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eyiO\OneDrive\Desktop\TechDrive\Advanced Excel\"/>
    </mc:Choice>
  </mc:AlternateContent>
  <xr:revisionPtr revIDLastSave="0" documentId="13_ncr:1_{DA9795DE-053D-46AE-9345-939BC50BFDCF}" xr6:coauthVersionLast="47" xr6:coauthVersionMax="47" xr10:uidLastSave="{00000000-0000-0000-0000-000000000000}"/>
  <bookViews>
    <workbookView xWindow="-108" yWindow="-108" windowWidth="23256" windowHeight="12456" firstSheet="7" activeTab="7" xr2:uid="{00000000-000D-0000-FFFF-FFFF00000000}"/>
  </bookViews>
  <sheets>
    <sheet name="Actuals" sheetId="1" state="hidden" r:id="rId1"/>
    <sheet name="Budgets" sheetId="2" state="hidden" r:id="rId2"/>
    <sheet name="Actual vs Budget by Department" sheetId="7" state="hidden" r:id="rId3"/>
    <sheet name="Monthly Performance Trend" sheetId="9" state="hidden" r:id="rId4"/>
    <sheet name="Model_Data " sheetId="6" state="hidden" r:id="rId5"/>
    <sheet name="Account Summary" sheetId="11" state="hidden" r:id="rId6"/>
    <sheet name="Variance by Department " sheetId="13" state="hidden" r:id="rId7"/>
    <sheet name="Dashboard" sheetId="10" r:id="rId8"/>
  </sheets>
  <definedNames>
    <definedName name="Slicer_Account">#N/A</definedName>
    <definedName name="Slicer_Department">#N/A</definedName>
    <definedName name="Slicer_Months_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1" l="1" a="1"/>
  <c r="B14" i="11" s="1"/>
  <c r="A14" i="11" a="1"/>
  <c r="A14" i="11" s="1"/>
  <c r="S9" i="10"/>
  <c r="S7" i="10"/>
  <c r="E1" i="6" a="1"/>
  <c r="E1" i="6" s="1"/>
  <c r="A1" i="6" a="1"/>
  <c r="A1" i="6" s="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10385" i="2"/>
  <c r="E10386" i="2"/>
  <c r="E10387" i="2"/>
  <c r="E10388" i="2"/>
  <c r="E10389" i="2"/>
  <c r="E10390" i="2"/>
  <c r="E10391" i="2"/>
  <c r="E10392" i="2"/>
  <c r="E10393" i="2"/>
  <c r="E10394" i="2"/>
  <c r="E10395" i="2"/>
  <c r="E10396" i="2"/>
  <c r="E10397" i="2"/>
  <c r="E10398" i="2"/>
  <c r="E10399" i="2"/>
  <c r="E10400" i="2"/>
  <c r="E10401" i="2"/>
  <c r="E10402" i="2"/>
  <c r="E10403" i="2"/>
  <c r="E10404" i="2"/>
  <c r="E10405" i="2"/>
  <c r="E10406" i="2"/>
  <c r="E10407" i="2"/>
  <c r="E10408" i="2"/>
  <c r="E10409" i="2"/>
  <c r="E10410" i="2"/>
  <c r="E10411" i="2"/>
  <c r="E10412" i="2"/>
  <c r="E10413" i="2"/>
  <c r="E10414" i="2"/>
  <c r="E10415" i="2"/>
  <c r="E10416" i="2"/>
  <c r="E10417" i="2"/>
  <c r="E10418" i="2"/>
  <c r="E10419" i="2"/>
  <c r="E10420" i="2"/>
  <c r="E10421" i="2"/>
  <c r="E10422" i="2"/>
  <c r="E10423" i="2"/>
  <c r="E10424" i="2"/>
  <c r="E10425" i="2"/>
  <c r="E10426" i="2"/>
  <c r="E10427" i="2"/>
  <c r="E10428" i="2"/>
  <c r="E10429" i="2"/>
  <c r="E10430" i="2"/>
  <c r="E10431" i="2"/>
  <c r="E10432" i="2"/>
  <c r="E10433" i="2"/>
  <c r="E10434" i="2"/>
  <c r="E10435" i="2"/>
  <c r="E10436" i="2"/>
  <c r="E10437" i="2"/>
  <c r="E10438" i="2"/>
  <c r="E10439" i="2"/>
  <c r="E10440" i="2"/>
  <c r="E10441" i="2"/>
  <c r="E10442" i="2"/>
  <c r="E10443" i="2"/>
  <c r="E10444" i="2"/>
  <c r="E10445" i="2"/>
  <c r="E10446" i="2"/>
  <c r="E10447" i="2"/>
  <c r="E10448" i="2"/>
  <c r="E10449" i="2"/>
  <c r="E10450" i="2"/>
  <c r="E10451" i="2"/>
  <c r="E10452" i="2"/>
  <c r="E10453" i="2"/>
  <c r="E10454" i="2"/>
  <c r="E10455" i="2"/>
  <c r="E10456" i="2"/>
  <c r="E10457" i="2"/>
  <c r="E10458" i="2"/>
  <c r="E10459" i="2"/>
  <c r="E10460" i="2"/>
  <c r="E10461" i="2"/>
  <c r="E10462" i="2"/>
  <c r="E10463" i="2"/>
  <c r="E10464" i="2"/>
  <c r="E10465" i="2"/>
  <c r="E10466" i="2"/>
  <c r="E10467" i="2"/>
  <c r="E10468" i="2"/>
  <c r="E10469" i="2"/>
  <c r="E10470" i="2"/>
  <c r="E10471" i="2"/>
  <c r="E10472" i="2"/>
  <c r="E10473" i="2"/>
  <c r="E10474" i="2"/>
  <c r="E10475" i="2"/>
  <c r="E10476" i="2"/>
  <c r="E10477" i="2"/>
  <c r="E10478" i="2"/>
  <c r="E10479" i="2"/>
  <c r="E10480" i="2"/>
  <c r="E10481" i="2"/>
  <c r="E10482" i="2"/>
  <c r="E10483" i="2"/>
  <c r="E10484" i="2"/>
  <c r="E10485" i="2"/>
  <c r="E10486" i="2"/>
  <c r="E10487" i="2"/>
  <c r="E10488" i="2"/>
  <c r="E10489" i="2"/>
  <c r="E10490" i="2"/>
  <c r="E10491" i="2"/>
  <c r="E10492" i="2"/>
  <c r="E10493" i="2"/>
  <c r="E10494" i="2"/>
  <c r="E10495" i="2"/>
  <c r="E10496" i="2"/>
  <c r="E10497" i="2"/>
  <c r="E10498" i="2"/>
  <c r="E10499" i="2"/>
  <c r="E10500" i="2"/>
  <c r="E10501" i="2"/>
  <c r="E10502" i="2"/>
  <c r="E10503" i="2"/>
  <c r="E10504" i="2"/>
  <c r="E10505" i="2"/>
  <c r="E10506" i="2"/>
  <c r="E10507" i="2"/>
  <c r="E10508" i="2"/>
  <c r="E10509" i="2"/>
  <c r="E10510" i="2"/>
  <c r="E10511" i="2"/>
  <c r="E10512" i="2"/>
  <c r="E10513" i="2"/>
  <c r="E10514" i="2"/>
  <c r="E10515" i="2"/>
  <c r="E10516" i="2"/>
  <c r="E10517" i="2"/>
  <c r="E10518" i="2"/>
  <c r="E10519" i="2"/>
  <c r="E10520" i="2"/>
  <c r="E10521" i="2"/>
  <c r="E10522" i="2"/>
  <c r="E10523" i="2"/>
  <c r="E10524" i="2"/>
  <c r="E10525" i="2"/>
  <c r="E10526" i="2"/>
  <c r="E10527" i="2"/>
  <c r="E10528" i="2"/>
  <c r="E10529" i="2"/>
  <c r="E10530" i="2"/>
  <c r="E10531" i="2"/>
  <c r="E10532" i="2"/>
  <c r="E10533" i="2"/>
  <c r="E10534" i="2"/>
  <c r="E10535" i="2"/>
  <c r="E10536" i="2"/>
  <c r="E10537" i="2"/>
  <c r="E10538" i="2"/>
  <c r="E10539" i="2"/>
  <c r="E10540" i="2"/>
  <c r="E10541" i="2"/>
  <c r="E10542" i="2"/>
  <c r="E10543" i="2"/>
  <c r="E10544" i="2"/>
  <c r="E10545" i="2"/>
  <c r="E10546" i="2"/>
  <c r="E10547" i="2"/>
  <c r="E10548" i="2"/>
  <c r="E10549" i="2"/>
  <c r="E10550" i="2"/>
  <c r="E10551" i="2"/>
  <c r="E10552" i="2"/>
  <c r="E10553" i="2"/>
  <c r="E10554" i="2"/>
  <c r="E10555" i="2"/>
  <c r="E10556" i="2"/>
  <c r="E10557" i="2"/>
  <c r="E10558" i="2"/>
  <c r="E10559" i="2"/>
  <c r="E10560" i="2"/>
  <c r="E10561" i="2"/>
  <c r="E10562" i="2"/>
  <c r="E10563" i="2"/>
  <c r="E10564" i="2"/>
  <c r="E10565" i="2"/>
  <c r="E10566" i="2"/>
  <c r="E10567" i="2"/>
  <c r="E10568" i="2"/>
  <c r="E10569" i="2"/>
  <c r="E10570" i="2"/>
  <c r="E10571" i="2"/>
  <c r="E10572" i="2"/>
  <c r="E10573" i="2"/>
  <c r="E10574" i="2"/>
  <c r="E10575" i="2"/>
  <c r="E10576" i="2"/>
  <c r="E10577" i="2"/>
  <c r="E10578" i="2"/>
  <c r="E10579" i="2"/>
  <c r="E10580" i="2"/>
  <c r="E10581" i="2"/>
  <c r="E10582" i="2"/>
  <c r="E10583" i="2"/>
  <c r="E10584" i="2"/>
  <c r="E10585" i="2"/>
  <c r="E10586" i="2"/>
  <c r="E10587" i="2"/>
  <c r="E10588" i="2"/>
  <c r="E10589" i="2"/>
  <c r="E10590" i="2"/>
  <c r="E10591" i="2"/>
  <c r="E10592" i="2"/>
  <c r="E10593" i="2"/>
  <c r="E10594" i="2"/>
  <c r="E10595" i="2"/>
  <c r="E10596" i="2"/>
  <c r="E10597" i="2"/>
  <c r="E10598" i="2"/>
  <c r="E10599" i="2"/>
  <c r="E10600" i="2"/>
  <c r="E10601" i="2"/>
  <c r="E10602" i="2"/>
  <c r="E10603" i="2"/>
  <c r="E10604" i="2"/>
  <c r="E10605" i="2"/>
  <c r="E10606" i="2"/>
  <c r="E10607" i="2"/>
  <c r="E10608" i="2"/>
  <c r="E10609" i="2"/>
  <c r="E10610" i="2"/>
  <c r="E10611" i="2"/>
  <c r="E10612" i="2"/>
  <c r="E10613" i="2"/>
  <c r="E10614" i="2"/>
  <c r="E10615" i="2"/>
  <c r="E10616" i="2"/>
  <c r="E10617" i="2"/>
  <c r="E10618" i="2"/>
  <c r="E10619" i="2"/>
  <c r="E10620" i="2"/>
  <c r="E10621" i="2"/>
  <c r="E10622" i="2"/>
  <c r="E10623" i="2"/>
  <c r="E10624" i="2"/>
  <c r="E10625" i="2"/>
  <c r="E10626" i="2"/>
  <c r="E10627" i="2"/>
  <c r="E10628" i="2"/>
  <c r="E10629" i="2"/>
  <c r="E10630" i="2"/>
  <c r="E10631" i="2"/>
  <c r="E10632" i="2"/>
  <c r="E10633" i="2"/>
  <c r="E10634" i="2"/>
  <c r="E10635" i="2"/>
  <c r="E10636" i="2"/>
  <c r="E10637" i="2"/>
  <c r="E10638" i="2"/>
  <c r="E10639" i="2"/>
  <c r="E10640" i="2"/>
  <c r="E10641" i="2"/>
  <c r="E10642" i="2"/>
  <c r="E10643" i="2"/>
  <c r="E10644" i="2"/>
  <c r="E10645" i="2"/>
  <c r="E10646" i="2"/>
  <c r="E10647" i="2"/>
  <c r="E10648" i="2"/>
  <c r="E10649" i="2"/>
  <c r="E10650" i="2"/>
  <c r="E10651" i="2"/>
  <c r="E10652" i="2"/>
  <c r="E10653" i="2"/>
  <c r="E10654" i="2"/>
  <c r="E10655" i="2"/>
  <c r="E10656" i="2"/>
  <c r="E10657" i="2"/>
  <c r="E10658" i="2"/>
  <c r="E10659" i="2"/>
  <c r="E10660" i="2"/>
  <c r="E10661" i="2"/>
  <c r="E10662" i="2"/>
  <c r="E10663" i="2"/>
  <c r="E10664" i="2"/>
  <c r="E10665" i="2"/>
  <c r="E10666" i="2"/>
  <c r="E10667" i="2"/>
  <c r="E10668" i="2"/>
  <c r="E10669" i="2"/>
  <c r="E10670" i="2"/>
  <c r="E10671" i="2"/>
  <c r="E10672" i="2"/>
  <c r="E10673" i="2"/>
  <c r="E10674" i="2"/>
  <c r="E10675" i="2"/>
  <c r="E10676" i="2"/>
  <c r="E10677" i="2"/>
  <c r="E10678" i="2"/>
  <c r="E10679" i="2"/>
  <c r="E10680" i="2"/>
  <c r="E10681" i="2"/>
  <c r="E10682" i="2"/>
  <c r="E10683" i="2"/>
  <c r="E10684" i="2"/>
  <c r="E10685" i="2"/>
  <c r="E10686" i="2"/>
  <c r="E10687" i="2"/>
  <c r="E10688" i="2"/>
  <c r="E10689" i="2"/>
  <c r="E10690" i="2"/>
  <c r="E10691" i="2"/>
  <c r="E10692" i="2"/>
  <c r="E10693" i="2"/>
  <c r="E10694" i="2"/>
  <c r="E10695" i="2"/>
  <c r="E10696" i="2"/>
  <c r="E10697" i="2"/>
  <c r="E10698" i="2"/>
  <c r="E10699" i="2"/>
  <c r="E10700" i="2"/>
  <c r="E10701" i="2"/>
  <c r="E10702" i="2"/>
  <c r="E10703" i="2"/>
  <c r="E10704" i="2"/>
  <c r="E10705" i="2"/>
  <c r="E10706" i="2"/>
  <c r="E10707" i="2"/>
  <c r="E10708" i="2"/>
  <c r="E10709" i="2"/>
  <c r="E10710" i="2"/>
  <c r="E10711" i="2"/>
  <c r="E10712" i="2"/>
  <c r="E10713" i="2"/>
  <c r="E10714" i="2"/>
  <c r="E10715" i="2"/>
  <c r="E10716" i="2"/>
  <c r="E10717" i="2"/>
  <c r="E10718" i="2"/>
  <c r="E10719" i="2"/>
  <c r="E10720" i="2"/>
  <c r="E10721" i="2"/>
  <c r="E10722" i="2"/>
  <c r="E10723" i="2"/>
  <c r="E10724" i="2"/>
  <c r="E10725" i="2"/>
  <c r="E10726" i="2"/>
  <c r="E10727" i="2"/>
  <c r="E10728" i="2"/>
  <c r="E10729" i="2"/>
  <c r="E10730" i="2"/>
  <c r="E10731" i="2"/>
  <c r="E10732" i="2"/>
  <c r="E10733" i="2"/>
  <c r="E10734" i="2"/>
  <c r="E10735" i="2"/>
  <c r="E10736" i="2"/>
  <c r="E10737" i="2"/>
  <c r="E10738" i="2"/>
  <c r="E10739" i="2"/>
  <c r="E10740" i="2"/>
  <c r="E10741" i="2"/>
  <c r="E10742" i="2"/>
  <c r="E10743" i="2"/>
  <c r="E10744" i="2"/>
  <c r="E10745" i="2"/>
  <c r="E10746" i="2"/>
  <c r="E10747" i="2"/>
  <c r="E10748" i="2"/>
  <c r="E10749" i="2"/>
  <c r="E10750" i="2"/>
  <c r="E10751" i="2"/>
  <c r="E10752" i="2"/>
  <c r="E10753" i="2"/>
  <c r="E10754" i="2"/>
  <c r="E10755" i="2"/>
  <c r="E10756" i="2"/>
  <c r="E10757" i="2"/>
  <c r="E10758" i="2"/>
  <c r="E10759" i="2"/>
  <c r="E10760" i="2"/>
  <c r="E10761" i="2"/>
  <c r="E10762" i="2"/>
  <c r="E10763" i="2"/>
  <c r="E10764" i="2"/>
  <c r="E10765" i="2"/>
  <c r="E10766" i="2"/>
  <c r="E10767" i="2"/>
  <c r="E10768" i="2"/>
  <c r="E10769" i="2"/>
  <c r="E10770" i="2"/>
  <c r="E10771" i="2"/>
  <c r="E10772" i="2"/>
  <c r="E10773" i="2"/>
  <c r="E10774" i="2"/>
  <c r="E10775" i="2"/>
  <c r="E10776" i="2"/>
  <c r="E10777" i="2"/>
  <c r="E10778" i="2"/>
  <c r="E10779" i="2"/>
  <c r="E10780" i="2"/>
  <c r="E10781" i="2"/>
  <c r="E10782" i="2"/>
  <c r="E10783" i="2"/>
  <c r="E10784" i="2"/>
  <c r="E10785" i="2"/>
  <c r="E10786" i="2"/>
  <c r="E10787" i="2"/>
  <c r="E10788" i="2"/>
  <c r="E10789" i="2"/>
  <c r="E10790" i="2"/>
  <c r="E10791" i="2"/>
  <c r="E10792" i="2"/>
  <c r="E10793" i="2"/>
  <c r="E10794" i="2"/>
  <c r="E10795" i="2"/>
  <c r="E10796" i="2"/>
  <c r="E10797" i="2"/>
  <c r="E10798" i="2"/>
  <c r="E10799" i="2"/>
  <c r="E10800" i="2"/>
  <c r="E10801" i="2"/>
  <c r="E10802" i="2"/>
  <c r="E10803" i="2"/>
  <c r="E10804" i="2"/>
  <c r="E10805" i="2"/>
  <c r="E10806" i="2"/>
  <c r="E10807" i="2"/>
  <c r="E10808" i="2"/>
  <c r="E10809" i="2"/>
  <c r="E10810" i="2"/>
  <c r="E10811" i="2"/>
  <c r="E10812" i="2"/>
  <c r="E10813" i="2"/>
  <c r="E10814" i="2"/>
  <c r="E10815" i="2"/>
  <c r="E10816" i="2"/>
  <c r="E10817" i="2"/>
  <c r="E10818" i="2"/>
  <c r="E10819" i="2"/>
  <c r="E10820" i="2"/>
  <c r="E10821" i="2"/>
  <c r="E10822" i="2"/>
  <c r="E10823" i="2"/>
  <c r="E10824" i="2"/>
  <c r="E10825" i="2"/>
  <c r="E10826" i="2"/>
  <c r="E10827" i="2"/>
  <c r="E10828" i="2"/>
  <c r="E10829" i="2"/>
  <c r="E10830" i="2"/>
  <c r="E10831" i="2"/>
  <c r="E10832" i="2"/>
  <c r="E10833" i="2"/>
  <c r="E10834" i="2"/>
  <c r="E10835" i="2"/>
  <c r="E10836" i="2"/>
  <c r="E10837" i="2"/>
  <c r="E10838" i="2"/>
  <c r="E10839" i="2"/>
  <c r="E10840" i="2"/>
  <c r="E10841" i="2"/>
  <c r="E10842" i="2"/>
  <c r="E10843" i="2"/>
  <c r="E10844" i="2"/>
  <c r="E10845" i="2"/>
  <c r="E10846" i="2"/>
  <c r="E10847" i="2"/>
  <c r="E10848" i="2"/>
  <c r="E10849" i="2"/>
  <c r="E10850" i="2"/>
  <c r="E10851" i="2"/>
  <c r="E10852" i="2"/>
  <c r="E10853" i="2"/>
  <c r="E10854" i="2"/>
  <c r="E10855" i="2"/>
  <c r="E10856" i="2"/>
  <c r="E10857" i="2"/>
  <c r="E10858" i="2"/>
  <c r="E10859" i="2"/>
  <c r="E10860" i="2"/>
  <c r="E10861" i="2"/>
  <c r="E10862" i="2"/>
  <c r="E10863" i="2"/>
  <c r="E10864" i="2"/>
  <c r="E10865" i="2"/>
  <c r="E10866" i="2"/>
  <c r="E10867" i="2"/>
  <c r="E10868" i="2"/>
  <c r="E10869" i="2"/>
  <c r="E10870" i="2"/>
  <c r="E10871" i="2"/>
  <c r="E10872" i="2"/>
  <c r="E10873" i="2"/>
  <c r="E10874" i="2"/>
  <c r="E10875" i="2"/>
  <c r="E10876" i="2"/>
  <c r="E10877" i="2"/>
  <c r="E10878" i="2"/>
  <c r="E10879" i="2"/>
  <c r="E10880" i="2"/>
  <c r="E10881" i="2"/>
  <c r="E10882" i="2"/>
  <c r="E10883" i="2"/>
  <c r="E10884" i="2"/>
  <c r="E10885" i="2"/>
  <c r="E10886" i="2"/>
  <c r="E10887" i="2"/>
  <c r="E10888" i="2"/>
  <c r="E10889" i="2"/>
  <c r="E10890" i="2"/>
  <c r="E10891" i="2"/>
  <c r="E10892" i="2"/>
  <c r="E10893" i="2"/>
  <c r="E10894" i="2"/>
  <c r="E10895" i="2"/>
  <c r="E10896" i="2"/>
  <c r="E10897" i="2"/>
  <c r="E10898" i="2"/>
  <c r="E10899" i="2"/>
  <c r="E10900" i="2"/>
  <c r="E10901" i="2"/>
  <c r="E10902" i="2"/>
  <c r="E10903" i="2"/>
  <c r="E10904" i="2"/>
  <c r="E10905" i="2"/>
  <c r="E10906" i="2"/>
  <c r="E10907" i="2"/>
  <c r="E10908" i="2"/>
  <c r="E10909" i="2"/>
  <c r="E10910" i="2"/>
  <c r="E10911" i="2"/>
  <c r="E10912" i="2"/>
  <c r="E10913" i="2"/>
  <c r="E10914" i="2"/>
  <c r="E10915" i="2"/>
  <c r="E10916" i="2"/>
  <c r="E10917" i="2"/>
  <c r="E10918" i="2"/>
  <c r="E10919" i="2"/>
  <c r="E10920" i="2"/>
  <c r="E10921" i="2"/>
  <c r="E10922" i="2"/>
  <c r="E10923" i="2"/>
  <c r="E10924" i="2"/>
  <c r="E10925" i="2"/>
  <c r="E10926" i="2"/>
  <c r="E10927" i="2"/>
  <c r="E10928" i="2"/>
  <c r="E10929" i="2"/>
  <c r="E10930" i="2"/>
  <c r="E10931" i="2"/>
  <c r="E10932" i="2"/>
  <c r="E10933" i="2"/>
  <c r="E10934" i="2"/>
  <c r="E10935" i="2"/>
  <c r="E10936" i="2"/>
  <c r="E10937" i="2"/>
  <c r="E10938" i="2"/>
  <c r="E10939" i="2"/>
  <c r="E10940" i="2"/>
  <c r="E10941" i="2"/>
  <c r="E10942" i="2"/>
  <c r="E10943" i="2"/>
  <c r="E10944" i="2"/>
  <c r="E10945" i="2"/>
  <c r="E10946" i="2"/>
  <c r="E10947" i="2"/>
  <c r="E10948" i="2"/>
  <c r="E10949" i="2"/>
  <c r="E10950" i="2"/>
  <c r="E10951" i="2"/>
  <c r="E10952" i="2"/>
  <c r="E10953" i="2"/>
  <c r="E10954" i="2"/>
  <c r="E10955" i="2"/>
  <c r="E10956" i="2"/>
  <c r="E10957" i="2"/>
  <c r="E10958" i="2"/>
  <c r="E10959" i="2"/>
  <c r="E10960" i="2"/>
  <c r="E10961" i="2"/>
  <c r="E10962" i="2"/>
  <c r="E10963" i="2"/>
  <c r="E10964" i="2"/>
  <c r="E10965" i="2"/>
  <c r="E10966" i="2"/>
  <c r="E10967" i="2"/>
  <c r="E10968" i="2"/>
  <c r="E10969" i="2"/>
  <c r="E10970" i="2"/>
  <c r="E10971" i="2"/>
  <c r="E10972" i="2"/>
  <c r="E10973" i="2"/>
  <c r="E10974" i="2"/>
  <c r="E10975" i="2"/>
  <c r="E10976" i="2"/>
  <c r="E10977" i="2"/>
  <c r="E10978" i="2"/>
  <c r="E10979" i="2"/>
  <c r="E10980" i="2"/>
  <c r="E10981"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T3" i="10"/>
  <c r="S3" i="10"/>
  <c r="V3" i="10"/>
  <c r="U3"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<sst xmlns="http://schemas.openxmlformats.org/spreadsheetml/2006/main" count="44039" uniqueCount="49">
  <si>
    <t>Date</t>
  </si>
  <si>
    <t>Department</t>
  </si>
  <si>
    <t>Account</t>
  </si>
  <si>
    <t>Actual_Amount</t>
  </si>
  <si>
    <t>Sales</t>
  </si>
  <si>
    <t>Product Revenue</t>
  </si>
  <si>
    <t>Service Revenue</t>
  </si>
  <si>
    <t>Salaries</t>
  </si>
  <si>
    <t>Rent</t>
  </si>
  <si>
    <t>Marketing Spend</t>
  </si>
  <si>
    <t>Software Licenses</t>
  </si>
  <si>
    <t>Marketing</t>
  </si>
  <si>
    <t>Finance</t>
  </si>
  <si>
    <t>IT</t>
  </si>
  <si>
    <t>HR</t>
  </si>
  <si>
    <t>Budget_Amount</t>
  </si>
  <si>
    <t>Category</t>
  </si>
  <si>
    <t xml:space="preserve">Unique Department List </t>
  </si>
  <si>
    <t xml:space="preserve">Unique Account List </t>
  </si>
  <si>
    <t xml:space="preserve">Department </t>
  </si>
  <si>
    <t>Budget</t>
  </si>
  <si>
    <t>Row Labels</t>
  </si>
  <si>
    <t>Grand Total</t>
  </si>
  <si>
    <t>Actual</t>
  </si>
  <si>
    <t>Sum of Amount</t>
  </si>
  <si>
    <t>Column Labels</t>
  </si>
  <si>
    <t>Jan</t>
  </si>
  <si>
    <t>Feb</t>
  </si>
  <si>
    <t>Mar</t>
  </si>
  <si>
    <t>Apr</t>
  </si>
  <si>
    <t>May</t>
  </si>
  <si>
    <t>Jun</t>
  </si>
  <si>
    <t>Jul</t>
  </si>
  <si>
    <t>Aug</t>
  </si>
  <si>
    <t>Sep</t>
  </si>
  <si>
    <t>Oct</t>
  </si>
  <si>
    <t>Nov</t>
  </si>
  <si>
    <t>Dec</t>
  </si>
  <si>
    <t>Months</t>
  </si>
  <si>
    <t>Variance.</t>
  </si>
  <si>
    <t>Accounts</t>
  </si>
  <si>
    <t>Accounts Summary</t>
  </si>
  <si>
    <t>Variance</t>
  </si>
  <si>
    <t>Variance %.</t>
  </si>
  <si>
    <t>Variance%</t>
  </si>
  <si>
    <t>Sum of Variance</t>
  </si>
  <si>
    <t>Best Dept</t>
  </si>
  <si>
    <t>Worst Dept</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</si>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</sst>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F800]dddd\,\ mmmm\ dd\,\ yyyy"/>
    <numFmt numFmtId="165" formatCode="&quot;£&quot;#,##0.00"/>
    <numFmt numFmtId="166" formatCode="&quot;£&quot;#,##0"/>
    <numFmt numFmtId="167" formatCode="0.000%"/>
  </numFmts>
  <fonts count="12"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b/>
      <sz val="12"/>
      <color theme="0"/>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b/>
      <sz val="12"/>
      <name val="Calibri"/>
      <family val="2"/>
      <scheme val="minor"/>
    </font>
    <font>
      <sz val="10"/>
      <color theme="1"/>
      <name val="Calibri"/>
      <family val="2"/>
      <scheme val="minor"/>
    </font>
    <font>
      <b/>
      <sz val="10"/>
      <color theme="6" tint="-0.249977111117893"/>
      <name val="Calibri"/>
      <family val="2"/>
      <scheme val="minor"/>
    </font>
    <font>
      <b/>
      <sz val="10"/>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3" tint="0.39997558519241921"/>
        <bgColor indexed="64"/>
      </patternFill>
    </fill>
  </fills>
  <borders count="3">
    <border>
      <left/>
      <right/>
      <top/>
      <bottom/>
      <diagonal/>
    </border>
    <border>
      <left/>
      <right/>
      <top/>
      <bottom style="thin">
        <color theme="4" tint="0.79998168889431442"/>
      </bottom>
      <diagonal/>
    </border>
    <border>
      <left/>
      <right/>
      <top/>
      <bottom style="thin">
        <color theme="4" tint="0.59999389629810485"/>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cellStyleXfs>
  <cellXfs count="30">
    <xf numFmtId="0" fontId="0" fillId="0" borderId="0" xfId="0"/>
    <xf numFmtId="164" fontId="0" fillId="0" borderId="0" xfId="0" applyNumberFormat="1"/>
    <xf numFmtId="165" fontId="0" fillId="0" borderId="0" xfId="0" applyNumberFormat="1"/>
    <xf numFmtId="164" fontId="1" fillId="0" borderId="0" xfId="0" applyNumberFormat="1" applyFont="1"/>
    <xf numFmtId="0" fontId="1" fillId="0" borderId="0" xfId="0" applyFont="1"/>
    <xf numFmtId="165" fontId="1" fillId="0" borderId="0" xfId="0" applyNumberFormat="1" applyFont="1"/>
    <xf numFmtId="0" fontId="2" fillId="0" borderId="0" xfId="0" applyFont="1"/>
    <xf numFmtId="0" fontId="1" fillId="2" borderId="0" xfId="0" applyFont="1" applyFill="1"/>
    <xf numFmtId="0" fontId="0" fillId="0" borderId="0" xfId="0" pivotButton="1"/>
    <xf numFmtId="0" fontId="0" fillId="0" borderId="0" xfId="0" applyAlignment="1">
      <alignment horizontal="left"/>
    </xf>
    <xf numFmtId="165" fontId="0" fillId="0" borderId="0" xfId="1" applyNumberFormat="1" applyFont="1"/>
    <xf numFmtId="165" fontId="0" fillId="0" borderId="0" xfId="3" applyNumberFormat="1" applyFont="1"/>
    <xf numFmtId="9" fontId="0" fillId="0" borderId="0" xfId="2" applyFont="1" applyAlignment="1">
      <alignment horizontal="left"/>
    </xf>
    <xf numFmtId="0" fontId="6" fillId="0" borderId="0" xfId="0" applyFont="1"/>
    <xf numFmtId="0" fontId="7" fillId="0" borderId="0" xfId="0" applyFont="1"/>
    <xf numFmtId="0" fontId="4" fillId="3" borderId="0" xfId="0" applyFont="1" applyFill="1"/>
    <xf numFmtId="166" fontId="0" fillId="0" borderId="0" xfId="3" applyNumberFormat="1" applyFont="1"/>
    <xf numFmtId="0" fontId="1" fillId="0" borderId="0" xfId="0" pivotButton="1" applyFont="1"/>
    <xf numFmtId="0" fontId="5" fillId="0" borderId="0" xfId="0" applyFont="1"/>
    <xf numFmtId="167" fontId="0" fillId="0" borderId="0" xfId="0" applyNumberFormat="1"/>
    <xf numFmtId="10" fontId="0" fillId="0" borderId="0" xfId="2" applyNumberFormat="1" applyFont="1"/>
    <xf numFmtId="1" fontId="0" fillId="0" borderId="0" xfId="0" applyNumberFormat="1"/>
    <xf numFmtId="0" fontId="2" fillId="2" borderId="0" xfId="0" applyFont="1" applyFill="1"/>
    <xf numFmtId="0" fontId="8" fillId="0" borderId="1" xfId="0" applyFont="1" applyBorder="1"/>
    <xf numFmtId="0" fontId="8" fillId="0" borderId="2" xfId="0" applyFont="1" applyBorder="1" applyAlignment="1">
      <alignment horizontal="center"/>
    </xf>
    <xf numFmtId="0" fontId="9" fillId="0" borderId="0" xfId="0" applyFont="1" applyAlignment="1">
      <alignment horizontal="left"/>
    </xf>
    <xf numFmtId="165" fontId="9" fillId="0" borderId="0" xfId="0" applyNumberFormat="1" applyFont="1"/>
    <xf numFmtId="165" fontId="10" fillId="0" borderId="0" xfId="0" applyNumberFormat="1" applyFont="1"/>
    <xf numFmtId="165" fontId="11" fillId="0" borderId="0" xfId="0" applyNumberFormat="1" applyFont="1"/>
    <xf numFmtId="0" fontId="0" fillId="0" borderId="0" xfId="0" applyAlignment="1">
      <alignment horizontal="left" indent="1"/>
    </xf>
  </cellXfs>
  <cellStyles count="4">
    <cellStyle name="Comma" xfId="1" builtinId="3"/>
    <cellStyle name="Currency" xfId="3" builtinId="4"/>
    <cellStyle name="Normal" xfId="0" builtinId="0"/>
    <cellStyle name="Percent" xfId="2" builtinId="5"/>
  </cellStyles>
  <dxfs count="27">
    <dxf>
      <alignment wrapText="0"/>
    </dxf>
    <dxf>
      <alignment wrapText="0"/>
    </dxf>
    <dxf>
      <alignment wrapText="0"/>
    </dxf>
    <dxf>
      <alignment wrapText="0"/>
    </dxf>
    <dxf>
      <font>
        <sz val="10"/>
      </font>
    </dxf>
    <dxf>
      <font>
        <sz val="10"/>
      </font>
    </dxf>
    <dxf>
      <font>
        <sz val="10"/>
      </font>
    </dxf>
    <dxf>
      <font>
        <sz val="10"/>
      </font>
    </dxf>
    <dxf>
      <font>
        <sz val="11"/>
      </font>
    </dxf>
    <dxf>
      <font>
        <sz val="11"/>
      </font>
    </dxf>
    <dxf>
      <font>
        <sz val="11"/>
      </font>
    </dxf>
    <dxf>
      <font>
        <sz val="11"/>
      </font>
    </dxf>
    <dxf>
      <font>
        <b/>
      </font>
    </dxf>
    <dxf>
      <font>
        <b/>
      </font>
    </dxf>
    <dxf>
      <font>
        <color rgb="FFFF0000"/>
      </font>
    </dxf>
    <dxf>
      <font>
        <color rgb="FFFF0000"/>
      </font>
    </dxf>
    <dxf>
      <font>
        <b/>
      </font>
    </dxf>
    <dxf>
      <font>
        <color theme="6" tint="-0.249977111117893"/>
      </font>
    </dxf>
    <dxf>
      <font>
        <b/>
      </font>
    </dxf>
    <dxf>
      <font>
        <b/>
      </font>
    </dxf>
    <dxf>
      <numFmt numFmtId="167" formatCode="0.000%"/>
    </dxf>
    <dxf>
      <numFmt numFmtId="0" formatCode="General"/>
    </dxf>
    <dxf>
      <numFmt numFmtId="165" formatCode="&quot;£&quot;#,##0.00"/>
    </dxf>
    <dxf>
      <numFmt numFmtId="164" formatCode="[$-F800]dddd\,\ mmmm\ dd\,\ yyyy"/>
    </dxf>
    <dxf>
      <numFmt numFmtId="0" formatCode="General"/>
    </dxf>
    <dxf>
      <numFmt numFmtId="165" formatCode="&quot;£&quot;#,##0.00"/>
    </dxf>
    <dxf>
      <numFmt numFmtId="164"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Dashboard – Actual vs Budget Analysis (2024).xlsx]Actual vs Budget by Department!PivotTable5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b="1" i="0" u="none" strike="noStrike" kern="1200" baseline="0">
                <a:solidFill>
                  <a:sysClr val="windowText" lastClr="000000">
                    <a:lumMod val="65000"/>
                    <a:lumOff val="35000"/>
                  </a:sysClr>
                </a:solidFill>
              </a:rPr>
              <a:t>Actual vs Budget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 vs Budget by Department'!$C$2</c:f>
              <c:strCache>
                <c:ptCount val="1"/>
                <c:pt idx="0">
                  <c:v>Actual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'Actual vs Budget by Department'!$B$3:$B$7</c:f>
              <c:strCache>
                <c:ptCount val="5"/>
                <c:pt idx="0">
                  <c:v>Finance</c:v>
                </c:pt>
                <c:pt idx="1">
                  <c:v>HR</c:v>
                </c:pt>
                <c:pt idx="2">
                  <c:v>IT</c:v>
                </c:pt>
                <c:pt idx="3">
                  <c:v>Marketing</c:v>
                </c:pt>
                <c:pt idx="4">
                  <c:v>Sales</c:v>
                </c:pt>
              </c:strCache>
            </c:strRef>
          </c:cat>
          <c:val>
            <c:numRef>
              <c:f>'Actual vs Budget by Department'!$C$3:$C$7</c:f>
              <c:numCache>
                <c:formatCode>"£"#,##0.00</c:formatCode>
                <c:ptCount val="5"/>
                <c:pt idx="0">
                  <c:v>27583339</c:v>
                </c:pt>
                <c:pt idx="1">
                  <c:v>27782343</c:v>
                </c:pt>
                <c:pt idx="2">
                  <c:v>27755887</c:v>
                </c:pt>
                <c:pt idx="3">
                  <c:v>28102305</c:v>
                </c:pt>
                <c:pt idx="4">
                  <c:v>27876586</c:v>
                </c:pt>
              </c:numCache>
            </c:numRef>
          </c:val>
          <c:extLst>
            <c:ext xmlns:c16="http://schemas.microsoft.com/office/drawing/2014/chart" uri="{C3380CC4-5D6E-409C-BE32-E72D297353CC}">
              <c16:uniqueId val="{00000000-8D23-4414-BCDE-0418725D28E8}"/>
            </c:ext>
          </c:extLst>
        </c:ser>
        <c:ser>
          <c:idx val="1"/>
          <c:order val="1"/>
          <c:tx>
            <c:strRef>
              <c:f>'Actual vs Budget by Department'!$D$2</c:f>
              <c:strCache>
                <c:ptCount val="1"/>
                <c:pt idx="0">
                  <c:v>Budget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'Actual vs Budget by Department'!$B$3:$B$7</c:f>
              <c:strCache>
                <c:ptCount val="5"/>
                <c:pt idx="0">
                  <c:v>Finance</c:v>
                </c:pt>
                <c:pt idx="1">
                  <c:v>HR</c:v>
                </c:pt>
                <c:pt idx="2">
                  <c:v>IT</c:v>
                </c:pt>
                <c:pt idx="3">
                  <c:v>Marketing</c:v>
                </c:pt>
                <c:pt idx="4">
                  <c:v>Sales</c:v>
                </c:pt>
              </c:strCache>
            </c:strRef>
          </c:cat>
          <c:val>
            <c:numRef>
              <c:f>'Actual vs Budget by Department'!$D$3:$D$7</c:f>
              <c:numCache>
                <c:formatCode>"£"#,##0.00</c:formatCode>
                <c:ptCount val="5"/>
                <c:pt idx="0">
                  <c:v>27653717</c:v>
                </c:pt>
                <c:pt idx="1">
                  <c:v>27766026</c:v>
                </c:pt>
                <c:pt idx="2">
                  <c:v>27756582</c:v>
                </c:pt>
                <c:pt idx="3">
                  <c:v>28067885</c:v>
                </c:pt>
                <c:pt idx="4">
                  <c:v>27774393</c:v>
                </c:pt>
              </c:numCache>
            </c:numRef>
          </c:val>
          <c:extLst>
            <c:ext xmlns:c16="http://schemas.microsoft.com/office/drawing/2014/chart" uri="{C3380CC4-5D6E-409C-BE32-E72D297353CC}">
              <c16:uniqueId val="{00000001-8D23-4414-BCDE-0418725D28E8}"/>
            </c:ext>
          </c:extLst>
        </c:ser>
        <c:dLbls>
          <c:showLegendKey val="0"/>
          <c:showVal val="0"/>
          <c:showCatName val="0"/>
          <c:showSerName val="0"/>
          <c:showPercent val="0"/>
          <c:showBubbleSize val="0"/>
        </c:dLbls>
        <c:gapWidth val="100"/>
        <c:overlap val="-24"/>
        <c:axId val="1470272896"/>
        <c:axId val="1470263776"/>
      </c:barChart>
      <c:catAx>
        <c:axId val="1470272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63776"/>
        <c:crosses val="autoZero"/>
        <c:auto val="1"/>
        <c:lblAlgn val="ctr"/>
        <c:lblOffset val="100"/>
        <c:noMultiLvlLbl val="0"/>
      </c:catAx>
      <c:valAx>
        <c:axId val="147026377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72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Dashboard – Actual vs Budget Analysis (2024).xlsx]Monthly Performance Trend!PivotTable4</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Performance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Performance Trend'!$B$4</c:f>
              <c:strCache>
                <c:ptCount val="1"/>
                <c:pt idx="0">
                  <c:v>Actual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'Monthly Performance Trend'!$A$5:$A$17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Performance Trend'!$B$5:$B$17</c:f>
              <c:numCache>
                <c:formatCode>"£"#,##0.00</c:formatCode>
                <c:ptCount val="12"/>
                <c:pt idx="0">
                  <c:v>11623834</c:v>
                </c:pt>
                <c:pt idx="1">
                  <c:v>10863238</c:v>
                </c:pt>
                <c:pt idx="2">
                  <c:v>11744808</c:v>
                </c:pt>
                <c:pt idx="3">
                  <c:v>11414372</c:v>
                </c:pt>
                <c:pt idx="4">
                  <c:v>11745591</c:v>
                </c:pt>
                <c:pt idx="5">
                  <c:v>11381047</c:v>
                </c:pt>
                <c:pt idx="6">
                  <c:v>11736480</c:v>
                </c:pt>
                <c:pt idx="7">
                  <c:v>11952114</c:v>
                </c:pt>
                <c:pt idx="8">
                  <c:v>11770007</c:v>
                </c:pt>
                <c:pt idx="9">
                  <c:v>11842134</c:v>
                </c:pt>
                <c:pt idx="10">
                  <c:v>11397593</c:v>
                </c:pt>
                <c:pt idx="11">
                  <c:v>11629242</c:v>
                </c:pt>
              </c:numCache>
            </c:numRef>
          </c:val>
          <c:smooth val="0"/>
          <c:extLst>
            <c:ext xmlns:c16="http://schemas.microsoft.com/office/drawing/2014/chart" uri="{C3380CC4-5D6E-409C-BE32-E72D297353CC}">
              <c16:uniqueId val="{00000000-9445-493A-9935-53373F1A798C}"/>
            </c:ext>
          </c:extLst>
        </c:ser>
        <c:ser>
          <c:idx val="1"/>
          <c:order val="1"/>
          <c:tx>
            <c:strRef>
              <c:f>'Monthly Performance Trend'!$C$4</c:f>
              <c:strCache>
                <c:ptCount val="1"/>
                <c:pt idx="0">
                  <c:v>Budget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multiLvlStrRef>
              <c:f>'Monthly Performance Trend'!$A$5:$A$17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Performance Trend'!$C$5:$C$17</c:f>
              <c:numCache>
                <c:formatCode>"£"#,##0.00</c:formatCode>
                <c:ptCount val="12"/>
                <c:pt idx="0">
                  <c:v>11587421</c:v>
                </c:pt>
                <c:pt idx="1">
                  <c:v>10893796</c:v>
                </c:pt>
                <c:pt idx="2">
                  <c:v>11726819</c:v>
                </c:pt>
                <c:pt idx="3">
                  <c:v>11375397</c:v>
                </c:pt>
                <c:pt idx="4">
                  <c:v>11690350</c:v>
                </c:pt>
                <c:pt idx="5">
                  <c:v>11431343</c:v>
                </c:pt>
                <c:pt idx="6">
                  <c:v>11765792</c:v>
                </c:pt>
                <c:pt idx="7">
                  <c:v>11864602</c:v>
                </c:pt>
                <c:pt idx="8">
                  <c:v>11722024</c:v>
                </c:pt>
                <c:pt idx="9">
                  <c:v>11903192</c:v>
                </c:pt>
                <c:pt idx="10">
                  <c:v>11366244</c:v>
                </c:pt>
                <c:pt idx="11">
                  <c:v>11691623</c:v>
                </c:pt>
              </c:numCache>
            </c:numRef>
          </c:val>
          <c:smooth val="0"/>
          <c:extLst>
            <c:ext xmlns:c16="http://schemas.microsoft.com/office/drawing/2014/chart" uri="{C3380CC4-5D6E-409C-BE32-E72D297353CC}">
              <c16:uniqueId val="{00000001-9445-493A-9935-53373F1A798C}"/>
            </c:ext>
          </c:extLst>
        </c:ser>
        <c:dLbls>
          <c:showLegendKey val="0"/>
          <c:showVal val="0"/>
          <c:showCatName val="0"/>
          <c:showSerName val="0"/>
          <c:showPercent val="0"/>
          <c:showBubbleSize val="0"/>
        </c:dLbls>
        <c:marker val="1"/>
        <c:smooth val="0"/>
        <c:axId val="1387680"/>
        <c:axId val="1377120"/>
      </c:lineChart>
      <c:catAx>
        <c:axId val="138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7120"/>
        <c:crosses val="autoZero"/>
        <c:auto val="1"/>
        <c:lblAlgn val="ctr"/>
        <c:lblOffset val="100"/>
        <c:noMultiLvlLbl val="0"/>
      </c:catAx>
      <c:valAx>
        <c:axId val="1377120"/>
        <c:scaling>
          <c:orientation val="minMax"/>
        </c:scaling>
        <c:delete val="0"/>
        <c:axPos val="l"/>
        <c:numFmt formatCode="&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Financial Dashboard – Actual vs Budget Analysis (2024).xlsx]Variance by Department !PivotTable6</c:name>
    <c:fmtId val="0"/>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US"/>
              <a:t>Variance by Department </a:t>
            </a:r>
          </a:p>
        </c:rich>
      </c:tx>
      <c:overlay val="1"/>
      <c:spPr>
        <a:solidFill>
          <a:sysClr val="window" lastClr="FFFFFF"/>
        </a:solid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0100003946875061"/>
          <c:y val="0.24947859882899254"/>
          <c:w val="0.76767163972924435"/>
          <c:h val="0.66081780538302282"/>
        </c:manualLayout>
      </c:layout>
      <c:barChart>
        <c:barDir val="col"/>
        <c:grouping val="clustered"/>
        <c:varyColors val="0"/>
        <c:ser>
          <c:idx val="0"/>
          <c:order val="0"/>
          <c:tx>
            <c:strRef>
              <c:f>'Variance by Department '!$B$1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'Variance by Department '!$A$2:$A$7</c:f>
              <c:strCache>
                <c:ptCount val="5"/>
                <c:pt idx="0">
                  <c:v>Finance</c:v>
                </c:pt>
                <c:pt idx="1">
                  <c:v>HR</c:v>
                </c:pt>
                <c:pt idx="2">
                  <c:v>IT</c:v>
                </c:pt>
                <c:pt idx="3">
                  <c:v>Marketing</c:v>
                </c:pt>
                <c:pt idx="4">
                  <c:v>Sales</c:v>
                </c:pt>
              </c:strCache>
            </c:strRef>
          </c:cat>
          <c:val>
            <c:numRef>
              <c:f>'Variance by Department '!$B$2:$B$7</c:f>
              <c:numCache>
                <c:formatCode>"£"#,##0.00</c:formatCode>
                <c:ptCount val="5"/>
                <c:pt idx="0">
                  <c:v>70378</c:v>
                </c:pt>
                <c:pt idx="1">
                  <c:v>-16317</c:v>
                </c:pt>
                <c:pt idx="2">
                  <c:v>695</c:v>
                </c:pt>
                <c:pt idx="3">
                  <c:v>-34420</c:v>
                </c:pt>
                <c:pt idx="4">
                  <c:v>-102193</c:v>
                </c:pt>
              </c:numCache>
            </c:numRef>
          </c:val>
          <c:extLst>
            <c:ext xmlns:c16="http://schemas.microsoft.com/office/drawing/2014/chart" uri="{C3380CC4-5D6E-409C-BE32-E72D297353CC}">
              <c16:uniqueId val="{00000000-305E-4EE8-80A2-104E1A21F8C1}"/>
            </c:ext>
          </c:extLst>
        </c:ser>
        <c:dLbls>
          <c:dLblPos val="outEnd"/>
          <c:showLegendKey val="0"/>
          <c:showVal val="1"/>
          <c:showCatName val="0"/>
          <c:showSerName val="0"/>
          <c:showPercent val="0"/>
          <c:showBubbleSize val="0"/>
        </c:dLbls>
        <c:gapWidth val="100"/>
        <c:axId val="1441732319"/>
        <c:axId val="1441732799"/>
      </c:barChart>
      <c:catAx>
        <c:axId val="14417323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441732799"/>
        <c:crosses val="autoZero"/>
        <c:auto val="1"/>
        <c:lblAlgn val="ctr"/>
        <c:lblOffset val="100"/>
        <c:noMultiLvlLbl val="0"/>
      </c:catAx>
      <c:valAx>
        <c:axId val="1441732799"/>
        <c:scaling>
          <c:orientation val="minMax"/>
        </c:scaling>
        <c:delete val="0"/>
        <c:axPos val="l"/>
        <c:numFmt formatCode="&quot;£&quot;#,##0.00"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ln>
                  <a:noFill/>
                </a:ln>
                <a:solidFill>
                  <a:schemeClr val="tx2"/>
                </a:solidFill>
                <a:latin typeface="+mn-lt"/>
                <a:ea typeface="+mn-ea"/>
                <a:cs typeface="+mn-cs"/>
              </a:defRPr>
            </a:pPr>
            <a:endParaRPr lang="en-US"/>
          </a:p>
        </c:txPr>
        <c:crossAx val="144173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b" anchorCtr="1"/>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Dashboard – Actual vs Budget Analysis (2024).xlsx]Monthly Performance Trend!PivotTable4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Performance Trend</a:t>
            </a:r>
          </a:p>
        </c:rich>
      </c:tx>
      <c:overlay val="0"/>
      <c:spPr>
        <a:noFill/>
        <a:ln>
          <a:noFill/>
        </a:ln>
        <a:effectLst/>
      </c:sp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delete val="1"/>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delete val="1"/>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delete val="1"/>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delete val="1"/>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delete val="1"/>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delete val="1"/>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delete val="1"/>
          <c:extLst>
            <c:ext xmlns:c15="http://schemas.microsoft.com/office/drawing/2012/chart" uri="{CE6537A1-D6FC-4f65-9D91-7224C49458BB}"/>
          </c:extLst>
        </c:dLbl>
      </c:pivotFmt>
      <c:pivotFmt>
        <c:idx val="7"/>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Performance Trend'!$B$4</c:f>
              <c:strCache>
                <c:ptCount val="1"/>
                <c:pt idx="0">
                  <c:v>Actual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'Monthly Performance Trend'!$A$5:$A$17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Performance Trend'!$B$5:$B$17</c:f>
              <c:numCache>
                <c:formatCode>"£"#,##0.00</c:formatCode>
                <c:ptCount val="12"/>
                <c:pt idx="0">
                  <c:v>11623834</c:v>
                </c:pt>
                <c:pt idx="1">
                  <c:v>10863238</c:v>
                </c:pt>
                <c:pt idx="2">
                  <c:v>11744808</c:v>
                </c:pt>
                <c:pt idx="3">
                  <c:v>11414372</c:v>
                </c:pt>
                <c:pt idx="4">
                  <c:v>11745591</c:v>
                </c:pt>
                <c:pt idx="5">
                  <c:v>11381047</c:v>
                </c:pt>
                <c:pt idx="6">
                  <c:v>11736480</c:v>
                </c:pt>
                <c:pt idx="7">
                  <c:v>11952114</c:v>
                </c:pt>
                <c:pt idx="8">
                  <c:v>11770007</c:v>
                </c:pt>
                <c:pt idx="9">
                  <c:v>11842134</c:v>
                </c:pt>
                <c:pt idx="10">
                  <c:v>11397593</c:v>
                </c:pt>
                <c:pt idx="11">
                  <c:v>11629242</c:v>
                </c:pt>
              </c:numCache>
            </c:numRef>
          </c:val>
          <c:smooth val="0"/>
          <c:extLst>
            <c:ext xmlns:c16="http://schemas.microsoft.com/office/drawing/2014/chart" uri="{C3380CC4-5D6E-409C-BE32-E72D297353CC}">
              <c16:uniqueId val="{00000001-4BBB-421C-ABAA-1D3098DD5CA0}"/>
            </c:ext>
          </c:extLst>
        </c:ser>
        <c:ser>
          <c:idx val="1"/>
          <c:order val="1"/>
          <c:tx>
            <c:strRef>
              <c:f>'Monthly Performance Trend'!$C$4</c:f>
              <c:strCache>
                <c:ptCount val="1"/>
                <c:pt idx="0">
                  <c:v>Budget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multiLvlStrRef>
              <c:f>'Monthly Performance Trend'!$A$5:$A$17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Performance Trend'!$C$5:$C$17</c:f>
              <c:numCache>
                <c:formatCode>"£"#,##0.00</c:formatCode>
                <c:ptCount val="12"/>
                <c:pt idx="0">
                  <c:v>11587421</c:v>
                </c:pt>
                <c:pt idx="1">
                  <c:v>10893796</c:v>
                </c:pt>
                <c:pt idx="2">
                  <c:v>11726819</c:v>
                </c:pt>
                <c:pt idx="3">
                  <c:v>11375397</c:v>
                </c:pt>
                <c:pt idx="4">
                  <c:v>11690350</c:v>
                </c:pt>
                <c:pt idx="5">
                  <c:v>11431343</c:v>
                </c:pt>
                <c:pt idx="6">
                  <c:v>11765792</c:v>
                </c:pt>
                <c:pt idx="7">
                  <c:v>11864602</c:v>
                </c:pt>
                <c:pt idx="8">
                  <c:v>11722024</c:v>
                </c:pt>
                <c:pt idx="9">
                  <c:v>11903192</c:v>
                </c:pt>
                <c:pt idx="10">
                  <c:v>11366244</c:v>
                </c:pt>
                <c:pt idx="11">
                  <c:v>11691623</c:v>
                </c:pt>
              </c:numCache>
            </c:numRef>
          </c:val>
          <c:smooth val="0"/>
          <c:extLst>
            <c:ext xmlns:c16="http://schemas.microsoft.com/office/drawing/2014/chart" uri="{C3380CC4-5D6E-409C-BE32-E72D297353CC}">
              <c16:uniqueId val="{00000003-4BBB-421C-ABAA-1D3098DD5CA0}"/>
            </c:ext>
          </c:extLst>
        </c:ser>
        <c:dLbls>
          <c:showLegendKey val="0"/>
          <c:showVal val="0"/>
          <c:showCatName val="0"/>
          <c:showSerName val="0"/>
          <c:showPercent val="0"/>
          <c:showBubbleSize val="0"/>
        </c:dLbls>
        <c:marker val="1"/>
        <c:smooth val="0"/>
        <c:axId val="1387680"/>
        <c:axId val="1377120"/>
      </c:lineChart>
      <c:catAx>
        <c:axId val="138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7120"/>
        <c:crosses val="autoZero"/>
        <c:auto val="1"/>
        <c:lblAlgn val="ctr"/>
        <c:lblOffset val="100"/>
        <c:noMultiLvlLbl val="0"/>
      </c:catAx>
      <c:valAx>
        <c:axId val="1377120"/>
        <c:scaling>
          <c:orientation val="minMax"/>
        </c:scaling>
        <c:delete val="0"/>
        <c:axPos val="l"/>
        <c:numFmt formatCode="&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80"/>
        <c:crosses val="autoZero"/>
        <c:crossBetween val="between"/>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Dashboard – Actual vs Budget Analysis (2024).xlsx]Actual vs Budget by Department!PivotTable5</c:name>
    <c:fmtId val="4"/>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i="0" u="none" strike="noStrike" kern="1200" baseline="0">
                <a:solidFill>
                  <a:sysClr val="windowText" lastClr="000000">
                    <a:lumMod val="65000"/>
                    <a:lumOff val="35000"/>
                  </a:sysClr>
                </a:solidFill>
              </a:rPr>
              <a:t>Actual vs Budget by Department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 vs Budget by Department'!$C$2</c:f>
              <c:strCache>
                <c:ptCount val="1"/>
                <c:pt idx="0">
                  <c:v>Actual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'Actual vs Budget by Department'!$B$3:$B$7</c:f>
              <c:strCache>
                <c:ptCount val="5"/>
                <c:pt idx="0">
                  <c:v>Finance</c:v>
                </c:pt>
                <c:pt idx="1">
                  <c:v>HR</c:v>
                </c:pt>
                <c:pt idx="2">
                  <c:v>IT</c:v>
                </c:pt>
                <c:pt idx="3">
                  <c:v>Marketing</c:v>
                </c:pt>
                <c:pt idx="4">
                  <c:v>Sales</c:v>
                </c:pt>
              </c:strCache>
            </c:strRef>
          </c:cat>
          <c:val>
            <c:numRef>
              <c:f>'Actual vs Budget by Department'!$C$3:$C$7</c:f>
              <c:numCache>
                <c:formatCode>"£"#,##0.00</c:formatCode>
                <c:ptCount val="5"/>
                <c:pt idx="0">
                  <c:v>27583339</c:v>
                </c:pt>
                <c:pt idx="1">
                  <c:v>27782343</c:v>
                </c:pt>
                <c:pt idx="2">
                  <c:v>27755887</c:v>
                </c:pt>
                <c:pt idx="3">
                  <c:v>28102305</c:v>
                </c:pt>
                <c:pt idx="4">
                  <c:v>27876586</c:v>
                </c:pt>
              </c:numCache>
            </c:numRef>
          </c:val>
          <c:extLst>
            <c:ext xmlns:c16="http://schemas.microsoft.com/office/drawing/2014/chart" uri="{C3380CC4-5D6E-409C-BE32-E72D297353CC}">
              <c16:uniqueId val="{00000000-6B4F-4452-B56C-D645BCBE81C1}"/>
            </c:ext>
          </c:extLst>
        </c:ser>
        <c:ser>
          <c:idx val="1"/>
          <c:order val="1"/>
          <c:tx>
            <c:strRef>
              <c:f>'Actual vs Budget by Department'!$D$2</c:f>
              <c:strCache>
                <c:ptCount val="1"/>
                <c:pt idx="0">
                  <c:v>Budget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'Actual vs Budget by Department'!$B$3:$B$7</c:f>
              <c:strCache>
                <c:ptCount val="5"/>
                <c:pt idx="0">
                  <c:v>Finance</c:v>
                </c:pt>
                <c:pt idx="1">
                  <c:v>HR</c:v>
                </c:pt>
                <c:pt idx="2">
                  <c:v>IT</c:v>
                </c:pt>
                <c:pt idx="3">
                  <c:v>Marketing</c:v>
                </c:pt>
                <c:pt idx="4">
                  <c:v>Sales</c:v>
                </c:pt>
              </c:strCache>
            </c:strRef>
          </c:cat>
          <c:val>
            <c:numRef>
              <c:f>'Actual vs Budget by Department'!$D$3:$D$7</c:f>
              <c:numCache>
                <c:formatCode>"£"#,##0.00</c:formatCode>
                <c:ptCount val="5"/>
                <c:pt idx="0">
                  <c:v>27653717</c:v>
                </c:pt>
                <c:pt idx="1">
                  <c:v>27766026</c:v>
                </c:pt>
                <c:pt idx="2">
                  <c:v>27756582</c:v>
                </c:pt>
                <c:pt idx="3">
                  <c:v>28067885</c:v>
                </c:pt>
                <c:pt idx="4">
                  <c:v>27774393</c:v>
                </c:pt>
              </c:numCache>
            </c:numRef>
          </c:val>
          <c:extLst>
            <c:ext xmlns:c16="http://schemas.microsoft.com/office/drawing/2014/chart" uri="{C3380CC4-5D6E-409C-BE32-E72D297353CC}">
              <c16:uniqueId val="{00000001-6B4F-4452-B56C-D645BCBE81C1}"/>
            </c:ext>
          </c:extLst>
        </c:ser>
        <c:dLbls>
          <c:showLegendKey val="0"/>
          <c:showVal val="0"/>
          <c:showCatName val="0"/>
          <c:showSerName val="0"/>
          <c:showPercent val="0"/>
          <c:showBubbleSize val="0"/>
        </c:dLbls>
        <c:gapWidth val="100"/>
        <c:overlap val="-24"/>
        <c:axId val="1470272896"/>
        <c:axId val="1470263776"/>
      </c:barChart>
      <c:catAx>
        <c:axId val="1470272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63776"/>
        <c:crosses val="autoZero"/>
        <c:auto val="1"/>
        <c:lblAlgn val="ctr"/>
        <c:lblOffset val="100"/>
        <c:noMultiLvlLbl val="0"/>
      </c:catAx>
      <c:valAx>
        <c:axId val="147026377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72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Dashboard – Actual vs Budget Analysis (2024).xlsx]Variance by Department !PivotTable6</c:name>
    <c:fmtId val="32"/>
  </c:pivotSource>
  <c:chart>
    <c:title>
      <c:tx>
        <c:rich>
          <a:bodyPr rot="0" spcFirstLastPara="1" vertOverflow="ellipsis" vert="horz" wrap="square" anchor="ctr" anchorCtr="1"/>
          <a:lstStyle/>
          <a:p>
            <a:pPr lvl="0" algn="ctr" rtl="0">
              <a:defRPr sz="1600" b="1" i="0" u="none" strike="noStrike" kern="1200" baseline="0">
                <a:solidFill>
                  <a:sysClr val="windowText" lastClr="000000">
                    <a:lumMod val="65000"/>
                    <a:lumOff val="35000"/>
                  </a:sysClr>
                </a:solidFill>
                <a:latin typeface="+mn-lt"/>
                <a:ea typeface="+mn-ea"/>
                <a:cs typeface="+mn-cs"/>
              </a:defRPr>
            </a:pPr>
            <a:r>
              <a:rPr lang="en-US" sz="1200">
                <a:solidFill>
                  <a:schemeClr val="tx1"/>
                </a:solidFill>
              </a:rPr>
              <a:t>Variance by Department </a:t>
            </a:r>
          </a:p>
        </c:rich>
      </c:tx>
      <c:overlay val="0"/>
      <c:spPr>
        <a:noFill/>
        <a:ln>
          <a:noFill/>
        </a:ln>
        <a:effectLst/>
      </c:spPr>
      <c:txPr>
        <a:bodyPr rot="0" spcFirstLastPara="1" vertOverflow="ellipsis" vert="horz" wrap="square" anchor="ctr" anchorCtr="1"/>
        <a:lstStyle/>
        <a:p>
          <a:pPr lvl="0" algn="ctr" rtl="0">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00003946875061"/>
          <c:y val="0.24947859882899254"/>
          <c:w val="0.76767163972924435"/>
          <c:h val="0.66081780538302282"/>
        </c:manualLayout>
      </c:layout>
      <c:barChart>
        <c:barDir val="col"/>
        <c:grouping val="clustered"/>
        <c:varyColors val="0"/>
        <c:ser>
          <c:idx val="0"/>
          <c:order val="0"/>
          <c:tx>
            <c:strRef>
              <c:f>'Variance by Department '!$B$1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03A1-4FAD-A7D1-6AD4FD6DE5B7}"/>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A1-4FAD-A7D1-6AD4FD6DE5B7}"/>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03A1-4FAD-A7D1-6AD4FD6DE5B7}"/>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A1-4FAD-A7D1-6AD4FD6DE5B7}"/>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03A1-4FAD-A7D1-6AD4FD6DE5B7}"/>
              </c:ext>
            </c:extLst>
          </c:dPt>
          <c:dLbls>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0-03A1-4FAD-A7D1-6AD4FD6DE5B7}"/>
                </c:ext>
              </c:extLst>
            </c:dLbl>
            <c:dLbl>
              <c:idx val="1"/>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1-03A1-4FAD-A7D1-6AD4FD6DE5B7}"/>
                </c:ext>
              </c:extLst>
            </c:dLbl>
            <c:dLbl>
              <c:idx val="2"/>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2-03A1-4FAD-A7D1-6AD4FD6DE5B7}"/>
                </c:ext>
              </c:extLst>
            </c:dLbl>
            <c:dLbl>
              <c:idx val="3"/>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3-03A1-4FAD-A7D1-6AD4FD6DE5B7}"/>
                </c:ext>
              </c:extLst>
            </c:dLbl>
            <c:dLbl>
              <c:idx val="4"/>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4-03A1-4FAD-A7D1-6AD4FD6DE5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'Variance by Department '!$A$2:$A$7</c:f>
              <c:strCache>
                <c:ptCount val="5"/>
                <c:pt idx="0">
                  <c:v>Finance</c:v>
                </c:pt>
                <c:pt idx="1">
                  <c:v>HR</c:v>
                </c:pt>
                <c:pt idx="2">
                  <c:v>IT</c:v>
                </c:pt>
                <c:pt idx="3">
                  <c:v>Marketing</c:v>
                </c:pt>
                <c:pt idx="4">
                  <c:v>Sales</c:v>
                </c:pt>
              </c:strCache>
            </c:strRef>
          </c:cat>
          <c:val>
            <c:numRef>
              <c:f>'Variance by Department '!$B$2:$B$7</c:f>
              <c:numCache>
                <c:formatCode>"£"#,##0.00</c:formatCode>
                <c:ptCount val="5"/>
                <c:pt idx="0">
                  <c:v>70378</c:v>
                </c:pt>
                <c:pt idx="1">
                  <c:v>-16317</c:v>
                </c:pt>
                <c:pt idx="2">
                  <c:v>695</c:v>
                </c:pt>
                <c:pt idx="3">
                  <c:v>-34420</c:v>
                </c:pt>
                <c:pt idx="4">
                  <c:v>-102193</c:v>
                </c:pt>
              </c:numCache>
            </c:numRef>
          </c:val>
          <c:extLst>
            <c:ext xmlns:c16="http://schemas.microsoft.com/office/drawing/2014/chart" uri="{C3380CC4-5D6E-409C-BE32-E72D297353CC}">
              <c16:uniqueId val="{00000005-03A1-4FAD-A7D1-6AD4FD6DE5B7}"/>
            </c:ext>
          </c:extLst>
        </c:ser>
        <c:dLbls>
          <c:showLegendKey val="0"/>
          <c:showVal val="0"/>
          <c:showCatName val="0"/>
          <c:showSerName val="0"/>
          <c:showPercent val="0"/>
          <c:showBubbleSize val="0"/>
        </c:dLbls>
        <c:gapWidth val="100"/>
        <c:axId val="1441732319"/>
        <c:axId val="1441732799"/>
      </c:barChart>
      <c:catAx>
        <c:axId val="1441732319"/>
        <c:scaling>
          <c:orientation val="minMax"/>
        </c:scaling>
        <c:delete val="1"/>
        <c:axPos val="b"/>
        <c:numFmt formatCode="General" sourceLinked="1"/>
        <c:majorTickMark val="out"/>
        <c:minorTickMark val="none"/>
        <c:tickLblPos val="nextTo"/>
        <c:crossAx val="1441732799"/>
        <c:crosses val="autoZero"/>
        <c:auto val="1"/>
        <c:lblAlgn val="ctr"/>
        <c:lblOffset val="100"/>
        <c:noMultiLvlLbl val="0"/>
      </c:catAx>
      <c:valAx>
        <c:axId val="1441732799"/>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3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739140</xdr:colOff>
      <xdr:row>7</xdr:row>
      <xdr:rowOff>95250</xdr:rowOff>
    </xdr:from>
    <xdr:to>
      <xdr:col>6</xdr:col>
      <xdr:colOff>274320</xdr:colOff>
      <xdr:row>22</xdr:row>
      <xdr:rowOff>95250</xdr:rowOff>
    </xdr:to>
    <xdr:graphicFrame macro="">
      <xdr:nvGraphicFramePr>
        <xdr:cNvPr id="3" name="Actual vs Budget by Department">
          <a:extLst>
            <a:ext uri="{FF2B5EF4-FFF2-40B4-BE49-F238E27FC236}">
              <a16:creationId xmlns:a16="http://schemas.microsoft.com/office/drawing/2014/main" id="{4BB3737B-B3E8-0CC1-E6A5-6491C4470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746760</xdr:colOff>
      <xdr:row>2</xdr:row>
      <xdr:rowOff>72390</xdr:rowOff>
    </xdr:from>
    <xdr:to>
      <xdr:col>9</xdr:col>
      <xdr:colOff>838200</xdr:colOff>
      <xdr:row>16</xdr:row>
      <xdr:rowOff>30480</xdr:rowOff>
    </xdr:to>
    <xdr:graphicFrame macro="">
      <xdr:nvGraphicFramePr>
        <xdr:cNvPr id="4" name="Monthly Performance Trend">
          <a:extLst>
            <a:ext uri="{FF2B5EF4-FFF2-40B4-BE49-F238E27FC236}">
              <a16:creationId xmlns:a16="http://schemas.microsoft.com/office/drawing/2014/main" id="{CC9A0BA7-0345-8B72-076A-F2E30513D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670560</xdr:colOff>
      <xdr:row>0</xdr:row>
      <xdr:rowOff>167640</xdr:rowOff>
    </xdr:from>
    <xdr:to>
      <xdr:col>10</xdr:col>
      <xdr:colOff>358140</xdr:colOff>
      <xdr:row>13</xdr:row>
      <xdr:rowOff>99060</xdr:rowOff>
    </xdr:to>
    <xdr:graphicFrame macro="">
      <xdr:nvGraphicFramePr>
        <xdr:cNvPr id="2" name="Chart 1">
          <a:extLst>
            <a:ext uri="{FF2B5EF4-FFF2-40B4-BE49-F238E27FC236}">
              <a16:creationId xmlns:a16="http://schemas.microsoft.com/office/drawing/2014/main" id="{8BF9F76C-1268-5BE6-8E2F-D5F7AF889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0</xdr:row>
      <xdr:rowOff>38100</xdr:rowOff>
    </xdr:from>
    <xdr:to>
      <xdr:col>14</xdr:col>
      <xdr:colOff>38100</xdr:colOff>
      <xdr:row>2</xdr:row>
      <xdr:rowOff>53340</xdr:rowOff>
    </xdr:to>
    <xdr:sp macro="" textlink="">
      <xdr:nvSpPr>
        <xdr:cNvPr id="2" name="Rectangle 1">
          <a:extLst>
            <a:ext uri="{FF2B5EF4-FFF2-40B4-BE49-F238E27FC236}">
              <a16:creationId xmlns:a16="http://schemas.microsoft.com/office/drawing/2014/main" id="{F3707F1A-250F-4C26-3A84-C0A1912CDAFF}"/>
            </a:ext>
          </a:extLst>
        </xdr:cNvPr>
        <xdr:cNvSpPr/>
      </xdr:nvSpPr>
      <xdr:spPr>
        <a:xfrm>
          <a:off x="15240" y="38100"/>
          <a:ext cx="14043660" cy="381000"/>
        </a:xfrm>
        <a:prstGeom prst="rect">
          <a:avLst/>
        </a:prstGeom>
        <a:ln>
          <a:solidFill>
            <a:sysClr val="windowText" lastClr="000000"/>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200"/>
        </a:p>
      </xdr:txBody>
    </xdr:sp>
    <xdr:clientData/>
  </xdr:twoCellAnchor>
  <xdr:oneCellAnchor>
    <xdr:from>
      <xdr:col>0</xdr:col>
      <xdr:colOff>0</xdr:colOff>
      <xdr:row>0</xdr:row>
      <xdr:rowOff>0</xdr:rowOff>
    </xdr:from>
    <xdr:ext cx="12649200" cy="388620"/>
    <xdr:sp macro="" textlink="">
      <xdr:nvSpPr>
        <xdr:cNvPr id="3" name="TextBox 2">
          <a:extLst>
            <a:ext uri="{FF2B5EF4-FFF2-40B4-BE49-F238E27FC236}">
              <a16:creationId xmlns:a16="http://schemas.microsoft.com/office/drawing/2014/main" id="{F1BFC0A5-ECC7-77F1-8539-3F4529FD7B02}"/>
            </a:ext>
          </a:extLst>
        </xdr:cNvPr>
        <xdr:cNvSpPr txBox="1"/>
      </xdr:nvSpPr>
      <xdr:spPr>
        <a:xfrm>
          <a:off x="0" y="0"/>
          <a:ext cx="1264920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400" b="1">
              <a:latin typeface="+mn-lt"/>
            </a:rPr>
            <a:t>Actual vs Budget Financial Performance (2024) </a:t>
          </a:r>
        </a:p>
        <a:p>
          <a:endParaRPr lang="en-GB" sz="1800">
            <a:latin typeface="+mj-lt"/>
          </a:endParaRPr>
        </a:p>
      </xdr:txBody>
    </xdr:sp>
    <xdr:clientData/>
  </xdr:oneCellAnchor>
  <xdr:twoCellAnchor>
    <xdr:from>
      <xdr:col>5</xdr:col>
      <xdr:colOff>792480</xdr:colOff>
      <xdr:row>10</xdr:row>
      <xdr:rowOff>144780</xdr:rowOff>
    </xdr:from>
    <xdr:to>
      <xdr:col>9</xdr:col>
      <xdr:colOff>563880</xdr:colOff>
      <xdr:row>25</xdr:row>
      <xdr:rowOff>60960</xdr:rowOff>
    </xdr:to>
    <xdr:graphicFrame macro="">
      <xdr:nvGraphicFramePr>
        <xdr:cNvPr id="24" name="Chart 23">
          <a:extLst>
            <a:ext uri="{FF2B5EF4-FFF2-40B4-BE49-F238E27FC236}">
              <a16:creationId xmlns:a16="http://schemas.microsoft.com/office/drawing/2014/main" id="{379E848F-EEB8-40E1-BD8D-7B6D12C69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5</xdr:row>
      <xdr:rowOff>76200</xdr:rowOff>
    </xdr:from>
    <xdr:to>
      <xdr:col>5</xdr:col>
      <xdr:colOff>739140</xdr:colOff>
      <xdr:row>15</xdr:row>
      <xdr:rowOff>76200</xdr:rowOff>
    </xdr:to>
    <xdr:graphicFrame macro="">
      <xdr:nvGraphicFramePr>
        <xdr:cNvPr id="26" name="Chart 25">
          <a:extLst>
            <a:ext uri="{FF2B5EF4-FFF2-40B4-BE49-F238E27FC236}">
              <a16:creationId xmlns:a16="http://schemas.microsoft.com/office/drawing/2014/main" id="{2B6AA101-55DE-4E3C-8265-C76202349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632460</xdr:colOff>
      <xdr:row>2</xdr:row>
      <xdr:rowOff>129540</xdr:rowOff>
    </xdr:from>
    <xdr:to>
      <xdr:col>12</xdr:col>
      <xdr:colOff>822960</xdr:colOff>
      <xdr:row>10</xdr:row>
      <xdr:rowOff>143820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11F848DA-172B-2641-C668-488346C8E4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11740" y="495300"/>
              <a:ext cx="2202180" cy="158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121920</xdr:colOff>
      <xdr:row>2</xdr:row>
      <xdr:rowOff>106680</xdr:rowOff>
    </xdr:from>
    <xdr:to>
      <xdr:col>10</xdr:col>
      <xdr:colOff>617220</xdr:colOff>
      <xdr:row>10</xdr:row>
      <xdr:rowOff>114300</xdr:rowOff>
    </xdr:to>
    <mc:AlternateContent xmlns:mc="http://schemas.openxmlformats.org/markup-compatibility/2006" xmlns:a14="http://schemas.microsoft.com/office/drawing/2010/main">
      <mc:Choice Requires="a14">
        <xdr:graphicFrame macro="">
          <xdr:nvGraphicFramePr>
            <xdr:cNvPr id="11" name="Account">
              <a:extLst>
                <a:ext uri="{FF2B5EF4-FFF2-40B4-BE49-F238E27FC236}">
                  <a16:creationId xmlns:a16="http://schemas.microsoft.com/office/drawing/2014/main" id="{B60C42D3-9C9E-B477-95BE-114379997E92}"/>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7528560" y="472440"/>
              <a:ext cx="2567940" cy="1577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2</xdr:row>
      <xdr:rowOff>91440</xdr:rowOff>
    </xdr:from>
    <xdr:to>
      <xdr:col>2</xdr:col>
      <xdr:colOff>182880</xdr:colOff>
      <xdr:row>5</xdr:row>
      <xdr:rowOff>22860</xdr:rowOff>
    </xdr:to>
    <xdr:grpSp>
      <xdr:nvGrpSpPr>
        <xdr:cNvPr id="22" name="Group 21">
          <a:extLst>
            <a:ext uri="{FF2B5EF4-FFF2-40B4-BE49-F238E27FC236}">
              <a16:creationId xmlns:a16="http://schemas.microsoft.com/office/drawing/2014/main" id="{810E2067-20BB-2F86-0E85-39C770A4CE4E}"/>
            </a:ext>
          </a:extLst>
        </xdr:cNvPr>
        <xdr:cNvGrpSpPr/>
      </xdr:nvGrpSpPr>
      <xdr:grpSpPr>
        <a:xfrm>
          <a:off x="45720" y="457200"/>
          <a:ext cx="1463040" cy="541020"/>
          <a:chOff x="38100" y="777446"/>
          <a:chExt cx="1463040" cy="624840"/>
        </a:xfrm>
      </xdr:grpSpPr>
      <xdr:sp macro="" textlink="">
        <xdr:nvSpPr>
          <xdr:cNvPr id="19" name="Rectangle: Rounded Corners 18">
            <a:extLst>
              <a:ext uri="{FF2B5EF4-FFF2-40B4-BE49-F238E27FC236}">
                <a16:creationId xmlns:a16="http://schemas.microsoft.com/office/drawing/2014/main" id="{1E61D4B6-42B1-421C-AA41-CF41BD5CCD78}"/>
              </a:ext>
            </a:extLst>
          </xdr:cNvPr>
          <xdr:cNvSpPr/>
        </xdr:nvSpPr>
        <xdr:spPr>
          <a:xfrm>
            <a:off x="38100" y="777446"/>
            <a:ext cx="1463040" cy="62484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1100" b="1" cap="none" spc="0">
                <a:effectLst>
                  <a:outerShdw blurRad="38100" dist="19050" dir="2700000" algn="tl" rotWithShape="0">
                    <a:schemeClr val="dk1">
                      <a:alpha val="40000"/>
                    </a:schemeClr>
                  </a:outerShdw>
                </a:effectLst>
              </a:rPr>
              <a:t>Total Actual </a:t>
            </a:r>
          </a:p>
        </xdr:txBody>
      </xdr:sp>
      <xdr:sp macro="" textlink="$S$3">
        <xdr:nvSpPr>
          <xdr:cNvPr id="13" name="TextBox 12">
            <a:extLst>
              <a:ext uri="{FF2B5EF4-FFF2-40B4-BE49-F238E27FC236}">
                <a16:creationId xmlns:a16="http://schemas.microsoft.com/office/drawing/2014/main" id="{35495CBC-2A89-A607-F025-93B46CAF7FF1}"/>
              </a:ext>
            </a:extLst>
          </xdr:cNvPr>
          <xdr:cNvSpPr txBox="1"/>
        </xdr:nvSpPr>
        <xdr:spPr>
          <a:xfrm>
            <a:off x="220980" y="1015314"/>
            <a:ext cx="1219200" cy="25146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fld id="{BFDB2401-5A7E-4562-8C16-A2E2273796B2}" type="TxLink">
              <a:rPr lang="en-US" sz="12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£139,100,460</a:t>
            </a:fld>
            <a:endParaRPr lang="en-GB" sz="1200" b="1"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2</xdr:col>
      <xdr:colOff>205740</xdr:colOff>
      <xdr:row>2</xdr:row>
      <xdr:rowOff>91440</xdr:rowOff>
    </xdr:from>
    <xdr:to>
      <xdr:col>3</xdr:col>
      <xdr:colOff>815340</xdr:colOff>
      <xdr:row>5</xdr:row>
      <xdr:rowOff>30480</xdr:rowOff>
    </xdr:to>
    <xdr:grpSp>
      <xdr:nvGrpSpPr>
        <xdr:cNvPr id="23" name="Group 22">
          <a:extLst>
            <a:ext uri="{FF2B5EF4-FFF2-40B4-BE49-F238E27FC236}">
              <a16:creationId xmlns:a16="http://schemas.microsoft.com/office/drawing/2014/main" id="{BACF58A6-1F5B-9CB7-FDB8-A6BB9FC9C68C}"/>
            </a:ext>
          </a:extLst>
        </xdr:cNvPr>
        <xdr:cNvGrpSpPr/>
      </xdr:nvGrpSpPr>
      <xdr:grpSpPr>
        <a:xfrm>
          <a:off x="1531620" y="457200"/>
          <a:ext cx="1409700" cy="548640"/>
          <a:chOff x="1569720" y="3474720"/>
          <a:chExt cx="1409700" cy="647700"/>
        </a:xfrm>
      </xdr:grpSpPr>
      <xdr:sp macro="" textlink="#REF!">
        <xdr:nvSpPr>
          <xdr:cNvPr id="6" name="Rectangle: Rounded Corners 5">
            <a:extLst>
              <a:ext uri="{FF2B5EF4-FFF2-40B4-BE49-F238E27FC236}">
                <a16:creationId xmlns:a16="http://schemas.microsoft.com/office/drawing/2014/main" id="{86F82CE1-0D25-4B3B-89B5-5D537B0505F9}"/>
              </a:ext>
            </a:extLst>
          </xdr:cNvPr>
          <xdr:cNvSpPr/>
        </xdr:nvSpPr>
        <xdr:spPr>
          <a:xfrm>
            <a:off x="1569720" y="3474720"/>
            <a:ext cx="1409700" cy="6477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t>Total Budget</a:t>
            </a:r>
          </a:p>
        </xdr:txBody>
      </xdr:sp>
      <xdr:sp macro="" textlink="$T$3">
        <xdr:nvSpPr>
          <xdr:cNvPr id="18" name="TextBox 17">
            <a:extLst>
              <a:ext uri="{FF2B5EF4-FFF2-40B4-BE49-F238E27FC236}">
                <a16:creationId xmlns:a16="http://schemas.microsoft.com/office/drawing/2014/main" id="{807BC0E2-1315-DC93-3295-18AA1B4D5BAF}"/>
              </a:ext>
            </a:extLst>
          </xdr:cNvPr>
          <xdr:cNvSpPr txBox="1"/>
        </xdr:nvSpPr>
        <xdr:spPr>
          <a:xfrm>
            <a:off x="1737360" y="3697075"/>
            <a:ext cx="1219200" cy="25146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fld id="{9F9A710D-44D1-4A12-8AFF-7D90AB31FB08}" type="TxLink">
              <a:rPr lang="en-US" sz="1200" b="1" i="0" u="none" strike="noStrike">
                <a:solidFill>
                  <a:schemeClr val="bg1"/>
                </a:solidFill>
                <a:latin typeface="Calibri"/>
                <a:ea typeface="Calibri"/>
                <a:cs typeface="Calibri"/>
              </a:rPr>
              <a:pPr/>
              <a:t>£139,018,603</a:t>
            </a:fld>
            <a:endParaRPr lang="en-GB" sz="1200" b="1">
              <a:solidFill>
                <a:schemeClr val="bg1"/>
              </a:solidFill>
            </a:endParaRPr>
          </a:p>
        </xdr:txBody>
      </xdr:sp>
    </xdr:grpSp>
    <xdr:clientData/>
  </xdr:twoCellAnchor>
  <xdr:twoCellAnchor>
    <xdr:from>
      <xdr:col>3</xdr:col>
      <xdr:colOff>861060</xdr:colOff>
      <xdr:row>2</xdr:row>
      <xdr:rowOff>83820</xdr:rowOff>
    </xdr:from>
    <xdr:to>
      <xdr:col>5</xdr:col>
      <xdr:colOff>350520</xdr:colOff>
      <xdr:row>5</xdr:row>
      <xdr:rowOff>22860</xdr:rowOff>
    </xdr:to>
    <xdr:grpSp>
      <xdr:nvGrpSpPr>
        <xdr:cNvPr id="25" name="Group 24">
          <a:extLst>
            <a:ext uri="{FF2B5EF4-FFF2-40B4-BE49-F238E27FC236}">
              <a16:creationId xmlns:a16="http://schemas.microsoft.com/office/drawing/2014/main" id="{D7E4899C-8E2A-711A-CE19-8107806DD4F3}"/>
            </a:ext>
          </a:extLst>
        </xdr:cNvPr>
        <xdr:cNvGrpSpPr/>
      </xdr:nvGrpSpPr>
      <xdr:grpSpPr>
        <a:xfrm>
          <a:off x="2987040" y="449580"/>
          <a:ext cx="1386840" cy="548640"/>
          <a:chOff x="3070860" y="3482340"/>
          <a:chExt cx="1264920" cy="632460"/>
        </a:xfrm>
      </xdr:grpSpPr>
      <xdr:sp macro="" textlink="$S$5">
        <xdr:nvSpPr>
          <xdr:cNvPr id="7" name="Rectangle: Rounded Corners 6">
            <a:extLst>
              <a:ext uri="{FF2B5EF4-FFF2-40B4-BE49-F238E27FC236}">
                <a16:creationId xmlns:a16="http://schemas.microsoft.com/office/drawing/2014/main" id="{3986AAC3-E6DC-4A67-8EE6-8D19FA649625}"/>
              </a:ext>
            </a:extLst>
          </xdr:cNvPr>
          <xdr:cNvSpPr/>
        </xdr:nvSpPr>
        <xdr:spPr>
          <a:xfrm>
            <a:off x="3070860" y="3482340"/>
            <a:ext cx="1264920" cy="63246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100" b="0" i="0"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t>Variance</a:t>
            </a:r>
          </a:p>
        </xdr:txBody>
      </xdr:sp>
      <xdr:sp macro="" textlink="$U$3">
        <xdr:nvSpPr>
          <xdr:cNvPr id="20" name="TextBox 19">
            <a:extLst>
              <a:ext uri="{FF2B5EF4-FFF2-40B4-BE49-F238E27FC236}">
                <a16:creationId xmlns:a16="http://schemas.microsoft.com/office/drawing/2014/main" id="{655C924B-411F-A2A9-D24C-1F0275FBCC37}"/>
              </a:ext>
            </a:extLst>
          </xdr:cNvPr>
          <xdr:cNvSpPr txBox="1"/>
        </xdr:nvSpPr>
        <xdr:spPr>
          <a:xfrm>
            <a:off x="3344091" y="3705895"/>
            <a:ext cx="990600" cy="274320"/>
          </a:xfrm>
          <a:prstGeom prst="rect">
            <a:avLst/>
          </a:prstGeom>
          <a:noFill/>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fld id="{43CB74AA-7498-4552-984E-60C30EF39211}" type="TxLink">
              <a:rPr lang="en-US" sz="1200" b="1" i="0" u="none" strike="noStrike">
                <a:solidFill>
                  <a:schemeClr val="bg1"/>
                </a:solidFill>
                <a:latin typeface="Calibri"/>
                <a:ea typeface="Calibri"/>
                <a:cs typeface="Calibri"/>
              </a:rPr>
              <a:pPr/>
              <a:t>-£81,857</a:t>
            </a:fld>
            <a:endParaRPr lang="en-GB" sz="1200" b="1">
              <a:solidFill>
                <a:schemeClr val="bg1"/>
              </a:solidFill>
            </a:endParaRPr>
          </a:p>
        </xdr:txBody>
      </xdr:sp>
    </xdr:grpSp>
    <xdr:clientData/>
  </xdr:twoCellAnchor>
  <xdr:twoCellAnchor>
    <xdr:from>
      <xdr:col>5</xdr:col>
      <xdr:colOff>419100</xdr:colOff>
      <xdr:row>2</xdr:row>
      <xdr:rowOff>83820</xdr:rowOff>
    </xdr:from>
    <xdr:to>
      <xdr:col>6</xdr:col>
      <xdr:colOff>830580</xdr:colOff>
      <xdr:row>5</xdr:row>
      <xdr:rowOff>45720</xdr:rowOff>
    </xdr:to>
    <xdr:grpSp>
      <xdr:nvGrpSpPr>
        <xdr:cNvPr id="27" name="Group 26">
          <a:extLst>
            <a:ext uri="{FF2B5EF4-FFF2-40B4-BE49-F238E27FC236}">
              <a16:creationId xmlns:a16="http://schemas.microsoft.com/office/drawing/2014/main" id="{EFEEB413-6110-0A72-B5C3-3EB565DE0AB1}"/>
            </a:ext>
          </a:extLst>
        </xdr:cNvPr>
        <xdr:cNvGrpSpPr/>
      </xdr:nvGrpSpPr>
      <xdr:grpSpPr>
        <a:xfrm>
          <a:off x="4442460" y="449580"/>
          <a:ext cx="1394460" cy="571500"/>
          <a:chOff x="4404360" y="3467100"/>
          <a:chExt cx="1386840" cy="647700"/>
        </a:xfrm>
      </xdr:grpSpPr>
      <xdr:sp macro="" textlink="$T$5">
        <xdr:nvSpPr>
          <xdr:cNvPr id="8" name="Rectangle: Rounded Corners 7">
            <a:extLst>
              <a:ext uri="{FF2B5EF4-FFF2-40B4-BE49-F238E27FC236}">
                <a16:creationId xmlns:a16="http://schemas.microsoft.com/office/drawing/2014/main" id="{43FFE429-55FC-4438-983B-C457F79F2D01}"/>
              </a:ext>
            </a:extLst>
          </xdr:cNvPr>
          <xdr:cNvSpPr/>
        </xdr:nvSpPr>
        <xdr:spPr>
          <a:xfrm>
            <a:off x="4404360" y="3467100"/>
            <a:ext cx="1386840" cy="6477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1100" b="0" i="0" u="none" strike="noStrike" cap="none" spc="0" baseline="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t>Variance %</a:t>
            </a:r>
          </a:p>
        </xdr:txBody>
      </xdr:sp>
      <xdr:sp macro="" textlink="$V$3">
        <xdr:nvSpPr>
          <xdr:cNvPr id="21" name="TextBox 20">
            <a:extLst>
              <a:ext uri="{FF2B5EF4-FFF2-40B4-BE49-F238E27FC236}">
                <a16:creationId xmlns:a16="http://schemas.microsoft.com/office/drawing/2014/main" id="{DD15BEBA-88D3-CDDC-B1F5-C5A0FBE02411}"/>
              </a:ext>
            </a:extLst>
          </xdr:cNvPr>
          <xdr:cNvSpPr txBox="1"/>
        </xdr:nvSpPr>
        <xdr:spPr>
          <a:xfrm>
            <a:off x="4742195" y="3688080"/>
            <a:ext cx="861060" cy="297180"/>
          </a:xfrm>
          <a:prstGeom prst="rect">
            <a:avLst/>
          </a:prstGeom>
          <a:no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fld id="{A4C8B048-D561-4DF7-BEBD-D3BE49C9B057}" type="TxLink">
              <a:rPr lang="en-US" sz="1200" b="1" i="0" u="none" strike="noStrike">
                <a:solidFill>
                  <a:schemeClr val="bg1"/>
                </a:solidFill>
                <a:latin typeface="Calibri"/>
                <a:ea typeface="Calibri"/>
                <a:cs typeface="Calibri"/>
              </a:rPr>
              <a:pPr/>
              <a:t>-0.06%</a:t>
            </a:fld>
            <a:endParaRPr lang="en-GB" sz="1200" b="1">
              <a:solidFill>
                <a:schemeClr val="bg1"/>
              </a:solidFill>
            </a:endParaRPr>
          </a:p>
        </xdr:txBody>
      </xdr:sp>
    </xdr:grpSp>
    <xdr:clientData/>
  </xdr:twoCellAnchor>
  <xdr:twoCellAnchor>
    <xdr:from>
      <xdr:col>0</xdr:col>
      <xdr:colOff>53340</xdr:colOff>
      <xdr:row>15</xdr:row>
      <xdr:rowOff>106680</xdr:rowOff>
    </xdr:from>
    <xdr:to>
      <xdr:col>5</xdr:col>
      <xdr:colOff>731520</xdr:colOff>
      <xdr:row>25</xdr:row>
      <xdr:rowOff>76200</xdr:rowOff>
    </xdr:to>
    <xdr:graphicFrame macro="">
      <xdr:nvGraphicFramePr>
        <xdr:cNvPr id="29" name="Chart 28">
          <a:extLst>
            <a:ext uri="{FF2B5EF4-FFF2-40B4-BE49-F238E27FC236}">
              <a16:creationId xmlns:a16="http://schemas.microsoft.com/office/drawing/2014/main" id="{EF0D4044-9BA2-49EA-BD57-4B6903D3A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838200</xdr:colOff>
      <xdr:row>5</xdr:row>
      <xdr:rowOff>83820</xdr:rowOff>
    </xdr:from>
    <xdr:to>
      <xdr:col>7</xdr:col>
      <xdr:colOff>45720</xdr:colOff>
      <xdr:row>10</xdr:row>
      <xdr:rowOff>91440</xdr:rowOff>
    </xdr:to>
    <xdr:sp macro="" textlink="">
      <xdr:nvSpPr>
        <xdr:cNvPr id="39" name="TextBox 38">
          <a:extLst>
            <a:ext uri="{FF2B5EF4-FFF2-40B4-BE49-F238E27FC236}">
              <a16:creationId xmlns:a16="http://schemas.microsoft.com/office/drawing/2014/main" id="{F9A1407D-7208-E452-A855-2F3AFF368DB9}"/>
            </a:ext>
          </a:extLst>
        </xdr:cNvPr>
        <xdr:cNvSpPr txBox="1"/>
      </xdr:nvSpPr>
      <xdr:spPr>
        <a:xfrm>
          <a:off x="4861560" y="1059180"/>
          <a:ext cx="1272540" cy="96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Best Performing</a:t>
          </a:r>
          <a:r>
            <a:rPr lang="en-GB" sz="1100" b="1" baseline="0"/>
            <a:t> Dept:</a:t>
          </a:r>
          <a:endParaRPr lang="en-GB" sz="1100" b="1"/>
        </a:p>
      </xdr:txBody>
    </xdr:sp>
    <xdr:clientData/>
  </xdr:twoCellAnchor>
  <xdr:twoCellAnchor>
    <xdr:from>
      <xdr:col>5</xdr:col>
      <xdr:colOff>868680</xdr:colOff>
      <xdr:row>7</xdr:row>
      <xdr:rowOff>144780</xdr:rowOff>
    </xdr:from>
    <xdr:to>
      <xdr:col>6</xdr:col>
      <xdr:colOff>1074420</xdr:colOff>
      <xdr:row>10</xdr:row>
      <xdr:rowOff>53340</xdr:rowOff>
    </xdr:to>
    <xdr:grpSp>
      <xdr:nvGrpSpPr>
        <xdr:cNvPr id="33" name="Group 32">
          <a:extLst>
            <a:ext uri="{FF2B5EF4-FFF2-40B4-BE49-F238E27FC236}">
              <a16:creationId xmlns:a16="http://schemas.microsoft.com/office/drawing/2014/main" id="{4A069A34-DD57-4FF1-91AF-8B24284C9958}"/>
            </a:ext>
          </a:extLst>
        </xdr:cNvPr>
        <xdr:cNvGrpSpPr/>
      </xdr:nvGrpSpPr>
      <xdr:grpSpPr>
        <a:xfrm>
          <a:off x="4892040" y="1485900"/>
          <a:ext cx="1188720" cy="502920"/>
          <a:chOff x="4404360" y="3467100"/>
          <a:chExt cx="1386840" cy="647700"/>
        </a:xfrm>
      </xdr:grpSpPr>
      <xdr:sp macro="" textlink="$T$5">
        <xdr:nvSpPr>
          <xdr:cNvPr id="34" name="Rectangle: Rounded Corners 33">
            <a:extLst>
              <a:ext uri="{FF2B5EF4-FFF2-40B4-BE49-F238E27FC236}">
                <a16:creationId xmlns:a16="http://schemas.microsoft.com/office/drawing/2014/main" id="{F3E589F6-1738-A285-E61F-1404EC8AF0B5}"/>
              </a:ext>
            </a:extLst>
          </xdr:cNvPr>
          <xdr:cNvSpPr/>
        </xdr:nvSpPr>
        <xdr:spPr>
          <a:xfrm>
            <a:off x="4404360" y="3467100"/>
            <a:ext cx="1386840" cy="647700"/>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r>
              <a:rPr lang="en-US" sz="1100" b="0" i="0" u="none" strike="noStrike" cap="none" spc="0" baseline="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t>Finance</a:t>
            </a:r>
          </a:p>
        </xdr:txBody>
      </xdr:sp>
      <xdr:sp macro="" textlink="$S$7">
        <xdr:nvSpPr>
          <xdr:cNvPr id="35" name="TextBox 34">
            <a:extLst>
              <a:ext uri="{FF2B5EF4-FFF2-40B4-BE49-F238E27FC236}">
                <a16:creationId xmlns:a16="http://schemas.microsoft.com/office/drawing/2014/main" id="{1BBADFF9-0536-32D1-9134-B239A4578F80}"/>
              </a:ext>
            </a:extLst>
          </xdr:cNvPr>
          <xdr:cNvSpPr txBox="1"/>
        </xdr:nvSpPr>
        <xdr:spPr>
          <a:xfrm>
            <a:off x="4683359" y="3688080"/>
            <a:ext cx="861060" cy="297180"/>
          </a:xfrm>
          <a:prstGeom prst="rect">
            <a:avLst/>
          </a:prstGeom>
          <a:no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fld id="{2321C58C-6E92-4DB5-B4B2-B8A0329F2BA0}" type="TxLink">
              <a:rPr lang="en-US" sz="1100" b="1" i="0" u="none" strike="noStrike">
                <a:solidFill>
                  <a:schemeClr val="bg1"/>
                </a:solidFill>
                <a:latin typeface="Calibri"/>
                <a:ea typeface="Calibri"/>
                <a:cs typeface="Calibri"/>
              </a:rPr>
              <a:pPr/>
              <a:t>£70,378</a:t>
            </a:fld>
            <a:endParaRPr lang="en-GB" sz="1200" b="1">
              <a:solidFill>
                <a:schemeClr val="bg1"/>
              </a:solidFill>
            </a:endParaRPr>
          </a:p>
        </xdr:txBody>
      </xdr:sp>
    </xdr:grpSp>
    <xdr:clientData/>
  </xdr:twoCellAnchor>
  <xdr:twoCellAnchor>
    <xdr:from>
      <xdr:col>7</xdr:col>
      <xdr:colOff>129540</xdr:colOff>
      <xdr:row>5</xdr:row>
      <xdr:rowOff>83820</xdr:rowOff>
    </xdr:from>
    <xdr:to>
      <xdr:col>8</xdr:col>
      <xdr:colOff>99060</xdr:colOff>
      <xdr:row>10</xdr:row>
      <xdr:rowOff>99060</xdr:rowOff>
    </xdr:to>
    <xdr:sp macro="" textlink="">
      <xdr:nvSpPr>
        <xdr:cNvPr id="40" name="TextBox 39">
          <a:extLst>
            <a:ext uri="{FF2B5EF4-FFF2-40B4-BE49-F238E27FC236}">
              <a16:creationId xmlns:a16="http://schemas.microsoft.com/office/drawing/2014/main" id="{381B938F-55AA-4754-377F-42E64D2CFA78}"/>
            </a:ext>
          </a:extLst>
        </xdr:cNvPr>
        <xdr:cNvSpPr txBox="1"/>
      </xdr:nvSpPr>
      <xdr:spPr>
        <a:xfrm>
          <a:off x="6217920" y="1059180"/>
          <a:ext cx="128778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Worst Performing Dept:</a:t>
          </a:r>
        </a:p>
      </xdr:txBody>
    </xdr:sp>
    <xdr:clientData/>
  </xdr:twoCellAnchor>
  <xdr:twoCellAnchor>
    <xdr:from>
      <xdr:col>7</xdr:col>
      <xdr:colOff>144780</xdr:colOff>
      <xdr:row>7</xdr:row>
      <xdr:rowOff>144780</xdr:rowOff>
    </xdr:from>
    <xdr:to>
      <xdr:col>8</xdr:col>
      <xdr:colOff>83820</xdr:colOff>
      <xdr:row>10</xdr:row>
      <xdr:rowOff>68580</xdr:rowOff>
    </xdr:to>
    <xdr:grpSp>
      <xdr:nvGrpSpPr>
        <xdr:cNvPr id="36" name="Group 35">
          <a:extLst>
            <a:ext uri="{FF2B5EF4-FFF2-40B4-BE49-F238E27FC236}">
              <a16:creationId xmlns:a16="http://schemas.microsoft.com/office/drawing/2014/main" id="{B4F79318-7495-427E-9C5E-9AFF97703AE5}"/>
            </a:ext>
          </a:extLst>
        </xdr:cNvPr>
        <xdr:cNvGrpSpPr/>
      </xdr:nvGrpSpPr>
      <xdr:grpSpPr>
        <a:xfrm>
          <a:off x="6233160" y="1485900"/>
          <a:ext cx="1257300" cy="518160"/>
          <a:chOff x="4404360" y="3467100"/>
          <a:chExt cx="1386840" cy="647700"/>
        </a:xfrm>
      </xdr:grpSpPr>
      <xdr:sp macro="" textlink="$T$5">
        <xdr:nvSpPr>
          <xdr:cNvPr id="37" name="Rectangle: Rounded Corners 36">
            <a:extLst>
              <a:ext uri="{FF2B5EF4-FFF2-40B4-BE49-F238E27FC236}">
                <a16:creationId xmlns:a16="http://schemas.microsoft.com/office/drawing/2014/main" id="{7CC604FD-69D4-67F4-7DFC-FB00B138DCA9}"/>
              </a:ext>
            </a:extLst>
          </xdr:cNvPr>
          <xdr:cNvSpPr/>
        </xdr:nvSpPr>
        <xdr:spPr>
          <a:xfrm>
            <a:off x="4404360" y="3467100"/>
            <a:ext cx="1386840" cy="6477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100" b="0" i="0" u="none" strike="noStrike" cap="none" spc="0" baseline="0">
                <a:ln w="0">
                  <a:solidFill>
                    <a:schemeClr val="bg1"/>
                  </a:solidFill>
                </a:ln>
                <a:solidFill>
                  <a:schemeClr val="bg1"/>
                </a:solidFill>
                <a:effectLst>
                  <a:outerShdw blurRad="38100" dist="19050" dir="2700000" algn="tl" rotWithShape="0">
                    <a:schemeClr val="dk1">
                      <a:alpha val="40000"/>
                    </a:schemeClr>
                  </a:outerShdw>
                </a:effectLst>
                <a:latin typeface="Calibri"/>
                <a:ea typeface="Calibri"/>
                <a:cs typeface="Calibri"/>
              </a:rPr>
              <a:t>Sales</a:t>
            </a:r>
          </a:p>
        </xdr:txBody>
      </xdr:sp>
      <xdr:sp macro="" textlink="$S$9">
        <xdr:nvSpPr>
          <xdr:cNvPr id="38" name="TextBox 37">
            <a:extLst>
              <a:ext uri="{FF2B5EF4-FFF2-40B4-BE49-F238E27FC236}">
                <a16:creationId xmlns:a16="http://schemas.microsoft.com/office/drawing/2014/main" id="{3A3814B7-8424-99EC-FAAF-99024D698C02}"/>
              </a:ext>
            </a:extLst>
          </xdr:cNvPr>
          <xdr:cNvSpPr txBox="1"/>
        </xdr:nvSpPr>
        <xdr:spPr>
          <a:xfrm>
            <a:off x="4683359" y="3688080"/>
            <a:ext cx="861060" cy="297180"/>
          </a:xfrm>
          <a:prstGeom prst="rect">
            <a:avLst/>
          </a:prstGeom>
          <a:noFill/>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fld id="{D66E1B7D-9241-449B-A999-44645342875E}" type="TxLink">
              <a:rPr lang="en-US" sz="1100" b="1" i="0" u="none" strike="noStrike">
                <a:solidFill>
                  <a:schemeClr val="bg1"/>
                </a:solidFill>
                <a:latin typeface="Calibri"/>
                <a:ea typeface="Calibri"/>
                <a:cs typeface="Calibri"/>
              </a:rPr>
              <a:pPr/>
              <a:t>-£102,193</a:t>
            </a:fld>
            <a:endParaRPr lang="en-GB" sz="1200" b="1">
              <a:solidFill>
                <a:schemeClr val="bg1"/>
              </a:solidFill>
            </a:endParaRPr>
          </a:p>
        </xdr:txBody>
      </xdr:sp>
    </xdr:grpSp>
    <xdr:clientData/>
  </xdr:twoCellAnchor>
  <xdr:twoCellAnchor>
    <xdr:from>
      <xdr:col>9</xdr:col>
      <xdr:colOff>678180</xdr:colOff>
      <xdr:row>21</xdr:row>
      <xdr:rowOff>45720</xdr:rowOff>
    </xdr:from>
    <xdr:to>
      <xdr:col>14</xdr:col>
      <xdr:colOff>7620</xdr:colOff>
      <xdr:row>25</xdr:row>
      <xdr:rowOff>22860</xdr:rowOff>
    </xdr:to>
    <xdr:sp macro="" textlink="">
      <xdr:nvSpPr>
        <xdr:cNvPr id="41" name="TextBox 40">
          <a:extLst>
            <a:ext uri="{FF2B5EF4-FFF2-40B4-BE49-F238E27FC236}">
              <a16:creationId xmlns:a16="http://schemas.microsoft.com/office/drawing/2014/main" id="{BA54B0A0-AD7A-FD9B-29CB-B29A9C5EDF2B}"/>
            </a:ext>
          </a:extLst>
        </xdr:cNvPr>
        <xdr:cNvSpPr txBox="1"/>
      </xdr:nvSpPr>
      <xdr:spPr>
        <a:xfrm>
          <a:off x="9403080" y="3840480"/>
          <a:ext cx="4396740" cy="70866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GB" sz="1200" b="1" i="1"/>
            <a:t>Key Insights</a:t>
          </a:r>
          <a:r>
            <a:rPr lang="en-GB" sz="1200" b="1" i="1" baseline="0"/>
            <a:t> </a:t>
          </a:r>
          <a:r>
            <a:rPr lang="en-GB" sz="1100" baseline="0"/>
            <a:t>- </a:t>
          </a:r>
          <a:r>
            <a:rPr lang="en-GB" sz="1200"/>
            <a:t>Finance delivered a favourable variance, partially offsetting overspends in Sales and Marketing, resulting in a near on-budget outturn.</a:t>
          </a:r>
          <a:endParaRPr lang="en-GB" sz="1100"/>
        </a:p>
      </xdr:txBody>
    </xdr:sp>
    <xdr:clientData/>
  </xdr:twoCellAnchor>
  <xdr:twoCellAnchor editAs="oneCell">
    <xdr:from>
      <xdr:col>12</xdr:col>
      <xdr:colOff>845820</xdr:colOff>
      <xdr:row>2</xdr:row>
      <xdr:rowOff>129540</xdr:rowOff>
    </xdr:from>
    <xdr:to>
      <xdr:col>14</xdr:col>
      <xdr:colOff>42510</xdr:colOff>
      <xdr:row>10</xdr:row>
      <xdr:rowOff>143820</xdr:rowOff>
    </xdr:to>
    <mc:AlternateContent xmlns:mc="http://schemas.openxmlformats.org/markup-compatibility/2006" xmlns:a14="http://schemas.microsoft.com/office/drawing/2010/main">
      <mc:Choice Requires="a14">
        <xdr:graphicFrame macro="">
          <xdr:nvGraphicFramePr>
            <xdr:cNvPr id="14" name="Months (Date)">
              <a:extLst>
                <a:ext uri="{FF2B5EF4-FFF2-40B4-BE49-F238E27FC236}">
                  <a16:creationId xmlns:a16="http://schemas.microsoft.com/office/drawing/2014/main" id="{4BD1E082-CC3C-DB31-CB3B-C55B5A4CD3F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336780" y="495300"/>
              <a:ext cx="1734150" cy="158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yi Olowookere" refreshedDate="46015.181225578701" createdVersion="8" refreshedVersion="8" minRefreshableVersion="3" recordCount="21960" xr:uid="{1741C9E7-EBC9-449A-8EEF-A96E64A56A06}">
  <cacheSource type="worksheet">
    <worksheetSource ref="A1:E21961" sheet="Model_Data "/>
  </cacheSource>
  <cacheFields count="8">
    <cacheField name="Date"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5"/>
    </cacheField>
    <cacheField name="Department" numFmtId="0">
      <sharedItems count="5">
        <s v="Sales"/>
        <s v="Marketing"/>
        <s v="Finance"/>
        <s v="IT"/>
        <s v="HR"/>
      </sharedItems>
    </cacheField>
    <cacheField name="Account" numFmtId="0">
      <sharedItems count="6">
        <s v="Product Revenue"/>
        <s v="Service Revenue"/>
        <s v="Salaries"/>
        <s v="Rent"/>
        <s v="Marketing Spend"/>
        <s v="Software Licenses"/>
      </sharedItems>
    </cacheField>
    <cacheField name="Amount" numFmtId="165">
      <sharedItems containsSemiMixedTypes="0" containsString="0" containsNumber="1" containsInteger="1" minValue="-2287" maxValue="27946"/>
    </cacheField>
    <cacheField name="Type" numFmtId="0">
      <sharedItems count="2">
        <s v="Actual"/>
        <s v="Budget"/>
      </sharedItems>
    </cacheField>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 name="1" numFmtId="0" formula="Type" databaseField="0"/>
    <cacheField name="Variance" numFmtId="0" formula="&quot;Actual-Budget&quot;" databaseField="0"/>
  </cacheFields>
  <extLst>
    <ext xmlns:x14="http://schemas.microsoft.com/office/spreadsheetml/2009/9/main" uri="{725AE2AE-9491-48be-B2B4-4EB974FC3084}">
      <x14:pivotCacheDefinition pivotCacheId="16459131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yi Olowookere" refreshedDate="46027.18720497685" createdVersion="8" refreshedVersion="8" minRefreshableVersion="3" recordCount="10980" xr:uid="{53F184FE-4AC4-42AD-B6E6-5B813ED518ED}">
  <cacheSource type="worksheet">
    <worksheetSource ref="A1:H10981" sheet="Model_Data "/>
  </cacheSource>
  <cacheFields count="12">
    <cacheField name="Date"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1"/>
    </cacheField>
    <cacheField name="Department" numFmtId="0">
      <sharedItems count="5">
        <s v="Sales"/>
        <s v="Marketing"/>
        <s v="Finance"/>
        <s v="IT"/>
        <s v="HR"/>
      </sharedItems>
    </cacheField>
    <cacheField name="Account" numFmtId="0">
      <sharedItems count="6">
        <s v="Product Revenue"/>
        <s v="Service Revenue"/>
        <s v="Salaries"/>
        <s v="Rent"/>
        <s v="Marketing Spend"/>
        <s v="Software Licenses"/>
      </sharedItems>
    </cacheField>
    <cacheField name="Actual_Amount" numFmtId="165">
      <sharedItems containsSemiMixedTypes="0" containsString="0" containsNumber="1" containsInteger="1" minValue="504" maxValue="24997" count="8871">
        <n v="11965"/>
        <n v="13096"/>
        <n v="13253"/>
        <n v="2949"/>
        <n v="4445"/>
        <n v="21588"/>
        <n v="19298"/>
        <n v="6289"/>
        <n v="19754"/>
        <n v="7772"/>
        <n v="12346"/>
        <n v="1087"/>
        <n v="24431"/>
        <n v="14623"/>
        <n v="24625"/>
        <n v="2017"/>
        <n v="8349"/>
        <n v="19482"/>
        <n v="22033"/>
        <n v="4528"/>
        <n v="11480"/>
        <n v="586"/>
        <n v="14706"/>
        <n v="24228"/>
        <n v="13887"/>
        <n v="24518"/>
        <n v="811"/>
        <n v="11681"/>
        <n v="6642"/>
        <n v="12777"/>
        <n v="17127"/>
        <n v="16489"/>
        <n v="17682"/>
        <n v="1370"/>
        <n v="16909"/>
        <n v="4412"/>
        <n v="10484"/>
        <n v="14958"/>
        <n v="11331"/>
        <n v="21168"/>
        <n v="1650"/>
        <n v="5792"/>
        <n v="17313"/>
        <n v="6359"/>
        <n v="3566"/>
        <n v="14005"/>
        <n v="1454"/>
        <n v="14201"/>
        <n v="13392"/>
        <n v="11395"/>
        <n v="20722"/>
        <n v="5333"/>
        <n v="3411"/>
        <n v="8409"/>
        <n v="4894"/>
        <n v="15465"/>
        <n v="1831"/>
        <n v="2990"/>
        <n v="3065"/>
        <n v="18639"/>
        <n v="21201"/>
        <n v="5388"/>
        <n v="2906"/>
        <n v="11289"/>
        <n v="2081"/>
        <n v="6271"/>
        <n v="8784"/>
        <n v="9380"/>
        <n v="17658"/>
        <n v="5729"/>
        <n v="11931"/>
        <n v="22330"/>
        <n v="22321"/>
        <n v="3841"/>
        <n v="2427"/>
        <n v="24143"/>
        <n v="19562"/>
        <n v="16502"/>
        <n v="923"/>
        <n v="22157"/>
        <n v="13991"/>
        <n v="6934"/>
        <n v="22893"/>
        <n v="9351"/>
        <n v="23128"/>
        <n v="14076"/>
        <n v="10159"/>
        <n v="22652"/>
        <n v="996"/>
        <n v="1185"/>
        <n v="12337"/>
        <n v="617"/>
        <n v="14602"/>
        <n v="22383"/>
        <n v="16544"/>
        <n v="8645"/>
        <n v="3754"/>
        <n v="8679"/>
        <n v="9914"/>
        <n v="7176"/>
        <n v="13674"/>
        <n v="15972"/>
        <n v="3242"/>
        <n v="11244"/>
        <n v="20378"/>
        <n v="17701"/>
        <n v="16421"/>
        <n v="21797"/>
        <n v="3741"/>
        <n v="11484"/>
        <n v="16695"/>
        <n v="9183"/>
        <n v="10257"/>
        <n v="4116"/>
        <n v="8923"/>
        <n v="1422"/>
        <n v="4375"/>
        <n v="5469"/>
        <n v="10571"/>
        <n v="12790"/>
        <n v="5407"/>
        <n v="21446"/>
        <n v="24021"/>
        <n v="20511"/>
        <n v="16124"/>
        <n v="17579"/>
        <n v="10878"/>
        <n v="24096"/>
        <n v="23809"/>
        <n v="10796"/>
        <n v="13113"/>
        <n v="20877"/>
        <n v="17058"/>
        <n v="864"/>
        <n v="18761"/>
        <n v="20281"/>
        <n v="14073"/>
        <n v="4044"/>
        <n v="16853"/>
        <n v="16346"/>
        <n v="12513"/>
        <n v="15825"/>
        <n v="5772"/>
        <n v="15912"/>
        <n v="4956"/>
        <n v="20770"/>
        <n v="16458"/>
        <n v="4106"/>
        <n v="3438"/>
        <n v="6343"/>
        <n v="19831"/>
        <n v="1945"/>
        <n v="2495"/>
        <n v="19327"/>
        <n v="24386"/>
        <n v="19189"/>
        <n v="5200"/>
        <n v="10256"/>
        <n v="6051"/>
        <n v="7928"/>
        <n v="3296"/>
        <n v="746"/>
        <n v="4902"/>
        <n v="10868"/>
        <n v="14424"/>
        <n v="3061"/>
        <n v="24780"/>
        <n v="11273"/>
        <n v="17578"/>
        <n v="1433"/>
        <n v="16092"/>
        <n v="19394"/>
        <n v="23073"/>
        <n v="13149"/>
        <n v="7685"/>
        <n v="4623"/>
        <n v="7788"/>
        <n v="17626"/>
        <n v="3137"/>
        <n v="23567"/>
        <n v="14845"/>
        <n v="1357"/>
        <n v="16937"/>
        <n v="8475"/>
        <n v="23896"/>
        <n v="11565"/>
        <n v="5849"/>
        <n v="9820"/>
        <n v="4023"/>
        <n v="8233"/>
        <n v="6718"/>
        <n v="1324"/>
        <n v="20910"/>
        <n v="10943"/>
        <n v="8860"/>
        <n v="20601"/>
        <n v="23782"/>
        <n v="11359"/>
        <n v="2270"/>
        <n v="7208"/>
        <n v="2255"/>
        <n v="23623"/>
        <n v="13664"/>
        <n v="21129"/>
        <n v="22854"/>
        <n v="9314"/>
        <n v="14136"/>
        <n v="3325"/>
        <n v="22117"/>
        <n v="21788"/>
        <n v="4879"/>
        <n v="13192"/>
        <n v="8408"/>
        <n v="11732"/>
        <n v="23025"/>
        <n v="11839"/>
        <n v="15736"/>
        <n v="1923"/>
        <n v="8362"/>
        <n v="9583"/>
        <n v="10506"/>
        <n v="11745"/>
        <n v="14956"/>
        <n v="1905"/>
        <n v="19426"/>
        <n v="20477"/>
        <n v="3076"/>
        <n v="9566"/>
        <n v="23589"/>
        <n v="10977"/>
        <n v="8383"/>
        <n v="12308"/>
        <n v="19070"/>
        <n v="20045"/>
        <n v="13791"/>
        <n v="12357"/>
        <n v="21137"/>
        <n v="16034"/>
        <n v="12456"/>
        <n v="1679"/>
        <n v="24685"/>
        <n v="8725"/>
        <n v="7770"/>
        <n v="14087"/>
        <n v="8575"/>
        <n v="1958"/>
        <n v="22824"/>
        <n v="12231"/>
        <n v="15594"/>
        <n v="20150"/>
        <n v="15040"/>
        <n v="4665"/>
        <n v="23661"/>
        <n v="807"/>
        <n v="22077"/>
        <n v="9955"/>
        <n v="7212"/>
        <n v="6916"/>
        <n v="21262"/>
        <n v="8775"/>
        <n v="22521"/>
        <n v="23023"/>
        <n v="20180"/>
        <n v="21329"/>
        <n v="12609"/>
        <n v="24719"/>
        <n v="3201"/>
        <n v="8649"/>
        <n v="799"/>
        <n v="4728"/>
        <n v="2642"/>
        <n v="17454"/>
        <n v="14380"/>
        <n v="24826"/>
        <n v="15808"/>
        <n v="17634"/>
        <n v="19655"/>
        <n v="2470"/>
        <n v="4664"/>
        <n v="7405"/>
        <n v="24684"/>
        <n v="10005"/>
        <n v="6849"/>
        <n v="4998"/>
        <n v="22474"/>
        <n v="13554"/>
        <n v="20863"/>
        <n v="10469"/>
        <n v="11311"/>
        <n v="1277"/>
        <n v="19703"/>
        <n v="24152"/>
        <n v="14377"/>
        <n v="15204"/>
        <n v="14625"/>
        <n v="13770"/>
        <n v="6486"/>
        <n v="9859"/>
        <n v="16725"/>
        <n v="22069"/>
        <n v="18285"/>
        <n v="7778"/>
        <n v="20384"/>
        <n v="3851"/>
        <n v="20769"/>
        <n v="24196"/>
        <n v="6846"/>
        <n v="12904"/>
        <n v="6950"/>
        <n v="1262"/>
        <n v="6679"/>
        <n v="16255"/>
        <n v="16099"/>
        <n v="8160"/>
        <n v="11871"/>
        <n v="8812"/>
        <n v="21756"/>
        <n v="13939"/>
        <n v="17394"/>
        <n v="16445"/>
        <n v="1901"/>
        <n v="11051"/>
        <n v="2552"/>
        <n v="8223"/>
        <n v="17572"/>
        <n v="11868"/>
        <n v="13366"/>
        <n v="17268"/>
        <n v="755"/>
        <n v="17158"/>
        <n v="16782"/>
        <n v="24578"/>
        <n v="19290"/>
        <n v="900"/>
        <n v="18935"/>
        <n v="9304"/>
        <n v="23115"/>
        <n v="18719"/>
        <n v="8482"/>
        <n v="20042"/>
        <n v="3507"/>
        <n v="3802"/>
        <n v="11141"/>
        <n v="17547"/>
        <n v="17120"/>
        <n v="6302"/>
        <n v="7605"/>
        <n v="11648"/>
        <n v="5737"/>
        <n v="12826"/>
        <n v="15439"/>
        <n v="11469"/>
        <n v="7366"/>
        <n v="9884"/>
        <n v="7556"/>
        <n v="13289"/>
        <n v="7265"/>
        <n v="7413"/>
        <n v="4758"/>
        <n v="16483"/>
        <n v="20294"/>
        <n v="6160"/>
        <n v="12721"/>
        <n v="23609"/>
        <n v="13979"/>
        <n v="17342"/>
        <n v="1701"/>
        <n v="23216"/>
        <n v="18730"/>
        <n v="4811"/>
        <n v="2998"/>
        <n v="17911"/>
        <n v="12923"/>
        <n v="23409"/>
        <n v="20827"/>
        <n v="4871"/>
        <n v="9565"/>
        <n v="10425"/>
        <n v="11773"/>
        <n v="11268"/>
        <n v="20831"/>
        <n v="6716"/>
        <n v="19238"/>
        <n v="9072"/>
        <n v="17129"/>
        <n v="15646"/>
        <n v="11086"/>
        <n v="11812"/>
        <n v="17004"/>
        <n v="3732"/>
        <n v="21375"/>
        <n v="3519"/>
        <n v="1172"/>
        <n v="14163"/>
        <n v="23410"/>
        <n v="23018"/>
        <n v="24285"/>
        <n v="11771"/>
        <n v="18024"/>
        <n v="4927"/>
        <n v="20172"/>
        <n v="21096"/>
        <n v="11845"/>
        <n v="23957"/>
        <n v="13923"/>
        <n v="24768"/>
        <n v="13427"/>
        <n v="3481"/>
        <n v="5228"/>
        <n v="901"/>
        <n v="9480"/>
        <n v="23234"/>
        <n v="18895"/>
        <n v="19531"/>
        <n v="13772"/>
        <n v="3463"/>
        <n v="6000"/>
        <n v="8626"/>
        <n v="24476"/>
        <n v="2901"/>
        <n v="7847"/>
        <n v="11622"/>
        <n v="2161"/>
        <n v="4571"/>
        <n v="9604"/>
        <n v="15586"/>
        <n v="523"/>
        <n v="7596"/>
        <n v="16102"/>
        <n v="6388"/>
        <n v="3085"/>
        <n v="19942"/>
        <n v="19918"/>
        <n v="11689"/>
        <n v="7521"/>
        <n v="11935"/>
        <n v="19919"/>
        <n v="3372"/>
        <n v="8909"/>
        <n v="24281"/>
        <n v="6342"/>
        <n v="21923"/>
        <n v="13861"/>
        <n v="5502"/>
        <n v="2668"/>
        <n v="19972"/>
        <n v="15968"/>
        <n v="24655"/>
        <n v="14267"/>
        <n v="4669"/>
        <n v="18025"/>
        <n v="6372"/>
        <n v="9419"/>
        <n v="7491"/>
        <n v="22844"/>
        <n v="11513"/>
        <n v="22060"/>
        <n v="7427"/>
        <n v="22575"/>
        <n v="3093"/>
        <n v="20856"/>
        <n v="21612"/>
        <n v="17220"/>
        <n v="11706"/>
        <n v="5554"/>
        <n v="17052"/>
        <n v="2513"/>
        <n v="22870"/>
        <n v="18423"/>
        <n v="3779"/>
        <n v="12794"/>
        <n v="24099"/>
        <n v="23522"/>
        <n v="22960"/>
        <n v="5097"/>
        <n v="19270"/>
        <n v="5644"/>
        <n v="9427"/>
        <n v="13910"/>
        <n v="11976"/>
        <n v="14342"/>
        <n v="14420"/>
        <n v="17022"/>
        <n v="20925"/>
        <n v="24527"/>
        <n v="5198"/>
        <n v="20360"/>
        <n v="15726"/>
        <n v="2321"/>
        <n v="3874"/>
        <n v="15639"/>
        <n v="6241"/>
        <n v="10182"/>
        <n v="14364"/>
        <n v="24856"/>
        <n v="19441"/>
        <n v="11527"/>
        <n v="15564"/>
        <n v="5600"/>
        <n v="18331"/>
        <n v="13437"/>
        <n v="733"/>
        <n v="2555"/>
        <n v="15740"/>
        <n v="5123"/>
        <n v="15629"/>
        <n v="6080"/>
        <n v="20155"/>
        <n v="16522"/>
        <n v="9114"/>
        <n v="15429"/>
        <n v="6316"/>
        <n v="16395"/>
        <n v="19350"/>
        <n v="22608"/>
        <n v="2397"/>
        <n v="12662"/>
        <n v="12728"/>
        <n v="8553"/>
        <n v="2673"/>
        <n v="7102"/>
        <n v="15871"/>
        <n v="14018"/>
        <n v="18465"/>
        <n v="1307"/>
        <n v="4593"/>
        <n v="1235"/>
        <n v="23155"/>
        <n v="3706"/>
        <n v="2193"/>
        <n v="10279"/>
        <n v="21673"/>
        <n v="17586"/>
        <n v="6083"/>
        <n v="24271"/>
        <n v="15673"/>
        <n v="5064"/>
        <n v="7718"/>
        <n v="21676"/>
        <n v="17751"/>
        <n v="12209"/>
        <n v="11417"/>
        <n v="4942"/>
        <n v="20113"/>
        <n v="5299"/>
        <n v="21400"/>
        <n v="19793"/>
        <n v="11275"/>
        <n v="21800"/>
        <n v="12383"/>
        <n v="24133"/>
        <n v="8830"/>
        <n v="3154"/>
        <n v="4181"/>
        <n v="6365"/>
        <n v="3151"/>
        <n v="5488"/>
        <n v="19393"/>
        <n v="17000"/>
        <n v="20446"/>
        <n v="13271"/>
        <n v="1476"/>
        <n v="9758"/>
        <n v="17418"/>
        <n v="14917"/>
        <n v="4449"/>
        <n v="6684"/>
        <n v="22240"/>
        <n v="7487"/>
        <n v="16397"/>
        <n v="12689"/>
        <n v="17853"/>
        <n v="5300"/>
        <n v="8124"/>
        <n v="13573"/>
        <n v="15013"/>
        <n v="9096"/>
        <n v="22918"/>
        <n v="2898"/>
        <n v="14014"/>
        <n v="7888"/>
        <n v="3792"/>
        <n v="17181"/>
        <n v="14394"/>
        <n v="17655"/>
        <n v="10914"/>
        <n v="3642"/>
        <n v="14826"/>
        <n v="9706"/>
        <n v="5058"/>
        <n v="17569"/>
        <n v="3857"/>
        <n v="3174"/>
        <n v="1743"/>
        <n v="14965"/>
        <n v="5247"/>
        <n v="2834"/>
        <n v="14152"/>
        <n v="9275"/>
        <n v="2191"/>
        <n v="2250"/>
        <n v="10285"/>
        <n v="14837"/>
        <n v="17666"/>
        <n v="14886"/>
        <n v="22258"/>
        <n v="17300"/>
        <n v="11959"/>
        <n v="14966"/>
        <n v="19279"/>
        <n v="633"/>
        <n v="20941"/>
        <n v="14202"/>
        <n v="16007"/>
        <n v="3709"/>
        <n v="22920"/>
        <n v="6617"/>
        <n v="19512"/>
        <n v="7308"/>
        <n v="24409"/>
        <n v="23224"/>
        <n v="23808"/>
        <n v="5079"/>
        <n v="17018"/>
        <n v="20757"/>
        <n v="7684"/>
        <n v="21977"/>
        <n v="7543"/>
        <n v="1189"/>
        <n v="23205"/>
        <n v="19998"/>
        <n v="8333"/>
        <n v="17693"/>
        <n v="6829"/>
        <n v="2774"/>
        <n v="23394"/>
        <n v="24730"/>
        <n v="10624"/>
        <n v="862"/>
        <n v="2900"/>
        <n v="10583"/>
        <n v="16981"/>
        <n v="5675"/>
        <n v="21853"/>
        <n v="816"/>
        <n v="20169"/>
        <n v="12246"/>
        <n v="1646"/>
        <n v="1527"/>
        <n v="9696"/>
        <n v="20388"/>
        <n v="10561"/>
        <n v="21721"/>
        <n v="5706"/>
        <n v="946"/>
        <n v="23145"/>
        <n v="16632"/>
        <n v="12575"/>
        <n v="17056"/>
        <n v="14128"/>
        <n v="18665"/>
        <n v="2129"/>
        <n v="15486"/>
        <n v="4315"/>
        <n v="20156"/>
        <n v="14694"/>
        <n v="22030"/>
        <n v="19155"/>
        <n v="20278"/>
        <n v="5217"/>
        <n v="24970"/>
        <n v="14874"/>
        <n v="8509"/>
        <n v="10599"/>
        <n v="19249"/>
        <n v="16750"/>
        <n v="6468"/>
        <n v="13982"/>
        <n v="7060"/>
        <n v="1397"/>
        <n v="644"/>
        <n v="8215"/>
        <n v="12808"/>
        <n v="18235"/>
        <n v="4234"/>
        <n v="6299"/>
        <n v="5681"/>
        <n v="8559"/>
        <n v="22873"/>
        <n v="22660"/>
        <n v="19943"/>
        <n v="6918"/>
        <n v="8517"/>
        <n v="11700"/>
        <n v="6599"/>
        <n v="17763"/>
        <n v="9663"/>
        <n v="1032"/>
        <n v="12853"/>
        <n v="11657"/>
        <n v="770"/>
        <n v="12076"/>
        <n v="24584"/>
        <n v="18972"/>
        <n v="4311"/>
        <n v="16856"/>
        <n v="22457"/>
        <n v="1706"/>
        <n v="17191"/>
        <n v="4252"/>
        <n v="10623"/>
        <n v="12128"/>
        <n v="14135"/>
        <n v="3505"/>
        <n v="8676"/>
        <n v="8933"/>
        <n v="23983"/>
        <n v="19303"/>
        <n v="21080"/>
        <n v="3829"/>
        <n v="23833"/>
        <n v="8365"/>
        <n v="17644"/>
        <n v="7036"/>
        <n v="24400"/>
        <n v="3949"/>
        <n v="2355"/>
        <n v="18054"/>
        <n v="6313"/>
        <n v="11940"/>
        <n v="13422"/>
        <n v="13421"/>
        <n v="14277"/>
        <n v="19642"/>
        <n v="15713"/>
        <n v="2686"/>
        <n v="21380"/>
        <n v="10362"/>
        <n v="18917"/>
        <n v="14928"/>
        <n v="11113"/>
        <n v="8579"/>
        <n v="21055"/>
        <n v="21835"/>
        <n v="1016"/>
        <n v="16487"/>
        <n v="7781"/>
        <n v="9267"/>
        <n v="5645"/>
        <n v="6667"/>
        <n v="18482"/>
        <n v="13516"/>
        <n v="5525"/>
        <n v="10206"/>
        <n v="17493"/>
        <n v="7159"/>
        <n v="550"/>
        <n v="9217"/>
        <n v="20144"/>
        <n v="6695"/>
        <n v="16819"/>
        <n v="6956"/>
        <n v="1959"/>
        <n v="4215"/>
        <n v="8573"/>
        <n v="20545"/>
        <n v="9344"/>
        <n v="4163"/>
        <n v="24311"/>
        <n v="23940"/>
        <n v="2489"/>
        <n v="13146"/>
        <n v="23596"/>
        <n v="15719"/>
        <n v="18801"/>
        <n v="16840"/>
        <n v="10637"/>
        <n v="20026"/>
        <n v="7867"/>
        <n v="6287"/>
        <n v="3236"/>
        <n v="23032"/>
        <n v="21238"/>
        <n v="10543"/>
        <n v="16739"/>
        <n v="2715"/>
        <n v="15927"/>
        <n v="12064"/>
        <n v="9243"/>
        <n v="11995"/>
        <n v="19185"/>
        <n v="7526"/>
        <n v="4401"/>
        <n v="16858"/>
        <n v="19334"/>
        <n v="17110"/>
        <n v="8878"/>
        <n v="6307"/>
        <n v="9034"/>
        <n v="8798"/>
        <n v="16734"/>
        <n v="4713"/>
        <n v="24984"/>
        <n v="16153"/>
        <n v="9235"/>
        <n v="2344"/>
        <n v="1713"/>
        <n v="17704"/>
        <n v="1991"/>
        <n v="9923"/>
        <n v="12813"/>
        <n v="7737"/>
        <n v="22754"/>
        <n v="21620"/>
        <n v="2724"/>
        <n v="8506"/>
        <n v="836"/>
        <n v="17269"/>
        <n v="12716"/>
        <n v="14252"/>
        <n v="1463"/>
        <n v="3143"/>
        <n v="12767"/>
        <n v="8539"/>
        <n v="10842"/>
        <n v="2003"/>
        <n v="13926"/>
        <n v="7739"/>
        <n v="13638"/>
        <n v="15028"/>
        <n v="23543"/>
        <n v="20745"/>
        <n v="11713"/>
        <n v="21700"/>
        <n v="8111"/>
        <n v="20147"/>
        <n v="22369"/>
        <n v="3222"/>
        <n v="1286"/>
        <n v="19966"/>
        <n v="20954"/>
        <n v="17866"/>
        <n v="18702"/>
        <n v="13162"/>
        <n v="19383"/>
        <n v="8847"/>
        <n v="5377"/>
        <n v="12046"/>
        <n v="8492"/>
        <n v="10635"/>
        <n v="17719"/>
        <n v="21428"/>
        <n v="7005"/>
        <n v="12780"/>
        <n v="9200"/>
        <n v="20090"/>
        <n v="19830"/>
        <n v="5788"/>
        <n v="8681"/>
        <n v="14334"/>
        <n v="17176"/>
        <n v="8695"/>
        <n v="11537"/>
        <n v="22693"/>
        <n v="5119"/>
        <n v="19363"/>
        <n v="20962"/>
        <n v="8241"/>
        <n v="20318"/>
        <n v="8457"/>
        <n v="7935"/>
        <n v="12524"/>
        <n v="8161"/>
        <n v="22047"/>
        <n v="24135"/>
        <n v="8014"/>
        <n v="17663"/>
        <n v="17289"/>
        <n v="11864"/>
        <n v="2196"/>
        <n v="9662"/>
        <n v="15296"/>
        <n v="24199"/>
        <n v="22024"/>
        <n v="8171"/>
        <n v="642"/>
        <n v="22971"/>
        <n v="3936"/>
        <n v="8947"/>
        <n v="19228"/>
        <n v="24110"/>
        <n v="11728"/>
        <n v="4933"/>
        <n v="18518"/>
        <n v="18807"/>
        <n v="22103"/>
        <n v="16028"/>
        <n v="23878"/>
        <n v="3907"/>
        <n v="23323"/>
        <n v="8544"/>
        <n v="792"/>
        <n v="10634"/>
        <n v="19181"/>
        <n v="17474"/>
        <n v="12442"/>
        <n v="2935"/>
        <n v="21512"/>
        <n v="21844"/>
        <n v="12544"/>
        <n v="20915"/>
        <n v="18819"/>
        <n v="21373"/>
        <n v="23344"/>
        <n v="1221"/>
        <n v="22332"/>
        <n v="16191"/>
        <n v="17078"/>
        <n v="23398"/>
        <n v="1084"/>
        <n v="2625"/>
        <n v="10979"/>
        <n v="14564"/>
        <n v="8740"/>
        <n v="8274"/>
        <n v="2817"/>
        <n v="23045"/>
        <n v="6755"/>
        <n v="7798"/>
        <n v="4020"/>
        <n v="22951"/>
        <n v="12311"/>
        <n v="8449"/>
        <n v="14825"/>
        <n v="21204"/>
        <n v="16155"/>
        <n v="19712"/>
        <n v="23185"/>
        <n v="16386"/>
        <n v="1487"/>
        <n v="3069"/>
        <n v="22522"/>
        <n v="4842"/>
        <n v="19842"/>
        <n v="16636"/>
        <n v="19907"/>
        <n v="15097"/>
        <n v="14604"/>
        <n v="2157"/>
        <n v="20306"/>
        <n v="23666"/>
        <n v="7477"/>
        <n v="19480"/>
        <n v="9678"/>
        <n v="8888"/>
        <n v="14351"/>
        <n v="7016"/>
        <n v="18317"/>
        <n v="1326"/>
        <n v="5641"/>
        <n v="11651"/>
        <n v="11810"/>
        <n v="15423"/>
        <n v="23089"/>
        <n v="1663"/>
        <n v="22354"/>
        <n v="1898"/>
        <n v="2433"/>
        <n v="10890"/>
        <n v="1509"/>
        <n v="23548"/>
        <n v="10539"/>
        <n v="9320"/>
        <n v="24379"/>
        <n v="5846"/>
        <n v="9337"/>
        <n v="9373"/>
        <n v="19129"/>
        <n v="6775"/>
        <n v="8263"/>
        <n v="10428"/>
        <n v="6612"/>
        <n v="4587"/>
        <n v="6562"/>
        <n v="9334"/>
        <n v="23537"/>
        <n v="1660"/>
        <n v="3397"/>
        <n v="2064"/>
        <n v="10865"/>
        <n v="8019"/>
        <n v="3345"/>
        <n v="6811"/>
        <n v="5569"/>
        <n v="11927"/>
        <n v="9236"/>
        <n v="15111"/>
        <n v="12168"/>
        <n v="2346"/>
        <n v="8535"/>
        <n v="4196"/>
        <n v="18022"/>
        <n v="16791"/>
        <n v="22536"/>
        <n v="20467"/>
        <n v="15387"/>
        <n v="21206"/>
        <n v="18831"/>
        <n v="18701"/>
        <n v="18837"/>
        <n v="1734"/>
        <n v="4468"/>
        <n v="18353"/>
        <n v="3207"/>
        <n v="6692"/>
        <n v="18905"/>
        <n v="7716"/>
        <n v="1630"/>
        <n v="15456"/>
        <n v="17691"/>
        <n v="23491"/>
        <n v="14085"/>
        <n v="21233"/>
        <n v="14691"/>
        <n v="7730"/>
        <n v="23816"/>
        <n v="5617"/>
        <n v="21510"/>
        <n v="11028"/>
        <n v="19787"/>
        <n v="17324"/>
        <n v="18463"/>
        <n v="24119"/>
        <n v="7509"/>
        <n v="4550"/>
        <n v="1482"/>
        <n v="11734"/>
        <n v="17571"/>
        <n v="14449"/>
        <n v="20690"/>
        <n v="18938"/>
        <n v="19521"/>
        <n v="5275"/>
        <n v="5827"/>
        <n v="5241"/>
        <n v="6497"/>
        <n v="21396"/>
        <n v="13365"/>
        <n v="14370"/>
        <n v="22839"/>
        <n v="12108"/>
        <n v="726"/>
        <n v="24920"/>
        <n v="17459"/>
        <n v="11192"/>
        <n v="23418"/>
        <n v="4775"/>
        <n v="3299"/>
        <n v="2978"/>
        <n v="22456"/>
        <n v="16120"/>
        <n v="24955"/>
        <n v="14206"/>
        <n v="6670"/>
        <n v="2152"/>
        <n v="15477"/>
        <n v="7483"/>
        <n v="13357"/>
        <n v="21248"/>
        <n v="22318"/>
        <n v="1060"/>
        <n v="3409"/>
        <n v="5315"/>
        <n v="16957"/>
        <n v="18343"/>
        <n v="5320"/>
        <n v="3054"/>
        <n v="5440"/>
        <n v="10053"/>
        <n v="1552"/>
        <n v="16877"/>
        <n v="24605"/>
        <n v="17241"/>
        <n v="1119"/>
        <n v="14150"/>
        <n v="14804"/>
        <n v="20995"/>
        <n v="8300"/>
        <n v="9885"/>
        <n v="24993"/>
        <n v="5960"/>
        <n v="11908"/>
        <n v="6228"/>
        <n v="10391"/>
        <n v="23801"/>
        <n v="15376"/>
        <n v="12519"/>
        <n v="13496"/>
        <n v="3139"/>
        <n v="6893"/>
        <n v="589"/>
        <n v="4960"/>
        <n v="18602"/>
        <n v="17671"/>
        <n v="15171"/>
        <n v="10454"/>
        <n v="6680"/>
        <n v="1889"/>
        <n v="4144"/>
        <n v="5891"/>
        <n v="15112"/>
        <n v="9846"/>
        <n v="9608"/>
        <n v="16456"/>
        <n v="16018"/>
        <n v="7852"/>
        <n v="20582"/>
        <n v="4028"/>
        <n v="9136"/>
        <n v="16916"/>
        <n v="17668"/>
        <n v="13894"/>
        <n v="2916"/>
        <n v="13024"/>
        <n v="7272"/>
        <n v="11738"/>
        <n v="8275"/>
        <n v="17664"/>
        <n v="21753"/>
        <n v="24507"/>
        <n v="16497"/>
        <n v="3797"/>
        <n v="3442"/>
        <n v="24187"/>
        <n v="21139"/>
        <n v="9638"/>
        <n v="20061"/>
        <n v="22328"/>
        <n v="637"/>
        <n v="12517"/>
        <n v="7089"/>
        <n v="20936"/>
        <n v="18716"/>
        <n v="24430"/>
        <n v="8261"/>
        <n v="23981"/>
        <n v="17656"/>
        <n v="3665"/>
        <n v="1628"/>
        <n v="1858"/>
        <n v="2234"/>
        <n v="17833"/>
        <n v="17807"/>
        <n v="8015"/>
        <n v="11241"/>
        <n v="18909"/>
        <n v="21852"/>
        <n v="17062"/>
        <n v="15062"/>
        <n v="7967"/>
        <n v="3999"/>
        <n v="14800"/>
        <n v="18356"/>
        <n v="21531"/>
        <n v="20208"/>
        <n v="19039"/>
        <n v="14466"/>
        <n v="23395"/>
        <n v="17842"/>
        <n v="17947"/>
        <n v="24788"/>
        <n v="18147"/>
        <n v="4493"/>
        <n v="23360"/>
        <n v="11704"/>
        <n v="19958"/>
        <n v="9795"/>
        <n v="22395"/>
        <n v="16424"/>
        <n v="14458"/>
        <n v="3470"/>
        <n v="14272"/>
        <n v="9660"/>
        <n v="22472"/>
        <n v="12338"/>
        <n v="4704"/>
        <n v="6708"/>
        <n v="6369"/>
        <n v="24900"/>
        <n v="3281"/>
        <n v="712"/>
        <n v="16559"/>
        <n v="12598"/>
        <n v="6754"/>
        <n v="15592"/>
        <n v="24557"/>
        <n v="11008"/>
        <n v="21435"/>
        <n v="8269"/>
        <n v="2399"/>
        <n v="8051"/>
        <n v="7101"/>
        <n v="3638"/>
        <n v="24857"/>
        <n v="9515"/>
        <n v="20796"/>
        <n v="15148"/>
        <n v="13801"/>
        <n v="19945"/>
        <n v="13292"/>
        <n v="15702"/>
        <n v="15540"/>
        <n v="21172"/>
        <n v="10781"/>
        <n v="7053"/>
        <n v="13346"/>
        <n v="21189"/>
        <n v="2667"/>
        <n v="9188"/>
        <n v="7444"/>
        <n v="8619"/>
        <n v="14288"/>
        <n v="14670"/>
        <n v="14985"/>
        <n v="15925"/>
        <n v="24807"/>
        <n v="20717"/>
        <n v="1491"/>
        <n v="1436"/>
        <n v="11197"/>
        <n v="3253"/>
        <n v="9464"/>
        <n v="7428"/>
        <n v="10225"/>
        <n v="970"/>
        <n v="4184"/>
        <n v="18798"/>
        <n v="2886"/>
        <n v="21933"/>
        <n v="21415"/>
        <n v="10859"/>
        <n v="22239"/>
        <n v="603"/>
        <n v="22422"/>
        <n v="7168"/>
        <n v="16238"/>
        <n v="11122"/>
        <n v="2737"/>
        <n v="2108"/>
        <n v="20665"/>
        <n v="20254"/>
        <n v="2324"/>
        <n v="5683"/>
        <n v="24094"/>
        <n v="22245"/>
        <n v="17059"/>
        <n v="22890"/>
        <n v="24013"/>
        <n v="2169"/>
        <n v="6188"/>
        <n v="10492"/>
        <n v="6131"/>
        <n v="3710"/>
        <n v="14274"/>
        <n v="19060"/>
        <n v="3334"/>
        <n v="3286"/>
        <n v="1439"/>
        <n v="10510"/>
        <n v="4581"/>
        <n v="3986"/>
        <n v="13936"/>
        <n v="14841"/>
        <n v="15696"/>
        <n v="5173"/>
        <n v="13938"/>
        <n v="3615"/>
        <n v="15911"/>
        <n v="12751"/>
        <n v="818"/>
        <n v="17355"/>
        <n v="1340"/>
        <n v="7636"/>
        <n v="2840"/>
        <n v="15752"/>
        <n v="15053"/>
        <n v="21653"/>
        <n v="15416"/>
        <n v="23285"/>
        <n v="7711"/>
        <n v="12996"/>
        <n v="16170"/>
        <n v="24942"/>
        <n v="2085"/>
        <n v="23662"/>
        <n v="20500"/>
        <n v="8184"/>
        <n v="18621"/>
        <n v="18657"/>
        <n v="15948"/>
        <n v="24921"/>
        <n v="14108"/>
        <n v="18502"/>
        <n v="5403"/>
        <n v="13116"/>
        <n v="24087"/>
        <n v="2611"/>
        <n v="9341"/>
        <n v="2592"/>
        <n v="12824"/>
        <n v="7833"/>
        <n v="5497"/>
        <n v="20245"/>
        <n v="7448"/>
        <n v="4814"/>
        <n v="16773"/>
        <n v="14649"/>
        <n v="22618"/>
        <n v="20685"/>
        <n v="8313"/>
        <n v="4025"/>
        <n v="8088"/>
        <n v="19696"/>
        <n v="4058"/>
        <n v="11991"/>
        <n v="17404"/>
        <n v="10368"/>
        <n v="24874"/>
        <n v="18018"/>
        <n v="18141"/>
        <n v="19036"/>
        <n v="12458"/>
        <n v="23963"/>
        <n v="21051"/>
        <n v="13624"/>
        <n v="3332"/>
        <n v="3215"/>
        <n v="18477"/>
        <n v="935"/>
        <n v="13403"/>
        <n v="8321"/>
        <n v="8058"/>
        <n v="23664"/>
        <n v="15922"/>
        <n v="3357"/>
        <n v="6242"/>
        <n v="19084"/>
        <n v="19154"/>
        <n v="16143"/>
        <n v="18170"/>
        <n v="19938"/>
        <n v="13262"/>
        <n v="9979"/>
        <n v="23249"/>
        <n v="7100"/>
        <n v="16394"/>
        <n v="8020"/>
        <n v="6378"/>
        <n v="3105"/>
        <n v="7070"/>
        <n v="19405"/>
        <n v="19515"/>
        <n v="20816"/>
        <n v="4473"/>
        <n v="14597"/>
        <n v="22018"/>
        <n v="17222"/>
        <n v="11564"/>
        <n v="18511"/>
        <n v="14178"/>
        <n v="21048"/>
        <n v="9601"/>
        <n v="4632"/>
        <n v="1197"/>
        <n v="3940"/>
        <n v="3594"/>
        <n v="21930"/>
        <n v="20118"/>
        <n v="11063"/>
        <n v="3534"/>
        <n v="19300"/>
        <n v="12471"/>
        <n v="9165"/>
        <n v="23648"/>
        <n v="11598"/>
        <n v="21737"/>
        <n v="10335"/>
        <n v="7936"/>
        <n v="7748"/>
        <n v="1396"/>
        <n v="8305"/>
        <n v="6527"/>
        <n v="9905"/>
        <n v="7239"/>
        <n v="6108"/>
        <n v="8330"/>
        <n v="21034"/>
        <n v="16991"/>
        <n v="5128"/>
        <n v="16901"/>
        <n v="13701"/>
        <n v="22269"/>
        <n v="7549"/>
        <n v="6524"/>
        <n v="1241"/>
        <n v="7049"/>
        <n v="7635"/>
        <n v="9858"/>
        <n v="11095"/>
        <n v="15018"/>
        <n v="8597"/>
        <n v="950"/>
        <n v="14573"/>
        <n v="3362"/>
        <n v="6091"/>
        <n v="13914"/>
        <n v="17845"/>
        <n v="12071"/>
        <n v="16237"/>
        <n v="14522"/>
        <n v="5812"/>
        <n v="15024"/>
        <n v="3404"/>
        <n v="12571"/>
        <n v="24992"/>
        <n v="19883"/>
        <n v="23310"/>
        <n v="16525"/>
        <n v="19983"/>
        <n v="3927"/>
        <n v="4668"/>
        <n v="16090"/>
        <n v="15428"/>
        <n v="16283"/>
        <n v="12858"/>
        <n v="6332"/>
        <n v="23752"/>
        <n v="13504"/>
        <n v="18299"/>
        <n v="16784"/>
        <n v="2846"/>
        <n v="24238"/>
        <n v="18856"/>
        <n v="4657"/>
        <n v="22230"/>
        <n v="23258"/>
        <n v="19391"/>
        <n v="21005"/>
        <n v="18693"/>
        <n v="18790"/>
        <n v="23212"/>
        <n v="4527"/>
        <n v="24914"/>
        <n v="2844"/>
        <n v="15971"/>
        <n v="3899"/>
        <n v="3225"/>
        <n v="17873"/>
        <n v="7810"/>
        <n v="21882"/>
        <n v="15952"/>
        <n v="5746"/>
        <n v="17260"/>
        <n v="1789"/>
        <n v="20239"/>
        <n v="22770"/>
        <n v="20025"/>
        <n v="13367"/>
        <n v="13255"/>
        <n v="9054"/>
        <n v="14062"/>
        <n v="13187"/>
        <n v="16631"/>
        <n v="6082"/>
        <n v="12984"/>
        <n v="19756"/>
        <n v="9340"/>
        <n v="12178"/>
        <n v="2302"/>
        <n v="15664"/>
        <n v="20651"/>
        <n v="3954"/>
        <n v="16838"/>
        <n v="8563"/>
        <n v="12506"/>
        <n v="5374"/>
        <n v="22987"/>
        <n v="21050"/>
        <n v="13607"/>
        <n v="14468"/>
        <n v="4714"/>
        <n v="4606"/>
        <n v="7289"/>
        <n v="7656"/>
        <n v="14390"/>
        <n v="19402"/>
        <n v="19563"/>
        <n v="1095"/>
        <n v="8926"/>
        <n v="19432"/>
        <n v="14655"/>
        <n v="16952"/>
        <n v="3961"/>
        <n v="11205"/>
        <n v="3827"/>
        <n v="18032"/>
        <n v="4585"/>
        <n v="24288"/>
        <n v="2539"/>
        <n v="11720"/>
        <n v="15158"/>
        <n v="4294"/>
        <n v="17382"/>
        <n v="16834"/>
        <n v="8545"/>
        <n v="14802"/>
        <n v="10702"/>
        <n v="576"/>
        <n v="6705"/>
        <n v="22364"/>
        <n v="14405"/>
        <n v="2374"/>
        <n v="10453"/>
        <n v="19179"/>
        <n v="24754"/>
        <n v="9476"/>
        <n v="21502"/>
        <n v="2473"/>
        <n v="17647"/>
        <n v="768"/>
        <n v="1721"/>
        <n v="23575"/>
        <n v="14760"/>
        <n v="12492"/>
        <n v="14441"/>
        <n v="1629"/>
        <n v="15700"/>
        <n v="21831"/>
        <n v="9833"/>
        <n v="678"/>
        <n v="5072"/>
        <n v="20971"/>
        <n v="19507"/>
        <n v="8533"/>
        <n v="4708"/>
        <n v="1920"/>
        <n v="9596"/>
        <n v="23238"/>
        <n v="19188"/>
        <n v="10580"/>
        <n v="4523"/>
        <n v="5422"/>
        <n v="8599"/>
        <n v="15653"/>
        <n v="20821"/>
        <n v="19686"/>
        <n v="15790"/>
        <n v="22504"/>
        <n v="24320"/>
        <n v="20175"/>
        <n v="13362"/>
        <n v="18125"/>
        <n v="13811"/>
        <n v="3835"/>
        <n v="19305"/>
        <n v="10396"/>
        <n v="8684"/>
        <n v="2009"/>
        <n v="11826"/>
        <n v="4017"/>
        <n v="13985"/>
        <n v="5640"/>
        <n v="15913"/>
        <n v="22807"/>
        <n v="17121"/>
        <n v="4832"/>
        <n v="12189"/>
        <n v="11379"/>
        <n v="16719"/>
        <n v="3933"/>
        <n v="18090"/>
        <n v="11431"/>
        <n v="22535"/>
        <n v="15001"/>
        <n v="20979"/>
        <n v="12267"/>
        <n v="6466"/>
        <n v="1711"/>
        <n v="4327"/>
        <n v="1599"/>
        <n v="22772"/>
        <n v="2331"/>
        <n v="18007"/>
        <n v="3303"/>
        <n v="18432"/>
        <n v="18295"/>
        <n v="16433"/>
        <n v="15859"/>
        <n v="24052"/>
        <n v="17501"/>
        <n v="2868"/>
        <n v="3090"/>
        <n v="17047"/>
        <n v="10910"/>
        <n v="15708"/>
        <n v="504"/>
        <n v="13001"/>
        <n v="8852"/>
        <n v="6490"/>
        <n v="8102"/>
        <n v="23787"/>
        <n v="6226"/>
        <n v="7648"/>
        <n v="8465"/>
        <n v="18078"/>
        <n v="8646"/>
        <n v="10303"/>
        <n v="1207"/>
        <n v="11339"/>
        <n v="19325"/>
        <n v="20683"/>
        <n v="17681"/>
        <n v="15523"/>
        <n v="3473"/>
        <n v="23555"/>
        <n v="2390"/>
        <n v="24125"/>
        <n v="7109"/>
        <n v="20586"/>
        <n v="1337"/>
        <n v="5763"/>
        <n v="7145"/>
        <n v="23068"/>
        <n v="19225"/>
        <n v="15090"/>
        <n v="24068"/>
        <n v="18464"/>
        <n v="22213"/>
        <n v="6141"/>
        <n v="19075"/>
        <n v="1296"/>
        <n v="686"/>
        <n v="5942"/>
        <n v="2891"/>
        <n v="6806"/>
        <n v="4348"/>
        <n v="17027"/>
        <n v="16323"/>
        <n v="6102"/>
        <n v="17967"/>
        <n v="5621"/>
        <n v="13229"/>
        <n v="3348"/>
        <n v="6907"/>
        <n v="2652"/>
        <n v="8228"/>
        <n v="5249"/>
        <n v="24962"/>
        <n v="17207"/>
        <n v="21236"/>
        <n v="16816"/>
        <n v="13528"/>
        <n v="17296"/>
        <n v="16519"/>
        <n v="11778"/>
        <n v="3417"/>
        <n v="18030"/>
        <n v="9155"/>
        <n v="4530"/>
        <n v="9107"/>
        <n v="11541"/>
        <n v="10241"/>
        <n v="10658"/>
        <n v="18829"/>
        <n v="7962"/>
        <n v="21346"/>
        <n v="1737"/>
        <n v="19079"/>
        <n v="17960"/>
        <n v="4024"/>
        <n v="5142"/>
        <n v="15012"/>
        <n v="3771"/>
        <n v="15397"/>
        <n v="8635"/>
        <n v="22374"/>
        <n v="13564"/>
        <n v="11686"/>
        <n v="7514"/>
        <n v="24562"/>
        <n v="5705"/>
        <n v="19828"/>
        <n v="18599"/>
        <n v="21581"/>
        <n v="15161"/>
        <n v="12606"/>
        <n v="24455"/>
        <n v="7618"/>
        <n v="23482"/>
        <n v="7230"/>
        <n v="16165"/>
        <n v="15677"/>
        <n v="5188"/>
        <n v="8764"/>
        <n v="12409"/>
        <n v="13002"/>
        <n v="10077"/>
        <n v="2080"/>
        <n v="11066"/>
        <n v="8310"/>
        <n v="12805"/>
        <n v="13667"/>
        <n v="23693"/>
        <n v="18454"/>
        <n v="14668"/>
        <n v="15432"/>
        <n v="10686"/>
        <n v="5322"/>
        <n v="13600"/>
        <n v="12485"/>
        <n v="20649"/>
        <n v="19702"/>
        <n v="1876"/>
        <n v="11711"/>
        <n v="22068"/>
        <n v="4293"/>
        <n v="12498"/>
        <n v="7537"/>
        <n v="10221"/>
        <n v="5587"/>
        <n v="9747"/>
        <n v="21556"/>
        <n v="3547"/>
        <n v="4539"/>
        <n v="20903"/>
        <n v="11483"/>
        <n v="5437"/>
        <n v="9568"/>
        <n v="5084"/>
        <n v="12603"/>
        <n v="13825"/>
        <n v="2857"/>
        <n v="11002"/>
        <n v="24001"/>
        <n v="17965"/>
        <n v="15574"/>
        <n v="15761"/>
        <n v="18830"/>
        <n v="7250"/>
        <n v="15743"/>
        <n v="22779"/>
        <n v="14532"/>
        <n v="1740"/>
        <n v="19358"/>
        <n v="12701"/>
        <n v="18563"/>
        <n v="1572"/>
        <n v="17511"/>
        <n v="18606"/>
        <n v="19552"/>
        <n v="24975"/>
        <n v="13653"/>
        <n v="24931"/>
        <n v="7565"/>
        <n v="18778"/>
        <n v="19434"/>
        <n v="3695"/>
        <n v="23047"/>
        <n v="3974"/>
        <n v="1495"/>
        <n v="14356"/>
        <n v="17522"/>
        <n v="17851"/>
        <n v="4802"/>
        <n v="11919"/>
        <n v="20906"/>
        <n v="22649"/>
        <n v="12153"/>
        <n v="13082"/>
        <n v="569"/>
        <n v="10342"/>
        <n v="23581"/>
        <n v="14930"/>
        <n v="7248"/>
        <n v="1198"/>
        <n v="20747"/>
        <n v="12268"/>
        <n v="7799"/>
        <n v="18418"/>
        <n v="14316"/>
        <n v="22268"/>
        <n v="16655"/>
        <n v="2171"/>
        <n v="7951"/>
        <n v="7611"/>
        <n v="23696"/>
        <n v="23199"/>
        <n v="17132"/>
        <n v="6729"/>
        <n v="15193"/>
        <n v="1295"/>
        <n v="14662"/>
        <n v="17275"/>
        <n v="12447"/>
        <n v="4930"/>
        <n v="8297"/>
        <n v="4976"/>
        <n v="4223"/>
        <n v="18932"/>
        <n v="4729"/>
        <n v="7587"/>
        <n v="10612"/>
        <n v="6006"/>
        <n v="8402"/>
        <n v="16698"/>
        <n v="8809"/>
        <n v="3374"/>
        <n v="16965"/>
        <n v="23108"/>
        <n v="17386"/>
        <n v="17642"/>
        <n v="5442"/>
        <n v="6191"/>
        <n v="13901"/>
        <n v="17351"/>
        <n v="2043"/>
        <n v="8351"/>
        <n v="679"/>
        <n v="4037"/>
        <n v="2831"/>
        <n v="19932"/>
        <n v="548"/>
        <n v="23003"/>
        <n v="12225"/>
        <n v="4393"/>
        <n v="19017"/>
        <n v="6620"/>
        <n v="24227"/>
        <n v="20868"/>
        <n v="19223"/>
        <n v="17922"/>
        <n v="19237"/>
        <n v="10799"/>
        <n v="12051"/>
        <n v="945"/>
        <n v="23298"/>
        <n v="23074"/>
        <n v="5357"/>
        <n v="4326"/>
        <n v="10275"/>
        <n v="1933"/>
        <n v="22695"/>
        <n v="10918"/>
        <n v="16823"/>
        <n v="5820"/>
        <n v="4945"/>
        <n v="17202"/>
        <n v="980"/>
        <n v="1294"/>
        <n v="2761"/>
        <n v="11118"/>
        <n v="9214"/>
        <n v="4157"/>
        <n v="17901"/>
        <n v="18580"/>
        <n v="23607"/>
        <n v="11147"/>
        <n v="20130"/>
        <n v="13360"/>
        <n v="22427"/>
        <n v="936"/>
        <n v="11129"/>
        <n v="15377"/>
        <n v="11358"/>
        <n v="1199"/>
        <n v="2317"/>
        <n v="23252"/>
        <n v="13345"/>
        <n v="6208"/>
        <n v="7588"/>
        <n v="24417"/>
        <n v="11072"/>
        <n v="12062"/>
        <n v="20287"/>
        <n v="2188"/>
        <n v="10326"/>
        <n v="19929"/>
        <n v="9564"/>
        <n v="7884"/>
        <n v="18945"/>
        <n v="7177"/>
        <n v="24820"/>
        <n v="7325"/>
        <n v="16223"/>
        <n v="14314"/>
        <n v="13368"/>
        <n v="2839"/>
        <n v="22188"/>
        <n v="16975"/>
        <n v="7433"/>
        <n v="15367"/>
        <n v="23995"/>
        <n v="21693"/>
        <n v="5281"/>
        <n v="8125"/>
        <n v="13888"/>
        <n v="17358"/>
        <n v="10916"/>
        <n v="14986"/>
        <n v="13280"/>
        <n v="1312"/>
        <n v="24642"/>
        <n v="20093"/>
        <n v="17473"/>
        <n v="24051"/>
        <n v="1006"/>
        <n v="2748"/>
        <n v="15295"/>
        <n v="19176"/>
        <n v="16583"/>
        <n v="13016"/>
        <n v="22672"/>
        <n v="7968"/>
        <n v="21303"/>
        <n v="12098"/>
        <n v="3808"/>
        <n v="7502"/>
        <n v="4272"/>
        <n v="1350"/>
        <n v="20407"/>
        <n v="9965"/>
        <n v="9163"/>
        <n v="8602"/>
        <n v="9186"/>
        <n v="23305"/>
        <n v="13591"/>
        <n v="23916"/>
        <n v="22958"/>
        <n v="10892"/>
        <n v="8834"/>
        <n v="3062"/>
        <n v="17705"/>
        <n v="13322"/>
        <n v="4499"/>
        <n v="18442"/>
        <n v="23737"/>
        <n v="19295"/>
        <n v="6914"/>
        <n v="6487"/>
        <n v="21570"/>
        <n v="21182"/>
        <n v="7429"/>
        <n v="3100"/>
        <n v="20965"/>
        <n v="14350"/>
        <n v="20006"/>
        <n v="16968"/>
        <n v="9527"/>
        <n v="20865"/>
        <n v="5606"/>
        <n v="6511"/>
        <n v="24380"/>
        <n v="19846"/>
        <n v="4321"/>
        <n v="14526"/>
        <n v="598"/>
        <n v="20858"/>
        <n v="20198"/>
        <n v="21812"/>
        <n v="14853"/>
        <n v="16610"/>
        <n v="21662"/>
        <n v="14469"/>
        <n v="11768"/>
        <n v="2467"/>
        <n v="739"/>
        <n v="22765"/>
        <n v="9407"/>
        <n v="16086"/>
        <n v="16538"/>
        <n v="14819"/>
        <n v="1698"/>
        <n v="3838"/>
        <n v="20205"/>
        <n v="4522"/>
        <n v="13009"/>
        <n v="798"/>
        <n v="3451"/>
        <n v="11952"/>
        <n v="7396"/>
        <n v="10630"/>
        <n v="18226"/>
        <n v="20328"/>
        <n v="23251"/>
        <n v="2026"/>
        <n v="15183"/>
        <n v="18611"/>
        <n v="701"/>
        <n v="5871"/>
        <n v="11803"/>
        <n v="18005"/>
        <n v="20484"/>
        <n v="12294"/>
        <n v="9943"/>
        <n v="24139"/>
        <n v="24208"/>
        <n v="3109"/>
        <n v="15088"/>
        <n v="14244"/>
        <n v="14983"/>
        <n v="16995"/>
        <n v="13473"/>
        <n v="6724"/>
        <n v="15496"/>
        <n v="9671"/>
        <n v="12408"/>
        <n v="16609"/>
        <n v="22778"/>
        <n v="1489"/>
        <n v="823"/>
        <n v="4750"/>
        <n v="4105"/>
        <n v="4861"/>
        <n v="11984"/>
        <n v="18569"/>
        <n v="13686"/>
        <n v="8925"/>
        <n v="16070"/>
        <n v="16596"/>
        <n v="7974"/>
        <n v="1371"/>
        <n v="15810"/>
        <n v="9374"/>
        <n v="19386"/>
        <n v="23030"/>
        <n v="3339"/>
        <n v="13537"/>
        <n v="18687"/>
        <n v="23420"/>
        <n v="17555"/>
        <n v="6552"/>
        <n v="15803"/>
        <n v="17486"/>
        <n v="17252"/>
        <n v="9968"/>
        <n v="24268"/>
        <n v="19762"/>
        <n v="14908"/>
        <n v="3042"/>
        <n v="9021"/>
        <n v="7061"/>
        <n v="7753"/>
        <n v="20059"/>
        <n v="23160"/>
        <n v="1715"/>
        <n v="18254"/>
        <n v="18821"/>
        <n v="14328"/>
        <n v="12610"/>
        <n v="1756"/>
        <n v="14346"/>
        <n v="8628"/>
        <n v="17595"/>
        <n v="20922"/>
        <n v="17008"/>
        <n v="9369"/>
        <n v="18112"/>
        <n v="16797"/>
        <n v="23057"/>
        <n v="19463"/>
        <n v="21393"/>
        <n v="1547"/>
        <n v="23925"/>
        <n v="7819"/>
        <n v="11737"/>
        <n v="16654"/>
        <n v="16566"/>
        <n v="20887"/>
        <n v="8438"/>
        <n v="5370"/>
        <n v="14922"/>
        <n v="14223"/>
        <n v="7786"/>
        <n v="14046"/>
        <n v="5597"/>
        <n v="22238"/>
        <n v="5152"/>
        <n v="7554"/>
        <n v="24122"/>
        <n v="13697"/>
        <n v="18269"/>
        <n v="7953"/>
        <n v="723"/>
        <n v="16232"/>
        <n v="21554"/>
        <n v="2607"/>
        <n v="7721"/>
        <n v="13902"/>
        <n v="10349"/>
        <n v="16664"/>
        <n v="10858"/>
        <n v="1389"/>
        <n v="17341"/>
        <n v="12749"/>
        <n v="19773"/>
        <n v="22591"/>
        <n v="10659"/>
        <n v="21625"/>
        <n v="10222"/>
        <n v="19678"/>
        <n v="3996"/>
        <n v="12475"/>
        <n v="21872"/>
        <n v="1090"/>
        <n v="8193"/>
        <n v="24677"/>
        <n v="24173"/>
        <n v="4071"/>
        <n v="20071"/>
        <n v="22013"/>
        <n v="7866"/>
        <n v="12195"/>
        <n v="15247"/>
        <n v="16515"/>
        <n v="22775"/>
        <n v="1656"/>
        <n v="2415"/>
        <n v="22651"/>
        <n v="21869"/>
        <n v="3895"/>
        <n v="5747"/>
        <n v="5014"/>
        <n v="20107"/>
        <n v="24834"/>
        <n v="21479"/>
        <n v="13411"/>
        <n v="4288"/>
        <n v="913"/>
        <n v="12698"/>
        <n v="22646"/>
        <n v="17920"/>
        <n v="24994"/>
        <n v="3696"/>
        <n v="3096"/>
        <n v="23612"/>
        <n v="16818"/>
        <n v="6622"/>
        <n v="20191"/>
        <n v="13301"/>
        <n v="6118"/>
        <n v="14388"/>
        <n v="12998"/>
        <n v="16413"/>
        <n v="10364"/>
        <n v="22915"/>
        <n v="20385"/>
        <n v="24741"/>
        <n v="11521"/>
        <n v="16939"/>
        <n v="23633"/>
        <n v="21322"/>
        <n v="5509"/>
        <n v="5124"/>
        <n v="16604"/>
        <n v="7149"/>
        <n v="19987"/>
        <n v="4558"/>
        <n v="5068"/>
        <n v="6653"/>
        <n v="13122"/>
        <n v="1178"/>
        <n v="5726"/>
        <n v="4892"/>
        <n v="20424"/>
        <n v="4743"/>
        <n v="17433"/>
        <n v="14007"/>
        <n v="14915"/>
        <n v="12205"/>
        <n v="10287"/>
        <n v="2308"/>
        <n v="1052"/>
        <n v="16377"/>
        <n v="16030"/>
        <n v="4701"/>
        <n v="11980"/>
        <n v="19612"/>
        <n v="8339"/>
        <n v="19173"/>
        <n v="17662"/>
        <n v="4011"/>
        <n v="5033"/>
        <n v="8564"/>
        <n v="7392"/>
        <n v="15985"/>
        <n v="1821"/>
        <n v="23227"/>
        <n v="7746"/>
        <n v="1192"/>
        <n v="1390"/>
        <n v="21186"/>
        <n v="9654"/>
        <n v="23552"/>
        <n v="9852"/>
        <n v="21440"/>
        <n v="2821"/>
        <n v="21418"/>
        <n v="11916"/>
        <n v="24686"/>
        <n v="16733"/>
        <n v="8137"/>
        <n v="16533"/>
        <n v="11077"/>
        <n v="3689"/>
        <n v="13678"/>
        <n v="21677"/>
        <n v="14089"/>
        <n v="16805"/>
        <n v="11098"/>
        <n v="1994"/>
        <n v="10924"/>
        <n v="17452"/>
        <n v="2908"/>
        <n v="14140"/>
        <n v="3546"/>
        <n v="13565"/>
        <n v="14629"/>
        <n v="9159"/>
        <n v="3742"/>
        <n v="16426"/>
        <n v="20895"/>
        <n v="3731"/>
        <n v="16192"/>
        <n v="7803"/>
        <n v="10756"/>
        <n v="1765"/>
        <n v="9550"/>
        <n v="7416"/>
        <n v="9685"/>
        <n v="21848"/>
        <n v="12194"/>
        <n v="16116"/>
        <n v="22194"/>
        <n v="1484"/>
        <n v="8771"/>
        <n v="3570"/>
        <n v="15345"/>
        <n v="24453"/>
        <n v="18027"/>
        <n v="22057"/>
        <n v="4426"/>
        <n v="20051"/>
        <n v="1428"/>
        <n v="11157"/>
        <n v="22007"/>
        <n v="11583"/>
        <n v="1951"/>
        <n v="20434"/>
        <n v="10440"/>
        <n v="14672"/>
        <n v="5324"/>
        <n v="20927"/>
        <n v="11658"/>
        <n v="1096"/>
        <n v="14003"/>
        <n v="3032"/>
        <n v="8195"/>
        <n v="13757"/>
        <n v="23027"/>
        <n v="22319"/>
        <n v="19693"/>
        <n v="534"/>
        <n v="16035"/>
        <n v="2509"/>
        <n v="24083"/>
        <n v="9379"/>
        <n v="19359"/>
        <n v="21077"/>
        <n v="4676"/>
        <n v="11199"/>
        <n v="2907"/>
        <n v="1910"/>
        <n v="23112"/>
        <n v="17714"/>
        <n v="22291"/>
        <n v="20760"/>
        <n v="11566"/>
        <n v="22978"/>
        <n v="17557"/>
        <n v="2192"/>
        <n v="3516"/>
        <n v="8837"/>
        <n v="14482"/>
        <n v="5954"/>
        <n v="15725"/>
        <n v="3879"/>
        <n v="19546"/>
        <n v="24581"/>
        <n v="16598"/>
        <n v="21786"/>
        <n v="11823"/>
        <n v="13742"/>
        <n v="22956"/>
        <n v="6473"/>
        <n v="4380"/>
        <n v="7955"/>
        <n v="3663"/>
        <n v="10165"/>
        <n v="14806"/>
        <n v="12962"/>
        <n v="14595"/>
        <n v="601"/>
        <n v="18111"/>
        <n v="17608"/>
        <n v="14833"/>
        <n v="18577"/>
        <n v="6346"/>
        <n v="1058"/>
        <n v="24331"/>
        <n v="24399"/>
        <n v="7949"/>
        <n v="850"/>
        <n v="12073"/>
        <n v="9195"/>
        <n v="2550"/>
        <n v="14732"/>
        <n v="6210"/>
        <n v="9087"/>
        <n v="9486"/>
        <n v="5040"/>
        <n v="16731"/>
        <n v="2745"/>
        <n v="9190"/>
        <n v="15330"/>
        <n v="14843"/>
        <n v="20310"/>
        <n v="21030"/>
        <n v="812"/>
        <n v="1925"/>
        <n v="5571"/>
        <n v="22551"/>
        <n v="23790"/>
        <n v="22814"/>
        <n v="17929"/>
        <n v="9066"/>
        <n v="13074"/>
        <n v="11225"/>
        <n v="24137"/>
        <n v="15278"/>
        <n v="10322"/>
        <n v="1654"/>
        <n v="21002"/>
        <n v="5343"/>
        <n v="20670"/>
        <n v="23812"/>
        <n v="21640"/>
        <n v="24760"/>
        <n v="15211"/>
        <n v="3684"/>
        <n v="18516"/>
        <n v="11200"/>
        <n v="10010"/>
        <n v="7801"/>
        <n v="653"/>
        <n v="7831"/>
        <n v="7249"/>
        <n v="7646"/>
        <n v="15984"/>
        <n v="17263"/>
        <n v="6277"/>
        <n v="12403"/>
        <n v="3840"/>
        <n v="20523"/>
        <n v="1990"/>
        <n v="11780"/>
        <n v="22294"/>
        <n v="22995"/>
        <n v="11033"/>
        <n v="2619"/>
        <n v="11305"/>
        <n v="18213"/>
        <n v="23505"/>
        <n v="23613"/>
        <n v="15989"/>
        <n v="10555"/>
        <n v="24696"/>
        <n v="8655"/>
        <n v="24775"/>
        <n v="3820"/>
        <n v="12625"/>
        <n v="3577"/>
        <n v="18298"/>
        <n v="21991"/>
        <n v="24792"/>
        <n v="8643"/>
        <n v="1305"/>
        <n v="10547"/>
        <n v="13173"/>
        <n v="6802"/>
        <n v="20499"/>
        <n v="14627"/>
        <n v="21037"/>
        <n v="9019"/>
        <n v="12569"/>
        <n v="18649"/>
        <n v="23345"/>
        <n v="8779"/>
        <n v="21417"/>
        <n v="23969"/>
        <n v="17733"/>
        <n v="10245"/>
        <n v="19726"/>
        <n v="8629"/>
        <n v="14752"/>
        <n v="10399"/>
        <n v="3677"/>
        <n v="17514"/>
        <n v="17235"/>
        <n v="5782"/>
        <n v="8767"/>
        <n v="24755"/>
        <n v="15508"/>
        <n v="6279"/>
        <n v="21270"/>
        <n v="18944"/>
        <n v="23150"/>
        <n v="18653"/>
        <n v="5392"/>
        <n v="23991"/>
        <n v="4687"/>
        <n v="11238"/>
        <n v="11932"/>
        <n v="19119"/>
        <n v="24809"/>
        <n v="19880"/>
        <n v="10196"/>
        <n v="6247"/>
        <n v="9624"/>
        <n v="12426"/>
        <n v="4009"/>
        <n v="21026"/>
        <n v="1481"/>
        <n v="1304"/>
        <n v="737"/>
        <n v="23113"/>
        <n v="17623"/>
        <n v="8708"/>
        <n v="1508"/>
        <n v="21981"/>
        <n v="17396"/>
        <n v="5591"/>
        <n v="10046"/>
        <n v="20989"/>
        <n v="18777"/>
        <n v="3667"/>
        <n v="14796"/>
        <n v="10565"/>
        <n v="22021"/>
        <n v="9189"/>
        <n v="4275"/>
        <n v="916"/>
        <n v="3290"/>
        <n v="5790"/>
        <n v="20994"/>
        <n v="17044"/>
        <n v="18815"/>
        <n v="4818"/>
        <n v="21526"/>
        <n v="4399"/>
        <n v="23316"/>
        <n v="17841"/>
        <n v="587"/>
        <n v="19981"/>
        <n v="24853"/>
        <n v="11858"/>
        <n v="14567"/>
        <n v="3944"/>
        <n v="4400"/>
        <n v="20167"/>
        <n v="23755"/>
        <n v="7120"/>
        <n v="12665"/>
        <n v="1451"/>
        <n v="16637"/>
        <n v="10518"/>
        <n v="12261"/>
        <n v="6381"/>
        <n v="6656"/>
        <n v="15661"/>
        <n v="18843"/>
        <n v="8504"/>
        <n v="554"/>
        <n v="1067"/>
        <n v="20541"/>
        <n v="14261"/>
        <n v="21748"/>
        <n v="19601"/>
        <n v="1872"/>
        <n v="13095"/>
        <n v="17821"/>
        <n v="15348"/>
        <n v="3509"/>
        <n v="3311"/>
        <n v="22356"/>
        <n v="10421"/>
        <n v="11813"/>
        <n v="6049"/>
        <n v="11320"/>
        <n v="1757"/>
        <n v="18192"/>
        <n v="11528"/>
        <n v="13951"/>
        <n v="15493"/>
        <n v="14748"/>
        <n v="19840"/>
        <n v="4549"/>
        <n v="5404"/>
        <n v="525"/>
        <n v="22834"/>
        <n v="6699"/>
        <n v="15232"/>
        <n v="6454"/>
        <n v="11218"/>
        <n v="24303"/>
        <n v="2709"/>
        <n v="1682"/>
        <n v="15075"/>
        <n v="6898"/>
        <n v="3551"/>
        <n v="6730"/>
        <n v="6707"/>
        <n v="7253"/>
        <n v="7217"/>
        <n v="11461"/>
        <n v="14641"/>
        <n v="12685"/>
        <n v="742"/>
        <n v="18781"/>
        <n v="12850"/>
        <n v="22729"/>
        <n v="14232"/>
        <n v="17754"/>
        <n v="4968"/>
        <n v="15414"/>
        <n v="17122"/>
        <n v="13125"/>
        <n v="19125"/>
        <n v="14828"/>
        <n v="16054"/>
        <n v="14514"/>
        <n v="4607"/>
        <n v="19107"/>
        <n v="16878"/>
        <n v="10418"/>
        <n v="543"/>
        <n v="681"/>
        <n v="23198"/>
        <n v="4870"/>
        <n v="22211"/>
        <n v="7067"/>
        <n v="24426"/>
        <n v="17258"/>
        <n v="20248"/>
        <n v="14451"/>
        <n v="11500"/>
        <n v="15650"/>
        <n v="6922"/>
        <n v="5664"/>
        <n v="4702"/>
        <n v="7233"/>
        <n v="16563"/>
        <n v="671"/>
        <n v="6700"/>
        <n v="9766"/>
        <n v="1720"/>
        <n v="15151"/>
        <n v="8250"/>
        <n v="2847"/>
        <n v="19085"/>
        <n v="16769"/>
        <n v="3919"/>
        <n v="24804"/>
        <n v="11890"/>
        <n v="22370"/>
        <n v="7613"/>
        <n v="6233"/>
        <n v="1429"/>
        <n v="15374"/>
        <n v="21185"/>
        <n v="3245"/>
        <n v="8641"/>
        <n v="3522"/>
        <n v="20875"/>
        <n v="1057"/>
        <n v="9507"/>
        <n v="1892"/>
        <n v="18689"/>
        <n v="4544"/>
        <n v="17602"/>
        <n v="9016"/>
        <n v="13521"/>
        <n v="16299"/>
        <n v="2548"/>
        <n v="15009"/>
        <n v="10886"/>
        <n v="3905"/>
        <n v="11787"/>
        <n v="10641"/>
        <n v="12875"/>
        <n v="9741"/>
        <n v="3880"/>
        <n v="934"/>
        <n v="6583"/>
        <n v="18416"/>
        <n v="19322"/>
        <n v="10267"/>
        <n v="14197"/>
        <n v="2754"/>
        <n v="13858"/>
        <n v="652"/>
        <n v="5676"/>
        <n v="1437"/>
        <n v="4661"/>
        <n v="5449"/>
        <n v="19539"/>
        <n v="10639"/>
        <n v="22056"/>
        <n v="2604"/>
        <n v="11112"/>
        <n v="2532"/>
        <n v="10965"/>
        <n v="7383"/>
        <n v="2581"/>
        <n v="1117"/>
        <n v="22784"/>
        <n v="16178"/>
        <n v="10827"/>
        <n v="975"/>
        <n v="23465"/>
        <n v="24464"/>
        <n v="3206"/>
        <n v="2853"/>
        <n v="22529"/>
        <n v="15777"/>
        <n v="4515"/>
        <n v="4069"/>
        <n v="512"/>
        <n v="2987"/>
        <n v="13352"/>
        <n v="1254"/>
        <n v="21689"/>
        <n v="4674"/>
        <n v="12035"/>
        <n v="7904"/>
        <n v="8881"/>
        <n v="3592"/>
        <n v="9456"/>
        <n v="8951"/>
        <n v="8073"/>
        <n v="15086"/>
        <n v="13027"/>
        <n v="18121"/>
        <n v="15087"/>
        <n v="24081"/>
        <n v="23698"/>
        <n v="18721"/>
        <n v="7580"/>
        <n v="18811"/>
        <n v="21877"/>
        <n v="16305"/>
        <n v="2229"/>
        <n v="13196"/>
        <n v="14889"/>
        <n v="18772"/>
        <n v="17549"/>
        <n v="5199"/>
        <n v="3068"/>
        <n v="18596"/>
        <n v="9029"/>
        <n v="8474"/>
        <n v="3248"/>
        <n v="1485"/>
        <n v="10236"/>
        <n v="9558"/>
        <n v="11014"/>
        <n v="15023"/>
        <n v="11799"/>
        <n v="17543"/>
        <n v="1571"/>
        <n v="19423"/>
        <n v="24421"/>
        <n v="4249"/>
        <n v="18538"/>
        <n v="18498"/>
        <n v="1639"/>
        <n v="16557"/>
        <n v="9355"/>
        <n v="8785"/>
        <n v="15240"/>
        <n v="11876"/>
        <n v="2618"/>
        <n v="14417"/>
        <n v="23805"/>
        <n v="19412"/>
        <n v="4810"/>
        <n v="20544"/>
        <n v="14742"/>
        <n v="23043"/>
        <n v="21001"/>
        <n v="22622"/>
        <n v="6960"/>
        <n v="7744"/>
        <n v="17872"/>
        <n v="7394"/>
        <n v="5773"/>
        <n v="3394"/>
        <n v="5667"/>
        <n v="15121"/>
        <n v="8514"/>
        <n v="17496"/>
        <n v="16404"/>
        <n v="12188"/>
        <n v="11571"/>
        <n v="16373"/>
        <n v="12633"/>
        <n v="10139"/>
        <n v="7503"/>
        <n v="23423"/>
        <n v="20125"/>
        <n v="19216"/>
        <n v="3931"/>
        <n v="23968"/>
        <n v="23659"/>
        <n v="19018"/>
        <n v="11418"/>
        <n v="24016"/>
        <n v="4970"/>
        <n v="16363"/>
        <n v="18868"/>
        <n v="11621"/>
        <n v="10476"/>
        <n v="10697"/>
        <n v="15409"/>
        <n v="7934"/>
        <n v="2435"/>
        <n v="17950"/>
        <n v="24252"/>
        <n v="23977"/>
        <n v="10354"/>
        <n v="21036"/>
        <n v="1393"/>
        <n v="2623"/>
        <n v="7021"/>
        <n v="15889"/>
        <n v="13635"/>
        <n v="15207"/>
        <n v="7302"/>
        <n v="2804"/>
        <n v="21215"/>
        <n v="8919"/>
        <n v="6401"/>
        <n v="22636"/>
        <n v="21738"/>
        <n v="11569"/>
        <n v="10487"/>
        <n v="3243"/>
        <n v="4893"/>
        <n v="23848"/>
        <n v="703"/>
        <n v="8754"/>
        <n v="24346"/>
        <n v="15481"/>
        <n v="4621"/>
        <n v="1196"/>
        <n v="6886"/>
        <n v="18959"/>
        <n v="6674"/>
        <n v="8690"/>
        <n v="16284"/>
        <n v="24169"/>
        <n v="12696"/>
        <n v="19068"/>
        <n v="13847"/>
        <n v="2274"/>
        <n v="6248"/>
        <n v="2014"/>
        <n v="19033"/>
        <n v="3989"/>
        <n v="19299"/>
        <n v="10296"/>
        <n v="9990"/>
        <n v="6249"/>
        <n v="7714"/>
        <n v="6957"/>
        <n v="18419"/>
        <n v="4610"/>
        <n v="10668"/>
        <n v="7791"/>
        <n v="12766"/>
        <n v="16899"/>
        <n v="16066"/>
        <n v="20260"/>
        <n v="21599"/>
        <n v="22914"/>
        <n v="13468"/>
        <n v="23584"/>
        <n v="2790"/>
        <n v="20307"/>
        <n v="5860"/>
        <n v="2812"/>
        <n v="13660"/>
        <n v="3549"/>
        <n v="1694"/>
        <n v="15008"/>
        <n v="19926"/>
        <n v="21839"/>
        <n v="17388"/>
        <n v="636"/>
        <n v="22932"/>
        <n v="7346"/>
        <n v="2061"/>
        <n v="7040"/>
        <n v="2763"/>
        <n v="24041"/>
        <n v="22759"/>
        <n v="24744"/>
        <n v="18539"/>
        <n v="12582"/>
        <n v="7465"/>
        <n v="5465"/>
        <n v="21667"/>
        <n v="15764"/>
        <n v="5164"/>
        <n v="15688"/>
        <n v="23187"/>
        <n v="16414"/>
        <n v="1401"/>
        <n v="24075"/>
        <n v="15497"/>
        <n v="15340"/>
        <n v="12839"/>
        <n v="8023"/>
        <n v="6449"/>
        <n v="6797"/>
        <n v="6983"/>
        <n v="8001"/>
        <n v="20322"/>
        <n v="17575"/>
        <n v="7127"/>
        <n v="24442"/>
        <n v="17303"/>
        <n v="9084"/>
        <n v="16285"/>
        <n v="7535"/>
        <n v="11838"/>
        <n v="1823"/>
        <n v="21437"/>
        <n v="17762"/>
        <n v="12710"/>
        <n v="13895"/>
        <n v="6725"/>
        <n v="12888"/>
        <n v="22124"/>
        <n v="11626"/>
        <n v="10810"/>
        <n v="8035"/>
        <n v="13300"/>
        <n v="15355"/>
        <n v="16674"/>
        <n v="22045"/>
        <n v="23457"/>
        <n v="5650"/>
        <n v="19114"/>
        <n v="13438"/>
        <n v="3016"/>
        <n v="4481"/>
        <n v="12957"/>
        <n v="13729"/>
        <n v="24167"/>
        <n v="22597"/>
        <n v="20871"/>
        <n v="23793"/>
        <n v="10656"/>
        <n v="2423"/>
        <n v="14773"/>
        <n v="3639"/>
        <n v="12420"/>
        <n v="15885"/>
        <n v="10067"/>
        <n v="11726"/>
        <n v="9070"/>
        <n v="21988"/>
        <n v="14009"/>
        <n v="4972"/>
        <n v="18312"/>
        <n v="6678"/>
        <n v="17206"/>
        <n v="15164"/>
        <n v="6488"/>
        <n v="18427"/>
        <n v="20709"/>
        <n v="24769"/>
        <n v="7979"/>
        <n v="13805"/>
        <n v="17087"/>
        <n v="18043"/>
        <n v="14673"/>
        <n v="8618"/>
        <n v="15234"/>
        <n v="8426"/>
        <n v="1051"/>
        <n v="2005"/>
        <n v="6400"/>
        <n v="4210"/>
        <n v="18786"/>
        <n v="7453"/>
        <n v="6445"/>
        <n v="2421"/>
        <n v="6636"/>
        <n v="9091"/>
        <n v="23486"/>
        <n v="18674"/>
        <n v="14701"/>
        <n v="22791"/>
        <n v="19451"/>
        <n v="19927"/>
        <n v="1915"/>
        <n v="717"/>
        <n v="1435"/>
        <n v="21725"/>
        <n v="10677"/>
        <n v="18275"/>
        <n v="14081"/>
        <n v="16234"/>
        <n v="9880"/>
        <n v="14712"/>
        <n v="12289"/>
        <n v="4169"/>
        <n v="5696"/>
        <n v="22827"/>
        <n v="23189"/>
        <n v="5009"/>
        <n v="6801"/>
        <n v="3300"/>
        <n v="20563"/>
        <n v="14582"/>
        <n v="5495"/>
        <n v="3981"/>
        <n v="16977"/>
        <n v="21371"/>
        <n v="24160"/>
        <n v="10551"/>
        <n v="7357"/>
        <n v="2032"/>
        <n v="16579"/>
        <n v="4385"/>
        <n v="9383"/>
        <n v="16208"/>
        <n v="16331"/>
        <n v="3543"/>
        <n v="4967"/>
        <n v="9627"/>
        <n v="11977"/>
        <n v="1897"/>
        <n v="11407"/>
        <n v="3275"/>
        <n v="12956"/>
        <n v="18871"/>
        <n v="19006"/>
        <n v="14189"/>
        <n v="3066"/>
        <n v="947"/>
        <n v="9500"/>
        <n v="14528"/>
        <n v="24226"/>
        <n v="18135"/>
        <n v="18221"/>
        <n v="19984"/>
        <n v="9487"/>
        <n v="21759"/>
        <n v="16787"/>
        <n v="12669"/>
        <n v="21268"/>
        <n v="16419"/>
        <n v="17517"/>
        <n v="7709"/>
        <n v="7789"/>
        <n v="17794"/>
        <n v="18572"/>
        <n v="21060"/>
        <n v="5909"/>
        <n v="14382"/>
        <n v="4446"/>
        <n v="9291"/>
        <n v="22999"/>
        <n v="13220"/>
        <n v="24713"/>
        <n v="1738"/>
        <n v="22707"/>
        <n v="15435"/>
        <n v="4033"/>
        <n v="13396"/>
        <n v="17337"/>
        <n v="18289"/>
        <n v="20851"/>
        <n v="4090"/>
        <n v="8857"/>
        <n v="12743"/>
        <n v="9950"/>
        <n v="24299"/>
        <n v="17954"/>
        <n v="15316"/>
        <n v="19900"/>
        <n v="23437"/>
        <n v="2591"/>
        <n v="19356"/>
        <n v="3010"/>
        <n v="22705"/>
        <n v="19226"/>
        <n v="6869"/>
        <n v="19388"/>
        <n v="20657"/>
        <n v="1795"/>
        <n v="16776"/>
        <n v="18878"/>
        <n v="19019"/>
        <n v="15630"/>
        <n v="21876"/>
        <n v="8211"/>
        <n v="7754"/>
        <n v="12023"/>
        <n v="579"/>
        <n v="3672"/>
        <n v="9598"/>
        <n v="19252"/>
        <n v="1126"/>
        <n v="21473"/>
        <n v="14635"/>
        <n v="3994"/>
        <n v="9898"/>
        <n v="15349"/>
        <n v="7290"/>
        <n v="15732"/>
        <n v="11614"/>
        <n v="15657"/>
        <n v="4645"/>
        <n v="3554"/>
        <n v="24622"/>
        <n v="11053"/>
        <n v="18937"/>
        <n v="17712"/>
        <n v="2200"/>
        <n v="4859"/>
        <n v="7908"/>
        <n v="14185"/>
        <n v="20718"/>
        <n v="16931"/>
        <n v="23949"/>
        <n v="9004"/>
        <n v="6081"/>
        <n v="16693"/>
        <n v="10176"/>
        <n v="11079"/>
        <n v="22105"/>
        <n v="5055"/>
        <n v="10681"/>
        <n v="11708"/>
        <n v="4617"/>
        <n v="18553"/>
        <n v="24129"/>
        <n v="23225"/>
        <n v="8055"/>
        <n v="10978"/>
        <n v="4611"/>
        <n v="10100"/>
        <n v="2187"/>
        <n v="8716"/>
        <n v="20319"/>
        <n v="16039"/>
        <n v="2797"/>
        <n v="24392"/>
        <n v="9437"/>
        <n v="7381"/>
        <n v="19668"/>
        <n v="7926"/>
        <n v="13614"/>
        <n v="18942"/>
        <n v="14340"/>
        <n v="8373"/>
        <n v="16061"/>
        <n v="14292"/>
        <n v="12424"/>
        <n v="2334"/>
        <n v="7871"/>
        <n v="22533"/>
        <n v="8720"/>
        <n v="22511"/>
        <n v="24597"/>
        <n v="23087"/>
        <n v="21069"/>
        <n v="24405"/>
        <n v="3846"/>
        <n v="1008"/>
        <n v="14168"/>
        <n v="21072"/>
        <n v="12816"/>
        <n v="833"/>
        <n v="10880"/>
        <n v="7178"/>
        <n v="1537"/>
        <n v="24610"/>
        <n v="5648"/>
        <n v="3106"/>
        <n v="16472"/>
        <n v="5886"/>
        <n v="22680"/>
        <n v="17533"/>
        <n v="9981"/>
        <n v="14685"/>
        <n v="20069"/>
        <n v="20063"/>
        <n v="24862"/>
        <n v="11482"/>
        <n v="9348"/>
        <n v="5122"/>
        <n v="9763"/>
        <n v="22937"/>
        <n v="6280"/>
        <n v="19646"/>
        <n v="17375"/>
        <n v="2481"/>
        <n v="19548"/>
        <n v="9622"/>
        <n v="8172"/>
        <n v="9371"/>
        <n v="7117"/>
        <n v="15648"/>
        <n v="11507"/>
        <n v="17912"/>
        <n v="1753"/>
        <n v="17138"/>
        <n v="19144"/>
        <n v="18305"/>
        <n v="14243"/>
        <n v="21106"/>
        <n v="682"/>
        <n v="13266"/>
        <n v="6561"/>
        <n v="16826"/>
        <n v="14303"/>
        <n v="5112"/>
        <n v="15252"/>
        <n v="18505"/>
        <n v="14784"/>
        <n v="21365"/>
        <n v="24928"/>
        <n v="23930"/>
        <n v="23449"/>
        <n v="22935"/>
        <n v="15999"/>
        <n v="24673"/>
        <n v="21476"/>
        <n v="9664"/>
        <n v="24888"/>
        <n v="3796"/>
        <n v="18954"/>
        <n v="11388"/>
        <n v="18128"/>
        <n v="12605"/>
        <n v="20723"/>
        <n v="5915"/>
        <n v="21639"/>
        <n v="9300"/>
        <n v="19651"/>
        <n v="16558"/>
        <n v="21070"/>
        <n v="1251"/>
        <n v="8915"/>
        <n v="3491"/>
        <n v="12537"/>
        <n v="1705"/>
        <n v="5723"/>
        <n v="16842"/>
        <n v="12500"/>
        <n v="16076"/>
        <n v="14566"/>
        <n v="3737"/>
        <n v="13613"/>
        <n v="23713"/>
        <n v="14210"/>
        <n v="3705"/>
        <n v="1919"/>
        <n v="8753"/>
        <n v="16352"/>
        <n v="22991"/>
        <n v="3360"/>
        <n v="3028"/>
        <n v="17398"/>
        <n v="680"/>
        <n v="16907"/>
        <n v="4773"/>
        <n v="17908"/>
        <n v="16437"/>
        <n v="13120"/>
        <n v="3033"/>
        <n v="22927"/>
        <n v="8522"/>
        <n v="6912"/>
        <n v="1453"/>
        <n v="11819"/>
        <n v="21702"/>
        <n v="11712"/>
        <n v="7911"/>
        <n v="2519"/>
        <n v="16625"/>
        <n v="18676"/>
        <n v="19608"/>
        <n v="16623"/>
        <n v="14318"/>
        <n v="2537"/>
        <n v="3359"/>
        <n v="11874"/>
        <n v="18923"/>
        <n v="16713"/>
        <n v="535"/>
        <n v="11454"/>
        <n v="3479"/>
        <n v="16875"/>
        <n v="10281"/>
        <n v="16481"/>
        <n v="13083"/>
        <n v="13018"/>
        <n v="7050"/>
        <n v="16987"/>
        <n v="765"/>
        <n v="8036"/>
        <n v="2587"/>
        <n v="8793"/>
        <n v="2431"/>
        <n v="12755"/>
        <n v="15543"/>
        <n v="20380"/>
        <n v="1726"/>
        <n v="13075"/>
        <n v="13515"/>
        <n v="3283"/>
        <n v="18680"/>
        <n v="16766"/>
        <n v="23496"/>
        <n v="23010"/>
        <n v="14726"/>
        <n v="12144"/>
        <n v="7365"/>
        <n v="10638"/>
        <n v="1703"/>
        <n v="4109"/>
        <n v="20101"/>
        <n v="19399"/>
        <n v="4374"/>
        <n v="9494"/>
        <n v="16097"/>
        <n v="17143"/>
        <n v="5165"/>
        <n v="16293"/>
        <n v="7449"/>
        <n v="4039"/>
        <n v="9934"/>
        <n v="12066"/>
        <n v="2180"/>
        <n v="21007"/>
        <n v="4093"/>
        <n v="5154"/>
        <n v="7276"/>
        <n v="22576"/>
        <n v="15438"/>
        <n v="2072"/>
        <n v="8675"/>
        <n v="4439"/>
        <n v="22168"/>
        <n v="22980"/>
        <n v="14657"/>
        <n v="20714"/>
        <n v="17213"/>
        <n v="6084"/>
        <n v="15083"/>
        <n v="15475"/>
        <n v="24629"/>
        <n v="11989"/>
        <n v="20681"/>
        <n v="16310"/>
        <n v="24687"/>
        <n v="11400"/>
        <n v="5756"/>
        <n v="14636"/>
        <n v="22734"/>
        <n v="13878"/>
        <n v="622"/>
        <n v="3581"/>
        <n v="21293"/>
        <n v="1541"/>
        <n v="11434"/>
        <n v="23194"/>
        <n v="19253"/>
        <n v="16471"/>
        <n v="24308"/>
        <n v="11085"/>
        <n v="16804"/>
        <n v="14473"/>
        <n v="10204"/>
        <n v="5279"/>
        <n v="10792"/>
        <n v="18236"/>
        <n v="19692"/>
        <n v="14840"/>
        <n v="24568"/>
        <n v="10036"/>
        <n v="1801"/>
        <n v="6941"/>
        <n v="13860"/>
        <n v="6112"/>
        <n v="19083"/>
        <n v="18242"/>
        <n v="8817"/>
        <n v="24089"/>
        <n v="3588"/>
        <n v="19808"/>
        <n v="12694"/>
        <n v="8917"/>
        <n v="20619"/>
        <n v="20933"/>
        <n v="2580"/>
        <n v="14245"/>
        <n v="12278"/>
        <n v="21735"/>
        <n v="20442"/>
        <n v="1380"/>
        <n v="23506"/>
        <n v="22270"/>
        <n v="4127"/>
        <n v="14821"/>
        <n v="1797"/>
        <n v="24469"/>
        <n v="16535"/>
        <n v="12995"/>
        <n v="24906"/>
        <n v="1640"/>
        <n v="22439"/>
        <n v="17403"/>
        <n v="7286"/>
        <n v="11905"/>
        <n v="15734"/>
        <n v="17616"/>
        <n v="10715"/>
        <n v="16371"/>
        <n v="2016"/>
        <n v="7119"/>
        <n v="18756"/>
        <n v="9336"/>
        <n v="15222"/>
        <n v="18455"/>
        <n v="18630"/>
        <n v="18514"/>
        <n v="20296"/>
        <n v="3911"/>
        <n v="1880"/>
        <n v="7930"/>
        <n v="18180"/>
        <n v="10124"/>
        <n v="13179"/>
        <n v="3795"/>
        <n v="23162"/>
        <n v="869"/>
        <n v="15998"/>
        <n v="20751"/>
        <n v="11922"/>
        <n v="12576"/>
        <n v="9570"/>
        <n v="23340"/>
        <n v="16924"/>
        <n v="14291"/>
        <n v="18324"/>
        <n v="1718"/>
        <n v="8221"/>
        <n v="16641"/>
        <n v="18164"/>
        <n v="2641"/>
        <n v="15342"/>
        <n v="15427"/>
        <n v="5973"/>
        <n v="18082"/>
        <n v="8414"/>
        <n v="20389"/>
        <n v="17948"/>
        <n v="21228"/>
        <n v="21125"/>
        <n v="16295"/>
        <n v="22034"/>
        <n v="9690"/>
        <n v="10942"/>
        <n v="17917"/>
        <n v="14366"/>
        <n v="8003"/>
        <n v="2117"/>
        <n v="18855"/>
        <n v="9695"/>
        <n v="11387"/>
        <n v="8000"/>
        <n v="23819"/>
        <n v="20964"/>
        <n v="2877"/>
        <n v="3428"/>
        <n v="15322"/>
        <n v="10801"/>
        <n v="20788"/>
        <n v="13631"/>
        <n v="20146"/>
        <n v="15197"/>
        <n v="6360"/>
        <n v="21443"/>
        <n v="4129"/>
        <n v="7874"/>
        <n v="19281"/>
        <n v="23814"/>
        <n v="1180"/>
        <n v="9101"/>
        <n v="8721"/>
        <n v="14212"/>
        <n v="10163"/>
        <n v="7274"/>
        <n v="2341"/>
        <n v="21279"/>
        <n v="24076"/>
        <n v="10095"/>
        <n v="6450"/>
        <n v="9592"/>
        <n v="17024"/>
        <n v="5833"/>
        <n v="15299"/>
        <n v="12722"/>
        <n v="5151"/>
        <n v="3671"/>
        <n v="18715"/>
        <n v="2800"/>
        <n v="20215"/>
        <n v="11114"/>
        <n v="3887"/>
        <n v="15686"/>
        <n v="1073"/>
        <n v="5466"/>
        <n v="10200"/>
        <n v="5441"/>
        <n v="6743"/>
        <n v="16136"/>
        <n v="8622"/>
        <n v="1461"/>
        <n v="12014"/>
        <n v="24197"/>
        <n v="9839"/>
        <n v="18195"/>
        <n v="4373"/>
        <n v="4325"/>
        <n v="10056"/>
        <n v="10515"/>
        <n v="21427"/>
        <n v="8428"/>
        <n v="842"/>
        <n v="15932"/>
        <n v="1201"/>
        <n v="12117"/>
        <n v="19949"/>
        <n v="14669"/>
        <n v="6411"/>
        <n v="9239"/>
        <n v="19427"/>
        <n v="14994"/>
        <n v="3909"/>
        <n v="3136"/>
        <n v="2098"/>
        <n v="6031"/>
        <n v="5794"/>
        <n v="7294"/>
        <n v="20736"/>
        <n v="1265"/>
        <n v="7236"/>
        <n v="7836"/>
        <n v="6363"/>
        <n v="5044"/>
        <n v="10888"/>
        <n v="24053"/>
        <n v="6567"/>
        <n v="3082"/>
        <n v="22452"/>
        <n v="16042"/>
        <n v="7612"/>
        <n v="2393"/>
        <n v="17677"/>
        <n v="4377"/>
        <n v="18940"/>
        <n v="23052"/>
        <n v="22790"/>
        <n v="2565"/>
        <n v="7271"/>
        <n v="22654"/>
        <n v="2547"/>
        <n v="11674"/>
        <n v="11673"/>
        <n v="11471"/>
        <n v="3885"/>
        <n v="10831"/>
        <n v="8946"/>
        <n v="4027"/>
        <n v="18943"/>
        <n v="14632"/>
        <n v="9228"/>
        <n v="13964"/>
        <n v="9973"/>
        <n v="7691"/>
        <n v="12438"/>
        <n v="2897"/>
        <n v="24598"/>
        <n v="22768"/>
        <n v="13571"/>
        <n v="4563"/>
        <n v="1928"/>
        <n v="15440"/>
        <n v="21259"/>
        <n v="20737"/>
        <n v="16422"/>
        <n v="14260"/>
        <n v="4307"/>
        <n v="10358"/>
        <n v="22098"/>
        <n v="8222"/>
        <n v="19430"/>
        <n v="22351"/>
        <n v="21029"/>
        <n v="17484"/>
        <n v="4239"/>
        <n v="10940"/>
        <n v="23268"/>
        <n v="15596"/>
        <n v="9115"/>
        <n v="9843"/>
        <n v="16915"/>
        <n v="19599"/>
        <n v="4827"/>
        <n v="3324"/>
        <n v="8728"/>
        <n v="21918"/>
        <n v="5282"/>
        <n v="12191"/>
        <n v="18508"/>
        <n v="4536"/>
        <n v="2492"/>
        <n v="7939"/>
        <n v="2303"/>
        <n v="17749"/>
        <n v="8945"/>
        <n v="10413"/>
        <n v="10657"/>
        <n v="8417"/>
        <n v="13265"/>
        <n v="2111"/>
        <n v="17192"/>
        <n v="20919"/>
        <n v="22280"/>
        <n v="3643"/>
        <n v="10923"/>
        <n v="5450"/>
        <n v="11309"/>
        <n v="17561"/>
        <n v="16146"/>
        <n v="1550"/>
        <n v="1581"/>
        <n v="12032"/>
        <n v="11765"/>
        <n v="16775"/>
        <n v="20712"/>
        <n v="5211"/>
        <n v="11735"/>
        <n v="24609"/>
        <n v="24359"/>
        <n v="2776"/>
        <n v="24444"/>
        <n v="4793"/>
        <n v="1622"/>
        <n v="18459"/>
        <n v="17089"/>
        <n v="19419"/>
        <n v="13994"/>
        <n v="19870"/>
        <n v="3794"/>
        <n v="19511"/>
        <n v="4962"/>
        <n v="13084"/>
        <n v="22549"/>
        <n v="9659"/>
        <n v="22072"/>
        <n v="13139"/>
        <n v="12770"/>
        <n v="3147"/>
        <n v="9529"/>
        <n v="7494"/>
        <n v="5975"/>
        <n v="21220"/>
        <n v="3195"/>
        <n v="8789"/>
        <n v="17609"/>
        <n v="17098"/>
        <n v="10992"/>
        <n v="22449"/>
        <n v="17187"/>
        <n v="5176"/>
        <n v="9273"/>
        <n v="10497"/>
        <n v="22973"/>
        <n v="16565"/>
        <n v="19246"/>
        <n v="11056"/>
        <n v="23532"/>
        <n v="18056"/>
        <n v="10076"/>
        <n v="8693"/>
        <n v="22710"/>
        <n v="11196"/>
        <n v="18595"/>
        <n v="12223"/>
        <n v="11349"/>
        <n v="15293"/>
        <n v="7341"/>
        <n v="4010"/>
        <n v="10605"/>
        <n v="16691"/>
        <n v="20515"/>
        <n v="15718"/>
        <n v="24144"/>
        <n v="17707"/>
        <n v="24350"/>
        <n v="22441"/>
        <n v="4094"/>
        <n v="3196"/>
        <n v="8822"/>
        <n v="10683"/>
        <n v="16453"/>
        <n v="13141"/>
        <n v="22386"/>
        <n v="15153"/>
        <n v="9823"/>
        <n v="19092"/>
        <n v="10414"/>
        <n v="8992"/>
        <n v="20448"/>
        <n v="24756"/>
        <n v="19157"/>
        <n v="11949"/>
        <n v="13223"/>
        <n v="6303"/>
        <n v="4874"/>
        <n v="22090"/>
        <n v="10214"/>
        <n v="19844"/>
        <n v="17276"/>
        <n v="3155"/>
        <n v="23499"/>
        <n v="1204"/>
        <n v="5601"/>
        <n v="20162"/>
        <n v="8831"/>
        <n v="23269"/>
        <n v="6499"/>
        <n v="2238"/>
        <n v="665"/>
        <n v="6495"/>
        <n v="23750"/>
        <n v="22747"/>
        <n v="13156"/>
        <n v="4939"/>
        <n v="21694"/>
        <n v="3918"/>
        <n v="8415"/>
        <n v="7376"/>
        <n v="23899"/>
        <n v="22555"/>
        <n v="20844"/>
        <n v="2805"/>
        <n v="867"/>
        <n v="11044"/>
        <n v="1782"/>
        <n v="17100"/>
        <n v="6431"/>
        <n v="11677"/>
        <n v="627"/>
        <n v="8993"/>
        <n v="16015"/>
        <n v="22061"/>
        <n v="18395"/>
        <n v="22486"/>
        <n v="20297"/>
        <n v="22924"/>
        <n v="16941"/>
        <n v="11293"/>
        <n v="6917"/>
        <n v="20440"/>
        <n v="15551"/>
        <n v="11789"/>
        <n v="21133"/>
        <n v="6816"/>
        <n v="14101"/>
        <n v="23472"/>
        <n v="21288"/>
        <n v="17046"/>
        <n v="12334"/>
        <n v="17363"/>
        <n v="16793"/>
        <n v="5086"/>
        <n v="21732"/>
        <n v="12925"/>
        <n v="13250"/>
        <n v="6508"/>
        <n v="1109"/>
        <n v="537"/>
        <n v="5809"/>
        <n v="24896"/>
        <n v="21352"/>
        <n v="23952"/>
        <n v="14728"/>
        <n v="24105"/>
        <n v="16852"/>
        <n v="3634"/>
        <n v="3759"/>
        <n v="13088"/>
        <n v="3557"/>
        <n v="21944"/>
        <n v="11770"/>
        <n v="7173"/>
        <n v="15319"/>
        <n v="8430"/>
        <n v="6225"/>
        <n v="11653"/>
        <n v="19362"/>
        <n v="10147"/>
        <n v="5330"/>
        <n v="15021"/>
        <n v="13048"/>
        <n v="6714"/>
        <n v="22423"/>
        <n v="14791"/>
        <n v="17581"/>
        <n v="11145"/>
        <n v="12712"/>
        <n v="12958"/>
        <n v="5863"/>
        <n v="8596"/>
        <n v="10459"/>
        <n v="5206"/>
        <n v="8501"/>
        <n v="19051"/>
        <n v="17690"/>
        <n v="4349"/>
        <n v="14777"/>
        <n v="18564"/>
        <n v="19503"/>
        <n v="13543"/>
        <n v="15565"/>
        <n v="9440"/>
        <n v="10783"/>
        <n v="20783"/>
        <n v="23365"/>
        <n v="12803"/>
        <n v="6232"/>
        <n v="6589"/>
        <n v="19408"/>
        <n v="17149"/>
        <n v="12557"/>
        <n v="19276"/>
        <n v="21223"/>
        <n v="16600"/>
        <n v="12213"/>
        <n v="7013"/>
        <n v="22783"/>
        <n v="24037"/>
        <n v="6648"/>
        <n v="22822"/>
        <n v="9619"/>
        <n v="8485"/>
        <n v="2895"/>
        <n v="8850"/>
        <n v="8385"/>
        <n v="11969"/>
        <n v="9744"/>
        <n v="11481"/>
        <n v="18876"/>
        <n v="12177"/>
        <n v="8012"/>
        <n v="1250"/>
        <n v="18888"/>
        <n v="19214"/>
        <n v="6319"/>
        <n v="19824"/>
        <n v="20812"/>
        <n v="16728"/>
        <n v="17982"/>
        <n v="21174"/>
        <n v="24941"/>
        <n v="16454"/>
        <n v="2700"/>
        <n v="14211"/>
        <n v="5189"/>
        <n v="14970"/>
        <n v="13225"/>
        <n v="17246"/>
        <n v="9211"/>
        <n v="6902"/>
        <n v="20519"/>
        <n v="8078"/>
        <n v="18613"/>
        <n v="12940"/>
        <n v="16933"/>
        <n v="5073"/>
        <n v="9298"/>
        <n v="21095"/>
        <n v="5161"/>
        <n v="4541"/>
        <n v="23578"/>
        <n v="9299"/>
        <n v="20946"/>
        <n v="11791"/>
        <n v="6424"/>
        <n v="24497"/>
        <n v="20662"/>
        <n v="19587"/>
        <n v="23104"/>
        <n v="11942"/>
        <n v="21814"/>
        <n v="5992"/>
        <n v="14560"/>
        <n v="22584"/>
        <n v="2648"/>
        <n v="21862"/>
        <n v="6507"/>
        <n v="19797"/>
        <n v="4678"/>
        <n v="1300"/>
        <n v="15724"/>
        <n v="17627"/>
        <n v="4148"/>
        <n v="15795"/>
        <n v="4320"/>
        <n v="1412"/>
        <n v="13990"/>
        <n v="21731"/>
        <n v="5418"/>
        <n v="1675"/>
        <n v="7369"/>
        <n v="20980"/>
        <n v="23860"/>
        <n v="8033"/>
        <n v="19841"/>
        <n v="3565"/>
        <n v="8765"/>
        <n v="2943"/>
        <n v="4405"/>
        <n v="14780"/>
        <n v="16979"/>
        <n v="17255"/>
        <n v="7456"/>
        <n v="6837"/>
        <n v="13790"/>
        <n v="16996"/>
        <n v="6602"/>
        <n v="3589"/>
        <n v="3647"/>
        <n v="7794"/>
        <n v="20520"/>
        <n v="3298"/>
        <n v="13053"/>
        <n v="19041"/>
        <n v="6683"/>
        <n v="11649"/>
        <n v="6312"/>
        <n v="21458"/>
        <n v="5842"/>
        <n v="13590"/>
        <n v="5417"/>
        <n v="10040"/>
        <n v="9917"/>
        <n v="22338"/>
        <n v="6181"/>
        <n v="15800"/>
        <n v="19368"/>
        <n v="3602"/>
        <n v="21363"/>
        <n v="10388"/>
        <n v="2576"/>
        <n v="5536"/>
        <n v="10121"/>
        <n v="3859"/>
        <n v="2883"/>
        <n v="12515"/>
        <n v="6857"/>
        <n v="14061"/>
        <n v="21491"/>
        <n v="2983"/>
        <n v="2864"/>
        <n v="10304"/>
        <n v="22471"/>
        <n v="6067"/>
        <n v="547"/>
        <n v="16399"/>
        <n v="18410"/>
        <n v="7038"/>
        <n v="13969"/>
        <n v="24490"/>
        <n v="7682"/>
        <n v="12673"/>
        <n v="16245"/>
        <n v="3719"/>
        <n v="4867"/>
        <n v="23577"/>
        <n v="22843"/>
        <n v="4224"/>
        <n v="13493"/>
        <n v="4745"/>
        <n v="16572"/>
        <n v="11317"/>
        <n v="3091"/>
        <n v="3578"/>
        <n v="1259"/>
        <n v="18627"/>
        <n v="22841"/>
        <n v="4852"/>
        <n v="3682"/>
        <n v="3285"/>
        <n v="24465"/>
        <n v="11763"/>
        <n v="21296"/>
        <n v="1289"/>
        <n v="18900"/>
        <n v="10148"/>
        <n v="13363"/>
        <n v="16156"/>
        <n v="14961"/>
        <n v="20464"/>
        <n v="13800"/>
        <n v="3568"/>
        <n v="6997"/>
        <n v="23580"/>
        <n v="7164"/>
        <n v="11494"/>
        <n v="22699"/>
        <n v="5010"/>
        <n v="10348"/>
        <n v="6088"/>
        <n v="16658"/>
        <n v="22290"/>
        <n v="1038"/>
        <n v="21099"/>
        <n v="19232"/>
        <n v="12608"/>
        <n v="12061"/>
        <n v="12124"/>
        <n v="19825"/>
        <n v="15274"/>
        <n v="6095"/>
        <n v="11669"/>
        <n v="7626"/>
        <n v="14612"/>
        <n v="16540"/>
        <n v="19645"/>
        <n v="21665"/>
        <n v="19989"/>
        <n v="8505"/>
        <n v="10874"/>
        <n v="5130"/>
        <n v="17678"/>
        <n v="12355"/>
        <n v="21696"/>
        <n v="4766"/>
        <n v="13820"/>
        <n v="12080"/>
        <n v="8922"/>
        <n v="2995"/>
        <n v="6726"/>
        <n v="8026"/>
        <n v="3358"/>
        <n v="22988"/>
        <n v="18334"/>
        <n v="8371"/>
        <n v="2746"/>
        <n v="13866"/>
        <n v="926"/>
        <n v="24440"/>
        <n v="18933"/>
        <n v="4063"/>
        <n v="11397"/>
        <n v="5216"/>
        <n v="17002"/>
        <n v="4013"/>
        <n v="16205"/>
        <n v="23204"/>
        <n v="15996"/>
        <n v="20096"/>
        <n v="2273"/>
        <n v="20409"/>
        <n v="2590"/>
        <n v="23632"/>
        <n v="6774"/>
        <n v="3562"/>
        <n v="22724"/>
        <n v="18379"/>
        <n v="10742"/>
        <n v="5795"/>
        <n v="5996"/>
        <n v="22004"/>
        <n v="22126"/>
        <n v="21922"/>
        <n v="12640"/>
        <n v="9446"/>
        <n v="6975"/>
        <n v="9572"/>
        <n v="19190"/>
        <n v="16033"/>
        <n v="11368"/>
        <n v="23754"/>
        <n v="16418"/>
        <n v="3407"/>
        <n v="22259"/>
        <n v="5114"/>
        <n v="6619"/>
        <n v="9777"/>
        <n v="16889"/>
        <n v="21115"/>
        <n v="11800"/>
        <n v="10390"/>
        <n v="10084"/>
        <n v="21143"/>
        <n v="2030"/>
        <n v="3947"/>
        <n v="3108"/>
        <n v="11209"/>
        <n v="21315"/>
        <n v="4982"/>
        <n v="9258"/>
        <n v="15363"/>
        <n v="6906"/>
        <n v="1924"/>
        <n v="10293"/>
        <n v="14040"/>
        <n v="17010"/>
        <n v="18718"/>
        <n v="24337"/>
        <n v="5507"/>
        <n v="9094"/>
        <n v="24388"/>
        <n v="14118"/>
        <n v="11753"/>
        <n v="10202"/>
        <n v="24901"/>
        <n v="14638"/>
        <n v="22934"/>
        <n v="20391"/>
        <n v="18457"/>
        <n v="4905"/>
        <n v="16297"/>
        <n v="11158"/>
        <n v="21805"/>
        <n v="12648"/>
        <n v="22363"/>
        <n v="17743"/>
        <n v="4101"/>
        <n v="20013"/>
        <n v="10995"/>
        <n v="9792"/>
        <n v="24517"/>
        <n v="14949"/>
        <n v="1341"/>
        <n v="5510"/>
        <n v="22074"/>
        <n v="16142"/>
        <n v="18187"/>
        <n v="24027"/>
        <n v="2325"/>
        <n v="23777"/>
        <n v="602"/>
        <n v="10310"/>
        <n v="14161"/>
        <n v="7333"/>
        <n v="11861"/>
        <n v="13922"/>
        <n v="8810"/>
        <n v="21899"/>
        <n v="12204"/>
        <n v="19044"/>
        <n v="22512"/>
        <n v="3228"/>
        <n v="24112"/>
        <n v="10386"/>
        <n v="5778"/>
        <n v="3842"/>
        <n v="23429"/>
        <n v="3925"/>
        <n v="7960"/>
        <n v="6737"/>
        <n v="3676"/>
        <n v="20039"/>
        <n v="10655"/>
        <n v="21227"/>
        <n v="10070"/>
        <n v="7468"/>
        <n v="19805"/>
        <n v="24950"/>
        <n v="20298"/>
        <n v="14259"/>
        <n v="14371"/>
        <n v="15973"/>
        <n v="17855"/>
        <n v="1754"/>
        <n v="22120"/>
        <n v="24484"/>
        <n v="12499"/>
        <n v="14090"/>
        <n v="16432"/>
        <n v="4603"/>
        <n v="6873"/>
        <n v="18521"/>
        <n v="7525"/>
        <n v="7954"/>
        <n v="21904"/>
        <n v="19735"/>
        <n v="23276"/>
        <n v="1820"/>
        <n v="11968"/>
        <n v="22156"/>
        <n v="12421"/>
        <n v="4152"/>
        <n v="7285"/>
        <n v="3856"/>
        <n v="8277"/>
        <n v="4910"/>
        <n v="19498"/>
        <n v="5947"/>
        <n v="13224"/>
        <n v="10111"/>
        <n v="16821"/>
        <n v="16094"/>
        <n v="4840"/>
        <n v="13891"/>
        <n v="13642"/>
        <n v="1232"/>
        <n v="16089"/>
        <n v="13849"/>
        <n v="4839"/>
        <n v="568"/>
        <n v="20547"/>
        <n v="8312"/>
        <n v="9245"/>
        <n v="11682"/>
        <n v="14483"/>
        <n v="9157"/>
        <n v="2499"/>
        <n v="24101"/>
        <n v="4887"/>
        <n v="11870"/>
        <n v="14016"/>
        <n v="8173"/>
        <n v="16366"/>
        <n v="23880"/>
        <n v="7314"/>
        <n v="20425"/>
        <n v="10746"/>
        <n v="24410"/>
        <n v="2766"/>
        <n v="9409"/>
        <n v="515"/>
        <n v="8460"/>
        <n v="19510"/>
        <n v="10811"/>
        <n v="5451"/>
        <n v="5770"/>
        <n v="5076"/>
        <n v="3674"/>
        <n v="3386"/>
        <n v="5896"/>
        <n v="24710"/>
        <n v="24772"/>
        <n v="20436"/>
        <n v="815"/>
        <n v="23275"/>
        <n v="5868"/>
        <n v="15757"/>
        <n v="5532"/>
        <n v="23942"/>
        <n v="24435"/>
        <n v="20181"/>
        <n v="9376"/>
        <n v="1764"/>
        <n v="19508"/>
        <n v="12402"/>
        <n v="22420"/>
        <n v="12657"/>
        <n v="5166"/>
        <n v="1167"/>
        <n v="14786"/>
        <n v="10313"/>
        <n v="15666"/>
        <n v="14401"/>
        <n v="19277"/>
        <n v="5025"/>
        <n v="4404"/>
        <n v="11163"/>
        <n v="14214"/>
        <n v="8668"/>
        <n v="10430"/>
        <n v="7728"/>
        <n v="12295"/>
        <n v="14675"/>
        <n v="6889"/>
        <n v="10069"/>
        <n v="4943"/>
        <n v="13654"/>
        <n v="1048"/>
        <n v="5815"/>
        <n v="21124"/>
        <n v="8583"/>
        <n v="18746"/>
        <n v="22022"/>
        <n v="1226"/>
        <n v="13810"/>
        <n v="24273"/>
        <n v="23719"/>
        <n v="5543"/>
        <n v="20077"/>
        <n v="19848"/>
        <n v="19244"/>
        <n v="18479"/>
        <n v="1089"/>
        <n v="16504"/>
        <n v="8762"/>
        <n v="6009"/>
        <n v="21755"/>
        <n v="1780"/>
        <n v="24394"/>
        <n v="6189"/>
        <n v="18328"/>
        <n v="6747"/>
        <n v="17402"/>
        <n v="23485"/>
        <n v="3356"/>
        <n v="4958"/>
        <n v="13328"/>
        <n v="2381"/>
        <n v="6327"/>
        <n v="17057"/>
        <n v="8715"/>
        <n v="16221"/>
        <n v="21893"/>
        <n v="14529"/>
        <n v="4171"/>
        <n v="582"/>
        <n v="22225"/>
        <n v="3523"/>
        <n v="8552"/>
        <n v="5761"/>
        <n v="21544"/>
        <n v="5253"/>
        <n v="6778"/>
        <n v="20525"/>
        <n v="6027"/>
        <n v="19492"/>
        <n v="3688"/>
        <n v="21482"/>
        <n v="12747"/>
        <n v="10232"/>
        <n v="18232"/>
        <n v="13595"/>
        <n v="13912"/>
        <n v="10406"/>
        <n v="16440"/>
        <n v="12479"/>
        <n v="18545"/>
        <n v="6237"/>
        <n v="600"/>
        <n v="3816"/>
        <n v="13850"/>
        <n v="24003"/>
        <n v="23181"/>
        <n v="16754"/>
        <n v="9925"/>
        <n v="964"/>
        <n v="2512"/>
        <n v="19868"/>
        <n v="21860"/>
        <n v="12452"/>
        <n v="675"/>
        <n v="19178"/>
        <n v="7420"/>
        <n v="13522"/>
        <n v="17953"/>
        <n v="11974"/>
        <n v="9490"/>
        <n v="1220"/>
        <n v="10709"/>
        <n v="6959"/>
        <n v="7524"/>
        <n v="15261"/>
        <n v="12559"/>
        <n v="23931"/>
        <n v="21943"/>
        <n v="18020"/>
        <n v="14025"/>
        <n v="20847"/>
        <n v="9175"/>
        <n v="1667"/>
        <n v="9238"/>
        <n v="1345"/>
        <n v="13189"/>
        <n v="1768"/>
        <n v="12427"/>
        <n v="9922"/>
        <n v="15612"/>
        <n v="22357"/>
        <n v="2627"/>
        <n v="15813"/>
        <n v="4497"/>
        <n v="9305"/>
        <n v="10856"/>
        <n v="7092"/>
        <n v="15388"/>
        <n v="16177"/>
        <n v="8224"/>
        <n v="16262"/>
        <n v="23789"/>
        <n v="19901"/>
        <n v="15225"/>
        <n v="21866"/>
        <n v="20721"/>
        <n v="24328"/>
        <n v="6038"/>
        <n v="4177"/>
        <n v="17722"/>
        <n v="20270"/>
        <n v="5661"/>
        <n v="3707"/>
        <n v="11561"/>
        <n v="18243"/>
        <n v="21582"/>
        <n v="9398"/>
        <n v="2464"/>
        <n v="8777"/>
        <n v="22371"/>
        <n v="1818"/>
        <n v="14555"/>
        <n v="18914"/>
        <n v="8854"/>
        <n v="7937"/>
        <n v="15874"/>
        <n v="4034"/>
        <n v="4452"/>
        <n v="21946"/>
        <n v="8717"/>
        <n v="995"/>
        <n v="11733"/>
        <n v="8180"/>
        <n v="23846"/>
        <n v="21384"/>
        <n v="12560"/>
        <n v="22212"/>
        <n v="18690"/>
        <n v="11384"/>
        <n v="20228"/>
        <n v="9797"/>
        <n v="19413"/>
        <n v="10760"/>
        <n v="19951"/>
        <n v="4433"/>
        <n v="7093"/>
        <n v="24936"/>
        <n v="17995"/>
        <n v="9479"/>
        <n v="21061"/>
        <n v="1683"/>
        <n v="16745"/>
        <n v="13584"/>
        <n v="19690"/>
        <n v="21068"/>
        <n v="16802"/>
        <n v="5660"/>
        <n v="8519"/>
        <n v="6704"/>
        <n v="16799"/>
        <n v="2371"/>
        <n v="12446"/>
        <n v="8971"/>
        <n v="23097"/>
        <n v="12396"/>
        <n v="21601"/>
        <n v="2749"/>
        <n v="3888"/>
        <n v="18906"/>
        <n v="23535"/>
        <n v="13583"/>
        <n v="10676"/>
        <n v="1719"/>
        <n v="9027"/>
        <n v="17546"/>
        <n v="21282"/>
        <n v="9001"/>
        <n v="17796"/>
        <n v="17304"/>
        <n v="13913"/>
        <n v="16333"/>
        <n v="12256"/>
        <n v="5153"/>
        <n v="7355"/>
        <n v="5564"/>
        <n v="17372"/>
        <n v="1980"/>
        <n v="6331"/>
        <n v="757"/>
        <n v="7201"/>
        <n v="8049"/>
        <n v="16001"/>
        <n v="12077"/>
        <n v="2836"/>
        <n v="12976"/>
        <n v="23887"/>
        <n v="2059"/>
        <n v="12530"/>
        <n v="22172"/>
        <n v="16686"/>
        <n v="15855"/>
        <n v="20873"/>
        <n v="14909"/>
        <n v="14507"/>
        <n v="1336"/>
        <n v="5325"/>
        <n v="6787"/>
        <n v="4263"/>
        <n v="16340"/>
        <n v="9593"/>
        <n v="10383"/>
        <n v="16580"/>
        <n v="15123"/>
        <n v="11992"/>
        <n v="5658"/>
        <n v="810"/>
        <n v="16687"/>
        <n v="23824"/>
        <n v="19038"/>
        <n v="20693"/>
        <n v="22404"/>
        <n v="18339"/>
        <n v="9406"/>
        <n v="13138"/>
        <n v="5691"/>
        <n v="5134"/>
        <n v="8973"/>
        <n v="20003"/>
        <n v="2778"/>
        <n v="22251"/>
        <n v="17039"/>
        <n v="10351"/>
        <n v="3318"/>
        <n v="9068"/>
        <n v="13694"/>
        <n v="23105"/>
        <n v="16737"/>
        <n v="6820"/>
        <n v="9458"/>
        <n v="18123"/>
        <n v="2002"/>
        <n v="599"/>
        <n v="16057"/>
        <n v="14353"/>
        <n v="16123"/>
        <n v="11722"/>
        <n v="20293"/>
        <n v="7024"/>
        <n v="2419"/>
        <n v="23012"/>
        <n v="1104"/>
        <n v="24963"/>
        <n v="13984"/>
        <n v="23183"/>
        <n v="6246"/>
        <n v="6609"/>
        <n v="23566"/>
        <n v="17099"/>
        <n v="24287"/>
        <n v="7757"/>
        <n v="11287"/>
        <n v="5485"/>
        <n v="5929"/>
        <n v="22517"/>
        <n v="8735"/>
        <n v="8472"/>
        <n v="7963"/>
        <n v="18095"/>
        <n v="10893"/>
        <n v="2996"/>
        <n v="22604"/>
        <n v="11155"/>
        <n v="11177"/>
        <n v="20988"/>
        <n v="5540"/>
        <n v="16128"/>
        <n v="3805"/>
        <n v="13045"/>
        <n v="23443"/>
        <n v="11522"/>
        <n v="718"/>
        <n v="4407"/>
        <n v="15938"/>
        <n v="13239"/>
        <n v="19367"/>
        <n v="13918"/>
        <n v="15610"/>
        <n v="9330"/>
        <n v="12255"/>
        <n v="4250"/>
        <n v="16551"/>
        <n v="23829"/>
        <n v="11518"/>
        <n v="5141"/>
        <n v="18638"/>
        <n v="9623"/>
        <n v="22994"/>
        <n v="23859"/>
        <n v="12704"/>
        <n v="9830"/>
        <n v="18263"/>
        <n v="6790"/>
        <n v="13094"/>
        <n v="21688"/>
        <n v="6818"/>
        <n v="805"/>
        <n v="13034"/>
        <n v="22721"/>
        <n v="7390"/>
        <n v="22367"/>
        <n v="16988"/>
        <n v="9303"/>
        <n v="10906"/>
        <n v="2762"/>
        <n v="8290"/>
        <n v="12547"/>
        <n v="24738"/>
        <n v="19047"/>
        <n v="23945"/>
        <n v="19486"/>
        <n v="24797"/>
        <n v="10187"/>
        <n v="5919"/>
        <n v="18975"/>
        <n v="21255"/>
        <n v="20792"/>
        <n v="14884"/>
        <n v="19026"/>
        <n v="3469"/>
        <n v="16361"/>
        <n v="10404"/>
        <n v="21795"/>
        <n v="19803"/>
        <n v="12341"/>
        <n v="11585"/>
        <n v="5387"/>
        <n v="2852"/>
        <n v="23106"/>
        <n v="23053"/>
        <n v="3755"/>
        <n v="11025"/>
        <n v="4236"/>
        <n v="4303"/>
        <n v="23597"/>
        <n v="2515"/>
        <n v="22755"/>
        <n v="17251"/>
        <n v="4040"/>
        <n v="18189"/>
        <n v="14911"/>
        <n v="22384"/>
        <n v="18669"/>
        <n v="23094"/>
        <n v="15687"/>
        <n v="4189"/>
        <n v="6607"/>
        <n v="6759"/>
        <n v="8801"/>
        <n v="9615"/>
        <n v="15332"/>
        <n v="10898"/>
        <n v="11497"/>
        <n v="5494"/>
        <n v="2944"/>
        <n v="22740"/>
        <n v="15828"/>
        <n v="17551"/>
        <n v="17108"/>
        <n v="8347"/>
        <n v="6852"/>
        <n v="22677"/>
        <n v="5337"/>
        <n v="20680"/>
        <n v="13599"/>
        <n v="7292"/>
        <n v="22046"/>
        <n v="15525"/>
        <n v="14631"/>
        <n v="3230"/>
        <n v="19271"/>
        <n v="10261"/>
        <n v="7993"/>
        <n v="12806"/>
        <n v="24333"/>
        <n v="706"/>
        <n v="23069"/>
        <n v="16407"/>
        <n v="23710"/>
        <n v="18445"/>
        <n v="17768"/>
        <n v="20273"/>
        <n v="22080"/>
        <n v="13839"/>
        <n v="17038"/>
        <n v="14050"/>
        <n v="5022"/>
        <n v="11367"/>
        <n v="16740"/>
        <n v="22717"/>
        <n v="3733"/>
        <n v="4644"/>
        <n v="22860"/>
        <n v="14446"/>
        <n v="4175"/>
        <n v="9109"/>
        <n v="16505"/>
        <n v="884"/>
        <n v="1790"/>
        <n v="8930"/>
        <n v="20937"/>
        <n v="1647"/>
        <n v="21818"/>
        <n v="3605"/>
        <n v="8931"/>
        <n v="7674"/>
        <n v="16107"/>
        <n v="24439"/>
        <n v="3510"/>
        <n v="8953"/>
        <n v="16954"/>
        <n v="4440"/>
        <n v="5094"/>
        <n v="6576"/>
        <n v="4174"/>
        <n v="8546"/>
        <n v="1149"/>
        <n v="21078"/>
        <n v="13172"/>
        <n v="12597"/>
        <n v="4425"/>
        <n v="6761"/>
        <n v="15206"/>
        <n v="24108"/>
        <n v="11895"/>
        <n v="22596"/>
        <n v="8309"/>
        <n v="4012"/>
        <n v="12872"/>
        <n v="17299"/>
        <n v="4329"/>
        <n v="16080"/>
        <n v="16694"/>
        <n v="15306"/>
        <n v="18739"/>
        <n v="11993"/>
        <n v="1955"/>
        <n v="17985"/>
        <n v="12902"/>
        <n v="19579"/>
        <n v="9916"/>
        <n v="4176"/>
        <n v="8707"/>
        <n v="20632"/>
        <n v="12410"/>
        <n v="8188"/>
        <n v="18816"/>
        <n v="4270"/>
        <n v="13197"/>
        <n v="3789"/>
        <n v="6204"/>
        <n v="12955"/>
        <n v="16369"/>
        <n v="21958"/>
        <n v="23019"/>
        <n v="14022"/>
        <n v="18609"/>
        <n v="19780"/>
        <n v="2379"/>
        <n v="10516"/>
        <n v="6023"/>
        <n v="18608"/>
        <n v="23209"/>
        <n v="24542"/>
        <n v="15115"/>
        <n v="8828"/>
        <n v="15733"/>
        <n v="1665"/>
        <n v="23616"/>
        <n v="6972"/>
        <n v="2254"/>
        <n v="24689"/>
        <n v="10130"/>
        <n v="20233"/>
        <n v="2885"/>
        <n v="12304"/>
        <n v="917"/>
        <n v="2896"/>
        <n v="24280"/>
        <n v="4877"/>
        <n v="23146"/>
        <n v="2849"/>
        <n v="5579"/>
        <n v="6220"/>
        <n v="3224"/>
        <n v="7436"/>
        <n v="7969"/>
        <n v="2671"/>
        <n v="21841"/>
        <n v="9890"/>
        <n v="1894"/>
        <n v="9683"/>
        <n v="10966"/>
        <n v="6903"/>
        <n v="15759"/>
        <n v="19996"/>
        <n v="11322"/>
        <n v="1804"/>
        <n v="4330"/>
        <n v="2496"/>
        <n v="20598"/>
        <n v="817"/>
        <n v="8089"/>
        <n v="4895"/>
        <n v="15975"/>
        <n v="14131"/>
        <n v="9711"/>
        <n v="13066"/>
        <n v="3604"/>
        <n v="20269"/>
        <n v="14648"/>
        <n v="23667"/>
        <n v="14045"/>
        <n v="10948"/>
        <n v="23246"/>
        <n v="18372"/>
        <n v="5704"/>
        <n v="19040"/>
        <n v="3832"/>
        <n v="11041"/>
        <n v="19682"/>
        <n v="4015"/>
        <n v="12847"/>
        <n v="3000"/>
        <n v="16644"/>
        <n v="11802"/>
        <n v="15149"/>
        <n v="20012"/>
        <n v="19351"/>
        <n v="6448"/>
        <n v="11385"/>
        <n v="3329"/>
        <n v="5700"/>
        <n v="19335"/>
        <n v="19948"/>
        <n v="18509"/>
        <n v="12590"/>
        <n v="14392"/>
        <n v="16556"/>
        <n v="19875"/>
        <n v="23307"/>
        <n v="1478"/>
        <n v="18799"/>
        <n v="6456"/>
        <n v="8239"/>
        <n v="20948"/>
        <n v="2294"/>
        <n v="11524"/>
        <n v="2904"/>
        <n v="22398"/>
        <n v="23239"/>
        <n v="16830"/>
        <n v="6292"/>
        <n v="17320"/>
        <n v="18740"/>
        <n v="13750"/>
        <n v="20237"/>
        <n v="11889"/>
        <n v="8151"/>
        <n v="12494"/>
        <n v="20437"/>
        <n v="11455"/>
        <n v="21241"/>
        <n v="9673"/>
        <n v="7182"/>
        <n v="15751"/>
        <n v="16485"/>
        <n v="11828"/>
        <n v="1257"/>
        <n v="8159"/>
        <n v="9800"/>
        <n v="11575"/>
        <n v="19235"/>
        <n v="22418"/>
        <n v="13771"/>
        <n v="9252"/>
        <n v="7905"/>
        <n v="17438"/>
        <n v="8478"/>
        <n v="21680"/>
        <n v="14264"/>
        <n v="5103"/>
        <n v="12331"/>
        <n v="2443"/>
        <n v="23976"/>
        <n v="4102"/>
        <n v="22314"/>
        <n v="9944"/>
        <n v="3532"/>
        <n v="1108"/>
        <n v="6461"/>
        <n v="7804"/>
        <n v="14227"/>
        <n v="7299"/>
        <n v="10253"/>
        <n v="11741"/>
        <n v="578"/>
        <n v="13456"/>
        <n v="4142"/>
        <n v="1321"/>
        <n v="8106"/>
        <n v="14123"/>
        <n v="8446"/>
        <n v="1593"/>
        <n v="12889"/>
        <n v="21404"/>
        <n v="12740"/>
        <n v="12602"/>
        <n v="18046"/>
        <n v="9296"/>
        <n v="24278"/>
        <n v="18098"/>
        <n v="18252"/>
        <n v="4397"/>
        <n v="15826"/>
        <n v="4414"/>
        <n v="22989"/>
        <n v="6955"/>
        <n v="8994"/>
        <n v="3585"/>
        <n v="23975"/>
        <n v="1158"/>
        <n v="19476"/>
        <n v="24669"/>
        <n v="17208"/>
        <n v="24850"/>
        <n v="14652"/>
        <n v="21718"/>
        <n v="8218"/>
        <n v="14213"/>
        <n v="21678"/>
        <n v="7157"/>
        <n v="24255"/>
        <n v="5673"/>
        <n v="4914"/>
        <n v="7865"/>
        <n v="6383"/>
        <n v="1043"/>
        <n v="24031"/>
        <n v="3405"/>
        <n v="18336"/>
        <n v="12828"/>
        <n v="15597"/>
        <n v="22111"/>
        <n v="21765"/>
        <n v="13977"/>
        <n v="9339"/>
        <n v="19993"/>
        <n v="12979"/>
        <n v="11520"/>
        <n v="18225"/>
        <n v="20338"/>
        <n v="4370"/>
        <n v="3730"/>
        <n v="16447"/>
        <n v="8495"/>
        <n v="9285"/>
        <n v="22432"/>
        <n v="13568"/>
        <n v="2205"/>
        <n v="4465"/>
        <n v="2675"/>
        <n v="1419"/>
        <n v="24618"/>
        <n v="21489"/>
        <n v="3366"/>
        <n v="5584"/>
        <n v="5781"/>
        <n v="11593"/>
        <n v="6467"/>
        <n v="17755"/>
        <n v="13103"/>
        <n v="4155"/>
        <n v="9931"/>
        <n v="13330"/>
        <n v="12670"/>
        <n v="4214"/>
        <n v="11944"/>
        <n v="13020"/>
        <n v="1784"/>
        <n v="22010"/>
        <n v="4952"/>
        <n v="15050"/>
        <n v="19967"/>
        <n v="4548"/>
        <n v="9505"/>
        <n v="6632"/>
        <n v="4305"/>
        <n v="6341"/>
        <n v="21822"/>
        <n v="6639"/>
        <n v="21321"/>
        <n v="19448"/>
        <n v="4328"/>
        <n v="8429"/>
        <n v="7800"/>
        <n v="2044"/>
        <n v="20614"/>
        <n v="1816"/>
        <n v="24764"/>
        <n v="24601"/>
        <n v="20742"/>
        <n v="3001"/>
        <n v="17550"/>
        <n v="12621"/>
        <n v="17752"/>
        <n v="22236"/>
        <n v="17197"/>
        <n v="14406"/>
        <n v="15997"/>
        <n v="14700"/>
        <n v="19016"/>
        <n v="10753"/>
        <n v="24318"/>
        <n v="1394"/>
        <n v="16679"/>
        <n v="10160"/>
        <n v="22347"/>
        <n v="24608"/>
        <n v="5358"/>
        <n v="18696"/>
        <n v="952"/>
        <n v="7547"/>
        <n v="15659"/>
        <n v="5008"/>
        <n v="22115"/>
        <n v="21138"/>
        <n v="7385"/>
        <n v="9384"/>
        <n v="5107"/>
        <n v="9652"/>
        <n v="15654"/>
        <n v="7505"/>
        <n v="3998"/>
        <n v="2042"/>
        <n v="13685"/>
        <n v="16622"/>
        <n v="1704"/>
        <n v="20901"/>
        <n v="9591"/>
        <n v="4450"/>
        <n v="20744"/>
        <n v="13868"/>
        <n v="12651"/>
        <n v="19027"/>
        <n v="8956"/>
        <n v="11849"/>
        <n v="8378"/>
        <n v="6856"/>
        <n v="14384"/>
        <n v="19970"/>
        <n v="21996"/>
        <n v="10025"/>
        <n v="2772"/>
        <n v="13298"/>
        <n v="22400"/>
        <n v="16282"/>
        <n v="7886"/>
        <n v="20892"/>
        <n v="12161"/>
        <n v="24983"/>
        <n v="23556"/>
        <n v="9516"/>
        <n v="5961"/>
        <n v="4335"/>
        <n v="14679"/>
        <n v="14149"/>
        <n v="1802"/>
        <n v="6441"/>
        <n v="23811"/>
        <n v="5682"/>
        <n v="992"/>
        <n v="22221"/>
        <n v="22888"/>
        <n v="1298"/>
        <n v="19454"/>
        <n v="14787"/>
        <n v="18971"/>
        <n v="5464"/>
        <n v="16379"/>
        <n v="9501"/>
        <n v="17773"/>
        <n v="19631"/>
        <n v="11613"/>
        <n v="4075"/>
        <n v="1948"/>
        <n v="19365"/>
        <n v="18625"/>
        <n v="5340"/>
        <n v="17565"/>
        <n v="11645"/>
        <n v="22361"/>
        <n v="14918"/>
        <n v="8866"/>
        <n v="3740"/>
        <n v="14302"/>
        <n v="20356"/>
        <n v="18869"/>
        <n v="23738"/>
        <n v="24382"/>
        <n v="2372"/>
        <n v="8322"/>
        <n v="9538"/>
        <n v="20521"/>
        <n v="17426"/>
        <n v="5570"/>
        <n v="23839"/>
        <n v="1669"/>
        <n v="22985"/>
        <n v="15277"/>
        <n v="19377"/>
        <n v="11560"/>
        <n v="17376"/>
        <n v="18278"/>
        <n v="21497"/>
        <n v="24940"/>
        <n v="12810"/>
        <n v="7669"/>
        <n v="9224"/>
        <n v="13510"/>
        <n v="1290"/>
        <n v="21525"/>
        <n v="3555"/>
        <n v="3960"/>
        <n v="10826"/>
        <n v="13127"/>
        <n v="12534"/>
        <n v="13244"/>
        <n v="22186"/>
        <n v="8984"/>
        <n v="22001"/>
        <n v="3560"/>
        <n v="6028"/>
        <n v="14054"/>
        <n v="23888"/>
        <n v="20589"/>
        <n v="2386"/>
        <n v="3804"/>
        <n v="14063"/>
        <n v="17167"/>
        <n v="2520"/>
        <n v="19390"/>
        <n v="20117"/>
        <n v="12732"/>
        <n v="17318"/>
        <n v="1281"/>
        <n v="2959"/>
        <n v="15604"/>
        <n v="24026"/>
        <n v="7489"/>
        <n v="10312"/>
        <n v="16843"/>
        <n v="3472"/>
        <n v="4436"/>
        <n v="15767"/>
        <n v="13976"/>
        <n v="18750"/>
        <n v="5208"/>
        <n v="18341"/>
        <n v="22150"/>
        <n v="1263"/>
        <n v="5443"/>
        <n v="1017"/>
        <n v="16195"/>
        <n v="24243"/>
        <n v="12285"/>
        <n v="16466"/>
        <n v="2186"/>
        <n v="20250"/>
        <n v="11430"/>
        <n v="24182"/>
        <n v="15077"/>
        <n v="18834"/>
        <n v="20371"/>
        <n v="9053"/>
        <n v="3628"/>
        <n v="11530"/>
        <n v="8769"/>
        <n v="13650"/>
        <n v="22527"/>
        <n v="8644"/>
        <n v="19197"/>
        <n v="10809"/>
        <n v="7028"/>
        <n v="1532"/>
        <n v="7103"/>
        <n v="16922"/>
        <n v="7232"/>
        <n v="1283"/>
        <n v="10007"/>
        <n v="19374"/>
        <n v="10895"/>
        <n v="14249"/>
        <n v="16588"/>
        <n v="2408"/>
        <n v="13627"/>
        <n v="23569"/>
        <n v="8364"/>
        <n v="18827"/>
        <n v="16101"/>
        <n v="20220"/>
        <n v="17494"/>
        <n v="9220"/>
        <n v="22049"/>
        <n v="10027"/>
        <n v="5350"/>
        <n v="10621"/>
        <n v="22617"/>
        <n v="14852"/>
        <n v="16498"/>
        <n v="5504"/>
        <n v="24954"/>
        <n v="7307"/>
        <n v="23817"/>
        <n v="13461"/>
        <n v="19288"/>
        <n v="7203"/>
        <n v="20240"/>
        <n v="20510"/>
        <n v="16474"/>
        <n v="7395"/>
        <n v="4562"/>
        <n v="4512"/>
        <n v="2914"/>
        <n v="2131"/>
        <n v="15950"/>
        <n v="6055"/>
        <n v="1361"/>
        <n v="24592"/>
        <n v="16243"/>
        <n v="16553"/>
        <n v="17130"/>
        <n v="9037"/>
        <n v="20899"/>
        <n v="9367"/>
        <n v="8572"/>
        <n v="2214"/>
        <n v="4137"/>
        <n v="7629"/>
        <n v="4732"/>
        <n v="5038"/>
        <n v="10356"/>
        <n v="10401"/>
        <n v="24923"/>
        <n v="20705"/>
        <n v="20609"/>
        <n v="12966"/>
        <n v="6781"/>
        <n v="2903"/>
        <n v="11324"/>
        <n v="24773"/>
        <n v="13148"/>
        <n v="2602"/>
        <n v="13076"/>
        <n v="20558"/>
        <n v="5272"/>
        <n v="4853"/>
        <n v="6980"/>
        <n v="13623"/>
        <n v="2432"/>
        <n v="2095"/>
        <n v="8718"/>
        <n v="18584"/>
        <n v="10912"/>
        <n v="22014"/>
        <n v="10789"/>
        <n v="2549"/>
        <n v="6807"/>
        <n v="17490"/>
        <n v="17786"/>
        <n v="11139"/>
        <n v="15583"/>
        <n v="2690"/>
        <n v="4622"/>
        <n v="14703"/>
        <n v="3444"/>
        <n v="3943"/>
        <n v="22690"/>
        <n v="536"/>
        <n v="11326"/>
        <n v="16521"/>
        <n v="21638"/>
        <n v="7451"/>
        <n v="16260"/>
        <n v="10707"/>
        <n v="24956"/>
        <n v="12894"/>
        <n v="9463"/>
        <n v="21421"/>
        <n v="19854"/>
        <n v="19217"/>
        <n v="1949"/>
        <n v="7045"/>
        <n v="4139"/>
        <n v="2128"/>
        <n v="14811"/>
        <n v="5332"/>
        <n v="11588"/>
        <n v="23539"/>
        <n v="17703"/>
        <n v="17288"/>
        <n v="8285"/>
        <n v="2090"/>
        <n v="12009"/>
        <n v="19685"/>
        <n v="7931"/>
        <n v="8380"/>
        <n v="6538"/>
        <n v="10193"/>
        <n v="14835"/>
        <n v="12661"/>
        <n v="948"/>
        <n v="17723"/>
        <n v="24023"/>
        <n v="24547"/>
        <n v="23517"/>
        <n v="20138"/>
        <n v="7816"/>
        <n v="11166"/>
        <n v="8786"/>
        <n v="8904"/>
        <n v="21086"/>
        <n v="1430"/>
        <n v="650"/>
        <n v="10099"/>
        <n v="10577"/>
        <n v="5100"/>
        <n v="21093"/>
        <n v="10703"/>
        <n v="1088"/>
        <n v="22006"/>
        <n v="21850"/>
        <n v="20585"/>
        <n v="11410"/>
        <n v="21773"/>
        <n v="11547"/>
        <n v="18610"/>
        <n v="1005"/>
        <n v="22192"/>
        <n v="18061"/>
        <n v="22662"/>
        <n v="12821"/>
        <n v="2004"/>
        <n v="4921"/>
        <n v="14487"/>
        <n v="3747"/>
        <n v="16210"/>
        <n v="24042"/>
        <n v="11102"/>
        <n v="16595"/>
        <n v="6845"/>
        <n v="6792"/>
        <n v="1586"/>
        <n v="9455"/>
        <n v="4008"/>
        <n v="7763"/>
        <n v="13569"/>
        <n v="23586"/>
        <n v="15514"/>
        <n v="2329"/>
        <n v="18196"/>
        <n v="19556"/>
        <n v="6244"/>
        <n v="17628"/>
        <n v="5271"/>
        <n v="1130"/>
        <n v="22178"/>
        <n v="19748"/>
        <n v="13235"/>
        <n v="7790"/>
        <n v="14462"/>
        <n v="24395"/>
        <n v="13385"/>
        <n v="24511"/>
        <n v="2727"/>
        <n v="17026"/>
        <n v="18361"/>
        <n v="21990"/>
        <n v="21887"/>
        <n v="9417"/>
        <n v="18087"/>
        <n v="8516"/>
        <n v="18585"/>
        <n v="2612"/>
        <n v="16743"/>
        <n v="8838"/>
        <n v="11504"/>
        <n v="12658"/>
        <n v="2347"/>
        <n v="8815"/>
        <n v="5743"/>
        <n v="5458"/>
        <n v="19050"/>
        <n v="2796"/>
        <n v="14704"/>
        <n v="9442"/>
        <n v="8671"/>
        <n v="2881"/>
        <n v="15298"/>
        <n v="2557"/>
        <n v="15213"/>
        <n v="18440"/>
        <n v="9160"/>
        <n v="23688"/>
        <n v="1069"/>
        <n v="19088"/>
        <n v="23856"/>
        <n v="10652"/>
        <n v="6238"/>
        <n v="16207"/>
        <n v="21402"/>
        <n v="6593"/>
        <n v="20367"/>
        <n v="3938"/>
        <n v="10584"/>
        <n v="4299"/>
        <n v="19798"/>
        <n v="9130"/>
        <n v="5185"/>
        <n v="10417"/>
        <n v="16923"/>
        <n v="10451"/>
        <n v="3531"/>
        <n v="19730"/>
        <n v="12068"/>
        <n v="6580"/>
        <n v="4128"/>
        <n v="23830"/>
        <n v="2559"/>
        <n v="20741"/>
        <n v="13327"/>
        <n v="12983"/>
        <n v="597"/>
        <n v="22668"/>
        <n v="1595"/>
        <n v="8007"/>
        <n v="5539"/>
        <n v="19346"/>
        <n v="23021"/>
        <n v="23907"/>
        <n v="14834"/>
        <n v="24933"/>
        <n v="8737"/>
        <n v="15854"/>
        <n v="16812"/>
        <n v="20182"/>
        <n v="24109"/>
        <n v="5050"/>
        <n v="13031"/>
        <n v="4824"/>
        <n v="1426"/>
        <n v="898"/>
        <n v="13077"/>
        <n v="24048"/>
        <n v="12036"/>
        <n v="17492"/>
        <n v="24554"/>
        <n v="13703"/>
        <n v="21965"/>
        <n v="16905"/>
        <n v="11855"/>
        <n v="21547"/>
        <n v="17238"/>
        <n v="9930"/>
        <n v="6286"/>
        <n v="24413"/>
        <n v="23193"/>
        <n v="3294"/>
        <n v="17654"/>
        <n v="19628"/>
        <n v="19326"/>
        <n v="18881"/>
        <n v="14620"/>
        <n v="2039"/>
        <n v="1379"/>
        <n v="11283"/>
        <n v="17035"/>
        <n v="14381"/>
        <n v="19052"/>
        <n v="3187"/>
        <n v="17221"/>
        <n v="11582"/>
        <n v="18968"/>
        <n v="23836"/>
        <n v="1601"/>
        <n v="24283"/>
        <n v="9937"/>
        <n v="21436"/>
        <n v="13064"/>
        <n v="2948"/>
        <n v="5585"/>
        <n v="9390"/>
        <n v="24572"/>
        <n v="9545"/>
        <n v="17135"/>
        <n v="18792"/>
        <n v="11978"/>
        <n v="19286"/>
        <n v="6142"/>
        <n v="5866"/>
        <n v="3668"/>
        <n v="22424"/>
        <n v="3412"/>
        <n v="13467"/>
        <n v="752"/>
        <n v="15244"/>
        <n v="22051"/>
        <n v="3415"/>
        <n v="10716"/>
        <n v="21569"/>
        <n v="1672"/>
        <n v="16994"/>
        <n v="10937"/>
        <n v="12235"/>
        <n v="24783"/>
        <n v="19067"/>
        <n v="8435"/>
        <n v="1335"/>
        <n v="24658"/>
        <n v="23446"/>
        <n v="17327"/>
        <n v="23751"/>
        <n v="11808"/>
        <n v="17169"/>
        <n v="6353"/>
        <n v="1425"/>
        <n v="18879"/>
        <n v="16452"/>
        <n v="23524"/>
        <n v="17126"/>
        <n v="22624"/>
        <n v="8401"/>
        <n v="7018"/>
        <n v="1662"/>
        <n v="8578"/>
        <n v="1518"/>
        <n v="20686"/>
        <n v="7940"/>
        <n v="16405"/>
        <n v="10576"/>
        <n v="13870"/>
        <n v="20466"/>
        <n v="9473"/>
        <n v="13692"/>
        <n v="7933"/>
        <n v="12886"/>
        <n v="4390"/>
        <n v="13972"/>
        <n v="4553"/>
        <n v="19458"/>
        <n v="9506"/>
        <n v="7460"/>
        <n v="24612"/>
        <n v="21960"/>
        <n v="12818"/>
        <n v="2874"/>
        <n v="19596"/>
        <n v="16714"/>
        <n v="10370"/>
        <n v="18880"/>
        <n v="4051"/>
        <n v="4787"/>
        <n v="14734"/>
        <n v="13503"/>
        <n v="4371"/>
        <n v="23599"/>
        <n v="5810"/>
        <n v="21971"/>
        <n v="21548"/>
        <n v="7898"/>
        <n v="22887"/>
        <n v="15452"/>
        <n v="4616"/>
        <n v="15142"/>
        <n v="11962"/>
        <n v="5834"/>
        <n v="11478"/>
        <n v="5293"/>
        <n v="5178"/>
        <n v="8002"/>
        <n v="9403"/>
        <n v="17344"/>
        <n v="8727"/>
        <n v="3952"/>
        <n v="24300"/>
        <n v="21021"/>
        <n v="15947"/>
        <n v="1314"/>
        <n v="3267"/>
        <n v="7680"/>
        <n v="4896"/>
        <n v="6765"/>
        <n v="23697"/>
        <n v="6273"/>
        <n v="18741"/>
        <n v="17097"/>
        <n v="2215"/>
        <n v="22271"/>
        <n v="23001"/>
        <n v="7096"/>
        <n v="10763"/>
        <n v="17857"/>
        <n v="21863"/>
        <n v="2363"/>
        <n v="8324"/>
        <n v="8859"/>
        <n v="4570"/>
        <n v="10264"/>
        <n v="15290"/>
        <n v="24290"/>
        <n v="8799"/>
        <n v="7179"/>
        <n v="19469"/>
        <n v="10307"/>
        <n v="2282"/>
        <n v="12323"/>
        <n v="7558"/>
        <n v="20174"/>
        <n v="23090"/>
        <n v="9349"/>
        <n v="17463"/>
        <n v="14360"/>
        <n v="19930"/>
        <n v="16048"/>
        <n v="13382"/>
        <n v="6597"/>
        <n v="6525"/>
        <n v="23464"/>
        <n v="9935"/>
        <n v="7401"/>
        <n v="2313"/>
        <n v="19506"/>
        <n v="13051"/>
        <n v="22753"/>
        <n v="24724"/>
        <n v="18995"/>
        <n v="8165"/>
        <n v="12508"/>
        <n v="12961"/>
        <n v="629"/>
        <n v="7406"/>
        <n v="14155"/>
        <n v="1922"/>
        <n v="14322"/>
        <n v="6328"/>
        <n v="20382"/>
        <n v="15072"/>
        <n v="16670"/>
        <n v="2354"/>
        <n v="10967"/>
        <n v="3421"/>
        <n v="20082"/>
        <n v="909"/>
        <n v="2892"/>
        <n v="16964"/>
        <n v="8565"/>
        <n v="21571"/>
        <n v="11634"/>
        <n v="21775"/>
        <n v="7546"/>
        <n v="2503"/>
        <n v="12659"/>
        <n v="1338"/>
        <n v="19284"/>
        <n v="22433"/>
        <n v="10585"/>
        <n v="9210"/>
        <n v="13940"/>
        <n v="6176"/>
        <n v="11201"/>
        <n v="8537"/>
        <n v="8826"/>
        <n v="15546"/>
        <n v="3782"/>
        <n v="8323"/>
        <n v="6647"/>
        <n v="16060"/>
        <n v="17935"/>
        <n v="7692"/>
        <n v="17282"/>
        <n v="8252"/>
        <n v="19242"/>
        <n v="19764"/>
        <n v="18773"/>
        <n v="16359"/>
        <n v="2306"/>
        <n v="7942"/>
        <n v="4366"/>
        <n v="21076"/>
        <n v="23061"/>
        <n v="6252"/>
        <n v="5716"/>
        <n v="24009"/>
        <n v="9754"/>
        <n v="16943"/>
        <n v="14485"/>
        <n v="23242"/>
        <n v="797"/>
        <n v="7362"/>
        <n v="1187"/>
        <n v="6768"/>
        <n v="11239"/>
        <n v="14776"/>
        <n v="10461"/>
        <n v="21606"/>
        <n v="19344"/>
        <n v="1472"/>
        <n v="8294"/>
        <n v="21913"/>
        <n v="5305"/>
        <n v="4167"/>
        <n v="17359"/>
        <n v="21790"/>
        <n v="849"/>
        <n v="10003"/>
        <n v="9964"/>
        <n v="21332"/>
        <n v="7260"/>
        <n v="24693"/>
        <n v="15030"/>
        <n v="17291"/>
        <n v="22349"/>
        <n v="5430"/>
        <n v="2134"/>
        <n v="1139"/>
        <n v="20462"/>
        <n v="10059"/>
        <n v="3095"/>
        <n v="12723"/>
        <n v="14480"/>
        <n v="8306"/>
        <n v="13158"/>
        <n v="19204"/>
        <n v="13339"/>
        <n v="3814"/>
        <n v="9895"/>
        <n v="2633"/>
        <n v="15020"/>
        <n v="22805"/>
        <n v="16822"/>
        <n v="709"/>
        <n v="22385"/>
        <n v="12511"/>
        <n v="10773"/>
        <n v="21739"/>
        <n v="1717"/>
        <n v="16276"/>
        <n v="4387"/>
        <n v="14174"/>
        <n v="16393"/>
        <n v="11907"/>
        <n v="7440"/>
        <n v="15895"/>
        <n v="10884"/>
        <n v="18377"/>
        <n v="3391"/>
        <n v="10808"/>
        <n v="3774"/>
        <n v="11179"/>
        <n v="3670"/>
        <n v="15215"/>
        <n v="15689"/>
        <n v="13735"/>
        <n v="560"/>
        <n v="9292"/>
        <n v="11336"/>
        <n v="14779"/>
        <n v="10311"/>
        <n v="3772"/>
        <n v="3700"/>
        <n v="23579"/>
        <n v="5562"/>
        <n v="11846"/>
        <n v="12367"/>
        <n v="9090"/>
        <n v="3461"/>
        <n v="5633"/>
        <n v="20032"/>
        <n v="12172"/>
        <n v="13203"/>
        <n v="9511"/>
        <n v="2593"/>
        <n v="12614"/>
        <n v="4100"/>
        <n v="2678"/>
        <n v="22635"/>
        <n v="9431"/>
        <n v="24195"/>
        <n v="24050"/>
        <n v="8099"/>
        <n v="2514"/>
        <n v="18307"/>
        <n v="19283"/>
        <n v="22097"/>
        <n v="23261"/>
        <n v="13067"/>
        <n v="15071"/>
        <n v="1378"/>
        <n v="22039"/>
        <n v="4117"/>
        <n v="688"/>
        <n v="15704"/>
        <n v="1664"/>
        <n v="8588"/>
        <n v="21584"/>
        <n v="16934"/>
        <n v="11956"/>
        <n v="22653"/>
        <n v="14664"/>
        <n v="3426"/>
        <n v="23077"/>
        <n v="6068"/>
        <n v="15600"/>
        <n v="1689"/>
        <n v="18010"/>
        <n v="5701"/>
        <n v="17480"/>
        <n v="22189"/>
        <n v="8068"/>
        <n v="17267"/>
        <n v="7807"/>
        <n v="21733"/>
        <n v="7564"/>
        <n v="3355"/>
        <n v="4906"/>
        <n v="5688"/>
        <n v="13736"/>
        <n v="19499"/>
        <n v="15187"/>
        <n v="19796"/>
        <n v="22337"/>
        <n v="24645"/>
        <n v="17453"/>
        <n v="12980"/>
        <n v="21815"/>
        <n v="6877"/>
        <n v="8389"/>
        <n v="17685"/>
        <n v="2177"/>
        <n v="16117"/>
        <n v="3235"/>
        <n v="24230"/>
        <n v="22444"/>
        <n v="3512"/>
        <n v="13763"/>
        <n v="4296"/>
        <n v="21949"/>
        <n v="15582"/>
        <n v="8363"/>
        <n v="18532"/>
        <n v="21170"/>
        <n v="24718"/>
        <n v="7430"/>
        <n v="13915"/>
        <n v="1309"/>
        <n v="20698"/>
        <n v="2656"/>
        <n v="22645"/>
        <n v="11049"/>
        <n v="19851"/>
        <n v="3894"/>
        <n v="4923"/>
        <n v="708"/>
        <n v="20750"/>
        <n v="2854"/>
        <n v="7351"/>
        <n v="3341"/>
        <n v="16781"/>
        <n v="14651"/>
        <n v="8607"/>
        <n v="6728"/>
        <n v="4136"/>
        <n v="10777"/>
        <n v="23142"/>
        <n v="24171"/>
        <n v="8237"/>
        <n v="23192"/>
        <n v="6079"/>
        <n v="18984"/>
        <n v="7973"/>
        <n v="19234"/>
        <n v="19853"/>
        <n v="23996"/>
        <n v="1573"/>
        <n v="12963"/>
        <n v="11981"/>
        <n v="11960"/>
        <n v="18724"/>
        <n v="13174"/>
        <n v="1044"/>
        <n v="21969"/>
        <n v="15527"/>
        <n v="2979"/>
        <n v="14580"/>
        <n v="24858"/>
        <n v="5229"/>
        <n v="8119"/>
        <n v="5583"/>
        <n v="22688"/>
        <n v="11156"/>
        <n v="20644"/>
        <n v="3882"/>
        <n v="3825"/>
        <n v="6014"/>
        <n v="9544"/>
        <n v="2036"/>
        <n v="13949"/>
        <n v="9170"/>
        <n v="7761"/>
        <n v="21154"/>
        <n v="6417"/>
        <n v="6213"/>
        <n v="10688"/>
        <n v="15926"/>
        <n v="15802"/>
        <n v="19761"/>
        <n v="22000"/>
        <n v="19650"/>
        <n v="9586"/>
        <n v="8069"/>
        <n v="20458"/>
        <n v="2743"/>
        <n v="18891"/>
        <n v="1576"/>
        <n v="15680"/>
        <n v="24873"/>
        <n v="4844"/>
        <n v="21652"/>
        <n v="20154"/>
        <n v="20843"/>
        <n v="3843"/>
        <n v="4534"/>
        <n v="21387"/>
        <n v="8674"/>
        <n v="949"/>
        <n v="9103"/>
        <n v="13231"/>
        <n v="23458"/>
        <n v="9461"/>
        <n v="22750"/>
        <n v="13708"/>
        <n v="16065"/>
        <n v="10761"/>
        <n v="6640"/>
        <n v="7022"/>
        <n v="1103"/>
        <n v="16115"/>
        <n v="18172"/>
        <n v="13684"/>
        <n v="8135"/>
        <n v="3250"/>
        <n v="1131"/>
        <n v="22448"/>
        <n v="12907"/>
        <n v="12741"/>
        <n v="1234"/>
        <n v="1716"/>
        <n v="9478"/>
        <n v="19369"/>
        <n v="6989"/>
        <n v="11312"/>
        <n v="9865"/>
        <n v="3080"/>
        <n v="23312"/>
        <n v="24659"/>
        <n v="17061"/>
        <n v="20234"/>
        <n v="2918"/>
        <n v="14601"/>
        <n v="5286"/>
        <n v="8303"/>
        <n v="2927"/>
        <n v="10072"/>
        <n v="20612"/>
        <n v="14115"/>
        <n v="7223"/>
        <n v="21769"/>
        <n v="10276"/>
        <n v="17156"/>
        <n v="10131"/>
        <n v="22738"/>
        <n v="8484"/>
        <n v="7917"/>
        <n v="7756"/>
        <n v="9418"/>
        <n v="5396"/>
        <n v="3212"/>
        <n v="13372"/>
        <n v="15095"/>
        <n v="16303"/>
        <n v="9025"/>
        <n v="2166"/>
        <n v="18086"/>
        <n v="6558"/>
        <n v="6910"/>
        <n v="511"/>
        <n v="19043"/>
        <n v="10915"/>
        <n v="10932"/>
        <n v="24976"/>
        <n v="6175"/>
        <n v="14484"/>
        <n v="15538"/>
        <n v="2272"/>
        <n v="14294"/>
        <n v="16055"/>
        <n v="15655"/>
        <n v="15159"/>
        <n v="19923"/>
        <n v="20584"/>
        <n v="23827"/>
        <n v="7624"/>
        <n v="4658"/>
        <n v="22025"/>
        <n v="23396"/>
        <n v="22340"/>
        <n v="14471"/>
        <n v="21301"/>
        <n v="22976"/>
        <n v="22889"/>
        <n v="5976"/>
        <n v="18769"/>
        <n v="24630"/>
        <n v="570"/>
        <n v="24580"/>
        <n v="23630"/>
        <n v="5503"/>
        <n v="3011"/>
        <n v="5853"/>
        <n v="23615"/>
        <n v="17524"/>
        <n v="8246"/>
        <n v="16138"/>
        <n v="11801"/>
        <n v="20010"/>
        <n v="9503"/>
        <n v="773"/>
        <n v="19965"/>
        <n v="8752"/>
        <n v="8653"/>
        <n v="10411"/>
        <n v="22285"/>
        <n v="16732"/>
        <n v="10545"/>
        <n v="18146"/>
        <n v="9582"/>
        <n v="8624"/>
        <n v="2744"/>
        <n v="17803"/>
        <n v="18133"/>
        <n v="20087"/>
        <n v="14906"/>
        <n v="14548"/>
        <n v="8949"/>
        <n v="20782"/>
        <n v="23058"/>
        <n v="4470"/>
        <n v="16862"/>
        <n v="12356"/>
        <n v="6171"/>
        <n v="10086"/>
        <n v="2287"/>
        <n v="23138"/>
        <n v="19814"/>
        <n v="16098"/>
        <n v="10280"/>
        <n v="17777"/>
        <n v="17531"/>
        <n v="9847"/>
        <n v="16925"/>
        <n v="3449"/>
        <n v="20501"/>
        <n v="6308"/>
        <n v="16528"/>
        <n v="17891"/>
        <n v="20872"/>
        <n v="2402"/>
        <n v="22829"/>
        <n v="20861"/>
        <n v="22478"/>
        <n v="6644"/>
        <n v="18233"/>
        <n v="23375"/>
        <n v="12487"/>
        <n v="15900"/>
        <n v="6264"/>
        <n v="23470"/>
        <n v="11210"/>
        <n v="13307"/>
        <n v="21706"/>
        <n v="23602"/>
        <n v="20570"/>
        <n v="15500"/>
        <n v="8186"/>
        <n v="4693"/>
        <n v="11440"/>
        <n v="4443"/>
        <n v="8481"/>
        <n v="18403"/>
        <n v="21251"/>
        <n v="1741"/>
        <n v="19727"/>
        <n v="8084"/>
        <n v="1162"/>
        <n v="18894"/>
        <n v="22149"/>
        <n v="3287"/>
        <n v="9712"/>
        <n v="12969"/>
        <n v="23869"/>
        <n v="23988"/>
        <n v="24072"/>
        <n v="13998"/>
        <n v="23681"/>
        <n v="1803"/>
        <n v="6496"/>
        <n v="1445"/>
        <n v="6412"/>
        <n v="11101"/>
        <n v="7585"/>
        <n v="1099"/>
        <n v="11630"/>
        <n v="1799"/>
        <n v="21109"/>
        <n v="3188"/>
        <n v="17166"/>
        <n v="7415"/>
        <n v="22682"/>
        <n v="11786"/>
        <n v="1400"/>
        <n v="21348"/>
        <n v="24666"/>
        <n v="13175"/>
        <n v="21553"/>
        <n v="12897"/>
        <n v="2764"/>
        <n v="19201"/>
        <n v="2155"/>
        <n v="1874"/>
        <n v="16982"/>
        <n v="23243"/>
        <n v="7896"/>
        <n v="9661"/>
        <n v="18367"/>
        <n v="12275"/>
        <n v="9680"/>
        <n v="663"/>
        <n v="14218"/>
        <n v="7539"/>
        <n v="17806"/>
        <n v="859"/>
        <n v="24463"/>
        <n v="9281"/>
        <n v="10020"/>
        <n v="12123"/>
        <n v="10598"/>
        <n v="6528"/>
        <n v="4564"/>
        <n v="11724"/>
        <n v="13272"/>
        <n v="15250"/>
        <n v="19347"/>
        <n v="24810"/>
        <n v="18755"/>
        <n v="5063"/>
        <n v="20362"/>
        <n v="2786"/>
        <n v="8761"/>
        <n v="8352"/>
        <n v="19829"/>
        <n v="6879"/>
        <n v="8076"/>
        <n v="7043"/>
        <n v="19049"/>
        <n v="19776"/>
        <n v="15663"/>
        <n v="10805"/>
        <n v="9318"/>
        <n v="13388"/>
        <n v="14368"/>
        <n v="20199"/>
        <n v="4837"/>
        <n v="20192"/>
        <n v="4919"/>
        <n v="13775"/>
        <n v="18626"/>
        <n v="7551"/>
        <n v="1916"/>
        <n v="13183"/>
        <n v="2811"/>
        <n v="24427"/>
        <n v="647"/>
        <n v="6853"/>
        <n v="20704"/>
        <n v="4959"/>
        <n v="19941"/>
        <n v="23327"/>
        <n v="2038"/>
        <n v="9197"/>
        <n v="12768"/>
        <n v="15890"/>
        <n v="20110"/>
        <n v="19308"/>
        <n v="10002"/>
        <n v="21445"/>
        <n v="15358"/>
        <n v="15730"/>
        <n v="12005"/>
        <n v="9525"/>
        <n v="12081"/>
        <n v="960"/>
        <n v="20518"/>
        <n v="20022"/>
        <n v="21838"/>
        <n v="17285"/>
        <n v="4514"/>
        <n v="4062"/>
        <n v="13718"/>
        <n v="10732"/>
        <n v="967"/>
        <n v="12481"/>
        <n v="21475"/>
        <n v="2336"/>
        <n v="22402"/>
        <n v="19906"/>
        <n v="18150"/>
        <n v="22554"/>
        <n v="11314"/>
        <n v="7938"/>
        <n v="21158"/>
        <n v="10538"/>
        <n v="17464"/>
        <n v="14614"/>
        <n v="11772"/>
        <n v="9725"/>
        <n v="22026"/>
        <n v="24183"/>
        <n v="2162"/>
        <n v="19903"/>
        <n v="3601"/>
        <n v="6186"/>
        <n v="14355"/>
        <n v="5687"/>
        <n v="1671"/>
        <n v="8703"/>
        <n v="18524"/>
        <n v="22451"/>
        <n v="2159"/>
        <n v="5717"/>
        <n v="6757"/>
        <n v="16161"/>
        <n v="12006"/>
        <n v="10745"/>
        <n v="16050"/>
        <n v="9206"/>
        <n v="10821"/>
        <n v="19747"/>
        <n v="20794"/>
        <n v="556"/>
        <n v="9133"/>
        <n v="11848"/>
        <n v="17411"/>
        <n v="13837"/>
        <n v="13159"/>
        <n v="23210"/>
        <n v="7492"/>
        <n v="22481"/>
        <n v="1584"/>
        <n v="5638"/>
        <n v="9708"/>
        <n v="20531"/>
        <n v="11671"/>
        <n v="19638"/>
        <n v="12158"/>
        <n v="18349"/>
        <n v="17338"/>
        <n v="7048"/>
        <n v="17265"/>
        <n v="23330"/>
        <n v="18415"/>
        <n v="20035"/>
        <n v="10397"/>
        <n v="6494"/>
        <n v="16652"/>
        <n v="8117"/>
        <n v="17715"/>
        <n v="610"/>
        <n v="8098"/>
        <n v="14571"/>
        <n v="15194"/>
        <n v="7764"/>
        <n v="10013"/>
        <n v="24420"/>
        <n v="5861"/>
        <n v="16281"/>
        <n v="5147"/>
        <n v="6948"/>
        <n v="13247"/>
        <n v="3913"/>
        <n v="14579"/>
        <n v="4421"/>
        <n v="20099"/>
        <n v="11043"/>
        <n v="3101"/>
        <n v="15775"/>
        <n v="20055"/>
        <n v="24647"/>
        <n v="23091"/>
        <n v="15269"/>
        <n v="19915"/>
        <n v="15160"/>
        <n v="2708"/>
        <n v="1418"/>
        <n v="18110"/>
        <n v="4043"/>
        <n v="13705"/>
        <n v="11159"/>
        <n v="19455"/>
        <n v="2823"/>
        <n v="21091"/>
        <n v="3756"/>
        <n v="20459"/>
        <n v="14663"/>
        <n v="11338"/>
        <n v="12269"/>
        <n v="872"/>
        <n v="9629"/>
        <n v="18291"/>
        <n v="24761"/>
        <n v="17383"/>
        <n v="6358"/>
        <n v="7039"/>
        <n v="12016"/>
        <n v="7241"/>
        <n v="12210"/>
        <n v="9519"/>
        <n v="4256"/>
        <n v="771"/>
        <n v="19395"/>
        <n v="22503"/>
        <n v="2173"/>
        <n v="10780"/>
        <n v="4441"/>
        <n v="17177"/>
        <n v="24945"/>
        <n v="13087"/>
        <n v="19484"/>
        <n v="24352"/>
        <n v="9352"/>
        <n v="1878"/>
        <n v="22397"/>
        <n v="3749"/>
        <n v="5067"/>
        <n v="5785"/>
        <n v="2461"/>
        <n v="20560"/>
        <n v="6627"/>
        <n v="11578"/>
        <n v="6932"/>
        <n v="10448"/>
        <n v="12601"/>
        <n v="16342"/>
        <n v="6568"/>
        <n v="21398"/>
        <n v="18462"/>
        <n v="13836"/>
        <n v="938"/>
        <n v="14805"/>
        <n v="17485"/>
        <n v="18859"/>
        <n v="19196"/>
        <n v="2595"/>
        <n v="3791"/>
        <n v="11973"/>
        <n v="13862"/>
        <n v="21492"/>
        <n v="19020"/>
        <n v="5590"/>
        <n v="5049"/>
        <n v="15109"/>
        <n v="22798"/>
        <n v="2879"/>
        <n v="11174"/>
        <n v="24449"/>
        <n v="7978"/>
        <n v="667"/>
        <n v="2426"/>
        <n v="12579"/>
        <n v="6283"/>
        <n v="832"/>
        <n v="17244"/>
        <n v="23352"/>
        <n v="6325"/>
        <n v="21455"/>
        <n v="19257"/>
        <n v="16801"/>
        <n v="24833"/>
        <n v="12934"/>
        <n v="23834"/>
        <n v="3153"/>
        <n v="13532"/>
        <n v="5291"/>
        <n v="14829"/>
        <n v="10374"/>
        <n v="4521"/>
        <n v="15552"/>
        <n v="21919"/>
        <n v="8670"/>
        <n v="24676"/>
        <n v="13841"/>
        <n v="11606"/>
        <n v="6720"/>
        <n v="22679"/>
        <n v="3466"/>
        <n v="6940"/>
        <n v="22135"/>
        <n v="12750"/>
        <n v="13057"/>
        <n v="16137"/>
        <n v="23510"/>
        <n v="2066"/>
        <n v="23254"/>
        <n v="6522"/>
        <n v="23195"/>
        <n v="12423"/>
        <n v="10347"/>
        <n v="5096"/>
        <n v="4501"/>
        <n v="18904"/>
        <n v="21192"/>
        <n v="13305"/>
        <n v="1206"/>
        <n v="22687"/>
        <n v="539"/>
        <n v="13425"/>
        <n v="23728"/>
        <n v="4767"/>
        <n v="17161"/>
        <n v="956"/>
        <n v="15064"/>
        <n v="3906"/>
        <n v="12129"/>
        <n v="17086"/>
        <n v="17125"/>
        <n v="19474"/>
        <n v="15988"/>
        <n v="11754"/>
        <n v="10770"/>
        <n v="1077"/>
        <n v="14892"/>
        <n v="21017"/>
        <n v="21523"/>
        <n v="12490"/>
        <n v="24317"/>
        <n v="19977"/>
        <n v="4557"/>
        <n v="10360"/>
        <n v="3306"/>
        <n v="24638"/>
        <n v="7787"/>
        <n v="22453"/>
        <n v="19348"/>
        <n v="13329"/>
        <n v="20252"/>
        <n v="15228"/>
        <n v="13193"/>
        <n v="7880"/>
        <n v="22062"/>
        <n v="6591"/>
        <n v="4993"/>
        <n v="9637"/>
        <n v="13471"/>
        <n v="5862"/>
        <n v="20170"/>
        <n v="1879"/>
        <n v="21277"/>
        <n v="24277"/>
        <n v="18797"/>
        <n v="11769"/>
        <n v="15979"/>
        <n v="2326"/>
        <n v="5194"/>
        <n v="8493"/>
        <n v="20997"/>
        <n v="16378"/>
        <n v="20223"/>
        <n v="13166"/>
        <n v="6502"/>
        <n v="9484"/>
        <n v="21198"/>
        <n v="12991"/>
        <n v="8841"/>
        <n v="8486"/>
        <n v="3573"/>
        <n v="24951"/>
        <n v="24344"/>
        <n v="10528"/>
        <n v="15468"/>
        <n v="12578"/>
        <n v="8458"/>
        <n v="10318"/>
        <n v="20094"/>
        <n v="6769"/>
        <n v="1553"/>
        <n v="4807"/>
        <n v="7138"/>
        <n v="5384"/>
        <n v="12909"/>
        <n v="1575"/>
        <n v="17742"/>
        <n v="18358"/>
        <n v="24790"/>
        <n v="18070"/>
        <n v="8179"/>
        <n v="12103"/>
        <n v="22159"/>
        <n v="14920"/>
        <n v="11617"/>
        <n v="3640"/>
        <n v="18513"/>
        <n v="23270"/>
        <n v="2240"/>
        <n v="1836"/>
        <n v="4734"/>
        <n v="6573"/>
        <n v="6085"/>
        <n v="15457"/>
        <n v="2479"/>
        <n v="24250"/>
        <n v="21448"/>
        <n v="19804"/>
        <n v="10744"/>
        <n v="24740"/>
        <n v="23877"/>
        <n v="14427"/>
        <n v="12070"/>
        <n v="7317"/>
        <n v="19636"/>
        <n v="5801"/>
        <n v="17728"/>
        <n v="18053"/>
        <n v="7305"/>
        <n v="20833"/>
        <n v="20301"/>
        <n v="18363"/>
        <n v="17724"/>
        <n v="19955"/>
        <n v="6030"/>
        <n v="18469"/>
        <n v="23673"/>
        <n v="12119"/>
        <n v="10029"/>
        <n v="4946"/>
        <n v="2522"/>
        <n v="17740"/>
        <n v="3883"/>
        <n v="13959"/>
        <n v="4792"/>
        <n v="9783"/>
        <n v="10817"/>
        <n v="3985"/>
        <n v="7659"/>
        <n v="15858"/>
        <n v="23211"/>
        <n v="8893"/>
        <n v="8203"/>
        <n v="7368"/>
        <n v="10262"/>
        <n v="10125"/>
        <n v="17137"/>
        <n v="19517"/>
        <n v="22957"/>
        <n v="8585"/>
        <n v="21314"/>
        <n v="4667"/>
        <n v="10239"/>
        <n v="23412"/>
        <n v="22073"/>
        <n v="2027"/>
        <n v="24028"/>
        <n v="4718"/>
        <n v="8017"/>
        <n v="5001"/>
        <n v="5201"/>
        <n v="8424"/>
        <n v="15806"/>
        <n v="19652"/>
        <n v="11227"/>
        <n v="937"/>
        <n v="17636"/>
        <n v="6426"/>
        <n v="15511"/>
        <n v="11790"/>
        <n v="6309"/>
        <n v="19784"/>
        <n v="6260"/>
        <n v="22166"/>
        <n v="8669"/>
        <n v="2721"/>
        <n v="14137"/>
        <n v="19615"/>
        <n v="21607"/>
        <n v="11929"/>
        <n v="8615"/>
        <n v="20058"/>
        <n v="19333"/>
        <n v="17943"/>
        <n v="20819"/>
        <n v="20295"/>
        <n v="23011"/>
        <n v="15005"/>
        <n v="15867"/>
        <n v="11351"/>
        <n v="22539"/>
        <n v="15822"/>
        <n v="19309"/>
        <n v="552"/>
        <n v="5099"/>
        <n v="1151"/>
        <n v="24627"/>
        <n v="2440"/>
        <n v="17629"/>
        <n v="16618"/>
        <n v="23078"/>
        <n v="1423"/>
        <n v="4801"/>
        <n v="21205"/>
        <n v="19012"/>
        <n v="22132"/>
        <n v="16703"/>
        <n v="23362"/>
        <n v="22492"/>
        <n v="7702"/>
        <n v="10158"/>
        <n v="6315"/>
        <n v="17387"/>
        <n v="12972"/>
        <n v="14900"/>
        <n v="9322"/>
        <n v="23864"/>
        <n v="3766"/>
        <n v="9475"/>
        <n v="4926"/>
        <n v="12679"/>
        <n v="14453"/>
        <n v="6356"/>
        <n v="12903"/>
        <n v="7461"/>
        <n v="14058"/>
        <n v="16567"/>
        <n v="10765"/>
        <n v="5912"/>
        <n v="16986"/>
        <n v="15915"/>
        <n v="17216"/>
        <n v="15748"/>
        <n v="3764"/>
        <n v="6537"/>
        <n v="14667"/>
        <n v="20959"/>
        <n v="13618"/>
        <n v="4464"/>
        <n v="4567"/>
        <n v="19058"/>
        <n v="4437"/>
        <n v="13929"/>
        <n v="17885"/>
        <n v="16290"/>
        <n v="12763"/>
        <n v="20805"/>
        <n v="3951"/>
        <n v="10564"/>
        <n v="9972"/>
        <n v="15182"/>
        <n v="20189"/>
        <n v="6480"/>
        <n v="2814"/>
        <n v="6560"/>
        <n v="1918"/>
        <n v="13717"/>
        <n v="8613"/>
        <n v="4469"/>
        <n v="13671"/>
        <n v="15943"/>
        <n v="19495"/>
        <n v="2142"/>
        <n v="1702"/>
        <n v="1082"/>
        <n v="9579"/>
        <n v="16735"/>
        <n v="14439"/>
        <n v="15627"/>
        <n v="5800"/>
        <n v="12504"/>
        <n v="1860"/>
        <n v="939"/>
        <n v="14098"/>
        <n v="15631"/>
        <n v="17653"/>
        <n v="20395"/>
        <n v="8183"/>
        <n v="23117"/>
        <n v="20771"/>
        <n v="21959"/>
        <n v="6491"/>
        <n v="20145"/>
        <n v="13610"/>
        <n v="13025"/>
        <n v="954"/>
        <n v="9576"/>
        <n v="19229"/>
        <n v="14307"/>
        <n v="8650"/>
        <n v="21038"/>
        <n v="15741"/>
        <n v="15697"/>
        <n v="15365"/>
        <n v="18051"/>
        <n v="14404"/>
        <n v="23723"/>
        <n v="14501"/>
        <n v="14714"/>
        <n v="15616"/>
        <n v="15531"/>
        <n v="738"/>
        <n v="18382"/>
        <n v="6024"/>
        <n v="23822"/>
        <n v="5244"/>
        <n v="20647"/>
        <n v="3314"/>
        <n v="24652"/>
        <n v="17639"/>
        <n v="8044"/>
        <n v="15055"/>
        <n v="14450"/>
        <n v="14464"/>
        <n v="18244"/>
        <n v="3813"/>
        <n v="9987"/>
        <n v="7727"/>
        <n v="12109"/>
        <n v="827"/>
        <n v="18357"/>
        <n v="4751"/>
        <n v="19894"/>
        <n v="1391"/>
        <n v="24475"/>
        <n v="6992"/>
        <n v="20452"/>
        <n v="19997"/>
        <n v="16495"/>
        <n v="5289"/>
        <n v="19794"/>
        <n v="6138"/>
        <n v="23504"/>
        <n v="16568"/>
        <n v="4122"/>
        <n v="10402"/>
        <n v="14543"/>
        <n v="9669"/>
        <n v="7498"/>
        <n v="3002"/>
        <n v="9542"/>
        <n v="9030"/>
        <n v="11788"/>
        <n v="2751"/>
        <n v="4899"/>
        <n v="20987"/>
        <n v="20732"/>
        <n v="7708"/>
        <n v="22306"/>
        <n v="10901"/>
        <n v="6406"/>
        <n v="4319"/>
        <n v="1861"/>
        <n v="18402"/>
        <n v="18114"/>
        <n v="22019"/>
        <n v="6782"/>
        <n v="18011"/>
        <n v="15563"/>
        <n v="22393"/>
        <n v="626"/>
        <n v="14867"/>
        <n v="20279"/>
        <n v="1807"/>
        <n v="16524"/>
        <n v="7393"/>
        <n v="16881"/>
        <n v="19947"/>
        <n v="3056"/>
        <n v="21761"/>
        <n v="2940"/>
        <n v="16461"/>
        <n v="9381"/>
        <n v="7992"/>
        <n v="21697"/>
        <n v="8128"/>
        <n v="3748"/>
        <n v="9343"/>
        <n v="23092"/>
        <n v="16068"/>
        <n v="10726"/>
        <n v="11372"/>
        <n v="7150"/>
        <n v="11594"/>
        <n v="18091"/>
        <n v="5635"/>
        <n v="5424"/>
        <n v="9976"/>
        <n v="13884"/>
        <n v="9392"/>
        <n v="15781"/>
        <n v="19892"/>
        <n v="6329"/>
        <n v="5889"/>
        <n v="16678"/>
        <n v="13906"/>
        <n v="10887"/>
        <n v="13269"/>
        <n v="13812"/>
        <n v="13679"/>
        <n v="24829"/>
        <n v="7183"/>
        <n v="15535"/>
        <n v="11164"/>
        <n v="20883"/>
        <n v="6864"/>
        <n v="10795"/>
        <n v="24890"/>
        <n v="19357"/>
        <n v="16328"/>
        <n v="9581"/>
        <n v="24148"/>
        <n v="977"/>
        <n v="4318"/>
        <n v="4198"/>
        <n v="5456"/>
        <n v="12034"/>
        <n v="21837"/>
        <n v="20483"/>
        <n v="11947"/>
        <n v="6733"/>
        <n v="7857"/>
        <n v="5231"/>
        <n v="19380"/>
        <n v="16896"/>
        <n v="24130"/>
        <n v="16023"/>
        <n v="7670"/>
        <n v="9039"/>
        <n v="16173"/>
        <n v="19488"/>
        <n v="4955"/>
        <n v="15559"/>
        <n v="19120"/>
        <n v="13852"/>
        <n v="21682"/>
        <n v="1568"/>
        <n v="845"/>
        <n v="16327"/>
        <n v="15615"/>
        <n v="23628"/>
        <n v="21323"/>
        <n v="3803"/>
        <n v="13131"/>
        <n v="2780"/>
        <n v="21590"/>
        <n v="15577"/>
        <n v="14038"/>
        <n v="8842"/>
        <n v="10786"/>
        <n v="3959"/>
        <n v="6140"/>
        <n v="15227"/>
        <n v="12443"/>
        <n v="11167"/>
        <n v="13960"/>
        <n v="13059"/>
        <n v="17204"/>
        <n v="5874"/>
        <n v="3630"/>
        <n v="22550"/>
        <n v="6637"/>
        <n v="14145"/>
        <n v="1845"/>
        <n v="1013"/>
        <n v="11915"/>
        <n v="17053"/>
        <n v="15599"/>
        <n v="16040"/>
        <n v="6297"/>
        <n v="16499"/>
        <n v="9060"/>
        <n v="13605"/>
        <n v="22262"/>
        <n v="2361"/>
        <n v="24779"/>
        <n v="1284"/>
        <n v="1579"/>
        <n v="16263"/>
        <n v="7161"/>
        <n v="13341"/>
        <n v="16956"/>
        <n v="5486"/>
        <n v="14337"/>
        <n v="10298"/>
        <n v="4908"/>
        <n v="18712"/>
        <n v="14204"/>
        <n v="15308"/>
        <n v="21541"/>
        <n v="10861"/>
        <n v="1678"/>
        <n v="15154"/>
        <n v="15576"/>
        <n v="8710"/>
        <n v="5446"/>
        <n v="3715"/>
        <n v="4957"/>
        <n v="13662"/>
        <n v="11091"/>
        <n v="15939"/>
        <n v="22578"/>
        <n v="14758"/>
        <n v="13337"/>
        <n v="24425"/>
        <n v="21213"/>
        <n v="19431"/>
        <n v="6909"/>
        <n v="12493"/>
        <n v="1722"/>
        <n v="6928"/>
        <n v="18288"/>
        <n v="15886"/>
        <n v="23823"/>
        <n v="23528"/>
        <n v="6201"/>
        <n v="20759"/>
        <n v="14933"/>
        <n v="8631"/>
        <n v="16611"/>
        <n v="20201"/>
        <n v="20616"/>
        <n v="21451"/>
        <n v="4096"/>
        <n v="17780"/>
        <n v="18471"/>
        <n v="19821"/>
        <n v="3316"/>
        <n v="20218"/>
        <n v="24385"/>
        <n v="11751"/>
        <n v="17767"/>
        <n v="16708"/>
        <n v="9093"/>
        <n v="3044"/>
        <n v="11954"/>
        <n v="19316"/>
        <n v="4791"/>
        <n v="16848"/>
        <n v="814"/>
        <n v="8279"/>
        <n v="18169"/>
        <n v="3866"/>
        <n v="5329"/>
        <n v="5841"/>
        <n v="12429"/>
        <n v="23120"/>
        <n v="17689"/>
        <n v="7597"/>
        <n v="15461"/>
        <n v="7386"/>
        <n v="6996"/>
        <n v="16530"/>
        <n v="24200"/>
        <n v="24767"/>
        <n v="16973"/>
        <n v="1965"/>
        <n v="19087"/>
        <n v="2556"/>
        <n v="18903"/>
        <n v="24522"/>
        <n v="19389"/>
        <n v="13069"/>
        <n v="12151"/>
        <n v="12852"/>
        <n v="6435"/>
        <n v="10045"/>
        <n v="19895"/>
        <n v="23372"/>
        <n v="6165"/>
        <n v="18980"/>
        <n v="5904"/>
        <n v="5133"/>
        <n v="2973"/>
        <n v="16172"/>
        <n v="4504"/>
        <n v="16601"/>
        <n v="21683"/>
        <n v="15634"/>
        <n v="4813"/>
        <n v="23745"/>
        <n v="10017"/>
        <n v="15866"/>
        <n v="21216"/>
        <n v="14242"/>
        <n v="21128"/>
        <n v="10419"/>
        <n v="5191"/>
        <n v="20914"/>
        <n v="12541"/>
        <n v="5733"/>
        <n v="6396"/>
        <n v="19262"/>
        <n v="21686"/>
        <n v="15474"/>
        <n v="15373"/>
        <n v="12832"/>
        <n v="15720"/>
        <n v="14729"/>
        <n v="21105"/>
        <n v="15969"/>
        <n v="1938"/>
        <n v="7398"/>
        <n v="19524"/>
        <n v="6109"/>
        <n v="8176"/>
        <n v="11966"/>
        <n v="24264"/>
        <n v="8054"/>
        <n v="6185"/>
        <n v="24635"/>
        <n v="20697"/>
        <n v="9247"/>
        <n v="23682"/>
        <n v="6874"/>
        <n v="15749"/>
        <n v="20731"/>
        <n v="4221"/>
        <n v="24295"/>
        <n v="20776"/>
        <n v="12221"/>
        <n v="9856"/>
        <n v="13134"/>
        <n v="22776"/>
        <n v="22140"/>
        <n v="12007"/>
        <n v="12908"/>
        <n v="11592"/>
        <n v="6384"/>
        <n v="21242"/>
        <n v="16880"/>
        <n v="5913"/>
        <n v="16526"/>
        <n v="15877"/>
        <n v="18646"/>
        <n v="13321"/>
        <n v="22113"/>
        <n v="20912"/>
        <n v="3384"/>
        <n v="19055"/>
        <n v="24324"/>
        <n v="23538"/>
        <n v="23796"/>
        <n v="22556"/>
        <n v="1113"/>
        <n v="13404"/>
        <n v="5548"/>
        <n v="18872"/>
        <n v="542"/>
        <n v="12003"/>
        <n v="17045"/>
        <n v="7132"/>
        <n v="17890"/>
        <n v="24649"/>
        <n v="18461"/>
        <n v="19387"/>
        <n v="17290"/>
        <n v="21617"/>
        <n v="21675"/>
        <n v="5813"/>
        <n v="7576"/>
        <n v="6418"/>
        <n v="10080"/>
        <n v="9803"/>
        <n v="3175"/>
        <n v="9908"/>
        <n v="23813"/>
        <n v="19871"/>
        <n v="20617"/>
        <n v="12155"/>
        <n v="13934"/>
        <n v="9108"/>
        <n v="15490"/>
        <n v="23668"/>
        <n v="4673"/>
        <n v="8266"/>
        <n v="17274"/>
        <n v="8571"/>
        <n v="16883"/>
        <n v="15478"/>
        <n v="13344"/>
        <n v="2873"/>
        <n v="22272"/>
        <n v="2500"/>
        <n v="14976"/>
        <n v="9277"/>
        <n v="10376"/>
        <n v="18714"/>
        <n v="14056"/>
        <n v="4125"/>
        <n v="6284"/>
        <n v="15451"/>
        <n v="16926"/>
        <n v="7987"/>
        <n v="23743"/>
        <n v="1467"/>
        <n v="3081"/>
        <n v="9548"/>
        <n v="12058"/>
        <n v="13374"/>
        <n v="13995"/>
        <n v="7086"/>
        <n v="15237"/>
        <n v="15147"/>
        <n v="9399"/>
        <n v="16435"/>
        <n v="10840"/>
        <n v="21063"/>
        <n v="7997"/>
        <n v="3349"/>
        <n v="20839"/>
        <n v="7767"/>
        <n v="14997"/>
        <n v="4345"/>
        <n v="24145"/>
        <n v="23433"/>
        <n v="5953"/>
        <n v="8582"/>
        <n v="18774"/>
        <n v="17114"/>
        <n v="2950"/>
        <n v="14990"/>
        <n v="7008"/>
        <n v="1047"/>
        <n v="12914"/>
        <n v="6793"/>
        <n v="20993"/>
        <n v="16430"/>
        <n v="24882"/>
        <n v="7570"/>
        <n v="12846"/>
        <n v="16436"/>
        <n v="7033"/>
        <n v="17109"/>
        <n v="15652"/>
        <n v="3331"/>
        <n v="18449"/>
        <n v="12241"/>
        <n v="12892"/>
        <n v="8491"/>
        <n v="2582"/>
        <n v="7895"/>
        <n v="4717"/>
        <n v="7924"/>
        <n v="5967"/>
        <n v="10090"/>
        <n v="11633"/>
        <n v="8885"/>
        <n v="11352"/>
        <n v="5715"/>
        <n v="22499"/>
        <n v="22864"/>
        <n v="4649"/>
        <n v="2528"/>
        <n v="1972"/>
        <n v="20070"/>
        <n v="17431"/>
        <n v="10609"/>
        <n v="22650"/>
        <n v="17201"/>
        <n v="22979"/>
        <n v="10272"/>
        <n v="6415"/>
        <n v="10619"/>
        <n v="982"/>
        <n v="22557"/>
        <n v="6294"/>
        <n v="19736"/>
        <n v="1280"/>
        <n v="4680"/>
        <n v="16420"/>
        <n v="23235"/>
        <n v="5740"/>
        <n v="21166"/>
        <n v="14320"/>
        <n v="5157"/>
        <n v="17867"/>
        <n v="19873"/>
        <n v="6666"/>
        <n v="11475"/>
        <n v="21506"/>
        <n v="1758"/>
        <n v="18145"/>
        <n v="14968"/>
        <n v="1814"/>
        <n v="3987"/>
        <n v="9801"/>
        <n v="4183"/>
        <n v="24530"/>
        <n v="10620"/>
        <n v="10718"/>
        <n v="8948"/>
        <n v="9270"/>
        <n v="9221"/>
        <n v="11943"/>
        <n v="1792"/>
        <n v="20364"/>
        <n v="12263"/>
        <n v="20853"/>
        <n v="13108"/>
        <n v="16755"/>
        <n v="14762"/>
        <n v="7012"/>
        <n v="6603"/>
        <n v="11161"/>
        <n v="18658"/>
        <n v="21792"/>
        <n v="9676"/>
        <n v="10851"/>
        <n v="22571"/>
        <n v="7964"/>
        <n v="22163"/>
        <n v="8966"/>
        <n v="7322"/>
        <n v="11609"/>
        <n v="19035"/>
        <n v="6748"/>
        <n v="2601"/>
        <n v="17093"/>
        <n v="19467"/>
        <n v="18488"/>
        <n v="7713"/>
        <n v="7630"/>
        <n v="19999"/>
        <n v="1962"/>
        <n v="6822"/>
        <n v="14774"/>
        <n v="7389"/>
        <n v="22671"/>
        <n v="4847"/>
        <n v="16398"/>
        <n v="13459"/>
        <n v="13661"/>
        <n v="8795"/>
        <n v="6475"/>
        <n v="2311"/>
        <n v="1528"/>
        <n v="16073"/>
        <n v="8685"/>
        <n v="17930"/>
        <n v="11840"/>
        <n v="8240"/>
        <n v="22233"/>
        <n v="10921"/>
        <n v="13577"/>
        <n v="13323"/>
        <n v="21297"/>
        <n v="14481"/>
        <n v="17939"/>
        <n v="12142"/>
        <n v="21754"/>
        <n v="8739"/>
        <n v="4825"/>
        <n v="21980"/>
        <n v="6638"/>
        <n v="12827"/>
        <n v="2695"/>
        <n v="24832"/>
        <n v="24118"/>
        <n v="11902"/>
        <n v="4686"/>
        <n v="7945"/>
        <n v="10806"/>
        <n v="3631"/>
        <n v="15430"/>
        <n v="12739"/>
        <n v="16380"/>
        <n v="12193"/>
        <n v="7664"/>
        <n v="1376"/>
        <n v="1195"/>
        <n v="1565"/>
        <n v="12599"/>
        <n v="11562"/>
        <n v="15190"/>
        <n v="14521"/>
        <n v="14035"/>
        <n v="11111"/>
        <n v="5476"/>
        <n v="6348"/>
        <n v="14217"/>
        <n v="17162"/>
        <n v="5753"/>
        <n v="8500"/>
        <n v="20335"/>
        <n v="18652"/>
        <n v="20814"/>
        <n v="6389"/>
        <n v="13957"/>
        <n v="24055"/>
        <n v="7107"/>
        <n v="19505"/>
        <n v="10382"/>
        <n v="16287"/>
        <n v="15251"/>
        <n v="7910"/>
        <n v="12678"/>
        <n v="21563"/>
        <n v="10022"/>
        <n v="16575"/>
        <n v="1511"/>
        <n v="20538"/>
        <n v="19982"/>
        <n v="22577"/>
        <n v="18478"/>
        <n v="10985"/>
        <n v="20516"/>
        <n v="13608"/>
        <n v="13774"/>
        <n v="11003"/>
        <n v="3946"/>
        <n v="720"/>
        <n v="20505"/>
        <n v="12556"/>
        <n v="22572"/>
        <n v="22082"/>
        <n v="14271"/>
        <n v="16462"/>
        <n v="13258"/>
        <n v="23835"/>
        <n v="9097"/>
        <n v="6485"/>
        <n v="11057"/>
        <n v="23712"/>
        <n v="7858"/>
        <n v="13596"/>
        <n v="9411"/>
        <n v="6574"/>
        <n v="22885"/>
        <n v="3408"/>
        <n v="23064"/>
        <n v="16341"/>
        <n v="19162"/>
        <n v="13038"/>
        <n v="2151"/>
        <n v="16358"/>
        <n v="14950"/>
        <n v="24365"/>
        <n v="16473"/>
        <n v="5780"/>
        <n v="11181"/>
        <n v="16144"/>
        <n v="7518"/>
        <n v="24830"/>
        <n v="19493"/>
        <n v="5500"/>
        <n v="1212"/>
        <n v="17378"/>
        <n v="9947"/>
        <n v="23863"/>
        <n v="24358"/>
        <n v="21826"/>
        <n v="16355"/>
        <n v="24910"/>
        <n v="16871"/>
        <n v="1600"/>
        <n v="1815"/>
        <n v="20414"/>
        <n v="21928"/>
        <n v="17456"/>
        <n v="2600"/>
        <n v="18920"/>
        <n v="14146"/>
        <n v="24293"/>
        <n v="1328"/>
        <n v="17297"/>
        <n v="7304"/>
        <n v="580"/>
        <n v="16411"/>
        <n v="14001"/>
        <n v="4941"/>
        <n v="22614"/>
        <n v="689"/>
        <n v="22133"/>
        <n v="8511"/>
        <n v="962"/>
        <n v="14403"/>
        <n v="14241"/>
        <n v="8060"/>
        <n v="540"/>
        <n v="22725"/>
        <n v="18623"/>
        <n v="11292"/>
        <n v="18016"/>
        <n v="17424"/>
        <n v="4820"/>
        <n v="9924"/>
        <n v="19739"/>
        <n v="16396"/>
        <n v="12719"/>
        <n v="12686"/>
        <n v="4897"/>
        <n v="12358"/>
        <n v="1778"/>
        <n v="6270"/>
        <n v="13953"/>
        <n v="15533"/>
        <n v="1021"/>
        <n v="2589"/>
        <n v="16550"/>
        <n v="2643"/>
        <n v="8965"/>
        <n v="3559"/>
        <n v="6832"/>
        <n v="24116"/>
        <n v="1929"/>
        <n v="8248"/>
        <n v="21605"/>
        <n v="13324"/>
        <n v="15522"/>
        <n v="7297"/>
        <n v="17545"/>
        <n v="23758"/>
        <n v="10699"/>
        <n v="1583"/>
        <n v="20533"/>
        <n v="21177"/>
        <n v="4762"/>
        <n v="968"/>
        <n v="16339"/>
        <n v="21389"/>
        <n v="17813"/>
        <n v="22919"/>
        <n v="14112"/>
        <n v="11011"/>
        <n v="16193"/>
        <n v="959"/>
        <n v="24650"/>
        <n v="8913"/>
        <n v="16415"/>
        <n v="819"/>
        <n v="15105"/>
        <n v="3023"/>
        <n v="13641"/>
        <n v="17816"/>
        <n v="11401"/>
        <n v="17007"/>
        <n v="23163"/>
        <n v="1691"/>
        <n v="20288"/>
        <n v="4172"/>
        <n v="3595"/>
        <n v="3988"/>
        <n v="15502"/>
        <n v="18081"/>
        <n v="18264"/>
        <n v="11779"/>
        <n v="13163"/>
        <n v="5139"/>
        <n v="16247"/>
        <n v="8423"/>
        <n v="16336"/>
        <n v="800"/>
        <n v="4492"/>
        <n v="5718"/>
        <n v="11439"/>
        <n v="18231"/>
        <n v="2076"/>
        <n v="8009"/>
        <n v="12819"/>
        <n v="15931"/>
        <n v="22200"/>
        <n v="22087"/>
        <n v="1523"/>
        <n v="13958"/>
        <n v="12299"/>
        <n v="10862"/>
        <n v="21040"/>
        <n v="5928"/>
        <n v="4973"/>
        <n v="19592"/>
        <n v="9938"/>
        <n v="20982"/>
        <n v="660"/>
        <n v="9385"/>
        <n v="3649"/>
        <n v="6630"/>
        <n v="12374"/>
        <n v="11138"/>
        <n v="3459"/>
        <n v="9283"/>
        <n v="11308"/>
        <n v="2328"/>
        <n v="13542"/>
        <n v="21291"/>
        <n v="14358"/>
        <n v="19743"/>
        <n v="3027"/>
        <n v="7085"/>
        <n v="15103"/>
        <n v="18140"/>
        <n v="15641"/>
        <n v="20801"/>
        <n v="8444"/>
        <n v="21711"/>
        <n v="17761"/>
        <n v="6298"/>
        <n v="24370"/>
        <n v="4655"/>
        <n v="14092"/>
        <n v="22611"/>
        <n v="4580"/>
        <n v="6010"/>
        <n v="20692"/>
        <n v="15056"/>
        <n v="21307"/>
        <n v="13748"/>
        <n v="17802"/>
        <n v="4235"/>
        <n v="5925"/>
        <n v="12088"/>
        <n v="20088"/>
        <n v="12642"/>
        <n v="4727"/>
        <n v="22267"/>
        <n v="15034"/>
        <n v="5558"/>
        <n v="12994"/>
        <n v="9816"/>
        <n v="7023"/>
        <n v="12867"/>
        <n v="13019"/>
        <n v="9666"/>
        <n v="1004"/>
        <n v="10535"/>
        <n v="19586"/>
        <n v="22084"/>
        <n v="16493"/>
        <n v="532"/>
        <n v="20807"/>
        <n v="11605"/>
        <n v="7499"/>
        <n v="14378"/>
        <n v="16183"/>
        <n v="2526"/>
        <n v="4518"/>
        <n v="13645"/>
        <n v="21487"/>
        <n v="9248"/>
        <n v="16762"/>
        <n v="14692"/>
        <n v="12250"/>
        <n v="21752"/>
        <n v="981"/>
        <n v="21102"/>
        <n v="5283"/>
        <n v="11509"/>
        <n v="6403"/>
        <n v="21704"/>
        <n v="20422"/>
        <n v="14506"/>
        <n v="7965"/>
        <n v="18810"/>
        <n v="6739"/>
        <n v="23168"/>
        <n v="984"/>
        <n v="12688"/>
        <n v="5872"/>
        <n v="7536"/>
        <n v="12232"/>
        <n v="24477"/>
        <n v="23948"/>
        <n v="14709"/>
        <n v="6489"/>
        <n v="6533"/>
        <n v="10107"/>
        <n v="23700"/>
        <n v="22435"/>
        <n v="10470"/>
        <n v="18754"/>
        <n v="8249"/>
        <n v="9415"/>
        <n v="19321"/>
        <n v="4124"/>
        <n v="14411"/>
        <n v="4204"/>
        <n v="4836"/>
        <n v="5284"/>
        <n v="16431"/>
        <n v="5359"/>
        <n v="9853"/>
        <n v="13282"/>
        <n v="12353"/>
        <n v="8979"/>
        <n v="10766"/>
        <n v="734"/>
        <n v="14766"/>
        <n v="8682"/>
        <n v="1160"/>
        <n v="7275"/>
        <n v="11953"/>
        <n v="11979"/>
        <n v="3402"/>
        <n v="5183"/>
        <n v="22408"/>
        <n v="8987"/>
        <n v="4638"/>
        <n v="17234"/>
        <n v="11055"/>
        <n v="18247"/>
        <n v="2089"/>
        <n v="9269"/>
        <n v="4722"/>
        <n v="13752"/>
        <n v="1570"/>
        <n v="10269"/>
        <n v="1907"/>
        <n v="5969"/>
        <n v="3948"/>
        <n v="14589"/>
        <n v="6060"/>
        <n v="9866"/>
        <n v="11762"/>
        <n v="12801"/>
        <n v="9006"/>
        <n v="12553"/>
        <n v="17957"/>
        <n v="13407"/>
        <n v="5883"/>
        <n v="5857"/>
        <n v="21456"/>
        <n v="19337"/>
        <n v="8299"/>
        <n v="6072"/>
        <n v="14456"/>
        <n v="2538"/>
        <n v="1566"/>
        <n v="21438"/>
        <n v="1081"/>
        <n v="10498"/>
        <n v="14144"/>
        <n v="3912"/>
        <n v="14902"/>
        <n v="13967"/>
        <n v="1526"/>
        <n v="7835"/>
        <n v="6099"/>
        <n v="21107"/>
        <n v="11782"/>
        <n v="10073"/>
        <n v="4078"/>
        <n v="19681"/>
        <n v="11007"/>
        <n v="18250"/>
        <n v="13208"/>
        <n v="13680"/>
        <n v="998"/>
        <n v="14503"/>
        <n v="17858"/>
        <n v="9260"/>
        <n v="15327"/>
        <n v="20602"/>
        <n v="20591"/>
        <n v="4344"/>
        <n v="17613"/>
        <n v="20882"/>
        <n v="14864"/>
        <n v="9864"/>
        <n v="15918"/>
        <n v="12974"/>
        <n v="13073"/>
        <n v="14842"/>
        <n v="18155"/>
        <n v="12162"/>
        <n v="19265"/>
        <n v="15815"/>
        <n v="13570"/>
        <n v="9877"/>
        <n v="4918"/>
        <n v="24364"/>
        <n v="1012"/>
        <n v="9836"/>
        <n v="1875"/>
        <n v="17042"/>
        <n v="3073"/>
        <n v="19718"/>
        <n v="7562"/>
        <n v="7496"/>
        <n v="2988"/>
        <n v="19872"/>
        <n v="18993"/>
        <n v="21833"/>
        <n v="23910"/>
        <n v="24092"/>
        <n v="24939"/>
        <n v="2249"/>
        <n v="5036"/>
        <n v="6883"/>
        <n v="15245"/>
        <n v="21100"/>
        <n v="3790"/>
        <n v="1123"/>
        <n v="16460"/>
        <n v="16702"/>
        <n v="8096"/>
        <n v="16267"/>
        <n v="9124"/>
        <n v="15842"/>
        <n v="3635"/>
        <n v="2806"/>
        <n v="9749"/>
        <n v="10235"/>
        <n v="11127"/>
        <n v="18476"/>
        <n v="11441"/>
        <n v="1045"/>
        <n v="18002"/>
        <n v="6479"/>
        <n v="14422"/>
        <n v="994"/>
        <n v="22184"/>
        <n v="13391"/>
        <n v="21424"/>
        <n v="18597"/>
        <n v="13446"/>
        <n v="15016"/>
        <n v="13410"/>
        <n v="19566"/>
        <n v="19113"/>
        <n v="23832"/>
        <n v="24869"/>
        <n v="21663"/>
        <n v="1621"/>
        <n v="7569"/>
        <n v="2525"/>
        <n v="10500"/>
        <n v="1812"/>
        <n v="24372"/>
        <n v="5313"/>
        <n v="22610"/>
        <n v="18818"/>
        <n v="16908"/>
        <n v="17374"/>
        <n v="4484"/>
        <n v="5516"/>
        <n v="8980"/>
        <n v="10519"/>
        <n v="18188"/>
        <n v="17865"/>
        <n v="23033"/>
        <n v="16948"/>
        <n v="17029"/>
        <n v="12297"/>
        <n v="12450"/>
        <n v="22998"/>
        <n v="24806"/>
        <n v="20663"/>
        <n v="11783"/>
        <n v="24987"/>
        <n v="24947"/>
        <n v="8028"/>
        <n v="729"/>
        <n v="1582"/>
        <n v="14179"/>
        <n v="5840"/>
        <n v="18444"/>
        <n v="11449"/>
        <n v="13494"/>
        <n v="4211"/>
        <n v="9635"/>
        <n v="2664"/>
        <n v="6493"/>
        <n v="6831"/>
        <n v="22689"/>
        <n v="11727"/>
        <n v="1193"/>
        <n v="19766"/>
        <n v="20749"/>
        <n v="22637"/>
        <n v="11833"/>
        <n v="18861"/>
        <n v="10941"/>
        <n v="17055"/>
        <n v="24966"/>
        <n v="18036"/>
        <n v="18515"/>
        <n v="6828"/>
        <n v="7528"/>
        <n v="24660"/>
        <n v="12715"/>
        <n v="24054"/>
        <n v="16569"/>
        <n v="15441"/>
        <n v="5047"/>
        <n v="23338"/>
        <n v="16083"/>
        <n v="2722"/>
        <n v="7815"/>
        <n v="23544"/>
        <n v="23088"/>
        <n v="3718"/>
        <n v="15396"/>
        <n v="8004"/>
        <n v="11777"/>
        <n v="1864"/>
        <n v="5924"/>
        <n v="14785"/>
        <n v="3483"/>
        <n v="15966"/>
        <n v="22286"/>
        <n v="23272"/>
        <n v="2644"/>
        <n v="16194"/>
        <n v="17732"/>
        <n v="8532"/>
        <n v="2172"/>
        <n v="1049"/>
        <n v="13049"/>
        <n v="23291"/>
        <n v="9535"/>
        <n v="20815"/>
        <n v="14465"/>
        <n v="7441"/>
        <n v="22497"/>
        <n v="11075"/>
        <n v="23595"/>
        <n v="22627"/>
        <n v="12287"/>
        <n v="21728"/>
        <n v="4757"/>
        <n v="6012"/>
        <n v="7214"/>
        <n v="974"/>
        <n v="1055"/>
        <n v="7360"/>
        <n v="693"/>
        <n v="20398"/>
        <n v="13160"/>
        <n v="24084"/>
        <n v="6930"/>
        <n v="5758"/>
        <n v="11398"/>
        <n v="590"/>
        <n v="18261"/>
        <n v="22882"/>
        <n v="12674"/>
        <n v="19220"/>
        <n v="17721"/>
        <n v="3170"/>
        <n v="6946"/>
        <n v="16635"/>
        <n v="18742"/>
        <n v="19126"/>
        <n v="14496"/>
        <n v="9553"/>
        <n v="9240"/>
        <n v="10122"/>
        <n v="12833"/>
        <n v="17119"/>
        <n v="16041"/>
        <n v="18126"/>
        <n v="23677"/>
        <n v="1403"/>
        <n v="16064"/>
        <n v="4823"/>
        <n v="14362"/>
        <n v="18400"/>
        <n v="11070"/>
        <n v="18159"/>
        <n v="24763"/>
        <n v="13588"/>
        <n v="13714"/>
        <n v="15963"/>
        <n v="8301"/>
        <n v="7840"/>
        <n v="1285"/>
        <n v="16109"/>
        <n v="15625"/>
        <n v="5993"/>
        <n v="7897"/>
        <n v="10140"/>
        <n v="9047"/>
        <n v="22353"/>
        <n v="10739"/>
        <n v="16095"/>
        <n v="14338"/>
        <n v="8152"/>
        <n v="22155"/>
        <n v="20046"/>
        <n v="5988"/>
        <n v="17015"/>
        <n v="13916"/>
        <n v="14512"/>
        <n v="7593"/>
        <n v="11867"/>
        <n v="11553"/>
        <n v="16486"/>
        <n v="14416"/>
        <n v="7321"/>
        <n v="6033"/>
        <n v="20102"/>
        <n v="19409"/>
        <n v="20074"/>
        <n v="7733"/>
        <n v="7242"/>
        <n v="17657"/>
        <n v="24486"/>
        <n v="23521"/>
        <n v="3620"/>
        <n v="6017"/>
        <n v="13920"/>
        <n v="13925"/>
        <n v="22421"/>
        <n v="8103"/>
        <n v="17422"/>
        <n v="18378"/>
        <n v="1851"/>
        <n v="16608"/>
        <n v="19311"/>
        <n v="24378"/>
        <n v="8276"/>
        <n v="14556"/>
        <n v="7918"/>
        <n v="12778"/>
        <n v="18333"/>
        <n v="13308"/>
        <n v="10822"/>
        <n v="20122"/>
        <n v="23886"/>
        <n v="12706"/>
        <n v="21368"/>
        <n v="4488"/>
        <n v="10554"/>
        <n v="10405"/>
        <n v="11347"/>
        <n v="18435"/>
        <n v="2403"/>
        <n v="22544"/>
        <n v="3029"/>
        <n v="13251"/>
        <n v="11559"/>
        <n v="17620"/>
        <n v="24880"/>
        <n v="19812"/>
        <n v="12630"/>
        <n v="8525"/>
        <n v="22883"/>
        <n v="3197"/>
        <n v="12455"/>
        <n v="7765"/>
        <n v="3735"/>
        <n v="7327"/>
        <n v="10339"/>
        <n v="12520"/>
        <n v="7026"/>
        <n v="21511"/>
        <n v="9166"/>
        <n v="12535"/>
        <n v="1225"/>
        <n v="19410"/>
        <n v="14497"/>
        <n v="20956"/>
        <n v="19124"/>
        <n v="5576"/>
        <n v="20487"/>
        <n v="15974"/>
        <n v="23148"/>
        <n v="18408"/>
        <n v="2563"/>
        <n v="8593"/>
        <n v="7893"/>
        <n v="17054"/>
        <n v="6046"/>
        <n v="16235"/>
        <n v="16960"/>
        <n v="2198"/>
        <n v="12975"/>
        <n v="7853"/>
        <n v="3007"/>
        <n v="16425"/>
        <n v="22587"/>
        <n v="9658"/>
        <n v="13041"/>
        <n v="9462"/>
        <n v="9218"/>
        <n v="1421"/>
        <n v="23279"/>
        <n v="19729"/>
        <n v="7650"/>
        <n v="11450"/>
        <n v="2771"/>
        <n v="11865"/>
        <n v="1707"/>
        <n v="16738"/>
        <n v="20595"/>
        <n v="3480"/>
        <n v="5109"/>
        <n v="24336"/>
        <n v="16257"/>
        <n v="18031"/>
        <n v="20226"/>
        <n v="13281"/>
        <n v="8512"/>
        <n v="4474"/>
        <n v="8272"/>
        <n v="6798"/>
        <n v="15818"/>
        <n v="11024"/>
        <n v="21657"/>
        <n v="1530"/>
        <n v="21824"/>
        <n v="8041"/>
        <n v="5391"/>
        <n v="20400"/>
        <n v="13997"/>
        <n v="10696"/>
        <n v="24558"/>
        <n v="1808"/>
        <n v="19164"/>
        <n v="20461"/>
        <n v="1150"/>
        <n v="3973"/>
        <n v="19847"/>
        <n v="555"/>
        <n v="2451"/>
        <n v="21454"/>
        <n v="16969"/>
        <n v="8897"/>
        <n v="17242"/>
        <n v="5964"/>
        <n v="22634"/>
        <n v="17635"/>
        <n v="17447"/>
        <n v="21742"/>
        <n v="11756"/>
        <n v="2230"/>
        <n v="23228"/>
        <n v="526"/>
        <n v="19800"/>
        <n v="15809"/>
        <n v="15221"/>
        <n v="22075"/>
        <n v="10719"/>
        <n v="11061"/>
        <n v="10136"/>
        <n v="19887"/>
        <n v="12448"/>
        <n v="20054"/>
        <n v="18326"/>
        <n v="14808"/>
        <n v="8698"/>
        <n v="10258"/>
        <n v="23164"/>
        <n v="19446"/>
        <n v="2770"/>
        <n v="14402"/>
        <n v="5741"/>
        <n v="7906"/>
        <n v="16536"/>
        <n v="24307"/>
        <n v="17094"/>
        <n v="3548"/>
        <n v="12284"/>
        <n v="15394"/>
        <n v="18519"/>
        <n v="4520"/>
        <n v="3725"/>
        <n v="17849"/>
        <n v="4338"/>
        <n v="1673"/>
        <n v="14221"/>
        <n v="15405"/>
        <n v="5261"/>
        <n v="7676"/>
        <n v="20810"/>
        <n v="19398"/>
        <n v="20881"/>
        <n v="5859"/>
        <n v="14068"/>
        <n v="8086"/>
        <n v="20476"/>
        <n v="13652"/>
        <n v="11036"/>
        <n v="21275"/>
        <n v="10201"/>
        <n v="12106"/>
        <n v="3284"/>
        <n v="18974"/>
        <n v="18534"/>
        <n v="6261"/>
        <n v="794"/>
        <n v="23802"/>
        <n v="855"/>
        <n v="11667"/>
        <n v="23144"/>
        <n v="12040"/>
        <n v="22562"/>
        <n v="5894"/>
        <n v="1194"/>
        <n v="15004"/>
        <n v="16564"/>
        <n v="11081"/>
        <n v="1555"/>
        <n v="20194"/>
        <n v="4286"/>
        <n v="24902"/>
        <n v="24838"/>
        <n v="7025"/>
        <n v="7885"/>
        <n v="20940"/>
        <n v="15662"/>
        <n v="6967"/>
        <n v="3063"/>
        <n v="20017"/>
        <n v="19777"/>
        <n v="22856"/>
        <n v="3627"/>
        <n v="2501"/>
        <n v="9958"/>
        <n v="17997"/>
        <n v="1514"/>
        <n v="4103"/>
        <n v="18293"/>
        <n v="6428"/>
        <n v="13636"/>
        <n v="14057"/>
        <n v="781"/>
        <n v="9780"/>
        <n v="5826"/>
        <n v="24791"/>
        <n v="3024"/>
        <n v="18154"/>
        <n v="4841"/>
        <n v="24493"/>
        <n v="5665"/>
        <n v="13165"/>
        <n v="10426"/>
        <n v="23642"/>
        <n v="17369"/>
        <n v="15643"/>
        <n v="17354"/>
        <n v="6477"/>
        <n v="5805"/>
        <n v="22606"/>
        <n v="21798"/>
        <n v="24458"/>
        <n v="12503"/>
        <n v="19187"/>
        <n v="2609"/>
        <n v="16587"/>
        <n v="18122"/>
        <n v="1384"/>
        <n v="11286"/>
        <n v="14605"/>
        <n v="15959"/>
        <n v="1448"/>
        <n v="5066"/>
        <n v="20795"/>
        <n v="6650"/>
        <n v="7806"/>
        <n v="19182"/>
        <n v="12936"/>
        <n v="18422"/>
        <n v="22592"/>
        <n v="6347"/>
        <n v="15015"/>
        <n v="17184"/>
        <n v="5344"/>
        <n v="7814"/>
        <n v="13823"/>
        <n v="8659"/>
        <n v="14730"/>
        <n v="9886"/>
        <n v="16976"/>
        <n v="6969"/>
        <n v="4080"/>
        <n v="4683"/>
        <n v="4609"/>
        <n v="18743"/>
        <n v="20352"/>
        <n v="4396"/>
        <n v="5816"/>
        <n v="19600"/>
        <n v="19312"/>
        <n v="2404"/>
        <n v="7673"/>
        <n v="7775"/>
        <n v="11596"/>
        <n v="6836"/>
        <n v="5632"/>
        <n v="14530"/>
        <n v="16749"/>
        <n v="3617"/>
        <n v="1729"/>
        <n v="2024"/>
        <n v="5280"/>
        <n v="24485"/>
        <n v="5544"/>
        <n v="5150"/>
        <n v="13603"/>
        <n v="5290"/>
        <n v="7446"/>
        <n v="20469"/>
        <n v="9064"/>
        <n v="20661"/>
        <n v="8434"/>
        <n v="13415"/>
        <n v="16602"/>
        <n v="17020"/>
        <n v="9883"/>
        <n v="17034"/>
        <n v="6935"/>
        <n v="6961"/>
        <n v="15935"/>
        <n v="533"/>
        <n v="15263"/>
        <n v="9082"/>
        <n v="8348"/>
        <n v="10731"/>
        <n v="2033"/>
        <n v="8709"/>
        <n v="4308"/>
        <n v="1024"/>
        <n v="4201"/>
        <n v="3380"/>
        <n v="3664"/>
        <n v="8773"/>
        <n v="7130"/>
        <n v="1687"/>
        <n v="24161"/>
        <n v="17903"/>
        <n v="23056"/>
        <n v="23732"/>
        <n v="2843"/>
        <n v="4138"/>
        <n v="21579"/>
        <n v="20604"/>
        <n v="23956"/>
        <n v="23026"/>
        <n v="2808"/>
        <n v="21052"/>
        <n v="19649"/>
        <n v="14097"/>
        <n v="19137"/>
        <n v="1092"/>
        <n v="22913"/>
        <n v="2732"/>
        <n v="9753"/>
        <n v="19267"/>
        <n v="23651"/>
        <n v="9391"/>
        <n v="15782"/>
        <n v="10145"/>
        <n v="15940"/>
        <n v="13475"/>
        <n v="10698"/>
        <n v="6713"/>
        <n v="4115"/>
        <n v="19598"/>
        <n v="23966"/>
        <n v="14609"/>
        <n v="3490"/>
        <n v="13941"/>
        <n v="6891"/>
        <n v="7268"/>
        <n v="22736"/>
        <n v="2300"/>
        <n v="1881"/>
        <n v="23156"/>
        <n v="5353"/>
        <n v="1144"/>
        <n v="4182"/>
        <n v="13121"/>
        <n v="17261"/>
        <n v="16835"/>
        <n v="22104"/>
        <n v="22128"/>
        <n v="7193"/>
        <n v="8121"/>
        <n v="7641"/>
        <n v="20981"/>
        <n v="2650"/>
        <n v="14750"/>
        <n v="24341"/>
        <n v="7687"/>
        <n v="18590"/>
        <n v="15309"/>
        <n v="23635"/>
        <n v="13230"/>
        <n v="20777"/>
        <n v="21746"/>
        <n v="16752"/>
        <n v="21595"/>
        <n v="5237"/>
        <n v="3929"/>
        <n v="13297"/>
        <n v="6163"/>
        <n v="6295"/>
        <n v="8189"/>
        <n v="1022"/>
        <n v="7442"/>
        <n v="4431"/>
        <n v="12411"/>
        <n v="14678"/>
        <n v="13993"/>
        <n v="8142"/>
        <n v="22344"/>
        <n v="1652"/>
        <n v="7913"/>
        <n v="8063"/>
        <n v="10540"/>
        <n v="19750"/>
        <n v="17538"/>
        <n v="21042"/>
        <n v="4350"/>
        <n v="2659"/>
        <n v="12532"/>
        <n v="14992"/>
        <n v="16699"/>
        <n v="1643"/>
        <n v="19302"/>
        <n v="6810"/>
        <n v="10682"/>
        <n v="24441"/>
        <n v="13617"/>
        <n v="5436"/>
        <n v="14127"/>
        <n v="19330"/>
        <n v="22491"/>
        <n v="3111"/>
        <n v="16324"/>
        <n v="12326"/>
        <n v="8844"/>
        <n v="15320"/>
        <n v="20630"/>
        <n v="9441"/>
        <n v="9785"/>
        <n v="5180"/>
        <n v="20202"/>
        <n v="13816"/>
        <n v="16709"/>
        <n v="20716"/>
        <n v="2631"/>
        <n v="24482"/>
        <n v="18989"/>
        <n v="2130"/>
        <n v="23531"/>
        <n v="19518"/>
        <n v="23474"/>
        <n v="20885"/>
        <n v="23765"/>
        <n v="4186"/>
        <n v="5957"/>
        <n v="24546"/>
        <n v="7957"/>
        <n v="2962"/>
        <n v="7490"/>
        <n v="12757"/>
        <n v="4566"/>
        <n v="4164"/>
        <n v="23085"/>
        <n v="11123"/>
        <n v="2242"/>
        <n v="13544"/>
        <n v="6405"/>
        <n v="21846"/>
        <n v="20023"/>
        <n v="5765"/>
        <n v="12037"/>
        <n v="11013"/>
        <n v="7995"/>
        <n v="18571"/>
        <n v="14389"/>
        <n v="6625"/>
        <n v="19318"/>
        <n v="6192"/>
        <n v="1614"/>
        <n v="8011"/>
        <n v="5057"/>
        <n v="24617"/>
        <n v="15275"/>
        <n v="8425"/>
        <n v="24401"/>
        <n v="4427"/>
        <n v="2651"/>
        <n v="9194"/>
        <n v="12079"/>
        <n v="24115"/>
        <n v="16185"/>
        <n v="19030"/>
        <n v="12236"/>
        <n v="22739"/>
        <n v="21018"/>
        <n v="4808"/>
        <n v="9326"/>
        <n v="19156"/>
        <n v="2915"/>
        <n v="1744"/>
        <n v="14182"/>
        <n v="8916"/>
        <n v="15882"/>
        <n v="16742"/>
        <n v="15755"/>
        <n v="21197"/>
        <n v="11570"/>
        <n v="14518"/>
        <n v="4170"/>
        <n v="3128"/>
        <n v="20773"/>
        <n v="20402"/>
        <n v="6227"/>
        <n v="11303"/>
        <n v="21111"/>
        <n v="9378"/>
        <n v="12169"/>
        <n v="24495"/>
        <n v="13785"/>
        <n v="6167"/>
        <n v="14039"/>
        <n v="18698"/>
        <n v="10133"/>
        <n v="11739"/>
        <n v="18092"/>
        <n v="18570"/>
        <n v="11882"/>
        <n v="5944"/>
        <n v="13798"/>
        <n v="15580"/>
        <n v="10012"/>
        <n v="11190"/>
        <n v="6979"/>
        <n v="1677"/>
        <n v="4889"/>
        <n v="9745"/>
        <n v="5839"/>
        <n v="23265"/>
        <n v="6840"/>
        <n v="16169"/>
        <n v="15829"/>
        <n v="19089"/>
        <n v="20186"/>
        <n v="10764"/>
        <n v="17360"/>
        <n v="5722"/>
        <n v="821"/>
        <n v="23938"/>
        <n v="5116"/>
        <n v="15949"/>
        <n v="2554"/>
        <n v="23897"/>
        <n v="20197"/>
        <n v="21343"/>
        <n v="18813"/>
        <n v="9918"/>
        <n v="7170"/>
        <n v="21995"/>
        <n v="5148"/>
        <n v="7723"/>
        <n v="21358"/>
        <n v="17828"/>
        <n v="12451"/>
        <n v="760"/>
        <n v="20854"/>
        <n v="13123"/>
        <n v="1063"/>
        <n v="23784"/>
        <n v="17277"/>
        <n v="8489"/>
        <n v="21145"/>
        <n v="20432"/>
        <n v="22731"/>
        <n v="24251"/>
        <n v="3633"/>
        <n v="21936"/>
        <n v="1559"/>
        <n v="11516"/>
        <n v="22869"/>
        <n v="5251"/>
        <n v="16211"/>
        <n v="13677"/>
        <n v="1093"/>
        <n v="774"/>
        <n v="19285"/>
        <n v="9760"/>
        <n v="6434"/>
        <n v="7900"/>
        <n v="15821"/>
        <n v="15779"/>
        <n v="9737"/>
        <n v="21998"/>
        <n v="17679"/>
        <n v="1190"/>
        <n v="15678"/>
        <n v="17648"/>
        <n v="11938"/>
        <n v="23166"/>
        <n v="11140"/>
        <n v="11207"/>
        <n v="6026"/>
        <n v="24060"/>
        <n v="11282"/>
        <n v="3525"/>
        <n v="1502"/>
        <n v="16662"/>
        <n v="10601"/>
        <n v="2267"/>
        <n v="5528"/>
        <n v="4494"/>
        <n v="7703"/>
        <n v="7777"/>
        <n v="13761"/>
        <n v="5684"/>
        <n v="13482"/>
        <n v="23872"/>
        <n v="10617"/>
        <n v="19278"/>
        <n v="16902"/>
        <n v="2376"/>
        <n v="3535"/>
        <n v="11595"/>
        <n v="3852"/>
        <n v="10301"/>
        <n v="23357"/>
        <n v="14023"/>
        <n v="21176"/>
        <n v="23562"/>
        <n v="24682"/>
        <n v="21924"/>
        <n v="23838"/>
        <n v="18246"/>
        <n v="10954"/>
        <n v="13754"/>
        <n v="3492"/>
        <n v="17838"/>
        <n v="14783"/>
        <n v="11332"/>
        <n v="5225"/>
        <n v="24831"/>
        <n v="10032"/>
        <n v="18009"/>
        <n v="6895"/>
        <n v="6034"/>
        <n v="22674"/>
        <n v="21481"/>
        <n v="24156"/>
        <n v="824"/>
        <n v="12248"/>
        <n v="12025"/>
        <n v="22631"/>
        <n v="11579"/>
        <n v="736"/>
        <n v="17144"/>
        <n v="5655"/>
        <n v="13479"/>
        <n v="21292"/>
        <n v="19241"/>
        <n v="17357"/>
        <n v="8889"/>
        <n v="13947"/>
        <n v="18700"/>
        <n v="7821"/>
        <n v="12496"/>
        <n v="12933"/>
        <n v="21847"/>
        <n v="2980"/>
        <n v="5526"/>
        <n v="12748"/>
        <n v="3958"/>
        <n v="10485"/>
        <n v="9952"/>
        <n v="14413"/>
        <n v="15701"/>
        <n v="8166"/>
        <n v="21361"/>
        <n v="13688"/>
        <n v="8865"/>
        <n v="2097"/>
        <n v="7435"/>
        <n v="1985"/>
        <n v="6658"/>
        <n v="19014"/>
        <n v="10367"/>
        <n v="3881"/>
        <n v="8876"/>
        <n v="12063"/>
        <n v="8760"/>
        <n v="12405"/>
        <n v="793"/>
        <n v="21703"/>
        <n v="22380"/>
        <n v="8220"/>
        <n v="15102"/>
        <n v="17083"/>
        <n v="1968"/>
        <n v="20341"/>
        <n v="4162"/>
        <n v="930"/>
        <n v="20754"/>
        <n v="11394"/>
        <n v="14060"/>
        <n v="14226"/>
        <n v="11234"/>
        <n v="2826"/>
        <n v="5523"/>
        <n v="13507"/>
        <n v="2799"/>
        <n v="16417"/>
        <n v="6035"/>
        <n v="13814"/>
        <n v="19866"/>
        <n v="1366"/>
        <n v="19102"/>
        <n v="13876"/>
        <n v="2781"/>
        <n v="5865"/>
        <n v="12237"/>
        <n v="9707"/>
        <n v="6137"/>
        <n v="19538"/>
        <n v="6135"/>
        <n v="7480"/>
        <n v="22388"/>
        <n v="1548"/>
        <n v="747"/>
        <n v="14111"/>
        <n v="8950"/>
        <n v="20005"/>
        <n v="3898"/>
        <n v="21024"/>
        <n v="15747"/>
        <n v="7991"/>
        <n v="3431"/>
        <n v="22260"/>
        <n v="21231"/>
        <n v="8255"/>
        <n v="12414"/>
        <n v="868"/>
        <n v="13513"/>
        <n v="8782"/>
        <n v="3048"/>
        <n v="18064"/>
        <n v="22228"/>
        <n v="5983"/>
        <n v="2628"/>
        <n v="12916"/>
        <n v="21179"/>
        <n v="21931"/>
        <n v="8961"/>
        <n v="19809"/>
        <n v="5764"/>
        <n v="24636"/>
        <n v="14059"/>
        <n v="10649"/>
        <n v="14215"/>
        <n v="19331"/>
        <n v="23257"/>
        <n v="24428"/>
        <n v="18149"/>
        <n v="22365"/>
        <n v="9449"/>
        <n v="18198"/>
        <n v="5970"/>
        <n v="9117"/>
        <n v="4030"/>
        <n v="17091"/>
        <n v="23631"/>
        <n v="6197"/>
        <n v="16959"/>
        <n v="12240"/>
        <n v="21989"/>
        <n v="23107"/>
        <n v="22458"/>
        <n v="2985"/>
        <n v="19268"/>
        <n v="4306"/>
        <n v="23653"/>
        <n v="1620"/>
        <n v="24176"/>
        <n v="6106"/>
        <n v="20635"/>
        <n v="13167"/>
        <n v="4726"/>
        <n v="23891"/>
        <n v="24502"/>
        <n v="9698"/>
        <n v="13992"/>
        <n v="20820"/>
        <n v="18605"/>
        <n v="24679"/>
        <n v="22494"/>
        <n v="5949"/>
        <n v="24661"/>
        <n v="4652"/>
        <n v="15746"/>
        <n v="10946"/>
        <n v="7873"/>
        <n v="11540"/>
        <n v="4994"/>
        <n v="6657"/>
        <n v="8157"/>
        <n v="4055"/>
        <n v="2603"/>
        <n v="2859"/>
        <n v="16246"/>
        <n v="2149"/>
        <n v="8733"/>
        <n v="10171"/>
        <n v="15670"/>
        <n v="8097"/>
        <n v="6408"/>
        <n v="21603"/>
        <n v="1941"/>
        <n v="23274"/>
        <n v="16904"/>
        <n v="13444"/>
        <n v="10434"/>
        <n v="9331"/>
        <n v="22376"/>
        <n v="10141"/>
        <n v="13449"/>
        <n v="7006"/>
        <n v="18240"/>
        <n v="3776"/>
        <n v="16989"/>
        <n v="6703"/>
        <n v="3166"/>
        <n v="22121"/>
        <n v="21507"/>
        <n v="8954"/>
        <n v="1540"/>
        <n v="3458"/>
        <n v="958"/>
        <n v="2184"/>
        <n v="2933"/>
        <n v="18253"/>
        <n v="9882"/>
        <n v="12483"/>
        <n v="19785"/>
        <n v="18344"/>
        <n v="15897"/>
        <n v="6854"/>
        <n v="24988"/>
        <n v="3425"/>
        <n v="4302"/>
        <n v="16296"/>
        <n v="1501"/>
        <n v="20390"/>
        <n v="3328"/>
        <n v="17401"/>
        <n v="21326"/>
        <n v="11526"/>
        <n v="10996"/>
        <n v="21382"/>
        <n v="6251"/>
        <n v="17940"/>
        <n v="14812"/>
        <n v="4486"/>
        <n v="19110"/>
        <n v="17825"/>
        <n v="14228"/>
        <n v="15545"/>
        <n v="23109"/>
        <n v="8595"/>
        <n v="11370"/>
        <n v="21345"/>
        <n v="10184"/>
        <n v="20555"/>
        <n v="2060"/>
        <n v="12761"/>
        <n v="7141"/>
        <n v="21209"/>
        <n v="13551"/>
        <n v="19961"/>
        <n v="24201"/>
        <n v="13639"/>
        <n v="3798"/>
        <n v="20963"/>
        <n v="20339"/>
        <n v="12874"/>
        <n v="22417"/>
        <n v="6104"/>
        <n v="7677"/>
        <n v="21460"/>
        <n v="6436"/>
        <n v="6542"/>
        <n v="9821"/>
        <n v="14333"/>
        <n v="17791"/>
        <n v="9177"/>
        <n v="20774"/>
        <n v="23881"/>
        <n v="11546"/>
        <n v="12871"/>
        <n v="16648"/>
        <n v="13119"/>
        <n v="24997"/>
        <n v="3317"/>
        <n v="2318"/>
        <n v="2054"/>
        <n v="16628"/>
        <n v="24904"/>
        <n v="3867"/>
        <n v="15284"/>
        <n v="5318"/>
        <n v="13986"/>
        <n v="1817"/>
        <n v="1632"/>
        <n v="12988"/>
        <n v="14969"/>
        <n v="6045"/>
        <n v="24532"/>
        <n v="6149"/>
        <n v="15073"/>
        <n v="9789"/>
        <n v="15273"/>
        <n v="23683"/>
        <n v="1624"/>
        <n v="14494"/>
        <n v="6664"/>
        <n v="3343"/>
        <n v="19275"/>
        <n v="21319"/>
        <n v="12584"/>
        <n v="18727"/>
        <n v="7382"/>
        <n v="8988"/>
        <n v="13506"/>
        <n v="20468"/>
        <n v="3499"/>
        <n v="5699"/>
        <n v="17727"/>
        <n v="7457"/>
        <n v="24381"/>
        <n v="2289"/>
        <n v="16114"/>
        <n v="21730"/>
        <n v="16697"/>
        <n v="8551"/>
        <n v="10839"/>
        <n v="6556"/>
        <n v="24711"/>
        <n v="22849"/>
        <n v="10793"/>
        <n v="13277"/>
        <n v="6250"/>
        <n v="10223"/>
        <n v="23746"/>
        <n v="1857"/>
        <n v="4312"/>
        <n v="4006"/>
        <n v="19839"/>
        <n v="12822"/>
        <n v="22209"/>
        <n v="19959"/>
        <n v="6734"/>
        <n v="7054"/>
        <n v="12386"/>
        <n v="22962"/>
        <n v="16069"/>
        <n v="2239"/>
        <n v="9118"/>
        <n v="5415"/>
        <n v="8374"/>
        <n v="19675"/>
        <n v="1460"/>
        <n v="11078"/>
        <n v="17016"/>
        <n v="6938"/>
        <n v="22580"/>
        <n v="12215"/>
        <n v="7425"/>
        <n v="1455"/>
        <n v="14869"/>
        <n v="19561"/>
        <n v="22526"/>
        <n v="15717"/>
        <n v="24586"/>
        <n v="18218"/>
        <n v="18852"/>
        <n v="7661"/>
        <n v="11821"/>
        <n v="16337"/>
        <n v="5662"/>
        <n v="9035"/>
        <n v="17952"/>
        <n v="4618"/>
        <n v="1080"/>
        <n v="16470"/>
        <n v="4631"/>
        <n v="3312"/>
        <n v="16009"/>
        <n v="7154"/>
        <n v="9524"/>
        <n v="13161"/>
        <n v="15491"/>
        <n v="4944"/>
        <n v="12105"/>
        <n v="10387"/>
        <n v="9215"/>
        <n v="22628"/>
        <n v="17367"/>
        <n v="11683"/>
        <n v="17146"/>
        <n v="7584"/>
        <n v="15266"/>
        <n v="2475"/>
        <n v="24781"/>
        <n v="13408"/>
        <n v="22581"/>
        <n v="20727"/>
        <n v="8397"/>
        <n v="8461"/>
        <n v="2288"/>
        <n v="14999"/>
        <n v="11406"/>
        <n v="1325"/>
        <n v="13907"/>
        <n v="4545"/>
        <n v="15954"/>
      </sharedItems>
    </cacheField>
    <cacheField name="Date2"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Department2" numFmtId="0">
      <sharedItems count="5">
        <s v="Sales"/>
        <s v="Marketing"/>
        <s v="Finance"/>
        <s v="IT"/>
        <s v="HR"/>
      </sharedItems>
    </cacheField>
    <cacheField name="Account2" numFmtId="0">
      <sharedItems count="6">
        <s v="Product Revenue"/>
        <s v="Service Revenue"/>
        <s v="Salaries"/>
        <s v="Rent"/>
        <s v="Marketing Spend"/>
        <s v="Software Licenses"/>
      </sharedItems>
    </cacheField>
    <cacheField name="Budget_Amount" numFmtId="165">
      <sharedItems containsSemiMixedTypes="0" containsString="0" containsNumber="1" containsInteger="1" minValue="-2287" maxValue="27946" count="9065">
        <n v="10810"/>
        <n v="14344"/>
        <n v="15431"/>
        <n v="2864"/>
        <n v="4451"/>
        <n v="23766"/>
        <n v="19069"/>
        <n v="4493"/>
        <n v="17595"/>
        <n v="8871"/>
        <n v="13961"/>
        <n v="-898"/>
        <n v="23779"/>
        <n v="13011"/>
        <n v="23867"/>
        <n v="2634"/>
        <n v="6486"/>
        <n v="17235"/>
        <n v="24233"/>
        <n v="2613"/>
        <n v="9236"/>
        <n v="-309"/>
        <n v="17681"/>
        <n v="26716"/>
        <n v="16713"/>
        <n v="21703"/>
        <n v="-612"/>
        <n v="9839"/>
        <n v="6229"/>
        <n v="9880"/>
        <n v="18677"/>
        <n v="13517"/>
        <n v="14696"/>
        <n v="-277"/>
        <n v="16045"/>
        <n v="3753"/>
        <n v="9800"/>
        <n v="12801"/>
        <n v="13269"/>
        <n v="18589"/>
        <n v="-1072"/>
        <n v="3154"/>
        <n v="19935"/>
        <n v="7039"/>
        <n v="4438"/>
        <n v="11670"/>
        <n v="470"/>
        <n v="16548"/>
        <n v="15538"/>
        <n v="9674"/>
        <n v="17954"/>
        <n v="5926"/>
        <n v="2995"/>
        <n v="8153"/>
        <n v="3964"/>
        <n v="14845"/>
        <n v="4136"/>
        <n v="4807"/>
        <n v="5019"/>
        <n v="19226"/>
        <n v="19112"/>
        <n v="4092"/>
        <n v="671"/>
        <n v="8429"/>
        <n v="4990"/>
        <n v="8216"/>
        <n v="8714"/>
        <n v="7532"/>
        <n v="18637"/>
        <n v="5768"/>
        <n v="14345"/>
        <n v="19356"/>
        <n v="24420"/>
        <n v="6384"/>
        <n v="704"/>
        <n v="23695"/>
        <n v="19582"/>
        <n v="15860"/>
        <n v="-977"/>
        <n v="25064"/>
        <n v="16318"/>
        <n v="7259"/>
        <n v="22364"/>
        <n v="10827"/>
        <n v="21488"/>
        <n v="15377"/>
        <n v="9626"/>
        <n v="21603"/>
        <n v="3401"/>
        <n v="898"/>
        <n v="13402"/>
        <n v="-1413"/>
        <n v="17363"/>
        <n v="21033"/>
        <n v="14585"/>
        <n v="9799"/>
        <n v="2410"/>
        <n v="10879"/>
        <n v="12374"/>
        <n v="8242"/>
        <n v="14411"/>
        <n v="17536"/>
        <n v="380"/>
        <n v="12035"/>
        <n v="20803"/>
        <n v="16661"/>
        <n v="13996"/>
        <n v="23410"/>
        <n v="2811"/>
        <n v="13175"/>
        <n v="15936"/>
        <n v="11310"/>
        <n v="10299"/>
        <n v="6791"/>
        <n v="9899"/>
        <n v="1723"/>
        <n v="5132"/>
        <n v="5606"/>
        <n v="8563"/>
        <n v="11348"/>
        <n v="3982"/>
        <n v="18668"/>
        <n v="24255"/>
        <n v="19932"/>
        <n v="14995"/>
        <n v="18922"/>
        <n v="11644"/>
        <n v="25838"/>
        <n v="23979"/>
        <n v="8632"/>
        <n v="14389"/>
        <n v="20807"/>
        <n v="16891"/>
        <n v="617"/>
        <n v="19609"/>
        <n v="22325"/>
        <n v="14455"/>
        <n v="5716"/>
        <n v="16187"/>
        <n v="16863"/>
        <n v="14587"/>
        <n v="15641"/>
        <n v="7721"/>
        <n v="17079"/>
        <n v="2390"/>
        <n v="19822"/>
        <n v="19314"/>
        <n v="5982"/>
        <n v="4255"/>
        <n v="8011"/>
        <n v="22600"/>
        <n v="-981"/>
        <n v="475"/>
        <n v="18990"/>
        <n v="22195"/>
        <n v="22137"/>
        <n v="3316"/>
        <n v="12558"/>
        <n v="5555"/>
        <n v="6971"/>
        <n v="361"/>
        <n v="-340"/>
        <n v="5645"/>
        <n v="13328"/>
        <n v="16600"/>
        <n v="1471"/>
        <n v="22173"/>
        <n v="13108"/>
        <n v="9117"/>
        <n v="16309"/>
        <n v="3166"/>
        <n v="17482"/>
        <n v="22367"/>
        <n v="22420"/>
        <n v="14778"/>
        <n v="7672"/>
        <n v="3306"/>
        <n v="5493"/>
        <n v="19124"/>
        <n v="2926"/>
        <n v="22095"/>
        <n v="13678"/>
        <n v="1204"/>
        <n v="18428"/>
        <n v="9362"/>
        <n v="23964"/>
        <n v="9846"/>
        <n v="5943"/>
        <n v="10420"/>
        <n v="3385"/>
        <n v="7911"/>
        <n v="5367"/>
        <n v="1159"/>
        <n v="21675"/>
        <n v="13343"/>
        <n v="7917"/>
        <n v="22950"/>
        <n v="21254"/>
        <n v="9367"/>
        <n v="4945"/>
        <n v="6112"/>
        <n v="4861"/>
        <n v="22416"/>
        <n v="15873"/>
        <n v="23511"/>
        <n v="22899"/>
        <n v="7485"/>
        <n v="11155"/>
        <n v="4569"/>
        <n v="24724"/>
        <n v="22018"/>
        <n v="6023"/>
        <n v="11790"/>
        <n v="7805"/>
        <n v="12379"/>
        <n v="22717"/>
        <n v="12361"/>
        <n v="13535"/>
        <n v="1637"/>
        <n v="9029"/>
        <n v="6998"/>
        <n v="10303"/>
        <n v="13209"/>
        <n v="16197"/>
        <n v="814"/>
        <n v="20825"/>
        <n v="23457"/>
        <n v="2724"/>
        <n v="9422"/>
        <n v="21821"/>
        <n v="8113"/>
        <n v="11378"/>
        <n v="12453"/>
        <n v="21211"/>
        <n v="19240"/>
        <n v="14181"/>
        <n v="14931"/>
        <n v="23702"/>
        <n v="13191"/>
        <n v="13451"/>
        <n v="1964"/>
        <n v="27380"/>
        <n v="8599"/>
        <n v="4935"/>
        <n v="14080"/>
        <n v="16388"/>
        <n v="10929"/>
        <n v="4703"/>
        <n v="19881"/>
        <n v="12146"/>
        <n v="15124"/>
        <n v="19504"/>
        <n v="14611"/>
        <n v="6592"/>
        <n v="25748"/>
        <n v="947"/>
        <n v="22735"/>
        <n v="10799"/>
        <n v="7288"/>
        <n v="6076"/>
        <n v="21490"/>
        <n v="9439"/>
        <n v="20775"/>
        <n v="22508"/>
        <n v="21964"/>
        <n v="13144"/>
        <n v="22174"/>
        <n v="4610"/>
        <n v="9064"/>
        <n v="888"/>
        <n v="3192"/>
        <n v="2884"/>
        <n v="16558"/>
        <n v="16989"/>
        <n v="22050"/>
        <n v="15390"/>
        <n v="16778"/>
        <n v="17820"/>
        <n v="1499"/>
        <n v="2937"/>
        <n v="9306"/>
        <n v="27040"/>
        <n v="7296"/>
        <n v="8012"/>
        <n v="6556"/>
        <n v="20012"/>
        <n v="14150"/>
        <n v="20348"/>
        <n v="8475"/>
        <n v="12803"/>
        <n v="2009"/>
        <n v="18404"/>
        <n v="21788"/>
        <n v="11928"/>
        <n v="14740"/>
        <n v="12008"/>
        <n v="13286"/>
        <n v="6744"/>
        <n v="9977"/>
        <n v="15560"/>
        <n v="23865"/>
        <n v="18865"/>
        <n v="7036"/>
        <n v="19155"/>
        <n v="1727"/>
        <n v="17829"/>
        <n v="24781"/>
        <n v="5497"/>
        <n v="10554"/>
        <n v="8760"/>
        <n v="8033"/>
        <n v="16737"/>
        <n v="18890"/>
        <n v="7366"/>
        <n v="10232"/>
        <n v="10159"/>
        <n v="21450"/>
        <n v="12054"/>
        <n v="17955"/>
        <n v="13842"/>
        <n v="2415"/>
        <n v="8622"/>
        <n v="155"/>
        <n v="9764"/>
        <n v="14986"/>
        <n v="12725"/>
        <n v="11181"/>
        <n v="19858"/>
        <n v="-540"/>
        <n v="16020"/>
        <n v="17380"/>
        <n v="27232"/>
        <n v="20245"/>
        <n v="-88"/>
        <n v="21661"/>
        <n v="7469"/>
        <n v="23956"/>
        <n v="20101"/>
        <n v="7401"/>
        <n v="23019"/>
        <n v="3360"/>
        <n v="1735"/>
        <n v="8385"/>
        <n v="15992"/>
        <n v="19598"/>
        <n v="8478"/>
        <n v="8963"/>
        <n v="9732"/>
        <n v="3389"/>
        <n v="9901"/>
        <n v="16525"/>
        <n v="12119"/>
        <n v="11292"/>
        <n v="7233"/>
        <n v="15158"/>
        <n v="10469"/>
        <n v="8816"/>
        <n v="5029"/>
        <n v="7060"/>
        <n v="14977"/>
        <n v="18321"/>
        <n v="8546"/>
        <n v="10885"/>
        <n v="25266"/>
        <n v="13600"/>
        <n v="17651"/>
        <n v="4523"/>
        <n v="20584"/>
        <n v="20361"/>
        <n v="3019"/>
        <n v="1307"/>
        <n v="15330"/>
        <n v="13092"/>
        <n v="21288"/>
        <n v="20840"/>
        <n v="4478"/>
        <n v="10410"/>
        <n v="13245"/>
        <n v="14088"/>
        <n v="8684"/>
        <n v="19790"/>
        <n v="9684"/>
        <n v="17124"/>
        <n v="8857"/>
        <n v="18137"/>
        <n v="13832"/>
        <n v="11829"/>
        <n v="8852"/>
        <n v="19249"/>
        <n v="3977"/>
        <n v="21162"/>
        <n v="6506"/>
        <n v="2922"/>
        <n v="23320"/>
        <n v="21759"/>
        <n v="27282"/>
        <n v="13079"/>
        <n v="15483"/>
        <n v="7068"/>
        <n v="17503"/>
        <n v="12380"/>
        <n v="21214"/>
        <n v="22699"/>
        <n v="16314"/>
        <n v="26350"/>
        <n v="16381"/>
        <n v="4562"/>
        <n v="2474"/>
        <n v="3692"/>
        <n v="8692"/>
        <n v="23564"/>
        <n v="16631"/>
        <n v="16723"/>
        <n v="12370"/>
        <n v="1260"/>
        <n v="5272"/>
        <n v="8579"/>
        <n v="25740"/>
        <n v="2291"/>
        <n v="7359"/>
        <n v="4292"/>
        <n v="10236"/>
        <n v="4421"/>
        <n v="7309"/>
        <n v="9893"/>
        <n v="18472"/>
        <n v="381"/>
        <n v="4722"/>
        <n v="16654"/>
        <n v="7581"/>
        <n v="4155"/>
        <n v="17392"/>
        <n v="20055"/>
        <n v="12857"/>
        <n v="5399"/>
        <n v="9114"/>
        <n v="20018"/>
        <n v="4108"/>
        <n v="6267"/>
        <n v="24445"/>
        <n v="6248"/>
        <n v="21055"/>
        <n v="16782"/>
        <n v="7775"/>
        <n v="2250"/>
        <n v="19421"/>
        <n v="17832"/>
        <n v="24279"/>
        <n v="13666"/>
        <n v="3694"/>
        <n v="15856"/>
        <n v="4118"/>
        <n v="11717"/>
        <n v="6117"/>
        <n v="21431"/>
        <n v="10571"/>
        <n v="21065"/>
        <n v="10306"/>
        <n v="21887"/>
        <n v="3228"/>
        <n v="23537"/>
        <n v="21403"/>
        <n v="20117"/>
        <n v="12383"/>
        <n v="6302"/>
        <n v="14528"/>
        <n v="885"/>
        <n v="23952"/>
        <n v="15600"/>
        <n v="4093"/>
        <n v="12102"/>
        <n v="26565"/>
        <n v="22632"/>
        <n v="24276"/>
        <n v="3161"/>
        <n v="22181"/>
        <n v="3234"/>
        <n v="10315"/>
        <n v="16580"/>
        <n v="9223"/>
        <n v="13847"/>
        <n v="12763"/>
        <n v="17529"/>
        <n v="20596"/>
        <n v="23446"/>
        <n v="3138"/>
        <n v="21523"/>
        <n v="16261"/>
        <n v="4158"/>
        <n v="6680"/>
        <n v="13544"/>
        <n v="8458"/>
        <n v="9697"/>
        <n v="12009"/>
        <n v="26594"/>
        <n v="18864"/>
        <n v="10903"/>
        <n v="13342"/>
        <n v="5874"/>
        <n v="17629"/>
        <n v="12690"/>
        <n v="628"/>
        <n v="4742"/>
        <n v="7361"/>
        <n v="17067"/>
        <n v="6348"/>
        <n v="21638"/>
        <n v="13865"/>
        <n v="22410"/>
        <n v="8820"/>
        <n v="14895"/>
        <n v="7211"/>
        <n v="13752"/>
        <n v="19641"/>
        <n v="24281"/>
        <n v="5035"/>
        <n v="13078"/>
        <n v="14256"/>
        <n v="6468"/>
        <n v="3502"/>
        <n v="7263"/>
        <n v="18679"/>
        <n v="13463"/>
        <n v="16588"/>
        <n v="-1131"/>
        <n v="6258"/>
        <n v="807"/>
        <n v="25403"/>
        <n v="957"/>
        <n v="12533"/>
        <n v="24037"/>
        <n v="16864"/>
        <n v="4437"/>
        <n v="21397"/>
        <n v="15171"/>
        <n v="7538"/>
        <n v="8460"/>
        <n v="23099"/>
        <n v="20030"/>
        <n v="11243"/>
        <n v="11672"/>
        <n v="6785"/>
        <n v="20014"/>
        <n v="5109"/>
        <n v="20423"/>
        <n v="22668"/>
        <n v="13698"/>
        <n v="21228"/>
        <n v="11984"/>
        <n v="23975"/>
        <n v="7678"/>
        <n v="910"/>
        <n v="3620"/>
        <n v="4224"/>
        <n v="4075"/>
        <n v="6292"/>
        <n v="20185"/>
        <n v="17984"/>
        <n v="23120"/>
        <n v="12929"/>
        <n v="-814"/>
        <n v="8118"/>
        <n v="13631"/>
        <n v="3381"/>
        <n v="8093"/>
        <n v="20123"/>
        <n v="10414"/>
        <n v="16691"/>
        <n v="14693"/>
        <n v="18267"/>
        <n v="5705"/>
        <n v="9379"/>
        <n v="12186"/>
        <n v="13178"/>
        <n v="9166"/>
        <n v="25349"/>
        <n v="1873"/>
        <n v="14646"/>
        <n v="5708"/>
        <n v="5502"/>
        <n v="17689"/>
        <n v="2280"/>
        <n v="11900"/>
        <n v="12827"/>
        <n v="16897"/>
        <n v="8780"/>
        <n v="2716"/>
        <n v="14542"/>
        <n v="9458"/>
        <n v="4770"/>
        <n v="20349"/>
        <n v="3430"/>
        <n v="5825"/>
        <n v="2687"/>
        <n v="17527"/>
        <n v="6054"/>
        <n v="716"/>
        <n v="12092"/>
        <n v="8946"/>
        <n v="-713"/>
        <n v="995"/>
        <n v="9917"/>
        <n v="13507"/>
        <n v="17314"/>
        <n v="14754"/>
        <n v="21164"/>
        <n v="16520"/>
        <n v="14749"/>
        <n v="16992"/>
        <n v="16491"/>
        <n v="-2032"/>
        <n v="20920"/>
        <n v="14939"/>
        <n v="16292"/>
        <n v="2767"/>
        <n v="21276"/>
        <n v="7550"/>
        <n v="20118"/>
        <n v="5041"/>
        <n v="7295"/>
        <n v="22616"/>
        <n v="21740"/>
        <n v="4674"/>
        <n v="19212"/>
        <n v="17989"/>
        <n v="8017"/>
        <n v="23550"/>
        <n v="6187"/>
        <n v="2148"/>
        <n v="21004"/>
        <n v="17745"/>
        <n v="11163"/>
        <n v="16593"/>
        <n v="4739"/>
        <n v="4716"/>
        <n v="23487"/>
        <n v="25002"/>
        <n v="9437"/>
        <n v="3806"/>
        <n v="1528"/>
        <n v="8392"/>
        <n v="18354"/>
        <n v="7478"/>
        <n v="22293"/>
        <n v="-297"/>
        <n v="21597"/>
        <n v="9315"/>
        <n v="299"/>
        <n v="8740"/>
        <n v="21125"/>
        <n v="9783"/>
        <n v="22876"/>
        <n v="7246"/>
        <n v="6066"/>
        <n v="3851"/>
        <n v="22040"/>
        <n v="15859"/>
        <n v="14121"/>
        <n v="16257"/>
        <n v="14042"/>
        <n v="17702"/>
        <n v="1688"/>
        <n v="15610"/>
        <n v="1945"/>
        <n v="23116"/>
        <n v="12613"/>
        <n v="23524"/>
        <n v="16865"/>
        <n v="17958"/>
        <n v="5213"/>
        <n v="27441"/>
        <n v="12189"/>
        <n v="10673"/>
        <n v="10301"/>
        <n v="11562"/>
        <n v="17271"/>
        <n v="18174"/>
        <n v="8130"/>
        <n v="16779"/>
        <n v="4987"/>
        <n v="-1290"/>
        <n v="988"/>
        <n v="8169"/>
        <n v="13315"/>
        <n v="15935"/>
        <n v="7128"/>
        <n v="4859"/>
        <n v="3082"/>
        <n v="5700"/>
        <n v="23798"/>
        <n v="24049"/>
        <n v="23158"/>
        <n v="22236"/>
        <n v="22310"/>
        <n v="11195"/>
        <n v="11581"/>
        <n v="5792"/>
        <n v="20667"/>
        <n v="11910"/>
        <n v="1925"/>
        <n v="10365"/>
        <n v="2147"/>
        <n v="13453"/>
        <n v="25484"/>
        <n v="16306"/>
        <n v="3171"/>
        <n v="15928"/>
        <n v="22191"/>
        <n v="2377"/>
        <n v="16218"/>
        <n v="2326"/>
        <n v="8267"/>
        <n v="10513"/>
        <n v="17049"/>
        <n v="4552"/>
        <n v="9185"/>
        <n v="9014"/>
        <n v="24739"/>
        <n v="18523"/>
        <n v="21150"/>
        <n v="6689"/>
        <n v="22659"/>
        <n v="9848"/>
        <n v="20321"/>
        <n v="7262"/>
        <n v="27106"/>
        <n v="1628"/>
        <n v="4920"/>
        <n v="19593"/>
        <n v="5977"/>
        <n v="12695"/>
        <n v="15370"/>
        <n v="13054"/>
        <n v="13661"/>
        <n v="19509"/>
        <n v="17969"/>
        <n v="2307"/>
        <n v="21530"/>
        <n v="8568"/>
        <n v="18754"/>
        <n v="13410"/>
        <n v="12619"/>
        <n v="8079"/>
        <n v="19204"/>
        <n v="21712"/>
        <n v="1456"/>
        <n v="16114"/>
        <n v="5901"/>
        <n v="3058"/>
        <n v="4771"/>
        <n v="18196"/>
        <n v="16368"/>
        <n v="5008"/>
        <n v="10860"/>
        <n v="17476"/>
        <n v="7838"/>
        <n v="9332"/>
        <n v="1910"/>
        <n v="6510"/>
        <n v="17993"/>
        <n v="8147"/>
        <n v="16892"/>
        <n v="9804"/>
        <n v="4710"/>
        <n v="6640"/>
        <n v="7546"/>
        <n v="18861"/>
        <n v="8388"/>
        <n v="2857"/>
        <n v="22768"/>
        <n v="9075"/>
        <n v="24297"/>
        <n v="1787"/>
        <n v="13908"/>
        <n v="25313"/>
        <n v="17742"/>
        <n v="19039"/>
        <n v="18377"/>
        <n v="11930"/>
        <n v="18670"/>
        <n v="7983"/>
        <n v="3642"/>
        <n v="1338"/>
        <n v="25937"/>
        <n v="23100"/>
        <n v="12748"/>
        <n v="18356"/>
        <n v="1060"/>
        <n v="18457"/>
        <n v="11521"/>
        <n v="6875"/>
        <n v="10199"/>
        <n v="20220"/>
        <n v="8835"/>
        <n v="6889"/>
        <n v="18121"/>
        <n v="18314"/>
        <n v="14579"/>
        <n v="9586"/>
        <n v="4934"/>
        <n v="10960"/>
        <n v="7679"/>
        <n v="18326"/>
        <n v="6111"/>
        <n v="25980"/>
        <n v="15080"/>
        <n v="8337"/>
        <n v="1929"/>
        <n v="16819"/>
        <n v="2839"/>
        <n v="15976"/>
        <n v="7386"/>
        <n v="11870"/>
        <n v="5145"/>
        <n v="20448"/>
        <n v="20325"/>
        <n v="3716"/>
        <n v="7224"/>
        <n v="1163"/>
        <n v="17137"/>
        <n v="15591"/>
        <n v="16826"/>
        <n v="-215"/>
        <n v="1217"/>
        <n v="11228"/>
        <n v="6668"/>
        <n v="10331"/>
        <n v="13165"/>
        <n v="520"/>
        <n v="13970"/>
        <n v="14250"/>
        <n v="15186"/>
        <n v="26109"/>
        <n v="21931"/>
        <n v="11488"/>
        <n v="20640"/>
        <n v="7300"/>
        <n v="21058"/>
        <n v="21090"/>
        <n v="6217"/>
        <n v="584"/>
        <n v="20021"/>
        <n v="22833"/>
        <n v="17786"/>
        <n v="11481"/>
        <n v="20317"/>
        <n v="7267"/>
        <n v="6745"/>
        <n v="12077"/>
        <n v="11015"/>
        <n v="9789"/>
        <n v="17316"/>
        <n v="23024"/>
        <n v="6502"/>
        <n v="12983"/>
        <n v="9470"/>
        <n v="19010"/>
        <n v="21119"/>
        <n v="6364"/>
        <n v="6882"/>
        <n v="11696"/>
        <n v="15482"/>
        <n v="17542"/>
        <n v="11284"/>
        <n v="12214"/>
        <n v="21275"/>
        <n v="6693"/>
        <n v="17512"/>
        <n v="20078"/>
        <n v="6617"/>
        <n v="20660"/>
        <n v="8935"/>
        <n v="8167"/>
        <n v="12580"/>
        <n v="6343"/>
        <n v="19098"/>
        <n v="21634"/>
        <n v="10262"/>
        <n v="14914"/>
        <n v="16083"/>
        <n v="9723"/>
        <n v="5015"/>
        <n v="8188"/>
        <n v="12956"/>
        <n v="22690"/>
        <n v="22234"/>
        <n v="8679"/>
        <n v="-761"/>
        <n v="21750"/>
        <n v="3838"/>
        <n v="7307"/>
        <n v="20962"/>
        <n v="24346"/>
        <n v="9957"/>
        <n v="7520"/>
        <n v="17587"/>
        <n v="15961"/>
        <n v="22645"/>
        <n v="17647"/>
        <n v="23514"/>
        <n v="1475"/>
        <n v="22346"/>
        <n v="10883"/>
        <n v="404"/>
        <n v="11871"/>
        <n v="3974"/>
        <n v="21410"/>
        <n v="15690"/>
        <n v="14315"/>
        <n v="5331"/>
        <n v="23611"/>
        <n v="22619"/>
        <n v="19785"/>
        <n v="12025"/>
        <n v="19376"/>
        <n v="18047"/>
        <n v="21151"/>
        <n v="24068"/>
        <n v="3093"/>
        <n v="22395"/>
        <n v="17026"/>
        <n v="18508"/>
        <n v="21354"/>
        <n v="3094"/>
        <n v="4034"/>
        <n v="9404"/>
        <n v="12134"/>
        <n v="7719"/>
        <n v="8055"/>
        <n v="-70"/>
        <n v="20293"/>
        <n v="9449"/>
        <n v="5820"/>
        <n v="6046"/>
        <n v="21444"/>
        <n v="9993"/>
        <n v="9918"/>
        <n v="15648"/>
        <n v="15325"/>
        <n v="22684"/>
        <n v="22426"/>
        <n v="14199"/>
        <n v="3658"/>
        <n v="10270"/>
        <n v="423"/>
        <n v="21457"/>
        <n v="2850"/>
        <n v="14725"/>
        <n v="22568"/>
        <n v="12587"/>
        <n v="13122"/>
        <n v="-322"/>
        <n v="18988"/>
        <n v="24307"/>
        <n v="8423"/>
        <n v="17980"/>
        <n v="11255"/>
        <n v="9616"/>
        <n v="14274"/>
        <n v="6918"/>
        <n v="17627"/>
        <n v="3200"/>
        <n v="5264"/>
        <n v="13284"/>
        <n v="11259"/>
        <n v="25934"/>
        <n v="18"/>
        <n v="3281"/>
        <n v="4074"/>
        <n v="13813"/>
        <n v="3951"/>
        <n v="24853"/>
        <n v="10620"/>
        <n v="7132"/>
        <n v="24537"/>
        <n v="8248"/>
        <n v="10031"/>
        <n v="11253"/>
        <n v="1533"/>
        <n v="21900"/>
        <n v="7090"/>
        <n v="5642"/>
        <n v="12439"/>
        <n v="4483"/>
        <n v="3495"/>
        <n v="7321"/>
        <n v="8903"/>
        <n v="23366"/>
        <n v="-365"/>
        <n v="5534"/>
        <n v="4646"/>
        <n v="12864"/>
        <n v="5902"/>
        <n v="4831"/>
        <n v="6903"/>
        <n v="11565"/>
        <n v="9972"/>
        <n v="16350"/>
        <n v="11267"/>
        <n v="30"/>
        <n v="7148"/>
        <n v="5894"/>
        <n v="18953"/>
        <n v="6562"/>
        <n v="16208"/>
        <n v="6865"/>
        <n v="24874"/>
        <n v="19336"/>
        <n v="13825"/>
        <n v="22302"/>
        <n v="17707"/>
        <n v="16039"/>
        <n v="18485"/>
        <n v="1739"/>
        <n v="2001"/>
        <n v="15455"/>
        <n v="646"/>
        <n v="9036"/>
        <n v="19865"/>
        <n v="5081"/>
        <n v="4413"/>
        <n v="13194"/>
        <n v="17700"/>
        <n v="23615"/>
        <n v="13484"/>
        <n v="24155"/>
        <n v="14796"/>
        <n v="6805"/>
        <n v="22651"/>
        <n v="6091"/>
        <n v="23684"/>
        <n v="20469"/>
        <n v="18572"/>
        <n v="16586"/>
        <n v="22543"/>
        <n v="568"/>
        <n v="10080"/>
        <n v="2547"/>
        <n v="-252"/>
        <n v="11200"/>
        <n v="18895"/>
        <n v="16063"/>
        <n v="18562"/>
        <n v="18431"/>
        <n v="20852"/>
        <n v="7515"/>
        <n v="5714"/>
        <n v="4842"/>
        <n v="20525"/>
        <n v="11635"/>
        <n v="21284"/>
        <n v="10593"/>
        <n v="3411"/>
        <n v="24912"/>
        <n v="19164"/>
        <n v="8584"/>
        <n v="7380"/>
        <n v="5175"/>
        <n v="25283"/>
        <n v="18901"/>
        <n v="25833"/>
        <n v="15366"/>
        <n v="5941"/>
        <n v="16"/>
        <n v="18068"/>
        <n v="4763"/>
        <n v="13536"/>
        <n v="23362"/>
        <n v="24399"/>
        <n v="1076"/>
        <n v="3051"/>
        <n v="6997"/>
        <n v="15045"/>
        <n v="17110"/>
        <n v="6674"/>
        <n v="3602"/>
        <n v="2730"/>
        <n v="3611"/>
        <n v="18873"/>
        <n v="23293"/>
        <n v="18376"/>
        <n v="1311"/>
        <n v="16277"/>
        <n v="13574"/>
        <n v="23253"/>
        <n v="8770"/>
        <n v="11713"/>
        <n v="27814"/>
        <n v="8569"/>
        <n v="10714"/>
        <n v="9130"/>
        <n v="12456"/>
        <n v="20972"/>
        <n v="17024"/>
        <n v="12450"/>
        <n v="14100"/>
        <n v="5734"/>
        <n v="5598"/>
        <n v="5355"/>
        <n v="485"/>
        <n v="4182"/>
        <n v="21198"/>
        <n v="14992"/>
        <n v="17720"/>
        <n v="12903"/>
        <n v="4341"/>
        <n v="1827"/>
        <n v="1443"/>
        <n v="4009"/>
        <n v="17242"/>
        <n v="11143"/>
        <n v="24374"/>
        <n v="11655"/>
        <n v="16504"/>
        <n v="15635"/>
        <n v="10115"/>
        <n v="22144"/>
        <n v="5266"/>
        <n v="8636"/>
        <n v="16663"/>
        <n v="18219"/>
        <n v="14172"/>
        <n v="5381"/>
        <n v="14871"/>
        <n v="6330"/>
        <n v="9083"/>
        <n v="7994"/>
        <n v="19195"/>
        <n v="23241"/>
        <n v="24070"/>
        <n v="19016"/>
        <n v="6243"/>
        <n v="2338"/>
        <n v="23172"/>
        <n v="22920"/>
        <n v="7400"/>
        <n v="19766"/>
        <n v="2841"/>
        <n v="10280"/>
        <n v="6164"/>
        <n v="19982"/>
        <n v="20487"/>
        <n v="23500"/>
        <n v="9718"/>
        <n v="24683"/>
        <n v="15657"/>
        <n v="2380"/>
        <n v="3628"/>
        <n v="3120"/>
        <n v="16983"/>
        <n v="19817"/>
        <n v="10321"/>
        <n v="11021"/>
        <n v="20694"/>
        <n v="13185"/>
        <n v="22724"/>
        <n v="19957"/>
        <n v="17102"/>
        <n v="6898"/>
        <n v="4981"/>
        <n v="16755"/>
        <n v="20863"/>
        <n v="20714"/>
        <n v="18595"/>
        <n v="18661"/>
        <n v="14829"/>
        <n v="25533"/>
        <n v="18786"/>
        <n v="20463"/>
        <n v="26074"/>
        <n v="16137"/>
        <n v="22698"/>
        <n v="12792"/>
        <n v="22642"/>
        <n v="11006"/>
        <n v="19967"/>
        <n v="16477"/>
        <n v="3012"/>
        <n v="11354"/>
        <n v="9326"/>
        <n v="21082"/>
        <n v="12251"/>
        <n v="3750"/>
        <n v="8519"/>
        <n v="6216"/>
        <n v="21912"/>
        <n v="635"/>
        <n v="2126"/>
        <n v="18394"/>
        <n v="11916"/>
        <n v="6498"/>
        <n v="13724"/>
        <n v="27426"/>
        <n v="11065"/>
        <n v="7879"/>
        <n v="-485"/>
        <n v="8619"/>
        <n v="7986"/>
        <n v="1458"/>
        <n v="27593"/>
        <n v="7770"/>
        <n v="18623"/>
        <n v="15351"/>
        <n v="16081"/>
        <n v="21043"/>
        <n v="15338"/>
        <n v="13271"/>
        <n v="17373"/>
        <n v="23691"/>
        <n v="11681"/>
        <n v="6609"/>
        <n v="16158"/>
        <n v="22278"/>
        <n v="9891"/>
        <n v="10148"/>
        <n v="8424"/>
        <n v="13697"/>
        <n v="16194"/>
        <n v="16410"/>
        <n v="17949"/>
        <n v="25518"/>
        <n v="19029"/>
        <n v="2535"/>
        <n v="3906"/>
        <n v="12367"/>
        <n v="5160"/>
        <n v="12071"/>
        <n v="6355"/>
        <n v="715"/>
        <n v="11576"/>
        <n v="-1168"/>
        <n v="4758"/>
        <n v="17028"/>
        <n v="9589"/>
        <n v="4828"/>
        <n v="21360"/>
        <n v="20390"/>
        <n v="9648"/>
        <n v="20799"/>
        <n v="9601"/>
        <n v="1010"/>
        <n v="23102"/>
        <n v="9944"/>
        <n v="18921"/>
        <n v="8744"/>
        <n v="3858"/>
        <n v="22327"/>
        <n v="18663"/>
        <n v="1732"/>
        <n v="3328"/>
        <n v="26715"/>
        <n v="24780"/>
        <n v="15016"/>
        <n v="15868"/>
        <n v="20217"/>
        <n v="21831"/>
        <n v="-149"/>
        <n v="8926"/>
        <n v="10409"/>
        <n v="3242"/>
        <n v="16727"/>
        <n v="21478"/>
        <n v="3960"/>
        <n v="3372"/>
        <n v="9907"/>
        <n v="3311"/>
        <n v="2452"/>
        <n v="11390"/>
        <n v="13707"/>
        <n v="16272"/>
        <n v="2993"/>
        <n v="16796"/>
        <n v="4568"/>
        <n v="14987"/>
        <n v="13881"/>
        <n v="-669"/>
        <n v="15465"/>
        <n v="4225"/>
        <n v="6052"/>
        <n v="17031"/>
        <n v="21970"/>
        <n v="12751"/>
        <n v="23277"/>
        <n v="5120"/>
        <n v="10361"/>
        <n v="11710"/>
        <n v="17399"/>
        <n v="27252"/>
        <n v="2316"/>
        <n v="22130"/>
        <n v="6919"/>
        <n v="21473"/>
        <n v="18765"/>
        <n v="13288"/>
        <n v="25088"/>
        <n v="16320"/>
        <n v="2773"/>
        <n v="14188"/>
        <n v="5241"/>
        <n v="8366"/>
        <n v="3924"/>
        <n v="13027"/>
        <n v="9057"/>
        <n v="8005"/>
        <n v="19233"/>
        <n v="6704"/>
        <n v="6403"/>
        <n v="16539"/>
        <n v="3578"/>
        <n v="15700"/>
        <n v="21203"/>
        <n v="17947"/>
        <n v="8672"/>
        <n v="1358"/>
        <n v="10141"/>
        <n v="21139"/>
        <n v="4153"/>
        <n v="11586"/>
        <n v="17533"/>
        <n v="7618"/>
        <n v="17626"/>
        <n v="15569"/>
        <n v="20148"/>
        <n v="13273"/>
        <n v="25328"/>
        <n v="18252"/>
        <n v="10950"/>
        <n v="5375"/>
        <n v="3955"/>
        <n v="17936"/>
        <n v="2021"/>
        <n v="12637"/>
        <n v="8311"/>
        <n v="6854"/>
        <n v="24288"/>
        <n v="17304"/>
        <n v="1496"/>
        <n v="9164"/>
        <n v="18052"/>
        <n v="22270"/>
        <n v="18761"/>
        <n v="17505"/>
        <n v="18756"/>
        <n v="21648"/>
        <n v="13950"/>
        <n v="9178"/>
        <n v="23521"/>
        <n v="8232"/>
        <n v="14511"/>
        <n v="7040"/>
        <n v="4232"/>
        <n v="676"/>
        <n v="5003"/>
        <n v="20499"/>
        <n v="18334"/>
        <n v="3766"/>
        <n v="22220"/>
        <n v="7398"/>
        <n v="14550"/>
        <n v="1785"/>
        <n v="20019"/>
        <n v="17042"/>
        <n v="11593"/>
        <n v="7720"/>
        <n v="4564"/>
        <n v="-1258"/>
        <n v="5981"/>
        <n v="4036"/>
        <n v="19088"/>
        <n v="8916"/>
        <n v="3195"/>
        <n v="21396"/>
        <n v="14394"/>
        <n v="9743"/>
        <n v="24259"/>
        <n v="14285"/>
        <n v="23714"/>
        <n v="10972"/>
        <n v="6160"/>
        <n v="8141"/>
        <n v="1916"/>
        <n v="6979"/>
        <n v="8982"/>
        <n v="-74"/>
        <n v="8922"/>
        <n v="6612"/>
        <n v="6176"/>
        <n v="6362"/>
        <n v="20966"/>
        <n v="17943"/>
        <n v="2530"/>
        <n v="640"/>
        <n v="5058"/>
        <n v="18112"/>
        <n v="12124"/>
        <n v="24955"/>
        <n v="8713"/>
        <n v="7774"/>
        <n v="3307"/>
        <n v="9767"/>
        <n v="5640"/>
        <n v="11935"/>
        <n v="11061"/>
        <n v="15179"/>
        <n v="9074"/>
        <n v="-240"/>
        <n v="16332"/>
        <n v="12708"/>
        <n v="1638"/>
        <n v="3252"/>
        <n v="13400"/>
        <n v="18367"/>
        <n v="12117"/>
        <n v="18073"/>
        <n v="14178"/>
        <n v="6316"/>
        <n v="12343"/>
        <n v="5765"/>
        <n v="12948"/>
        <n v="18872"/>
        <n v="26587"/>
        <n v="22613"/>
        <n v="26302"/>
        <n v="17795"/>
        <n v="17819"/>
        <n v="2205"/>
        <n v="2059"/>
        <n v="13729"/>
        <n v="15874"/>
        <n v="14286"/>
        <n v="12393"/>
        <n v="3726"/>
        <n v="26097"/>
        <n v="13477"/>
        <n v="20680"/>
        <n v="17559"/>
        <n v="2066"/>
        <n v="23179"/>
        <n v="17751"/>
        <n v="2722"/>
        <n v="24891"/>
        <n v="20647"/>
        <n v="16647"/>
        <n v="18233"/>
        <n v="16201"/>
        <n v="16679"/>
        <n v="20970"/>
        <n v="3641"/>
        <n v="27472"/>
        <n v="4217"/>
        <n v="17996"/>
        <n v="2219"/>
        <n v="1187"/>
        <n v="20681"/>
        <n v="7410"/>
        <n v="24131"/>
        <n v="15604"/>
        <n v="5709"/>
        <n v="15550"/>
        <n v="-263"/>
        <n v="19219"/>
        <n v="25058"/>
        <n v="19221"/>
        <n v="11812"/>
        <n v="15990"/>
        <n v="9663"/>
        <n v="12967"/>
        <n v="14492"/>
        <n v="17069"/>
        <n v="7939"/>
        <n v="10854"/>
        <n v="22604"/>
        <n v="10737"/>
        <n v="14483"/>
        <n v="-12"/>
        <n v="17500"/>
        <n v="21216"/>
        <n v="5339"/>
        <n v="13987"/>
        <n v="6942"/>
        <n v="13455"/>
        <n v="7878"/>
        <n v="21546"/>
        <n v="22979"/>
        <n v="11518"/>
        <n v="14818"/>
        <n v="2313"/>
        <n v="6194"/>
        <n v="7895"/>
        <n v="15107"/>
        <n v="19691"/>
        <n v="16474"/>
        <n v="20036"/>
        <n v="10882"/>
        <n v="17166"/>
        <n v="13280"/>
        <n v="16653"/>
        <n v="1397"/>
        <n v="8515"/>
        <n v="19279"/>
        <n v="2163"/>
        <n v="22649"/>
        <n v="4486"/>
        <n v="13817"/>
        <n v="16909"/>
        <n v="2024"/>
        <n v="14760"/>
        <n v="16714"/>
        <n v="7610"/>
        <n v="15147"/>
        <n v="9078"/>
        <n v="916"/>
        <n v="6773"/>
        <n v="20657"/>
        <n v="16269"/>
        <n v="1877"/>
        <n v="8938"/>
        <n v="17539"/>
        <n v="26988"/>
        <n v="6881"/>
        <n v="22722"/>
        <n v="2692"/>
        <n v="15198"/>
        <n v="-1113"/>
        <n v="25381"/>
        <n v="12244"/>
        <n v="9784"/>
        <n v="16952"/>
        <n v="4062"/>
        <n v="15760"/>
        <n v="22769"/>
        <n v="9478"/>
        <n v="19345"/>
        <n v="-2287"/>
        <n v="6810"/>
        <n v="22520"/>
        <n v="16557"/>
        <n v="11032"/>
        <n v="4695"/>
        <n v="-917"/>
        <n v="11709"/>
        <n v="22685"/>
        <n v="16470"/>
        <n v="11604"/>
        <n v="3705"/>
        <n v="3821"/>
        <n v="9183"/>
        <n v="13042"/>
        <n v="14764"/>
        <n v="22776"/>
        <n v="17181"/>
        <n v="19993"/>
        <n v="26212"/>
        <n v="22835"/>
        <n v="22922"/>
        <n v="12506"/>
        <n v="15273"/>
        <n v="2638"/>
        <n v="22163"/>
        <n v="8123"/>
        <n v="11435"/>
        <n v="414"/>
        <n v="11436"/>
        <n v="4639"/>
        <n v="16971"/>
        <n v="12245"/>
        <n v="8396"/>
        <n v="18811"/>
        <n v="20830"/>
        <n v="15850"/>
        <n v="3683"/>
        <n v="14549"/>
        <n v="9032"/>
        <n v="15561"/>
        <n v="5074"/>
        <n v="20435"/>
        <n v="11572"/>
        <n v="13437"/>
        <n v="20634"/>
        <n v="14098"/>
        <n v="7052"/>
        <n v="865"/>
        <n v="1846"/>
        <n v="3518"/>
        <n v="866"/>
        <n v="23584"/>
        <n v="3684"/>
        <n v="505"/>
        <n v="17917"/>
        <n v="20421"/>
        <n v="18639"/>
        <n v="14382"/>
        <n v="11609"/>
        <n v="22783"/>
        <n v="19432"/>
        <n v="1116"/>
        <n v="1052"/>
        <n v="17419"/>
        <n v="9719"/>
        <n v="15269"/>
        <n v="-2134"/>
        <n v="12772"/>
        <n v="10680"/>
        <n v="8117"/>
        <n v="8557"/>
        <n v="26357"/>
        <n v="21312"/>
        <n v="4030"/>
        <n v="7734"/>
        <n v="6988"/>
        <n v="15806"/>
        <n v="10745"/>
        <n v="6366"/>
        <n v="7627"/>
        <n v="-770"/>
        <n v="14031"/>
        <n v="16394"/>
        <n v="20782"/>
        <n v="17868"/>
        <n v="21925"/>
        <n v="18302"/>
        <n v="785"/>
        <n v="21256"/>
        <n v="2585"/>
        <n v="23311"/>
        <n v="7209"/>
        <n v="23481"/>
        <n v="4011"/>
        <n v="6651"/>
        <n v="6024"/>
        <n v="22000"/>
        <n v="21745"/>
        <n v="12927"/>
        <n v="11782"/>
        <n v="9950"/>
        <n v="26408"/>
        <n v="21180"/>
        <n v="7005"/>
        <n v="17796"/>
        <n v="1421"/>
        <n v="-2247"/>
        <n v="8177"/>
        <n v="2888"/>
        <n v="9330"/>
        <n v="1546"/>
        <n v="13630"/>
        <n v="17545"/>
        <n v="15834"/>
        <n v="4928"/>
        <n v="15019"/>
        <n v="4840"/>
        <n v="14513"/>
        <n v="4258"/>
        <n v="6113"/>
        <n v="4571"/>
        <n v="4374"/>
        <n v="13295"/>
        <n v="6182"/>
        <n v="4948"/>
        <n v="27038"/>
        <n v="18739"/>
        <n v="18584"/>
        <n v="18519"/>
        <n v="10550"/>
        <n v="14486"/>
        <n v="15418"/>
        <n v="13642"/>
        <n v="3335"/>
        <n v="18142"/>
        <n v="11955"/>
        <n v="3863"/>
        <n v="7849"/>
        <n v="14047"/>
        <n v="19438"/>
        <n v="9443"/>
        <n v="11482"/>
        <n v="9587"/>
        <n v="19906"/>
        <n v="2847"/>
        <n v="19900"/>
        <n v="17323"/>
        <n v="3340"/>
        <n v="6437"/>
        <n v="14918"/>
        <n v="2981"/>
        <n v="12780"/>
        <n v="11520"/>
        <n v="22084"/>
        <n v="9826"/>
        <n v="5352"/>
        <n v="22840"/>
        <n v="8420"/>
        <n v="19040"/>
        <n v="19895"/>
        <n v="19934"/>
        <n v="18564"/>
        <n v="17411"/>
        <n v="12340"/>
        <n v="27355"/>
        <n v="23289"/>
        <n v="6277"/>
        <n v="18939"/>
        <n v="5178"/>
        <n v="11086"/>
        <n v="13560"/>
        <n v="13657"/>
        <n v="10712"/>
        <n v="10348"/>
        <n v="1483"/>
        <n v="8298"/>
        <n v="5814"/>
        <n v="14830"/>
        <n v="12851"/>
        <n v="24878"/>
        <n v="18230"/>
        <n v="15781"/>
        <n v="8466"/>
        <n v="15379"/>
        <n v="12028"/>
        <n v="20308"/>
        <n v="19649"/>
        <n v="4172"/>
        <n v="11743"/>
        <n v="21552"/>
        <n v="17097"/>
        <n v="2901"/>
        <n v="8754"/>
        <n v="23454"/>
        <n v="4373"/>
        <n v="14920"/>
        <n v="6828"/>
        <n v="7970"/>
        <n v="5350"/>
        <n v="10741"/>
        <n v="20279"/>
        <n v="2408"/>
        <n v="2856"/>
        <n v="17929"/>
        <n v="10957"/>
        <n v="8064"/>
        <n v="7266"/>
        <n v="4868"/>
        <n v="16101"/>
        <n v="3731"/>
        <n v="12272"/>
        <n v="24785"/>
        <n v="19257"/>
        <n v="12849"/>
        <n v="13311"/>
        <n v="16692"/>
        <n v="16927"/>
        <n v="4911"/>
        <n v="16578"/>
        <n v="20482"/>
        <n v="16967"/>
        <n v="3470"/>
        <n v="16726"/>
        <n v="18175"/>
        <n v="17706"/>
        <n v="-1028"/>
        <n v="14921"/>
        <n v="19656"/>
        <n v="19283"/>
        <n v="23471"/>
        <n v="14077"/>
        <n v="26301"/>
        <n v="7303"/>
        <n v="18704"/>
        <n v="21114"/>
        <n v="3209"/>
        <n v="3802"/>
        <n v="4394"/>
        <n v="4049"/>
        <n v="16434"/>
        <n v="15025"/>
        <n v="18845"/>
        <n v="2318"/>
        <n v="12165"/>
        <n v="21541"/>
        <n v="23877"/>
        <n v="14122"/>
        <n v="13357"/>
        <n v="248"/>
        <n v="10933"/>
        <n v="23419"/>
        <n v="-1737"/>
        <n v="5529"/>
        <n v="19427"/>
        <n v="13450"/>
        <n v="5604"/>
        <n v="19108"/>
        <n v="11759"/>
        <n v="15454"/>
        <n v="919"/>
        <n v="7500"/>
        <n v="7712"/>
        <n v="21236"/>
        <n v="24665"/>
        <n v="19310"/>
        <n v="6622"/>
        <n v="13829"/>
        <n v="-1122"/>
        <n v="15975"/>
        <n v="18423"/>
        <n v="9968"/>
        <n v="5144"/>
        <n v="8964"/>
        <n v="5346"/>
        <n v="2764"/>
        <n v="5504"/>
        <n v="19363"/>
        <n v="6975"/>
        <n v="23544"/>
        <n v="10863"/>
        <n v="5376"/>
        <n v="9873"/>
        <n v="5306"/>
        <n v="6941"/>
        <n v="16000"/>
        <n v="2814"/>
        <n v="17499"/>
        <n v="24922"/>
        <n v="17437"/>
        <n v="25224"/>
        <n v="5073"/>
        <n v="7337"/>
        <n v="14954"/>
        <n v="15430"/>
        <n v="-705"/>
        <n v="6637"/>
        <n v="6853"/>
        <n v="1244"/>
        <n v="19223"/>
        <n v="2669"/>
        <n v="20624"/>
        <n v="12145"/>
        <n v="2649"/>
        <n v="21395"/>
        <n v="4017"/>
        <n v="20509"/>
        <n v="18084"/>
        <n v="18920"/>
        <n v="17994"/>
        <n v="13997"/>
        <n v="-764"/>
        <n v="9089"/>
        <n v="21301"/>
        <n v="21819"/>
        <n v="5631"/>
        <n v="4883"/>
        <n v="7951"/>
        <n v="2721"/>
        <n v="2176"/>
        <n v="19861"/>
        <n v="9829"/>
        <n v="15660"/>
        <n v="8340"/>
        <n v="5586"/>
        <n v="18149"/>
        <n v="-162"/>
        <n v="2349"/>
        <n v="3767"/>
        <n v="3110"/>
        <n v="8923"/>
        <n v="7992"/>
        <n v="4235"/>
        <n v="19687"/>
        <n v="17760"/>
        <n v="26589"/>
        <n v="9815"/>
        <n v="21771"/>
        <n v="12500"/>
        <n v="64"/>
        <n v="13222"/>
        <n v="13383"/>
        <n v="10532"/>
        <n v="-933"/>
        <n v="3325"/>
        <n v="23232"/>
        <n v="15397"/>
        <n v="8161"/>
        <n v="6149"/>
        <n v="22788"/>
        <n v="12147"/>
        <n v="13360"/>
        <n v="17521"/>
        <n v="4296"/>
        <n v="8697"/>
        <n v="18312"/>
        <n v="8297"/>
        <n v="10771"/>
        <n v="4776"/>
        <n v="27761"/>
        <n v="5427"/>
        <n v="17809"/>
        <n v="17002"/>
        <n v="2130"/>
        <n v="12391"/>
        <n v="24685"/>
        <n v="18694"/>
        <n v="7396"/>
        <n v="17471"/>
        <n v="25167"/>
        <n v="21875"/>
        <n v="6373"/>
        <n v="8089"/>
        <n v="11188"/>
        <n v="18984"/>
        <n v="13314"/>
        <n v="12037"/>
        <n v="14456"/>
        <n v="14808"/>
        <n v="2567"/>
        <n v="27603"/>
        <n v="18759"/>
        <n v="14539"/>
        <n v="22121"/>
        <n v="3190"/>
        <n v="3130"/>
        <n v="14179"/>
        <n v="14192"/>
        <n v="15339"/>
        <n v="22817"/>
        <n v="22996"/>
        <n v="1641"/>
        <n v="9460"/>
        <n v="6684"/>
        <n v="3840"/>
        <n v="18931"/>
        <n v="12375"/>
        <n v="9531"/>
        <n v="8986"/>
        <n v="11504"/>
        <n v="21209"/>
        <n v="15998"/>
        <n v="23398"/>
        <n v="22141"/>
        <n v="13653"/>
        <n v="6996"/>
        <n v="18578"/>
        <n v="14999"/>
        <n v="6148"/>
        <n v="16126"/>
        <n v="22599"/>
        <n v="17468"/>
        <n v="4545"/>
        <n v="9116"/>
        <n v="20299"/>
        <n v="19439"/>
        <n v="4693"/>
        <n v="4471"/>
        <n v="21270"/>
        <n v="13261"/>
        <n v="21148"/>
        <n v="16766"/>
        <n v="12070"/>
        <n v="22878"/>
        <n v="2950"/>
        <n v="13515"/>
        <n v="6550"/>
        <n v="24391"/>
        <n v="22585"/>
        <n v="1940"/>
        <n v="15622"/>
        <n v="365"/>
        <n v="23365"/>
        <n v="18050"/>
        <n v="23401"/>
        <n v="11926"/>
        <n v="15439"/>
        <n v="7792"/>
        <n v="21907"/>
        <n v="21181"/>
        <n v="13929"/>
        <n v="14577"/>
        <n v="12955"/>
        <n v="4405"/>
        <n v="1580"/>
        <n v="22618"/>
        <n v="8604"/>
        <n v="18764"/>
        <n v="13978"/>
        <n v="12884"/>
        <n v="-255"/>
        <n v="4898"/>
        <n v="5284"/>
        <n v="13336"/>
        <n v="2267"/>
        <n v="1266"/>
        <n v="11105"/>
        <n v="7523"/>
        <n v="11100"/>
        <n v="19525"/>
        <n v="18515"/>
        <n v="22455"/>
        <n v="-276"/>
        <n v="18070"/>
        <n v="15889"/>
        <n v="3939"/>
        <n v="8054"/>
        <n v="13248"/>
        <n v="19057"/>
        <n v="18910"/>
        <n v="10162"/>
        <n v="8975"/>
        <n v="24943"/>
        <n v="26418"/>
        <n v="4587"/>
        <n v="12610"/>
        <n v="13914"/>
        <n v="18004"/>
        <n v="11489"/>
        <n v="10345"/>
        <n v="7021"/>
        <n v="16451"/>
        <n v="8818"/>
        <n v="12843"/>
        <n v="16144"/>
        <n v="1555"/>
        <n v="2334"/>
        <n v="6969"/>
        <n v="6371"/>
        <n v="12767"/>
        <n v="20745"/>
        <n v="7186"/>
        <n v="14883"/>
        <n v="17440"/>
        <n v="9887"/>
        <n v="2213"/>
        <n v="15349"/>
        <n v="8041"/>
        <n v="18177"/>
        <n v="20040"/>
        <n v="1306"/>
        <n v="15768"/>
        <n v="11167"/>
        <n v="16099"/>
        <n v="25190"/>
        <n v="15119"/>
        <n v="6251"/>
        <n v="16524"/>
        <n v="14712"/>
        <n v="15403"/>
        <n v="7889"/>
        <n v="24502"/>
        <n v="21319"/>
        <n v="17197"/>
        <n v="1770"/>
        <n v="8612"/>
        <n v="7926"/>
        <n v="9912"/>
        <n v="17426"/>
        <n v="20837"/>
        <n v="3261"/>
        <n v="16386"/>
        <n v="14381"/>
        <n v="9863"/>
        <n v="337"/>
        <n v="11545"/>
        <n v="11371"/>
        <n v="19046"/>
        <n v="19477"/>
        <n v="18159"/>
        <n v="7950"/>
        <n v="16203"/>
        <n v="20990"/>
        <n v="17183"/>
        <n v="20247"/>
        <n v="-935"/>
        <n v="21803"/>
        <n v="26209"/>
        <n v="9890"/>
        <n v="8467"/>
        <n v="13006"/>
        <n v="14202"/>
        <n v="21169"/>
        <n v="7454"/>
        <n v="15746"/>
        <n v="15490"/>
        <n v="16419"/>
        <n v="22576"/>
        <n v="7885"/>
        <n v="23156"/>
        <n v="5667"/>
        <n v="6782"/>
        <n v="25513"/>
        <n v="14752"/>
        <n v="18298"/>
        <n v="6537"/>
        <n v="1044"/>
        <n v="16052"/>
        <n v="19524"/>
        <n v="2011"/>
        <n v="7044"/>
        <n v="12858"/>
        <n v="8132"/>
        <n v="18497"/>
        <n v="12989"/>
        <n v="32"/>
        <n v="19783"/>
        <n v="15115"/>
        <n v="22527"/>
        <n v="21489"/>
        <n v="22351"/>
        <n v="7748"/>
        <n v="16900"/>
        <n v="3438"/>
        <n v="11843"/>
        <n v="22289"/>
        <n v="5753"/>
        <n v="26538"/>
        <n v="23619"/>
        <n v="5554"/>
        <n v="18546"/>
        <n v="21903"/>
        <n v="7815"/>
        <n v="11322"/>
        <n v="15178"/>
        <n v="16295"/>
        <n v="22190"/>
        <n v="-1265"/>
        <n v="8051"/>
        <n v="8098"/>
        <n v="24782"/>
        <n v="21084"/>
        <n v="5630"/>
        <n v="3437"/>
        <n v="3754"/>
        <n v="20586"/>
        <n v="25031"/>
        <n v="22272"/>
        <n v="16362"/>
        <n v="6249"/>
        <n v="4084"/>
        <n v="-1161"/>
        <n v="15307"/>
        <n v="21046"/>
        <n v="15100"/>
        <n v="27765"/>
        <n v="6011"/>
        <n v="461"/>
        <n v="25711"/>
        <n v="14350"/>
        <n v="4528"/>
        <n v="18992"/>
        <n v="15829"/>
        <n v="4769"/>
        <n v="13833"/>
        <n v="10729"/>
        <n v="18621"/>
        <n v="20366"/>
        <n v="13143"/>
        <n v="20045"/>
        <n v="20455"/>
        <n v="27148"/>
        <n v="9425"/>
        <n v="14239"/>
        <n v="22654"/>
        <n v="21197"/>
        <n v="8214"/>
        <n v="7123"/>
        <n v="15624"/>
        <n v="24268"/>
        <n v="25246"/>
        <n v="4387"/>
        <n v="20237"/>
        <n v="7088"/>
        <n v="5475"/>
        <n v="8581"/>
        <n v="14833"/>
        <n v="3029"/>
        <n v="6890"/>
        <n v="7373"/>
        <n v="20512"/>
        <n v="3895"/>
        <n v="14714"/>
        <n v="17321"/>
        <n v="13742"/>
        <n v="12073"/>
        <n v="12716"/>
        <n v="12832"/>
        <n v="2198"/>
        <n v="-1466"/>
        <n v="16135"/>
        <n v="13745"/>
        <n v="11558"/>
        <n v="19958"/>
        <n v="6953"/>
        <n v="20677"/>
        <n v="14791"/>
        <n v="1221"/>
        <n v="7864"/>
        <n v="7351"/>
        <n v="14825"/>
        <n v="1806"/>
        <n v="21555"/>
        <n v="5522"/>
        <n v="3967"/>
        <n v="3299"/>
        <n v="22375"/>
        <n v="8541"/>
        <n v="24843"/>
        <n v="7399"/>
        <n v="18475"/>
        <n v="12405"/>
        <n v="4567"/>
        <n v="21447"/>
        <n v="9286"/>
        <n v="24213"/>
        <n v="15419"/>
        <n v="8720"/>
        <n v="19916"/>
        <n v="8831"/>
        <n v="16608"/>
        <n v="10688"/>
        <n v="2697"/>
        <n v="12579"/>
        <n v="22295"/>
        <n v="13949"/>
        <n v="19106"/>
        <n v="12678"/>
        <n v="3740"/>
        <n v="12636"/>
        <n v="18820"/>
        <n v="3081"/>
        <n v="12042"/>
        <n v="599"/>
        <n v="11071"/>
        <n v="16401"/>
        <n v="10783"/>
        <n v="2590"/>
        <n v="15846"/>
        <n v="23406"/>
        <n v="5126"/>
        <n v="14844"/>
        <n v="5278"/>
        <n v="10805"/>
        <n v="137"/>
        <n v="2920"/>
        <n v="10976"/>
        <n v="11166"/>
        <n v="6063"/>
        <n v="12415"/>
        <n v="18997"/>
        <n v="11925"/>
        <n v="5337"/>
        <n v="18721"/>
        <n v="22203"/>
        <n v="-872"/>
        <n v="6132"/>
        <n v="11250"/>
        <n v="2508"/>
        <n v="17486"/>
        <n v="24425"/>
        <n v="18949"/>
        <n v="23776"/>
        <n v="2361"/>
        <n v="22609"/>
        <n v="-716"/>
        <n v="12151"/>
        <n v="23853"/>
        <n v="12125"/>
        <n v="660"/>
        <n v="19761"/>
        <n v="12836"/>
        <n v="12297"/>
        <n v="6171"/>
        <n v="23725"/>
        <n v="8929"/>
        <n v="766"/>
        <n v="14547"/>
        <n v="5551"/>
        <n v="10182"/>
        <n v="12759"/>
        <n v="22098"/>
        <n v="17356"/>
        <n v="3487"/>
        <n v="14852"/>
        <n v="2204"/>
        <n v="25576"/>
        <n v="7210"/>
        <n v="9187"/>
        <n v="22221"/>
        <n v="6625"/>
        <n v="9147"/>
        <n v="5089"/>
        <n v="1046"/>
        <n v="23439"/>
        <n v="15367"/>
        <n v="24151"/>
        <n v="1354"/>
        <n v="23428"/>
        <n v="12730"/>
        <n v="16960"/>
        <n v="9948"/>
        <n v="13486"/>
        <n v="8418"/>
        <n v="16102"/>
        <n v="2368"/>
        <n v="21036"/>
        <n v="21587"/>
        <n v="18918"/>
        <n v="13126"/>
        <n v="15577"/>
        <n v="24318"/>
        <n v="7445"/>
        <n v="5379"/>
        <n v="8794"/>
        <n v="6636"/>
        <n v="9278"/>
        <n v="17089"/>
        <n v="12275"/>
        <n v="11660"/>
        <n v="561"/>
        <n v="23658"/>
        <n v="21416"/>
        <n v="15133"/>
        <n v="17447"/>
        <n v="17953"/>
        <n v="7180"/>
        <n v="-382"/>
        <n v="21833"/>
        <n v="27178"/>
        <n v="5244"/>
        <n v="3380"/>
        <n v="10369"/>
        <n v="3034"/>
        <n v="12369"/>
        <n v="4068"/>
        <n v="7648"/>
        <n v="8111"/>
        <n v="8609"/>
        <n v="2438"/>
        <n v="6215"/>
        <n v="15008"/>
        <n v="15854"/>
        <n v="18256"/>
        <n v="22450"/>
        <n v="-1788"/>
        <n v="3178"/>
        <n v="24575"/>
        <n v="23324"/>
        <n v="19875"/>
        <n v="17190"/>
        <n v="7959"/>
        <n v="10251"/>
        <n v="8694"/>
        <n v="26979"/>
        <n v="15925"/>
        <n v="8016"/>
        <n v="-1190"/>
        <n v="21708"/>
        <n v="2563"/>
        <n v="21704"/>
        <n v="26534"/>
        <n v="23699"/>
        <n v="25976"/>
        <n v="15784"/>
        <n v="2791"/>
        <n v="6196"/>
        <n v="19422"/>
        <n v="14104"/>
        <n v="12609"/>
        <n v="5881"/>
        <n v="519"/>
        <n v="5377"/>
        <n v="6739"/>
        <n v="17841"/>
        <n v="19646"/>
        <n v="7960"/>
        <n v="13370"/>
        <n v="6677"/>
        <n v="2330"/>
        <n v="7276"/>
        <n v="13519"/>
        <n v="24994"/>
        <n v="23634"/>
        <n v="11114"/>
        <n v="2803"/>
        <n v="10667"/>
        <n v="7759"/>
        <n v="13520"/>
        <n v="19851"/>
        <n v="24788"/>
        <n v="24820"/>
        <n v="14912"/>
        <n v="7844"/>
        <n v="26817"/>
        <n v="18348"/>
        <n v="5888"/>
        <n v="10096"/>
        <n v="5607"/>
        <n v="20356"/>
        <n v="21937"/>
        <n v="26500"/>
        <n v="7483"/>
        <n v="-693"/>
        <n v="8995"/>
        <n v="9988"/>
        <n v="10309"/>
        <n v="9107"/>
        <n v="20295"/>
        <n v="19079"/>
        <n v="12066"/>
        <n v="3026"/>
        <n v="23606"/>
        <n v="8534"/>
        <n v="10324"/>
        <n v="19840"/>
        <n v="22077"/>
        <n v="6151"/>
        <n v="19316"/>
        <n v="21765"/>
        <n v="15666"/>
        <n v="9146"/>
        <n v="22601"/>
        <n v="7453"/>
        <n v="14515"/>
        <n v="12675"/>
        <n v="13275"/>
        <n v="2315"/>
        <n v="15945"/>
        <n v="14609"/>
        <n v="16238"/>
        <n v="5486"/>
        <n v="7691"/>
        <n v="24971"/>
        <n v="17569"/>
        <n v="8796"/>
        <n v="24178"/>
        <n v="16445"/>
        <n v="25632"/>
        <n v="16321"/>
        <n v="19860"/>
        <n v="5111"/>
        <n v="25973"/>
        <n v="3292"/>
        <n v="9544"/>
        <n v="13080"/>
        <n v="10747"/>
        <n v="17357"/>
        <n v="27752"/>
        <n v="21769"/>
        <n v="8637"/>
        <n v="8088"/>
        <n v="14292"/>
        <n v="12209"/>
        <n v="13775"/>
        <n v="6821"/>
        <n v="21837"/>
        <n v="-1189"/>
        <n v="-1378"/>
        <n v="2398"/>
        <n v="17631"/>
        <n v="6901"/>
        <n v="5220"/>
        <n v="-424"/>
        <n v="23094"/>
        <n v="16428"/>
        <n v="5420"/>
        <n v="21593"/>
        <n v="10428"/>
        <n v="21302"/>
        <n v="670"/>
        <n v="7708"/>
        <n v="24039"/>
        <n v="4183"/>
        <n v="1567"/>
        <n v="4532"/>
        <n v="16837"/>
        <n v="21080"/>
        <n v="2087"/>
        <n v="22391"/>
        <n v="19585"/>
        <n v="25659"/>
        <n v="19115"/>
        <n v="-2059"/>
        <n v="20371"/>
        <n v="24415"/>
        <n v="10900"/>
        <n v="6391"/>
        <n v="2217"/>
        <n v="20894"/>
        <n v="21311"/>
        <n v="4683"/>
        <n v="10209"/>
        <n v="1448"/>
        <n v="7973"/>
        <n v="25974"/>
        <n v="10185"/>
        <n v="4200"/>
        <n v="8919"/>
        <n v="17711"/>
        <n v="9738"/>
        <n v="200"/>
        <n v="2189"/>
        <n v="18628"/>
        <n v="15336"/>
        <n v="20612"/>
        <n v="20231"/>
        <n v="3044"/>
        <n v="12697"/>
        <n v="18043"/>
        <n v="18229"/>
        <n v="4656"/>
        <n v="2873"/>
        <n v="20994"/>
        <n v="909"/>
        <n v="10023"/>
        <n v="4740"/>
        <n v="13442"/>
        <n v="3364"/>
        <n v="19827"/>
        <n v="9113"/>
        <n v="12589"/>
        <n v="17628"/>
        <n v="13588"/>
        <n v="17420"/>
        <n v="17986"/>
        <n v="4856"/>
        <n v="8001"/>
        <n v="2062"/>
        <n v="21347"/>
        <n v="7899"/>
        <n v="17296"/>
        <n v="5239"/>
        <n v="14004"/>
        <n v="22792"/>
        <n v="175"/>
        <n v="3666"/>
        <n v="13475"/>
        <n v="6168"/>
        <n v="2019"/>
        <n v="6264"/>
        <n v="-620"/>
        <n v="8934"/>
        <n v="8002"/>
        <n v="13503"/>
        <n v="15472"/>
        <n v="10288"/>
        <n v="-541"/>
        <n v="16623"/>
        <n v="18193"/>
        <n v="11863"/>
        <n v="22022"/>
        <n v="14867"/>
        <n v="7588"/>
        <n v="15240"/>
        <n v="21777"/>
        <n v="15772"/>
        <n v="18364"/>
        <n v="15396"/>
        <n v="13365"/>
        <n v="6459"/>
        <n v="17645"/>
        <n v="12644"/>
        <n v="523"/>
        <n v="3359"/>
        <n v="20877"/>
        <n v="6192"/>
        <n v="20576"/>
        <n v="5846"/>
        <n v="23958"/>
        <n v="14540"/>
        <n v="15848"/>
        <n v="9802"/>
        <n v="16793"/>
        <n v="4738"/>
        <n v="4553"/>
        <n v="2494"/>
        <n v="16352"/>
        <n v="-1010"/>
        <n v="5545"/>
        <n v="11799"/>
        <n v="1953"/>
        <n v="15359"/>
        <n v="9259"/>
        <n v="5565"/>
        <n v="20426"/>
        <n v="18344"/>
        <n v="754"/>
        <n v="25945"/>
        <n v="14029"/>
        <n v="24612"/>
        <n v="9159"/>
        <n v="4379"/>
        <n v="3469"/>
        <n v="22844"/>
        <n v="4565"/>
        <n v="7695"/>
        <n v="1064"/>
        <n v="6190"/>
        <n v="21874"/>
        <n v="2504"/>
        <n v="2768"/>
        <n v="7014"/>
        <n v="2168"/>
        <n v="17007"/>
        <n v="2263"/>
        <n v="18421"/>
        <n v="15175"/>
        <n v="18044"/>
        <n v="1341"/>
        <n v="12525"/>
        <n v="11271"/>
        <n v="1457"/>
        <n v="9033"/>
        <n v="10731"/>
        <n v="10625"/>
        <n v="14305"/>
        <n v="9790"/>
        <n v="5736"/>
        <n v="-1286"/>
        <n v="5615"/>
        <n v="15598"/>
        <n v="11755"/>
        <n v="13885"/>
        <n v="261"/>
        <n v="12103"/>
        <n v="-2173"/>
        <n v="7801"/>
        <n v="-158"/>
        <n v="2337"/>
        <n v="17151"/>
        <n v="8171"/>
        <n v="7241"/>
        <n v="24001"/>
        <n v="5354"/>
        <n v="1511"/>
        <n v="13599"/>
        <n v="3581"/>
        <n v="2293"/>
        <n v="10360"/>
        <n v="5348"/>
        <n v="3269"/>
        <n v="2319"/>
        <n v="13840"/>
        <n v="9138"/>
        <n v="719"/>
        <n v="24258"/>
        <n v="12560"/>
        <n v="25312"/>
        <n v="4298"/>
        <n v="1677"/>
        <n v="21792"/>
        <n v="13900"/>
        <n v="6596"/>
        <n v="4016"/>
        <n v="235"/>
        <n v="1213"/>
        <n v="15018"/>
        <n v="1043"/>
        <n v="19778"/>
        <n v="2197"/>
        <n v="13326"/>
        <n v="7824"/>
        <n v="10920"/>
        <n v="5149"/>
        <n v="11872"/>
        <n v="10577"/>
        <n v="5100"/>
        <n v="14291"/>
        <n v="14972"/>
        <n v="18993"/>
        <n v="13871"/>
        <n v="24446"/>
        <n v="25666"/>
        <n v="10037"/>
        <n v="18162"/>
        <n v="22366"/>
        <n v="3302"/>
        <n v="10899"/>
        <n v="12852"/>
        <n v="19237"/>
        <n v="5879"/>
        <n v="7635"/>
        <n v="4728"/>
        <n v="19005"/>
        <n v="8501"/>
        <n v="2667"/>
        <n v="11135"/>
        <n v="1999"/>
        <n v="8979"/>
        <n v="8330"/>
        <n v="13612"/>
        <n v="14476"/>
        <n v="17109"/>
        <n v="4102"/>
        <n v="20076"/>
        <n v="25846"/>
        <n v="5364"/>
        <n v="20346"/>
        <n v="459"/>
        <n v="15759"/>
        <n v="6896"/>
        <n v="6376"/>
        <n v="14596"/>
        <n v="13367"/>
        <n v="5483"/>
        <n v="17279"/>
        <n v="20735"/>
        <n v="2809"/>
        <n v="19337"/>
        <n v="22396"/>
        <n v="18451"/>
        <n v="4681"/>
        <n v="10256"/>
        <n v="9677"/>
        <n v="4507"/>
        <n v="3953"/>
        <n v="6912"/>
        <n v="9348"/>
        <n v="19998"/>
        <n v="16677"/>
        <n v="10865"/>
        <n v="12865"/>
        <n v="20215"/>
        <n v="14105"/>
        <n v="11785"/>
        <n v="17966"/>
        <n v="13635"/>
        <n v="26066"/>
        <n v="19019"/>
        <n v="19549"/>
        <n v="17331"/>
        <n v="2179"/>
        <n v="24029"/>
        <n v="24824"/>
        <n v="19341"/>
        <n v="11889"/>
        <n v="26099"/>
        <n v="18366"/>
        <n v="4137"/>
        <n v="17036"/>
        <n v="10165"/>
        <n v="11491"/>
        <n v="8275"/>
        <n v="13431"/>
        <n v="8950"/>
        <n v="508"/>
        <n v="4822"/>
        <n v="19959"/>
        <n v="23317"/>
        <n v="24562"/>
        <n v="9985"/>
        <n v="2921"/>
        <n v="3646"/>
        <n v="8241"/>
        <n v="14820"/>
        <n v="21461"/>
        <n v="11733"/>
        <n v="1474"/>
        <n v="20201"/>
        <n v="9247"/>
        <n v="8685"/>
        <n v="22839"/>
        <n v="15714"/>
        <n v="8290"/>
        <n v="20500"/>
        <n v="8928"/>
        <n v="10298"/>
        <n v="2704"/>
        <n v="24522"/>
        <n v="1326"/>
        <n v="8049"/>
        <n v="15180"/>
        <n v="4226"/>
        <n v="2283"/>
        <n v="9593"/>
        <n v="20901"/>
        <n v="4737"/>
        <n v="20579"/>
        <n v="7746"/>
        <n v="18790"/>
        <n v="26671"/>
        <n v="12503"/>
        <n v="17828"/>
        <n v="11261"/>
        <n v="4640"/>
        <n v="2453"/>
        <n v="4037"/>
        <n v="-729"/>
        <n v="19089"/>
        <n v="2492"/>
        <n v="19718"/>
        <n v="10638"/>
        <n v="7580"/>
        <n v="6589"/>
        <n v="8913"/>
        <n v="4902"/>
        <n v="16105"/>
        <n v="4005"/>
        <n v="10525"/>
        <n v="7674"/>
        <n v="15167"/>
        <n v="21047"/>
        <n v="13762"/>
        <n v="22898"/>
        <n v="23741"/>
        <n v="23680"/>
        <n v="14951"/>
        <n v="20161"/>
        <n v="24212"/>
        <n v="4436"/>
        <n v="3490"/>
        <n v="20642"/>
        <n v="8052"/>
        <n v="896"/>
        <n v="12339"/>
        <n v="3098"/>
        <n v="5347"/>
        <n v="15191"/>
        <n v="18065"/>
        <n v="20497"/>
        <n v="19516"/>
        <n v="7096"/>
        <n v="23966"/>
        <n v="6322"/>
        <n v="3116"/>
        <n v="9347"/>
        <n v="1890"/>
        <n v="24767"/>
        <n v="22354"/>
        <n v="27200"/>
        <n v="16444"/>
        <n v="12631"/>
        <n v="4894"/>
        <n v="644"/>
        <n v="4678"/>
        <n v="17334"/>
        <n v="7560"/>
        <n v="13368"/>
        <n v="22494"/>
        <n v="17830"/>
        <n v="-1115"/>
        <n v="12953"/>
        <n v="15880"/>
        <n v="19738"/>
        <n v="5017"/>
        <n v="12290"/>
        <n v="6418"/>
        <n v="4602"/>
        <n v="9276"/>
        <n v="4278"/>
        <n v="5581"/>
        <n v="20409"/>
        <n v="16347"/>
        <n v="9320"/>
        <n v="23010"/>
        <n v="17585"/>
        <n v="15518"/>
        <n v="17976"/>
        <n v="6245"/>
        <n v="16315"/>
        <n v="13849"/>
        <n v="270"/>
        <n v="21791"/>
        <n v="17385"/>
        <n v="14768"/>
        <n v="7633"/>
        <n v="9895"/>
        <n v="19703"/>
        <n v="12676"/>
        <n v="10995"/>
        <n v="14599"/>
        <n v="18153"/>
        <n v="16427"/>
        <n v="22242"/>
        <n v="21269"/>
        <n v="5400"/>
        <n v="13137"/>
        <n v="4748"/>
        <n v="5092"/>
        <n v="12944"/>
        <n v="10839"/>
        <n v="21877"/>
        <n v="20963"/>
        <n v="23343"/>
        <n v="9973"/>
        <n v="19044"/>
        <n v="841"/>
        <n v="14803"/>
        <n v="5544"/>
        <n v="10561"/>
        <n v="16652"/>
        <n v="12746"/>
        <n v="7855"/>
        <n v="22907"/>
        <n v="11148"/>
        <n v="3898"/>
        <n v="2552"/>
        <n v="18552"/>
        <n v="8160"/>
        <n v="19848"/>
        <n v="4347"/>
        <n v="16750"/>
        <n v="7516"/>
        <n v="16316"/>
        <n v="18929"/>
        <n v="8836"/>
        <n v="19402"/>
        <n v="8229"/>
        <n v="14647"/>
        <n v="19764"/>
        <n v="14072"/>
        <n v="5633"/>
        <n v="15574"/>
        <n v="7993"/>
        <n v="3376"/>
        <n v="1816"/>
        <n v="6107"/>
        <n v="3882"/>
        <n v="20229"/>
        <n v="7725"/>
        <n v="6989"/>
        <n v="2843"/>
        <n v="3708"/>
        <n v="8119"/>
        <n v="26092"/>
        <n v="20267"/>
        <n v="15897"/>
        <n v="22149"/>
        <n v="21849"/>
        <n v="18332"/>
        <n v="611"/>
        <n v="3535"/>
        <n v="922"/>
        <n v="21342"/>
        <n v="12871"/>
        <n v="16591"/>
        <n v="11740"/>
        <n v="18658"/>
        <n v="7664"/>
        <n v="11432"/>
        <n v="17104"/>
        <n v="11440"/>
        <n v="6272"/>
        <n v="21561"/>
        <n v="24992"/>
        <n v="5591"/>
        <n v="18434"/>
        <n v="15300"/>
        <n v="3585"/>
        <n v="17171"/>
        <n v="19531"/>
        <n v="23009"/>
        <n v="9896"/>
        <n v="9832"/>
        <n v="504"/>
        <n v="18506"/>
        <n v="4982"/>
        <n v="8277"/>
        <n v="14691"/>
        <n v="2424"/>
        <n v="26452"/>
        <n v="2285"/>
        <n v="8166"/>
        <n v="2257"/>
        <n v="11080"/>
        <n v="14078"/>
        <n v="4275"/>
        <n v="12620"/>
        <n v="3444"/>
        <n v="14288"/>
        <n v="18028"/>
        <n v="17159"/>
        <n v="16941"/>
        <n v="1351"/>
        <n v="1241"/>
        <n v="6628"/>
        <n v="16531"/>
        <n v="23376"/>
        <n v="15405"/>
        <n v="17475"/>
        <n v="17435"/>
        <n v="8723"/>
        <n v="21462"/>
        <n v="18875"/>
        <n v="26235"/>
        <n v="13692"/>
        <n v="23519"/>
        <n v="17301"/>
        <n v="14909"/>
        <n v="10050"/>
        <n v="26812"/>
        <n v="7079"/>
        <n v="17983"/>
        <n v="20342"/>
        <n v="9803"/>
        <n v="6256"/>
        <n v="13651"/>
        <n v="7242"/>
        <n v="22053"/>
        <n v="12127"/>
        <n v="19678"/>
        <n v="22362"/>
        <n v="4322"/>
        <n v="25456"/>
        <n v="18324"/>
        <n v="12966"/>
        <n v="17508"/>
        <n v="19984"/>
        <n v="19185"/>
        <n v="1305"/>
        <n v="9413"/>
        <n v="13415"/>
        <n v="13465"/>
        <n v="11753"/>
        <n v="9137"/>
        <n v="27062"/>
        <n v="19574"/>
        <n v="18291"/>
        <n v="17193"/>
        <n v="21324"/>
        <n v="20991"/>
        <n v="5198"/>
        <n v="18514"/>
        <n v="3168"/>
        <n v="9408"/>
        <n v="23646"/>
        <n v="20051"/>
        <n v="8243"/>
        <n v="20165"/>
        <n v="20911"/>
        <n v="17371"/>
        <n v="20049"/>
        <n v="16642"/>
        <n v="21339"/>
        <n v="12920"/>
        <n v="6434"/>
        <n v="9350"/>
        <n v="-247"/>
        <n v="3459"/>
        <n v="17150"/>
        <n v="2372"/>
        <n v="24421"/>
        <n v="14584"/>
        <n v="7971"/>
        <n v="14534"/>
        <n v="18039"/>
        <n v="4579"/>
        <n v="16077"/>
        <n v="9388"/>
        <n v="17256"/>
        <n v="7623"/>
        <n v="5304"/>
        <n v="22159"/>
        <n v="11058"/>
        <n v="4234"/>
        <n v="18714"/>
        <n v="15589"/>
        <n v="-685"/>
        <n v="6448"/>
        <n v="6784"/>
        <n v="13298"/>
        <n v="17859"/>
        <n v="22678"/>
        <n v="16267"/>
        <n v="21095"/>
        <n v="10244"/>
        <n v="3300"/>
        <n v="16149"/>
        <n v="8233"/>
        <n v="23280"/>
        <n v="4685"/>
        <n v="13527"/>
        <n v="8201"/>
        <n v="4791"/>
        <n v="24556"/>
        <n v="12559"/>
        <n v="6517"/>
        <n v="11879"/>
        <n v="4120"/>
        <n v="11156"/>
        <n v="-285"/>
        <n v="11407"/>
        <n v="21253"/>
        <n v="16355"/>
        <n v="4591"/>
        <n v="22570"/>
        <n v="7570"/>
        <n v="7356"/>
        <n v="18468"/>
        <n v="7320"/>
        <n v="14260"/>
        <n v="20506"/>
        <n v="21183"/>
        <n v="13797"/>
        <n v="8090"/>
        <n v="18124"/>
        <n v="15442"/>
        <n v="9623"/>
        <n v="969"/>
        <n v="10284"/>
        <n v="20473"/>
        <n v="9307"/>
        <n v="22288"/>
        <n v="25601"/>
        <n v="22533"/>
        <n v="19371"/>
        <n v="22869"/>
        <n v="24124"/>
        <n v="5470"/>
        <n v="15306"/>
        <n v="22582"/>
        <n v="11497"/>
        <n v="14622"/>
        <n v="1938"/>
        <n v="8937"/>
        <n v="12532"/>
        <n v="8953"/>
        <n v="632"/>
        <n v="23208"/>
        <n v="4730"/>
        <n v="5537"/>
        <n v="18042"/>
        <n v="6955"/>
        <n v="17021"/>
        <n v="21201"/>
        <n v="8479"/>
        <n v="14936"/>
        <n v="18961"/>
        <n v="21592"/>
        <n v="23224"/>
        <n v="21295"/>
        <n v="11597"/>
        <n v="9003"/>
        <n v="5240"/>
        <n v="11290"/>
        <n v="25850"/>
        <n v="8779"/>
        <n v="17787"/>
        <n v="20112"/>
        <n v="1238"/>
        <n v="23885"/>
        <n v="17501"/>
        <n v="7097"/>
        <n v="8316"/>
        <n v="24337"/>
        <n v="8449"/>
        <n v="6197"/>
        <n v="15915"/>
        <n v="9710"/>
        <n v="559"/>
        <n v="-160"/>
        <n v="14261"/>
        <n v="21157"/>
        <n v="1494"/>
        <n v="12666"/>
        <n v="19222"/>
        <n v="-259"/>
        <n v="10665"/>
        <n v="8270"/>
        <n v="18769"/>
        <n v="13131"/>
        <n v="4792"/>
        <n v="17146"/>
        <n v="12410"/>
        <n v="17201"/>
        <n v="15210"/>
        <n v="20927"/>
        <n v="22896"/>
        <n v="22316"/>
        <n v="26766"/>
        <n v="25326"/>
        <n v="22147"/>
        <n v="2785"/>
        <n v="9144"/>
        <n v="14535"/>
        <n v="22931"/>
        <n v="19126"/>
        <n v="26195"/>
        <n v="4651"/>
        <n v="16563"/>
        <n v="10030"/>
        <n v="20235"/>
        <n v="14707"/>
        <n v="16399"/>
        <n v="22010"/>
        <n v="6570"/>
        <n v="11232"/>
        <n v="21760"/>
        <n v="7506"/>
        <n v="17899"/>
        <n v="14446"/>
        <n v="20115"/>
        <n v="999"/>
        <n v="6233"/>
        <n v="2440"/>
        <n v="-564"/>
        <n v="4516"/>
        <n v="14236"/>
        <n v="19004"/>
        <n v="16212"/>
        <n v="13345"/>
        <n v="6690"/>
        <n v="11444"/>
        <n v="22062"/>
        <n v="15762"/>
        <n v="-699"/>
        <n v="9110"/>
        <n v="18104"/>
        <n v="1230"/>
        <n v="22673"/>
        <n v="2963"/>
        <n v="4248"/>
        <n v="21516"/>
        <n v="13704"/>
        <n v="5956"/>
        <n v="1520"/>
        <n v="17248"/>
        <n v="7440"/>
        <n v="21608"/>
        <n v="6809"/>
        <n v="15869"/>
        <n v="14802"/>
        <n v="21842"/>
        <n v="26602"/>
        <n v="22227"/>
        <n v="8414"/>
        <n v="3926"/>
        <n v="2959"/>
        <n v="23228"/>
        <n v="5898"/>
        <n v="2556"/>
        <n v="15432"/>
        <n v="16881"/>
        <n v="18908"/>
        <n v="16805"/>
        <n v="14956"/>
        <n v="2862"/>
        <n v="5271"/>
        <n v="14625"/>
        <n v="21720"/>
        <n v="15706"/>
        <n v="-1174"/>
        <n v="14106"/>
        <n v="5806"/>
        <n v="15046"/>
        <n v="11775"/>
        <n v="16437"/>
        <n v="10640"/>
        <n v="14061"/>
        <n v="9406"/>
        <n v="3724"/>
        <n v="6545"/>
        <n v="1661"/>
        <n v="11062"/>
        <n v="-157"/>
        <n v="18482"/>
        <n v="20594"/>
        <n v="992"/>
        <n v="13930"/>
        <n v="12663"/>
        <n v="3177"/>
        <n v="12162"/>
        <n v="20444"/>
        <n v="13976"/>
        <n v="22441"/>
        <n v="18082"/>
        <n v="16356"/>
        <n v="9210"/>
        <n v="8094"/>
        <n v="2378"/>
        <n v="22038"/>
        <n v="18859"/>
        <n v="3070"/>
        <n v="8199"/>
        <n v="18222"/>
        <n v="8070"/>
        <n v="18327"/>
        <n v="8642"/>
        <n v="9206"/>
        <n v="7230"/>
        <n v="12353"/>
        <n v="11375"/>
        <n v="4106"/>
        <n v="6207"/>
        <n v="21408"/>
        <n v="4458"/>
        <n v="7033"/>
        <n v="7765"/>
        <n v="20015"/>
        <n v="12952"/>
        <n v="125"/>
        <n v="10515"/>
        <n v="5480"/>
        <n v="16383"/>
        <n v="23359"/>
        <n v="12431"/>
        <n v="19444"/>
        <n v="14355"/>
        <n v="3529"/>
        <n v="12412"/>
        <n v="22502"/>
        <n v="9997"/>
        <n v="23525"/>
        <n v="18627"/>
        <n v="16191"/>
        <n v="10022"/>
        <n v="24926"/>
        <n v="14180"/>
        <n v="3818"/>
        <n v="13044"/>
        <n v="24310"/>
        <n v="24019"/>
        <n v="3511"/>
        <n v="4428"/>
        <n v="22890"/>
        <n v="21187"/>
        <n v="553"/>
        <n v="14056"/>
        <n v="17925"/>
        <n v="20754"/>
        <n v="15647"/>
        <n v="18389"/>
        <n v="17148"/>
        <n v="17477"/>
        <n v="26551"/>
        <n v="11943"/>
        <n v="16253"/>
        <n v="15978"/>
        <n v="9565"/>
        <n v="2532"/>
        <n v="10395"/>
        <n v="6166"/>
        <n v="21051"/>
        <n v="13856"/>
        <n v="22126"/>
        <n v="13003"/>
        <n v="4617"/>
        <n v="8071"/>
        <n v="14655"/>
        <n v="8451"/>
        <n v="19269"/>
        <n v="15969"/>
        <n v="10243"/>
        <n v="22933"/>
        <n v="2374"/>
        <n v="19602"/>
        <n v="11162"/>
        <n v="5817"/>
        <n v="22727"/>
        <n v="21980"/>
        <n v="-14"/>
        <n v="13864"/>
        <n v="14759"/>
        <n v="23054"/>
        <n v="21264"/>
        <n v="1760"/>
        <n v="25314"/>
        <n v="7542"/>
        <n v="21939"/>
        <n v="5612"/>
        <n v="16888"/>
        <n v="8575"/>
        <n v="21843"/>
        <n v="19491"/>
        <n v="19740"/>
        <n v="10982"/>
        <n v="24774"/>
        <n v="-1031"/>
        <n v="22880"/>
        <n v="7985"/>
        <n v="14262"/>
        <n v="12787"/>
        <n v="16222"/>
        <n v="13485"/>
        <n v="8471"/>
        <n v="18605"/>
        <n v="11738"/>
        <n v="17134"/>
        <n v="6356"/>
        <n v="16641"/>
        <n v="3560"/>
        <n v="3262"/>
        <n v="5283"/>
        <n v="6385"/>
        <n v="18640"/>
        <n v="7528"/>
        <n v="13910"/>
        <n v="6541"/>
        <n v="20552"/>
        <n v="-583"/>
        <n v="18500"/>
        <n v="14570"/>
        <n v="19012"/>
        <n v="9155"/>
        <n v="14099"/>
        <n v="7083"/>
        <n v="21965"/>
        <n v="19064"/>
        <n v="16142"/>
        <n v="18405"/>
        <n v="-431"/>
        <n v="15276"/>
        <n v="16416"/>
        <n v="10936"/>
        <n v="4362"/>
        <n v="15121"/>
        <n v="12868"/>
        <n v="12607"/>
        <n v="5257"/>
        <n v="15095"/>
        <n v="10094"/>
        <n v="21986"/>
        <n v="19941"/>
        <n v="19505"/>
        <n v="8219"/>
        <n v="20724"/>
        <n v="15512"/>
        <n v="22528"/>
        <n v="11215"/>
        <n v="8870"/>
        <n v="14676"/>
        <n v="5944"/>
        <n v="3622"/>
        <n v="16040"/>
        <n v="6917"/>
        <n v="10432"/>
        <n v="2202"/>
        <n v="5513"/>
        <n v="23622"/>
        <n v="19255"/>
        <n v="1500"/>
        <n v="4035"/>
        <n v="17377"/>
        <n v="12742"/>
        <n v="20061"/>
        <n v="12774"/>
        <n v="21751"/>
        <n v="13562"/>
        <n v="19581"/>
        <n v="21640"/>
        <n v="4058"/>
        <n v="9705"/>
        <n v="21869"/>
        <n v="21598"/>
        <n v="23098"/>
        <n v="7562"/>
        <n v="1573"/>
        <n v="6748"/>
        <n v="5996"/>
        <n v="11736"/>
        <n v="7826"/>
        <n v="24342"/>
        <n v="22740"/>
        <n v="26779"/>
        <n v="9370"/>
        <n v="9156"/>
        <n v="15930"/>
        <n v="3021"/>
        <n v="17615"/>
        <n v="13960"/>
        <n v="8076"/>
        <n v="2321"/>
        <n v="20783"/>
        <n v="3855"/>
        <n v="17753"/>
        <n v="8212"/>
        <n v="1901"/>
        <n v="15584"/>
        <n v="-1015"/>
        <n v="8250"/>
        <n v="9665"/>
        <n v="7880"/>
        <n v="8528"/>
        <n v="13355"/>
        <n v="9149"/>
        <n v="-1132"/>
        <n v="5506"/>
        <n v="1995"/>
        <n v="7062"/>
        <n v="9776"/>
        <n v="7773"/>
        <n v="10276"/>
        <n v="17816"/>
        <n v="22090"/>
        <n v="18844"/>
        <n v="6560"/>
        <n v="-1127"/>
        <n v="4051"/>
        <n v="21982"/>
        <n v="15099"/>
        <n v="16560"/>
        <n v="10342"/>
        <n v="21643"/>
        <n v="3066"/>
        <n v="-1298"/>
        <n v="3061"/>
        <n v="3899"/>
        <n v="1348"/>
        <n v="4932"/>
        <n v="23040"/>
        <n v="18782"/>
        <n v="-1420"/>
        <n v="8223"/>
        <n v="9675"/>
        <n v="22360"/>
        <n v="5865"/>
        <n v="12399"/>
        <n v="24016"/>
        <n v="14861"/>
        <n v="8313"/>
        <n v="4462"/>
        <n v="22012"/>
        <n v="15035"/>
        <n v="7161"/>
        <n v="24430"/>
        <n v="5199"/>
        <n v="21200"/>
        <n v="24915"/>
        <n v="25537"/>
        <n v="-79"/>
        <n v="5682"/>
        <n v="23418"/>
        <n v="10926"/>
        <n v="9937"/>
        <n v="15909"/>
        <n v="17261"/>
        <n v="3408"/>
        <n v="9298"/>
        <n v="3442"/>
        <n v="9512"/>
        <n v="10974"/>
        <n v="16145"/>
        <n v="15077"/>
        <n v="22555"/>
        <n v="17339"/>
        <n v="10902"/>
        <n v="15086"/>
        <n v="7179"/>
        <n v="9834"/>
        <n v="9788"/>
        <n v="10930"/>
        <n v="5691"/>
        <n v="25321"/>
        <n v="1055"/>
        <n v="22407"/>
        <n v="10725"/>
        <n v="5450"/>
        <n v="21168"/>
        <n v="-821"/>
        <n v="13029"/>
        <n v="21435"/>
        <n v="23645"/>
        <n v="16480"/>
        <n v="13285"/>
        <n v="23255"/>
        <n v="1467"/>
        <n v="8440"/>
        <n v="10529"/>
        <n v="18824"/>
        <n v="21726"/>
        <n v="18586"/>
        <n v="18717"/>
        <n v="6441"/>
        <n v="8747"/>
        <n v="16243"/>
        <n v="16664"/>
        <n v="11796"/>
        <n v="8977"/>
        <n v="5231"/>
        <n v="9047"/>
        <n v="2517"/>
        <n v="9753"/>
        <n v="18395"/>
        <n v="4802"/>
        <n v="15258"/>
        <n v="6257"/>
        <n v="26175"/>
        <n v="19362"/>
        <n v="5557"/>
        <n v="11344"/>
        <n v="17470"/>
        <n v="11201"/>
        <n v="11000"/>
        <n v="5637"/>
        <n v="3547"/>
        <n v="21438"/>
        <n v="16848"/>
        <n v="9879"/>
        <n v="6359"/>
        <n v="14708"/>
        <n v="1332"/>
        <n v="18740"/>
        <n v="15847"/>
        <n v="19205"/>
        <n v="23729"/>
        <n v="22005"/>
        <n v="5910"/>
        <n v="10109"/>
        <n v="6329"/>
        <n v="13239"/>
        <n v="6615"/>
        <n v="17812"/>
        <n v="15991"/>
        <n v="3121"/>
        <n v="3918"/>
        <n v="14441"/>
        <n v="14423"/>
        <n v="15496"/>
        <n v="19408"/>
        <n v="4850"/>
        <n v="14339"/>
        <n v="1666"/>
        <n v="23677"/>
        <n v="22892"/>
        <n v="2832"/>
        <n v="22785"/>
        <n v="7437"/>
        <n v="1663"/>
        <n v="20619"/>
        <n v="19892"/>
        <n v="20699"/>
        <n v="16550"/>
        <n v="21994"/>
        <n v="2831"/>
        <n v="17224"/>
        <n v="3733"/>
        <n v="14070"/>
        <n v="22523"/>
        <n v="15670"/>
        <n v="1235"/>
        <n v="7877"/>
        <n v="4900"/>
        <n v="9235"/>
        <n v="20821"/>
        <n v="2574"/>
        <n v="9481"/>
        <n v="7825"/>
        <n v="5924"/>
        <n v="17869"/>
        <n v="20176"/>
        <n v="14526"/>
        <n v="10281"/>
        <n v="3909"/>
        <n v="22978"/>
        <n v="15566"/>
        <n v="3555"/>
        <n v="8331"/>
        <n v="10505"/>
        <n v="25951"/>
        <n v="17528"/>
        <n v="16738"/>
        <n v="12373"/>
        <n v="26478"/>
        <n v="19511"/>
        <n v="12688"/>
        <n v="11229"/>
        <n v="20662"/>
        <n v="14473"/>
        <n v="7812"/>
        <n v="5728"/>
        <n v="9549"/>
        <n v="19351"/>
        <n v="21094"/>
        <n v="17636"/>
        <n v="5884"/>
        <n v="21448"/>
        <n v="19116"/>
        <n v="26993"/>
        <n v="21434"/>
        <n v="6332"/>
        <n v="1291"/>
        <n v="8855"/>
        <n v="11026"/>
        <n v="15208"/>
        <n v="10855"/>
        <n v="23920"/>
        <n v="16291"/>
        <n v="24261"/>
        <n v="12241"/>
        <n v="16161"/>
        <n v="13398"/>
        <n v="11929"/>
        <n v="19915"/>
        <n v="24815"/>
        <n v="17251"/>
        <n v="11429"/>
        <n v="13333"/>
        <n v="14093"/>
        <n v="5308"/>
        <n v="19400"/>
        <n v="9979"/>
        <n v="10007"/>
        <n v="19173"/>
        <n v="15756"/>
        <n v="5049"/>
        <n v="5455"/>
        <n v="25568"/>
        <n v="-1178"/>
        <n v="6155"/>
        <n v="21583"/>
        <n v="11679"/>
        <n v="21224"/>
        <n v="5351"/>
        <n v="837"/>
        <n v="-1302"/>
        <n v="11868"/>
        <n v="22165"/>
        <n v="15493"/>
        <n v="5356"/>
        <n v="20959"/>
        <n v="25542"/>
        <n v="22478"/>
        <n v="4281"/>
        <n v="8387"/>
        <n v="22552"/>
        <n v="4561"/>
        <n v="22223"/>
        <n v="19168"/>
        <n v="2766"/>
        <n v="583"/>
        <n v="13541"/>
        <n v="-1024"/>
        <n v="16472"/>
        <n v="5299"/>
        <n v="1461"/>
        <n v="22485"/>
        <n v="6387"/>
        <n v="9472"/>
        <n v="15109"/>
        <n v="22501"/>
        <n v="21075"/>
        <n v="23021"/>
        <n v="20075"/>
        <n v="21533"/>
        <n v="19542"/>
        <n v="11617"/>
        <n v="8998"/>
        <n v="19123"/>
        <n v="13272"/>
        <n v="22716"/>
        <n v="6089"/>
        <n v="13404"/>
        <n v="21779"/>
        <n v="24238"/>
        <n v="16684"/>
        <n v="13693"/>
        <n v="19369"/>
        <n v="19536"/>
        <n v="5495"/>
        <n v="7084"/>
        <n v="24371"/>
        <n v="13160"/>
        <n v="11985"/>
        <n v="5464"/>
        <n v="3445"/>
        <n v="10048"/>
        <n v="-293"/>
        <n v="4375"/>
        <n v="26756"/>
        <n v="23620"/>
        <n v="24424"/>
        <n v="15523"/>
        <n v="25481"/>
        <n v="16080"/>
        <n v="1075"/>
        <n v="2262"/>
        <n v="11084"/>
        <n v="6286"/>
        <n v="13474"/>
        <n v="12493"/>
        <n v="14396"/>
        <n v="3545"/>
        <n v="17198"/>
        <n v="10107"/>
        <n v="6806"/>
        <n v="12060"/>
        <n v="16420"/>
        <n v="8616"/>
        <n v="6520"/>
        <n v="13540"/>
        <n v="11817"/>
        <n v="20771"/>
        <n v="9252"/>
        <n v="21336"/>
        <n v="16459"/>
        <n v="3250"/>
        <n v="2178"/>
        <n v="7020"/>
        <n v="8711"/>
        <n v="12591"/>
        <n v="11053"/>
        <n v="14792"/>
        <n v="4962"/>
        <n v="9249"/>
        <n v="8251"/>
        <n v="19806"/>
        <n v="19739"/>
        <n v="4218"/>
        <n v="5139"/>
        <n v="14182"/>
        <n v="18924"/>
        <n v="20094"/>
        <n v="11133"/>
        <n v="14351"/>
        <n v="11272"/>
        <n v="7908"/>
        <n v="19141"/>
        <n v="-1590"/>
        <n v="12325"/>
        <n v="8510"/>
        <n v="6984"/>
        <n v="15264"/>
        <n v="7738"/>
        <n v="7370"/>
        <n v="13508"/>
        <n v="18629"/>
        <n v="21733"/>
        <n v="18593"/>
        <n v="14282"/>
        <n v="9994"/>
        <n v="19853"/>
        <n v="25074"/>
        <n v="7743"/>
        <n v="22702"/>
        <n v="5651"/>
        <n v="8896"/>
        <n v="6927"/>
        <n v="3068"/>
        <n v="10753"/>
        <n v="10684"/>
        <n v="9371"/>
        <n v="10076"/>
        <n v="9442"/>
        <n v="16124"/>
        <n v="6851"/>
        <n v="11975"/>
        <n v="8269"/>
        <n v="15350"/>
        <n v="4091"/>
        <n v="21173"/>
        <n v="7890"/>
        <n v="19562"/>
        <n v="14290"/>
        <n v="17066"/>
        <n v="21768"/>
        <n v="26464"/>
        <n v="15394"/>
        <n v="8282"/>
        <n v="16639"/>
        <n v="4879"/>
        <n v="16854"/>
        <n v="14450"/>
        <n v="20141"/>
        <n v="9066"/>
        <n v="20635"/>
        <n v="14981"/>
        <n v="9356"/>
        <n v="16308"/>
        <n v="10845"/>
        <n v="15575"/>
        <n v="6407"/>
        <n v="9343"/>
        <n v="20470"/>
        <n v="5692"/>
        <n v="2324"/>
        <n v="23034"/>
        <n v="9987"/>
        <n v="22962"/>
        <n v="8875"/>
        <n v="6546"/>
        <n v="27353"/>
        <n v="19154"/>
        <n v="16994"/>
        <n v="25065"/>
        <n v="10844"/>
        <n v="11268"/>
        <n v="22352"/>
        <n v="6013"/>
        <n v="17409"/>
        <n v="23649"/>
        <n v="22888"/>
        <n v="-145"/>
        <n v="23899"/>
        <n v="9494"/>
        <n v="18024"/>
        <n v="2604"/>
        <n v="13652"/>
        <n v="16002"/>
        <n v="2097"/>
        <n v="14429"/>
        <n v="4273"/>
        <n v="11653"/>
        <n v="20491"/>
        <n v="6922"/>
        <n v="-746"/>
        <n v="7213"/>
        <n v="22913"/>
        <n v="21289"/>
        <n v="5742"/>
        <n v="18211"/>
        <n v="1540"/>
        <n v="9905"/>
        <n v="5180"/>
        <n v="1562"/>
        <n v="17713"/>
        <n v="-900"/>
        <n v="14745"/>
        <n v="5748"/>
        <n v="15144"/>
        <n v="8401"/>
        <n v="3406"/>
        <n v="718"/>
        <n v="4996"/>
        <n v="8135"/>
        <n v="3544"/>
        <n v="19995"/>
        <n v="6083"/>
        <n v="11824"/>
        <n v="18373"/>
        <n v="8891"/>
        <n v="22343"/>
        <n v="8933"/>
        <n v="6386"/>
        <n v="3554"/>
        <n v="21853"/>
        <n v="13434"/>
        <n v="9704"/>
        <n v="25162"/>
        <n v="15271"/>
        <n v="17333"/>
        <n v="4957"/>
        <n v="23449"/>
        <n v="9253"/>
        <n v="3137"/>
        <n v="7534"/>
        <n v="3477"/>
        <n v="23636"/>
        <n v="16439"/>
        <n v="12490"/>
        <n v="14864"/>
        <n v="19643"/>
        <n v="1658"/>
        <n v="11380"/>
        <n v="5052"/>
        <n v="11634"/>
        <n v="23282"/>
        <n v="3326"/>
        <n v="1156"/>
        <n v="18419"/>
        <n v="14497"/>
        <n v="16868"/>
        <n v="5301"/>
        <n v="7428"/>
        <n v="13262"/>
        <n v="4938"/>
        <n v="21518"/>
        <n v="22995"/>
        <n v="1848"/>
        <n v="11413"/>
        <n v="24082"/>
        <n v="6071"/>
        <n v="13580"/>
        <n v="861"/>
        <n v="10246"/>
        <n v="8985"/>
        <n v="918"/>
        <n v="2889"/>
        <n v="18933"/>
        <n v="25657"/>
        <n v="7703"/>
        <n v="4370"/>
        <n v="5397"/>
        <n v="25587"/>
        <n v="10264"/>
        <n v="11719"/>
        <n v="21690"/>
        <n v="-281"/>
        <n v="19952"/>
        <n v="11834"/>
        <n v="17434"/>
        <n v="1544"/>
        <n v="16627"/>
        <n v="18250"/>
        <n v="14002"/>
        <n v="8712"/>
        <n v="20715"/>
        <n v="6252"/>
        <n v="14266"/>
        <n v="24618"/>
        <n v="6515"/>
        <n v="11992"/>
        <n v="12702"/>
        <n v="18067"/>
        <n v="11495"/>
        <n v="19433"/>
        <n v="24857"/>
        <n v="8592"/>
        <n v="33"/>
        <n v="18944"/>
        <n v="10572"/>
        <n v="10093"/>
        <n v="12022"/>
        <n v="10743"/>
        <n v="18403"/>
        <n v="17725"/>
        <n v="10642"/>
        <n v="9225"/>
        <n v="12213"/>
        <n v="17382"/>
        <n v="18420"/>
        <n v="20698"/>
        <n v="18848"/>
        <n v="10492"/>
        <n v="8588"/>
        <n v="3871"/>
        <n v="18304"/>
        <n v="14365"/>
        <n v="1082"/>
        <n v="13860"/>
        <n v="3057"/>
        <n v="16650"/>
        <n v="9128"/>
        <n v="11770"/>
        <n v="903"/>
        <n v="4122"/>
        <n v="10846"/>
        <n v="1459"/>
        <n v="19104"/>
        <n v="9486"/>
        <n v="1419"/>
        <n v="25944"/>
        <n v="20466"/>
        <n v="2970"/>
        <n v="13279"/>
        <n v="18889"/>
        <n v="18433"/>
        <n v="14722"/>
        <n v="21477"/>
        <n v="1748"/>
        <n v="21776"/>
        <n v="3147"/>
        <n v="23799"/>
        <n v="3829"/>
        <n v="2633"/>
        <n v="2935"/>
        <n v="20734"/>
        <n v="19589"/>
        <n v="13384"/>
        <n v="5628"/>
        <n v="5864"/>
        <n v="21735"/>
        <n v="19879"/>
        <n v="20834"/>
        <n v="10610"/>
        <n v="10431"/>
        <n v="4447"/>
        <n v="8121"/>
        <n v="18241"/>
        <n v="16175"/>
        <n v="9099"/>
        <n v="22952"/>
        <n v="22715"/>
        <n v="1065"/>
        <n v="19394"/>
        <n v="8186"/>
        <n v="15416"/>
        <n v="19584"/>
        <n v="14615"/>
        <n v="15809"/>
        <n v="10418"/>
        <n v="491"/>
        <n v="7616"/>
        <n v="2540"/>
        <n v="6902"/>
        <n v="4193"/>
        <n v="13329"/>
        <n v="20271"/>
        <n v="2734"/>
        <n v="7545"/>
        <n v="14360"/>
        <n v="17964"/>
        <n v="3617"/>
        <n v="10998"/>
        <n v="22404"/>
        <n v="18674"/>
        <n v="22560"/>
        <n v="18077"/>
        <n v="7504"/>
        <n v="2520"/>
        <n v="23595"/>
        <n v="9337"/>
        <n v="24687"/>
        <n v="16360"/>
        <n v="14756"/>
        <n v="17894"/>
        <n v="3763"/>
        <n v="25875"/>
        <n v="10793"/>
        <n v="21127"/>
        <n v="11370"/>
        <n v="22676"/>
        <n v="17362"/>
        <n v="1907"/>
        <n v="21902"/>
        <n v="10493"/>
        <n v="11524"/>
        <n v="11252"/>
        <n v="24159"/>
        <n v="17255"/>
        <n v="-644"/>
        <n v="6623"/>
        <n v="23075"/>
        <n v="17915"/>
        <n v="9620"/>
        <n v="18853"/>
        <n v="24945"/>
        <n v="4432"/>
        <n v="25194"/>
        <n v="26735"/>
        <n v="18518"/>
        <n v="-936"/>
        <n v="8968"/>
        <n v="14957"/>
        <n v="9545"/>
        <n v="9438"/>
        <n v="9557"/>
        <n v="6147"/>
        <n v="23777"/>
        <n v="22500"/>
        <n v="17345"/>
        <n v="22116"/>
        <n v="1095"/>
        <n v="21528"/>
        <n v="10568"/>
        <n v="3503"/>
        <n v="3889"/>
        <n v="24036"/>
        <n v="3758"/>
        <n v="16945"/>
        <n v="9686"/>
        <n v="6400"/>
        <n v="17821"/>
        <n v="9798"/>
        <n v="13637"/>
        <n v="6485"/>
        <n v="18886"/>
        <n v="7121"/>
        <n v="5519"/>
        <n v="9046"/>
        <n v="17105"/>
        <n v="27480"/>
        <n v="22538"/>
        <n v="16775"/>
        <n v="15125"/>
        <n v="18573"/>
        <n v="604"/>
        <n v="10006"/>
        <n v="22742"/>
        <n v="26312"/>
        <n v="12330"/>
        <n v="16374"/>
        <n v="5119"/>
        <n v="8888"/>
        <n v="19553"/>
        <n v="6247"/>
        <n v="9191"/>
        <n v="17633"/>
        <n v="20932"/>
        <n v="18049"/>
        <n v="25874"/>
        <n v="24289"/>
        <n v="14226"/>
        <n v="1259"/>
        <n v="4390"/>
        <n v="5224"/>
        <n v="6709"/>
        <n v="5457"/>
        <n v="17122"/>
        <n v="13198"/>
        <n v="14278"/>
        <n v="10326"/>
        <n v="16882"/>
        <n v="5253"/>
        <n v="10938"/>
        <n v="-845"/>
        <n v="11783"/>
        <n v="7207"/>
        <n v="1113"/>
        <n v="25231"/>
        <n v="7152"/>
        <n v="9995"/>
        <n v="13676"/>
        <n v="6398"/>
        <n v="2985"/>
        <n v="21943"/>
        <n v="5599"/>
        <n v="9742"/>
        <n v="14238"/>
        <n v="10170"/>
        <n v="11091"/>
        <n v="17243"/>
        <n v="23603"/>
        <n v="8872"/>
        <n v="7896"/>
        <n v="21542"/>
        <n v="9398"/>
        <n v="24302"/>
        <n v="4243"/>
        <n v="12901"/>
        <n v="12128"/>
        <n v="-609"/>
        <n v="7861"/>
        <n v="15051"/>
        <n v="16602"/>
        <n v="10156"/>
        <n v="3680"/>
        <n v="8571"/>
        <n v="5727"/>
        <n v="6349"/>
        <n v="2406"/>
        <n v="5698"/>
        <n v="19137"/>
        <n v="26332"/>
        <n v="27521"/>
        <n v="-1259"/>
        <n v="24252"/>
        <n v="4440"/>
        <n v="17885"/>
        <n v="4541"/>
        <n v="21191"/>
        <n v="27422"/>
        <n v="17985"/>
        <n v="11946"/>
        <n v="25211"/>
        <n v="2975"/>
        <n v="15324"/>
        <n v="16808"/>
        <n v="24222"/>
        <n v="13498"/>
        <n v="6099"/>
        <n v="2631"/>
        <n v="13499"/>
        <n v="10392"/>
        <n v="1798"/>
        <n v="15234"/>
        <n v="16573"/>
        <n v="18710"/>
        <n v="2968"/>
        <n v="5788"/>
        <n v="10367"/>
        <n v="11690"/>
        <n v="11560"/>
        <n v="12968"/>
        <n v="8140"/>
        <n v="6717"/>
        <n v="10501"/>
        <n v="8482"/>
        <n v="10454"/>
        <n v="5405"/>
        <n v="15374"/>
        <n v="18205"/>
        <n v="2222"/>
        <n v="7439"/>
        <n v="20396"/>
        <n v="24065"/>
        <n v="10111"/>
        <n v="19206"/>
        <n v="16376"/>
        <n v="19572"/>
        <n v="11350"/>
        <n v="15989"/>
        <n v="22106"/>
        <n v="25106"/>
        <n v="7479"/>
        <n v="21189"/>
        <n v="17807"/>
        <n v="21647"/>
        <n v="18263"/>
        <n v="201"/>
        <n v="18516"/>
        <n v="6466"/>
        <n v="19883"/>
        <n v="8178"/>
        <n v="22861"/>
        <n v="4310"/>
        <n v="27344"/>
        <n v="4943"/>
        <n v="2281"/>
        <n v="19567"/>
        <n v="9691"/>
        <n v="18797"/>
        <n v="20703"/>
        <n v="1313"/>
        <n v="5282"/>
        <n v="10653"/>
        <n v="13430"/>
        <n v="3756"/>
        <n v="8159"/>
        <n v="17051"/>
        <n v="2503"/>
        <n v="6533"/>
        <n v="6774"/>
        <n v="24720"/>
        <n v="22274"/>
        <n v="15633"/>
        <n v="2104"/>
        <n v="-2008"/>
        <n v="654"/>
        <n v="14858"/>
        <n v="5999"/>
        <n v="7153"/>
        <n v="22161"/>
        <n v="5590"/>
        <n v="8981"/>
        <n v="16704"/>
        <n v="19320"/>
        <n v="3532"/>
        <n v="23978"/>
        <n v="13783"/>
        <n v="19372"/>
        <n v="17881"/>
        <n v="15654"/>
        <n v="5025"/>
        <n v="15257"/>
        <n v="21977"/>
        <n v="18030"/>
        <n v="11384"/>
        <n v="15946"/>
        <n v="13725"/>
        <n v="17556"/>
        <n v="19756"/>
        <n v="-1357"/>
        <n v="6480"/>
        <n v="12936"/>
        <n v="15087"/>
        <n v="26864"/>
        <n v="22046"/>
        <n v="14466"/>
        <n v="2481"/>
        <n v="452"/>
        <n v="11132"/>
        <n v="3159"/>
        <n v="11513"/>
        <n v="22093"/>
        <n v="19693"/>
        <n v="5024"/>
        <n v="2906"/>
        <n v="21569"/>
        <n v="15804"/>
        <n v="16333"/>
        <n v="14235"/>
        <n v="16160"/>
        <n v="12311"/>
        <n v="3112"/>
        <n v="7988"/>
        <n v="5219"/>
        <n v="4832"/>
        <n v="12396"/>
        <n v="14955"/>
        <n v="22972"/>
        <n v="18699"/>
        <n v="14941"/>
        <n v="4123"/>
        <n v="1420"/>
        <n v="11646"/>
        <n v="12682"/>
        <n v="1810"/>
        <n v="10654"/>
        <n v="7684"/>
        <n v="13906"/>
        <n v="20379"/>
        <n v="3334"/>
        <n v="3659"/>
        <n v="17202"/>
        <n v="4896"/>
        <n v="11158"/>
        <n v="9739"/>
        <n v="-78"/>
        <n v="15177"/>
        <n v="16643"/>
        <n v="9039"/>
        <n v="16849"/>
        <n v="26549"/>
        <n v="17241"/>
        <n v="12829"/>
        <n v="20533"/>
        <n v="10101"/>
        <n v="2332"/>
        <n v="26748"/>
        <n v="14417"/>
        <n v="3412"/>
        <n v="7011"/>
        <n v="17641"/>
        <n v="17666"/>
        <n v="18258"/>
        <n v="12590"/>
        <n v="23031"/>
        <n v="10464"/>
        <n v="260"/>
        <n v="19832"/>
        <n v="23491"/>
        <n v="4325"/>
        <n v="14477"/>
        <n v="7816"/>
        <n v="14689"/>
        <n v="1330"/>
        <n v="2819"/>
        <n v="24939"/>
        <n v="8838"/>
        <n v="-1484"/>
        <n v="9590"/>
        <n v="21239"/>
        <n v="9523"/>
        <n v="21667"/>
        <n v="23411"/>
        <n v="12317"/>
        <n v="17965"/>
        <n v="7325"/>
        <n v="16912"/>
        <n v="20108"/>
        <n v="7232"/>
        <n v="6154"/>
        <n v="26627"/>
        <n v="20921"/>
        <n v="23479"/>
        <n v="295"/>
        <n v="19048"/>
        <n v="11024"/>
        <n v="19917"/>
        <n v="19430"/>
        <n v="18687"/>
        <n v="7272"/>
        <n v="9869"/>
        <n v="8558"/>
        <n v="4082"/>
        <n v="11431"/>
        <n v="8513"/>
        <n v="12337"/>
        <n v="24126"/>
        <n v="20505"/>
        <n v="3073"/>
        <n v="4358"/>
        <n v="17703"/>
        <n v="20687"/>
        <n v="11244"/>
        <n v="10158"/>
        <n v="-820"/>
        <n v="10784"/>
        <n v="15248"/>
        <n v="21995"/>
        <n v="10354"/>
        <n v="15301"/>
        <n v="11806"/>
        <n v="15791"/>
        <n v="10423"/>
        <n v="19429"/>
        <n v="7611"/>
        <n v="15246"/>
        <n v="22389"/>
        <n v="1926"/>
        <n v="8006"/>
        <n v="2339"/>
        <n v="7810"/>
        <n v="16251"/>
        <n v="14054"/>
        <n v="830"/>
        <n v="-470"/>
        <n v="22215"/>
        <n v="3265"/>
        <n v="11988"/>
        <n v="14893"/>
        <n v="20756"/>
        <n v="17406"/>
        <n v="22895"/>
        <n v="14816"/>
        <n v="2308"/>
        <n v="6331"/>
        <n v="13788"/>
        <n v="8266"/>
        <n v="2094"/>
        <n v="13321"/>
        <n v="14774"/>
        <n v="11127"/>
        <n v="18270"/>
        <n v="9469"/>
        <n v="13380"/>
        <n v="16319"/>
        <n v="13448"/>
        <n v="3965"/>
        <n v="2523"/>
        <n v="24789"/>
        <n v="24296"/>
        <n v="21335"/>
        <n v="23715"/>
        <n v="1610"/>
        <n v="16762"/>
        <n v="10757"/>
        <n v="13058"/>
        <n v="4645"/>
        <n v="3065"/>
        <n v="11750"/>
        <n v="3649"/>
        <n v="23492"/>
        <n v="19496"/>
        <n v="2476"/>
        <n v="3063"/>
        <n v="9380"/>
        <n v="11361"/>
        <n v="22853"/>
        <n v="7208"/>
        <n v="1726"/>
        <n v="14822"/>
        <n v="4869"/>
        <n v="2241"/>
        <n v="14467"/>
        <n v="3270"/>
        <n v="13589"/>
        <n v="16596"/>
        <n v="18884"/>
        <n v="13495"/>
        <n v="16800"/>
        <n v="20885"/>
        <n v="4922"/>
        <n v="1454"/>
        <n v="-1649"/>
        <n v="25723"/>
        <n v="16503"/>
        <n v="8862"/>
        <n v="4810"/>
        <n v="24930"/>
        <n v="14592"/>
        <n v="26022"/>
        <n v="9269"/>
        <n v="13235"/>
        <n v="5585"/>
        <n v="7117"/>
        <n v="20131"/>
        <n v="9105"/>
        <n v="6239"/>
        <n v="20518"/>
        <n v="12651"/>
        <n v="5855"/>
        <n v="25062"/>
        <n v="13741"/>
        <n v="10672"/>
        <n v="20613"/>
        <n v="8078"/>
        <n v="1700"/>
        <n v="11461"/>
        <n v="25092"/>
        <n v="1468"/>
        <n v="2238"/>
        <n v="13211"/>
        <n v="10765"/>
        <n v="13807"/>
        <n v="10359"/>
        <n v="14174"/>
        <n v="5313"/>
        <n v="16745"/>
        <n v="21694"/>
        <n v="9228"/>
        <n v="6832"/>
        <n v="18108"/>
        <n v="11902"/>
        <n v="21358"/>
        <n v="22453"/>
        <n v="26806"/>
        <n v="10181"/>
        <n v="17541"/>
        <n v="17173"/>
        <n v="4661"/>
        <n v="11472"/>
        <n v="27261"/>
        <n v="5380"/>
        <n v="20413"/>
        <n v="3668"/>
        <n v="3764"/>
        <n v="14280"/>
        <n v="12723"/>
        <n v="23922"/>
        <n v="6202"/>
        <n v="24487"/>
        <n v="19805"/>
        <n v="349"/>
        <n v="10027"/>
        <n v="26727"/>
        <n v="25102"/>
        <n v="18099"/>
        <n v="12543"/>
        <n v="3722"/>
        <n v="10764"/>
        <n v="22168"/>
        <n v="20091"/>
        <n v="13139"/>
        <n v="11498"/>
        <n v="20347"/>
        <n v="2490"/>
        <n v="15193"/>
        <n v="25757"/>
        <n v="14618"/>
        <n v="12100"/>
        <n v="12969"/>
        <n v="25539"/>
        <n v="22241"/>
        <n v="15048"/>
        <n v="12645"/>
        <n v="6042"/>
        <n v="1406"/>
        <n v="11214"/>
        <n v="-121"/>
        <n v="23462"/>
        <n v="22402"/>
        <n v="4649"/>
        <n v="4173"/>
        <n v="4755"/>
        <n v="8136"/>
        <n v="18537"/>
        <n v="5453"/>
        <n v="20246"/>
        <n v="14537"/>
        <n v="5268"/>
        <n v="-46"/>
        <n v="19708"/>
        <n v="16923"/>
        <n v="20658"/>
        <n v="18581"/>
        <n v="19160"/>
        <n v="14222"/>
        <n v="2899"/>
        <n v="19294"/>
        <n v="4978"/>
        <n v="7382"/>
        <n v="7118"/>
        <n v="8101"/>
        <n v="12740"/>
        <n v="12015"/>
        <n v="14747"/>
        <n v="7808"/>
        <n v="12384"/>
        <n v="17249"/>
        <n v="3556"/>
        <n v="20832"/>
        <n v="18615"/>
        <n v="17577"/>
        <n v="14334"/>
        <n v="6484"/>
        <n v="6475"/>
        <n v="25223"/>
        <n v="3239"/>
        <n v="23274"/>
        <n v="11983"/>
        <n v="3357"/>
        <n v="6576"/>
        <n v="19838"/>
        <n v="15911"/>
        <n v="5151"/>
        <n v="17622"/>
        <n v="20274"/>
        <n v="5572"/>
        <n v="8307"/>
        <n v="14065"/>
        <n v="23265"/>
        <n v="8350"/>
        <n v="23085"/>
        <n v="-1078"/>
        <n v="14958"/>
        <n v="15469"/>
        <n v="23951"/>
        <n v="10928"/>
        <n v="15389"/>
        <n v="14253"/>
        <n v="4060"/>
        <n v="13869"/>
        <n v="16031"/>
        <n v="21212"/>
        <n v="3124"/>
        <n v="2698"/>
        <n v="23607"/>
        <n v="16883"/>
        <n v="5552"/>
        <n v="9670"/>
        <n v="18555"/>
        <n v="2140"/>
        <n v="1039"/>
        <n v="23674"/>
        <n v="336"/>
        <n v="24300"/>
        <n v="2063"/>
        <n v="6930"/>
        <n v="6098"/>
        <n v="5784"/>
        <n v="14281"/>
        <n v="24495"/>
        <n v="3541"/>
        <n v="19157"/>
        <n v="3016"/>
        <n v="4605"/>
        <n v="11654"/>
        <n v="5439"/>
        <n v="21942"/>
        <n v="8803"/>
        <n v="1007"/>
        <n v="15522"/>
        <n v="9671"/>
        <n v="2738"/>
        <n v="4479"/>
        <n v="18122"/>
        <n v="25244"/>
        <n v="2101"/>
        <n v="13327"/>
        <n v="23742"/>
        <n v="5861"/>
        <n v="24060"/>
        <n v="4142"/>
        <n v="13098"/>
        <n v="4327"/>
        <n v="14495"/>
        <n v="17810"/>
        <n v="15615"/>
        <n v="19368"/>
        <n v="10892"/>
        <n v="4052"/>
        <n v="16676"/>
        <n v="12371"/>
        <n v="21529"/>
        <n v="7190"/>
        <n v="3375"/>
        <n v="5842"/>
        <n v="21910"/>
        <n v="15004"/>
        <n v="9574"/>
        <n v="20856"/>
        <n v="24611"/>
        <n v="13572"/>
        <n v="2165"/>
        <n v="19979"/>
        <n v="13571"/>
        <n v="20791"/>
        <n v="2830"/>
        <n v="19457"/>
        <n v="12650"/>
        <n v="3226"/>
        <n v="15176"/>
        <n v="22324"/>
        <n v="16689"/>
        <n v="19698"/>
        <n v="19297"/>
        <n v="562"/>
        <n v="11630"/>
        <n v="6032"/>
        <n v="11569"/>
        <n v="4411"/>
        <n v="17376"/>
        <n v="24763"/>
        <n v="13922"/>
        <n v="6558"/>
        <n v="17679"/>
        <n v="168"/>
        <n v="26370"/>
        <n v="5638"/>
        <n v="5221"/>
        <n v="9464"/>
        <n v="9708"/>
        <n v="16174"/>
        <n v="13020"/>
        <n v="18055"/>
        <n v="5134"/>
        <n v="10518"/>
        <n v="246"/>
        <n v="18662"/>
        <n v="5418"/>
        <n v="9506"/>
        <n v="19625"/>
        <n v="6439"/>
        <n v="23932"/>
        <n v="4249"/>
        <n v="5114"/>
        <n v="12777"/>
        <n v="6109"/>
        <n v="4967"/>
        <n v="8533"/>
        <n v="19060"/>
        <n v="7768"/>
        <n v="8683"/>
        <n v="8084"/>
        <n v="4078"/>
        <n v="15288"/>
        <n v="21917"/>
        <n v="10521"/>
        <n v="4662"/>
        <n v="3849"/>
        <n v="2366"/>
        <n v="19328"/>
        <n v="5957"/>
        <n v="18165"/>
        <n v="16594"/>
        <n v="11601"/>
        <n v="6184"/>
        <n v="17932"/>
        <n v="23163"/>
        <n v="16378"/>
        <n v="10191"/>
        <n v="21089"/>
        <n v="15732"/>
        <n v="8260"/>
        <n v="18557"/>
        <n v="5616"/>
        <n v="13116"/>
        <n v="19734"/>
        <n v="3861"/>
        <n v="15102"/>
        <n v="5681"/>
        <n v="14694"/>
        <n v="14732"/>
        <n v="15030"/>
        <n v="20322"/>
        <n v="16406"/>
        <n v="7054"/>
        <n v="21983"/>
        <n v="11962"/>
        <n v="4712"/>
        <n v="7769"/>
        <n v="16453"/>
        <n v="20515"/>
        <n v="21156"/>
        <n v="18223"/>
        <n v="9792"/>
        <n v="15089"/>
        <n v="12069"/>
        <n v="16068"/>
        <n v="19286"/>
        <n v="4166"/>
        <n v="20917"/>
        <n v="14828"/>
        <n v="-242"/>
        <n v="18632"/>
        <n v="10102"/>
        <n v="23543"/>
        <n v="1304"/>
        <n v="3498"/>
        <n v="4294"/>
        <n v="23503"/>
        <n v="24367"/>
        <n v="15123"/>
        <n v="5648"/>
        <n v="15265"/>
        <n v="20780"/>
        <n v="17473"/>
        <n v="16555"/>
        <n v="8958"/>
        <n v="8970"/>
        <n v="11860"/>
        <n v="11045"/>
        <n v="20412"/>
        <n v="9322"/>
        <n v="6827"/>
        <n v="17880"/>
        <n v="16033"/>
        <n v="16629"/>
        <n v="4194"/>
        <n v="20992"/>
        <n v="10151"/>
        <n v="-1528"/>
        <n v="5357"/>
        <n v="7853"/>
        <n v="22042"/>
        <n v="12388"/>
        <n v="17274"/>
        <n v="20645"/>
        <n v="16184"/>
        <n v="7055"/>
        <n v="9097"/>
        <n v="5014"/>
        <n v="15404"/>
        <n v="14219"/>
        <n v="3844"/>
        <n v="13850"/>
        <n v="4174"/>
        <n v="26619"/>
        <n v="3235"/>
        <n v="7946"/>
        <n v="22731"/>
        <n v="10547"/>
        <n v="4404"/>
        <n v="-34"/>
        <n v="3919"/>
        <n v="8365"/>
        <n v="6825"/>
        <n v="12909"/>
        <n v="10042"/>
        <n v="2940"/>
        <n v="11487"/>
        <n v="5587"/>
        <n v="2114"/>
        <n v="10599"/>
        <n v="14213"/>
        <n v="8960"/>
        <n v="21656"/>
        <n v="10065"/>
        <n v="21160"/>
        <n v="11074"/>
        <n v="16171"/>
        <n v="11798"/>
        <n v="8044"/>
        <n v="22736"/>
        <n v="15777"/>
        <n v="2389"/>
        <n v="22082"/>
        <n v="6495"/>
        <n v="11949"/>
        <n v="1148"/>
        <n v="24671"/>
        <n v="777"/>
        <n v="10128"/>
        <n v="20230"/>
        <n v="15872"/>
        <n v="23087"/>
        <n v="16019"/>
        <n v="27391"/>
        <n v="15081"/>
        <n v="23404"/>
        <n v="10704"/>
        <n v="15877"/>
        <n v="2816"/>
        <n v="23654"/>
        <n v="3908"/>
        <n v="8253"/>
        <n v="26540"/>
        <n v="20883"/>
        <n v="8415"/>
        <n v="7827"/>
        <n v="5070"/>
        <n v="7617"/>
        <n v="-379"/>
        <n v="24267"/>
        <n v="4851"/>
        <n v="3976"/>
        <n v="15748"/>
        <n v="24200"/>
        <n v="14885"/>
        <n v="22836"/>
        <n v="20111"/>
        <n v="12250"/>
        <n v="22104"/>
        <n v="10406"/>
        <n v="10614"/>
        <n v="16182"/>
        <n v="22542"/>
        <n v="3020"/>
        <n v="1177"/>
        <n v="14413"/>
        <n v="20707"/>
        <n v="10362"/>
        <n v="9192"/>
        <n v="5669"/>
        <n v="22803"/>
        <n v="12202"/>
        <n v="4260"/>
        <n v="-451"/>
        <n v="2693"/>
        <n v="4415"/>
        <n v="23721"/>
        <n v="19484"/>
        <n v="1856"/>
        <n v="15216"/>
        <n v="7144"/>
        <n v="7578"/>
        <n v="17846"/>
        <n v="15284"/>
        <n v="18120"/>
        <n v="12142"/>
        <n v="5340"/>
        <n v="8198"/>
        <n v="12550"/>
        <n v="11069"/>
        <n v="5911"/>
        <n v="10992"/>
        <n v="11192"/>
        <n v="2254"/>
        <n v="20446"/>
        <n v="7315"/>
        <n v="22759"/>
        <n v="23391"/>
        <n v="7415"/>
        <n v="6569"/>
        <n v="6779"/>
        <n v="4559"/>
        <n v="17882"/>
        <n v="24718"/>
        <n v="8351"/>
        <n v="20827"/>
        <n v="2775"/>
        <n v="7194"/>
        <n v="7323"/>
        <n v="18963"/>
        <n v="9104"/>
        <n v="1891"/>
        <n v="27008"/>
        <n v="23866"/>
        <n v="20892"/>
        <n v="4004"/>
        <n v="15096"/>
        <n v="17904"/>
        <n v="16954"/>
        <n v="15414"/>
        <n v="18318"/>
        <n v="11752"/>
        <n v="1025"/>
        <n v="15628"/>
        <n v="17065"/>
        <n v="993"/>
        <n v="22374"/>
        <n v="13013"/>
        <n v="3538"/>
        <n v="25952"/>
        <n v="7891"/>
        <n v="2331"/>
        <n v="4959"/>
        <n v="13545"/>
        <n v="7761"/>
        <n v="21623"/>
        <n v="20200"/>
        <n v="5954"/>
        <n v="10643"/>
        <n v="7140"/>
        <n v="5946"/>
        <n v="4821"/>
        <n v="4181"/>
        <n v="3854"/>
        <n v="13014"/>
        <n v="1550"/>
        <n v="23309"/>
        <n v="6743"/>
        <n v="3819"/>
        <n v="22440"/>
        <n v="14543"/>
        <n v="11336"/>
        <n v="16568"/>
        <n v="21955"/>
        <n v="25546"/>
        <n v="7943"/>
        <n v="14359"/>
        <n v="180"/>
        <n v="5810"/>
        <n v="7225"/>
        <n v="13373"/>
        <n v="21654"/>
        <n v="20540"/>
        <n v="7665"/>
        <n v="3856"/>
        <n v="14826"/>
        <n v="4270"/>
        <n v="15682"/>
        <n v="20895"/>
        <n v="23948"/>
        <n v="12571"/>
        <n v="15154"/>
        <n v="8947"/>
        <n v="22623"/>
        <n v="14279"/>
        <n v="25968"/>
        <n v="23945"/>
        <n v="7177"/>
        <n v="3256"/>
        <n v="2370"/>
        <n v="5016"/>
        <n v="25613"/>
        <n v="7022"/>
        <n v="12327"/>
        <n v="262"/>
        <n v="2835"/>
        <n v="17139"/>
        <n v="15036"/>
        <n v="12531"/>
        <n v="16155"/>
        <n v="8278"/>
        <n v="13875"/>
        <n v="7344"/>
        <n v="20251"/>
        <n v="11649"/>
        <n v="2982"/>
        <n v="11142"/>
        <n v="4159"/>
        <n v="-918"/>
        <n v="17671"/>
        <n v="20571"/>
        <n v="6671"/>
        <n v="13379"/>
        <n v="23408"/>
        <n v="6579"/>
        <n v="22704"/>
        <n v="12978"/>
        <n v="6855"/>
        <n v="4974"/>
        <n v="15228"/>
        <n v="18154"/>
        <n v="17731"/>
        <n v="19733"/>
        <n v="11990"/>
        <n v="6413"/>
        <n v="24731"/>
        <n v="23683"/>
        <n v="-395"/>
        <n v="9497"/>
        <n v="12262"/>
        <n v="22829"/>
        <n v="24106"/>
        <n v="15730"/>
        <n v="6001"/>
        <n v="22078"/>
        <n v="803"/>
        <n v="25418"/>
        <n v="13791"/>
        <n v="15238"/>
        <n v="17484"/>
        <n v="23344"/>
        <n v="26422"/>
        <n v="10312"/>
        <n v="8777"/>
        <n v="7133"/>
        <n v="11525"/>
        <n v="1913"/>
        <n v="3374"/>
        <n v="6124"/>
        <n v="1869"/>
        <n v="10730"/>
        <n v="11258"/>
        <n v="23037"/>
        <n v="6152"/>
        <n v="24188"/>
        <n v="2468"/>
        <n v="5435"/>
        <n v="7527"/>
        <n v="12203"/>
        <n v="24969"/>
        <n v="21061"/>
        <n v="573"/>
        <n v="1675"/>
        <n v="13417"/>
        <n v="14465"/>
        <n v="21320"/>
        <n v="19140"/>
        <n v="9908"/>
        <n v="19518"/>
        <n v="15021"/>
        <n v="15908"/>
        <n v="6275"/>
        <n v="62"/>
        <n v="869"/>
        <n v="18299"/>
        <n v="744"/>
        <n v="22531"/>
        <n v="8544"/>
        <n v="8721"/>
        <n v="19284"/>
        <n v="7432"/>
        <n v="6469"/>
        <n v="13895"/>
        <n v="18029"/>
        <n v="17563"/>
        <n v="16894"/>
        <n v="20575"/>
        <n v="5056"/>
        <n v="1768"/>
        <n v="17254"/>
        <n v="25259"/>
        <n v="10110"/>
        <n v="17755"/>
        <n v="2376"/>
        <n v="20646"/>
        <n v="12476"/>
        <n v="17145"/>
        <n v="21286"/>
        <n v="13625"/>
        <n v="21707"/>
        <n v="21099"/>
        <n v="22514"/>
        <n v="9956"/>
        <n v="5141"/>
        <n v="4687"/>
        <n v="13945"/>
        <n v="10178"/>
        <n v="10778"/>
        <n v="12065"/>
        <n v="18382"/>
        <n v="3344"/>
        <n v="5697"/>
        <n v="18172"/>
        <n v="12946"/>
        <n v="2712"/>
        <n v="8841"/>
        <n v="20126"/>
        <n v="23561"/>
        <n v="12963"/>
        <n v="11727"/>
        <n v="13130"/>
        <n v="14416"/>
        <n v="23706"/>
        <n v="6547"/>
        <n v="14576"/>
        <n v="18007"/>
        <n v="10994"/>
        <n v="24980"/>
        <n v="12492"/>
        <n v="7918"/>
        <n v="12781"/>
        <n v="22849"/>
        <n v="13703"/>
        <n v="15639"/>
        <n v="6477"/>
        <n v="22318"/>
        <n v="21171"/>
        <n v="15527"/>
        <n v="20949"/>
        <n v="8624"/>
        <n v="20792"/>
        <n v="26472"/>
        <n v="22049"/>
        <n v="18513"/>
        <n v="4860"/>
        <n v="1859"/>
        <n v="8183"/>
        <n v="1541"/>
        <n v="17101"/>
        <n v="7234"/>
        <n v="-1514"/>
        <n v="14681"/>
        <n v="5699"/>
        <n v="14211"/>
        <n v="18941"/>
        <n v="10320"/>
        <n v="20847"/>
        <n v="7989"/>
        <n v="13469"/>
        <n v="2502"/>
        <n v="3757"/>
        <n v="6285"/>
        <n v="5423"/>
        <n v="2689"/>
        <n v="11548"/>
        <n v="12468"/>
        <n v="24462"/>
        <n v="21220"/>
        <n v="17902"/>
        <n v="11174"/>
        <n v="7367"/>
        <n v="3893"/>
        <n v="8617"/>
        <n v="25906"/>
        <n v="20294"/>
        <n v="21673"/>
        <n v="4344"/>
        <n v="7467"/>
        <n v="9930"/>
        <n v="11238"/>
        <n v="-27"/>
        <n v="46"/>
        <n v="2726"/>
        <n v="8613"/>
        <n v="23861"/>
        <n v="20363"/>
        <n v="9263"/>
        <n v="12164"/>
        <n v="4121"/>
        <n v="9037"/>
        <n v="3816"/>
        <n v="15737"/>
        <n v="2828"/>
        <n v="6095"/>
        <n v="16730"/>
        <n v="-545"/>
        <n v="6871"/>
        <n v="22767"/>
        <n v="25389"/>
        <n v="-1648"/>
        <n v="9542"/>
        <n v="4744"/>
        <n v="24428"/>
        <n v="5321"/>
        <n v="8336"/>
        <n v="19167"/>
        <n v="18274"/>
        <n v="8489"/>
        <n v="27033"/>
        <n v="17619"/>
        <n v="14095"/>
        <n v="13047"/>
        <n v="8422"/>
        <n v="21240"/>
        <n v="2166"/>
        <n v="17354"/>
        <n v="2482"/>
        <n v="24625"/>
        <n v="24482"/>
        <n v="4131"/>
        <n v="9860"/>
        <n v="1320"/>
        <n v="17143"/>
        <n v="3092"/>
        <n v="10404"/>
        <n v="23145"/>
        <n v="18046"/>
        <n v="18745"/>
        <n v="7472"/>
        <n v="3594"/>
        <n v="9119"/>
        <n v="6370"/>
        <n v="7839"/>
        <n v="12900"/>
        <n v="2665"/>
        <n v="16072"/>
        <n v="25660"/>
        <n v="22275"/>
        <n v="26290"/>
        <n v="2047"/>
        <n v="15968"/>
        <n v="5270"/>
        <n v="10278"/>
        <n v="8710"/>
        <n v="15002"/>
        <n v="3007"/>
        <n v="-1129"/>
        <n v="8068"/>
        <n v="11933"/>
        <n v="4318"/>
        <n v="23159"/>
        <n v="13478"/>
        <n v="23991"/>
        <n v="11919"/>
        <n v="23180"/>
        <n v="22345"/>
        <n v="10710"/>
        <n v="21519"/>
        <n v="18750"/>
        <n v="20437"/>
        <n v="3055"/>
        <n v="19296"/>
        <n v="11723"/>
        <n v="1840"/>
        <n v="17877"/>
        <n v="21143"/>
        <n v="13180"/>
        <n v="2340"/>
        <n v="4072"/>
        <n v="25524"/>
        <n v="12515"/>
        <n v="15137"/>
        <n v="8402"/>
        <n v="6970"/>
        <n v="22732"/>
        <n v="9396"/>
        <n v="2854"/>
        <n v="9975"/>
        <n v="5685"/>
        <n v="10304"/>
        <n v="14378"/>
        <n v="24630"/>
        <n v="18325"/>
        <n v="5262"/>
        <n v="16286"/>
        <n v="11273"/>
        <n v="21953"/>
        <n v="-1785"/>
        <n v="11485"/>
        <n v="15011"/>
        <n v="24471"/>
        <n v="1973"/>
        <n v="17258"/>
        <n v="15684"/>
        <n v="11979"/>
        <n v="26759"/>
        <n v="22505"/>
        <n v="25218"/>
        <n v="4598"/>
        <n v="19355"/>
        <n v="23545"/>
        <n v="24350"/>
        <n v="9042"/>
        <n v="16817"/>
        <n v="8438"/>
        <n v="4209"/>
        <n v="19436"/>
        <n v="9215"/>
        <n v="13394"/>
        <n v="13537"/>
        <n v="16926"/>
        <n v="950"/>
        <n v="11711"/>
        <n v="3770"/>
        <n v="2976"/>
        <n v="21889"/>
        <n v="21015"/>
        <n v="192"/>
        <n v="3297"/>
        <n v="17361"/>
        <n v="8737"/>
        <n v="10983"/>
        <n v="5216"/>
        <n v="14795"/>
        <n v="2797"/>
        <n v="4109"/>
        <n v="16581"/>
        <n v="19054"/>
        <n v="9653"/>
        <n v="25006"/>
        <n v="-1011"/>
        <n v="17990"/>
        <n v="25368"/>
        <n v="9639"/>
        <n v="7669"/>
        <n v="22490"/>
        <n v="4554"/>
        <n v="19473"/>
        <n v="2630"/>
        <n v="14916"/>
        <n v="6949"/>
        <n v="20859"/>
        <n v="11725"/>
        <n v="6389"/>
        <n v="2674"/>
        <n v="9190"/>
        <n v="18341"/>
        <n v="11042"/>
        <n v="13352"/>
        <n v="7024"/>
        <n v="22332"/>
        <n v="9662"/>
        <n v="8139"/>
        <n v="5530"/>
        <n v="25868"/>
        <n v="1093"/>
        <n v="22822"/>
        <n v="11840"/>
        <n v="14309"/>
        <n v="8846"/>
        <n v="21378"/>
        <n v="3848"/>
        <n v="23038"/>
        <n v="17120"/>
        <n v="21465"/>
        <n v="23643"/>
        <n v="12542"/>
        <n v="25557"/>
        <n v="8701"/>
        <n v="17998"/>
        <n v="15557"/>
        <n v="17736"/>
        <n v="21796"/>
        <n v="3812"/>
        <n v="11418"/>
        <n v="7596"/>
        <n v="2479"/>
        <n v="-747"/>
        <n v="8859"/>
        <n v="14304"/>
        <n v="25462"/>
        <n v="9441"/>
        <n v="20273"/>
        <n v="26983"/>
        <n v="371"/>
        <n v="21470"/>
        <n v="13195"/>
        <n v="20691"/>
        <n v="15842"/>
        <n v="21087"/>
        <n v="20031"/>
        <n v="26798"/>
        <n v="23134"/>
        <n v="16955"/>
        <n v="20223"/>
        <n v="3443"/>
        <n v="19326"/>
        <n v="14028"/>
        <n v="21199"/>
        <n v="4789"/>
        <n v="14996"/>
        <n v="12074"/>
        <n v="19440"/>
        <n v="6731"/>
        <n v="21601"/>
        <n v="24244"/>
        <n v="11836"/>
        <n v="21908"/>
        <n v="-331"/>
        <n v="14164"/>
        <n v="1485"/>
        <n v="6990"/>
        <n v="6494"/>
        <n v="23455"/>
        <n v="11936"/>
        <n v="8627"/>
        <n v="14148"/>
        <n v="17968"/>
        <n v="20032"/>
        <n v="9301"/>
        <n v="18442"/>
        <n v="8876"/>
        <n v="3850"/>
        <n v="1206"/>
        <n v="13649"/>
        <n v="2195"/>
        <n v="17006"/>
        <n v="24700"/>
        <n v="1571"/>
        <n v="23246"/>
        <n v="3709"/>
        <n v="17513"/>
        <n v="11426"/>
        <n v="20919"/>
        <n v="10445"/>
        <n v="24215"/>
        <n v="20403"/>
        <n v="19815"/>
        <n v="17959"/>
        <n v="1749"/>
        <n v="22108"/>
        <n v="19292"/>
        <n v="25556"/>
        <n v="10311"/>
        <n v="755"/>
        <n v="16097"/>
        <n v="25212"/>
        <n v="15715"/>
        <n v="19624"/>
        <n v="6430"/>
        <n v="1728"/>
        <n v="23627"/>
        <n v="13977"/>
        <n v="9766"/>
        <n v="-763"/>
        <n v="22535"/>
        <n v="5104"/>
        <n v="15375"/>
        <n v="11274"/>
        <n v="13672"/>
        <n v="21073"/>
        <n v="12205"/>
        <n v="9016"/>
        <n v="10733"/>
        <n v="3181"/>
        <n v="16518"/>
        <n v="25472"/>
        <n v="4244"/>
        <n v="20690"/>
        <n v="11754"/>
        <n v="10180"/>
        <n v="5362"/>
        <n v="26228"/>
        <n v="21698"/>
        <n v="11203"/>
        <n v="3091"/>
        <n v="22433"/>
        <n v="8887"/>
        <n v="17975"/>
        <n v="1917"/>
        <n v="11603"/>
        <n v="6833"/>
        <n v="13643"/>
        <n v="4607"/>
        <n v="2336"/>
        <n v="6638"/>
        <n v="23068"/>
        <n v="3954"/>
        <n v="24340"/>
        <n v="6681"/>
        <n v="20639"/>
        <n v="15782"/>
        <n v="14329"/>
        <n v="21873"/>
        <n v="7175"/>
        <n v="1647"/>
        <n v="10635"/>
        <n v="24148"/>
        <n v="6159"/>
        <n v="3984"/>
        <n v="7607"/>
        <n v="12177"/>
        <n v="17227"/>
        <n v="7264"/>
        <n v="5900"/>
        <n v="26562"/>
        <n v="18145"/>
        <n v="15006"/>
        <n v="24461"/>
        <n v="-924"/>
        <n v="9309"/>
        <n v="2382"/>
        <n v="14145"/>
        <n v="11776"/>
        <n v="20696"/>
        <n v="3663"/>
        <n v="8228"/>
        <n v="8027"/>
        <n v="21883"/>
        <n v="8678"/>
        <n v="19014"/>
        <n v="16415"/>
        <n v="3304"/>
        <n v="24467"/>
        <n v="20823"/>
        <n v="5383"/>
        <n v="9727"/>
        <n v="12831"/>
        <n v="21308"/>
        <n v="20068"/>
        <n v="4192"/>
        <n v="8185"/>
        <n v="11329"/>
        <n v="21839"/>
        <n v="21928"/>
        <n v="8441"/>
        <n v="13644"/>
        <n v="26840"/>
        <n v="21674"/>
        <n v="10921"/>
        <n v="-44"/>
        <n v="7331"/>
        <n v="17644"/>
        <n v="8561"/>
        <n v="21195"/>
        <n v="9360"/>
        <n v="13183"/>
        <n v="25446"/>
        <n v="19829"/>
        <n v="6282"/>
        <n v="15421"/>
        <n v="8210"/>
        <n v="3779"/>
        <n v="7417"/>
        <n v="9996"/>
        <n v="1399"/>
        <n v="1462"/>
        <n v="20967"/>
        <n v="2493"/>
        <n v="22510"/>
        <n v="25420"/>
        <n v="1655"/>
        <n v="10207"/>
        <n v="13530"/>
        <n v="12653"/>
        <n v="9655"/>
        <n v="17237"/>
        <n v="16230"/>
        <n v="17450"/>
        <n v="13214"/>
        <n v="13768"/>
        <n v="7952"/>
        <n v="23178"/>
        <n v="13064"/>
        <n v="2751"/>
        <n v="7594"/>
        <n v="21578"/>
        <n v="1000"/>
        <n v="5215"/>
        <n v="15251"/>
        <n v="9000"/>
        <n v="8220"/>
        <n v="10534"/>
        <n v="22156"/>
        <n v="5323"/>
        <n v="14221"/>
        <n v="944"/>
        <n v="20017"/>
        <n v="15290"/>
        <n v="18372"/>
        <n v="16071"/>
        <n v="23870"/>
        <n v="12694"/>
        <n v="9831"/>
        <n v="9492"/>
        <n v="4809"/>
        <n v="10701"/>
        <n v="10150"/>
        <n v="4261"/>
        <n v="15821"/>
        <n v="5762"/>
        <n v="6108"/>
        <n v="9279"/>
        <n v="3877"/>
        <n v="15918"/>
        <n v="19311"/>
        <n v="10075"/>
        <n v="6820"/>
        <n v="5503"/>
        <n v="18793"/>
        <n v="21670"/>
        <n v="15900"/>
        <n v="2142"/>
        <n v="9744"/>
        <n v="5051"/>
        <n v="20275"/>
        <n v="3990"/>
        <n v="4422"/>
        <n v="21802"/>
        <n v="7651"/>
        <n v="24278"/>
        <n v="14896"/>
        <n v="14863"/>
        <n v="25970"/>
        <n v="1884"/>
        <n v="4393"/>
        <n v="1395"/>
        <n v="7709"/>
        <n v="21493"/>
        <n v="17033"/>
        <n v="11197"/>
        <n v="23731"/>
        <n v="21571"/>
        <n v="18828"/>
        <n v="1212"/>
        <n v="5617"/>
        <n v="21389"/>
        <n v="3345"/>
        <n v="4319"/>
        <n v="15711"/>
        <n v="21475"/>
        <n v="27149"/>
        <n v="-2042"/>
        <n v="23296"/>
        <n v="11479"/>
        <n v="9527"/>
        <n v="22024"/>
        <n v="5096"/>
        <n v="22056"/>
        <n v="17222"/>
        <n v="5782"/>
        <n v="4720"/>
        <n v="-923"/>
        <n v="16210"/>
        <n v="23170"/>
        <n v="8595"/>
        <n v="13491"/>
        <n v="13854"/>
        <n v="12346"/>
        <n v="14979"/>
        <n v="2015"/>
        <n v="12605"/>
        <n v="15529"/>
        <n v="5550"/>
        <n v="14897"/>
        <n v="23137"/>
        <n v="15289"/>
        <n v="672"/>
        <n v="24283"/>
        <n v="21893"/>
        <n v="11312"/>
        <n v="7188"/>
        <n v="11685"/>
        <n v="20180"/>
        <n v="1724"/>
        <n v="25228"/>
        <n v="5847"/>
        <n v="4906"/>
        <n v="15744"/>
        <n v="14087"/>
        <n v="10422"/>
        <n v="9699"/>
        <n v="23333"/>
        <n v="14662"/>
        <n v="9038"/>
        <n v="8413"/>
        <n v="19282"/>
        <n v="2636"/>
        <n v="10637"/>
        <n v="5386"/>
        <n v="21315"/>
        <n v="13496"/>
        <n v="24098"/>
        <n v="5793"/>
        <n v="8992"/>
        <n v="2895"/>
        <n v="16565"/>
        <n v="15443"/>
        <n v="13104"/>
        <n v="1255"/>
        <n v="20428"/>
        <n v="7258"/>
        <n v="10328"/>
        <n v="13488"/>
        <n v="12348"/>
        <n v="2675"/>
        <n v="20981"/>
        <n v="5945"/>
        <n v="14184"/>
        <n v="12218"/>
        <n v="8506"/>
        <n v="19047"/>
        <n v="6357"/>
        <n v="3196"/>
        <n v="17353"/>
        <n v="8086"/>
        <n v="19834"/>
        <n v="11552"/>
        <n v="12304"/>
        <n v="10225"/>
        <n v="1219"/>
        <n v="19480"/>
        <n v="15537"/>
        <n v="7042"/>
        <n v="2053"/>
        <n v="23726"/>
        <n v="11222"/>
        <n v="269"/>
        <n v="21806"/>
        <n v="5739"/>
        <n v="645"/>
        <n v="11313"/>
        <n v="18612"/>
        <n v="17770"/>
        <n v="23141"/>
        <n v="22466"/>
        <n v="12601"/>
        <n v="17962"/>
        <n v="-1262"/>
        <n v="21427"/>
        <n v="6206"/>
        <n v="745"/>
        <n v="14862"/>
        <n v="2537"/>
        <n v="3582"/>
        <n v="9617"/>
        <n v="22245"/>
        <n v="14737"/>
        <n v="24801"/>
        <n v="16343"/>
        <n v="18680"/>
        <n v="5919"/>
        <n v="6040"/>
        <n v="2647"/>
        <n v="22102"/>
        <n v="20329"/>
        <n v="7243"/>
        <n v="2172"/>
        <n v="17132"/>
        <n v="4636"/>
        <n v="2016"/>
        <n v="23819"/>
        <n v="13998"/>
        <n v="16885"/>
        <n v="14259"/>
        <n v="13270"/>
        <n v="22250"/>
        <n v="9324"/>
        <n v="6214"/>
        <n v="4953"/>
        <n v="11417"/>
        <n v="19956"/>
        <n v="16505"/>
        <n v="16962"/>
        <n v="16862"/>
        <n v="10508"/>
        <n v="23394"/>
        <n v="6935"/>
        <n v="11122"/>
        <n v="358"/>
        <n v="24699"/>
        <n v="18835"/>
        <n v="23209"/>
        <n v="23681"/>
        <n v="4002"/>
        <n v="11906"/>
        <n v="22980"/>
        <n v="14806"/>
        <n v="20508"/>
        <n v="18198"/>
        <n v="25501"/>
        <n v="585"/>
        <n v="2917"/>
        <n v="21564"/>
        <n v="3958"/>
        <n v="13317"/>
        <n v="17891"/>
        <n v="4220"/>
        <n v="2509"/>
        <n v="19008"/>
        <n v="4215"/>
        <n v="4707"/>
        <n v="14484"/>
        <n v="16395"/>
        <n v="11187"/>
        <n v="4966"/>
        <n v="3627"/>
        <n v="9924"/>
        <n v="24581"/>
        <n v="21372"/>
        <n v="9184"/>
        <n v="21147"/>
        <n v="9760"/>
        <n v="21764"/>
        <n v="22765"/>
        <n v="26273"/>
        <n v="-849"/>
        <n v="12862"/>
        <n v="14672"/>
        <n v="11365"/>
        <n v="20546"/>
        <n v="12510"/>
        <n v="14771"/>
        <n v="19478"/>
        <n v="10138"/>
        <n v="3973"/>
        <n v="16576"/>
        <n v="5255"/>
        <n v="4615"/>
        <n v="10795"/>
        <n v="3165"/>
        <n v="4299"/>
        <n v="13699"/>
        <n v="14876"/>
        <n v="6787"/>
        <n v="5265"/>
        <n v="17776"/>
        <n v="1823"/>
        <n v="4540"/>
        <n v="7365"/>
        <n v="-942"/>
        <n v="15012"/>
        <n v="10479"/>
        <n v="7311"/>
        <n v="22747"/>
        <n v="2589"/>
        <n v="8190"/>
        <n v="8459"/>
        <n v="14805"/>
        <n v="15249"/>
        <n v="18323"/>
        <n v="20816"/>
        <n v="5329"/>
        <n v="16996"/>
        <n v="2566"/>
        <n v="20674"/>
        <n v="-838"/>
        <n v="12797"/>
        <n v="18390"/>
        <n v="24520"/>
        <n v="5436"/>
        <n v="18722"/>
        <n v="20833"/>
        <n v="4134"/>
        <n v="8634"/>
        <n v="18645"/>
        <n v="4826"/>
        <n v="8481"/>
        <n v="26202"/>
        <n v="-1394"/>
        <n v="7640"/>
        <n v="12990"/>
        <n v="9668"/>
        <n v="11708"/>
        <n v="-103"/>
        <n v="15867"/>
        <n v="8733"/>
        <n v="1437"/>
        <n v="15353"/>
        <n v="9050"/>
        <n v="4581"/>
        <n v="171"/>
        <n v="23469"/>
        <n v="15771"/>
        <n v="24380"/>
        <n v="14963"/>
        <n v="-1637"/>
        <n v="2761"/>
        <n v="7279"/>
        <n v="18483"/>
        <n v="9239"/>
        <n v="9695"/>
        <n v="9569"/>
        <n v="1174"/>
        <n v="17050"/>
        <n v="25722"/>
        <n v="23937"/>
        <n v="14658"/>
        <n v="18897"/>
        <n v="-1195"/>
        <n v="14252"/>
        <n v="12514"/>
        <n v="6525"/>
        <n v="23718"/>
        <n v="5460"/>
        <n v="6734"/>
        <n v="5799"/>
        <n v="17462"/>
        <n v="22511"/>
        <n v="15913"/>
        <n v="5724"/>
        <n v="21281"/>
        <n v="11338"/>
        <n v="20740"/>
        <n v="21097"/>
        <n v="9781"/>
        <n v="6633"/>
        <n v="10748"/>
        <n v="10427"/>
        <n v="12013"/>
        <n v="2426"/>
        <n v="15286"/>
        <n v="11357"/>
        <n v="16118"/>
        <n v="19045"/>
        <n v="7687"/>
        <n v="4469"/>
        <n v="15015"/>
        <n v="4700"/>
        <n v="-1183"/>
        <n v="19661"/>
        <n v="3719"/>
        <n v="13037"/>
        <n v="25975"/>
        <n v="14557"/>
        <n v="13889"/>
        <n v="17747"/>
        <n v="26603"/>
        <n v="939"/>
        <n v="14024"/>
        <n v="13112"/>
        <n v="16925"/>
        <n v="24742"/>
        <n v="17928"/>
        <n v="18978"/>
        <n v="21838"/>
        <n v="7406"/>
        <n v="6771"/>
        <n v="4775"/>
        <n v="24325"/>
        <n v="12975"/>
        <n v="5723"/>
        <n v="21022"/>
        <n v="23373"/>
        <n v="4858"/>
        <n v="22183"/>
        <n v="22206"/>
        <n v="636"/>
        <n v="4946"/>
        <n v="25448"/>
        <n v="24776"/>
        <n v="19101"/>
        <n v="14659"/>
        <n v="22322"/>
        <n v="14636"/>
        <n v="23574"/>
        <n v="11763"/>
        <n v="-92"/>
        <n v="22008"/>
        <n v="7338"/>
        <n v="8453"/>
        <n v="8698"/>
        <n v="21185"/>
        <n v="15818"/>
        <n v="9749"/>
        <n v="15055"/>
        <n v="16299"/>
        <n v="12021"/>
        <n v="10584"/>
        <n v="20124"/>
        <n v="9962"/>
        <n v="20494"/>
        <n v="4253"/>
        <n v="16254"/>
        <n v="16007"/>
        <n v="19880"/>
        <n v="17421"/>
        <n v="16094"/>
        <n v="17507"/>
        <n v="10973"/>
        <n v="18825"/>
        <n v="20659"/>
        <n v="1167"/>
        <n v="6501"/>
        <n v="12243"/>
        <n v="8470"/>
        <n v="10828"/>
        <n v="391"/>
        <n v="20925"/>
        <n v="22486"/>
        <n v="13934"/>
        <n v="13066"/>
        <n v="16702"/>
        <n v="21208"/>
        <n v="18243"/>
        <n v="20196"/>
        <n v="18204"/>
        <n v="21847"/>
        <n v="3499"/>
        <n v="7599"/>
        <n v="15758"/>
        <n v="23913"/>
        <n v="2196"/>
        <n v="19745"/>
        <n v="21975"/>
        <n v="7239"/>
        <n v="21496"/>
        <n v="19299"/>
        <n v="22941"/>
        <n v="16903"/>
        <n v="8411"/>
        <n v="23240"/>
        <n v="11486"/>
        <n v="1477"/>
        <n v="12715"/>
        <n v="24535"/>
        <n v="22462"/>
        <n v="18731"/>
        <n v="7762"/>
        <n v="12023"/>
        <n v="7101"/>
        <n v="24021"/>
        <n v="1162"/>
        <n v="21106"/>
        <n v="10750"/>
        <n v="-466"/>
        <n v="17684"/>
        <n v="26243"/>
        <n v="2807"/>
        <n v="22472"/>
        <n v="8611"/>
        <n v="2591"/>
        <n v="12239"/>
        <n v="12392"/>
        <n v="25202"/>
        <n v="26141"/>
        <n v="21442"/>
        <n v="13901"/>
        <n v="23590"/>
        <n v="-373"/>
        <n v="7007"/>
        <n v="7551"/>
        <n v="5634"/>
        <n v="13129"/>
        <n v="533"/>
        <n v="3656"/>
        <n v="6648"/>
        <n v="24130"/>
        <n v="1194"/>
        <n v="14880"/>
        <n v="11957"/>
        <n v="19026"/>
        <n v="1309"/>
        <n v="16195"/>
        <n v="20441"/>
        <n v="17567"/>
        <n v="11396"/>
        <n v="12752"/>
        <n v="21333"/>
        <n v="6563"/>
        <n v="3624"/>
        <n v="22428"/>
        <n v="24564"/>
        <n v="14793"/>
        <n v="15568"/>
        <n v="22838"/>
        <n v="2074"/>
        <n v="18675"/>
        <n v="-412"/>
        <n v="3987"/>
        <n v="8109"/>
        <n v="15505"/>
        <n v="11978"/>
        <n v="9334"/>
        <n v="4976"/>
        <n v="20159"/>
        <n v="2526"/>
        <n v="1280"/>
        <n v="22069"/>
        <n v="9065"/>
        <n v="7944"/>
        <n v="5013"/>
        <n v="6191"/>
        <n v="9827"/>
        <n v="11986"/>
        <n v="14039"/>
        <n v="20479"/>
        <n v="25673"/>
        <n v="20809"/>
        <n v="4680"/>
        <n v="10435"/>
        <n v="19184"/>
        <n v="4053"/>
        <n v="22232"/>
        <n v="20122"/>
        <n v="6003"/>
        <n v="20335"/>
        <n v="5621"/>
        <n v="9645"/>
        <n v="21506"/>
        <n v="3777"/>
        <n v="17428"/>
        <n v="13779"/>
        <n v="13179"/>
        <n v="8659"/>
        <n v="11052"/>
        <n v="13818"/>
        <n v="18414"/>
        <n v="3182"/>
        <n v="15068"/>
        <n v="66"/>
        <n v="6700"/>
        <n v="9516"/>
        <n v="12764"/>
        <n v="18701"/>
        <n v="22207"/>
        <n v="5333"/>
        <n v="2456"/>
        <n v="14994"/>
        <n v="4096"/>
        <n v="27220"/>
        <n v="-867"/>
        <n v="7982"/>
        <n v="18649"/>
        <n v="21560"/>
        <n v="22255"/>
        <n v="2871"/>
        <n v="3872"/>
        <n v="10069"/>
        <n v="6449"/>
        <n v="21309"/>
        <n v="17515"/>
        <n v="12454"/>
        <n v="14683"/>
        <n v="18932"/>
        <n v="18402"/>
        <n v="21402"/>
        <n v="21186"/>
        <n v="18081"/>
        <n v="1570"/>
        <n v="6102"/>
        <n v="12237"/>
        <n v="7798"/>
        <n v="-219"/>
        <n v="11623"/>
        <n v="22710"/>
        <n v="991"/>
        <n v="20860"/>
        <n v="20228"/>
        <n v="10689"/>
        <n v="9585"/>
        <n v="19857"/>
        <n v="8305"/>
        <n v="14563"/>
        <n v="22873"/>
        <n v="11835"/>
        <n v="11168"/>
        <n v="19330"/>
        <n v="23424"/>
        <n v="915"/>
        <n v="17663"/>
        <n v="2429"/>
        <n v="6793"/>
        <n v="12024"/>
        <n v="763"/>
        <n v="9825"/>
        <n v="16036"/>
        <n v="17903"/>
        <n v="20924"/>
        <n v="3285"/>
        <n v="3395"/>
        <n v="5960"/>
        <n v="16438"/>
        <n v="12285"/>
        <n v="13244"/>
        <n v="7905"/>
        <n v="8984"/>
        <n v="18707"/>
        <n v="22593"/>
        <n v="3216"/>
        <n v="8215"/>
        <n v="17010"/>
        <n v="20103"/>
        <n v="14594"/>
        <n v="10833"/>
        <n v="4203"/>
        <n v="2255"/>
        <n v="1031"/>
        <n v="24572"/>
        <n v="18069"/>
        <n v="3078"/>
        <n v="4268"/>
        <n v="9090"/>
        <n v="17662"/>
        <n v="9180"/>
        <n v="21207"/>
        <n v="14948"/>
        <n v="16603"/>
        <n v="16293"/>
        <n v="773"/>
        <n v="16276"/>
        <n v="22545"/>
        <n v="25903"/>
        <n v="17613"/>
        <n v="22573"/>
        <n v="10556"/>
        <n v="6496"/>
        <n v="10155"/>
        <n v="20255"/>
        <n v="-2051"/>
        <n v="9614"/>
        <n v="14574"/>
        <n v="15798"/>
        <n v="9536"/>
        <n v="12430"/>
        <n v="21537"/>
        <n v="3632"/>
        <n v="16665"/>
        <n v="23686"/>
        <n v="4804"/>
        <n v="9231"/>
        <n v="14037"/>
        <n v="14258"/>
        <n v="6611"/>
        <n v="13598"/>
        <n v="22305"/>
        <n v="5032"/>
        <n v="18277"/>
        <n v="9685"/>
        <n v="12931"/>
        <n v="-584"/>
        <n v="24333"/>
        <n v="22308"/>
        <n v="12090"/>
        <n v="16845"/>
        <n v="12600"/>
        <n v="15811"/>
        <n v="5695"/>
        <n v="566"/>
        <n v="19382"/>
        <n v="6010"/>
        <n v="16334"/>
        <n v="212"/>
        <n v="11642"/>
        <n v="23723"/>
        <n v="1669"/>
        <n v="17897"/>
        <n v="12820"/>
        <n v="10059"/>
        <n v="12227"/>
        <n v="15727"/>
        <n v="3493"/>
        <n v="8419"/>
        <n v="20820"/>
        <n v="3102"/>
        <n v="16720"/>
        <n v="25048"/>
        <n v="14630"/>
        <n v="6281"/>
        <n v="18565"/>
        <n v="13532"/>
        <n v="9272"/>
        <n v="5115"/>
        <n v="8810"/>
        <n v="6523"/>
        <n v="-260"/>
        <n v="21024"/>
        <n v="21267"/>
        <n v="19580"/>
        <n v="271"/>
        <n v="-311"/>
        <n v="10057"/>
        <n v="20052"/>
        <n v="3004"/>
        <n v="3431"/>
        <n v="23484"/>
        <n v="10979"/>
        <n v="20119"/>
        <n v="23546"/>
        <n v="11842"/>
        <n v="22169"/>
        <n v="23157"/>
        <n v="4964"/>
        <n v="6298"/>
        <n v="3368"/>
        <n v="4908"/>
        <n v="18967"/>
        <n v="16122"/>
        <n v="10922"/>
        <n v="9145"/>
        <n v="12804"/>
        <n v="16815"/>
        <n v="17714"/>
        <n v="3845"/>
        <n v="21871"/>
        <n v="17003"/>
        <n v="10909"/>
        <n v="-853"/>
        <n v="13156"/>
        <n v="18807"/>
        <n v="19696"/>
        <n v="18408"/>
        <n v="4705"/>
        <n v="10490"/>
        <n v="12342"/>
        <n v="2855"/>
        <n v="17177"/>
        <n v="7354"/>
        <n v="4548"/>
        <n v="17582"/>
        <n v="21306"/>
        <n v="2486"/>
        <n v="10861"/>
        <n v="22916"/>
        <n v="10177"/>
        <n v="-1796"/>
        <n v="4668"/>
        <n v="5819"/>
        <n v="14328"/>
        <n v="8371"/>
        <n v="18391"/>
        <n v="26211"/>
        <n v="12046"/>
        <n v="23303"/>
        <n v="9499"/>
        <n v="22856"/>
        <n v="9981"/>
        <n v="24545"/>
        <n v="3820"/>
        <n v="20670"/>
        <n v="1191"/>
        <n v="14947"/>
        <n v="2292"/>
        <n v="17721"/>
        <n v="4190"/>
        <n v="9707"/>
        <n v="4622"/>
        <n v="25309"/>
        <n v="10008"/>
        <n v="17295"/>
        <n v="24632"/>
        <n v="15858"/>
        <n v="7541"/>
        <n v="23477"/>
        <n v="5401"/>
        <n v="17017"/>
        <n v="7200"/>
        <n v="21521"/>
        <n v="25046"/>
        <n v="11795"/>
        <n v="13099"/>
        <n v="26101"/>
        <n v="-589"/>
        <n v="26017"/>
        <n v="22949"/>
        <n v="10368"/>
        <n v="5578"/>
        <n v="2769"/>
        <n v="6931"/>
        <n v="5754"/>
        <n v="1513"/>
        <n v="19512"/>
        <n v="11811"/>
        <n v="3557"/>
        <n v="21480"/>
        <n v="2363"/>
        <n v="11453"/>
        <n v="3042"/>
        <n v="15786"/>
        <n v="17322"/>
        <n v="1180"/>
        <n v="14817"/>
        <n v="5098"/>
        <n v="15172"/>
        <n v="16630"/>
        <n v="20189"/>
        <n v="17625"/>
        <n v="10699"/>
        <n v="8641"/>
        <n v="2859"/>
        <n v="16220"/>
        <n v="22948"/>
        <n v="19651"/>
        <n v="17422"/>
        <n v="4448"/>
        <n v="26552"/>
        <n v="3695"/>
        <n v="1594"/>
        <n v="19674"/>
        <n v="6829"/>
        <n v="21210"/>
        <n v="15105"/>
        <n v="22495"/>
        <n v="13205"/>
        <n v="15315"/>
        <n v="9641"/>
        <n v="16227"/>
        <n v="24373"/>
        <n v="5771"/>
        <n v="4829"/>
        <n v="3351"/>
        <n v="10100"/>
        <n v="14405"/>
        <n v="7804"/>
        <n v="17236"/>
        <n v="4127"/>
        <n v="18723"/>
        <n v="23177"/>
        <n v="18596"/>
        <n v="16530"/>
        <n v="390"/>
        <n v="22036"/>
        <n v="7794"/>
        <n v="9703"/>
        <n v="23463"/>
        <n v="17632"/>
        <n v="4813"/>
        <n v="20149"/>
        <n v="13425"/>
        <n v="10849"/>
        <n v="6458"/>
        <n v="22071"/>
        <n v="24108"/>
        <n v="14720"/>
        <n v="24829"/>
        <n v="9636"/>
        <n v="9182"/>
        <n v="20606"/>
        <n v="6318"/>
        <n v="-1042"/>
        <n v="7624"/>
        <n v="14753"/>
        <n v="477"/>
        <n v="18927"/>
        <n v="26355"/>
        <n v="14128"/>
        <n v="10520"/>
        <n v="8480"/>
        <n v="6033"/>
        <n v="14927"/>
        <n v="14354"/>
        <n v="17580"/>
        <n v="890"/>
        <n v="7564"/>
        <n v="9509"/>
        <n v="5622"/>
        <n v="15927"/>
        <n v="6655"/>
        <n v="1651"/>
        <n v="23045"/>
        <n v="17404"/>
        <n v="10676"/>
        <n v="10442"/>
        <n v="23822"/>
        <n v="19225"/>
        <n v="21128"/>
        <n v="10668"/>
        <n v="15883"/>
        <n v="5602"/>
        <n v="20873"/>
        <n v="4689"/>
        <n v="15481"/>
        <n v="15665"/>
        <n v="5394"/>
        <n v="21531"/>
        <n v="20511"/>
        <n v="17431"/>
        <n v="18970"/>
        <n v="7724"/>
        <n v="22705"/>
        <n v="19486"/>
        <n v="24595"/>
        <n v="13429"/>
        <n v="3264"/>
        <n v="1495"/>
        <n v="17489"/>
        <n v="4484"/>
        <n v="2159"/>
        <n v="11341"/>
        <n v="9312"/>
        <n v="9816"/>
        <n v="21132"/>
        <n v="15526"/>
        <n v="13601"/>
        <n v="26169"/>
        <n v="16458"/>
        <n v="7661"/>
        <n v="9726"/>
        <n v="8474"/>
        <n v="6884"/>
        <n v="10001"/>
        <n v="8978"/>
        <n v="16361"/>
        <n v="16651"/>
        <n v="22461"/>
        <n v="8029"/>
        <n v="19175"/>
        <n v="8158"/>
        <n v="10940"/>
        <n v="20434"/>
        <n v="1179"/>
        <n v="23301"/>
        <n v="19623"/>
        <n v="4069"/>
        <n v="7170"/>
        <n v="22820"/>
        <n v="5690"/>
        <n v="4853"/>
        <n v="22338"/>
        <n v="11589"/>
        <n v="3650"/>
        <n v="13816"/>
        <n v="14750"/>
        <n v="4420"/>
        <n v="15914"/>
        <n v="11005"/>
        <n v="5829"/>
        <n v="20622"/>
        <n v="8537"/>
        <n v="10049"/>
        <n v="24280"/>
        <n v="9756"/>
        <n v="15775"/>
        <n v="5021"/>
        <n v="12364"/>
        <n v="22489"/>
        <n v="23694"/>
        <n v="11748"/>
        <n v="7171"/>
        <n v="18351"/>
        <n v="18253"/>
        <n v="23617"/>
        <n v="20899"/>
        <n v="17167"/>
        <n v="4295"/>
        <n v="22075"/>
        <n v="13148"/>
        <n v="13873"/>
        <n v="13780"/>
        <n v="17441"/>
        <n v="17831"/>
        <n v="-235"/>
        <n v="2466"/>
        <n v="184"/>
        <n v="23167"/>
        <n v="3146"/>
        <n v="17934"/>
        <n v="4151"/>
        <n v="17547"/>
        <n v="22201"/>
        <n v="19658"/>
        <n v="21491"/>
        <n v="5317"/>
        <n v="8943"/>
        <n v="93"/>
        <n v="4337"/>
        <n v="19965"/>
        <n v="12420"/>
        <n v="15471"/>
        <n v="9129"/>
        <n v="22999"/>
        <n v="6012"/>
        <n v="6581"/>
        <n v="5872"/>
        <n v="1129"/>
        <n v="17578"/>
        <n v="12292"/>
        <n v="8550"/>
        <n v="9914"/>
        <n v="15608"/>
        <n v="8332"/>
        <n v="4201"/>
        <n v="5725"/>
        <n v="19374"/>
        <n v="16085"/>
        <n v="15361"/>
        <n v="14942"/>
        <n v="2660"/>
        <n v="5390"/>
        <n v="17060"/>
        <n v="18187"/>
        <n v="12949"/>
        <n v="6382"/>
        <n v="2105"/>
        <n v="17275"/>
        <n v="1745"/>
        <n v="12890"/>
        <n v="14633"/>
        <n v="16196"/>
        <n v="11138"/>
        <n v="6781"/>
        <n v="11702"/>
        <n v="12513"/>
        <n v="21952"/>
        <n v="26682"/>
        <n v="7716"/>
        <n v="1582"/>
        <n v="4039"/>
        <n v="4533"/>
        <n v="9264"/>
        <n v="15701"/>
        <n v="5778"/>
        <n v="2350"/>
        <n v="15189"/>
        <n v="659"/>
        <n v="9888"/>
        <n v="-1753"/>
        <n v="8866"/>
        <n v="16120"/>
        <n v="18567"/>
        <n v="186"/>
        <n v="16310"/>
        <n v="4930"/>
        <n v="10694"/>
        <n v="14084"/>
        <n v="1001"/>
        <n v="13199"/>
        <n v="13061"/>
        <n v="15728"/>
        <n v="1684"/>
        <n v="19799"/>
        <n v="5975"/>
        <n v="24814"/>
        <n v="17849"/>
        <n v="20110"/>
        <n v="8142"/>
        <n v="20067"/>
        <n v="15981"/>
        <n v="11805"/>
        <n v="264"/>
        <n v="16513"/>
        <n v="5442"/>
        <n v="6727"/>
        <n v="14629"/>
        <n v="20281"/>
        <n v="15530"/>
        <n v="20743"/>
        <n v="22960"/>
        <n v="13387"/>
        <n v="13433"/>
        <n v="13726"/>
        <n v="9627"/>
        <n v="16268"/>
        <n v="14541"/>
        <n v="19172"/>
        <n v="25175"/>
        <n v="19720"/>
        <n v="14976"/>
        <n v="15091"/>
        <n v="16732"/>
        <n v="15999"/>
        <n v="13371"/>
        <n v="27012"/>
        <n v="17218"/>
        <n v="7741"/>
        <n v="25552"/>
        <n v="20065"/>
        <n v="17654"/>
        <n v="4719"/>
        <n v="24706"/>
        <n v="20359"/>
        <n v="16103"/>
        <n v="4308"/>
        <n v="21049"/>
        <n v="11308"/>
        <n v="16499"/>
        <n v="21945"/>
        <n v="8378"/>
        <n v="13796"/>
        <n v="7544"/>
        <n v="2964"/>
        <n v="16163"/>
        <n v="2185"/>
        <n v="19474"/>
        <n v="4154"/>
        <n v="25322"/>
        <n v="6405"/>
        <n v="22905"/>
        <n v="14761"/>
        <n v="3330"/>
        <n v="18999"/>
        <n v="24160"/>
        <n v="24744"/>
        <n v="24405"/>
        <n v="24058"/>
        <n v="17608"/>
        <n v="5176"/>
        <n v="-178"/>
        <n v="19692"/>
        <n v="6588"/>
        <n v="1597"/>
        <n v="19018"/>
        <n v="17575"/>
        <n v="13414"/>
        <n v="2705"/>
        <n v="9959"/>
        <n v="7591"/>
        <n v="23984"/>
        <n v="13982"/>
        <n v="4881"/>
        <n v="24682"/>
        <n v="22893"/>
        <n v="18916"/>
        <n v="23011"/>
        <n v="5712"/>
        <n v="6000"/>
        <n v="13980"/>
        <n v="-1033"/>
        <n v="-954"/>
        <n v="17813"/>
        <n v="19259"/>
        <n v="15763"/>
        <n v="17053"/>
        <n v="23906"/>
        <n v="1776"/>
        <n v="12458"/>
        <n v="22399"/>
        <n v="23874"/>
        <n v="3902"/>
        <n v="1743"/>
        <n v="23114"/>
        <n v="18440"/>
        <n v="9778"/>
        <n v="8509"/>
        <n v="22368"/>
        <n v="15309"/>
        <n v="18392"/>
        <n v="18591"/>
        <n v="15583"/>
        <n v="1267"/>
        <n v="22136"/>
        <n v="5398"/>
        <n v="14697"/>
        <n v="5004"/>
        <n v="20353"/>
        <n v="25746"/>
        <n v="1633"/>
        <n v="8061"/>
        <n v="21773"/>
        <n v="14520"/>
        <n v="9021"/>
        <n v="25806"/>
        <n v="18547"/>
        <n v="9505"/>
        <n v="10021"/>
        <n v="1071"/>
        <n v="12281"/>
        <n v="17558"/>
        <n v="8065"/>
        <n v="9572"/>
        <n v="14443"/>
        <n v="9522"/>
        <n v="678"/>
        <n v="17957"/>
        <n v="16946"/>
        <n v="7859"/>
        <n v="17315"/>
        <n v="11227"/>
        <n v="12096"/>
        <n v="13740"/>
        <n v="24156"/>
        <n v="22140"/>
        <n v="2513"/>
        <n v="27188"/>
        <n v="4837"/>
        <n v="8741"/>
        <n v="27054"/>
        <n v="19058"/>
        <n v="15595"/>
        <n v="1034"/>
        <n v="6643"/>
        <n v="532"/>
        <n v="8663"/>
        <n v="17972"/>
        <n v="-134"/>
        <n v="27816"/>
        <n v="-638"/>
        <n v="3011"/>
        <n v="4152"/>
        <n v="5839"/>
        <n v="19006"/>
        <n v="23268"/>
        <n v="23458"/>
        <n v="15783"/>
        <n v="5001"/>
        <n v="2029"/>
        <n v="7955"/>
        <n v="7293"/>
        <n v="21116"/>
        <n v="11588"/>
        <n v="-1628"/>
        <n v="19270"/>
        <n v="3365"/>
        <n v="6208"/>
        <n v="8899"/>
        <n v="2491"/>
        <n v="12331"/>
        <n v="24370"/>
        <n v="16336"/>
        <n v="3927"/>
        <n v="8050"/>
        <n v="11809"/>
        <n v="5416"/>
        <n v="26760"/>
        <n v="20277"/>
        <n v="14327"/>
        <n v="12778"/>
        <n v="6411"/>
        <n v="11873"/>
        <n v="1342"/>
        <n v="6618"/>
        <n v="15539"/>
        <n v="12856"/>
        <n v="15563"/>
        <n v="1577"/>
        <n v="20535"/>
        <n v="15743"/>
        <n v="9226"/>
        <n v="14083"/>
        <n v="-19"/>
        <n v="13068"/>
        <n v="23041"/>
        <n v="15685"/>
        <n v="13585"/>
        <n v="13481"/>
        <n v="11411"/>
        <n v="5688"/>
        <n v="13841"/>
        <n v="8157"/>
        <n v="17219"/>
        <n v="13559"/>
        <n v="364"/>
        <n v="24540"/>
        <n v="2192"/>
        <n v="16273"/>
        <n v="6211"/>
        <n v="5731"/>
        <n v="13837"/>
        <n v="13907"/>
        <n v="15316"/>
        <n v="6307"/>
        <n v="9953"/>
        <n v="21626"/>
        <n v="25395"/>
        <n v="24206"/>
        <n v="8811"/>
        <n v="10970"/>
        <n v="571"/>
        <n v="7145"/>
        <n v="14306"/>
        <n v="13076"/>
        <n v="-429"/>
        <n v="7129"/>
        <n v="13822"/>
        <n v="4191"/>
        <n v="22701"/>
        <n v="13140"/>
        <n v="11965"/>
        <n v="14040"/>
        <n v="17309"/>
        <n v="8221"/>
        <n v="15152"/>
        <n v="13094"/>
        <n v="23678"/>
        <n v="23843"/>
        <n v="21738"/>
        <n v="3083"/>
        <n v="11409"/>
        <n v="24759"/>
        <n v="7675"/>
        <n v="17046"/>
        <n v="15609"/>
        <n v="23612"/>
        <n v="10436"/>
        <n v="25894"/>
        <n v="4584"/>
        <n v="198"/>
        <n v="23278"/>
        <n v="14733"/>
        <n v="10826"/>
        <n v="16506"/>
        <n v="22142"/>
        <n v="6146"/>
        <n v="18909"/>
        <n v="15014"/>
        <n v="22269"/>
        <n v="5286"/>
        <n v="6846"/>
        <n v="-392"/>
        <n v="17695"/>
        <n v="26058"/>
        <n v="1720"/>
        <n v="9491"/>
        <n v="21988"/>
        <n v="16225"/>
        <n v="7013"/>
        <n v="17724"/>
        <n v="9514"/>
        <n v="4329"/>
        <n v="12359"/>
        <n v="7268"/>
        <n v="20336"/>
        <n v="7540"/>
        <n v="15788"/>
        <n v="17266"/>
        <n v="2226"/>
        <n v="17609"/>
        <n v="10122"/>
        <n v="20513"/>
        <n v="1800"/>
        <n v="6134"/>
        <n v="13609"/>
        <n v="4050"/>
        <n v="3291"/>
        <n v="23403"/>
        <n v="9227"/>
        <n v="15861"/>
        <n v="23015"/>
        <n v="14857"/>
        <n v="9538"/>
        <n v="5182"/>
        <n v="13721"/>
        <n v="13912"/>
        <n v="23592"/>
        <n v="10167"/>
        <n v="15594"/>
        <n v="-226"/>
        <n v="17752"/>
        <n v="16546"/>
        <n v="9250"/>
        <n v="3847"/>
        <n v="24097"/>
        <n v="18757"/>
        <n v="12206"/>
        <n v="5927"/>
        <n v="11789"/>
        <n v="11528"/>
        <n v="11093"/>
        <n v="5173"/>
        <n v="9341"/>
        <n v="18437"/>
        <n v="22340"/>
        <n v="5410"/>
        <n v="18309"/>
        <n v="4632"/>
        <n v="3206"/>
        <n v="18733"/>
        <n v="1607"/>
        <n v="13948"/>
        <n v="23912"/>
        <n v="23895"/>
        <n v="17634"/>
        <n v="6401"/>
        <n v="7025"/>
        <n v="19639"/>
        <n v="11739"/>
        <n v="20871"/>
        <n v="17920"/>
        <n v="17389"/>
        <n v="20608"/>
        <n v="14139"/>
        <n v="23261"/>
        <n v="17332"/>
        <n v="18197"/>
        <n v="23841"/>
        <n v="11452"/>
        <n v="4796"/>
        <n v="20661"/>
        <n v="15231"/>
        <n v="20951"/>
        <n v="15543"/>
        <n v="14784"/>
        <n v="14038"/>
        <n v="13338"/>
        <n v="23438"/>
        <n v="1986"/>
        <n v="8203"/>
        <n v="17974"/>
        <n v="18303"/>
        <n v="11254"/>
        <n v="13700"/>
        <n v="5289"/>
        <n v="25856"/>
        <n v="9920"/>
        <n v="25319"/>
        <n v="5777"/>
        <n v="15955"/>
        <n v="22879"/>
        <n v="25896"/>
        <n v="12365"/>
        <n v="1804"/>
        <n v="17973"/>
        <n v="21217"/>
        <n v="10294"/>
        <n v="22341"/>
        <n v="21423"/>
        <n v="20183"/>
        <n v="14866"/>
        <n v="14512"/>
        <n v="11501"/>
        <n v="4204"/>
        <n v="16508"/>
        <n v="19791"/>
        <n v="17718"/>
        <n v="5921"/>
        <n v="15335"/>
        <n v="15129"/>
        <n v="20225"/>
        <n v="14810"/>
        <n v="22766"/>
        <n v="13030"/>
        <n v="23652"/>
        <n v="2578"/>
        <n v="17544"/>
        <n v="14940"/>
        <n v="21789"/>
        <n v="25652"/>
        <n v="25068"/>
        <n v="18829"/>
        <n v="20043"/>
        <n v="-184"/>
        <n v="2569"/>
        <n v="15692"/>
        <n v="5434"/>
        <n v="6604"/>
        <n v="16086"/>
        <n v="21352"/>
        <n v="-1296"/>
        <n v="13445"/>
        <n v="9964"/>
        <n v="8283"/>
        <n v="16209"/>
        <n v="11164"/>
        <n v="27491"/>
        <n v="10337"/>
        <n v="18800"/>
        <n v="17188"/>
        <n v="19497"/>
        <n v="7284"/>
        <n v="24375"/>
        <n v="21515"/>
        <n v="18015"/>
        <n v="5746"/>
        <n v="11206"/>
        <n v="12516"/>
        <n v="10200"/>
        <n v="12528"/>
        <n v="4499"/>
        <n v="11496"/>
        <n v="22834"/>
        <n v="19716"/>
        <n v="21749"/>
        <n v="18753"/>
        <n v="19092"/>
        <n v="25531"/>
        <n v="21727"/>
        <n v="14631"/>
        <n v="14933"/>
        <n v="14642"/>
        <n v="20050"/>
        <n v="1781"/>
        <n v="17039"/>
        <n v="4165"/>
        <n v="1839"/>
        <n v="3450"/>
        <n v="6476"/>
        <n v="2289"/>
        <n v="18349"/>
        <n v="19876"/>
        <n v="11386"/>
        <n v="12726"/>
        <n v="13962"/>
        <n v="3957"/>
        <n v="15799"/>
        <n v="19954"/>
        <n v="23063"/>
        <n v="20002"/>
        <n v="5468"/>
        <n v="13656"/>
        <n v="20903"/>
        <n v="6632"/>
        <n v="9212"/>
        <n v="23026"/>
        <n v="16681"/>
        <n v="6991"/>
        <n v="11731"/>
        <n v="9093"/>
        <n v="18092"/>
        <n v="26437"/>
        <n v="2727"/>
        <n v="3392"/>
        <n v="9529"/>
        <n v="10116"/>
        <n v="14839"/>
        <n v="5597"/>
        <n v="3342"/>
        <n v="21088"/>
        <n v="13041"/>
        <n v="17696"/>
        <n v="4026"/>
        <n v="13714"/>
        <n v="11515"/>
        <n v="19467"/>
        <n v="6293"/>
        <n v="19619"/>
        <n v="5800"/>
        <n v="15364"/>
        <n v="15576"/>
        <n v="5463"/>
        <n v="22285"/>
        <n v="22971"/>
        <n v="6338"/>
        <n v="9613"/>
        <n v="15630"/>
        <n v="16698"/>
        <n v="17098"/>
        <n v="22150"/>
        <n v="5523"/>
        <n v="14322"/>
        <n v="4355"/>
        <n v="11406"/>
        <n v="802"/>
        <n v="7575"/>
        <n v="4239"/>
        <n v="2322"/>
        <n v="18208"/>
        <n v="21807"/>
        <n v="7285"/>
        <n v="23685"/>
        <n v="7143"/>
        <n v="12512"/>
        <n v="14142"/>
        <n v="9676"/>
        <n v="14582"/>
        <n v="18868"/>
        <n v="3000"/>
        <n v="17095"/>
        <n v="13403"/>
        <n v="22945"/>
        <n v="10670"/>
        <n v="5277"/>
        <n v="7135"/>
        <n v="7381"/>
        <n v="7802"/>
        <n v="15830"/>
        <n v="6630"/>
        <n v="23806"/>
        <n v="11175"/>
        <n v="19946"/>
        <n v="11283"/>
        <n v="24527"/>
        <n v="1881"/>
        <n v="3512"/>
        <n v="19235"/>
        <n v="14533"/>
        <n v="10332"/>
        <n v="22337"/>
        <n v="8149"/>
        <n v="19769"/>
        <n v="11316"/>
        <n v="24099"/>
        <n v="4146"/>
        <n v="10895"/>
        <n v="20210"/>
        <n v="16995"/>
        <n v="6795"/>
        <n v="21613"/>
        <n v="16947"/>
        <n v="20964"/>
        <n v="18729"/>
        <n v="16905"/>
        <n v="7981"/>
        <n v="17889"/>
        <n v="22612"/>
        <n v="7278"/>
        <n v="14425"/>
        <n v="23264"/>
        <n v="47"/>
        <n v="18480"/>
        <n v="13897"/>
        <n v="231"/>
        <n v="13482"/>
        <n v="6867"/>
        <n v="2793"/>
        <n v="7742"/>
        <n v="3298"/>
        <n v="5986"/>
        <n v="12473"/>
        <n v="9006"/>
        <n v="23192"/>
        <n v="11960"/>
        <n v="13039"/>
        <n v="9602"/>
        <n v="1318"/>
        <n v="23713"/>
        <n v="19701"/>
        <n v="-1627"/>
        <n v="23576"/>
        <n v="14463"/>
        <n v="20351"/>
        <n v="2300"/>
        <n v="7488"/>
        <n v="20291"/>
        <n v="14748"/>
        <n v="14988"/>
        <n v="6097"/>
        <n v="6271"/>
        <n v="22930"/>
        <n v="10221"/>
        <n v="16424"/>
        <n v="14899"/>
        <n v="21722"/>
        <n v="12507"/>
        <n v="13346"/>
        <n v="23919"/>
        <n v="10227"/>
        <n v="13988"/>
        <n v="20442"/>
        <n v="9229"/>
        <n v="6522"/>
        <n v="9734"/>
        <n v="16804"/>
        <n v="3901"/>
        <n v="14361"/>
        <n v="17048"/>
        <n v="8495"/>
        <n v="22512"/>
        <n v="3804"/>
        <n v="5993"/>
        <n v="21413"/>
        <n v="4901"/>
        <n v="20884"/>
        <n v="16396"/>
        <n v="4917"/>
        <n v="18650"/>
        <n v="143"/>
        <n v="13163"/>
        <n v="23650"/>
        <n v="8302"/>
        <n v="12950"/>
        <n v="2077"/>
        <n v="10804"/>
        <n v="3999"/>
        <n v="26871"/>
        <n v="13093"/>
        <n v="22646"/>
        <n v="11968"/>
        <n v="7619"/>
        <n v="15888"/>
        <n v="11767"/>
        <n v="13619"/>
        <n v="10441"/>
        <n v="24253"/>
        <n v="12407"/>
        <n v="9193"/>
        <n v="22954"/>
        <n v="26582"/>
        <n v="6925"/>
        <n v="18982"/>
        <n v="15268"/>
        <n v="1363"/>
        <n v="8352"/>
        <n v="15213"/>
        <n v="22712"/>
        <n v="25947"/>
        <n v="13255"/>
        <n v="2694"/>
        <n v="5334"/>
        <n v="11616"/>
        <n v="5969"/>
        <n v="15515"/>
        <n v="12727"/>
        <n v="16672"/>
        <n v="13106"/>
        <n v="6736"/>
        <n v="1002"/>
        <n v="1402"/>
        <n v="2820"/>
        <n v="18439"/>
        <n v="11205"/>
        <n v="13069"/>
        <n v="16789"/>
        <n v="23202"/>
        <n v="5396"/>
        <n v="14059"/>
        <n v="11464"/>
        <n v="3422"/>
        <n v="10024"/>
        <n v="14865"/>
        <n v="6705"/>
        <n v="17081"/>
        <n v="13242"/>
        <n v="17931"/>
        <n v="27014"/>
        <n v="4556"/>
        <n v="18509"/>
        <n v="13259"/>
        <n v="14337"/>
        <n v="14149"/>
        <n v="10146"/>
        <n v="12047"/>
        <n v="18048"/>
        <n v="3988"/>
        <n v="15440"/>
        <n v="18012"/>
        <n v="24143"/>
        <n v="20265"/>
        <n v="16853"/>
        <n v="11451"/>
        <n v="20104"/>
        <n v="25382"/>
        <n v="10977"/>
        <n v="13335"/>
        <n v="4848"/>
        <n v="1719"/>
        <n v="15320"/>
        <n v="18201"/>
        <n v="11342"/>
        <n v="24306"/>
        <n v="22885"/>
        <n v="13705"/>
        <n v="16240"/>
        <n v="14195"/>
        <n v="25098"/>
        <n v="7833"/>
        <n v="20988"/>
        <n v="4774"/>
        <n v="19760"/>
        <n v="9504"/>
        <n v="24579"/>
        <n v="20950"/>
        <n v="6842"/>
        <n v="20280"/>
        <n v="10713"/>
        <n v="8912"/>
        <n v="23897"/>
        <n v="22830"/>
        <n v="15795"/>
        <n v="12477"/>
        <n v="4304"/>
        <n v="12029"/>
        <n v="15072"/>
        <n v="19275"/>
        <n v="3418"/>
        <n v="18831"/>
        <n v="9624"/>
        <n v="16827"/>
        <n v="18531"/>
        <n v="25695"/>
        <n v="17287"/>
        <n v="2139"/>
        <n v="18510"/>
        <n v="22790"/>
        <n v="10945"/>
        <n v="25097"/>
        <n v="21923"/>
        <n v="9984"/>
        <n v="22431"/>
        <n v="2829"/>
        <n v="22903"/>
        <n v="16141"/>
        <n v="1871"/>
        <n v="3638"/>
        <n v="19032"/>
        <n v="18247"/>
        <n v="11191"/>
        <n v="21159"/>
        <n v="23480"/>
        <n v="2792"/>
        <n v="-397"/>
        <n v="14738"/>
        <n v="5870"/>
        <n v="831"/>
        <n v="16449"/>
        <n v="4079"/>
        <n v="21956"/>
        <n v="1209"/>
        <n v="23834"/>
        <n v="11353"/>
        <n v="12432"/>
        <n v="8072"/>
        <n v="4150"/>
        <n v="16556"/>
        <n v="-2170"/>
        <n v="24221"/>
        <n v="17961"/>
        <n v="14000"/>
        <n v="8325"/>
        <n v="17293"/>
        <n v="11144"/>
        <n v="15765"/>
        <n v="1502"/>
        <n v="12570"/>
        <n v="21568"/>
        <n v="14189"/>
        <n v="19338"/>
        <n v="14508"/>
        <n v="10881"/>
        <n v="3916"/>
        <n v="14887"/>
        <n v="442"/>
        <n v="14066"/>
        <n v="18900"/>
        <n v="5677"/>
        <n v="20993"/>
        <n v="4368"/>
        <n v="12855"/>
        <n v="9303"/>
        <n v="16258"/>
        <n v="3393"/>
        <n v="2646"/>
        <n v="14005"/>
        <n v="5326"/>
        <n v="1507"/>
        <n v="9363"/>
        <n v="2527"/>
        <n v="6587"/>
        <n v="11011"/>
        <n v="16964"/>
        <n v="14894"/>
        <n v="14379"/>
        <n v="4888"/>
        <n v="16907"/>
        <n v="23018"/>
        <n v="16545"/>
        <n v="8146"/>
        <n v="2908"/>
        <n v="21815"/>
        <n v="22606"/>
        <n v="5248"/>
        <n v="14668"/>
        <n v="-702"/>
        <n v="16132"/>
        <n v="19628"/>
        <n v="16754"/>
        <n v="4897"/>
        <n v="18125"/>
        <n v="12498"/>
        <n v="1802"/>
        <n v="24570"/>
        <n v="8705"/>
        <n v="1721"/>
        <n v="16397"/>
        <n v="20326"/>
        <n v="2549"/>
        <n v="13304"/>
        <n v="503"/>
        <n v="16757"/>
        <n v="4408"/>
        <n v="12220"/>
        <n v="20757"/>
        <n v="-111"/>
        <n v="17562"/>
        <n v="2411"/>
        <n v="1969"/>
        <n v="6650"/>
        <n v="16542"/>
        <n v="19426"/>
        <n v="10706"/>
        <n v="18839"/>
        <n v="7782"/>
        <n v="15919"/>
        <n v="6945"/>
        <n v="19272"/>
        <n v="22695"/>
        <n v="5236"/>
        <n v="13501"/>
        <n v="25834"/>
        <n v="11924"/>
        <n v="15393"/>
        <n v="19918"/>
        <n v="19938"/>
        <n v="24676"/>
        <n v="19526"/>
        <n v="23288"/>
        <n v="2152"/>
        <n v="15398"/>
        <n v="14925"/>
        <n v="17141"/>
        <n v="10664"/>
        <n v="8905"/>
        <n v="19276"/>
        <n v="9992"/>
        <n v="22968"/>
        <n v="13022"/>
        <n v="2069"/>
        <n v="4660"/>
        <n v="5913"/>
        <n v="2199"/>
        <n v="13124"/>
        <n v="3993"/>
        <n v="7577"/>
        <n v="9955"/>
        <n v="6837"/>
        <n v="402"/>
        <n v="15255"/>
        <n v="18292"/>
        <n v="16985"/>
        <n v="1322"/>
        <n v="7682"/>
        <n v="17668"/>
        <n v="13468"/>
        <n v="23783"/>
        <n v="16987"/>
        <n v="14904"/>
        <n v="7961"/>
        <n v="23512"/>
        <n v="9687"/>
        <n v="13146"/>
        <n v="20332"/>
        <n v="26325"/>
        <n v="5811"/>
        <n v="24905"/>
        <n v="23131"/>
        <n v="5440"/>
        <n v="19036"/>
        <n v="16659"/>
        <n v="15619"/>
        <n v="20233"/>
        <n v="19835"/>
        <n v="1725"/>
        <n v="20938"/>
        <n v="10293"/>
        <n v="11825"/>
        <n v="11980"/>
        <n v="18481"/>
        <n v="6274"/>
        <n v="12115"/>
        <n v="11233"/>
        <n v="5424"/>
        <n v="12266"/>
        <n v="9939"/>
        <n v="19313"/>
        <n v="10282"/>
        <n v="11830"/>
        <n v="21326"/>
        <n v="20427"/>
        <n v="1228"/>
        <n v="-1871"/>
        <n v="19037"/>
        <n v="17494"/>
        <n v="677"/>
        <n v="9397"/>
        <n v="5783"/>
        <n v="12875"/>
        <n v="18171"/>
        <n v="17970"/>
        <n v="7668"/>
        <n v="2683"/>
        <n v="23073"/>
        <n v="11905"/>
        <n v="17800"/>
        <n v="12521"/>
        <n v="19095"/>
        <n v="2824"/>
        <n v="20084"/>
        <n v="5795"/>
        <n v="23846"/>
        <n v="3167"/>
        <n v="12837"/>
        <n v="19455"/>
        <n v="11209"/>
        <n v="24883"/>
        <n v="3980"/>
        <n v="10183"/>
        <n v="13087"/>
        <n v="4786"/>
        <n v="13060"/>
        <n v="24485"/>
        <n v="16213"/>
        <n v="22063"/>
        <n v="7875"/>
        <n v="12016"/>
        <n v="9358"/>
        <n v="26160"/>
        <n v="4081"/>
        <n v="24808"/>
        <n v="8204"/>
        <n v="20069"/>
        <n v="8729"/>
        <n v="8521"/>
        <n v="18136"/>
        <n v="3922"/>
        <n v="15266"/>
        <n v="5403"/>
        <n v="851"/>
        <n v="6250"/>
        <n v="18259"/>
        <n v="17526"/>
        <n v="2620"/>
        <n v="10573"/>
        <n v="26572"/>
        <n v="16645"/>
        <n v="6228"/>
        <n v="6007"/>
        <n v="11509"/>
        <n v="-970"/>
        <n v="13730"/>
        <n v="6528"/>
        <n v="-1313"/>
        <n v="2938"/>
        <n v="8398"/>
        <n v="15613"/>
        <n v="19779"/>
        <n v="14710"/>
        <n v="1301"/>
        <n v="7394"/>
        <n v="23623"/>
        <n v="16363"/>
        <n v="18936"/>
        <n v="1604"/>
        <n v="11325"/>
        <n v="13525"/>
        <n v="9131"/>
        <n v="6911"/>
        <n v="13874"/>
        <n v="258"/>
        <n v="12806"/>
        <n v="5851"/>
        <n v="11621"/>
        <n v="6870"/>
        <n v="12099"/>
        <n v="8028"/>
        <n v="11758"/>
        <n v="15778"/>
        <n v="17799"/>
        <n v="4539"/>
        <n v="15162"/>
        <n v="19976"/>
        <n v="20257"/>
        <n v="5140"/>
        <n v="4210"/>
        <n v="6544"/>
        <n v="5556"/>
        <n v="12632"/>
        <n v="5194"/>
        <n v="1394"/>
        <n v="24379"/>
        <n v="23429"/>
        <n v="15052"/>
        <n v="162"/>
        <n v="7984"/>
        <n v="3030"/>
        <n v="12155"/>
        <n v="13411"/>
        <n v="9435"/>
        <n v="1985"/>
        <n v="4675"/>
        <n v="20737"/>
        <n v="13372"/>
        <n v="5849"/>
        <n v="22067"/>
        <n v="21037"/>
        <n v="15726"/>
        <n v="9622"/>
        <n v="13760"/>
        <n v="10349"/>
        <n v="5658"/>
        <n v="2290"/>
        <n v="11773"/>
        <n v="22711"/>
        <n v="16673"/>
        <n v="9915"/>
        <n v="16367"/>
        <n v="13682"/>
        <n v="5417"/>
        <n v="19898"/>
        <n v="7292"/>
        <n v="5895"/>
        <n v="19082"/>
        <n v="14882"/>
        <n v="17259"/>
        <n v="12596"/>
        <n v="12586"/>
        <n v="16699"/>
        <n v="13046"/>
        <n v="17320"/>
        <n v="16760"/>
        <n v="10727"/>
        <n v="17130"/>
        <n v="3230"/>
        <n v="1855"/>
        <n v="12618"/>
        <n v="1041"/>
        <n v="17147"/>
        <n v="1008"/>
        <n v="19557"/>
        <n v="18833"/>
        <n v="8193"/>
        <n v="24343"/>
        <n v="5596"/>
        <n v="3133"/>
        <n v="20850"/>
        <n v="17063"/>
        <n v="20000"/>
        <n v="26519"/>
        <n v="5508"/>
        <n v="16027"/>
        <n v="23690"/>
        <n v="14420"/>
        <n v="6860"/>
        <n v="16242"/>
        <n v="509"/>
        <n v="21855"/>
        <n v="10657"/>
        <n v="4485"/>
        <n v="3458"/>
        <n v="19052"/>
        <n v="9728"/>
        <n v="11664"/>
        <n v="833"/>
        <n v="8511"/>
        <n v="9165"/>
        <n v="10483"/>
        <n v="18192"/>
        <n v="13979"/>
        <n v="1788"/>
        <n v="20474"/>
        <n v="4286"/>
        <n v="20063"/>
        <n v="3970"/>
        <n v="20961"/>
        <n v="9233"/>
        <n v="24690"/>
        <n v="18854"/>
        <n v="15304"/>
        <n v="20266"/>
        <n v="17682"/>
        <n v="12123"/>
        <n v="22848"/>
        <n v="20164"/>
        <n v="2296"/>
        <n v="7756"/>
        <n v="2495"/>
        <n v="12656"/>
        <n v="9430"/>
        <n v="24661"/>
        <n v="5254"/>
        <n v="7915"/>
        <n v="2369"/>
        <n v="20704"/>
        <n v="23267"/>
        <n v="19377"/>
        <n v="15807"/>
        <n v="20179"/>
        <n v="20801"/>
        <n v="1336"/>
        <n v="4392"/>
        <n v="6334"/>
        <n v="7556"/>
        <n v="18569"/>
        <n v="16312"/>
        <n v="21959"/>
        <n v="9646"/>
        <n v="18960"/>
        <n v="3878"/>
        <n v="21719"/>
        <n v="24251"/>
        <n v="14527"/>
        <n v="24195"/>
        <n v="13337"/>
        <n v="22592"/>
        <n v="10904"/>
        <n v="157"/>
        <n v="15422"/>
        <n v="2216"/>
        <n v="10553"/>
        <n v="15828"/>
        <n v="11224"/>
        <n v="20643"/>
        <n v="10546"/>
        <n v="8308"/>
        <n v="7058"/>
        <n v="9087"/>
        <n v="209"/>
        <n v="22205"/>
        <n v="14804"/>
        <n v="22009"/>
        <n v="17169"/>
        <n v="21641"/>
        <n v="12381"/>
        <n v="14120"/>
        <n v="20203"/>
        <n v="8621"/>
        <n v="23233"/>
        <n v="19947"/>
        <n v="27653"/>
        <n v="17299"/>
        <n v="21184"/>
        <n v="5589"/>
        <n v="7261"/>
        <n v="24247"/>
        <n v="15187"/>
        <n v="27028"/>
        <n v="18635"/>
        <n v="8851"/>
        <n v="13836"/>
        <n v="3075"/>
        <n v="5962"/>
        <n v="22923"/>
        <n v="21664"/>
        <n v="24363"/>
        <n v="6653"/>
        <n v="3727"/>
        <n v="7407"/>
        <n v="14989"/>
        <n v="14006"/>
        <n v="12991"/>
        <n v="16788"/>
        <n v="-1068"/>
        <n v="5075"/>
        <n v="6527"/>
        <n v="12319"/>
        <n v="4940"/>
        <n v="21429"/>
        <n v="16478"/>
        <n v="24386"/>
        <n v="21120"/>
        <n v="26253"/>
        <n v="3880"/>
        <n v="6014"/>
        <n v="19312"/>
        <n v="10613"/>
        <n v="2100"/>
        <n v="8987"/>
        <n v="3103"/>
        <n v="-1419"/>
        <n v="10136"/>
        <n v="15075"/>
        <n v="11067"/>
        <n v="25585"/>
        <n v="11792"/>
        <n v="18182"/>
        <n v="15971"/>
        <n v="26167"/>
        <n v="3247"/>
        <n v="24455"/>
        <n v="11326"/>
        <n v="22032"/>
        <n v="14251"/>
        <n v="20222"/>
        <n v="7622"/>
        <n v="3095"/>
        <n v="2435"/>
        <n v="1251"/>
        <n v="7214"/>
        <n v="997"/>
        <n v="-1310"/>
        <n v="21557"/>
        <n v="22004"/>
        <n v="7420"/>
        <n v="8234"/>
        <n v="11944"/>
        <n v="3358"/>
        <n v="16753"/>
        <n v="21757"/>
        <n v="13855"/>
        <n v="20914"/>
        <n v="20033"/>
        <n v="16433"/>
        <n v="998"/>
        <n v="5186"/>
        <n v="18378"/>
        <n v="16379"/>
        <n v="16134"/>
        <n v="15400"/>
        <n v="12874"/>
        <n v="20399"/>
        <n v="8042"/>
        <n v="18561"/>
        <n v="17735"/>
        <n v="23237"/>
        <n v="-776"/>
        <n v="13882"/>
        <n v="2422"/>
        <n v="17452"/>
        <n v="15870"/>
        <n v="12914"/>
        <n v="22777"/>
        <n v="15632"/>
        <n v="15114"/>
        <n v="16866"/>
        <n v="6862"/>
        <n v="5683"/>
        <n v="6065"/>
        <n v="2270"/>
        <n v="8368"/>
        <n v="1099"/>
        <n v="25303"/>
        <n v="17531"/>
        <n v="16618"/>
        <n v="15752"/>
        <n v="7754"/>
        <n v="20711"/>
        <n v="19682"/>
        <n v="607"/>
        <n v="7138"/>
        <n v="15041"/>
        <n v="13618"/>
        <n v="23974"/>
        <n v="7221"/>
        <n v="11774"/>
        <n v="8651"/>
        <n v="15896"/>
        <n v="8707"/>
        <n v="11334"/>
        <n v="14648"/>
        <n v="13675"/>
        <n v="6177"/>
        <n v="5885"/>
        <n v="20545"/>
        <n v="11640"/>
        <n v="17410"/>
        <n v="20548"/>
        <n v="4955"/>
        <n v="4498"/>
        <n v="18834"/>
        <n v="23003"/>
        <n v="24403"/>
        <n v="4803"/>
        <n v="10639"/>
        <n v="6797"/>
        <n v="11459"/>
        <n v="13683"/>
        <n v="19188"/>
        <n v="6807"/>
        <n v="18646"/>
        <n v="25141"/>
        <n v="7897"/>
        <n v="16032"/>
        <n v="3052"/>
        <n v="17496"/>
        <n v="19470"/>
        <n v="-549"/>
        <n v="16062"/>
        <n v="12350"/>
        <n v="26268"/>
        <n v="9894"/>
        <n v="8845"/>
        <n v="8815"/>
        <n v="9748"/>
        <n v="6591"/>
        <n v="20855"/>
        <n v="5452"/>
        <n v="15866"/>
        <n v="12970"/>
        <n v="19381"/>
        <n v="9906"/>
        <n v="10512"/>
        <n v="11125"/>
        <n v="19109"/>
        <n v="20402"/>
        <n v="6137"/>
        <n v="10739"/>
        <n v="22997"/>
        <n v="13723"/>
        <n v="13986"/>
        <n v="12397"/>
        <n v="9467"/>
        <n v="9638"/>
        <n v="20391"/>
        <n v="14966"/>
        <n v="21"/>
        <n v="24269"/>
        <n v="619"/>
        <n v="15026"/>
        <n v="11582"/>
        <n v="17282"/>
        <n v="18503"/>
        <n v="12178"/>
        <n v="8655"/>
        <n v="6986"/>
        <n v="23517"/>
        <n v="17600"/>
        <n v="11898"/>
        <n v="8034"/>
        <n v="14884"/>
        <n v="8022"/>
        <n v="4188"/>
        <n v="5643"/>
        <n v="7945"/>
        <n v="18388"/>
        <n v="3319"/>
        <n v="15267"/>
        <n v="4031"/>
        <n v="22780"/>
        <n v="14670"/>
        <n v="2695"/>
        <n v="2425"/>
        <n v="24205"/>
        <n v="21225"/>
        <n v="18616"/>
        <n v="-1964"/>
        <n v="7937"/>
        <n v="18846"/>
        <n v="6280"/>
        <n v="14399"/>
        <n v="23169"/>
        <n v="4468"/>
        <n v="5987"/>
        <n v="9795"/>
        <n v="7637"/>
        <n v="14716"/>
        <n v="9462"/>
        <n v="17717"/>
        <n v="15753"/>
        <n v="1653"/>
        <n v="3417"/>
        <n v="14832"/>
        <n v="22504"/>
        <n v="10118"/>
        <n v="9961"/>
        <n v="8295"/>
        <n v="3903"/>
        <n v="21437"/>
        <n v="15009"/>
        <n v="21780"/>
        <n v="9034"/>
        <n v="14111"/>
        <n v="727"/>
        <n v="11826"/>
        <n v="23971"/>
        <n v="14163"/>
        <n v="18989"/>
        <n v="6836"/>
        <n v="23060"/>
        <n v="16119"/>
        <n v="7114"/>
        <n v="17754"/>
        <n v="12194"/>
        <n v="16048"/>
        <n v="17919"/>
        <n v="13086"/>
        <n v="20896"/>
        <n v="10391"/>
        <n v="6333"/>
        <n v="15150"/>
        <n v="11768"/>
        <n v="24135"/>
        <n v="-1301"/>
        <n v="22118"/>
        <n v="7963"/>
        <n v="4912"/>
        <n v="19727"/>
        <n v="23812"/>
        <n v="4985"/>
        <n v="10786"/>
        <n v="25396"/>
        <n v="11027"/>
        <n v="1398"/>
        <n v="16382"/>
        <n v="7395"/>
        <n v="19300"/>
        <n v="781"/>
        <n v="20620"/>
        <n v="432"/>
        <n v="23082"/>
        <n v="3336"/>
        <n v="5790"/>
        <n v="12861"/>
        <n v="14168"/>
        <n v="9837"/>
        <n v="22103"/>
        <n v="7924"/>
        <n v="19891"/>
        <n v="15840"/>
        <n v="18816"/>
        <n v="24041"/>
        <n v="10908"/>
        <n v="2652"/>
        <n v="24760"/>
        <n v="2548"/>
        <n v="3673"/>
        <n v="24169"/>
        <n v="761"/>
        <n v="18374"/>
        <n v="17252"/>
        <n v="13733"/>
        <n v="20401"/>
        <n v="13523"/>
        <n v="7314"/>
        <n v="11556"/>
        <n v="17012"/>
        <n v="10966"/>
        <n v="19078"/>
        <n v="19690"/>
        <n v="9265"/>
        <n v="15270"/>
        <n v="22782"/>
        <n v="24743"/>
        <n v="285"/>
        <n v="2467"/>
        <n v="20570"/>
        <n v="5456"/>
        <n v="18505"/>
        <n v="15084"/>
        <n v="5831"/>
        <n v="8908"/>
        <n v="20144"/>
        <n v="10149"/>
        <n v="13798"/>
        <n v="22808"/>
        <n v="17922"/>
        <n v="14289"/>
        <n v="11848"/>
        <n v="5889"/>
        <n v="13416"/>
        <n v="16944"/>
        <n v="5853"/>
        <n v="4312"/>
        <n v="20077"/>
        <n v="25958"/>
        <n v="2266"/>
        <n v="4601"/>
        <n v="16512"/>
        <n v="2317"/>
        <n v="10407"/>
        <n v="18748"/>
        <n v="18603"/>
        <n v="8425"/>
        <n v="8040"/>
        <n v="22863"/>
        <n v="23047"/>
        <n v="15963"/>
        <n v="4163"/>
        <n v="12012"/>
        <n v="12893"/>
        <n v="8503"/>
        <n v="12238"/>
        <n v="13984"/>
        <n v="3621"/>
        <n v="14843"/>
        <n v="10551"/>
        <n v="18576"/>
        <n v="15593"/>
        <n v="23827"/>
        <n v="24344"/>
        <n v="10327"/>
        <n v="13736"/>
        <n v="7397"/>
        <n v="9202"/>
        <n v="3141"/>
        <n v="7507"/>
        <n v="1096"/>
        <n v="10265"/>
        <n v="2932"/>
        <n v="27409"/>
        <n v="27673"/>
        <n v="4416"/>
        <n v="20405"/>
        <n v="8184"/>
        <n v="2065"/>
        <n v="4446"/>
        <n v="19603"/>
        <n v="22574"/>
        <n v="24203"/>
        <n v="1563"/>
        <n v="1133"/>
        <n v="14173"/>
        <n v="6435"/>
        <n v="12683"/>
        <n v="12252"/>
        <n v="2497"/>
        <n v="-622"/>
        <n v="1668"/>
        <n v="18152"/>
        <n v="8456"/>
        <n v="19003"/>
        <n v="9583"/>
        <n v="-1979"/>
        <n v="10134"/>
        <n v="5113"/>
        <n v="22041"/>
        <n v="1755"/>
        <n v="17090"/>
        <n v="7482"/>
        <n v="26366"/>
        <n v="16500"/>
        <n v="892"/>
        <n v="14728"/>
        <n v="26297"/>
        <n v="18285"/>
        <n v="26019"/>
        <n v="13100"/>
        <n v="14041"/>
        <n v="18074"/>
        <n v="3748"/>
        <n v="21810"/>
        <n v="21006"/>
        <n v="-173"/>
        <n v="10456"/>
        <n v="24660"/>
        <n v="17517"/>
        <n v="13974"/>
        <n v="165"/>
        <n v="4833"/>
        <n v="18855"/>
        <n v="-1555"/>
        <n v="9399"/>
        <n v="16824"/>
        <n v="3669"/>
        <n v="13340"/>
        <n v="3310"/>
        <n v="5499"/>
        <n v="19215"/>
        <n v="6350"/>
        <n v="19443"/>
        <n v="15676"/>
        <n v="10425"/>
        <n v="16583"/>
        <n v="24622"/>
        <n v="5729"/>
        <n v="4065"/>
        <n v="17030"/>
        <n v="7257"/>
        <n v="25638"/>
        <n v="16733"/>
        <n v="7001"/>
        <n v="7189"/>
        <n v="10567"/>
        <n v="8031"/>
        <n v="6289"/>
        <n v="9082"/>
        <n v="8225"/>
        <n v="4377"/>
        <n v="881"/>
        <n v="23931"/>
        <n v="13777"/>
        <n v="10394"/>
        <n v="17427"/>
        <n v="20762"/>
        <n v="7099"/>
        <n v="6315"/>
        <n v="21242"/>
        <n v="8900"/>
        <n v="4080"/>
        <n v="5202"/>
        <n v="7586"/>
        <n v="9805"/>
        <n v="22081"/>
        <n v="25221"/>
        <n v="6926"/>
        <n v="4271"/>
        <n v="17207"/>
        <n v="15549"/>
        <n v="3662"/>
        <n v="25161"/>
        <n v="5336"/>
        <n v="2365"/>
        <n v="3278"/>
        <n v="4979"/>
        <n v="20648"/>
        <n v="10215"/>
        <n v="7219"/>
        <n v="9495"/>
        <n v="13514"/>
        <n v="15247"/>
        <n v="10644"/>
        <n v="6081"/>
        <n v="14522"/>
        <n v="1079"/>
        <n v="15678"/>
        <n v="15059"/>
        <n v="7932"/>
        <n v="11954"/>
        <n v="20818"/>
        <n v="8010"/>
        <n v="689"/>
        <n v="9635"/>
        <n v="4892"/>
        <n v="1355"/>
        <n v="2806"/>
        <n v="4808"/>
        <n v="5374"/>
        <n v="245"/>
        <n v="25844"/>
        <n v="11016"/>
        <n v="15707"/>
        <n v="14011"/>
        <n v="20858"/>
        <n v="3607"/>
        <n v="4845"/>
        <n v="642"/>
        <n v="23426"/>
        <n v="4343"/>
        <n v="25543"/>
        <n v="22615"/>
        <n v="1183"/>
        <n v="18517"/>
        <n v="917"/>
        <n v="21906"/>
        <n v="22547"/>
        <n v="5247"/>
        <n v="23340"/>
        <n v="8434"/>
        <n v="6311"/>
        <n v="8116"/>
        <n v="8675"/>
        <n v="17307"/>
        <n v="14317"/>
        <n v="3434"/>
        <n v="17294"/>
        <n v="25650"/>
        <n v="12259"/>
        <n v="25385"/>
        <n v="5797"/>
        <n v="5656"/>
        <n v="8774"/>
        <n v="8483"/>
        <n v="403"/>
        <n v="22281"/>
        <n v="2799"/>
        <n v="-958"/>
        <n v="17766"/>
        <n v="4280"/>
        <n v="3187"/>
        <n v="2740"/>
        <n v="15003"/>
        <n v="14430"/>
        <n v="4765"/>
        <n v="21774"/>
        <n v="24282"/>
        <n v="4566"/>
        <n v="5296"/>
        <n v="5984"/>
        <n v="21369"/>
        <n v="4824"/>
        <n v="10211"/>
        <n v="14160"/>
        <n v="25579"/>
        <n v="10153"/>
        <n v="24798"/>
        <n v="16117"/>
        <n v="14326"/>
        <n v="24086"/>
        <n v="18061"/>
        <n v="20723"/>
        <n v="8138"/>
        <n v="10074"/>
        <n v="14673"/>
        <n v="4459"/>
        <n v="5693"/>
        <n v="6213"/>
        <n v="6742"/>
        <n v="6016"/>
        <n v="6266"/>
        <n v="15173"/>
        <n v="6327"/>
        <n v="6800"/>
        <n v="10161"/>
        <n v="15876"/>
        <n v="13362"/>
        <n v="5000"/>
        <n v="13696"/>
        <n v="16022"/>
        <n v="9999"/>
        <n v="20656"/>
        <n v="5821"/>
        <n v="14458"/>
        <n v="-783"/>
        <n v="21766"/>
        <n v="10859"/>
        <n v="21501"/>
        <n v="17658"/>
        <n v="20768"/>
        <n v="5757"/>
        <n v="1751"/>
        <n v="14242"/>
        <n v="15282"/>
        <n v="3686"/>
        <n v="15028"/>
        <n v="4349"/>
        <n v="18330"/>
        <n v="4585"/>
        <n v="9868"/>
        <n v="19253"/>
        <n v="8797"/>
        <n v="15634"/>
        <n v="11136"/>
        <n v="1911"/>
        <n v="17038"/>
        <n v="14643"/>
        <n v="24715"/>
        <n v="15460"/>
        <n v="1072"/>
        <n v="15677"/>
        <n v="21391"/>
        <n v="4506"/>
        <n v="16527"/>
        <n v="21205"/>
        <n v="12779"/>
        <n v="1385"/>
        <n v="22055"/>
        <n v="22107"/>
        <n v="18536"/>
        <n v="22691"/>
        <n v="22044"/>
        <n v="19681"/>
        <n v="19186"/>
        <n v="17196"/>
        <n v="1545"/>
        <n v="10002"/>
        <n v="25081"/>
        <n v="6053"/>
        <n v="19209"/>
        <n v="21989"/>
        <n v="11441"/>
        <n v="22850"/>
        <n v="9059"/>
        <n v="25573"/>
        <n v="3691"/>
        <n v="8319"/>
        <n v="25794"/>
        <n v="9931"/>
        <n v="3701"/>
        <n v="12170"/>
        <n v="5655"/>
        <n v="22990"/>
        <n v="20307"/>
        <n v="10193"/>
        <n v="495"/>
        <n v="17175"/>
        <n v="5316"/>
        <n v="20514"/>
        <n v="6381"/>
        <n v="10338"/>
        <n v="15720"/>
        <n v="9132"/>
        <n v="23516"/>
        <n v="-1736"/>
        <n v="15599"/>
        <n v="-367"/>
        <n v="17509"/>
        <n v="21913"/>
        <n v="5469"/>
        <n v="514"/>
        <n v="10047"/>
        <n v="2070"/>
        <n v="6412"/>
        <n v="26404"/>
        <n v="10341"/>
        <n v="13712"/>
        <n v="11029"/>
        <n v="26945"/>
        <n v="1447"/>
        <n v="9824"/>
        <n v="7411"/>
        <n v="6047"/>
        <n v="4482"/>
        <n v="6635"/>
        <n v="5481"/>
        <n v="10724"/>
        <n v="18952"/>
        <n v="23709"/>
        <n v="13385"/>
        <n v="22587"/>
        <n v="3991"/>
        <n v="16722"/>
        <n v="9666"/>
        <n v="13830"/>
        <n v="19575"/>
        <n v="2450"/>
        <n v="11096"/>
        <n v="19622"/>
        <n v="1863"/>
        <n v="11315"/>
        <n v="2471"/>
        <n v="12501"/>
        <n v="3837"/>
        <n v="16510"/>
        <n v="5501"/>
        <n v="4314"/>
        <n v="17826"/>
        <n v="20908"/>
        <n v="13494"/>
        <n v="22973"/>
        <n v="11712"/>
        <n v="20340"/>
        <n v="5582"/>
        <n v="11822"/>
        <n v="23148"/>
        <n v="22014"/>
        <n v="12116"/>
        <n v="13170"/>
        <n v="15724"/>
        <n v="16327"/>
        <n v="3992"/>
        <n v="16037"/>
        <n v="27946"/>
        <n v="11607"/>
        <n v="2194"/>
        <n v="16511"/>
        <n v="13091"/>
        <n v="11369"/>
        <n v="8452"/>
        <n v="21504"/>
        <n v="13776"/>
        <n v="6699"/>
        <n v="19248"/>
        <n v="4382"/>
        <n v="9344"/>
        <n v="3219"/>
        <n v="15519"/>
        <n v="7324"/>
        <n v="1424"/>
        <n v="16490"/>
        <n v="16835"/>
        <n v="20980"/>
        <n v="12943"/>
        <n v="14813"/>
        <n v="6088"/>
        <n v="-1250"/>
        <n v="25545"/>
        <n v="24984"/>
        <n v="21062"/>
        <n v="15553"/>
        <n v="17834"/>
        <n v="3671"/>
        <n v="20975"/>
        <n v="18980"/>
        <n v="24270"/>
        <n v="21017"/>
        <n v="11424"/>
        <n v="7882"/>
        <n v="19415"/>
        <n v="5037"/>
        <n v="2203"/>
        <n v="12332"/>
        <n v="17876"/>
        <n v="21996"/>
        <n v="-161"/>
        <n v="11111"/>
        <n v="17991"/>
        <n v="12286"/>
        <n v="12"/>
        <n v="15899"/>
        <n v="7462"/>
        <n v="18158"/>
        <n v="23270"/>
        <n v="20778"/>
        <n v="3912"/>
        <n v="12712"/>
        <n v="342"/>
        <n v="14134"/>
        <n v="14504"/>
        <n v="8469"/>
        <n v="19931"/>
        <n v="15979"/>
        <n v="12187"/>
        <n v="2953"/>
        <n v="8145"/>
        <n v="18554"/>
        <n v="8843"/>
        <n v="24979"/>
        <n v="2516"/>
        <n v="16448"/>
        <n v="17941"/>
        <n v="22100"/>
        <n v="14388"/>
        <n v="10154"/>
        <n v="2475"/>
        <n v="10761"/>
        <n v="21714"/>
        <n v="23216"/>
        <n v="7848"/>
        <n v="18985"/>
        <n v="25756"/>
        <n v="14071"/>
        <n v="3033"/>
        <n v="5978"/>
        <n v="6900"/>
        <n v="-876"/>
        <n v="6388"/>
        <n v="20797"/>
        <n v="18583"/>
        <n v="12242"/>
        <n v="-405"/>
        <n v="4952"/>
        <n v="17264"/>
        <n v="24074"/>
        <n v="13512"/>
        <n v="8362"/>
        <n v="17892"/>
        <n v="3435"/>
        <n v="9807"/>
        <n v="13074"/>
        <n v="3329"/>
        <n v="12338"/>
        <n v="20984"/>
        <n v="15082"/>
        <n v="22211"/>
        <n v="23245"/>
        <n v="24489"/>
        <n v="25732"/>
        <n v="8015"/>
        <n v="22476"/>
        <n v="25905"/>
        <n v="16417"/>
        <n v="12455"/>
        <n v="24354"/>
        <n v="11674"/>
        <n v="2413"/>
        <n v="5838"/>
        <n v="16375"/>
        <n v="12014"/>
        <n v="22184"/>
        <n v="5467"/>
        <n v="11477"/>
        <n v="16186"/>
        <n v="8018"/>
        <n v="14700"/>
        <n v="23057"/>
        <n v="24319"/>
        <n v="2279"/>
        <n v="15174"/>
        <n v="12470"/>
        <n v="20844"/>
        <n v="11632"/>
        <n v="-683"/>
        <n v="19271"/>
        <n v="18532"/>
        <n v="18128"/>
        <n v="9260"/>
        <n v="11701"/>
        <n v="5660"/>
        <n v="10474"/>
        <n v="34"/>
        <n v="3875"/>
        <n v="11918"/>
        <n v="6516"/>
        <n v="3640"/>
        <n v="7107"/>
        <n v="12602"/>
        <n v="5721"/>
        <n v="8821"/>
        <n v="15498"/>
        <n v="9941"/>
        <n v="22556"/>
        <n v="1035"/>
        <n v="7654"/>
        <n v="12139"/>
        <n v="118"/>
        <n v="6438"/>
        <n v="10295"/>
        <n v="16262"/>
        <n v="11846"/>
        <n v="1473"/>
        <n v="15203"/>
        <n v="1364"/>
        <n v="18138"/>
        <n v="-899"/>
        <n v="13256"/>
        <n v="22664"/>
        <n v="21570"/>
        <n v="22172"/>
        <n v="9124"/>
        <n v="20621"/>
        <n v="17646"/>
        <n v="13549"/>
        <n v="16640"/>
        <n v="2187"/>
        <n v="6646"/>
        <n v="1697"/>
        <n v="18937"/>
        <n v="13032"/>
        <n v="5964"/>
        <n v="11331"/>
        <n v="16183"/>
        <n v="12628"/>
        <n v="12033"/>
        <n v="4087"/>
        <n v="15049"/>
        <n v="3887"/>
        <n v="16889"/>
        <n v="5146"/>
        <n v="16280"/>
        <n v="6826"/>
        <n v="18022"/>
        <n v="19034"/>
        <n v="15857"/>
        <n v="18352"/>
        <n v="2396"/>
        <n v="11046"/>
        <n v="3193"/>
        <n v="12300"/>
        <n v="16540"/>
        <n v="9168"/>
        <n v="14859"/>
        <n v="4534"/>
        <n v="9818"/>
        <n v="2106"/>
        <n v="15209"/>
        <n v="11866"/>
        <n v="15024"/>
        <n v="15833"/>
        <n v="6644"/>
        <n v="24870"/>
        <n v="20926"/>
        <n v="20214"/>
        <n v="5441"/>
        <n v="907"/>
        <n v="12207"/>
        <n v="14675"/>
        <n v="3191"/>
        <n v="23318"/>
        <n v="18276"/>
        <n v="24558"/>
        <n v="7529"/>
        <n v="4697"/>
        <n v="20167"/>
        <n v="23754"/>
        <n v="11952"/>
        <n v="15354"/>
        <n v="21356"/>
        <n v="7018"/>
        <n v="23380"/>
        <n v="10426"/>
        <n v="11948"/>
        <n v="23927"/>
        <n v="26683"/>
        <n v="17697"/>
        <n v="10591"/>
        <n v="15224"/>
        <n v="6287"/>
        <n v="7034"/>
        <n v="2469"/>
        <n v="15531"/>
        <n v="14891"/>
        <n v="19893"/>
        <n v="22197"/>
        <n v="9372"/>
        <n v="20243"/>
        <n v="25431"/>
        <n v="1331"/>
        <n v="16916"/>
        <n v="27332"/>
        <n v="6174"/>
        <n v="21331"/>
        <n v="25049"/>
        <n v="20522"/>
        <n v="26628"/>
        <n v="24115"/>
        <n v="4397"/>
        <n v="22435"/>
        <n v="13206"/>
        <n v="22846"/>
        <n v="23165"/>
        <n v="7342"/>
        <n v="22113"/>
        <n v="8433"/>
        <n v="5106"/>
        <n v="18040"/>
        <n v="4290"/>
        <n v="4854"/>
        <n v="9925"/>
        <n v="12817"/>
        <n v="5443"/>
        <n v="2277"/>
        <n v="7717"/>
        <n v="18215"/>
        <n v="19671"/>
        <n v="5204"/>
        <n v="15794"/>
        <n v="4718"/>
        <n v="4419"/>
        <n v="10238"/>
        <n v="23732"/>
        <n v="-213"/>
        <n v="9970"/>
        <n v="15649"/>
        <n v="9619"/>
        <n v="5421"/>
        <n v="4614"/>
        <n v="23893"/>
        <n v="18003"/>
        <n v="9295"/>
        <n v="12040"/>
        <n v="22209"/>
        <n v="12055"/>
        <n v="2612"/>
        <n v="5680"/>
        <n v="16283"/>
        <n v="9245"/>
        <n v="21005"/>
        <n v="12894"/>
        <n v="20559"/>
        <n v="7165"/>
        <n v="11633"/>
        <n v="19841"/>
        <n v="19914"/>
        <n v="19759"/>
        <n v="4418"/>
        <n v="2080"/>
        <n v="1014"/>
        <n v="1586"/>
        <n v="9747"/>
        <n v="10958"/>
        <n v="10690"/>
        <n v="21271"/>
        <n v="7423"/>
        <n v="23995"/>
        <n v="1537"/>
        <n v="14546"/>
        <n v="637"/>
        <n v="23152"/>
        <n v="5370"/>
        <n v="22696"/>
        <n v="22831"/>
        <n v="-1036"/>
        <n v="11120"/>
        <n v="8825"/>
        <n v="5135"/>
        <n v="6724"/>
        <n v="16598"/>
        <n v="16143"/>
        <n v="12749"/>
        <n v="15986"/>
        <n v="24197"/>
        <n v="7552"/>
        <n v="19409"/>
        <n v="2387"/>
        <n v="20138"/>
        <n v="1870"/>
        <n v="11051"/>
        <n v="5632"/>
        <n v="12540"/>
        <n v="20006"/>
        <n v="836"/>
        <n v="24981"/>
        <n v="15533"/>
        <n v="1591"/>
        <n v="23091"/>
        <n v="19545"/>
        <n v="5156"/>
        <n v="4364"/>
        <n v="8965"/>
        <n v="-202"/>
        <n v="4350"/>
        <n v="5866"/>
        <n v="12689"/>
        <n v="7928"/>
        <n v="21895"/>
        <n v="23987"/>
        <n v="12382"/>
        <n v="5477"/>
        <n v="20035"/>
        <n v="12684"/>
        <n v="13667"/>
        <n v="14020"/>
        <n v="27497"/>
        <n v="1325"/>
        <n v="4047"/>
        <n v="26556"/>
        <n v="5867"/>
        <n v="11403"/>
        <n v="-258"/>
        <n v="2073"/>
        <n v="16708"/>
        <n v="2162"/>
        <n v="14207"/>
        <n v="4090"/>
        <n v="24914"/>
        <n v="8587"/>
        <n v="15061"/>
        <n v="22733"/>
        <n v="11508"/>
        <n v="13392"/>
        <n v="23712"/>
        <n v="1150"/>
        <n v="19770"/>
        <n v="15901"/>
        <n v="6759"/>
        <n v="3929"/>
        <n v="18672"/>
        <n v="21709"/>
        <n v="11682"/>
        <n v="7871"/>
        <n v="11718"/>
        <n v="3118"/>
        <n v="18148"/>
        <n v="19211"/>
        <n v="2323"/>
        <n v="15884"/>
        <n v="5279"/>
        <n v="7579"/>
        <n v="19180"/>
        <n v="22151"/>
        <n v="10746"/>
        <n v="6620"/>
        <n v="6887"/>
        <n v="16810"/>
        <n v="23947"/>
        <n v="4597"/>
        <n v="26889"/>
        <n v="13648"/>
        <n v="7999"/>
        <n v="14475"/>
        <n v="7822"/>
        <n v="4620"/>
        <n v="21076"/>
        <n v="10913"/>
        <n v="8370"/>
        <n v="2813"/>
        <n v="18054"/>
        <n v="12652"/>
        <n v="23789"/>
        <n v="21196"/>
        <n v="5263"/>
        <n v="2272"/>
        <n v="9883"/>
        <n v="20436"/>
        <n v="13774"/>
        <n v="1579"/>
        <n v="8781"/>
        <n v="3397"/>
        <n v="20484"/>
        <n v="7283"/>
        <n v="3563"/>
        <n v="9111"/>
        <n v="379"/>
        <n v="16981"/>
        <n v="5235"/>
        <n v="9448"/>
        <n v="2297"/>
        <n v="15532"/>
        <n v="1222"/>
        <n v="23547"/>
        <n v="14502"/>
        <n v="15000"/>
        <n v="25050"/>
        <n v="17732"/>
        <n v="13632"/>
        <n v="16012"/>
        <n v="14719"/>
        <n v="4843"/>
        <n v="6464"/>
        <n v="8703"/>
        <n v="18634"/>
        <n v="17591"/>
        <n v="19885"/>
        <n v="6772"/>
        <n v="5767"/>
        <n v="1391"/>
        <n v="18265"/>
        <n v="12869"/>
        <n v="15686"/>
        <n v="4472"/>
        <n v="1115"/>
        <n v="17661"/>
        <n v="18282"/>
        <n v="6492"/>
        <n v="1600"/>
        <n v="4398"/>
        <n v="12264"/>
        <n v="13546"/>
        <n v="6139"/>
        <n v="10942"/>
        <n v="13778"/>
        <n v="10649"/>
        <n v="11888"/>
        <n v="14489"/>
        <n v="10289"/>
        <n v="3486"/>
        <n v="13085"/>
        <n v="21716"/>
        <n v="18914"/>
        <n v="9582"/>
        <n v="18948"/>
        <n v="16846"/>
        <n v="-407"/>
        <n v="994"/>
        <n v="6676"/>
        <n v="26578"/>
        <n v="14602"/>
        <n v="20143"/>
        <n v="22459"/>
        <n v="6170"/>
        <n v="1707"/>
        <n v="26640"/>
        <n v="16274"/>
        <n v="12326"/>
        <n v="13877"/>
        <n v="7306"/>
        <n v="6595"/>
        <n v="11627"/>
        <n v="13084"/>
      </sharedItems>
    </cacheField>
    <cacheField name="Variance" numFmtId="0" formula="Budget_Amount-Actual_Amount" databaseField="0"/>
    <cacheField name="Variance %" numFmtId="0" formula="Variance/Budget_Amount" databaseField="0"/>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 name="Years (Date)" numFmtId="0" databaseField="0">
      <fieldGroup base="0">
        <rangePr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871554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60">
  <r>
    <x v="0"/>
    <x v="0"/>
    <x v="0"/>
    <n v="11965"/>
    <x v="0"/>
  </r>
  <r>
    <x v="0"/>
    <x v="0"/>
    <x v="1"/>
    <n v="13096"/>
    <x v="0"/>
  </r>
  <r>
    <x v="0"/>
    <x v="0"/>
    <x v="2"/>
    <n v="13253"/>
    <x v="0"/>
  </r>
  <r>
    <x v="0"/>
    <x v="0"/>
    <x v="3"/>
    <n v="2949"/>
    <x v="0"/>
  </r>
  <r>
    <x v="0"/>
    <x v="0"/>
    <x v="4"/>
    <n v="4445"/>
    <x v="0"/>
  </r>
  <r>
    <x v="0"/>
    <x v="0"/>
    <x v="5"/>
    <n v="21588"/>
    <x v="0"/>
  </r>
  <r>
    <x v="0"/>
    <x v="1"/>
    <x v="0"/>
    <n v="19298"/>
    <x v="0"/>
  </r>
  <r>
    <x v="0"/>
    <x v="1"/>
    <x v="1"/>
    <n v="6289"/>
    <x v="0"/>
  </r>
  <r>
    <x v="0"/>
    <x v="1"/>
    <x v="2"/>
    <n v="19754"/>
    <x v="0"/>
  </r>
  <r>
    <x v="0"/>
    <x v="1"/>
    <x v="3"/>
    <n v="7772"/>
    <x v="0"/>
  </r>
  <r>
    <x v="0"/>
    <x v="1"/>
    <x v="4"/>
    <n v="12346"/>
    <x v="0"/>
  </r>
  <r>
    <x v="0"/>
    <x v="1"/>
    <x v="5"/>
    <n v="1087"/>
    <x v="0"/>
  </r>
  <r>
    <x v="0"/>
    <x v="2"/>
    <x v="0"/>
    <n v="24431"/>
    <x v="0"/>
  </r>
  <r>
    <x v="0"/>
    <x v="2"/>
    <x v="1"/>
    <n v="14623"/>
    <x v="0"/>
  </r>
  <r>
    <x v="0"/>
    <x v="2"/>
    <x v="2"/>
    <n v="24625"/>
    <x v="0"/>
  </r>
  <r>
    <x v="0"/>
    <x v="2"/>
    <x v="3"/>
    <n v="2017"/>
    <x v="0"/>
  </r>
  <r>
    <x v="0"/>
    <x v="2"/>
    <x v="4"/>
    <n v="8349"/>
    <x v="0"/>
  </r>
  <r>
    <x v="0"/>
    <x v="2"/>
    <x v="5"/>
    <n v="19482"/>
    <x v="0"/>
  </r>
  <r>
    <x v="0"/>
    <x v="3"/>
    <x v="0"/>
    <n v="22033"/>
    <x v="0"/>
  </r>
  <r>
    <x v="0"/>
    <x v="3"/>
    <x v="1"/>
    <n v="4528"/>
    <x v="0"/>
  </r>
  <r>
    <x v="0"/>
    <x v="3"/>
    <x v="2"/>
    <n v="11480"/>
    <x v="0"/>
  </r>
  <r>
    <x v="0"/>
    <x v="3"/>
    <x v="3"/>
    <n v="586"/>
    <x v="0"/>
  </r>
  <r>
    <x v="0"/>
    <x v="3"/>
    <x v="4"/>
    <n v="14706"/>
    <x v="0"/>
  </r>
  <r>
    <x v="0"/>
    <x v="3"/>
    <x v="5"/>
    <n v="24228"/>
    <x v="0"/>
  </r>
  <r>
    <x v="0"/>
    <x v="4"/>
    <x v="0"/>
    <n v="13887"/>
    <x v="0"/>
  </r>
  <r>
    <x v="0"/>
    <x v="4"/>
    <x v="1"/>
    <n v="24518"/>
    <x v="0"/>
  </r>
  <r>
    <x v="0"/>
    <x v="4"/>
    <x v="2"/>
    <n v="811"/>
    <x v="0"/>
  </r>
  <r>
    <x v="0"/>
    <x v="4"/>
    <x v="3"/>
    <n v="11681"/>
    <x v="0"/>
  </r>
  <r>
    <x v="0"/>
    <x v="4"/>
    <x v="4"/>
    <n v="6642"/>
    <x v="0"/>
  </r>
  <r>
    <x v="0"/>
    <x v="4"/>
    <x v="5"/>
    <n v="12777"/>
    <x v="0"/>
  </r>
  <r>
    <x v="1"/>
    <x v="0"/>
    <x v="0"/>
    <n v="17127"/>
    <x v="0"/>
  </r>
  <r>
    <x v="1"/>
    <x v="0"/>
    <x v="1"/>
    <n v="16489"/>
    <x v="0"/>
  </r>
  <r>
    <x v="1"/>
    <x v="0"/>
    <x v="2"/>
    <n v="17682"/>
    <x v="0"/>
  </r>
  <r>
    <x v="1"/>
    <x v="0"/>
    <x v="3"/>
    <n v="1370"/>
    <x v="0"/>
  </r>
  <r>
    <x v="1"/>
    <x v="0"/>
    <x v="4"/>
    <n v="16909"/>
    <x v="0"/>
  </r>
  <r>
    <x v="1"/>
    <x v="0"/>
    <x v="5"/>
    <n v="4412"/>
    <x v="0"/>
  </r>
  <r>
    <x v="1"/>
    <x v="1"/>
    <x v="0"/>
    <n v="10484"/>
    <x v="0"/>
  </r>
  <r>
    <x v="1"/>
    <x v="1"/>
    <x v="1"/>
    <n v="14958"/>
    <x v="0"/>
  </r>
  <r>
    <x v="1"/>
    <x v="1"/>
    <x v="2"/>
    <n v="11331"/>
    <x v="0"/>
  </r>
  <r>
    <x v="1"/>
    <x v="1"/>
    <x v="3"/>
    <n v="21168"/>
    <x v="0"/>
  </r>
  <r>
    <x v="1"/>
    <x v="1"/>
    <x v="4"/>
    <n v="1650"/>
    <x v="0"/>
  </r>
  <r>
    <x v="1"/>
    <x v="1"/>
    <x v="5"/>
    <n v="5792"/>
    <x v="0"/>
  </r>
  <r>
    <x v="1"/>
    <x v="2"/>
    <x v="0"/>
    <n v="17313"/>
    <x v="0"/>
  </r>
  <r>
    <x v="1"/>
    <x v="2"/>
    <x v="1"/>
    <n v="6359"/>
    <x v="0"/>
  </r>
  <r>
    <x v="1"/>
    <x v="2"/>
    <x v="2"/>
    <n v="3566"/>
    <x v="0"/>
  </r>
  <r>
    <x v="1"/>
    <x v="2"/>
    <x v="3"/>
    <n v="14005"/>
    <x v="0"/>
  </r>
  <r>
    <x v="1"/>
    <x v="2"/>
    <x v="4"/>
    <n v="1454"/>
    <x v="0"/>
  </r>
  <r>
    <x v="1"/>
    <x v="2"/>
    <x v="5"/>
    <n v="14201"/>
    <x v="0"/>
  </r>
  <r>
    <x v="1"/>
    <x v="3"/>
    <x v="0"/>
    <n v="13392"/>
    <x v="0"/>
  </r>
  <r>
    <x v="1"/>
    <x v="3"/>
    <x v="1"/>
    <n v="11395"/>
    <x v="0"/>
  </r>
  <r>
    <x v="1"/>
    <x v="3"/>
    <x v="2"/>
    <n v="20722"/>
    <x v="0"/>
  </r>
  <r>
    <x v="1"/>
    <x v="3"/>
    <x v="3"/>
    <n v="5333"/>
    <x v="0"/>
  </r>
  <r>
    <x v="1"/>
    <x v="3"/>
    <x v="4"/>
    <n v="3411"/>
    <x v="0"/>
  </r>
  <r>
    <x v="1"/>
    <x v="3"/>
    <x v="5"/>
    <n v="8409"/>
    <x v="0"/>
  </r>
  <r>
    <x v="1"/>
    <x v="4"/>
    <x v="0"/>
    <n v="4894"/>
    <x v="0"/>
  </r>
  <r>
    <x v="1"/>
    <x v="4"/>
    <x v="1"/>
    <n v="15465"/>
    <x v="0"/>
  </r>
  <r>
    <x v="1"/>
    <x v="4"/>
    <x v="2"/>
    <n v="1831"/>
    <x v="0"/>
  </r>
  <r>
    <x v="1"/>
    <x v="4"/>
    <x v="3"/>
    <n v="2990"/>
    <x v="0"/>
  </r>
  <r>
    <x v="1"/>
    <x v="4"/>
    <x v="4"/>
    <n v="3065"/>
    <x v="0"/>
  </r>
  <r>
    <x v="1"/>
    <x v="4"/>
    <x v="5"/>
    <n v="18639"/>
    <x v="0"/>
  </r>
  <r>
    <x v="2"/>
    <x v="0"/>
    <x v="0"/>
    <n v="21201"/>
    <x v="0"/>
  </r>
  <r>
    <x v="2"/>
    <x v="0"/>
    <x v="1"/>
    <n v="5388"/>
    <x v="0"/>
  </r>
  <r>
    <x v="2"/>
    <x v="0"/>
    <x v="2"/>
    <n v="2906"/>
    <x v="0"/>
  </r>
  <r>
    <x v="2"/>
    <x v="0"/>
    <x v="3"/>
    <n v="11289"/>
    <x v="0"/>
  </r>
  <r>
    <x v="2"/>
    <x v="0"/>
    <x v="4"/>
    <n v="2081"/>
    <x v="0"/>
  </r>
  <r>
    <x v="2"/>
    <x v="0"/>
    <x v="5"/>
    <n v="6271"/>
    <x v="0"/>
  </r>
  <r>
    <x v="2"/>
    <x v="1"/>
    <x v="0"/>
    <n v="8784"/>
    <x v="0"/>
  </r>
  <r>
    <x v="2"/>
    <x v="1"/>
    <x v="1"/>
    <n v="9380"/>
    <x v="0"/>
  </r>
  <r>
    <x v="2"/>
    <x v="1"/>
    <x v="2"/>
    <n v="17658"/>
    <x v="0"/>
  </r>
  <r>
    <x v="2"/>
    <x v="1"/>
    <x v="3"/>
    <n v="5729"/>
    <x v="0"/>
  </r>
  <r>
    <x v="2"/>
    <x v="1"/>
    <x v="4"/>
    <n v="11931"/>
    <x v="0"/>
  </r>
  <r>
    <x v="2"/>
    <x v="1"/>
    <x v="5"/>
    <n v="22330"/>
    <x v="0"/>
  </r>
  <r>
    <x v="2"/>
    <x v="2"/>
    <x v="0"/>
    <n v="22321"/>
    <x v="0"/>
  </r>
  <r>
    <x v="2"/>
    <x v="2"/>
    <x v="1"/>
    <n v="3841"/>
    <x v="0"/>
  </r>
  <r>
    <x v="2"/>
    <x v="2"/>
    <x v="2"/>
    <n v="2427"/>
    <x v="0"/>
  </r>
  <r>
    <x v="2"/>
    <x v="2"/>
    <x v="3"/>
    <n v="24143"/>
    <x v="0"/>
  </r>
  <r>
    <x v="2"/>
    <x v="2"/>
    <x v="4"/>
    <n v="19562"/>
    <x v="0"/>
  </r>
  <r>
    <x v="2"/>
    <x v="2"/>
    <x v="5"/>
    <n v="16502"/>
    <x v="0"/>
  </r>
  <r>
    <x v="2"/>
    <x v="3"/>
    <x v="0"/>
    <n v="923"/>
    <x v="0"/>
  </r>
  <r>
    <x v="2"/>
    <x v="3"/>
    <x v="1"/>
    <n v="22157"/>
    <x v="0"/>
  </r>
  <r>
    <x v="2"/>
    <x v="3"/>
    <x v="2"/>
    <n v="13991"/>
    <x v="0"/>
  </r>
  <r>
    <x v="2"/>
    <x v="3"/>
    <x v="3"/>
    <n v="6934"/>
    <x v="0"/>
  </r>
  <r>
    <x v="2"/>
    <x v="3"/>
    <x v="4"/>
    <n v="22893"/>
    <x v="0"/>
  </r>
  <r>
    <x v="2"/>
    <x v="3"/>
    <x v="5"/>
    <n v="9351"/>
    <x v="0"/>
  </r>
  <r>
    <x v="2"/>
    <x v="4"/>
    <x v="0"/>
    <n v="23128"/>
    <x v="0"/>
  </r>
  <r>
    <x v="2"/>
    <x v="4"/>
    <x v="1"/>
    <n v="14076"/>
    <x v="0"/>
  </r>
  <r>
    <x v="2"/>
    <x v="4"/>
    <x v="2"/>
    <n v="10159"/>
    <x v="0"/>
  </r>
  <r>
    <x v="2"/>
    <x v="4"/>
    <x v="3"/>
    <n v="22652"/>
    <x v="0"/>
  </r>
  <r>
    <x v="2"/>
    <x v="4"/>
    <x v="4"/>
    <n v="996"/>
    <x v="0"/>
  </r>
  <r>
    <x v="2"/>
    <x v="4"/>
    <x v="5"/>
    <n v="1185"/>
    <x v="0"/>
  </r>
  <r>
    <x v="3"/>
    <x v="0"/>
    <x v="0"/>
    <n v="12337"/>
    <x v="0"/>
  </r>
  <r>
    <x v="3"/>
    <x v="0"/>
    <x v="1"/>
    <n v="617"/>
    <x v="0"/>
  </r>
  <r>
    <x v="3"/>
    <x v="0"/>
    <x v="2"/>
    <n v="14602"/>
    <x v="0"/>
  </r>
  <r>
    <x v="3"/>
    <x v="0"/>
    <x v="3"/>
    <n v="22383"/>
    <x v="0"/>
  </r>
  <r>
    <x v="3"/>
    <x v="0"/>
    <x v="4"/>
    <n v="16544"/>
    <x v="0"/>
  </r>
  <r>
    <x v="3"/>
    <x v="0"/>
    <x v="5"/>
    <n v="8645"/>
    <x v="0"/>
  </r>
  <r>
    <x v="3"/>
    <x v="1"/>
    <x v="0"/>
    <n v="3754"/>
    <x v="0"/>
  </r>
  <r>
    <x v="3"/>
    <x v="1"/>
    <x v="1"/>
    <n v="8679"/>
    <x v="0"/>
  </r>
  <r>
    <x v="3"/>
    <x v="1"/>
    <x v="2"/>
    <n v="9914"/>
    <x v="0"/>
  </r>
  <r>
    <x v="3"/>
    <x v="1"/>
    <x v="3"/>
    <n v="7176"/>
    <x v="0"/>
  </r>
  <r>
    <x v="3"/>
    <x v="1"/>
    <x v="4"/>
    <n v="13674"/>
    <x v="0"/>
  </r>
  <r>
    <x v="3"/>
    <x v="1"/>
    <x v="5"/>
    <n v="15972"/>
    <x v="0"/>
  </r>
  <r>
    <x v="3"/>
    <x v="2"/>
    <x v="0"/>
    <n v="3242"/>
    <x v="0"/>
  </r>
  <r>
    <x v="3"/>
    <x v="2"/>
    <x v="1"/>
    <n v="11244"/>
    <x v="0"/>
  </r>
  <r>
    <x v="3"/>
    <x v="2"/>
    <x v="2"/>
    <n v="20378"/>
    <x v="0"/>
  </r>
  <r>
    <x v="3"/>
    <x v="2"/>
    <x v="3"/>
    <n v="17701"/>
    <x v="0"/>
  </r>
  <r>
    <x v="3"/>
    <x v="2"/>
    <x v="4"/>
    <n v="16421"/>
    <x v="0"/>
  </r>
  <r>
    <x v="3"/>
    <x v="2"/>
    <x v="5"/>
    <n v="21797"/>
    <x v="0"/>
  </r>
  <r>
    <x v="3"/>
    <x v="3"/>
    <x v="0"/>
    <n v="3741"/>
    <x v="0"/>
  </r>
  <r>
    <x v="3"/>
    <x v="3"/>
    <x v="1"/>
    <n v="11484"/>
    <x v="0"/>
  </r>
  <r>
    <x v="3"/>
    <x v="3"/>
    <x v="2"/>
    <n v="16695"/>
    <x v="0"/>
  </r>
  <r>
    <x v="3"/>
    <x v="3"/>
    <x v="3"/>
    <n v="9183"/>
    <x v="0"/>
  </r>
  <r>
    <x v="3"/>
    <x v="3"/>
    <x v="4"/>
    <n v="10257"/>
    <x v="0"/>
  </r>
  <r>
    <x v="3"/>
    <x v="3"/>
    <x v="5"/>
    <n v="4116"/>
    <x v="0"/>
  </r>
  <r>
    <x v="3"/>
    <x v="4"/>
    <x v="0"/>
    <n v="8923"/>
    <x v="0"/>
  </r>
  <r>
    <x v="3"/>
    <x v="4"/>
    <x v="1"/>
    <n v="1422"/>
    <x v="0"/>
  </r>
  <r>
    <x v="3"/>
    <x v="4"/>
    <x v="2"/>
    <n v="4375"/>
    <x v="0"/>
  </r>
  <r>
    <x v="3"/>
    <x v="4"/>
    <x v="3"/>
    <n v="5469"/>
    <x v="0"/>
  </r>
  <r>
    <x v="3"/>
    <x v="4"/>
    <x v="4"/>
    <n v="10571"/>
    <x v="0"/>
  </r>
  <r>
    <x v="3"/>
    <x v="4"/>
    <x v="5"/>
    <n v="12790"/>
    <x v="0"/>
  </r>
  <r>
    <x v="4"/>
    <x v="0"/>
    <x v="0"/>
    <n v="5407"/>
    <x v="0"/>
  </r>
  <r>
    <x v="4"/>
    <x v="0"/>
    <x v="1"/>
    <n v="21446"/>
    <x v="0"/>
  </r>
  <r>
    <x v="4"/>
    <x v="0"/>
    <x v="2"/>
    <n v="24021"/>
    <x v="0"/>
  </r>
  <r>
    <x v="4"/>
    <x v="0"/>
    <x v="3"/>
    <n v="20511"/>
    <x v="0"/>
  </r>
  <r>
    <x v="4"/>
    <x v="0"/>
    <x v="4"/>
    <n v="16124"/>
    <x v="0"/>
  </r>
  <r>
    <x v="4"/>
    <x v="0"/>
    <x v="5"/>
    <n v="17579"/>
    <x v="0"/>
  </r>
  <r>
    <x v="4"/>
    <x v="1"/>
    <x v="0"/>
    <n v="10878"/>
    <x v="0"/>
  </r>
  <r>
    <x v="4"/>
    <x v="1"/>
    <x v="1"/>
    <n v="24096"/>
    <x v="0"/>
  </r>
  <r>
    <x v="4"/>
    <x v="1"/>
    <x v="2"/>
    <n v="23809"/>
    <x v="0"/>
  </r>
  <r>
    <x v="4"/>
    <x v="1"/>
    <x v="3"/>
    <n v="10796"/>
    <x v="0"/>
  </r>
  <r>
    <x v="4"/>
    <x v="1"/>
    <x v="4"/>
    <n v="13113"/>
    <x v="0"/>
  </r>
  <r>
    <x v="4"/>
    <x v="1"/>
    <x v="5"/>
    <n v="20877"/>
    <x v="0"/>
  </r>
  <r>
    <x v="4"/>
    <x v="2"/>
    <x v="0"/>
    <n v="17058"/>
    <x v="0"/>
  </r>
  <r>
    <x v="4"/>
    <x v="2"/>
    <x v="1"/>
    <n v="864"/>
    <x v="0"/>
  </r>
  <r>
    <x v="4"/>
    <x v="2"/>
    <x v="2"/>
    <n v="18761"/>
    <x v="0"/>
  </r>
  <r>
    <x v="4"/>
    <x v="2"/>
    <x v="3"/>
    <n v="20281"/>
    <x v="0"/>
  </r>
  <r>
    <x v="4"/>
    <x v="2"/>
    <x v="4"/>
    <n v="14073"/>
    <x v="0"/>
  </r>
  <r>
    <x v="4"/>
    <x v="2"/>
    <x v="5"/>
    <n v="4044"/>
    <x v="0"/>
  </r>
  <r>
    <x v="4"/>
    <x v="3"/>
    <x v="0"/>
    <n v="16853"/>
    <x v="0"/>
  </r>
  <r>
    <x v="4"/>
    <x v="3"/>
    <x v="1"/>
    <n v="16346"/>
    <x v="0"/>
  </r>
  <r>
    <x v="4"/>
    <x v="3"/>
    <x v="2"/>
    <n v="12513"/>
    <x v="0"/>
  </r>
  <r>
    <x v="4"/>
    <x v="3"/>
    <x v="3"/>
    <n v="15825"/>
    <x v="0"/>
  </r>
  <r>
    <x v="4"/>
    <x v="3"/>
    <x v="4"/>
    <n v="5772"/>
    <x v="0"/>
  </r>
  <r>
    <x v="4"/>
    <x v="3"/>
    <x v="5"/>
    <n v="15912"/>
    <x v="0"/>
  </r>
  <r>
    <x v="4"/>
    <x v="4"/>
    <x v="0"/>
    <n v="4956"/>
    <x v="0"/>
  </r>
  <r>
    <x v="4"/>
    <x v="4"/>
    <x v="1"/>
    <n v="20770"/>
    <x v="0"/>
  </r>
  <r>
    <x v="4"/>
    <x v="4"/>
    <x v="2"/>
    <n v="16458"/>
    <x v="0"/>
  </r>
  <r>
    <x v="4"/>
    <x v="4"/>
    <x v="3"/>
    <n v="4106"/>
    <x v="0"/>
  </r>
  <r>
    <x v="4"/>
    <x v="4"/>
    <x v="4"/>
    <n v="3438"/>
    <x v="0"/>
  </r>
  <r>
    <x v="4"/>
    <x v="4"/>
    <x v="5"/>
    <n v="6343"/>
    <x v="0"/>
  </r>
  <r>
    <x v="5"/>
    <x v="0"/>
    <x v="0"/>
    <n v="19831"/>
    <x v="0"/>
  </r>
  <r>
    <x v="5"/>
    <x v="0"/>
    <x v="1"/>
    <n v="1945"/>
    <x v="0"/>
  </r>
  <r>
    <x v="5"/>
    <x v="0"/>
    <x v="2"/>
    <n v="2495"/>
    <x v="0"/>
  </r>
  <r>
    <x v="5"/>
    <x v="0"/>
    <x v="3"/>
    <n v="19327"/>
    <x v="0"/>
  </r>
  <r>
    <x v="5"/>
    <x v="0"/>
    <x v="4"/>
    <n v="24386"/>
    <x v="0"/>
  </r>
  <r>
    <x v="5"/>
    <x v="0"/>
    <x v="5"/>
    <n v="19189"/>
    <x v="0"/>
  </r>
  <r>
    <x v="5"/>
    <x v="1"/>
    <x v="0"/>
    <n v="5200"/>
    <x v="0"/>
  </r>
  <r>
    <x v="5"/>
    <x v="1"/>
    <x v="1"/>
    <n v="10256"/>
    <x v="0"/>
  </r>
  <r>
    <x v="5"/>
    <x v="1"/>
    <x v="2"/>
    <n v="6051"/>
    <x v="0"/>
  </r>
  <r>
    <x v="5"/>
    <x v="1"/>
    <x v="3"/>
    <n v="7928"/>
    <x v="0"/>
  </r>
  <r>
    <x v="5"/>
    <x v="1"/>
    <x v="4"/>
    <n v="3296"/>
    <x v="0"/>
  </r>
  <r>
    <x v="5"/>
    <x v="1"/>
    <x v="5"/>
    <n v="746"/>
    <x v="0"/>
  </r>
  <r>
    <x v="5"/>
    <x v="2"/>
    <x v="0"/>
    <n v="4902"/>
    <x v="0"/>
  </r>
  <r>
    <x v="5"/>
    <x v="2"/>
    <x v="1"/>
    <n v="10868"/>
    <x v="0"/>
  </r>
  <r>
    <x v="5"/>
    <x v="2"/>
    <x v="2"/>
    <n v="14424"/>
    <x v="0"/>
  </r>
  <r>
    <x v="5"/>
    <x v="2"/>
    <x v="3"/>
    <n v="3061"/>
    <x v="0"/>
  </r>
  <r>
    <x v="5"/>
    <x v="2"/>
    <x v="4"/>
    <n v="24780"/>
    <x v="0"/>
  </r>
  <r>
    <x v="5"/>
    <x v="2"/>
    <x v="5"/>
    <n v="15912"/>
    <x v="0"/>
  </r>
  <r>
    <x v="5"/>
    <x v="3"/>
    <x v="0"/>
    <n v="11273"/>
    <x v="0"/>
  </r>
  <r>
    <x v="5"/>
    <x v="3"/>
    <x v="1"/>
    <n v="17578"/>
    <x v="0"/>
  </r>
  <r>
    <x v="5"/>
    <x v="3"/>
    <x v="2"/>
    <n v="1433"/>
    <x v="0"/>
  </r>
  <r>
    <x v="5"/>
    <x v="3"/>
    <x v="3"/>
    <n v="16092"/>
    <x v="0"/>
  </r>
  <r>
    <x v="5"/>
    <x v="3"/>
    <x v="4"/>
    <n v="19394"/>
    <x v="0"/>
  </r>
  <r>
    <x v="5"/>
    <x v="3"/>
    <x v="5"/>
    <n v="23073"/>
    <x v="0"/>
  </r>
  <r>
    <x v="5"/>
    <x v="4"/>
    <x v="0"/>
    <n v="13149"/>
    <x v="0"/>
  </r>
  <r>
    <x v="5"/>
    <x v="4"/>
    <x v="1"/>
    <n v="7685"/>
    <x v="0"/>
  </r>
  <r>
    <x v="5"/>
    <x v="4"/>
    <x v="2"/>
    <n v="4623"/>
    <x v="0"/>
  </r>
  <r>
    <x v="5"/>
    <x v="4"/>
    <x v="3"/>
    <n v="7788"/>
    <x v="0"/>
  </r>
  <r>
    <x v="5"/>
    <x v="4"/>
    <x v="4"/>
    <n v="17626"/>
    <x v="0"/>
  </r>
  <r>
    <x v="5"/>
    <x v="4"/>
    <x v="5"/>
    <n v="3137"/>
    <x v="0"/>
  </r>
  <r>
    <x v="6"/>
    <x v="0"/>
    <x v="0"/>
    <n v="23567"/>
    <x v="0"/>
  </r>
  <r>
    <x v="6"/>
    <x v="0"/>
    <x v="1"/>
    <n v="14845"/>
    <x v="0"/>
  </r>
  <r>
    <x v="6"/>
    <x v="0"/>
    <x v="2"/>
    <n v="1357"/>
    <x v="0"/>
  </r>
  <r>
    <x v="6"/>
    <x v="0"/>
    <x v="3"/>
    <n v="16937"/>
    <x v="0"/>
  </r>
  <r>
    <x v="6"/>
    <x v="0"/>
    <x v="4"/>
    <n v="8475"/>
    <x v="0"/>
  </r>
  <r>
    <x v="6"/>
    <x v="0"/>
    <x v="5"/>
    <n v="23896"/>
    <x v="0"/>
  </r>
  <r>
    <x v="6"/>
    <x v="1"/>
    <x v="0"/>
    <n v="11565"/>
    <x v="0"/>
  </r>
  <r>
    <x v="6"/>
    <x v="1"/>
    <x v="1"/>
    <n v="5849"/>
    <x v="0"/>
  </r>
  <r>
    <x v="6"/>
    <x v="1"/>
    <x v="2"/>
    <n v="9820"/>
    <x v="0"/>
  </r>
  <r>
    <x v="6"/>
    <x v="1"/>
    <x v="3"/>
    <n v="4023"/>
    <x v="0"/>
  </r>
  <r>
    <x v="6"/>
    <x v="1"/>
    <x v="4"/>
    <n v="8233"/>
    <x v="0"/>
  </r>
  <r>
    <x v="6"/>
    <x v="1"/>
    <x v="5"/>
    <n v="6718"/>
    <x v="0"/>
  </r>
  <r>
    <x v="6"/>
    <x v="2"/>
    <x v="0"/>
    <n v="1324"/>
    <x v="0"/>
  </r>
  <r>
    <x v="6"/>
    <x v="2"/>
    <x v="1"/>
    <n v="20910"/>
    <x v="0"/>
  </r>
  <r>
    <x v="6"/>
    <x v="2"/>
    <x v="2"/>
    <n v="10943"/>
    <x v="0"/>
  </r>
  <r>
    <x v="6"/>
    <x v="2"/>
    <x v="3"/>
    <n v="8860"/>
    <x v="0"/>
  </r>
  <r>
    <x v="6"/>
    <x v="2"/>
    <x v="4"/>
    <n v="20601"/>
    <x v="0"/>
  </r>
  <r>
    <x v="6"/>
    <x v="2"/>
    <x v="5"/>
    <n v="23782"/>
    <x v="0"/>
  </r>
  <r>
    <x v="6"/>
    <x v="3"/>
    <x v="0"/>
    <n v="11359"/>
    <x v="0"/>
  </r>
  <r>
    <x v="6"/>
    <x v="3"/>
    <x v="1"/>
    <n v="2270"/>
    <x v="0"/>
  </r>
  <r>
    <x v="6"/>
    <x v="3"/>
    <x v="2"/>
    <n v="7208"/>
    <x v="0"/>
  </r>
  <r>
    <x v="6"/>
    <x v="3"/>
    <x v="3"/>
    <n v="2255"/>
    <x v="0"/>
  </r>
  <r>
    <x v="6"/>
    <x v="3"/>
    <x v="4"/>
    <n v="23623"/>
    <x v="0"/>
  </r>
  <r>
    <x v="6"/>
    <x v="3"/>
    <x v="5"/>
    <n v="13664"/>
    <x v="0"/>
  </r>
  <r>
    <x v="6"/>
    <x v="4"/>
    <x v="0"/>
    <n v="21129"/>
    <x v="0"/>
  </r>
  <r>
    <x v="6"/>
    <x v="4"/>
    <x v="1"/>
    <n v="22854"/>
    <x v="0"/>
  </r>
  <r>
    <x v="6"/>
    <x v="4"/>
    <x v="2"/>
    <n v="9314"/>
    <x v="0"/>
  </r>
  <r>
    <x v="6"/>
    <x v="4"/>
    <x v="3"/>
    <n v="14136"/>
    <x v="0"/>
  </r>
  <r>
    <x v="6"/>
    <x v="4"/>
    <x v="4"/>
    <n v="3325"/>
    <x v="0"/>
  </r>
  <r>
    <x v="6"/>
    <x v="4"/>
    <x v="5"/>
    <n v="22117"/>
    <x v="0"/>
  </r>
  <r>
    <x v="7"/>
    <x v="0"/>
    <x v="0"/>
    <n v="21788"/>
    <x v="0"/>
  </r>
  <r>
    <x v="7"/>
    <x v="0"/>
    <x v="1"/>
    <n v="4879"/>
    <x v="0"/>
  </r>
  <r>
    <x v="7"/>
    <x v="0"/>
    <x v="2"/>
    <n v="13192"/>
    <x v="0"/>
  </r>
  <r>
    <x v="7"/>
    <x v="0"/>
    <x v="3"/>
    <n v="8408"/>
    <x v="0"/>
  </r>
  <r>
    <x v="7"/>
    <x v="0"/>
    <x v="4"/>
    <n v="11732"/>
    <x v="0"/>
  </r>
  <r>
    <x v="7"/>
    <x v="0"/>
    <x v="5"/>
    <n v="23025"/>
    <x v="0"/>
  </r>
  <r>
    <x v="7"/>
    <x v="1"/>
    <x v="0"/>
    <n v="11839"/>
    <x v="0"/>
  </r>
  <r>
    <x v="7"/>
    <x v="1"/>
    <x v="1"/>
    <n v="15736"/>
    <x v="0"/>
  </r>
  <r>
    <x v="7"/>
    <x v="1"/>
    <x v="2"/>
    <n v="1923"/>
    <x v="0"/>
  </r>
  <r>
    <x v="7"/>
    <x v="1"/>
    <x v="3"/>
    <n v="8362"/>
    <x v="0"/>
  </r>
  <r>
    <x v="7"/>
    <x v="1"/>
    <x v="4"/>
    <n v="9583"/>
    <x v="0"/>
  </r>
  <r>
    <x v="7"/>
    <x v="1"/>
    <x v="5"/>
    <n v="10506"/>
    <x v="0"/>
  </r>
  <r>
    <x v="7"/>
    <x v="2"/>
    <x v="0"/>
    <n v="11745"/>
    <x v="0"/>
  </r>
  <r>
    <x v="7"/>
    <x v="2"/>
    <x v="1"/>
    <n v="14956"/>
    <x v="0"/>
  </r>
  <r>
    <x v="7"/>
    <x v="2"/>
    <x v="2"/>
    <n v="1905"/>
    <x v="0"/>
  </r>
  <r>
    <x v="7"/>
    <x v="2"/>
    <x v="3"/>
    <n v="19426"/>
    <x v="0"/>
  </r>
  <r>
    <x v="7"/>
    <x v="2"/>
    <x v="4"/>
    <n v="20477"/>
    <x v="0"/>
  </r>
  <r>
    <x v="7"/>
    <x v="2"/>
    <x v="5"/>
    <n v="3076"/>
    <x v="0"/>
  </r>
  <r>
    <x v="7"/>
    <x v="3"/>
    <x v="0"/>
    <n v="9566"/>
    <x v="0"/>
  </r>
  <r>
    <x v="7"/>
    <x v="3"/>
    <x v="1"/>
    <n v="23589"/>
    <x v="0"/>
  </r>
  <r>
    <x v="7"/>
    <x v="3"/>
    <x v="2"/>
    <n v="10977"/>
    <x v="0"/>
  </r>
  <r>
    <x v="7"/>
    <x v="3"/>
    <x v="3"/>
    <n v="8383"/>
    <x v="0"/>
  </r>
  <r>
    <x v="7"/>
    <x v="3"/>
    <x v="4"/>
    <n v="12308"/>
    <x v="0"/>
  </r>
  <r>
    <x v="7"/>
    <x v="3"/>
    <x v="5"/>
    <n v="19070"/>
    <x v="0"/>
  </r>
  <r>
    <x v="7"/>
    <x v="4"/>
    <x v="0"/>
    <n v="20045"/>
    <x v="0"/>
  </r>
  <r>
    <x v="7"/>
    <x v="4"/>
    <x v="1"/>
    <n v="13791"/>
    <x v="0"/>
  </r>
  <r>
    <x v="7"/>
    <x v="4"/>
    <x v="2"/>
    <n v="12357"/>
    <x v="0"/>
  </r>
  <r>
    <x v="7"/>
    <x v="4"/>
    <x v="3"/>
    <n v="21137"/>
    <x v="0"/>
  </r>
  <r>
    <x v="7"/>
    <x v="4"/>
    <x v="4"/>
    <n v="16034"/>
    <x v="0"/>
  </r>
  <r>
    <x v="7"/>
    <x v="4"/>
    <x v="5"/>
    <n v="12456"/>
    <x v="0"/>
  </r>
  <r>
    <x v="8"/>
    <x v="0"/>
    <x v="0"/>
    <n v="1679"/>
    <x v="0"/>
  </r>
  <r>
    <x v="8"/>
    <x v="0"/>
    <x v="1"/>
    <n v="24685"/>
    <x v="0"/>
  </r>
  <r>
    <x v="8"/>
    <x v="0"/>
    <x v="2"/>
    <n v="8725"/>
    <x v="0"/>
  </r>
  <r>
    <x v="8"/>
    <x v="0"/>
    <x v="3"/>
    <n v="7770"/>
    <x v="0"/>
  </r>
  <r>
    <x v="8"/>
    <x v="0"/>
    <x v="4"/>
    <n v="11289"/>
    <x v="0"/>
  </r>
  <r>
    <x v="8"/>
    <x v="0"/>
    <x v="5"/>
    <n v="14087"/>
    <x v="0"/>
  </r>
  <r>
    <x v="8"/>
    <x v="1"/>
    <x v="0"/>
    <n v="8575"/>
    <x v="0"/>
  </r>
  <r>
    <x v="8"/>
    <x v="1"/>
    <x v="1"/>
    <n v="1958"/>
    <x v="0"/>
  </r>
  <r>
    <x v="8"/>
    <x v="1"/>
    <x v="2"/>
    <n v="22824"/>
    <x v="0"/>
  </r>
  <r>
    <x v="8"/>
    <x v="1"/>
    <x v="3"/>
    <n v="12231"/>
    <x v="0"/>
  </r>
  <r>
    <x v="8"/>
    <x v="1"/>
    <x v="4"/>
    <n v="15594"/>
    <x v="0"/>
  </r>
  <r>
    <x v="8"/>
    <x v="1"/>
    <x v="5"/>
    <n v="20150"/>
    <x v="0"/>
  </r>
  <r>
    <x v="8"/>
    <x v="2"/>
    <x v="0"/>
    <n v="15040"/>
    <x v="0"/>
  </r>
  <r>
    <x v="8"/>
    <x v="2"/>
    <x v="1"/>
    <n v="4665"/>
    <x v="0"/>
  </r>
  <r>
    <x v="8"/>
    <x v="2"/>
    <x v="2"/>
    <n v="23661"/>
    <x v="0"/>
  </r>
  <r>
    <x v="8"/>
    <x v="2"/>
    <x v="3"/>
    <n v="807"/>
    <x v="0"/>
  </r>
  <r>
    <x v="8"/>
    <x v="2"/>
    <x v="4"/>
    <n v="22077"/>
    <x v="0"/>
  </r>
  <r>
    <x v="8"/>
    <x v="2"/>
    <x v="5"/>
    <n v="9955"/>
    <x v="0"/>
  </r>
  <r>
    <x v="8"/>
    <x v="3"/>
    <x v="0"/>
    <n v="7212"/>
    <x v="0"/>
  </r>
  <r>
    <x v="8"/>
    <x v="3"/>
    <x v="1"/>
    <n v="6916"/>
    <x v="0"/>
  </r>
  <r>
    <x v="8"/>
    <x v="3"/>
    <x v="2"/>
    <n v="21262"/>
    <x v="0"/>
  </r>
  <r>
    <x v="8"/>
    <x v="3"/>
    <x v="3"/>
    <n v="8775"/>
    <x v="0"/>
  </r>
  <r>
    <x v="8"/>
    <x v="3"/>
    <x v="4"/>
    <n v="22521"/>
    <x v="0"/>
  </r>
  <r>
    <x v="8"/>
    <x v="3"/>
    <x v="5"/>
    <n v="23023"/>
    <x v="0"/>
  </r>
  <r>
    <x v="8"/>
    <x v="4"/>
    <x v="0"/>
    <n v="20180"/>
    <x v="0"/>
  </r>
  <r>
    <x v="8"/>
    <x v="4"/>
    <x v="1"/>
    <n v="21329"/>
    <x v="0"/>
  </r>
  <r>
    <x v="8"/>
    <x v="4"/>
    <x v="2"/>
    <n v="12609"/>
    <x v="0"/>
  </r>
  <r>
    <x v="8"/>
    <x v="4"/>
    <x v="3"/>
    <n v="24719"/>
    <x v="0"/>
  </r>
  <r>
    <x v="8"/>
    <x v="4"/>
    <x v="4"/>
    <n v="3201"/>
    <x v="0"/>
  </r>
  <r>
    <x v="8"/>
    <x v="4"/>
    <x v="5"/>
    <n v="8649"/>
    <x v="0"/>
  </r>
  <r>
    <x v="9"/>
    <x v="0"/>
    <x v="0"/>
    <n v="799"/>
    <x v="0"/>
  </r>
  <r>
    <x v="9"/>
    <x v="0"/>
    <x v="1"/>
    <n v="4728"/>
    <x v="0"/>
  </r>
  <r>
    <x v="9"/>
    <x v="0"/>
    <x v="2"/>
    <n v="2642"/>
    <x v="0"/>
  </r>
  <r>
    <x v="9"/>
    <x v="0"/>
    <x v="3"/>
    <n v="17454"/>
    <x v="0"/>
  </r>
  <r>
    <x v="9"/>
    <x v="0"/>
    <x v="4"/>
    <n v="14380"/>
    <x v="0"/>
  </r>
  <r>
    <x v="9"/>
    <x v="0"/>
    <x v="5"/>
    <n v="24826"/>
    <x v="0"/>
  </r>
  <r>
    <x v="9"/>
    <x v="1"/>
    <x v="0"/>
    <n v="15808"/>
    <x v="0"/>
  </r>
  <r>
    <x v="9"/>
    <x v="1"/>
    <x v="1"/>
    <n v="17634"/>
    <x v="0"/>
  </r>
  <r>
    <x v="9"/>
    <x v="1"/>
    <x v="2"/>
    <n v="19655"/>
    <x v="0"/>
  </r>
  <r>
    <x v="9"/>
    <x v="1"/>
    <x v="3"/>
    <n v="2470"/>
    <x v="0"/>
  </r>
  <r>
    <x v="9"/>
    <x v="1"/>
    <x v="4"/>
    <n v="4664"/>
    <x v="0"/>
  </r>
  <r>
    <x v="9"/>
    <x v="1"/>
    <x v="5"/>
    <n v="7405"/>
    <x v="0"/>
  </r>
  <r>
    <x v="9"/>
    <x v="2"/>
    <x v="0"/>
    <n v="24684"/>
    <x v="0"/>
  </r>
  <r>
    <x v="9"/>
    <x v="2"/>
    <x v="1"/>
    <n v="10005"/>
    <x v="0"/>
  </r>
  <r>
    <x v="9"/>
    <x v="2"/>
    <x v="2"/>
    <n v="6849"/>
    <x v="0"/>
  </r>
  <r>
    <x v="9"/>
    <x v="2"/>
    <x v="3"/>
    <n v="4998"/>
    <x v="0"/>
  </r>
  <r>
    <x v="9"/>
    <x v="2"/>
    <x v="4"/>
    <n v="22474"/>
    <x v="0"/>
  </r>
  <r>
    <x v="9"/>
    <x v="2"/>
    <x v="5"/>
    <n v="13554"/>
    <x v="0"/>
  </r>
  <r>
    <x v="9"/>
    <x v="3"/>
    <x v="0"/>
    <n v="20863"/>
    <x v="0"/>
  </r>
  <r>
    <x v="9"/>
    <x v="3"/>
    <x v="1"/>
    <n v="10469"/>
    <x v="0"/>
  </r>
  <r>
    <x v="9"/>
    <x v="3"/>
    <x v="2"/>
    <n v="11311"/>
    <x v="0"/>
  </r>
  <r>
    <x v="9"/>
    <x v="3"/>
    <x v="3"/>
    <n v="1277"/>
    <x v="0"/>
  </r>
  <r>
    <x v="9"/>
    <x v="3"/>
    <x v="4"/>
    <n v="19703"/>
    <x v="0"/>
  </r>
  <r>
    <x v="9"/>
    <x v="3"/>
    <x v="5"/>
    <n v="24152"/>
    <x v="0"/>
  </r>
  <r>
    <x v="9"/>
    <x v="4"/>
    <x v="0"/>
    <n v="14377"/>
    <x v="0"/>
  </r>
  <r>
    <x v="9"/>
    <x v="4"/>
    <x v="1"/>
    <n v="15204"/>
    <x v="0"/>
  </r>
  <r>
    <x v="9"/>
    <x v="4"/>
    <x v="2"/>
    <n v="14625"/>
    <x v="0"/>
  </r>
  <r>
    <x v="9"/>
    <x v="4"/>
    <x v="3"/>
    <n v="13770"/>
    <x v="0"/>
  </r>
  <r>
    <x v="9"/>
    <x v="4"/>
    <x v="4"/>
    <n v="6486"/>
    <x v="0"/>
  </r>
  <r>
    <x v="9"/>
    <x v="4"/>
    <x v="5"/>
    <n v="9859"/>
    <x v="0"/>
  </r>
  <r>
    <x v="10"/>
    <x v="0"/>
    <x v="0"/>
    <n v="16725"/>
    <x v="0"/>
  </r>
  <r>
    <x v="10"/>
    <x v="0"/>
    <x v="1"/>
    <n v="22069"/>
    <x v="0"/>
  </r>
  <r>
    <x v="10"/>
    <x v="0"/>
    <x v="2"/>
    <n v="18285"/>
    <x v="0"/>
  </r>
  <r>
    <x v="10"/>
    <x v="0"/>
    <x v="3"/>
    <n v="7778"/>
    <x v="0"/>
  </r>
  <r>
    <x v="10"/>
    <x v="0"/>
    <x v="4"/>
    <n v="20384"/>
    <x v="0"/>
  </r>
  <r>
    <x v="10"/>
    <x v="0"/>
    <x v="5"/>
    <n v="3851"/>
    <x v="0"/>
  </r>
  <r>
    <x v="10"/>
    <x v="1"/>
    <x v="0"/>
    <n v="20769"/>
    <x v="0"/>
  </r>
  <r>
    <x v="10"/>
    <x v="1"/>
    <x v="1"/>
    <n v="24196"/>
    <x v="0"/>
  </r>
  <r>
    <x v="10"/>
    <x v="1"/>
    <x v="2"/>
    <n v="6846"/>
    <x v="0"/>
  </r>
  <r>
    <x v="10"/>
    <x v="1"/>
    <x v="3"/>
    <n v="12904"/>
    <x v="0"/>
  </r>
  <r>
    <x v="10"/>
    <x v="1"/>
    <x v="4"/>
    <n v="6950"/>
    <x v="0"/>
  </r>
  <r>
    <x v="10"/>
    <x v="1"/>
    <x v="5"/>
    <n v="1262"/>
    <x v="0"/>
  </r>
  <r>
    <x v="10"/>
    <x v="2"/>
    <x v="0"/>
    <n v="6679"/>
    <x v="0"/>
  </r>
  <r>
    <x v="10"/>
    <x v="2"/>
    <x v="1"/>
    <n v="16255"/>
    <x v="0"/>
  </r>
  <r>
    <x v="10"/>
    <x v="2"/>
    <x v="2"/>
    <n v="16099"/>
    <x v="0"/>
  </r>
  <r>
    <x v="10"/>
    <x v="2"/>
    <x v="3"/>
    <n v="8160"/>
    <x v="0"/>
  </r>
  <r>
    <x v="10"/>
    <x v="2"/>
    <x v="4"/>
    <n v="11871"/>
    <x v="0"/>
  </r>
  <r>
    <x v="10"/>
    <x v="2"/>
    <x v="5"/>
    <n v="8812"/>
    <x v="0"/>
  </r>
  <r>
    <x v="10"/>
    <x v="3"/>
    <x v="0"/>
    <n v="21756"/>
    <x v="0"/>
  </r>
  <r>
    <x v="10"/>
    <x v="3"/>
    <x v="1"/>
    <n v="13939"/>
    <x v="0"/>
  </r>
  <r>
    <x v="10"/>
    <x v="3"/>
    <x v="2"/>
    <n v="17394"/>
    <x v="0"/>
  </r>
  <r>
    <x v="10"/>
    <x v="3"/>
    <x v="3"/>
    <n v="16445"/>
    <x v="0"/>
  </r>
  <r>
    <x v="10"/>
    <x v="3"/>
    <x v="4"/>
    <n v="1901"/>
    <x v="0"/>
  </r>
  <r>
    <x v="10"/>
    <x v="3"/>
    <x v="5"/>
    <n v="11051"/>
    <x v="0"/>
  </r>
  <r>
    <x v="10"/>
    <x v="4"/>
    <x v="0"/>
    <n v="2552"/>
    <x v="0"/>
  </r>
  <r>
    <x v="10"/>
    <x v="4"/>
    <x v="1"/>
    <n v="8223"/>
    <x v="0"/>
  </r>
  <r>
    <x v="10"/>
    <x v="4"/>
    <x v="2"/>
    <n v="17572"/>
    <x v="0"/>
  </r>
  <r>
    <x v="10"/>
    <x v="4"/>
    <x v="3"/>
    <n v="11868"/>
    <x v="0"/>
  </r>
  <r>
    <x v="10"/>
    <x v="4"/>
    <x v="4"/>
    <n v="13366"/>
    <x v="0"/>
  </r>
  <r>
    <x v="10"/>
    <x v="4"/>
    <x v="5"/>
    <n v="17268"/>
    <x v="0"/>
  </r>
  <r>
    <x v="11"/>
    <x v="0"/>
    <x v="0"/>
    <n v="755"/>
    <x v="0"/>
  </r>
  <r>
    <x v="11"/>
    <x v="0"/>
    <x v="1"/>
    <n v="17158"/>
    <x v="0"/>
  </r>
  <r>
    <x v="11"/>
    <x v="0"/>
    <x v="2"/>
    <n v="16782"/>
    <x v="0"/>
  </r>
  <r>
    <x v="11"/>
    <x v="0"/>
    <x v="3"/>
    <n v="24578"/>
    <x v="0"/>
  </r>
  <r>
    <x v="11"/>
    <x v="0"/>
    <x v="4"/>
    <n v="19290"/>
    <x v="0"/>
  </r>
  <r>
    <x v="11"/>
    <x v="0"/>
    <x v="5"/>
    <n v="900"/>
    <x v="0"/>
  </r>
  <r>
    <x v="11"/>
    <x v="1"/>
    <x v="0"/>
    <n v="18935"/>
    <x v="0"/>
  </r>
  <r>
    <x v="11"/>
    <x v="1"/>
    <x v="1"/>
    <n v="9304"/>
    <x v="0"/>
  </r>
  <r>
    <x v="11"/>
    <x v="1"/>
    <x v="2"/>
    <n v="23115"/>
    <x v="0"/>
  </r>
  <r>
    <x v="11"/>
    <x v="1"/>
    <x v="3"/>
    <n v="18719"/>
    <x v="0"/>
  </r>
  <r>
    <x v="11"/>
    <x v="1"/>
    <x v="4"/>
    <n v="8482"/>
    <x v="0"/>
  </r>
  <r>
    <x v="11"/>
    <x v="1"/>
    <x v="5"/>
    <n v="20042"/>
    <x v="0"/>
  </r>
  <r>
    <x v="11"/>
    <x v="2"/>
    <x v="0"/>
    <n v="3507"/>
    <x v="0"/>
  </r>
  <r>
    <x v="11"/>
    <x v="2"/>
    <x v="1"/>
    <n v="3802"/>
    <x v="0"/>
  </r>
  <r>
    <x v="11"/>
    <x v="2"/>
    <x v="2"/>
    <n v="11141"/>
    <x v="0"/>
  </r>
  <r>
    <x v="11"/>
    <x v="2"/>
    <x v="3"/>
    <n v="17547"/>
    <x v="0"/>
  </r>
  <r>
    <x v="11"/>
    <x v="2"/>
    <x v="4"/>
    <n v="17120"/>
    <x v="0"/>
  </r>
  <r>
    <x v="11"/>
    <x v="2"/>
    <x v="5"/>
    <n v="6302"/>
    <x v="0"/>
  </r>
  <r>
    <x v="11"/>
    <x v="3"/>
    <x v="0"/>
    <n v="7605"/>
    <x v="0"/>
  </r>
  <r>
    <x v="11"/>
    <x v="3"/>
    <x v="1"/>
    <n v="11648"/>
    <x v="0"/>
  </r>
  <r>
    <x v="11"/>
    <x v="3"/>
    <x v="2"/>
    <n v="5737"/>
    <x v="0"/>
  </r>
  <r>
    <x v="11"/>
    <x v="3"/>
    <x v="3"/>
    <n v="12826"/>
    <x v="0"/>
  </r>
  <r>
    <x v="11"/>
    <x v="3"/>
    <x v="4"/>
    <n v="15439"/>
    <x v="0"/>
  </r>
  <r>
    <x v="11"/>
    <x v="3"/>
    <x v="5"/>
    <n v="11469"/>
    <x v="0"/>
  </r>
  <r>
    <x v="11"/>
    <x v="4"/>
    <x v="0"/>
    <n v="7366"/>
    <x v="0"/>
  </r>
  <r>
    <x v="11"/>
    <x v="4"/>
    <x v="1"/>
    <n v="9884"/>
    <x v="0"/>
  </r>
  <r>
    <x v="11"/>
    <x v="4"/>
    <x v="2"/>
    <n v="7556"/>
    <x v="0"/>
  </r>
  <r>
    <x v="11"/>
    <x v="4"/>
    <x v="3"/>
    <n v="17682"/>
    <x v="0"/>
  </r>
  <r>
    <x v="11"/>
    <x v="4"/>
    <x v="4"/>
    <n v="13289"/>
    <x v="0"/>
  </r>
  <r>
    <x v="11"/>
    <x v="4"/>
    <x v="5"/>
    <n v="7265"/>
    <x v="0"/>
  </r>
  <r>
    <x v="12"/>
    <x v="0"/>
    <x v="0"/>
    <n v="7413"/>
    <x v="0"/>
  </r>
  <r>
    <x v="12"/>
    <x v="0"/>
    <x v="1"/>
    <n v="4758"/>
    <x v="0"/>
  </r>
  <r>
    <x v="12"/>
    <x v="0"/>
    <x v="2"/>
    <n v="16483"/>
    <x v="0"/>
  </r>
  <r>
    <x v="12"/>
    <x v="0"/>
    <x v="3"/>
    <n v="20294"/>
    <x v="0"/>
  </r>
  <r>
    <x v="12"/>
    <x v="0"/>
    <x v="4"/>
    <n v="6160"/>
    <x v="0"/>
  </r>
  <r>
    <x v="12"/>
    <x v="0"/>
    <x v="5"/>
    <n v="12721"/>
    <x v="0"/>
  </r>
  <r>
    <x v="12"/>
    <x v="1"/>
    <x v="0"/>
    <n v="23609"/>
    <x v="0"/>
  </r>
  <r>
    <x v="12"/>
    <x v="1"/>
    <x v="1"/>
    <n v="13979"/>
    <x v="0"/>
  </r>
  <r>
    <x v="12"/>
    <x v="1"/>
    <x v="2"/>
    <n v="17342"/>
    <x v="0"/>
  </r>
  <r>
    <x v="12"/>
    <x v="1"/>
    <x v="3"/>
    <n v="1701"/>
    <x v="0"/>
  </r>
  <r>
    <x v="12"/>
    <x v="1"/>
    <x v="4"/>
    <n v="23216"/>
    <x v="0"/>
  </r>
  <r>
    <x v="12"/>
    <x v="1"/>
    <x v="5"/>
    <n v="18730"/>
    <x v="0"/>
  </r>
  <r>
    <x v="12"/>
    <x v="2"/>
    <x v="0"/>
    <n v="4811"/>
    <x v="0"/>
  </r>
  <r>
    <x v="12"/>
    <x v="2"/>
    <x v="1"/>
    <n v="2998"/>
    <x v="0"/>
  </r>
  <r>
    <x v="12"/>
    <x v="2"/>
    <x v="2"/>
    <n v="17911"/>
    <x v="0"/>
  </r>
  <r>
    <x v="12"/>
    <x v="2"/>
    <x v="3"/>
    <n v="12923"/>
    <x v="0"/>
  </r>
  <r>
    <x v="12"/>
    <x v="2"/>
    <x v="4"/>
    <n v="23409"/>
    <x v="0"/>
  </r>
  <r>
    <x v="12"/>
    <x v="2"/>
    <x v="5"/>
    <n v="20827"/>
    <x v="0"/>
  </r>
  <r>
    <x v="12"/>
    <x v="3"/>
    <x v="0"/>
    <n v="4871"/>
    <x v="0"/>
  </r>
  <r>
    <x v="12"/>
    <x v="3"/>
    <x v="1"/>
    <n v="9565"/>
    <x v="0"/>
  </r>
  <r>
    <x v="12"/>
    <x v="3"/>
    <x v="2"/>
    <n v="10425"/>
    <x v="0"/>
  </r>
  <r>
    <x v="12"/>
    <x v="3"/>
    <x v="3"/>
    <n v="11773"/>
    <x v="0"/>
  </r>
  <r>
    <x v="12"/>
    <x v="3"/>
    <x v="4"/>
    <n v="11268"/>
    <x v="0"/>
  </r>
  <r>
    <x v="12"/>
    <x v="3"/>
    <x v="5"/>
    <n v="20831"/>
    <x v="0"/>
  </r>
  <r>
    <x v="12"/>
    <x v="4"/>
    <x v="0"/>
    <n v="6716"/>
    <x v="0"/>
  </r>
  <r>
    <x v="12"/>
    <x v="4"/>
    <x v="1"/>
    <n v="19238"/>
    <x v="0"/>
  </r>
  <r>
    <x v="12"/>
    <x v="4"/>
    <x v="2"/>
    <n v="9072"/>
    <x v="0"/>
  </r>
  <r>
    <x v="12"/>
    <x v="4"/>
    <x v="3"/>
    <n v="17129"/>
    <x v="0"/>
  </r>
  <r>
    <x v="12"/>
    <x v="4"/>
    <x v="4"/>
    <n v="15646"/>
    <x v="0"/>
  </r>
  <r>
    <x v="12"/>
    <x v="4"/>
    <x v="5"/>
    <n v="11086"/>
    <x v="0"/>
  </r>
  <r>
    <x v="13"/>
    <x v="0"/>
    <x v="0"/>
    <n v="11812"/>
    <x v="0"/>
  </r>
  <r>
    <x v="13"/>
    <x v="0"/>
    <x v="1"/>
    <n v="17004"/>
    <x v="0"/>
  </r>
  <r>
    <x v="13"/>
    <x v="0"/>
    <x v="2"/>
    <n v="3732"/>
    <x v="0"/>
  </r>
  <r>
    <x v="13"/>
    <x v="0"/>
    <x v="3"/>
    <n v="21375"/>
    <x v="0"/>
  </r>
  <r>
    <x v="13"/>
    <x v="0"/>
    <x v="4"/>
    <n v="3519"/>
    <x v="0"/>
  </r>
  <r>
    <x v="13"/>
    <x v="0"/>
    <x v="5"/>
    <n v="1172"/>
    <x v="0"/>
  </r>
  <r>
    <x v="13"/>
    <x v="1"/>
    <x v="0"/>
    <n v="14163"/>
    <x v="0"/>
  </r>
  <r>
    <x v="13"/>
    <x v="1"/>
    <x v="1"/>
    <n v="23410"/>
    <x v="0"/>
  </r>
  <r>
    <x v="13"/>
    <x v="1"/>
    <x v="2"/>
    <n v="23018"/>
    <x v="0"/>
  </r>
  <r>
    <x v="13"/>
    <x v="1"/>
    <x v="3"/>
    <n v="24285"/>
    <x v="0"/>
  </r>
  <r>
    <x v="13"/>
    <x v="1"/>
    <x v="4"/>
    <n v="11771"/>
    <x v="0"/>
  </r>
  <r>
    <x v="13"/>
    <x v="1"/>
    <x v="5"/>
    <n v="18024"/>
    <x v="0"/>
  </r>
  <r>
    <x v="13"/>
    <x v="2"/>
    <x v="0"/>
    <n v="4927"/>
    <x v="0"/>
  </r>
  <r>
    <x v="13"/>
    <x v="2"/>
    <x v="1"/>
    <n v="20172"/>
    <x v="0"/>
  </r>
  <r>
    <x v="13"/>
    <x v="2"/>
    <x v="2"/>
    <n v="10878"/>
    <x v="0"/>
  </r>
  <r>
    <x v="13"/>
    <x v="2"/>
    <x v="3"/>
    <n v="21096"/>
    <x v="0"/>
  </r>
  <r>
    <x v="13"/>
    <x v="2"/>
    <x v="4"/>
    <n v="11845"/>
    <x v="0"/>
  </r>
  <r>
    <x v="13"/>
    <x v="2"/>
    <x v="5"/>
    <n v="23957"/>
    <x v="0"/>
  </r>
  <r>
    <x v="13"/>
    <x v="3"/>
    <x v="0"/>
    <n v="13923"/>
    <x v="0"/>
  </r>
  <r>
    <x v="13"/>
    <x v="3"/>
    <x v="1"/>
    <n v="24768"/>
    <x v="0"/>
  </r>
  <r>
    <x v="13"/>
    <x v="3"/>
    <x v="2"/>
    <n v="13427"/>
    <x v="0"/>
  </r>
  <r>
    <x v="13"/>
    <x v="3"/>
    <x v="3"/>
    <n v="3481"/>
    <x v="0"/>
  </r>
  <r>
    <x v="13"/>
    <x v="3"/>
    <x v="4"/>
    <n v="5228"/>
    <x v="0"/>
  </r>
  <r>
    <x v="13"/>
    <x v="3"/>
    <x v="5"/>
    <n v="901"/>
    <x v="0"/>
  </r>
  <r>
    <x v="13"/>
    <x v="4"/>
    <x v="0"/>
    <n v="9480"/>
    <x v="0"/>
  </r>
  <r>
    <x v="13"/>
    <x v="4"/>
    <x v="1"/>
    <n v="23234"/>
    <x v="0"/>
  </r>
  <r>
    <x v="13"/>
    <x v="4"/>
    <x v="2"/>
    <n v="18895"/>
    <x v="0"/>
  </r>
  <r>
    <x v="13"/>
    <x v="4"/>
    <x v="3"/>
    <n v="19531"/>
    <x v="0"/>
  </r>
  <r>
    <x v="13"/>
    <x v="4"/>
    <x v="4"/>
    <n v="13772"/>
    <x v="0"/>
  </r>
  <r>
    <x v="13"/>
    <x v="4"/>
    <x v="5"/>
    <n v="3463"/>
    <x v="0"/>
  </r>
  <r>
    <x v="14"/>
    <x v="0"/>
    <x v="0"/>
    <n v="6000"/>
    <x v="0"/>
  </r>
  <r>
    <x v="14"/>
    <x v="0"/>
    <x v="1"/>
    <n v="8626"/>
    <x v="0"/>
  </r>
  <r>
    <x v="14"/>
    <x v="0"/>
    <x v="2"/>
    <n v="24476"/>
    <x v="0"/>
  </r>
  <r>
    <x v="14"/>
    <x v="0"/>
    <x v="3"/>
    <n v="2901"/>
    <x v="0"/>
  </r>
  <r>
    <x v="14"/>
    <x v="0"/>
    <x v="4"/>
    <n v="7847"/>
    <x v="0"/>
  </r>
  <r>
    <x v="14"/>
    <x v="0"/>
    <x v="5"/>
    <n v="6271"/>
    <x v="0"/>
  </r>
  <r>
    <x v="14"/>
    <x v="1"/>
    <x v="0"/>
    <n v="11622"/>
    <x v="0"/>
  </r>
  <r>
    <x v="14"/>
    <x v="1"/>
    <x v="1"/>
    <n v="2161"/>
    <x v="0"/>
  </r>
  <r>
    <x v="14"/>
    <x v="1"/>
    <x v="2"/>
    <n v="4571"/>
    <x v="0"/>
  </r>
  <r>
    <x v="14"/>
    <x v="1"/>
    <x v="3"/>
    <n v="9604"/>
    <x v="0"/>
  </r>
  <r>
    <x v="14"/>
    <x v="1"/>
    <x v="4"/>
    <n v="15586"/>
    <x v="0"/>
  </r>
  <r>
    <x v="14"/>
    <x v="1"/>
    <x v="5"/>
    <n v="523"/>
    <x v="0"/>
  </r>
  <r>
    <x v="14"/>
    <x v="2"/>
    <x v="0"/>
    <n v="7596"/>
    <x v="0"/>
  </r>
  <r>
    <x v="14"/>
    <x v="2"/>
    <x v="1"/>
    <n v="16102"/>
    <x v="0"/>
  </r>
  <r>
    <x v="14"/>
    <x v="2"/>
    <x v="2"/>
    <n v="6388"/>
    <x v="0"/>
  </r>
  <r>
    <x v="14"/>
    <x v="2"/>
    <x v="3"/>
    <n v="3085"/>
    <x v="0"/>
  </r>
  <r>
    <x v="14"/>
    <x v="2"/>
    <x v="4"/>
    <n v="19942"/>
    <x v="0"/>
  </r>
  <r>
    <x v="14"/>
    <x v="2"/>
    <x v="5"/>
    <n v="19918"/>
    <x v="0"/>
  </r>
  <r>
    <x v="14"/>
    <x v="3"/>
    <x v="0"/>
    <n v="11689"/>
    <x v="0"/>
  </r>
  <r>
    <x v="14"/>
    <x v="3"/>
    <x v="1"/>
    <n v="7521"/>
    <x v="0"/>
  </r>
  <r>
    <x v="14"/>
    <x v="3"/>
    <x v="2"/>
    <n v="11935"/>
    <x v="0"/>
  </r>
  <r>
    <x v="14"/>
    <x v="3"/>
    <x v="3"/>
    <n v="19919"/>
    <x v="0"/>
  </r>
  <r>
    <x v="14"/>
    <x v="3"/>
    <x v="4"/>
    <n v="3372"/>
    <x v="0"/>
  </r>
  <r>
    <x v="14"/>
    <x v="3"/>
    <x v="5"/>
    <n v="8909"/>
    <x v="0"/>
  </r>
  <r>
    <x v="14"/>
    <x v="4"/>
    <x v="0"/>
    <n v="24281"/>
    <x v="0"/>
  </r>
  <r>
    <x v="14"/>
    <x v="4"/>
    <x v="1"/>
    <n v="6342"/>
    <x v="0"/>
  </r>
  <r>
    <x v="14"/>
    <x v="4"/>
    <x v="2"/>
    <n v="21923"/>
    <x v="0"/>
  </r>
  <r>
    <x v="14"/>
    <x v="4"/>
    <x v="3"/>
    <n v="13861"/>
    <x v="0"/>
  </r>
  <r>
    <x v="14"/>
    <x v="4"/>
    <x v="4"/>
    <n v="5502"/>
    <x v="0"/>
  </r>
  <r>
    <x v="14"/>
    <x v="4"/>
    <x v="5"/>
    <n v="2668"/>
    <x v="0"/>
  </r>
  <r>
    <x v="15"/>
    <x v="0"/>
    <x v="0"/>
    <n v="19972"/>
    <x v="0"/>
  </r>
  <r>
    <x v="15"/>
    <x v="0"/>
    <x v="1"/>
    <n v="15968"/>
    <x v="0"/>
  </r>
  <r>
    <x v="15"/>
    <x v="0"/>
    <x v="2"/>
    <n v="24655"/>
    <x v="0"/>
  </r>
  <r>
    <x v="15"/>
    <x v="0"/>
    <x v="3"/>
    <n v="14267"/>
    <x v="0"/>
  </r>
  <r>
    <x v="15"/>
    <x v="0"/>
    <x v="4"/>
    <n v="4669"/>
    <x v="0"/>
  </r>
  <r>
    <x v="15"/>
    <x v="0"/>
    <x v="5"/>
    <n v="18025"/>
    <x v="0"/>
  </r>
  <r>
    <x v="15"/>
    <x v="1"/>
    <x v="0"/>
    <n v="6372"/>
    <x v="0"/>
  </r>
  <r>
    <x v="15"/>
    <x v="1"/>
    <x v="1"/>
    <n v="9419"/>
    <x v="0"/>
  </r>
  <r>
    <x v="15"/>
    <x v="1"/>
    <x v="2"/>
    <n v="7491"/>
    <x v="0"/>
  </r>
  <r>
    <x v="15"/>
    <x v="1"/>
    <x v="3"/>
    <n v="22844"/>
    <x v="0"/>
  </r>
  <r>
    <x v="15"/>
    <x v="1"/>
    <x v="4"/>
    <n v="11513"/>
    <x v="0"/>
  </r>
  <r>
    <x v="15"/>
    <x v="1"/>
    <x v="5"/>
    <n v="22060"/>
    <x v="0"/>
  </r>
  <r>
    <x v="15"/>
    <x v="2"/>
    <x v="0"/>
    <n v="7427"/>
    <x v="0"/>
  </r>
  <r>
    <x v="15"/>
    <x v="2"/>
    <x v="1"/>
    <n v="22575"/>
    <x v="0"/>
  </r>
  <r>
    <x v="15"/>
    <x v="2"/>
    <x v="2"/>
    <n v="3093"/>
    <x v="0"/>
  </r>
  <r>
    <x v="15"/>
    <x v="2"/>
    <x v="3"/>
    <n v="20856"/>
    <x v="0"/>
  </r>
  <r>
    <x v="15"/>
    <x v="2"/>
    <x v="4"/>
    <n v="21612"/>
    <x v="0"/>
  </r>
  <r>
    <x v="15"/>
    <x v="2"/>
    <x v="5"/>
    <n v="17220"/>
    <x v="0"/>
  </r>
  <r>
    <x v="15"/>
    <x v="3"/>
    <x v="0"/>
    <n v="11706"/>
    <x v="0"/>
  </r>
  <r>
    <x v="15"/>
    <x v="3"/>
    <x v="1"/>
    <n v="5554"/>
    <x v="0"/>
  </r>
  <r>
    <x v="15"/>
    <x v="3"/>
    <x v="2"/>
    <n v="17052"/>
    <x v="0"/>
  </r>
  <r>
    <x v="15"/>
    <x v="3"/>
    <x v="3"/>
    <n v="2513"/>
    <x v="0"/>
  </r>
  <r>
    <x v="15"/>
    <x v="3"/>
    <x v="4"/>
    <n v="22870"/>
    <x v="0"/>
  </r>
  <r>
    <x v="15"/>
    <x v="3"/>
    <x v="5"/>
    <n v="18423"/>
    <x v="0"/>
  </r>
  <r>
    <x v="15"/>
    <x v="4"/>
    <x v="0"/>
    <n v="3779"/>
    <x v="0"/>
  </r>
  <r>
    <x v="15"/>
    <x v="4"/>
    <x v="1"/>
    <n v="12794"/>
    <x v="0"/>
  </r>
  <r>
    <x v="15"/>
    <x v="4"/>
    <x v="2"/>
    <n v="24099"/>
    <x v="0"/>
  </r>
  <r>
    <x v="15"/>
    <x v="4"/>
    <x v="3"/>
    <n v="23522"/>
    <x v="0"/>
  </r>
  <r>
    <x v="15"/>
    <x v="4"/>
    <x v="4"/>
    <n v="22960"/>
    <x v="0"/>
  </r>
  <r>
    <x v="15"/>
    <x v="4"/>
    <x v="5"/>
    <n v="5097"/>
    <x v="0"/>
  </r>
  <r>
    <x v="16"/>
    <x v="0"/>
    <x v="0"/>
    <n v="19270"/>
    <x v="0"/>
  </r>
  <r>
    <x v="16"/>
    <x v="0"/>
    <x v="1"/>
    <n v="5644"/>
    <x v="0"/>
  </r>
  <r>
    <x v="16"/>
    <x v="0"/>
    <x v="2"/>
    <n v="9427"/>
    <x v="0"/>
  </r>
  <r>
    <x v="16"/>
    <x v="0"/>
    <x v="3"/>
    <n v="13910"/>
    <x v="0"/>
  </r>
  <r>
    <x v="16"/>
    <x v="0"/>
    <x v="4"/>
    <n v="11976"/>
    <x v="0"/>
  </r>
  <r>
    <x v="16"/>
    <x v="0"/>
    <x v="5"/>
    <n v="14342"/>
    <x v="0"/>
  </r>
  <r>
    <x v="16"/>
    <x v="1"/>
    <x v="0"/>
    <n v="14420"/>
    <x v="0"/>
  </r>
  <r>
    <x v="16"/>
    <x v="1"/>
    <x v="1"/>
    <n v="17022"/>
    <x v="0"/>
  </r>
  <r>
    <x v="16"/>
    <x v="1"/>
    <x v="2"/>
    <n v="20925"/>
    <x v="0"/>
  </r>
  <r>
    <x v="16"/>
    <x v="1"/>
    <x v="3"/>
    <n v="24527"/>
    <x v="0"/>
  </r>
  <r>
    <x v="16"/>
    <x v="1"/>
    <x v="4"/>
    <n v="5198"/>
    <x v="0"/>
  </r>
  <r>
    <x v="16"/>
    <x v="1"/>
    <x v="5"/>
    <n v="20360"/>
    <x v="0"/>
  </r>
  <r>
    <x v="16"/>
    <x v="2"/>
    <x v="0"/>
    <n v="15726"/>
    <x v="0"/>
  </r>
  <r>
    <x v="16"/>
    <x v="2"/>
    <x v="1"/>
    <n v="2321"/>
    <x v="0"/>
  </r>
  <r>
    <x v="16"/>
    <x v="2"/>
    <x v="2"/>
    <n v="3874"/>
    <x v="0"/>
  </r>
  <r>
    <x v="16"/>
    <x v="2"/>
    <x v="3"/>
    <n v="15639"/>
    <x v="0"/>
  </r>
  <r>
    <x v="16"/>
    <x v="2"/>
    <x v="4"/>
    <n v="6241"/>
    <x v="0"/>
  </r>
  <r>
    <x v="16"/>
    <x v="2"/>
    <x v="5"/>
    <n v="10182"/>
    <x v="0"/>
  </r>
  <r>
    <x v="16"/>
    <x v="3"/>
    <x v="0"/>
    <n v="14364"/>
    <x v="0"/>
  </r>
  <r>
    <x v="16"/>
    <x v="3"/>
    <x v="1"/>
    <n v="24856"/>
    <x v="0"/>
  </r>
  <r>
    <x v="16"/>
    <x v="3"/>
    <x v="2"/>
    <n v="19441"/>
    <x v="0"/>
  </r>
  <r>
    <x v="16"/>
    <x v="3"/>
    <x v="3"/>
    <n v="11527"/>
    <x v="0"/>
  </r>
  <r>
    <x v="16"/>
    <x v="3"/>
    <x v="4"/>
    <n v="15564"/>
    <x v="0"/>
  </r>
  <r>
    <x v="16"/>
    <x v="3"/>
    <x v="5"/>
    <n v="5600"/>
    <x v="0"/>
  </r>
  <r>
    <x v="16"/>
    <x v="4"/>
    <x v="0"/>
    <n v="18331"/>
    <x v="0"/>
  </r>
  <r>
    <x v="16"/>
    <x v="4"/>
    <x v="1"/>
    <n v="13437"/>
    <x v="0"/>
  </r>
  <r>
    <x v="16"/>
    <x v="4"/>
    <x v="2"/>
    <n v="733"/>
    <x v="0"/>
  </r>
  <r>
    <x v="16"/>
    <x v="4"/>
    <x v="3"/>
    <n v="2555"/>
    <x v="0"/>
  </r>
  <r>
    <x v="16"/>
    <x v="4"/>
    <x v="4"/>
    <n v="15740"/>
    <x v="0"/>
  </r>
  <r>
    <x v="16"/>
    <x v="4"/>
    <x v="5"/>
    <n v="5123"/>
    <x v="0"/>
  </r>
  <r>
    <x v="17"/>
    <x v="0"/>
    <x v="0"/>
    <n v="15629"/>
    <x v="0"/>
  </r>
  <r>
    <x v="17"/>
    <x v="0"/>
    <x v="1"/>
    <n v="6080"/>
    <x v="0"/>
  </r>
  <r>
    <x v="17"/>
    <x v="0"/>
    <x v="2"/>
    <n v="20155"/>
    <x v="0"/>
  </r>
  <r>
    <x v="17"/>
    <x v="0"/>
    <x v="3"/>
    <n v="16522"/>
    <x v="0"/>
  </r>
  <r>
    <x v="17"/>
    <x v="0"/>
    <x v="4"/>
    <n v="19655"/>
    <x v="0"/>
  </r>
  <r>
    <x v="17"/>
    <x v="0"/>
    <x v="5"/>
    <n v="9114"/>
    <x v="0"/>
  </r>
  <r>
    <x v="17"/>
    <x v="1"/>
    <x v="0"/>
    <n v="15429"/>
    <x v="0"/>
  </r>
  <r>
    <x v="17"/>
    <x v="1"/>
    <x v="1"/>
    <n v="6316"/>
    <x v="0"/>
  </r>
  <r>
    <x v="17"/>
    <x v="1"/>
    <x v="2"/>
    <n v="16395"/>
    <x v="0"/>
  </r>
  <r>
    <x v="17"/>
    <x v="1"/>
    <x v="3"/>
    <n v="19350"/>
    <x v="0"/>
  </r>
  <r>
    <x v="17"/>
    <x v="1"/>
    <x v="4"/>
    <n v="22608"/>
    <x v="0"/>
  </r>
  <r>
    <x v="17"/>
    <x v="1"/>
    <x v="5"/>
    <n v="2397"/>
    <x v="0"/>
  </r>
  <r>
    <x v="17"/>
    <x v="2"/>
    <x v="0"/>
    <n v="12662"/>
    <x v="0"/>
  </r>
  <r>
    <x v="17"/>
    <x v="2"/>
    <x v="1"/>
    <n v="12728"/>
    <x v="0"/>
  </r>
  <r>
    <x v="17"/>
    <x v="2"/>
    <x v="2"/>
    <n v="8553"/>
    <x v="0"/>
  </r>
  <r>
    <x v="17"/>
    <x v="2"/>
    <x v="3"/>
    <n v="2673"/>
    <x v="0"/>
  </r>
  <r>
    <x v="17"/>
    <x v="2"/>
    <x v="4"/>
    <n v="7102"/>
    <x v="0"/>
  </r>
  <r>
    <x v="17"/>
    <x v="2"/>
    <x v="5"/>
    <n v="15871"/>
    <x v="0"/>
  </r>
  <r>
    <x v="17"/>
    <x v="3"/>
    <x v="0"/>
    <n v="14018"/>
    <x v="0"/>
  </r>
  <r>
    <x v="17"/>
    <x v="3"/>
    <x v="1"/>
    <n v="18465"/>
    <x v="0"/>
  </r>
  <r>
    <x v="17"/>
    <x v="3"/>
    <x v="2"/>
    <n v="1307"/>
    <x v="0"/>
  </r>
  <r>
    <x v="17"/>
    <x v="3"/>
    <x v="3"/>
    <n v="4593"/>
    <x v="0"/>
  </r>
  <r>
    <x v="17"/>
    <x v="3"/>
    <x v="4"/>
    <n v="1235"/>
    <x v="0"/>
  </r>
  <r>
    <x v="17"/>
    <x v="3"/>
    <x v="5"/>
    <n v="23155"/>
    <x v="0"/>
  </r>
  <r>
    <x v="17"/>
    <x v="4"/>
    <x v="0"/>
    <n v="3706"/>
    <x v="0"/>
  </r>
  <r>
    <x v="17"/>
    <x v="4"/>
    <x v="1"/>
    <n v="2193"/>
    <x v="0"/>
  </r>
  <r>
    <x v="17"/>
    <x v="4"/>
    <x v="2"/>
    <n v="10279"/>
    <x v="0"/>
  </r>
  <r>
    <x v="17"/>
    <x v="4"/>
    <x v="3"/>
    <n v="21673"/>
    <x v="0"/>
  </r>
  <r>
    <x v="17"/>
    <x v="4"/>
    <x v="4"/>
    <n v="17586"/>
    <x v="0"/>
  </r>
  <r>
    <x v="17"/>
    <x v="4"/>
    <x v="5"/>
    <n v="6083"/>
    <x v="0"/>
  </r>
  <r>
    <x v="18"/>
    <x v="0"/>
    <x v="0"/>
    <n v="24271"/>
    <x v="0"/>
  </r>
  <r>
    <x v="18"/>
    <x v="0"/>
    <x v="1"/>
    <n v="15673"/>
    <x v="0"/>
  </r>
  <r>
    <x v="18"/>
    <x v="0"/>
    <x v="2"/>
    <n v="5064"/>
    <x v="0"/>
  </r>
  <r>
    <x v="18"/>
    <x v="0"/>
    <x v="3"/>
    <n v="7718"/>
    <x v="0"/>
  </r>
  <r>
    <x v="18"/>
    <x v="0"/>
    <x v="4"/>
    <n v="21676"/>
    <x v="0"/>
  </r>
  <r>
    <x v="18"/>
    <x v="0"/>
    <x v="5"/>
    <n v="17751"/>
    <x v="0"/>
  </r>
  <r>
    <x v="18"/>
    <x v="1"/>
    <x v="0"/>
    <n v="12209"/>
    <x v="0"/>
  </r>
  <r>
    <x v="18"/>
    <x v="1"/>
    <x v="1"/>
    <n v="11417"/>
    <x v="0"/>
  </r>
  <r>
    <x v="18"/>
    <x v="1"/>
    <x v="2"/>
    <n v="4942"/>
    <x v="0"/>
  </r>
  <r>
    <x v="18"/>
    <x v="1"/>
    <x v="3"/>
    <n v="20113"/>
    <x v="0"/>
  </r>
  <r>
    <x v="18"/>
    <x v="1"/>
    <x v="4"/>
    <n v="5299"/>
    <x v="0"/>
  </r>
  <r>
    <x v="18"/>
    <x v="1"/>
    <x v="5"/>
    <n v="21400"/>
    <x v="0"/>
  </r>
  <r>
    <x v="18"/>
    <x v="2"/>
    <x v="0"/>
    <n v="19793"/>
    <x v="0"/>
  </r>
  <r>
    <x v="18"/>
    <x v="2"/>
    <x v="1"/>
    <n v="11275"/>
    <x v="0"/>
  </r>
  <r>
    <x v="18"/>
    <x v="2"/>
    <x v="2"/>
    <n v="21800"/>
    <x v="0"/>
  </r>
  <r>
    <x v="18"/>
    <x v="2"/>
    <x v="3"/>
    <n v="12383"/>
    <x v="0"/>
  </r>
  <r>
    <x v="18"/>
    <x v="2"/>
    <x v="4"/>
    <n v="24133"/>
    <x v="0"/>
  </r>
  <r>
    <x v="18"/>
    <x v="2"/>
    <x v="5"/>
    <n v="8830"/>
    <x v="0"/>
  </r>
  <r>
    <x v="18"/>
    <x v="3"/>
    <x v="0"/>
    <n v="3154"/>
    <x v="0"/>
  </r>
  <r>
    <x v="18"/>
    <x v="3"/>
    <x v="1"/>
    <n v="4181"/>
    <x v="0"/>
  </r>
  <r>
    <x v="18"/>
    <x v="3"/>
    <x v="2"/>
    <n v="6365"/>
    <x v="0"/>
  </r>
  <r>
    <x v="18"/>
    <x v="3"/>
    <x v="3"/>
    <n v="3151"/>
    <x v="0"/>
  </r>
  <r>
    <x v="18"/>
    <x v="3"/>
    <x v="4"/>
    <n v="5488"/>
    <x v="0"/>
  </r>
  <r>
    <x v="18"/>
    <x v="3"/>
    <x v="5"/>
    <n v="19393"/>
    <x v="0"/>
  </r>
  <r>
    <x v="18"/>
    <x v="4"/>
    <x v="0"/>
    <n v="17000"/>
    <x v="0"/>
  </r>
  <r>
    <x v="18"/>
    <x v="4"/>
    <x v="1"/>
    <n v="20446"/>
    <x v="0"/>
  </r>
  <r>
    <x v="18"/>
    <x v="4"/>
    <x v="2"/>
    <n v="13271"/>
    <x v="0"/>
  </r>
  <r>
    <x v="18"/>
    <x v="4"/>
    <x v="3"/>
    <n v="1476"/>
    <x v="0"/>
  </r>
  <r>
    <x v="18"/>
    <x v="4"/>
    <x v="4"/>
    <n v="9758"/>
    <x v="0"/>
  </r>
  <r>
    <x v="18"/>
    <x v="4"/>
    <x v="5"/>
    <n v="17418"/>
    <x v="0"/>
  </r>
  <r>
    <x v="19"/>
    <x v="0"/>
    <x v="0"/>
    <n v="14917"/>
    <x v="0"/>
  </r>
  <r>
    <x v="19"/>
    <x v="0"/>
    <x v="1"/>
    <n v="4449"/>
    <x v="0"/>
  </r>
  <r>
    <x v="19"/>
    <x v="0"/>
    <x v="2"/>
    <n v="6684"/>
    <x v="0"/>
  </r>
  <r>
    <x v="19"/>
    <x v="0"/>
    <x v="3"/>
    <n v="22240"/>
    <x v="0"/>
  </r>
  <r>
    <x v="19"/>
    <x v="0"/>
    <x v="4"/>
    <n v="7487"/>
    <x v="0"/>
  </r>
  <r>
    <x v="19"/>
    <x v="0"/>
    <x v="5"/>
    <n v="16397"/>
    <x v="0"/>
  </r>
  <r>
    <x v="19"/>
    <x v="1"/>
    <x v="0"/>
    <n v="12689"/>
    <x v="0"/>
  </r>
  <r>
    <x v="19"/>
    <x v="1"/>
    <x v="1"/>
    <n v="17853"/>
    <x v="0"/>
  </r>
  <r>
    <x v="19"/>
    <x v="1"/>
    <x v="2"/>
    <n v="5300"/>
    <x v="0"/>
  </r>
  <r>
    <x v="19"/>
    <x v="1"/>
    <x v="3"/>
    <n v="8124"/>
    <x v="0"/>
  </r>
  <r>
    <x v="19"/>
    <x v="1"/>
    <x v="4"/>
    <n v="13573"/>
    <x v="0"/>
  </r>
  <r>
    <x v="19"/>
    <x v="1"/>
    <x v="5"/>
    <n v="15013"/>
    <x v="0"/>
  </r>
  <r>
    <x v="19"/>
    <x v="2"/>
    <x v="0"/>
    <n v="9096"/>
    <x v="0"/>
  </r>
  <r>
    <x v="19"/>
    <x v="2"/>
    <x v="1"/>
    <n v="22918"/>
    <x v="0"/>
  </r>
  <r>
    <x v="19"/>
    <x v="2"/>
    <x v="2"/>
    <n v="2898"/>
    <x v="0"/>
  </r>
  <r>
    <x v="19"/>
    <x v="2"/>
    <x v="3"/>
    <n v="14014"/>
    <x v="0"/>
  </r>
  <r>
    <x v="19"/>
    <x v="2"/>
    <x v="4"/>
    <n v="7888"/>
    <x v="0"/>
  </r>
  <r>
    <x v="19"/>
    <x v="2"/>
    <x v="5"/>
    <n v="3792"/>
    <x v="0"/>
  </r>
  <r>
    <x v="19"/>
    <x v="3"/>
    <x v="0"/>
    <n v="17181"/>
    <x v="0"/>
  </r>
  <r>
    <x v="19"/>
    <x v="3"/>
    <x v="1"/>
    <n v="864"/>
    <x v="0"/>
  </r>
  <r>
    <x v="19"/>
    <x v="3"/>
    <x v="2"/>
    <n v="13192"/>
    <x v="0"/>
  </r>
  <r>
    <x v="19"/>
    <x v="3"/>
    <x v="3"/>
    <n v="14394"/>
    <x v="0"/>
  </r>
  <r>
    <x v="19"/>
    <x v="3"/>
    <x v="4"/>
    <n v="17655"/>
    <x v="0"/>
  </r>
  <r>
    <x v="19"/>
    <x v="3"/>
    <x v="5"/>
    <n v="10914"/>
    <x v="0"/>
  </r>
  <r>
    <x v="19"/>
    <x v="4"/>
    <x v="0"/>
    <n v="3642"/>
    <x v="0"/>
  </r>
  <r>
    <x v="19"/>
    <x v="4"/>
    <x v="1"/>
    <n v="14826"/>
    <x v="0"/>
  </r>
  <r>
    <x v="19"/>
    <x v="4"/>
    <x v="2"/>
    <n v="9706"/>
    <x v="0"/>
  </r>
  <r>
    <x v="19"/>
    <x v="4"/>
    <x v="3"/>
    <n v="5058"/>
    <x v="0"/>
  </r>
  <r>
    <x v="19"/>
    <x v="4"/>
    <x v="4"/>
    <n v="17569"/>
    <x v="0"/>
  </r>
  <r>
    <x v="19"/>
    <x v="4"/>
    <x v="5"/>
    <n v="3857"/>
    <x v="0"/>
  </r>
  <r>
    <x v="20"/>
    <x v="0"/>
    <x v="0"/>
    <n v="3174"/>
    <x v="0"/>
  </r>
  <r>
    <x v="20"/>
    <x v="0"/>
    <x v="1"/>
    <n v="1743"/>
    <x v="0"/>
  </r>
  <r>
    <x v="20"/>
    <x v="0"/>
    <x v="2"/>
    <n v="14965"/>
    <x v="0"/>
  </r>
  <r>
    <x v="20"/>
    <x v="0"/>
    <x v="3"/>
    <n v="5247"/>
    <x v="0"/>
  </r>
  <r>
    <x v="20"/>
    <x v="0"/>
    <x v="4"/>
    <n v="2834"/>
    <x v="0"/>
  </r>
  <r>
    <x v="20"/>
    <x v="0"/>
    <x v="5"/>
    <n v="14152"/>
    <x v="0"/>
  </r>
  <r>
    <x v="20"/>
    <x v="1"/>
    <x v="0"/>
    <n v="9275"/>
    <x v="0"/>
  </r>
  <r>
    <x v="20"/>
    <x v="1"/>
    <x v="1"/>
    <n v="2191"/>
    <x v="0"/>
  </r>
  <r>
    <x v="20"/>
    <x v="1"/>
    <x v="2"/>
    <n v="2250"/>
    <x v="0"/>
  </r>
  <r>
    <x v="20"/>
    <x v="1"/>
    <x v="3"/>
    <n v="10285"/>
    <x v="0"/>
  </r>
  <r>
    <x v="20"/>
    <x v="1"/>
    <x v="4"/>
    <n v="14837"/>
    <x v="0"/>
  </r>
  <r>
    <x v="20"/>
    <x v="1"/>
    <x v="5"/>
    <n v="17666"/>
    <x v="0"/>
  </r>
  <r>
    <x v="20"/>
    <x v="2"/>
    <x v="0"/>
    <n v="14886"/>
    <x v="0"/>
  </r>
  <r>
    <x v="20"/>
    <x v="2"/>
    <x v="1"/>
    <n v="22258"/>
    <x v="0"/>
  </r>
  <r>
    <x v="20"/>
    <x v="2"/>
    <x v="2"/>
    <n v="17300"/>
    <x v="0"/>
  </r>
  <r>
    <x v="20"/>
    <x v="2"/>
    <x v="3"/>
    <n v="11959"/>
    <x v="0"/>
  </r>
  <r>
    <x v="20"/>
    <x v="2"/>
    <x v="4"/>
    <n v="14966"/>
    <x v="0"/>
  </r>
  <r>
    <x v="20"/>
    <x v="2"/>
    <x v="5"/>
    <n v="19279"/>
    <x v="0"/>
  </r>
  <r>
    <x v="20"/>
    <x v="3"/>
    <x v="0"/>
    <n v="633"/>
    <x v="0"/>
  </r>
  <r>
    <x v="20"/>
    <x v="3"/>
    <x v="1"/>
    <n v="20941"/>
    <x v="0"/>
  </r>
  <r>
    <x v="20"/>
    <x v="3"/>
    <x v="2"/>
    <n v="14202"/>
    <x v="0"/>
  </r>
  <r>
    <x v="20"/>
    <x v="3"/>
    <x v="3"/>
    <n v="16007"/>
    <x v="0"/>
  </r>
  <r>
    <x v="20"/>
    <x v="3"/>
    <x v="4"/>
    <n v="3709"/>
    <x v="0"/>
  </r>
  <r>
    <x v="20"/>
    <x v="3"/>
    <x v="5"/>
    <n v="22920"/>
    <x v="0"/>
  </r>
  <r>
    <x v="20"/>
    <x v="4"/>
    <x v="0"/>
    <n v="6617"/>
    <x v="0"/>
  </r>
  <r>
    <x v="20"/>
    <x v="4"/>
    <x v="1"/>
    <n v="19512"/>
    <x v="0"/>
  </r>
  <r>
    <x v="20"/>
    <x v="4"/>
    <x v="2"/>
    <n v="3085"/>
    <x v="0"/>
  </r>
  <r>
    <x v="20"/>
    <x v="4"/>
    <x v="3"/>
    <n v="7308"/>
    <x v="0"/>
  </r>
  <r>
    <x v="20"/>
    <x v="4"/>
    <x v="4"/>
    <n v="24409"/>
    <x v="0"/>
  </r>
  <r>
    <x v="20"/>
    <x v="4"/>
    <x v="5"/>
    <n v="23224"/>
    <x v="0"/>
  </r>
  <r>
    <x v="21"/>
    <x v="0"/>
    <x v="0"/>
    <n v="23808"/>
    <x v="0"/>
  </r>
  <r>
    <x v="21"/>
    <x v="0"/>
    <x v="1"/>
    <n v="5079"/>
    <x v="0"/>
  </r>
  <r>
    <x v="21"/>
    <x v="0"/>
    <x v="2"/>
    <n v="17018"/>
    <x v="0"/>
  </r>
  <r>
    <x v="21"/>
    <x v="0"/>
    <x v="3"/>
    <n v="20757"/>
    <x v="0"/>
  </r>
  <r>
    <x v="21"/>
    <x v="0"/>
    <x v="4"/>
    <n v="7684"/>
    <x v="0"/>
  </r>
  <r>
    <x v="21"/>
    <x v="0"/>
    <x v="5"/>
    <n v="21977"/>
    <x v="0"/>
  </r>
  <r>
    <x v="21"/>
    <x v="1"/>
    <x v="0"/>
    <n v="7543"/>
    <x v="0"/>
  </r>
  <r>
    <x v="21"/>
    <x v="1"/>
    <x v="1"/>
    <n v="1189"/>
    <x v="0"/>
  </r>
  <r>
    <x v="21"/>
    <x v="1"/>
    <x v="2"/>
    <n v="23205"/>
    <x v="0"/>
  </r>
  <r>
    <x v="21"/>
    <x v="1"/>
    <x v="3"/>
    <n v="19998"/>
    <x v="0"/>
  </r>
  <r>
    <x v="21"/>
    <x v="1"/>
    <x v="4"/>
    <n v="8333"/>
    <x v="0"/>
  </r>
  <r>
    <x v="21"/>
    <x v="1"/>
    <x v="5"/>
    <n v="17693"/>
    <x v="0"/>
  </r>
  <r>
    <x v="21"/>
    <x v="2"/>
    <x v="0"/>
    <n v="6829"/>
    <x v="0"/>
  </r>
  <r>
    <x v="21"/>
    <x v="2"/>
    <x v="1"/>
    <n v="2774"/>
    <x v="0"/>
  </r>
  <r>
    <x v="21"/>
    <x v="2"/>
    <x v="2"/>
    <n v="23394"/>
    <x v="0"/>
  </r>
  <r>
    <x v="21"/>
    <x v="2"/>
    <x v="3"/>
    <n v="24730"/>
    <x v="0"/>
  </r>
  <r>
    <x v="21"/>
    <x v="2"/>
    <x v="4"/>
    <n v="10624"/>
    <x v="0"/>
  </r>
  <r>
    <x v="21"/>
    <x v="2"/>
    <x v="5"/>
    <n v="862"/>
    <x v="0"/>
  </r>
  <r>
    <x v="21"/>
    <x v="3"/>
    <x v="0"/>
    <n v="2900"/>
    <x v="0"/>
  </r>
  <r>
    <x v="21"/>
    <x v="3"/>
    <x v="1"/>
    <n v="10583"/>
    <x v="0"/>
  </r>
  <r>
    <x v="21"/>
    <x v="3"/>
    <x v="2"/>
    <n v="16981"/>
    <x v="0"/>
  </r>
  <r>
    <x v="21"/>
    <x v="3"/>
    <x v="3"/>
    <n v="5675"/>
    <x v="0"/>
  </r>
  <r>
    <x v="21"/>
    <x v="3"/>
    <x v="4"/>
    <n v="21853"/>
    <x v="0"/>
  </r>
  <r>
    <x v="21"/>
    <x v="3"/>
    <x v="5"/>
    <n v="816"/>
    <x v="0"/>
  </r>
  <r>
    <x v="21"/>
    <x v="4"/>
    <x v="0"/>
    <n v="20169"/>
    <x v="0"/>
  </r>
  <r>
    <x v="21"/>
    <x v="4"/>
    <x v="1"/>
    <n v="12246"/>
    <x v="0"/>
  </r>
  <r>
    <x v="21"/>
    <x v="4"/>
    <x v="2"/>
    <n v="1646"/>
    <x v="0"/>
  </r>
  <r>
    <x v="21"/>
    <x v="4"/>
    <x v="3"/>
    <n v="1527"/>
    <x v="0"/>
  </r>
  <r>
    <x v="21"/>
    <x v="4"/>
    <x v="4"/>
    <n v="9696"/>
    <x v="0"/>
  </r>
  <r>
    <x v="21"/>
    <x v="4"/>
    <x v="5"/>
    <n v="20388"/>
    <x v="0"/>
  </r>
  <r>
    <x v="22"/>
    <x v="0"/>
    <x v="0"/>
    <n v="10561"/>
    <x v="0"/>
  </r>
  <r>
    <x v="22"/>
    <x v="0"/>
    <x v="1"/>
    <n v="21721"/>
    <x v="0"/>
  </r>
  <r>
    <x v="22"/>
    <x v="0"/>
    <x v="2"/>
    <n v="9304"/>
    <x v="0"/>
  </r>
  <r>
    <x v="22"/>
    <x v="0"/>
    <x v="3"/>
    <n v="5706"/>
    <x v="0"/>
  </r>
  <r>
    <x v="22"/>
    <x v="0"/>
    <x v="4"/>
    <n v="946"/>
    <x v="0"/>
  </r>
  <r>
    <x v="22"/>
    <x v="0"/>
    <x v="5"/>
    <n v="23145"/>
    <x v="0"/>
  </r>
  <r>
    <x v="22"/>
    <x v="1"/>
    <x v="0"/>
    <n v="16632"/>
    <x v="0"/>
  </r>
  <r>
    <x v="22"/>
    <x v="1"/>
    <x v="1"/>
    <n v="12575"/>
    <x v="0"/>
  </r>
  <r>
    <x v="22"/>
    <x v="1"/>
    <x v="2"/>
    <n v="17056"/>
    <x v="0"/>
  </r>
  <r>
    <x v="22"/>
    <x v="1"/>
    <x v="3"/>
    <n v="14128"/>
    <x v="0"/>
  </r>
  <r>
    <x v="22"/>
    <x v="1"/>
    <x v="4"/>
    <n v="18665"/>
    <x v="0"/>
  </r>
  <r>
    <x v="22"/>
    <x v="1"/>
    <x v="5"/>
    <n v="2129"/>
    <x v="0"/>
  </r>
  <r>
    <x v="22"/>
    <x v="2"/>
    <x v="0"/>
    <n v="15486"/>
    <x v="0"/>
  </r>
  <r>
    <x v="22"/>
    <x v="2"/>
    <x v="1"/>
    <n v="4315"/>
    <x v="0"/>
  </r>
  <r>
    <x v="22"/>
    <x v="2"/>
    <x v="2"/>
    <n v="20156"/>
    <x v="0"/>
  </r>
  <r>
    <x v="22"/>
    <x v="2"/>
    <x v="3"/>
    <n v="14694"/>
    <x v="0"/>
  </r>
  <r>
    <x v="22"/>
    <x v="2"/>
    <x v="4"/>
    <n v="22030"/>
    <x v="0"/>
  </r>
  <r>
    <x v="22"/>
    <x v="2"/>
    <x v="5"/>
    <n v="19155"/>
    <x v="0"/>
  </r>
  <r>
    <x v="22"/>
    <x v="3"/>
    <x v="0"/>
    <n v="20278"/>
    <x v="0"/>
  </r>
  <r>
    <x v="22"/>
    <x v="3"/>
    <x v="1"/>
    <n v="5217"/>
    <x v="0"/>
  </r>
  <r>
    <x v="22"/>
    <x v="3"/>
    <x v="2"/>
    <n v="24970"/>
    <x v="0"/>
  </r>
  <r>
    <x v="22"/>
    <x v="3"/>
    <x v="3"/>
    <n v="14874"/>
    <x v="0"/>
  </r>
  <r>
    <x v="22"/>
    <x v="3"/>
    <x v="4"/>
    <n v="11871"/>
    <x v="0"/>
  </r>
  <r>
    <x v="22"/>
    <x v="3"/>
    <x v="5"/>
    <n v="8509"/>
    <x v="0"/>
  </r>
  <r>
    <x v="22"/>
    <x v="4"/>
    <x v="0"/>
    <n v="10599"/>
    <x v="0"/>
  </r>
  <r>
    <x v="22"/>
    <x v="4"/>
    <x v="1"/>
    <n v="19249"/>
    <x v="0"/>
  </r>
  <r>
    <x v="22"/>
    <x v="4"/>
    <x v="2"/>
    <n v="16750"/>
    <x v="0"/>
  </r>
  <r>
    <x v="22"/>
    <x v="4"/>
    <x v="3"/>
    <n v="6468"/>
    <x v="0"/>
  </r>
  <r>
    <x v="22"/>
    <x v="4"/>
    <x v="4"/>
    <n v="13982"/>
    <x v="0"/>
  </r>
  <r>
    <x v="22"/>
    <x v="4"/>
    <x v="5"/>
    <n v="7060"/>
    <x v="0"/>
  </r>
  <r>
    <x v="23"/>
    <x v="0"/>
    <x v="0"/>
    <n v="1397"/>
    <x v="0"/>
  </r>
  <r>
    <x v="23"/>
    <x v="0"/>
    <x v="1"/>
    <n v="644"/>
    <x v="0"/>
  </r>
  <r>
    <x v="23"/>
    <x v="0"/>
    <x v="2"/>
    <n v="8215"/>
    <x v="0"/>
  </r>
  <r>
    <x v="23"/>
    <x v="0"/>
    <x v="3"/>
    <n v="12808"/>
    <x v="0"/>
  </r>
  <r>
    <x v="23"/>
    <x v="0"/>
    <x v="4"/>
    <n v="18235"/>
    <x v="0"/>
  </r>
  <r>
    <x v="23"/>
    <x v="0"/>
    <x v="5"/>
    <n v="4234"/>
    <x v="0"/>
  </r>
  <r>
    <x v="23"/>
    <x v="1"/>
    <x v="0"/>
    <n v="6299"/>
    <x v="0"/>
  </r>
  <r>
    <x v="23"/>
    <x v="1"/>
    <x v="1"/>
    <n v="5681"/>
    <x v="0"/>
  </r>
  <r>
    <x v="23"/>
    <x v="1"/>
    <x v="2"/>
    <n v="8559"/>
    <x v="0"/>
  </r>
  <r>
    <x v="23"/>
    <x v="1"/>
    <x v="3"/>
    <n v="23224"/>
    <x v="0"/>
  </r>
  <r>
    <x v="23"/>
    <x v="1"/>
    <x v="4"/>
    <n v="22873"/>
    <x v="0"/>
  </r>
  <r>
    <x v="23"/>
    <x v="1"/>
    <x v="5"/>
    <n v="22660"/>
    <x v="0"/>
  </r>
  <r>
    <x v="23"/>
    <x v="2"/>
    <x v="0"/>
    <n v="19943"/>
    <x v="0"/>
  </r>
  <r>
    <x v="23"/>
    <x v="2"/>
    <x v="1"/>
    <n v="19655"/>
    <x v="0"/>
  </r>
  <r>
    <x v="23"/>
    <x v="2"/>
    <x v="2"/>
    <n v="6918"/>
    <x v="0"/>
  </r>
  <r>
    <x v="23"/>
    <x v="2"/>
    <x v="3"/>
    <n v="8517"/>
    <x v="0"/>
  </r>
  <r>
    <x v="23"/>
    <x v="2"/>
    <x v="4"/>
    <n v="11700"/>
    <x v="0"/>
  </r>
  <r>
    <x v="23"/>
    <x v="2"/>
    <x v="5"/>
    <n v="6599"/>
    <x v="0"/>
  </r>
  <r>
    <x v="23"/>
    <x v="3"/>
    <x v="0"/>
    <n v="17763"/>
    <x v="0"/>
  </r>
  <r>
    <x v="23"/>
    <x v="3"/>
    <x v="1"/>
    <n v="9663"/>
    <x v="0"/>
  </r>
  <r>
    <x v="23"/>
    <x v="3"/>
    <x v="2"/>
    <n v="1032"/>
    <x v="0"/>
  </r>
  <r>
    <x v="23"/>
    <x v="3"/>
    <x v="3"/>
    <n v="12853"/>
    <x v="0"/>
  </r>
  <r>
    <x v="23"/>
    <x v="3"/>
    <x v="4"/>
    <n v="11657"/>
    <x v="0"/>
  </r>
  <r>
    <x v="23"/>
    <x v="3"/>
    <x v="5"/>
    <n v="770"/>
    <x v="0"/>
  </r>
  <r>
    <x v="23"/>
    <x v="4"/>
    <x v="0"/>
    <n v="12076"/>
    <x v="0"/>
  </r>
  <r>
    <x v="23"/>
    <x v="4"/>
    <x v="1"/>
    <n v="24584"/>
    <x v="0"/>
  </r>
  <r>
    <x v="23"/>
    <x v="4"/>
    <x v="2"/>
    <n v="18972"/>
    <x v="0"/>
  </r>
  <r>
    <x v="23"/>
    <x v="4"/>
    <x v="3"/>
    <n v="4311"/>
    <x v="0"/>
  </r>
  <r>
    <x v="23"/>
    <x v="4"/>
    <x v="4"/>
    <n v="16856"/>
    <x v="0"/>
  </r>
  <r>
    <x v="23"/>
    <x v="4"/>
    <x v="5"/>
    <n v="22457"/>
    <x v="0"/>
  </r>
  <r>
    <x v="24"/>
    <x v="0"/>
    <x v="0"/>
    <n v="1706"/>
    <x v="0"/>
  </r>
  <r>
    <x v="24"/>
    <x v="0"/>
    <x v="1"/>
    <n v="17191"/>
    <x v="0"/>
  </r>
  <r>
    <x v="24"/>
    <x v="0"/>
    <x v="2"/>
    <n v="4252"/>
    <x v="0"/>
  </r>
  <r>
    <x v="24"/>
    <x v="0"/>
    <x v="3"/>
    <n v="10623"/>
    <x v="0"/>
  </r>
  <r>
    <x v="24"/>
    <x v="0"/>
    <x v="4"/>
    <n v="12128"/>
    <x v="0"/>
  </r>
  <r>
    <x v="24"/>
    <x v="0"/>
    <x v="5"/>
    <n v="14135"/>
    <x v="0"/>
  </r>
  <r>
    <x v="24"/>
    <x v="1"/>
    <x v="0"/>
    <n v="3505"/>
    <x v="0"/>
  </r>
  <r>
    <x v="24"/>
    <x v="1"/>
    <x v="1"/>
    <n v="8676"/>
    <x v="0"/>
  </r>
  <r>
    <x v="24"/>
    <x v="1"/>
    <x v="2"/>
    <n v="8933"/>
    <x v="0"/>
  </r>
  <r>
    <x v="24"/>
    <x v="1"/>
    <x v="3"/>
    <n v="23983"/>
    <x v="0"/>
  </r>
  <r>
    <x v="24"/>
    <x v="1"/>
    <x v="4"/>
    <n v="19303"/>
    <x v="0"/>
  </r>
  <r>
    <x v="24"/>
    <x v="1"/>
    <x v="5"/>
    <n v="21080"/>
    <x v="0"/>
  </r>
  <r>
    <x v="24"/>
    <x v="2"/>
    <x v="0"/>
    <n v="3829"/>
    <x v="0"/>
  </r>
  <r>
    <x v="24"/>
    <x v="2"/>
    <x v="1"/>
    <n v="23833"/>
    <x v="0"/>
  </r>
  <r>
    <x v="24"/>
    <x v="2"/>
    <x v="2"/>
    <n v="8365"/>
    <x v="0"/>
  </r>
  <r>
    <x v="24"/>
    <x v="2"/>
    <x v="3"/>
    <n v="17644"/>
    <x v="0"/>
  </r>
  <r>
    <x v="24"/>
    <x v="2"/>
    <x v="4"/>
    <n v="7036"/>
    <x v="0"/>
  </r>
  <r>
    <x v="24"/>
    <x v="2"/>
    <x v="5"/>
    <n v="24400"/>
    <x v="0"/>
  </r>
  <r>
    <x v="24"/>
    <x v="3"/>
    <x v="0"/>
    <n v="3949"/>
    <x v="0"/>
  </r>
  <r>
    <x v="24"/>
    <x v="3"/>
    <x v="1"/>
    <n v="2355"/>
    <x v="0"/>
  </r>
  <r>
    <x v="24"/>
    <x v="3"/>
    <x v="2"/>
    <n v="18054"/>
    <x v="0"/>
  </r>
  <r>
    <x v="24"/>
    <x v="3"/>
    <x v="3"/>
    <n v="6313"/>
    <x v="0"/>
  </r>
  <r>
    <x v="24"/>
    <x v="3"/>
    <x v="4"/>
    <n v="11940"/>
    <x v="0"/>
  </r>
  <r>
    <x v="24"/>
    <x v="3"/>
    <x v="5"/>
    <n v="13422"/>
    <x v="0"/>
  </r>
  <r>
    <x v="24"/>
    <x v="4"/>
    <x v="0"/>
    <n v="13421"/>
    <x v="0"/>
  </r>
  <r>
    <x v="24"/>
    <x v="4"/>
    <x v="1"/>
    <n v="14277"/>
    <x v="0"/>
  </r>
  <r>
    <x v="24"/>
    <x v="4"/>
    <x v="2"/>
    <n v="19642"/>
    <x v="0"/>
  </r>
  <r>
    <x v="24"/>
    <x v="4"/>
    <x v="3"/>
    <n v="15713"/>
    <x v="0"/>
  </r>
  <r>
    <x v="24"/>
    <x v="4"/>
    <x v="4"/>
    <n v="2686"/>
    <x v="0"/>
  </r>
  <r>
    <x v="24"/>
    <x v="4"/>
    <x v="5"/>
    <n v="21380"/>
    <x v="0"/>
  </r>
  <r>
    <x v="25"/>
    <x v="0"/>
    <x v="0"/>
    <n v="10362"/>
    <x v="0"/>
  </r>
  <r>
    <x v="25"/>
    <x v="0"/>
    <x v="1"/>
    <n v="18917"/>
    <x v="0"/>
  </r>
  <r>
    <x v="25"/>
    <x v="0"/>
    <x v="2"/>
    <n v="14928"/>
    <x v="0"/>
  </r>
  <r>
    <x v="25"/>
    <x v="0"/>
    <x v="3"/>
    <n v="11113"/>
    <x v="0"/>
  </r>
  <r>
    <x v="25"/>
    <x v="0"/>
    <x v="4"/>
    <n v="8579"/>
    <x v="0"/>
  </r>
  <r>
    <x v="25"/>
    <x v="0"/>
    <x v="5"/>
    <n v="21055"/>
    <x v="0"/>
  </r>
  <r>
    <x v="25"/>
    <x v="1"/>
    <x v="0"/>
    <n v="21835"/>
    <x v="0"/>
  </r>
  <r>
    <x v="25"/>
    <x v="1"/>
    <x v="1"/>
    <n v="1016"/>
    <x v="0"/>
  </r>
  <r>
    <x v="25"/>
    <x v="1"/>
    <x v="2"/>
    <n v="16487"/>
    <x v="0"/>
  </r>
  <r>
    <x v="25"/>
    <x v="1"/>
    <x v="3"/>
    <n v="7781"/>
    <x v="0"/>
  </r>
  <r>
    <x v="25"/>
    <x v="1"/>
    <x v="4"/>
    <n v="9267"/>
    <x v="0"/>
  </r>
  <r>
    <x v="25"/>
    <x v="1"/>
    <x v="5"/>
    <n v="5645"/>
    <x v="0"/>
  </r>
  <r>
    <x v="25"/>
    <x v="2"/>
    <x v="0"/>
    <n v="6667"/>
    <x v="0"/>
  </r>
  <r>
    <x v="25"/>
    <x v="2"/>
    <x v="1"/>
    <n v="18482"/>
    <x v="0"/>
  </r>
  <r>
    <x v="25"/>
    <x v="2"/>
    <x v="2"/>
    <n v="13516"/>
    <x v="0"/>
  </r>
  <r>
    <x v="25"/>
    <x v="2"/>
    <x v="3"/>
    <n v="5525"/>
    <x v="0"/>
  </r>
  <r>
    <x v="25"/>
    <x v="2"/>
    <x v="4"/>
    <n v="10206"/>
    <x v="0"/>
  </r>
  <r>
    <x v="25"/>
    <x v="2"/>
    <x v="5"/>
    <n v="17493"/>
    <x v="0"/>
  </r>
  <r>
    <x v="25"/>
    <x v="3"/>
    <x v="0"/>
    <n v="7159"/>
    <x v="0"/>
  </r>
  <r>
    <x v="25"/>
    <x v="3"/>
    <x v="1"/>
    <n v="11839"/>
    <x v="0"/>
  </r>
  <r>
    <x v="25"/>
    <x v="3"/>
    <x v="2"/>
    <n v="550"/>
    <x v="0"/>
  </r>
  <r>
    <x v="25"/>
    <x v="3"/>
    <x v="3"/>
    <n v="9217"/>
    <x v="0"/>
  </r>
  <r>
    <x v="25"/>
    <x v="3"/>
    <x v="4"/>
    <n v="20144"/>
    <x v="0"/>
  </r>
  <r>
    <x v="25"/>
    <x v="3"/>
    <x v="5"/>
    <n v="6695"/>
    <x v="0"/>
  </r>
  <r>
    <x v="25"/>
    <x v="4"/>
    <x v="0"/>
    <n v="16819"/>
    <x v="0"/>
  </r>
  <r>
    <x v="25"/>
    <x v="4"/>
    <x v="1"/>
    <n v="6956"/>
    <x v="0"/>
  </r>
  <r>
    <x v="25"/>
    <x v="4"/>
    <x v="2"/>
    <n v="1959"/>
    <x v="0"/>
  </r>
  <r>
    <x v="25"/>
    <x v="4"/>
    <x v="3"/>
    <n v="4215"/>
    <x v="0"/>
  </r>
  <r>
    <x v="25"/>
    <x v="4"/>
    <x v="4"/>
    <n v="8573"/>
    <x v="0"/>
  </r>
  <r>
    <x v="25"/>
    <x v="4"/>
    <x v="5"/>
    <n v="20545"/>
    <x v="0"/>
  </r>
  <r>
    <x v="26"/>
    <x v="0"/>
    <x v="0"/>
    <n v="9344"/>
    <x v="0"/>
  </r>
  <r>
    <x v="26"/>
    <x v="0"/>
    <x v="1"/>
    <n v="4163"/>
    <x v="0"/>
  </r>
  <r>
    <x v="26"/>
    <x v="0"/>
    <x v="2"/>
    <n v="24311"/>
    <x v="0"/>
  </r>
  <r>
    <x v="26"/>
    <x v="0"/>
    <x v="3"/>
    <n v="11244"/>
    <x v="0"/>
  </r>
  <r>
    <x v="26"/>
    <x v="0"/>
    <x v="4"/>
    <n v="23940"/>
    <x v="0"/>
  </r>
  <r>
    <x v="26"/>
    <x v="0"/>
    <x v="5"/>
    <n v="2489"/>
    <x v="0"/>
  </r>
  <r>
    <x v="26"/>
    <x v="1"/>
    <x v="0"/>
    <n v="13146"/>
    <x v="0"/>
  </r>
  <r>
    <x v="26"/>
    <x v="1"/>
    <x v="1"/>
    <n v="23596"/>
    <x v="0"/>
  </r>
  <r>
    <x v="26"/>
    <x v="1"/>
    <x v="2"/>
    <n v="15719"/>
    <x v="0"/>
  </r>
  <r>
    <x v="26"/>
    <x v="1"/>
    <x v="3"/>
    <n v="18801"/>
    <x v="0"/>
  </r>
  <r>
    <x v="26"/>
    <x v="1"/>
    <x v="4"/>
    <n v="16840"/>
    <x v="0"/>
  </r>
  <r>
    <x v="26"/>
    <x v="1"/>
    <x v="5"/>
    <n v="10637"/>
    <x v="0"/>
  </r>
  <r>
    <x v="26"/>
    <x v="2"/>
    <x v="0"/>
    <n v="20026"/>
    <x v="0"/>
  </r>
  <r>
    <x v="26"/>
    <x v="2"/>
    <x v="1"/>
    <n v="7867"/>
    <x v="0"/>
  </r>
  <r>
    <x v="26"/>
    <x v="2"/>
    <x v="2"/>
    <n v="6287"/>
    <x v="0"/>
  </r>
  <r>
    <x v="26"/>
    <x v="2"/>
    <x v="3"/>
    <n v="3236"/>
    <x v="0"/>
  </r>
  <r>
    <x v="26"/>
    <x v="2"/>
    <x v="4"/>
    <n v="23032"/>
    <x v="0"/>
  </r>
  <r>
    <x v="26"/>
    <x v="2"/>
    <x v="5"/>
    <n v="21238"/>
    <x v="0"/>
  </r>
  <r>
    <x v="26"/>
    <x v="3"/>
    <x v="0"/>
    <n v="10543"/>
    <x v="0"/>
  </r>
  <r>
    <x v="26"/>
    <x v="3"/>
    <x v="1"/>
    <n v="16739"/>
    <x v="0"/>
  </r>
  <r>
    <x v="26"/>
    <x v="3"/>
    <x v="2"/>
    <n v="2715"/>
    <x v="0"/>
  </r>
  <r>
    <x v="26"/>
    <x v="3"/>
    <x v="3"/>
    <n v="15927"/>
    <x v="0"/>
  </r>
  <r>
    <x v="26"/>
    <x v="3"/>
    <x v="4"/>
    <n v="12064"/>
    <x v="0"/>
  </r>
  <r>
    <x v="26"/>
    <x v="3"/>
    <x v="5"/>
    <n v="9243"/>
    <x v="0"/>
  </r>
  <r>
    <x v="26"/>
    <x v="4"/>
    <x v="0"/>
    <n v="11995"/>
    <x v="0"/>
  </r>
  <r>
    <x v="26"/>
    <x v="4"/>
    <x v="1"/>
    <n v="19185"/>
    <x v="0"/>
  </r>
  <r>
    <x v="26"/>
    <x v="4"/>
    <x v="2"/>
    <n v="7526"/>
    <x v="0"/>
  </r>
  <r>
    <x v="26"/>
    <x v="4"/>
    <x v="3"/>
    <n v="4401"/>
    <x v="0"/>
  </r>
  <r>
    <x v="26"/>
    <x v="4"/>
    <x v="4"/>
    <n v="16858"/>
    <x v="0"/>
  </r>
  <r>
    <x v="26"/>
    <x v="4"/>
    <x v="5"/>
    <n v="19334"/>
    <x v="0"/>
  </r>
  <r>
    <x v="27"/>
    <x v="0"/>
    <x v="0"/>
    <n v="17110"/>
    <x v="0"/>
  </r>
  <r>
    <x v="27"/>
    <x v="0"/>
    <x v="1"/>
    <n v="8878"/>
    <x v="0"/>
  </r>
  <r>
    <x v="27"/>
    <x v="0"/>
    <x v="2"/>
    <n v="6307"/>
    <x v="0"/>
  </r>
  <r>
    <x v="27"/>
    <x v="0"/>
    <x v="3"/>
    <n v="9034"/>
    <x v="0"/>
  </r>
  <r>
    <x v="27"/>
    <x v="0"/>
    <x v="4"/>
    <n v="8798"/>
    <x v="0"/>
  </r>
  <r>
    <x v="27"/>
    <x v="0"/>
    <x v="5"/>
    <n v="16734"/>
    <x v="0"/>
  </r>
  <r>
    <x v="27"/>
    <x v="1"/>
    <x v="0"/>
    <n v="4713"/>
    <x v="0"/>
  </r>
  <r>
    <x v="27"/>
    <x v="1"/>
    <x v="1"/>
    <n v="24984"/>
    <x v="0"/>
  </r>
  <r>
    <x v="27"/>
    <x v="1"/>
    <x v="2"/>
    <n v="16153"/>
    <x v="0"/>
  </r>
  <r>
    <x v="27"/>
    <x v="1"/>
    <x v="3"/>
    <n v="9235"/>
    <x v="0"/>
  </r>
  <r>
    <x v="27"/>
    <x v="1"/>
    <x v="4"/>
    <n v="2344"/>
    <x v="0"/>
  </r>
  <r>
    <x v="27"/>
    <x v="1"/>
    <x v="5"/>
    <n v="17056"/>
    <x v="0"/>
  </r>
  <r>
    <x v="27"/>
    <x v="2"/>
    <x v="0"/>
    <n v="1713"/>
    <x v="0"/>
  </r>
  <r>
    <x v="27"/>
    <x v="2"/>
    <x v="1"/>
    <n v="17704"/>
    <x v="0"/>
  </r>
  <r>
    <x v="27"/>
    <x v="2"/>
    <x v="2"/>
    <n v="1991"/>
    <x v="0"/>
  </r>
  <r>
    <x v="27"/>
    <x v="2"/>
    <x v="3"/>
    <n v="9923"/>
    <x v="0"/>
  </r>
  <r>
    <x v="27"/>
    <x v="2"/>
    <x v="4"/>
    <n v="12813"/>
    <x v="0"/>
  </r>
  <r>
    <x v="27"/>
    <x v="2"/>
    <x v="5"/>
    <n v="7737"/>
    <x v="0"/>
  </r>
  <r>
    <x v="27"/>
    <x v="3"/>
    <x v="0"/>
    <n v="22754"/>
    <x v="0"/>
  </r>
  <r>
    <x v="27"/>
    <x v="3"/>
    <x v="1"/>
    <n v="21620"/>
    <x v="0"/>
  </r>
  <r>
    <x v="27"/>
    <x v="3"/>
    <x v="2"/>
    <n v="2724"/>
    <x v="0"/>
  </r>
  <r>
    <x v="27"/>
    <x v="3"/>
    <x v="3"/>
    <n v="8506"/>
    <x v="0"/>
  </r>
  <r>
    <x v="27"/>
    <x v="3"/>
    <x v="4"/>
    <n v="836"/>
    <x v="0"/>
  </r>
  <r>
    <x v="27"/>
    <x v="3"/>
    <x v="5"/>
    <n v="17269"/>
    <x v="0"/>
  </r>
  <r>
    <x v="27"/>
    <x v="4"/>
    <x v="0"/>
    <n v="12716"/>
    <x v="0"/>
  </r>
  <r>
    <x v="27"/>
    <x v="4"/>
    <x v="1"/>
    <n v="14252"/>
    <x v="0"/>
  </r>
  <r>
    <x v="27"/>
    <x v="4"/>
    <x v="2"/>
    <n v="1463"/>
    <x v="0"/>
  </r>
  <r>
    <x v="27"/>
    <x v="4"/>
    <x v="3"/>
    <n v="3143"/>
    <x v="0"/>
  </r>
  <r>
    <x v="27"/>
    <x v="4"/>
    <x v="4"/>
    <n v="12767"/>
    <x v="0"/>
  </r>
  <r>
    <x v="27"/>
    <x v="4"/>
    <x v="5"/>
    <n v="8539"/>
    <x v="0"/>
  </r>
  <r>
    <x v="28"/>
    <x v="0"/>
    <x v="0"/>
    <n v="10842"/>
    <x v="0"/>
  </r>
  <r>
    <x v="28"/>
    <x v="0"/>
    <x v="1"/>
    <n v="13887"/>
    <x v="0"/>
  </r>
  <r>
    <x v="28"/>
    <x v="0"/>
    <x v="2"/>
    <n v="2003"/>
    <x v="0"/>
  </r>
  <r>
    <x v="28"/>
    <x v="0"/>
    <x v="3"/>
    <n v="13926"/>
    <x v="0"/>
  </r>
  <r>
    <x v="28"/>
    <x v="0"/>
    <x v="4"/>
    <n v="7739"/>
    <x v="0"/>
  </r>
  <r>
    <x v="28"/>
    <x v="0"/>
    <x v="5"/>
    <n v="13638"/>
    <x v="0"/>
  </r>
  <r>
    <x v="28"/>
    <x v="1"/>
    <x v="0"/>
    <n v="15028"/>
    <x v="0"/>
  </r>
  <r>
    <x v="28"/>
    <x v="1"/>
    <x v="1"/>
    <n v="23543"/>
    <x v="0"/>
  </r>
  <r>
    <x v="28"/>
    <x v="1"/>
    <x v="2"/>
    <n v="20745"/>
    <x v="0"/>
  </r>
  <r>
    <x v="28"/>
    <x v="1"/>
    <x v="3"/>
    <n v="11713"/>
    <x v="0"/>
  </r>
  <r>
    <x v="28"/>
    <x v="1"/>
    <x v="4"/>
    <n v="21700"/>
    <x v="0"/>
  </r>
  <r>
    <x v="28"/>
    <x v="1"/>
    <x v="5"/>
    <n v="8111"/>
    <x v="0"/>
  </r>
  <r>
    <x v="28"/>
    <x v="2"/>
    <x v="0"/>
    <n v="20147"/>
    <x v="0"/>
  </r>
  <r>
    <x v="28"/>
    <x v="2"/>
    <x v="1"/>
    <n v="22369"/>
    <x v="0"/>
  </r>
  <r>
    <x v="28"/>
    <x v="2"/>
    <x v="2"/>
    <n v="3222"/>
    <x v="0"/>
  </r>
  <r>
    <x v="28"/>
    <x v="2"/>
    <x v="3"/>
    <n v="1286"/>
    <x v="0"/>
  </r>
  <r>
    <x v="28"/>
    <x v="2"/>
    <x v="4"/>
    <n v="19966"/>
    <x v="0"/>
  </r>
  <r>
    <x v="28"/>
    <x v="2"/>
    <x v="5"/>
    <n v="20954"/>
    <x v="0"/>
  </r>
  <r>
    <x v="28"/>
    <x v="3"/>
    <x v="0"/>
    <n v="17866"/>
    <x v="0"/>
  </r>
  <r>
    <x v="28"/>
    <x v="3"/>
    <x v="1"/>
    <n v="18702"/>
    <x v="0"/>
  </r>
  <r>
    <x v="28"/>
    <x v="3"/>
    <x v="2"/>
    <n v="13162"/>
    <x v="0"/>
  </r>
  <r>
    <x v="28"/>
    <x v="3"/>
    <x v="3"/>
    <n v="19383"/>
    <x v="0"/>
  </r>
  <r>
    <x v="28"/>
    <x v="3"/>
    <x v="4"/>
    <n v="8847"/>
    <x v="0"/>
  </r>
  <r>
    <x v="28"/>
    <x v="3"/>
    <x v="5"/>
    <n v="5377"/>
    <x v="0"/>
  </r>
  <r>
    <x v="28"/>
    <x v="4"/>
    <x v="0"/>
    <n v="12046"/>
    <x v="0"/>
  </r>
  <r>
    <x v="28"/>
    <x v="4"/>
    <x v="1"/>
    <n v="8492"/>
    <x v="0"/>
  </r>
  <r>
    <x v="28"/>
    <x v="4"/>
    <x v="2"/>
    <n v="10635"/>
    <x v="0"/>
  </r>
  <r>
    <x v="28"/>
    <x v="4"/>
    <x v="3"/>
    <n v="17719"/>
    <x v="0"/>
  </r>
  <r>
    <x v="28"/>
    <x v="4"/>
    <x v="4"/>
    <n v="21428"/>
    <x v="0"/>
  </r>
  <r>
    <x v="28"/>
    <x v="4"/>
    <x v="5"/>
    <n v="7005"/>
    <x v="0"/>
  </r>
  <r>
    <x v="29"/>
    <x v="0"/>
    <x v="0"/>
    <n v="12780"/>
    <x v="0"/>
  </r>
  <r>
    <x v="29"/>
    <x v="0"/>
    <x v="1"/>
    <n v="9200"/>
    <x v="0"/>
  </r>
  <r>
    <x v="29"/>
    <x v="0"/>
    <x v="2"/>
    <n v="20090"/>
    <x v="0"/>
  </r>
  <r>
    <x v="29"/>
    <x v="0"/>
    <x v="3"/>
    <n v="19830"/>
    <x v="0"/>
  </r>
  <r>
    <x v="29"/>
    <x v="0"/>
    <x v="4"/>
    <n v="5788"/>
    <x v="0"/>
  </r>
  <r>
    <x v="29"/>
    <x v="0"/>
    <x v="5"/>
    <n v="8681"/>
    <x v="0"/>
  </r>
  <r>
    <x v="29"/>
    <x v="1"/>
    <x v="0"/>
    <n v="14334"/>
    <x v="0"/>
  </r>
  <r>
    <x v="29"/>
    <x v="1"/>
    <x v="1"/>
    <n v="17176"/>
    <x v="0"/>
  </r>
  <r>
    <x v="29"/>
    <x v="1"/>
    <x v="2"/>
    <n v="15486"/>
    <x v="0"/>
  </r>
  <r>
    <x v="29"/>
    <x v="1"/>
    <x v="3"/>
    <n v="8695"/>
    <x v="0"/>
  </r>
  <r>
    <x v="29"/>
    <x v="1"/>
    <x v="4"/>
    <n v="11537"/>
    <x v="0"/>
  </r>
  <r>
    <x v="29"/>
    <x v="1"/>
    <x v="5"/>
    <n v="22693"/>
    <x v="0"/>
  </r>
  <r>
    <x v="29"/>
    <x v="2"/>
    <x v="0"/>
    <n v="5119"/>
    <x v="0"/>
  </r>
  <r>
    <x v="29"/>
    <x v="2"/>
    <x v="1"/>
    <n v="19363"/>
    <x v="0"/>
  </r>
  <r>
    <x v="29"/>
    <x v="2"/>
    <x v="2"/>
    <n v="20962"/>
    <x v="0"/>
  </r>
  <r>
    <x v="29"/>
    <x v="2"/>
    <x v="3"/>
    <n v="8241"/>
    <x v="0"/>
  </r>
  <r>
    <x v="29"/>
    <x v="2"/>
    <x v="4"/>
    <n v="20318"/>
    <x v="0"/>
  </r>
  <r>
    <x v="29"/>
    <x v="2"/>
    <x v="5"/>
    <n v="8457"/>
    <x v="0"/>
  </r>
  <r>
    <x v="29"/>
    <x v="3"/>
    <x v="0"/>
    <n v="7935"/>
    <x v="0"/>
  </r>
  <r>
    <x v="29"/>
    <x v="3"/>
    <x v="1"/>
    <n v="12524"/>
    <x v="0"/>
  </r>
  <r>
    <x v="29"/>
    <x v="3"/>
    <x v="2"/>
    <n v="8161"/>
    <x v="0"/>
  </r>
  <r>
    <x v="29"/>
    <x v="3"/>
    <x v="3"/>
    <n v="22047"/>
    <x v="0"/>
  </r>
  <r>
    <x v="29"/>
    <x v="3"/>
    <x v="4"/>
    <n v="24135"/>
    <x v="0"/>
  </r>
  <r>
    <x v="29"/>
    <x v="3"/>
    <x v="5"/>
    <n v="8014"/>
    <x v="0"/>
  </r>
  <r>
    <x v="29"/>
    <x v="4"/>
    <x v="0"/>
    <n v="17663"/>
    <x v="0"/>
  </r>
  <r>
    <x v="29"/>
    <x v="4"/>
    <x v="1"/>
    <n v="17289"/>
    <x v="0"/>
  </r>
  <r>
    <x v="29"/>
    <x v="4"/>
    <x v="2"/>
    <n v="11864"/>
    <x v="0"/>
  </r>
  <r>
    <x v="29"/>
    <x v="4"/>
    <x v="3"/>
    <n v="2196"/>
    <x v="0"/>
  </r>
  <r>
    <x v="29"/>
    <x v="4"/>
    <x v="4"/>
    <n v="9662"/>
    <x v="0"/>
  </r>
  <r>
    <x v="29"/>
    <x v="4"/>
    <x v="5"/>
    <n v="15296"/>
    <x v="0"/>
  </r>
  <r>
    <x v="30"/>
    <x v="0"/>
    <x v="0"/>
    <n v="24199"/>
    <x v="0"/>
  </r>
  <r>
    <x v="30"/>
    <x v="0"/>
    <x v="1"/>
    <n v="22024"/>
    <x v="0"/>
  </r>
  <r>
    <x v="30"/>
    <x v="0"/>
    <x v="2"/>
    <n v="8171"/>
    <x v="0"/>
  </r>
  <r>
    <x v="30"/>
    <x v="0"/>
    <x v="3"/>
    <n v="642"/>
    <x v="0"/>
  </r>
  <r>
    <x v="30"/>
    <x v="0"/>
    <x v="4"/>
    <n v="22971"/>
    <x v="0"/>
  </r>
  <r>
    <x v="30"/>
    <x v="0"/>
    <x v="5"/>
    <n v="3936"/>
    <x v="0"/>
  </r>
  <r>
    <x v="30"/>
    <x v="1"/>
    <x v="0"/>
    <n v="8947"/>
    <x v="0"/>
  </r>
  <r>
    <x v="30"/>
    <x v="1"/>
    <x v="1"/>
    <n v="19228"/>
    <x v="0"/>
  </r>
  <r>
    <x v="30"/>
    <x v="1"/>
    <x v="2"/>
    <n v="24110"/>
    <x v="0"/>
  </r>
  <r>
    <x v="30"/>
    <x v="1"/>
    <x v="3"/>
    <n v="11728"/>
    <x v="0"/>
  </r>
  <r>
    <x v="30"/>
    <x v="1"/>
    <x v="4"/>
    <n v="4933"/>
    <x v="0"/>
  </r>
  <r>
    <x v="30"/>
    <x v="1"/>
    <x v="5"/>
    <n v="18518"/>
    <x v="0"/>
  </r>
  <r>
    <x v="30"/>
    <x v="2"/>
    <x v="0"/>
    <n v="18807"/>
    <x v="0"/>
  </r>
  <r>
    <x v="30"/>
    <x v="2"/>
    <x v="1"/>
    <n v="22103"/>
    <x v="0"/>
  </r>
  <r>
    <x v="30"/>
    <x v="2"/>
    <x v="2"/>
    <n v="16028"/>
    <x v="0"/>
  </r>
  <r>
    <x v="30"/>
    <x v="2"/>
    <x v="3"/>
    <n v="23878"/>
    <x v="0"/>
  </r>
  <r>
    <x v="30"/>
    <x v="2"/>
    <x v="4"/>
    <n v="3907"/>
    <x v="0"/>
  </r>
  <r>
    <x v="30"/>
    <x v="2"/>
    <x v="5"/>
    <n v="23323"/>
    <x v="0"/>
  </r>
  <r>
    <x v="30"/>
    <x v="3"/>
    <x v="0"/>
    <n v="8544"/>
    <x v="0"/>
  </r>
  <r>
    <x v="30"/>
    <x v="3"/>
    <x v="1"/>
    <n v="792"/>
    <x v="0"/>
  </r>
  <r>
    <x v="30"/>
    <x v="3"/>
    <x v="2"/>
    <n v="10634"/>
    <x v="0"/>
  </r>
  <r>
    <x v="30"/>
    <x v="3"/>
    <x v="3"/>
    <n v="6313"/>
    <x v="0"/>
  </r>
  <r>
    <x v="30"/>
    <x v="3"/>
    <x v="4"/>
    <n v="19181"/>
    <x v="0"/>
  </r>
  <r>
    <x v="30"/>
    <x v="3"/>
    <x v="5"/>
    <n v="17474"/>
    <x v="0"/>
  </r>
  <r>
    <x v="30"/>
    <x v="4"/>
    <x v="0"/>
    <n v="12442"/>
    <x v="0"/>
  </r>
  <r>
    <x v="30"/>
    <x v="4"/>
    <x v="1"/>
    <n v="2935"/>
    <x v="0"/>
  </r>
  <r>
    <x v="30"/>
    <x v="4"/>
    <x v="2"/>
    <n v="21977"/>
    <x v="0"/>
  </r>
  <r>
    <x v="30"/>
    <x v="4"/>
    <x v="3"/>
    <n v="21512"/>
    <x v="0"/>
  </r>
  <r>
    <x v="30"/>
    <x v="4"/>
    <x v="4"/>
    <n v="21844"/>
    <x v="0"/>
  </r>
  <r>
    <x v="30"/>
    <x v="4"/>
    <x v="5"/>
    <n v="12544"/>
    <x v="0"/>
  </r>
  <r>
    <x v="31"/>
    <x v="0"/>
    <x v="0"/>
    <n v="20915"/>
    <x v="0"/>
  </r>
  <r>
    <x v="31"/>
    <x v="0"/>
    <x v="1"/>
    <n v="18819"/>
    <x v="0"/>
  </r>
  <r>
    <x v="31"/>
    <x v="0"/>
    <x v="2"/>
    <n v="21373"/>
    <x v="0"/>
  </r>
  <r>
    <x v="31"/>
    <x v="0"/>
    <x v="3"/>
    <n v="23344"/>
    <x v="0"/>
  </r>
  <r>
    <x v="31"/>
    <x v="0"/>
    <x v="4"/>
    <n v="1221"/>
    <x v="0"/>
  </r>
  <r>
    <x v="31"/>
    <x v="0"/>
    <x v="5"/>
    <n v="22332"/>
    <x v="0"/>
  </r>
  <r>
    <x v="31"/>
    <x v="1"/>
    <x v="0"/>
    <n v="16191"/>
    <x v="0"/>
  </r>
  <r>
    <x v="31"/>
    <x v="1"/>
    <x v="1"/>
    <n v="17078"/>
    <x v="0"/>
  </r>
  <r>
    <x v="31"/>
    <x v="1"/>
    <x v="2"/>
    <n v="23398"/>
    <x v="0"/>
  </r>
  <r>
    <x v="31"/>
    <x v="1"/>
    <x v="3"/>
    <n v="1084"/>
    <x v="0"/>
  </r>
  <r>
    <x v="31"/>
    <x v="1"/>
    <x v="4"/>
    <n v="2625"/>
    <x v="0"/>
  </r>
  <r>
    <x v="31"/>
    <x v="1"/>
    <x v="5"/>
    <n v="10979"/>
    <x v="0"/>
  </r>
  <r>
    <x v="31"/>
    <x v="2"/>
    <x v="0"/>
    <n v="14564"/>
    <x v="0"/>
  </r>
  <r>
    <x v="31"/>
    <x v="2"/>
    <x v="1"/>
    <n v="8740"/>
    <x v="0"/>
  </r>
  <r>
    <x v="31"/>
    <x v="2"/>
    <x v="2"/>
    <n v="8274"/>
    <x v="0"/>
  </r>
  <r>
    <x v="31"/>
    <x v="2"/>
    <x v="3"/>
    <n v="2817"/>
    <x v="0"/>
  </r>
  <r>
    <x v="31"/>
    <x v="2"/>
    <x v="4"/>
    <n v="23045"/>
    <x v="0"/>
  </r>
  <r>
    <x v="31"/>
    <x v="2"/>
    <x v="5"/>
    <n v="6755"/>
    <x v="0"/>
  </r>
  <r>
    <x v="31"/>
    <x v="3"/>
    <x v="0"/>
    <n v="7798"/>
    <x v="0"/>
  </r>
  <r>
    <x v="31"/>
    <x v="3"/>
    <x v="1"/>
    <n v="4020"/>
    <x v="0"/>
  </r>
  <r>
    <x v="31"/>
    <x v="3"/>
    <x v="2"/>
    <n v="22951"/>
    <x v="0"/>
  </r>
  <r>
    <x v="31"/>
    <x v="3"/>
    <x v="3"/>
    <n v="12311"/>
    <x v="0"/>
  </r>
  <r>
    <x v="31"/>
    <x v="3"/>
    <x v="4"/>
    <n v="8449"/>
    <x v="0"/>
  </r>
  <r>
    <x v="31"/>
    <x v="3"/>
    <x v="5"/>
    <n v="14825"/>
    <x v="0"/>
  </r>
  <r>
    <x v="31"/>
    <x v="4"/>
    <x v="0"/>
    <n v="21204"/>
    <x v="0"/>
  </r>
  <r>
    <x v="31"/>
    <x v="4"/>
    <x v="1"/>
    <n v="16155"/>
    <x v="0"/>
  </r>
  <r>
    <x v="31"/>
    <x v="4"/>
    <x v="2"/>
    <n v="19712"/>
    <x v="0"/>
  </r>
  <r>
    <x v="31"/>
    <x v="4"/>
    <x v="3"/>
    <n v="23185"/>
    <x v="0"/>
  </r>
  <r>
    <x v="31"/>
    <x v="4"/>
    <x v="4"/>
    <n v="16386"/>
    <x v="0"/>
  </r>
  <r>
    <x v="31"/>
    <x v="4"/>
    <x v="5"/>
    <n v="1487"/>
    <x v="0"/>
  </r>
  <r>
    <x v="32"/>
    <x v="0"/>
    <x v="0"/>
    <n v="11484"/>
    <x v="0"/>
  </r>
  <r>
    <x v="32"/>
    <x v="0"/>
    <x v="1"/>
    <n v="3069"/>
    <x v="0"/>
  </r>
  <r>
    <x v="32"/>
    <x v="0"/>
    <x v="2"/>
    <n v="22522"/>
    <x v="0"/>
  </r>
  <r>
    <x v="32"/>
    <x v="0"/>
    <x v="3"/>
    <n v="4842"/>
    <x v="0"/>
  </r>
  <r>
    <x v="32"/>
    <x v="0"/>
    <x v="4"/>
    <n v="19842"/>
    <x v="0"/>
  </r>
  <r>
    <x v="32"/>
    <x v="0"/>
    <x v="5"/>
    <n v="16636"/>
    <x v="0"/>
  </r>
  <r>
    <x v="32"/>
    <x v="1"/>
    <x v="0"/>
    <n v="19907"/>
    <x v="0"/>
  </r>
  <r>
    <x v="32"/>
    <x v="1"/>
    <x v="1"/>
    <n v="15097"/>
    <x v="0"/>
  </r>
  <r>
    <x v="32"/>
    <x v="1"/>
    <x v="2"/>
    <n v="14604"/>
    <x v="0"/>
  </r>
  <r>
    <x v="32"/>
    <x v="1"/>
    <x v="3"/>
    <n v="2157"/>
    <x v="0"/>
  </r>
  <r>
    <x v="32"/>
    <x v="1"/>
    <x v="4"/>
    <n v="20306"/>
    <x v="0"/>
  </r>
  <r>
    <x v="32"/>
    <x v="1"/>
    <x v="5"/>
    <n v="23666"/>
    <x v="0"/>
  </r>
  <r>
    <x v="32"/>
    <x v="2"/>
    <x v="0"/>
    <n v="7477"/>
    <x v="0"/>
  </r>
  <r>
    <x v="32"/>
    <x v="2"/>
    <x v="1"/>
    <n v="19480"/>
    <x v="0"/>
  </r>
  <r>
    <x v="32"/>
    <x v="2"/>
    <x v="2"/>
    <n v="9678"/>
    <x v="0"/>
  </r>
  <r>
    <x v="32"/>
    <x v="2"/>
    <x v="3"/>
    <n v="8888"/>
    <x v="0"/>
  </r>
  <r>
    <x v="32"/>
    <x v="2"/>
    <x v="4"/>
    <n v="14351"/>
    <x v="0"/>
  </r>
  <r>
    <x v="32"/>
    <x v="2"/>
    <x v="5"/>
    <n v="7016"/>
    <x v="0"/>
  </r>
  <r>
    <x v="32"/>
    <x v="3"/>
    <x v="0"/>
    <n v="18317"/>
    <x v="0"/>
  </r>
  <r>
    <x v="32"/>
    <x v="3"/>
    <x v="1"/>
    <n v="1326"/>
    <x v="0"/>
  </r>
  <r>
    <x v="32"/>
    <x v="3"/>
    <x v="2"/>
    <n v="5641"/>
    <x v="0"/>
  </r>
  <r>
    <x v="32"/>
    <x v="3"/>
    <x v="3"/>
    <n v="11651"/>
    <x v="0"/>
  </r>
  <r>
    <x v="32"/>
    <x v="3"/>
    <x v="4"/>
    <n v="11810"/>
    <x v="0"/>
  </r>
  <r>
    <x v="32"/>
    <x v="3"/>
    <x v="5"/>
    <n v="15423"/>
    <x v="0"/>
  </r>
  <r>
    <x v="32"/>
    <x v="4"/>
    <x v="0"/>
    <n v="23089"/>
    <x v="0"/>
  </r>
  <r>
    <x v="32"/>
    <x v="4"/>
    <x v="1"/>
    <n v="1663"/>
    <x v="0"/>
  </r>
  <r>
    <x v="32"/>
    <x v="4"/>
    <x v="2"/>
    <n v="22354"/>
    <x v="0"/>
  </r>
  <r>
    <x v="32"/>
    <x v="4"/>
    <x v="3"/>
    <n v="1898"/>
    <x v="0"/>
  </r>
  <r>
    <x v="32"/>
    <x v="4"/>
    <x v="4"/>
    <n v="2433"/>
    <x v="0"/>
  </r>
  <r>
    <x v="32"/>
    <x v="4"/>
    <x v="5"/>
    <n v="10890"/>
    <x v="0"/>
  </r>
  <r>
    <x v="33"/>
    <x v="0"/>
    <x v="0"/>
    <n v="1509"/>
    <x v="0"/>
  </r>
  <r>
    <x v="33"/>
    <x v="0"/>
    <x v="1"/>
    <n v="23548"/>
    <x v="0"/>
  </r>
  <r>
    <x v="33"/>
    <x v="0"/>
    <x v="2"/>
    <n v="10539"/>
    <x v="0"/>
  </r>
  <r>
    <x v="33"/>
    <x v="0"/>
    <x v="3"/>
    <n v="9320"/>
    <x v="0"/>
  </r>
  <r>
    <x v="33"/>
    <x v="0"/>
    <x v="4"/>
    <n v="24379"/>
    <x v="0"/>
  </r>
  <r>
    <x v="33"/>
    <x v="0"/>
    <x v="5"/>
    <n v="5846"/>
    <x v="0"/>
  </r>
  <r>
    <x v="33"/>
    <x v="1"/>
    <x v="0"/>
    <n v="9337"/>
    <x v="0"/>
  </r>
  <r>
    <x v="33"/>
    <x v="1"/>
    <x v="1"/>
    <n v="9373"/>
    <x v="0"/>
  </r>
  <r>
    <x v="33"/>
    <x v="1"/>
    <x v="2"/>
    <n v="1235"/>
    <x v="0"/>
  </r>
  <r>
    <x v="33"/>
    <x v="1"/>
    <x v="3"/>
    <n v="19129"/>
    <x v="0"/>
  </r>
  <r>
    <x v="33"/>
    <x v="1"/>
    <x v="4"/>
    <n v="6775"/>
    <x v="0"/>
  </r>
  <r>
    <x v="33"/>
    <x v="1"/>
    <x v="5"/>
    <n v="8263"/>
    <x v="0"/>
  </r>
  <r>
    <x v="33"/>
    <x v="2"/>
    <x v="0"/>
    <n v="10428"/>
    <x v="0"/>
  </r>
  <r>
    <x v="33"/>
    <x v="2"/>
    <x v="1"/>
    <n v="6612"/>
    <x v="0"/>
  </r>
  <r>
    <x v="33"/>
    <x v="2"/>
    <x v="2"/>
    <n v="4587"/>
    <x v="0"/>
  </r>
  <r>
    <x v="33"/>
    <x v="2"/>
    <x v="3"/>
    <n v="6562"/>
    <x v="0"/>
  </r>
  <r>
    <x v="33"/>
    <x v="2"/>
    <x v="4"/>
    <n v="9334"/>
    <x v="0"/>
  </r>
  <r>
    <x v="33"/>
    <x v="2"/>
    <x v="5"/>
    <n v="23537"/>
    <x v="0"/>
  </r>
  <r>
    <x v="33"/>
    <x v="3"/>
    <x v="0"/>
    <n v="1660"/>
    <x v="0"/>
  </r>
  <r>
    <x v="33"/>
    <x v="3"/>
    <x v="1"/>
    <n v="3397"/>
    <x v="0"/>
  </r>
  <r>
    <x v="33"/>
    <x v="3"/>
    <x v="2"/>
    <n v="2064"/>
    <x v="0"/>
  </r>
  <r>
    <x v="33"/>
    <x v="3"/>
    <x v="3"/>
    <n v="10865"/>
    <x v="0"/>
  </r>
  <r>
    <x v="33"/>
    <x v="3"/>
    <x v="4"/>
    <n v="8019"/>
    <x v="0"/>
  </r>
  <r>
    <x v="33"/>
    <x v="3"/>
    <x v="5"/>
    <n v="3345"/>
    <x v="0"/>
  </r>
  <r>
    <x v="33"/>
    <x v="4"/>
    <x v="0"/>
    <n v="6811"/>
    <x v="0"/>
  </r>
  <r>
    <x v="33"/>
    <x v="4"/>
    <x v="1"/>
    <n v="5569"/>
    <x v="0"/>
  </r>
  <r>
    <x v="33"/>
    <x v="4"/>
    <x v="2"/>
    <n v="11927"/>
    <x v="0"/>
  </r>
  <r>
    <x v="33"/>
    <x v="4"/>
    <x v="3"/>
    <n v="9236"/>
    <x v="0"/>
  </r>
  <r>
    <x v="33"/>
    <x v="4"/>
    <x v="4"/>
    <n v="15111"/>
    <x v="0"/>
  </r>
  <r>
    <x v="33"/>
    <x v="4"/>
    <x v="5"/>
    <n v="12168"/>
    <x v="0"/>
  </r>
  <r>
    <x v="34"/>
    <x v="0"/>
    <x v="0"/>
    <n v="2346"/>
    <x v="0"/>
  </r>
  <r>
    <x v="34"/>
    <x v="0"/>
    <x v="1"/>
    <n v="8535"/>
    <x v="0"/>
  </r>
  <r>
    <x v="34"/>
    <x v="0"/>
    <x v="2"/>
    <n v="4196"/>
    <x v="0"/>
  </r>
  <r>
    <x v="34"/>
    <x v="0"/>
    <x v="3"/>
    <n v="18022"/>
    <x v="0"/>
  </r>
  <r>
    <x v="34"/>
    <x v="0"/>
    <x v="4"/>
    <n v="4669"/>
    <x v="0"/>
  </r>
  <r>
    <x v="34"/>
    <x v="0"/>
    <x v="5"/>
    <n v="16791"/>
    <x v="0"/>
  </r>
  <r>
    <x v="34"/>
    <x v="1"/>
    <x v="0"/>
    <n v="9096"/>
    <x v="0"/>
  </r>
  <r>
    <x v="34"/>
    <x v="1"/>
    <x v="1"/>
    <n v="22536"/>
    <x v="0"/>
  </r>
  <r>
    <x v="34"/>
    <x v="1"/>
    <x v="2"/>
    <n v="20467"/>
    <x v="0"/>
  </r>
  <r>
    <x v="34"/>
    <x v="1"/>
    <x v="3"/>
    <n v="15387"/>
    <x v="0"/>
  </r>
  <r>
    <x v="34"/>
    <x v="1"/>
    <x v="4"/>
    <n v="21206"/>
    <x v="0"/>
  </r>
  <r>
    <x v="34"/>
    <x v="1"/>
    <x v="5"/>
    <n v="18831"/>
    <x v="0"/>
  </r>
  <r>
    <x v="34"/>
    <x v="2"/>
    <x v="0"/>
    <n v="18701"/>
    <x v="0"/>
  </r>
  <r>
    <x v="34"/>
    <x v="2"/>
    <x v="1"/>
    <n v="18837"/>
    <x v="0"/>
  </r>
  <r>
    <x v="34"/>
    <x v="2"/>
    <x v="2"/>
    <n v="1734"/>
    <x v="0"/>
  </r>
  <r>
    <x v="34"/>
    <x v="2"/>
    <x v="3"/>
    <n v="4468"/>
    <x v="0"/>
  </r>
  <r>
    <x v="34"/>
    <x v="2"/>
    <x v="4"/>
    <n v="18353"/>
    <x v="0"/>
  </r>
  <r>
    <x v="34"/>
    <x v="2"/>
    <x v="5"/>
    <n v="3207"/>
    <x v="0"/>
  </r>
  <r>
    <x v="34"/>
    <x v="3"/>
    <x v="0"/>
    <n v="6692"/>
    <x v="0"/>
  </r>
  <r>
    <x v="34"/>
    <x v="3"/>
    <x v="1"/>
    <n v="18905"/>
    <x v="0"/>
  </r>
  <r>
    <x v="34"/>
    <x v="3"/>
    <x v="2"/>
    <n v="7716"/>
    <x v="0"/>
  </r>
  <r>
    <x v="34"/>
    <x v="3"/>
    <x v="3"/>
    <n v="1630"/>
    <x v="0"/>
  </r>
  <r>
    <x v="34"/>
    <x v="3"/>
    <x v="4"/>
    <n v="15456"/>
    <x v="0"/>
  </r>
  <r>
    <x v="34"/>
    <x v="3"/>
    <x v="5"/>
    <n v="17691"/>
    <x v="0"/>
  </r>
  <r>
    <x v="34"/>
    <x v="4"/>
    <x v="0"/>
    <n v="23491"/>
    <x v="0"/>
  </r>
  <r>
    <x v="34"/>
    <x v="4"/>
    <x v="1"/>
    <n v="14085"/>
    <x v="0"/>
  </r>
  <r>
    <x v="34"/>
    <x v="4"/>
    <x v="2"/>
    <n v="21233"/>
    <x v="0"/>
  </r>
  <r>
    <x v="34"/>
    <x v="4"/>
    <x v="3"/>
    <n v="14691"/>
    <x v="0"/>
  </r>
  <r>
    <x v="34"/>
    <x v="4"/>
    <x v="4"/>
    <n v="7730"/>
    <x v="0"/>
  </r>
  <r>
    <x v="34"/>
    <x v="4"/>
    <x v="5"/>
    <n v="23816"/>
    <x v="0"/>
  </r>
  <r>
    <x v="35"/>
    <x v="0"/>
    <x v="0"/>
    <n v="5617"/>
    <x v="0"/>
  </r>
  <r>
    <x v="35"/>
    <x v="0"/>
    <x v="1"/>
    <n v="21510"/>
    <x v="0"/>
  </r>
  <r>
    <x v="35"/>
    <x v="0"/>
    <x v="2"/>
    <n v="11028"/>
    <x v="0"/>
  </r>
  <r>
    <x v="35"/>
    <x v="0"/>
    <x v="3"/>
    <n v="19787"/>
    <x v="0"/>
  </r>
  <r>
    <x v="35"/>
    <x v="0"/>
    <x v="4"/>
    <n v="17324"/>
    <x v="0"/>
  </r>
  <r>
    <x v="35"/>
    <x v="0"/>
    <x v="5"/>
    <n v="18463"/>
    <x v="0"/>
  </r>
  <r>
    <x v="35"/>
    <x v="1"/>
    <x v="0"/>
    <n v="24119"/>
    <x v="0"/>
  </r>
  <r>
    <x v="35"/>
    <x v="1"/>
    <x v="1"/>
    <n v="1454"/>
    <x v="0"/>
  </r>
  <r>
    <x v="35"/>
    <x v="1"/>
    <x v="2"/>
    <n v="7509"/>
    <x v="0"/>
  </r>
  <r>
    <x v="35"/>
    <x v="1"/>
    <x v="3"/>
    <n v="4550"/>
    <x v="0"/>
  </r>
  <r>
    <x v="35"/>
    <x v="1"/>
    <x v="4"/>
    <n v="1482"/>
    <x v="0"/>
  </r>
  <r>
    <x v="35"/>
    <x v="1"/>
    <x v="5"/>
    <n v="11734"/>
    <x v="0"/>
  </r>
  <r>
    <x v="35"/>
    <x v="2"/>
    <x v="0"/>
    <n v="17571"/>
    <x v="0"/>
  </r>
  <r>
    <x v="35"/>
    <x v="2"/>
    <x v="1"/>
    <n v="14449"/>
    <x v="0"/>
  </r>
  <r>
    <x v="35"/>
    <x v="2"/>
    <x v="2"/>
    <n v="20690"/>
    <x v="0"/>
  </r>
  <r>
    <x v="35"/>
    <x v="2"/>
    <x v="3"/>
    <n v="18938"/>
    <x v="0"/>
  </r>
  <r>
    <x v="35"/>
    <x v="2"/>
    <x v="4"/>
    <n v="19521"/>
    <x v="0"/>
  </r>
  <r>
    <x v="35"/>
    <x v="2"/>
    <x v="5"/>
    <n v="5275"/>
    <x v="0"/>
  </r>
  <r>
    <x v="35"/>
    <x v="3"/>
    <x v="0"/>
    <n v="5827"/>
    <x v="0"/>
  </r>
  <r>
    <x v="35"/>
    <x v="3"/>
    <x v="1"/>
    <n v="5241"/>
    <x v="0"/>
  </r>
  <r>
    <x v="35"/>
    <x v="3"/>
    <x v="2"/>
    <n v="6497"/>
    <x v="0"/>
  </r>
  <r>
    <x v="35"/>
    <x v="3"/>
    <x v="3"/>
    <n v="21396"/>
    <x v="0"/>
  </r>
  <r>
    <x v="35"/>
    <x v="3"/>
    <x v="4"/>
    <n v="13365"/>
    <x v="0"/>
  </r>
  <r>
    <x v="35"/>
    <x v="3"/>
    <x v="5"/>
    <n v="14370"/>
    <x v="0"/>
  </r>
  <r>
    <x v="35"/>
    <x v="4"/>
    <x v="0"/>
    <n v="22839"/>
    <x v="0"/>
  </r>
  <r>
    <x v="35"/>
    <x v="4"/>
    <x v="1"/>
    <n v="12108"/>
    <x v="0"/>
  </r>
  <r>
    <x v="35"/>
    <x v="4"/>
    <x v="2"/>
    <n v="726"/>
    <x v="0"/>
  </r>
  <r>
    <x v="35"/>
    <x v="4"/>
    <x v="3"/>
    <n v="24920"/>
    <x v="0"/>
  </r>
  <r>
    <x v="35"/>
    <x v="4"/>
    <x v="4"/>
    <n v="17459"/>
    <x v="0"/>
  </r>
  <r>
    <x v="35"/>
    <x v="4"/>
    <x v="5"/>
    <n v="11192"/>
    <x v="0"/>
  </r>
  <r>
    <x v="36"/>
    <x v="0"/>
    <x v="0"/>
    <n v="23418"/>
    <x v="0"/>
  </r>
  <r>
    <x v="36"/>
    <x v="0"/>
    <x v="1"/>
    <n v="4775"/>
    <x v="0"/>
  </r>
  <r>
    <x v="36"/>
    <x v="0"/>
    <x v="2"/>
    <n v="3299"/>
    <x v="0"/>
  </r>
  <r>
    <x v="36"/>
    <x v="0"/>
    <x v="3"/>
    <n v="2978"/>
    <x v="0"/>
  </r>
  <r>
    <x v="36"/>
    <x v="0"/>
    <x v="4"/>
    <n v="22456"/>
    <x v="0"/>
  </r>
  <r>
    <x v="36"/>
    <x v="0"/>
    <x v="5"/>
    <n v="16120"/>
    <x v="0"/>
  </r>
  <r>
    <x v="36"/>
    <x v="1"/>
    <x v="0"/>
    <n v="24955"/>
    <x v="0"/>
  </r>
  <r>
    <x v="36"/>
    <x v="1"/>
    <x v="1"/>
    <n v="14206"/>
    <x v="0"/>
  </r>
  <r>
    <x v="36"/>
    <x v="1"/>
    <x v="2"/>
    <n v="6670"/>
    <x v="0"/>
  </r>
  <r>
    <x v="36"/>
    <x v="1"/>
    <x v="3"/>
    <n v="2152"/>
    <x v="0"/>
  </r>
  <r>
    <x v="36"/>
    <x v="1"/>
    <x v="4"/>
    <n v="15477"/>
    <x v="0"/>
  </r>
  <r>
    <x v="36"/>
    <x v="1"/>
    <x v="5"/>
    <n v="7483"/>
    <x v="0"/>
  </r>
  <r>
    <x v="36"/>
    <x v="2"/>
    <x v="0"/>
    <n v="13357"/>
    <x v="0"/>
  </r>
  <r>
    <x v="36"/>
    <x v="2"/>
    <x v="1"/>
    <n v="21248"/>
    <x v="0"/>
  </r>
  <r>
    <x v="36"/>
    <x v="2"/>
    <x v="2"/>
    <n v="22318"/>
    <x v="0"/>
  </r>
  <r>
    <x v="36"/>
    <x v="2"/>
    <x v="3"/>
    <n v="1060"/>
    <x v="0"/>
  </r>
  <r>
    <x v="36"/>
    <x v="2"/>
    <x v="4"/>
    <n v="3409"/>
    <x v="0"/>
  </r>
  <r>
    <x v="36"/>
    <x v="2"/>
    <x v="5"/>
    <n v="5315"/>
    <x v="0"/>
  </r>
  <r>
    <x v="36"/>
    <x v="3"/>
    <x v="0"/>
    <n v="16957"/>
    <x v="0"/>
  </r>
  <r>
    <x v="36"/>
    <x v="3"/>
    <x v="1"/>
    <n v="18343"/>
    <x v="0"/>
  </r>
  <r>
    <x v="36"/>
    <x v="3"/>
    <x v="2"/>
    <n v="5320"/>
    <x v="0"/>
  </r>
  <r>
    <x v="36"/>
    <x v="3"/>
    <x v="3"/>
    <n v="3054"/>
    <x v="0"/>
  </r>
  <r>
    <x v="36"/>
    <x v="3"/>
    <x v="4"/>
    <n v="5440"/>
    <x v="0"/>
  </r>
  <r>
    <x v="36"/>
    <x v="3"/>
    <x v="5"/>
    <n v="10053"/>
    <x v="0"/>
  </r>
  <r>
    <x v="36"/>
    <x v="4"/>
    <x v="0"/>
    <n v="1552"/>
    <x v="0"/>
  </r>
  <r>
    <x v="36"/>
    <x v="4"/>
    <x v="1"/>
    <n v="16877"/>
    <x v="0"/>
  </r>
  <r>
    <x v="36"/>
    <x v="4"/>
    <x v="2"/>
    <n v="24605"/>
    <x v="0"/>
  </r>
  <r>
    <x v="36"/>
    <x v="4"/>
    <x v="3"/>
    <n v="17241"/>
    <x v="0"/>
  </r>
  <r>
    <x v="36"/>
    <x v="4"/>
    <x v="4"/>
    <n v="1119"/>
    <x v="0"/>
  </r>
  <r>
    <x v="36"/>
    <x v="4"/>
    <x v="5"/>
    <n v="14150"/>
    <x v="0"/>
  </r>
  <r>
    <x v="37"/>
    <x v="0"/>
    <x v="0"/>
    <n v="14804"/>
    <x v="0"/>
  </r>
  <r>
    <x v="37"/>
    <x v="0"/>
    <x v="1"/>
    <n v="20995"/>
    <x v="0"/>
  </r>
  <r>
    <x v="37"/>
    <x v="0"/>
    <x v="2"/>
    <n v="8300"/>
    <x v="0"/>
  </r>
  <r>
    <x v="37"/>
    <x v="0"/>
    <x v="3"/>
    <n v="9885"/>
    <x v="0"/>
  </r>
  <r>
    <x v="37"/>
    <x v="0"/>
    <x v="4"/>
    <n v="24993"/>
    <x v="0"/>
  </r>
  <r>
    <x v="37"/>
    <x v="0"/>
    <x v="5"/>
    <n v="5960"/>
    <x v="0"/>
  </r>
  <r>
    <x v="37"/>
    <x v="1"/>
    <x v="0"/>
    <n v="11908"/>
    <x v="0"/>
  </r>
  <r>
    <x v="37"/>
    <x v="1"/>
    <x v="1"/>
    <n v="6228"/>
    <x v="0"/>
  </r>
  <r>
    <x v="37"/>
    <x v="1"/>
    <x v="2"/>
    <n v="10391"/>
    <x v="0"/>
  </r>
  <r>
    <x v="37"/>
    <x v="1"/>
    <x v="3"/>
    <n v="23801"/>
    <x v="0"/>
  </r>
  <r>
    <x v="37"/>
    <x v="1"/>
    <x v="4"/>
    <n v="15376"/>
    <x v="0"/>
  </r>
  <r>
    <x v="37"/>
    <x v="1"/>
    <x v="5"/>
    <n v="12519"/>
    <x v="0"/>
  </r>
  <r>
    <x v="37"/>
    <x v="2"/>
    <x v="0"/>
    <n v="13496"/>
    <x v="0"/>
  </r>
  <r>
    <x v="37"/>
    <x v="2"/>
    <x v="1"/>
    <n v="6497"/>
    <x v="0"/>
  </r>
  <r>
    <x v="37"/>
    <x v="2"/>
    <x v="2"/>
    <n v="3139"/>
    <x v="0"/>
  </r>
  <r>
    <x v="37"/>
    <x v="2"/>
    <x v="3"/>
    <n v="6893"/>
    <x v="0"/>
  </r>
  <r>
    <x v="37"/>
    <x v="2"/>
    <x v="4"/>
    <n v="589"/>
    <x v="0"/>
  </r>
  <r>
    <x v="37"/>
    <x v="2"/>
    <x v="5"/>
    <n v="4960"/>
    <x v="0"/>
  </r>
  <r>
    <x v="37"/>
    <x v="3"/>
    <x v="0"/>
    <n v="18602"/>
    <x v="0"/>
  </r>
  <r>
    <x v="37"/>
    <x v="3"/>
    <x v="1"/>
    <n v="17671"/>
    <x v="0"/>
  </r>
  <r>
    <x v="37"/>
    <x v="3"/>
    <x v="2"/>
    <n v="15171"/>
    <x v="0"/>
  </r>
  <r>
    <x v="37"/>
    <x v="3"/>
    <x v="3"/>
    <n v="10454"/>
    <x v="0"/>
  </r>
  <r>
    <x v="37"/>
    <x v="3"/>
    <x v="4"/>
    <n v="6680"/>
    <x v="0"/>
  </r>
  <r>
    <x v="37"/>
    <x v="3"/>
    <x v="5"/>
    <n v="1889"/>
    <x v="0"/>
  </r>
  <r>
    <x v="37"/>
    <x v="4"/>
    <x v="0"/>
    <n v="4144"/>
    <x v="0"/>
  </r>
  <r>
    <x v="37"/>
    <x v="4"/>
    <x v="1"/>
    <n v="5891"/>
    <x v="0"/>
  </r>
  <r>
    <x v="37"/>
    <x v="4"/>
    <x v="2"/>
    <n v="15112"/>
    <x v="0"/>
  </r>
  <r>
    <x v="37"/>
    <x v="4"/>
    <x v="3"/>
    <n v="9846"/>
    <x v="0"/>
  </r>
  <r>
    <x v="37"/>
    <x v="4"/>
    <x v="4"/>
    <n v="22033"/>
    <x v="0"/>
  </r>
  <r>
    <x v="37"/>
    <x v="4"/>
    <x v="5"/>
    <n v="9608"/>
    <x v="0"/>
  </r>
  <r>
    <x v="38"/>
    <x v="0"/>
    <x v="0"/>
    <n v="16456"/>
    <x v="0"/>
  </r>
  <r>
    <x v="38"/>
    <x v="0"/>
    <x v="1"/>
    <n v="16018"/>
    <x v="0"/>
  </r>
  <r>
    <x v="38"/>
    <x v="0"/>
    <x v="2"/>
    <n v="7852"/>
    <x v="0"/>
  </r>
  <r>
    <x v="38"/>
    <x v="0"/>
    <x v="3"/>
    <n v="20582"/>
    <x v="0"/>
  </r>
  <r>
    <x v="38"/>
    <x v="0"/>
    <x v="4"/>
    <n v="4028"/>
    <x v="0"/>
  </r>
  <r>
    <x v="38"/>
    <x v="0"/>
    <x v="5"/>
    <n v="9136"/>
    <x v="0"/>
  </r>
  <r>
    <x v="38"/>
    <x v="1"/>
    <x v="0"/>
    <n v="16916"/>
    <x v="0"/>
  </r>
  <r>
    <x v="38"/>
    <x v="1"/>
    <x v="1"/>
    <n v="17668"/>
    <x v="0"/>
  </r>
  <r>
    <x v="38"/>
    <x v="1"/>
    <x v="2"/>
    <n v="13894"/>
    <x v="0"/>
  </r>
  <r>
    <x v="38"/>
    <x v="1"/>
    <x v="3"/>
    <n v="2916"/>
    <x v="0"/>
  </r>
  <r>
    <x v="38"/>
    <x v="1"/>
    <x v="4"/>
    <n v="13024"/>
    <x v="0"/>
  </r>
  <r>
    <x v="38"/>
    <x v="1"/>
    <x v="5"/>
    <n v="7272"/>
    <x v="0"/>
  </r>
  <r>
    <x v="38"/>
    <x v="2"/>
    <x v="0"/>
    <n v="11738"/>
    <x v="0"/>
  </r>
  <r>
    <x v="38"/>
    <x v="2"/>
    <x v="1"/>
    <n v="8275"/>
    <x v="0"/>
  </r>
  <r>
    <x v="38"/>
    <x v="2"/>
    <x v="2"/>
    <n v="17664"/>
    <x v="0"/>
  </r>
  <r>
    <x v="38"/>
    <x v="2"/>
    <x v="3"/>
    <n v="21753"/>
    <x v="0"/>
  </r>
  <r>
    <x v="38"/>
    <x v="2"/>
    <x v="4"/>
    <n v="24507"/>
    <x v="0"/>
  </r>
  <r>
    <x v="38"/>
    <x v="2"/>
    <x v="5"/>
    <n v="16497"/>
    <x v="0"/>
  </r>
  <r>
    <x v="38"/>
    <x v="3"/>
    <x v="0"/>
    <n v="3797"/>
    <x v="0"/>
  </r>
  <r>
    <x v="38"/>
    <x v="3"/>
    <x v="1"/>
    <n v="3442"/>
    <x v="0"/>
  </r>
  <r>
    <x v="38"/>
    <x v="3"/>
    <x v="2"/>
    <n v="24187"/>
    <x v="0"/>
  </r>
  <r>
    <x v="38"/>
    <x v="3"/>
    <x v="3"/>
    <n v="21139"/>
    <x v="0"/>
  </r>
  <r>
    <x v="38"/>
    <x v="3"/>
    <x v="4"/>
    <n v="9638"/>
    <x v="0"/>
  </r>
  <r>
    <x v="38"/>
    <x v="3"/>
    <x v="5"/>
    <n v="20061"/>
    <x v="0"/>
  </r>
  <r>
    <x v="38"/>
    <x v="4"/>
    <x v="0"/>
    <n v="22328"/>
    <x v="0"/>
  </r>
  <r>
    <x v="38"/>
    <x v="4"/>
    <x v="1"/>
    <n v="637"/>
    <x v="0"/>
  </r>
  <r>
    <x v="38"/>
    <x v="4"/>
    <x v="2"/>
    <n v="12517"/>
    <x v="0"/>
  </r>
  <r>
    <x v="38"/>
    <x v="4"/>
    <x v="3"/>
    <n v="7089"/>
    <x v="0"/>
  </r>
  <r>
    <x v="38"/>
    <x v="4"/>
    <x v="4"/>
    <n v="20936"/>
    <x v="0"/>
  </r>
  <r>
    <x v="38"/>
    <x v="4"/>
    <x v="5"/>
    <n v="18716"/>
    <x v="0"/>
  </r>
  <r>
    <x v="39"/>
    <x v="0"/>
    <x v="0"/>
    <n v="24430"/>
    <x v="0"/>
  </r>
  <r>
    <x v="39"/>
    <x v="0"/>
    <x v="1"/>
    <n v="8261"/>
    <x v="0"/>
  </r>
  <r>
    <x v="39"/>
    <x v="0"/>
    <x v="2"/>
    <n v="23981"/>
    <x v="0"/>
  </r>
  <r>
    <x v="39"/>
    <x v="0"/>
    <x v="3"/>
    <n v="17656"/>
    <x v="0"/>
  </r>
  <r>
    <x v="39"/>
    <x v="0"/>
    <x v="4"/>
    <n v="3665"/>
    <x v="0"/>
  </r>
  <r>
    <x v="39"/>
    <x v="0"/>
    <x v="5"/>
    <n v="1628"/>
    <x v="0"/>
  </r>
  <r>
    <x v="39"/>
    <x v="1"/>
    <x v="0"/>
    <n v="1858"/>
    <x v="0"/>
  </r>
  <r>
    <x v="39"/>
    <x v="1"/>
    <x v="1"/>
    <n v="2234"/>
    <x v="0"/>
  </r>
  <r>
    <x v="39"/>
    <x v="1"/>
    <x v="2"/>
    <n v="17833"/>
    <x v="0"/>
  </r>
  <r>
    <x v="39"/>
    <x v="1"/>
    <x v="3"/>
    <n v="17807"/>
    <x v="0"/>
  </r>
  <r>
    <x v="39"/>
    <x v="1"/>
    <x v="4"/>
    <n v="8015"/>
    <x v="0"/>
  </r>
  <r>
    <x v="39"/>
    <x v="1"/>
    <x v="5"/>
    <n v="11241"/>
    <x v="0"/>
  </r>
  <r>
    <x v="39"/>
    <x v="2"/>
    <x v="0"/>
    <n v="18909"/>
    <x v="0"/>
  </r>
  <r>
    <x v="39"/>
    <x v="2"/>
    <x v="1"/>
    <n v="14073"/>
    <x v="0"/>
  </r>
  <r>
    <x v="39"/>
    <x v="2"/>
    <x v="2"/>
    <n v="21852"/>
    <x v="0"/>
  </r>
  <r>
    <x v="39"/>
    <x v="2"/>
    <x v="3"/>
    <n v="17062"/>
    <x v="0"/>
  </r>
  <r>
    <x v="39"/>
    <x v="2"/>
    <x v="4"/>
    <n v="15062"/>
    <x v="0"/>
  </r>
  <r>
    <x v="39"/>
    <x v="2"/>
    <x v="5"/>
    <n v="7967"/>
    <x v="0"/>
  </r>
  <r>
    <x v="39"/>
    <x v="3"/>
    <x v="0"/>
    <n v="3999"/>
    <x v="0"/>
  </r>
  <r>
    <x v="39"/>
    <x v="3"/>
    <x v="1"/>
    <n v="14800"/>
    <x v="0"/>
  </r>
  <r>
    <x v="39"/>
    <x v="3"/>
    <x v="2"/>
    <n v="18356"/>
    <x v="0"/>
  </r>
  <r>
    <x v="39"/>
    <x v="3"/>
    <x v="3"/>
    <n v="21531"/>
    <x v="0"/>
  </r>
  <r>
    <x v="39"/>
    <x v="3"/>
    <x v="4"/>
    <n v="20208"/>
    <x v="0"/>
  </r>
  <r>
    <x v="39"/>
    <x v="3"/>
    <x v="5"/>
    <n v="19039"/>
    <x v="0"/>
  </r>
  <r>
    <x v="39"/>
    <x v="4"/>
    <x v="0"/>
    <n v="14466"/>
    <x v="0"/>
  </r>
  <r>
    <x v="39"/>
    <x v="4"/>
    <x v="1"/>
    <n v="23395"/>
    <x v="0"/>
  </r>
  <r>
    <x v="39"/>
    <x v="4"/>
    <x v="2"/>
    <n v="17842"/>
    <x v="0"/>
  </r>
  <r>
    <x v="39"/>
    <x v="4"/>
    <x v="3"/>
    <n v="17947"/>
    <x v="0"/>
  </r>
  <r>
    <x v="39"/>
    <x v="4"/>
    <x v="4"/>
    <n v="24788"/>
    <x v="0"/>
  </r>
  <r>
    <x v="39"/>
    <x v="4"/>
    <x v="5"/>
    <n v="18147"/>
    <x v="0"/>
  </r>
  <r>
    <x v="40"/>
    <x v="0"/>
    <x v="0"/>
    <n v="4493"/>
    <x v="0"/>
  </r>
  <r>
    <x v="40"/>
    <x v="0"/>
    <x v="1"/>
    <n v="23360"/>
    <x v="0"/>
  </r>
  <r>
    <x v="40"/>
    <x v="0"/>
    <x v="2"/>
    <n v="11704"/>
    <x v="0"/>
  </r>
  <r>
    <x v="40"/>
    <x v="0"/>
    <x v="3"/>
    <n v="19958"/>
    <x v="0"/>
  </r>
  <r>
    <x v="40"/>
    <x v="0"/>
    <x v="4"/>
    <n v="9795"/>
    <x v="0"/>
  </r>
  <r>
    <x v="40"/>
    <x v="0"/>
    <x v="5"/>
    <n v="22395"/>
    <x v="0"/>
  </r>
  <r>
    <x v="40"/>
    <x v="1"/>
    <x v="0"/>
    <n v="16424"/>
    <x v="0"/>
  </r>
  <r>
    <x v="40"/>
    <x v="1"/>
    <x v="1"/>
    <n v="14458"/>
    <x v="0"/>
  </r>
  <r>
    <x v="40"/>
    <x v="1"/>
    <x v="2"/>
    <n v="3470"/>
    <x v="0"/>
  </r>
  <r>
    <x v="40"/>
    <x v="1"/>
    <x v="3"/>
    <n v="14272"/>
    <x v="0"/>
  </r>
  <r>
    <x v="40"/>
    <x v="1"/>
    <x v="4"/>
    <n v="9660"/>
    <x v="0"/>
  </r>
  <r>
    <x v="40"/>
    <x v="1"/>
    <x v="5"/>
    <n v="22472"/>
    <x v="0"/>
  </r>
  <r>
    <x v="40"/>
    <x v="2"/>
    <x v="0"/>
    <n v="12338"/>
    <x v="0"/>
  </r>
  <r>
    <x v="40"/>
    <x v="2"/>
    <x v="1"/>
    <n v="4704"/>
    <x v="0"/>
  </r>
  <r>
    <x v="40"/>
    <x v="2"/>
    <x v="2"/>
    <n v="6708"/>
    <x v="0"/>
  </r>
  <r>
    <x v="40"/>
    <x v="2"/>
    <x v="3"/>
    <n v="6369"/>
    <x v="0"/>
  </r>
  <r>
    <x v="40"/>
    <x v="2"/>
    <x v="4"/>
    <n v="24900"/>
    <x v="0"/>
  </r>
  <r>
    <x v="40"/>
    <x v="2"/>
    <x v="5"/>
    <n v="3281"/>
    <x v="0"/>
  </r>
  <r>
    <x v="40"/>
    <x v="3"/>
    <x v="0"/>
    <n v="712"/>
    <x v="0"/>
  </r>
  <r>
    <x v="40"/>
    <x v="3"/>
    <x v="1"/>
    <n v="16559"/>
    <x v="0"/>
  </r>
  <r>
    <x v="40"/>
    <x v="3"/>
    <x v="2"/>
    <n v="12598"/>
    <x v="0"/>
  </r>
  <r>
    <x v="40"/>
    <x v="3"/>
    <x v="3"/>
    <n v="6754"/>
    <x v="0"/>
  </r>
  <r>
    <x v="40"/>
    <x v="3"/>
    <x v="4"/>
    <n v="15592"/>
    <x v="0"/>
  </r>
  <r>
    <x v="40"/>
    <x v="3"/>
    <x v="5"/>
    <n v="24557"/>
    <x v="0"/>
  </r>
  <r>
    <x v="40"/>
    <x v="4"/>
    <x v="0"/>
    <n v="11008"/>
    <x v="0"/>
  </r>
  <r>
    <x v="40"/>
    <x v="4"/>
    <x v="1"/>
    <n v="21435"/>
    <x v="0"/>
  </r>
  <r>
    <x v="40"/>
    <x v="4"/>
    <x v="2"/>
    <n v="8269"/>
    <x v="0"/>
  </r>
  <r>
    <x v="40"/>
    <x v="4"/>
    <x v="3"/>
    <n v="2399"/>
    <x v="0"/>
  </r>
  <r>
    <x v="40"/>
    <x v="4"/>
    <x v="4"/>
    <n v="8051"/>
    <x v="0"/>
  </r>
  <r>
    <x v="40"/>
    <x v="4"/>
    <x v="5"/>
    <n v="7101"/>
    <x v="0"/>
  </r>
  <r>
    <x v="41"/>
    <x v="0"/>
    <x v="0"/>
    <n v="3638"/>
    <x v="0"/>
  </r>
  <r>
    <x v="41"/>
    <x v="0"/>
    <x v="1"/>
    <n v="24857"/>
    <x v="0"/>
  </r>
  <r>
    <x v="41"/>
    <x v="0"/>
    <x v="2"/>
    <n v="9515"/>
    <x v="0"/>
  </r>
  <r>
    <x v="41"/>
    <x v="0"/>
    <x v="3"/>
    <n v="20796"/>
    <x v="0"/>
  </r>
  <r>
    <x v="41"/>
    <x v="0"/>
    <x v="4"/>
    <n v="15148"/>
    <x v="0"/>
  </r>
  <r>
    <x v="41"/>
    <x v="0"/>
    <x v="5"/>
    <n v="13801"/>
    <x v="0"/>
  </r>
  <r>
    <x v="41"/>
    <x v="1"/>
    <x v="0"/>
    <n v="19945"/>
    <x v="0"/>
  </r>
  <r>
    <x v="41"/>
    <x v="1"/>
    <x v="1"/>
    <n v="13292"/>
    <x v="0"/>
  </r>
  <r>
    <x v="41"/>
    <x v="1"/>
    <x v="2"/>
    <n v="15702"/>
    <x v="0"/>
  </r>
  <r>
    <x v="41"/>
    <x v="1"/>
    <x v="3"/>
    <n v="15540"/>
    <x v="0"/>
  </r>
  <r>
    <x v="41"/>
    <x v="1"/>
    <x v="4"/>
    <n v="21172"/>
    <x v="0"/>
  </r>
  <r>
    <x v="41"/>
    <x v="1"/>
    <x v="5"/>
    <n v="10781"/>
    <x v="0"/>
  </r>
  <r>
    <x v="41"/>
    <x v="2"/>
    <x v="0"/>
    <n v="7053"/>
    <x v="0"/>
  </r>
  <r>
    <x v="41"/>
    <x v="2"/>
    <x v="1"/>
    <n v="13346"/>
    <x v="0"/>
  </r>
  <r>
    <x v="41"/>
    <x v="2"/>
    <x v="2"/>
    <n v="21189"/>
    <x v="0"/>
  </r>
  <r>
    <x v="41"/>
    <x v="2"/>
    <x v="3"/>
    <n v="2667"/>
    <x v="0"/>
  </r>
  <r>
    <x v="41"/>
    <x v="2"/>
    <x v="4"/>
    <n v="9188"/>
    <x v="0"/>
  </r>
  <r>
    <x v="41"/>
    <x v="2"/>
    <x v="5"/>
    <n v="7444"/>
    <x v="0"/>
  </r>
  <r>
    <x v="41"/>
    <x v="3"/>
    <x v="0"/>
    <n v="8619"/>
    <x v="0"/>
  </r>
  <r>
    <x v="41"/>
    <x v="3"/>
    <x v="1"/>
    <n v="14288"/>
    <x v="0"/>
  </r>
  <r>
    <x v="41"/>
    <x v="3"/>
    <x v="2"/>
    <n v="14670"/>
    <x v="0"/>
  </r>
  <r>
    <x v="41"/>
    <x v="3"/>
    <x v="3"/>
    <n v="14985"/>
    <x v="0"/>
  </r>
  <r>
    <x v="41"/>
    <x v="3"/>
    <x v="4"/>
    <n v="15925"/>
    <x v="0"/>
  </r>
  <r>
    <x v="41"/>
    <x v="3"/>
    <x v="5"/>
    <n v="24807"/>
    <x v="0"/>
  </r>
  <r>
    <x v="41"/>
    <x v="4"/>
    <x v="0"/>
    <n v="20717"/>
    <x v="0"/>
  </r>
  <r>
    <x v="41"/>
    <x v="4"/>
    <x v="1"/>
    <n v="1491"/>
    <x v="0"/>
  </r>
  <r>
    <x v="41"/>
    <x v="4"/>
    <x v="2"/>
    <n v="1436"/>
    <x v="0"/>
  </r>
  <r>
    <x v="41"/>
    <x v="4"/>
    <x v="3"/>
    <n v="11197"/>
    <x v="0"/>
  </r>
  <r>
    <x v="41"/>
    <x v="4"/>
    <x v="4"/>
    <n v="3253"/>
    <x v="0"/>
  </r>
  <r>
    <x v="41"/>
    <x v="4"/>
    <x v="5"/>
    <n v="9464"/>
    <x v="0"/>
  </r>
  <r>
    <x v="42"/>
    <x v="0"/>
    <x v="0"/>
    <n v="7428"/>
    <x v="0"/>
  </r>
  <r>
    <x v="42"/>
    <x v="0"/>
    <x v="1"/>
    <n v="3299"/>
    <x v="0"/>
  </r>
  <r>
    <x v="42"/>
    <x v="0"/>
    <x v="2"/>
    <n v="10225"/>
    <x v="0"/>
  </r>
  <r>
    <x v="42"/>
    <x v="0"/>
    <x v="3"/>
    <n v="970"/>
    <x v="0"/>
  </r>
  <r>
    <x v="42"/>
    <x v="0"/>
    <x v="4"/>
    <n v="4184"/>
    <x v="0"/>
  </r>
  <r>
    <x v="42"/>
    <x v="0"/>
    <x v="5"/>
    <n v="18798"/>
    <x v="0"/>
  </r>
  <r>
    <x v="42"/>
    <x v="1"/>
    <x v="0"/>
    <n v="7491"/>
    <x v="0"/>
  </r>
  <r>
    <x v="42"/>
    <x v="1"/>
    <x v="1"/>
    <n v="2886"/>
    <x v="0"/>
  </r>
  <r>
    <x v="42"/>
    <x v="1"/>
    <x v="2"/>
    <n v="21933"/>
    <x v="0"/>
  </r>
  <r>
    <x v="42"/>
    <x v="1"/>
    <x v="3"/>
    <n v="21415"/>
    <x v="0"/>
  </r>
  <r>
    <x v="42"/>
    <x v="1"/>
    <x v="4"/>
    <n v="14202"/>
    <x v="0"/>
  </r>
  <r>
    <x v="42"/>
    <x v="1"/>
    <x v="5"/>
    <n v="10859"/>
    <x v="0"/>
  </r>
  <r>
    <x v="42"/>
    <x v="2"/>
    <x v="0"/>
    <n v="22239"/>
    <x v="0"/>
  </r>
  <r>
    <x v="42"/>
    <x v="2"/>
    <x v="1"/>
    <n v="8263"/>
    <x v="0"/>
  </r>
  <r>
    <x v="42"/>
    <x v="2"/>
    <x v="2"/>
    <n v="603"/>
    <x v="0"/>
  </r>
  <r>
    <x v="42"/>
    <x v="2"/>
    <x v="3"/>
    <n v="22422"/>
    <x v="0"/>
  </r>
  <r>
    <x v="42"/>
    <x v="2"/>
    <x v="4"/>
    <n v="7168"/>
    <x v="0"/>
  </r>
  <r>
    <x v="42"/>
    <x v="2"/>
    <x v="5"/>
    <n v="16238"/>
    <x v="0"/>
  </r>
  <r>
    <x v="42"/>
    <x v="3"/>
    <x v="0"/>
    <n v="11122"/>
    <x v="0"/>
  </r>
  <r>
    <x v="42"/>
    <x v="3"/>
    <x v="1"/>
    <n v="2737"/>
    <x v="0"/>
  </r>
  <r>
    <x v="42"/>
    <x v="3"/>
    <x v="2"/>
    <n v="2108"/>
    <x v="0"/>
  </r>
  <r>
    <x v="42"/>
    <x v="3"/>
    <x v="3"/>
    <n v="20665"/>
    <x v="0"/>
  </r>
  <r>
    <x v="42"/>
    <x v="3"/>
    <x v="4"/>
    <n v="20254"/>
    <x v="0"/>
  </r>
  <r>
    <x v="42"/>
    <x v="3"/>
    <x v="5"/>
    <n v="2324"/>
    <x v="0"/>
  </r>
  <r>
    <x v="42"/>
    <x v="4"/>
    <x v="0"/>
    <n v="5683"/>
    <x v="0"/>
  </r>
  <r>
    <x v="42"/>
    <x v="4"/>
    <x v="1"/>
    <n v="24094"/>
    <x v="0"/>
  </r>
  <r>
    <x v="42"/>
    <x v="4"/>
    <x v="2"/>
    <n v="22245"/>
    <x v="0"/>
  </r>
  <r>
    <x v="42"/>
    <x v="4"/>
    <x v="3"/>
    <n v="12780"/>
    <x v="0"/>
  </r>
  <r>
    <x v="42"/>
    <x v="4"/>
    <x v="4"/>
    <n v="17059"/>
    <x v="0"/>
  </r>
  <r>
    <x v="42"/>
    <x v="4"/>
    <x v="5"/>
    <n v="22890"/>
    <x v="0"/>
  </r>
  <r>
    <x v="43"/>
    <x v="0"/>
    <x v="0"/>
    <n v="24013"/>
    <x v="0"/>
  </r>
  <r>
    <x v="43"/>
    <x v="0"/>
    <x v="1"/>
    <n v="2169"/>
    <x v="0"/>
  </r>
  <r>
    <x v="43"/>
    <x v="0"/>
    <x v="2"/>
    <n v="6188"/>
    <x v="0"/>
  </r>
  <r>
    <x v="43"/>
    <x v="0"/>
    <x v="3"/>
    <n v="10492"/>
    <x v="0"/>
  </r>
  <r>
    <x v="43"/>
    <x v="0"/>
    <x v="4"/>
    <n v="6131"/>
    <x v="0"/>
  </r>
  <r>
    <x v="43"/>
    <x v="0"/>
    <x v="5"/>
    <n v="3710"/>
    <x v="0"/>
  </r>
  <r>
    <x v="43"/>
    <x v="1"/>
    <x v="0"/>
    <n v="14274"/>
    <x v="0"/>
  </r>
  <r>
    <x v="43"/>
    <x v="1"/>
    <x v="1"/>
    <n v="19060"/>
    <x v="0"/>
  </r>
  <r>
    <x v="43"/>
    <x v="1"/>
    <x v="2"/>
    <n v="3334"/>
    <x v="0"/>
  </r>
  <r>
    <x v="43"/>
    <x v="1"/>
    <x v="3"/>
    <n v="3286"/>
    <x v="0"/>
  </r>
  <r>
    <x v="43"/>
    <x v="1"/>
    <x v="4"/>
    <n v="1439"/>
    <x v="0"/>
  </r>
  <r>
    <x v="43"/>
    <x v="1"/>
    <x v="5"/>
    <n v="10510"/>
    <x v="0"/>
  </r>
  <r>
    <x v="43"/>
    <x v="2"/>
    <x v="0"/>
    <n v="4581"/>
    <x v="0"/>
  </r>
  <r>
    <x v="43"/>
    <x v="2"/>
    <x v="1"/>
    <n v="3986"/>
    <x v="0"/>
  </r>
  <r>
    <x v="43"/>
    <x v="2"/>
    <x v="2"/>
    <n v="13936"/>
    <x v="0"/>
  </r>
  <r>
    <x v="43"/>
    <x v="2"/>
    <x v="3"/>
    <n v="14841"/>
    <x v="0"/>
  </r>
  <r>
    <x v="43"/>
    <x v="2"/>
    <x v="4"/>
    <n v="15696"/>
    <x v="0"/>
  </r>
  <r>
    <x v="43"/>
    <x v="2"/>
    <x v="5"/>
    <n v="5173"/>
    <x v="0"/>
  </r>
  <r>
    <x v="43"/>
    <x v="3"/>
    <x v="0"/>
    <n v="13938"/>
    <x v="0"/>
  </r>
  <r>
    <x v="43"/>
    <x v="3"/>
    <x v="1"/>
    <n v="3615"/>
    <x v="0"/>
  </r>
  <r>
    <x v="43"/>
    <x v="3"/>
    <x v="2"/>
    <n v="15911"/>
    <x v="0"/>
  </r>
  <r>
    <x v="43"/>
    <x v="3"/>
    <x v="3"/>
    <n v="12751"/>
    <x v="0"/>
  </r>
  <r>
    <x v="43"/>
    <x v="3"/>
    <x v="4"/>
    <n v="818"/>
    <x v="0"/>
  </r>
  <r>
    <x v="43"/>
    <x v="3"/>
    <x v="5"/>
    <n v="17355"/>
    <x v="0"/>
  </r>
  <r>
    <x v="43"/>
    <x v="4"/>
    <x v="0"/>
    <n v="1340"/>
    <x v="0"/>
  </r>
  <r>
    <x v="43"/>
    <x v="4"/>
    <x v="1"/>
    <n v="7636"/>
    <x v="0"/>
  </r>
  <r>
    <x v="43"/>
    <x v="4"/>
    <x v="2"/>
    <n v="2840"/>
    <x v="0"/>
  </r>
  <r>
    <x v="43"/>
    <x v="4"/>
    <x v="3"/>
    <n v="15752"/>
    <x v="0"/>
  </r>
  <r>
    <x v="43"/>
    <x v="4"/>
    <x v="4"/>
    <n v="15053"/>
    <x v="0"/>
  </r>
  <r>
    <x v="43"/>
    <x v="4"/>
    <x v="5"/>
    <n v="21653"/>
    <x v="0"/>
  </r>
  <r>
    <x v="44"/>
    <x v="0"/>
    <x v="0"/>
    <n v="15416"/>
    <x v="0"/>
  </r>
  <r>
    <x v="44"/>
    <x v="0"/>
    <x v="1"/>
    <n v="23285"/>
    <x v="0"/>
  </r>
  <r>
    <x v="44"/>
    <x v="0"/>
    <x v="2"/>
    <n v="6718"/>
    <x v="0"/>
  </r>
  <r>
    <x v="44"/>
    <x v="0"/>
    <x v="3"/>
    <n v="7711"/>
    <x v="0"/>
  </r>
  <r>
    <x v="44"/>
    <x v="0"/>
    <x v="4"/>
    <n v="12996"/>
    <x v="0"/>
  </r>
  <r>
    <x v="44"/>
    <x v="0"/>
    <x v="5"/>
    <n v="16170"/>
    <x v="0"/>
  </r>
  <r>
    <x v="44"/>
    <x v="1"/>
    <x v="0"/>
    <n v="24942"/>
    <x v="0"/>
  </r>
  <r>
    <x v="44"/>
    <x v="1"/>
    <x v="1"/>
    <n v="2085"/>
    <x v="0"/>
  </r>
  <r>
    <x v="44"/>
    <x v="1"/>
    <x v="2"/>
    <n v="23662"/>
    <x v="0"/>
  </r>
  <r>
    <x v="44"/>
    <x v="1"/>
    <x v="3"/>
    <n v="20500"/>
    <x v="0"/>
  </r>
  <r>
    <x v="44"/>
    <x v="1"/>
    <x v="4"/>
    <n v="8184"/>
    <x v="0"/>
  </r>
  <r>
    <x v="44"/>
    <x v="1"/>
    <x v="5"/>
    <n v="18621"/>
    <x v="0"/>
  </r>
  <r>
    <x v="44"/>
    <x v="2"/>
    <x v="0"/>
    <n v="18657"/>
    <x v="0"/>
  </r>
  <r>
    <x v="44"/>
    <x v="2"/>
    <x v="1"/>
    <n v="15948"/>
    <x v="0"/>
  </r>
  <r>
    <x v="44"/>
    <x v="2"/>
    <x v="2"/>
    <n v="24921"/>
    <x v="0"/>
  </r>
  <r>
    <x v="44"/>
    <x v="2"/>
    <x v="3"/>
    <n v="14108"/>
    <x v="0"/>
  </r>
  <r>
    <x v="44"/>
    <x v="2"/>
    <x v="4"/>
    <n v="18502"/>
    <x v="0"/>
  </r>
  <r>
    <x v="44"/>
    <x v="2"/>
    <x v="5"/>
    <n v="5403"/>
    <x v="0"/>
  </r>
  <r>
    <x v="44"/>
    <x v="3"/>
    <x v="0"/>
    <n v="13116"/>
    <x v="0"/>
  </r>
  <r>
    <x v="44"/>
    <x v="3"/>
    <x v="1"/>
    <n v="24087"/>
    <x v="0"/>
  </r>
  <r>
    <x v="44"/>
    <x v="3"/>
    <x v="2"/>
    <n v="2611"/>
    <x v="0"/>
  </r>
  <r>
    <x v="44"/>
    <x v="3"/>
    <x v="3"/>
    <n v="9341"/>
    <x v="0"/>
  </r>
  <r>
    <x v="44"/>
    <x v="3"/>
    <x v="4"/>
    <n v="2592"/>
    <x v="0"/>
  </r>
  <r>
    <x v="44"/>
    <x v="3"/>
    <x v="5"/>
    <n v="12824"/>
    <x v="0"/>
  </r>
  <r>
    <x v="44"/>
    <x v="4"/>
    <x v="0"/>
    <n v="7833"/>
    <x v="0"/>
  </r>
  <r>
    <x v="44"/>
    <x v="4"/>
    <x v="1"/>
    <n v="5497"/>
    <x v="0"/>
  </r>
  <r>
    <x v="44"/>
    <x v="4"/>
    <x v="2"/>
    <n v="20245"/>
    <x v="0"/>
  </r>
  <r>
    <x v="44"/>
    <x v="4"/>
    <x v="3"/>
    <n v="7448"/>
    <x v="0"/>
  </r>
  <r>
    <x v="44"/>
    <x v="4"/>
    <x v="4"/>
    <n v="4814"/>
    <x v="0"/>
  </r>
  <r>
    <x v="44"/>
    <x v="4"/>
    <x v="5"/>
    <n v="16773"/>
    <x v="0"/>
  </r>
  <r>
    <x v="45"/>
    <x v="0"/>
    <x v="0"/>
    <n v="2270"/>
    <x v="0"/>
  </r>
  <r>
    <x v="45"/>
    <x v="0"/>
    <x v="1"/>
    <n v="14649"/>
    <x v="0"/>
  </r>
  <r>
    <x v="45"/>
    <x v="0"/>
    <x v="2"/>
    <n v="22618"/>
    <x v="0"/>
  </r>
  <r>
    <x v="45"/>
    <x v="0"/>
    <x v="3"/>
    <n v="20685"/>
    <x v="0"/>
  </r>
  <r>
    <x v="45"/>
    <x v="0"/>
    <x v="4"/>
    <n v="8313"/>
    <x v="0"/>
  </r>
  <r>
    <x v="45"/>
    <x v="0"/>
    <x v="5"/>
    <n v="4025"/>
    <x v="0"/>
  </r>
  <r>
    <x v="45"/>
    <x v="1"/>
    <x v="0"/>
    <n v="8088"/>
    <x v="0"/>
  </r>
  <r>
    <x v="45"/>
    <x v="1"/>
    <x v="1"/>
    <n v="19696"/>
    <x v="0"/>
  </r>
  <r>
    <x v="45"/>
    <x v="1"/>
    <x v="2"/>
    <n v="4058"/>
    <x v="0"/>
  </r>
  <r>
    <x v="45"/>
    <x v="1"/>
    <x v="3"/>
    <n v="11991"/>
    <x v="0"/>
  </r>
  <r>
    <x v="45"/>
    <x v="1"/>
    <x v="4"/>
    <n v="17404"/>
    <x v="0"/>
  </r>
  <r>
    <x v="45"/>
    <x v="1"/>
    <x v="5"/>
    <n v="10368"/>
    <x v="0"/>
  </r>
  <r>
    <x v="45"/>
    <x v="2"/>
    <x v="0"/>
    <n v="24874"/>
    <x v="0"/>
  </r>
  <r>
    <x v="45"/>
    <x v="2"/>
    <x v="1"/>
    <n v="18018"/>
    <x v="0"/>
  </r>
  <r>
    <x v="45"/>
    <x v="2"/>
    <x v="2"/>
    <n v="18141"/>
    <x v="0"/>
  </r>
  <r>
    <x v="45"/>
    <x v="2"/>
    <x v="3"/>
    <n v="19036"/>
    <x v="0"/>
  </r>
  <r>
    <x v="45"/>
    <x v="2"/>
    <x v="4"/>
    <n v="12458"/>
    <x v="0"/>
  </r>
  <r>
    <x v="45"/>
    <x v="2"/>
    <x v="5"/>
    <n v="23963"/>
    <x v="0"/>
  </r>
  <r>
    <x v="45"/>
    <x v="3"/>
    <x v="0"/>
    <n v="21051"/>
    <x v="0"/>
  </r>
  <r>
    <x v="45"/>
    <x v="3"/>
    <x v="1"/>
    <n v="13624"/>
    <x v="0"/>
  </r>
  <r>
    <x v="45"/>
    <x v="3"/>
    <x v="2"/>
    <n v="3332"/>
    <x v="0"/>
  </r>
  <r>
    <x v="45"/>
    <x v="3"/>
    <x v="3"/>
    <n v="3215"/>
    <x v="0"/>
  </r>
  <r>
    <x v="45"/>
    <x v="3"/>
    <x v="4"/>
    <n v="18477"/>
    <x v="0"/>
  </r>
  <r>
    <x v="45"/>
    <x v="3"/>
    <x v="5"/>
    <n v="935"/>
    <x v="0"/>
  </r>
  <r>
    <x v="45"/>
    <x v="4"/>
    <x v="0"/>
    <n v="13403"/>
    <x v="0"/>
  </r>
  <r>
    <x v="45"/>
    <x v="4"/>
    <x v="1"/>
    <n v="8321"/>
    <x v="0"/>
  </r>
  <r>
    <x v="45"/>
    <x v="4"/>
    <x v="2"/>
    <n v="8058"/>
    <x v="0"/>
  </r>
  <r>
    <x v="45"/>
    <x v="4"/>
    <x v="3"/>
    <n v="23664"/>
    <x v="0"/>
  </r>
  <r>
    <x v="45"/>
    <x v="4"/>
    <x v="4"/>
    <n v="15922"/>
    <x v="0"/>
  </r>
  <r>
    <x v="45"/>
    <x v="4"/>
    <x v="5"/>
    <n v="3357"/>
    <x v="0"/>
  </r>
  <r>
    <x v="46"/>
    <x v="0"/>
    <x v="0"/>
    <n v="6242"/>
    <x v="0"/>
  </r>
  <r>
    <x v="46"/>
    <x v="0"/>
    <x v="1"/>
    <n v="19084"/>
    <x v="0"/>
  </r>
  <r>
    <x v="46"/>
    <x v="0"/>
    <x v="2"/>
    <n v="21051"/>
    <x v="0"/>
  </r>
  <r>
    <x v="46"/>
    <x v="0"/>
    <x v="3"/>
    <n v="19154"/>
    <x v="0"/>
  </r>
  <r>
    <x v="46"/>
    <x v="0"/>
    <x v="4"/>
    <n v="16143"/>
    <x v="0"/>
  </r>
  <r>
    <x v="46"/>
    <x v="0"/>
    <x v="5"/>
    <n v="18170"/>
    <x v="0"/>
  </r>
  <r>
    <x v="46"/>
    <x v="1"/>
    <x v="0"/>
    <n v="19938"/>
    <x v="0"/>
  </r>
  <r>
    <x v="46"/>
    <x v="1"/>
    <x v="1"/>
    <n v="13262"/>
    <x v="0"/>
  </r>
  <r>
    <x v="46"/>
    <x v="1"/>
    <x v="2"/>
    <n v="9979"/>
    <x v="0"/>
  </r>
  <r>
    <x v="46"/>
    <x v="1"/>
    <x v="3"/>
    <n v="23249"/>
    <x v="0"/>
  </r>
  <r>
    <x v="46"/>
    <x v="1"/>
    <x v="4"/>
    <n v="7100"/>
    <x v="0"/>
  </r>
  <r>
    <x v="46"/>
    <x v="1"/>
    <x v="5"/>
    <n v="16394"/>
    <x v="0"/>
  </r>
  <r>
    <x v="46"/>
    <x v="2"/>
    <x v="0"/>
    <n v="8020"/>
    <x v="0"/>
  </r>
  <r>
    <x v="46"/>
    <x v="2"/>
    <x v="1"/>
    <n v="6378"/>
    <x v="0"/>
  </r>
  <r>
    <x v="46"/>
    <x v="2"/>
    <x v="2"/>
    <n v="3105"/>
    <x v="0"/>
  </r>
  <r>
    <x v="46"/>
    <x v="2"/>
    <x v="3"/>
    <n v="7070"/>
    <x v="0"/>
  </r>
  <r>
    <x v="46"/>
    <x v="2"/>
    <x v="4"/>
    <n v="19405"/>
    <x v="0"/>
  </r>
  <r>
    <x v="46"/>
    <x v="2"/>
    <x v="5"/>
    <n v="19515"/>
    <x v="0"/>
  </r>
  <r>
    <x v="46"/>
    <x v="3"/>
    <x v="0"/>
    <n v="3093"/>
    <x v="0"/>
  </r>
  <r>
    <x v="46"/>
    <x v="3"/>
    <x v="1"/>
    <n v="20816"/>
    <x v="0"/>
  </r>
  <r>
    <x v="46"/>
    <x v="3"/>
    <x v="2"/>
    <n v="4473"/>
    <x v="0"/>
  </r>
  <r>
    <x v="46"/>
    <x v="3"/>
    <x v="3"/>
    <n v="14597"/>
    <x v="0"/>
  </r>
  <r>
    <x v="46"/>
    <x v="3"/>
    <x v="4"/>
    <n v="3201"/>
    <x v="0"/>
  </r>
  <r>
    <x v="46"/>
    <x v="3"/>
    <x v="5"/>
    <n v="22018"/>
    <x v="0"/>
  </r>
  <r>
    <x v="46"/>
    <x v="4"/>
    <x v="0"/>
    <n v="17222"/>
    <x v="0"/>
  </r>
  <r>
    <x v="46"/>
    <x v="4"/>
    <x v="1"/>
    <n v="11564"/>
    <x v="0"/>
  </r>
  <r>
    <x v="46"/>
    <x v="4"/>
    <x v="2"/>
    <n v="18511"/>
    <x v="0"/>
  </r>
  <r>
    <x v="46"/>
    <x v="4"/>
    <x v="3"/>
    <n v="14178"/>
    <x v="0"/>
  </r>
  <r>
    <x v="46"/>
    <x v="4"/>
    <x v="4"/>
    <n v="21048"/>
    <x v="0"/>
  </r>
  <r>
    <x v="46"/>
    <x v="4"/>
    <x v="5"/>
    <n v="9601"/>
    <x v="0"/>
  </r>
  <r>
    <x v="47"/>
    <x v="0"/>
    <x v="0"/>
    <n v="4632"/>
    <x v="0"/>
  </r>
  <r>
    <x v="47"/>
    <x v="0"/>
    <x v="1"/>
    <n v="1197"/>
    <x v="0"/>
  </r>
  <r>
    <x v="47"/>
    <x v="0"/>
    <x v="2"/>
    <n v="3940"/>
    <x v="0"/>
  </r>
  <r>
    <x v="47"/>
    <x v="0"/>
    <x v="3"/>
    <n v="3594"/>
    <x v="0"/>
  </r>
  <r>
    <x v="47"/>
    <x v="0"/>
    <x v="4"/>
    <n v="21930"/>
    <x v="0"/>
  </r>
  <r>
    <x v="47"/>
    <x v="0"/>
    <x v="5"/>
    <n v="20118"/>
    <x v="0"/>
  </r>
  <r>
    <x v="47"/>
    <x v="1"/>
    <x v="0"/>
    <n v="11063"/>
    <x v="0"/>
  </r>
  <r>
    <x v="47"/>
    <x v="1"/>
    <x v="1"/>
    <n v="3534"/>
    <x v="0"/>
  </r>
  <r>
    <x v="47"/>
    <x v="1"/>
    <x v="2"/>
    <n v="19300"/>
    <x v="0"/>
  </r>
  <r>
    <x v="47"/>
    <x v="1"/>
    <x v="3"/>
    <n v="12471"/>
    <x v="0"/>
  </r>
  <r>
    <x v="47"/>
    <x v="1"/>
    <x v="4"/>
    <n v="9165"/>
    <x v="0"/>
  </r>
  <r>
    <x v="47"/>
    <x v="1"/>
    <x v="5"/>
    <n v="23648"/>
    <x v="0"/>
  </r>
  <r>
    <x v="47"/>
    <x v="2"/>
    <x v="0"/>
    <n v="11598"/>
    <x v="0"/>
  </r>
  <r>
    <x v="47"/>
    <x v="2"/>
    <x v="1"/>
    <n v="6299"/>
    <x v="0"/>
  </r>
  <r>
    <x v="47"/>
    <x v="2"/>
    <x v="2"/>
    <n v="21737"/>
    <x v="0"/>
  </r>
  <r>
    <x v="47"/>
    <x v="2"/>
    <x v="3"/>
    <n v="10335"/>
    <x v="0"/>
  </r>
  <r>
    <x v="47"/>
    <x v="2"/>
    <x v="4"/>
    <n v="7936"/>
    <x v="0"/>
  </r>
  <r>
    <x v="47"/>
    <x v="2"/>
    <x v="5"/>
    <n v="7748"/>
    <x v="0"/>
  </r>
  <r>
    <x v="47"/>
    <x v="3"/>
    <x v="0"/>
    <n v="1396"/>
    <x v="0"/>
  </r>
  <r>
    <x v="47"/>
    <x v="3"/>
    <x v="1"/>
    <n v="8305"/>
    <x v="0"/>
  </r>
  <r>
    <x v="47"/>
    <x v="3"/>
    <x v="2"/>
    <n v="6527"/>
    <x v="0"/>
  </r>
  <r>
    <x v="47"/>
    <x v="3"/>
    <x v="3"/>
    <n v="1087"/>
    <x v="0"/>
  </r>
  <r>
    <x v="47"/>
    <x v="3"/>
    <x v="4"/>
    <n v="9905"/>
    <x v="0"/>
  </r>
  <r>
    <x v="47"/>
    <x v="3"/>
    <x v="5"/>
    <n v="7239"/>
    <x v="0"/>
  </r>
  <r>
    <x v="47"/>
    <x v="4"/>
    <x v="0"/>
    <n v="6108"/>
    <x v="0"/>
  </r>
  <r>
    <x v="47"/>
    <x v="4"/>
    <x v="1"/>
    <n v="8330"/>
    <x v="0"/>
  </r>
  <r>
    <x v="47"/>
    <x v="4"/>
    <x v="2"/>
    <n v="21034"/>
    <x v="0"/>
  </r>
  <r>
    <x v="47"/>
    <x v="4"/>
    <x v="3"/>
    <n v="16991"/>
    <x v="0"/>
  </r>
  <r>
    <x v="47"/>
    <x v="4"/>
    <x v="4"/>
    <n v="5128"/>
    <x v="0"/>
  </r>
  <r>
    <x v="47"/>
    <x v="4"/>
    <x v="5"/>
    <n v="1889"/>
    <x v="0"/>
  </r>
  <r>
    <x v="48"/>
    <x v="0"/>
    <x v="0"/>
    <n v="7888"/>
    <x v="0"/>
  </r>
  <r>
    <x v="48"/>
    <x v="0"/>
    <x v="1"/>
    <n v="16901"/>
    <x v="0"/>
  </r>
  <r>
    <x v="48"/>
    <x v="0"/>
    <x v="2"/>
    <n v="13701"/>
    <x v="0"/>
  </r>
  <r>
    <x v="48"/>
    <x v="0"/>
    <x v="3"/>
    <n v="22269"/>
    <x v="0"/>
  </r>
  <r>
    <x v="48"/>
    <x v="0"/>
    <x v="4"/>
    <n v="7549"/>
    <x v="0"/>
  </r>
  <r>
    <x v="48"/>
    <x v="0"/>
    <x v="5"/>
    <n v="6524"/>
    <x v="0"/>
  </r>
  <r>
    <x v="48"/>
    <x v="1"/>
    <x v="0"/>
    <n v="1241"/>
    <x v="0"/>
  </r>
  <r>
    <x v="48"/>
    <x v="1"/>
    <x v="1"/>
    <n v="7049"/>
    <x v="0"/>
  </r>
  <r>
    <x v="48"/>
    <x v="1"/>
    <x v="2"/>
    <n v="7635"/>
    <x v="0"/>
  </r>
  <r>
    <x v="48"/>
    <x v="1"/>
    <x v="3"/>
    <n v="9858"/>
    <x v="0"/>
  </r>
  <r>
    <x v="48"/>
    <x v="1"/>
    <x v="4"/>
    <n v="11095"/>
    <x v="0"/>
  </r>
  <r>
    <x v="48"/>
    <x v="1"/>
    <x v="5"/>
    <n v="15018"/>
    <x v="0"/>
  </r>
  <r>
    <x v="48"/>
    <x v="2"/>
    <x v="0"/>
    <n v="8597"/>
    <x v="0"/>
  </r>
  <r>
    <x v="48"/>
    <x v="2"/>
    <x v="1"/>
    <n v="950"/>
    <x v="0"/>
  </r>
  <r>
    <x v="48"/>
    <x v="2"/>
    <x v="2"/>
    <n v="14573"/>
    <x v="0"/>
  </r>
  <r>
    <x v="48"/>
    <x v="2"/>
    <x v="3"/>
    <n v="15646"/>
    <x v="0"/>
  </r>
  <r>
    <x v="48"/>
    <x v="2"/>
    <x v="4"/>
    <n v="3362"/>
    <x v="0"/>
  </r>
  <r>
    <x v="48"/>
    <x v="2"/>
    <x v="5"/>
    <n v="6091"/>
    <x v="0"/>
  </r>
  <r>
    <x v="48"/>
    <x v="3"/>
    <x v="0"/>
    <n v="13914"/>
    <x v="0"/>
  </r>
  <r>
    <x v="48"/>
    <x v="3"/>
    <x v="1"/>
    <n v="17845"/>
    <x v="0"/>
  </r>
  <r>
    <x v="48"/>
    <x v="3"/>
    <x v="2"/>
    <n v="12071"/>
    <x v="0"/>
  </r>
  <r>
    <x v="48"/>
    <x v="3"/>
    <x v="3"/>
    <n v="16237"/>
    <x v="0"/>
  </r>
  <r>
    <x v="48"/>
    <x v="3"/>
    <x v="4"/>
    <n v="14522"/>
    <x v="0"/>
  </r>
  <r>
    <x v="48"/>
    <x v="3"/>
    <x v="5"/>
    <n v="5812"/>
    <x v="0"/>
  </r>
  <r>
    <x v="48"/>
    <x v="4"/>
    <x v="0"/>
    <n v="15024"/>
    <x v="0"/>
  </r>
  <r>
    <x v="48"/>
    <x v="4"/>
    <x v="1"/>
    <n v="3404"/>
    <x v="0"/>
  </r>
  <r>
    <x v="48"/>
    <x v="4"/>
    <x v="2"/>
    <n v="12571"/>
    <x v="0"/>
  </r>
  <r>
    <x v="48"/>
    <x v="4"/>
    <x v="3"/>
    <n v="21080"/>
    <x v="0"/>
  </r>
  <r>
    <x v="48"/>
    <x v="4"/>
    <x v="4"/>
    <n v="24992"/>
    <x v="0"/>
  </r>
  <r>
    <x v="48"/>
    <x v="4"/>
    <x v="5"/>
    <n v="19883"/>
    <x v="0"/>
  </r>
  <r>
    <x v="49"/>
    <x v="0"/>
    <x v="0"/>
    <n v="23310"/>
    <x v="0"/>
  </r>
  <r>
    <x v="49"/>
    <x v="0"/>
    <x v="1"/>
    <n v="16525"/>
    <x v="0"/>
  </r>
  <r>
    <x v="49"/>
    <x v="0"/>
    <x v="2"/>
    <n v="19983"/>
    <x v="0"/>
  </r>
  <r>
    <x v="49"/>
    <x v="0"/>
    <x v="3"/>
    <n v="3927"/>
    <x v="0"/>
  </r>
  <r>
    <x v="49"/>
    <x v="0"/>
    <x v="4"/>
    <n v="4668"/>
    <x v="0"/>
  </r>
  <r>
    <x v="49"/>
    <x v="0"/>
    <x v="5"/>
    <n v="16090"/>
    <x v="0"/>
  </r>
  <r>
    <x v="49"/>
    <x v="1"/>
    <x v="0"/>
    <n v="15428"/>
    <x v="0"/>
  </r>
  <r>
    <x v="49"/>
    <x v="1"/>
    <x v="1"/>
    <n v="16283"/>
    <x v="0"/>
  </r>
  <r>
    <x v="49"/>
    <x v="1"/>
    <x v="2"/>
    <n v="12858"/>
    <x v="0"/>
  </r>
  <r>
    <x v="49"/>
    <x v="1"/>
    <x v="3"/>
    <n v="6332"/>
    <x v="0"/>
  </r>
  <r>
    <x v="49"/>
    <x v="1"/>
    <x v="4"/>
    <n v="23752"/>
    <x v="0"/>
  </r>
  <r>
    <x v="49"/>
    <x v="1"/>
    <x v="5"/>
    <n v="13504"/>
    <x v="0"/>
  </r>
  <r>
    <x v="49"/>
    <x v="2"/>
    <x v="0"/>
    <n v="18299"/>
    <x v="0"/>
  </r>
  <r>
    <x v="49"/>
    <x v="2"/>
    <x v="1"/>
    <n v="16784"/>
    <x v="0"/>
  </r>
  <r>
    <x v="49"/>
    <x v="2"/>
    <x v="2"/>
    <n v="2846"/>
    <x v="0"/>
  </r>
  <r>
    <x v="49"/>
    <x v="2"/>
    <x v="3"/>
    <n v="24238"/>
    <x v="0"/>
  </r>
  <r>
    <x v="49"/>
    <x v="2"/>
    <x v="4"/>
    <n v="18856"/>
    <x v="0"/>
  </r>
  <r>
    <x v="49"/>
    <x v="2"/>
    <x v="5"/>
    <n v="4657"/>
    <x v="0"/>
  </r>
  <r>
    <x v="49"/>
    <x v="3"/>
    <x v="0"/>
    <n v="22230"/>
    <x v="0"/>
  </r>
  <r>
    <x v="49"/>
    <x v="3"/>
    <x v="1"/>
    <n v="23258"/>
    <x v="0"/>
  </r>
  <r>
    <x v="49"/>
    <x v="3"/>
    <x v="2"/>
    <n v="19391"/>
    <x v="0"/>
  </r>
  <r>
    <x v="49"/>
    <x v="3"/>
    <x v="3"/>
    <n v="21005"/>
    <x v="0"/>
  </r>
  <r>
    <x v="49"/>
    <x v="3"/>
    <x v="4"/>
    <n v="18693"/>
    <x v="0"/>
  </r>
  <r>
    <x v="49"/>
    <x v="3"/>
    <x v="5"/>
    <n v="18790"/>
    <x v="0"/>
  </r>
  <r>
    <x v="49"/>
    <x v="4"/>
    <x v="0"/>
    <n v="23212"/>
    <x v="0"/>
  </r>
  <r>
    <x v="49"/>
    <x v="4"/>
    <x v="1"/>
    <n v="4527"/>
    <x v="0"/>
  </r>
  <r>
    <x v="49"/>
    <x v="4"/>
    <x v="2"/>
    <n v="24914"/>
    <x v="0"/>
  </r>
  <r>
    <x v="49"/>
    <x v="4"/>
    <x v="3"/>
    <n v="2844"/>
    <x v="0"/>
  </r>
  <r>
    <x v="49"/>
    <x v="4"/>
    <x v="4"/>
    <n v="15971"/>
    <x v="0"/>
  </r>
  <r>
    <x v="49"/>
    <x v="4"/>
    <x v="5"/>
    <n v="3899"/>
    <x v="0"/>
  </r>
  <r>
    <x v="50"/>
    <x v="0"/>
    <x v="0"/>
    <n v="3225"/>
    <x v="0"/>
  </r>
  <r>
    <x v="50"/>
    <x v="0"/>
    <x v="1"/>
    <n v="17873"/>
    <x v="0"/>
  </r>
  <r>
    <x v="50"/>
    <x v="0"/>
    <x v="2"/>
    <n v="7810"/>
    <x v="0"/>
  </r>
  <r>
    <x v="50"/>
    <x v="0"/>
    <x v="3"/>
    <n v="21882"/>
    <x v="0"/>
  </r>
  <r>
    <x v="50"/>
    <x v="0"/>
    <x v="4"/>
    <n v="15952"/>
    <x v="0"/>
  </r>
  <r>
    <x v="50"/>
    <x v="0"/>
    <x v="5"/>
    <n v="5746"/>
    <x v="0"/>
  </r>
  <r>
    <x v="50"/>
    <x v="1"/>
    <x v="0"/>
    <n v="17260"/>
    <x v="0"/>
  </r>
  <r>
    <x v="50"/>
    <x v="1"/>
    <x v="1"/>
    <n v="1789"/>
    <x v="0"/>
  </r>
  <r>
    <x v="50"/>
    <x v="1"/>
    <x v="2"/>
    <n v="20239"/>
    <x v="0"/>
  </r>
  <r>
    <x v="50"/>
    <x v="1"/>
    <x v="3"/>
    <n v="22770"/>
    <x v="0"/>
  </r>
  <r>
    <x v="50"/>
    <x v="1"/>
    <x v="4"/>
    <n v="20025"/>
    <x v="0"/>
  </r>
  <r>
    <x v="50"/>
    <x v="1"/>
    <x v="5"/>
    <n v="13367"/>
    <x v="0"/>
  </r>
  <r>
    <x v="50"/>
    <x v="2"/>
    <x v="0"/>
    <n v="13255"/>
    <x v="0"/>
  </r>
  <r>
    <x v="50"/>
    <x v="2"/>
    <x v="1"/>
    <n v="9054"/>
    <x v="0"/>
  </r>
  <r>
    <x v="50"/>
    <x v="2"/>
    <x v="2"/>
    <n v="14062"/>
    <x v="0"/>
  </r>
  <r>
    <x v="50"/>
    <x v="2"/>
    <x v="3"/>
    <n v="13187"/>
    <x v="0"/>
  </r>
  <r>
    <x v="50"/>
    <x v="2"/>
    <x v="4"/>
    <n v="16631"/>
    <x v="0"/>
  </r>
  <r>
    <x v="50"/>
    <x v="2"/>
    <x v="5"/>
    <n v="6082"/>
    <x v="0"/>
  </r>
  <r>
    <x v="50"/>
    <x v="3"/>
    <x v="0"/>
    <n v="12984"/>
    <x v="0"/>
  </r>
  <r>
    <x v="50"/>
    <x v="3"/>
    <x v="1"/>
    <n v="19756"/>
    <x v="0"/>
  </r>
  <r>
    <x v="50"/>
    <x v="3"/>
    <x v="2"/>
    <n v="9340"/>
    <x v="0"/>
  </r>
  <r>
    <x v="50"/>
    <x v="3"/>
    <x v="3"/>
    <n v="12178"/>
    <x v="0"/>
  </r>
  <r>
    <x v="50"/>
    <x v="3"/>
    <x v="4"/>
    <n v="2302"/>
    <x v="0"/>
  </r>
  <r>
    <x v="50"/>
    <x v="3"/>
    <x v="5"/>
    <n v="15664"/>
    <x v="0"/>
  </r>
  <r>
    <x v="50"/>
    <x v="4"/>
    <x v="0"/>
    <n v="20651"/>
    <x v="0"/>
  </r>
  <r>
    <x v="50"/>
    <x v="4"/>
    <x v="1"/>
    <n v="3954"/>
    <x v="0"/>
  </r>
  <r>
    <x v="50"/>
    <x v="4"/>
    <x v="2"/>
    <n v="16838"/>
    <x v="0"/>
  </r>
  <r>
    <x v="50"/>
    <x v="4"/>
    <x v="3"/>
    <n v="8563"/>
    <x v="0"/>
  </r>
  <r>
    <x v="50"/>
    <x v="4"/>
    <x v="4"/>
    <n v="12506"/>
    <x v="0"/>
  </r>
  <r>
    <x v="50"/>
    <x v="4"/>
    <x v="5"/>
    <n v="5374"/>
    <x v="0"/>
  </r>
  <r>
    <x v="51"/>
    <x v="0"/>
    <x v="0"/>
    <n v="22987"/>
    <x v="0"/>
  </r>
  <r>
    <x v="51"/>
    <x v="0"/>
    <x v="1"/>
    <n v="21050"/>
    <x v="0"/>
  </r>
  <r>
    <x v="51"/>
    <x v="0"/>
    <x v="2"/>
    <n v="13607"/>
    <x v="0"/>
  </r>
  <r>
    <x v="51"/>
    <x v="0"/>
    <x v="3"/>
    <n v="14468"/>
    <x v="0"/>
  </r>
  <r>
    <x v="51"/>
    <x v="0"/>
    <x v="4"/>
    <n v="4714"/>
    <x v="0"/>
  </r>
  <r>
    <x v="51"/>
    <x v="0"/>
    <x v="5"/>
    <n v="4606"/>
    <x v="0"/>
  </r>
  <r>
    <x v="51"/>
    <x v="1"/>
    <x v="0"/>
    <n v="7289"/>
    <x v="0"/>
  </r>
  <r>
    <x v="51"/>
    <x v="1"/>
    <x v="1"/>
    <n v="7656"/>
    <x v="0"/>
  </r>
  <r>
    <x v="51"/>
    <x v="1"/>
    <x v="2"/>
    <n v="14390"/>
    <x v="0"/>
  </r>
  <r>
    <x v="51"/>
    <x v="1"/>
    <x v="3"/>
    <n v="17691"/>
    <x v="0"/>
  </r>
  <r>
    <x v="51"/>
    <x v="1"/>
    <x v="4"/>
    <n v="19402"/>
    <x v="0"/>
  </r>
  <r>
    <x v="51"/>
    <x v="1"/>
    <x v="5"/>
    <n v="19563"/>
    <x v="0"/>
  </r>
  <r>
    <x v="51"/>
    <x v="2"/>
    <x v="0"/>
    <n v="1095"/>
    <x v="0"/>
  </r>
  <r>
    <x v="51"/>
    <x v="2"/>
    <x v="1"/>
    <n v="8926"/>
    <x v="0"/>
  </r>
  <r>
    <x v="51"/>
    <x v="2"/>
    <x v="2"/>
    <n v="19432"/>
    <x v="0"/>
  </r>
  <r>
    <x v="51"/>
    <x v="2"/>
    <x v="3"/>
    <n v="14655"/>
    <x v="0"/>
  </r>
  <r>
    <x v="51"/>
    <x v="2"/>
    <x v="4"/>
    <n v="16952"/>
    <x v="0"/>
  </r>
  <r>
    <x v="51"/>
    <x v="2"/>
    <x v="5"/>
    <n v="3961"/>
    <x v="0"/>
  </r>
  <r>
    <x v="51"/>
    <x v="3"/>
    <x v="0"/>
    <n v="11205"/>
    <x v="0"/>
  </r>
  <r>
    <x v="51"/>
    <x v="3"/>
    <x v="1"/>
    <n v="3827"/>
    <x v="0"/>
  </r>
  <r>
    <x v="51"/>
    <x v="3"/>
    <x v="2"/>
    <n v="18032"/>
    <x v="0"/>
  </r>
  <r>
    <x v="51"/>
    <x v="3"/>
    <x v="3"/>
    <n v="4585"/>
    <x v="0"/>
  </r>
  <r>
    <x v="51"/>
    <x v="3"/>
    <x v="4"/>
    <n v="24288"/>
    <x v="0"/>
  </r>
  <r>
    <x v="51"/>
    <x v="3"/>
    <x v="5"/>
    <n v="2539"/>
    <x v="0"/>
  </r>
  <r>
    <x v="51"/>
    <x v="4"/>
    <x v="0"/>
    <n v="11720"/>
    <x v="0"/>
  </r>
  <r>
    <x v="51"/>
    <x v="4"/>
    <x v="1"/>
    <n v="15158"/>
    <x v="0"/>
  </r>
  <r>
    <x v="51"/>
    <x v="4"/>
    <x v="2"/>
    <n v="4294"/>
    <x v="0"/>
  </r>
  <r>
    <x v="51"/>
    <x v="4"/>
    <x v="3"/>
    <n v="17382"/>
    <x v="0"/>
  </r>
  <r>
    <x v="51"/>
    <x v="4"/>
    <x v="4"/>
    <n v="16834"/>
    <x v="0"/>
  </r>
  <r>
    <x v="51"/>
    <x v="4"/>
    <x v="5"/>
    <n v="8545"/>
    <x v="0"/>
  </r>
  <r>
    <x v="52"/>
    <x v="0"/>
    <x v="0"/>
    <n v="14802"/>
    <x v="0"/>
  </r>
  <r>
    <x v="52"/>
    <x v="0"/>
    <x v="1"/>
    <n v="10702"/>
    <x v="0"/>
  </r>
  <r>
    <x v="52"/>
    <x v="0"/>
    <x v="2"/>
    <n v="576"/>
    <x v="0"/>
  </r>
  <r>
    <x v="52"/>
    <x v="0"/>
    <x v="3"/>
    <n v="6705"/>
    <x v="0"/>
  </r>
  <r>
    <x v="52"/>
    <x v="0"/>
    <x v="4"/>
    <n v="22364"/>
    <x v="0"/>
  </r>
  <r>
    <x v="52"/>
    <x v="0"/>
    <x v="5"/>
    <n v="14405"/>
    <x v="0"/>
  </r>
  <r>
    <x v="52"/>
    <x v="1"/>
    <x v="0"/>
    <n v="2374"/>
    <x v="0"/>
  </r>
  <r>
    <x v="52"/>
    <x v="1"/>
    <x v="1"/>
    <n v="10453"/>
    <x v="0"/>
  </r>
  <r>
    <x v="52"/>
    <x v="1"/>
    <x v="2"/>
    <n v="19179"/>
    <x v="0"/>
  </r>
  <r>
    <x v="52"/>
    <x v="1"/>
    <x v="3"/>
    <n v="24754"/>
    <x v="0"/>
  </r>
  <r>
    <x v="52"/>
    <x v="1"/>
    <x v="4"/>
    <n v="9476"/>
    <x v="0"/>
  </r>
  <r>
    <x v="52"/>
    <x v="1"/>
    <x v="5"/>
    <n v="21502"/>
    <x v="0"/>
  </r>
  <r>
    <x v="52"/>
    <x v="2"/>
    <x v="0"/>
    <n v="2473"/>
    <x v="0"/>
  </r>
  <r>
    <x v="52"/>
    <x v="2"/>
    <x v="1"/>
    <n v="17647"/>
    <x v="0"/>
  </r>
  <r>
    <x v="52"/>
    <x v="2"/>
    <x v="2"/>
    <n v="768"/>
    <x v="0"/>
  </r>
  <r>
    <x v="52"/>
    <x v="2"/>
    <x v="3"/>
    <n v="1721"/>
    <x v="0"/>
  </r>
  <r>
    <x v="52"/>
    <x v="2"/>
    <x v="4"/>
    <n v="23575"/>
    <x v="0"/>
  </r>
  <r>
    <x v="52"/>
    <x v="2"/>
    <x v="5"/>
    <n v="14760"/>
    <x v="0"/>
  </r>
  <r>
    <x v="52"/>
    <x v="3"/>
    <x v="0"/>
    <n v="12492"/>
    <x v="0"/>
  </r>
  <r>
    <x v="52"/>
    <x v="3"/>
    <x v="1"/>
    <n v="14441"/>
    <x v="0"/>
  </r>
  <r>
    <x v="52"/>
    <x v="3"/>
    <x v="2"/>
    <n v="1629"/>
    <x v="0"/>
  </r>
  <r>
    <x v="52"/>
    <x v="3"/>
    <x v="3"/>
    <n v="15700"/>
    <x v="0"/>
  </r>
  <r>
    <x v="52"/>
    <x v="3"/>
    <x v="4"/>
    <n v="21831"/>
    <x v="0"/>
  </r>
  <r>
    <x v="52"/>
    <x v="3"/>
    <x v="5"/>
    <n v="9833"/>
    <x v="0"/>
  </r>
  <r>
    <x v="52"/>
    <x v="4"/>
    <x v="0"/>
    <n v="16424"/>
    <x v="0"/>
  </r>
  <r>
    <x v="52"/>
    <x v="4"/>
    <x v="1"/>
    <n v="678"/>
    <x v="0"/>
  </r>
  <r>
    <x v="52"/>
    <x v="4"/>
    <x v="2"/>
    <n v="5072"/>
    <x v="0"/>
  </r>
  <r>
    <x v="52"/>
    <x v="4"/>
    <x v="3"/>
    <n v="20971"/>
    <x v="0"/>
  </r>
  <r>
    <x v="52"/>
    <x v="4"/>
    <x v="4"/>
    <n v="19507"/>
    <x v="0"/>
  </r>
  <r>
    <x v="52"/>
    <x v="4"/>
    <x v="5"/>
    <n v="8533"/>
    <x v="0"/>
  </r>
  <r>
    <x v="53"/>
    <x v="0"/>
    <x v="0"/>
    <n v="4708"/>
    <x v="0"/>
  </r>
  <r>
    <x v="53"/>
    <x v="0"/>
    <x v="1"/>
    <n v="1920"/>
    <x v="0"/>
  </r>
  <r>
    <x v="53"/>
    <x v="0"/>
    <x v="2"/>
    <n v="9596"/>
    <x v="0"/>
  </r>
  <r>
    <x v="53"/>
    <x v="0"/>
    <x v="3"/>
    <n v="23238"/>
    <x v="0"/>
  </r>
  <r>
    <x v="53"/>
    <x v="0"/>
    <x v="4"/>
    <n v="19188"/>
    <x v="0"/>
  </r>
  <r>
    <x v="53"/>
    <x v="0"/>
    <x v="5"/>
    <n v="10580"/>
    <x v="0"/>
  </r>
  <r>
    <x v="53"/>
    <x v="1"/>
    <x v="0"/>
    <n v="4523"/>
    <x v="0"/>
  </r>
  <r>
    <x v="53"/>
    <x v="1"/>
    <x v="1"/>
    <n v="5422"/>
    <x v="0"/>
  </r>
  <r>
    <x v="53"/>
    <x v="1"/>
    <x v="2"/>
    <n v="8599"/>
    <x v="0"/>
  </r>
  <r>
    <x v="53"/>
    <x v="1"/>
    <x v="3"/>
    <n v="15911"/>
    <x v="0"/>
  </r>
  <r>
    <x v="53"/>
    <x v="1"/>
    <x v="4"/>
    <n v="15653"/>
    <x v="0"/>
  </r>
  <r>
    <x v="53"/>
    <x v="1"/>
    <x v="5"/>
    <n v="20821"/>
    <x v="0"/>
  </r>
  <r>
    <x v="53"/>
    <x v="2"/>
    <x v="0"/>
    <n v="19686"/>
    <x v="0"/>
  </r>
  <r>
    <x v="53"/>
    <x v="2"/>
    <x v="1"/>
    <n v="15790"/>
    <x v="0"/>
  </r>
  <r>
    <x v="53"/>
    <x v="2"/>
    <x v="2"/>
    <n v="22504"/>
    <x v="0"/>
  </r>
  <r>
    <x v="53"/>
    <x v="2"/>
    <x v="3"/>
    <n v="24320"/>
    <x v="0"/>
  </r>
  <r>
    <x v="53"/>
    <x v="2"/>
    <x v="4"/>
    <n v="21137"/>
    <x v="0"/>
  </r>
  <r>
    <x v="53"/>
    <x v="2"/>
    <x v="5"/>
    <n v="20175"/>
    <x v="0"/>
  </r>
  <r>
    <x v="53"/>
    <x v="3"/>
    <x v="0"/>
    <n v="13362"/>
    <x v="0"/>
  </r>
  <r>
    <x v="53"/>
    <x v="3"/>
    <x v="1"/>
    <n v="18125"/>
    <x v="0"/>
  </r>
  <r>
    <x v="53"/>
    <x v="3"/>
    <x v="2"/>
    <n v="13811"/>
    <x v="0"/>
  </r>
  <r>
    <x v="53"/>
    <x v="3"/>
    <x v="3"/>
    <n v="3835"/>
    <x v="0"/>
  </r>
  <r>
    <x v="53"/>
    <x v="3"/>
    <x v="4"/>
    <n v="19305"/>
    <x v="0"/>
  </r>
  <r>
    <x v="53"/>
    <x v="3"/>
    <x v="5"/>
    <n v="10396"/>
    <x v="0"/>
  </r>
  <r>
    <x v="53"/>
    <x v="4"/>
    <x v="0"/>
    <n v="8684"/>
    <x v="0"/>
  </r>
  <r>
    <x v="53"/>
    <x v="4"/>
    <x v="1"/>
    <n v="2009"/>
    <x v="0"/>
  </r>
  <r>
    <x v="53"/>
    <x v="4"/>
    <x v="2"/>
    <n v="11826"/>
    <x v="0"/>
  </r>
  <r>
    <x v="53"/>
    <x v="4"/>
    <x v="3"/>
    <n v="4017"/>
    <x v="0"/>
  </r>
  <r>
    <x v="53"/>
    <x v="4"/>
    <x v="4"/>
    <n v="13985"/>
    <x v="0"/>
  </r>
  <r>
    <x v="53"/>
    <x v="4"/>
    <x v="5"/>
    <n v="10580"/>
    <x v="0"/>
  </r>
  <r>
    <x v="54"/>
    <x v="0"/>
    <x v="0"/>
    <n v="5640"/>
    <x v="0"/>
  </r>
  <r>
    <x v="54"/>
    <x v="0"/>
    <x v="1"/>
    <n v="15913"/>
    <x v="0"/>
  </r>
  <r>
    <x v="54"/>
    <x v="0"/>
    <x v="2"/>
    <n v="22807"/>
    <x v="0"/>
  </r>
  <r>
    <x v="54"/>
    <x v="0"/>
    <x v="3"/>
    <n v="17121"/>
    <x v="0"/>
  </r>
  <r>
    <x v="54"/>
    <x v="0"/>
    <x v="4"/>
    <n v="4832"/>
    <x v="0"/>
  </r>
  <r>
    <x v="54"/>
    <x v="0"/>
    <x v="5"/>
    <n v="12189"/>
    <x v="0"/>
  </r>
  <r>
    <x v="54"/>
    <x v="1"/>
    <x v="0"/>
    <n v="11379"/>
    <x v="0"/>
  </r>
  <r>
    <x v="54"/>
    <x v="1"/>
    <x v="1"/>
    <n v="16719"/>
    <x v="0"/>
  </r>
  <r>
    <x v="54"/>
    <x v="1"/>
    <x v="2"/>
    <n v="3933"/>
    <x v="0"/>
  </r>
  <r>
    <x v="54"/>
    <x v="1"/>
    <x v="3"/>
    <n v="18090"/>
    <x v="0"/>
  </r>
  <r>
    <x v="54"/>
    <x v="1"/>
    <x v="4"/>
    <n v="11431"/>
    <x v="0"/>
  </r>
  <r>
    <x v="54"/>
    <x v="1"/>
    <x v="5"/>
    <n v="22535"/>
    <x v="0"/>
  </r>
  <r>
    <x v="54"/>
    <x v="2"/>
    <x v="0"/>
    <n v="15001"/>
    <x v="0"/>
  </r>
  <r>
    <x v="54"/>
    <x v="2"/>
    <x v="1"/>
    <n v="20979"/>
    <x v="0"/>
  </r>
  <r>
    <x v="54"/>
    <x v="2"/>
    <x v="2"/>
    <n v="12267"/>
    <x v="0"/>
  </r>
  <r>
    <x v="54"/>
    <x v="2"/>
    <x v="3"/>
    <n v="6466"/>
    <x v="0"/>
  </r>
  <r>
    <x v="54"/>
    <x v="2"/>
    <x v="4"/>
    <n v="1711"/>
    <x v="0"/>
  </r>
  <r>
    <x v="54"/>
    <x v="2"/>
    <x v="5"/>
    <n v="4327"/>
    <x v="0"/>
  </r>
  <r>
    <x v="54"/>
    <x v="3"/>
    <x v="0"/>
    <n v="5675"/>
    <x v="0"/>
  </r>
  <r>
    <x v="54"/>
    <x v="3"/>
    <x v="1"/>
    <n v="1599"/>
    <x v="0"/>
  </r>
  <r>
    <x v="54"/>
    <x v="3"/>
    <x v="2"/>
    <n v="22772"/>
    <x v="0"/>
  </r>
  <r>
    <x v="54"/>
    <x v="3"/>
    <x v="3"/>
    <n v="2331"/>
    <x v="0"/>
  </r>
  <r>
    <x v="54"/>
    <x v="3"/>
    <x v="4"/>
    <n v="18007"/>
    <x v="0"/>
  </r>
  <r>
    <x v="54"/>
    <x v="3"/>
    <x v="5"/>
    <n v="3303"/>
    <x v="0"/>
  </r>
  <r>
    <x v="54"/>
    <x v="4"/>
    <x v="0"/>
    <n v="18432"/>
    <x v="0"/>
  </r>
  <r>
    <x v="54"/>
    <x v="4"/>
    <x v="1"/>
    <n v="18295"/>
    <x v="0"/>
  </r>
  <r>
    <x v="54"/>
    <x v="4"/>
    <x v="2"/>
    <n v="16433"/>
    <x v="0"/>
  </r>
  <r>
    <x v="54"/>
    <x v="4"/>
    <x v="3"/>
    <n v="15859"/>
    <x v="0"/>
  </r>
  <r>
    <x v="54"/>
    <x v="4"/>
    <x v="4"/>
    <n v="13791"/>
    <x v="0"/>
  </r>
  <r>
    <x v="54"/>
    <x v="4"/>
    <x v="5"/>
    <n v="24052"/>
    <x v="0"/>
  </r>
  <r>
    <x v="55"/>
    <x v="0"/>
    <x v="0"/>
    <n v="17501"/>
    <x v="0"/>
  </r>
  <r>
    <x v="55"/>
    <x v="0"/>
    <x v="1"/>
    <n v="2868"/>
    <x v="0"/>
  </r>
  <r>
    <x v="55"/>
    <x v="0"/>
    <x v="2"/>
    <n v="3090"/>
    <x v="0"/>
  </r>
  <r>
    <x v="55"/>
    <x v="0"/>
    <x v="3"/>
    <n v="17047"/>
    <x v="0"/>
  </r>
  <r>
    <x v="55"/>
    <x v="0"/>
    <x v="4"/>
    <n v="10910"/>
    <x v="0"/>
  </r>
  <r>
    <x v="55"/>
    <x v="0"/>
    <x v="5"/>
    <n v="15708"/>
    <x v="0"/>
  </r>
  <r>
    <x v="55"/>
    <x v="1"/>
    <x v="0"/>
    <n v="504"/>
    <x v="0"/>
  </r>
  <r>
    <x v="55"/>
    <x v="1"/>
    <x v="1"/>
    <n v="13001"/>
    <x v="0"/>
  </r>
  <r>
    <x v="55"/>
    <x v="1"/>
    <x v="2"/>
    <n v="8852"/>
    <x v="0"/>
  </r>
  <r>
    <x v="55"/>
    <x v="1"/>
    <x v="3"/>
    <n v="6490"/>
    <x v="0"/>
  </r>
  <r>
    <x v="55"/>
    <x v="1"/>
    <x v="4"/>
    <n v="8102"/>
    <x v="0"/>
  </r>
  <r>
    <x v="55"/>
    <x v="1"/>
    <x v="5"/>
    <n v="23787"/>
    <x v="0"/>
  </r>
  <r>
    <x v="55"/>
    <x v="2"/>
    <x v="0"/>
    <n v="20467"/>
    <x v="0"/>
  </r>
  <r>
    <x v="55"/>
    <x v="2"/>
    <x v="1"/>
    <n v="6226"/>
    <x v="0"/>
  </r>
  <r>
    <x v="55"/>
    <x v="2"/>
    <x v="2"/>
    <n v="7648"/>
    <x v="0"/>
  </r>
  <r>
    <x v="55"/>
    <x v="2"/>
    <x v="3"/>
    <n v="8465"/>
    <x v="0"/>
  </r>
  <r>
    <x v="55"/>
    <x v="2"/>
    <x v="4"/>
    <n v="18078"/>
    <x v="0"/>
  </r>
  <r>
    <x v="55"/>
    <x v="2"/>
    <x v="5"/>
    <n v="11273"/>
    <x v="0"/>
  </r>
  <r>
    <x v="55"/>
    <x v="3"/>
    <x v="0"/>
    <n v="8646"/>
    <x v="0"/>
  </r>
  <r>
    <x v="55"/>
    <x v="3"/>
    <x v="1"/>
    <n v="10303"/>
    <x v="0"/>
  </r>
  <r>
    <x v="55"/>
    <x v="3"/>
    <x v="2"/>
    <n v="1207"/>
    <x v="0"/>
  </r>
  <r>
    <x v="55"/>
    <x v="3"/>
    <x v="3"/>
    <n v="11339"/>
    <x v="0"/>
  </r>
  <r>
    <x v="55"/>
    <x v="3"/>
    <x v="4"/>
    <n v="19325"/>
    <x v="0"/>
  </r>
  <r>
    <x v="55"/>
    <x v="3"/>
    <x v="5"/>
    <n v="20683"/>
    <x v="0"/>
  </r>
  <r>
    <x v="55"/>
    <x v="4"/>
    <x v="0"/>
    <n v="17681"/>
    <x v="0"/>
  </r>
  <r>
    <x v="55"/>
    <x v="4"/>
    <x v="1"/>
    <n v="23418"/>
    <x v="0"/>
  </r>
  <r>
    <x v="55"/>
    <x v="4"/>
    <x v="2"/>
    <n v="15523"/>
    <x v="0"/>
  </r>
  <r>
    <x v="55"/>
    <x v="4"/>
    <x v="3"/>
    <n v="3473"/>
    <x v="0"/>
  </r>
  <r>
    <x v="55"/>
    <x v="4"/>
    <x v="4"/>
    <n v="23555"/>
    <x v="0"/>
  </r>
  <r>
    <x v="55"/>
    <x v="4"/>
    <x v="5"/>
    <n v="2390"/>
    <x v="0"/>
  </r>
  <r>
    <x v="56"/>
    <x v="0"/>
    <x v="0"/>
    <n v="24125"/>
    <x v="0"/>
  </r>
  <r>
    <x v="56"/>
    <x v="0"/>
    <x v="1"/>
    <n v="7109"/>
    <x v="0"/>
  </r>
  <r>
    <x v="56"/>
    <x v="0"/>
    <x v="2"/>
    <n v="20586"/>
    <x v="0"/>
  </r>
  <r>
    <x v="56"/>
    <x v="0"/>
    <x v="3"/>
    <n v="1337"/>
    <x v="0"/>
  </r>
  <r>
    <x v="56"/>
    <x v="0"/>
    <x v="4"/>
    <n v="5763"/>
    <x v="0"/>
  </r>
  <r>
    <x v="56"/>
    <x v="0"/>
    <x v="5"/>
    <n v="7145"/>
    <x v="0"/>
  </r>
  <r>
    <x v="56"/>
    <x v="1"/>
    <x v="0"/>
    <n v="23068"/>
    <x v="0"/>
  </r>
  <r>
    <x v="56"/>
    <x v="1"/>
    <x v="1"/>
    <n v="19225"/>
    <x v="0"/>
  </r>
  <r>
    <x v="56"/>
    <x v="1"/>
    <x v="2"/>
    <n v="15090"/>
    <x v="0"/>
  </r>
  <r>
    <x v="56"/>
    <x v="1"/>
    <x v="3"/>
    <n v="11935"/>
    <x v="0"/>
  </r>
  <r>
    <x v="56"/>
    <x v="1"/>
    <x v="4"/>
    <n v="8573"/>
    <x v="0"/>
  </r>
  <r>
    <x v="56"/>
    <x v="1"/>
    <x v="5"/>
    <n v="24068"/>
    <x v="0"/>
  </r>
  <r>
    <x v="56"/>
    <x v="2"/>
    <x v="0"/>
    <n v="18464"/>
    <x v="0"/>
  </r>
  <r>
    <x v="56"/>
    <x v="2"/>
    <x v="1"/>
    <n v="11197"/>
    <x v="0"/>
  </r>
  <r>
    <x v="56"/>
    <x v="2"/>
    <x v="2"/>
    <n v="22213"/>
    <x v="0"/>
  </r>
  <r>
    <x v="56"/>
    <x v="2"/>
    <x v="3"/>
    <n v="6141"/>
    <x v="0"/>
  </r>
  <r>
    <x v="56"/>
    <x v="2"/>
    <x v="4"/>
    <n v="19075"/>
    <x v="0"/>
  </r>
  <r>
    <x v="56"/>
    <x v="2"/>
    <x v="5"/>
    <n v="1296"/>
    <x v="0"/>
  </r>
  <r>
    <x v="56"/>
    <x v="3"/>
    <x v="0"/>
    <n v="686"/>
    <x v="0"/>
  </r>
  <r>
    <x v="56"/>
    <x v="3"/>
    <x v="1"/>
    <n v="5942"/>
    <x v="0"/>
  </r>
  <r>
    <x v="56"/>
    <x v="3"/>
    <x v="2"/>
    <n v="2891"/>
    <x v="0"/>
  </r>
  <r>
    <x v="56"/>
    <x v="3"/>
    <x v="3"/>
    <n v="6806"/>
    <x v="0"/>
  </r>
  <r>
    <x v="56"/>
    <x v="3"/>
    <x v="4"/>
    <n v="4348"/>
    <x v="0"/>
  </r>
  <r>
    <x v="56"/>
    <x v="3"/>
    <x v="5"/>
    <n v="14655"/>
    <x v="0"/>
  </r>
  <r>
    <x v="56"/>
    <x v="4"/>
    <x v="0"/>
    <n v="17027"/>
    <x v="0"/>
  </r>
  <r>
    <x v="56"/>
    <x v="4"/>
    <x v="1"/>
    <n v="16323"/>
    <x v="0"/>
  </r>
  <r>
    <x v="56"/>
    <x v="4"/>
    <x v="2"/>
    <n v="6102"/>
    <x v="0"/>
  </r>
  <r>
    <x v="56"/>
    <x v="4"/>
    <x v="3"/>
    <n v="17967"/>
    <x v="0"/>
  </r>
  <r>
    <x v="56"/>
    <x v="4"/>
    <x v="4"/>
    <n v="5621"/>
    <x v="0"/>
  </r>
  <r>
    <x v="56"/>
    <x v="4"/>
    <x v="5"/>
    <n v="13229"/>
    <x v="0"/>
  </r>
  <r>
    <x v="57"/>
    <x v="0"/>
    <x v="0"/>
    <n v="3348"/>
    <x v="0"/>
  </r>
  <r>
    <x v="57"/>
    <x v="0"/>
    <x v="1"/>
    <n v="6907"/>
    <x v="0"/>
  </r>
  <r>
    <x v="57"/>
    <x v="0"/>
    <x v="2"/>
    <n v="2652"/>
    <x v="0"/>
  </r>
  <r>
    <x v="57"/>
    <x v="0"/>
    <x v="3"/>
    <n v="1482"/>
    <x v="0"/>
  </r>
  <r>
    <x v="57"/>
    <x v="0"/>
    <x v="4"/>
    <n v="14694"/>
    <x v="0"/>
  </r>
  <r>
    <x v="57"/>
    <x v="0"/>
    <x v="5"/>
    <n v="8228"/>
    <x v="0"/>
  </r>
  <r>
    <x v="57"/>
    <x v="1"/>
    <x v="0"/>
    <n v="5249"/>
    <x v="0"/>
  </r>
  <r>
    <x v="57"/>
    <x v="1"/>
    <x v="1"/>
    <n v="24962"/>
    <x v="0"/>
  </r>
  <r>
    <x v="57"/>
    <x v="1"/>
    <x v="2"/>
    <n v="17207"/>
    <x v="0"/>
  </r>
  <r>
    <x v="57"/>
    <x v="1"/>
    <x v="3"/>
    <n v="21236"/>
    <x v="0"/>
  </r>
  <r>
    <x v="57"/>
    <x v="1"/>
    <x v="4"/>
    <n v="16816"/>
    <x v="0"/>
  </r>
  <r>
    <x v="57"/>
    <x v="1"/>
    <x v="5"/>
    <n v="13528"/>
    <x v="0"/>
  </r>
  <r>
    <x v="57"/>
    <x v="2"/>
    <x v="0"/>
    <n v="17296"/>
    <x v="0"/>
  </r>
  <r>
    <x v="57"/>
    <x v="2"/>
    <x v="1"/>
    <n v="16519"/>
    <x v="0"/>
  </r>
  <r>
    <x v="57"/>
    <x v="2"/>
    <x v="2"/>
    <n v="11778"/>
    <x v="0"/>
  </r>
  <r>
    <x v="57"/>
    <x v="2"/>
    <x v="3"/>
    <n v="3417"/>
    <x v="0"/>
  </r>
  <r>
    <x v="57"/>
    <x v="2"/>
    <x v="4"/>
    <n v="18030"/>
    <x v="0"/>
  </r>
  <r>
    <x v="57"/>
    <x v="2"/>
    <x v="5"/>
    <n v="9155"/>
    <x v="0"/>
  </r>
  <r>
    <x v="57"/>
    <x v="3"/>
    <x v="0"/>
    <n v="4530"/>
    <x v="0"/>
  </r>
  <r>
    <x v="57"/>
    <x v="3"/>
    <x v="1"/>
    <n v="9107"/>
    <x v="0"/>
  </r>
  <r>
    <x v="57"/>
    <x v="3"/>
    <x v="2"/>
    <n v="11541"/>
    <x v="0"/>
  </r>
  <r>
    <x v="57"/>
    <x v="3"/>
    <x v="3"/>
    <n v="17911"/>
    <x v="0"/>
  </r>
  <r>
    <x v="57"/>
    <x v="3"/>
    <x v="4"/>
    <n v="10241"/>
    <x v="0"/>
  </r>
  <r>
    <x v="57"/>
    <x v="3"/>
    <x v="5"/>
    <n v="10658"/>
    <x v="0"/>
  </r>
  <r>
    <x v="57"/>
    <x v="4"/>
    <x v="0"/>
    <n v="18829"/>
    <x v="0"/>
  </r>
  <r>
    <x v="57"/>
    <x v="4"/>
    <x v="1"/>
    <n v="7962"/>
    <x v="0"/>
  </r>
  <r>
    <x v="57"/>
    <x v="4"/>
    <x v="2"/>
    <n v="21346"/>
    <x v="0"/>
  </r>
  <r>
    <x v="57"/>
    <x v="4"/>
    <x v="3"/>
    <n v="1737"/>
    <x v="0"/>
  </r>
  <r>
    <x v="57"/>
    <x v="4"/>
    <x v="4"/>
    <n v="19079"/>
    <x v="0"/>
  </r>
  <r>
    <x v="57"/>
    <x v="4"/>
    <x v="5"/>
    <n v="17960"/>
    <x v="0"/>
  </r>
  <r>
    <x v="58"/>
    <x v="0"/>
    <x v="0"/>
    <n v="4024"/>
    <x v="0"/>
  </r>
  <r>
    <x v="58"/>
    <x v="0"/>
    <x v="1"/>
    <n v="5142"/>
    <x v="0"/>
  </r>
  <r>
    <x v="58"/>
    <x v="0"/>
    <x v="2"/>
    <n v="15012"/>
    <x v="0"/>
  </r>
  <r>
    <x v="58"/>
    <x v="0"/>
    <x v="3"/>
    <n v="3771"/>
    <x v="0"/>
  </r>
  <r>
    <x v="58"/>
    <x v="0"/>
    <x v="4"/>
    <n v="15397"/>
    <x v="0"/>
  </r>
  <r>
    <x v="58"/>
    <x v="0"/>
    <x v="5"/>
    <n v="8635"/>
    <x v="0"/>
  </r>
  <r>
    <x v="58"/>
    <x v="1"/>
    <x v="0"/>
    <n v="22374"/>
    <x v="0"/>
  </r>
  <r>
    <x v="58"/>
    <x v="1"/>
    <x v="1"/>
    <n v="13564"/>
    <x v="0"/>
  </r>
  <r>
    <x v="58"/>
    <x v="1"/>
    <x v="2"/>
    <n v="11686"/>
    <x v="0"/>
  </r>
  <r>
    <x v="58"/>
    <x v="1"/>
    <x v="3"/>
    <n v="7514"/>
    <x v="0"/>
  </r>
  <r>
    <x v="58"/>
    <x v="1"/>
    <x v="4"/>
    <n v="24562"/>
    <x v="0"/>
  </r>
  <r>
    <x v="58"/>
    <x v="1"/>
    <x v="5"/>
    <n v="5705"/>
    <x v="0"/>
  </r>
  <r>
    <x v="58"/>
    <x v="2"/>
    <x v="0"/>
    <n v="19828"/>
    <x v="0"/>
  </r>
  <r>
    <x v="58"/>
    <x v="2"/>
    <x v="1"/>
    <n v="18599"/>
    <x v="0"/>
  </r>
  <r>
    <x v="58"/>
    <x v="2"/>
    <x v="2"/>
    <n v="21581"/>
    <x v="0"/>
  </r>
  <r>
    <x v="58"/>
    <x v="2"/>
    <x v="3"/>
    <n v="19228"/>
    <x v="0"/>
  </r>
  <r>
    <x v="58"/>
    <x v="2"/>
    <x v="4"/>
    <n v="15161"/>
    <x v="0"/>
  </r>
  <r>
    <x v="58"/>
    <x v="2"/>
    <x v="5"/>
    <n v="12606"/>
    <x v="0"/>
  </r>
  <r>
    <x v="58"/>
    <x v="3"/>
    <x v="0"/>
    <n v="24455"/>
    <x v="0"/>
  </r>
  <r>
    <x v="58"/>
    <x v="3"/>
    <x v="1"/>
    <n v="7618"/>
    <x v="0"/>
  </r>
  <r>
    <x v="58"/>
    <x v="3"/>
    <x v="2"/>
    <n v="23482"/>
    <x v="0"/>
  </r>
  <r>
    <x v="58"/>
    <x v="3"/>
    <x v="3"/>
    <n v="7230"/>
    <x v="0"/>
  </r>
  <r>
    <x v="58"/>
    <x v="3"/>
    <x v="4"/>
    <n v="16165"/>
    <x v="0"/>
  </r>
  <r>
    <x v="58"/>
    <x v="3"/>
    <x v="5"/>
    <n v="15677"/>
    <x v="0"/>
  </r>
  <r>
    <x v="58"/>
    <x v="4"/>
    <x v="0"/>
    <n v="5188"/>
    <x v="0"/>
  </r>
  <r>
    <x v="58"/>
    <x v="4"/>
    <x v="1"/>
    <n v="8764"/>
    <x v="0"/>
  </r>
  <r>
    <x v="58"/>
    <x v="4"/>
    <x v="2"/>
    <n v="12689"/>
    <x v="0"/>
  </r>
  <r>
    <x v="58"/>
    <x v="4"/>
    <x v="3"/>
    <n v="12409"/>
    <x v="0"/>
  </r>
  <r>
    <x v="58"/>
    <x v="4"/>
    <x v="4"/>
    <n v="13002"/>
    <x v="0"/>
  </r>
  <r>
    <x v="58"/>
    <x v="4"/>
    <x v="5"/>
    <n v="10077"/>
    <x v="0"/>
  </r>
  <r>
    <x v="59"/>
    <x v="0"/>
    <x v="0"/>
    <n v="2080"/>
    <x v="0"/>
  </r>
  <r>
    <x v="59"/>
    <x v="0"/>
    <x v="1"/>
    <n v="11066"/>
    <x v="0"/>
  </r>
  <r>
    <x v="59"/>
    <x v="0"/>
    <x v="2"/>
    <n v="8310"/>
    <x v="0"/>
  </r>
  <r>
    <x v="59"/>
    <x v="0"/>
    <x v="3"/>
    <n v="12805"/>
    <x v="0"/>
  </r>
  <r>
    <x v="59"/>
    <x v="0"/>
    <x v="4"/>
    <n v="13667"/>
    <x v="0"/>
  </r>
  <r>
    <x v="59"/>
    <x v="0"/>
    <x v="5"/>
    <n v="23693"/>
    <x v="0"/>
  </r>
  <r>
    <x v="59"/>
    <x v="1"/>
    <x v="0"/>
    <n v="18454"/>
    <x v="0"/>
  </r>
  <r>
    <x v="59"/>
    <x v="1"/>
    <x v="1"/>
    <n v="14668"/>
    <x v="0"/>
  </r>
  <r>
    <x v="59"/>
    <x v="1"/>
    <x v="2"/>
    <n v="5469"/>
    <x v="0"/>
  </r>
  <r>
    <x v="59"/>
    <x v="1"/>
    <x v="3"/>
    <n v="15432"/>
    <x v="0"/>
  </r>
  <r>
    <x v="59"/>
    <x v="1"/>
    <x v="4"/>
    <n v="10686"/>
    <x v="0"/>
  </r>
  <r>
    <x v="59"/>
    <x v="1"/>
    <x v="5"/>
    <n v="19079"/>
    <x v="0"/>
  </r>
  <r>
    <x v="59"/>
    <x v="2"/>
    <x v="0"/>
    <n v="22213"/>
    <x v="0"/>
  </r>
  <r>
    <x v="59"/>
    <x v="2"/>
    <x v="1"/>
    <n v="5322"/>
    <x v="0"/>
  </r>
  <r>
    <x v="59"/>
    <x v="2"/>
    <x v="2"/>
    <n v="13600"/>
    <x v="0"/>
  </r>
  <r>
    <x v="59"/>
    <x v="2"/>
    <x v="3"/>
    <n v="12485"/>
    <x v="0"/>
  </r>
  <r>
    <x v="59"/>
    <x v="2"/>
    <x v="4"/>
    <n v="20649"/>
    <x v="0"/>
  </r>
  <r>
    <x v="59"/>
    <x v="2"/>
    <x v="5"/>
    <n v="19702"/>
    <x v="0"/>
  </r>
  <r>
    <x v="59"/>
    <x v="3"/>
    <x v="0"/>
    <n v="1876"/>
    <x v="0"/>
  </r>
  <r>
    <x v="59"/>
    <x v="3"/>
    <x v="1"/>
    <n v="11711"/>
    <x v="0"/>
  </r>
  <r>
    <x v="59"/>
    <x v="3"/>
    <x v="2"/>
    <n v="22068"/>
    <x v="0"/>
  </r>
  <r>
    <x v="59"/>
    <x v="3"/>
    <x v="3"/>
    <n v="4293"/>
    <x v="0"/>
  </r>
  <r>
    <x v="59"/>
    <x v="3"/>
    <x v="4"/>
    <n v="12498"/>
    <x v="0"/>
  </r>
  <r>
    <x v="59"/>
    <x v="3"/>
    <x v="5"/>
    <n v="7537"/>
    <x v="0"/>
  </r>
  <r>
    <x v="59"/>
    <x v="4"/>
    <x v="0"/>
    <n v="10221"/>
    <x v="0"/>
  </r>
  <r>
    <x v="59"/>
    <x v="4"/>
    <x v="1"/>
    <n v="5587"/>
    <x v="0"/>
  </r>
  <r>
    <x v="59"/>
    <x v="4"/>
    <x v="2"/>
    <n v="9747"/>
    <x v="0"/>
  </r>
  <r>
    <x v="59"/>
    <x v="4"/>
    <x v="3"/>
    <n v="21556"/>
    <x v="0"/>
  </r>
  <r>
    <x v="59"/>
    <x v="4"/>
    <x v="4"/>
    <n v="3547"/>
    <x v="0"/>
  </r>
  <r>
    <x v="59"/>
    <x v="4"/>
    <x v="5"/>
    <n v="4539"/>
    <x v="0"/>
  </r>
  <r>
    <x v="60"/>
    <x v="0"/>
    <x v="0"/>
    <n v="20903"/>
    <x v="0"/>
  </r>
  <r>
    <x v="60"/>
    <x v="0"/>
    <x v="1"/>
    <n v="11483"/>
    <x v="0"/>
  </r>
  <r>
    <x v="60"/>
    <x v="0"/>
    <x v="2"/>
    <n v="5437"/>
    <x v="0"/>
  </r>
  <r>
    <x v="60"/>
    <x v="0"/>
    <x v="3"/>
    <n v="9568"/>
    <x v="0"/>
  </r>
  <r>
    <x v="60"/>
    <x v="0"/>
    <x v="4"/>
    <n v="5084"/>
    <x v="0"/>
  </r>
  <r>
    <x v="60"/>
    <x v="0"/>
    <x v="5"/>
    <n v="12603"/>
    <x v="0"/>
  </r>
  <r>
    <x v="60"/>
    <x v="1"/>
    <x v="0"/>
    <n v="13825"/>
    <x v="0"/>
  </r>
  <r>
    <x v="60"/>
    <x v="1"/>
    <x v="1"/>
    <n v="2857"/>
    <x v="0"/>
  </r>
  <r>
    <x v="60"/>
    <x v="1"/>
    <x v="2"/>
    <n v="11002"/>
    <x v="0"/>
  </r>
  <r>
    <x v="60"/>
    <x v="1"/>
    <x v="3"/>
    <n v="24001"/>
    <x v="0"/>
  </r>
  <r>
    <x v="60"/>
    <x v="1"/>
    <x v="4"/>
    <n v="17965"/>
    <x v="0"/>
  </r>
  <r>
    <x v="60"/>
    <x v="1"/>
    <x v="5"/>
    <n v="15574"/>
    <x v="0"/>
  </r>
  <r>
    <x v="60"/>
    <x v="2"/>
    <x v="0"/>
    <n v="15761"/>
    <x v="0"/>
  </r>
  <r>
    <x v="60"/>
    <x v="2"/>
    <x v="1"/>
    <n v="18830"/>
    <x v="0"/>
  </r>
  <r>
    <x v="60"/>
    <x v="2"/>
    <x v="2"/>
    <n v="16631"/>
    <x v="0"/>
  </r>
  <r>
    <x v="60"/>
    <x v="2"/>
    <x v="3"/>
    <n v="7250"/>
    <x v="0"/>
  </r>
  <r>
    <x v="60"/>
    <x v="2"/>
    <x v="4"/>
    <n v="15743"/>
    <x v="0"/>
  </r>
  <r>
    <x v="60"/>
    <x v="2"/>
    <x v="5"/>
    <n v="22779"/>
    <x v="0"/>
  </r>
  <r>
    <x v="60"/>
    <x v="3"/>
    <x v="0"/>
    <n v="14532"/>
    <x v="0"/>
  </r>
  <r>
    <x v="60"/>
    <x v="3"/>
    <x v="1"/>
    <n v="1740"/>
    <x v="0"/>
  </r>
  <r>
    <x v="60"/>
    <x v="3"/>
    <x v="2"/>
    <n v="19358"/>
    <x v="0"/>
  </r>
  <r>
    <x v="60"/>
    <x v="3"/>
    <x v="3"/>
    <n v="12701"/>
    <x v="0"/>
  </r>
  <r>
    <x v="60"/>
    <x v="3"/>
    <x v="4"/>
    <n v="18563"/>
    <x v="0"/>
  </r>
  <r>
    <x v="60"/>
    <x v="3"/>
    <x v="5"/>
    <n v="3105"/>
    <x v="0"/>
  </r>
  <r>
    <x v="60"/>
    <x v="4"/>
    <x v="0"/>
    <n v="16120"/>
    <x v="0"/>
  </r>
  <r>
    <x v="60"/>
    <x v="4"/>
    <x v="1"/>
    <n v="1572"/>
    <x v="0"/>
  </r>
  <r>
    <x v="60"/>
    <x v="4"/>
    <x v="2"/>
    <n v="17511"/>
    <x v="0"/>
  </r>
  <r>
    <x v="60"/>
    <x v="4"/>
    <x v="3"/>
    <n v="18606"/>
    <x v="0"/>
  </r>
  <r>
    <x v="60"/>
    <x v="4"/>
    <x v="4"/>
    <n v="19552"/>
    <x v="0"/>
  </r>
  <r>
    <x v="60"/>
    <x v="4"/>
    <x v="5"/>
    <n v="24975"/>
    <x v="0"/>
  </r>
  <r>
    <x v="61"/>
    <x v="0"/>
    <x v="0"/>
    <n v="13653"/>
    <x v="0"/>
  </r>
  <r>
    <x v="61"/>
    <x v="0"/>
    <x v="1"/>
    <n v="24931"/>
    <x v="0"/>
  </r>
  <r>
    <x v="61"/>
    <x v="0"/>
    <x v="2"/>
    <n v="7565"/>
    <x v="0"/>
  </r>
  <r>
    <x v="61"/>
    <x v="0"/>
    <x v="3"/>
    <n v="18778"/>
    <x v="0"/>
  </r>
  <r>
    <x v="61"/>
    <x v="0"/>
    <x v="4"/>
    <n v="19434"/>
    <x v="0"/>
  </r>
  <r>
    <x v="61"/>
    <x v="0"/>
    <x v="5"/>
    <n v="3695"/>
    <x v="0"/>
  </r>
  <r>
    <x v="61"/>
    <x v="1"/>
    <x v="0"/>
    <n v="6497"/>
    <x v="0"/>
  </r>
  <r>
    <x v="61"/>
    <x v="1"/>
    <x v="1"/>
    <n v="23047"/>
    <x v="0"/>
  </r>
  <r>
    <x v="61"/>
    <x v="1"/>
    <x v="2"/>
    <n v="3974"/>
    <x v="0"/>
  </r>
  <r>
    <x v="61"/>
    <x v="1"/>
    <x v="3"/>
    <n v="1495"/>
    <x v="0"/>
  </r>
  <r>
    <x v="61"/>
    <x v="1"/>
    <x v="4"/>
    <n v="14356"/>
    <x v="0"/>
  </r>
  <r>
    <x v="61"/>
    <x v="1"/>
    <x v="5"/>
    <n v="17522"/>
    <x v="0"/>
  </r>
  <r>
    <x v="61"/>
    <x v="2"/>
    <x v="0"/>
    <n v="17851"/>
    <x v="0"/>
  </r>
  <r>
    <x v="61"/>
    <x v="2"/>
    <x v="1"/>
    <n v="4802"/>
    <x v="0"/>
  </r>
  <r>
    <x v="61"/>
    <x v="2"/>
    <x v="2"/>
    <n v="11919"/>
    <x v="0"/>
  </r>
  <r>
    <x v="61"/>
    <x v="2"/>
    <x v="3"/>
    <n v="20906"/>
    <x v="0"/>
  </r>
  <r>
    <x v="61"/>
    <x v="2"/>
    <x v="4"/>
    <n v="22649"/>
    <x v="0"/>
  </r>
  <r>
    <x v="61"/>
    <x v="2"/>
    <x v="5"/>
    <n v="12153"/>
    <x v="0"/>
  </r>
  <r>
    <x v="61"/>
    <x v="3"/>
    <x v="0"/>
    <n v="13082"/>
    <x v="0"/>
  </r>
  <r>
    <x v="61"/>
    <x v="3"/>
    <x v="1"/>
    <n v="569"/>
    <x v="0"/>
  </r>
  <r>
    <x v="61"/>
    <x v="3"/>
    <x v="2"/>
    <n v="10342"/>
    <x v="0"/>
  </r>
  <r>
    <x v="61"/>
    <x v="3"/>
    <x v="3"/>
    <n v="23581"/>
    <x v="0"/>
  </r>
  <r>
    <x v="61"/>
    <x v="3"/>
    <x v="4"/>
    <n v="14930"/>
    <x v="0"/>
  </r>
  <r>
    <x v="61"/>
    <x v="3"/>
    <x v="5"/>
    <n v="7248"/>
    <x v="0"/>
  </r>
  <r>
    <x v="61"/>
    <x v="4"/>
    <x v="0"/>
    <n v="1198"/>
    <x v="0"/>
  </r>
  <r>
    <x v="61"/>
    <x v="4"/>
    <x v="1"/>
    <n v="7936"/>
    <x v="0"/>
  </r>
  <r>
    <x v="61"/>
    <x v="4"/>
    <x v="2"/>
    <n v="20747"/>
    <x v="0"/>
  </r>
  <r>
    <x v="61"/>
    <x v="4"/>
    <x v="3"/>
    <n v="12268"/>
    <x v="0"/>
  </r>
  <r>
    <x v="61"/>
    <x v="4"/>
    <x v="4"/>
    <n v="7799"/>
    <x v="0"/>
  </r>
  <r>
    <x v="61"/>
    <x v="4"/>
    <x v="5"/>
    <n v="18418"/>
    <x v="0"/>
  </r>
  <r>
    <x v="62"/>
    <x v="0"/>
    <x v="0"/>
    <n v="14316"/>
    <x v="0"/>
  </r>
  <r>
    <x v="62"/>
    <x v="0"/>
    <x v="1"/>
    <n v="22268"/>
    <x v="0"/>
  </r>
  <r>
    <x v="62"/>
    <x v="0"/>
    <x v="2"/>
    <n v="16655"/>
    <x v="0"/>
  </r>
  <r>
    <x v="62"/>
    <x v="0"/>
    <x v="3"/>
    <n v="2171"/>
    <x v="0"/>
  </r>
  <r>
    <x v="62"/>
    <x v="0"/>
    <x v="4"/>
    <n v="7951"/>
    <x v="0"/>
  </r>
  <r>
    <x v="62"/>
    <x v="0"/>
    <x v="5"/>
    <n v="7611"/>
    <x v="0"/>
  </r>
  <r>
    <x v="62"/>
    <x v="1"/>
    <x v="0"/>
    <n v="23696"/>
    <x v="0"/>
  </r>
  <r>
    <x v="62"/>
    <x v="1"/>
    <x v="1"/>
    <n v="23199"/>
    <x v="0"/>
  </r>
  <r>
    <x v="62"/>
    <x v="1"/>
    <x v="2"/>
    <n v="17132"/>
    <x v="0"/>
  </r>
  <r>
    <x v="62"/>
    <x v="1"/>
    <x v="3"/>
    <n v="6729"/>
    <x v="0"/>
  </r>
  <r>
    <x v="62"/>
    <x v="1"/>
    <x v="4"/>
    <n v="15193"/>
    <x v="0"/>
  </r>
  <r>
    <x v="62"/>
    <x v="1"/>
    <x v="5"/>
    <n v="1295"/>
    <x v="0"/>
  </r>
  <r>
    <x v="62"/>
    <x v="2"/>
    <x v="0"/>
    <n v="14662"/>
    <x v="0"/>
  </r>
  <r>
    <x v="62"/>
    <x v="2"/>
    <x v="1"/>
    <n v="17275"/>
    <x v="0"/>
  </r>
  <r>
    <x v="62"/>
    <x v="2"/>
    <x v="2"/>
    <n v="12447"/>
    <x v="0"/>
  </r>
  <r>
    <x v="62"/>
    <x v="2"/>
    <x v="3"/>
    <n v="4930"/>
    <x v="0"/>
  </r>
  <r>
    <x v="62"/>
    <x v="2"/>
    <x v="4"/>
    <n v="8297"/>
    <x v="0"/>
  </r>
  <r>
    <x v="62"/>
    <x v="2"/>
    <x v="5"/>
    <n v="3741"/>
    <x v="0"/>
  </r>
  <r>
    <x v="62"/>
    <x v="3"/>
    <x v="0"/>
    <n v="4976"/>
    <x v="0"/>
  </r>
  <r>
    <x v="62"/>
    <x v="3"/>
    <x v="1"/>
    <n v="4223"/>
    <x v="0"/>
  </r>
  <r>
    <x v="62"/>
    <x v="3"/>
    <x v="2"/>
    <n v="18932"/>
    <x v="0"/>
  </r>
  <r>
    <x v="62"/>
    <x v="3"/>
    <x v="3"/>
    <n v="4729"/>
    <x v="0"/>
  </r>
  <r>
    <x v="62"/>
    <x v="3"/>
    <x v="4"/>
    <n v="22330"/>
    <x v="0"/>
  </r>
  <r>
    <x v="62"/>
    <x v="3"/>
    <x v="5"/>
    <n v="8933"/>
    <x v="0"/>
  </r>
  <r>
    <x v="62"/>
    <x v="4"/>
    <x v="0"/>
    <n v="7587"/>
    <x v="0"/>
  </r>
  <r>
    <x v="62"/>
    <x v="4"/>
    <x v="1"/>
    <n v="10612"/>
    <x v="0"/>
  </r>
  <r>
    <x v="62"/>
    <x v="4"/>
    <x v="2"/>
    <n v="6006"/>
    <x v="0"/>
  </r>
  <r>
    <x v="62"/>
    <x v="4"/>
    <x v="3"/>
    <n v="8402"/>
    <x v="0"/>
  </r>
  <r>
    <x v="62"/>
    <x v="4"/>
    <x v="4"/>
    <n v="16698"/>
    <x v="0"/>
  </r>
  <r>
    <x v="62"/>
    <x v="4"/>
    <x v="5"/>
    <n v="8809"/>
    <x v="0"/>
  </r>
  <r>
    <x v="63"/>
    <x v="0"/>
    <x v="0"/>
    <n v="3374"/>
    <x v="0"/>
  </r>
  <r>
    <x v="63"/>
    <x v="0"/>
    <x v="1"/>
    <n v="16965"/>
    <x v="0"/>
  </r>
  <r>
    <x v="63"/>
    <x v="0"/>
    <x v="2"/>
    <n v="23108"/>
    <x v="0"/>
  </r>
  <r>
    <x v="63"/>
    <x v="0"/>
    <x v="3"/>
    <n v="17386"/>
    <x v="0"/>
  </r>
  <r>
    <x v="63"/>
    <x v="0"/>
    <x v="4"/>
    <n v="17642"/>
    <x v="0"/>
  </r>
  <r>
    <x v="63"/>
    <x v="0"/>
    <x v="5"/>
    <n v="23409"/>
    <x v="0"/>
  </r>
  <r>
    <x v="63"/>
    <x v="1"/>
    <x v="0"/>
    <n v="5442"/>
    <x v="0"/>
  </r>
  <r>
    <x v="63"/>
    <x v="1"/>
    <x v="1"/>
    <n v="6191"/>
    <x v="0"/>
  </r>
  <r>
    <x v="63"/>
    <x v="1"/>
    <x v="2"/>
    <n v="13901"/>
    <x v="0"/>
  </r>
  <r>
    <x v="63"/>
    <x v="1"/>
    <x v="3"/>
    <n v="17351"/>
    <x v="0"/>
  </r>
  <r>
    <x v="63"/>
    <x v="1"/>
    <x v="4"/>
    <n v="2043"/>
    <x v="0"/>
  </r>
  <r>
    <x v="63"/>
    <x v="1"/>
    <x v="5"/>
    <n v="8351"/>
    <x v="0"/>
  </r>
  <r>
    <x v="63"/>
    <x v="2"/>
    <x v="0"/>
    <n v="679"/>
    <x v="0"/>
  </r>
  <r>
    <x v="63"/>
    <x v="2"/>
    <x v="1"/>
    <n v="4037"/>
    <x v="0"/>
  </r>
  <r>
    <x v="63"/>
    <x v="2"/>
    <x v="2"/>
    <n v="2831"/>
    <x v="0"/>
  </r>
  <r>
    <x v="63"/>
    <x v="2"/>
    <x v="3"/>
    <n v="19932"/>
    <x v="0"/>
  </r>
  <r>
    <x v="63"/>
    <x v="2"/>
    <x v="4"/>
    <n v="548"/>
    <x v="0"/>
  </r>
  <r>
    <x v="63"/>
    <x v="2"/>
    <x v="5"/>
    <n v="23003"/>
    <x v="0"/>
  </r>
  <r>
    <x v="63"/>
    <x v="3"/>
    <x v="0"/>
    <n v="12225"/>
    <x v="0"/>
  </r>
  <r>
    <x v="63"/>
    <x v="3"/>
    <x v="1"/>
    <n v="4393"/>
    <x v="0"/>
  </r>
  <r>
    <x v="63"/>
    <x v="3"/>
    <x v="2"/>
    <n v="19017"/>
    <x v="0"/>
  </r>
  <r>
    <x v="63"/>
    <x v="3"/>
    <x v="3"/>
    <n v="6620"/>
    <x v="0"/>
  </r>
  <r>
    <x v="63"/>
    <x v="3"/>
    <x v="4"/>
    <n v="24227"/>
    <x v="0"/>
  </r>
  <r>
    <x v="63"/>
    <x v="3"/>
    <x v="5"/>
    <n v="20868"/>
    <x v="0"/>
  </r>
  <r>
    <x v="63"/>
    <x v="4"/>
    <x v="0"/>
    <n v="19223"/>
    <x v="0"/>
  </r>
  <r>
    <x v="63"/>
    <x v="4"/>
    <x v="1"/>
    <n v="17922"/>
    <x v="0"/>
  </r>
  <r>
    <x v="63"/>
    <x v="4"/>
    <x v="2"/>
    <n v="19237"/>
    <x v="0"/>
  </r>
  <r>
    <x v="63"/>
    <x v="4"/>
    <x v="3"/>
    <n v="10799"/>
    <x v="0"/>
  </r>
  <r>
    <x v="63"/>
    <x v="4"/>
    <x v="4"/>
    <n v="12051"/>
    <x v="0"/>
  </r>
  <r>
    <x v="63"/>
    <x v="4"/>
    <x v="5"/>
    <n v="945"/>
    <x v="0"/>
  </r>
  <r>
    <x v="64"/>
    <x v="0"/>
    <x v="0"/>
    <n v="6468"/>
    <x v="0"/>
  </r>
  <r>
    <x v="64"/>
    <x v="0"/>
    <x v="1"/>
    <n v="23298"/>
    <x v="0"/>
  </r>
  <r>
    <x v="64"/>
    <x v="0"/>
    <x v="2"/>
    <n v="23074"/>
    <x v="0"/>
  </r>
  <r>
    <x v="64"/>
    <x v="0"/>
    <x v="3"/>
    <n v="5357"/>
    <x v="0"/>
  </r>
  <r>
    <x v="64"/>
    <x v="0"/>
    <x v="4"/>
    <n v="4326"/>
    <x v="0"/>
  </r>
  <r>
    <x v="64"/>
    <x v="0"/>
    <x v="5"/>
    <n v="10275"/>
    <x v="0"/>
  </r>
  <r>
    <x v="64"/>
    <x v="1"/>
    <x v="0"/>
    <n v="1933"/>
    <x v="0"/>
  </r>
  <r>
    <x v="64"/>
    <x v="1"/>
    <x v="1"/>
    <n v="4493"/>
    <x v="0"/>
  </r>
  <r>
    <x v="64"/>
    <x v="1"/>
    <x v="2"/>
    <n v="22695"/>
    <x v="0"/>
  </r>
  <r>
    <x v="64"/>
    <x v="1"/>
    <x v="3"/>
    <n v="10918"/>
    <x v="0"/>
  </r>
  <r>
    <x v="64"/>
    <x v="1"/>
    <x v="4"/>
    <n v="16823"/>
    <x v="0"/>
  </r>
  <r>
    <x v="64"/>
    <x v="1"/>
    <x v="5"/>
    <n v="5820"/>
    <x v="0"/>
  </r>
  <r>
    <x v="64"/>
    <x v="2"/>
    <x v="0"/>
    <n v="4945"/>
    <x v="0"/>
  </r>
  <r>
    <x v="64"/>
    <x v="2"/>
    <x v="1"/>
    <n v="17202"/>
    <x v="0"/>
  </r>
  <r>
    <x v="64"/>
    <x v="2"/>
    <x v="2"/>
    <n v="980"/>
    <x v="0"/>
  </r>
  <r>
    <x v="64"/>
    <x v="2"/>
    <x v="3"/>
    <n v="1629"/>
    <x v="0"/>
  </r>
  <r>
    <x v="64"/>
    <x v="2"/>
    <x v="4"/>
    <n v="1294"/>
    <x v="0"/>
  </r>
  <r>
    <x v="64"/>
    <x v="2"/>
    <x v="5"/>
    <n v="2761"/>
    <x v="0"/>
  </r>
  <r>
    <x v="64"/>
    <x v="3"/>
    <x v="0"/>
    <n v="11118"/>
    <x v="0"/>
  </r>
  <r>
    <x v="64"/>
    <x v="3"/>
    <x v="1"/>
    <n v="9214"/>
    <x v="0"/>
  </r>
  <r>
    <x v="64"/>
    <x v="3"/>
    <x v="2"/>
    <n v="4157"/>
    <x v="0"/>
  </r>
  <r>
    <x v="64"/>
    <x v="3"/>
    <x v="3"/>
    <n v="17901"/>
    <x v="0"/>
  </r>
  <r>
    <x v="64"/>
    <x v="3"/>
    <x v="4"/>
    <n v="18580"/>
    <x v="0"/>
  </r>
  <r>
    <x v="64"/>
    <x v="3"/>
    <x v="5"/>
    <n v="23607"/>
    <x v="0"/>
  </r>
  <r>
    <x v="64"/>
    <x v="4"/>
    <x v="0"/>
    <n v="11147"/>
    <x v="0"/>
  </r>
  <r>
    <x v="64"/>
    <x v="4"/>
    <x v="1"/>
    <n v="20130"/>
    <x v="0"/>
  </r>
  <r>
    <x v="64"/>
    <x v="4"/>
    <x v="2"/>
    <n v="13360"/>
    <x v="0"/>
  </r>
  <r>
    <x v="64"/>
    <x v="4"/>
    <x v="3"/>
    <n v="22427"/>
    <x v="0"/>
  </r>
  <r>
    <x v="64"/>
    <x v="4"/>
    <x v="4"/>
    <n v="936"/>
    <x v="0"/>
  </r>
  <r>
    <x v="64"/>
    <x v="4"/>
    <x v="5"/>
    <n v="11129"/>
    <x v="0"/>
  </r>
  <r>
    <x v="65"/>
    <x v="0"/>
    <x v="0"/>
    <n v="15377"/>
    <x v="0"/>
  </r>
  <r>
    <x v="65"/>
    <x v="0"/>
    <x v="1"/>
    <n v="11358"/>
    <x v="0"/>
  </r>
  <r>
    <x v="65"/>
    <x v="0"/>
    <x v="2"/>
    <n v="1199"/>
    <x v="0"/>
  </r>
  <r>
    <x v="65"/>
    <x v="0"/>
    <x v="3"/>
    <n v="2317"/>
    <x v="0"/>
  </r>
  <r>
    <x v="65"/>
    <x v="0"/>
    <x v="4"/>
    <n v="23252"/>
    <x v="0"/>
  </r>
  <r>
    <x v="65"/>
    <x v="0"/>
    <x v="5"/>
    <n v="24900"/>
    <x v="0"/>
  </r>
  <r>
    <x v="65"/>
    <x v="1"/>
    <x v="0"/>
    <n v="13345"/>
    <x v="0"/>
  </r>
  <r>
    <x v="65"/>
    <x v="1"/>
    <x v="1"/>
    <n v="6208"/>
    <x v="0"/>
  </r>
  <r>
    <x v="65"/>
    <x v="1"/>
    <x v="2"/>
    <n v="7588"/>
    <x v="0"/>
  </r>
  <r>
    <x v="65"/>
    <x v="1"/>
    <x v="3"/>
    <n v="24417"/>
    <x v="0"/>
  </r>
  <r>
    <x v="65"/>
    <x v="1"/>
    <x v="4"/>
    <n v="11072"/>
    <x v="0"/>
  </r>
  <r>
    <x v="65"/>
    <x v="1"/>
    <x v="5"/>
    <n v="12062"/>
    <x v="0"/>
  </r>
  <r>
    <x v="65"/>
    <x v="2"/>
    <x v="0"/>
    <n v="20287"/>
    <x v="0"/>
  </r>
  <r>
    <x v="65"/>
    <x v="2"/>
    <x v="1"/>
    <n v="2188"/>
    <x v="0"/>
  </r>
  <r>
    <x v="65"/>
    <x v="2"/>
    <x v="2"/>
    <n v="10326"/>
    <x v="0"/>
  </r>
  <r>
    <x v="65"/>
    <x v="2"/>
    <x v="3"/>
    <n v="19929"/>
    <x v="0"/>
  </r>
  <r>
    <x v="65"/>
    <x v="2"/>
    <x v="4"/>
    <n v="9564"/>
    <x v="0"/>
  </r>
  <r>
    <x v="65"/>
    <x v="2"/>
    <x v="5"/>
    <n v="7884"/>
    <x v="0"/>
  </r>
  <r>
    <x v="65"/>
    <x v="3"/>
    <x v="0"/>
    <n v="18945"/>
    <x v="0"/>
  </r>
  <r>
    <x v="65"/>
    <x v="3"/>
    <x v="1"/>
    <n v="7177"/>
    <x v="0"/>
  </r>
  <r>
    <x v="65"/>
    <x v="3"/>
    <x v="2"/>
    <n v="24820"/>
    <x v="0"/>
  </r>
  <r>
    <x v="65"/>
    <x v="3"/>
    <x v="3"/>
    <n v="7325"/>
    <x v="0"/>
  </r>
  <r>
    <x v="65"/>
    <x v="3"/>
    <x v="4"/>
    <n v="16223"/>
    <x v="0"/>
  </r>
  <r>
    <x v="65"/>
    <x v="3"/>
    <x v="5"/>
    <n v="14314"/>
    <x v="0"/>
  </r>
  <r>
    <x v="65"/>
    <x v="4"/>
    <x v="0"/>
    <n v="13368"/>
    <x v="0"/>
  </r>
  <r>
    <x v="65"/>
    <x v="4"/>
    <x v="1"/>
    <n v="2839"/>
    <x v="0"/>
  </r>
  <r>
    <x v="65"/>
    <x v="4"/>
    <x v="2"/>
    <n v="14377"/>
    <x v="0"/>
  </r>
  <r>
    <x v="65"/>
    <x v="4"/>
    <x v="3"/>
    <n v="22188"/>
    <x v="0"/>
  </r>
  <r>
    <x v="65"/>
    <x v="4"/>
    <x v="4"/>
    <n v="16975"/>
    <x v="0"/>
  </r>
  <r>
    <x v="65"/>
    <x v="4"/>
    <x v="5"/>
    <n v="7433"/>
    <x v="0"/>
  </r>
  <r>
    <x v="66"/>
    <x v="0"/>
    <x v="0"/>
    <n v="15367"/>
    <x v="0"/>
  </r>
  <r>
    <x v="66"/>
    <x v="0"/>
    <x v="1"/>
    <n v="23995"/>
    <x v="0"/>
  </r>
  <r>
    <x v="66"/>
    <x v="0"/>
    <x v="2"/>
    <n v="21693"/>
    <x v="0"/>
  </r>
  <r>
    <x v="66"/>
    <x v="0"/>
    <x v="3"/>
    <n v="5281"/>
    <x v="0"/>
  </r>
  <r>
    <x v="66"/>
    <x v="0"/>
    <x v="4"/>
    <n v="8125"/>
    <x v="0"/>
  </r>
  <r>
    <x v="66"/>
    <x v="0"/>
    <x v="5"/>
    <n v="13888"/>
    <x v="0"/>
  </r>
  <r>
    <x v="66"/>
    <x v="1"/>
    <x v="0"/>
    <n v="17358"/>
    <x v="0"/>
  </r>
  <r>
    <x v="66"/>
    <x v="1"/>
    <x v="1"/>
    <n v="10916"/>
    <x v="0"/>
  </r>
  <r>
    <x v="66"/>
    <x v="1"/>
    <x v="2"/>
    <n v="12231"/>
    <x v="0"/>
  </r>
  <r>
    <x v="66"/>
    <x v="1"/>
    <x v="3"/>
    <n v="14986"/>
    <x v="0"/>
  </r>
  <r>
    <x v="66"/>
    <x v="1"/>
    <x v="4"/>
    <n v="13280"/>
    <x v="0"/>
  </r>
  <r>
    <x v="66"/>
    <x v="1"/>
    <x v="5"/>
    <n v="1312"/>
    <x v="0"/>
  </r>
  <r>
    <x v="66"/>
    <x v="2"/>
    <x v="0"/>
    <n v="24642"/>
    <x v="0"/>
  </r>
  <r>
    <x v="66"/>
    <x v="2"/>
    <x v="1"/>
    <n v="20093"/>
    <x v="0"/>
  </r>
  <r>
    <x v="66"/>
    <x v="2"/>
    <x v="2"/>
    <n v="17473"/>
    <x v="0"/>
  </r>
  <r>
    <x v="66"/>
    <x v="2"/>
    <x v="3"/>
    <n v="24051"/>
    <x v="0"/>
  </r>
  <r>
    <x v="66"/>
    <x v="2"/>
    <x v="4"/>
    <n v="1006"/>
    <x v="0"/>
  </r>
  <r>
    <x v="66"/>
    <x v="2"/>
    <x v="5"/>
    <n v="2748"/>
    <x v="0"/>
  </r>
  <r>
    <x v="66"/>
    <x v="3"/>
    <x v="0"/>
    <n v="15295"/>
    <x v="0"/>
  </r>
  <r>
    <x v="66"/>
    <x v="3"/>
    <x v="1"/>
    <n v="19176"/>
    <x v="0"/>
  </r>
  <r>
    <x v="66"/>
    <x v="3"/>
    <x v="2"/>
    <n v="16583"/>
    <x v="0"/>
  </r>
  <r>
    <x v="66"/>
    <x v="3"/>
    <x v="3"/>
    <n v="13016"/>
    <x v="0"/>
  </r>
  <r>
    <x v="66"/>
    <x v="3"/>
    <x v="4"/>
    <n v="22672"/>
    <x v="0"/>
  </r>
  <r>
    <x v="66"/>
    <x v="3"/>
    <x v="5"/>
    <n v="7968"/>
    <x v="0"/>
  </r>
  <r>
    <x v="66"/>
    <x v="4"/>
    <x v="0"/>
    <n v="21303"/>
    <x v="0"/>
  </r>
  <r>
    <x v="66"/>
    <x v="4"/>
    <x v="1"/>
    <n v="12098"/>
    <x v="0"/>
  </r>
  <r>
    <x v="66"/>
    <x v="4"/>
    <x v="2"/>
    <n v="3808"/>
    <x v="0"/>
  </r>
  <r>
    <x v="66"/>
    <x v="4"/>
    <x v="3"/>
    <n v="7502"/>
    <x v="0"/>
  </r>
  <r>
    <x v="66"/>
    <x v="4"/>
    <x v="4"/>
    <n v="4272"/>
    <x v="0"/>
  </r>
  <r>
    <x v="66"/>
    <x v="4"/>
    <x v="5"/>
    <n v="1350"/>
    <x v="0"/>
  </r>
  <r>
    <x v="67"/>
    <x v="0"/>
    <x v="0"/>
    <n v="20407"/>
    <x v="0"/>
  </r>
  <r>
    <x v="67"/>
    <x v="0"/>
    <x v="1"/>
    <n v="9965"/>
    <x v="0"/>
  </r>
  <r>
    <x v="67"/>
    <x v="0"/>
    <x v="2"/>
    <n v="9163"/>
    <x v="0"/>
  </r>
  <r>
    <x v="67"/>
    <x v="0"/>
    <x v="3"/>
    <n v="8602"/>
    <x v="0"/>
  </r>
  <r>
    <x v="67"/>
    <x v="0"/>
    <x v="4"/>
    <n v="9186"/>
    <x v="0"/>
  </r>
  <r>
    <x v="67"/>
    <x v="0"/>
    <x v="5"/>
    <n v="23305"/>
    <x v="0"/>
  </r>
  <r>
    <x v="67"/>
    <x v="1"/>
    <x v="0"/>
    <n v="13591"/>
    <x v="0"/>
  </r>
  <r>
    <x v="67"/>
    <x v="1"/>
    <x v="1"/>
    <n v="23916"/>
    <x v="0"/>
  </r>
  <r>
    <x v="67"/>
    <x v="1"/>
    <x v="2"/>
    <n v="22958"/>
    <x v="0"/>
  </r>
  <r>
    <x v="67"/>
    <x v="1"/>
    <x v="3"/>
    <n v="10892"/>
    <x v="0"/>
  </r>
  <r>
    <x v="67"/>
    <x v="1"/>
    <x v="4"/>
    <n v="8834"/>
    <x v="0"/>
  </r>
  <r>
    <x v="67"/>
    <x v="1"/>
    <x v="5"/>
    <n v="3062"/>
    <x v="0"/>
  </r>
  <r>
    <x v="67"/>
    <x v="2"/>
    <x v="0"/>
    <n v="17705"/>
    <x v="0"/>
  </r>
  <r>
    <x v="67"/>
    <x v="2"/>
    <x v="1"/>
    <n v="13322"/>
    <x v="0"/>
  </r>
  <r>
    <x v="67"/>
    <x v="2"/>
    <x v="2"/>
    <n v="4499"/>
    <x v="0"/>
  </r>
  <r>
    <x v="67"/>
    <x v="2"/>
    <x v="3"/>
    <n v="18442"/>
    <x v="0"/>
  </r>
  <r>
    <x v="67"/>
    <x v="2"/>
    <x v="4"/>
    <n v="23737"/>
    <x v="0"/>
  </r>
  <r>
    <x v="67"/>
    <x v="2"/>
    <x v="5"/>
    <n v="19295"/>
    <x v="0"/>
  </r>
  <r>
    <x v="67"/>
    <x v="3"/>
    <x v="0"/>
    <n v="6914"/>
    <x v="0"/>
  </r>
  <r>
    <x v="67"/>
    <x v="3"/>
    <x v="1"/>
    <n v="6487"/>
    <x v="0"/>
  </r>
  <r>
    <x v="67"/>
    <x v="3"/>
    <x v="2"/>
    <n v="21570"/>
    <x v="0"/>
  </r>
  <r>
    <x v="67"/>
    <x v="3"/>
    <x v="3"/>
    <n v="21182"/>
    <x v="0"/>
  </r>
  <r>
    <x v="67"/>
    <x v="3"/>
    <x v="4"/>
    <n v="7429"/>
    <x v="0"/>
  </r>
  <r>
    <x v="67"/>
    <x v="3"/>
    <x v="5"/>
    <n v="3100"/>
    <x v="0"/>
  </r>
  <r>
    <x v="67"/>
    <x v="4"/>
    <x v="0"/>
    <n v="20965"/>
    <x v="0"/>
  </r>
  <r>
    <x v="67"/>
    <x v="4"/>
    <x v="1"/>
    <n v="14350"/>
    <x v="0"/>
  </r>
  <r>
    <x v="67"/>
    <x v="4"/>
    <x v="2"/>
    <n v="20006"/>
    <x v="0"/>
  </r>
  <r>
    <x v="67"/>
    <x v="4"/>
    <x v="3"/>
    <n v="16968"/>
    <x v="0"/>
  </r>
  <r>
    <x v="67"/>
    <x v="4"/>
    <x v="4"/>
    <n v="9527"/>
    <x v="0"/>
  </r>
  <r>
    <x v="67"/>
    <x v="4"/>
    <x v="5"/>
    <n v="20865"/>
    <x v="0"/>
  </r>
  <r>
    <x v="68"/>
    <x v="0"/>
    <x v="0"/>
    <n v="5606"/>
    <x v="0"/>
  </r>
  <r>
    <x v="68"/>
    <x v="0"/>
    <x v="1"/>
    <n v="11564"/>
    <x v="0"/>
  </r>
  <r>
    <x v="68"/>
    <x v="0"/>
    <x v="2"/>
    <n v="6511"/>
    <x v="0"/>
  </r>
  <r>
    <x v="68"/>
    <x v="0"/>
    <x v="3"/>
    <n v="24380"/>
    <x v="0"/>
  </r>
  <r>
    <x v="68"/>
    <x v="0"/>
    <x v="4"/>
    <n v="19846"/>
    <x v="0"/>
  </r>
  <r>
    <x v="68"/>
    <x v="0"/>
    <x v="5"/>
    <n v="4321"/>
    <x v="0"/>
  </r>
  <r>
    <x v="68"/>
    <x v="1"/>
    <x v="0"/>
    <n v="14526"/>
    <x v="0"/>
  </r>
  <r>
    <x v="68"/>
    <x v="1"/>
    <x v="1"/>
    <n v="598"/>
    <x v="0"/>
  </r>
  <r>
    <x v="68"/>
    <x v="1"/>
    <x v="2"/>
    <n v="20858"/>
    <x v="0"/>
  </r>
  <r>
    <x v="68"/>
    <x v="1"/>
    <x v="3"/>
    <n v="20198"/>
    <x v="0"/>
  </r>
  <r>
    <x v="68"/>
    <x v="1"/>
    <x v="4"/>
    <n v="21812"/>
    <x v="0"/>
  </r>
  <r>
    <x v="68"/>
    <x v="1"/>
    <x v="5"/>
    <n v="14853"/>
    <x v="0"/>
  </r>
  <r>
    <x v="68"/>
    <x v="2"/>
    <x v="0"/>
    <n v="16610"/>
    <x v="0"/>
  </r>
  <r>
    <x v="68"/>
    <x v="2"/>
    <x v="1"/>
    <n v="8321"/>
    <x v="0"/>
  </r>
  <r>
    <x v="68"/>
    <x v="2"/>
    <x v="2"/>
    <n v="21662"/>
    <x v="0"/>
  </r>
  <r>
    <x v="68"/>
    <x v="2"/>
    <x v="3"/>
    <n v="24051"/>
    <x v="0"/>
  </r>
  <r>
    <x v="68"/>
    <x v="2"/>
    <x v="4"/>
    <n v="14469"/>
    <x v="0"/>
  </r>
  <r>
    <x v="68"/>
    <x v="2"/>
    <x v="5"/>
    <n v="16028"/>
    <x v="0"/>
  </r>
  <r>
    <x v="68"/>
    <x v="3"/>
    <x v="0"/>
    <n v="11768"/>
    <x v="0"/>
  </r>
  <r>
    <x v="68"/>
    <x v="3"/>
    <x v="1"/>
    <n v="2467"/>
    <x v="0"/>
  </r>
  <r>
    <x v="68"/>
    <x v="3"/>
    <x v="2"/>
    <n v="739"/>
    <x v="0"/>
  </r>
  <r>
    <x v="68"/>
    <x v="3"/>
    <x v="3"/>
    <n v="22765"/>
    <x v="0"/>
  </r>
  <r>
    <x v="68"/>
    <x v="3"/>
    <x v="4"/>
    <n v="9407"/>
    <x v="0"/>
  </r>
  <r>
    <x v="68"/>
    <x v="3"/>
    <x v="5"/>
    <n v="16086"/>
    <x v="0"/>
  </r>
  <r>
    <x v="68"/>
    <x v="4"/>
    <x v="0"/>
    <n v="16538"/>
    <x v="0"/>
  </r>
  <r>
    <x v="68"/>
    <x v="4"/>
    <x v="1"/>
    <n v="14819"/>
    <x v="0"/>
  </r>
  <r>
    <x v="68"/>
    <x v="4"/>
    <x v="2"/>
    <n v="1698"/>
    <x v="0"/>
  </r>
  <r>
    <x v="68"/>
    <x v="4"/>
    <x v="3"/>
    <n v="3838"/>
    <x v="0"/>
  </r>
  <r>
    <x v="68"/>
    <x v="4"/>
    <x v="4"/>
    <n v="20205"/>
    <x v="0"/>
  </r>
  <r>
    <x v="68"/>
    <x v="4"/>
    <x v="5"/>
    <n v="4522"/>
    <x v="0"/>
  </r>
  <r>
    <x v="69"/>
    <x v="0"/>
    <x v="0"/>
    <n v="13009"/>
    <x v="0"/>
  </r>
  <r>
    <x v="69"/>
    <x v="0"/>
    <x v="1"/>
    <n v="798"/>
    <x v="0"/>
  </r>
  <r>
    <x v="69"/>
    <x v="0"/>
    <x v="2"/>
    <n v="3451"/>
    <x v="0"/>
  </r>
  <r>
    <x v="69"/>
    <x v="0"/>
    <x v="3"/>
    <n v="11952"/>
    <x v="0"/>
  </r>
  <r>
    <x v="69"/>
    <x v="0"/>
    <x v="4"/>
    <n v="7396"/>
    <x v="0"/>
  </r>
  <r>
    <x v="69"/>
    <x v="0"/>
    <x v="5"/>
    <n v="10630"/>
    <x v="0"/>
  </r>
  <r>
    <x v="69"/>
    <x v="1"/>
    <x v="0"/>
    <n v="18226"/>
    <x v="0"/>
  </r>
  <r>
    <x v="69"/>
    <x v="1"/>
    <x v="1"/>
    <n v="20328"/>
    <x v="0"/>
  </r>
  <r>
    <x v="69"/>
    <x v="1"/>
    <x v="2"/>
    <n v="23251"/>
    <x v="0"/>
  </r>
  <r>
    <x v="69"/>
    <x v="1"/>
    <x v="3"/>
    <n v="2026"/>
    <x v="0"/>
  </r>
  <r>
    <x v="69"/>
    <x v="1"/>
    <x v="4"/>
    <n v="15183"/>
    <x v="0"/>
  </r>
  <r>
    <x v="69"/>
    <x v="1"/>
    <x v="5"/>
    <n v="18611"/>
    <x v="0"/>
  </r>
  <r>
    <x v="69"/>
    <x v="2"/>
    <x v="0"/>
    <n v="701"/>
    <x v="0"/>
  </r>
  <r>
    <x v="69"/>
    <x v="2"/>
    <x v="1"/>
    <n v="5198"/>
    <x v="0"/>
  </r>
  <r>
    <x v="69"/>
    <x v="2"/>
    <x v="2"/>
    <n v="5871"/>
    <x v="0"/>
  </r>
  <r>
    <x v="69"/>
    <x v="2"/>
    <x v="3"/>
    <n v="11803"/>
    <x v="0"/>
  </r>
  <r>
    <x v="69"/>
    <x v="2"/>
    <x v="4"/>
    <n v="18005"/>
    <x v="0"/>
  </r>
  <r>
    <x v="69"/>
    <x v="2"/>
    <x v="5"/>
    <n v="20484"/>
    <x v="0"/>
  </r>
  <r>
    <x v="69"/>
    <x v="3"/>
    <x v="0"/>
    <n v="12294"/>
    <x v="0"/>
  </r>
  <r>
    <x v="69"/>
    <x v="3"/>
    <x v="1"/>
    <n v="9943"/>
    <x v="0"/>
  </r>
  <r>
    <x v="69"/>
    <x v="3"/>
    <x v="2"/>
    <n v="24139"/>
    <x v="0"/>
  </r>
  <r>
    <x v="69"/>
    <x v="3"/>
    <x v="3"/>
    <n v="24208"/>
    <x v="0"/>
  </r>
  <r>
    <x v="69"/>
    <x v="3"/>
    <x v="4"/>
    <n v="3109"/>
    <x v="0"/>
  </r>
  <r>
    <x v="69"/>
    <x v="3"/>
    <x v="5"/>
    <n v="15088"/>
    <x v="0"/>
  </r>
  <r>
    <x v="69"/>
    <x v="4"/>
    <x v="0"/>
    <n v="14244"/>
    <x v="0"/>
  </r>
  <r>
    <x v="69"/>
    <x v="4"/>
    <x v="1"/>
    <n v="14983"/>
    <x v="0"/>
  </r>
  <r>
    <x v="69"/>
    <x v="4"/>
    <x v="2"/>
    <n v="16995"/>
    <x v="0"/>
  </r>
  <r>
    <x v="69"/>
    <x v="4"/>
    <x v="3"/>
    <n v="13473"/>
    <x v="0"/>
  </r>
  <r>
    <x v="69"/>
    <x v="4"/>
    <x v="4"/>
    <n v="10362"/>
    <x v="0"/>
  </r>
  <r>
    <x v="69"/>
    <x v="4"/>
    <x v="5"/>
    <n v="6724"/>
    <x v="0"/>
  </r>
  <r>
    <x v="70"/>
    <x v="0"/>
    <x v="0"/>
    <n v="15496"/>
    <x v="0"/>
  </r>
  <r>
    <x v="70"/>
    <x v="0"/>
    <x v="1"/>
    <n v="9671"/>
    <x v="0"/>
  </r>
  <r>
    <x v="70"/>
    <x v="0"/>
    <x v="2"/>
    <n v="12408"/>
    <x v="0"/>
  </r>
  <r>
    <x v="70"/>
    <x v="0"/>
    <x v="3"/>
    <n v="16609"/>
    <x v="0"/>
  </r>
  <r>
    <x v="70"/>
    <x v="0"/>
    <x v="4"/>
    <n v="22778"/>
    <x v="0"/>
  </r>
  <r>
    <x v="70"/>
    <x v="0"/>
    <x v="5"/>
    <n v="1489"/>
    <x v="0"/>
  </r>
  <r>
    <x v="70"/>
    <x v="1"/>
    <x v="0"/>
    <n v="823"/>
    <x v="0"/>
  </r>
  <r>
    <x v="70"/>
    <x v="1"/>
    <x v="1"/>
    <n v="4750"/>
    <x v="0"/>
  </r>
  <r>
    <x v="70"/>
    <x v="1"/>
    <x v="2"/>
    <n v="4105"/>
    <x v="0"/>
  </r>
  <r>
    <x v="70"/>
    <x v="1"/>
    <x v="3"/>
    <n v="4861"/>
    <x v="0"/>
  </r>
  <r>
    <x v="70"/>
    <x v="1"/>
    <x v="4"/>
    <n v="11984"/>
    <x v="0"/>
  </r>
  <r>
    <x v="70"/>
    <x v="1"/>
    <x v="5"/>
    <n v="18569"/>
    <x v="0"/>
  </r>
  <r>
    <x v="70"/>
    <x v="2"/>
    <x v="0"/>
    <n v="13686"/>
    <x v="0"/>
  </r>
  <r>
    <x v="70"/>
    <x v="2"/>
    <x v="1"/>
    <n v="8925"/>
    <x v="0"/>
  </r>
  <r>
    <x v="70"/>
    <x v="2"/>
    <x v="2"/>
    <n v="16070"/>
    <x v="0"/>
  </r>
  <r>
    <x v="70"/>
    <x v="2"/>
    <x v="3"/>
    <n v="16596"/>
    <x v="0"/>
  </r>
  <r>
    <x v="70"/>
    <x v="2"/>
    <x v="4"/>
    <n v="7974"/>
    <x v="0"/>
  </r>
  <r>
    <x v="70"/>
    <x v="2"/>
    <x v="5"/>
    <n v="1371"/>
    <x v="0"/>
  </r>
  <r>
    <x v="70"/>
    <x v="3"/>
    <x v="0"/>
    <n v="15810"/>
    <x v="0"/>
  </r>
  <r>
    <x v="70"/>
    <x v="3"/>
    <x v="1"/>
    <n v="9374"/>
    <x v="0"/>
  </r>
  <r>
    <x v="70"/>
    <x v="3"/>
    <x v="2"/>
    <n v="19386"/>
    <x v="0"/>
  </r>
  <r>
    <x v="70"/>
    <x v="3"/>
    <x v="3"/>
    <n v="23030"/>
    <x v="0"/>
  </r>
  <r>
    <x v="70"/>
    <x v="3"/>
    <x v="4"/>
    <n v="3339"/>
    <x v="0"/>
  </r>
  <r>
    <x v="70"/>
    <x v="3"/>
    <x v="5"/>
    <n v="13537"/>
    <x v="0"/>
  </r>
  <r>
    <x v="70"/>
    <x v="4"/>
    <x v="0"/>
    <n v="11738"/>
    <x v="0"/>
  </r>
  <r>
    <x v="70"/>
    <x v="4"/>
    <x v="1"/>
    <n v="18687"/>
    <x v="0"/>
  </r>
  <r>
    <x v="70"/>
    <x v="4"/>
    <x v="2"/>
    <n v="23420"/>
    <x v="0"/>
  </r>
  <r>
    <x v="70"/>
    <x v="4"/>
    <x v="3"/>
    <n v="17555"/>
    <x v="0"/>
  </r>
  <r>
    <x v="70"/>
    <x v="4"/>
    <x v="4"/>
    <n v="6552"/>
    <x v="0"/>
  </r>
  <r>
    <x v="70"/>
    <x v="4"/>
    <x v="5"/>
    <n v="15803"/>
    <x v="0"/>
  </r>
  <r>
    <x v="71"/>
    <x v="0"/>
    <x v="0"/>
    <n v="17486"/>
    <x v="0"/>
  </r>
  <r>
    <x v="71"/>
    <x v="0"/>
    <x v="1"/>
    <n v="17252"/>
    <x v="0"/>
  </r>
  <r>
    <x v="71"/>
    <x v="0"/>
    <x v="2"/>
    <n v="9968"/>
    <x v="0"/>
  </r>
  <r>
    <x v="71"/>
    <x v="0"/>
    <x v="3"/>
    <n v="24268"/>
    <x v="0"/>
  </r>
  <r>
    <x v="71"/>
    <x v="0"/>
    <x v="4"/>
    <n v="19762"/>
    <x v="0"/>
  </r>
  <r>
    <x v="71"/>
    <x v="0"/>
    <x v="5"/>
    <n v="14908"/>
    <x v="0"/>
  </r>
  <r>
    <x v="71"/>
    <x v="1"/>
    <x v="0"/>
    <n v="3042"/>
    <x v="0"/>
  </r>
  <r>
    <x v="71"/>
    <x v="1"/>
    <x v="1"/>
    <n v="9021"/>
    <x v="0"/>
  </r>
  <r>
    <x v="71"/>
    <x v="1"/>
    <x v="2"/>
    <n v="7061"/>
    <x v="0"/>
  </r>
  <r>
    <x v="71"/>
    <x v="1"/>
    <x v="3"/>
    <n v="7753"/>
    <x v="0"/>
  </r>
  <r>
    <x v="71"/>
    <x v="1"/>
    <x v="4"/>
    <n v="20059"/>
    <x v="0"/>
  </r>
  <r>
    <x v="71"/>
    <x v="1"/>
    <x v="5"/>
    <n v="23160"/>
    <x v="0"/>
  </r>
  <r>
    <x v="71"/>
    <x v="2"/>
    <x v="0"/>
    <n v="1715"/>
    <x v="0"/>
  </r>
  <r>
    <x v="71"/>
    <x v="2"/>
    <x v="1"/>
    <n v="18254"/>
    <x v="0"/>
  </r>
  <r>
    <x v="71"/>
    <x v="2"/>
    <x v="2"/>
    <n v="18821"/>
    <x v="0"/>
  </r>
  <r>
    <x v="71"/>
    <x v="2"/>
    <x v="3"/>
    <n v="14328"/>
    <x v="0"/>
  </r>
  <r>
    <x v="71"/>
    <x v="2"/>
    <x v="4"/>
    <n v="12610"/>
    <x v="0"/>
  </r>
  <r>
    <x v="71"/>
    <x v="2"/>
    <x v="5"/>
    <n v="1756"/>
    <x v="0"/>
  </r>
  <r>
    <x v="71"/>
    <x v="3"/>
    <x v="0"/>
    <n v="14346"/>
    <x v="0"/>
  </r>
  <r>
    <x v="71"/>
    <x v="3"/>
    <x v="1"/>
    <n v="8628"/>
    <x v="0"/>
  </r>
  <r>
    <x v="71"/>
    <x v="3"/>
    <x v="2"/>
    <n v="17595"/>
    <x v="0"/>
  </r>
  <r>
    <x v="71"/>
    <x v="3"/>
    <x v="3"/>
    <n v="20922"/>
    <x v="0"/>
  </r>
  <r>
    <x v="71"/>
    <x v="3"/>
    <x v="4"/>
    <n v="17008"/>
    <x v="0"/>
  </r>
  <r>
    <x v="71"/>
    <x v="3"/>
    <x v="5"/>
    <n v="9369"/>
    <x v="0"/>
  </r>
  <r>
    <x v="71"/>
    <x v="4"/>
    <x v="0"/>
    <n v="18112"/>
    <x v="0"/>
  </r>
  <r>
    <x v="71"/>
    <x v="4"/>
    <x v="1"/>
    <n v="16797"/>
    <x v="0"/>
  </r>
  <r>
    <x v="71"/>
    <x v="4"/>
    <x v="2"/>
    <n v="23057"/>
    <x v="0"/>
  </r>
  <r>
    <x v="71"/>
    <x v="4"/>
    <x v="3"/>
    <n v="19463"/>
    <x v="0"/>
  </r>
  <r>
    <x v="71"/>
    <x v="4"/>
    <x v="4"/>
    <n v="21393"/>
    <x v="0"/>
  </r>
  <r>
    <x v="71"/>
    <x v="4"/>
    <x v="5"/>
    <n v="1547"/>
    <x v="0"/>
  </r>
  <r>
    <x v="72"/>
    <x v="0"/>
    <x v="0"/>
    <n v="23925"/>
    <x v="0"/>
  </r>
  <r>
    <x v="72"/>
    <x v="0"/>
    <x v="1"/>
    <n v="23298"/>
    <x v="0"/>
  </r>
  <r>
    <x v="72"/>
    <x v="0"/>
    <x v="2"/>
    <n v="7819"/>
    <x v="0"/>
  </r>
  <r>
    <x v="72"/>
    <x v="0"/>
    <x v="3"/>
    <n v="7928"/>
    <x v="0"/>
  </r>
  <r>
    <x v="72"/>
    <x v="0"/>
    <x v="4"/>
    <n v="11737"/>
    <x v="0"/>
  </r>
  <r>
    <x v="72"/>
    <x v="0"/>
    <x v="5"/>
    <n v="16654"/>
    <x v="0"/>
  </r>
  <r>
    <x v="72"/>
    <x v="1"/>
    <x v="0"/>
    <n v="16566"/>
    <x v="0"/>
  </r>
  <r>
    <x v="72"/>
    <x v="1"/>
    <x v="1"/>
    <n v="20887"/>
    <x v="0"/>
  </r>
  <r>
    <x v="72"/>
    <x v="1"/>
    <x v="2"/>
    <n v="8438"/>
    <x v="0"/>
  </r>
  <r>
    <x v="72"/>
    <x v="1"/>
    <x v="3"/>
    <n v="5370"/>
    <x v="0"/>
  </r>
  <r>
    <x v="72"/>
    <x v="1"/>
    <x v="4"/>
    <n v="14922"/>
    <x v="0"/>
  </r>
  <r>
    <x v="72"/>
    <x v="1"/>
    <x v="5"/>
    <n v="14223"/>
    <x v="0"/>
  </r>
  <r>
    <x v="72"/>
    <x v="2"/>
    <x v="0"/>
    <n v="7786"/>
    <x v="0"/>
  </r>
  <r>
    <x v="72"/>
    <x v="2"/>
    <x v="1"/>
    <n v="14046"/>
    <x v="0"/>
  </r>
  <r>
    <x v="72"/>
    <x v="2"/>
    <x v="2"/>
    <n v="24527"/>
    <x v="0"/>
  </r>
  <r>
    <x v="72"/>
    <x v="2"/>
    <x v="3"/>
    <n v="5597"/>
    <x v="0"/>
  </r>
  <r>
    <x v="72"/>
    <x v="2"/>
    <x v="4"/>
    <n v="22238"/>
    <x v="0"/>
  </r>
  <r>
    <x v="72"/>
    <x v="2"/>
    <x v="5"/>
    <n v="4023"/>
    <x v="0"/>
  </r>
  <r>
    <x v="72"/>
    <x v="3"/>
    <x v="0"/>
    <n v="5152"/>
    <x v="0"/>
  </r>
  <r>
    <x v="72"/>
    <x v="3"/>
    <x v="1"/>
    <n v="7554"/>
    <x v="0"/>
  </r>
  <r>
    <x v="72"/>
    <x v="3"/>
    <x v="2"/>
    <n v="24122"/>
    <x v="0"/>
  </r>
  <r>
    <x v="72"/>
    <x v="3"/>
    <x v="3"/>
    <n v="13697"/>
    <x v="0"/>
  </r>
  <r>
    <x v="72"/>
    <x v="3"/>
    <x v="4"/>
    <n v="18269"/>
    <x v="0"/>
  </r>
  <r>
    <x v="72"/>
    <x v="3"/>
    <x v="5"/>
    <n v="7953"/>
    <x v="0"/>
  </r>
  <r>
    <x v="72"/>
    <x v="4"/>
    <x v="0"/>
    <n v="723"/>
    <x v="0"/>
  </r>
  <r>
    <x v="72"/>
    <x v="4"/>
    <x v="1"/>
    <n v="16232"/>
    <x v="0"/>
  </r>
  <r>
    <x v="72"/>
    <x v="4"/>
    <x v="2"/>
    <n v="21554"/>
    <x v="0"/>
  </r>
  <r>
    <x v="72"/>
    <x v="4"/>
    <x v="3"/>
    <n v="2607"/>
    <x v="0"/>
  </r>
  <r>
    <x v="72"/>
    <x v="4"/>
    <x v="4"/>
    <n v="7721"/>
    <x v="0"/>
  </r>
  <r>
    <x v="72"/>
    <x v="4"/>
    <x v="5"/>
    <n v="13902"/>
    <x v="0"/>
  </r>
  <r>
    <x v="73"/>
    <x v="0"/>
    <x v="0"/>
    <n v="10349"/>
    <x v="0"/>
  </r>
  <r>
    <x v="73"/>
    <x v="0"/>
    <x v="1"/>
    <n v="16664"/>
    <x v="0"/>
  </r>
  <r>
    <x v="73"/>
    <x v="0"/>
    <x v="2"/>
    <n v="10858"/>
    <x v="0"/>
  </r>
  <r>
    <x v="73"/>
    <x v="0"/>
    <x v="3"/>
    <n v="1389"/>
    <x v="0"/>
  </r>
  <r>
    <x v="73"/>
    <x v="0"/>
    <x v="4"/>
    <n v="17341"/>
    <x v="0"/>
  </r>
  <r>
    <x v="73"/>
    <x v="0"/>
    <x v="5"/>
    <n v="12749"/>
    <x v="0"/>
  </r>
  <r>
    <x v="73"/>
    <x v="1"/>
    <x v="0"/>
    <n v="19773"/>
    <x v="0"/>
  </r>
  <r>
    <x v="73"/>
    <x v="1"/>
    <x v="1"/>
    <n v="22591"/>
    <x v="0"/>
  </r>
  <r>
    <x v="73"/>
    <x v="1"/>
    <x v="2"/>
    <n v="10659"/>
    <x v="0"/>
  </r>
  <r>
    <x v="73"/>
    <x v="1"/>
    <x v="3"/>
    <n v="21625"/>
    <x v="0"/>
  </r>
  <r>
    <x v="73"/>
    <x v="1"/>
    <x v="4"/>
    <n v="10222"/>
    <x v="0"/>
  </r>
  <r>
    <x v="73"/>
    <x v="1"/>
    <x v="5"/>
    <n v="19678"/>
    <x v="0"/>
  </r>
  <r>
    <x v="73"/>
    <x v="2"/>
    <x v="0"/>
    <n v="3996"/>
    <x v="0"/>
  </r>
  <r>
    <x v="73"/>
    <x v="2"/>
    <x v="1"/>
    <n v="12475"/>
    <x v="0"/>
  </r>
  <r>
    <x v="73"/>
    <x v="2"/>
    <x v="2"/>
    <n v="21872"/>
    <x v="0"/>
  </r>
  <r>
    <x v="73"/>
    <x v="2"/>
    <x v="3"/>
    <n v="1090"/>
    <x v="0"/>
  </r>
  <r>
    <x v="73"/>
    <x v="2"/>
    <x v="4"/>
    <n v="8193"/>
    <x v="0"/>
  </r>
  <r>
    <x v="73"/>
    <x v="2"/>
    <x v="5"/>
    <n v="24677"/>
    <x v="0"/>
  </r>
  <r>
    <x v="73"/>
    <x v="3"/>
    <x v="0"/>
    <n v="24173"/>
    <x v="0"/>
  </r>
  <r>
    <x v="73"/>
    <x v="3"/>
    <x v="1"/>
    <n v="4071"/>
    <x v="0"/>
  </r>
  <r>
    <x v="73"/>
    <x v="3"/>
    <x v="2"/>
    <n v="20071"/>
    <x v="0"/>
  </r>
  <r>
    <x v="73"/>
    <x v="3"/>
    <x v="3"/>
    <n v="22013"/>
    <x v="0"/>
  </r>
  <r>
    <x v="73"/>
    <x v="3"/>
    <x v="4"/>
    <n v="7866"/>
    <x v="0"/>
  </r>
  <r>
    <x v="73"/>
    <x v="3"/>
    <x v="5"/>
    <n v="12195"/>
    <x v="0"/>
  </r>
  <r>
    <x v="73"/>
    <x v="4"/>
    <x v="0"/>
    <n v="15247"/>
    <x v="0"/>
  </r>
  <r>
    <x v="73"/>
    <x v="4"/>
    <x v="1"/>
    <n v="16515"/>
    <x v="0"/>
  </r>
  <r>
    <x v="73"/>
    <x v="4"/>
    <x v="2"/>
    <n v="22775"/>
    <x v="0"/>
  </r>
  <r>
    <x v="73"/>
    <x v="4"/>
    <x v="3"/>
    <n v="1656"/>
    <x v="0"/>
  </r>
  <r>
    <x v="73"/>
    <x v="4"/>
    <x v="4"/>
    <n v="5422"/>
    <x v="0"/>
  </r>
  <r>
    <x v="73"/>
    <x v="4"/>
    <x v="5"/>
    <n v="2415"/>
    <x v="0"/>
  </r>
  <r>
    <x v="74"/>
    <x v="0"/>
    <x v="0"/>
    <n v="6468"/>
    <x v="0"/>
  </r>
  <r>
    <x v="74"/>
    <x v="0"/>
    <x v="1"/>
    <n v="22651"/>
    <x v="0"/>
  </r>
  <r>
    <x v="74"/>
    <x v="0"/>
    <x v="2"/>
    <n v="21869"/>
    <x v="0"/>
  </r>
  <r>
    <x v="74"/>
    <x v="0"/>
    <x v="3"/>
    <n v="3895"/>
    <x v="0"/>
  </r>
  <r>
    <x v="74"/>
    <x v="0"/>
    <x v="4"/>
    <n v="5747"/>
    <x v="0"/>
  </r>
  <r>
    <x v="74"/>
    <x v="0"/>
    <x v="5"/>
    <n v="5014"/>
    <x v="0"/>
  </r>
  <r>
    <x v="74"/>
    <x v="1"/>
    <x v="0"/>
    <n v="20107"/>
    <x v="0"/>
  </r>
  <r>
    <x v="74"/>
    <x v="1"/>
    <x v="1"/>
    <n v="24834"/>
    <x v="0"/>
  </r>
  <r>
    <x v="74"/>
    <x v="1"/>
    <x v="2"/>
    <n v="21479"/>
    <x v="0"/>
  </r>
  <r>
    <x v="74"/>
    <x v="1"/>
    <x v="3"/>
    <n v="13411"/>
    <x v="0"/>
  </r>
  <r>
    <x v="74"/>
    <x v="1"/>
    <x v="4"/>
    <n v="4288"/>
    <x v="0"/>
  </r>
  <r>
    <x v="74"/>
    <x v="1"/>
    <x v="5"/>
    <n v="1294"/>
    <x v="0"/>
  </r>
  <r>
    <x v="74"/>
    <x v="2"/>
    <x v="0"/>
    <n v="913"/>
    <x v="0"/>
  </r>
  <r>
    <x v="74"/>
    <x v="2"/>
    <x v="1"/>
    <n v="12698"/>
    <x v="0"/>
  </r>
  <r>
    <x v="74"/>
    <x v="2"/>
    <x v="2"/>
    <n v="22646"/>
    <x v="0"/>
  </r>
  <r>
    <x v="74"/>
    <x v="2"/>
    <x v="3"/>
    <n v="17920"/>
    <x v="0"/>
  </r>
  <r>
    <x v="74"/>
    <x v="2"/>
    <x v="4"/>
    <n v="24994"/>
    <x v="0"/>
  </r>
  <r>
    <x v="74"/>
    <x v="2"/>
    <x v="5"/>
    <n v="3696"/>
    <x v="0"/>
  </r>
  <r>
    <x v="74"/>
    <x v="3"/>
    <x v="0"/>
    <n v="3096"/>
    <x v="0"/>
  </r>
  <r>
    <x v="74"/>
    <x v="3"/>
    <x v="1"/>
    <n v="23612"/>
    <x v="0"/>
  </r>
  <r>
    <x v="74"/>
    <x v="3"/>
    <x v="2"/>
    <n v="16818"/>
    <x v="0"/>
  </r>
  <r>
    <x v="74"/>
    <x v="3"/>
    <x v="3"/>
    <n v="6622"/>
    <x v="0"/>
  </r>
  <r>
    <x v="74"/>
    <x v="3"/>
    <x v="4"/>
    <n v="20191"/>
    <x v="0"/>
  </r>
  <r>
    <x v="74"/>
    <x v="3"/>
    <x v="5"/>
    <n v="13301"/>
    <x v="0"/>
  </r>
  <r>
    <x v="74"/>
    <x v="4"/>
    <x v="0"/>
    <n v="6118"/>
    <x v="0"/>
  </r>
  <r>
    <x v="74"/>
    <x v="4"/>
    <x v="1"/>
    <n v="14388"/>
    <x v="0"/>
  </r>
  <r>
    <x v="74"/>
    <x v="4"/>
    <x v="2"/>
    <n v="12998"/>
    <x v="0"/>
  </r>
  <r>
    <x v="74"/>
    <x v="4"/>
    <x v="3"/>
    <n v="16413"/>
    <x v="0"/>
  </r>
  <r>
    <x v="74"/>
    <x v="4"/>
    <x v="4"/>
    <n v="21570"/>
    <x v="0"/>
  </r>
  <r>
    <x v="74"/>
    <x v="4"/>
    <x v="5"/>
    <n v="6599"/>
    <x v="0"/>
  </r>
  <r>
    <x v="75"/>
    <x v="0"/>
    <x v="0"/>
    <n v="10364"/>
    <x v="0"/>
  </r>
  <r>
    <x v="75"/>
    <x v="0"/>
    <x v="1"/>
    <n v="22915"/>
    <x v="0"/>
  </r>
  <r>
    <x v="75"/>
    <x v="0"/>
    <x v="2"/>
    <n v="16725"/>
    <x v="0"/>
  </r>
  <r>
    <x v="75"/>
    <x v="0"/>
    <x v="3"/>
    <n v="20385"/>
    <x v="0"/>
  </r>
  <r>
    <x v="75"/>
    <x v="0"/>
    <x v="4"/>
    <n v="24741"/>
    <x v="0"/>
  </r>
  <r>
    <x v="75"/>
    <x v="0"/>
    <x v="5"/>
    <n v="11521"/>
    <x v="0"/>
  </r>
  <r>
    <x v="75"/>
    <x v="1"/>
    <x v="0"/>
    <n v="16939"/>
    <x v="0"/>
  </r>
  <r>
    <x v="75"/>
    <x v="1"/>
    <x v="1"/>
    <n v="23633"/>
    <x v="0"/>
  </r>
  <r>
    <x v="75"/>
    <x v="1"/>
    <x v="2"/>
    <n v="21322"/>
    <x v="0"/>
  </r>
  <r>
    <x v="75"/>
    <x v="1"/>
    <x v="3"/>
    <n v="5509"/>
    <x v="0"/>
  </r>
  <r>
    <x v="75"/>
    <x v="1"/>
    <x v="4"/>
    <n v="5124"/>
    <x v="0"/>
  </r>
  <r>
    <x v="75"/>
    <x v="1"/>
    <x v="5"/>
    <n v="16604"/>
    <x v="0"/>
  </r>
  <r>
    <x v="75"/>
    <x v="2"/>
    <x v="0"/>
    <n v="21852"/>
    <x v="0"/>
  </r>
  <r>
    <x v="75"/>
    <x v="2"/>
    <x v="1"/>
    <n v="22591"/>
    <x v="0"/>
  </r>
  <r>
    <x v="75"/>
    <x v="2"/>
    <x v="2"/>
    <n v="7149"/>
    <x v="0"/>
  </r>
  <r>
    <x v="75"/>
    <x v="2"/>
    <x v="3"/>
    <n v="19987"/>
    <x v="0"/>
  </r>
  <r>
    <x v="75"/>
    <x v="2"/>
    <x v="4"/>
    <n v="4558"/>
    <x v="0"/>
  </r>
  <r>
    <x v="75"/>
    <x v="2"/>
    <x v="5"/>
    <n v="5068"/>
    <x v="0"/>
  </r>
  <r>
    <x v="75"/>
    <x v="3"/>
    <x v="0"/>
    <n v="6653"/>
    <x v="0"/>
  </r>
  <r>
    <x v="75"/>
    <x v="3"/>
    <x v="1"/>
    <n v="13122"/>
    <x v="0"/>
  </r>
  <r>
    <x v="75"/>
    <x v="3"/>
    <x v="2"/>
    <n v="1178"/>
    <x v="0"/>
  </r>
  <r>
    <x v="75"/>
    <x v="3"/>
    <x v="3"/>
    <n v="5726"/>
    <x v="0"/>
  </r>
  <r>
    <x v="75"/>
    <x v="3"/>
    <x v="4"/>
    <n v="4892"/>
    <x v="0"/>
  </r>
  <r>
    <x v="75"/>
    <x v="3"/>
    <x v="5"/>
    <n v="20424"/>
    <x v="0"/>
  </r>
  <r>
    <x v="75"/>
    <x v="4"/>
    <x v="0"/>
    <n v="4743"/>
    <x v="0"/>
  </r>
  <r>
    <x v="75"/>
    <x v="4"/>
    <x v="1"/>
    <n v="17433"/>
    <x v="0"/>
  </r>
  <r>
    <x v="75"/>
    <x v="4"/>
    <x v="2"/>
    <n v="17666"/>
    <x v="0"/>
  </r>
  <r>
    <x v="75"/>
    <x v="4"/>
    <x v="3"/>
    <n v="14007"/>
    <x v="0"/>
  </r>
  <r>
    <x v="75"/>
    <x v="4"/>
    <x v="4"/>
    <n v="14915"/>
    <x v="0"/>
  </r>
  <r>
    <x v="75"/>
    <x v="4"/>
    <x v="5"/>
    <n v="12205"/>
    <x v="0"/>
  </r>
  <r>
    <x v="76"/>
    <x v="0"/>
    <x v="0"/>
    <n v="10287"/>
    <x v="0"/>
  </r>
  <r>
    <x v="76"/>
    <x v="0"/>
    <x v="1"/>
    <n v="2308"/>
    <x v="0"/>
  </r>
  <r>
    <x v="76"/>
    <x v="0"/>
    <x v="2"/>
    <n v="1052"/>
    <x v="0"/>
  </r>
  <r>
    <x v="76"/>
    <x v="0"/>
    <x v="3"/>
    <n v="16377"/>
    <x v="0"/>
  </r>
  <r>
    <x v="76"/>
    <x v="0"/>
    <x v="4"/>
    <n v="16030"/>
    <x v="0"/>
  </r>
  <r>
    <x v="76"/>
    <x v="0"/>
    <x v="5"/>
    <n v="4701"/>
    <x v="0"/>
  </r>
  <r>
    <x v="76"/>
    <x v="1"/>
    <x v="0"/>
    <n v="11980"/>
    <x v="0"/>
  </r>
  <r>
    <x v="76"/>
    <x v="1"/>
    <x v="1"/>
    <n v="19612"/>
    <x v="0"/>
  </r>
  <r>
    <x v="76"/>
    <x v="1"/>
    <x v="2"/>
    <n v="8339"/>
    <x v="0"/>
  </r>
  <r>
    <x v="76"/>
    <x v="1"/>
    <x v="3"/>
    <n v="19173"/>
    <x v="0"/>
  </r>
  <r>
    <x v="76"/>
    <x v="1"/>
    <x v="4"/>
    <n v="17662"/>
    <x v="0"/>
  </r>
  <r>
    <x v="76"/>
    <x v="1"/>
    <x v="5"/>
    <n v="4011"/>
    <x v="0"/>
  </r>
  <r>
    <x v="76"/>
    <x v="2"/>
    <x v="0"/>
    <n v="5033"/>
    <x v="0"/>
  </r>
  <r>
    <x v="76"/>
    <x v="2"/>
    <x v="1"/>
    <n v="8564"/>
    <x v="0"/>
  </r>
  <r>
    <x v="76"/>
    <x v="2"/>
    <x v="2"/>
    <n v="7392"/>
    <x v="0"/>
  </r>
  <r>
    <x v="76"/>
    <x v="2"/>
    <x v="3"/>
    <n v="15985"/>
    <x v="0"/>
  </r>
  <r>
    <x v="76"/>
    <x v="2"/>
    <x v="4"/>
    <n v="1821"/>
    <x v="0"/>
  </r>
  <r>
    <x v="76"/>
    <x v="2"/>
    <x v="5"/>
    <n v="23227"/>
    <x v="0"/>
  </r>
  <r>
    <x v="76"/>
    <x v="3"/>
    <x v="0"/>
    <n v="7746"/>
    <x v="0"/>
  </r>
  <r>
    <x v="76"/>
    <x v="3"/>
    <x v="1"/>
    <n v="1192"/>
    <x v="0"/>
  </r>
  <r>
    <x v="76"/>
    <x v="3"/>
    <x v="2"/>
    <n v="1390"/>
    <x v="0"/>
  </r>
  <r>
    <x v="76"/>
    <x v="3"/>
    <x v="3"/>
    <n v="21186"/>
    <x v="0"/>
  </r>
  <r>
    <x v="76"/>
    <x v="3"/>
    <x v="4"/>
    <n v="3706"/>
    <x v="0"/>
  </r>
  <r>
    <x v="76"/>
    <x v="3"/>
    <x v="5"/>
    <n v="9654"/>
    <x v="0"/>
  </r>
  <r>
    <x v="76"/>
    <x v="4"/>
    <x v="0"/>
    <n v="23552"/>
    <x v="0"/>
  </r>
  <r>
    <x v="76"/>
    <x v="4"/>
    <x v="1"/>
    <n v="9852"/>
    <x v="0"/>
  </r>
  <r>
    <x v="76"/>
    <x v="4"/>
    <x v="2"/>
    <n v="21440"/>
    <x v="0"/>
  </r>
  <r>
    <x v="76"/>
    <x v="4"/>
    <x v="3"/>
    <n v="11359"/>
    <x v="0"/>
  </r>
  <r>
    <x v="76"/>
    <x v="4"/>
    <x v="4"/>
    <n v="2821"/>
    <x v="0"/>
  </r>
  <r>
    <x v="76"/>
    <x v="4"/>
    <x v="5"/>
    <n v="21418"/>
    <x v="0"/>
  </r>
  <r>
    <x v="77"/>
    <x v="0"/>
    <x v="0"/>
    <n v="11916"/>
    <x v="0"/>
  </r>
  <r>
    <x v="77"/>
    <x v="0"/>
    <x v="1"/>
    <n v="24686"/>
    <x v="0"/>
  </r>
  <r>
    <x v="77"/>
    <x v="0"/>
    <x v="2"/>
    <n v="16733"/>
    <x v="0"/>
  </r>
  <r>
    <x v="77"/>
    <x v="0"/>
    <x v="3"/>
    <n v="8137"/>
    <x v="0"/>
  </r>
  <r>
    <x v="77"/>
    <x v="0"/>
    <x v="4"/>
    <n v="17922"/>
    <x v="0"/>
  </r>
  <r>
    <x v="77"/>
    <x v="0"/>
    <x v="5"/>
    <n v="6667"/>
    <x v="0"/>
  </r>
  <r>
    <x v="77"/>
    <x v="1"/>
    <x v="0"/>
    <n v="16533"/>
    <x v="0"/>
  </r>
  <r>
    <x v="77"/>
    <x v="1"/>
    <x v="1"/>
    <n v="11077"/>
    <x v="0"/>
  </r>
  <r>
    <x v="77"/>
    <x v="1"/>
    <x v="2"/>
    <n v="3689"/>
    <x v="0"/>
  </r>
  <r>
    <x v="77"/>
    <x v="1"/>
    <x v="3"/>
    <n v="13678"/>
    <x v="0"/>
  </r>
  <r>
    <x v="77"/>
    <x v="1"/>
    <x v="4"/>
    <n v="21677"/>
    <x v="0"/>
  </r>
  <r>
    <x v="77"/>
    <x v="1"/>
    <x v="5"/>
    <n v="14089"/>
    <x v="0"/>
  </r>
  <r>
    <x v="77"/>
    <x v="2"/>
    <x v="0"/>
    <n v="16805"/>
    <x v="0"/>
  </r>
  <r>
    <x v="77"/>
    <x v="2"/>
    <x v="1"/>
    <n v="11098"/>
    <x v="0"/>
  </r>
  <r>
    <x v="77"/>
    <x v="2"/>
    <x v="2"/>
    <n v="1994"/>
    <x v="0"/>
  </r>
  <r>
    <x v="77"/>
    <x v="2"/>
    <x v="3"/>
    <n v="10924"/>
    <x v="0"/>
  </r>
  <r>
    <x v="77"/>
    <x v="2"/>
    <x v="4"/>
    <n v="17452"/>
    <x v="0"/>
  </r>
  <r>
    <x v="77"/>
    <x v="2"/>
    <x v="5"/>
    <n v="2908"/>
    <x v="0"/>
  </r>
  <r>
    <x v="77"/>
    <x v="3"/>
    <x v="0"/>
    <n v="14140"/>
    <x v="0"/>
  </r>
  <r>
    <x v="77"/>
    <x v="3"/>
    <x v="1"/>
    <n v="3546"/>
    <x v="0"/>
  </r>
  <r>
    <x v="77"/>
    <x v="3"/>
    <x v="2"/>
    <n v="13565"/>
    <x v="0"/>
  </r>
  <r>
    <x v="77"/>
    <x v="3"/>
    <x v="3"/>
    <n v="14629"/>
    <x v="0"/>
  </r>
  <r>
    <x v="77"/>
    <x v="3"/>
    <x v="4"/>
    <n v="9159"/>
    <x v="0"/>
  </r>
  <r>
    <x v="77"/>
    <x v="3"/>
    <x v="5"/>
    <n v="3742"/>
    <x v="0"/>
  </r>
  <r>
    <x v="77"/>
    <x v="4"/>
    <x v="0"/>
    <n v="16426"/>
    <x v="0"/>
  </r>
  <r>
    <x v="77"/>
    <x v="4"/>
    <x v="1"/>
    <n v="20895"/>
    <x v="0"/>
  </r>
  <r>
    <x v="77"/>
    <x v="4"/>
    <x v="2"/>
    <n v="3731"/>
    <x v="0"/>
  </r>
  <r>
    <x v="77"/>
    <x v="4"/>
    <x v="3"/>
    <n v="16192"/>
    <x v="0"/>
  </r>
  <r>
    <x v="77"/>
    <x v="4"/>
    <x v="4"/>
    <n v="7803"/>
    <x v="0"/>
  </r>
  <r>
    <x v="77"/>
    <x v="4"/>
    <x v="5"/>
    <n v="10756"/>
    <x v="0"/>
  </r>
  <r>
    <x v="78"/>
    <x v="0"/>
    <x v="0"/>
    <n v="1765"/>
    <x v="0"/>
  </r>
  <r>
    <x v="78"/>
    <x v="0"/>
    <x v="1"/>
    <n v="2686"/>
    <x v="0"/>
  </r>
  <r>
    <x v="78"/>
    <x v="0"/>
    <x v="2"/>
    <n v="11704"/>
    <x v="0"/>
  </r>
  <r>
    <x v="78"/>
    <x v="0"/>
    <x v="3"/>
    <n v="9550"/>
    <x v="0"/>
  </r>
  <r>
    <x v="78"/>
    <x v="0"/>
    <x v="4"/>
    <n v="7416"/>
    <x v="0"/>
  </r>
  <r>
    <x v="78"/>
    <x v="0"/>
    <x v="5"/>
    <n v="9685"/>
    <x v="0"/>
  </r>
  <r>
    <x v="78"/>
    <x v="1"/>
    <x v="0"/>
    <n v="21848"/>
    <x v="0"/>
  </r>
  <r>
    <x v="78"/>
    <x v="1"/>
    <x v="1"/>
    <n v="12194"/>
    <x v="0"/>
  </r>
  <r>
    <x v="78"/>
    <x v="1"/>
    <x v="2"/>
    <n v="6692"/>
    <x v="0"/>
  </r>
  <r>
    <x v="78"/>
    <x v="1"/>
    <x v="3"/>
    <n v="16116"/>
    <x v="0"/>
  </r>
  <r>
    <x v="78"/>
    <x v="1"/>
    <x v="4"/>
    <n v="22194"/>
    <x v="0"/>
  </r>
  <r>
    <x v="78"/>
    <x v="1"/>
    <x v="5"/>
    <n v="1484"/>
    <x v="0"/>
  </r>
  <r>
    <x v="78"/>
    <x v="2"/>
    <x v="0"/>
    <n v="8771"/>
    <x v="0"/>
  </r>
  <r>
    <x v="78"/>
    <x v="2"/>
    <x v="1"/>
    <n v="12357"/>
    <x v="0"/>
  </r>
  <r>
    <x v="78"/>
    <x v="2"/>
    <x v="2"/>
    <n v="3570"/>
    <x v="0"/>
  </r>
  <r>
    <x v="78"/>
    <x v="2"/>
    <x v="3"/>
    <n v="15345"/>
    <x v="0"/>
  </r>
  <r>
    <x v="78"/>
    <x v="2"/>
    <x v="4"/>
    <n v="24453"/>
    <x v="0"/>
  </r>
  <r>
    <x v="78"/>
    <x v="2"/>
    <x v="5"/>
    <n v="18027"/>
    <x v="0"/>
  </r>
  <r>
    <x v="78"/>
    <x v="3"/>
    <x v="0"/>
    <n v="22057"/>
    <x v="0"/>
  </r>
  <r>
    <x v="78"/>
    <x v="3"/>
    <x v="1"/>
    <n v="4426"/>
    <x v="0"/>
  </r>
  <r>
    <x v="78"/>
    <x v="3"/>
    <x v="2"/>
    <n v="20051"/>
    <x v="0"/>
  </r>
  <r>
    <x v="78"/>
    <x v="3"/>
    <x v="3"/>
    <n v="1428"/>
    <x v="0"/>
  </r>
  <r>
    <x v="78"/>
    <x v="3"/>
    <x v="4"/>
    <n v="11157"/>
    <x v="0"/>
  </r>
  <r>
    <x v="78"/>
    <x v="3"/>
    <x v="5"/>
    <n v="22007"/>
    <x v="0"/>
  </r>
  <r>
    <x v="78"/>
    <x v="4"/>
    <x v="0"/>
    <n v="11583"/>
    <x v="0"/>
  </r>
  <r>
    <x v="78"/>
    <x v="4"/>
    <x v="1"/>
    <n v="1951"/>
    <x v="0"/>
  </r>
  <r>
    <x v="78"/>
    <x v="4"/>
    <x v="2"/>
    <n v="20434"/>
    <x v="0"/>
  </r>
  <r>
    <x v="78"/>
    <x v="4"/>
    <x v="3"/>
    <n v="10440"/>
    <x v="0"/>
  </r>
  <r>
    <x v="78"/>
    <x v="4"/>
    <x v="4"/>
    <n v="14672"/>
    <x v="0"/>
  </r>
  <r>
    <x v="78"/>
    <x v="4"/>
    <x v="5"/>
    <n v="5324"/>
    <x v="0"/>
  </r>
  <r>
    <x v="79"/>
    <x v="0"/>
    <x v="0"/>
    <n v="20927"/>
    <x v="0"/>
  </r>
  <r>
    <x v="79"/>
    <x v="0"/>
    <x v="1"/>
    <n v="11658"/>
    <x v="0"/>
  </r>
  <r>
    <x v="79"/>
    <x v="0"/>
    <x v="2"/>
    <n v="1096"/>
    <x v="0"/>
  </r>
  <r>
    <x v="79"/>
    <x v="0"/>
    <x v="3"/>
    <n v="14003"/>
    <x v="0"/>
  </r>
  <r>
    <x v="79"/>
    <x v="0"/>
    <x v="4"/>
    <n v="3032"/>
    <x v="0"/>
  </r>
  <r>
    <x v="79"/>
    <x v="0"/>
    <x v="5"/>
    <n v="8195"/>
    <x v="0"/>
  </r>
  <r>
    <x v="79"/>
    <x v="1"/>
    <x v="0"/>
    <n v="13757"/>
    <x v="0"/>
  </r>
  <r>
    <x v="79"/>
    <x v="1"/>
    <x v="1"/>
    <n v="23027"/>
    <x v="0"/>
  </r>
  <r>
    <x v="79"/>
    <x v="1"/>
    <x v="2"/>
    <n v="22319"/>
    <x v="0"/>
  </r>
  <r>
    <x v="79"/>
    <x v="1"/>
    <x v="3"/>
    <n v="19693"/>
    <x v="0"/>
  </r>
  <r>
    <x v="79"/>
    <x v="1"/>
    <x v="4"/>
    <n v="534"/>
    <x v="0"/>
  </r>
  <r>
    <x v="79"/>
    <x v="1"/>
    <x v="5"/>
    <n v="16035"/>
    <x v="0"/>
  </r>
  <r>
    <x v="79"/>
    <x v="2"/>
    <x v="0"/>
    <n v="2509"/>
    <x v="0"/>
  </r>
  <r>
    <x v="79"/>
    <x v="2"/>
    <x v="1"/>
    <n v="24083"/>
    <x v="0"/>
  </r>
  <r>
    <x v="79"/>
    <x v="2"/>
    <x v="2"/>
    <n v="8241"/>
    <x v="0"/>
  </r>
  <r>
    <x v="79"/>
    <x v="2"/>
    <x v="3"/>
    <n v="9379"/>
    <x v="0"/>
  </r>
  <r>
    <x v="79"/>
    <x v="2"/>
    <x v="4"/>
    <n v="19359"/>
    <x v="0"/>
  </r>
  <r>
    <x v="79"/>
    <x v="2"/>
    <x v="5"/>
    <n v="21077"/>
    <x v="0"/>
  </r>
  <r>
    <x v="79"/>
    <x v="3"/>
    <x v="0"/>
    <n v="4676"/>
    <x v="0"/>
  </r>
  <r>
    <x v="79"/>
    <x v="3"/>
    <x v="1"/>
    <n v="11199"/>
    <x v="0"/>
  </r>
  <r>
    <x v="79"/>
    <x v="3"/>
    <x v="2"/>
    <n v="2907"/>
    <x v="0"/>
  </r>
  <r>
    <x v="79"/>
    <x v="3"/>
    <x v="3"/>
    <n v="1910"/>
    <x v="0"/>
  </r>
  <r>
    <x v="79"/>
    <x v="3"/>
    <x v="4"/>
    <n v="23112"/>
    <x v="0"/>
  </r>
  <r>
    <x v="79"/>
    <x v="3"/>
    <x v="5"/>
    <n v="17714"/>
    <x v="0"/>
  </r>
  <r>
    <x v="79"/>
    <x v="4"/>
    <x v="0"/>
    <n v="22291"/>
    <x v="0"/>
  </r>
  <r>
    <x v="79"/>
    <x v="4"/>
    <x v="1"/>
    <n v="1765"/>
    <x v="0"/>
  </r>
  <r>
    <x v="79"/>
    <x v="4"/>
    <x v="2"/>
    <n v="20760"/>
    <x v="0"/>
  </r>
  <r>
    <x v="79"/>
    <x v="4"/>
    <x v="3"/>
    <n v="11566"/>
    <x v="0"/>
  </r>
  <r>
    <x v="79"/>
    <x v="4"/>
    <x v="4"/>
    <n v="22978"/>
    <x v="0"/>
  </r>
  <r>
    <x v="79"/>
    <x v="4"/>
    <x v="5"/>
    <n v="17557"/>
    <x v="0"/>
  </r>
  <r>
    <x v="80"/>
    <x v="0"/>
    <x v="0"/>
    <n v="2192"/>
    <x v="0"/>
  </r>
  <r>
    <x v="80"/>
    <x v="0"/>
    <x v="1"/>
    <n v="3516"/>
    <x v="0"/>
  </r>
  <r>
    <x v="80"/>
    <x v="0"/>
    <x v="2"/>
    <n v="8837"/>
    <x v="0"/>
  </r>
  <r>
    <x v="80"/>
    <x v="0"/>
    <x v="3"/>
    <n v="14482"/>
    <x v="0"/>
  </r>
  <r>
    <x v="80"/>
    <x v="0"/>
    <x v="4"/>
    <n v="5954"/>
    <x v="0"/>
  </r>
  <r>
    <x v="80"/>
    <x v="0"/>
    <x v="5"/>
    <n v="15725"/>
    <x v="0"/>
  </r>
  <r>
    <x v="80"/>
    <x v="1"/>
    <x v="0"/>
    <n v="3879"/>
    <x v="0"/>
  </r>
  <r>
    <x v="80"/>
    <x v="1"/>
    <x v="1"/>
    <n v="19546"/>
    <x v="0"/>
  </r>
  <r>
    <x v="80"/>
    <x v="1"/>
    <x v="2"/>
    <n v="24581"/>
    <x v="0"/>
  </r>
  <r>
    <x v="80"/>
    <x v="1"/>
    <x v="3"/>
    <n v="16598"/>
    <x v="0"/>
  </r>
  <r>
    <x v="80"/>
    <x v="1"/>
    <x v="4"/>
    <n v="21786"/>
    <x v="0"/>
  </r>
  <r>
    <x v="80"/>
    <x v="1"/>
    <x v="5"/>
    <n v="11823"/>
    <x v="0"/>
  </r>
  <r>
    <x v="80"/>
    <x v="2"/>
    <x v="0"/>
    <n v="13742"/>
    <x v="0"/>
  </r>
  <r>
    <x v="80"/>
    <x v="2"/>
    <x v="1"/>
    <n v="22956"/>
    <x v="0"/>
  </r>
  <r>
    <x v="80"/>
    <x v="2"/>
    <x v="2"/>
    <n v="6473"/>
    <x v="0"/>
  </r>
  <r>
    <x v="80"/>
    <x v="2"/>
    <x v="3"/>
    <n v="4380"/>
    <x v="0"/>
  </r>
  <r>
    <x v="80"/>
    <x v="2"/>
    <x v="4"/>
    <n v="7955"/>
    <x v="0"/>
  </r>
  <r>
    <x v="80"/>
    <x v="2"/>
    <x v="5"/>
    <n v="3663"/>
    <x v="0"/>
  </r>
  <r>
    <x v="80"/>
    <x v="3"/>
    <x v="0"/>
    <n v="10165"/>
    <x v="0"/>
  </r>
  <r>
    <x v="80"/>
    <x v="3"/>
    <x v="1"/>
    <n v="14806"/>
    <x v="0"/>
  </r>
  <r>
    <x v="80"/>
    <x v="3"/>
    <x v="2"/>
    <n v="12962"/>
    <x v="0"/>
  </r>
  <r>
    <x v="80"/>
    <x v="3"/>
    <x v="3"/>
    <n v="14595"/>
    <x v="0"/>
  </r>
  <r>
    <x v="80"/>
    <x v="3"/>
    <x v="4"/>
    <n v="601"/>
    <x v="0"/>
  </r>
  <r>
    <x v="80"/>
    <x v="3"/>
    <x v="5"/>
    <n v="22893"/>
    <x v="0"/>
  </r>
  <r>
    <x v="80"/>
    <x v="4"/>
    <x v="0"/>
    <n v="20757"/>
    <x v="0"/>
  </r>
  <r>
    <x v="80"/>
    <x v="4"/>
    <x v="1"/>
    <n v="18111"/>
    <x v="0"/>
  </r>
  <r>
    <x v="80"/>
    <x v="4"/>
    <x v="2"/>
    <n v="17608"/>
    <x v="0"/>
  </r>
  <r>
    <x v="80"/>
    <x v="4"/>
    <x v="3"/>
    <n v="14833"/>
    <x v="0"/>
  </r>
  <r>
    <x v="80"/>
    <x v="4"/>
    <x v="4"/>
    <n v="18577"/>
    <x v="0"/>
  </r>
  <r>
    <x v="80"/>
    <x v="4"/>
    <x v="5"/>
    <n v="12805"/>
    <x v="0"/>
  </r>
  <r>
    <x v="81"/>
    <x v="0"/>
    <x v="0"/>
    <n v="6346"/>
    <x v="0"/>
  </r>
  <r>
    <x v="81"/>
    <x v="0"/>
    <x v="1"/>
    <n v="1058"/>
    <x v="0"/>
  </r>
  <r>
    <x v="81"/>
    <x v="0"/>
    <x v="2"/>
    <n v="24331"/>
    <x v="0"/>
  </r>
  <r>
    <x v="81"/>
    <x v="0"/>
    <x v="3"/>
    <n v="24399"/>
    <x v="0"/>
  </r>
  <r>
    <x v="81"/>
    <x v="0"/>
    <x v="4"/>
    <n v="7949"/>
    <x v="0"/>
  </r>
  <r>
    <x v="81"/>
    <x v="0"/>
    <x v="5"/>
    <n v="850"/>
    <x v="0"/>
  </r>
  <r>
    <x v="81"/>
    <x v="1"/>
    <x v="0"/>
    <n v="12073"/>
    <x v="0"/>
  </r>
  <r>
    <x v="81"/>
    <x v="1"/>
    <x v="1"/>
    <n v="9195"/>
    <x v="0"/>
  </r>
  <r>
    <x v="81"/>
    <x v="1"/>
    <x v="2"/>
    <n v="2550"/>
    <x v="0"/>
  </r>
  <r>
    <x v="81"/>
    <x v="1"/>
    <x v="3"/>
    <n v="14732"/>
    <x v="0"/>
  </r>
  <r>
    <x v="81"/>
    <x v="1"/>
    <x v="4"/>
    <n v="6210"/>
    <x v="0"/>
  </r>
  <r>
    <x v="81"/>
    <x v="1"/>
    <x v="5"/>
    <n v="10221"/>
    <x v="0"/>
  </r>
  <r>
    <x v="81"/>
    <x v="2"/>
    <x v="0"/>
    <n v="9087"/>
    <x v="0"/>
  </r>
  <r>
    <x v="81"/>
    <x v="2"/>
    <x v="1"/>
    <n v="9486"/>
    <x v="0"/>
  </r>
  <r>
    <x v="81"/>
    <x v="2"/>
    <x v="2"/>
    <n v="5040"/>
    <x v="0"/>
  </r>
  <r>
    <x v="81"/>
    <x v="2"/>
    <x v="3"/>
    <n v="16731"/>
    <x v="0"/>
  </r>
  <r>
    <x v="81"/>
    <x v="2"/>
    <x v="4"/>
    <n v="2745"/>
    <x v="0"/>
  </r>
  <r>
    <x v="81"/>
    <x v="2"/>
    <x v="5"/>
    <n v="9190"/>
    <x v="0"/>
  </r>
  <r>
    <x v="81"/>
    <x v="3"/>
    <x v="0"/>
    <n v="15330"/>
    <x v="0"/>
  </r>
  <r>
    <x v="81"/>
    <x v="3"/>
    <x v="1"/>
    <n v="14843"/>
    <x v="0"/>
  </r>
  <r>
    <x v="81"/>
    <x v="3"/>
    <x v="2"/>
    <n v="20310"/>
    <x v="0"/>
  </r>
  <r>
    <x v="81"/>
    <x v="3"/>
    <x v="3"/>
    <n v="21030"/>
    <x v="0"/>
  </r>
  <r>
    <x v="81"/>
    <x v="3"/>
    <x v="4"/>
    <n v="812"/>
    <x v="0"/>
  </r>
  <r>
    <x v="81"/>
    <x v="3"/>
    <x v="5"/>
    <n v="1925"/>
    <x v="0"/>
  </r>
  <r>
    <x v="81"/>
    <x v="4"/>
    <x v="0"/>
    <n v="5571"/>
    <x v="0"/>
  </r>
  <r>
    <x v="81"/>
    <x v="4"/>
    <x v="1"/>
    <n v="22551"/>
    <x v="0"/>
  </r>
  <r>
    <x v="81"/>
    <x v="4"/>
    <x v="2"/>
    <n v="23790"/>
    <x v="0"/>
  </r>
  <r>
    <x v="81"/>
    <x v="4"/>
    <x v="3"/>
    <n v="22814"/>
    <x v="0"/>
  </r>
  <r>
    <x v="81"/>
    <x v="4"/>
    <x v="4"/>
    <n v="17929"/>
    <x v="0"/>
  </r>
  <r>
    <x v="81"/>
    <x v="4"/>
    <x v="5"/>
    <n v="9066"/>
    <x v="0"/>
  </r>
  <r>
    <x v="82"/>
    <x v="0"/>
    <x v="0"/>
    <n v="13074"/>
    <x v="0"/>
  </r>
  <r>
    <x v="82"/>
    <x v="0"/>
    <x v="1"/>
    <n v="11225"/>
    <x v="0"/>
  </r>
  <r>
    <x v="82"/>
    <x v="0"/>
    <x v="2"/>
    <n v="24137"/>
    <x v="0"/>
  </r>
  <r>
    <x v="82"/>
    <x v="0"/>
    <x v="3"/>
    <n v="15278"/>
    <x v="0"/>
  </r>
  <r>
    <x v="82"/>
    <x v="0"/>
    <x v="4"/>
    <n v="10322"/>
    <x v="0"/>
  </r>
  <r>
    <x v="82"/>
    <x v="0"/>
    <x v="5"/>
    <n v="1654"/>
    <x v="0"/>
  </r>
  <r>
    <x v="82"/>
    <x v="1"/>
    <x v="0"/>
    <n v="21002"/>
    <x v="0"/>
  </r>
  <r>
    <x v="82"/>
    <x v="1"/>
    <x v="1"/>
    <n v="5343"/>
    <x v="0"/>
  </r>
  <r>
    <x v="82"/>
    <x v="1"/>
    <x v="2"/>
    <n v="20670"/>
    <x v="0"/>
  </r>
  <r>
    <x v="82"/>
    <x v="1"/>
    <x v="3"/>
    <n v="23812"/>
    <x v="0"/>
  </r>
  <r>
    <x v="82"/>
    <x v="1"/>
    <x v="4"/>
    <n v="21640"/>
    <x v="0"/>
  </r>
  <r>
    <x v="82"/>
    <x v="1"/>
    <x v="5"/>
    <n v="24760"/>
    <x v="0"/>
  </r>
  <r>
    <x v="82"/>
    <x v="2"/>
    <x v="0"/>
    <n v="15211"/>
    <x v="0"/>
  </r>
  <r>
    <x v="82"/>
    <x v="2"/>
    <x v="1"/>
    <n v="3771"/>
    <x v="0"/>
  </r>
  <r>
    <x v="82"/>
    <x v="2"/>
    <x v="2"/>
    <n v="3684"/>
    <x v="0"/>
  </r>
  <r>
    <x v="82"/>
    <x v="2"/>
    <x v="3"/>
    <n v="18516"/>
    <x v="0"/>
  </r>
  <r>
    <x v="82"/>
    <x v="2"/>
    <x v="4"/>
    <n v="11200"/>
    <x v="0"/>
  </r>
  <r>
    <x v="82"/>
    <x v="2"/>
    <x v="5"/>
    <n v="10010"/>
    <x v="0"/>
  </r>
  <r>
    <x v="82"/>
    <x v="3"/>
    <x v="0"/>
    <n v="7801"/>
    <x v="0"/>
  </r>
  <r>
    <x v="82"/>
    <x v="3"/>
    <x v="1"/>
    <n v="653"/>
    <x v="0"/>
  </r>
  <r>
    <x v="82"/>
    <x v="3"/>
    <x v="2"/>
    <n v="7831"/>
    <x v="0"/>
  </r>
  <r>
    <x v="82"/>
    <x v="3"/>
    <x v="3"/>
    <n v="7249"/>
    <x v="0"/>
  </r>
  <r>
    <x v="82"/>
    <x v="3"/>
    <x v="4"/>
    <n v="7646"/>
    <x v="0"/>
  </r>
  <r>
    <x v="82"/>
    <x v="3"/>
    <x v="5"/>
    <n v="15984"/>
    <x v="0"/>
  </r>
  <r>
    <x v="82"/>
    <x v="4"/>
    <x v="0"/>
    <n v="17263"/>
    <x v="0"/>
  </r>
  <r>
    <x v="82"/>
    <x v="4"/>
    <x v="1"/>
    <n v="6277"/>
    <x v="0"/>
  </r>
  <r>
    <x v="82"/>
    <x v="4"/>
    <x v="2"/>
    <n v="12403"/>
    <x v="0"/>
  </r>
  <r>
    <x v="82"/>
    <x v="4"/>
    <x v="3"/>
    <n v="3840"/>
    <x v="0"/>
  </r>
  <r>
    <x v="82"/>
    <x v="4"/>
    <x v="4"/>
    <n v="20523"/>
    <x v="0"/>
  </r>
  <r>
    <x v="82"/>
    <x v="4"/>
    <x v="5"/>
    <n v="1990"/>
    <x v="0"/>
  </r>
  <r>
    <x v="83"/>
    <x v="0"/>
    <x v="0"/>
    <n v="4750"/>
    <x v="0"/>
  </r>
  <r>
    <x v="83"/>
    <x v="0"/>
    <x v="1"/>
    <n v="11780"/>
    <x v="0"/>
  </r>
  <r>
    <x v="83"/>
    <x v="0"/>
    <x v="2"/>
    <n v="22294"/>
    <x v="0"/>
  </r>
  <r>
    <x v="83"/>
    <x v="0"/>
    <x v="3"/>
    <n v="22995"/>
    <x v="0"/>
  </r>
  <r>
    <x v="83"/>
    <x v="0"/>
    <x v="4"/>
    <n v="11033"/>
    <x v="0"/>
  </r>
  <r>
    <x v="83"/>
    <x v="0"/>
    <x v="5"/>
    <n v="2619"/>
    <x v="0"/>
  </r>
  <r>
    <x v="83"/>
    <x v="1"/>
    <x v="0"/>
    <n v="11768"/>
    <x v="0"/>
  </r>
  <r>
    <x v="83"/>
    <x v="1"/>
    <x v="1"/>
    <n v="5788"/>
    <x v="0"/>
  </r>
  <r>
    <x v="83"/>
    <x v="1"/>
    <x v="2"/>
    <n v="11305"/>
    <x v="0"/>
  </r>
  <r>
    <x v="83"/>
    <x v="1"/>
    <x v="3"/>
    <n v="18213"/>
    <x v="0"/>
  </r>
  <r>
    <x v="83"/>
    <x v="1"/>
    <x v="4"/>
    <n v="23505"/>
    <x v="0"/>
  </r>
  <r>
    <x v="83"/>
    <x v="1"/>
    <x v="5"/>
    <n v="23613"/>
    <x v="0"/>
  </r>
  <r>
    <x v="83"/>
    <x v="2"/>
    <x v="0"/>
    <n v="15989"/>
    <x v="0"/>
  </r>
  <r>
    <x v="83"/>
    <x v="2"/>
    <x v="1"/>
    <n v="10555"/>
    <x v="0"/>
  </r>
  <r>
    <x v="83"/>
    <x v="2"/>
    <x v="2"/>
    <n v="24696"/>
    <x v="0"/>
  </r>
  <r>
    <x v="83"/>
    <x v="2"/>
    <x v="3"/>
    <n v="8655"/>
    <x v="0"/>
  </r>
  <r>
    <x v="83"/>
    <x v="2"/>
    <x v="4"/>
    <n v="24775"/>
    <x v="0"/>
  </r>
  <r>
    <x v="83"/>
    <x v="2"/>
    <x v="5"/>
    <n v="15496"/>
    <x v="0"/>
  </r>
  <r>
    <x v="83"/>
    <x v="3"/>
    <x v="0"/>
    <n v="3820"/>
    <x v="0"/>
  </r>
  <r>
    <x v="83"/>
    <x v="3"/>
    <x v="1"/>
    <n v="12625"/>
    <x v="0"/>
  </r>
  <r>
    <x v="83"/>
    <x v="3"/>
    <x v="2"/>
    <n v="3577"/>
    <x v="0"/>
  </r>
  <r>
    <x v="83"/>
    <x v="3"/>
    <x v="3"/>
    <n v="18298"/>
    <x v="0"/>
  </r>
  <r>
    <x v="83"/>
    <x v="3"/>
    <x v="4"/>
    <n v="21991"/>
    <x v="0"/>
  </r>
  <r>
    <x v="83"/>
    <x v="3"/>
    <x v="5"/>
    <n v="24792"/>
    <x v="0"/>
  </r>
  <r>
    <x v="83"/>
    <x v="4"/>
    <x v="0"/>
    <n v="8643"/>
    <x v="0"/>
  </r>
  <r>
    <x v="83"/>
    <x v="4"/>
    <x v="1"/>
    <n v="1305"/>
    <x v="0"/>
  </r>
  <r>
    <x v="83"/>
    <x v="4"/>
    <x v="2"/>
    <n v="10547"/>
    <x v="0"/>
  </r>
  <r>
    <x v="83"/>
    <x v="4"/>
    <x v="3"/>
    <n v="9163"/>
    <x v="0"/>
  </r>
  <r>
    <x v="83"/>
    <x v="4"/>
    <x v="4"/>
    <n v="13173"/>
    <x v="0"/>
  </r>
  <r>
    <x v="83"/>
    <x v="4"/>
    <x v="5"/>
    <n v="6802"/>
    <x v="0"/>
  </r>
  <r>
    <x v="84"/>
    <x v="0"/>
    <x v="0"/>
    <n v="20499"/>
    <x v="0"/>
  </r>
  <r>
    <x v="84"/>
    <x v="0"/>
    <x v="1"/>
    <n v="19237"/>
    <x v="0"/>
  </r>
  <r>
    <x v="84"/>
    <x v="0"/>
    <x v="2"/>
    <n v="14627"/>
    <x v="0"/>
  </r>
  <r>
    <x v="84"/>
    <x v="0"/>
    <x v="3"/>
    <n v="4811"/>
    <x v="0"/>
  </r>
  <r>
    <x v="84"/>
    <x v="0"/>
    <x v="4"/>
    <n v="21037"/>
    <x v="0"/>
  </r>
  <r>
    <x v="84"/>
    <x v="0"/>
    <x v="5"/>
    <n v="9019"/>
    <x v="0"/>
  </r>
  <r>
    <x v="84"/>
    <x v="1"/>
    <x v="0"/>
    <n v="12569"/>
    <x v="0"/>
  </r>
  <r>
    <x v="84"/>
    <x v="1"/>
    <x v="1"/>
    <n v="18649"/>
    <x v="0"/>
  </r>
  <r>
    <x v="84"/>
    <x v="1"/>
    <x v="2"/>
    <n v="23345"/>
    <x v="0"/>
  </r>
  <r>
    <x v="84"/>
    <x v="1"/>
    <x v="3"/>
    <n v="8779"/>
    <x v="0"/>
  </r>
  <r>
    <x v="84"/>
    <x v="1"/>
    <x v="4"/>
    <n v="21417"/>
    <x v="0"/>
  </r>
  <r>
    <x v="84"/>
    <x v="1"/>
    <x v="5"/>
    <n v="23969"/>
    <x v="0"/>
  </r>
  <r>
    <x v="84"/>
    <x v="2"/>
    <x v="0"/>
    <n v="17733"/>
    <x v="0"/>
  </r>
  <r>
    <x v="84"/>
    <x v="2"/>
    <x v="1"/>
    <n v="10245"/>
    <x v="0"/>
  </r>
  <r>
    <x v="84"/>
    <x v="2"/>
    <x v="2"/>
    <n v="19726"/>
    <x v="0"/>
  </r>
  <r>
    <x v="84"/>
    <x v="2"/>
    <x v="3"/>
    <n v="8629"/>
    <x v="0"/>
  </r>
  <r>
    <x v="84"/>
    <x v="2"/>
    <x v="4"/>
    <n v="14752"/>
    <x v="0"/>
  </r>
  <r>
    <x v="84"/>
    <x v="2"/>
    <x v="5"/>
    <n v="10399"/>
    <x v="0"/>
  </r>
  <r>
    <x v="84"/>
    <x v="3"/>
    <x v="0"/>
    <n v="11199"/>
    <x v="0"/>
  </r>
  <r>
    <x v="84"/>
    <x v="3"/>
    <x v="1"/>
    <n v="3677"/>
    <x v="0"/>
  </r>
  <r>
    <x v="84"/>
    <x v="3"/>
    <x v="2"/>
    <n v="17514"/>
    <x v="0"/>
  </r>
  <r>
    <x v="84"/>
    <x v="3"/>
    <x v="3"/>
    <n v="17235"/>
    <x v="0"/>
  </r>
  <r>
    <x v="84"/>
    <x v="3"/>
    <x v="4"/>
    <n v="17691"/>
    <x v="0"/>
  </r>
  <r>
    <x v="84"/>
    <x v="3"/>
    <x v="5"/>
    <n v="5782"/>
    <x v="0"/>
  </r>
  <r>
    <x v="84"/>
    <x v="4"/>
    <x v="0"/>
    <n v="8767"/>
    <x v="0"/>
  </r>
  <r>
    <x v="84"/>
    <x v="4"/>
    <x v="1"/>
    <n v="24755"/>
    <x v="0"/>
  </r>
  <r>
    <x v="84"/>
    <x v="4"/>
    <x v="2"/>
    <n v="15508"/>
    <x v="0"/>
  </r>
  <r>
    <x v="84"/>
    <x v="4"/>
    <x v="3"/>
    <n v="6279"/>
    <x v="0"/>
  </r>
  <r>
    <x v="84"/>
    <x v="4"/>
    <x v="4"/>
    <n v="21270"/>
    <x v="0"/>
  </r>
  <r>
    <x v="84"/>
    <x v="4"/>
    <x v="5"/>
    <n v="18944"/>
    <x v="0"/>
  </r>
  <r>
    <x v="85"/>
    <x v="0"/>
    <x v="0"/>
    <n v="23150"/>
    <x v="0"/>
  </r>
  <r>
    <x v="85"/>
    <x v="0"/>
    <x v="1"/>
    <n v="15397"/>
    <x v="0"/>
  </r>
  <r>
    <x v="85"/>
    <x v="0"/>
    <x v="2"/>
    <n v="18653"/>
    <x v="0"/>
  </r>
  <r>
    <x v="85"/>
    <x v="0"/>
    <x v="3"/>
    <n v="5392"/>
    <x v="0"/>
  </r>
  <r>
    <x v="85"/>
    <x v="0"/>
    <x v="4"/>
    <n v="23991"/>
    <x v="0"/>
  </r>
  <r>
    <x v="85"/>
    <x v="0"/>
    <x v="5"/>
    <n v="4687"/>
    <x v="0"/>
  </r>
  <r>
    <x v="85"/>
    <x v="1"/>
    <x v="0"/>
    <n v="11238"/>
    <x v="0"/>
  </r>
  <r>
    <x v="85"/>
    <x v="1"/>
    <x v="1"/>
    <n v="14573"/>
    <x v="0"/>
  </r>
  <r>
    <x v="85"/>
    <x v="1"/>
    <x v="2"/>
    <n v="11932"/>
    <x v="0"/>
  </r>
  <r>
    <x v="85"/>
    <x v="1"/>
    <x v="3"/>
    <n v="19119"/>
    <x v="0"/>
  </r>
  <r>
    <x v="85"/>
    <x v="1"/>
    <x v="4"/>
    <n v="24809"/>
    <x v="0"/>
  </r>
  <r>
    <x v="85"/>
    <x v="1"/>
    <x v="5"/>
    <n v="19880"/>
    <x v="0"/>
  </r>
  <r>
    <x v="85"/>
    <x v="2"/>
    <x v="0"/>
    <n v="10196"/>
    <x v="0"/>
  </r>
  <r>
    <x v="85"/>
    <x v="2"/>
    <x v="1"/>
    <n v="6247"/>
    <x v="0"/>
  </r>
  <r>
    <x v="85"/>
    <x v="2"/>
    <x v="2"/>
    <n v="14655"/>
    <x v="0"/>
  </r>
  <r>
    <x v="85"/>
    <x v="2"/>
    <x v="3"/>
    <n v="9624"/>
    <x v="0"/>
  </r>
  <r>
    <x v="85"/>
    <x v="2"/>
    <x v="4"/>
    <n v="12426"/>
    <x v="0"/>
  </r>
  <r>
    <x v="85"/>
    <x v="2"/>
    <x v="5"/>
    <n v="4009"/>
    <x v="0"/>
  </r>
  <r>
    <x v="85"/>
    <x v="3"/>
    <x v="0"/>
    <n v="21026"/>
    <x v="0"/>
  </r>
  <r>
    <x v="85"/>
    <x v="3"/>
    <x v="1"/>
    <n v="1481"/>
    <x v="0"/>
  </r>
  <r>
    <x v="85"/>
    <x v="3"/>
    <x v="2"/>
    <n v="1304"/>
    <x v="0"/>
  </r>
  <r>
    <x v="85"/>
    <x v="3"/>
    <x v="3"/>
    <n v="737"/>
    <x v="0"/>
  </r>
  <r>
    <x v="85"/>
    <x v="3"/>
    <x v="4"/>
    <n v="23113"/>
    <x v="0"/>
  </r>
  <r>
    <x v="85"/>
    <x v="3"/>
    <x v="5"/>
    <n v="17623"/>
    <x v="0"/>
  </r>
  <r>
    <x v="85"/>
    <x v="4"/>
    <x v="0"/>
    <n v="8708"/>
    <x v="0"/>
  </r>
  <r>
    <x v="85"/>
    <x v="4"/>
    <x v="1"/>
    <n v="6369"/>
    <x v="0"/>
  </r>
  <r>
    <x v="85"/>
    <x v="4"/>
    <x v="2"/>
    <n v="1508"/>
    <x v="0"/>
  </r>
  <r>
    <x v="85"/>
    <x v="4"/>
    <x v="3"/>
    <n v="21981"/>
    <x v="0"/>
  </r>
  <r>
    <x v="85"/>
    <x v="4"/>
    <x v="4"/>
    <n v="17396"/>
    <x v="0"/>
  </r>
  <r>
    <x v="85"/>
    <x v="4"/>
    <x v="5"/>
    <n v="5591"/>
    <x v="0"/>
  </r>
  <r>
    <x v="86"/>
    <x v="0"/>
    <x v="0"/>
    <n v="21380"/>
    <x v="0"/>
  </r>
  <r>
    <x v="86"/>
    <x v="0"/>
    <x v="1"/>
    <n v="10046"/>
    <x v="0"/>
  </r>
  <r>
    <x v="86"/>
    <x v="0"/>
    <x v="2"/>
    <n v="20989"/>
    <x v="0"/>
  </r>
  <r>
    <x v="86"/>
    <x v="0"/>
    <x v="3"/>
    <n v="18777"/>
    <x v="0"/>
  </r>
  <r>
    <x v="86"/>
    <x v="0"/>
    <x v="4"/>
    <n v="3667"/>
    <x v="0"/>
  </r>
  <r>
    <x v="86"/>
    <x v="0"/>
    <x v="5"/>
    <n v="14796"/>
    <x v="0"/>
  </r>
  <r>
    <x v="86"/>
    <x v="1"/>
    <x v="0"/>
    <n v="10565"/>
    <x v="0"/>
  </r>
  <r>
    <x v="86"/>
    <x v="1"/>
    <x v="1"/>
    <n v="22021"/>
    <x v="0"/>
  </r>
  <r>
    <x v="86"/>
    <x v="1"/>
    <x v="2"/>
    <n v="9189"/>
    <x v="0"/>
  </r>
  <r>
    <x v="86"/>
    <x v="1"/>
    <x v="3"/>
    <n v="4275"/>
    <x v="0"/>
  </r>
  <r>
    <x v="86"/>
    <x v="1"/>
    <x v="4"/>
    <n v="916"/>
    <x v="0"/>
  </r>
  <r>
    <x v="86"/>
    <x v="1"/>
    <x v="5"/>
    <n v="3290"/>
    <x v="0"/>
  </r>
  <r>
    <x v="86"/>
    <x v="2"/>
    <x v="0"/>
    <n v="5790"/>
    <x v="0"/>
  </r>
  <r>
    <x v="86"/>
    <x v="2"/>
    <x v="1"/>
    <n v="20994"/>
    <x v="0"/>
  </r>
  <r>
    <x v="86"/>
    <x v="2"/>
    <x v="2"/>
    <n v="17044"/>
    <x v="0"/>
  </r>
  <r>
    <x v="86"/>
    <x v="2"/>
    <x v="3"/>
    <n v="18815"/>
    <x v="0"/>
  </r>
  <r>
    <x v="86"/>
    <x v="2"/>
    <x v="4"/>
    <n v="4818"/>
    <x v="0"/>
  </r>
  <r>
    <x v="86"/>
    <x v="2"/>
    <x v="5"/>
    <n v="23395"/>
    <x v="0"/>
  </r>
  <r>
    <x v="86"/>
    <x v="3"/>
    <x v="0"/>
    <n v="21526"/>
    <x v="0"/>
  </r>
  <r>
    <x v="86"/>
    <x v="3"/>
    <x v="1"/>
    <n v="4399"/>
    <x v="0"/>
  </r>
  <r>
    <x v="86"/>
    <x v="3"/>
    <x v="2"/>
    <n v="23316"/>
    <x v="0"/>
  </r>
  <r>
    <x v="86"/>
    <x v="3"/>
    <x v="3"/>
    <n v="17841"/>
    <x v="0"/>
  </r>
  <r>
    <x v="86"/>
    <x v="3"/>
    <x v="4"/>
    <n v="587"/>
    <x v="0"/>
  </r>
  <r>
    <x v="86"/>
    <x v="3"/>
    <x v="5"/>
    <n v="19981"/>
    <x v="0"/>
  </r>
  <r>
    <x v="86"/>
    <x v="4"/>
    <x v="0"/>
    <n v="24853"/>
    <x v="0"/>
  </r>
  <r>
    <x v="86"/>
    <x v="4"/>
    <x v="1"/>
    <n v="11858"/>
    <x v="0"/>
  </r>
  <r>
    <x v="86"/>
    <x v="4"/>
    <x v="2"/>
    <n v="14567"/>
    <x v="0"/>
  </r>
  <r>
    <x v="86"/>
    <x v="4"/>
    <x v="3"/>
    <n v="3944"/>
    <x v="0"/>
  </r>
  <r>
    <x v="86"/>
    <x v="4"/>
    <x v="4"/>
    <n v="4400"/>
    <x v="0"/>
  </r>
  <r>
    <x v="86"/>
    <x v="4"/>
    <x v="5"/>
    <n v="20167"/>
    <x v="0"/>
  </r>
  <r>
    <x v="87"/>
    <x v="0"/>
    <x v="0"/>
    <n v="23755"/>
    <x v="0"/>
  </r>
  <r>
    <x v="87"/>
    <x v="0"/>
    <x v="1"/>
    <n v="7120"/>
    <x v="0"/>
  </r>
  <r>
    <x v="87"/>
    <x v="0"/>
    <x v="2"/>
    <n v="12665"/>
    <x v="0"/>
  </r>
  <r>
    <x v="87"/>
    <x v="0"/>
    <x v="3"/>
    <n v="1451"/>
    <x v="0"/>
  </r>
  <r>
    <x v="87"/>
    <x v="0"/>
    <x v="4"/>
    <n v="16637"/>
    <x v="0"/>
  </r>
  <r>
    <x v="87"/>
    <x v="0"/>
    <x v="5"/>
    <n v="10518"/>
    <x v="0"/>
  </r>
  <r>
    <x v="87"/>
    <x v="1"/>
    <x v="0"/>
    <n v="24110"/>
    <x v="0"/>
  </r>
  <r>
    <x v="87"/>
    <x v="1"/>
    <x v="1"/>
    <n v="12261"/>
    <x v="0"/>
  </r>
  <r>
    <x v="87"/>
    <x v="1"/>
    <x v="2"/>
    <n v="6381"/>
    <x v="0"/>
  </r>
  <r>
    <x v="87"/>
    <x v="1"/>
    <x v="3"/>
    <n v="6656"/>
    <x v="0"/>
  </r>
  <r>
    <x v="87"/>
    <x v="1"/>
    <x v="4"/>
    <n v="15661"/>
    <x v="0"/>
  </r>
  <r>
    <x v="87"/>
    <x v="1"/>
    <x v="5"/>
    <n v="18843"/>
    <x v="0"/>
  </r>
  <r>
    <x v="87"/>
    <x v="2"/>
    <x v="0"/>
    <n v="8504"/>
    <x v="0"/>
  </r>
  <r>
    <x v="87"/>
    <x v="2"/>
    <x v="1"/>
    <n v="554"/>
    <x v="0"/>
  </r>
  <r>
    <x v="87"/>
    <x v="2"/>
    <x v="2"/>
    <n v="1067"/>
    <x v="0"/>
  </r>
  <r>
    <x v="87"/>
    <x v="2"/>
    <x v="3"/>
    <n v="20541"/>
    <x v="0"/>
  </r>
  <r>
    <x v="87"/>
    <x v="2"/>
    <x v="4"/>
    <n v="14261"/>
    <x v="0"/>
  </r>
  <r>
    <x v="87"/>
    <x v="2"/>
    <x v="5"/>
    <n v="21748"/>
    <x v="0"/>
  </r>
  <r>
    <x v="87"/>
    <x v="3"/>
    <x v="0"/>
    <n v="19601"/>
    <x v="0"/>
  </r>
  <r>
    <x v="87"/>
    <x v="3"/>
    <x v="1"/>
    <n v="1872"/>
    <x v="0"/>
  </r>
  <r>
    <x v="87"/>
    <x v="3"/>
    <x v="2"/>
    <n v="13095"/>
    <x v="0"/>
  </r>
  <r>
    <x v="87"/>
    <x v="3"/>
    <x v="3"/>
    <n v="17821"/>
    <x v="0"/>
  </r>
  <r>
    <x v="87"/>
    <x v="3"/>
    <x v="4"/>
    <n v="15348"/>
    <x v="0"/>
  </r>
  <r>
    <x v="87"/>
    <x v="3"/>
    <x v="5"/>
    <n v="3509"/>
    <x v="0"/>
  </r>
  <r>
    <x v="87"/>
    <x v="4"/>
    <x v="0"/>
    <n v="3311"/>
    <x v="0"/>
  </r>
  <r>
    <x v="87"/>
    <x v="4"/>
    <x v="1"/>
    <n v="22356"/>
    <x v="0"/>
  </r>
  <r>
    <x v="87"/>
    <x v="4"/>
    <x v="2"/>
    <n v="10421"/>
    <x v="0"/>
  </r>
  <r>
    <x v="87"/>
    <x v="4"/>
    <x v="3"/>
    <n v="3207"/>
    <x v="0"/>
  </r>
  <r>
    <x v="87"/>
    <x v="4"/>
    <x v="4"/>
    <n v="11813"/>
    <x v="0"/>
  </r>
  <r>
    <x v="87"/>
    <x v="4"/>
    <x v="5"/>
    <n v="6049"/>
    <x v="0"/>
  </r>
  <r>
    <x v="88"/>
    <x v="0"/>
    <x v="0"/>
    <n v="11320"/>
    <x v="0"/>
  </r>
  <r>
    <x v="88"/>
    <x v="0"/>
    <x v="1"/>
    <n v="1757"/>
    <x v="0"/>
  </r>
  <r>
    <x v="88"/>
    <x v="0"/>
    <x v="2"/>
    <n v="18192"/>
    <x v="0"/>
  </r>
  <r>
    <x v="88"/>
    <x v="0"/>
    <x v="3"/>
    <n v="11528"/>
    <x v="0"/>
  </r>
  <r>
    <x v="88"/>
    <x v="0"/>
    <x v="4"/>
    <n v="13951"/>
    <x v="0"/>
  </r>
  <r>
    <x v="88"/>
    <x v="0"/>
    <x v="5"/>
    <n v="15493"/>
    <x v="0"/>
  </r>
  <r>
    <x v="88"/>
    <x v="1"/>
    <x v="0"/>
    <n v="11745"/>
    <x v="0"/>
  </r>
  <r>
    <x v="88"/>
    <x v="1"/>
    <x v="1"/>
    <n v="14748"/>
    <x v="0"/>
  </r>
  <r>
    <x v="88"/>
    <x v="1"/>
    <x v="2"/>
    <n v="19840"/>
    <x v="0"/>
  </r>
  <r>
    <x v="88"/>
    <x v="1"/>
    <x v="3"/>
    <n v="4549"/>
    <x v="0"/>
  </r>
  <r>
    <x v="88"/>
    <x v="1"/>
    <x v="4"/>
    <n v="5404"/>
    <x v="0"/>
  </r>
  <r>
    <x v="88"/>
    <x v="1"/>
    <x v="5"/>
    <n v="525"/>
    <x v="0"/>
  </r>
  <r>
    <x v="88"/>
    <x v="2"/>
    <x v="0"/>
    <n v="22834"/>
    <x v="0"/>
  </r>
  <r>
    <x v="88"/>
    <x v="2"/>
    <x v="1"/>
    <n v="6699"/>
    <x v="0"/>
  </r>
  <r>
    <x v="88"/>
    <x v="2"/>
    <x v="2"/>
    <n v="15232"/>
    <x v="0"/>
  </r>
  <r>
    <x v="88"/>
    <x v="2"/>
    <x v="3"/>
    <n v="6454"/>
    <x v="0"/>
  </r>
  <r>
    <x v="88"/>
    <x v="2"/>
    <x v="4"/>
    <n v="11218"/>
    <x v="0"/>
  </r>
  <r>
    <x v="88"/>
    <x v="2"/>
    <x v="5"/>
    <n v="24303"/>
    <x v="0"/>
  </r>
  <r>
    <x v="88"/>
    <x v="3"/>
    <x v="0"/>
    <n v="2709"/>
    <x v="0"/>
  </r>
  <r>
    <x v="88"/>
    <x v="3"/>
    <x v="1"/>
    <n v="1682"/>
    <x v="0"/>
  </r>
  <r>
    <x v="88"/>
    <x v="3"/>
    <x v="2"/>
    <n v="15075"/>
    <x v="0"/>
  </r>
  <r>
    <x v="88"/>
    <x v="3"/>
    <x v="3"/>
    <n v="6898"/>
    <x v="0"/>
  </r>
  <r>
    <x v="88"/>
    <x v="3"/>
    <x v="4"/>
    <n v="3551"/>
    <x v="0"/>
  </r>
  <r>
    <x v="88"/>
    <x v="3"/>
    <x v="5"/>
    <n v="6730"/>
    <x v="0"/>
  </r>
  <r>
    <x v="88"/>
    <x v="4"/>
    <x v="0"/>
    <n v="1547"/>
    <x v="0"/>
  </r>
  <r>
    <x v="88"/>
    <x v="4"/>
    <x v="1"/>
    <n v="6707"/>
    <x v="0"/>
  </r>
  <r>
    <x v="88"/>
    <x v="4"/>
    <x v="2"/>
    <n v="7253"/>
    <x v="0"/>
  </r>
  <r>
    <x v="88"/>
    <x v="4"/>
    <x v="3"/>
    <n v="7217"/>
    <x v="0"/>
  </r>
  <r>
    <x v="88"/>
    <x v="4"/>
    <x v="4"/>
    <n v="11461"/>
    <x v="0"/>
  </r>
  <r>
    <x v="88"/>
    <x v="4"/>
    <x v="5"/>
    <n v="14641"/>
    <x v="0"/>
  </r>
  <r>
    <x v="89"/>
    <x v="0"/>
    <x v="0"/>
    <n v="12685"/>
    <x v="0"/>
  </r>
  <r>
    <x v="89"/>
    <x v="0"/>
    <x v="1"/>
    <n v="742"/>
    <x v="0"/>
  </r>
  <r>
    <x v="89"/>
    <x v="0"/>
    <x v="2"/>
    <n v="18781"/>
    <x v="0"/>
  </r>
  <r>
    <x v="89"/>
    <x v="0"/>
    <x v="3"/>
    <n v="16631"/>
    <x v="0"/>
  </r>
  <r>
    <x v="89"/>
    <x v="0"/>
    <x v="4"/>
    <n v="12850"/>
    <x v="0"/>
  </r>
  <r>
    <x v="89"/>
    <x v="0"/>
    <x v="5"/>
    <n v="22729"/>
    <x v="0"/>
  </r>
  <r>
    <x v="89"/>
    <x v="1"/>
    <x v="0"/>
    <n v="14232"/>
    <x v="0"/>
  </r>
  <r>
    <x v="89"/>
    <x v="1"/>
    <x v="1"/>
    <n v="17754"/>
    <x v="0"/>
  </r>
  <r>
    <x v="89"/>
    <x v="1"/>
    <x v="2"/>
    <n v="4968"/>
    <x v="0"/>
  </r>
  <r>
    <x v="89"/>
    <x v="1"/>
    <x v="3"/>
    <n v="15414"/>
    <x v="0"/>
  </r>
  <r>
    <x v="89"/>
    <x v="1"/>
    <x v="4"/>
    <n v="17122"/>
    <x v="0"/>
  </r>
  <r>
    <x v="89"/>
    <x v="1"/>
    <x v="5"/>
    <n v="13125"/>
    <x v="0"/>
  </r>
  <r>
    <x v="89"/>
    <x v="2"/>
    <x v="0"/>
    <n v="19125"/>
    <x v="0"/>
  </r>
  <r>
    <x v="89"/>
    <x v="2"/>
    <x v="1"/>
    <n v="14828"/>
    <x v="0"/>
  </r>
  <r>
    <x v="89"/>
    <x v="2"/>
    <x v="2"/>
    <n v="17557"/>
    <x v="0"/>
  </r>
  <r>
    <x v="89"/>
    <x v="2"/>
    <x v="3"/>
    <n v="16054"/>
    <x v="0"/>
  </r>
  <r>
    <x v="89"/>
    <x v="2"/>
    <x v="4"/>
    <n v="14514"/>
    <x v="0"/>
  </r>
  <r>
    <x v="89"/>
    <x v="2"/>
    <x v="5"/>
    <n v="4607"/>
    <x v="0"/>
  </r>
  <r>
    <x v="89"/>
    <x v="3"/>
    <x v="0"/>
    <n v="19107"/>
    <x v="0"/>
  </r>
  <r>
    <x v="89"/>
    <x v="3"/>
    <x v="1"/>
    <n v="16878"/>
    <x v="0"/>
  </r>
  <r>
    <x v="89"/>
    <x v="3"/>
    <x v="2"/>
    <n v="10418"/>
    <x v="0"/>
  </r>
  <r>
    <x v="89"/>
    <x v="3"/>
    <x v="3"/>
    <n v="543"/>
    <x v="0"/>
  </r>
  <r>
    <x v="89"/>
    <x v="3"/>
    <x v="4"/>
    <n v="681"/>
    <x v="0"/>
  </r>
  <r>
    <x v="89"/>
    <x v="3"/>
    <x v="5"/>
    <n v="23198"/>
    <x v="0"/>
  </r>
  <r>
    <x v="89"/>
    <x v="4"/>
    <x v="0"/>
    <n v="4870"/>
    <x v="0"/>
  </r>
  <r>
    <x v="89"/>
    <x v="4"/>
    <x v="1"/>
    <n v="22211"/>
    <x v="0"/>
  </r>
  <r>
    <x v="89"/>
    <x v="4"/>
    <x v="2"/>
    <n v="7067"/>
    <x v="0"/>
  </r>
  <r>
    <x v="89"/>
    <x v="4"/>
    <x v="3"/>
    <n v="24426"/>
    <x v="0"/>
  </r>
  <r>
    <x v="89"/>
    <x v="4"/>
    <x v="4"/>
    <n v="17258"/>
    <x v="0"/>
  </r>
  <r>
    <x v="89"/>
    <x v="4"/>
    <x v="5"/>
    <n v="20248"/>
    <x v="0"/>
  </r>
  <r>
    <x v="90"/>
    <x v="0"/>
    <x v="0"/>
    <n v="14451"/>
    <x v="0"/>
  </r>
  <r>
    <x v="90"/>
    <x v="0"/>
    <x v="1"/>
    <n v="11500"/>
    <x v="0"/>
  </r>
  <r>
    <x v="90"/>
    <x v="0"/>
    <x v="2"/>
    <n v="15650"/>
    <x v="0"/>
  </r>
  <r>
    <x v="90"/>
    <x v="0"/>
    <x v="3"/>
    <n v="6922"/>
    <x v="0"/>
  </r>
  <r>
    <x v="90"/>
    <x v="0"/>
    <x v="4"/>
    <n v="5664"/>
    <x v="0"/>
  </r>
  <r>
    <x v="90"/>
    <x v="0"/>
    <x v="5"/>
    <n v="4702"/>
    <x v="0"/>
  </r>
  <r>
    <x v="90"/>
    <x v="1"/>
    <x v="0"/>
    <n v="7233"/>
    <x v="0"/>
  </r>
  <r>
    <x v="90"/>
    <x v="1"/>
    <x v="1"/>
    <n v="16563"/>
    <x v="0"/>
  </r>
  <r>
    <x v="90"/>
    <x v="1"/>
    <x v="2"/>
    <n v="671"/>
    <x v="0"/>
  </r>
  <r>
    <x v="90"/>
    <x v="1"/>
    <x v="3"/>
    <n v="6700"/>
    <x v="0"/>
  </r>
  <r>
    <x v="90"/>
    <x v="1"/>
    <x v="4"/>
    <n v="9766"/>
    <x v="0"/>
  </r>
  <r>
    <x v="90"/>
    <x v="1"/>
    <x v="5"/>
    <n v="1720"/>
    <x v="0"/>
  </r>
  <r>
    <x v="90"/>
    <x v="2"/>
    <x v="0"/>
    <n v="15151"/>
    <x v="0"/>
  </r>
  <r>
    <x v="90"/>
    <x v="2"/>
    <x v="1"/>
    <n v="8250"/>
    <x v="0"/>
  </r>
  <r>
    <x v="90"/>
    <x v="2"/>
    <x v="2"/>
    <n v="2847"/>
    <x v="0"/>
  </r>
  <r>
    <x v="90"/>
    <x v="2"/>
    <x v="3"/>
    <n v="19085"/>
    <x v="0"/>
  </r>
  <r>
    <x v="90"/>
    <x v="2"/>
    <x v="4"/>
    <n v="16769"/>
    <x v="0"/>
  </r>
  <r>
    <x v="90"/>
    <x v="2"/>
    <x v="5"/>
    <n v="1396"/>
    <x v="0"/>
  </r>
  <r>
    <x v="90"/>
    <x v="3"/>
    <x v="0"/>
    <n v="3919"/>
    <x v="0"/>
  </r>
  <r>
    <x v="90"/>
    <x v="3"/>
    <x v="1"/>
    <n v="24804"/>
    <x v="0"/>
  </r>
  <r>
    <x v="90"/>
    <x v="3"/>
    <x v="2"/>
    <n v="11890"/>
    <x v="0"/>
  </r>
  <r>
    <x v="90"/>
    <x v="3"/>
    <x v="3"/>
    <n v="22370"/>
    <x v="0"/>
  </r>
  <r>
    <x v="90"/>
    <x v="3"/>
    <x v="4"/>
    <n v="7613"/>
    <x v="0"/>
  </r>
  <r>
    <x v="90"/>
    <x v="3"/>
    <x v="5"/>
    <n v="6233"/>
    <x v="0"/>
  </r>
  <r>
    <x v="90"/>
    <x v="4"/>
    <x v="0"/>
    <n v="1429"/>
    <x v="0"/>
  </r>
  <r>
    <x v="90"/>
    <x v="4"/>
    <x v="1"/>
    <n v="15374"/>
    <x v="0"/>
  </r>
  <r>
    <x v="90"/>
    <x v="4"/>
    <x v="2"/>
    <n v="21185"/>
    <x v="0"/>
  </r>
  <r>
    <x v="90"/>
    <x v="4"/>
    <x v="3"/>
    <n v="3245"/>
    <x v="0"/>
  </r>
  <r>
    <x v="90"/>
    <x v="4"/>
    <x v="4"/>
    <n v="8641"/>
    <x v="0"/>
  </r>
  <r>
    <x v="90"/>
    <x v="4"/>
    <x v="5"/>
    <n v="1889"/>
    <x v="0"/>
  </r>
  <r>
    <x v="91"/>
    <x v="0"/>
    <x v="0"/>
    <n v="3522"/>
    <x v="0"/>
  </r>
  <r>
    <x v="91"/>
    <x v="0"/>
    <x v="1"/>
    <n v="20875"/>
    <x v="0"/>
  </r>
  <r>
    <x v="91"/>
    <x v="0"/>
    <x v="2"/>
    <n v="1057"/>
    <x v="0"/>
  </r>
  <r>
    <x v="91"/>
    <x v="0"/>
    <x v="3"/>
    <n v="4842"/>
    <x v="0"/>
  </r>
  <r>
    <x v="91"/>
    <x v="0"/>
    <x v="4"/>
    <n v="9507"/>
    <x v="0"/>
  </r>
  <r>
    <x v="91"/>
    <x v="0"/>
    <x v="5"/>
    <n v="1892"/>
    <x v="0"/>
  </r>
  <r>
    <x v="91"/>
    <x v="1"/>
    <x v="0"/>
    <n v="18689"/>
    <x v="0"/>
  </r>
  <r>
    <x v="91"/>
    <x v="1"/>
    <x v="1"/>
    <n v="4544"/>
    <x v="0"/>
  </r>
  <r>
    <x v="91"/>
    <x v="1"/>
    <x v="2"/>
    <n v="17602"/>
    <x v="0"/>
  </r>
  <r>
    <x v="91"/>
    <x v="1"/>
    <x v="3"/>
    <n v="9016"/>
    <x v="0"/>
  </r>
  <r>
    <x v="91"/>
    <x v="1"/>
    <x v="4"/>
    <n v="13521"/>
    <x v="0"/>
  </r>
  <r>
    <x v="91"/>
    <x v="1"/>
    <x v="5"/>
    <n v="16299"/>
    <x v="0"/>
  </r>
  <r>
    <x v="91"/>
    <x v="2"/>
    <x v="0"/>
    <n v="2548"/>
    <x v="0"/>
  </r>
  <r>
    <x v="91"/>
    <x v="2"/>
    <x v="1"/>
    <n v="15009"/>
    <x v="0"/>
  </r>
  <r>
    <x v="91"/>
    <x v="2"/>
    <x v="2"/>
    <n v="10886"/>
    <x v="0"/>
  </r>
  <r>
    <x v="91"/>
    <x v="2"/>
    <x v="3"/>
    <n v="3905"/>
    <x v="0"/>
  </r>
  <r>
    <x v="91"/>
    <x v="2"/>
    <x v="4"/>
    <n v="11787"/>
    <x v="0"/>
  </r>
  <r>
    <x v="91"/>
    <x v="2"/>
    <x v="5"/>
    <n v="9021"/>
    <x v="0"/>
  </r>
  <r>
    <x v="91"/>
    <x v="3"/>
    <x v="0"/>
    <n v="10641"/>
    <x v="0"/>
  </r>
  <r>
    <x v="91"/>
    <x v="3"/>
    <x v="1"/>
    <n v="12875"/>
    <x v="0"/>
  </r>
  <r>
    <x v="91"/>
    <x v="3"/>
    <x v="2"/>
    <n v="9741"/>
    <x v="0"/>
  </r>
  <r>
    <x v="91"/>
    <x v="3"/>
    <x v="3"/>
    <n v="3880"/>
    <x v="0"/>
  </r>
  <r>
    <x v="91"/>
    <x v="3"/>
    <x v="4"/>
    <n v="934"/>
    <x v="0"/>
  </r>
  <r>
    <x v="91"/>
    <x v="3"/>
    <x v="5"/>
    <n v="6583"/>
    <x v="0"/>
  </r>
  <r>
    <x v="91"/>
    <x v="4"/>
    <x v="0"/>
    <n v="18416"/>
    <x v="0"/>
  </r>
  <r>
    <x v="91"/>
    <x v="4"/>
    <x v="1"/>
    <n v="19322"/>
    <x v="0"/>
  </r>
  <r>
    <x v="91"/>
    <x v="4"/>
    <x v="2"/>
    <n v="10267"/>
    <x v="0"/>
  </r>
  <r>
    <x v="91"/>
    <x v="4"/>
    <x v="3"/>
    <n v="14197"/>
    <x v="0"/>
  </r>
  <r>
    <x v="91"/>
    <x v="4"/>
    <x v="4"/>
    <n v="2754"/>
    <x v="0"/>
  </r>
  <r>
    <x v="91"/>
    <x v="4"/>
    <x v="5"/>
    <n v="13858"/>
    <x v="0"/>
  </r>
  <r>
    <x v="92"/>
    <x v="0"/>
    <x v="0"/>
    <n v="652"/>
    <x v="0"/>
  </r>
  <r>
    <x v="92"/>
    <x v="0"/>
    <x v="1"/>
    <n v="5676"/>
    <x v="0"/>
  </r>
  <r>
    <x v="92"/>
    <x v="0"/>
    <x v="2"/>
    <n v="1437"/>
    <x v="0"/>
  </r>
  <r>
    <x v="92"/>
    <x v="0"/>
    <x v="3"/>
    <n v="4661"/>
    <x v="0"/>
  </r>
  <r>
    <x v="92"/>
    <x v="0"/>
    <x v="4"/>
    <n v="5449"/>
    <x v="0"/>
  </r>
  <r>
    <x v="92"/>
    <x v="0"/>
    <x v="5"/>
    <n v="19539"/>
    <x v="0"/>
  </r>
  <r>
    <x v="92"/>
    <x v="1"/>
    <x v="0"/>
    <n v="10639"/>
    <x v="0"/>
  </r>
  <r>
    <x v="92"/>
    <x v="1"/>
    <x v="1"/>
    <n v="5058"/>
    <x v="0"/>
  </r>
  <r>
    <x v="92"/>
    <x v="1"/>
    <x v="2"/>
    <n v="22056"/>
    <x v="0"/>
  </r>
  <r>
    <x v="92"/>
    <x v="1"/>
    <x v="3"/>
    <n v="3311"/>
    <x v="0"/>
  </r>
  <r>
    <x v="92"/>
    <x v="1"/>
    <x v="4"/>
    <n v="2604"/>
    <x v="0"/>
  </r>
  <r>
    <x v="92"/>
    <x v="1"/>
    <x v="5"/>
    <n v="11112"/>
    <x v="0"/>
  </r>
  <r>
    <x v="92"/>
    <x v="2"/>
    <x v="0"/>
    <n v="2532"/>
    <x v="0"/>
  </r>
  <r>
    <x v="92"/>
    <x v="2"/>
    <x v="1"/>
    <n v="4044"/>
    <x v="0"/>
  </r>
  <r>
    <x v="92"/>
    <x v="2"/>
    <x v="2"/>
    <n v="10965"/>
    <x v="0"/>
  </r>
  <r>
    <x v="92"/>
    <x v="2"/>
    <x v="3"/>
    <n v="7383"/>
    <x v="0"/>
  </r>
  <r>
    <x v="92"/>
    <x v="2"/>
    <x v="4"/>
    <n v="2581"/>
    <x v="0"/>
  </r>
  <r>
    <x v="92"/>
    <x v="2"/>
    <x v="5"/>
    <n v="1117"/>
    <x v="0"/>
  </r>
  <r>
    <x v="92"/>
    <x v="3"/>
    <x v="0"/>
    <n v="22784"/>
    <x v="0"/>
  </r>
  <r>
    <x v="92"/>
    <x v="3"/>
    <x v="1"/>
    <n v="16178"/>
    <x v="0"/>
  </r>
  <r>
    <x v="92"/>
    <x v="3"/>
    <x v="2"/>
    <n v="10827"/>
    <x v="0"/>
  </r>
  <r>
    <x v="92"/>
    <x v="3"/>
    <x v="3"/>
    <n v="975"/>
    <x v="0"/>
  </r>
  <r>
    <x v="92"/>
    <x v="3"/>
    <x v="4"/>
    <n v="23465"/>
    <x v="0"/>
  </r>
  <r>
    <x v="92"/>
    <x v="3"/>
    <x v="5"/>
    <n v="12408"/>
    <x v="0"/>
  </r>
  <r>
    <x v="92"/>
    <x v="4"/>
    <x v="0"/>
    <n v="24464"/>
    <x v="0"/>
  </r>
  <r>
    <x v="92"/>
    <x v="4"/>
    <x v="1"/>
    <n v="3206"/>
    <x v="0"/>
  </r>
  <r>
    <x v="92"/>
    <x v="4"/>
    <x v="2"/>
    <n v="2853"/>
    <x v="0"/>
  </r>
  <r>
    <x v="92"/>
    <x v="4"/>
    <x v="3"/>
    <n v="22529"/>
    <x v="0"/>
  </r>
  <r>
    <x v="92"/>
    <x v="4"/>
    <x v="4"/>
    <n v="15777"/>
    <x v="0"/>
  </r>
  <r>
    <x v="92"/>
    <x v="4"/>
    <x v="5"/>
    <n v="4515"/>
    <x v="0"/>
  </r>
  <r>
    <x v="93"/>
    <x v="0"/>
    <x v="0"/>
    <n v="4069"/>
    <x v="0"/>
  </r>
  <r>
    <x v="93"/>
    <x v="0"/>
    <x v="1"/>
    <n v="512"/>
    <x v="0"/>
  </r>
  <r>
    <x v="93"/>
    <x v="0"/>
    <x v="2"/>
    <n v="2987"/>
    <x v="0"/>
  </r>
  <r>
    <x v="93"/>
    <x v="0"/>
    <x v="3"/>
    <n v="13352"/>
    <x v="0"/>
  </r>
  <r>
    <x v="93"/>
    <x v="0"/>
    <x v="4"/>
    <n v="1254"/>
    <x v="0"/>
  </r>
  <r>
    <x v="93"/>
    <x v="0"/>
    <x v="5"/>
    <n v="21689"/>
    <x v="0"/>
  </r>
  <r>
    <x v="93"/>
    <x v="1"/>
    <x v="0"/>
    <n v="4674"/>
    <x v="0"/>
  </r>
  <r>
    <x v="93"/>
    <x v="1"/>
    <x v="1"/>
    <n v="12035"/>
    <x v="0"/>
  </r>
  <r>
    <x v="93"/>
    <x v="1"/>
    <x v="2"/>
    <n v="7904"/>
    <x v="0"/>
  </r>
  <r>
    <x v="93"/>
    <x v="1"/>
    <x v="3"/>
    <n v="8881"/>
    <x v="0"/>
  </r>
  <r>
    <x v="93"/>
    <x v="1"/>
    <x v="4"/>
    <n v="3592"/>
    <x v="0"/>
  </r>
  <r>
    <x v="93"/>
    <x v="1"/>
    <x v="5"/>
    <n v="9456"/>
    <x v="0"/>
  </r>
  <r>
    <x v="93"/>
    <x v="2"/>
    <x v="0"/>
    <n v="8951"/>
    <x v="0"/>
  </r>
  <r>
    <x v="93"/>
    <x v="2"/>
    <x v="1"/>
    <n v="8073"/>
    <x v="0"/>
  </r>
  <r>
    <x v="93"/>
    <x v="2"/>
    <x v="2"/>
    <n v="15086"/>
    <x v="0"/>
  </r>
  <r>
    <x v="93"/>
    <x v="2"/>
    <x v="3"/>
    <n v="13027"/>
    <x v="0"/>
  </r>
  <r>
    <x v="93"/>
    <x v="2"/>
    <x v="4"/>
    <n v="18121"/>
    <x v="0"/>
  </r>
  <r>
    <x v="93"/>
    <x v="2"/>
    <x v="5"/>
    <n v="15087"/>
    <x v="0"/>
  </r>
  <r>
    <x v="93"/>
    <x v="3"/>
    <x v="0"/>
    <n v="24081"/>
    <x v="0"/>
  </r>
  <r>
    <x v="93"/>
    <x v="3"/>
    <x v="1"/>
    <n v="23698"/>
    <x v="0"/>
  </r>
  <r>
    <x v="93"/>
    <x v="3"/>
    <x v="2"/>
    <n v="18721"/>
    <x v="0"/>
  </r>
  <r>
    <x v="93"/>
    <x v="3"/>
    <x v="3"/>
    <n v="7580"/>
    <x v="0"/>
  </r>
  <r>
    <x v="93"/>
    <x v="3"/>
    <x v="4"/>
    <n v="18811"/>
    <x v="0"/>
  </r>
  <r>
    <x v="93"/>
    <x v="3"/>
    <x v="5"/>
    <n v="21877"/>
    <x v="0"/>
  </r>
  <r>
    <x v="93"/>
    <x v="4"/>
    <x v="0"/>
    <n v="16305"/>
    <x v="0"/>
  </r>
  <r>
    <x v="93"/>
    <x v="4"/>
    <x v="1"/>
    <n v="2229"/>
    <x v="0"/>
  </r>
  <r>
    <x v="93"/>
    <x v="4"/>
    <x v="2"/>
    <n v="13196"/>
    <x v="0"/>
  </r>
  <r>
    <x v="93"/>
    <x v="4"/>
    <x v="3"/>
    <n v="14889"/>
    <x v="0"/>
  </r>
  <r>
    <x v="93"/>
    <x v="4"/>
    <x v="4"/>
    <n v="18772"/>
    <x v="0"/>
  </r>
  <r>
    <x v="93"/>
    <x v="4"/>
    <x v="5"/>
    <n v="17549"/>
    <x v="0"/>
  </r>
  <r>
    <x v="94"/>
    <x v="0"/>
    <x v="0"/>
    <n v="5199"/>
    <x v="0"/>
  </r>
  <r>
    <x v="94"/>
    <x v="0"/>
    <x v="1"/>
    <n v="8909"/>
    <x v="0"/>
  </r>
  <r>
    <x v="94"/>
    <x v="0"/>
    <x v="2"/>
    <n v="3068"/>
    <x v="0"/>
  </r>
  <r>
    <x v="94"/>
    <x v="0"/>
    <x v="3"/>
    <n v="18596"/>
    <x v="0"/>
  </r>
  <r>
    <x v="94"/>
    <x v="0"/>
    <x v="4"/>
    <n v="9029"/>
    <x v="0"/>
  </r>
  <r>
    <x v="94"/>
    <x v="0"/>
    <x v="5"/>
    <n v="8474"/>
    <x v="0"/>
  </r>
  <r>
    <x v="94"/>
    <x v="1"/>
    <x v="0"/>
    <n v="3248"/>
    <x v="0"/>
  </r>
  <r>
    <x v="94"/>
    <x v="1"/>
    <x v="1"/>
    <n v="1485"/>
    <x v="0"/>
  </r>
  <r>
    <x v="94"/>
    <x v="1"/>
    <x v="2"/>
    <n v="10236"/>
    <x v="0"/>
  </r>
  <r>
    <x v="94"/>
    <x v="1"/>
    <x v="3"/>
    <n v="3665"/>
    <x v="0"/>
  </r>
  <r>
    <x v="94"/>
    <x v="1"/>
    <x v="4"/>
    <n v="9558"/>
    <x v="0"/>
  </r>
  <r>
    <x v="94"/>
    <x v="1"/>
    <x v="5"/>
    <n v="11014"/>
    <x v="0"/>
  </r>
  <r>
    <x v="94"/>
    <x v="2"/>
    <x v="0"/>
    <n v="15023"/>
    <x v="0"/>
  </r>
  <r>
    <x v="94"/>
    <x v="2"/>
    <x v="1"/>
    <n v="11799"/>
    <x v="0"/>
  </r>
  <r>
    <x v="94"/>
    <x v="2"/>
    <x v="2"/>
    <n v="17543"/>
    <x v="0"/>
  </r>
  <r>
    <x v="94"/>
    <x v="2"/>
    <x v="3"/>
    <n v="12519"/>
    <x v="0"/>
  </r>
  <r>
    <x v="94"/>
    <x v="2"/>
    <x v="4"/>
    <n v="1571"/>
    <x v="0"/>
  </r>
  <r>
    <x v="94"/>
    <x v="2"/>
    <x v="5"/>
    <n v="19423"/>
    <x v="0"/>
  </r>
  <r>
    <x v="94"/>
    <x v="3"/>
    <x v="0"/>
    <n v="24421"/>
    <x v="0"/>
  </r>
  <r>
    <x v="94"/>
    <x v="3"/>
    <x v="1"/>
    <n v="4249"/>
    <x v="0"/>
  </r>
  <r>
    <x v="94"/>
    <x v="3"/>
    <x v="2"/>
    <n v="18538"/>
    <x v="0"/>
  </r>
  <r>
    <x v="94"/>
    <x v="3"/>
    <x v="3"/>
    <n v="18498"/>
    <x v="0"/>
  </r>
  <r>
    <x v="94"/>
    <x v="3"/>
    <x v="4"/>
    <n v="1639"/>
    <x v="0"/>
  </r>
  <r>
    <x v="94"/>
    <x v="3"/>
    <x v="5"/>
    <n v="16557"/>
    <x v="0"/>
  </r>
  <r>
    <x v="94"/>
    <x v="4"/>
    <x v="0"/>
    <n v="9355"/>
    <x v="0"/>
  </r>
  <r>
    <x v="94"/>
    <x v="4"/>
    <x v="1"/>
    <n v="8785"/>
    <x v="0"/>
  </r>
  <r>
    <x v="94"/>
    <x v="4"/>
    <x v="2"/>
    <n v="15240"/>
    <x v="0"/>
  </r>
  <r>
    <x v="94"/>
    <x v="4"/>
    <x v="3"/>
    <n v="11876"/>
    <x v="0"/>
  </r>
  <r>
    <x v="94"/>
    <x v="4"/>
    <x v="4"/>
    <n v="2618"/>
    <x v="0"/>
  </r>
  <r>
    <x v="94"/>
    <x v="4"/>
    <x v="5"/>
    <n v="14417"/>
    <x v="0"/>
  </r>
  <r>
    <x v="95"/>
    <x v="0"/>
    <x v="0"/>
    <n v="23805"/>
    <x v="0"/>
  </r>
  <r>
    <x v="95"/>
    <x v="0"/>
    <x v="1"/>
    <n v="19412"/>
    <x v="0"/>
  </r>
  <r>
    <x v="95"/>
    <x v="0"/>
    <x v="2"/>
    <n v="4810"/>
    <x v="0"/>
  </r>
  <r>
    <x v="95"/>
    <x v="0"/>
    <x v="3"/>
    <n v="20544"/>
    <x v="0"/>
  </r>
  <r>
    <x v="95"/>
    <x v="0"/>
    <x v="4"/>
    <n v="14742"/>
    <x v="0"/>
  </r>
  <r>
    <x v="95"/>
    <x v="0"/>
    <x v="5"/>
    <n v="23043"/>
    <x v="0"/>
  </r>
  <r>
    <x v="95"/>
    <x v="1"/>
    <x v="0"/>
    <n v="21001"/>
    <x v="0"/>
  </r>
  <r>
    <x v="95"/>
    <x v="1"/>
    <x v="1"/>
    <n v="22622"/>
    <x v="0"/>
  </r>
  <r>
    <x v="95"/>
    <x v="1"/>
    <x v="2"/>
    <n v="6960"/>
    <x v="0"/>
  </r>
  <r>
    <x v="95"/>
    <x v="1"/>
    <x v="3"/>
    <n v="7744"/>
    <x v="0"/>
  </r>
  <r>
    <x v="95"/>
    <x v="1"/>
    <x v="4"/>
    <n v="17872"/>
    <x v="0"/>
  </r>
  <r>
    <x v="95"/>
    <x v="1"/>
    <x v="5"/>
    <n v="7394"/>
    <x v="0"/>
  </r>
  <r>
    <x v="95"/>
    <x v="2"/>
    <x v="0"/>
    <n v="5773"/>
    <x v="0"/>
  </r>
  <r>
    <x v="95"/>
    <x v="2"/>
    <x v="1"/>
    <n v="3394"/>
    <x v="0"/>
  </r>
  <r>
    <x v="95"/>
    <x v="2"/>
    <x v="2"/>
    <n v="5667"/>
    <x v="0"/>
  </r>
  <r>
    <x v="95"/>
    <x v="2"/>
    <x v="3"/>
    <n v="15121"/>
    <x v="0"/>
  </r>
  <r>
    <x v="95"/>
    <x v="2"/>
    <x v="4"/>
    <n v="8514"/>
    <x v="0"/>
  </r>
  <r>
    <x v="95"/>
    <x v="2"/>
    <x v="5"/>
    <n v="17496"/>
    <x v="0"/>
  </r>
  <r>
    <x v="95"/>
    <x v="3"/>
    <x v="0"/>
    <n v="16404"/>
    <x v="0"/>
  </r>
  <r>
    <x v="95"/>
    <x v="3"/>
    <x v="1"/>
    <n v="12188"/>
    <x v="0"/>
  </r>
  <r>
    <x v="95"/>
    <x v="3"/>
    <x v="2"/>
    <n v="11571"/>
    <x v="0"/>
  </r>
  <r>
    <x v="95"/>
    <x v="3"/>
    <x v="3"/>
    <n v="21206"/>
    <x v="0"/>
  </r>
  <r>
    <x v="95"/>
    <x v="3"/>
    <x v="4"/>
    <n v="16373"/>
    <x v="0"/>
  </r>
  <r>
    <x v="95"/>
    <x v="3"/>
    <x v="5"/>
    <n v="12633"/>
    <x v="0"/>
  </r>
  <r>
    <x v="95"/>
    <x v="4"/>
    <x v="0"/>
    <n v="10139"/>
    <x v="0"/>
  </r>
  <r>
    <x v="95"/>
    <x v="4"/>
    <x v="1"/>
    <n v="20198"/>
    <x v="0"/>
  </r>
  <r>
    <x v="95"/>
    <x v="4"/>
    <x v="2"/>
    <n v="7503"/>
    <x v="0"/>
  </r>
  <r>
    <x v="95"/>
    <x v="4"/>
    <x v="3"/>
    <n v="16598"/>
    <x v="0"/>
  </r>
  <r>
    <x v="95"/>
    <x v="4"/>
    <x v="4"/>
    <n v="23423"/>
    <x v="0"/>
  </r>
  <r>
    <x v="95"/>
    <x v="4"/>
    <x v="5"/>
    <n v="20125"/>
    <x v="0"/>
  </r>
  <r>
    <x v="96"/>
    <x v="0"/>
    <x v="0"/>
    <n v="19216"/>
    <x v="0"/>
  </r>
  <r>
    <x v="96"/>
    <x v="0"/>
    <x v="1"/>
    <n v="15574"/>
    <x v="0"/>
  </r>
  <r>
    <x v="96"/>
    <x v="0"/>
    <x v="2"/>
    <n v="3931"/>
    <x v="0"/>
  </r>
  <r>
    <x v="96"/>
    <x v="0"/>
    <x v="3"/>
    <n v="23968"/>
    <x v="0"/>
  </r>
  <r>
    <x v="96"/>
    <x v="0"/>
    <x v="4"/>
    <n v="23659"/>
    <x v="0"/>
  </r>
  <r>
    <x v="96"/>
    <x v="0"/>
    <x v="5"/>
    <n v="19018"/>
    <x v="0"/>
  </r>
  <r>
    <x v="96"/>
    <x v="1"/>
    <x v="0"/>
    <n v="11418"/>
    <x v="0"/>
  </r>
  <r>
    <x v="96"/>
    <x v="1"/>
    <x v="1"/>
    <n v="24016"/>
    <x v="0"/>
  </r>
  <r>
    <x v="96"/>
    <x v="1"/>
    <x v="2"/>
    <n v="19017"/>
    <x v="0"/>
  </r>
  <r>
    <x v="96"/>
    <x v="1"/>
    <x v="3"/>
    <n v="4970"/>
    <x v="0"/>
  </r>
  <r>
    <x v="96"/>
    <x v="1"/>
    <x v="4"/>
    <n v="16363"/>
    <x v="0"/>
  </r>
  <r>
    <x v="96"/>
    <x v="1"/>
    <x v="5"/>
    <n v="18868"/>
    <x v="0"/>
  </r>
  <r>
    <x v="96"/>
    <x v="2"/>
    <x v="0"/>
    <n v="11621"/>
    <x v="0"/>
  </r>
  <r>
    <x v="96"/>
    <x v="2"/>
    <x v="1"/>
    <n v="10476"/>
    <x v="0"/>
  </r>
  <r>
    <x v="96"/>
    <x v="2"/>
    <x v="2"/>
    <n v="10697"/>
    <x v="0"/>
  </r>
  <r>
    <x v="96"/>
    <x v="2"/>
    <x v="3"/>
    <n v="15409"/>
    <x v="0"/>
  </r>
  <r>
    <x v="96"/>
    <x v="2"/>
    <x v="4"/>
    <n v="7934"/>
    <x v="0"/>
  </r>
  <r>
    <x v="96"/>
    <x v="2"/>
    <x v="5"/>
    <n v="2435"/>
    <x v="0"/>
  </r>
  <r>
    <x v="96"/>
    <x v="3"/>
    <x v="0"/>
    <n v="7212"/>
    <x v="0"/>
  </r>
  <r>
    <x v="96"/>
    <x v="3"/>
    <x v="1"/>
    <n v="17950"/>
    <x v="0"/>
  </r>
  <r>
    <x v="96"/>
    <x v="3"/>
    <x v="2"/>
    <n v="24252"/>
    <x v="0"/>
  </r>
  <r>
    <x v="96"/>
    <x v="3"/>
    <x v="3"/>
    <n v="23977"/>
    <x v="0"/>
  </r>
  <r>
    <x v="96"/>
    <x v="3"/>
    <x v="4"/>
    <n v="10354"/>
    <x v="0"/>
  </r>
  <r>
    <x v="96"/>
    <x v="3"/>
    <x v="5"/>
    <n v="21036"/>
    <x v="0"/>
  </r>
  <r>
    <x v="96"/>
    <x v="4"/>
    <x v="0"/>
    <n v="1393"/>
    <x v="0"/>
  </r>
  <r>
    <x v="96"/>
    <x v="4"/>
    <x v="1"/>
    <n v="2623"/>
    <x v="0"/>
  </r>
  <r>
    <x v="96"/>
    <x v="4"/>
    <x v="2"/>
    <n v="7021"/>
    <x v="0"/>
  </r>
  <r>
    <x v="96"/>
    <x v="4"/>
    <x v="3"/>
    <n v="15889"/>
    <x v="0"/>
  </r>
  <r>
    <x v="96"/>
    <x v="4"/>
    <x v="4"/>
    <n v="22956"/>
    <x v="0"/>
  </r>
  <r>
    <x v="96"/>
    <x v="4"/>
    <x v="5"/>
    <n v="13635"/>
    <x v="0"/>
  </r>
  <r>
    <x v="97"/>
    <x v="0"/>
    <x v="0"/>
    <n v="15207"/>
    <x v="0"/>
  </r>
  <r>
    <x v="97"/>
    <x v="0"/>
    <x v="1"/>
    <n v="7302"/>
    <x v="0"/>
  </r>
  <r>
    <x v="97"/>
    <x v="0"/>
    <x v="2"/>
    <n v="2804"/>
    <x v="0"/>
  </r>
  <r>
    <x v="97"/>
    <x v="0"/>
    <x v="3"/>
    <n v="20863"/>
    <x v="0"/>
  </r>
  <r>
    <x v="97"/>
    <x v="0"/>
    <x v="4"/>
    <n v="21215"/>
    <x v="0"/>
  </r>
  <r>
    <x v="97"/>
    <x v="0"/>
    <x v="5"/>
    <n v="8919"/>
    <x v="0"/>
  </r>
  <r>
    <x v="97"/>
    <x v="1"/>
    <x v="0"/>
    <n v="6401"/>
    <x v="0"/>
  </r>
  <r>
    <x v="97"/>
    <x v="1"/>
    <x v="1"/>
    <n v="22636"/>
    <x v="0"/>
  </r>
  <r>
    <x v="97"/>
    <x v="1"/>
    <x v="2"/>
    <n v="14623"/>
    <x v="0"/>
  </r>
  <r>
    <x v="97"/>
    <x v="1"/>
    <x v="3"/>
    <n v="8646"/>
    <x v="0"/>
  </r>
  <r>
    <x v="97"/>
    <x v="1"/>
    <x v="4"/>
    <n v="21738"/>
    <x v="0"/>
  </r>
  <r>
    <x v="97"/>
    <x v="1"/>
    <x v="5"/>
    <n v="11569"/>
    <x v="0"/>
  </r>
  <r>
    <x v="97"/>
    <x v="2"/>
    <x v="0"/>
    <n v="10487"/>
    <x v="0"/>
  </r>
  <r>
    <x v="97"/>
    <x v="2"/>
    <x v="1"/>
    <n v="3243"/>
    <x v="0"/>
  </r>
  <r>
    <x v="97"/>
    <x v="2"/>
    <x v="2"/>
    <n v="4893"/>
    <x v="0"/>
  </r>
  <r>
    <x v="97"/>
    <x v="2"/>
    <x v="3"/>
    <n v="23848"/>
    <x v="0"/>
  </r>
  <r>
    <x v="97"/>
    <x v="2"/>
    <x v="4"/>
    <n v="703"/>
    <x v="0"/>
  </r>
  <r>
    <x v="97"/>
    <x v="2"/>
    <x v="5"/>
    <n v="8754"/>
    <x v="0"/>
  </r>
  <r>
    <x v="97"/>
    <x v="3"/>
    <x v="0"/>
    <n v="24346"/>
    <x v="0"/>
  </r>
  <r>
    <x v="97"/>
    <x v="3"/>
    <x v="1"/>
    <n v="15481"/>
    <x v="0"/>
  </r>
  <r>
    <x v="97"/>
    <x v="3"/>
    <x v="2"/>
    <n v="4621"/>
    <x v="0"/>
  </r>
  <r>
    <x v="97"/>
    <x v="3"/>
    <x v="3"/>
    <n v="1196"/>
    <x v="0"/>
  </r>
  <r>
    <x v="97"/>
    <x v="3"/>
    <x v="4"/>
    <n v="6886"/>
    <x v="0"/>
  </r>
  <r>
    <x v="97"/>
    <x v="3"/>
    <x v="5"/>
    <n v="18959"/>
    <x v="0"/>
  </r>
  <r>
    <x v="97"/>
    <x v="4"/>
    <x v="0"/>
    <n v="6674"/>
    <x v="0"/>
  </r>
  <r>
    <x v="97"/>
    <x v="4"/>
    <x v="1"/>
    <n v="22383"/>
    <x v="0"/>
  </r>
  <r>
    <x v="97"/>
    <x v="4"/>
    <x v="2"/>
    <n v="8690"/>
    <x v="0"/>
  </r>
  <r>
    <x v="97"/>
    <x v="4"/>
    <x v="3"/>
    <n v="16284"/>
    <x v="0"/>
  </r>
  <r>
    <x v="97"/>
    <x v="4"/>
    <x v="4"/>
    <n v="24169"/>
    <x v="0"/>
  </r>
  <r>
    <x v="97"/>
    <x v="4"/>
    <x v="5"/>
    <n v="12696"/>
    <x v="0"/>
  </r>
  <r>
    <x v="98"/>
    <x v="0"/>
    <x v="0"/>
    <n v="19068"/>
    <x v="0"/>
  </r>
  <r>
    <x v="98"/>
    <x v="0"/>
    <x v="1"/>
    <n v="13847"/>
    <x v="0"/>
  </r>
  <r>
    <x v="98"/>
    <x v="0"/>
    <x v="2"/>
    <n v="3105"/>
    <x v="0"/>
  </r>
  <r>
    <x v="98"/>
    <x v="0"/>
    <x v="3"/>
    <n v="2274"/>
    <x v="0"/>
  </r>
  <r>
    <x v="98"/>
    <x v="0"/>
    <x v="4"/>
    <n v="6248"/>
    <x v="0"/>
  </r>
  <r>
    <x v="98"/>
    <x v="0"/>
    <x v="5"/>
    <n v="2014"/>
    <x v="0"/>
  </r>
  <r>
    <x v="98"/>
    <x v="1"/>
    <x v="0"/>
    <n v="19033"/>
    <x v="0"/>
  </r>
  <r>
    <x v="98"/>
    <x v="1"/>
    <x v="1"/>
    <n v="3989"/>
    <x v="0"/>
  </r>
  <r>
    <x v="98"/>
    <x v="1"/>
    <x v="2"/>
    <n v="19299"/>
    <x v="0"/>
  </r>
  <r>
    <x v="98"/>
    <x v="1"/>
    <x v="3"/>
    <n v="10296"/>
    <x v="0"/>
  </r>
  <r>
    <x v="98"/>
    <x v="1"/>
    <x v="4"/>
    <n v="9990"/>
    <x v="0"/>
  </r>
  <r>
    <x v="98"/>
    <x v="1"/>
    <x v="5"/>
    <n v="6249"/>
    <x v="0"/>
  </r>
  <r>
    <x v="98"/>
    <x v="2"/>
    <x v="0"/>
    <n v="7714"/>
    <x v="0"/>
  </r>
  <r>
    <x v="98"/>
    <x v="2"/>
    <x v="1"/>
    <n v="6957"/>
    <x v="0"/>
  </r>
  <r>
    <x v="98"/>
    <x v="2"/>
    <x v="2"/>
    <n v="18419"/>
    <x v="0"/>
  </r>
  <r>
    <x v="98"/>
    <x v="2"/>
    <x v="3"/>
    <n v="4610"/>
    <x v="0"/>
  </r>
  <r>
    <x v="98"/>
    <x v="2"/>
    <x v="4"/>
    <n v="10668"/>
    <x v="0"/>
  </r>
  <r>
    <x v="98"/>
    <x v="2"/>
    <x v="5"/>
    <n v="7791"/>
    <x v="0"/>
  </r>
  <r>
    <x v="98"/>
    <x v="3"/>
    <x v="0"/>
    <n v="12766"/>
    <x v="0"/>
  </r>
  <r>
    <x v="98"/>
    <x v="3"/>
    <x v="1"/>
    <n v="16899"/>
    <x v="0"/>
  </r>
  <r>
    <x v="98"/>
    <x v="3"/>
    <x v="2"/>
    <n v="23025"/>
    <x v="0"/>
  </r>
  <r>
    <x v="98"/>
    <x v="3"/>
    <x v="3"/>
    <n v="16066"/>
    <x v="0"/>
  </r>
  <r>
    <x v="98"/>
    <x v="3"/>
    <x v="4"/>
    <n v="20260"/>
    <x v="0"/>
  </r>
  <r>
    <x v="98"/>
    <x v="3"/>
    <x v="5"/>
    <n v="21599"/>
    <x v="0"/>
  </r>
  <r>
    <x v="98"/>
    <x v="4"/>
    <x v="0"/>
    <n v="22914"/>
    <x v="0"/>
  </r>
  <r>
    <x v="98"/>
    <x v="4"/>
    <x v="1"/>
    <n v="13468"/>
    <x v="0"/>
  </r>
  <r>
    <x v="98"/>
    <x v="4"/>
    <x v="2"/>
    <n v="21001"/>
    <x v="0"/>
  </r>
  <r>
    <x v="98"/>
    <x v="4"/>
    <x v="3"/>
    <n v="23584"/>
    <x v="0"/>
  </r>
  <r>
    <x v="98"/>
    <x v="4"/>
    <x v="4"/>
    <n v="2790"/>
    <x v="0"/>
  </r>
  <r>
    <x v="98"/>
    <x v="4"/>
    <x v="5"/>
    <n v="807"/>
    <x v="0"/>
  </r>
  <r>
    <x v="99"/>
    <x v="0"/>
    <x v="0"/>
    <n v="20307"/>
    <x v="0"/>
  </r>
  <r>
    <x v="99"/>
    <x v="0"/>
    <x v="1"/>
    <n v="5860"/>
    <x v="0"/>
  </r>
  <r>
    <x v="99"/>
    <x v="0"/>
    <x v="2"/>
    <n v="2812"/>
    <x v="0"/>
  </r>
  <r>
    <x v="99"/>
    <x v="0"/>
    <x v="3"/>
    <n v="13660"/>
    <x v="0"/>
  </r>
  <r>
    <x v="99"/>
    <x v="0"/>
    <x v="4"/>
    <n v="3549"/>
    <x v="0"/>
  </r>
  <r>
    <x v="99"/>
    <x v="0"/>
    <x v="5"/>
    <n v="1694"/>
    <x v="0"/>
  </r>
  <r>
    <x v="99"/>
    <x v="1"/>
    <x v="0"/>
    <n v="4011"/>
    <x v="0"/>
  </r>
  <r>
    <x v="99"/>
    <x v="1"/>
    <x v="1"/>
    <n v="15008"/>
    <x v="0"/>
  </r>
  <r>
    <x v="99"/>
    <x v="1"/>
    <x v="2"/>
    <n v="19926"/>
    <x v="0"/>
  </r>
  <r>
    <x v="99"/>
    <x v="1"/>
    <x v="3"/>
    <n v="21839"/>
    <x v="0"/>
  </r>
  <r>
    <x v="99"/>
    <x v="1"/>
    <x v="4"/>
    <n v="17388"/>
    <x v="0"/>
  </r>
  <r>
    <x v="99"/>
    <x v="1"/>
    <x v="5"/>
    <n v="9163"/>
    <x v="0"/>
  </r>
  <r>
    <x v="99"/>
    <x v="2"/>
    <x v="0"/>
    <n v="636"/>
    <x v="0"/>
  </r>
  <r>
    <x v="99"/>
    <x v="2"/>
    <x v="1"/>
    <n v="22932"/>
    <x v="0"/>
  </r>
  <r>
    <x v="99"/>
    <x v="2"/>
    <x v="2"/>
    <n v="7346"/>
    <x v="0"/>
  </r>
  <r>
    <x v="99"/>
    <x v="2"/>
    <x v="3"/>
    <n v="2061"/>
    <x v="0"/>
  </r>
  <r>
    <x v="99"/>
    <x v="2"/>
    <x v="4"/>
    <n v="7040"/>
    <x v="0"/>
  </r>
  <r>
    <x v="99"/>
    <x v="2"/>
    <x v="5"/>
    <n v="2763"/>
    <x v="0"/>
  </r>
  <r>
    <x v="99"/>
    <x v="3"/>
    <x v="0"/>
    <n v="24041"/>
    <x v="0"/>
  </r>
  <r>
    <x v="99"/>
    <x v="3"/>
    <x v="1"/>
    <n v="22759"/>
    <x v="0"/>
  </r>
  <r>
    <x v="99"/>
    <x v="3"/>
    <x v="2"/>
    <n v="24744"/>
    <x v="0"/>
  </r>
  <r>
    <x v="99"/>
    <x v="3"/>
    <x v="3"/>
    <n v="18539"/>
    <x v="0"/>
  </r>
  <r>
    <x v="99"/>
    <x v="3"/>
    <x v="4"/>
    <n v="12582"/>
    <x v="0"/>
  </r>
  <r>
    <x v="99"/>
    <x v="3"/>
    <x v="5"/>
    <n v="7465"/>
    <x v="0"/>
  </r>
  <r>
    <x v="99"/>
    <x v="4"/>
    <x v="0"/>
    <n v="2853"/>
    <x v="0"/>
  </r>
  <r>
    <x v="99"/>
    <x v="4"/>
    <x v="1"/>
    <n v="5465"/>
    <x v="0"/>
  </r>
  <r>
    <x v="99"/>
    <x v="4"/>
    <x v="2"/>
    <n v="21667"/>
    <x v="0"/>
  </r>
  <r>
    <x v="99"/>
    <x v="4"/>
    <x v="3"/>
    <n v="15764"/>
    <x v="0"/>
  </r>
  <r>
    <x v="99"/>
    <x v="4"/>
    <x v="4"/>
    <n v="5164"/>
    <x v="0"/>
  </r>
  <r>
    <x v="99"/>
    <x v="4"/>
    <x v="5"/>
    <n v="15688"/>
    <x v="0"/>
  </r>
  <r>
    <x v="100"/>
    <x v="0"/>
    <x v="0"/>
    <n v="23187"/>
    <x v="0"/>
  </r>
  <r>
    <x v="100"/>
    <x v="0"/>
    <x v="1"/>
    <n v="16414"/>
    <x v="0"/>
  </r>
  <r>
    <x v="100"/>
    <x v="0"/>
    <x v="2"/>
    <n v="19696"/>
    <x v="0"/>
  </r>
  <r>
    <x v="100"/>
    <x v="0"/>
    <x v="3"/>
    <n v="1401"/>
    <x v="0"/>
  </r>
  <r>
    <x v="100"/>
    <x v="0"/>
    <x v="4"/>
    <n v="24075"/>
    <x v="0"/>
  </r>
  <r>
    <x v="100"/>
    <x v="0"/>
    <x v="5"/>
    <n v="15497"/>
    <x v="0"/>
  </r>
  <r>
    <x v="100"/>
    <x v="1"/>
    <x v="0"/>
    <n v="15340"/>
    <x v="0"/>
  </r>
  <r>
    <x v="100"/>
    <x v="1"/>
    <x v="1"/>
    <n v="16968"/>
    <x v="0"/>
  </r>
  <r>
    <x v="100"/>
    <x v="1"/>
    <x v="2"/>
    <n v="7801"/>
    <x v="0"/>
  </r>
  <r>
    <x v="100"/>
    <x v="1"/>
    <x v="3"/>
    <n v="12839"/>
    <x v="0"/>
  </r>
  <r>
    <x v="100"/>
    <x v="1"/>
    <x v="4"/>
    <n v="8023"/>
    <x v="0"/>
  </r>
  <r>
    <x v="100"/>
    <x v="1"/>
    <x v="5"/>
    <n v="6449"/>
    <x v="0"/>
  </r>
  <r>
    <x v="100"/>
    <x v="2"/>
    <x v="0"/>
    <n v="6797"/>
    <x v="0"/>
  </r>
  <r>
    <x v="100"/>
    <x v="2"/>
    <x v="1"/>
    <n v="6983"/>
    <x v="0"/>
  </r>
  <r>
    <x v="100"/>
    <x v="2"/>
    <x v="2"/>
    <n v="8001"/>
    <x v="0"/>
  </r>
  <r>
    <x v="100"/>
    <x v="2"/>
    <x v="3"/>
    <n v="20322"/>
    <x v="0"/>
  </r>
  <r>
    <x v="100"/>
    <x v="2"/>
    <x v="4"/>
    <n v="17575"/>
    <x v="0"/>
  </r>
  <r>
    <x v="100"/>
    <x v="2"/>
    <x v="5"/>
    <n v="7127"/>
    <x v="0"/>
  </r>
  <r>
    <x v="100"/>
    <x v="3"/>
    <x v="0"/>
    <n v="24442"/>
    <x v="0"/>
  </r>
  <r>
    <x v="100"/>
    <x v="3"/>
    <x v="1"/>
    <n v="17303"/>
    <x v="0"/>
  </r>
  <r>
    <x v="100"/>
    <x v="3"/>
    <x v="2"/>
    <n v="15984"/>
    <x v="0"/>
  </r>
  <r>
    <x v="100"/>
    <x v="3"/>
    <x v="3"/>
    <n v="15650"/>
    <x v="0"/>
  </r>
  <r>
    <x v="100"/>
    <x v="3"/>
    <x v="4"/>
    <n v="9084"/>
    <x v="0"/>
  </r>
  <r>
    <x v="100"/>
    <x v="3"/>
    <x v="5"/>
    <n v="16285"/>
    <x v="0"/>
  </r>
  <r>
    <x v="100"/>
    <x v="4"/>
    <x v="0"/>
    <n v="7535"/>
    <x v="0"/>
  </r>
  <r>
    <x v="100"/>
    <x v="4"/>
    <x v="1"/>
    <n v="11838"/>
    <x v="0"/>
  </r>
  <r>
    <x v="100"/>
    <x v="4"/>
    <x v="2"/>
    <n v="1823"/>
    <x v="0"/>
  </r>
  <r>
    <x v="100"/>
    <x v="4"/>
    <x v="3"/>
    <n v="21437"/>
    <x v="0"/>
  </r>
  <r>
    <x v="100"/>
    <x v="4"/>
    <x v="4"/>
    <n v="17762"/>
    <x v="0"/>
  </r>
  <r>
    <x v="100"/>
    <x v="4"/>
    <x v="5"/>
    <n v="12710"/>
    <x v="0"/>
  </r>
  <r>
    <x v="101"/>
    <x v="0"/>
    <x v="0"/>
    <n v="13895"/>
    <x v="0"/>
  </r>
  <r>
    <x v="101"/>
    <x v="0"/>
    <x v="1"/>
    <n v="6725"/>
    <x v="0"/>
  </r>
  <r>
    <x v="101"/>
    <x v="0"/>
    <x v="2"/>
    <n v="12888"/>
    <x v="0"/>
  </r>
  <r>
    <x v="101"/>
    <x v="0"/>
    <x v="3"/>
    <n v="22124"/>
    <x v="0"/>
  </r>
  <r>
    <x v="101"/>
    <x v="0"/>
    <x v="4"/>
    <n v="11626"/>
    <x v="0"/>
  </r>
  <r>
    <x v="101"/>
    <x v="0"/>
    <x v="5"/>
    <n v="10810"/>
    <x v="0"/>
  </r>
  <r>
    <x v="101"/>
    <x v="1"/>
    <x v="0"/>
    <n v="8035"/>
    <x v="0"/>
  </r>
  <r>
    <x v="101"/>
    <x v="1"/>
    <x v="1"/>
    <n v="13300"/>
    <x v="0"/>
  </r>
  <r>
    <x v="101"/>
    <x v="1"/>
    <x v="2"/>
    <n v="15355"/>
    <x v="0"/>
  </r>
  <r>
    <x v="101"/>
    <x v="1"/>
    <x v="3"/>
    <n v="16674"/>
    <x v="0"/>
  </r>
  <r>
    <x v="101"/>
    <x v="1"/>
    <x v="4"/>
    <n v="22045"/>
    <x v="0"/>
  </r>
  <r>
    <x v="101"/>
    <x v="1"/>
    <x v="5"/>
    <n v="23457"/>
    <x v="0"/>
  </r>
  <r>
    <x v="101"/>
    <x v="2"/>
    <x v="0"/>
    <n v="5650"/>
    <x v="0"/>
  </r>
  <r>
    <x v="101"/>
    <x v="2"/>
    <x v="1"/>
    <n v="19114"/>
    <x v="0"/>
  </r>
  <r>
    <x v="101"/>
    <x v="2"/>
    <x v="2"/>
    <n v="13438"/>
    <x v="0"/>
  </r>
  <r>
    <x v="101"/>
    <x v="2"/>
    <x v="3"/>
    <n v="3016"/>
    <x v="0"/>
  </r>
  <r>
    <x v="101"/>
    <x v="2"/>
    <x v="4"/>
    <n v="4481"/>
    <x v="0"/>
  </r>
  <r>
    <x v="101"/>
    <x v="2"/>
    <x v="5"/>
    <n v="12957"/>
    <x v="0"/>
  </r>
  <r>
    <x v="101"/>
    <x v="3"/>
    <x v="0"/>
    <n v="13729"/>
    <x v="0"/>
  </r>
  <r>
    <x v="101"/>
    <x v="3"/>
    <x v="1"/>
    <n v="24167"/>
    <x v="0"/>
  </r>
  <r>
    <x v="101"/>
    <x v="3"/>
    <x v="2"/>
    <n v="22597"/>
    <x v="0"/>
  </r>
  <r>
    <x v="101"/>
    <x v="3"/>
    <x v="3"/>
    <n v="20871"/>
    <x v="0"/>
  </r>
  <r>
    <x v="101"/>
    <x v="3"/>
    <x v="4"/>
    <n v="23793"/>
    <x v="0"/>
  </r>
  <r>
    <x v="101"/>
    <x v="3"/>
    <x v="5"/>
    <n v="10656"/>
    <x v="0"/>
  </r>
  <r>
    <x v="101"/>
    <x v="4"/>
    <x v="0"/>
    <n v="17663"/>
    <x v="0"/>
  </r>
  <r>
    <x v="101"/>
    <x v="4"/>
    <x v="1"/>
    <n v="2423"/>
    <x v="0"/>
  </r>
  <r>
    <x v="101"/>
    <x v="4"/>
    <x v="2"/>
    <n v="14773"/>
    <x v="0"/>
  </r>
  <r>
    <x v="101"/>
    <x v="4"/>
    <x v="3"/>
    <n v="3639"/>
    <x v="0"/>
  </r>
  <r>
    <x v="101"/>
    <x v="4"/>
    <x v="4"/>
    <n v="12420"/>
    <x v="0"/>
  </r>
  <r>
    <x v="101"/>
    <x v="4"/>
    <x v="5"/>
    <n v="15885"/>
    <x v="0"/>
  </r>
  <r>
    <x v="102"/>
    <x v="0"/>
    <x v="0"/>
    <n v="10067"/>
    <x v="0"/>
  </r>
  <r>
    <x v="102"/>
    <x v="0"/>
    <x v="1"/>
    <n v="11726"/>
    <x v="0"/>
  </r>
  <r>
    <x v="102"/>
    <x v="0"/>
    <x v="2"/>
    <n v="9070"/>
    <x v="0"/>
  </r>
  <r>
    <x v="102"/>
    <x v="0"/>
    <x v="3"/>
    <n v="21988"/>
    <x v="0"/>
  </r>
  <r>
    <x v="102"/>
    <x v="0"/>
    <x v="4"/>
    <n v="14009"/>
    <x v="0"/>
  </r>
  <r>
    <x v="102"/>
    <x v="0"/>
    <x v="5"/>
    <n v="6797"/>
    <x v="0"/>
  </r>
  <r>
    <x v="102"/>
    <x v="1"/>
    <x v="0"/>
    <n v="4972"/>
    <x v="0"/>
  </r>
  <r>
    <x v="102"/>
    <x v="1"/>
    <x v="1"/>
    <n v="18312"/>
    <x v="0"/>
  </r>
  <r>
    <x v="102"/>
    <x v="1"/>
    <x v="2"/>
    <n v="6678"/>
    <x v="0"/>
  </r>
  <r>
    <x v="102"/>
    <x v="1"/>
    <x v="3"/>
    <n v="17206"/>
    <x v="0"/>
  </r>
  <r>
    <x v="102"/>
    <x v="1"/>
    <x v="4"/>
    <n v="2868"/>
    <x v="0"/>
  </r>
  <r>
    <x v="102"/>
    <x v="1"/>
    <x v="5"/>
    <n v="15164"/>
    <x v="0"/>
  </r>
  <r>
    <x v="102"/>
    <x v="2"/>
    <x v="0"/>
    <n v="8408"/>
    <x v="0"/>
  </r>
  <r>
    <x v="102"/>
    <x v="2"/>
    <x v="1"/>
    <n v="6488"/>
    <x v="0"/>
  </r>
  <r>
    <x v="102"/>
    <x v="2"/>
    <x v="2"/>
    <n v="15296"/>
    <x v="0"/>
  </r>
  <r>
    <x v="102"/>
    <x v="2"/>
    <x v="3"/>
    <n v="18427"/>
    <x v="0"/>
  </r>
  <r>
    <x v="102"/>
    <x v="2"/>
    <x v="4"/>
    <n v="10623"/>
    <x v="0"/>
  </r>
  <r>
    <x v="102"/>
    <x v="2"/>
    <x v="5"/>
    <n v="6141"/>
    <x v="0"/>
  </r>
  <r>
    <x v="102"/>
    <x v="3"/>
    <x v="0"/>
    <n v="20709"/>
    <x v="0"/>
  </r>
  <r>
    <x v="102"/>
    <x v="3"/>
    <x v="1"/>
    <n v="24769"/>
    <x v="0"/>
  </r>
  <r>
    <x v="102"/>
    <x v="3"/>
    <x v="2"/>
    <n v="7979"/>
    <x v="0"/>
  </r>
  <r>
    <x v="102"/>
    <x v="3"/>
    <x v="3"/>
    <n v="13805"/>
    <x v="0"/>
  </r>
  <r>
    <x v="102"/>
    <x v="3"/>
    <x v="4"/>
    <n v="17087"/>
    <x v="0"/>
  </r>
  <r>
    <x v="102"/>
    <x v="3"/>
    <x v="5"/>
    <n v="18043"/>
    <x v="0"/>
  </r>
  <r>
    <x v="102"/>
    <x v="4"/>
    <x v="0"/>
    <n v="14673"/>
    <x v="0"/>
  </r>
  <r>
    <x v="102"/>
    <x v="4"/>
    <x v="1"/>
    <n v="8618"/>
    <x v="0"/>
  </r>
  <r>
    <x v="102"/>
    <x v="4"/>
    <x v="2"/>
    <n v="15234"/>
    <x v="0"/>
  </r>
  <r>
    <x v="102"/>
    <x v="4"/>
    <x v="3"/>
    <n v="8426"/>
    <x v="0"/>
  </r>
  <r>
    <x v="102"/>
    <x v="4"/>
    <x v="4"/>
    <n v="1051"/>
    <x v="0"/>
  </r>
  <r>
    <x v="102"/>
    <x v="4"/>
    <x v="5"/>
    <n v="2005"/>
    <x v="0"/>
  </r>
  <r>
    <x v="103"/>
    <x v="0"/>
    <x v="0"/>
    <n v="6400"/>
    <x v="0"/>
  </r>
  <r>
    <x v="103"/>
    <x v="0"/>
    <x v="1"/>
    <n v="4210"/>
    <x v="0"/>
  </r>
  <r>
    <x v="103"/>
    <x v="0"/>
    <x v="2"/>
    <n v="18786"/>
    <x v="0"/>
  </r>
  <r>
    <x v="103"/>
    <x v="0"/>
    <x v="3"/>
    <n v="7453"/>
    <x v="0"/>
  </r>
  <r>
    <x v="103"/>
    <x v="0"/>
    <x v="4"/>
    <n v="6445"/>
    <x v="0"/>
  </r>
  <r>
    <x v="103"/>
    <x v="0"/>
    <x v="5"/>
    <n v="2421"/>
    <x v="0"/>
  </r>
  <r>
    <x v="103"/>
    <x v="1"/>
    <x v="0"/>
    <n v="6636"/>
    <x v="0"/>
  </r>
  <r>
    <x v="103"/>
    <x v="1"/>
    <x v="1"/>
    <n v="9091"/>
    <x v="0"/>
  </r>
  <r>
    <x v="103"/>
    <x v="1"/>
    <x v="2"/>
    <n v="23486"/>
    <x v="0"/>
  </r>
  <r>
    <x v="103"/>
    <x v="1"/>
    <x v="3"/>
    <n v="18674"/>
    <x v="0"/>
  </r>
  <r>
    <x v="103"/>
    <x v="1"/>
    <x v="4"/>
    <n v="14701"/>
    <x v="0"/>
  </r>
  <r>
    <x v="103"/>
    <x v="1"/>
    <x v="5"/>
    <n v="22791"/>
    <x v="0"/>
  </r>
  <r>
    <x v="103"/>
    <x v="2"/>
    <x v="0"/>
    <n v="19451"/>
    <x v="0"/>
  </r>
  <r>
    <x v="103"/>
    <x v="2"/>
    <x v="1"/>
    <n v="19927"/>
    <x v="0"/>
  </r>
  <r>
    <x v="103"/>
    <x v="2"/>
    <x v="2"/>
    <n v="3394"/>
    <x v="0"/>
  </r>
  <r>
    <x v="103"/>
    <x v="2"/>
    <x v="3"/>
    <n v="1915"/>
    <x v="0"/>
  </r>
  <r>
    <x v="103"/>
    <x v="2"/>
    <x v="4"/>
    <n v="717"/>
    <x v="0"/>
  </r>
  <r>
    <x v="103"/>
    <x v="2"/>
    <x v="5"/>
    <n v="1435"/>
    <x v="0"/>
  </r>
  <r>
    <x v="103"/>
    <x v="3"/>
    <x v="0"/>
    <n v="21725"/>
    <x v="0"/>
  </r>
  <r>
    <x v="103"/>
    <x v="3"/>
    <x v="1"/>
    <n v="10677"/>
    <x v="0"/>
  </r>
  <r>
    <x v="103"/>
    <x v="3"/>
    <x v="2"/>
    <n v="18275"/>
    <x v="0"/>
  </r>
  <r>
    <x v="103"/>
    <x v="3"/>
    <x v="3"/>
    <n v="14081"/>
    <x v="0"/>
  </r>
  <r>
    <x v="103"/>
    <x v="3"/>
    <x v="4"/>
    <n v="16234"/>
    <x v="0"/>
  </r>
  <r>
    <x v="103"/>
    <x v="3"/>
    <x v="5"/>
    <n v="9880"/>
    <x v="0"/>
  </r>
  <r>
    <x v="103"/>
    <x v="4"/>
    <x v="0"/>
    <n v="13607"/>
    <x v="0"/>
  </r>
  <r>
    <x v="103"/>
    <x v="4"/>
    <x v="1"/>
    <n v="14712"/>
    <x v="0"/>
  </r>
  <r>
    <x v="103"/>
    <x v="4"/>
    <x v="2"/>
    <n v="12289"/>
    <x v="0"/>
  </r>
  <r>
    <x v="103"/>
    <x v="4"/>
    <x v="3"/>
    <n v="4169"/>
    <x v="0"/>
  </r>
  <r>
    <x v="103"/>
    <x v="4"/>
    <x v="4"/>
    <n v="5696"/>
    <x v="0"/>
  </r>
  <r>
    <x v="103"/>
    <x v="4"/>
    <x v="5"/>
    <n v="22827"/>
    <x v="0"/>
  </r>
  <r>
    <x v="104"/>
    <x v="0"/>
    <x v="0"/>
    <n v="23189"/>
    <x v="0"/>
  </r>
  <r>
    <x v="104"/>
    <x v="0"/>
    <x v="1"/>
    <n v="5009"/>
    <x v="0"/>
  </r>
  <r>
    <x v="104"/>
    <x v="0"/>
    <x v="2"/>
    <n v="6801"/>
    <x v="0"/>
  </r>
  <r>
    <x v="104"/>
    <x v="0"/>
    <x v="3"/>
    <n v="3300"/>
    <x v="0"/>
  </r>
  <r>
    <x v="104"/>
    <x v="0"/>
    <x v="4"/>
    <n v="20563"/>
    <x v="0"/>
  </r>
  <r>
    <x v="104"/>
    <x v="0"/>
    <x v="5"/>
    <n v="14582"/>
    <x v="0"/>
  </r>
  <r>
    <x v="104"/>
    <x v="1"/>
    <x v="0"/>
    <n v="5495"/>
    <x v="0"/>
  </r>
  <r>
    <x v="104"/>
    <x v="1"/>
    <x v="1"/>
    <n v="3981"/>
    <x v="0"/>
  </r>
  <r>
    <x v="104"/>
    <x v="1"/>
    <x v="2"/>
    <n v="16977"/>
    <x v="0"/>
  </r>
  <r>
    <x v="104"/>
    <x v="1"/>
    <x v="3"/>
    <n v="21371"/>
    <x v="0"/>
  </r>
  <r>
    <x v="104"/>
    <x v="1"/>
    <x v="4"/>
    <n v="24160"/>
    <x v="0"/>
  </r>
  <r>
    <x v="104"/>
    <x v="1"/>
    <x v="5"/>
    <n v="10551"/>
    <x v="0"/>
  </r>
  <r>
    <x v="104"/>
    <x v="2"/>
    <x v="0"/>
    <n v="7357"/>
    <x v="0"/>
  </r>
  <r>
    <x v="104"/>
    <x v="2"/>
    <x v="1"/>
    <n v="2032"/>
    <x v="0"/>
  </r>
  <r>
    <x v="104"/>
    <x v="2"/>
    <x v="2"/>
    <n v="16579"/>
    <x v="0"/>
  </r>
  <r>
    <x v="104"/>
    <x v="2"/>
    <x v="3"/>
    <n v="4385"/>
    <x v="0"/>
  </r>
  <r>
    <x v="104"/>
    <x v="2"/>
    <x v="4"/>
    <n v="9383"/>
    <x v="0"/>
  </r>
  <r>
    <x v="104"/>
    <x v="2"/>
    <x v="5"/>
    <n v="16208"/>
    <x v="0"/>
  </r>
  <r>
    <x v="104"/>
    <x v="3"/>
    <x v="0"/>
    <n v="16331"/>
    <x v="0"/>
  </r>
  <r>
    <x v="104"/>
    <x v="3"/>
    <x v="1"/>
    <n v="3543"/>
    <x v="0"/>
  </r>
  <r>
    <x v="104"/>
    <x v="3"/>
    <x v="2"/>
    <n v="23963"/>
    <x v="0"/>
  </r>
  <r>
    <x v="104"/>
    <x v="3"/>
    <x v="3"/>
    <n v="4967"/>
    <x v="0"/>
  </r>
  <r>
    <x v="104"/>
    <x v="3"/>
    <x v="4"/>
    <n v="9627"/>
    <x v="0"/>
  </r>
  <r>
    <x v="104"/>
    <x v="3"/>
    <x v="5"/>
    <n v="1994"/>
    <x v="0"/>
  </r>
  <r>
    <x v="104"/>
    <x v="4"/>
    <x v="0"/>
    <n v="11977"/>
    <x v="0"/>
  </r>
  <r>
    <x v="104"/>
    <x v="4"/>
    <x v="1"/>
    <n v="14886"/>
    <x v="0"/>
  </r>
  <r>
    <x v="104"/>
    <x v="4"/>
    <x v="2"/>
    <n v="1897"/>
    <x v="0"/>
  </r>
  <r>
    <x v="104"/>
    <x v="4"/>
    <x v="3"/>
    <n v="11407"/>
    <x v="0"/>
  </r>
  <r>
    <x v="104"/>
    <x v="4"/>
    <x v="4"/>
    <n v="3275"/>
    <x v="0"/>
  </r>
  <r>
    <x v="104"/>
    <x v="4"/>
    <x v="5"/>
    <n v="12956"/>
    <x v="0"/>
  </r>
  <r>
    <x v="105"/>
    <x v="0"/>
    <x v="0"/>
    <n v="18871"/>
    <x v="0"/>
  </r>
  <r>
    <x v="105"/>
    <x v="0"/>
    <x v="1"/>
    <n v="19006"/>
    <x v="0"/>
  </r>
  <r>
    <x v="105"/>
    <x v="0"/>
    <x v="2"/>
    <n v="14189"/>
    <x v="0"/>
  </r>
  <r>
    <x v="105"/>
    <x v="0"/>
    <x v="3"/>
    <n v="3066"/>
    <x v="0"/>
  </r>
  <r>
    <x v="105"/>
    <x v="0"/>
    <x v="4"/>
    <n v="947"/>
    <x v="0"/>
  </r>
  <r>
    <x v="105"/>
    <x v="0"/>
    <x v="5"/>
    <n v="9500"/>
    <x v="0"/>
  </r>
  <r>
    <x v="105"/>
    <x v="1"/>
    <x v="0"/>
    <n v="14528"/>
    <x v="0"/>
  </r>
  <r>
    <x v="105"/>
    <x v="1"/>
    <x v="1"/>
    <n v="24226"/>
    <x v="0"/>
  </r>
  <r>
    <x v="105"/>
    <x v="1"/>
    <x v="2"/>
    <n v="18135"/>
    <x v="0"/>
  </r>
  <r>
    <x v="105"/>
    <x v="1"/>
    <x v="3"/>
    <n v="18221"/>
    <x v="0"/>
  </r>
  <r>
    <x v="105"/>
    <x v="1"/>
    <x v="4"/>
    <n v="19984"/>
    <x v="0"/>
  </r>
  <r>
    <x v="105"/>
    <x v="1"/>
    <x v="5"/>
    <n v="9487"/>
    <x v="0"/>
  </r>
  <r>
    <x v="105"/>
    <x v="2"/>
    <x v="0"/>
    <n v="21759"/>
    <x v="0"/>
  </r>
  <r>
    <x v="105"/>
    <x v="2"/>
    <x v="1"/>
    <n v="16787"/>
    <x v="0"/>
  </r>
  <r>
    <x v="105"/>
    <x v="2"/>
    <x v="2"/>
    <n v="23666"/>
    <x v="0"/>
  </r>
  <r>
    <x v="105"/>
    <x v="2"/>
    <x v="3"/>
    <n v="12669"/>
    <x v="0"/>
  </r>
  <r>
    <x v="105"/>
    <x v="2"/>
    <x v="4"/>
    <n v="21268"/>
    <x v="0"/>
  </r>
  <r>
    <x v="105"/>
    <x v="2"/>
    <x v="5"/>
    <n v="16419"/>
    <x v="0"/>
  </r>
  <r>
    <x v="105"/>
    <x v="3"/>
    <x v="0"/>
    <n v="17517"/>
    <x v="0"/>
  </r>
  <r>
    <x v="105"/>
    <x v="3"/>
    <x v="1"/>
    <n v="7709"/>
    <x v="0"/>
  </r>
  <r>
    <x v="105"/>
    <x v="3"/>
    <x v="2"/>
    <n v="24268"/>
    <x v="0"/>
  </r>
  <r>
    <x v="105"/>
    <x v="3"/>
    <x v="3"/>
    <n v="7789"/>
    <x v="0"/>
  </r>
  <r>
    <x v="105"/>
    <x v="3"/>
    <x v="4"/>
    <n v="17794"/>
    <x v="0"/>
  </r>
  <r>
    <x v="105"/>
    <x v="3"/>
    <x v="5"/>
    <n v="18572"/>
    <x v="0"/>
  </r>
  <r>
    <x v="105"/>
    <x v="4"/>
    <x v="0"/>
    <n v="21060"/>
    <x v="0"/>
  </r>
  <r>
    <x v="105"/>
    <x v="4"/>
    <x v="1"/>
    <n v="9968"/>
    <x v="0"/>
  </r>
  <r>
    <x v="105"/>
    <x v="4"/>
    <x v="2"/>
    <n v="5909"/>
    <x v="0"/>
  </r>
  <r>
    <x v="105"/>
    <x v="4"/>
    <x v="3"/>
    <n v="14382"/>
    <x v="0"/>
  </r>
  <r>
    <x v="105"/>
    <x v="4"/>
    <x v="4"/>
    <n v="4446"/>
    <x v="0"/>
  </r>
  <r>
    <x v="105"/>
    <x v="4"/>
    <x v="5"/>
    <n v="9291"/>
    <x v="0"/>
  </r>
  <r>
    <x v="106"/>
    <x v="0"/>
    <x v="0"/>
    <n v="22999"/>
    <x v="0"/>
  </r>
  <r>
    <x v="106"/>
    <x v="0"/>
    <x v="1"/>
    <n v="13220"/>
    <x v="0"/>
  </r>
  <r>
    <x v="106"/>
    <x v="0"/>
    <x v="2"/>
    <n v="18831"/>
    <x v="0"/>
  </r>
  <r>
    <x v="106"/>
    <x v="0"/>
    <x v="3"/>
    <n v="24713"/>
    <x v="0"/>
  </r>
  <r>
    <x v="106"/>
    <x v="0"/>
    <x v="4"/>
    <n v="1738"/>
    <x v="0"/>
  </r>
  <r>
    <x v="106"/>
    <x v="0"/>
    <x v="5"/>
    <n v="22707"/>
    <x v="0"/>
  </r>
  <r>
    <x v="106"/>
    <x v="1"/>
    <x v="0"/>
    <n v="15435"/>
    <x v="0"/>
  </r>
  <r>
    <x v="106"/>
    <x v="1"/>
    <x v="1"/>
    <n v="13262"/>
    <x v="0"/>
  </r>
  <r>
    <x v="106"/>
    <x v="1"/>
    <x v="2"/>
    <n v="4033"/>
    <x v="0"/>
  </r>
  <r>
    <x v="106"/>
    <x v="1"/>
    <x v="3"/>
    <n v="13396"/>
    <x v="0"/>
  </r>
  <r>
    <x v="106"/>
    <x v="1"/>
    <x v="4"/>
    <n v="17337"/>
    <x v="0"/>
  </r>
  <r>
    <x v="106"/>
    <x v="1"/>
    <x v="5"/>
    <n v="18289"/>
    <x v="0"/>
  </r>
  <r>
    <x v="106"/>
    <x v="2"/>
    <x v="0"/>
    <n v="20851"/>
    <x v="0"/>
  </r>
  <r>
    <x v="106"/>
    <x v="2"/>
    <x v="1"/>
    <n v="4090"/>
    <x v="0"/>
  </r>
  <r>
    <x v="106"/>
    <x v="2"/>
    <x v="2"/>
    <n v="8857"/>
    <x v="0"/>
  </r>
  <r>
    <x v="106"/>
    <x v="2"/>
    <x v="3"/>
    <n v="16191"/>
    <x v="0"/>
  </r>
  <r>
    <x v="106"/>
    <x v="2"/>
    <x v="4"/>
    <n v="12743"/>
    <x v="0"/>
  </r>
  <r>
    <x v="106"/>
    <x v="2"/>
    <x v="5"/>
    <n v="12035"/>
    <x v="0"/>
  </r>
  <r>
    <x v="106"/>
    <x v="3"/>
    <x v="0"/>
    <n v="9950"/>
    <x v="0"/>
  </r>
  <r>
    <x v="106"/>
    <x v="3"/>
    <x v="1"/>
    <n v="24299"/>
    <x v="0"/>
  </r>
  <r>
    <x v="106"/>
    <x v="3"/>
    <x v="2"/>
    <n v="17954"/>
    <x v="0"/>
  </r>
  <r>
    <x v="106"/>
    <x v="3"/>
    <x v="3"/>
    <n v="15316"/>
    <x v="0"/>
  </r>
  <r>
    <x v="106"/>
    <x v="3"/>
    <x v="4"/>
    <n v="19900"/>
    <x v="0"/>
  </r>
  <r>
    <x v="106"/>
    <x v="3"/>
    <x v="5"/>
    <n v="22999"/>
    <x v="0"/>
  </r>
  <r>
    <x v="106"/>
    <x v="4"/>
    <x v="0"/>
    <n v="23437"/>
    <x v="0"/>
  </r>
  <r>
    <x v="106"/>
    <x v="4"/>
    <x v="1"/>
    <n v="2591"/>
    <x v="0"/>
  </r>
  <r>
    <x v="106"/>
    <x v="4"/>
    <x v="2"/>
    <n v="19356"/>
    <x v="0"/>
  </r>
  <r>
    <x v="106"/>
    <x v="4"/>
    <x v="3"/>
    <n v="3010"/>
    <x v="0"/>
  </r>
  <r>
    <x v="106"/>
    <x v="4"/>
    <x v="4"/>
    <n v="12076"/>
    <x v="0"/>
  </r>
  <r>
    <x v="106"/>
    <x v="4"/>
    <x v="5"/>
    <n v="22705"/>
    <x v="0"/>
  </r>
  <r>
    <x v="107"/>
    <x v="0"/>
    <x v="0"/>
    <n v="19226"/>
    <x v="0"/>
  </r>
  <r>
    <x v="107"/>
    <x v="0"/>
    <x v="1"/>
    <n v="6869"/>
    <x v="0"/>
  </r>
  <r>
    <x v="107"/>
    <x v="0"/>
    <x v="2"/>
    <n v="19388"/>
    <x v="0"/>
  </r>
  <r>
    <x v="107"/>
    <x v="0"/>
    <x v="3"/>
    <n v="20657"/>
    <x v="0"/>
  </r>
  <r>
    <x v="107"/>
    <x v="0"/>
    <x v="4"/>
    <n v="1795"/>
    <x v="0"/>
  </r>
  <r>
    <x v="107"/>
    <x v="0"/>
    <x v="5"/>
    <n v="16776"/>
    <x v="0"/>
  </r>
  <r>
    <x v="107"/>
    <x v="1"/>
    <x v="0"/>
    <n v="18878"/>
    <x v="0"/>
  </r>
  <r>
    <x v="107"/>
    <x v="1"/>
    <x v="1"/>
    <n v="19019"/>
    <x v="0"/>
  </r>
  <r>
    <x v="107"/>
    <x v="1"/>
    <x v="2"/>
    <n v="15630"/>
    <x v="0"/>
  </r>
  <r>
    <x v="107"/>
    <x v="1"/>
    <x v="3"/>
    <n v="21876"/>
    <x v="0"/>
  </r>
  <r>
    <x v="107"/>
    <x v="1"/>
    <x v="4"/>
    <n v="8211"/>
    <x v="0"/>
  </r>
  <r>
    <x v="107"/>
    <x v="1"/>
    <x v="5"/>
    <n v="12606"/>
    <x v="0"/>
  </r>
  <r>
    <x v="107"/>
    <x v="2"/>
    <x v="0"/>
    <n v="7754"/>
    <x v="0"/>
  </r>
  <r>
    <x v="107"/>
    <x v="2"/>
    <x v="1"/>
    <n v="12023"/>
    <x v="0"/>
  </r>
  <r>
    <x v="107"/>
    <x v="2"/>
    <x v="2"/>
    <n v="579"/>
    <x v="0"/>
  </r>
  <r>
    <x v="107"/>
    <x v="2"/>
    <x v="3"/>
    <n v="3672"/>
    <x v="0"/>
  </r>
  <r>
    <x v="107"/>
    <x v="2"/>
    <x v="4"/>
    <n v="9598"/>
    <x v="0"/>
  </r>
  <r>
    <x v="107"/>
    <x v="2"/>
    <x v="5"/>
    <n v="19252"/>
    <x v="0"/>
  </r>
  <r>
    <x v="107"/>
    <x v="3"/>
    <x v="0"/>
    <n v="1126"/>
    <x v="0"/>
  </r>
  <r>
    <x v="107"/>
    <x v="3"/>
    <x v="1"/>
    <n v="21473"/>
    <x v="0"/>
  </r>
  <r>
    <x v="107"/>
    <x v="3"/>
    <x v="2"/>
    <n v="14635"/>
    <x v="0"/>
  </r>
  <r>
    <x v="107"/>
    <x v="3"/>
    <x v="3"/>
    <n v="3994"/>
    <x v="0"/>
  </r>
  <r>
    <x v="107"/>
    <x v="3"/>
    <x v="4"/>
    <n v="9898"/>
    <x v="0"/>
  </r>
  <r>
    <x v="107"/>
    <x v="3"/>
    <x v="5"/>
    <n v="15349"/>
    <x v="0"/>
  </r>
  <r>
    <x v="107"/>
    <x v="4"/>
    <x v="0"/>
    <n v="17004"/>
    <x v="0"/>
  </r>
  <r>
    <x v="107"/>
    <x v="4"/>
    <x v="1"/>
    <n v="7290"/>
    <x v="0"/>
  </r>
  <r>
    <x v="107"/>
    <x v="4"/>
    <x v="2"/>
    <n v="15732"/>
    <x v="0"/>
  </r>
  <r>
    <x v="107"/>
    <x v="4"/>
    <x v="3"/>
    <n v="11614"/>
    <x v="0"/>
  </r>
  <r>
    <x v="107"/>
    <x v="4"/>
    <x v="4"/>
    <n v="15657"/>
    <x v="0"/>
  </r>
  <r>
    <x v="107"/>
    <x v="4"/>
    <x v="5"/>
    <n v="4645"/>
    <x v="0"/>
  </r>
  <r>
    <x v="108"/>
    <x v="0"/>
    <x v="0"/>
    <n v="3554"/>
    <x v="0"/>
  </r>
  <r>
    <x v="108"/>
    <x v="0"/>
    <x v="1"/>
    <n v="24622"/>
    <x v="0"/>
  </r>
  <r>
    <x v="108"/>
    <x v="0"/>
    <x v="2"/>
    <n v="11053"/>
    <x v="0"/>
  </r>
  <r>
    <x v="108"/>
    <x v="0"/>
    <x v="3"/>
    <n v="1241"/>
    <x v="0"/>
  </r>
  <r>
    <x v="108"/>
    <x v="0"/>
    <x v="4"/>
    <n v="18937"/>
    <x v="0"/>
  </r>
  <r>
    <x v="108"/>
    <x v="0"/>
    <x v="5"/>
    <n v="17712"/>
    <x v="0"/>
  </r>
  <r>
    <x v="108"/>
    <x v="1"/>
    <x v="0"/>
    <n v="2200"/>
    <x v="0"/>
  </r>
  <r>
    <x v="108"/>
    <x v="1"/>
    <x v="1"/>
    <n v="4859"/>
    <x v="0"/>
  </r>
  <r>
    <x v="108"/>
    <x v="1"/>
    <x v="2"/>
    <n v="7908"/>
    <x v="0"/>
  </r>
  <r>
    <x v="108"/>
    <x v="1"/>
    <x v="3"/>
    <n v="14185"/>
    <x v="0"/>
  </r>
  <r>
    <x v="108"/>
    <x v="1"/>
    <x v="4"/>
    <n v="20718"/>
    <x v="0"/>
  </r>
  <r>
    <x v="108"/>
    <x v="1"/>
    <x v="5"/>
    <n v="19958"/>
    <x v="0"/>
  </r>
  <r>
    <x v="108"/>
    <x v="2"/>
    <x v="0"/>
    <n v="16931"/>
    <x v="0"/>
  </r>
  <r>
    <x v="108"/>
    <x v="2"/>
    <x v="1"/>
    <n v="23949"/>
    <x v="0"/>
  </r>
  <r>
    <x v="108"/>
    <x v="2"/>
    <x v="2"/>
    <n v="9004"/>
    <x v="0"/>
  </r>
  <r>
    <x v="108"/>
    <x v="2"/>
    <x v="3"/>
    <n v="15018"/>
    <x v="0"/>
  </r>
  <r>
    <x v="108"/>
    <x v="2"/>
    <x v="4"/>
    <n v="6081"/>
    <x v="0"/>
  </r>
  <r>
    <x v="108"/>
    <x v="2"/>
    <x v="5"/>
    <n v="16693"/>
    <x v="0"/>
  </r>
  <r>
    <x v="108"/>
    <x v="3"/>
    <x v="0"/>
    <n v="10176"/>
    <x v="0"/>
  </r>
  <r>
    <x v="108"/>
    <x v="3"/>
    <x v="1"/>
    <n v="11079"/>
    <x v="0"/>
  </r>
  <r>
    <x v="108"/>
    <x v="3"/>
    <x v="2"/>
    <n v="14394"/>
    <x v="0"/>
  </r>
  <r>
    <x v="108"/>
    <x v="3"/>
    <x v="3"/>
    <n v="22105"/>
    <x v="0"/>
  </r>
  <r>
    <x v="108"/>
    <x v="3"/>
    <x v="4"/>
    <n v="5055"/>
    <x v="0"/>
  </r>
  <r>
    <x v="108"/>
    <x v="3"/>
    <x v="5"/>
    <n v="10681"/>
    <x v="0"/>
  </r>
  <r>
    <x v="108"/>
    <x v="4"/>
    <x v="0"/>
    <n v="11708"/>
    <x v="0"/>
  </r>
  <r>
    <x v="108"/>
    <x v="4"/>
    <x v="1"/>
    <n v="7159"/>
    <x v="0"/>
  </r>
  <r>
    <x v="108"/>
    <x v="4"/>
    <x v="2"/>
    <n v="4617"/>
    <x v="0"/>
  </r>
  <r>
    <x v="108"/>
    <x v="4"/>
    <x v="3"/>
    <n v="18553"/>
    <x v="0"/>
  </r>
  <r>
    <x v="108"/>
    <x v="4"/>
    <x v="4"/>
    <n v="24129"/>
    <x v="0"/>
  </r>
  <r>
    <x v="108"/>
    <x v="4"/>
    <x v="5"/>
    <n v="15374"/>
    <x v="0"/>
  </r>
  <r>
    <x v="109"/>
    <x v="0"/>
    <x v="0"/>
    <n v="23225"/>
    <x v="0"/>
  </r>
  <r>
    <x v="109"/>
    <x v="0"/>
    <x v="1"/>
    <n v="8055"/>
    <x v="0"/>
  </r>
  <r>
    <x v="109"/>
    <x v="0"/>
    <x v="2"/>
    <n v="10978"/>
    <x v="0"/>
  </r>
  <r>
    <x v="109"/>
    <x v="0"/>
    <x v="3"/>
    <n v="4611"/>
    <x v="0"/>
  </r>
  <r>
    <x v="109"/>
    <x v="0"/>
    <x v="4"/>
    <n v="10100"/>
    <x v="0"/>
  </r>
  <r>
    <x v="109"/>
    <x v="0"/>
    <x v="5"/>
    <n v="2187"/>
    <x v="0"/>
  </r>
  <r>
    <x v="109"/>
    <x v="1"/>
    <x v="0"/>
    <n v="1508"/>
    <x v="0"/>
  </r>
  <r>
    <x v="109"/>
    <x v="1"/>
    <x v="1"/>
    <n v="8716"/>
    <x v="0"/>
  </r>
  <r>
    <x v="109"/>
    <x v="1"/>
    <x v="2"/>
    <n v="20319"/>
    <x v="0"/>
  </r>
  <r>
    <x v="109"/>
    <x v="1"/>
    <x v="3"/>
    <n v="12308"/>
    <x v="0"/>
  </r>
  <r>
    <x v="109"/>
    <x v="1"/>
    <x v="4"/>
    <n v="16039"/>
    <x v="0"/>
  </r>
  <r>
    <x v="109"/>
    <x v="1"/>
    <x v="5"/>
    <n v="2797"/>
    <x v="0"/>
  </r>
  <r>
    <x v="109"/>
    <x v="2"/>
    <x v="0"/>
    <n v="24392"/>
    <x v="0"/>
  </r>
  <r>
    <x v="109"/>
    <x v="2"/>
    <x v="1"/>
    <n v="9437"/>
    <x v="0"/>
  </r>
  <r>
    <x v="109"/>
    <x v="2"/>
    <x v="2"/>
    <n v="13914"/>
    <x v="0"/>
  </r>
  <r>
    <x v="109"/>
    <x v="2"/>
    <x v="3"/>
    <n v="7381"/>
    <x v="0"/>
  </r>
  <r>
    <x v="109"/>
    <x v="2"/>
    <x v="4"/>
    <n v="19668"/>
    <x v="0"/>
  </r>
  <r>
    <x v="109"/>
    <x v="2"/>
    <x v="5"/>
    <n v="7926"/>
    <x v="0"/>
  </r>
  <r>
    <x v="109"/>
    <x v="3"/>
    <x v="0"/>
    <n v="13614"/>
    <x v="0"/>
  </r>
  <r>
    <x v="109"/>
    <x v="3"/>
    <x v="1"/>
    <n v="22914"/>
    <x v="0"/>
  </r>
  <r>
    <x v="109"/>
    <x v="3"/>
    <x v="2"/>
    <n v="18942"/>
    <x v="0"/>
  </r>
  <r>
    <x v="109"/>
    <x v="3"/>
    <x v="3"/>
    <n v="14340"/>
    <x v="0"/>
  </r>
  <r>
    <x v="109"/>
    <x v="3"/>
    <x v="4"/>
    <n v="8373"/>
    <x v="0"/>
  </r>
  <r>
    <x v="109"/>
    <x v="3"/>
    <x v="5"/>
    <n v="16061"/>
    <x v="0"/>
  </r>
  <r>
    <x v="109"/>
    <x v="4"/>
    <x v="0"/>
    <n v="14292"/>
    <x v="0"/>
  </r>
  <r>
    <x v="109"/>
    <x v="4"/>
    <x v="1"/>
    <n v="12424"/>
    <x v="0"/>
  </r>
  <r>
    <x v="109"/>
    <x v="4"/>
    <x v="2"/>
    <n v="2334"/>
    <x v="0"/>
  </r>
  <r>
    <x v="109"/>
    <x v="4"/>
    <x v="3"/>
    <n v="7871"/>
    <x v="0"/>
  </r>
  <r>
    <x v="109"/>
    <x v="4"/>
    <x v="4"/>
    <n v="22533"/>
    <x v="0"/>
  </r>
  <r>
    <x v="109"/>
    <x v="4"/>
    <x v="5"/>
    <n v="8720"/>
    <x v="0"/>
  </r>
  <r>
    <x v="110"/>
    <x v="0"/>
    <x v="0"/>
    <n v="22511"/>
    <x v="0"/>
  </r>
  <r>
    <x v="110"/>
    <x v="0"/>
    <x v="1"/>
    <n v="24597"/>
    <x v="0"/>
  </r>
  <r>
    <x v="110"/>
    <x v="0"/>
    <x v="2"/>
    <n v="23087"/>
    <x v="0"/>
  </r>
  <r>
    <x v="110"/>
    <x v="0"/>
    <x v="3"/>
    <n v="20877"/>
    <x v="0"/>
  </r>
  <r>
    <x v="110"/>
    <x v="0"/>
    <x v="4"/>
    <n v="21069"/>
    <x v="0"/>
  </r>
  <r>
    <x v="110"/>
    <x v="0"/>
    <x v="5"/>
    <n v="24405"/>
    <x v="0"/>
  </r>
  <r>
    <x v="110"/>
    <x v="1"/>
    <x v="0"/>
    <n v="3846"/>
    <x v="0"/>
  </r>
  <r>
    <x v="110"/>
    <x v="1"/>
    <x v="1"/>
    <n v="1008"/>
    <x v="0"/>
  </r>
  <r>
    <x v="110"/>
    <x v="1"/>
    <x v="2"/>
    <n v="14168"/>
    <x v="0"/>
  </r>
  <r>
    <x v="110"/>
    <x v="1"/>
    <x v="3"/>
    <n v="21072"/>
    <x v="0"/>
  </r>
  <r>
    <x v="110"/>
    <x v="1"/>
    <x v="4"/>
    <n v="12816"/>
    <x v="0"/>
  </r>
  <r>
    <x v="110"/>
    <x v="1"/>
    <x v="5"/>
    <n v="14449"/>
    <x v="0"/>
  </r>
  <r>
    <x v="110"/>
    <x v="2"/>
    <x v="0"/>
    <n v="833"/>
    <x v="0"/>
  </r>
  <r>
    <x v="110"/>
    <x v="2"/>
    <x v="1"/>
    <n v="10859"/>
    <x v="0"/>
  </r>
  <r>
    <x v="110"/>
    <x v="2"/>
    <x v="2"/>
    <n v="10880"/>
    <x v="0"/>
  </r>
  <r>
    <x v="110"/>
    <x v="2"/>
    <x v="3"/>
    <n v="7178"/>
    <x v="0"/>
  </r>
  <r>
    <x v="110"/>
    <x v="2"/>
    <x v="4"/>
    <n v="1537"/>
    <x v="0"/>
  </r>
  <r>
    <x v="110"/>
    <x v="2"/>
    <x v="5"/>
    <n v="24610"/>
    <x v="0"/>
  </r>
  <r>
    <x v="110"/>
    <x v="3"/>
    <x v="0"/>
    <n v="5648"/>
    <x v="0"/>
  </r>
  <r>
    <x v="110"/>
    <x v="3"/>
    <x v="1"/>
    <n v="3106"/>
    <x v="0"/>
  </r>
  <r>
    <x v="110"/>
    <x v="3"/>
    <x v="2"/>
    <n v="16472"/>
    <x v="0"/>
  </r>
  <r>
    <x v="110"/>
    <x v="3"/>
    <x v="3"/>
    <n v="5886"/>
    <x v="0"/>
  </r>
  <r>
    <x v="110"/>
    <x v="3"/>
    <x v="4"/>
    <n v="16991"/>
    <x v="0"/>
  </r>
  <r>
    <x v="110"/>
    <x v="3"/>
    <x v="5"/>
    <n v="22680"/>
    <x v="0"/>
  </r>
  <r>
    <x v="110"/>
    <x v="4"/>
    <x v="0"/>
    <n v="17533"/>
    <x v="0"/>
  </r>
  <r>
    <x v="110"/>
    <x v="4"/>
    <x v="1"/>
    <n v="9981"/>
    <x v="0"/>
  </r>
  <r>
    <x v="110"/>
    <x v="4"/>
    <x v="2"/>
    <n v="14685"/>
    <x v="0"/>
  </r>
  <r>
    <x v="110"/>
    <x v="4"/>
    <x v="3"/>
    <n v="20069"/>
    <x v="0"/>
  </r>
  <r>
    <x v="110"/>
    <x v="4"/>
    <x v="4"/>
    <n v="20063"/>
    <x v="0"/>
  </r>
  <r>
    <x v="110"/>
    <x v="4"/>
    <x v="5"/>
    <n v="24862"/>
    <x v="0"/>
  </r>
  <r>
    <x v="111"/>
    <x v="0"/>
    <x v="0"/>
    <n v="21556"/>
    <x v="0"/>
  </r>
  <r>
    <x v="111"/>
    <x v="0"/>
    <x v="1"/>
    <n v="11482"/>
    <x v="0"/>
  </r>
  <r>
    <x v="111"/>
    <x v="0"/>
    <x v="2"/>
    <n v="9348"/>
    <x v="0"/>
  </r>
  <r>
    <x v="111"/>
    <x v="0"/>
    <x v="3"/>
    <n v="5122"/>
    <x v="0"/>
  </r>
  <r>
    <x v="111"/>
    <x v="0"/>
    <x v="4"/>
    <n v="9763"/>
    <x v="0"/>
  </r>
  <r>
    <x v="111"/>
    <x v="0"/>
    <x v="5"/>
    <n v="22937"/>
    <x v="0"/>
  </r>
  <r>
    <x v="111"/>
    <x v="1"/>
    <x v="0"/>
    <n v="6280"/>
    <x v="0"/>
  </r>
  <r>
    <x v="111"/>
    <x v="1"/>
    <x v="1"/>
    <n v="19646"/>
    <x v="0"/>
  </r>
  <r>
    <x v="111"/>
    <x v="1"/>
    <x v="2"/>
    <n v="17375"/>
    <x v="0"/>
  </r>
  <r>
    <x v="111"/>
    <x v="1"/>
    <x v="3"/>
    <n v="2481"/>
    <x v="0"/>
  </r>
  <r>
    <x v="111"/>
    <x v="1"/>
    <x v="4"/>
    <n v="24346"/>
    <x v="0"/>
  </r>
  <r>
    <x v="111"/>
    <x v="1"/>
    <x v="5"/>
    <n v="19548"/>
    <x v="0"/>
  </r>
  <r>
    <x v="111"/>
    <x v="2"/>
    <x v="0"/>
    <n v="9622"/>
    <x v="0"/>
  </r>
  <r>
    <x v="111"/>
    <x v="2"/>
    <x v="1"/>
    <n v="8172"/>
    <x v="0"/>
  </r>
  <r>
    <x v="111"/>
    <x v="2"/>
    <x v="2"/>
    <n v="24417"/>
    <x v="0"/>
  </r>
  <r>
    <x v="111"/>
    <x v="2"/>
    <x v="3"/>
    <n v="9371"/>
    <x v="0"/>
  </r>
  <r>
    <x v="111"/>
    <x v="2"/>
    <x v="4"/>
    <n v="7117"/>
    <x v="0"/>
  </r>
  <r>
    <x v="111"/>
    <x v="2"/>
    <x v="5"/>
    <n v="15648"/>
    <x v="0"/>
  </r>
  <r>
    <x v="111"/>
    <x v="3"/>
    <x v="0"/>
    <n v="11507"/>
    <x v="0"/>
  </r>
  <r>
    <x v="111"/>
    <x v="3"/>
    <x v="1"/>
    <n v="2250"/>
    <x v="0"/>
  </r>
  <r>
    <x v="111"/>
    <x v="3"/>
    <x v="2"/>
    <n v="17912"/>
    <x v="0"/>
  </r>
  <r>
    <x v="111"/>
    <x v="3"/>
    <x v="3"/>
    <n v="1753"/>
    <x v="0"/>
  </r>
  <r>
    <x v="111"/>
    <x v="3"/>
    <x v="4"/>
    <n v="17138"/>
    <x v="0"/>
  </r>
  <r>
    <x v="111"/>
    <x v="3"/>
    <x v="5"/>
    <n v="19144"/>
    <x v="0"/>
  </r>
  <r>
    <x v="111"/>
    <x v="4"/>
    <x v="0"/>
    <n v="2192"/>
    <x v="0"/>
  </r>
  <r>
    <x v="111"/>
    <x v="4"/>
    <x v="1"/>
    <n v="18305"/>
    <x v="0"/>
  </r>
  <r>
    <x v="111"/>
    <x v="4"/>
    <x v="2"/>
    <n v="14243"/>
    <x v="0"/>
  </r>
  <r>
    <x v="111"/>
    <x v="4"/>
    <x v="3"/>
    <n v="21106"/>
    <x v="0"/>
  </r>
  <r>
    <x v="111"/>
    <x v="4"/>
    <x v="4"/>
    <n v="682"/>
    <x v="0"/>
  </r>
  <r>
    <x v="111"/>
    <x v="4"/>
    <x v="5"/>
    <n v="13266"/>
    <x v="0"/>
  </r>
  <r>
    <x v="112"/>
    <x v="0"/>
    <x v="0"/>
    <n v="6561"/>
    <x v="0"/>
  </r>
  <r>
    <x v="112"/>
    <x v="0"/>
    <x v="1"/>
    <n v="16826"/>
    <x v="0"/>
  </r>
  <r>
    <x v="112"/>
    <x v="0"/>
    <x v="2"/>
    <n v="14303"/>
    <x v="0"/>
  </r>
  <r>
    <x v="112"/>
    <x v="0"/>
    <x v="3"/>
    <n v="5112"/>
    <x v="0"/>
  </r>
  <r>
    <x v="112"/>
    <x v="0"/>
    <x v="4"/>
    <n v="19646"/>
    <x v="0"/>
  </r>
  <r>
    <x v="112"/>
    <x v="0"/>
    <x v="5"/>
    <n v="15252"/>
    <x v="0"/>
  </r>
  <r>
    <x v="112"/>
    <x v="1"/>
    <x v="0"/>
    <n v="18505"/>
    <x v="0"/>
  </r>
  <r>
    <x v="112"/>
    <x v="1"/>
    <x v="1"/>
    <n v="14784"/>
    <x v="0"/>
  </r>
  <r>
    <x v="112"/>
    <x v="1"/>
    <x v="2"/>
    <n v="23581"/>
    <x v="0"/>
  </r>
  <r>
    <x v="112"/>
    <x v="1"/>
    <x v="3"/>
    <n v="21365"/>
    <x v="0"/>
  </r>
  <r>
    <x v="112"/>
    <x v="1"/>
    <x v="4"/>
    <n v="24928"/>
    <x v="0"/>
  </r>
  <r>
    <x v="112"/>
    <x v="1"/>
    <x v="5"/>
    <n v="23930"/>
    <x v="0"/>
  </r>
  <r>
    <x v="112"/>
    <x v="2"/>
    <x v="0"/>
    <n v="23449"/>
    <x v="0"/>
  </r>
  <r>
    <x v="112"/>
    <x v="2"/>
    <x v="1"/>
    <n v="22935"/>
    <x v="0"/>
  </r>
  <r>
    <x v="112"/>
    <x v="2"/>
    <x v="2"/>
    <n v="1305"/>
    <x v="0"/>
  </r>
  <r>
    <x v="112"/>
    <x v="2"/>
    <x v="3"/>
    <n v="9820"/>
    <x v="0"/>
  </r>
  <r>
    <x v="112"/>
    <x v="2"/>
    <x v="4"/>
    <n v="15999"/>
    <x v="0"/>
  </r>
  <r>
    <x v="112"/>
    <x v="2"/>
    <x v="5"/>
    <n v="24673"/>
    <x v="0"/>
  </r>
  <r>
    <x v="112"/>
    <x v="3"/>
    <x v="0"/>
    <n v="21476"/>
    <x v="0"/>
  </r>
  <r>
    <x v="112"/>
    <x v="3"/>
    <x v="1"/>
    <n v="9664"/>
    <x v="0"/>
  </r>
  <r>
    <x v="112"/>
    <x v="3"/>
    <x v="2"/>
    <n v="24888"/>
    <x v="0"/>
  </r>
  <r>
    <x v="112"/>
    <x v="3"/>
    <x v="3"/>
    <n v="3796"/>
    <x v="0"/>
  </r>
  <r>
    <x v="112"/>
    <x v="3"/>
    <x v="4"/>
    <n v="18954"/>
    <x v="0"/>
  </r>
  <r>
    <x v="112"/>
    <x v="3"/>
    <x v="5"/>
    <n v="11388"/>
    <x v="0"/>
  </r>
  <r>
    <x v="112"/>
    <x v="4"/>
    <x v="0"/>
    <n v="18128"/>
    <x v="0"/>
  </r>
  <r>
    <x v="112"/>
    <x v="4"/>
    <x v="1"/>
    <n v="12605"/>
    <x v="0"/>
  </r>
  <r>
    <x v="112"/>
    <x v="4"/>
    <x v="2"/>
    <n v="17578"/>
    <x v="0"/>
  </r>
  <r>
    <x v="112"/>
    <x v="4"/>
    <x v="3"/>
    <n v="20723"/>
    <x v="0"/>
  </r>
  <r>
    <x v="112"/>
    <x v="4"/>
    <x v="4"/>
    <n v="5915"/>
    <x v="0"/>
  </r>
  <r>
    <x v="112"/>
    <x v="4"/>
    <x v="5"/>
    <n v="12569"/>
    <x v="0"/>
  </r>
  <r>
    <x v="113"/>
    <x v="0"/>
    <x v="0"/>
    <n v="21639"/>
    <x v="0"/>
  </r>
  <r>
    <x v="113"/>
    <x v="0"/>
    <x v="1"/>
    <n v="9300"/>
    <x v="0"/>
  </r>
  <r>
    <x v="113"/>
    <x v="0"/>
    <x v="2"/>
    <n v="19651"/>
    <x v="0"/>
  </r>
  <r>
    <x v="113"/>
    <x v="0"/>
    <x v="3"/>
    <n v="16558"/>
    <x v="0"/>
  </r>
  <r>
    <x v="113"/>
    <x v="0"/>
    <x v="4"/>
    <n v="21070"/>
    <x v="0"/>
  </r>
  <r>
    <x v="113"/>
    <x v="0"/>
    <x v="5"/>
    <n v="1251"/>
    <x v="0"/>
  </r>
  <r>
    <x v="113"/>
    <x v="1"/>
    <x v="0"/>
    <n v="8915"/>
    <x v="0"/>
  </r>
  <r>
    <x v="113"/>
    <x v="1"/>
    <x v="1"/>
    <n v="3491"/>
    <x v="0"/>
  </r>
  <r>
    <x v="113"/>
    <x v="1"/>
    <x v="2"/>
    <n v="12537"/>
    <x v="0"/>
  </r>
  <r>
    <x v="113"/>
    <x v="1"/>
    <x v="3"/>
    <n v="1705"/>
    <x v="0"/>
  </r>
  <r>
    <x v="113"/>
    <x v="1"/>
    <x v="4"/>
    <n v="5723"/>
    <x v="0"/>
  </r>
  <r>
    <x v="113"/>
    <x v="1"/>
    <x v="5"/>
    <n v="16842"/>
    <x v="0"/>
  </r>
  <r>
    <x v="113"/>
    <x v="2"/>
    <x v="0"/>
    <n v="12500"/>
    <x v="0"/>
  </r>
  <r>
    <x v="113"/>
    <x v="2"/>
    <x v="1"/>
    <n v="16076"/>
    <x v="0"/>
  </r>
  <r>
    <x v="113"/>
    <x v="2"/>
    <x v="2"/>
    <n v="15540"/>
    <x v="0"/>
  </r>
  <r>
    <x v="113"/>
    <x v="2"/>
    <x v="3"/>
    <n v="14566"/>
    <x v="0"/>
  </r>
  <r>
    <x v="113"/>
    <x v="2"/>
    <x v="4"/>
    <n v="3737"/>
    <x v="0"/>
  </r>
  <r>
    <x v="113"/>
    <x v="2"/>
    <x v="5"/>
    <n v="13613"/>
    <x v="0"/>
  </r>
  <r>
    <x v="113"/>
    <x v="3"/>
    <x v="0"/>
    <n v="23713"/>
    <x v="0"/>
  </r>
  <r>
    <x v="113"/>
    <x v="3"/>
    <x v="1"/>
    <n v="14210"/>
    <x v="0"/>
  </r>
  <r>
    <x v="113"/>
    <x v="3"/>
    <x v="2"/>
    <n v="3705"/>
    <x v="0"/>
  </r>
  <r>
    <x v="113"/>
    <x v="3"/>
    <x v="3"/>
    <n v="1919"/>
    <x v="0"/>
  </r>
  <r>
    <x v="113"/>
    <x v="3"/>
    <x v="4"/>
    <n v="8753"/>
    <x v="0"/>
  </r>
  <r>
    <x v="113"/>
    <x v="3"/>
    <x v="5"/>
    <n v="16352"/>
    <x v="0"/>
  </r>
  <r>
    <x v="113"/>
    <x v="4"/>
    <x v="0"/>
    <n v="3296"/>
    <x v="0"/>
  </r>
  <r>
    <x v="113"/>
    <x v="4"/>
    <x v="1"/>
    <n v="22991"/>
    <x v="0"/>
  </r>
  <r>
    <x v="113"/>
    <x v="4"/>
    <x v="2"/>
    <n v="3360"/>
    <x v="0"/>
  </r>
  <r>
    <x v="113"/>
    <x v="4"/>
    <x v="3"/>
    <n v="5228"/>
    <x v="0"/>
  </r>
  <r>
    <x v="113"/>
    <x v="4"/>
    <x v="4"/>
    <n v="20061"/>
    <x v="0"/>
  </r>
  <r>
    <x v="113"/>
    <x v="4"/>
    <x v="5"/>
    <n v="16331"/>
    <x v="0"/>
  </r>
  <r>
    <x v="114"/>
    <x v="0"/>
    <x v="0"/>
    <n v="3028"/>
    <x v="0"/>
  </r>
  <r>
    <x v="114"/>
    <x v="0"/>
    <x v="1"/>
    <n v="17398"/>
    <x v="0"/>
  </r>
  <r>
    <x v="114"/>
    <x v="0"/>
    <x v="2"/>
    <n v="680"/>
    <x v="0"/>
  </r>
  <r>
    <x v="114"/>
    <x v="0"/>
    <x v="3"/>
    <n v="1178"/>
    <x v="0"/>
  </r>
  <r>
    <x v="114"/>
    <x v="0"/>
    <x v="4"/>
    <n v="16907"/>
    <x v="0"/>
  </r>
  <r>
    <x v="114"/>
    <x v="0"/>
    <x v="5"/>
    <n v="4773"/>
    <x v="0"/>
  </r>
  <r>
    <x v="114"/>
    <x v="1"/>
    <x v="0"/>
    <n v="17908"/>
    <x v="0"/>
  </r>
  <r>
    <x v="114"/>
    <x v="1"/>
    <x v="1"/>
    <n v="23258"/>
    <x v="0"/>
  </r>
  <r>
    <x v="114"/>
    <x v="1"/>
    <x v="2"/>
    <n v="4558"/>
    <x v="0"/>
  </r>
  <r>
    <x v="114"/>
    <x v="1"/>
    <x v="3"/>
    <n v="16437"/>
    <x v="0"/>
  </r>
  <r>
    <x v="114"/>
    <x v="1"/>
    <x v="4"/>
    <n v="13120"/>
    <x v="0"/>
  </r>
  <r>
    <x v="114"/>
    <x v="1"/>
    <x v="5"/>
    <n v="3033"/>
    <x v="0"/>
  </r>
  <r>
    <x v="114"/>
    <x v="2"/>
    <x v="0"/>
    <n v="22927"/>
    <x v="0"/>
  </r>
  <r>
    <x v="114"/>
    <x v="2"/>
    <x v="1"/>
    <n v="24129"/>
    <x v="0"/>
  </r>
  <r>
    <x v="114"/>
    <x v="2"/>
    <x v="2"/>
    <n v="20322"/>
    <x v="0"/>
  </r>
  <r>
    <x v="114"/>
    <x v="2"/>
    <x v="3"/>
    <n v="8522"/>
    <x v="0"/>
  </r>
  <r>
    <x v="114"/>
    <x v="2"/>
    <x v="4"/>
    <n v="6912"/>
    <x v="0"/>
  </r>
  <r>
    <x v="114"/>
    <x v="2"/>
    <x v="5"/>
    <n v="1453"/>
    <x v="0"/>
  </r>
  <r>
    <x v="114"/>
    <x v="3"/>
    <x v="0"/>
    <n v="12710"/>
    <x v="0"/>
  </r>
  <r>
    <x v="114"/>
    <x v="3"/>
    <x v="1"/>
    <n v="11819"/>
    <x v="0"/>
  </r>
  <r>
    <x v="114"/>
    <x v="3"/>
    <x v="2"/>
    <n v="21702"/>
    <x v="0"/>
  </r>
  <r>
    <x v="114"/>
    <x v="3"/>
    <x v="3"/>
    <n v="11712"/>
    <x v="0"/>
  </r>
  <r>
    <x v="114"/>
    <x v="3"/>
    <x v="4"/>
    <n v="7911"/>
    <x v="0"/>
  </r>
  <r>
    <x v="114"/>
    <x v="3"/>
    <x v="5"/>
    <n v="1207"/>
    <x v="0"/>
  </r>
  <r>
    <x v="114"/>
    <x v="4"/>
    <x v="0"/>
    <n v="2519"/>
    <x v="0"/>
  </r>
  <r>
    <x v="114"/>
    <x v="4"/>
    <x v="1"/>
    <n v="16625"/>
    <x v="0"/>
  </r>
  <r>
    <x v="114"/>
    <x v="4"/>
    <x v="2"/>
    <n v="18676"/>
    <x v="0"/>
  </r>
  <r>
    <x v="114"/>
    <x v="4"/>
    <x v="3"/>
    <n v="19608"/>
    <x v="0"/>
  </r>
  <r>
    <x v="114"/>
    <x v="4"/>
    <x v="4"/>
    <n v="16623"/>
    <x v="0"/>
  </r>
  <r>
    <x v="114"/>
    <x v="4"/>
    <x v="5"/>
    <n v="14318"/>
    <x v="0"/>
  </r>
  <r>
    <x v="115"/>
    <x v="0"/>
    <x v="0"/>
    <n v="2537"/>
    <x v="0"/>
  </r>
  <r>
    <x v="115"/>
    <x v="0"/>
    <x v="1"/>
    <n v="3359"/>
    <x v="0"/>
  </r>
  <r>
    <x v="115"/>
    <x v="0"/>
    <x v="2"/>
    <n v="11874"/>
    <x v="0"/>
  </r>
  <r>
    <x v="115"/>
    <x v="0"/>
    <x v="3"/>
    <n v="18923"/>
    <x v="0"/>
  </r>
  <r>
    <x v="115"/>
    <x v="0"/>
    <x v="4"/>
    <n v="16713"/>
    <x v="0"/>
  </r>
  <r>
    <x v="115"/>
    <x v="0"/>
    <x v="5"/>
    <n v="535"/>
    <x v="0"/>
  </r>
  <r>
    <x v="115"/>
    <x v="1"/>
    <x v="0"/>
    <n v="11454"/>
    <x v="0"/>
  </r>
  <r>
    <x v="115"/>
    <x v="1"/>
    <x v="1"/>
    <n v="3479"/>
    <x v="0"/>
  </r>
  <r>
    <x v="115"/>
    <x v="1"/>
    <x v="2"/>
    <n v="16875"/>
    <x v="0"/>
  </r>
  <r>
    <x v="115"/>
    <x v="1"/>
    <x v="3"/>
    <n v="10281"/>
    <x v="0"/>
  </r>
  <r>
    <x v="115"/>
    <x v="1"/>
    <x v="4"/>
    <n v="16481"/>
    <x v="0"/>
  </r>
  <r>
    <x v="115"/>
    <x v="1"/>
    <x v="5"/>
    <n v="13083"/>
    <x v="0"/>
  </r>
  <r>
    <x v="115"/>
    <x v="2"/>
    <x v="0"/>
    <n v="13018"/>
    <x v="0"/>
  </r>
  <r>
    <x v="115"/>
    <x v="2"/>
    <x v="1"/>
    <n v="7050"/>
    <x v="0"/>
  </r>
  <r>
    <x v="115"/>
    <x v="2"/>
    <x v="2"/>
    <n v="16987"/>
    <x v="0"/>
  </r>
  <r>
    <x v="115"/>
    <x v="2"/>
    <x v="3"/>
    <n v="765"/>
    <x v="0"/>
  </r>
  <r>
    <x v="115"/>
    <x v="2"/>
    <x v="4"/>
    <n v="8036"/>
    <x v="0"/>
  </r>
  <r>
    <x v="115"/>
    <x v="2"/>
    <x v="5"/>
    <n v="2587"/>
    <x v="0"/>
  </r>
  <r>
    <x v="115"/>
    <x v="3"/>
    <x v="0"/>
    <n v="8793"/>
    <x v="0"/>
  </r>
  <r>
    <x v="115"/>
    <x v="3"/>
    <x v="1"/>
    <n v="2431"/>
    <x v="0"/>
  </r>
  <r>
    <x v="115"/>
    <x v="3"/>
    <x v="2"/>
    <n v="12755"/>
    <x v="0"/>
  </r>
  <r>
    <x v="115"/>
    <x v="3"/>
    <x v="3"/>
    <n v="15543"/>
    <x v="0"/>
  </r>
  <r>
    <x v="115"/>
    <x v="3"/>
    <x v="4"/>
    <n v="20380"/>
    <x v="0"/>
  </r>
  <r>
    <x v="115"/>
    <x v="3"/>
    <x v="5"/>
    <n v="1726"/>
    <x v="0"/>
  </r>
  <r>
    <x v="115"/>
    <x v="4"/>
    <x v="0"/>
    <n v="13075"/>
    <x v="0"/>
  </r>
  <r>
    <x v="115"/>
    <x v="4"/>
    <x v="1"/>
    <n v="13515"/>
    <x v="0"/>
  </r>
  <r>
    <x v="115"/>
    <x v="4"/>
    <x v="2"/>
    <n v="3283"/>
    <x v="0"/>
  </r>
  <r>
    <x v="115"/>
    <x v="4"/>
    <x v="3"/>
    <n v="10453"/>
    <x v="0"/>
  </r>
  <r>
    <x v="115"/>
    <x v="4"/>
    <x v="4"/>
    <n v="18680"/>
    <x v="0"/>
  </r>
  <r>
    <x v="115"/>
    <x v="4"/>
    <x v="5"/>
    <n v="16766"/>
    <x v="0"/>
  </r>
  <r>
    <x v="116"/>
    <x v="0"/>
    <x v="0"/>
    <n v="23496"/>
    <x v="0"/>
  </r>
  <r>
    <x v="116"/>
    <x v="0"/>
    <x v="1"/>
    <n v="11112"/>
    <x v="0"/>
  </r>
  <r>
    <x v="116"/>
    <x v="0"/>
    <x v="2"/>
    <n v="17452"/>
    <x v="0"/>
  </r>
  <r>
    <x v="116"/>
    <x v="0"/>
    <x v="3"/>
    <n v="23010"/>
    <x v="0"/>
  </r>
  <r>
    <x v="116"/>
    <x v="0"/>
    <x v="4"/>
    <n v="14726"/>
    <x v="0"/>
  </r>
  <r>
    <x v="116"/>
    <x v="0"/>
    <x v="5"/>
    <n v="12144"/>
    <x v="0"/>
  </r>
  <r>
    <x v="116"/>
    <x v="1"/>
    <x v="0"/>
    <n v="7365"/>
    <x v="0"/>
  </r>
  <r>
    <x v="116"/>
    <x v="1"/>
    <x v="1"/>
    <n v="10638"/>
    <x v="0"/>
  </r>
  <r>
    <x v="116"/>
    <x v="1"/>
    <x v="2"/>
    <n v="1703"/>
    <x v="0"/>
  </r>
  <r>
    <x v="116"/>
    <x v="1"/>
    <x v="3"/>
    <n v="4109"/>
    <x v="0"/>
  </r>
  <r>
    <x v="116"/>
    <x v="1"/>
    <x v="4"/>
    <n v="20101"/>
    <x v="0"/>
  </r>
  <r>
    <x v="116"/>
    <x v="1"/>
    <x v="5"/>
    <n v="19399"/>
    <x v="0"/>
  </r>
  <r>
    <x v="116"/>
    <x v="2"/>
    <x v="0"/>
    <n v="4374"/>
    <x v="0"/>
  </r>
  <r>
    <x v="116"/>
    <x v="2"/>
    <x v="1"/>
    <n v="9494"/>
    <x v="0"/>
  </r>
  <r>
    <x v="116"/>
    <x v="2"/>
    <x v="2"/>
    <n v="16097"/>
    <x v="0"/>
  </r>
  <r>
    <x v="116"/>
    <x v="2"/>
    <x v="3"/>
    <n v="17143"/>
    <x v="0"/>
  </r>
  <r>
    <x v="116"/>
    <x v="2"/>
    <x v="4"/>
    <n v="5165"/>
    <x v="0"/>
  </r>
  <r>
    <x v="116"/>
    <x v="2"/>
    <x v="5"/>
    <n v="16293"/>
    <x v="0"/>
  </r>
  <r>
    <x v="116"/>
    <x v="3"/>
    <x v="0"/>
    <n v="7449"/>
    <x v="0"/>
  </r>
  <r>
    <x v="116"/>
    <x v="3"/>
    <x v="1"/>
    <n v="4039"/>
    <x v="0"/>
  </r>
  <r>
    <x v="116"/>
    <x v="3"/>
    <x v="2"/>
    <n v="9833"/>
    <x v="0"/>
  </r>
  <r>
    <x v="116"/>
    <x v="3"/>
    <x v="3"/>
    <n v="9934"/>
    <x v="0"/>
  </r>
  <r>
    <x v="116"/>
    <x v="3"/>
    <x v="4"/>
    <n v="10236"/>
    <x v="0"/>
  </r>
  <r>
    <x v="116"/>
    <x v="3"/>
    <x v="5"/>
    <n v="12066"/>
    <x v="0"/>
  </r>
  <r>
    <x v="116"/>
    <x v="4"/>
    <x v="0"/>
    <n v="2180"/>
    <x v="0"/>
  </r>
  <r>
    <x v="116"/>
    <x v="4"/>
    <x v="1"/>
    <n v="7177"/>
    <x v="0"/>
  </r>
  <r>
    <x v="116"/>
    <x v="4"/>
    <x v="2"/>
    <n v="21007"/>
    <x v="0"/>
  </r>
  <r>
    <x v="116"/>
    <x v="4"/>
    <x v="3"/>
    <n v="4093"/>
    <x v="0"/>
  </r>
  <r>
    <x v="116"/>
    <x v="4"/>
    <x v="4"/>
    <n v="5154"/>
    <x v="0"/>
  </r>
  <r>
    <x v="116"/>
    <x v="4"/>
    <x v="5"/>
    <n v="7276"/>
    <x v="0"/>
  </r>
  <r>
    <x v="117"/>
    <x v="0"/>
    <x v="0"/>
    <n v="22576"/>
    <x v="0"/>
  </r>
  <r>
    <x v="117"/>
    <x v="0"/>
    <x v="1"/>
    <n v="15438"/>
    <x v="0"/>
  </r>
  <r>
    <x v="117"/>
    <x v="0"/>
    <x v="2"/>
    <n v="2072"/>
    <x v="0"/>
  </r>
  <r>
    <x v="117"/>
    <x v="0"/>
    <x v="3"/>
    <n v="8675"/>
    <x v="0"/>
  </r>
  <r>
    <x v="117"/>
    <x v="0"/>
    <x v="4"/>
    <n v="4439"/>
    <x v="0"/>
  </r>
  <r>
    <x v="117"/>
    <x v="0"/>
    <x v="5"/>
    <n v="16776"/>
    <x v="0"/>
  </r>
  <r>
    <x v="117"/>
    <x v="1"/>
    <x v="0"/>
    <n v="16566"/>
    <x v="0"/>
  </r>
  <r>
    <x v="117"/>
    <x v="1"/>
    <x v="1"/>
    <n v="22168"/>
    <x v="0"/>
  </r>
  <r>
    <x v="117"/>
    <x v="1"/>
    <x v="2"/>
    <n v="22980"/>
    <x v="0"/>
  </r>
  <r>
    <x v="117"/>
    <x v="1"/>
    <x v="3"/>
    <n v="14657"/>
    <x v="0"/>
  </r>
  <r>
    <x v="117"/>
    <x v="1"/>
    <x v="4"/>
    <n v="20714"/>
    <x v="0"/>
  </r>
  <r>
    <x v="117"/>
    <x v="1"/>
    <x v="5"/>
    <n v="17213"/>
    <x v="0"/>
  </r>
  <r>
    <x v="117"/>
    <x v="2"/>
    <x v="0"/>
    <n v="6084"/>
    <x v="0"/>
  </r>
  <r>
    <x v="117"/>
    <x v="2"/>
    <x v="1"/>
    <n v="15083"/>
    <x v="0"/>
  </r>
  <r>
    <x v="117"/>
    <x v="2"/>
    <x v="2"/>
    <n v="15475"/>
    <x v="0"/>
  </r>
  <r>
    <x v="117"/>
    <x v="2"/>
    <x v="3"/>
    <n v="24629"/>
    <x v="0"/>
  </r>
  <r>
    <x v="117"/>
    <x v="2"/>
    <x v="4"/>
    <n v="11989"/>
    <x v="0"/>
  </r>
  <r>
    <x v="117"/>
    <x v="2"/>
    <x v="5"/>
    <n v="20681"/>
    <x v="0"/>
  </r>
  <r>
    <x v="117"/>
    <x v="3"/>
    <x v="0"/>
    <n v="16310"/>
    <x v="0"/>
  </r>
  <r>
    <x v="117"/>
    <x v="3"/>
    <x v="1"/>
    <n v="17666"/>
    <x v="0"/>
  </r>
  <r>
    <x v="117"/>
    <x v="3"/>
    <x v="2"/>
    <n v="12023"/>
    <x v="0"/>
  </r>
  <r>
    <x v="117"/>
    <x v="3"/>
    <x v="3"/>
    <n v="24687"/>
    <x v="0"/>
  </r>
  <r>
    <x v="117"/>
    <x v="3"/>
    <x v="4"/>
    <n v="17733"/>
    <x v="0"/>
  </r>
  <r>
    <x v="117"/>
    <x v="3"/>
    <x v="5"/>
    <n v="11400"/>
    <x v="0"/>
  </r>
  <r>
    <x v="117"/>
    <x v="4"/>
    <x v="0"/>
    <n v="8184"/>
    <x v="0"/>
  </r>
  <r>
    <x v="117"/>
    <x v="4"/>
    <x v="1"/>
    <n v="5756"/>
    <x v="0"/>
  </r>
  <r>
    <x v="117"/>
    <x v="4"/>
    <x v="2"/>
    <n v="14636"/>
    <x v="0"/>
  </r>
  <r>
    <x v="117"/>
    <x v="4"/>
    <x v="3"/>
    <n v="22734"/>
    <x v="0"/>
  </r>
  <r>
    <x v="117"/>
    <x v="4"/>
    <x v="4"/>
    <n v="23491"/>
    <x v="0"/>
  </r>
  <r>
    <x v="117"/>
    <x v="4"/>
    <x v="5"/>
    <n v="13878"/>
    <x v="0"/>
  </r>
  <r>
    <x v="118"/>
    <x v="0"/>
    <x v="0"/>
    <n v="622"/>
    <x v="0"/>
  </r>
  <r>
    <x v="118"/>
    <x v="0"/>
    <x v="1"/>
    <n v="3581"/>
    <x v="0"/>
  </r>
  <r>
    <x v="118"/>
    <x v="0"/>
    <x v="2"/>
    <n v="20523"/>
    <x v="0"/>
  </r>
  <r>
    <x v="118"/>
    <x v="0"/>
    <x v="3"/>
    <n v="21293"/>
    <x v="0"/>
  </r>
  <r>
    <x v="118"/>
    <x v="0"/>
    <x v="4"/>
    <n v="1541"/>
    <x v="0"/>
  </r>
  <r>
    <x v="118"/>
    <x v="0"/>
    <x v="5"/>
    <n v="11434"/>
    <x v="0"/>
  </r>
  <r>
    <x v="118"/>
    <x v="1"/>
    <x v="0"/>
    <n v="15803"/>
    <x v="0"/>
  </r>
  <r>
    <x v="118"/>
    <x v="1"/>
    <x v="1"/>
    <n v="23194"/>
    <x v="0"/>
  </r>
  <r>
    <x v="118"/>
    <x v="1"/>
    <x v="2"/>
    <n v="9608"/>
    <x v="0"/>
  </r>
  <r>
    <x v="118"/>
    <x v="1"/>
    <x v="3"/>
    <n v="13146"/>
    <x v="0"/>
  </r>
  <r>
    <x v="118"/>
    <x v="1"/>
    <x v="4"/>
    <n v="20903"/>
    <x v="0"/>
  </r>
  <r>
    <x v="118"/>
    <x v="1"/>
    <x v="5"/>
    <n v="19253"/>
    <x v="0"/>
  </r>
  <r>
    <x v="118"/>
    <x v="2"/>
    <x v="0"/>
    <n v="16471"/>
    <x v="0"/>
  </r>
  <r>
    <x v="118"/>
    <x v="2"/>
    <x v="1"/>
    <n v="24308"/>
    <x v="0"/>
  </r>
  <r>
    <x v="118"/>
    <x v="2"/>
    <x v="2"/>
    <n v="11085"/>
    <x v="0"/>
  </r>
  <r>
    <x v="118"/>
    <x v="2"/>
    <x v="3"/>
    <n v="16804"/>
    <x v="0"/>
  </r>
  <r>
    <x v="118"/>
    <x v="2"/>
    <x v="4"/>
    <n v="14473"/>
    <x v="0"/>
  </r>
  <r>
    <x v="118"/>
    <x v="2"/>
    <x v="5"/>
    <n v="10204"/>
    <x v="0"/>
  </r>
  <r>
    <x v="118"/>
    <x v="3"/>
    <x v="0"/>
    <n v="3927"/>
    <x v="0"/>
  </r>
  <r>
    <x v="118"/>
    <x v="3"/>
    <x v="1"/>
    <n v="5279"/>
    <x v="0"/>
  </r>
  <r>
    <x v="118"/>
    <x v="3"/>
    <x v="2"/>
    <n v="10792"/>
    <x v="0"/>
  </r>
  <r>
    <x v="118"/>
    <x v="3"/>
    <x v="3"/>
    <n v="18236"/>
    <x v="0"/>
  </r>
  <r>
    <x v="118"/>
    <x v="3"/>
    <x v="4"/>
    <n v="3248"/>
    <x v="0"/>
  </r>
  <r>
    <x v="118"/>
    <x v="3"/>
    <x v="5"/>
    <n v="19692"/>
    <x v="0"/>
  </r>
  <r>
    <x v="118"/>
    <x v="4"/>
    <x v="0"/>
    <n v="19932"/>
    <x v="0"/>
  </r>
  <r>
    <x v="118"/>
    <x v="4"/>
    <x v="1"/>
    <n v="14840"/>
    <x v="0"/>
  </r>
  <r>
    <x v="118"/>
    <x v="4"/>
    <x v="2"/>
    <n v="24568"/>
    <x v="0"/>
  </r>
  <r>
    <x v="118"/>
    <x v="4"/>
    <x v="3"/>
    <n v="10036"/>
    <x v="0"/>
  </r>
  <r>
    <x v="118"/>
    <x v="4"/>
    <x v="4"/>
    <n v="1801"/>
    <x v="0"/>
  </r>
  <r>
    <x v="118"/>
    <x v="4"/>
    <x v="5"/>
    <n v="6941"/>
    <x v="0"/>
  </r>
  <r>
    <x v="119"/>
    <x v="0"/>
    <x v="0"/>
    <n v="13860"/>
    <x v="0"/>
  </r>
  <r>
    <x v="119"/>
    <x v="0"/>
    <x v="1"/>
    <n v="6112"/>
    <x v="0"/>
  </r>
  <r>
    <x v="119"/>
    <x v="0"/>
    <x v="2"/>
    <n v="19083"/>
    <x v="0"/>
  </r>
  <r>
    <x v="119"/>
    <x v="0"/>
    <x v="3"/>
    <n v="18242"/>
    <x v="0"/>
  </r>
  <r>
    <x v="119"/>
    <x v="0"/>
    <x v="4"/>
    <n v="8817"/>
    <x v="0"/>
  </r>
  <r>
    <x v="119"/>
    <x v="0"/>
    <x v="5"/>
    <n v="12571"/>
    <x v="0"/>
  </r>
  <r>
    <x v="119"/>
    <x v="1"/>
    <x v="0"/>
    <n v="24089"/>
    <x v="0"/>
  </r>
  <r>
    <x v="119"/>
    <x v="1"/>
    <x v="1"/>
    <n v="3588"/>
    <x v="0"/>
  </r>
  <r>
    <x v="119"/>
    <x v="1"/>
    <x v="2"/>
    <n v="19808"/>
    <x v="0"/>
  </r>
  <r>
    <x v="119"/>
    <x v="1"/>
    <x v="3"/>
    <n v="12694"/>
    <x v="0"/>
  </r>
  <r>
    <x v="119"/>
    <x v="1"/>
    <x v="4"/>
    <n v="8917"/>
    <x v="0"/>
  </r>
  <r>
    <x v="119"/>
    <x v="1"/>
    <x v="5"/>
    <n v="5681"/>
    <x v="0"/>
  </r>
  <r>
    <x v="119"/>
    <x v="2"/>
    <x v="0"/>
    <n v="20619"/>
    <x v="0"/>
  </r>
  <r>
    <x v="119"/>
    <x v="2"/>
    <x v="1"/>
    <n v="20933"/>
    <x v="0"/>
  </r>
  <r>
    <x v="119"/>
    <x v="2"/>
    <x v="2"/>
    <n v="2580"/>
    <x v="0"/>
  </r>
  <r>
    <x v="119"/>
    <x v="2"/>
    <x v="3"/>
    <n v="14245"/>
    <x v="0"/>
  </r>
  <r>
    <x v="119"/>
    <x v="2"/>
    <x v="4"/>
    <n v="12278"/>
    <x v="0"/>
  </r>
  <r>
    <x v="119"/>
    <x v="2"/>
    <x v="5"/>
    <n v="21735"/>
    <x v="0"/>
  </r>
  <r>
    <x v="119"/>
    <x v="3"/>
    <x v="0"/>
    <n v="20442"/>
    <x v="0"/>
  </r>
  <r>
    <x v="119"/>
    <x v="3"/>
    <x v="1"/>
    <n v="1380"/>
    <x v="0"/>
  </r>
  <r>
    <x v="119"/>
    <x v="3"/>
    <x v="2"/>
    <n v="23506"/>
    <x v="0"/>
  </r>
  <r>
    <x v="119"/>
    <x v="3"/>
    <x v="3"/>
    <n v="6287"/>
    <x v="0"/>
  </r>
  <r>
    <x v="119"/>
    <x v="3"/>
    <x v="4"/>
    <n v="22270"/>
    <x v="0"/>
  </r>
  <r>
    <x v="119"/>
    <x v="3"/>
    <x v="5"/>
    <n v="4127"/>
    <x v="0"/>
  </r>
  <r>
    <x v="119"/>
    <x v="4"/>
    <x v="0"/>
    <n v="14821"/>
    <x v="0"/>
  </r>
  <r>
    <x v="119"/>
    <x v="4"/>
    <x v="1"/>
    <n v="10279"/>
    <x v="0"/>
  </r>
  <r>
    <x v="119"/>
    <x v="4"/>
    <x v="2"/>
    <n v="1797"/>
    <x v="0"/>
  </r>
  <r>
    <x v="119"/>
    <x v="4"/>
    <x v="3"/>
    <n v="24469"/>
    <x v="0"/>
  </r>
  <r>
    <x v="119"/>
    <x v="4"/>
    <x v="4"/>
    <n v="16535"/>
    <x v="0"/>
  </r>
  <r>
    <x v="119"/>
    <x v="4"/>
    <x v="5"/>
    <n v="18777"/>
    <x v="0"/>
  </r>
  <r>
    <x v="120"/>
    <x v="0"/>
    <x v="0"/>
    <n v="12995"/>
    <x v="0"/>
  </r>
  <r>
    <x v="120"/>
    <x v="0"/>
    <x v="1"/>
    <n v="24906"/>
    <x v="0"/>
  </r>
  <r>
    <x v="120"/>
    <x v="0"/>
    <x v="2"/>
    <n v="1640"/>
    <x v="0"/>
  </r>
  <r>
    <x v="120"/>
    <x v="0"/>
    <x v="3"/>
    <n v="22439"/>
    <x v="0"/>
  </r>
  <r>
    <x v="120"/>
    <x v="0"/>
    <x v="4"/>
    <n v="17403"/>
    <x v="0"/>
  </r>
  <r>
    <x v="120"/>
    <x v="0"/>
    <x v="5"/>
    <n v="7286"/>
    <x v="0"/>
  </r>
  <r>
    <x v="120"/>
    <x v="1"/>
    <x v="0"/>
    <n v="11905"/>
    <x v="0"/>
  </r>
  <r>
    <x v="120"/>
    <x v="1"/>
    <x v="1"/>
    <n v="15734"/>
    <x v="0"/>
  </r>
  <r>
    <x v="120"/>
    <x v="1"/>
    <x v="2"/>
    <n v="17616"/>
    <x v="0"/>
  </r>
  <r>
    <x v="120"/>
    <x v="1"/>
    <x v="3"/>
    <n v="10715"/>
    <x v="0"/>
  </r>
  <r>
    <x v="120"/>
    <x v="1"/>
    <x v="4"/>
    <n v="16371"/>
    <x v="0"/>
  </r>
  <r>
    <x v="120"/>
    <x v="1"/>
    <x v="5"/>
    <n v="2016"/>
    <x v="0"/>
  </r>
  <r>
    <x v="120"/>
    <x v="2"/>
    <x v="0"/>
    <n v="7119"/>
    <x v="0"/>
  </r>
  <r>
    <x v="120"/>
    <x v="2"/>
    <x v="1"/>
    <n v="18756"/>
    <x v="0"/>
  </r>
  <r>
    <x v="120"/>
    <x v="2"/>
    <x v="2"/>
    <n v="9336"/>
    <x v="0"/>
  </r>
  <r>
    <x v="120"/>
    <x v="2"/>
    <x v="3"/>
    <n v="15222"/>
    <x v="0"/>
  </r>
  <r>
    <x v="120"/>
    <x v="2"/>
    <x v="4"/>
    <n v="8545"/>
    <x v="0"/>
  </r>
  <r>
    <x v="120"/>
    <x v="2"/>
    <x v="5"/>
    <n v="18455"/>
    <x v="0"/>
  </r>
  <r>
    <x v="120"/>
    <x v="3"/>
    <x v="0"/>
    <n v="18630"/>
    <x v="0"/>
  </r>
  <r>
    <x v="120"/>
    <x v="3"/>
    <x v="1"/>
    <n v="18514"/>
    <x v="0"/>
  </r>
  <r>
    <x v="120"/>
    <x v="3"/>
    <x v="2"/>
    <n v="20296"/>
    <x v="0"/>
  </r>
  <r>
    <x v="120"/>
    <x v="3"/>
    <x v="3"/>
    <n v="15028"/>
    <x v="0"/>
  </r>
  <r>
    <x v="120"/>
    <x v="3"/>
    <x v="4"/>
    <n v="3911"/>
    <x v="0"/>
  </r>
  <r>
    <x v="120"/>
    <x v="3"/>
    <x v="5"/>
    <n v="1880"/>
    <x v="0"/>
  </r>
  <r>
    <x v="120"/>
    <x v="4"/>
    <x v="0"/>
    <n v="2853"/>
    <x v="0"/>
  </r>
  <r>
    <x v="120"/>
    <x v="4"/>
    <x v="1"/>
    <n v="7930"/>
    <x v="0"/>
  </r>
  <r>
    <x v="120"/>
    <x v="4"/>
    <x v="2"/>
    <n v="18180"/>
    <x v="0"/>
  </r>
  <r>
    <x v="120"/>
    <x v="4"/>
    <x v="3"/>
    <n v="10124"/>
    <x v="0"/>
  </r>
  <r>
    <x v="120"/>
    <x v="4"/>
    <x v="4"/>
    <n v="13179"/>
    <x v="0"/>
  </r>
  <r>
    <x v="120"/>
    <x v="4"/>
    <x v="5"/>
    <n v="3795"/>
    <x v="0"/>
  </r>
  <r>
    <x v="121"/>
    <x v="0"/>
    <x v="0"/>
    <n v="23162"/>
    <x v="0"/>
  </r>
  <r>
    <x v="121"/>
    <x v="0"/>
    <x v="1"/>
    <n v="869"/>
    <x v="0"/>
  </r>
  <r>
    <x v="121"/>
    <x v="0"/>
    <x v="2"/>
    <n v="15998"/>
    <x v="0"/>
  </r>
  <r>
    <x v="121"/>
    <x v="0"/>
    <x v="3"/>
    <n v="12403"/>
    <x v="0"/>
  </r>
  <r>
    <x v="121"/>
    <x v="0"/>
    <x v="4"/>
    <n v="20751"/>
    <x v="0"/>
  </r>
  <r>
    <x v="121"/>
    <x v="0"/>
    <x v="5"/>
    <n v="11922"/>
    <x v="0"/>
  </r>
  <r>
    <x v="121"/>
    <x v="1"/>
    <x v="0"/>
    <n v="12576"/>
    <x v="0"/>
  </r>
  <r>
    <x v="121"/>
    <x v="1"/>
    <x v="1"/>
    <n v="9570"/>
    <x v="0"/>
  </r>
  <r>
    <x v="121"/>
    <x v="1"/>
    <x v="2"/>
    <n v="23340"/>
    <x v="0"/>
  </r>
  <r>
    <x v="121"/>
    <x v="1"/>
    <x v="3"/>
    <n v="16924"/>
    <x v="0"/>
  </r>
  <r>
    <x v="121"/>
    <x v="1"/>
    <x v="4"/>
    <n v="14291"/>
    <x v="0"/>
  </r>
  <r>
    <x v="121"/>
    <x v="1"/>
    <x v="5"/>
    <n v="18324"/>
    <x v="0"/>
  </r>
  <r>
    <x v="121"/>
    <x v="2"/>
    <x v="0"/>
    <n v="1718"/>
    <x v="0"/>
  </r>
  <r>
    <x v="121"/>
    <x v="2"/>
    <x v="1"/>
    <n v="8221"/>
    <x v="0"/>
  </r>
  <r>
    <x v="121"/>
    <x v="2"/>
    <x v="2"/>
    <n v="16641"/>
    <x v="0"/>
  </r>
  <r>
    <x v="121"/>
    <x v="2"/>
    <x v="3"/>
    <n v="18164"/>
    <x v="0"/>
  </r>
  <r>
    <x v="121"/>
    <x v="2"/>
    <x v="4"/>
    <n v="13504"/>
    <x v="0"/>
  </r>
  <r>
    <x v="121"/>
    <x v="2"/>
    <x v="5"/>
    <n v="2641"/>
    <x v="0"/>
  </r>
  <r>
    <x v="121"/>
    <x v="3"/>
    <x v="0"/>
    <n v="13772"/>
    <x v="0"/>
  </r>
  <r>
    <x v="121"/>
    <x v="3"/>
    <x v="1"/>
    <n v="15342"/>
    <x v="0"/>
  </r>
  <r>
    <x v="121"/>
    <x v="3"/>
    <x v="2"/>
    <n v="15427"/>
    <x v="0"/>
  </r>
  <r>
    <x v="121"/>
    <x v="3"/>
    <x v="3"/>
    <n v="5973"/>
    <x v="0"/>
  </r>
  <r>
    <x v="121"/>
    <x v="3"/>
    <x v="4"/>
    <n v="18082"/>
    <x v="0"/>
  </r>
  <r>
    <x v="121"/>
    <x v="3"/>
    <x v="5"/>
    <n v="8263"/>
    <x v="0"/>
  </r>
  <r>
    <x v="121"/>
    <x v="4"/>
    <x v="0"/>
    <n v="8414"/>
    <x v="0"/>
  </r>
  <r>
    <x v="121"/>
    <x v="4"/>
    <x v="1"/>
    <n v="20389"/>
    <x v="0"/>
  </r>
  <r>
    <x v="121"/>
    <x v="4"/>
    <x v="2"/>
    <n v="17948"/>
    <x v="0"/>
  </r>
  <r>
    <x v="121"/>
    <x v="4"/>
    <x v="3"/>
    <n v="21228"/>
    <x v="0"/>
  </r>
  <r>
    <x v="121"/>
    <x v="4"/>
    <x v="4"/>
    <n v="6247"/>
    <x v="0"/>
  </r>
  <r>
    <x v="121"/>
    <x v="4"/>
    <x v="5"/>
    <n v="21125"/>
    <x v="0"/>
  </r>
  <r>
    <x v="122"/>
    <x v="0"/>
    <x v="0"/>
    <n v="16295"/>
    <x v="0"/>
  </r>
  <r>
    <x v="122"/>
    <x v="0"/>
    <x v="1"/>
    <n v="22034"/>
    <x v="0"/>
  </r>
  <r>
    <x v="122"/>
    <x v="0"/>
    <x v="2"/>
    <n v="9690"/>
    <x v="0"/>
  </r>
  <r>
    <x v="122"/>
    <x v="0"/>
    <x v="3"/>
    <n v="10942"/>
    <x v="0"/>
  </r>
  <r>
    <x v="122"/>
    <x v="0"/>
    <x v="4"/>
    <n v="17917"/>
    <x v="0"/>
  </r>
  <r>
    <x v="122"/>
    <x v="0"/>
    <x v="5"/>
    <n v="798"/>
    <x v="0"/>
  </r>
  <r>
    <x v="122"/>
    <x v="1"/>
    <x v="0"/>
    <n v="14366"/>
    <x v="0"/>
  </r>
  <r>
    <x v="122"/>
    <x v="1"/>
    <x v="1"/>
    <n v="8003"/>
    <x v="0"/>
  </r>
  <r>
    <x v="122"/>
    <x v="1"/>
    <x v="2"/>
    <n v="2117"/>
    <x v="0"/>
  </r>
  <r>
    <x v="122"/>
    <x v="1"/>
    <x v="3"/>
    <n v="9107"/>
    <x v="0"/>
  </r>
  <r>
    <x v="122"/>
    <x v="1"/>
    <x v="4"/>
    <n v="18855"/>
    <x v="0"/>
  </r>
  <r>
    <x v="122"/>
    <x v="1"/>
    <x v="5"/>
    <n v="9695"/>
    <x v="0"/>
  </r>
  <r>
    <x v="122"/>
    <x v="2"/>
    <x v="0"/>
    <n v="11387"/>
    <x v="0"/>
  </r>
  <r>
    <x v="122"/>
    <x v="2"/>
    <x v="1"/>
    <n v="2737"/>
    <x v="0"/>
  </r>
  <r>
    <x v="122"/>
    <x v="2"/>
    <x v="2"/>
    <n v="8000"/>
    <x v="0"/>
  </r>
  <r>
    <x v="122"/>
    <x v="2"/>
    <x v="3"/>
    <n v="23819"/>
    <x v="0"/>
  </r>
  <r>
    <x v="122"/>
    <x v="2"/>
    <x v="4"/>
    <n v="20964"/>
    <x v="0"/>
  </r>
  <r>
    <x v="122"/>
    <x v="2"/>
    <x v="5"/>
    <n v="2877"/>
    <x v="0"/>
  </r>
  <r>
    <x v="122"/>
    <x v="3"/>
    <x v="0"/>
    <n v="3428"/>
    <x v="0"/>
  </r>
  <r>
    <x v="122"/>
    <x v="3"/>
    <x v="1"/>
    <n v="15322"/>
    <x v="0"/>
  </r>
  <r>
    <x v="122"/>
    <x v="3"/>
    <x v="2"/>
    <n v="10801"/>
    <x v="0"/>
  </r>
  <r>
    <x v="122"/>
    <x v="3"/>
    <x v="3"/>
    <n v="20788"/>
    <x v="0"/>
  </r>
  <r>
    <x v="122"/>
    <x v="3"/>
    <x v="4"/>
    <n v="13631"/>
    <x v="0"/>
  </r>
  <r>
    <x v="122"/>
    <x v="3"/>
    <x v="5"/>
    <n v="20146"/>
    <x v="0"/>
  </r>
  <r>
    <x v="122"/>
    <x v="4"/>
    <x v="0"/>
    <n v="15197"/>
    <x v="0"/>
  </r>
  <r>
    <x v="122"/>
    <x v="4"/>
    <x v="1"/>
    <n v="6360"/>
    <x v="0"/>
  </r>
  <r>
    <x v="122"/>
    <x v="4"/>
    <x v="2"/>
    <n v="19079"/>
    <x v="0"/>
  </r>
  <r>
    <x v="122"/>
    <x v="4"/>
    <x v="3"/>
    <n v="21443"/>
    <x v="0"/>
  </r>
  <r>
    <x v="122"/>
    <x v="4"/>
    <x v="4"/>
    <n v="4129"/>
    <x v="0"/>
  </r>
  <r>
    <x v="122"/>
    <x v="4"/>
    <x v="5"/>
    <n v="7874"/>
    <x v="0"/>
  </r>
  <r>
    <x v="123"/>
    <x v="0"/>
    <x v="0"/>
    <n v="19281"/>
    <x v="0"/>
  </r>
  <r>
    <x v="123"/>
    <x v="0"/>
    <x v="1"/>
    <n v="4020"/>
    <x v="0"/>
  </r>
  <r>
    <x v="123"/>
    <x v="0"/>
    <x v="2"/>
    <n v="23814"/>
    <x v="0"/>
  </r>
  <r>
    <x v="123"/>
    <x v="0"/>
    <x v="3"/>
    <n v="20722"/>
    <x v="0"/>
  </r>
  <r>
    <x v="123"/>
    <x v="0"/>
    <x v="4"/>
    <n v="9091"/>
    <x v="0"/>
  </r>
  <r>
    <x v="123"/>
    <x v="0"/>
    <x v="5"/>
    <n v="1180"/>
    <x v="0"/>
  </r>
  <r>
    <x v="123"/>
    <x v="1"/>
    <x v="0"/>
    <n v="10659"/>
    <x v="0"/>
  </r>
  <r>
    <x v="123"/>
    <x v="1"/>
    <x v="1"/>
    <n v="9101"/>
    <x v="0"/>
  </r>
  <r>
    <x v="123"/>
    <x v="1"/>
    <x v="2"/>
    <n v="8721"/>
    <x v="0"/>
  </r>
  <r>
    <x v="123"/>
    <x v="1"/>
    <x v="3"/>
    <n v="14212"/>
    <x v="0"/>
  </r>
  <r>
    <x v="123"/>
    <x v="1"/>
    <x v="4"/>
    <n v="10163"/>
    <x v="0"/>
  </r>
  <r>
    <x v="123"/>
    <x v="1"/>
    <x v="5"/>
    <n v="7274"/>
    <x v="0"/>
  </r>
  <r>
    <x v="123"/>
    <x v="2"/>
    <x v="0"/>
    <n v="23010"/>
    <x v="0"/>
  </r>
  <r>
    <x v="123"/>
    <x v="2"/>
    <x v="1"/>
    <n v="2341"/>
    <x v="0"/>
  </r>
  <r>
    <x v="123"/>
    <x v="2"/>
    <x v="2"/>
    <n v="21279"/>
    <x v="0"/>
  </r>
  <r>
    <x v="123"/>
    <x v="2"/>
    <x v="3"/>
    <n v="24076"/>
    <x v="0"/>
  </r>
  <r>
    <x v="123"/>
    <x v="2"/>
    <x v="4"/>
    <n v="10095"/>
    <x v="0"/>
  </r>
  <r>
    <x v="123"/>
    <x v="2"/>
    <x v="5"/>
    <n v="6450"/>
    <x v="0"/>
  </r>
  <r>
    <x v="123"/>
    <x v="3"/>
    <x v="0"/>
    <n v="9592"/>
    <x v="0"/>
  </r>
  <r>
    <x v="123"/>
    <x v="3"/>
    <x v="1"/>
    <n v="8221"/>
    <x v="0"/>
  </r>
  <r>
    <x v="123"/>
    <x v="3"/>
    <x v="2"/>
    <n v="17024"/>
    <x v="0"/>
  </r>
  <r>
    <x v="123"/>
    <x v="3"/>
    <x v="3"/>
    <n v="5833"/>
    <x v="0"/>
  </r>
  <r>
    <x v="123"/>
    <x v="3"/>
    <x v="4"/>
    <n v="15299"/>
    <x v="0"/>
  </r>
  <r>
    <x v="123"/>
    <x v="3"/>
    <x v="5"/>
    <n v="6102"/>
    <x v="0"/>
  </r>
  <r>
    <x v="123"/>
    <x v="4"/>
    <x v="0"/>
    <n v="12722"/>
    <x v="0"/>
  </r>
  <r>
    <x v="123"/>
    <x v="4"/>
    <x v="1"/>
    <n v="5151"/>
    <x v="0"/>
  </r>
  <r>
    <x v="123"/>
    <x v="4"/>
    <x v="2"/>
    <n v="3671"/>
    <x v="0"/>
  </r>
  <r>
    <x v="123"/>
    <x v="4"/>
    <x v="3"/>
    <n v="18715"/>
    <x v="0"/>
  </r>
  <r>
    <x v="123"/>
    <x v="4"/>
    <x v="4"/>
    <n v="2800"/>
    <x v="0"/>
  </r>
  <r>
    <x v="123"/>
    <x v="4"/>
    <x v="5"/>
    <n v="20215"/>
    <x v="0"/>
  </r>
  <r>
    <x v="124"/>
    <x v="0"/>
    <x v="0"/>
    <n v="11114"/>
    <x v="0"/>
  </r>
  <r>
    <x v="124"/>
    <x v="0"/>
    <x v="1"/>
    <n v="3887"/>
    <x v="0"/>
  </r>
  <r>
    <x v="124"/>
    <x v="0"/>
    <x v="2"/>
    <n v="15686"/>
    <x v="0"/>
  </r>
  <r>
    <x v="124"/>
    <x v="0"/>
    <x v="3"/>
    <n v="1073"/>
    <x v="0"/>
  </r>
  <r>
    <x v="124"/>
    <x v="0"/>
    <x v="4"/>
    <n v="5466"/>
    <x v="0"/>
  </r>
  <r>
    <x v="124"/>
    <x v="0"/>
    <x v="5"/>
    <n v="10200"/>
    <x v="0"/>
  </r>
  <r>
    <x v="124"/>
    <x v="1"/>
    <x v="0"/>
    <n v="5441"/>
    <x v="0"/>
  </r>
  <r>
    <x v="124"/>
    <x v="1"/>
    <x v="1"/>
    <n v="6743"/>
    <x v="0"/>
  </r>
  <r>
    <x v="124"/>
    <x v="1"/>
    <x v="2"/>
    <n v="16136"/>
    <x v="0"/>
  </r>
  <r>
    <x v="124"/>
    <x v="1"/>
    <x v="3"/>
    <n v="8622"/>
    <x v="0"/>
  </r>
  <r>
    <x v="124"/>
    <x v="1"/>
    <x v="4"/>
    <n v="1461"/>
    <x v="0"/>
  </r>
  <r>
    <x v="124"/>
    <x v="1"/>
    <x v="5"/>
    <n v="12014"/>
    <x v="0"/>
  </r>
  <r>
    <x v="124"/>
    <x v="2"/>
    <x v="0"/>
    <n v="24197"/>
    <x v="0"/>
  </r>
  <r>
    <x v="124"/>
    <x v="2"/>
    <x v="1"/>
    <n v="9839"/>
    <x v="0"/>
  </r>
  <r>
    <x v="124"/>
    <x v="2"/>
    <x v="2"/>
    <n v="18195"/>
    <x v="0"/>
  </r>
  <r>
    <x v="124"/>
    <x v="2"/>
    <x v="3"/>
    <n v="4373"/>
    <x v="0"/>
  </r>
  <r>
    <x v="124"/>
    <x v="2"/>
    <x v="4"/>
    <n v="4325"/>
    <x v="0"/>
  </r>
  <r>
    <x v="124"/>
    <x v="2"/>
    <x v="5"/>
    <n v="6359"/>
    <x v="0"/>
  </r>
  <r>
    <x v="124"/>
    <x v="3"/>
    <x v="0"/>
    <n v="10056"/>
    <x v="0"/>
  </r>
  <r>
    <x v="124"/>
    <x v="3"/>
    <x v="1"/>
    <n v="4892"/>
    <x v="0"/>
  </r>
  <r>
    <x v="124"/>
    <x v="3"/>
    <x v="2"/>
    <n v="10515"/>
    <x v="0"/>
  </r>
  <r>
    <x v="124"/>
    <x v="3"/>
    <x v="3"/>
    <n v="18254"/>
    <x v="0"/>
  </r>
  <r>
    <x v="124"/>
    <x v="3"/>
    <x v="4"/>
    <n v="21427"/>
    <x v="0"/>
  </r>
  <r>
    <x v="124"/>
    <x v="3"/>
    <x v="5"/>
    <n v="18416"/>
    <x v="0"/>
  </r>
  <r>
    <x v="124"/>
    <x v="4"/>
    <x v="0"/>
    <n v="8428"/>
    <x v="0"/>
  </r>
  <r>
    <x v="124"/>
    <x v="4"/>
    <x v="1"/>
    <n v="842"/>
    <x v="0"/>
  </r>
  <r>
    <x v="124"/>
    <x v="4"/>
    <x v="2"/>
    <n v="15932"/>
    <x v="0"/>
  </r>
  <r>
    <x v="124"/>
    <x v="4"/>
    <x v="3"/>
    <n v="1201"/>
    <x v="0"/>
  </r>
  <r>
    <x v="124"/>
    <x v="4"/>
    <x v="4"/>
    <n v="12117"/>
    <x v="0"/>
  </r>
  <r>
    <x v="124"/>
    <x v="4"/>
    <x v="5"/>
    <n v="19949"/>
    <x v="0"/>
  </r>
  <r>
    <x v="125"/>
    <x v="0"/>
    <x v="0"/>
    <n v="14669"/>
    <x v="0"/>
  </r>
  <r>
    <x v="125"/>
    <x v="0"/>
    <x v="1"/>
    <n v="17647"/>
    <x v="0"/>
  </r>
  <r>
    <x v="125"/>
    <x v="0"/>
    <x v="2"/>
    <n v="6411"/>
    <x v="0"/>
  </r>
  <r>
    <x v="125"/>
    <x v="0"/>
    <x v="3"/>
    <n v="9239"/>
    <x v="0"/>
  </r>
  <r>
    <x v="125"/>
    <x v="0"/>
    <x v="4"/>
    <n v="19427"/>
    <x v="0"/>
  </r>
  <r>
    <x v="125"/>
    <x v="0"/>
    <x v="5"/>
    <n v="14994"/>
    <x v="0"/>
  </r>
  <r>
    <x v="125"/>
    <x v="1"/>
    <x v="0"/>
    <n v="3909"/>
    <x v="0"/>
  </r>
  <r>
    <x v="125"/>
    <x v="1"/>
    <x v="1"/>
    <n v="3136"/>
    <x v="0"/>
  </r>
  <r>
    <x v="125"/>
    <x v="1"/>
    <x v="2"/>
    <n v="916"/>
    <x v="0"/>
  </r>
  <r>
    <x v="125"/>
    <x v="1"/>
    <x v="3"/>
    <n v="2098"/>
    <x v="0"/>
  </r>
  <r>
    <x v="125"/>
    <x v="1"/>
    <x v="4"/>
    <n v="6031"/>
    <x v="0"/>
  </r>
  <r>
    <x v="125"/>
    <x v="1"/>
    <x v="5"/>
    <n v="5794"/>
    <x v="0"/>
  </r>
  <r>
    <x v="125"/>
    <x v="2"/>
    <x v="0"/>
    <n v="3672"/>
    <x v="0"/>
  </r>
  <r>
    <x v="125"/>
    <x v="2"/>
    <x v="1"/>
    <n v="7294"/>
    <x v="0"/>
  </r>
  <r>
    <x v="125"/>
    <x v="2"/>
    <x v="2"/>
    <n v="20736"/>
    <x v="0"/>
  </r>
  <r>
    <x v="125"/>
    <x v="2"/>
    <x v="3"/>
    <n v="20239"/>
    <x v="0"/>
  </r>
  <r>
    <x v="125"/>
    <x v="2"/>
    <x v="4"/>
    <n v="1265"/>
    <x v="0"/>
  </r>
  <r>
    <x v="125"/>
    <x v="2"/>
    <x v="5"/>
    <n v="7236"/>
    <x v="0"/>
  </r>
  <r>
    <x v="125"/>
    <x v="3"/>
    <x v="0"/>
    <n v="7836"/>
    <x v="0"/>
  </r>
  <r>
    <x v="125"/>
    <x v="3"/>
    <x v="1"/>
    <n v="6363"/>
    <x v="0"/>
  </r>
  <r>
    <x v="125"/>
    <x v="3"/>
    <x v="2"/>
    <n v="21620"/>
    <x v="0"/>
  </r>
  <r>
    <x v="125"/>
    <x v="3"/>
    <x v="3"/>
    <n v="5044"/>
    <x v="0"/>
  </r>
  <r>
    <x v="125"/>
    <x v="3"/>
    <x v="4"/>
    <n v="10888"/>
    <x v="0"/>
  </r>
  <r>
    <x v="125"/>
    <x v="3"/>
    <x v="5"/>
    <n v="24053"/>
    <x v="0"/>
  </r>
  <r>
    <x v="125"/>
    <x v="4"/>
    <x v="0"/>
    <n v="6567"/>
    <x v="0"/>
  </r>
  <r>
    <x v="125"/>
    <x v="4"/>
    <x v="1"/>
    <n v="17626"/>
    <x v="0"/>
  </r>
  <r>
    <x v="125"/>
    <x v="4"/>
    <x v="2"/>
    <n v="7159"/>
    <x v="0"/>
  </r>
  <r>
    <x v="125"/>
    <x v="4"/>
    <x v="3"/>
    <n v="3082"/>
    <x v="0"/>
  </r>
  <r>
    <x v="125"/>
    <x v="4"/>
    <x v="4"/>
    <n v="22452"/>
    <x v="0"/>
  </r>
  <r>
    <x v="125"/>
    <x v="4"/>
    <x v="5"/>
    <n v="16042"/>
    <x v="0"/>
  </r>
  <r>
    <x v="126"/>
    <x v="0"/>
    <x v="0"/>
    <n v="7612"/>
    <x v="0"/>
  </r>
  <r>
    <x v="126"/>
    <x v="0"/>
    <x v="1"/>
    <n v="23633"/>
    <x v="0"/>
  </r>
  <r>
    <x v="126"/>
    <x v="0"/>
    <x v="2"/>
    <n v="2393"/>
    <x v="0"/>
  </r>
  <r>
    <x v="126"/>
    <x v="0"/>
    <x v="3"/>
    <n v="17677"/>
    <x v="0"/>
  </r>
  <r>
    <x v="126"/>
    <x v="0"/>
    <x v="4"/>
    <n v="4377"/>
    <x v="0"/>
  </r>
  <r>
    <x v="126"/>
    <x v="0"/>
    <x v="5"/>
    <n v="18940"/>
    <x v="0"/>
  </r>
  <r>
    <x v="126"/>
    <x v="1"/>
    <x v="0"/>
    <n v="23052"/>
    <x v="0"/>
  </r>
  <r>
    <x v="126"/>
    <x v="1"/>
    <x v="1"/>
    <n v="22790"/>
    <x v="0"/>
  </r>
  <r>
    <x v="126"/>
    <x v="1"/>
    <x v="2"/>
    <n v="2565"/>
    <x v="0"/>
  </r>
  <r>
    <x v="126"/>
    <x v="1"/>
    <x v="3"/>
    <n v="7271"/>
    <x v="0"/>
  </r>
  <r>
    <x v="126"/>
    <x v="1"/>
    <x v="4"/>
    <n v="22654"/>
    <x v="0"/>
  </r>
  <r>
    <x v="126"/>
    <x v="1"/>
    <x v="5"/>
    <n v="2547"/>
    <x v="0"/>
  </r>
  <r>
    <x v="126"/>
    <x v="2"/>
    <x v="0"/>
    <n v="11674"/>
    <x v="0"/>
  </r>
  <r>
    <x v="126"/>
    <x v="2"/>
    <x v="1"/>
    <n v="11673"/>
    <x v="0"/>
  </r>
  <r>
    <x v="126"/>
    <x v="2"/>
    <x v="2"/>
    <n v="13280"/>
    <x v="0"/>
  </r>
  <r>
    <x v="126"/>
    <x v="2"/>
    <x v="3"/>
    <n v="19281"/>
    <x v="0"/>
  </r>
  <r>
    <x v="126"/>
    <x v="2"/>
    <x v="4"/>
    <n v="603"/>
    <x v="0"/>
  </r>
  <r>
    <x v="126"/>
    <x v="2"/>
    <x v="5"/>
    <n v="11471"/>
    <x v="0"/>
  </r>
  <r>
    <x v="126"/>
    <x v="3"/>
    <x v="0"/>
    <n v="3885"/>
    <x v="0"/>
  </r>
  <r>
    <x v="126"/>
    <x v="3"/>
    <x v="1"/>
    <n v="10831"/>
    <x v="0"/>
  </r>
  <r>
    <x v="126"/>
    <x v="3"/>
    <x v="2"/>
    <n v="8946"/>
    <x v="0"/>
  </r>
  <r>
    <x v="126"/>
    <x v="3"/>
    <x v="3"/>
    <n v="16641"/>
    <x v="0"/>
  </r>
  <r>
    <x v="126"/>
    <x v="3"/>
    <x v="4"/>
    <n v="14825"/>
    <x v="0"/>
  </r>
  <r>
    <x v="126"/>
    <x v="3"/>
    <x v="5"/>
    <n v="23073"/>
    <x v="0"/>
  </r>
  <r>
    <x v="126"/>
    <x v="4"/>
    <x v="0"/>
    <n v="4027"/>
    <x v="0"/>
  </r>
  <r>
    <x v="126"/>
    <x v="4"/>
    <x v="1"/>
    <n v="18943"/>
    <x v="0"/>
  </r>
  <r>
    <x v="126"/>
    <x v="4"/>
    <x v="2"/>
    <n v="12888"/>
    <x v="0"/>
  </r>
  <r>
    <x v="126"/>
    <x v="4"/>
    <x v="3"/>
    <n v="19290"/>
    <x v="0"/>
  </r>
  <r>
    <x v="126"/>
    <x v="4"/>
    <x v="4"/>
    <n v="14632"/>
    <x v="0"/>
  </r>
  <r>
    <x v="126"/>
    <x v="4"/>
    <x v="5"/>
    <n v="9228"/>
    <x v="0"/>
  </r>
  <r>
    <x v="127"/>
    <x v="0"/>
    <x v="0"/>
    <n v="13964"/>
    <x v="0"/>
  </r>
  <r>
    <x v="127"/>
    <x v="0"/>
    <x v="1"/>
    <n v="9973"/>
    <x v="0"/>
  </r>
  <r>
    <x v="127"/>
    <x v="0"/>
    <x v="2"/>
    <n v="7691"/>
    <x v="0"/>
  </r>
  <r>
    <x v="127"/>
    <x v="0"/>
    <x v="3"/>
    <n v="12438"/>
    <x v="0"/>
  </r>
  <r>
    <x v="127"/>
    <x v="0"/>
    <x v="4"/>
    <n v="2897"/>
    <x v="0"/>
  </r>
  <r>
    <x v="127"/>
    <x v="0"/>
    <x v="5"/>
    <n v="24598"/>
    <x v="0"/>
  </r>
  <r>
    <x v="127"/>
    <x v="1"/>
    <x v="0"/>
    <n v="3362"/>
    <x v="0"/>
  </r>
  <r>
    <x v="127"/>
    <x v="1"/>
    <x v="1"/>
    <n v="22768"/>
    <x v="0"/>
  </r>
  <r>
    <x v="127"/>
    <x v="1"/>
    <x v="2"/>
    <n v="13571"/>
    <x v="0"/>
  </r>
  <r>
    <x v="127"/>
    <x v="1"/>
    <x v="3"/>
    <n v="4563"/>
    <x v="0"/>
  </r>
  <r>
    <x v="127"/>
    <x v="1"/>
    <x v="4"/>
    <n v="17794"/>
    <x v="0"/>
  </r>
  <r>
    <x v="127"/>
    <x v="1"/>
    <x v="5"/>
    <n v="21070"/>
    <x v="0"/>
  </r>
  <r>
    <x v="127"/>
    <x v="2"/>
    <x v="0"/>
    <n v="1928"/>
    <x v="0"/>
  </r>
  <r>
    <x v="127"/>
    <x v="2"/>
    <x v="1"/>
    <n v="15440"/>
    <x v="0"/>
  </r>
  <r>
    <x v="127"/>
    <x v="2"/>
    <x v="2"/>
    <n v="21259"/>
    <x v="0"/>
  </r>
  <r>
    <x v="127"/>
    <x v="2"/>
    <x v="3"/>
    <n v="20737"/>
    <x v="0"/>
  </r>
  <r>
    <x v="127"/>
    <x v="2"/>
    <x v="4"/>
    <n v="16422"/>
    <x v="0"/>
  </r>
  <r>
    <x v="127"/>
    <x v="2"/>
    <x v="5"/>
    <n v="14260"/>
    <x v="0"/>
  </r>
  <r>
    <x v="127"/>
    <x v="3"/>
    <x v="0"/>
    <n v="22576"/>
    <x v="0"/>
  </r>
  <r>
    <x v="127"/>
    <x v="3"/>
    <x v="1"/>
    <n v="4307"/>
    <x v="0"/>
  </r>
  <r>
    <x v="127"/>
    <x v="3"/>
    <x v="2"/>
    <n v="10358"/>
    <x v="0"/>
  </r>
  <r>
    <x v="127"/>
    <x v="3"/>
    <x v="3"/>
    <n v="22098"/>
    <x v="0"/>
  </r>
  <r>
    <x v="127"/>
    <x v="3"/>
    <x v="4"/>
    <n v="8222"/>
    <x v="0"/>
  </r>
  <r>
    <x v="127"/>
    <x v="3"/>
    <x v="5"/>
    <n v="19430"/>
    <x v="0"/>
  </r>
  <r>
    <x v="127"/>
    <x v="4"/>
    <x v="0"/>
    <n v="22351"/>
    <x v="0"/>
  </r>
  <r>
    <x v="127"/>
    <x v="4"/>
    <x v="1"/>
    <n v="21029"/>
    <x v="0"/>
  </r>
  <r>
    <x v="127"/>
    <x v="4"/>
    <x v="2"/>
    <n v="17484"/>
    <x v="0"/>
  </r>
  <r>
    <x v="127"/>
    <x v="4"/>
    <x v="3"/>
    <n v="4239"/>
    <x v="0"/>
  </r>
  <r>
    <x v="127"/>
    <x v="4"/>
    <x v="4"/>
    <n v="10940"/>
    <x v="0"/>
  </r>
  <r>
    <x v="127"/>
    <x v="4"/>
    <x v="5"/>
    <n v="23268"/>
    <x v="0"/>
  </r>
  <r>
    <x v="128"/>
    <x v="0"/>
    <x v="0"/>
    <n v="15596"/>
    <x v="0"/>
  </r>
  <r>
    <x v="128"/>
    <x v="0"/>
    <x v="1"/>
    <n v="16299"/>
    <x v="0"/>
  </r>
  <r>
    <x v="128"/>
    <x v="0"/>
    <x v="2"/>
    <n v="9115"/>
    <x v="0"/>
  </r>
  <r>
    <x v="128"/>
    <x v="0"/>
    <x v="3"/>
    <n v="9843"/>
    <x v="0"/>
  </r>
  <r>
    <x v="128"/>
    <x v="0"/>
    <x v="4"/>
    <n v="16915"/>
    <x v="0"/>
  </r>
  <r>
    <x v="128"/>
    <x v="0"/>
    <x v="5"/>
    <n v="5756"/>
    <x v="0"/>
  </r>
  <r>
    <x v="128"/>
    <x v="1"/>
    <x v="0"/>
    <n v="19599"/>
    <x v="0"/>
  </r>
  <r>
    <x v="128"/>
    <x v="1"/>
    <x v="1"/>
    <n v="9923"/>
    <x v="0"/>
  </r>
  <r>
    <x v="128"/>
    <x v="1"/>
    <x v="2"/>
    <n v="4945"/>
    <x v="0"/>
  </r>
  <r>
    <x v="128"/>
    <x v="1"/>
    <x v="3"/>
    <n v="4827"/>
    <x v="0"/>
  </r>
  <r>
    <x v="128"/>
    <x v="1"/>
    <x v="4"/>
    <n v="8649"/>
    <x v="0"/>
  </r>
  <r>
    <x v="128"/>
    <x v="1"/>
    <x v="5"/>
    <n v="17337"/>
    <x v="0"/>
  </r>
  <r>
    <x v="128"/>
    <x v="2"/>
    <x v="0"/>
    <n v="3324"/>
    <x v="0"/>
  </r>
  <r>
    <x v="128"/>
    <x v="2"/>
    <x v="1"/>
    <n v="13229"/>
    <x v="0"/>
  </r>
  <r>
    <x v="128"/>
    <x v="2"/>
    <x v="2"/>
    <n v="8728"/>
    <x v="0"/>
  </r>
  <r>
    <x v="128"/>
    <x v="2"/>
    <x v="3"/>
    <n v="23848"/>
    <x v="0"/>
  </r>
  <r>
    <x v="128"/>
    <x v="2"/>
    <x v="4"/>
    <n v="21918"/>
    <x v="0"/>
  </r>
  <r>
    <x v="128"/>
    <x v="2"/>
    <x v="5"/>
    <n v="5282"/>
    <x v="0"/>
  </r>
  <r>
    <x v="128"/>
    <x v="3"/>
    <x v="0"/>
    <n v="7930"/>
    <x v="0"/>
  </r>
  <r>
    <x v="128"/>
    <x v="3"/>
    <x v="1"/>
    <n v="12191"/>
    <x v="0"/>
  </r>
  <r>
    <x v="128"/>
    <x v="3"/>
    <x v="2"/>
    <n v="18508"/>
    <x v="0"/>
  </r>
  <r>
    <x v="128"/>
    <x v="3"/>
    <x v="3"/>
    <n v="4536"/>
    <x v="0"/>
  </r>
  <r>
    <x v="128"/>
    <x v="3"/>
    <x v="4"/>
    <n v="9066"/>
    <x v="0"/>
  </r>
  <r>
    <x v="128"/>
    <x v="3"/>
    <x v="5"/>
    <n v="9690"/>
    <x v="0"/>
  </r>
  <r>
    <x v="128"/>
    <x v="4"/>
    <x v="0"/>
    <n v="2492"/>
    <x v="0"/>
  </r>
  <r>
    <x v="128"/>
    <x v="4"/>
    <x v="1"/>
    <n v="7939"/>
    <x v="0"/>
  </r>
  <r>
    <x v="128"/>
    <x v="4"/>
    <x v="2"/>
    <n v="2303"/>
    <x v="0"/>
  </r>
  <r>
    <x v="128"/>
    <x v="4"/>
    <x v="3"/>
    <n v="23027"/>
    <x v="0"/>
  </r>
  <r>
    <x v="128"/>
    <x v="4"/>
    <x v="4"/>
    <n v="17749"/>
    <x v="0"/>
  </r>
  <r>
    <x v="128"/>
    <x v="4"/>
    <x v="5"/>
    <n v="8945"/>
    <x v="0"/>
  </r>
  <r>
    <x v="129"/>
    <x v="0"/>
    <x v="0"/>
    <n v="10413"/>
    <x v="0"/>
  </r>
  <r>
    <x v="129"/>
    <x v="0"/>
    <x v="1"/>
    <n v="10657"/>
    <x v="0"/>
  </r>
  <r>
    <x v="129"/>
    <x v="0"/>
    <x v="2"/>
    <n v="8417"/>
    <x v="0"/>
  </r>
  <r>
    <x v="129"/>
    <x v="0"/>
    <x v="3"/>
    <n v="13265"/>
    <x v="0"/>
  </r>
  <r>
    <x v="129"/>
    <x v="0"/>
    <x v="4"/>
    <n v="2111"/>
    <x v="0"/>
  </r>
  <r>
    <x v="129"/>
    <x v="0"/>
    <x v="5"/>
    <n v="17192"/>
    <x v="0"/>
  </r>
  <r>
    <x v="129"/>
    <x v="1"/>
    <x v="0"/>
    <n v="17705"/>
    <x v="0"/>
  </r>
  <r>
    <x v="129"/>
    <x v="1"/>
    <x v="1"/>
    <n v="20919"/>
    <x v="0"/>
  </r>
  <r>
    <x v="129"/>
    <x v="1"/>
    <x v="2"/>
    <n v="23410"/>
    <x v="0"/>
  </r>
  <r>
    <x v="129"/>
    <x v="1"/>
    <x v="3"/>
    <n v="22280"/>
    <x v="0"/>
  </r>
  <r>
    <x v="129"/>
    <x v="1"/>
    <x v="4"/>
    <n v="3643"/>
    <x v="0"/>
  </r>
  <r>
    <x v="129"/>
    <x v="1"/>
    <x v="5"/>
    <n v="10923"/>
    <x v="0"/>
  </r>
  <r>
    <x v="129"/>
    <x v="2"/>
    <x v="0"/>
    <n v="5450"/>
    <x v="0"/>
  </r>
  <r>
    <x v="129"/>
    <x v="2"/>
    <x v="1"/>
    <n v="11309"/>
    <x v="0"/>
  </r>
  <r>
    <x v="129"/>
    <x v="2"/>
    <x v="2"/>
    <n v="3874"/>
    <x v="0"/>
  </r>
  <r>
    <x v="129"/>
    <x v="2"/>
    <x v="3"/>
    <n v="17561"/>
    <x v="0"/>
  </r>
  <r>
    <x v="129"/>
    <x v="2"/>
    <x v="4"/>
    <n v="16146"/>
    <x v="0"/>
  </r>
  <r>
    <x v="129"/>
    <x v="2"/>
    <x v="5"/>
    <n v="1550"/>
    <x v="0"/>
  </r>
  <r>
    <x v="129"/>
    <x v="3"/>
    <x v="0"/>
    <n v="1581"/>
    <x v="0"/>
  </r>
  <r>
    <x v="129"/>
    <x v="3"/>
    <x v="1"/>
    <n v="12032"/>
    <x v="0"/>
  </r>
  <r>
    <x v="129"/>
    <x v="3"/>
    <x v="2"/>
    <n v="11765"/>
    <x v="0"/>
  </r>
  <r>
    <x v="129"/>
    <x v="3"/>
    <x v="3"/>
    <n v="16775"/>
    <x v="0"/>
  </r>
  <r>
    <x v="129"/>
    <x v="3"/>
    <x v="4"/>
    <n v="20712"/>
    <x v="0"/>
  </r>
  <r>
    <x v="129"/>
    <x v="3"/>
    <x v="5"/>
    <n v="5211"/>
    <x v="0"/>
  </r>
  <r>
    <x v="129"/>
    <x v="4"/>
    <x v="0"/>
    <n v="11735"/>
    <x v="0"/>
  </r>
  <r>
    <x v="129"/>
    <x v="4"/>
    <x v="1"/>
    <n v="3615"/>
    <x v="0"/>
  </r>
  <r>
    <x v="129"/>
    <x v="4"/>
    <x v="2"/>
    <n v="24609"/>
    <x v="0"/>
  </r>
  <r>
    <x v="129"/>
    <x v="4"/>
    <x v="3"/>
    <n v="24359"/>
    <x v="0"/>
  </r>
  <r>
    <x v="129"/>
    <x v="4"/>
    <x v="4"/>
    <n v="2776"/>
    <x v="0"/>
  </r>
  <r>
    <x v="129"/>
    <x v="4"/>
    <x v="5"/>
    <n v="24444"/>
    <x v="0"/>
  </r>
  <r>
    <x v="130"/>
    <x v="0"/>
    <x v="0"/>
    <n v="4793"/>
    <x v="0"/>
  </r>
  <r>
    <x v="130"/>
    <x v="0"/>
    <x v="1"/>
    <n v="1622"/>
    <x v="0"/>
  </r>
  <r>
    <x v="130"/>
    <x v="0"/>
    <x v="2"/>
    <n v="18459"/>
    <x v="0"/>
  </r>
  <r>
    <x v="130"/>
    <x v="0"/>
    <x v="3"/>
    <n v="17089"/>
    <x v="0"/>
  </r>
  <r>
    <x v="130"/>
    <x v="0"/>
    <x v="4"/>
    <n v="19419"/>
    <x v="0"/>
  </r>
  <r>
    <x v="130"/>
    <x v="0"/>
    <x v="5"/>
    <n v="13994"/>
    <x v="0"/>
  </r>
  <r>
    <x v="130"/>
    <x v="1"/>
    <x v="0"/>
    <n v="19870"/>
    <x v="0"/>
  </r>
  <r>
    <x v="130"/>
    <x v="1"/>
    <x v="1"/>
    <n v="3794"/>
    <x v="0"/>
  </r>
  <r>
    <x v="130"/>
    <x v="1"/>
    <x v="2"/>
    <n v="19511"/>
    <x v="0"/>
  </r>
  <r>
    <x v="130"/>
    <x v="1"/>
    <x v="3"/>
    <n v="4962"/>
    <x v="0"/>
  </r>
  <r>
    <x v="130"/>
    <x v="1"/>
    <x v="4"/>
    <n v="13084"/>
    <x v="0"/>
  </r>
  <r>
    <x v="130"/>
    <x v="1"/>
    <x v="5"/>
    <n v="22549"/>
    <x v="0"/>
  </r>
  <r>
    <x v="130"/>
    <x v="2"/>
    <x v="0"/>
    <n v="9659"/>
    <x v="0"/>
  </r>
  <r>
    <x v="130"/>
    <x v="2"/>
    <x v="1"/>
    <n v="22072"/>
    <x v="0"/>
  </r>
  <r>
    <x v="130"/>
    <x v="2"/>
    <x v="2"/>
    <n v="13139"/>
    <x v="0"/>
  </r>
  <r>
    <x v="130"/>
    <x v="2"/>
    <x v="3"/>
    <n v="12770"/>
    <x v="0"/>
  </r>
  <r>
    <x v="130"/>
    <x v="2"/>
    <x v="4"/>
    <n v="3147"/>
    <x v="0"/>
  </r>
  <r>
    <x v="130"/>
    <x v="2"/>
    <x v="5"/>
    <n v="9529"/>
    <x v="0"/>
  </r>
  <r>
    <x v="130"/>
    <x v="3"/>
    <x v="0"/>
    <n v="7494"/>
    <x v="0"/>
  </r>
  <r>
    <x v="130"/>
    <x v="3"/>
    <x v="1"/>
    <n v="5975"/>
    <x v="0"/>
  </r>
  <r>
    <x v="130"/>
    <x v="3"/>
    <x v="2"/>
    <n v="8015"/>
    <x v="0"/>
  </r>
  <r>
    <x v="130"/>
    <x v="3"/>
    <x v="3"/>
    <n v="21220"/>
    <x v="0"/>
  </r>
  <r>
    <x v="130"/>
    <x v="3"/>
    <x v="4"/>
    <n v="3195"/>
    <x v="0"/>
  </r>
  <r>
    <x v="130"/>
    <x v="3"/>
    <x v="5"/>
    <n v="7396"/>
    <x v="0"/>
  </r>
  <r>
    <x v="130"/>
    <x v="4"/>
    <x v="0"/>
    <n v="8789"/>
    <x v="0"/>
  </r>
  <r>
    <x v="130"/>
    <x v="4"/>
    <x v="1"/>
    <n v="4023"/>
    <x v="0"/>
  </r>
  <r>
    <x v="130"/>
    <x v="4"/>
    <x v="2"/>
    <n v="17609"/>
    <x v="0"/>
  </r>
  <r>
    <x v="130"/>
    <x v="4"/>
    <x v="3"/>
    <n v="17533"/>
    <x v="0"/>
  </r>
  <r>
    <x v="130"/>
    <x v="4"/>
    <x v="4"/>
    <n v="17098"/>
    <x v="0"/>
  </r>
  <r>
    <x v="130"/>
    <x v="4"/>
    <x v="5"/>
    <n v="11648"/>
    <x v="0"/>
  </r>
  <r>
    <x v="131"/>
    <x v="0"/>
    <x v="0"/>
    <n v="10992"/>
    <x v="0"/>
  </r>
  <r>
    <x v="131"/>
    <x v="0"/>
    <x v="1"/>
    <n v="3481"/>
    <x v="0"/>
  </r>
  <r>
    <x v="131"/>
    <x v="0"/>
    <x v="2"/>
    <n v="22449"/>
    <x v="0"/>
  </r>
  <r>
    <x v="131"/>
    <x v="0"/>
    <x v="3"/>
    <n v="17187"/>
    <x v="0"/>
  </r>
  <r>
    <x v="131"/>
    <x v="0"/>
    <x v="4"/>
    <n v="5176"/>
    <x v="0"/>
  </r>
  <r>
    <x v="131"/>
    <x v="0"/>
    <x v="5"/>
    <n v="9273"/>
    <x v="0"/>
  </r>
  <r>
    <x v="131"/>
    <x v="1"/>
    <x v="0"/>
    <n v="10497"/>
    <x v="0"/>
  </r>
  <r>
    <x v="131"/>
    <x v="1"/>
    <x v="1"/>
    <n v="22973"/>
    <x v="0"/>
  </r>
  <r>
    <x v="131"/>
    <x v="1"/>
    <x v="2"/>
    <n v="16565"/>
    <x v="0"/>
  </r>
  <r>
    <x v="131"/>
    <x v="1"/>
    <x v="3"/>
    <n v="19246"/>
    <x v="0"/>
  </r>
  <r>
    <x v="131"/>
    <x v="1"/>
    <x v="4"/>
    <n v="11056"/>
    <x v="0"/>
  </r>
  <r>
    <x v="131"/>
    <x v="1"/>
    <x v="5"/>
    <n v="23532"/>
    <x v="0"/>
  </r>
  <r>
    <x v="131"/>
    <x v="2"/>
    <x v="0"/>
    <n v="22238"/>
    <x v="0"/>
  </r>
  <r>
    <x v="131"/>
    <x v="2"/>
    <x v="1"/>
    <n v="10476"/>
    <x v="0"/>
  </r>
  <r>
    <x v="131"/>
    <x v="2"/>
    <x v="2"/>
    <n v="18056"/>
    <x v="0"/>
  </r>
  <r>
    <x v="131"/>
    <x v="2"/>
    <x v="3"/>
    <n v="10076"/>
    <x v="0"/>
  </r>
  <r>
    <x v="131"/>
    <x v="2"/>
    <x v="4"/>
    <n v="8693"/>
    <x v="0"/>
  </r>
  <r>
    <x v="131"/>
    <x v="2"/>
    <x v="5"/>
    <n v="22710"/>
    <x v="0"/>
  </r>
  <r>
    <x v="131"/>
    <x v="3"/>
    <x v="0"/>
    <n v="11196"/>
    <x v="0"/>
  </r>
  <r>
    <x v="131"/>
    <x v="3"/>
    <x v="1"/>
    <n v="18595"/>
    <x v="0"/>
  </r>
  <r>
    <x v="131"/>
    <x v="3"/>
    <x v="2"/>
    <n v="12223"/>
    <x v="0"/>
  </r>
  <r>
    <x v="131"/>
    <x v="3"/>
    <x v="3"/>
    <n v="11349"/>
    <x v="0"/>
  </r>
  <r>
    <x v="131"/>
    <x v="3"/>
    <x v="4"/>
    <n v="15293"/>
    <x v="0"/>
  </r>
  <r>
    <x v="131"/>
    <x v="3"/>
    <x v="5"/>
    <n v="7341"/>
    <x v="0"/>
  </r>
  <r>
    <x v="131"/>
    <x v="4"/>
    <x v="0"/>
    <n v="4010"/>
    <x v="0"/>
  </r>
  <r>
    <x v="131"/>
    <x v="4"/>
    <x v="1"/>
    <n v="10605"/>
    <x v="0"/>
  </r>
  <r>
    <x v="131"/>
    <x v="4"/>
    <x v="2"/>
    <n v="16691"/>
    <x v="0"/>
  </r>
  <r>
    <x v="131"/>
    <x v="4"/>
    <x v="3"/>
    <n v="20515"/>
    <x v="0"/>
  </r>
  <r>
    <x v="131"/>
    <x v="4"/>
    <x v="4"/>
    <n v="16153"/>
    <x v="0"/>
  </r>
  <r>
    <x v="131"/>
    <x v="4"/>
    <x v="5"/>
    <n v="15718"/>
    <x v="0"/>
  </r>
  <r>
    <x v="132"/>
    <x v="0"/>
    <x v="0"/>
    <n v="7265"/>
    <x v="0"/>
  </r>
  <r>
    <x v="132"/>
    <x v="0"/>
    <x v="1"/>
    <n v="24144"/>
    <x v="0"/>
  </r>
  <r>
    <x v="132"/>
    <x v="0"/>
    <x v="2"/>
    <n v="17707"/>
    <x v="0"/>
  </r>
  <r>
    <x v="132"/>
    <x v="0"/>
    <x v="3"/>
    <n v="24350"/>
    <x v="0"/>
  </r>
  <r>
    <x v="132"/>
    <x v="0"/>
    <x v="4"/>
    <n v="22441"/>
    <x v="0"/>
  </r>
  <r>
    <x v="132"/>
    <x v="0"/>
    <x v="5"/>
    <n v="4094"/>
    <x v="0"/>
  </r>
  <r>
    <x v="132"/>
    <x v="1"/>
    <x v="0"/>
    <n v="3196"/>
    <x v="0"/>
  </r>
  <r>
    <x v="132"/>
    <x v="1"/>
    <x v="1"/>
    <n v="8822"/>
    <x v="0"/>
  </r>
  <r>
    <x v="132"/>
    <x v="1"/>
    <x v="2"/>
    <n v="10683"/>
    <x v="0"/>
  </r>
  <r>
    <x v="132"/>
    <x v="1"/>
    <x v="3"/>
    <n v="16453"/>
    <x v="0"/>
  </r>
  <r>
    <x v="132"/>
    <x v="1"/>
    <x v="4"/>
    <n v="13141"/>
    <x v="0"/>
  </r>
  <r>
    <x v="132"/>
    <x v="1"/>
    <x v="5"/>
    <n v="22386"/>
    <x v="0"/>
  </r>
  <r>
    <x v="132"/>
    <x v="2"/>
    <x v="0"/>
    <n v="15153"/>
    <x v="0"/>
  </r>
  <r>
    <x v="132"/>
    <x v="2"/>
    <x v="1"/>
    <n v="9823"/>
    <x v="0"/>
  </r>
  <r>
    <x v="132"/>
    <x v="2"/>
    <x v="2"/>
    <n v="24900"/>
    <x v="0"/>
  </r>
  <r>
    <x v="132"/>
    <x v="2"/>
    <x v="3"/>
    <n v="12517"/>
    <x v="0"/>
  </r>
  <r>
    <x v="132"/>
    <x v="2"/>
    <x v="4"/>
    <n v="15040"/>
    <x v="0"/>
  </r>
  <r>
    <x v="132"/>
    <x v="2"/>
    <x v="5"/>
    <n v="19092"/>
    <x v="0"/>
  </r>
  <r>
    <x v="132"/>
    <x v="3"/>
    <x v="0"/>
    <n v="17486"/>
    <x v="0"/>
  </r>
  <r>
    <x v="132"/>
    <x v="3"/>
    <x v="1"/>
    <n v="10414"/>
    <x v="0"/>
  </r>
  <r>
    <x v="132"/>
    <x v="3"/>
    <x v="2"/>
    <n v="8992"/>
    <x v="0"/>
  </r>
  <r>
    <x v="132"/>
    <x v="3"/>
    <x v="3"/>
    <n v="20448"/>
    <x v="0"/>
  </r>
  <r>
    <x v="132"/>
    <x v="3"/>
    <x v="4"/>
    <n v="24756"/>
    <x v="0"/>
  </r>
  <r>
    <x v="132"/>
    <x v="3"/>
    <x v="5"/>
    <n v="19157"/>
    <x v="0"/>
  </r>
  <r>
    <x v="132"/>
    <x v="4"/>
    <x v="0"/>
    <n v="9598"/>
    <x v="0"/>
  </r>
  <r>
    <x v="132"/>
    <x v="4"/>
    <x v="1"/>
    <n v="11949"/>
    <x v="0"/>
  </r>
  <r>
    <x v="132"/>
    <x v="4"/>
    <x v="2"/>
    <n v="13223"/>
    <x v="0"/>
  </r>
  <r>
    <x v="132"/>
    <x v="4"/>
    <x v="3"/>
    <n v="6303"/>
    <x v="0"/>
  </r>
  <r>
    <x v="132"/>
    <x v="4"/>
    <x v="4"/>
    <n v="4874"/>
    <x v="0"/>
  </r>
  <r>
    <x v="132"/>
    <x v="4"/>
    <x v="5"/>
    <n v="8221"/>
    <x v="0"/>
  </r>
  <r>
    <x v="133"/>
    <x v="0"/>
    <x v="0"/>
    <n v="22090"/>
    <x v="0"/>
  </r>
  <r>
    <x v="133"/>
    <x v="0"/>
    <x v="1"/>
    <n v="10214"/>
    <x v="0"/>
  </r>
  <r>
    <x v="133"/>
    <x v="0"/>
    <x v="2"/>
    <n v="8708"/>
    <x v="0"/>
  </r>
  <r>
    <x v="133"/>
    <x v="0"/>
    <x v="3"/>
    <n v="19844"/>
    <x v="0"/>
  </r>
  <r>
    <x v="133"/>
    <x v="0"/>
    <x v="4"/>
    <n v="17276"/>
    <x v="0"/>
  </r>
  <r>
    <x v="133"/>
    <x v="0"/>
    <x v="5"/>
    <n v="4581"/>
    <x v="0"/>
  </r>
  <r>
    <x v="133"/>
    <x v="1"/>
    <x v="0"/>
    <n v="3155"/>
    <x v="0"/>
  </r>
  <r>
    <x v="133"/>
    <x v="1"/>
    <x v="1"/>
    <n v="23499"/>
    <x v="0"/>
  </r>
  <r>
    <x v="133"/>
    <x v="1"/>
    <x v="2"/>
    <n v="1204"/>
    <x v="0"/>
  </r>
  <r>
    <x v="133"/>
    <x v="1"/>
    <x v="3"/>
    <n v="5601"/>
    <x v="0"/>
  </r>
  <r>
    <x v="133"/>
    <x v="1"/>
    <x v="4"/>
    <n v="20162"/>
    <x v="0"/>
  </r>
  <r>
    <x v="133"/>
    <x v="1"/>
    <x v="5"/>
    <n v="8831"/>
    <x v="0"/>
  </r>
  <r>
    <x v="133"/>
    <x v="2"/>
    <x v="0"/>
    <n v="23269"/>
    <x v="0"/>
  </r>
  <r>
    <x v="133"/>
    <x v="2"/>
    <x v="1"/>
    <n v="6499"/>
    <x v="0"/>
  </r>
  <r>
    <x v="133"/>
    <x v="2"/>
    <x v="2"/>
    <n v="2238"/>
    <x v="0"/>
  </r>
  <r>
    <x v="133"/>
    <x v="2"/>
    <x v="3"/>
    <n v="665"/>
    <x v="0"/>
  </r>
  <r>
    <x v="133"/>
    <x v="2"/>
    <x v="4"/>
    <n v="14845"/>
    <x v="0"/>
  </r>
  <r>
    <x v="133"/>
    <x v="2"/>
    <x v="5"/>
    <n v="22971"/>
    <x v="0"/>
  </r>
  <r>
    <x v="133"/>
    <x v="3"/>
    <x v="0"/>
    <n v="14958"/>
    <x v="0"/>
  </r>
  <r>
    <x v="133"/>
    <x v="3"/>
    <x v="1"/>
    <n v="6495"/>
    <x v="0"/>
  </r>
  <r>
    <x v="133"/>
    <x v="3"/>
    <x v="2"/>
    <n v="23750"/>
    <x v="0"/>
  </r>
  <r>
    <x v="133"/>
    <x v="3"/>
    <x v="3"/>
    <n v="22747"/>
    <x v="0"/>
  </r>
  <r>
    <x v="133"/>
    <x v="3"/>
    <x v="4"/>
    <n v="13156"/>
    <x v="0"/>
  </r>
  <r>
    <x v="133"/>
    <x v="3"/>
    <x v="5"/>
    <n v="4939"/>
    <x v="0"/>
  </r>
  <r>
    <x v="133"/>
    <x v="4"/>
    <x v="0"/>
    <n v="21694"/>
    <x v="0"/>
  </r>
  <r>
    <x v="133"/>
    <x v="4"/>
    <x v="1"/>
    <n v="3918"/>
    <x v="0"/>
  </r>
  <r>
    <x v="133"/>
    <x v="4"/>
    <x v="2"/>
    <n v="8415"/>
    <x v="0"/>
  </r>
  <r>
    <x v="133"/>
    <x v="4"/>
    <x v="3"/>
    <n v="7376"/>
    <x v="0"/>
  </r>
  <r>
    <x v="133"/>
    <x v="4"/>
    <x v="4"/>
    <n v="23899"/>
    <x v="0"/>
  </r>
  <r>
    <x v="133"/>
    <x v="4"/>
    <x v="5"/>
    <n v="1905"/>
    <x v="0"/>
  </r>
  <r>
    <x v="134"/>
    <x v="0"/>
    <x v="0"/>
    <n v="22555"/>
    <x v="0"/>
  </r>
  <r>
    <x v="134"/>
    <x v="0"/>
    <x v="1"/>
    <n v="20844"/>
    <x v="0"/>
  </r>
  <r>
    <x v="134"/>
    <x v="0"/>
    <x v="2"/>
    <n v="1422"/>
    <x v="0"/>
  </r>
  <r>
    <x v="134"/>
    <x v="0"/>
    <x v="3"/>
    <n v="2805"/>
    <x v="0"/>
  </r>
  <r>
    <x v="134"/>
    <x v="0"/>
    <x v="4"/>
    <n v="867"/>
    <x v="0"/>
  </r>
  <r>
    <x v="134"/>
    <x v="0"/>
    <x v="5"/>
    <n v="11044"/>
    <x v="0"/>
  </r>
  <r>
    <x v="134"/>
    <x v="1"/>
    <x v="0"/>
    <n v="1782"/>
    <x v="0"/>
  </r>
  <r>
    <x v="134"/>
    <x v="1"/>
    <x v="1"/>
    <n v="17100"/>
    <x v="0"/>
  </r>
  <r>
    <x v="134"/>
    <x v="1"/>
    <x v="2"/>
    <n v="6431"/>
    <x v="0"/>
  </r>
  <r>
    <x v="134"/>
    <x v="1"/>
    <x v="3"/>
    <n v="11677"/>
    <x v="0"/>
  </r>
  <r>
    <x v="134"/>
    <x v="1"/>
    <x v="4"/>
    <n v="627"/>
    <x v="0"/>
  </r>
  <r>
    <x v="134"/>
    <x v="1"/>
    <x v="5"/>
    <n v="23596"/>
    <x v="0"/>
  </r>
  <r>
    <x v="134"/>
    <x v="2"/>
    <x v="0"/>
    <n v="8646"/>
    <x v="0"/>
  </r>
  <r>
    <x v="134"/>
    <x v="2"/>
    <x v="1"/>
    <n v="8993"/>
    <x v="0"/>
  </r>
  <r>
    <x v="134"/>
    <x v="2"/>
    <x v="2"/>
    <n v="16015"/>
    <x v="0"/>
  </r>
  <r>
    <x v="134"/>
    <x v="2"/>
    <x v="3"/>
    <n v="22061"/>
    <x v="0"/>
  </r>
  <r>
    <x v="134"/>
    <x v="2"/>
    <x v="4"/>
    <n v="18395"/>
    <x v="0"/>
  </r>
  <r>
    <x v="134"/>
    <x v="2"/>
    <x v="5"/>
    <n v="22486"/>
    <x v="0"/>
  </r>
  <r>
    <x v="134"/>
    <x v="3"/>
    <x v="0"/>
    <n v="20297"/>
    <x v="0"/>
  </r>
  <r>
    <x v="134"/>
    <x v="3"/>
    <x v="1"/>
    <n v="22924"/>
    <x v="0"/>
  </r>
  <r>
    <x v="134"/>
    <x v="3"/>
    <x v="2"/>
    <n v="16941"/>
    <x v="0"/>
  </r>
  <r>
    <x v="134"/>
    <x v="3"/>
    <x v="3"/>
    <n v="11293"/>
    <x v="0"/>
  </r>
  <r>
    <x v="134"/>
    <x v="3"/>
    <x v="4"/>
    <n v="6917"/>
    <x v="0"/>
  </r>
  <r>
    <x v="134"/>
    <x v="3"/>
    <x v="5"/>
    <n v="20440"/>
    <x v="0"/>
  </r>
  <r>
    <x v="134"/>
    <x v="4"/>
    <x v="0"/>
    <n v="15551"/>
    <x v="0"/>
  </r>
  <r>
    <x v="134"/>
    <x v="4"/>
    <x v="1"/>
    <n v="11789"/>
    <x v="0"/>
  </r>
  <r>
    <x v="134"/>
    <x v="4"/>
    <x v="2"/>
    <n v="21133"/>
    <x v="0"/>
  </r>
  <r>
    <x v="134"/>
    <x v="4"/>
    <x v="3"/>
    <n v="6816"/>
    <x v="0"/>
  </r>
  <r>
    <x v="134"/>
    <x v="4"/>
    <x v="4"/>
    <n v="14101"/>
    <x v="0"/>
  </r>
  <r>
    <x v="134"/>
    <x v="4"/>
    <x v="5"/>
    <n v="23472"/>
    <x v="0"/>
  </r>
  <r>
    <x v="135"/>
    <x v="0"/>
    <x v="0"/>
    <n v="21288"/>
    <x v="0"/>
  </r>
  <r>
    <x v="135"/>
    <x v="0"/>
    <x v="1"/>
    <n v="17046"/>
    <x v="0"/>
  </r>
  <r>
    <x v="135"/>
    <x v="0"/>
    <x v="2"/>
    <n v="12334"/>
    <x v="0"/>
  </r>
  <r>
    <x v="135"/>
    <x v="0"/>
    <x v="3"/>
    <n v="17363"/>
    <x v="0"/>
  </r>
  <r>
    <x v="135"/>
    <x v="0"/>
    <x v="4"/>
    <n v="16793"/>
    <x v="0"/>
  </r>
  <r>
    <x v="135"/>
    <x v="0"/>
    <x v="5"/>
    <n v="6957"/>
    <x v="0"/>
  </r>
  <r>
    <x v="135"/>
    <x v="1"/>
    <x v="0"/>
    <n v="5086"/>
    <x v="0"/>
  </r>
  <r>
    <x v="135"/>
    <x v="1"/>
    <x v="1"/>
    <n v="21732"/>
    <x v="0"/>
  </r>
  <r>
    <x v="135"/>
    <x v="1"/>
    <x v="2"/>
    <n v="12925"/>
    <x v="0"/>
  </r>
  <r>
    <x v="135"/>
    <x v="1"/>
    <x v="3"/>
    <n v="13250"/>
    <x v="0"/>
  </r>
  <r>
    <x v="135"/>
    <x v="1"/>
    <x v="4"/>
    <n v="6508"/>
    <x v="0"/>
  </r>
  <r>
    <x v="135"/>
    <x v="1"/>
    <x v="5"/>
    <n v="1109"/>
    <x v="0"/>
  </r>
  <r>
    <x v="135"/>
    <x v="2"/>
    <x v="0"/>
    <n v="9337"/>
    <x v="0"/>
  </r>
  <r>
    <x v="135"/>
    <x v="2"/>
    <x v="1"/>
    <n v="537"/>
    <x v="0"/>
  </r>
  <r>
    <x v="135"/>
    <x v="2"/>
    <x v="2"/>
    <n v="5809"/>
    <x v="0"/>
  </r>
  <r>
    <x v="135"/>
    <x v="2"/>
    <x v="3"/>
    <n v="24896"/>
    <x v="0"/>
  </r>
  <r>
    <x v="135"/>
    <x v="2"/>
    <x v="4"/>
    <n v="3663"/>
    <x v="0"/>
  </r>
  <r>
    <x v="135"/>
    <x v="2"/>
    <x v="5"/>
    <n v="21352"/>
    <x v="0"/>
  </r>
  <r>
    <x v="135"/>
    <x v="3"/>
    <x v="0"/>
    <n v="23952"/>
    <x v="0"/>
  </r>
  <r>
    <x v="135"/>
    <x v="3"/>
    <x v="1"/>
    <n v="14728"/>
    <x v="0"/>
  </r>
  <r>
    <x v="135"/>
    <x v="3"/>
    <x v="2"/>
    <n v="24105"/>
    <x v="0"/>
  </r>
  <r>
    <x v="135"/>
    <x v="3"/>
    <x v="3"/>
    <n v="16852"/>
    <x v="0"/>
  </r>
  <r>
    <x v="135"/>
    <x v="3"/>
    <x v="4"/>
    <n v="3634"/>
    <x v="0"/>
  </r>
  <r>
    <x v="135"/>
    <x v="3"/>
    <x v="5"/>
    <n v="3759"/>
    <x v="0"/>
  </r>
  <r>
    <x v="135"/>
    <x v="4"/>
    <x v="0"/>
    <n v="13088"/>
    <x v="0"/>
  </r>
  <r>
    <x v="135"/>
    <x v="4"/>
    <x v="1"/>
    <n v="3557"/>
    <x v="0"/>
  </r>
  <r>
    <x v="135"/>
    <x v="4"/>
    <x v="2"/>
    <n v="13660"/>
    <x v="0"/>
  </r>
  <r>
    <x v="135"/>
    <x v="4"/>
    <x v="3"/>
    <n v="21944"/>
    <x v="0"/>
  </r>
  <r>
    <x v="135"/>
    <x v="4"/>
    <x v="4"/>
    <n v="11770"/>
    <x v="0"/>
  </r>
  <r>
    <x v="135"/>
    <x v="4"/>
    <x v="5"/>
    <n v="7173"/>
    <x v="0"/>
  </r>
  <r>
    <x v="136"/>
    <x v="0"/>
    <x v="0"/>
    <n v="15319"/>
    <x v="0"/>
  </r>
  <r>
    <x v="136"/>
    <x v="0"/>
    <x v="1"/>
    <n v="2435"/>
    <x v="0"/>
  </r>
  <r>
    <x v="136"/>
    <x v="0"/>
    <x v="2"/>
    <n v="19327"/>
    <x v="0"/>
  </r>
  <r>
    <x v="136"/>
    <x v="0"/>
    <x v="3"/>
    <n v="8430"/>
    <x v="0"/>
  </r>
  <r>
    <x v="136"/>
    <x v="0"/>
    <x v="4"/>
    <n v="6225"/>
    <x v="0"/>
  </r>
  <r>
    <x v="136"/>
    <x v="0"/>
    <x v="5"/>
    <n v="11653"/>
    <x v="0"/>
  </r>
  <r>
    <x v="136"/>
    <x v="1"/>
    <x v="0"/>
    <n v="19362"/>
    <x v="0"/>
  </r>
  <r>
    <x v="136"/>
    <x v="1"/>
    <x v="1"/>
    <n v="10147"/>
    <x v="0"/>
  </r>
  <r>
    <x v="136"/>
    <x v="1"/>
    <x v="2"/>
    <n v="5330"/>
    <x v="0"/>
  </r>
  <r>
    <x v="136"/>
    <x v="1"/>
    <x v="3"/>
    <n v="15021"/>
    <x v="0"/>
  </r>
  <r>
    <x v="136"/>
    <x v="1"/>
    <x v="4"/>
    <n v="13048"/>
    <x v="0"/>
  </r>
  <r>
    <x v="136"/>
    <x v="1"/>
    <x v="5"/>
    <n v="23025"/>
    <x v="0"/>
  </r>
  <r>
    <x v="136"/>
    <x v="2"/>
    <x v="0"/>
    <n v="6714"/>
    <x v="0"/>
  </r>
  <r>
    <x v="136"/>
    <x v="2"/>
    <x v="1"/>
    <n v="22423"/>
    <x v="0"/>
  </r>
  <r>
    <x v="136"/>
    <x v="2"/>
    <x v="2"/>
    <n v="14791"/>
    <x v="0"/>
  </r>
  <r>
    <x v="136"/>
    <x v="2"/>
    <x v="3"/>
    <n v="1057"/>
    <x v="0"/>
  </r>
  <r>
    <x v="136"/>
    <x v="2"/>
    <x v="4"/>
    <n v="17581"/>
    <x v="0"/>
  </r>
  <r>
    <x v="136"/>
    <x v="2"/>
    <x v="5"/>
    <n v="3706"/>
    <x v="0"/>
  </r>
  <r>
    <x v="136"/>
    <x v="3"/>
    <x v="0"/>
    <n v="6316"/>
    <x v="0"/>
  </r>
  <r>
    <x v="136"/>
    <x v="3"/>
    <x v="1"/>
    <n v="6511"/>
    <x v="0"/>
  </r>
  <r>
    <x v="136"/>
    <x v="3"/>
    <x v="2"/>
    <n v="11145"/>
    <x v="0"/>
  </r>
  <r>
    <x v="136"/>
    <x v="3"/>
    <x v="3"/>
    <n v="12712"/>
    <x v="0"/>
  </r>
  <r>
    <x v="136"/>
    <x v="3"/>
    <x v="4"/>
    <n v="12958"/>
    <x v="0"/>
  </r>
  <r>
    <x v="136"/>
    <x v="3"/>
    <x v="5"/>
    <n v="5863"/>
    <x v="0"/>
  </r>
  <r>
    <x v="136"/>
    <x v="4"/>
    <x v="0"/>
    <n v="8596"/>
    <x v="0"/>
  </r>
  <r>
    <x v="136"/>
    <x v="4"/>
    <x v="1"/>
    <n v="10459"/>
    <x v="0"/>
  </r>
  <r>
    <x v="136"/>
    <x v="4"/>
    <x v="2"/>
    <n v="5206"/>
    <x v="0"/>
  </r>
  <r>
    <x v="136"/>
    <x v="4"/>
    <x v="3"/>
    <n v="8501"/>
    <x v="0"/>
  </r>
  <r>
    <x v="136"/>
    <x v="4"/>
    <x v="4"/>
    <n v="19051"/>
    <x v="0"/>
  </r>
  <r>
    <x v="136"/>
    <x v="4"/>
    <x v="5"/>
    <n v="17690"/>
    <x v="0"/>
  </r>
  <r>
    <x v="137"/>
    <x v="0"/>
    <x v="0"/>
    <n v="7177"/>
    <x v="0"/>
  </r>
  <r>
    <x v="137"/>
    <x v="0"/>
    <x v="1"/>
    <n v="4349"/>
    <x v="0"/>
  </r>
  <r>
    <x v="137"/>
    <x v="0"/>
    <x v="2"/>
    <n v="14777"/>
    <x v="0"/>
  </r>
  <r>
    <x v="137"/>
    <x v="0"/>
    <x v="3"/>
    <n v="18564"/>
    <x v="0"/>
  </r>
  <r>
    <x v="137"/>
    <x v="0"/>
    <x v="4"/>
    <n v="17222"/>
    <x v="0"/>
  </r>
  <r>
    <x v="137"/>
    <x v="0"/>
    <x v="5"/>
    <n v="19503"/>
    <x v="0"/>
  </r>
  <r>
    <x v="137"/>
    <x v="1"/>
    <x v="0"/>
    <n v="13543"/>
    <x v="0"/>
  </r>
  <r>
    <x v="137"/>
    <x v="1"/>
    <x v="1"/>
    <n v="15565"/>
    <x v="0"/>
  </r>
  <r>
    <x v="137"/>
    <x v="1"/>
    <x v="2"/>
    <n v="9440"/>
    <x v="0"/>
  </r>
  <r>
    <x v="137"/>
    <x v="1"/>
    <x v="3"/>
    <n v="17595"/>
    <x v="0"/>
  </r>
  <r>
    <x v="137"/>
    <x v="1"/>
    <x v="4"/>
    <n v="10783"/>
    <x v="0"/>
  </r>
  <r>
    <x v="137"/>
    <x v="1"/>
    <x v="5"/>
    <n v="20783"/>
    <x v="0"/>
  </r>
  <r>
    <x v="137"/>
    <x v="2"/>
    <x v="0"/>
    <n v="701"/>
    <x v="0"/>
  </r>
  <r>
    <x v="137"/>
    <x v="2"/>
    <x v="1"/>
    <n v="23365"/>
    <x v="0"/>
  </r>
  <r>
    <x v="137"/>
    <x v="2"/>
    <x v="2"/>
    <n v="12803"/>
    <x v="0"/>
  </r>
  <r>
    <x v="137"/>
    <x v="2"/>
    <x v="3"/>
    <n v="6232"/>
    <x v="0"/>
  </r>
  <r>
    <x v="137"/>
    <x v="2"/>
    <x v="4"/>
    <n v="6589"/>
    <x v="0"/>
  </r>
  <r>
    <x v="137"/>
    <x v="2"/>
    <x v="5"/>
    <n v="19408"/>
    <x v="0"/>
  </r>
  <r>
    <x v="137"/>
    <x v="3"/>
    <x v="0"/>
    <n v="17149"/>
    <x v="0"/>
  </r>
  <r>
    <x v="137"/>
    <x v="3"/>
    <x v="1"/>
    <n v="5142"/>
    <x v="0"/>
  </r>
  <r>
    <x v="137"/>
    <x v="3"/>
    <x v="2"/>
    <n v="9955"/>
    <x v="0"/>
  </r>
  <r>
    <x v="137"/>
    <x v="3"/>
    <x v="3"/>
    <n v="12557"/>
    <x v="0"/>
  </r>
  <r>
    <x v="137"/>
    <x v="3"/>
    <x v="4"/>
    <n v="19276"/>
    <x v="0"/>
  </r>
  <r>
    <x v="137"/>
    <x v="3"/>
    <x v="5"/>
    <n v="21223"/>
    <x v="0"/>
  </r>
  <r>
    <x v="137"/>
    <x v="4"/>
    <x v="0"/>
    <n v="16600"/>
    <x v="0"/>
  </r>
  <r>
    <x v="137"/>
    <x v="4"/>
    <x v="1"/>
    <n v="12213"/>
    <x v="0"/>
  </r>
  <r>
    <x v="137"/>
    <x v="4"/>
    <x v="2"/>
    <n v="7013"/>
    <x v="0"/>
  </r>
  <r>
    <x v="137"/>
    <x v="4"/>
    <x v="3"/>
    <n v="22783"/>
    <x v="0"/>
  </r>
  <r>
    <x v="137"/>
    <x v="4"/>
    <x v="4"/>
    <n v="24037"/>
    <x v="0"/>
  </r>
  <r>
    <x v="137"/>
    <x v="4"/>
    <x v="5"/>
    <n v="6648"/>
    <x v="0"/>
  </r>
  <r>
    <x v="138"/>
    <x v="0"/>
    <x v="0"/>
    <n v="22822"/>
    <x v="0"/>
  </r>
  <r>
    <x v="138"/>
    <x v="0"/>
    <x v="1"/>
    <n v="8514"/>
    <x v="0"/>
  </r>
  <r>
    <x v="138"/>
    <x v="0"/>
    <x v="2"/>
    <n v="9619"/>
    <x v="0"/>
  </r>
  <r>
    <x v="138"/>
    <x v="0"/>
    <x v="3"/>
    <n v="8485"/>
    <x v="0"/>
  </r>
  <r>
    <x v="138"/>
    <x v="0"/>
    <x v="4"/>
    <n v="2895"/>
    <x v="0"/>
  </r>
  <r>
    <x v="138"/>
    <x v="0"/>
    <x v="5"/>
    <n v="8850"/>
    <x v="0"/>
  </r>
  <r>
    <x v="138"/>
    <x v="1"/>
    <x v="0"/>
    <n v="8385"/>
    <x v="0"/>
  </r>
  <r>
    <x v="138"/>
    <x v="1"/>
    <x v="1"/>
    <n v="11969"/>
    <x v="0"/>
  </r>
  <r>
    <x v="138"/>
    <x v="1"/>
    <x v="2"/>
    <n v="9744"/>
    <x v="0"/>
  </r>
  <r>
    <x v="138"/>
    <x v="1"/>
    <x v="3"/>
    <n v="11481"/>
    <x v="0"/>
  </r>
  <r>
    <x v="138"/>
    <x v="1"/>
    <x v="4"/>
    <n v="18876"/>
    <x v="0"/>
  </r>
  <r>
    <x v="138"/>
    <x v="1"/>
    <x v="5"/>
    <n v="3989"/>
    <x v="0"/>
  </r>
  <r>
    <x v="138"/>
    <x v="2"/>
    <x v="0"/>
    <n v="12177"/>
    <x v="0"/>
  </r>
  <r>
    <x v="138"/>
    <x v="2"/>
    <x v="1"/>
    <n v="8012"/>
    <x v="0"/>
  </r>
  <r>
    <x v="138"/>
    <x v="2"/>
    <x v="2"/>
    <n v="15112"/>
    <x v="0"/>
  </r>
  <r>
    <x v="138"/>
    <x v="2"/>
    <x v="3"/>
    <n v="1250"/>
    <x v="0"/>
  </r>
  <r>
    <x v="138"/>
    <x v="2"/>
    <x v="4"/>
    <n v="18888"/>
    <x v="0"/>
  </r>
  <r>
    <x v="138"/>
    <x v="2"/>
    <x v="5"/>
    <n v="19214"/>
    <x v="0"/>
  </r>
  <r>
    <x v="138"/>
    <x v="3"/>
    <x v="0"/>
    <n v="6319"/>
    <x v="0"/>
  </r>
  <r>
    <x v="138"/>
    <x v="3"/>
    <x v="1"/>
    <n v="19824"/>
    <x v="0"/>
  </r>
  <r>
    <x v="138"/>
    <x v="3"/>
    <x v="2"/>
    <n v="20812"/>
    <x v="0"/>
  </r>
  <r>
    <x v="138"/>
    <x v="3"/>
    <x v="3"/>
    <n v="16728"/>
    <x v="0"/>
  </r>
  <r>
    <x v="138"/>
    <x v="3"/>
    <x v="4"/>
    <n v="17982"/>
    <x v="0"/>
  </r>
  <r>
    <x v="138"/>
    <x v="3"/>
    <x v="5"/>
    <n v="21174"/>
    <x v="0"/>
  </r>
  <r>
    <x v="138"/>
    <x v="4"/>
    <x v="0"/>
    <n v="24941"/>
    <x v="0"/>
  </r>
  <r>
    <x v="138"/>
    <x v="4"/>
    <x v="1"/>
    <n v="16454"/>
    <x v="0"/>
  </r>
  <r>
    <x v="138"/>
    <x v="4"/>
    <x v="2"/>
    <n v="2700"/>
    <x v="0"/>
  </r>
  <r>
    <x v="138"/>
    <x v="4"/>
    <x v="3"/>
    <n v="6680"/>
    <x v="0"/>
  </r>
  <r>
    <x v="138"/>
    <x v="4"/>
    <x v="4"/>
    <n v="14211"/>
    <x v="0"/>
  </r>
  <r>
    <x v="138"/>
    <x v="4"/>
    <x v="5"/>
    <n v="5189"/>
    <x v="0"/>
  </r>
  <r>
    <x v="139"/>
    <x v="0"/>
    <x v="0"/>
    <n v="14970"/>
    <x v="0"/>
  </r>
  <r>
    <x v="139"/>
    <x v="0"/>
    <x v="1"/>
    <n v="13225"/>
    <x v="0"/>
  </r>
  <r>
    <x v="139"/>
    <x v="0"/>
    <x v="2"/>
    <n v="17246"/>
    <x v="0"/>
  </r>
  <r>
    <x v="139"/>
    <x v="0"/>
    <x v="3"/>
    <n v="20442"/>
    <x v="0"/>
  </r>
  <r>
    <x v="139"/>
    <x v="0"/>
    <x v="4"/>
    <n v="9211"/>
    <x v="0"/>
  </r>
  <r>
    <x v="139"/>
    <x v="0"/>
    <x v="5"/>
    <n v="6902"/>
    <x v="0"/>
  </r>
  <r>
    <x v="139"/>
    <x v="1"/>
    <x v="0"/>
    <n v="20519"/>
    <x v="0"/>
  </r>
  <r>
    <x v="139"/>
    <x v="1"/>
    <x v="1"/>
    <n v="17950"/>
    <x v="0"/>
  </r>
  <r>
    <x v="139"/>
    <x v="1"/>
    <x v="2"/>
    <n v="8078"/>
    <x v="0"/>
  </r>
  <r>
    <x v="139"/>
    <x v="1"/>
    <x v="3"/>
    <n v="18613"/>
    <x v="0"/>
  </r>
  <r>
    <x v="139"/>
    <x v="1"/>
    <x v="4"/>
    <n v="12940"/>
    <x v="0"/>
  </r>
  <r>
    <x v="139"/>
    <x v="1"/>
    <x v="5"/>
    <n v="16933"/>
    <x v="0"/>
  </r>
  <r>
    <x v="139"/>
    <x v="2"/>
    <x v="0"/>
    <n v="5073"/>
    <x v="0"/>
  </r>
  <r>
    <x v="139"/>
    <x v="2"/>
    <x v="1"/>
    <n v="9298"/>
    <x v="0"/>
  </r>
  <r>
    <x v="139"/>
    <x v="2"/>
    <x v="2"/>
    <n v="21095"/>
    <x v="0"/>
  </r>
  <r>
    <x v="139"/>
    <x v="2"/>
    <x v="3"/>
    <n v="5161"/>
    <x v="0"/>
  </r>
  <r>
    <x v="139"/>
    <x v="2"/>
    <x v="4"/>
    <n v="4541"/>
    <x v="0"/>
  </r>
  <r>
    <x v="139"/>
    <x v="2"/>
    <x v="5"/>
    <n v="23578"/>
    <x v="0"/>
  </r>
  <r>
    <x v="139"/>
    <x v="3"/>
    <x v="0"/>
    <n v="9299"/>
    <x v="0"/>
  </r>
  <r>
    <x v="139"/>
    <x v="3"/>
    <x v="1"/>
    <n v="20946"/>
    <x v="0"/>
  </r>
  <r>
    <x v="139"/>
    <x v="3"/>
    <x v="2"/>
    <n v="11791"/>
    <x v="0"/>
  </r>
  <r>
    <x v="139"/>
    <x v="3"/>
    <x v="3"/>
    <n v="6424"/>
    <x v="0"/>
  </r>
  <r>
    <x v="139"/>
    <x v="3"/>
    <x v="4"/>
    <n v="14272"/>
    <x v="0"/>
  </r>
  <r>
    <x v="139"/>
    <x v="3"/>
    <x v="5"/>
    <n v="4870"/>
    <x v="0"/>
  </r>
  <r>
    <x v="139"/>
    <x v="4"/>
    <x v="0"/>
    <n v="24497"/>
    <x v="0"/>
  </r>
  <r>
    <x v="139"/>
    <x v="4"/>
    <x v="1"/>
    <n v="20662"/>
    <x v="0"/>
  </r>
  <r>
    <x v="139"/>
    <x v="4"/>
    <x v="2"/>
    <n v="19587"/>
    <x v="0"/>
  </r>
  <r>
    <x v="139"/>
    <x v="4"/>
    <x v="3"/>
    <n v="23104"/>
    <x v="0"/>
  </r>
  <r>
    <x v="139"/>
    <x v="4"/>
    <x v="4"/>
    <n v="11942"/>
    <x v="0"/>
  </r>
  <r>
    <x v="139"/>
    <x v="4"/>
    <x v="5"/>
    <n v="11704"/>
    <x v="0"/>
  </r>
  <r>
    <x v="140"/>
    <x v="0"/>
    <x v="0"/>
    <n v="21814"/>
    <x v="0"/>
  </r>
  <r>
    <x v="140"/>
    <x v="0"/>
    <x v="1"/>
    <n v="5992"/>
    <x v="0"/>
  </r>
  <r>
    <x v="140"/>
    <x v="0"/>
    <x v="2"/>
    <n v="14560"/>
    <x v="0"/>
  </r>
  <r>
    <x v="140"/>
    <x v="0"/>
    <x v="3"/>
    <n v="22521"/>
    <x v="0"/>
  </r>
  <r>
    <x v="140"/>
    <x v="0"/>
    <x v="4"/>
    <n v="22584"/>
    <x v="0"/>
  </r>
  <r>
    <x v="140"/>
    <x v="0"/>
    <x v="5"/>
    <n v="2648"/>
    <x v="0"/>
  </r>
  <r>
    <x v="140"/>
    <x v="1"/>
    <x v="0"/>
    <n v="21862"/>
    <x v="0"/>
  </r>
  <r>
    <x v="140"/>
    <x v="1"/>
    <x v="1"/>
    <n v="6507"/>
    <x v="0"/>
  </r>
  <r>
    <x v="140"/>
    <x v="1"/>
    <x v="2"/>
    <n v="19797"/>
    <x v="0"/>
  </r>
  <r>
    <x v="140"/>
    <x v="1"/>
    <x v="3"/>
    <n v="4678"/>
    <x v="0"/>
  </r>
  <r>
    <x v="140"/>
    <x v="1"/>
    <x v="4"/>
    <n v="1300"/>
    <x v="0"/>
  </r>
  <r>
    <x v="140"/>
    <x v="1"/>
    <x v="5"/>
    <n v="15724"/>
    <x v="0"/>
  </r>
  <r>
    <x v="140"/>
    <x v="2"/>
    <x v="0"/>
    <n v="17627"/>
    <x v="0"/>
  </r>
  <r>
    <x v="140"/>
    <x v="2"/>
    <x v="1"/>
    <n v="4148"/>
    <x v="0"/>
  </r>
  <r>
    <x v="140"/>
    <x v="2"/>
    <x v="2"/>
    <n v="15795"/>
    <x v="0"/>
  </r>
  <r>
    <x v="140"/>
    <x v="2"/>
    <x v="3"/>
    <n v="4320"/>
    <x v="0"/>
  </r>
  <r>
    <x v="140"/>
    <x v="2"/>
    <x v="4"/>
    <n v="1412"/>
    <x v="0"/>
  </r>
  <r>
    <x v="140"/>
    <x v="2"/>
    <x v="5"/>
    <n v="13990"/>
    <x v="0"/>
  </r>
  <r>
    <x v="140"/>
    <x v="3"/>
    <x v="0"/>
    <n v="21731"/>
    <x v="0"/>
  </r>
  <r>
    <x v="140"/>
    <x v="3"/>
    <x v="1"/>
    <n v="5418"/>
    <x v="0"/>
  </r>
  <r>
    <x v="140"/>
    <x v="3"/>
    <x v="2"/>
    <n v="1675"/>
    <x v="0"/>
  </r>
  <r>
    <x v="140"/>
    <x v="3"/>
    <x v="3"/>
    <n v="7369"/>
    <x v="0"/>
  </r>
  <r>
    <x v="140"/>
    <x v="3"/>
    <x v="4"/>
    <n v="5772"/>
    <x v="0"/>
  </r>
  <r>
    <x v="140"/>
    <x v="3"/>
    <x v="5"/>
    <n v="20980"/>
    <x v="0"/>
  </r>
  <r>
    <x v="140"/>
    <x v="4"/>
    <x v="0"/>
    <n v="23860"/>
    <x v="0"/>
  </r>
  <r>
    <x v="140"/>
    <x v="4"/>
    <x v="1"/>
    <n v="8033"/>
    <x v="0"/>
  </r>
  <r>
    <x v="140"/>
    <x v="4"/>
    <x v="2"/>
    <n v="19841"/>
    <x v="0"/>
  </r>
  <r>
    <x v="140"/>
    <x v="4"/>
    <x v="3"/>
    <n v="3565"/>
    <x v="0"/>
  </r>
  <r>
    <x v="140"/>
    <x v="4"/>
    <x v="4"/>
    <n v="8765"/>
    <x v="0"/>
  </r>
  <r>
    <x v="140"/>
    <x v="4"/>
    <x v="5"/>
    <n v="2943"/>
    <x v="0"/>
  </r>
  <r>
    <x v="141"/>
    <x v="0"/>
    <x v="0"/>
    <n v="4405"/>
    <x v="0"/>
  </r>
  <r>
    <x v="141"/>
    <x v="0"/>
    <x v="1"/>
    <n v="14780"/>
    <x v="0"/>
  </r>
  <r>
    <x v="141"/>
    <x v="0"/>
    <x v="2"/>
    <n v="1412"/>
    <x v="0"/>
  </r>
  <r>
    <x v="141"/>
    <x v="0"/>
    <x v="3"/>
    <n v="16979"/>
    <x v="0"/>
  </r>
  <r>
    <x v="141"/>
    <x v="0"/>
    <x v="4"/>
    <n v="17255"/>
    <x v="0"/>
  </r>
  <r>
    <x v="141"/>
    <x v="0"/>
    <x v="5"/>
    <n v="7456"/>
    <x v="0"/>
  </r>
  <r>
    <x v="141"/>
    <x v="1"/>
    <x v="0"/>
    <n v="6837"/>
    <x v="0"/>
  </r>
  <r>
    <x v="141"/>
    <x v="1"/>
    <x v="1"/>
    <n v="13790"/>
    <x v="0"/>
  </r>
  <r>
    <x v="141"/>
    <x v="1"/>
    <x v="2"/>
    <n v="16996"/>
    <x v="0"/>
  </r>
  <r>
    <x v="141"/>
    <x v="1"/>
    <x v="3"/>
    <n v="6602"/>
    <x v="0"/>
  </r>
  <r>
    <x v="141"/>
    <x v="1"/>
    <x v="4"/>
    <n v="3589"/>
    <x v="0"/>
  </r>
  <r>
    <x v="141"/>
    <x v="1"/>
    <x v="5"/>
    <n v="3647"/>
    <x v="0"/>
  </r>
  <r>
    <x v="141"/>
    <x v="2"/>
    <x v="0"/>
    <n v="3206"/>
    <x v="0"/>
  </r>
  <r>
    <x v="141"/>
    <x v="2"/>
    <x v="1"/>
    <n v="7794"/>
    <x v="0"/>
  </r>
  <r>
    <x v="141"/>
    <x v="2"/>
    <x v="2"/>
    <n v="20520"/>
    <x v="0"/>
  </r>
  <r>
    <x v="141"/>
    <x v="2"/>
    <x v="3"/>
    <n v="6400"/>
    <x v="0"/>
  </r>
  <r>
    <x v="141"/>
    <x v="2"/>
    <x v="4"/>
    <n v="22268"/>
    <x v="0"/>
  </r>
  <r>
    <x v="141"/>
    <x v="2"/>
    <x v="5"/>
    <n v="3298"/>
    <x v="0"/>
  </r>
  <r>
    <x v="141"/>
    <x v="3"/>
    <x v="0"/>
    <n v="13053"/>
    <x v="0"/>
  </r>
  <r>
    <x v="141"/>
    <x v="3"/>
    <x v="1"/>
    <n v="19041"/>
    <x v="0"/>
  </r>
  <r>
    <x v="141"/>
    <x v="3"/>
    <x v="2"/>
    <n v="6683"/>
    <x v="0"/>
  </r>
  <r>
    <x v="141"/>
    <x v="3"/>
    <x v="3"/>
    <n v="24928"/>
    <x v="0"/>
  </r>
  <r>
    <x v="141"/>
    <x v="3"/>
    <x v="4"/>
    <n v="11649"/>
    <x v="0"/>
  </r>
  <r>
    <x v="141"/>
    <x v="3"/>
    <x v="5"/>
    <n v="6312"/>
    <x v="0"/>
  </r>
  <r>
    <x v="141"/>
    <x v="4"/>
    <x v="0"/>
    <n v="21458"/>
    <x v="0"/>
  </r>
  <r>
    <x v="141"/>
    <x v="4"/>
    <x v="1"/>
    <n v="5842"/>
    <x v="0"/>
  </r>
  <r>
    <x v="141"/>
    <x v="4"/>
    <x v="2"/>
    <n v="22328"/>
    <x v="0"/>
  </r>
  <r>
    <x v="141"/>
    <x v="4"/>
    <x v="3"/>
    <n v="13590"/>
    <x v="0"/>
  </r>
  <r>
    <x v="141"/>
    <x v="4"/>
    <x v="4"/>
    <n v="5417"/>
    <x v="0"/>
  </r>
  <r>
    <x v="141"/>
    <x v="4"/>
    <x v="5"/>
    <n v="10040"/>
    <x v="0"/>
  </r>
  <r>
    <x v="142"/>
    <x v="0"/>
    <x v="0"/>
    <n v="13438"/>
    <x v="0"/>
  </r>
  <r>
    <x v="142"/>
    <x v="0"/>
    <x v="1"/>
    <n v="9917"/>
    <x v="0"/>
  </r>
  <r>
    <x v="142"/>
    <x v="0"/>
    <x v="2"/>
    <n v="22338"/>
    <x v="0"/>
  </r>
  <r>
    <x v="142"/>
    <x v="0"/>
    <x v="3"/>
    <n v="6181"/>
    <x v="0"/>
  </r>
  <r>
    <x v="142"/>
    <x v="0"/>
    <x v="4"/>
    <n v="15800"/>
    <x v="0"/>
  </r>
  <r>
    <x v="142"/>
    <x v="0"/>
    <x v="5"/>
    <n v="19368"/>
    <x v="0"/>
  </r>
  <r>
    <x v="142"/>
    <x v="1"/>
    <x v="0"/>
    <n v="3602"/>
    <x v="0"/>
  </r>
  <r>
    <x v="142"/>
    <x v="1"/>
    <x v="1"/>
    <n v="21363"/>
    <x v="0"/>
  </r>
  <r>
    <x v="142"/>
    <x v="1"/>
    <x v="2"/>
    <n v="10388"/>
    <x v="0"/>
  </r>
  <r>
    <x v="142"/>
    <x v="1"/>
    <x v="3"/>
    <n v="2576"/>
    <x v="0"/>
  </r>
  <r>
    <x v="142"/>
    <x v="1"/>
    <x v="4"/>
    <n v="5536"/>
    <x v="0"/>
  </r>
  <r>
    <x v="142"/>
    <x v="1"/>
    <x v="5"/>
    <n v="10121"/>
    <x v="0"/>
  </r>
  <r>
    <x v="142"/>
    <x v="2"/>
    <x v="0"/>
    <n v="3859"/>
    <x v="0"/>
  </r>
  <r>
    <x v="142"/>
    <x v="2"/>
    <x v="1"/>
    <n v="23664"/>
    <x v="0"/>
  </r>
  <r>
    <x v="142"/>
    <x v="2"/>
    <x v="2"/>
    <n v="2883"/>
    <x v="0"/>
  </r>
  <r>
    <x v="142"/>
    <x v="2"/>
    <x v="3"/>
    <n v="19249"/>
    <x v="0"/>
  </r>
  <r>
    <x v="142"/>
    <x v="2"/>
    <x v="4"/>
    <n v="12515"/>
    <x v="0"/>
  </r>
  <r>
    <x v="142"/>
    <x v="2"/>
    <x v="5"/>
    <n v="6857"/>
    <x v="0"/>
  </r>
  <r>
    <x v="142"/>
    <x v="3"/>
    <x v="0"/>
    <n v="14061"/>
    <x v="0"/>
  </r>
  <r>
    <x v="142"/>
    <x v="3"/>
    <x v="1"/>
    <n v="21491"/>
    <x v="0"/>
  </r>
  <r>
    <x v="142"/>
    <x v="3"/>
    <x v="2"/>
    <n v="2983"/>
    <x v="0"/>
  </r>
  <r>
    <x v="142"/>
    <x v="3"/>
    <x v="3"/>
    <n v="9334"/>
    <x v="0"/>
  </r>
  <r>
    <x v="142"/>
    <x v="3"/>
    <x v="4"/>
    <n v="2864"/>
    <x v="0"/>
  </r>
  <r>
    <x v="142"/>
    <x v="3"/>
    <x v="5"/>
    <n v="7596"/>
    <x v="0"/>
  </r>
  <r>
    <x v="142"/>
    <x v="4"/>
    <x v="0"/>
    <n v="10304"/>
    <x v="0"/>
  </r>
  <r>
    <x v="142"/>
    <x v="4"/>
    <x v="1"/>
    <n v="22471"/>
    <x v="0"/>
  </r>
  <r>
    <x v="142"/>
    <x v="4"/>
    <x v="2"/>
    <n v="6067"/>
    <x v="0"/>
  </r>
  <r>
    <x v="142"/>
    <x v="4"/>
    <x v="3"/>
    <n v="547"/>
    <x v="0"/>
  </r>
  <r>
    <x v="142"/>
    <x v="4"/>
    <x v="4"/>
    <n v="21238"/>
    <x v="0"/>
  </r>
  <r>
    <x v="142"/>
    <x v="4"/>
    <x v="5"/>
    <n v="16399"/>
    <x v="0"/>
  </r>
  <r>
    <x v="143"/>
    <x v="0"/>
    <x v="0"/>
    <n v="18410"/>
    <x v="0"/>
  </r>
  <r>
    <x v="143"/>
    <x v="0"/>
    <x v="1"/>
    <n v="7038"/>
    <x v="0"/>
  </r>
  <r>
    <x v="143"/>
    <x v="0"/>
    <x v="2"/>
    <n v="13969"/>
    <x v="0"/>
  </r>
  <r>
    <x v="143"/>
    <x v="0"/>
    <x v="3"/>
    <n v="24490"/>
    <x v="0"/>
  </r>
  <r>
    <x v="143"/>
    <x v="0"/>
    <x v="4"/>
    <n v="7682"/>
    <x v="0"/>
  </r>
  <r>
    <x v="143"/>
    <x v="0"/>
    <x v="5"/>
    <n v="6108"/>
    <x v="0"/>
  </r>
  <r>
    <x v="143"/>
    <x v="1"/>
    <x v="0"/>
    <n v="12673"/>
    <x v="0"/>
  </r>
  <r>
    <x v="143"/>
    <x v="1"/>
    <x v="1"/>
    <n v="16245"/>
    <x v="0"/>
  </r>
  <r>
    <x v="143"/>
    <x v="1"/>
    <x v="2"/>
    <n v="3719"/>
    <x v="0"/>
  </r>
  <r>
    <x v="143"/>
    <x v="1"/>
    <x v="3"/>
    <n v="4867"/>
    <x v="0"/>
  </r>
  <r>
    <x v="143"/>
    <x v="1"/>
    <x v="4"/>
    <n v="23577"/>
    <x v="0"/>
  </r>
  <r>
    <x v="143"/>
    <x v="1"/>
    <x v="5"/>
    <n v="22843"/>
    <x v="0"/>
  </r>
  <r>
    <x v="143"/>
    <x v="2"/>
    <x v="0"/>
    <n v="4224"/>
    <x v="0"/>
  </r>
  <r>
    <x v="143"/>
    <x v="2"/>
    <x v="1"/>
    <n v="13493"/>
    <x v="0"/>
  </r>
  <r>
    <x v="143"/>
    <x v="2"/>
    <x v="2"/>
    <n v="21721"/>
    <x v="0"/>
  </r>
  <r>
    <x v="143"/>
    <x v="2"/>
    <x v="3"/>
    <n v="4745"/>
    <x v="0"/>
  </r>
  <r>
    <x v="143"/>
    <x v="2"/>
    <x v="4"/>
    <n v="16572"/>
    <x v="0"/>
  </r>
  <r>
    <x v="143"/>
    <x v="2"/>
    <x v="5"/>
    <n v="11317"/>
    <x v="0"/>
  </r>
  <r>
    <x v="143"/>
    <x v="3"/>
    <x v="0"/>
    <n v="3091"/>
    <x v="0"/>
  </r>
  <r>
    <x v="143"/>
    <x v="3"/>
    <x v="1"/>
    <n v="8573"/>
    <x v="0"/>
  </r>
  <r>
    <x v="143"/>
    <x v="3"/>
    <x v="2"/>
    <n v="10831"/>
    <x v="0"/>
  </r>
  <r>
    <x v="143"/>
    <x v="3"/>
    <x v="3"/>
    <n v="3578"/>
    <x v="0"/>
  </r>
  <r>
    <x v="143"/>
    <x v="3"/>
    <x v="4"/>
    <n v="1259"/>
    <x v="0"/>
  </r>
  <r>
    <x v="143"/>
    <x v="3"/>
    <x v="5"/>
    <n v="16102"/>
    <x v="0"/>
  </r>
  <r>
    <x v="143"/>
    <x v="4"/>
    <x v="0"/>
    <n v="18627"/>
    <x v="0"/>
  </r>
  <r>
    <x v="143"/>
    <x v="4"/>
    <x v="1"/>
    <n v="22841"/>
    <x v="0"/>
  </r>
  <r>
    <x v="143"/>
    <x v="4"/>
    <x v="2"/>
    <n v="4852"/>
    <x v="0"/>
  </r>
  <r>
    <x v="143"/>
    <x v="4"/>
    <x v="3"/>
    <n v="3682"/>
    <x v="0"/>
  </r>
  <r>
    <x v="143"/>
    <x v="4"/>
    <x v="4"/>
    <n v="3285"/>
    <x v="0"/>
  </r>
  <r>
    <x v="143"/>
    <x v="4"/>
    <x v="5"/>
    <n v="24465"/>
    <x v="0"/>
  </r>
  <r>
    <x v="144"/>
    <x v="0"/>
    <x v="0"/>
    <n v="7612"/>
    <x v="0"/>
  </r>
  <r>
    <x v="144"/>
    <x v="0"/>
    <x v="1"/>
    <n v="11763"/>
    <x v="0"/>
  </r>
  <r>
    <x v="144"/>
    <x v="0"/>
    <x v="2"/>
    <n v="21296"/>
    <x v="0"/>
  </r>
  <r>
    <x v="144"/>
    <x v="0"/>
    <x v="3"/>
    <n v="1289"/>
    <x v="0"/>
  </r>
  <r>
    <x v="144"/>
    <x v="0"/>
    <x v="4"/>
    <n v="18900"/>
    <x v="0"/>
  </r>
  <r>
    <x v="144"/>
    <x v="0"/>
    <x v="5"/>
    <n v="10148"/>
    <x v="0"/>
  </r>
  <r>
    <x v="144"/>
    <x v="1"/>
    <x v="0"/>
    <n v="13363"/>
    <x v="0"/>
  </r>
  <r>
    <x v="144"/>
    <x v="1"/>
    <x v="1"/>
    <n v="16156"/>
    <x v="0"/>
  </r>
  <r>
    <x v="144"/>
    <x v="1"/>
    <x v="2"/>
    <n v="3557"/>
    <x v="0"/>
  </r>
  <r>
    <x v="144"/>
    <x v="1"/>
    <x v="3"/>
    <n v="14961"/>
    <x v="0"/>
  </r>
  <r>
    <x v="144"/>
    <x v="1"/>
    <x v="4"/>
    <n v="20464"/>
    <x v="0"/>
  </r>
  <r>
    <x v="144"/>
    <x v="1"/>
    <x v="5"/>
    <n v="13800"/>
    <x v="0"/>
  </r>
  <r>
    <x v="144"/>
    <x v="2"/>
    <x v="0"/>
    <n v="3568"/>
    <x v="0"/>
  </r>
  <r>
    <x v="144"/>
    <x v="2"/>
    <x v="1"/>
    <n v="6997"/>
    <x v="0"/>
  </r>
  <r>
    <x v="144"/>
    <x v="2"/>
    <x v="2"/>
    <n v="23580"/>
    <x v="0"/>
  </r>
  <r>
    <x v="144"/>
    <x v="2"/>
    <x v="3"/>
    <n v="7164"/>
    <x v="0"/>
  </r>
  <r>
    <x v="144"/>
    <x v="2"/>
    <x v="4"/>
    <n v="11494"/>
    <x v="0"/>
  </r>
  <r>
    <x v="144"/>
    <x v="2"/>
    <x v="5"/>
    <n v="22699"/>
    <x v="0"/>
  </r>
  <r>
    <x v="144"/>
    <x v="3"/>
    <x v="0"/>
    <n v="5010"/>
    <x v="0"/>
  </r>
  <r>
    <x v="144"/>
    <x v="3"/>
    <x v="1"/>
    <n v="10348"/>
    <x v="0"/>
  </r>
  <r>
    <x v="144"/>
    <x v="3"/>
    <x v="2"/>
    <n v="11028"/>
    <x v="0"/>
  </r>
  <r>
    <x v="144"/>
    <x v="3"/>
    <x v="3"/>
    <n v="18778"/>
    <x v="0"/>
  </r>
  <r>
    <x v="144"/>
    <x v="3"/>
    <x v="4"/>
    <n v="6088"/>
    <x v="0"/>
  </r>
  <r>
    <x v="144"/>
    <x v="3"/>
    <x v="5"/>
    <n v="14150"/>
    <x v="0"/>
  </r>
  <r>
    <x v="144"/>
    <x v="4"/>
    <x v="0"/>
    <n v="16658"/>
    <x v="0"/>
  </r>
  <r>
    <x v="144"/>
    <x v="4"/>
    <x v="1"/>
    <n v="22290"/>
    <x v="0"/>
  </r>
  <r>
    <x v="144"/>
    <x v="4"/>
    <x v="2"/>
    <n v="5846"/>
    <x v="0"/>
  </r>
  <r>
    <x v="144"/>
    <x v="4"/>
    <x v="3"/>
    <n v="1038"/>
    <x v="0"/>
  </r>
  <r>
    <x v="144"/>
    <x v="4"/>
    <x v="4"/>
    <n v="21099"/>
    <x v="0"/>
  </r>
  <r>
    <x v="144"/>
    <x v="4"/>
    <x v="5"/>
    <n v="9955"/>
    <x v="0"/>
  </r>
  <r>
    <x v="145"/>
    <x v="0"/>
    <x v="0"/>
    <n v="19232"/>
    <x v="0"/>
  </r>
  <r>
    <x v="145"/>
    <x v="0"/>
    <x v="1"/>
    <n v="12608"/>
    <x v="0"/>
  </r>
  <r>
    <x v="145"/>
    <x v="0"/>
    <x v="2"/>
    <n v="12061"/>
    <x v="0"/>
  </r>
  <r>
    <x v="145"/>
    <x v="0"/>
    <x v="3"/>
    <n v="13301"/>
    <x v="0"/>
  </r>
  <r>
    <x v="145"/>
    <x v="0"/>
    <x v="4"/>
    <n v="12124"/>
    <x v="0"/>
  </r>
  <r>
    <x v="145"/>
    <x v="0"/>
    <x v="5"/>
    <n v="19825"/>
    <x v="0"/>
  </r>
  <r>
    <x v="145"/>
    <x v="1"/>
    <x v="0"/>
    <n v="15274"/>
    <x v="0"/>
  </r>
  <r>
    <x v="145"/>
    <x v="1"/>
    <x v="1"/>
    <n v="6095"/>
    <x v="0"/>
  </r>
  <r>
    <x v="145"/>
    <x v="1"/>
    <x v="2"/>
    <n v="11669"/>
    <x v="0"/>
  </r>
  <r>
    <x v="145"/>
    <x v="1"/>
    <x v="3"/>
    <n v="7626"/>
    <x v="0"/>
  </r>
  <r>
    <x v="145"/>
    <x v="1"/>
    <x v="4"/>
    <n v="14612"/>
    <x v="0"/>
  </r>
  <r>
    <x v="145"/>
    <x v="1"/>
    <x v="5"/>
    <n v="16540"/>
    <x v="0"/>
  </r>
  <r>
    <x v="145"/>
    <x v="2"/>
    <x v="0"/>
    <n v="19645"/>
    <x v="0"/>
  </r>
  <r>
    <x v="145"/>
    <x v="2"/>
    <x v="1"/>
    <n v="21665"/>
    <x v="0"/>
  </r>
  <r>
    <x v="145"/>
    <x v="2"/>
    <x v="2"/>
    <n v="19989"/>
    <x v="0"/>
  </r>
  <r>
    <x v="145"/>
    <x v="2"/>
    <x v="3"/>
    <n v="8505"/>
    <x v="0"/>
  </r>
  <r>
    <x v="145"/>
    <x v="2"/>
    <x v="4"/>
    <n v="10874"/>
    <x v="0"/>
  </r>
  <r>
    <x v="145"/>
    <x v="2"/>
    <x v="5"/>
    <n v="5130"/>
    <x v="0"/>
  </r>
  <r>
    <x v="145"/>
    <x v="3"/>
    <x v="0"/>
    <n v="17678"/>
    <x v="0"/>
  </r>
  <r>
    <x v="145"/>
    <x v="3"/>
    <x v="1"/>
    <n v="12355"/>
    <x v="0"/>
  </r>
  <r>
    <x v="145"/>
    <x v="3"/>
    <x v="2"/>
    <n v="1892"/>
    <x v="0"/>
  </r>
  <r>
    <x v="145"/>
    <x v="3"/>
    <x v="3"/>
    <n v="21696"/>
    <x v="0"/>
  </r>
  <r>
    <x v="145"/>
    <x v="3"/>
    <x v="4"/>
    <n v="14853"/>
    <x v="0"/>
  </r>
  <r>
    <x v="145"/>
    <x v="3"/>
    <x v="5"/>
    <n v="4766"/>
    <x v="0"/>
  </r>
  <r>
    <x v="145"/>
    <x v="4"/>
    <x v="0"/>
    <n v="13820"/>
    <x v="0"/>
  </r>
  <r>
    <x v="145"/>
    <x v="4"/>
    <x v="1"/>
    <n v="12080"/>
    <x v="0"/>
  </r>
  <r>
    <x v="145"/>
    <x v="4"/>
    <x v="2"/>
    <n v="8922"/>
    <x v="0"/>
  </r>
  <r>
    <x v="145"/>
    <x v="4"/>
    <x v="3"/>
    <n v="2995"/>
    <x v="0"/>
  </r>
  <r>
    <x v="145"/>
    <x v="4"/>
    <x v="4"/>
    <n v="6726"/>
    <x v="0"/>
  </r>
  <r>
    <x v="145"/>
    <x v="4"/>
    <x v="5"/>
    <n v="8026"/>
    <x v="0"/>
  </r>
  <r>
    <x v="146"/>
    <x v="0"/>
    <x v="0"/>
    <n v="3358"/>
    <x v="0"/>
  </r>
  <r>
    <x v="146"/>
    <x v="0"/>
    <x v="1"/>
    <n v="22988"/>
    <x v="0"/>
  </r>
  <r>
    <x v="146"/>
    <x v="0"/>
    <x v="2"/>
    <n v="18334"/>
    <x v="0"/>
  </r>
  <r>
    <x v="146"/>
    <x v="0"/>
    <x v="3"/>
    <n v="8371"/>
    <x v="0"/>
  </r>
  <r>
    <x v="146"/>
    <x v="0"/>
    <x v="4"/>
    <n v="2746"/>
    <x v="0"/>
  </r>
  <r>
    <x v="146"/>
    <x v="0"/>
    <x v="5"/>
    <n v="13866"/>
    <x v="0"/>
  </r>
  <r>
    <x v="146"/>
    <x v="1"/>
    <x v="0"/>
    <n v="926"/>
    <x v="0"/>
  </r>
  <r>
    <x v="146"/>
    <x v="1"/>
    <x v="1"/>
    <n v="24440"/>
    <x v="0"/>
  </r>
  <r>
    <x v="146"/>
    <x v="1"/>
    <x v="2"/>
    <n v="18933"/>
    <x v="0"/>
  </r>
  <r>
    <x v="146"/>
    <x v="1"/>
    <x v="3"/>
    <n v="4063"/>
    <x v="0"/>
  </r>
  <r>
    <x v="146"/>
    <x v="1"/>
    <x v="4"/>
    <n v="11397"/>
    <x v="0"/>
  </r>
  <r>
    <x v="146"/>
    <x v="1"/>
    <x v="5"/>
    <n v="5216"/>
    <x v="0"/>
  </r>
  <r>
    <x v="146"/>
    <x v="2"/>
    <x v="0"/>
    <n v="17002"/>
    <x v="0"/>
  </r>
  <r>
    <x v="146"/>
    <x v="2"/>
    <x v="1"/>
    <n v="4013"/>
    <x v="0"/>
  </r>
  <r>
    <x v="146"/>
    <x v="2"/>
    <x v="2"/>
    <n v="16205"/>
    <x v="0"/>
  </r>
  <r>
    <x v="146"/>
    <x v="2"/>
    <x v="3"/>
    <n v="23204"/>
    <x v="0"/>
  </r>
  <r>
    <x v="146"/>
    <x v="2"/>
    <x v="4"/>
    <n v="15996"/>
    <x v="0"/>
  </r>
  <r>
    <x v="146"/>
    <x v="2"/>
    <x v="5"/>
    <n v="20096"/>
    <x v="0"/>
  </r>
  <r>
    <x v="146"/>
    <x v="3"/>
    <x v="0"/>
    <n v="2273"/>
    <x v="0"/>
  </r>
  <r>
    <x v="146"/>
    <x v="3"/>
    <x v="1"/>
    <n v="20409"/>
    <x v="0"/>
  </r>
  <r>
    <x v="146"/>
    <x v="3"/>
    <x v="2"/>
    <n v="2590"/>
    <x v="0"/>
  </r>
  <r>
    <x v="146"/>
    <x v="3"/>
    <x v="3"/>
    <n v="23632"/>
    <x v="0"/>
  </r>
  <r>
    <x v="146"/>
    <x v="3"/>
    <x v="4"/>
    <n v="6774"/>
    <x v="0"/>
  </r>
  <r>
    <x v="146"/>
    <x v="3"/>
    <x v="5"/>
    <n v="4184"/>
    <x v="0"/>
  </r>
  <r>
    <x v="146"/>
    <x v="4"/>
    <x v="0"/>
    <n v="3562"/>
    <x v="0"/>
  </r>
  <r>
    <x v="146"/>
    <x v="4"/>
    <x v="1"/>
    <n v="22724"/>
    <x v="0"/>
  </r>
  <r>
    <x v="146"/>
    <x v="4"/>
    <x v="2"/>
    <n v="18379"/>
    <x v="0"/>
  </r>
  <r>
    <x v="146"/>
    <x v="4"/>
    <x v="3"/>
    <n v="10742"/>
    <x v="0"/>
  </r>
  <r>
    <x v="146"/>
    <x v="4"/>
    <x v="4"/>
    <n v="5795"/>
    <x v="0"/>
  </r>
  <r>
    <x v="146"/>
    <x v="4"/>
    <x v="5"/>
    <n v="5996"/>
    <x v="0"/>
  </r>
  <r>
    <x v="147"/>
    <x v="0"/>
    <x v="0"/>
    <n v="22004"/>
    <x v="0"/>
  </r>
  <r>
    <x v="147"/>
    <x v="0"/>
    <x v="1"/>
    <n v="22126"/>
    <x v="0"/>
  </r>
  <r>
    <x v="147"/>
    <x v="0"/>
    <x v="2"/>
    <n v="21922"/>
    <x v="0"/>
  </r>
  <r>
    <x v="147"/>
    <x v="0"/>
    <x v="3"/>
    <n v="12640"/>
    <x v="0"/>
  </r>
  <r>
    <x v="147"/>
    <x v="0"/>
    <x v="4"/>
    <n v="13300"/>
    <x v="0"/>
  </r>
  <r>
    <x v="147"/>
    <x v="0"/>
    <x v="5"/>
    <n v="9446"/>
    <x v="0"/>
  </r>
  <r>
    <x v="147"/>
    <x v="1"/>
    <x v="0"/>
    <n v="6975"/>
    <x v="0"/>
  </r>
  <r>
    <x v="147"/>
    <x v="1"/>
    <x v="1"/>
    <n v="9572"/>
    <x v="0"/>
  </r>
  <r>
    <x v="147"/>
    <x v="1"/>
    <x v="2"/>
    <n v="19190"/>
    <x v="0"/>
  </r>
  <r>
    <x v="147"/>
    <x v="1"/>
    <x v="3"/>
    <n v="16033"/>
    <x v="0"/>
  </r>
  <r>
    <x v="147"/>
    <x v="1"/>
    <x v="4"/>
    <n v="14291"/>
    <x v="0"/>
  </r>
  <r>
    <x v="147"/>
    <x v="1"/>
    <x v="5"/>
    <n v="11368"/>
    <x v="0"/>
  </r>
  <r>
    <x v="147"/>
    <x v="2"/>
    <x v="0"/>
    <n v="21721"/>
    <x v="0"/>
  </r>
  <r>
    <x v="147"/>
    <x v="2"/>
    <x v="1"/>
    <n v="23754"/>
    <x v="0"/>
  </r>
  <r>
    <x v="147"/>
    <x v="2"/>
    <x v="2"/>
    <n v="16418"/>
    <x v="0"/>
  </r>
  <r>
    <x v="147"/>
    <x v="2"/>
    <x v="3"/>
    <n v="3407"/>
    <x v="0"/>
  </r>
  <r>
    <x v="147"/>
    <x v="2"/>
    <x v="4"/>
    <n v="20544"/>
    <x v="0"/>
  </r>
  <r>
    <x v="147"/>
    <x v="2"/>
    <x v="5"/>
    <n v="22259"/>
    <x v="0"/>
  </r>
  <r>
    <x v="147"/>
    <x v="3"/>
    <x v="0"/>
    <n v="5114"/>
    <x v="0"/>
  </r>
  <r>
    <x v="147"/>
    <x v="3"/>
    <x v="1"/>
    <n v="6619"/>
    <x v="0"/>
  </r>
  <r>
    <x v="147"/>
    <x v="3"/>
    <x v="2"/>
    <n v="9777"/>
    <x v="0"/>
  </r>
  <r>
    <x v="147"/>
    <x v="3"/>
    <x v="3"/>
    <n v="16889"/>
    <x v="0"/>
  </r>
  <r>
    <x v="147"/>
    <x v="3"/>
    <x v="4"/>
    <n v="21115"/>
    <x v="0"/>
  </r>
  <r>
    <x v="147"/>
    <x v="3"/>
    <x v="5"/>
    <n v="11800"/>
    <x v="0"/>
  </r>
  <r>
    <x v="147"/>
    <x v="4"/>
    <x v="0"/>
    <n v="14958"/>
    <x v="0"/>
  </r>
  <r>
    <x v="147"/>
    <x v="4"/>
    <x v="1"/>
    <n v="10390"/>
    <x v="0"/>
  </r>
  <r>
    <x v="147"/>
    <x v="4"/>
    <x v="2"/>
    <n v="3085"/>
    <x v="0"/>
  </r>
  <r>
    <x v="147"/>
    <x v="4"/>
    <x v="3"/>
    <n v="10084"/>
    <x v="0"/>
  </r>
  <r>
    <x v="147"/>
    <x v="4"/>
    <x v="4"/>
    <n v="21143"/>
    <x v="0"/>
  </r>
  <r>
    <x v="147"/>
    <x v="4"/>
    <x v="5"/>
    <n v="2030"/>
    <x v="0"/>
  </r>
  <r>
    <x v="148"/>
    <x v="0"/>
    <x v="0"/>
    <n v="3947"/>
    <x v="0"/>
  </r>
  <r>
    <x v="148"/>
    <x v="0"/>
    <x v="1"/>
    <n v="3108"/>
    <x v="0"/>
  </r>
  <r>
    <x v="148"/>
    <x v="0"/>
    <x v="2"/>
    <n v="11209"/>
    <x v="0"/>
  </r>
  <r>
    <x v="148"/>
    <x v="0"/>
    <x v="3"/>
    <n v="21315"/>
    <x v="0"/>
  </r>
  <r>
    <x v="148"/>
    <x v="0"/>
    <x v="4"/>
    <n v="4982"/>
    <x v="0"/>
  </r>
  <r>
    <x v="148"/>
    <x v="0"/>
    <x v="5"/>
    <n v="9258"/>
    <x v="0"/>
  </r>
  <r>
    <x v="148"/>
    <x v="1"/>
    <x v="0"/>
    <n v="15363"/>
    <x v="0"/>
  </r>
  <r>
    <x v="148"/>
    <x v="1"/>
    <x v="1"/>
    <n v="6906"/>
    <x v="0"/>
  </r>
  <r>
    <x v="148"/>
    <x v="1"/>
    <x v="2"/>
    <n v="17202"/>
    <x v="0"/>
  </r>
  <r>
    <x v="148"/>
    <x v="1"/>
    <x v="3"/>
    <n v="1924"/>
    <x v="0"/>
  </r>
  <r>
    <x v="148"/>
    <x v="1"/>
    <x v="4"/>
    <n v="10293"/>
    <x v="0"/>
  </r>
  <r>
    <x v="148"/>
    <x v="1"/>
    <x v="5"/>
    <n v="21051"/>
    <x v="0"/>
  </r>
  <r>
    <x v="148"/>
    <x v="2"/>
    <x v="0"/>
    <n v="14040"/>
    <x v="0"/>
  </r>
  <r>
    <x v="148"/>
    <x v="2"/>
    <x v="1"/>
    <n v="17010"/>
    <x v="0"/>
  </r>
  <r>
    <x v="148"/>
    <x v="2"/>
    <x v="2"/>
    <n v="18718"/>
    <x v="0"/>
  </r>
  <r>
    <x v="148"/>
    <x v="2"/>
    <x v="3"/>
    <n v="24337"/>
    <x v="0"/>
  </r>
  <r>
    <x v="148"/>
    <x v="2"/>
    <x v="4"/>
    <n v="1628"/>
    <x v="0"/>
  </r>
  <r>
    <x v="148"/>
    <x v="2"/>
    <x v="5"/>
    <n v="19391"/>
    <x v="0"/>
  </r>
  <r>
    <x v="148"/>
    <x v="3"/>
    <x v="0"/>
    <n v="5507"/>
    <x v="0"/>
  </r>
  <r>
    <x v="148"/>
    <x v="3"/>
    <x v="1"/>
    <n v="4272"/>
    <x v="0"/>
  </r>
  <r>
    <x v="148"/>
    <x v="3"/>
    <x v="2"/>
    <n v="9094"/>
    <x v="0"/>
  </r>
  <r>
    <x v="148"/>
    <x v="3"/>
    <x v="3"/>
    <n v="24388"/>
    <x v="0"/>
  </r>
  <r>
    <x v="148"/>
    <x v="3"/>
    <x v="4"/>
    <n v="14118"/>
    <x v="0"/>
  </r>
  <r>
    <x v="148"/>
    <x v="3"/>
    <x v="5"/>
    <n v="11753"/>
    <x v="0"/>
  </r>
  <r>
    <x v="148"/>
    <x v="4"/>
    <x v="0"/>
    <n v="10202"/>
    <x v="0"/>
  </r>
  <r>
    <x v="148"/>
    <x v="4"/>
    <x v="1"/>
    <n v="24901"/>
    <x v="0"/>
  </r>
  <r>
    <x v="148"/>
    <x v="4"/>
    <x v="2"/>
    <n v="17733"/>
    <x v="0"/>
  </r>
  <r>
    <x v="148"/>
    <x v="4"/>
    <x v="3"/>
    <n v="14638"/>
    <x v="0"/>
  </r>
  <r>
    <x v="148"/>
    <x v="4"/>
    <x v="4"/>
    <n v="22934"/>
    <x v="0"/>
  </r>
  <r>
    <x v="148"/>
    <x v="4"/>
    <x v="5"/>
    <n v="20391"/>
    <x v="0"/>
  </r>
  <r>
    <x v="149"/>
    <x v="0"/>
    <x v="0"/>
    <n v="18457"/>
    <x v="0"/>
  </r>
  <r>
    <x v="149"/>
    <x v="0"/>
    <x v="1"/>
    <n v="4905"/>
    <x v="0"/>
  </r>
  <r>
    <x v="149"/>
    <x v="0"/>
    <x v="2"/>
    <n v="16297"/>
    <x v="0"/>
  </r>
  <r>
    <x v="149"/>
    <x v="0"/>
    <x v="3"/>
    <n v="23185"/>
    <x v="0"/>
  </r>
  <r>
    <x v="149"/>
    <x v="0"/>
    <x v="4"/>
    <n v="11158"/>
    <x v="0"/>
  </r>
  <r>
    <x v="149"/>
    <x v="0"/>
    <x v="5"/>
    <n v="21805"/>
    <x v="0"/>
  </r>
  <r>
    <x v="149"/>
    <x v="1"/>
    <x v="0"/>
    <n v="12648"/>
    <x v="0"/>
  </r>
  <r>
    <x v="149"/>
    <x v="1"/>
    <x v="1"/>
    <n v="22363"/>
    <x v="0"/>
  </r>
  <r>
    <x v="149"/>
    <x v="1"/>
    <x v="2"/>
    <n v="17743"/>
    <x v="0"/>
  </r>
  <r>
    <x v="149"/>
    <x v="1"/>
    <x v="3"/>
    <n v="4101"/>
    <x v="0"/>
  </r>
  <r>
    <x v="149"/>
    <x v="1"/>
    <x v="4"/>
    <n v="20013"/>
    <x v="0"/>
  </r>
  <r>
    <x v="149"/>
    <x v="1"/>
    <x v="5"/>
    <n v="10995"/>
    <x v="0"/>
  </r>
  <r>
    <x v="149"/>
    <x v="2"/>
    <x v="0"/>
    <n v="11565"/>
    <x v="0"/>
  </r>
  <r>
    <x v="149"/>
    <x v="2"/>
    <x v="1"/>
    <n v="9792"/>
    <x v="0"/>
  </r>
  <r>
    <x v="149"/>
    <x v="2"/>
    <x v="2"/>
    <n v="9833"/>
    <x v="0"/>
  </r>
  <r>
    <x v="149"/>
    <x v="2"/>
    <x v="3"/>
    <n v="24517"/>
    <x v="0"/>
  </r>
  <r>
    <x v="149"/>
    <x v="2"/>
    <x v="4"/>
    <n v="14949"/>
    <x v="0"/>
  </r>
  <r>
    <x v="149"/>
    <x v="2"/>
    <x v="5"/>
    <n v="1341"/>
    <x v="0"/>
  </r>
  <r>
    <x v="149"/>
    <x v="3"/>
    <x v="0"/>
    <n v="16323"/>
    <x v="0"/>
  </r>
  <r>
    <x v="149"/>
    <x v="3"/>
    <x v="1"/>
    <n v="5510"/>
    <x v="0"/>
  </r>
  <r>
    <x v="149"/>
    <x v="3"/>
    <x v="2"/>
    <n v="22074"/>
    <x v="0"/>
  </r>
  <r>
    <x v="149"/>
    <x v="3"/>
    <x v="3"/>
    <n v="16142"/>
    <x v="0"/>
  </r>
  <r>
    <x v="149"/>
    <x v="3"/>
    <x v="4"/>
    <n v="6975"/>
    <x v="0"/>
  </r>
  <r>
    <x v="149"/>
    <x v="3"/>
    <x v="5"/>
    <n v="18187"/>
    <x v="0"/>
  </r>
  <r>
    <x v="149"/>
    <x v="4"/>
    <x v="0"/>
    <n v="24027"/>
    <x v="0"/>
  </r>
  <r>
    <x v="149"/>
    <x v="4"/>
    <x v="1"/>
    <n v="2325"/>
    <x v="0"/>
  </r>
  <r>
    <x v="149"/>
    <x v="4"/>
    <x v="2"/>
    <n v="24238"/>
    <x v="0"/>
  </r>
  <r>
    <x v="149"/>
    <x v="4"/>
    <x v="3"/>
    <n v="23777"/>
    <x v="0"/>
  </r>
  <r>
    <x v="149"/>
    <x v="4"/>
    <x v="4"/>
    <n v="21005"/>
    <x v="0"/>
  </r>
  <r>
    <x v="149"/>
    <x v="4"/>
    <x v="5"/>
    <n v="602"/>
    <x v="0"/>
  </r>
  <r>
    <x v="150"/>
    <x v="0"/>
    <x v="0"/>
    <n v="10310"/>
    <x v="0"/>
  </r>
  <r>
    <x v="150"/>
    <x v="0"/>
    <x v="1"/>
    <n v="14161"/>
    <x v="0"/>
  </r>
  <r>
    <x v="150"/>
    <x v="0"/>
    <x v="2"/>
    <n v="7333"/>
    <x v="0"/>
  </r>
  <r>
    <x v="150"/>
    <x v="0"/>
    <x v="3"/>
    <n v="11861"/>
    <x v="0"/>
  </r>
  <r>
    <x v="150"/>
    <x v="0"/>
    <x v="4"/>
    <n v="13922"/>
    <x v="0"/>
  </r>
  <r>
    <x v="150"/>
    <x v="0"/>
    <x v="5"/>
    <n v="12144"/>
    <x v="0"/>
  </r>
  <r>
    <x v="150"/>
    <x v="1"/>
    <x v="0"/>
    <n v="8810"/>
    <x v="0"/>
  </r>
  <r>
    <x v="150"/>
    <x v="1"/>
    <x v="1"/>
    <n v="21899"/>
    <x v="0"/>
  </r>
  <r>
    <x v="150"/>
    <x v="1"/>
    <x v="2"/>
    <n v="22918"/>
    <x v="0"/>
  </r>
  <r>
    <x v="150"/>
    <x v="1"/>
    <x v="3"/>
    <n v="12204"/>
    <x v="0"/>
  </r>
  <r>
    <x v="150"/>
    <x v="1"/>
    <x v="4"/>
    <n v="19044"/>
    <x v="0"/>
  </r>
  <r>
    <x v="150"/>
    <x v="1"/>
    <x v="5"/>
    <n v="22512"/>
    <x v="0"/>
  </r>
  <r>
    <x v="150"/>
    <x v="2"/>
    <x v="0"/>
    <n v="3228"/>
    <x v="0"/>
  </r>
  <r>
    <x v="150"/>
    <x v="2"/>
    <x v="1"/>
    <n v="24112"/>
    <x v="0"/>
  </r>
  <r>
    <x v="150"/>
    <x v="2"/>
    <x v="2"/>
    <n v="10386"/>
    <x v="0"/>
  </r>
  <r>
    <x v="150"/>
    <x v="2"/>
    <x v="3"/>
    <n v="5778"/>
    <x v="0"/>
  </r>
  <r>
    <x v="150"/>
    <x v="2"/>
    <x v="4"/>
    <n v="3842"/>
    <x v="0"/>
  </r>
  <r>
    <x v="150"/>
    <x v="2"/>
    <x v="5"/>
    <n v="23429"/>
    <x v="0"/>
  </r>
  <r>
    <x v="150"/>
    <x v="3"/>
    <x v="0"/>
    <n v="3925"/>
    <x v="0"/>
  </r>
  <r>
    <x v="150"/>
    <x v="3"/>
    <x v="1"/>
    <n v="15989"/>
    <x v="0"/>
  </r>
  <r>
    <x v="150"/>
    <x v="3"/>
    <x v="2"/>
    <n v="7960"/>
    <x v="0"/>
  </r>
  <r>
    <x v="150"/>
    <x v="3"/>
    <x v="3"/>
    <n v="6737"/>
    <x v="0"/>
  </r>
  <r>
    <x v="150"/>
    <x v="3"/>
    <x v="4"/>
    <n v="3676"/>
    <x v="0"/>
  </r>
  <r>
    <x v="150"/>
    <x v="3"/>
    <x v="5"/>
    <n v="20039"/>
    <x v="0"/>
  </r>
  <r>
    <x v="150"/>
    <x v="4"/>
    <x v="0"/>
    <n v="8728"/>
    <x v="0"/>
  </r>
  <r>
    <x v="150"/>
    <x v="4"/>
    <x v="1"/>
    <n v="10655"/>
    <x v="0"/>
  </r>
  <r>
    <x v="150"/>
    <x v="4"/>
    <x v="2"/>
    <n v="8036"/>
    <x v="0"/>
  </r>
  <r>
    <x v="150"/>
    <x v="4"/>
    <x v="3"/>
    <n v="21227"/>
    <x v="0"/>
  </r>
  <r>
    <x v="150"/>
    <x v="4"/>
    <x v="4"/>
    <n v="10070"/>
    <x v="0"/>
  </r>
  <r>
    <x v="150"/>
    <x v="4"/>
    <x v="5"/>
    <n v="3696"/>
    <x v="0"/>
  </r>
  <r>
    <x v="151"/>
    <x v="0"/>
    <x v="0"/>
    <n v="7468"/>
    <x v="0"/>
  </r>
  <r>
    <x v="151"/>
    <x v="0"/>
    <x v="1"/>
    <n v="19805"/>
    <x v="0"/>
  </r>
  <r>
    <x v="151"/>
    <x v="0"/>
    <x v="2"/>
    <n v="24950"/>
    <x v="0"/>
  </r>
  <r>
    <x v="151"/>
    <x v="0"/>
    <x v="3"/>
    <n v="20298"/>
    <x v="0"/>
  </r>
  <r>
    <x v="151"/>
    <x v="0"/>
    <x v="4"/>
    <n v="14259"/>
    <x v="0"/>
  </r>
  <r>
    <x v="151"/>
    <x v="0"/>
    <x v="5"/>
    <n v="14371"/>
    <x v="0"/>
  </r>
  <r>
    <x v="151"/>
    <x v="1"/>
    <x v="0"/>
    <n v="15973"/>
    <x v="0"/>
  </r>
  <r>
    <x v="151"/>
    <x v="1"/>
    <x v="1"/>
    <n v="17855"/>
    <x v="0"/>
  </r>
  <r>
    <x v="151"/>
    <x v="1"/>
    <x v="2"/>
    <n v="1754"/>
    <x v="0"/>
  </r>
  <r>
    <x v="151"/>
    <x v="1"/>
    <x v="3"/>
    <n v="11571"/>
    <x v="0"/>
  </r>
  <r>
    <x v="151"/>
    <x v="1"/>
    <x v="4"/>
    <n v="22120"/>
    <x v="0"/>
  </r>
  <r>
    <x v="151"/>
    <x v="1"/>
    <x v="5"/>
    <n v="24484"/>
    <x v="0"/>
  </r>
  <r>
    <x v="151"/>
    <x v="2"/>
    <x v="0"/>
    <n v="12499"/>
    <x v="0"/>
  </r>
  <r>
    <x v="151"/>
    <x v="2"/>
    <x v="1"/>
    <n v="14090"/>
    <x v="0"/>
  </r>
  <r>
    <x v="151"/>
    <x v="2"/>
    <x v="2"/>
    <n v="16931"/>
    <x v="0"/>
  </r>
  <r>
    <x v="151"/>
    <x v="2"/>
    <x v="3"/>
    <n v="16432"/>
    <x v="0"/>
  </r>
  <r>
    <x v="151"/>
    <x v="2"/>
    <x v="4"/>
    <n v="4603"/>
    <x v="0"/>
  </r>
  <r>
    <x v="151"/>
    <x v="2"/>
    <x v="5"/>
    <n v="6873"/>
    <x v="0"/>
  </r>
  <r>
    <x v="151"/>
    <x v="3"/>
    <x v="0"/>
    <n v="18521"/>
    <x v="0"/>
  </r>
  <r>
    <x v="151"/>
    <x v="3"/>
    <x v="1"/>
    <n v="7525"/>
    <x v="0"/>
  </r>
  <r>
    <x v="151"/>
    <x v="3"/>
    <x v="2"/>
    <n v="7954"/>
    <x v="0"/>
  </r>
  <r>
    <x v="151"/>
    <x v="3"/>
    <x v="3"/>
    <n v="17658"/>
    <x v="0"/>
  </r>
  <r>
    <x v="151"/>
    <x v="3"/>
    <x v="4"/>
    <n v="21904"/>
    <x v="0"/>
  </r>
  <r>
    <x v="151"/>
    <x v="3"/>
    <x v="5"/>
    <n v="19735"/>
    <x v="0"/>
  </r>
  <r>
    <x v="151"/>
    <x v="4"/>
    <x v="0"/>
    <n v="23276"/>
    <x v="0"/>
  </r>
  <r>
    <x v="151"/>
    <x v="4"/>
    <x v="1"/>
    <n v="1820"/>
    <x v="0"/>
  </r>
  <r>
    <x v="151"/>
    <x v="4"/>
    <x v="2"/>
    <n v="11968"/>
    <x v="0"/>
  </r>
  <r>
    <x v="151"/>
    <x v="4"/>
    <x v="3"/>
    <n v="22156"/>
    <x v="0"/>
  </r>
  <r>
    <x v="151"/>
    <x v="4"/>
    <x v="4"/>
    <n v="12421"/>
    <x v="0"/>
  </r>
  <r>
    <x v="151"/>
    <x v="4"/>
    <x v="5"/>
    <n v="4152"/>
    <x v="0"/>
  </r>
  <r>
    <x v="152"/>
    <x v="0"/>
    <x v="0"/>
    <n v="7285"/>
    <x v="0"/>
  </r>
  <r>
    <x v="152"/>
    <x v="0"/>
    <x v="1"/>
    <n v="3856"/>
    <x v="0"/>
  </r>
  <r>
    <x v="152"/>
    <x v="0"/>
    <x v="2"/>
    <n v="8277"/>
    <x v="0"/>
  </r>
  <r>
    <x v="152"/>
    <x v="0"/>
    <x v="3"/>
    <n v="4910"/>
    <x v="0"/>
  </r>
  <r>
    <x v="152"/>
    <x v="0"/>
    <x v="4"/>
    <n v="19498"/>
    <x v="0"/>
  </r>
  <r>
    <x v="152"/>
    <x v="0"/>
    <x v="5"/>
    <n v="5947"/>
    <x v="0"/>
  </r>
  <r>
    <x v="152"/>
    <x v="1"/>
    <x v="0"/>
    <n v="13224"/>
    <x v="0"/>
  </r>
  <r>
    <x v="152"/>
    <x v="1"/>
    <x v="1"/>
    <n v="13016"/>
    <x v="0"/>
  </r>
  <r>
    <x v="152"/>
    <x v="1"/>
    <x v="2"/>
    <n v="10111"/>
    <x v="0"/>
  </r>
  <r>
    <x v="152"/>
    <x v="1"/>
    <x v="3"/>
    <n v="16821"/>
    <x v="0"/>
  </r>
  <r>
    <x v="152"/>
    <x v="1"/>
    <x v="4"/>
    <n v="16094"/>
    <x v="0"/>
  </r>
  <r>
    <x v="152"/>
    <x v="1"/>
    <x v="5"/>
    <n v="4840"/>
    <x v="0"/>
  </r>
  <r>
    <x v="152"/>
    <x v="2"/>
    <x v="0"/>
    <n v="13891"/>
    <x v="0"/>
  </r>
  <r>
    <x v="152"/>
    <x v="2"/>
    <x v="1"/>
    <n v="13642"/>
    <x v="0"/>
  </r>
  <r>
    <x v="152"/>
    <x v="2"/>
    <x v="2"/>
    <n v="1232"/>
    <x v="0"/>
  </r>
  <r>
    <x v="152"/>
    <x v="2"/>
    <x v="3"/>
    <n v="16089"/>
    <x v="0"/>
  </r>
  <r>
    <x v="152"/>
    <x v="2"/>
    <x v="4"/>
    <n v="13849"/>
    <x v="0"/>
  </r>
  <r>
    <x v="152"/>
    <x v="2"/>
    <x v="5"/>
    <n v="4839"/>
    <x v="0"/>
  </r>
  <r>
    <x v="152"/>
    <x v="3"/>
    <x v="0"/>
    <n v="568"/>
    <x v="0"/>
  </r>
  <r>
    <x v="152"/>
    <x v="3"/>
    <x v="1"/>
    <n v="23018"/>
    <x v="0"/>
  </r>
  <r>
    <x v="152"/>
    <x v="3"/>
    <x v="2"/>
    <n v="20547"/>
    <x v="0"/>
  </r>
  <r>
    <x v="152"/>
    <x v="3"/>
    <x v="3"/>
    <n v="8312"/>
    <x v="0"/>
  </r>
  <r>
    <x v="152"/>
    <x v="3"/>
    <x v="4"/>
    <n v="9245"/>
    <x v="0"/>
  </r>
  <r>
    <x v="152"/>
    <x v="3"/>
    <x v="5"/>
    <n v="11682"/>
    <x v="0"/>
  </r>
  <r>
    <x v="152"/>
    <x v="4"/>
    <x v="0"/>
    <n v="14483"/>
    <x v="0"/>
  </r>
  <r>
    <x v="152"/>
    <x v="4"/>
    <x v="1"/>
    <n v="9157"/>
    <x v="0"/>
  </r>
  <r>
    <x v="152"/>
    <x v="4"/>
    <x v="2"/>
    <n v="2499"/>
    <x v="0"/>
  </r>
  <r>
    <x v="152"/>
    <x v="4"/>
    <x v="3"/>
    <n v="24101"/>
    <x v="0"/>
  </r>
  <r>
    <x v="152"/>
    <x v="4"/>
    <x v="4"/>
    <n v="4887"/>
    <x v="0"/>
  </r>
  <r>
    <x v="152"/>
    <x v="4"/>
    <x v="5"/>
    <n v="11870"/>
    <x v="0"/>
  </r>
  <r>
    <x v="153"/>
    <x v="0"/>
    <x v="0"/>
    <n v="14016"/>
    <x v="0"/>
  </r>
  <r>
    <x v="153"/>
    <x v="0"/>
    <x v="1"/>
    <n v="8173"/>
    <x v="0"/>
  </r>
  <r>
    <x v="153"/>
    <x v="0"/>
    <x v="2"/>
    <n v="8457"/>
    <x v="0"/>
  </r>
  <r>
    <x v="153"/>
    <x v="0"/>
    <x v="3"/>
    <n v="16366"/>
    <x v="0"/>
  </r>
  <r>
    <x v="153"/>
    <x v="0"/>
    <x v="4"/>
    <n v="23880"/>
    <x v="0"/>
  </r>
  <r>
    <x v="153"/>
    <x v="0"/>
    <x v="5"/>
    <n v="7314"/>
    <x v="0"/>
  </r>
  <r>
    <x v="153"/>
    <x v="1"/>
    <x v="0"/>
    <n v="10868"/>
    <x v="0"/>
  </r>
  <r>
    <x v="153"/>
    <x v="1"/>
    <x v="1"/>
    <n v="20425"/>
    <x v="0"/>
  </r>
  <r>
    <x v="153"/>
    <x v="1"/>
    <x v="2"/>
    <n v="10746"/>
    <x v="0"/>
  </r>
  <r>
    <x v="153"/>
    <x v="1"/>
    <x v="3"/>
    <n v="24410"/>
    <x v="0"/>
  </r>
  <r>
    <x v="153"/>
    <x v="1"/>
    <x v="4"/>
    <n v="2766"/>
    <x v="0"/>
  </r>
  <r>
    <x v="153"/>
    <x v="1"/>
    <x v="5"/>
    <n v="11417"/>
    <x v="0"/>
  </r>
  <r>
    <x v="153"/>
    <x v="2"/>
    <x v="0"/>
    <n v="9409"/>
    <x v="0"/>
  </r>
  <r>
    <x v="153"/>
    <x v="2"/>
    <x v="1"/>
    <n v="515"/>
    <x v="0"/>
  </r>
  <r>
    <x v="153"/>
    <x v="2"/>
    <x v="2"/>
    <n v="8460"/>
    <x v="0"/>
  </r>
  <r>
    <x v="153"/>
    <x v="2"/>
    <x v="3"/>
    <n v="15252"/>
    <x v="0"/>
  </r>
  <r>
    <x v="153"/>
    <x v="2"/>
    <x v="4"/>
    <n v="19510"/>
    <x v="0"/>
  </r>
  <r>
    <x v="153"/>
    <x v="2"/>
    <x v="5"/>
    <n v="10811"/>
    <x v="0"/>
  </r>
  <r>
    <x v="153"/>
    <x v="3"/>
    <x v="0"/>
    <n v="5451"/>
    <x v="0"/>
  </r>
  <r>
    <x v="153"/>
    <x v="3"/>
    <x v="1"/>
    <n v="5770"/>
    <x v="0"/>
  </r>
  <r>
    <x v="153"/>
    <x v="3"/>
    <x v="2"/>
    <n v="5076"/>
    <x v="0"/>
  </r>
  <r>
    <x v="153"/>
    <x v="3"/>
    <x v="3"/>
    <n v="3674"/>
    <x v="0"/>
  </r>
  <r>
    <x v="153"/>
    <x v="3"/>
    <x v="4"/>
    <n v="3386"/>
    <x v="0"/>
  </r>
  <r>
    <x v="153"/>
    <x v="3"/>
    <x v="5"/>
    <n v="5896"/>
    <x v="0"/>
  </r>
  <r>
    <x v="153"/>
    <x v="4"/>
    <x v="0"/>
    <n v="16987"/>
    <x v="0"/>
  </r>
  <r>
    <x v="153"/>
    <x v="4"/>
    <x v="1"/>
    <n v="24710"/>
    <x v="0"/>
  </r>
  <r>
    <x v="153"/>
    <x v="4"/>
    <x v="2"/>
    <n v="24772"/>
    <x v="0"/>
  </r>
  <r>
    <x v="153"/>
    <x v="4"/>
    <x v="3"/>
    <n v="20436"/>
    <x v="0"/>
  </r>
  <r>
    <x v="153"/>
    <x v="4"/>
    <x v="4"/>
    <n v="815"/>
    <x v="0"/>
  </r>
  <r>
    <x v="153"/>
    <x v="4"/>
    <x v="5"/>
    <n v="23275"/>
    <x v="0"/>
  </r>
  <r>
    <x v="154"/>
    <x v="0"/>
    <x v="0"/>
    <n v="5868"/>
    <x v="0"/>
  </r>
  <r>
    <x v="154"/>
    <x v="0"/>
    <x v="1"/>
    <n v="15757"/>
    <x v="0"/>
  </r>
  <r>
    <x v="154"/>
    <x v="0"/>
    <x v="2"/>
    <n v="5532"/>
    <x v="0"/>
  </r>
  <r>
    <x v="154"/>
    <x v="0"/>
    <x v="3"/>
    <n v="23942"/>
    <x v="0"/>
  </r>
  <r>
    <x v="154"/>
    <x v="0"/>
    <x v="4"/>
    <n v="24435"/>
    <x v="0"/>
  </r>
  <r>
    <x v="154"/>
    <x v="0"/>
    <x v="5"/>
    <n v="20181"/>
    <x v="0"/>
  </r>
  <r>
    <x v="154"/>
    <x v="1"/>
    <x v="0"/>
    <n v="9376"/>
    <x v="0"/>
  </r>
  <r>
    <x v="154"/>
    <x v="1"/>
    <x v="1"/>
    <n v="23537"/>
    <x v="0"/>
  </r>
  <r>
    <x v="154"/>
    <x v="1"/>
    <x v="2"/>
    <n v="1764"/>
    <x v="0"/>
  </r>
  <r>
    <x v="154"/>
    <x v="1"/>
    <x v="3"/>
    <n v="15296"/>
    <x v="0"/>
  </r>
  <r>
    <x v="154"/>
    <x v="1"/>
    <x v="4"/>
    <n v="19508"/>
    <x v="0"/>
  </r>
  <r>
    <x v="154"/>
    <x v="1"/>
    <x v="5"/>
    <n v="12402"/>
    <x v="0"/>
  </r>
  <r>
    <x v="154"/>
    <x v="2"/>
    <x v="0"/>
    <n v="22420"/>
    <x v="0"/>
  </r>
  <r>
    <x v="154"/>
    <x v="2"/>
    <x v="1"/>
    <n v="12657"/>
    <x v="0"/>
  </r>
  <r>
    <x v="154"/>
    <x v="2"/>
    <x v="2"/>
    <n v="5166"/>
    <x v="0"/>
  </r>
  <r>
    <x v="154"/>
    <x v="2"/>
    <x v="3"/>
    <n v="1167"/>
    <x v="0"/>
  </r>
  <r>
    <x v="154"/>
    <x v="2"/>
    <x v="4"/>
    <n v="14786"/>
    <x v="0"/>
  </r>
  <r>
    <x v="154"/>
    <x v="2"/>
    <x v="5"/>
    <n v="10313"/>
    <x v="0"/>
  </r>
  <r>
    <x v="154"/>
    <x v="3"/>
    <x v="0"/>
    <n v="1487"/>
    <x v="0"/>
  </r>
  <r>
    <x v="154"/>
    <x v="3"/>
    <x v="1"/>
    <n v="15666"/>
    <x v="0"/>
  </r>
  <r>
    <x v="154"/>
    <x v="3"/>
    <x v="2"/>
    <n v="14401"/>
    <x v="0"/>
  </r>
  <r>
    <x v="154"/>
    <x v="3"/>
    <x v="3"/>
    <n v="19277"/>
    <x v="0"/>
  </r>
  <r>
    <x v="154"/>
    <x v="3"/>
    <x v="4"/>
    <n v="5025"/>
    <x v="0"/>
  </r>
  <r>
    <x v="154"/>
    <x v="3"/>
    <x v="5"/>
    <n v="4404"/>
    <x v="0"/>
  </r>
  <r>
    <x v="154"/>
    <x v="4"/>
    <x v="0"/>
    <n v="11932"/>
    <x v="0"/>
  </r>
  <r>
    <x v="154"/>
    <x v="4"/>
    <x v="1"/>
    <n v="11163"/>
    <x v="0"/>
  </r>
  <r>
    <x v="154"/>
    <x v="4"/>
    <x v="2"/>
    <n v="14214"/>
    <x v="0"/>
  </r>
  <r>
    <x v="154"/>
    <x v="4"/>
    <x v="3"/>
    <n v="8668"/>
    <x v="0"/>
  </r>
  <r>
    <x v="154"/>
    <x v="4"/>
    <x v="4"/>
    <n v="10430"/>
    <x v="0"/>
  </r>
  <r>
    <x v="154"/>
    <x v="4"/>
    <x v="5"/>
    <n v="10638"/>
    <x v="0"/>
  </r>
  <r>
    <x v="155"/>
    <x v="0"/>
    <x v="0"/>
    <n v="7728"/>
    <x v="0"/>
  </r>
  <r>
    <x v="155"/>
    <x v="0"/>
    <x v="1"/>
    <n v="12295"/>
    <x v="0"/>
  </r>
  <r>
    <x v="155"/>
    <x v="0"/>
    <x v="2"/>
    <n v="14675"/>
    <x v="0"/>
  </r>
  <r>
    <x v="155"/>
    <x v="0"/>
    <x v="3"/>
    <n v="6889"/>
    <x v="0"/>
  </r>
  <r>
    <x v="155"/>
    <x v="0"/>
    <x v="4"/>
    <n v="10069"/>
    <x v="0"/>
  </r>
  <r>
    <x v="155"/>
    <x v="0"/>
    <x v="5"/>
    <n v="4943"/>
    <x v="0"/>
  </r>
  <r>
    <x v="155"/>
    <x v="1"/>
    <x v="0"/>
    <n v="13654"/>
    <x v="0"/>
  </r>
  <r>
    <x v="155"/>
    <x v="1"/>
    <x v="1"/>
    <n v="20156"/>
    <x v="0"/>
  </r>
  <r>
    <x v="155"/>
    <x v="1"/>
    <x v="2"/>
    <n v="1048"/>
    <x v="0"/>
  </r>
  <r>
    <x v="155"/>
    <x v="1"/>
    <x v="3"/>
    <n v="5815"/>
    <x v="0"/>
  </r>
  <r>
    <x v="155"/>
    <x v="1"/>
    <x v="4"/>
    <n v="21227"/>
    <x v="0"/>
  </r>
  <r>
    <x v="155"/>
    <x v="1"/>
    <x v="5"/>
    <n v="21124"/>
    <x v="0"/>
  </r>
  <r>
    <x v="155"/>
    <x v="2"/>
    <x v="0"/>
    <n v="8583"/>
    <x v="0"/>
  </r>
  <r>
    <x v="155"/>
    <x v="2"/>
    <x v="1"/>
    <n v="18746"/>
    <x v="0"/>
  </r>
  <r>
    <x v="155"/>
    <x v="2"/>
    <x v="2"/>
    <n v="17220"/>
    <x v="0"/>
  </r>
  <r>
    <x v="155"/>
    <x v="2"/>
    <x v="3"/>
    <n v="22022"/>
    <x v="0"/>
  </r>
  <r>
    <x v="155"/>
    <x v="2"/>
    <x v="4"/>
    <n v="1226"/>
    <x v="0"/>
  </r>
  <r>
    <x v="155"/>
    <x v="2"/>
    <x v="5"/>
    <n v="8351"/>
    <x v="0"/>
  </r>
  <r>
    <x v="155"/>
    <x v="3"/>
    <x v="0"/>
    <n v="13810"/>
    <x v="0"/>
  </r>
  <r>
    <x v="155"/>
    <x v="3"/>
    <x v="1"/>
    <n v="24273"/>
    <x v="0"/>
  </r>
  <r>
    <x v="155"/>
    <x v="3"/>
    <x v="2"/>
    <n v="23719"/>
    <x v="0"/>
  </r>
  <r>
    <x v="155"/>
    <x v="3"/>
    <x v="3"/>
    <n v="5543"/>
    <x v="0"/>
  </r>
  <r>
    <x v="155"/>
    <x v="3"/>
    <x v="4"/>
    <n v="20077"/>
    <x v="0"/>
  </r>
  <r>
    <x v="155"/>
    <x v="3"/>
    <x v="5"/>
    <n v="19848"/>
    <x v="0"/>
  </r>
  <r>
    <x v="155"/>
    <x v="4"/>
    <x v="0"/>
    <n v="19244"/>
    <x v="0"/>
  </r>
  <r>
    <x v="155"/>
    <x v="4"/>
    <x v="1"/>
    <n v="18479"/>
    <x v="0"/>
  </r>
  <r>
    <x v="155"/>
    <x v="4"/>
    <x v="2"/>
    <n v="1089"/>
    <x v="0"/>
  </r>
  <r>
    <x v="155"/>
    <x v="4"/>
    <x v="3"/>
    <n v="16504"/>
    <x v="0"/>
  </r>
  <r>
    <x v="155"/>
    <x v="4"/>
    <x v="4"/>
    <n v="8762"/>
    <x v="0"/>
  </r>
  <r>
    <x v="155"/>
    <x v="4"/>
    <x v="5"/>
    <n v="21440"/>
    <x v="0"/>
  </r>
  <r>
    <x v="156"/>
    <x v="0"/>
    <x v="0"/>
    <n v="6009"/>
    <x v="0"/>
  </r>
  <r>
    <x v="156"/>
    <x v="0"/>
    <x v="1"/>
    <n v="21755"/>
    <x v="0"/>
  </r>
  <r>
    <x v="156"/>
    <x v="0"/>
    <x v="2"/>
    <n v="1780"/>
    <x v="0"/>
  </r>
  <r>
    <x v="156"/>
    <x v="0"/>
    <x v="3"/>
    <n v="24394"/>
    <x v="0"/>
  </r>
  <r>
    <x v="156"/>
    <x v="0"/>
    <x v="4"/>
    <n v="6189"/>
    <x v="0"/>
  </r>
  <r>
    <x v="156"/>
    <x v="0"/>
    <x v="5"/>
    <n v="1006"/>
    <x v="0"/>
  </r>
  <r>
    <x v="156"/>
    <x v="1"/>
    <x v="0"/>
    <n v="18328"/>
    <x v="0"/>
  </r>
  <r>
    <x v="156"/>
    <x v="1"/>
    <x v="1"/>
    <n v="6747"/>
    <x v="0"/>
  </r>
  <r>
    <x v="156"/>
    <x v="1"/>
    <x v="2"/>
    <n v="17402"/>
    <x v="0"/>
  </r>
  <r>
    <x v="156"/>
    <x v="1"/>
    <x v="3"/>
    <n v="23485"/>
    <x v="0"/>
  </r>
  <r>
    <x v="156"/>
    <x v="1"/>
    <x v="4"/>
    <n v="3356"/>
    <x v="0"/>
  </r>
  <r>
    <x v="156"/>
    <x v="1"/>
    <x v="5"/>
    <n v="4958"/>
    <x v="0"/>
  </r>
  <r>
    <x v="156"/>
    <x v="2"/>
    <x v="0"/>
    <n v="13328"/>
    <x v="0"/>
  </r>
  <r>
    <x v="156"/>
    <x v="2"/>
    <x v="1"/>
    <n v="10182"/>
    <x v="0"/>
  </r>
  <r>
    <x v="156"/>
    <x v="2"/>
    <x v="2"/>
    <n v="15409"/>
    <x v="0"/>
  </r>
  <r>
    <x v="156"/>
    <x v="2"/>
    <x v="3"/>
    <n v="2381"/>
    <x v="0"/>
  </r>
  <r>
    <x v="156"/>
    <x v="2"/>
    <x v="4"/>
    <n v="6327"/>
    <x v="0"/>
  </r>
  <r>
    <x v="156"/>
    <x v="2"/>
    <x v="5"/>
    <n v="17057"/>
    <x v="0"/>
  </r>
  <r>
    <x v="156"/>
    <x v="3"/>
    <x v="0"/>
    <n v="3137"/>
    <x v="0"/>
  </r>
  <r>
    <x v="156"/>
    <x v="3"/>
    <x v="1"/>
    <n v="5392"/>
    <x v="0"/>
  </r>
  <r>
    <x v="156"/>
    <x v="3"/>
    <x v="2"/>
    <n v="8715"/>
    <x v="0"/>
  </r>
  <r>
    <x v="156"/>
    <x v="3"/>
    <x v="3"/>
    <n v="16221"/>
    <x v="0"/>
  </r>
  <r>
    <x v="156"/>
    <x v="3"/>
    <x v="4"/>
    <n v="22646"/>
    <x v="0"/>
  </r>
  <r>
    <x v="156"/>
    <x v="3"/>
    <x v="5"/>
    <n v="21893"/>
    <x v="0"/>
  </r>
  <r>
    <x v="156"/>
    <x v="4"/>
    <x v="0"/>
    <n v="17008"/>
    <x v="0"/>
  </r>
  <r>
    <x v="156"/>
    <x v="4"/>
    <x v="1"/>
    <n v="14529"/>
    <x v="0"/>
  </r>
  <r>
    <x v="156"/>
    <x v="4"/>
    <x v="2"/>
    <n v="4171"/>
    <x v="0"/>
  </r>
  <r>
    <x v="156"/>
    <x v="4"/>
    <x v="3"/>
    <n v="582"/>
    <x v="0"/>
  </r>
  <r>
    <x v="156"/>
    <x v="4"/>
    <x v="4"/>
    <n v="22225"/>
    <x v="0"/>
  </r>
  <r>
    <x v="156"/>
    <x v="4"/>
    <x v="5"/>
    <n v="3523"/>
    <x v="0"/>
  </r>
  <r>
    <x v="157"/>
    <x v="0"/>
    <x v="0"/>
    <n v="13322"/>
    <x v="0"/>
  </r>
  <r>
    <x v="157"/>
    <x v="0"/>
    <x v="1"/>
    <n v="8552"/>
    <x v="0"/>
  </r>
  <r>
    <x v="157"/>
    <x v="0"/>
    <x v="2"/>
    <n v="5761"/>
    <x v="0"/>
  </r>
  <r>
    <x v="157"/>
    <x v="0"/>
    <x v="3"/>
    <n v="21544"/>
    <x v="0"/>
  </r>
  <r>
    <x v="157"/>
    <x v="0"/>
    <x v="4"/>
    <n v="5253"/>
    <x v="0"/>
  </r>
  <r>
    <x v="157"/>
    <x v="0"/>
    <x v="5"/>
    <n v="6778"/>
    <x v="0"/>
  </r>
  <r>
    <x v="157"/>
    <x v="1"/>
    <x v="0"/>
    <n v="20525"/>
    <x v="0"/>
  </r>
  <r>
    <x v="157"/>
    <x v="1"/>
    <x v="1"/>
    <n v="6027"/>
    <x v="0"/>
  </r>
  <r>
    <x v="157"/>
    <x v="1"/>
    <x v="2"/>
    <n v="18801"/>
    <x v="0"/>
  </r>
  <r>
    <x v="157"/>
    <x v="1"/>
    <x v="3"/>
    <n v="19492"/>
    <x v="0"/>
  </r>
  <r>
    <x v="157"/>
    <x v="1"/>
    <x v="4"/>
    <n v="3688"/>
    <x v="0"/>
  </r>
  <r>
    <x v="157"/>
    <x v="1"/>
    <x v="5"/>
    <n v="21482"/>
    <x v="0"/>
  </r>
  <r>
    <x v="157"/>
    <x v="2"/>
    <x v="0"/>
    <n v="12747"/>
    <x v="0"/>
  </r>
  <r>
    <x v="157"/>
    <x v="2"/>
    <x v="1"/>
    <n v="10232"/>
    <x v="0"/>
  </r>
  <r>
    <x v="157"/>
    <x v="2"/>
    <x v="2"/>
    <n v="21977"/>
    <x v="0"/>
  </r>
  <r>
    <x v="157"/>
    <x v="2"/>
    <x v="3"/>
    <n v="18232"/>
    <x v="0"/>
  </r>
  <r>
    <x v="157"/>
    <x v="2"/>
    <x v="4"/>
    <n v="13595"/>
    <x v="0"/>
  </r>
  <r>
    <x v="157"/>
    <x v="2"/>
    <x v="5"/>
    <n v="5737"/>
    <x v="0"/>
  </r>
  <r>
    <x v="157"/>
    <x v="3"/>
    <x v="0"/>
    <n v="7605"/>
    <x v="0"/>
  </r>
  <r>
    <x v="157"/>
    <x v="3"/>
    <x v="1"/>
    <n v="13912"/>
    <x v="0"/>
  </r>
  <r>
    <x v="157"/>
    <x v="3"/>
    <x v="2"/>
    <n v="21933"/>
    <x v="0"/>
  </r>
  <r>
    <x v="157"/>
    <x v="3"/>
    <x v="3"/>
    <n v="18943"/>
    <x v="0"/>
  </r>
  <r>
    <x v="157"/>
    <x v="3"/>
    <x v="4"/>
    <n v="10406"/>
    <x v="0"/>
  </r>
  <r>
    <x v="157"/>
    <x v="3"/>
    <x v="5"/>
    <n v="16394"/>
    <x v="0"/>
  </r>
  <r>
    <x v="157"/>
    <x v="4"/>
    <x v="0"/>
    <n v="16440"/>
    <x v="0"/>
  </r>
  <r>
    <x v="157"/>
    <x v="4"/>
    <x v="1"/>
    <n v="12479"/>
    <x v="0"/>
  </r>
  <r>
    <x v="157"/>
    <x v="4"/>
    <x v="2"/>
    <n v="18545"/>
    <x v="0"/>
  </r>
  <r>
    <x v="157"/>
    <x v="4"/>
    <x v="3"/>
    <n v="21352"/>
    <x v="0"/>
  </r>
  <r>
    <x v="157"/>
    <x v="4"/>
    <x v="4"/>
    <n v="6237"/>
    <x v="0"/>
  </r>
  <r>
    <x v="157"/>
    <x v="4"/>
    <x v="5"/>
    <n v="600"/>
    <x v="0"/>
  </r>
  <r>
    <x v="158"/>
    <x v="0"/>
    <x v="0"/>
    <n v="3816"/>
    <x v="0"/>
  </r>
  <r>
    <x v="158"/>
    <x v="0"/>
    <x v="1"/>
    <n v="13850"/>
    <x v="0"/>
  </r>
  <r>
    <x v="158"/>
    <x v="0"/>
    <x v="2"/>
    <n v="15376"/>
    <x v="0"/>
  </r>
  <r>
    <x v="158"/>
    <x v="0"/>
    <x v="3"/>
    <n v="24003"/>
    <x v="0"/>
  </r>
  <r>
    <x v="158"/>
    <x v="0"/>
    <x v="4"/>
    <n v="23181"/>
    <x v="0"/>
  </r>
  <r>
    <x v="158"/>
    <x v="0"/>
    <x v="5"/>
    <n v="16754"/>
    <x v="0"/>
  </r>
  <r>
    <x v="158"/>
    <x v="1"/>
    <x v="0"/>
    <n v="9925"/>
    <x v="0"/>
  </r>
  <r>
    <x v="158"/>
    <x v="1"/>
    <x v="1"/>
    <n v="964"/>
    <x v="0"/>
  </r>
  <r>
    <x v="158"/>
    <x v="1"/>
    <x v="2"/>
    <n v="2512"/>
    <x v="0"/>
  </r>
  <r>
    <x v="158"/>
    <x v="1"/>
    <x v="3"/>
    <n v="19868"/>
    <x v="0"/>
  </r>
  <r>
    <x v="158"/>
    <x v="1"/>
    <x v="4"/>
    <n v="21860"/>
    <x v="0"/>
  </r>
  <r>
    <x v="158"/>
    <x v="1"/>
    <x v="5"/>
    <n v="12452"/>
    <x v="0"/>
  </r>
  <r>
    <x v="158"/>
    <x v="2"/>
    <x v="0"/>
    <n v="675"/>
    <x v="0"/>
  </r>
  <r>
    <x v="158"/>
    <x v="2"/>
    <x v="1"/>
    <n v="11537"/>
    <x v="0"/>
  </r>
  <r>
    <x v="158"/>
    <x v="2"/>
    <x v="2"/>
    <n v="21365"/>
    <x v="0"/>
  </r>
  <r>
    <x v="158"/>
    <x v="2"/>
    <x v="3"/>
    <n v="19178"/>
    <x v="0"/>
  </r>
  <r>
    <x v="158"/>
    <x v="2"/>
    <x v="4"/>
    <n v="7420"/>
    <x v="0"/>
  </r>
  <r>
    <x v="158"/>
    <x v="2"/>
    <x v="5"/>
    <n v="5782"/>
    <x v="0"/>
  </r>
  <r>
    <x v="158"/>
    <x v="3"/>
    <x v="0"/>
    <n v="23162"/>
    <x v="0"/>
  </r>
  <r>
    <x v="158"/>
    <x v="3"/>
    <x v="1"/>
    <n v="13522"/>
    <x v="0"/>
  </r>
  <r>
    <x v="158"/>
    <x v="3"/>
    <x v="2"/>
    <n v="17953"/>
    <x v="0"/>
  </r>
  <r>
    <x v="158"/>
    <x v="3"/>
    <x v="3"/>
    <n v="11974"/>
    <x v="0"/>
  </r>
  <r>
    <x v="158"/>
    <x v="3"/>
    <x v="4"/>
    <n v="15121"/>
    <x v="0"/>
  </r>
  <r>
    <x v="158"/>
    <x v="3"/>
    <x v="5"/>
    <n v="9490"/>
    <x v="0"/>
  </r>
  <r>
    <x v="158"/>
    <x v="4"/>
    <x v="0"/>
    <n v="1220"/>
    <x v="0"/>
  </r>
  <r>
    <x v="158"/>
    <x v="4"/>
    <x v="1"/>
    <n v="10709"/>
    <x v="0"/>
  </r>
  <r>
    <x v="158"/>
    <x v="4"/>
    <x v="2"/>
    <n v="6959"/>
    <x v="0"/>
  </r>
  <r>
    <x v="158"/>
    <x v="4"/>
    <x v="3"/>
    <n v="7524"/>
    <x v="0"/>
  </r>
  <r>
    <x v="158"/>
    <x v="4"/>
    <x v="4"/>
    <n v="15261"/>
    <x v="0"/>
  </r>
  <r>
    <x v="158"/>
    <x v="4"/>
    <x v="5"/>
    <n v="12559"/>
    <x v="0"/>
  </r>
  <r>
    <x v="159"/>
    <x v="0"/>
    <x v="0"/>
    <n v="23931"/>
    <x v="0"/>
  </r>
  <r>
    <x v="159"/>
    <x v="0"/>
    <x v="1"/>
    <n v="21943"/>
    <x v="0"/>
  </r>
  <r>
    <x v="159"/>
    <x v="0"/>
    <x v="2"/>
    <n v="18020"/>
    <x v="0"/>
  </r>
  <r>
    <x v="159"/>
    <x v="0"/>
    <x v="3"/>
    <n v="14025"/>
    <x v="0"/>
  </r>
  <r>
    <x v="159"/>
    <x v="0"/>
    <x v="4"/>
    <n v="20847"/>
    <x v="0"/>
  </r>
  <r>
    <x v="159"/>
    <x v="0"/>
    <x v="5"/>
    <n v="9175"/>
    <x v="0"/>
  </r>
  <r>
    <x v="159"/>
    <x v="1"/>
    <x v="0"/>
    <n v="6225"/>
    <x v="0"/>
  </r>
  <r>
    <x v="159"/>
    <x v="1"/>
    <x v="1"/>
    <n v="1667"/>
    <x v="0"/>
  </r>
  <r>
    <x v="159"/>
    <x v="1"/>
    <x v="2"/>
    <n v="9238"/>
    <x v="0"/>
  </r>
  <r>
    <x v="159"/>
    <x v="1"/>
    <x v="3"/>
    <n v="1345"/>
    <x v="0"/>
  </r>
  <r>
    <x v="159"/>
    <x v="1"/>
    <x v="4"/>
    <n v="9747"/>
    <x v="0"/>
  </r>
  <r>
    <x v="159"/>
    <x v="1"/>
    <x v="5"/>
    <n v="13189"/>
    <x v="0"/>
  </r>
  <r>
    <x v="159"/>
    <x v="2"/>
    <x v="0"/>
    <n v="1768"/>
    <x v="0"/>
  </r>
  <r>
    <x v="159"/>
    <x v="2"/>
    <x v="1"/>
    <n v="12427"/>
    <x v="0"/>
  </r>
  <r>
    <x v="159"/>
    <x v="2"/>
    <x v="2"/>
    <n v="9922"/>
    <x v="0"/>
  </r>
  <r>
    <x v="159"/>
    <x v="2"/>
    <x v="3"/>
    <n v="15612"/>
    <x v="0"/>
  </r>
  <r>
    <x v="159"/>
    <x v="2"/>
    <x v="4"/>
    <n v="22357"/>
    <x v="0"/>
  </r>
  <r>
    <x v="159"/>
    <x v="2"/>
    <x v="5"/>
    <n v="2627"/>
    <x v="0"/>
  </r>
  <r>
    <x v="159"/>
    <x v="3"/>
    <x v="0"/>
    <n v="4960"/>
    <x v="0"/>
  </r>
  <r>
    <x v="159"/>
    <x v="3"/>
    <x v="1"/>
    <n v="15813"/>
    <x v="0"/>
  </r>
  <r>
    <x v="159"/>
    <x v="3"/>
    <x v="2"/>
    <n v="4497"/>
    <x v="0"/>
  </r>
  <r>
    <x v="159"/>
    <x v="3"/>
    <x v="3"/>
    <n v="9305"/>
    <x v="0"/>
  </r>
  <r>
    <x v="159"/>
    <x v="3"/>
    <x v="4"/>
    <n v="10856"/>
    <x v="0"/>
  </r>
  <r>
    <x v="159"/>
    <x v="3"/>
    <x v="5"/>
    <n v="1640"/>
    <x v="0"/>
  </r>
  <r>
    <x v="159"/>
    <x v="4"/>
    <x v="0"/>
    <n v="7092"/>
    <x v="0"/>
  </r>
  <r>
    <x v="159"/>
    <x v="4"/>
    <x v="1"/>
    <n v="15388"/>
    <x v="0"/>
  </r>
  <r>
    <x v="159"/>
    <x v="4"/>
    <x v="2"/>
    <n v="16177"/>
    <x v="0"/>
  </r>
  <r>
    <x v="159"/>
    <x v="4"/>
    <x v="3"/>
    <n v="8224"/>
    <x v="0"/>
  </r>
  <r>
    <x v="159"/>
    <x v="4"/>
    <x v="4"/>
    <n v="16262"/>
    <x v="0"/>
  </r>
  <r>
    <x v="159"/>
    <x v="4"/>
    <x v="5"/>
    <n v="23789"/>
    <x v="0"/>
  </r>
  <r>
    <x v="160"/>
    <x v="0"/>
    <x v="0"/>
    <n v="9437"/>
    <x v="0"/>
  </r>
  <r>
    <x v="160"/>
    <x v="0"/>
    <x v="1"/>
    <n v="19901"/>
    <x v="0"/>
  </r>
  <r>
    <x v="160"/>
    <x v="0"/>
    <x v="2"/>
    <n v="15225"/>
    <x v="0"/>
  </r>
  <r>
    <x v="160"/>
    <x v="0"/>
    <x v="3"/>
    <n v="21866"/>
    <x v="0"/>
  </r>
  <r>
    <x v="160"/>
    <x v="0"/>
    <x v="4"/>
    <n v="20721"/>
    <x v="0"/>
  </r>
  <r>
    <x v="160"/>
    <x v="0"/>
    <x v="5"/>
    <n v="12447"/>
    <x v="0"/>
  </r>
  <r>
    <x v="160"/>
    <x v="1"/>
    <x v="0"/>
    <n v="4010"/>
    <x v="0"/>
  </r>
  <r>
    <x v="160"/>
    <x v="1"/>
    <x v="1"/>
    <n v="24328"/>
    <x v="0"/>
  </r>
  <r>
    <x v="160"/>
    <x v="1"/>
    <x v="2"/>
    <n v="13543"/>
    <x v="0"/>
  </r>
  <r>
    <x v="160"/>
    <x v="1"/>
    <x v="3"/>
    <n v="6038"/>
    <x v="0"/>
  </r>
  <r>
    <x v="160"/>
    <x v="1"/>
    <x v="4"/>
    <n v="4177"/>
    <x v="0"/>
  </r>
  <r>
    <x v="160"/>
    <x v="1"/>
    <x v="5"/>
    <n v="17722"/>
    <x v="0"/>
  </r>
  <r>
    <x v="160"/>
    <x v="2"/>
    <x v="0"/>
    <n v="20270"/>
    <x v="0"/>
  </r>
  <r>
    <x v="160"/>
    <x v="2"/>
    <x v="1"/>
    <n v="5661"/>
    <x v="0"/>
  </r>
  <r>
    <x v="160"/>
    <x v="2"/>
    <x v="2"/>
    <n v="3707"/>
    <x v="0"/>
  </r>
  <r>
    <x v="160"/>
    <x v="2"/>
    <x v="3"/>
    <n v="11561"/>
    <x v="0"/>
  </r>
  <r>
    <x v="160"/>
    <x v="2"/>
    <x v="4"/>
    <n v="18243"/>
    <x v="0"/>
  </r>
  <r>
    <x v="160"/>
    <x v="2"/>
    <x v="5"/>
    <n v="14821"/>
    <x v="0"/>
  </r>
  <r>
    <x v="160"/>
    <x v="3"/>
    <x v="0"/>
    <n v="21582"/>
    <x v="0"/>
  </r>
  <r>
    <x v="160"/>
    <x v="3"/>
    <x v="1"/>
    <n v="9398"/>
    <x v="0"/>
  </r>
  <r>
    <x v="160"/>
    <x v="3"/>
    <x v="2"/>
    <n v="2464"/>
    <x v="0"/>
  </r>
  <r>
    <x v="160"/>
    <x v="3"/>
    <x v="3"/>
    <n v="8777"/>
    <x v="0"/>
  </r>
  <r>
    <x v="160"/>
    <x v="3"/>
    <x v="4"/>
    <n v="22371"/>
    <x v="0"/>
  </r>
  <r>
    <x v="160"/>
    <x v="3"/>
    <x v="5"/>
    <n v="23181"/>
    <x v="0"/>
  </r>
  <r>
    <x v="160"/>
    <x v="4"/>
    <x v="0"/>
    <n v="1818"/>
    <x v="0"/>
  </r>
  <r>
    <x v="160"/>
    <x v="4"/>
    <x v="1"/>
    <n v="14555"/>
    <x v="0"/>
  </r>
  <r>
    <x v="160"/>
    <x v="4"/>
    <x v="2"/>
    <n v="18914"/>
    <x v="0"/>
  </r>
  <r>
    <x v="160"/>
    <x v="4"/>
    <x v="3"/>
    <n v="8854"/>
    <x v="0"/>
  </r>
  <r>
    <x v="160"/>
    <x v="4"/>
    <x v="4"/>
    <n v="7937"/>
    <x v="0"/>
  </r>
  <r>
    <x v="160"/>
    <x v="4"/>
    <x v="5"/>
    <n v="15874"/>
    <x v="0"/>
  </r>
  <r>
    <x v="161"/>
    <x v="0"/>
    <x v="0"/>
    <n v="4034"/>
    <x v="0"/>
  </r>
  <r>
    <x v="161"/>
    <x v="0"/>
    <x v="1"/>
    <n v="4452"/>
    <x v="0"/>
  </r>
  <r>
    <x v="161"/>
    <x v="0"/>
    <x v="2"/>
    <n v="21946"/>
    <x v="0"/>
  </r>
  <r>
    <x v="161"/>
    <x v="0"/>
    <x v="3"/>
    <n v="8717"/>
    <x v="0"/>
  </r>
  <r>
    <x v="161"/>
    <x v="0"/>
    <x v="4"/>
    <n v="995"/>
    <x v="0"/>
  </r>
  <r>
    <x v="161"/>
    <x v="0"/>
    <x v="5"/>
    <n v="11733"/>
    <x v="0"/>
  </r>
  <r>
    <x v="161"/>
    <x v="1"/>
    <x v="0"/>
    <n v="19883"/>
    <x v="0"/>
  </r>
  <r>
    <x v="161"/>
    <x v="1"/>
    <x v="1"/>
    <n v="11689"/>
    <x v="0"/>
  </r>
  <r>
    <x v="161"/>
    <x v="1"/>
    <x v="2"/>
    <n v="8180"/>
    <x v="0"/>
  </r>
  <r>
    <x v="161"/>
    <x v="1"/>
    <x v="3"/>
    <n v="23846"/>
    <x v="0"/>
  </r>
  <r>
    <x v="161"/>
    <x v="1"/>
    <x v="4"/>
    <n v="21384"/>
    <x v="0"/>
  </r>
  <r>
    <x v="161"/>
    <x v="1"/>
    <x v="5"/>
    <n v="12560"/>
    <x v="0"/>
  </r>
  <r>
    <x v="161"/>
    <x v="2"/>
    <x v="0"/>
    <n v="22212"/>
    <x v="0"/>
  </r>
  <r>
    <x v="161"/>
    <x v="2"/>
    <x v="1"/>
    <n v="18690"/>
    <x v="0"/>
  </r>
  <r>
    <x v="161"/>
    <x v="2"/>
    <x v="2"/>
    <n v="11384"/>
    <x v="0"/>
  </r>
  <r>
    <x v="161"/>
    <x v="2"/>
    <x v="3"/>
    <n v="20228"/>
    <x v="0"/>
  </r>
  <r>
    <x v="161"/>
    <x v="2"/>
    <x v="4"/>
    <n v="9797"/>
    <x v="0"/>
  </r>
  <r>
    <x v="161"/>
    <x v="2"/>
    <x v="5"/>
    <n v="19413"/>
    <x v="0"/>
  </r>
  <r>
    <x v="161"/>
    <x v="3"/>
    <x v="0"/>
    <n v="10760"/>
    <x v="0"/>
  </r>
  <r>
    <x v="161"/>
    <x v="3"/>
    <x v="1"/>
    <n v="19951"/>
    <x v="0"/>
  </r>
  <r>
    <x v="161"/>
    <x v="3"/>
    <x v="2"/>
    <n v="4433"/>
    <x v="0"/>
  </r>
  <r>
    <x v="161"/>
    <x v="3"/>
    <x v="3"/>
    <n v="7093"/>
    <x v="0"/>
  </r>
  <r>
    <x v="161"/>
    <x v="3"/>
    <x v="4"/>
    <n v="24936"/>
    <x v="0"/>
  </r>
  <r>
    <x v="161"/>
    <x v="3"/>
    <x v="5"/>
    <n v="17995"/>
    <x v="0"/>
  </r>
  <r>
    <x v="161"/>
    <x v="4"/>
    <x v="0"/>
    <n v="9479"/>
    <x v="0"/>
  </r>
  <r>
    <x v="161"/>
    <x v="4"/>
    <x v="1"/>
    <n v="21061"/>
    <x v="0"/>
  </r>
  <r>
    <x v="161"/>
    <x v="4"/>
    <x v="2"/>
    <n v="24392"/>
    <x v="0"/>
  </r>
  <r>
    <x v="161"/>
    <x v="4"/>
    <x v="3"/>
    <n v="1683"/>
    <x v="0"/>
  </r>
  <r>
    <x v="161"/>
    <x v="4"/>
    <x v="4"/>
    <n v="16745"/>
    <x v="0"/>
  </r>
  <r>
    <x v="161"/>
    <x v="4"/>
    <x v="5"/>
    <n v="13584"/>
    <x v="0"/>
  </r>
  <r>
    <x v="162"/>
    <x v="0"/>
    <x v="0"/>
    <n v="19690"/>
    <x v="0"/>
  </r>
  <r>
    <x v="162"/>
    <x v="0"/>
    <x v="1"/>
    <n v="21068"/>
    <x v="0"/>
  </r>
  <r>
    <x v="162"/>
    <x v="0"/>
    <x v="2"/>
    <n v="16802"/>
    <x v="0"/>
  </r>
  <r>
    <x v="162"/>
    <x v="0"/>
    <x v="3"/>
    <n v="5660"/>
    <x v="0"/>
  </r>
  <r>
    <x v="162"/>
    <x v="0"/>
    <x v="4"/>
    <n v="8519"/>
    <x v="0"/>
  </r>
  <r>
    <x v="162"/>
    <x v="0"/>
    <x v="5"/>
    <n v="6704"/>
    <x v="0"/>
  </r>
  <r>
    <x v="162"/>
    <x v="1"/>
    <x v="0"/>
    <n v="16799"/>
    <x v="0"/>
  </r>
  <r>
    <x v="162"/>
    <x v="1"/>
    <x v="1"/>
    <n v="2371"/>
    <x v="0"/>
  </r>
  <r>
    <x v="162"/>
    <x v="1"/>
    <x v="2"/>
    <n v="12446"/>
    <x v="0"/>
  </r>
  <r>
    <x v="162"/>
    <x v="1"/>
    <x v="3"/>
    <n v="8971"/>
    <x v="0"/>
  </r>
  <r>
    <x v="162"/>
    <x v="1"/>
    <x v="4"/>
    <n v="23097"/>
    <x v="0"/>
  </r>
  <r>
    <x v="162"/>
    <x v="1"/>
    <x v="5"/>
    <n v="12396"/>
    <x v="0"/>
  </r>
  <r>
    <x v="162"/>
    <x v="2"/>
    <x v="0"/>
    <n v="21601"/>
    <x v="0"/>
  </r>
  <r>
    <x v="162"/>
    <x v="2"/>
    <x v="1"/>
    <n v="21786"/>
    <x v="0"/>
  </r>
  <r>
    <x v="162"/>
    <x v="2"/>
    <x v="2"/>
    <n v="2749"/>
    <x v="0"/>
  </r>
  <r>
    <x v="162"/>
    <x v="2"/>
    <x v="3"/>
    <n v="3888"/>
    <x v="0"/>
  </r>
  <r>
    <x v="162"/>
    <x v="2"/>
    <x v="4"/>
    <n v="18906"/>
    <x v="0"/>
  </r>
  <r>
    <x v="162"/>
    <x v="2"/>
    <x v="5"/>
    <n v="23535"/>
    <x v="0"/>
  </r>
  <r>
    <x v="162"/>
    <x v="3"/>
    <x v="0"/>
    <n v="13583"/>
    <x v="0"/>
  </r>
  <r>
    <x v="162"/>
    <x v="3"/>
    <x v="1"/>
    <n v="10676"/>
    <x v="0"/>
  </r>
  <r>
    <x v="162"/>
    <x v="3"/>
    <x v="2"/>
    <n v="1719"/>
    <x v="0"/>
  </r>
  <r>
    <x v="162"/>
    <x v="3"/>
    <x v="3"/>
    <n v="9027"/>
    <x v="0"/>
  </r>
  <r>
    <x v="162"/>
    <x v="3"/>
    <x v="4"/>
    <n v="17546"/>
    <x v="0"/>
  </r>
  <r>
    <x v="162"/>
    <x v="3"/>
    <x v="5"/>
    <n v="21282"/>
    <x v="0"/>
  </r>
  <r>
    <x v="162"/>
    <x v="4"/>
    <x v="0"/>
    <n v="9001"/>
    <x v="0"/>
  </r>
  <r>
    <x v="162"/>
    <x v="4"/>
    <x v="1"/>
    <n v="17796"/>
    <x v="0"/>
  </r>
  <r>
    <x v="162"/>
    <x v="4"/>
    <x v="2"/>
    <n v="17304"/>
    <x v="0"/>
  </r>
  <r>
    <x v="162"/>
    <x v="4"/>
    <x v="3"/>
    <n v="13913"/>
    <x v="0"/>
  </r>
  <r>
    <x v="162"/>
    <x v="4"/>
    <x v="4"/>
    <n v="16333"/>
    <x v="0"/>
  </r>
  <r>
    <x v="162"/>
    <x v="4"/>
    <x v="5"/>
    <n v="12256"/>
    <x v="0"/>
  </r>
  <r>
    <x v="163"/>
    <x v="0"/>
    <x v="0"/>
    <n v="21007"/>
    <x v="0"/>
  </r>
  <r>
    <x v="163"/>
    <x v="0"/>
    <x v="1"/>
    <n v="5153"/>
    <x v="0"/>
  </r>
  <r>
    <x v="163"/>
    <x v="0"/>
    <x v="2"/>
    <n v="7355"/>
    <x v="0"/>
  </r>
  <r>
    <x v="163"/>
    <x v="0"/>
    <x v="3"/>
    <n v="5564"/>
    <x v="0"/>
  </r>
  <r>
    <x v="163"/>
    <x v="0"/>
    <x v="4"/>
    <n v="17372"/>
    <x v="0"/>
  </r>
  <r>
    <x v="163"/>
    <x v="0"/>
    <x v="5"/>
    <n v="19981"/>
    <x v="0"/>
  </r>
  <r>
    <x v="163"/>
    <x v="1"/>
    <x v="0"/>
    <n v="1980"/>
    <x v="0"/>
  </r>
  <r>
    <x v="163"/>
    <x v="1"/>
    <x v="1"/>
    <n v="6331"/>
    <x v="0"/>
  </r>
  <r>
    <x v="163"/>
    <x v="1"/>
    <x v="2"/>
    <n v="757"/>
    <x v="0"/>
  </r>
  <r>
    <x v="163"/>
    <x v="1"/>
    <x v="3"/>
    <n v="7201"/>
    <x v="0"/>
  </r>
  <r>
    <x v="163"/>
    <x v="1"/>
    <x v="4"/>
    <n v="14380"/>
    <x v="0"/>
  </r>
  <r>
    <x v="163"/>
    <x v="1"/>
    <x v="5"/>
    <n v="11564"/>
    <x v="0"/>
  </r>
  <r>
    <x v="163"/>
    <x v="2"/>
    <x v="0"/>
    <n v="8049"/>
    <x v="0"/>
  </r>
  <r>
    <x v="163"/>
    <x v="2"/>
    <x v="1"/>
    <n v="16001"/>
    <x v="0"/>
  </r>
  <r>
    <x v="163"/>
    <x v="2"/>
    <x v="2"/>
    <n v="12077"/>
    <x v="0"/>
  </r>
  <r>
    <x v="163"/>
    <x v="2"/>
    <x v="3"/>
    <n v="2836"/>
    <x v="0"/>
  </r>
  <r>
    <x v="163"/>
    <x v="2"/>
    <x v="4"/>
    <n v="1743"/>
    <x v="0"/>
  </r>
  <r>
    <x v="163"/>
    <x v="2"/>
    <x v="5"/>
    <n v="12976"/>
    <x v="0"/>
  </r>
  <r>
    <x v="163"/>
    <x v="3"/>
    <x v="0"/>
    <n v="23887"/>
    <x v="0"/>
  </r>
  <r>
    <x v="163"/>
    <x v="3"/>
    <x v="1"/>
    <n v="2059"/>
    <x v="0"/>
  </r>
  <r>
    <x v="163"/>
    <x v="3"/>
    <x v="2"/>
    <n v="12530"/>
    <x v="0"/>
  </r>
  <r>
    <x v="163"/>
    <x v="3"/>
    <x v="3"/>
    <n v="13895"/>
    <x v="0"/>
  </r>
  <r>
    <x v="163"/>
    <x v="3"/>
    <x v="4"/>
    <n v="22172"/>
    <x v="0"/>
  </r>
  <r>
    <x v="163"/>
    <x v="3"/>
    <x v="5"/>
    <n v="16686"/>
    <x v="0"/>
  </r>
  <r>
    <x v="163"/>
    <x v="4"/>
    <x v="0"/>
    <n v="15855"/>
    <x v="0"/>
  </r>
  <r>
    <x v="163"/>
    <x v="4"/>
    <x v="1"/>
    <n v="20873"/>
    <x v="0"/>
  </r>
  <r>
    <x v="163"/>
    <x v="4"/>
    <x v="2"/>
    <n v="14909"/>
    <x v="0"/>
  </r>
  <r>
    <x v="163"/>
    <x v="4"/>
    <x v="3"/>
    <n v="14507"/>
    <x v="0"/>
  </r>
  <r>
    <x v="163"/>
    <x v="4"/>
    <x v="4"/>
    <n v="1336"/>
    <x v="0"/>
  </r>
  <r>
    <x v="163"/>
    <x v="4"/>
    <x v="5"/>
    <n v="5325"/>
    <x v="0"/>
  </r>
  <r>
    <x v="164"/>
    <x v="0"/>
    <x v="0"/>
    <n v="11682"/>
    <x v="0"/>
  </r>
  <r>
    <x v="164"/>
    <x v="0"/>
    <x v="1"/>
    <n v="6787"/>
    <x v="0"/>
  </r>
  <r>
    <x v="164"/>
    <x v="0"/>
    <x v="2"/>
    <n v="4263"/>
    <x v="0"/>
  </r>
  <r>
    <x v="164"/>
    <x v="0"/>
    <x v="3"/>
    <n v="12064"/>
    <x v="0"/>
  </r>
  <r>
    <x v="164"/>
    <x v="0"/>
    <x v="4"/>
    <n v="16340"/>
    <x v="0"/>
  </r>
  <r>
    <x v="164"/>
    <x v="0"/>
    <x v="5"/>
    <n v="9593"/>
    <x v="0"/>
  </r>
  <r>
    <x v="164"/>
    <x v="1"/>
    <x v="0"/>
    <n v="10383"/>
    <x v="0"/>
  </r>
  <r>
    <x v="164"/>
    <x v="1"/>
    <x v="1"/>
    <n v="16580"/>
    <x v="0"/>
  </r>
  <r>
    <x v="164"/>
    <x v="1"/>
    <x v="2"/>
    <n v="7503"/>
    <x v="0"/>
  </r>
  <r>
    <x v="164"/>
    <x v="1"/>
    <x v="3"/>
    <n v="15123"/>
    <x v="0"/>
  </r>
  <r>
    <x v="164"/>
    <x v="1"/>
    <x v="4"/>
    <n v="21186"/>
    <x v="0"/>
  </r>
  <r>
    <x v="164"/>
    <x v="1"/>
    <x v="5"/>
    <n v="14073"/>
    <x v="0"/>
  </r>
  <r>
    <x v="164"/>
    <x v="2"/>
    <x v="0"/>
    <n v="11992"/>
    <x v="0"/>
  </r>
  <r>
    <x v="164"/>
    <x v="2"/>
    <x v="1"/>
    <n v="5658"/>
    <x v="0"/>
  </r>
  <r>
    <x v="164"/>
    <x v="2"/>
    <x v="2"/>
    <n v="810"/>
    <x v="0"/>
  </r>
  <r>
    <x v="164"/>
    <x v="2"/>
    <x v="3"/>
    <n v="16687"/>
    <x v="0"/>
  </r>
  <r>
    <x v="164"/>
    <x v="2"/>
    <x v="4"/>
    <n v="24311"/>
    <x v="0"/>
  </r>
  <r>
    <x v="164"/>
    <x v="2"/>
    <x v="5"/>
    <n v="23824"/>
    <x v="0"/>
  </r>
  <r>
    <x v="164"/>
    <x v="3"/>
    <x v="0"/>
    <n v="19038"/>
    <x v="0"/>
  </r>
  <r>
    <x v="164"/>
    <x v="3"/>
    <x v="1"/>
    <n v="20693"/>
    <x v="0"/>
  </r>
  <r>
    <x v="164"/>
    <x v="3"/>
    <x v="2"/>
    <n v="22404"/>
    <x v="0"/>
  </r>
  <r>
    <x v="164"/>
    <x v="3"/>
    <x v="3"/>
    <n v="3933"/>
    <x v="0"/>
  </r>
  <r>
    <x v="164"/>
    <x v="3"/>
    <x v="4"/>
    <n v="18339"/>
    <x v="0"/>
  </r>
  <r>
    <x v="164"/>
    <x v="3"/>
    <x v="5"/>
    <n v="9406"/>
    <x v="0"/>
  </r>
  <r>
    <x v="164"/>
    <x v="4"/>
    <x v="0"/>
    <n v="13138"/>
    <x v="0"/>
  </r>
  <r>
    <x v="164"/>
    <x v="4"/>
    <x v="1"/>
    <n v="5691"/>
    <x v="0"/>
  </r>
  <r>
    <x v="164"/>
    <x v="4"/>
    <x v="2"/>
    <n v="5134"/>
    <x v="0"/>
  </r>
  <r>
    <x v="164"/>
    <x v="4"/>
    <x v="3"/>
    <n v="8973"/>
    <x v="0"/>
  </r>
  <r>
    <x v="164"/>
    <x v="4"/>
    <x v="4"/>
    <n v="20003"/>
    <x v="0"/>
  </r>
  <r>
    <x v="164"/>
    <x v="4"/>
    <x v="5"/>
    <n v="2778"/>
    <x v="0"/>
  </r>
  <r>
    <x v="165"/>
    <x v="0"/>
    <x v="0"/>
    <n v="22251"/>
    <x v="0"/>
  </r>
  <r>
    <x v="165"/>
    <x v="0"/>
    <x v="1"/>
    <n v="17039"/>
    <x v="0"/>
  </r>
  <r>
    <x v="165"/>
    <x v="0"/>
    <x v="2"/>
    <n v="10351"/>
    <x v="0"/>
  </r>
  <r>
    <x v="165"/>
    <x v="0"/>
    <x v="3"/>
    <n v="3318"/>
    <x v="0"/>
  </r>
  <r>
    <x v="165"/>
    <x v="0"/>
    <x v="4"/>
    <n v="1435"/>
    <x v="0"/>
  </r>
  <r>
    <x v="165"/>
    <x v="0"/>
    <x v="5"/>
    <n v="9068"/>
    <x v="0"/>
  </r>
  <r>
    <x v="165"/>
    <x v="1"/>
    <x v="0"/>
    <n v="13694"/>
    <x v="0"/>
  </r>
  <r>
    <x v="165"/>
    <x v="1"/>
    <x v="1"/>
    <n v="23105"/>
    <x v="0"/>
  </r>
  <r>
    <x v="165"/>
    <x v="1"/>
    <x v="2"/>
    <n v="5691"/>
    <x v="0"/>
  </r>
  <r>
    <x v="165"/>
    <x v="1"/>
    <x v="3"/>
    <n v="1048"/>
    <x v="0"/>
  </r>
  <r>
    <x v="165"/>
    <x v="1"/>
    <x v="4"/>
    <n v="16737"/>
    <x v="0"/>
  </r>
  <r>
    <x v="165"/>
    <x v="1"/>
    <x v="5"/>
    <n v="6820"/>
    <x v="0"/>
  </r>
  <r>
    <x v="165"/>
    <x v="2"/>
    <x v="0"/>
    <n v="9458"/>
    <x v="0"/>
  </r>
  <r>
    <x v="165"/>
    <x v="2"/>
    <x v="1"/>
    <n v="18123"/>
    <x v="0"/>
  </r>
  <r>
    <x v="165"/>
    <x v="2"/>
    <x v="2"/>
    <n v="2002"/>
    <x v="0"/>
  </r>
  <r>
    <x v="165"/>
    <x v="2"/>
    <x v="3"/>
    <n v="12995"/>
    <x v="0"/>
  </r>
  <r>
    <x v="165"/>
    <x v="2"/>
    <x v="4"/>
    <n v="599"/>
    <x v="0"/>
  </r>
  <r>
    <x v="165"/>
    <x v="2"/>
    <x v="5"/>
    <n v="16057"/>
    <x v="0"/>
  </r>
  <r>
    <x v="165"/>
    <x v="3"/>
    <x v="0"/>
    <n v="14353"/>
    <x v="0"/>
  </r>
  <r>
    <x v="165"/>
    <x v="3"/>
    <x v="1"/>
    <n v="16123"/>
    <x v="0"/>
  </r>
  <r>
    <x v="165"/>
    <x v="3"/>
    <x v="2"/>
    <n v="11722"/>
    <x v="0"/>
  </r>
  <r>
    <x v="165"/>
    <x v="3"/>
    <x v="3"/>
    <n v="15493"/>
    <x v="0"/>
  </r>
  <r>
    <x v="165"/>
    <x v="3"/>
    <x v="4"/>
    <n v="20293"/>
    <x v="0"/>
  </r>
  <r>
    <x v="165"/>
    <x v="3"/>
    <x v="5"/>
    <n v="7024"/>
    <x v="0"/>
  </r>
  <r>
    <x v="165"/>
    <x v="4"/>
    <x v="0"/>
    <n v="2419"/>
    <x v="0"/>
  </r>
  <r>
    <x v="165"/>
    <x v="4"/>
    <x v="1"/>
    <n v="23012"/>
    <x v="0"/>
  </r>
  <r>
    <x v="165"/>
    <x v="4"/>
    <x v="2"/>
    <n v="1104"/>
    <x v="0"/>
  </r>
  <r>
    <x v="165"/>
    <x v="4"/>
    <x v="3"/>
    <n v="15252"/>
    <x v="0"/>
  </r>
  <r>
    <x v="165"/>
    <x v="4"/>
    <x v="4"/>
    <n v="24963"/>
    <x v="0"/>
  </r>
  <r>
    <x v="165"/>
    <x v="4"/>
    <x v="5"/>
    <n v="13984"/>
    <x v="0"/>
  </r>
  <r>
    <x v="166"/>
    <x v="0"/>
    <x v="0"/>
    <n v="23183"/>
    <x v="0"/>
  </r>
  <r>
    <x v="166"/>
    <x v="0"/>
    <x v="1"/>
    <n v="6246"/>
    <x v="0"/>
  </r>
  <r>
    <x v="166"/>
    <x v="0"/>
    <x v="2"/>
    <n v="6609"/>
    <x v="0"/>
  </r>
  <r>
    <x v="166"/>
    <x v="0"/>
    <x v="3"/>
    <n v="23566"/>
    <x v="0"/>
  </r>
  <r>
    <x v="166"/>
    <x v="0"/>
    <x v="4"/>
    <n v="5086"/>
    <x v="0"/>
  </r>
  <r>
    <x v="166"/>
    <x v="0"/>
    <x v="5"/>
    <n v="17099"/>
    <x v="0"/>
  </r>
  <r>
    <x v="166"/>
    <x v="1"/>
    <x v="0"/>
    <n v="24287"/>
    <x v="0"/>
  </r>
  <r>
    <x v="166"/>
    <x v="1"/>
    <x v="1"/>
    <n v="7757"/>
    <x v="0"/>
  </r>
  <r>
    <x v="166"/>
    <x v="1"/>
    <x v="2"/>
    <n v="11287"/>
    <x v="0"/>
  </r>
  <r>
    <x v="166"/>
    <x v="1"/>
    <x v="3"/>
    <n v="5485"/>
    <x v="0"/>
  </r>
  <r>
    <x v="166"/>
    <x v="1"/>
    <x v="4"/>
    <n v="5929"/>
    <x v="0"/>
  </r>
  <r>
    <x v="166"/>
    <x v="1"/>
    <x v="5"/>
    <n v="22517"/>
    <x v="0"/>
  </r>
  <r>
    <x v="166"/>
    <x v="2"/>
    <x v="0"/>
    <n v="8735"/>
    <x v="0"/>
  </r>
  <r>
    <x v="166"/>
    <x v="2"/>
    <x v="1"/>
    <n v="8472"/>
    <x v="0"/>
  </r>
  <r>
    <x v="166"/>
    <x v="2"/>
    <x v="2"/>
    <n v="7963"/>
    <x v="0"/>
  </r>
  <r>
    <x v="166"/>
    <x v="2"/>
    <x v="3"/>
    <n v="18095"/>
    <x v="0"/>
  </r>
  <r>
    <x v="166"/>
    <x v="2"/>
    <x v="4"/>
    <n v="10893"/>
    <x v="0"/>
  </r>
  <r>
    <x v="166"/>
    <x v="2"/>
    <x v="5"/>
    <n v="2996"/>
    <x v="0"/>
  </r>
  <r>
    <x v="166"/>
    <x v="3"/>
    <x v="0"/>
    <n v="22604"/>
    <x v="0"/>
  </r>
  <r>
    <x v="166"/>
    <x v="3"/>
    <x v="1"/>
    <n v="11155"/>
    <x v="0"/>
  </r>
  <r>
    <x v="166"/>
    <x v="3"/>
    <x v="2"/>
    <n v="11177"/>
    <x v="0"/>
  </r>
  <r>
    <x v="166"/>
    <x v="3"/>
    <x v="3"/>
    <n v="20988"/>
    <x v="0"/>
  </r>
  <r>
    <x v="166"/>
    <x v="3"/>
    <x v="4"/>
    <n v="5540"/>
    <x v="0"/>
  </r>
  <r>
    <x v="166"/>
    <x v="3"/>
    <x v="5"/>
    <n v="16128"/>
    <x v="0"/>
  </r>
  <r>
    <x v="166"/>
    <x v="4"/>
    <x v="0"/>
    <n v="4017"/>
    <x v="0"/>
  </r>
  <r>
    <x v="166"/>
    <x v="4"/>
    <x v="1"/>
    <n v="3805"/>
    <x v="0"/>
  </r>
  <r>
    <x v="166"/>
    <x v="4"/>
    <x v="2"/>
    <n v="13045"/>
    <x v="0"/>
  </r>
  <r>
    <x v="166"/>
    <x v="4"/>
    <x v="3"/>
    <n v="23443"/>
    <x v="0"/>
  </r>
  <r>
    <x v="166"/>
    <x v="4"/>
    <x v="4"/>
    <n v="11522"/>
    <x v="0"/>
  </r>
  <r>
    <x v="166"/>
    <x v="4"/>
    <x v="5"/>
    <n v="718"/>
    <x v="0"/>
  </r>
  <r>
    <x v="167"/>
    <x v="0"/>
    <x v="0"/>
    <n v="4407"/>
    <x v="0"/>
  </r>
  <r>
    <x v="167"/>
    <x v="0"/>
    <x v="1"/>
    <n v="15938"/>
    <x v="0"/>
  </r>
  <r>
    <x v="167"/>
    <x v="0"/>
    <x v="2"/>
    <n v="13239"/>
    <x v="0"/>
  </r>
  <r>
    <x v="167"/>
    <x v="0"/>
    <x v="3"/>
    <n v="19367"/>
    <x v="0"/>
  </r>
  <r>
    <x v="167"/>
    <x v="0"/>
    <x v="4"/>
    <n v="13918"/>
    <x v="0"/>
  </r>
  <r>
    <x v="167"/>
    <x v="0"/>
    <x v="5"/>
    <n v="15610"/>
    <x v="0"/>
  </r>
  <r>
    <x v="167"/>
    <x v="1"/>
    <x v="0"/>
    <n v="9330"/>
    <x v="0"/>
  </r>
  <r>
    <x v="167"/>
    <x v="1"/>
    <x v="1"/>
    <n v="12255"/>
    <x v="0"/>
  </r>
  <r>
    <x v="167"/>
    <x v="1"/>
    <x v="2"/>
    <n v="4250"/>
    <x v="0"/>
  </r>
  <r>
    <x v="167"/>
    <x v="1"/>
    <x v="3"/>
    <n v="16551"/>
    <x v="0"/>
  </r>
  <r>
    <x v="167"/>
    <x v="1"/>
    <x v="4"/>
    <n v="19226"/>
    <x v="0"/>
  </r>
  <r>
    <x v="167"/>
    <x v="1"/>
    <x v="5"/>
    <n v="23829"/>
    <x v="0"/>
  </r>
  <r>
    <x v="167"/>
    <x v="2"/>
    <x v="0"/>
    <n v="11518"/>
    <x v="0"/>
  </r>
  <r>
    <x v="167"/>
    <x v="2"/>
    <x v="1"/>
    <n v="5141"/>
    <x v="0"/>
  </r>
  <r>
    <x v="167"/>
    <x v="2"/>
    <x v="2"/>
    <n v="18638"/>
    <x v="0"/>
  </r>
  <r>
    <x v="167"/>
    <x v="2"/>
    <x v="3"/>
    <n v="9623"/>
    <x v="0"/>
  </r>
  <r>
    <x v="167"/>
    <x v="2"/>
    <x v="4"/>
    <n v="22290"/>
    <x v="0"/>
  </r>
  <r>
    <x v="167"/>
    <x v="2"/>
    <x v="5"/>
    <n v="22994"/>
    <x v="0"/>
  </r>
  <r>
    <x v="167"/>
    <x v="3"/>
    <x v="0"/>
    <n v="23859"/>
    <x v="0"/>
  </r>
  <r>
    <x v="167"/>
    <x v="3"/>
    <x v="1"/>
    <n v="12704"/>
    <x v="0"/>
  </r>
  <r>
    <x v="167"/>
    <x v="3"/>
    <x v="2"/>
    <n v="9830"/>
    <x v="0"/>
  </r>
  <r>
    <x v="167"/>
    <x v="3"/>
    <x v="3"/>
    <n v="18263"/>
    <x v="0"/>
  </r>
  <r>
    <x v="167"/>
    <x v="3"/>
    <x v="4"/>
    <n v="19092"/>
    <x v="0"/>
  </r>
  <r>
    <x v="167"/>
    <x v="3"/>
    <x v="5"/>
    <n v="6790"/>
    <x v="0"/>
  </r>
  <r>
    <x v="167"/>
    <x v="4"/>
    <x v="0"/>
    <n v="13094"/>
    <x v="0"/>
  </r>
  <r>
    <x v="167"/>
    <x v="4"/>
    <x v="1"/>
    <n v="1928"/>
    <x v="0"/>
  </r>
  <r>
    <x v="167"/>
    <x v="4"/>
    <x v="2"/>
    <n v="21688"/>
    <x v="0"/>
  </r>
  <r>
    <x v="167"/>
    <x v="4"/>
    <x v="3"/>
    <n v="24527"/>
    <x v="0"/>
  </r>
  <r>
    <x v="167"/>
    <x v="4"/>
    <x v="4"/>
    <n v="18756"/>
    <x v="0"/>
  </r>
  <r>
    <x v="167"/>
    <x v="4"/>
    <x v="5"/>
    <n v="6818"/>
    <x v="0"/>
  </r>
  <r>
    <x v="168"/>
    <x v="0"/>
    <x v="0"/>
    <n v="23251"/>
    <x v="0"/>
  </r>
  <r>
    <x v="168"/>
    <x v="0"/>
    <x v="1"/>
    <n v="805"/>
    <x v="0"/>
  </r>
  <r>
    <x v="168"/>
    <x v="0"/>
    <x v="2"/>
    <n v="1990"/>
    <x v="0"/>
  </r>
  <r>
    <x v="168"/>
    <x v="0"/>
    <x v="3"/>
    <n v="13034"/>
    <x v="0"/>
  </r>
  <r>
    <x v="168"/>
    <x v="0"/>
    <x v="4"/>
    <n v="10303"/>
    <x v="0"/>
  </r>
  <r>
    <x v="168"/>
    <x v="0"/>
    <x v="5"/>
    <n v="22721"/>
    <x v="0"/>
  </r>
  <r>
    <x v="168"/>
    <x v="1"/>
    <x v="0"/>
    <n v="7390"/>
    <x v="0"/>
  </r>
  <r>
    <x v="168"/>
    <x v="1"/>
    <x v="1"/>
    <n v="22367"/>
    <x v="0"/>
  </r>
  <r>
    <x v="168"/>
    <x v="1"/>
    <x v="2"/>
    <n v="16988"/>
    <x v="0"/>
  </r>
  <r>
    <x v="168"/>
    <x v="1"/>
    <x v="3"/>
    <n v="9303"/>
    <x v="0"/>
  </r>
  <r>
    <x v="168"/>
    <x v="1"/>
    <x v="4"/>
    <n v="10906"/>
    <x v="0"/>
  </r>
  <r>
    <x v="168"/>
    <x v="1"/>
    <x v="5"/>
    <n v="2762"/>
    <x v="0"/>
  </r>
  <r>
    <x v="168"/>
    <x v="2"/>
    <x v="0"/>
    <n v="8290"/>
    <x v="0"/>
  </r>
  <r>
    <x v="168"/>
    <x v="2"/>
    <x v="1"/>
    <n v="12547"/>
    <x v="0"/>
  </r>
  <r>
    <x v="168"/>
    <x v="2"/>
    <x v="2"/>
    <n v="24738"/>
    <x v="0"/>
  </r>
  <r>
    <x v="168"/>
    <x v="2"/>
    <x v="3"/>
    <n v="13600"/>
    <x v="0"/>
  </r>
  <r>
    <x v="168"/>
    <x v="2"/>
    <x v="4"/>
    <n v="22291"/>
    <x v="0"/>
  </r>
  <r>
    <x v="168"/>
    <x v="2"/>
    <x v="5"/>
    <n v="19047"/>
    <x v="0"/>
  </r>
  <r>
    <x v="168"/>
    <x v="3"/>
    <x v="0"/>
    <n v="23945"/>
    <x v="0"/>
  </r>
  <r>
    <x v="168"/>
    <x v="3"/>
    <x v="1"/>
    <n v="19486"/>
    <x v="0"/>
  </r>
  <r>
    <x v="168"/>
    <x v="3"/>
    <x v="2"/>
    <n v="16034"/>
    <x v="0"/>
  </r>
  <r>
    <x v="168"/>
    <x v="3"/>
    <x v="3"/>
    <n v="24797"/>
    <x v="0"/>
  </r>
  <r>
    <x v="168"/>
    <x v="3"/>
    <x v="4"/>
    <n v="10187"/>
    <x v="0"/>
  </r>
  <r>
    <x v="168"/>
    <x v="3"/>
    <x v="5"/>
    <n v="5919"/>
    <x v="0"/>
  </r>
  <r>
    <x v="168"/>
    <x v="4"/>
    <x v="0"/>
    <n v="18975"/>
    <x v="0"/>
  </r>
  <r>
    <x v="168"/>
    <x v="4"/>
    <x v="1"/>
    <n v="24129"/>
    <x v="0"/>
  </r>
  <r>
    <x v="168"/>
    <x v="4"/>
    <x v="2"/>
    <n v="11700"/>
    <x v="0"/>
  </r>
  <r>
    <x v="168"/>
    <x v="4"/>
    <x v="3"/>
    <n v="21255"/>
    <x v="0"/>
  </r>
  <r>
    <x v="168"/>
    <x v="4"/>
    <x v="4"/>
    <n v="20792"/>
    <x v="0"/>
  </r>
  <r>
    <x v="168"/>
    <x v="4"/>
    <x v="5"/>
    <n v="14884"/>
    <x v="0"/>
  </r>
  <r>
    <x v="169"/>
    <x v="0"/>
    <x v="0"/>
    <n v="9846"/>
    <x v="0"/>
  </r>
  <r>
    <x v="169"/>
    <x v="0"/>
    <x v="1"/>
    <n v="19026"/>
    <x v="0"/>
  </r>
  <r>
    <x v="169"/>
    <x v="0"/>
    <x v="2"/>
    <n v="3469"/>
    <x v="0"/>
  </r>
  <r>
    <x v="169"/>
    <x v="0"/>
    <x v="3"/>
    <n v="16805"/>
    <x v="0"/>
  </r>
  <r>
    <x v="169"/>
    <x v="0"/>
    <x v="4"/>
    <n v="22935"/>
    <x v="0"/>
  </r>
  <r>
    <x v="169"/>
    <x v="0"/>
    <x v="5"/>
    <n v="16361"/>
    <x v="0"/>
  </r>
  <r>
    <x v="169"/>
    <x v="1"/>
    <x v="0"/>
    <n v="10404"/>
    <x v="0"/>
  </r>
  <r>
    <x v="169"/>
    <x v="1"/>
    <x v="1"/>
    <n v="15724"/>
    <x v="0"/>
  </r>
  <r>
    <x v="169"/>
    <x v="1"/>
    <x v="2"/>
    <n v="24421"/>
    <x v="0"/>
  </r>
  <r>
    <x v="169"/>
    <x v="1"/>
    <x v="3"/>
    <n v="21795"/>
    <x v="0"/>
  </r>
  <r>
    <x v="169"/>
    <x v="1"/>
    <x v="4"/>
    <n v="19803"/>
    <x v="0"/>
  </r>
  <r>
    <x v="169"/>
    <x v="1"/>
    <x v="5"/>
    <n v="12341"/>
    <x v="0"/>
  </r>
  <r>
    <x v="169"/>
    <x v="2"/>
    <x v="0"/>
    <n v="11585"/>
    <x v="0"/>
  </r>
  <r>
    <x v="169"/>
    <x v="2"/>
    <x v="1"/>
    <n v="5387"/>
    <x v="0"/>
  </r>
  <r>
    <x v="169"/>
    <x v="2"/>
    <x v="2"/>
    <n v="1818"/>
    <x v="0"/>
  </r>
  <r>
    <x v="169"/>
    <x v="2"/>
    <x v="3"/>
    <n v="10492"/>
    <x v="0"/>
  </r>
  <r>
    <x v="169"/>
    <x v="2"/>
    <x v="4"/>
    <n v="2852"/>
    <x v="0"/>
  </r>
  <r>
    <x v="169"/>
    <x v="2"/>
    <x v="5"/>
    <n v="23106"/>
    <x v="0"/>
  </r>
  <r>
    <x v="169"/>
    <x v="3"/>
    <x v="0"/>
    <n v="23053"/>
    <x v="0"/>
  </r>
  <r>
    <x v="169"/>
    <x v="3"/>
    <x v="1"/>
    <n v="3755"/>
    <x v="0"/>
  </r>
  <r>
    <x v="169"/>
    <x v="3"/>
    <x v="2"/>
    <n v="11025"/>
    <x v="0"/>
  </r>
  <r>
    <x v="169"/>
    <x v="3"/>
    <x v="3"/>
    <n v="4236"/>
    <x v="0"/>
  </r>
  <r>
    <x v="169"/>
    <x v="3"/>
    <x v="4"/>
    <n v="4303"/>
    <x v="0"/>
  </r>
  <r>
    <x v="169"/>
    <x v="3"/>
    <x v="5"/>
    <n v="10783"/>
    <x v="0"/>
  </r>
  <r>
    <x v="169"/>
    <x v="4"/>
    <x v="0"/>
    <n v="19539"/>
    <x v="0"/>
  </r>
  <r>
    <x v="169"/>
    <x v="4"/>
    <x v="1"/>
    <n v="23597"/>
    <x v="0"/>
  </r>
  <r>
    <x v="169"/>
    <x v="4"/>
    <x v="2"/>
    <n v="2515"/>
    <x v="0"/>
  </r>
  <r>
    <x v="169"/>
    <x v="4"/>
    <x v="3"/>
    <n v="22755"/>
    <x v="0"/>
  </r>
  <r>
    <x v="169"/>
    <x v="4"/>
    <x v="4"/>
    <n v="17251"/>
    <x v="0"/>
  </r>
  <r>
    <x v="169"/>
    <x v="4"/>
    <x v="5"/>
    <n v="4094"/>
    <x v="0"/>
  </r>
  <r>
    <x v="170"/>
    <x v="0"/>
    <x v="0"/>
    <n v="2550"/>
    <x v="0"/>
  </r>
  <r>
    <x v="170"/>
    <x v="0"/>
    <x v="1"/>
    <n v="4040"/>
    <x v="0"/>
  </r>
  <r>
    <x v="170"/>
    <x v="0"/>
    <x v="2"/>
    <n v="18189"/>
    <x v="0"/>
  </r>
  <r>
    <x v="170"/>
    <x v="0"/>
    <x v="3"/>
    <n v="14911"/>
    <x v="0"/>
  </r>
  <r>
    <x v="170"/>
    <x v="0"/>
    <x v="4"/>
    <n v="22384"/>
    <x v="0"/>
  </r>
  <r>
    <x v="170"/>
    <x v="0"/>
    <x v="5"/>
    <n v="17143"/>
    <x v="0"/>
  </r>
  <r>
    <x v="170"/>
    <x v="1"/>
    <x v="0"/>
    <n v="18669"/>
    <x v="0"/>
  </r>
  <r>
    <x v="170"/>
    <x v="1"/>
    <x v="1"/>
    <n v="23094"/>
    <x v="0"/>
  </r>
  <r>
    <x v="170"/>
    <x v="1"/>
    <x v="2"/>
    <n v="15687"/>
    <x v="0"/>
  </r>
  <r>
    <x v="170"/>
    <x v="1"/>
    <x v="3"/>
    <n v="3085"/>
    <x v="0"/>
  </r>
  <r>
    <x v="170"/>
    <x v="1"/>
    <x v="4"/>
    <n v="16394"/>
    <x v="0"/>
  </r>
  <r>
    <x v="170"/>
    <x v="1"/>
    <x v="5"/>
    <n v="4189"/>
    <x v="0"/>
  </r>
  <r>
    <x v="170"/>
    <x v="2"/>
    <x v="0"/>
    <n v="6607"/>
    <x v="0"/>
  </r>
  <r>
    <x v="170"/>
    <x v="2"/>
    <x v="1"/>
    <n v="6759"/>
    <x v="0"/>
  </r>
  <r>
    <x v="170"/>
    <x v="2"/>
    <x v="2"/>
    <n v="8801"/>
    <x v="0"/>
  </r>
  <r>
    <x v="170"/>
    <x v="2"/>
    <x v="3"/>
    <n v="9615"/>
    <x v="0"/>
  </r>
  <r>
    <x v="170"/>
    <x v="2"/>
    <x v="4"/>
    <n v="15332"/>
    <x v="0"/>
  </r>
  <r>
    <x v="170"/>
    <x v="2"/>
    <x v="5"/>
    <n v="10898"/>
    <x v="0"/>
  </r>
  <r>
    <x v="170"/>
    <x v="3"/>
    <x v="0"/>
    <n v="11497"/>
    <x v="0"/>
  </r>
  <r>
    <x v="170"/>
    <x v="3"/>
    <x v="1"/>
    <n v="17722"/>
    <x v="0"/>
  </r>
  <r>
    <x v="170"/>
    <x v="3"/>
    <x v="2"/>
    <n v="5494"/>
    <x v="0"/>
  </r>
  <r>
    <x v="170"/>
    <x v="3"/>
    <x v="3"/>
    <n v="9654"/>
    <x v="0"/>
  </r>
  <r>
    <x v="170"/>
    <x v="3"/>
    <x v="4"/>
    <n v="19154"/>
    <x v="0"/>
  </r>
  <r>
    <x v="170"/>
    <x v="3"/>
    <x v="5"/>
    <n v="2944"/>
    <x v="0"/>
  </r>
  <r>
    <x v="170"/>
    <x v="4"/>
    <x v="0"/>
    <n v="22740"/>
    <x v="0"/>
  </r>
  <r>
    <x v="170"/>
    <x v="4"/>
    <x v="1"/>
    <n v="15828"/>
    <x v="0"/>
  </r>
  <r>
    <x v="170"/>
    <x v="4"/>
    <x v="2"/>
    <n v="17551"/>
    <x v="0"/>
  </r>
  <r>
    <x v="170"/>
    <x v="4"/>
    <x v="3"/>
    <n v="17108"/>
    <x v="0"/>
  </r>
  <r>
    <x v="170"/>
    <x v="4"/>
    <x v="4"/>
    <n v="8347"/>
    <x v="0"/>
  </r>
  <r>
    <x v="170"/>
    <x v="4"/>
    <x v="5"/>
    <n v="6852"/>
    <x v="0"/>
  </r>
  <r>
    <x v="171"/>
    <x v="0"/>
    <x v="0"/>
    <n v="22677"/>
    <x v="0"/>
  </r>
  <r>
    <x v="171"/>
    <x v="0"/>
    <x v="1"/>
    <n v="5337"/>
    <x v="0"/>
  </r>
  <r>
    <x v="171"/>
    <x v="0"/>
    <x v="2"/>
    <n v="20680"/>
    <x v="0"/>
  </r>
  <r>
    <x v="171"/>
    <x v="0"/>
    <x v="3"/>
    <n v="13599"/>
    <x v="0"/>
  </r>
  <r>
    <x v="171"/>
    <x v="0"/>
    <x v="4"/>
    <n v="1764"/>
    <x v="0"/>
  </r>
  <r>
    <x v="171"/>
    <x v="0"/>
    <x v="5"/>
    <n v="7292"/>
    <x v="0"/>
  </r>
  <r>
    <x v="171"/>
    <x v="1"/>
    <x v="0"/>
    <n v="22046"/>
    <x v="0"/>
  </r>
  <r>
    <x v="171"/>
    <x v="1"/>
    <x v="1"/>
    <n v="15525"/>
    <x v="0"/>
  </r>
  <r>
    <x v="171"/>
    <x v="1"/>
    <x v="2"/>
    <n v="7911"/>
    <x v="0"/>
  </r>
  <r>
    <x v="171"/>
    <x v="1"/>
    <x v="3"/>
    <n v="14631"/>
    <x v="0"/>
  </r>
  <r>
    <x v="171"/>
    <x v="1"/>
    <x v="4"/>
    <n v="8233"/>
    <x v="0"/>
  </r>
  <r>
    <x v="171"/>
    <x v="1"/>
    <x v="5"/>
    <n v="22034"/>
    <x v="0"/>
  </r>
  <r>
    <x v="171"/>
    <x v="2"/>
    <x v="0"/>
    <n v="3230"/>
    <x v="0"/>
  </r>
  <r>
    <x v="171"/>
    <x v="2"/>
    <x v="1"/>
    <n v="19271"/>
    <x v="0"/>
  </r>
  <r>
    <x v="171"/>
    <x v="2"/>
    <x v="2"/>
    <n v="10261"/>
    <x v="0"/>
  </r>
  <r>
    <x v="171"/>
    <x v="2"/>
    <x v="3"/>
    <n v="7993"/>
    <x v="0"/>
  </r>
  <r>
    <x v="171"/>
    <x v="2"/>
    <x v="4"/>
    <n v="10599"/>
    <x v="0"/>
  </r>
  <r>
    <x v="171"/>
    <x v="2"/>
    <x v="5"/>
    <n v="23805"/>
    <x v="0"/>
  </r>
  <r>
    <x v="171"/>
    <x v="3"/>
    <x v="0"/>
    <n v="5437"/>
    <x v="0"/>
  </r>
  <r>
    <x v="171"/>
    <x v="3"/>
    <x v="1"/>
    <n v="12806"/>
    <x v="0"/>
  </r>
  <r>
    <x v="171"/>
    <x v="3"/>
    <x v="2"/>
    <n v="23023"/>
    <x v="0"/>
  </r>
  <r>
    <x v="171"/>
    <x v="3"/>
    <x v="3"/>
    <n v="10165"/>
    <x v="0"/>
  </r>
  <r>
    <x v="171"/>
    <x v="3"/>
    <x v="4"/>
    <n v="24333"/>
    <x v="0"/>
  </r>
  <r>
    <x v="171"/>
    <x v="3"/>
    <x v="5"/>
    <n v="706"/>
    <x v="0"/>
  </r>
  <r>
    <x v="171"/>
    <x v="4"/>
    <x v="0"/>
    <n v="23069"/>
    <x v="0"/>
  </r>
  <r>
    <x v="171"/>
    <x v="4"/>
    <x v="1"/>
    <n v="16407"/>
    <x v="0"/>
  </r>
  <r>
    <x v="171"/>
    <x v="4"/>
    <x v="2"/>
    <n v="23710"/>
    <x v="0"/>
  </r>
  <r>
    <x v="171"/>
    <x v="4"/>
    <x v="3"/>
    <n v="18445"/>
    <x v="0"/>
  </r>
  <r>
    <x v="171"/>
    <x v="4"/>
    <x v="4"/>
    <n v="17768"/>
    <x v="0"/>
  </r>
  <r>
    <x v="171"/>
    <x v="4"/>
    <x v="5"/>
    <n v="20273"/>
    <x v="0"/>
  </r>
  <r>
    <x v="172"/>
    <x v="0"/>
    <x v="0"/>
    <n v="22080"/>
    <x v="0"/>
  </r>
  <r>
    <x v="172"/>
    <x v="0"/>
    <x v="1"/>
    <n v="13839"/>
    <x v="0"/>
  </r>
  <r>
    <x v="172"/>
    <x v="0"/>
    <x v="2"/>
    <n v="17038"/>
    <x v="0"/>
  </r>
  <r>
    <x v="172"/>
    <x v="0"/>
    <x v="3"/>
    <n v="14050"/>
    <x v="0"/>
  </r>
  <r>
    <x v="172"/>
    <x v="0"/>
    <x v="4"/>
    <n v="5022"/>
    <x v="0"/>
  </r>
  <r>
    <x v="172"/>
    <x v="0"/>
    <x v="5"/>
    <n v="11367"/>
    <x v="0"/>
  </r>
  <r>
    <x v="172"/>
    <x v="1"/>
    <x v="0"/>
    <n v="12268"/>
    <x v="0"/>
  </r>
  <r>
    <x v="172"/>
    <x v="1"/>
    <x v="1"/>
    <n v="16740"/>
    <x v="0"/>
  </r>
  <r>
    <x v="172"/>
    <x v="1"/>
    <x v="2"/>
    <n v="22717"/>
    <x v="0"/>
  </r>
  <r>
    <x v="172"/>
    <x v="1"/>
    <x v="3"/>
    <n v="3733"/>
    <x v="0"/>
  </r>
  <r>
    <x v="172"/>
    <x v="1"/>
    <x v="4"/>
    <n v="4644"/>
    <x v="0"/>
  </r>
  <r>
    <x v="172"/>
    <x v="1"/>
    <x v="5"/>
    <n v="22860"/>
    <x v="0"/>
  </r>
  <r>
    <x v="172"/>
    <x v="2"/>
    <x v="0"/>
    <n v="14446"/>
    <x v="0"/>
  </r>
  <r>
    <x v="172"/>
    <x v="2"/>
    <x v="1"/>
    <n v="4175"/>
    <x v="0"/>
  </r>
  <r>
    <x v="172"/>
    <x v="2"/>
    <x v="2"/>
    <n v="9109"/>
    <x v="0"/>
  </r>
  <r>
    <x v="172"/>
    <x v="2"/>
    <x v="3"/>
    <n v="16505"/>
    <x v="0"/>
  </r>
  <r>
    <x v="172"/>
    <x v="2"/>
    <x v="4"/>
    <n v="884"/>
    <x v="0"/>
  </r>
  <r>
    <x v="172"/>
    <x v="2"/>
    <x v="5"/>
    <n v="1790"/>
    <x v="0"/>
  </r>
  <r>
    <x v="172"/>
    <x v="3"/>
    <x v="0"/>
    <n v="8930"/>
    <x v="0"/>
  </r>
  <r>
    <x v="172"/>
    <x v="3"/>
    <x v="1"/>
    <n v="20937"/>
    <x v="0"/>
  </r>
  <r>
    <x v="172"/>
    <x v="3"/>
    <x v="2"/>
    <n v="1647"/>
    <x v="0"/>
  </r>
  <r>
    <x v="172"/>
    <x v="3"/>
    <x v="3"/>
    <n v="21818"/>
    <x v="0"/>
  </r>
  <r>
    <x v="172"/>
    <x v="3"/>
    <x v="4"/>
    <n v="3605"/>
    <x v="0"/>
  </r>
  <r>
    <x v="172"/>
    <x v="3"/>
    <x v="5"/>
    <n v="5886"/>
    <x v="0"/>
  </r>
  <r>
    <x v="172"/>
    <x v="4"/>
    <x v="0"/>
    <n v="8931"/>
    <x v="0"/>
  </r>
  <r>
    <x v="172"/>
    <x v="4"/>
    <x v="1"/>
    <n v="7674"/>
    <x v="0"/>
  </r>
  <r>
    <x v="172"/>
    <x v="4"/>
    <x v="2"/>
    <n v="16107"/>
    <x v="0"/>
  </r>
  <r>
    <x v="172"/>
    <x v="4"/>
    <x v="3"/>
    <n v="24439"/>
    <x v="0"/>
  </r>
  <r>
    <x v="172"/>
    <x v="4"/>
    <x v="4"/>
    <n v="3510"/>
    <x v="0"/>
  </r>
  <r>
    <x v="172"/>
    <x v="4"/>
    <x v="5"/>
    <n v="8953"/>
    <x v="0"/>
  </r>
  <r>
    <x v="173"/>
    <x v="0"/>
    <x v="0"/>
    <n v="16954"/>
    <x v="0"/>
  </r>
  <r>
    <x v="173"/>
    <x v="0"/>
    <x v="1"/>
    <n v="4440"/>
    <x v="0"/>
  </r>
  <r>
    <x v="173"/>
    <x v="0"/>
    <x v="2"/>
    <n v="5094"/>
    <x v="0"/>
  </r>
  <r>
    <x v="173"/>
    <x v="0"/>
    <x v="3"/>
    <n v="6576"/>
    <x v="0"/>
  </r>
  <r>
    <x v="173"/>
    <x v="0"/>
    <x v="4"/>
    <n v="8971"/>
    <x v="0"/>
  </r>
  <r>
    <x v="173"/>
    <x v="0"/>
    <x v="5"/>
    <n v="4174"/>
    <x v="0"/>
  </r>
  <r>
    <x v="173"/>
    <x v="1"/>
    <x v="0"/>
    <n v="21930"/>
    <x v="0"/>
  </r>
  <r>
    <x v="173"/>
    <x v="1"/>
    <x v="1"/>
    <n v="8546"/>
    <x v="0"/>
  </r>
  <r>
    <x v="173"/>
    <x v="1"/>
    <x v="2"/>
    <n v="1149"/>
    <x v="0"/>
  </r>
  <r>
    <x v="173"/>
    <x v="1"/>
    <x v="3"/>
    <n v="21078"/>
    <x v="0"/>
  </r>
  <r>
    <x v="173"/>
    <x v="1"/>
    <x v="4"/>
    <n v="13172"/>
    <x v="0"/>
  </r>
  <r>
    <x v="173"/>
    <x v="1"/>
    <x v="5"/>
    <n v="12597"/>
    <x v="0"/>
  </r>
  <r>
    <x v="173"/>
    <x v="2"/>
    <x v="0"/>
    <n v="4425"/>
    <x v="0"/>
  </r>
  <r>
    <x v="173"/>
    <x v="2"/>
    <x v="1"/>
    <n v="6761"/>
    <x v="0"/>
  </r>
  <r>
    <x v="173"/>
    <x v="2"/>
    <x v="2"/>
    <n v="15206"/>
    <x v="0"/>
  </r>
  <r>
    <x v="173"/>
    <x v="2"/>
    <x v="3"/>
    <n v="24108"/>
    <x v="0"/>
  </r>
  <r>
    <x v="173"/>
    <x v="2"/>
    <x v="4"/>
    <n v="3066"/>
    <x v="0"/>
  </r>
  <r>
    <x v="173"/>
    <x v="2"/>
    <x v="5"/>
    <n v="11895"/>
    <x v="0"/>
  </r>
  <r>
    <x v="173"/>
    <x v="3"/>
    <x v="0"/>
    <n v="22596"/>
    <x v="0"/>
  </r>
  <r>
    <x v="173"/>
    <x v="3"/>
    <x v="1"/>
    <n v="8309"/>
    <x v="0"/>
  </r>
  <r>
    <x v="173"/>
    <x v="3"/>
    <x v="2"/>
    <n v="21748"/>
    <x v="0"/>
  </r>
  <r>
    <x v="173"/>
    <x v="3"/>
    <x v="3"/>
    <n v="4012"/>
    <x v="0"/>
  </r>
  <r>
    <x v="173"/>
    <x v="3"/>
    <x v="4"/>
    <n v="12872"/>
    <x v="0"/>
  </r>
  <r>
    <x v="173"/>
    <x v="3"/>
    <x v="5"/>
    <n v="17299"/>
    <x v="0"/>
  </r>
  <r>
    <x v="173"/>
    <x v="4"/>
    <x v="0"/>
    <n v="4329"/>
    <x v="0"/>
  </r>
  <r>
    <x v="173"/>
    <x v="4"/>
    <x v="1"/>
    <n v="16080"/>
    <x v="0"/>
  </r>
  <r>
    <x v="173"/>
    <x v="4"/>
    <x v="2"/>
    <n v="16694"/>
    <x v="0"/>
  </r>
  <r>
    <x v="173"/>
    <x v="4"/>
    <x v="3"/>
    <n v="15306"/>
    <x v="0"/>
  </r>
  <r>
    <x v="173"/>
    <x v="4"/>
    <x v="4"/>
    <n v="18739"/>
    <x v="0"/>
  </r>
  <r>
    <x v="173"/>
    <x v="4"/>
    <x v="5"/>
    <n v="11993"/>
    <x v="0"/>
  </r>
  <r>
    <x v="174"/>
    <x v="0"/>
    <x v="0"/>
    <n v="1955"/>
    <x v="0"/>
  </r>
  <r>
    <x v="174"/>
    <x v="0"/>
    <x v="1"/>
    <n v="17985"/>
    <x v="0"/>
  </r>
  <r>
    <x v="174"/>
    <x v="0"/>
    <x v="2"/>
    <n v="12902"/>
    <x v="0"/>
  </r>
  <r>
    <x v="174"/>
    <x v="0"/>
    <x v="3"/>
    <n v="19579"/>
    <x v="0"/>
  </r>
  <r>
    <x v="174"/>
    <x v="0"/>
    <x v="4"/>
    <n v="9916"/>
    <x v="0"/>
  </r>
  <r>
    <x v="174"/>
    <x v="0"/>
    <x v="5"/>
    <n v="4176"/>
    <x v="0"/>
  </r>
  <r>
    <x v="174"/>
    <x v="1"/>
    <x v="0"/>
    <n v="8707"/>
    <x v="0"/>
  </r>
  <r>
    <x v="174"/>
    <x v="1"/>
    <x v="1"/>
    <n v="20632"/>
    <x v="0"/>
  </r>
  <r>
    <x v="174"/>
    <x v="1"/>
    <x v="2"/>
    <n v="12410"/>
    <x v="0"/>
  </r>
  <r>
    <x v="174"/>
    <x v="1"/>
    <x v="3"/>
    <n v="8188"/>
    <x v="0"/>
  </r>
  <r>
    <x v="174"/>
    <x v="1"/>
    <x v="4"/>
    <n v="18816"/>
    <x v="0"/>
  </r>
  <r>
    <x v="174"/>
    <x v="1"/>
    <x v="5"/>
    <n v="23398"/>
    <x v="0"/>
  </r>
  <r>
    <x v="174"/>
    <x v="2"/>
    <x v="0"/>
    <n v="14821"/>
    <x v="0"/>
  </r>
  <r>
    <x v="174"/>
    <x v="2"/>
    <x v="1"/>
    <n v="4270"/>
    <x v="0"/>
  </r>
  <r>
    <x v="174"/>
    <x v="2"/>
    <x v="2"/>
    <n v="18545"/>
    <x v="0"/>
  </r>
  <r>
    <x v="174"/>
    <x v="2"/>
    <x v="3"/>
    <n v="13197"/>
    <x v="0"/>
  </r>
  <r>
    <x v="174"/>
    <x v="2"/>
    <x v="4"/>
    <n v="21182"/>
    <x v="0"/>
  </r>
  <r>
    <x v="174"/>
    <x v="2"/>
    <x v="5"/>
    <n v="3789"/>
    <x v="0"/>
  </r>
  <r>
    <x v="174"/>
    <x v="3"/>
    <x v="0"/>
    <n v="13573"/>
    <x v="0"/>
  </r>
  <r>
    <x v="174"/>
    <x v="3"/>
    <x v="1"/>
    <n v="18790"/>
    <x v="0"/>
  </r>
  <r>
    <x v="174"/>
    <x v="3"/>
    <x v="2"/>
    <n v="10358"/>
    <x v="0"/>
  </r>
  <r>
    <x v="174"/>
    <x v="3"/>
    <x v="3"/>
    <n v="6204"/>
    <x v="0"/>
  </r>
  <r>
    <x v="174"/>
    <x v="3"/>
    <x v="4"/>
    <n v="12955"/>
    <x v="0"/>
  </r>
  <r>
    <x v="174"/>
    <x v="3"/>
    <x v="5"/>
    <n v="16369"/>
    <x v="0"/>
  </r>
  <r>
    <x v="174"/>
    <x v="4"/>
    <x v="0"/>
    <n v="21958"/>
    <x v="0"/>
  </r>
  <r>
    <x v="174"/>
    <x v="4"/>
    <x v="1"/>
    <n v="23019"/>
    <x v="0"/>
  </r>
  <r>
    <x v="174"/>
    <x v="4"/>
    <x v="2"/>
    <n v="14022"/>
    <x v="0"/>
  </r>
  <r>
    <x v="174"/>
    <x v="4"/>
    <x v="3"/>
    <n v="18609"/>
    <x v="0"/>
  </r>
  <r>
    <x v="174"/>
    <x v="4"/>
    <x v="4"/>
    <n v="19780"/>
    <x v="0"/>
  </r>
  <r>
    <x v="174"/>
    <x v="4"/>
    <x v="5"/>
    <n v="2379"/>
    <x v="0"/>
  </r>
  <r>
    <x v="175"/>
    <x v="0"/>
    <x v="0"/>
    <n v="9019"/>
    <x v="0"/>
  </r>
  <r>
    <x v="175"/>
    <x v="0"/>
    <x v="1"/>
    <n v="4196"/>
    <x v="0"/>
  </r>
  <r>
    <x v="175"/>
    <x v="0"/>
    <x v="2"/>
    <n v="10516"/>
    <x v="0"/>
  </r>
  <r>
    <x v="175"/>
    <x v="0"/>
    <x v="3"/>
    <n v="6023"/>
    <x v="0"/>
  </r>
  <r>
    <x v="175"/>
    <x v="0"/>
    <x v="4"/>
    <n v="18608"/>
    <x v="0"/>
  </r>
  <r>
    <x v="175"/>
    <x v="0"/>
    <x v="5"/>
    <n v="23209"/>
    <x v="0"/>
  </r>
  <r>
    <x v="175"/>
    <x v="1"/>
    <x v="0"/>
    <n v="24542"/>
    <x v="0"/>
  </r>
  <r>
    <x v="175"/>
    <x v="1"/>
    <x v="1"/>
    <n v="15115"/>
    <x v="0"/>
  </r>
  <r>
    <x v="175"/>
    <x v="1"/>
    <x v="2"/>
    <n v="8828"/>
    <x v="0"/>
  </r>
  <r>
    <x v="175"/>
    <x v="1"/>
    <x v="3"/>
    <n v="15733"/>
    <x v="0"/>
  </r>
  <r>
    <x v="175"/>
    <x v="1"/>
    <x v="4"/>
    <n v="1665"/>
    <x v="0"/>
  </r>
  <r>
    <x v="175"/>
    <x v="1"/>
    <x v="5"/>
    <n v="23616"/>
    <x v="0"/>
  </r>
  <r>
    <x v="175"/>
    <x v="2"/>
    <x v="0"/>
    <n v="6972"/>
    <x v="0"/>
  </r>
  <r>
    <x v="175"/>
    <x v="2"/>
    <x v="1"/>
    <n v="2254"/>
    <x v="0"/>
  </r>
  <r>
    <x v="175"/>
    <x v="2"/>
    <x v="2"/>
    <n v="24689"/>
    <x v="0"/>
  </r>
  <r>
    <x v="175"/>
    <x v="2"/>
    <x v="3"/>
    <n v="10130"/>
    <x v="0"/>
  </r>
  <r>
    <x v="175"/>
    <x v="2"/>
    <x v="4"/>
    <n v="7831"/>
    <x v="0"/>
  </r>
  <r>
    <x v="175"/>
    <x v="2"/>
    <x v="5"/>
    <n v="7502"/>
    <x v="0"/>
  </r>
  <r>
    <x v="175"/>
    <x v="3"/>
    <x v="0"/>
    <n v="16116"/>
    <x v="0"/>
  </r>
  <r>
    <x v="175"/>
    <x v="3"/>
    <x v="1"/>
    <n v="14694"/>
    <x v="0"/>
  </r>
  <r>
    <x v="175"/>
    <x v="3"/>
    <x v="2"/>
    <n v="20233"/>
    <x v="0"/>
  </r>
  <r>
    <x v="175"/>
    <x v="3"/>
    <x v="3"/>
    <n v="2885"/>
    <x v="0"/>
  </r>
  <r>
    <x v="175"/>
    <x v="3"/>
    <x v="4"/>
    <n v="9115"/>
    <x v="0"/>
  </r>
  <r>
    <x v="175"/>
    <x v="3"/>
    <x v="5"/>
    <n v="12304"/>
    <x v="0"/>
  </r>
  <r>
    <x v="175"/>
    <x v="4"/>
    <x v="0"/>
    <n v="917"/>
    <x v="0"/>
  </r>
  <r>
    <x v="175"/>
    <x v="4"/>
    <x v="1"/>
    <n v="17662"/>
    <x v="0"/>
  </r>
  <r>
    <x v="175"/>
    <x v="4"/>
    <x v="2"/>
    <n v="2896"/>
    <x v="0"/>
  </r>
  <r>
    <x v="175"/>
    <x v="4"/>
    <x v="3"/>
    <n v="11367"/>
    <x v="0"/>
  </r>
  <r>
    <x v="175"/>
    <x v="4"/>
    <x v="4"/>
    <n v="24280"/>
    <x v="0"/>
  </r>
  <r>
    <x v="175"/>
    <x v="4"/>
    <x v="5"/>
    <n v="17569"/>
    <x v="0"/>
  </r>
  <r>
    <x v="176"/>
    <x v="0"/>
    <x v="0"/>
    <n v="4877"/>
    <x v="0"/>
  </r>
  <r>
    <x v="176"/>
    <x v="0"/>
    <x v="1"/>
    <n v="23146"/>
    <x v="0"/>
  </r>
  <r>
    <x v="176"/>
    <x v="0"/>
    <x v="2"/>
    <n v="2849"/>
    <x v="0"/>
  </r>
  <r>
    <x v="176"/>
    <x v="0"/>
    <x v="3"/>
    <n v="5579"/>
    <x v="0"/>
  </r>
  <r>
    <x v="176"/>
    <x v="0"/>
    <x v="4"/>
    <n v="15574"/>
    <x v="0"/>
  </r>
  <r>
    <x v="176"/>
    <x v="0"/>
    <x v="5"/>
    <n v="6220"/>
    <x v="0"/>
  </r>
  <r>
    <x v="176"/>
    <x v="1"/>
    <x v="0"/>
    <n v="3224"/>
    <x v="0"/>
  </r>
  <r>
    <x v="176"/>
    <x v="1"/>
    <x v="1"/>
    <n v="7436"/>
    <x v="0"/>
  </r>
  <r>
    <x v="176"/>
    <x v="1"/>
    <x v="2"/>
    <n v="7969"/>
    <x v="0"/>
  </r>
  <r>
    <x v="176"/>
    <x v="1"/>
    <x v="3"/>
    <n v="2671"/>
    <x v="0"/>
  </r>
  <r>
    <x v="176"/>
    <x v="1"/>
    <x v="4"/>
    <n v="8933"/>
    <x v="0"/>
  </r>
  <r>
    <x v="176"/>
    <x v="1"/>
    <x v="5"/>
    <n v="21841"/>
    <x v="0"/>
  </r>
  <r>
    <x v="176"/>
    <x v="2"/>
    <x v="0"/>
    <n v="9890"/>
    <x v="0"/>
  </r>
  <r>
    <x v="176"/>
    <x v="2"/>
    <x v="1"/>
    <n v="1894"/>
    <x v="0"/>
  </r>
  <r>
    <x v="176"/>
    <x v="2"/>
    <x v="2"/>
    <n v="9683"/>
    <x v="0"/>
  </r>
  <r>
    <x v="176"/>
    <x v="2"/>
    <x v="3"/>
    <n v="10966"/>
    <x v="0"/>
  </r>
  <r>
    <x v="176"/>
    <x v="2"/>
    <x v="4"/>
    <n v="6903"/>
    <x v="0"/>
  </r>
  <r>
    <x v="176"/>
    <x v="2"/>
    <x v="5"/>
    <n v="15759"/>
    <x v="0"/>
  </r>
  <r>
    <x v="176"/>
    <x v="3"/>
    <x v="0"/>
    <n v="19996"/>
    <x v="0"/>
  </r>
  <r>
    <x v="176"/>
    <x v="3"/>
    <x v="1"/>
    <n v="19405"/>
    <x v="0"/>
  </r>
  <r>
    <x v="176"/>
    <x v="3"/>
    <x v="2"/>
    <n v="11322"/>
    <x v="0"/>
  </r>
  <r>
    <x v="176"/>
    <x v="3"/>
    <x v="3"/>
    <n v="1804"/>
    <x v="0"/>
  </r>
  <r>
    <x v="176"/>
    <x v="3"/>
    <x v="4"/>
    <n v="4330"/>
    <x v="0"/>
  </r>
  <r>
    <x v="176"/>
    <x v="3"/>
    <x v="5"/>
    <n v="2496"/>
    <x v="0"/>
  </r>
  <r>
    <x v="176"/>
    <x v="4"/>
    <x v="0"/>
    <n v="20598"/>
    <x v="0"/>
  </r>
  <r>
    <x v="176"/>
    <x v="4"/>
    <x v="1"/>
    <n v="817"/>
    <x v="0"/>
  </r>
  <r>
    <x v="176"/>
    <x v="4"/>
    <x v="2"/>
    <n v="8089"/>
    <x v="0"/>
  </r>
  <r>
    <x v="176"/>
    <x v="4"/>
    <x v="3"/>
    <n v="4895"/>
    <x v="0"/>
  </r>
  <r>
    <x v="176"/>
    <x v="4"/>
    <x v="4"/>
    <n v="15975"/>
    <x v="0"/>
  </r>
  <r>
    <x v="176"/>
    <x v="4"/>
    <x v="5"/>
    <n v="14131"/>
    <x v="0"/>
  </r>
  <r>
    <x v="177"/>
    <x v="0"/>
    <x v="0"/>
    <n v="9711"/>
    <x v="0"/>
  </r>
  <r>
    <x v="177"/>
    <x v="0"/>
    <x v="1"/>
    <n v="13066"/>
    <x v="0"/>
  </r>
  <r>
    <x v="177"/>
    <x v="0"/>
    <x v="2"/>
    <n v="3604"/>
    <x v="0"/>
  </r>
  <r>
    <x v="177"/>
    <x v="0"/>
    <x v="3"/>
    <n v="20269"/>
    <x v="0"/>
  </r>
  <r>
    <x v="177"/>
    <x v="0"/>
    <x v="4"/>
    <n v="14648"/>
    <x v="0"/>
  </r>
  <r>
    <x v="177"/>
    <x v="0"/>
    <x v="5"/>
    <n v="23667"/>
    <x v="0"/>
  </r>
  <r>
    <x v="177"/>
    <x v="1"/>
    <x v="0"/>
    <n v="14045"/>
    <x v="0"/>
  </r>
  <r>
    <x v="177"/>
    <x v="1"/>
    <x v="1"/>
    <n v="10948"/>
    <x v="0"/>
  </r>
  <r>
    <x v="177"/>
    <x v="1"/>
    <x v="2"/>
    <n v="23246"/>
    <x v="0"/>
  </r>
  <r>
    <x v="177"/>
    <x v="1"/>
    <x v="3"/>
    <n v="18372"/>
    <x v="0"/>
  </r>
  <r>
    <x v="177"/>
    <x v="1"/>
    <x v="4"/>
    <n v="5704"/>
    <x v="0"/>
  </r>
  <r>
    <x v="177"/>
    <x v="1"/>
    <x v="5"/>
    <n v="19040"/>
    <x v="0"/>
  </r>
  <r>
    <x v="177"/>
    <x v="2"/>
    <x v="0"/>
    <n v="3832"/>
    <x v="0"/>
  </r>
  <r>
    <x v="177"/>
    <x v="2"/>
    <x v="1"/>
    <n v="11041"/>
    <x v="0"/>
  </r>
  <r>
    <x v="177"/>
    <x v="2"/>
    <x v="2"/>
    <n v="19682"/>
    <x v="0"/>
  </r>
  <r>
    <x v="177"/>
    <x v="2"/>
    <x v="3"/>
    <n v="4015"/>
    <x v="0"/>
  </r>
  <r>
    <x v="177"/>
    <x v="2"/>
    <x v="4"/>
    <n v="12847"/>
    <x v="0"/>
  </r>
  <r>
    <x v="177"/>
    <x v="2"/>
    <x v="5"/>
    <n v="3000"/>
    <x v="0"/>
  </r>
  <r>
    <x v="177"/>
    <x v="3"/>
    <x v="0"/>
    <n v="16644"/>
    <x v="0"/>
  </r>
  <r>
    <x v="177"/>
    <x v="3"/>
    <x v="1"/>
    <n v="11802"/>
    <x v="0"/>
  </r>
  <r>
    <x v="177"/>
    <x v="3"/>
    <x v="2"/>
    <n v="15149"/>
    <x v="0"/>
  </r>
  <r>
    <x v="177"/>
    <x v="3"/>
    <x v="3"/>
    <n v="20012"/>
    <x v="0"/>
  </r>
  <r>
    <x v="177"/>
    <x v="3"/>
    <x v="4"/>
    <n v="19351"/>
    <x v="0"/>
  </r>
  <r>
    <x v="177"/>
    <x v="3"/>
    <x v="5"/>
    <n v="16395"/>
    <x v="0"/>
  </r>
  <r>
    <x v="177"/>
    <x v="4"/>
    <x v="0"/>
    <n v="6448"/>
    <x v="0"/>
  </r>
  <r>
    <x v="177"/>
    <x v="4"/>
    <x v="1"/>
    <n v="12334"/>
    <x v="0"/>
  </r>
  <r>
    <x v="177"/>
    <x v="4"/>
    <x v="2"/>
    <n v="19325"/>
    <x v="0"/>
  </r>
  <r>
    <x v="177"/>
    <x v="4"/>
    <x v="3"/>
    <n v="11385"/>
    <x v="0"/>
  </r>
  <r>
    <x v="177"/>
    <x v="4"/>
    <x v="4"/>
    <n v="3329"/>
    <x v="0"/>
  </r>
  <r>
    <x v="177"/>
    <x v="4"/>
    <x v="5"/>
    <n v="5700"/>
    <x v="0"/>
  </r>
  <r>
    <x v="178"/>
    <x v="0"/>
    <x v="0"/>
    <n v="19335"/>
    <x v="0"/>
  </r>
  <r>
    <x v="178"/>
    <x v="0"/>
    <x v="1"/>
    <n v="19948"/>
    <x v="0"/>
  </r>
  <r>
    <x v="178"/>
    <x v="0"/>
    <x v="2"/>
    <n v="18445"/>
    <x v="0"/>
  </r>
  <r>
    <x v="178"/>
    <x v="0"/>
    <x v="3"/>
    <n v="18509"/>
    <x v="0"/>
  </r>
  <r>
    <x v="178"/>
    <x v="0"/>
    <x v="4"/>
    <n v="10130"/>
    <x v="0"/>
  </r>
  <r>
    <x v="178"/>
    <x v="0"/>
    <x v="5"/>
    <n v="12590"/>
    <x v="0"/>
  </r>
  <r>
    <x v="178"/>
    <x v="1"/>
    <x v="0"/>
    <n v="14392"/>
    <x v="0"/>
  </r>
  <r>
    <x v="178"/>
    <x v="1"/>
    <x v="1"/>
    <n v="16556"/>
    <x v="0"/>
  </r>
  <r>
    <x v="178"/>
    <x v="1"/>
    <x v="2"/>
    <n v="19875"/>
    <x v="0"/>
  </r>
  <r>
    <x v="178"/>
    <x v="1"/>
    <x v="3"/>
    <n v="1429"/>
    <x v="0"/>
  </r>
  <r>
    <x v="178"/>
    <x v="1"/>
    <x v="4"/>
    <n v="23307"/>
    <x v="0"/>
  </r>
  <r>
    <x v="178"/>
    <x v="1"/>
    <x v="5"/>
    <n v="14889"/>
    <x v="0"/>
  </r>
  <r>
    <x v="178"/>
    <x v="2"/>
    <x v="0"/>
    <n v="1478"/>
    <x v="0"/>
  </r>
  <r>
    <x v="178"/>
    <x v="2"/>
    <x v="1"/>
    <n v="18799"/>
    <x v="0"/>
  </r>
  <r>
    <x v="178"/>
    <x v="2"/>
    <x v="2"/>
    <n v="6456"/>
    <x v="0"/>
  </r>
  <r>
    <x v="178"/>
    <x v="2"/>
    <x v="3"/>
    <n v="8239"/>
    <x v="0"/>
  </r>
  <r>
    <x v="178"/>
    <x v="2"/>
    <x v="4"/>
    <n v="12940"/>
    <x v="0"/>
  </r>
  <r>
    <x v="178"/>
    <x v="2"/>
    <x v="5"/>
    <n v="20948"/>
    <x v="0"/>
  </r>
  <r>
    <x v="178"/>
    <x v="3"/>
    <x v="0"/>
    <n v="2294"/>
    <x v="0"/>
  </r>
  <r>
    <x v="178"/>
    <x v="3"/>
    <x v="1"/>
    <n v="3899"/>
    <x v="0"/>
  </r>
  <r>
    <x v="178"/>
    <x v="3"/>
    <x v="2"/>
    <n v="11524"/>
    <x v="0"/>
  </r>
  <r>
    <x v="178"/>
    <x v="3"/>
    <x v="3"/>
    <n v="2904"/>
    <x v="0"/>
  </r>
  <r>
    <x v="178"/>
    <x v="3"/>
    <x v="4"/>
    <n v="22398"/>
    <x v="0"/>
  </r>
  <r>
    <x v="178"/>
    <x v="3"/>
    <x v="5"/>
    <n v="23239"/>
    <x v="0"/>
  </r>
  <r>
    <x v="178"/>
    <x v="4"/>
    <x v="0"/>
    <n v="16830"/>
    <x v="0"/>
  </r>
  <r>
    <x v="178"/>
    <x v="4"/>
    <x v="1"/>
    <n v="6292"/>
    <x v="0"/>
  </r>
  <r>
    <x v="178"/>
    <x v="4"/>
    <x v="2"/>
    <n v="17320"/>
    <x v="0"/>
  </r>
  <r>
    <x v="178"/>
    <x v="4"/>
    <x v="3"/>
    <n v="18740"/>
    <x v="0"/>
  </r>
  <r>
    <x v="178"/>
    <x v="4"/>
    <x v="4"/>
    <n v="16687"/>
    <x v="0"/>
  </r>
  <r>
    <x v="178"/>
    <x v="4"/>
    <x v="5"/>
    <n v="13750"/>
    <x v="0"/>
  </r>
  <r>
    <x v="179"/>
    <x v="0"/>
    <x v="0"/>
    <n v="20237"/>
    <x v="0"/>
  </r>
  <r>
    <x v="179"/>
    <x v="0"/>
    <x v="1"/>
    <n v="11889"/>
    <x v="0"/>
  </r>
  <r>
    <x v="179"/>
    <x v="0"/>
    <x v="2"/>
    <n v="8151"/>
    <x v="0"/>
  </r>
  <r>
    <x v="179"/>
    <x v="0"/>
    <x v="3"/>
    <n v="12494"/>
    <x v="0"/>
  </r>
  <r>
    <x v="179"/>
    <x v="0"/>
    <x v="4"/>
    <n v="20437"/>
    <x v="0"/>
  </r>
  <r>
    <x v="179"/>
    <x v="0"/>
    <x v="5"/>
    <n v="11455"/>
    <x v="0"/>
  </r>
  <r>
    <x v="179"/>
    <x v="1"/>
    <x v="0"/>
    <n v="21241"/>
    <x v="0"/>
  </r>
  <r>
    <x v="179"/>
    <x v="1"/>
    <x v="1"/>
    <n v="9673"/>
    <x v="0"/>
  </r>
  <r>
    <x v="179"/>
    <x v="1"/>
    <x v="2"/>
    <n v="7182"/>
    <x v="0"/>
  </r>
  <r>
    <x v="179"/>
    <x v="1"/>
    <x v="3"/>
    <n v="15751"/>
    <x v="0"/>
  </r>
  <r>
    <x v="179"/>
    <x v="1"/>
    <x v="4"/>
    <n v="18054"/>
    <x v="0"/>
  </r>
  <r>
    <x v="179"/>
    <x v="1"/>
    <x v="5"/>
    <n v="16485"/>
    <x v="0"/>
  </r>
  <r>
    <x v="179"/>
    <x v="2"/>
    <x v="0"/>
    <n v="1757"/>
    <x v="0"/>
  </r>
  <r>
    <x v="179"/>
    <x v="2"/>
    <x v="1"/>
    <n v="19188"/>
    <x v="0"/>
  </r>
  <r>
    <x v="179"/>
    <x v="2"/>
    <x v="2"/>
    <n v="11828"/>
    <x v="0"/>
  </r>
  <r>
    <x v="179"/>
    <x v="2"/>
    <x v="3"/>
    <n v="1257"/>
    <x v="0"/>
  </r>
  <r>
    <x v="179"/>
    <x v="2"/>
    <x v="4"/>
    <n v="8159"/>
    <x v="0"/>
  </r>
  <r>
    <x v="179"/>
    <x v="2"/>
    <x v="5"/>
    <n v="9800"/>
    <x v="0"/>
  </r>
  <r>
    <x v="179"/>
    <x v="3"/>
    <x v="0"/>
    <n v="24409"/>
    <x v="0"/>
  </r>
  <r>
    <x v="179"/>
    <x v="3"/>
    <x v="1"/>
    <n v="11575"/>
    <x v="0"/>
  </r>
  <r>
    <x v="179"/>
    <x v="3"/>
    <x v="2"/>
    <n v="19235"/>
    <x v="0"/>
  </r>
  <r>
    <x v="179"/>
    <x v="3"/>
    <x v="3"/>
    <n v="22418"/>
    <x v="0"/>
  </r>
  <r>
    <x v="179"/>
    <x v="3"/>
    <x v="4"/>
    <n v="13771"/>
    <x v="0"/>
  </r>
  <r>
    <x v="179"/>
    <x v="3"/>
    <x v="5"/>
    <n v="9252"/>
    <x v="0"/>
  </r>
  <r>
    <x v="179"/>
    <x v="4"/>
    <x v="0"/>
    <n v="7905"/>
    <x v="0"/>
  </r>
  <r>
    <x v="179"/>
    <x v="4"/>
    <x v="1"/>
    <n v="5033"/>
    <x v="0"/>
  </r>
  <r>
    <x v="179"/>
    <x v="4"/>
    <x v="2"/>
    <n v="17438"/>
    <x v="0"/>
  </r>
  <r>
    <x v="179"/>
    <x v="4"/>
    <x v="3"/>
    <n v="8478"/>
    <x v="0"/>
  </r>
  <r>
    <x v="179"/>
    <x v="4"/>
    <x v="4"/>
    <n v="21680"/>
    <x v="0"/>
  </r>
  <r>
    <x v="179"/>
    <x v="4"/>
    <x v="5"/>
    <n v="14264"/>
    <x v="0"/>
  </r>
  <r>
    <x v="180"/>
    <x v="0"/>
    <x v="0"/>
    <n v="5103"/>
    <x v="0"/>
  </r>
  <r>
    <x v="180"/>
    <x v="0"/>
    <x v="1"/>
    <n v="12331"/>
    <x v="0"/>
  </r>
  <r>
    <x v="180"/>
    <x v="0"/>
    <x v="2"/>
    <n v="16733"/>
    <x v="0"/>
  </r>
  <r>
    <x v="180"/>
    <x v="0"/>
    <x v="3"/>
    <n v="2443"/>
    <x v="0"/>
  </r>
  <r>
    <x v="180"/>
    <x v="0"/>
    <x v="4"/>
    <n v="23976"/>
    <x v="0"/>
  </r>
  <r>
    <x v="180"/>
    <x v="0"/>
    <x v="5"/>
    <n v="4102"/>
    <x v="0"/>
  </r>
  <r>
    <x v="180"/>
    <x v="1"/>
    <x v="0"/>
    <n v="10335"/>
    <x v="0"/>
  </r>
  <r>
    <x v="180"/>
    <x v="1"/>
    <x v="1"/>
    <n v="22314"/>
    <x v="0"/>
  </r>
  <r>
    <x v="180"/>
    <x v="1"/>
    <x v="2"/>
    <n v="9944"/>
    <x v="0"/>
  </r>
  <r>
    <x v="180"/>
    <x v="1"/>
    <x v="3"/>
    <n v="3532"/>
    <x v="0"/>
  </r>
  <r>
    <x v="180"/>
    <x v="1"/>
    <x v="4"/>
    <n v="1108"/>
    <x v="0"/>
  </r>
  <r>
    <x v="180"/>
    <x v="1"/>
    <x v="5"/>
    <n v="6461"/>
    <x v="0"/>
  </r>
  <r>
    <x v="180"/>
    <x v="2"/>
    <x v="0"/>
    <n v="7804"/>
    <x v="0"/>
  </r>
  <r>
    <x v="180"/>
    <x v="2"/>
    <x v="1"/>
    <n v="14227"/>
    <x v="0"/>
  </r>
  <r>
    <x v="180"/>
    <x v="2"/>
    <x v="2"/>
    <n v="7299"/>
    <x v="0"/>
  </r>
  <r>
    <x v="180"/>
    <x v="2"/>
    <x v="3"/>
    <n v="10253"/>
    <x v="0"/>
  </r>
  <r>
    <x v="180"/>
    <x v="2"/>
    <x v="4"/>
    <n v="11741"/>
    <x v="0"/>
  </r>
  <r>
    <x v="180"/>
    <x v="2"/>
    <x v="5"/>
    <n v="11077"/>
    <x v="0"/>
  </r>
  <r>
    <x v="180"/>
    <x v="3"/>
    <x v="0"/>
    <n v="578"/>
    <x v="0"/>
  </r>
  <r>
    <x v="180"/>
    <x v="3"/>
    <x v="1"/>
    <n v="13456"/>
    <x v="0"/>
  </r>
  <r>
    <x v="180"/>
    <x v="3"/>
    <x v="2"/>
    <n v="4142"/>
    <x v="0"/>
  </r>
  <r>
    <x v="180"/>
    <x v="3"/>
    <x v="3"/>
    <n v="1321"/>
    <x v="0"/>
  </r>
  <r>
    <x v="180"/>
    <x v="3"/>
    <x v="4"/>
    <n v="8106"/>
    <x v="0"/>
  </r>
  <r>
    <x v="180"/>
    <x v="3"/>
    <x v="5"/>
    <n v="14123"/>
    <x v="0"/>
  </r>
  <r>
    <x v="180"/>
    <x v="4"/>
    <x v="0"/>
    <n v="8446"/>
    <x v="0"/>
  </r>
  <r>
    <x v="180"/>
    <x v="4"/>
    <x v="1"/>
    <n v="1593"/>
    <x v="0"/>
  </r>
  <r>
    <x v="180"/>
    <x v="4"/>
    <x v="2"/>
    <n v="21737"/>
    <x v="0"/>
  </r>
  <r>
    <x v="180"/>
    <x v="4"/>
    <x v="3"/>
    <n v="12889"/>
    <x v="0"/>
  </r>
  <r>
    <x v="180"/>
    <x v="4"/>
    <x v="4"/>
    <n v="21404"/>
    <x v="0"/>
  </r>
  <r>
    <x v="180"/>
    <x v="4"/>
    <x v="5"/>
    <n v="12740"/>
    <x v="0"/>
  </r>
  <r>
    <x v="181"/>
    <x v="0"/>
    <x v="0"/>
    <n v="17511"/>
    <x v="0"/>
  </r>
  <r>
    <x v="181"/>
    <x v="0"/>
    <x v="1"/>
    <n v="12602"/>
    <x v="0"/>
  </r>
  <r>
    <x v="181"/>
    <x v="0"/>
    <x v="2"/>
    <n v="18046"/>
    <x v="0"/>
  </r>
  <r>
    <x v="181"/>
    <x v="0"/>
    <x v="3"/>
    <n v="9296"/>
    <x v="0"/>
  </r>
  <r>
    <x v="181"/>
    <x v="0"/>
    <x v="4"/>
    <n v="24278"/>
    <x v="0"/>
  </r>
  <r>
    <x v="181"/>
    <x v="0"/>
    <x v="5"/>
    <n v="18098"/>
    <x v="0"/>
  </r>
  <r>
    <x v="181"/>
    <x v="1"/>
    <x v="0"/>
    <n v="18252"/>
    <x v="0"/>
  </r>
  <r>
    <x v="181"/>
    <x v="1"/>
    <x v="1"/>
    <n v="4397"/>
    <x v="0"/>
  </r>
  <r>
    <x v="181"/>
    <x v="1"/>
    <x v="2"/>
    <n v="15826"/>
    <x v="0"/>
  </r>
  <r>
    <x v="181"/>
    <x v="1"/>
    <x v="3"/>
    <n v="4414"/>
    <x v="0"/>
  </r>
  <r>
    <x v="181"/>
    <x v="1"/>
    <x v="4"/>
    <n v="22989"/>
    <x v="0"/>
  </r>
  <r>
    <x v="181"/>
    <x v="1"/>
    <x v="5"/>
    <n v="6955"/>
    <x v="0"/>
  </r>
  <r>
    <x v="181"/>
    <x v="2"/>
    <x v="0"/>
    <n v="8994"/>
    <x v="0"/>
  </r>
  <r>
    <x v="181"/>
    <x v="2"/>
    <x v="1"/>
    <n v="3585"/>
    <x v="0"/>
  </r>
  <r>
    <x v="181"/>
    <x v="2"/>
    <x v="2"/>
    <n v="23975"/>
    <x v="0"/>
  </r>
  <r>
    <x v="181"/>
    <x v="2"/>
    <x v="3"/>
    <n v="1158"/>
    <x v="0"/>
  </r>
  <r>
    <x v="181"/>
    <x v="2"/>
    <x v="4"/>
    <n v="8014"/>
    <x v="0"/>
  </r>
  <r>
    <x v="181"/>
    <x v="2"/>
    <x v="5"/>
    <n v="19476"/>
    <x v="0"/>
  </r>
  <r>
    <x v="181"/>
    <x v="3"/>
    <x v="0"/>
    <n v="13701"/>
    <x v="0"/>
  </r>
  <r>
    <x v="181"/>
    <x v="3"/>
    <x v="1"/>
    <n v="24669"/>
    <x v="0"/>
  </r>
  <r>
    <x v="181"/>
    <x v="3"/>
    <x v="2"/>
    <n v="17208"/>
    <x v="0"/>
  </r>
  <r>
    <x v="181"/>
    <x v="3"/>
    <x v="3"/>
    <n v="24850"/>
    <x v="0"/>
  </r>
  <r>
    <x v="181"/>
    <x v="3"/>
    <x v="4"/>
    <n v="14652"/>
    <x v="0"/>
  </r>
  <r>
    <x v="181"/>
    <x v="3"/>
    <x v="5"/>
    <n v="21718"/>
    <x v="0"/>
  </r>
  <r>
    <x v="181"/>
    <x v="4"/>
    <x v="0"/>
    <n v="8218"/>
    <x v="0"/>
  </r>
  <r>
    <x v="181"/>
    <x v="4"/>
    <x v="1"/>
    <n v="14213"/>
    <x v="0"/>
  </r>
  <r>
    <x v="181"/>
    <x v="4"/>
    <x v="2"/>
    <n v="1593"/>
    <x v="0"/>
  </r>
  <r>
    <x v="181"/>
    <x v="4"/>
    <x v="3"/>
    <n v="21678"/>
    <x v="0"/>
  </r>
  <r>
    <x v="181"/>
    <x v="4"/>
    <x v="4"/>
    <n v="5357"/>
    <x v="0"/>
  </r>
  <r>
    <x v="181"/>
    <x v="4"/>
    <x v="5"/>
    <n v="7157"/>
    <x v="0"/>
  </r>
  <r>
    <x v="182"/>
    <x v="0"/>
    <x v="0"/>
    <n v="24255"/>
    <x v="0"/>
  </r>
  <r>
    <x v="182"/>
    <x v="0"/>
    <x v="1"/>
    <n v="17995"/>
    <x v="0"/>
  </r>
  <r>
    <x v="182"/>
    <x v="0"/>
    <x v="2"/>
    <n v="5673"/>
    <x v="0"/>
  </r>
  <r>
    <x v="182"/>
    <x v="0"/>
    <x v="3"/>
    <n v="7394"/>
    <x v="0"/>
  </r>
  <r>
    <x v="182"/>
    <x v="0"/>
    <x v="4"/>
    <n v="4914"/>
    <x v="0"/>
  </r>
  <r>
    <x v="182"/>
    <x v="0"/>
    <x v="5"/>
    <n v="7865"/>
    <x v="0"/>
  </r>
  <r>
    <x v="182"/>
    <x v="1"/>
    <x v="0"/>
    <n v="6383"/>
    <x v="0"/>
  </r>
  <r>
    <x v="182"/>
    <x v="1"/>
    <x v="1"/>
    <n v="1043"/>
    <x v="0"/>
  </r>
  <r>
    <x v="182"/>
    <x v="1"/>
    <x v="2"/>
    <n v="24031"/>
    <x v="0"/>
  </r>
  <r>
    <x v="182"/>
    <x v="1"/>
    <x v="3"/>
    <n v="3405"/>
    <x v="0"/>
  </r>
  <r>
    <x v="182"/>
    <x v="1"/>
    <x v="4"/>
    <n v="6242"/>
    <x v="0"/>
  </r>
  <r>
    <x v="182"/>
    <x v="1"/>
    <x v="5"/>
    <n v="18336"/>
    <x v="0"/>
  </r>
  <r>
    <x v="182"/>
    <x v="2"/>
    <x v="0"/>
    <n v="12828"/>
    <x v="0"/>
  </r>
  <r>
    <x v="182"/>
    <x v="2"/>
    <x v="1"/>
    <n v="21259"/>
    <x v="0"/>
  </r>
  <r>
    <x v="182"/>
    <x v="2"/>
    <x v="2"/>
    <n v="15597"/>
    <x v="0"/>
  </r>
  <r>
    <x v="182"/>
    <x v="2"/>
    <x v="3"/>
    <n v="22111"/>
    <x v="0"/>
  </r>
  <r>
    <x v="182"/>
    <x v="2"/>
    <x v="4"/>
    <n v="21765"/>
    <x v="0"/>
  </r>
  <r>
    <x v="182"/>
    <x v="2"/>
    <x v="5"/>
    <n v="13977"/>
    <x v="0"/>
  </r>
  <r>
    <x v="182"/>
    <x v="3"/>
    <x v="0"/>
    <n v="9339"/>
    <x v="0"/>
  </r>
  <r>
    <x v="182"/>
    <x v="3"/>
    <x v="1"/>
    <n v="19993"/>
    <x v="0"/>
  </r>
  <r>
    <x v="182"/>
    <x v="3"/>
    <x v="2"/>
    <n v="12979"/>
    <x v="0"/>
  </r>
  <r>
    <x v="182"/>
    <x v="3"/>
    <x v="3"/>
    <n v="11520"/>
    <x v="0"/>
  </r>
  <r>
    <x v="182"/>
    <x v="3"/>
    <x v="4"/>
    <n v="18225"/>
    <x v="0"/>
  </r>
  <r>
    <x v="182"/>
    <x v="3"/>
    <x v="5"/>
    <n v="20338"/>
    <x v="0"/>
  </r>
  <r>
    <x v="182"/>
    <x v="4"/>
    <x v="0"/>
    <n v="4370"/>
    <x v="0"/>
  </r>
  <r>
    <x v="182"/>
    <x v="4"/>
    <x v="1"/>
    <n v="3730"/>
    <x v="0"/>
  </r>
  <r>
    <x v="182"/>
    <x v="4"/>
    <x v="2"/>
    <n v="19085"/>
    <x v="0"/>
  </r>
  <r>
    <x v="182"/>
    <x v="4"/>
    <x v="3"/>
    <n v="16447"/>
    <x v="0"/>
  </r>
  <r>
    <x v="182"/>
    <x v="4"/>
    <x v="4"/>
    <n v="19808"/>
    <x v="0"/>
  </r>
  <r>
    <x v="182"/>
    <x v="4"/>
    <x v="5"/>
    <n v="8495"/>
    <x v="0"/>
  </r>
  <r>
    <x v="183"/>
    <x v="0"/>
    <x v="0"/>
    <n v="9285"/>
    <x v="0"/>
  </r>
  <r>
    <x v="183"/>
    <x v="0"/>
    <x v="1"/>
    <n v="7217"/>
    <x v="0"/>
  </r>
  <r>
    <x v="183"/>
    <x v="0"/>
    <x v="2"/>
    <n v="22432"/>
    <x v="0"/>
  </r>
  <r>
    <x v="183"/>
    <x v="0"/>
    <x v="3"/>
    <n v="13568"/>
    <x v="0"/>
  </r>
  <r>
    <x v="183"/>
    <x v="0"/>
    <x v="4"/>
    <n v="4144"/>
    <x v="0"/>
  </r>
  <r>
    <x v="183"/>
    <x v="0"/>
    <x v="5"/>
    <n v="2205"/>
    <x v="0"/>
  </r>
  <r>
    <x v="183"/>
    <x v="1"/>
    <x v="0"/>
    <n v="4465"/>
    <x v="0"/>
  </r>
  <r>
    <x v="183"/>
    <x v="1"/>
    <x v="1"/>
    <n v="2675"/>
    <x v="0"/>
  </r>
  <r>
    <x v="183"/>
    <x v="1"/>
    <x v="2"/>
    <n v="1419"/>
    <x v="0"/>
  </r>
  <r>
    <x v="183"/>
    <x v="1"/>
    <x v="3"/>
    <n v="578"/>
    <x v="0"/>
  </r>
  <r>
    <x v="183"/>
    <x v="1"/>
    <x v="4"/>
    <n v="24618"/>
    <x v="0"/>
  </r>
  <r>
    <x v="183"/>
    <x v="1"/>
    <x v="5"/>
    <n v="21489"/>
    <x v="0"/>
  </r>
  <r>
    <x v="183"/>
    <x v="2"/>
    <x v="0"/>
    <n v="3366"/>
    <x v="0"/>
  </r>
  <r>
    <x v="183"/>
    <x v="2"/>
    <x v="1"/>
    <n v="18111"/>
    <x v="0"/>
  </r>
  <r>
    <x v="183"/>
    <x v="2"/>
    <x v="2"/>
    <n v="5584"/>
    <x v="0"/>
  </r>
  <r>
    <x v="183"/>
    <x v="2"/>
    <x v="3"/>
    <n v="5781"/>
    <x v="0"/>
  </r>
  <r>
    <x v="183"/>
    <x v="2"/>
    <x v="4"/>
    <n v="11593"/>
    <x v="0"/>
  </r>
  <r>
    <x v="183"/>
    <x v="2"/>
    <x v="5"/>
    <n v="6467"/>
    <x v="0"/>
  </r>
  <r>
    <x v="183"/>
    <x v="3"/>
    <x v="0"/>
    <n v="17755"/>
    <x v="0"/>
  </r>
  <r>
    <x v="183"/>
    <x v="3"/>
    <x v="1"/>
    <n v="13103"/>
    <x v="0"/>
  </r>
  <r>
    <x v="183"/>
    <x v="3"/>
    <x v="2"/>
    <n v="4155"/>
    <x v="0"/>
  </r>
  <r>
    <x v="183"/>
    <x v="3"/>
    <x v="3"/>
    <n v="16899"/>
    <x v="0"/>
  </r>
  <r>
    <x v="183"/>
    <x v="3"/>
    <x v="4"/>
    <n v="10406"/>
    <x v="0"/>
  </r>
  <r>
    <x v="183"/>
    <x v="3"/>
    <x v="5"/>
    <n v="4040"/>
    <x v="0"/>
  </r>
  <r>
    <x v="183"/>
    <x v="4"/>
    <x v="0"/>
    <n v="9931"/>
    <x v="0"/>
  </r>
  <r>
    <x v="183"/>
    <x v="4"/>
    <x v="1"/>
    <n v="13330"/>
    <x v="0"/>
  </r>
  <r>
    <x v="183"/>
    <x v="4"/>
    <x v="2"/>
    <n v="12670"/>
    <x v="0"/>
  </r>
  <r>
    <x v="183"/>
    <x v="4"/>
    <x v="3"/>
    <n v="4214"/>
    <x v="0"/>
  </r>
  <r>
    <x v="183"/>
    <x v="4"/>
    <x v="4"/>
    <n v="11944"/>
    <x v="0"/>
  </r>
  <r>
    <x v="183"/>
    <x v="4"/>
    <x v="5"/>
    <n v="13020"/>
    <x v="0"/>
  </r>
  <r>
    <x v="184"/>
    <x v="0"/>
    <x v="0"/>
    <n v="1784"/>
    <x v="0"/>
  </r>
  <r>
    <x v="184"/>
    <x v="0"/>
    <x v="1"/>
    <n v="22010"/>
    <x v="0"/>
  </r>
  <r>
    <x v="184"/>
    <x v="0"/>
    <x v="2"/>
    <n v="4952"/>
    <x v="0"/>
  </r>
  <r>
    <x v="184"/>
    <x v="0"/>
    <x v="3"/>
    <n v="15050"/>
    <x v="0"/>
  </r>
  <r>
    <x v="184"/>
    <x v="0"/>
    <x v="4"/>
    <n v="19967"/>
    <x v="0"/>
  </r>
  <r>
    <x v="184"/>
    <x v="0"/>
    <x v="5"/>
    <n v="20665"/>
    <x v="0"/>
  </r>
  <r>
    <x v="184"/>
    <x v="1"/>
    <x v="0"/>
    <n v="4548"/>
    <x v="0"/>
  </r>
  <r>
    <x v="184"/>
    <x v="1"/>
    <x v="1"/>
    <n v="9505"/>
    <x v="0"/>
  </r>
  <r>
    <x v="184"/>
    <x v="1"/>
    <x v="2"/>
    <n v="6632"/>
    <x v="0"/>
  </r>
  <r>
    <x v="184"/>
    <x v="1"/>
    <x v="3"/>
    <n v="4305"/>
    <x v="0"/>
  </r>
  <r>
    <x v="184"/>
    <x v="1"/>
    <x v="4"/>
    <n v="6341"/>
    <x v="0"/>
  </r>
  <r>
    <x v="184"/>
    <x v="1"/>
    <x v="5"/>
    <n v="19038"/>
    <x v="0"/>
  </r>
  <r>
    <x v="184"/>
    <x v="2"/>
    <x v="0"/>
    <n v="21822"/>
    <x v="0"/>
  </r>
  <r>
    <x v="184"/>
    <x v="2"/>
    <x v="1"/>
    <n v="6639"/>
    <x v="0"/>
  </r>
  <r>
    <x v="184"/>
    <x v="2"/>
    <x v="2"/>
    <n v="21321"/>
    <x v="0"/>
  </r>
  <r>
    <x v="184"/>
    <x v="2"/>
    <x v="3"/>
    <n v="19448"/>
    <x v="0"/>
  </r>
  <r>
    <x v="184"/>
    <x v="2"/>
    <x v="4"/>
    <n v="4328"/>
    <x v="0"/>
  </r>
  <r>
    <x v="184"/>
    <x v="2"/>
    <x v="5"/>
    <n v="8429"/>
    <x v="0"/>
  </r>
  <r>
    <x v="184"/>
    <x v="3"/>
    <x v="0"/>
    <n v="7800"/>
    <x v="0"/>
  </r>
  <r>
    <x v="184"/>
    <x v="3"/>
    <x v="1"/>
    <n v="2044"/>
    <x v="0"/>
  </r>
  <r>
    <x v="184"/>
    <x v="3"/>
    <x v="2"/>
    <n v="20614"/>
    <x v="0"/>
  </r>
  <r>
    <x v="184"/>
    <x v="3"/>
    <x v="3"/>
    <n v="8383"/>
    <x v="0"/>
  </r>
  <r>
    <x v="184"/>
    <x v="3"/>
    <x v="4"/>
    <n v="1816"/>
    <x v="0"/>
  </r>
  <r>
    <x v="184"/>
    <x v="3"/>
    <x v="5"/>
    <n v="24764"/>
    <x v="0"/>
  </r>
  <r>
    <x v="184"/>
    <x v="4"/>
    <x v="0"/>
    <n v="24601"/>
    <x v="0"/>
  </r>
  <r>
    <x v="184"/>
    <x v="4"/>
    <x v="1"/>
    <n v="20742"/>
    <x v="0"/>
  </r>
  <r>
    <x v="184"/>
    <x v="4"/>
    <x v="2"/>
    <n v="3001"/>
    <x v="0"/>
  </r>
  <r>
    <x v="184"/>
    <x v="4"/>
    <x v="3"/>
    <n v="17550"/>
    <x v="0"/>
  </r>
  <r>
    <x v="184"/>
    <x v="4"/>
    <x v="4"/>
    <n v="12621"/>
    <x v="0"/>
  </r>
  <r>
    <x v="184"/>
    <x v="4"/>
    <x v="5"/>
    <n v="17752"/>
    <x v="0"/>
  </r>
  <r>
    <x v="185"/>
    <x v="0"/>
    <x v="0"/>
    <n v="22236"/>
    <x v="0"/>
  </r>
  <r>
    <x v="185"/>
    <x v="0"/>
    <x v="1"/>
    <n v="17197"/>
    <x v="0"/>
  </r>
  <r>
    <x v="185"/>
    <x v="0"/>
    <x v="2"/>
    <n v="14406"/>
    <x v="0"/>
  </r>
  <r>
    <x v="185"/>
    <x v="0"/>
    <x v="3"/>
    <n v="15997"/>
    <x v="0"/>
  </r>
  <r>
    <x v="185"/>
    <x v="0"/>
    <x v="4"/>
    <n v="14700"/>
    <x v="0"/>
  </r>
  <r>
    <x v="185"/>
    <x v="0"/>
    <x v="5"/>
    <n v="19016"/>
    <x v="0"/>
  </r>
  <r>
    <x v="185"/>
    <x v="1"/>
    <x v="0"/>
    <n v="10753"/>
    <x v="0"/>
  </r>
  <r>
    <x v="185"/>
    <x v="1"/>
    <x v="1"/>
    <n v="2193"/>
    <x v="0"/>
  </r>
  <r>
    <x v="185"/>
    <x v="1"/>
    <x v="2"/>
    <n v="24318"/>
    <x v="0"/>
  </r>
  <r>
    <x v="185"/>
    <x v="1"/>
    <x v="3"/>
    <n v="1394"/>
    <x v="0"/>
  </r>
  <r>
    <x v="185"/>
    <x v="1"/>
    <x v="4"/>
    <n v="16679"/>
    <x v="0"/>
  </r>
  <r>
    <x v="185"/>
    <x v="1"/>
    <x v="5"/>
    <n v="15112"/>
    <x v="0"/>
  </r>
  <r>
    <x v="185"/>
    <x v="2"/>
    <x v="0"/>
    <n v="10160"/>
    <x v="0"/>
  </r>
  <r>
    <x v="185"/>
    <x v="2"/>
    <x v="1"/>
    <n v="757"/>
    <x v="0"/>
  </r>
  <r>
    <x v="185"/>
    <x v="2"/>
    <x v="2"/>
    <n v="22347"/>
    <x v="0"/>
  </r>
  <r>
    <x v="185"/>
    <x v="2"/>
    <x v="3"/>
    <n v="12998"/>
    <x v="0"/>
  </r>
  <r>
    <x v="185"/>
    <x v="2"/>
    <x v="4"/>
    <n v="3442"/>
    <x v="0"/>
  </r>
  <r>
    <x v="185"/>
    <x v="2"/>
    <x v="5"/>
    <n v="24608"/>
    <x v="0"/>
  </r>
  <r>
    <x v="185"/>
    <x v="3"/>
    <x v="0"/>
    <n v="5358"/>
    <x v="0"/>
  </r>
  <r>
    <x v="185"/>
    <x v="3"/>
    <x v="1"/>
    <n v="18696"/>
    <x v="0"/>
  </r>
  <r>
    <x v="185"/>
    <x v="3"/>
    <x v="2"/>
    <n v="952"/>
    <x v="0"/>
  </r>
  <r>
    <x v="185"/>
    <x v="3"/>
    <x v="3"/>
    <n v="7547"/>
    <x v="0"/>
  </r>
  <r>
    <x v="185"/>
    <x v="3"/>
    <x v="4"/>
    <n v="15659"/>
    <x v="0"/>
  </r>
  <r>
    <x v="185"/>
    <x v="3"/>
    <x v="5"/>
    <n v="5008"/>
    <x v="0"/>
  </r>
  <r>
    <x v="185"/>
    <x v="4"/>
    <x v="0"/>
    <n v="22115"/>
    <x v="0"/>
  </r>
  <r>
    <x v="185"/>
    <x v="4"/>
    <x v="1"/>
    <n v="21138"/>
    <x v="0"/>
  </r>
  <r>
    <x v="185"/>
    <x v="4"/>
    <x v="2"/>
    <n v="7385"/>
    <x v="0"/>
  </r>
  <r>
    <x v="185"/>
    <x v="4"/>
    <x v="3"/>
    <n v="12499"/>
    <x v="0"/>
  </r>
  <r>
    <x v="185"/>
    <x v="4"/>
    <x v="4"/>
    <n v="9384"/>
    <x v="0"/>
  </r>
  <r>
    <x v="185"/>
    <x v="4"/>
    <x v="5"/>
    <n v="5107"/>
    <x v="0"/>
  </r>
  <r>
    <x v="186"/>
    <x v="0"/>
    <x v="0"/>
    <n v="9652"/>
    <x v="0"/>
  </r>
  <r>
    <x v="186"/>
    <x v="0"/>
    <x v="1"/>
    <n v="15654"/>
    <x v="0"/>
  </r>
  <r>
    <x v="186"/>
    <x v="0"/>
    <x v="2"/>
    <n v="8777"/>
    <x v="0"/>
  </r>
  <r>
    <x v="186"/>
    <x v="0"/>
    <x v="3"/>
    <n v="7505"/>
    <x v="0"/>
  </r>
  <r>
    <x v="186"/>
    <x v="0"/>
    <x v="4"/>
    <n v="3998"/>
    <x v="0"/>
  </r>
  <r>
    <x v="186"/>
    <x v="0"/>
    <x v="5"/>
    <n v="2042"/>
    <x v="0"/>
  </r>
  <r>
    <x v="186"/>
    <x v="1"/>
    <x v="0"/>
    <n v="13685"/>
    <x v="0"/>
  </r>
  <r>
    <x v="186"/>
    <x v="1"/>
    <x v="1"/>
    <n v="15540"/>
    <x v="0"/>
  </r>
  <r>
    <x v="186"/>
    <x v="1"/>
    <x v="2"/>
    <n v="16622"/>
    <x v="0"/>
  </r>
  <r>
    <x v="186"/>
    <x v="1"/>
    <x v="3"/>
    <n v="1704"/>
    <x v="0"/>
  </r>
  <r>
    <x v="186"/>
    <x v="1"/>
    <x v="4"/>
    <n v="20901"/>
    <x v="0"/>
  </r>
  <r>
    <x v="186"/>
    <x v="1"/>
    <x v="5"/>
    <n v="9591"/>
    <x v="0"/>
  </r>
  <r>
    <x v="186"/>
    <x v="2"/>
    <x v="0"/>
    <n v="4450"/>
    <x v="0"/>
  </r>
  <r>
    <x v="186"/>
    <x v="2"/>
    <x v="1"/>
    <n v="20744"/>
    <x v="0"/>
  </r>
  <r>
    <x v="186"/>
    <x v="2"/>
    <x v="2"/>
    <n v="13868"/>
    <x v="0"/>
  </r>
  <r>
    <x v="186"/>
    <x v="2"/>
    <x v="3"/>
    <n v="12651"/>
    <x v="0"/>
  </r>
  <r>
    <x v="186"/>
    <x v="2"/>
    <x v="4"/>
    <n v="19047"/>
    <x v="0"/>
  </r>
  <r>
    <x v="186"/>
    <x v="2"/>
    <x v="5"/>
    <n v="19027"/>
    <x v="0"/>
  </r>
  <r>
    <x v="186"/>
    <x v="3"/>
    <x v="0"/>
    <n v="24133"/>
    <x v="0"/>
  </r>
  <r>
    <x v="186"/>
    <x v="3"/>
    <x v="1"/>
    <n v="8956"/>
    <x v="0"/>
  </r>
  <r>
    <x v="186"/>
    <x v="3"/>
    <x v="2"/>
    <n v="11849"/>
    <x v="0"/>
  </r>
  <r>
    <x v="186"/>
    <x v="3"/>
    <x v="3"/>
    <n v="2085"/>
    <x v="0"/>
  </r>
  <r>
    <x v="186"/>
    <x v="3"/>
    <x v="4"/>
    <n v="8378"/>
    <x v="0"/>
  </r>
  <r>
    <x v="186"/>
    <x v="3"/>
    <x v="5"/>
    <n v="6856"/>
    <x v="0"/>
  </r>
  <r>
    <x v="186"/>
    <x v="4"/>
    <x v="0"/>
    <n v="14384"/>
    <x v="0"/>
  </r>
  <r>
    <x v="186"/>
    <x v="4"/>
    <x v="1"/>
    <n v="22839"/>
    <x v="0"/>
  </r>
  <r>
    <x v="186"/>
    <x v="4"/>
    <x v="2"/>
    <n v="19970"/>
    <x v="0"/>
  </r>
  <r>
    <x v="186"/>
    <x v="4"/>
    <x v="3"/>
    <n v="21996"/>
    <x v="0"/>
  </r>
  <r>
    <x v="186"/>
    <x v="4"/>
    <x v="4"/>
    <n v="10025"/>
    <x v="0"/>
  </r>
  <r>
    <x v="186"/>
    <x v="4"/>
    <x v="5"/>
    <n v="2772"/>
    <x v="0"/>
  </r>
  <r>
    <x v="187"/>
    <x v="0"/>
    <x v="0"/>
    <n v="15688"/>
    <x v="0"/>
  </r>
  <r>
    <x v="187"/>
    <x v="0"/>
    <x v="1"/>
    <n v="7036"/>
    <x v="0"/>
  </r>
  <r>
    <x v="187"/>
    <x v="0"/>
    <x v="2"/>
    <n v="13298"/>
    <x v="0"/>
  </r>
  <r>
    <x v="187"/>
    <x v="0"/>
    <x v="3"/>
    <n v="22400"/>
    <x v="0"/>
  </r>
  <r>
    <x v="187"/>
    <x v="0"/>
    <x v="4"/>
    <n v="21678"/>
    <x v="0"/>
  </r>
  <r>
    <x v="187"/>
    <x v="0"/>
    <x v="5"/>
    <n v="14909"/>
    <x v="0"/>
  </r>
  <r>
    <x v="187"/>
    <x v="1"/>
    <x v="0"/>
    <n v="16282"/>
    <x v="0"/>
  </r>
  <r>
    <x v="187"/>
    <x v="1"/>
    <x v="1"/>
    <n v="7886"/>
    <x v="0"/>
  </r>
  <r>
    <x v="187"/>
    <x v="1"/>
    <x v="2"/>
    <n v="20892"/>
    <x v="0"/>
  </r>
  <r>
    <x v="187"/>
    <x v="1"/>
    <x v="3"/>
    <n v="12161"/>
    <x v="0"/>
  </r>
  <r>
    <x v="187"/>
    <x v="1"/>
    <x v="4"/>
    <n v="24983"/>
    <x v="0"/>
  </r>
  <r>
    <x v="187"/>
    <x v="1"/>
    <x v="5"/>
    <n v="23556"/>
    <x v="0"/>
  </r>
  <r>
    <x v="187"/>
    <x v="2"/>
    <x v="0"/>
    <n v="9516"/>
    <x v="0"/>
  </r>
  <r>
    <x v="187"/>
    <x v="2"/>
    <x v="1"/>
    <n v="5961"/>
    <x v="0"/>
  </r>
  <r>
    <x v="187"/>
    <x v="2"/>
    <x v="2"/>
    <n v="4335"/>
    <x v="0"/>
  </r>
  <r>
    <x v="187"/>
    <x v="2"/>
    <x v="3"/>
    <n v="14679"/>
    <x v="0"/>
  </r>
  <r>
    <x v="187"/>
    <x v="2"/>
    <x v="4"/>
    <n v="14149"/>
    <x v="0"/>
  </r>
  <r>
    <x v="187"/>
    <x v="2"/>
    <x v="5"/>
    <n v="1802"/>
    <x v="0"/>
  </r>
  <r>
    <x v="187"/>
    <x v="3"/>
    <x v="0"/>
    <n v="6441"/>
    <x v="0"/>
  </r>
  <r>
    <x v="187"/>
    <x v="3"/>
    <x v="1"/>
    <n v="23811"/>
    <x v="0"/>
  </r>
  <r>
    <x v="187"/>
    <x v="3"/>
    <x v="2"/>
    <n v="5682"/>
    <x v="0"/>
  </r>
  <r>
    <x v="187"/>
    <x v="3"/>
    <x v="3"/>
    <n v="10304"/>
    <x v="0"/>
  </r>
  <r>
    <x v="187"/>
    <x v="3"/>
    <x v="4"/>
    <n v="992"/>
    <x v="0"/>
  </r>
  <r>
    <x v="187"/>
    <x v="3"/>
    <x v="5"/>
    <n v="22221"/>
    <x v="0"/>
  </r>
  <r>
    <x v="187"/>
    <x v="4"/>
    <x v="0"/>
    <n v="22888"/>
    <x v="0"/>
  </r>
  <r>
    <x v="187"/>
    <x v="4"/>
    <x v="1"/>
    <n v="1298"/>
    <x v="0"/>
  </r>
  <r>
    <x v="187"/>
    <x v="4"/>
    <x v="2"/>
    <n v="19454"/>
    <x v="0"/>
  </r>
  <r>
    <x v="187"/>
    <x v="4"/>
    <x v="3"/>
    <n v="17496"/>
    <x v="0"/>
  </r>
  <r>
    <x v="187"/>
    <x v="4"/>
    <x v="4"/>
    <n v="14787"/>
    <x v="0"/>
  </r>
  <r>
    <x v="187"/>
    <x v="4"/>
    <x v="5"/>
    <n v="18971"/>
    <x v="0"/>
  </r>
  <r>
    <x v="188"/>
    <x v="0"/>
    <x v="0"/>
    <n v="5464"/>
    <x v="0"/>
  </r>
  <r>
    <x v="188"/>
    <x v="0"/>
    <x v="1"/>
    <n v="16379"/>
    <x v="0"/>
  </r>
  <r>
    <x v="188"/>
    <x v="0"/>
    <x v="2"/>
    <n v="9501"/>
    <x v="0"/>
  </r>
  <r>
    <x v="188"/>
    <x v="0"/>
    <x v="3"/>
    <n v="17773"/>
    <x v="0"/>
  </r>
  <r>
    <x v="188"/>
    <x v="0"/>
    <x v="4"/>
    <n v="19631"/>
    <x v="0"/>
  </r>
  <r>
    <x v="188"/>
    <x v="0"/>
    <x v="5"/>
    <n v="11613"/>
    <x v="0"/>
  </r>
  <r>
    <x v="188"/>
    <x v="1"/>
    <x v="0"/>
    <n v="4075"/>
    <x v="0"/>
  </r>
  <r>
    <x v="188"/>
    <x v="1"/>
    <x v="1"/>
    <n v="9236"/>
    <x v="0"/>
  </r>
  <r>
    <x v="188"/>
    <x v="1"/>
    <x v="2"/>
    <n v="6562"/>
    <x v="0"/>
  </r>
  <r>
    <x v="188"/>
    <x v="1"/>
    <x v="3"/>
    <n v="1948"/>
    <x v="0"/>
  </r>
  <r>
    <x v="188"/>
    <x v="1"/>
    <x v="4"/>
    <n v="19365"/>
    <x v="0"/>
  </r>
  <r>
    <x v="188"/>
    <x v="1"/>
    <x v="5"/>
    <n v="18625"/>
    <x v="0"/>
  </r>
  <r>
    <x v="188"/>
    <x v="2"/>
    <x v="0"/>
    <n v="5340"/>
    <x v="0"/>
  </r>
  <r>
    <x v="188"/>
    <x v="2"/>
    <x v="1"/>
    <n v="17565"/>
    <x v="0"/>
  </r>
  <r>
    <x v="188"/>
    <x v="2"/>
    <x v="2"/>
    <n v="11645"/>
    <x v="0"/>
  </r>
  <r>
    <x v="188"/>
    <x v="2"/>
    <x v="3"/>
    <n v="22361"/>
    <x v="0"/>
  </r>
  <r>
    <x v="188"/>
    <x v="2"/>
    <x v="4"/>
    <n v="7505"/>
    <x v="0"/>
  </r>
  <r>
    <x v="188"/>
    <x v="2"/>
    <x v="5"/>
    <n v="21279"/>
    <x v="0"/>
  </r>
  <r>
    <x v="188"/>
    <x v="3"/>
    <x v="0"/>
    <n v="14918"/>
    <x v="0"/>
  </r>
  <r>
    <x v="188"/>
    <x v="3"/>
    <x v="1"/>
    <n v="18935"/>
    <x v="0"/>
  </r>
  <r>
    <x v="188"/>
    <x v="3"/>
    <x v="2"/>
    <n v="8866"/>
    <x v="0"/>
  </r>
  <r>
    <x v="188"/>
    <x v="3"/>
    <x v="3"/>
    <n v="3740"/>
    <x v="0"/>
  </r>
  <r>
    <x v="188"/>
    <x v="3"/>
    <x v="4"/>
    <n v="14302"/>
    <x v="0"/>
  </r>
  <r>
    <x v="188"/>
    <x v="3"/>
    <x v="5"/>
    <n v="20356"/>
    <x v="0"/>
  </r>
  <r>
    <x v="188"/>
    <x v="4"/>
    <x v="0"/>
    <n v="18869"/>
    <x v="0"/>
  </r>
  <r>
    <x v="188"/>
    <x v="4"/>
    <x v="1"/>
    <n v="17002"/>
    <x v="0"/>
  </r>
  <r>
    <x v="188"/>
    <x v="4"/>
    <x v="2"/>
    <n v="10916"/>
    <x v="0"/>
  </r>
  <r>
    <x v="188"/>
    <x v="4"/>
    <x v="3"/>
    <n v="20296"/>
    <x v="0"/>
  </r>
  <r>
    <x v="188"/>
    <x v="4"/>
    <x v="4"/>
    <n v="7236"/>
    <x v="0"/>
  </r>
  <r>
    <x v="188"/>
    <x v="4"/>
    <x v="5"/>
    <n v="23738"/>
    <x v="0"/>
  </r>
  <r>
    <x v="189"/>
    <x v="0"/>
    <x v="0"/>
    <n v="24382"/>
    <x v="0"/>
  </r>
  <r>
    <x v="189"/>
    <x v="0"/>
    <x v="1"/>
    <n v="2372"/>
    <x v="0"/>
  </r>
  <r>
    <x v="189"/>
    <x v="0"/>
    <x v="2"/>
    <n v="8322"/>
    <x v="0"/>
  </r>
  <r>
    <x v="189"/>
    <x v="0"/>
    <x v="3"/>
    <n v="9538"/>
    <x v="0"/>
  </r>
  <r>
    <x v="189"/>
    <x v="0"/>
    <x v="4"/>
    <n v="20521"/>
    <x v="0"/>
  </r>
  <r>
    <x v="189"/>
    <x v="0"/>
    <x v="5"/>
    <n v="23612"/>
    <x v="0"/>
  </r>
  <r>
    <x v="189"/>
    <x v="1"/>
    <x v="0"/>
    <n v="17426"/>
    <x v="0"/>
  </r>
  <r>
    <x v="189"/>
    <x v="1"/>
    <x v="1"/>
    <n v="5570"/>
    <x v="0"/>
  </r>
  <r>
    <x v="189"/>
    <x v="1"/>
    <x v="2"/>
    <n v="23839"/>
    <x v="0"/>
  </r>
  <r>
    <x v="189"/>
    <x v="1"/>
    <x v="3"/>
    <n v="1669"/>
    <x v="0"/>
  </r>
  <r>
    <x v="189"/>
    <x v="1"/>
    <x v="4"/>
    <n v="22985"/>
    <x v="0"/>
  </r>
  <r>
    <x v="189"/>
    <x v="1"/>
    <x v="5"/>
    <n v="15277"/>
    <x v="0"/>
  </r>
  <r>
    <x v="189"/>
    <x v="2"/>
    <x v="0"/>
    <n v="16687"/>
    <x v="0"/>
  </r>
  <r>
    <x v="189"/>
    <x v="2"/>
    <x v="1"/>
    <n v="19377"/>
    <x v="0"/>
  </r>
  <r>
    <x v="189"/>
    <x v="2"/>
    <x v="2"/>
    <n v="11560"/>
    <x v="0"/>
  </r>
  <r>
    <x v="189"/>
    <x v="2"/>
    <x v="3"/>
    <n v="17376"/>
    <x v="0"/>
  </r>
  <r>
    <x v="189"/>
    <x v="2"/>
    <x v="4"/>
    <n v="18278"/>
    <x v="0"/>
  </r>
  <r>
    <x v="189"/>
    <x v="2"/>
    <x v="5"/>
    <n v="21497"/>
    <x v="0"/>
  </r>
  <r>
    <x v="189"/>
    <x v="3"/>
    <x v="0"/>
    <n v="24940"/>
    <x v="0"/>
  </r>
  <r>
    <x v="189"/>
    <x v="3"/>
    <x v="1"/>
    <n v="12810"/>
    <x v="0"/>
  </r>
  <r>
    <x v="189"/>
    <x v="3"/>
    <x v="2"/>
    <n v="7669"/>
    <x v="0"/>
  </r>
  <r>
    <x v="189"/>
    <x v="3"/>
    <x v="3"/>
    <n v="9224"/>
    <x v="0"/>
  </r>
  <r>
    <x v="189"/>
    <x v="3"/>
    <x v="4"/>
    <n v="13510"/>
    <x v="0"/>
  </r>
  <r>
    <x v="189"/>
    <x v="3"/>
    <x v="5"/>
    <n v="1290"/>
    <x v="0"/>
  </r>
  <r>
    <x v="189"/>
    <x v="4"/>
    <x v="0"/>
    <n v="1038"/>
    <x v="0"/>
  </r>
  <r>
    <x v="189"/>
    <x v="4"/>
    <x v="1"/>
    <n v="21525"/>
    <x v="0"/>
  </r>
  <r>
    <x v="189"/>
    <x v="4"/>
    <x v="2"/>
    <n v="3555"/>
    <x v="0"/>
  </r>
  <r>
    <x v="189"/>
    <x v="4"/>
    <x v="3"/>
    <n v="3960"/>
    <x v="0"/>
  </r>
  <r>
    <x v="189"/>
    <x v="4"/>
    <x v="4"/>
    <n v="10826"/>
    <x v="0"/>
  </r>
  <r>
    <x v="189"/>
    <x v="4"/>
    <x v="5"/>
    <n v="13127"/>
    <x v="0"/>
  </r>
  <r>
    <x v="190"/>
    <x v="0"/>
    <x v="0"/>
    <n v="12534"/>
    <x v="0"/>
  </r>
  <r>
    <x v="190"/>
    <x v="0"/>
    <x v="1"/>
    <n v="13244"/>
    <x v="0"/>
  </r>
  <r>
    <x v="190"/>
    <x v="0"/>
    <x v="2"/>
    <n v="22186"/>
    <x v="0"/>
  </r>
  <r>
    <x v="190"/>
    <x v="0"/>
    <x v="3"/>
    <n v="8984"/>
    <x v="0"/>
  </r>
  <r>
    <x v="190"/>
    <x v="0"/>
    <x v="4"/>
    <n v="22001"/>
    <x v="0"/>
  </r>
  <r>
    <x v="190"/>
    <x v="0"/>
    <x v="5"/>
    <n v="5340"/>
    <x v="0"/>
  </r>
  <r>
    <x v="190"/>
    <x v="1"/>
    <x v="0"/>
    <n v="3560"/>
    <x v="0"/>
  </r>
  <r>
    <x v="190"/>
    <x v="1"/>
    <x v="1"/>
    <n v="6028"/>
    <x v="0"/>
  </r>
  <r>
    <x v="190"/>
    <x v="1"/>
    <x v="2"/>
    <n v="14054"/>
    <x v="0"/>
  </r>
  <r>
    <x v="190"/>
    <x v="1"/>
    <x v="3"/>
    <n v="13820"/>
    <x v="0"/>
  </r>
  <r>
    <x v="190"/>
    <x v="1"/>
    <x v="4"/>
    <n v="23888"/>
    <x v="0"/>
  </r>
  <r>
    <x v="190"/>
    <x v="1"/>
    <x v="5"/>
    <n v="20589"/>
    <x v="0"/>
  </r>
  <r>
    <x v="190"/>
    <x v="2"/>
    <x v="0"/>
    <n v="2386"/>
    <x v="0"/>
  </r>
  <r>
    <x v="190"/>
    <x v="2"/>
    <x v="1"/>
    <n v="3804"/>
    <x v="0"/>
  </r>
  <r>
    <x v="190"/>
    <x v="2"/>
    <x v="2"/>
    <n v="3895"/>
    <x v="0"/>
  </r>
  <r>
    <x v="190"/>
    <x v="2"/>
    <x v="3"/>
    <n v="14063"/>
    <x v="0"/>
  </r>
  <r>
    <x v="190"/>
    <x v="2"/>
    <x v="4"/>
    <n v="17167"/>
    <x v="0"/>
  </r>
  <r>
    <x v="190"/>
    <x v="2"/>
    <x v="5"/>
    <n v="2520"/>
    <x v="0"/>
  </r>
  <r>
    <x v="190"/>
    <x v="3"/>
    <x v="0"/>
    <n v="19390"/>
    <x v="0"/>
  </r>
  <r>
    <x v="190"/>
    <x v="3"/>
    <x v="1"/>
    <n v="20117"/>
    <x v="0"/>
  </r>
  <r>
    <x v="190"/>
    <x v="3"/>
    <x v="2"/>
    <n v="12732"/>
    <x v="0"/>
  </r>
  <r>
    <x v="190"/>
    <x v="3"/>
    <x v="3"/>
    <n v="17318"/>
    <x v="0"/>
  </r>
  <r>
    <x v="190"/>
    <x v="3"/>
    <x v="4"/>
    <n v="17100"/>
    <x v="0"/>
  </r>
  <r>
    <x v="190"/>
    <x v="3"/>
    <x v="5"/>
    <n v="13301"/>
    <x v="0"/>
  </r>
  <r>
    <x v="190"/>
    <x v="4"/>
    <x v="0"/>
    <n v="3709"/>
    <x v="0"/>
  </r>
  <r>
    <x v="190"/>
    <x v="4"/>
    <x v="1"/>
    <n v="1281"/>
    <x v="0"/>
  </r>
  <r>
    <x v="190"/>
    <x v="4"/>
    <x v="2"/>
    <n v="2959"/>
    <x v="0"/>
  </r>
  <r>
    <x v="190"/>
    <x v="4"/>
    <x v="3"/>
    <n v="15604"/>
    <x v="0"/>
  </r>
  <r>
    <x v="190"/>
    <x v="4"/>
    <x v="4"/>
    <n v="2996"/>
    <x v="0"/>
  </r>
  <r>
    <x v="190"/>
    <x v="4"/>
    <x v="5"/>
    <n v="24026"/>
    <x v="0"/>
  </r>
  <r>
    <x v="191"/>
    <x v="0"/>
    <x v="0"/>
    <n v="7489"/>
    <x v="0"/>
  </r>
  <r>
    <x v="191"/>
    <x v="0"/>
    <x v="1"/>
    <n v="10312"/>
    <x v="0"/>
  </r>
  <r>
    <x v="191"/>
    <x v="0"/>
    <x v="2"/>
    <n v="16843"/>
    <x v="0"/>
  </r>
  <r>
    <x v="191"/>
    <x v="0"/>
    <x v="3"/>
    <n v="10077"/>
    <x v="0"/>
  </r>
  <r>
    <x v="191"/>
    <x v="0"/>
    <x v="4"/>
    <n v="3472"/>
    <x v="0"/>
  </r>
  <r>
    <x v="191"/>
    <x v="0"/>
    <x v="5"/>
    <n v="4436"/>
    <x v="0"/>
  </r>
  <r>
    <x v="191"/>
    <x v="1"/>
    <x v="0"/>
    <n v="15767"/>
    <x v="0"/>
  </r>
  <r>
    <x v="191"/>
    <x v="1"/>
    <x v="1"/>
    <n v="19363"/>
    <x v="0"/>
  </r>
  <r>
    <x v="191"/>
    <x v="1"/>
    <x v="2"/>
    <n v="13976"/>
    <x v="0"/>
  </r>
  <r>
    <x v="191"/>
    <x v="1"/>
    <x v="3"/>
    <n v="18750"/>
    <x v="0"/>
  </r>
  <r>
    <x v="191"/>
    <x v="1"/>
    <x v="4"/>
    <n v="5208"/>
    <x v="0"/>
  </r>
  <r>
    <x v="191"/>
    <x v="1"/>
    <x v="5"/>
    <n v="18341"/>
    <x v="0"/>
  </r>
  <r>
    <x v="191"/>
    <x v="2"/>
    <x v="0"/>
    <n v="16295"/>
    <x v="0"/>
  </r>
  <r>
    <x v="191"/>
    <x v="2"/>
    <x v="1"/>
    <n v="22150"/>
    <x v="0"/>
  </r>
  <r>
    <x v="191"/>
    <x v="2"/>
    <x v="2"/>
    <n v="1263"/>
    <x v="0"/>
  </r>
  <r>
    <x v="191"/>
    <x v="2"/>
    <x v="3"/>
    <n v="5443"/>
    <x v="0"/>
  </r>
  <r>
    <x v="191"/>
    <x v="2"/>
    <x v="4"/>
    <n v="1017"/>
    <x v="0"/>
  </r>
  <r>
    <x v="191"/>
    <x v="2"/>
    <x v="5"/>
    <n v="16195"/>
    <x v="0"/>
  </r>
  <r>
    <x v="191"/>
    <x v="3"/>
    <x v="0"/>
    <n v="24243"/>
    <x v="0"/>
  </r>
  <r>
    <x v="191"/>
    <x v="3"/>
    <x v="1"/>
    <n v="12285"/>
    <x v="0"/>
  </r>
  <r>
    <x v="191"/>
    <x v="3"/>
    <x v="2"/>
    <n v="16466"/>
    <x v="0"/>
  </r>
  <r>
    <x v="191"/>
    <x v="3"/>
    <x v="3"/>
    <n v="2186"/>
    <x v="0"/>
  </r>
  <r>
    <x v="191"/>
    <x v="3"/>
    <x v="4"/>
    <n v="20250"/>
    <x v="0"/>
  </r>
  <r>
    <x v="191"/>
    <x v="3"/>
    <x v="5"/>
    <n v="11430"/>
    <x v="0"/>
  </r>
  <r>
    <x v="191"/>
    <x v="4"/>
    <x v="0"/>
    <n v="15340"/>
    <x v="0"/>
  </r>
  <r>
    <x v="191"/>
    <x v="4"/>
    <x v="1"/>
    <n v="24182"/>
    <x v="0"/>
  </r>
  <r>
    <x v="191"/>
    <x v="4"/>
    <x v="2"/>
    <n v="15077"/>
    <x v="0"/>
  </r>
  <r>
    <x v="191"/>
    <x v="4"/>
    <x v="3"/>
    <n v="23160"/>
    <x v="0"/>
  </r>
  <r>
    <x v="191"/>
    <x v="4"/>
    <x v="4"/>
    <n v="18834"/>
    <x v="0"/>
  </r>
  <r>
    <x v="191"/>
    <x v="4"/>
    <x v="5"/>
    <n v="20371"/>
    <x v="0"/>
  </r>
  <r>
    <x v="192"/>
    <x v="0"/>
    <x v="0"/>
    <n v="9053"/>
    <x v="0"/>
  </r>
  <r>
    <x v="192"/>
    <x v="0"/>
    <x v="1"/>
    <n v="3730"/>
    <x v="0"/>
  </r>
  <r>
    <x v="192"/>
    <x v="0"/>
    <x v="2"/>
    <n v="3628"/>
    <x v="0"/>
  </r>
  <r>
    <x v="192"/>
    <x v="0"/>
    <x v="3"/>
    <n v="11530"/>
    <x v="0"/>
  </r>
  <r>
    <x v="192"/>
    <x v="0"/>
    <x v="4"/>
    <n v="8769"/>
    <x v="0"/>
  </r>
  <r>
    <x v="192"/>
    <x v="0"/>
    <x v="5"/>
    <n v="12426"/>
    <x v="0"/>
  </r>
  <r>
    <x v="192"/>
    <x v="1"/>
    <x v="0"/>
    <n v="13650"/>
    <x v="0"/>
  </r>
  <r>
    <x v="192"/>
    <x v="1"/>
    <x v="1"/>
    <n v="22527"/>
    <x v="0"/>
  </r>
  <r>
    <x v="192"/>
    <x v="1"/>
    <x v="2"/>
    <n v="8644"/>
    <x v="0"/>
  </r>
  <r>
    <x v="192"/>
    <x v="1"/>
    <x v="3"/>
    <n v="19197"/>
    <x v="0"/>
  </r>
  <r>
    <x v="192"/>
    <x v="1"/>
    <x v="4"/>
    <n v="10809"/>
    <x v="0"/>
  </r>
  <r>
    <x v="192"/>
    <x v="1"/>
    <x v="5"/>
    <n v="7028"/>
    <x v="0"/>
  </r>
  <r>
    <x v="192"/>
    <x v="2"/>
    <x v="0"/>
    <n v="1532"/>
    <x v="0"/>
  </r>
  <r>
    <x v="192"/>
    <x v="2"/>
    <x v="1"/>
    <n v="7103"/>
    <x v="0"/>
  </r>
  <r>
    <x v="192"/>
    <x v="2"/>
    <x v="2"/>
    <n v="16922"/>
    <x v="0"/>
  </r>
  <r>
    <x v="192"/>
    <x v="2"/>
    <x v="3"/>
    <n v="15087"/>
    <x v="0"/>
  </r>
  <r>
    <x v="192"/>
    <x v="2"/>
    <x v="4"/>
    <n v="7232"/>
    <x v="0"/>
  </r>
  <r>
    <x v="192"/>
    <x v="2"/>
    <x v="5"/>
    <n v="1283"/>
    <x v="0"/>
  </r>
  <r>
    <x v="192"/>
    <x v="3"/>
    <x v="0"/>
    <n v="10007"/>
    <x v="0"/>
  </r>
  <r>
    <x v="192"/>
    <x v="3"/>
    <x v="1"/>
    <n v="19374"/>
    <x v="0"/>
  </r>
  <r>
    <x v="192"/>
    <x v="3"/>
    <x v="2"/>
    <n v="23878"/>
    <x v="0"/>
  </r>
  <r>
    <x v="192"/>
    <x v="3"/>
    <x v="3"/>
    <n v="14522"/>
    <x v="0"/>
  </r>
  <r>
    <x v="192"/>
    <x v="3"/>
    <x v="4"/>
    <n v="10895"/>
    <x v="0"/>
  </r>
  <r>
    <x v="192"/>
    <x v="3"/>
    <x v="5"/>
    <n v="14249"/>
    <x v="0"/>
  </r>
  <r>
    <x v="192"/>
    <x v="4"/>
    <x v="0"/>
    <n v="16588"/>
    <x v="0"/>
  </r>
  <r>
    <x v="192"/>
    <x v="4"/>
    <x v="1"/>
    <n v="2408"/>
    <x v="0"/>
  </r>
  <r>
    <x v="192"/>
    <x v="4"/>
    <x v="2"/>
    <n v="13627"/>
    <x v="0"/>
  </r>
  <r>
    <x v="192"/>
    <x v="4"/>
    <x v="3"/>
    <n v="23569"/>
    <x v="0"/>
  </r>
  <r>
    <x v="192"/>
    <x v="4"/>
    <x v="4"/>
    <n v="8364"/>
    <x v="0"/>
  </r>
  <r>
    <x v="192"/>
    <x v="4"/>
    <x v="5"/>
    <n v="18827"/>
    <x v="0"/>
  </r>
  <r>
    <x v="193"/>
    <x v="0"/>
    <x v="0"/>
    <n v="16101"/>
    <x v="0"/>
  </r>
  <r>
    <x v="193"/>
    <x v="0"/>
    <x v="1"/>
    <n v="20220"/>
    <x v="0"/>
  </r>
  <r>
    <x v="193"/>
    <x v="0"/>
    <x v="2"/>
    <n v="17494"/>
    <x v="0"/>
  </r>
  <r>
    <x v="193"/>
    <x v="0"/>
    <x v="3"/>
    <n v="9220"/>
    <x v="0"/>
  </r>
  <r>
    <x v="193"/>
    <x v="0"/>
    <x v="4"/>
    <n v="1734"/>
    <x v="0"/>
  </r>
  <r>
    <x v="193"/>
    <x v="0"/>
    <x v="5"/>
    <n v="22049"/>
    <x v="0"/>
  </r>
  <r>
    <x v="193"/>
    <x v="1"/>
    <x v="0"/>
    <n v="10027"/>
    <x v="0"/>
  </r>
  <r>
    <x v="193"/>
    <x v="1"/>
    <x v="1"/>
    <n v="5350"/>
    <x v="0"/>
  </r>
  <r>
    <x v="193"/>
    <x v="1"/>
    <x v="2"/>
    <n v="10621"/>
    <x v="0"/>
  </r>
  <r>
    <x v="193"/>
    <x v="1"/>
    <x v="3"/>
    <n v="22617"/>
    <x v="0"/>
  </r>
  <r>
    <x v="193"/>
    <x v="1"/>
    <x v="4"/>
    <n v="14852"/>
    <x v="0"/>
  </r>
  <r>
    <x v="193"/>
    <x v="1"/>
    <x v="5"/>
    <n v="16498"/>
    <x v="0"/>
  </r>
  <r>
    <x v="193"/>
    <x v="2"/>
    <x v="0"/>
    <n v="5504"/>
    <x v="0"/>
  </r>
  <r>
    <x v="193"/>
    <x v="2"/>
    <x v="1"/>
    <n v="24954"/>
    <x v="0"/>
  </r>
  <r>
    <x v="193"/>
    <x v="2"/>
    <x v="2"/>
    <n v="7307"/>
    <x v="0"/>
  </r>
  <r>
    <x v="193"/>
    <x v="2"/>
    <x v="3"/>
    <n v="23817"/>
    <x v="0"/>
  </r>
  <r>
    <x v="193"/>
    <x v="2"/>
    <x v="4"/>
    <n v="13461"/>
    <x v="0"/>
  </r>
  <r>
    <x v="193"/>
    <x v="2"/>
    <x v="5"/>
    <n v="19288"/>
    <x v="0"/>
  </r>
  <r>
    <x v="193"/>
    <x v="3"/>
    <x v="0"/>
    <n v="7203"/>
    <x v="0"/>
  </r>
  <r>
    <x v="193"/>
    <x v="3"/>
    <x v="1"/>
    <n v="20240"/>
    <x v="0"/>
  </r>
  <r>
    <x v="193"/>
    <x v="3"/>
    <x v="2"/>
    <n v="24992"/>
    <x v="0"/>
  </r>
  <r>
    <x v="193"/>
    <x v="3"/>
    <x v="3"/>
    <n v="20510"/>
    <x v="0"/>
  </r>
  <r>
    <x v="193"/>
    <x v="3"/>
    <x v="4"/>
    <n v="16474"/>
    <x v="0"/>
  </r>
  <r>
    <x v="193"/>
    <x v="3"/>
    <x v="5"/>
    <n v="7395"/>
    <x v="0"/>
  </r>
  <r>
    <x v="193"/>
    <x v="4"/>
    <x v="0"/>
    <n v="4562"/>
    <x v="0"/>
  </r>
  <r>
    <x v="193"/>
    <x v="4"/>
    <x v="1"/>
    <n v="4512"/>
    <x v="0"/>
  </r>
  <r>
    <x v="193"/>
    <x v="4"/>
    <x v="2"/>
    <n v="2914"/>
    <x v="0"/>
  </r>
  <r>
    <x v="193"/>
    <x v="4"/>
    <x v="3"/>
    <n v="5320"/>
    <x v="0"/>
  </r>
  <r>
    <x v="193"/>
    <x v="4"/>
    <x v="4"/>
    <n v="2131"/>
    <x v="0"/>
  </r>
  <r>
    <x v="193"/>
    <x v="4"/>
    <x v="5"/>
    <n v="15950"/>
    <x v="0"/>
  </r>
  <r>
    <x v="194"/>
    <x v="0"/>
    <x v="0"/>
    <n v="6055"/>
    <x v="0"/>
  </r>
  <r>
    <x v="194"/>
    <x v="0"/>
    <x v="1"/>
    <n v="1361"/>
    <x v="0"/>
  </r>
  <r>
    <x v="194"/>
    <x v="0"/>
    <x v="2"/>
    <n v="24592"/>
    <x v="0"/>
  </r>
  <r>
    <x v="194"/>
    <x v="0"/>
    <x v="3"/>
    <n v="16243"/>
    <x v="0"/>
  </r>
  <r>
    <x v="194"/>
    <x v="0"/>
    <x v="4"/>
    <n v="3974"/>
    <x v="0"/>
  </r>
  <r>
    <x v="194"/>
    <x v="0"/>
    <x v="5"/>
    <n v="14560"/>
    <x v="0"/>
  </r>
  <r>
    <x v="194"/>
    <x v="1"/>
    <x v="0"/>
    <n v="16553"/>
    <x v="0"/>
  </r>
  <r>
    <x v="194"/>
    <x v="1"/>
    <x v="1"/>
    <n v="17130"/>
    <x v="0"/>
  </r>
  <r>
    <x v="194"/>
    <x v="1"/>
    <x v="2"/>
    <n v="9037"/>
    <x v="0"/>
  </r>
  <r>
    <x v="194"/>
    <x v="1"/>
    <x v="3"/>
    <n v="20899"/>
    <x v="0"/>
  </r>
  <r>
    <x v="194"/>
    <x v="1"/>
    <x v="4"/>
    <n v="7962"/>
    <x v="0"/>
  </r>
  <r>
    <x v="194"/>
    <x v="1"/>
    <x v="5"/>
    <n v="12608"/>
    <x v="0"/>
  </r>
  <r>
    <x v="194"/>
    <x v="2"/>
    <x v="0"/>
    <n v="9367"/>
    <x v="0"/>
  </r>
  <r>
    <x v="194"/>
    <x v="2"/>
    <x v="1"/>
    <n v="4515"/>
    <x v="0"/>
  </r>
  <r>
    <x v="194"/>
    <x v="2"/>
    <x v="2"/>
    <n v="8572"/>
    <x v="0"/>
  </r>
  <r>
    <x v="194"/>
    <x v="2"/>
    <x v="3"/>
    <n v="2214"/>
    <x v="0"/>
  </r>
  <r>
    <x v="194"/>
    <x v="2"/>
    <x v="4"/>
    <n v="4137"/>
    <x v="0"/>
  </r>
  <r>
    <x v="194"/>
    <x v="2"/>
    <x v="5"/>
    <n v="7629"/>
    <x v="0"/>
  </r>
  <r>
    <x v="194"/>
    <x v="3"/>
    <x v="0"/>
    <n v="4732"/>
    <x v="0"/>
  </r>
  <r>
    <x v="194"/>
    <x v="3"/>
    <x v="1"/>
    <n v="5038"/>
    <x v="0"/>
  </r>
  <r>
    <x v="194"/>
    <x v="3"/>
    <x v="2"/>
    <n v="13969"/>
    <x v="0"/>
  </r>
  <r>
    <x v="194"/>
    <x v="3"/>
    <x v="3"/>
    <n v="10356"/>
    <x v="0"/>
  </r>
  <r>
    <x v="194"/>
    <x v="3"/>
    <x v="4"/>
    <n v="10401"/>
    <x v="0"/>
  </r>
  <r>
    <x v="194"/>
    <x v="3"/>
    <x v="5"/>
    <n v="24923"/>
    <x v="0"/>
  </r>
  <r>
    <x v="194"/>
    <x v="4"/>
    <x v="0"/>
    <n v="20705"/>
    <x v="0"/>
  </r>
  <r>
    <x v="194"/>
    <x v="4"/>
    <x v="1"/>
    <n v="20609"/>
    <x v="0"/>
  </r>
  <r>
    <x v="194"/>
    <x v="4"/>
    <x v="2"/>
    <n v="12966"/>
    <x v="0"/>
  </r>
  <r>
    <x v="194"/>
    <x v="4"/>
    <x v="3"/>
    <n v="6781"/>
    <x v="0"/>
  </r>
  <r>
    <x v="194"/>
    <x v="4"/>
    <x v="4"/>
    <n v="2903"/>
    <x v="0"/>
  </r>
  <r>
    <x v="194"/>
    <x v="4"/>
    <x v="5"/>
    <n v="11324"/>
    <x v="0"/>
  </r>
  <r>
    <x v="195"/>
    <x v="0"/>
    <x v="0"/>
    <n v="24773"/>
    <x v="0"/>
  </r>
  <r>
    <x v="195"/>
    <x v="0"/>
    <x v="1"/>
    <n v="13148"/>
    <x v="0"/>
  </r>
  <r>
    <x v="195"/>
    <x v="0"/>
    <x v="2"/>
    <n v="2602"/>
    <x v="0"/>
  </r>
  <r>
    <x v="195"/>
    <x v="0"/>
    <x v="3"/>
    <n v="13076"/>
    <x v="0"/>
  </r>
  <r>
    <x v="195"/>
    <x v="0"/>
    <x v="4"/>
    <n v="18843"/>
    <x v="0"/>
  </r>
  <r>
    <x v="195"/>
    <x v="0"/>
    <x v="5"/>
    <n v="20558"/>
    <x v="0"/>
  </r>
  <r>
    <x v="195"/>
    <x v="1"/>
    <x v="0"/>
    <n v="5272"/>
    <x v="0"/>
  </r>
  <r>
    <x v="195"/>
    <x v="1"/>
    <x v="1"/>
    <n v="4853"/>
    <x v="0"/>
  </r>
  <r>
    <x v="195"/>
    <x v="1"/>
    <x v="2"/>
    <n v="6980"/>
    <x v="0"/>
  </r>
  <r>
    <x v="195"/>
    <x v="1"/>
    <x v="3"/>
    <n v="13623"/>
    <x v="0"/>
  </r>
  <r>
    <x v="195"/>
    <x v="1"/>
    <x v="4"/>
    <n v="2432"/>
    <x v="0"/>
  </r>
  <r>
    <x v="195"/>
    <x v="1"/>
    <x v="5"/>
    <n v="2095"/>
    <x v="0"/>
  </r>
  <r>
    <x v="195"/>
    <x v="2"/>
    <x v="0"/>
    <n v="3345"/>
    <x v="0"/>
  </r>
  <r>
    <x v="195"/>
    <x v="2"/>
    <x v="1"/>
    <n v="8718"/>
    <x v="0"/>
  </r>
  <r>
    <x v="195"/>
    <x v="2"/>
    <x v="2"/>
    <n v="21241"/>
    <x v="0"/>
  </r>
  <r>
    <x v="195"/>
    <x v="2"/>
    <x v="3"/>
    <n v="18584"/>
    <x v="0"/>
  </r>
  <r>
    <x v="195"/>
    <x v="2"/>
    <x v="4"/>
    <n v="10912"/>
    <x v="0"/>
  </r>
  <r>
    <x v="195"/>
    <x v="2"/>
    <x v="5"/>
    <n v="22014"/>
    <x v="0"/>
  </r>
  <r>
    <x v="195"/>
    <x v="3"/>
    <x v="0"/>
    <n v="10789"/>
    <x v="0"/>
  </r>
  <r>
    <x v="195"/>
    <x v="3"/>
    <x v="1"/>
    <n v="2549"/>
    <x v="0"/>
  </r>
  <r>
    <x v="195"/>
    <x v="3"/>
    <x v="2"/>
    <n v="9320"/>
    <x v="0"/>
  </r>
  <r>
    <x v="195"/>
    <x v="3"/>
    <x v="3"/>
    <n v="6807"/>
    <x v="0"/>
  </r>
  <r>
    <x v="195"/>
    <x v="3"/>
    <x v="4"/>
    <n v="4927"/>
    <x v="0"/>
  </r>
  <r>
    <x v="195"/>
    <x v="3"/>
    <x v="5"/>
    <n v="17490"/>
    <x v="0"/>
  </r>
  <r>
    <x v="195"/>
    <x v="4"/>
    <x v="0"/>
    <n v="17786"/>
    <x v="0"/>
  </r>
  <r>
    <x v="195"/>
    <x v="4"/>
    <x v="1"/>
    <n v="11139"/>
    <x v="0"/>
  </r>
  <r>
    <x v="195"/>
    <x v="4"/>
    <x v="2"/>
    <n v="15583"/>
    <x v="0"/>
  </r>
  <r>
    <x v="195"/>
    <x v="4"/>
    <x v="3"/>
    <n v="2690"/>
    <x v="0"/>
  </r>
  <r>
    <x v="195"/>
    <x v="4"/>
    <x v="4"/>
    <n v="4622"/>
    <x v="0"/>
  </r>
  <r>
    <x v="195"/>
    <x v="4"/>
    <x v="5"/>
    <n v="14703"/>
    <x v="0"/>
  </r>
  <r>
    <x v="196"/>
    <x v="0"/>
    <x v="0"/>
    <n v="3444"/>
    <x v="0"/>
  </r>
  <r>
    <x v="196"/>
    <x v="0"/>
    <x v="1"/>
    <n v="1451"/>
    <x v="0"/>
  </r>
  <r>
    <x v="196"/>
    <x v="0"/>
    <x v="2"/>
    <n v="3943"/>
    <x v="0"/>
  </r>
  <r>
    <x v="196"/>
    <x v="0"/>
    <x v="3"/>
    <n v="24684"/>
    <x v="0"/>
  </r>
  <r>
    <x v="196"/>
    <x v="0"/>
    <x v="4"/>
    <n v="22690"/>
    <x v="0"/>
  </r>
  <r>
    <x v="196"/>
    <x v="0"/>
    <x v="5"/>
    <n v="536"/>
    <x v="0"/>
  </r>
  <r>
    <x v="196"/>
    <x v="1"/>
    <x v="0"/>
    <n v="11326"/>
    <x v="0"/>
  </r>
  <r>
    <x v="196"/>
    <x v="1"/>
    <x v="1"/>
    <n v="21055"/>
    <x v="0"/>
  </r>
  <r>
    <x v="196"/>
    <x v="1"/>
    <x v="2"/>
    <n v="4239"/>
    <x v="0"/>
  </r>
  <r>
    <x v="196"/>
    <x v="1"/>
    <x v="3"/>
    <n v="16521"/>
    <x v="0"/>
  </r>
  <r>
    <x v="196"/>
    <x v="1"/>
    <x v="4"/>
    <n v="21638"/>
    <x v="0"/>
  </r>
  <r>
    <x v="196"/>
    <x v="1"/>
    <x v="5"/>
    <n v="7451"/>
    <x v="0"/>
  </r>
  <r>
    <x v="196"/>
    <x v="2"/>
    <x v="0"/>
    <n v="11205"/>
    <x v="0"/>
  </r>
  <r>
    <x v="196"/>
    <x v="2"/>
    <x v="1"/>
    <n v="16260"/>
    <x v="0"/>
  </r>
  <r>
    <x v="196"/>
    <x v="2"/>
    <x v="2"/>
    <n v="19984"/>
    <x v="0"/>
  </r>
  <r>
    <x v="196"/>
    <x v="2"/>
    <x v="3"/>
    <n v="10707"/>
    <x v="0"/>
  </r>
  <r>
    <x v="196"/>
    <x v="2"/>
    <x v="4"/>
    <n v="24956"/>
    <x v="0"/>
  </r>
  <r>
    <x v="196"/>
    <x v="2"/>
    <x v="5"/>
    <n v="19702"/>
    <x v="0"/>
  </r>
  <r>
    <x v="196"/>
    <x v="3"/>
    <x v="0"/>
    <n v="11931"/>
    <x v="0"/>
  </r>
  <r>
    <x v="196"/>
    <x v="3"/>
    <x v="1"/>
    <n v="12894"/>
    <x v="0"/>
  </r>
  <r>
    <x v="196"/>
    <x v="3"/>
    <x v="2"/>
    <n v="9463"/>
    <x v="0"/>
  </r>
  <r>
    <x v="196"/>
    <x v="3"/>
    <x v="3"/>
    <n v="21421"/>
    <x v="0"/>
  </r>
  <r>
    <x v="196"/>
    <x v="3"/>
    <x v="4"/>
    <n v="19854"/>
    <x v="0"/>
  </r>
  <r>
    <x v="196"/>
    <x v="3"/>
    <x v="5"/>
    <n v="4811"/>
    <x v="0"/>
  </r>
  <r>
    <x v="196"/>
    <x v="4"/>
    <x v="0"/>
    <n v="19217"/>
    <x v="0"/>
  </r>
  <r>
    <x v="196"/>
    <x v="4"/>
    <x v="1"/>
    <n v="1949"/>
    <x v="0"/>
  </r>
  <r>
    <x v="196"/>
    <x v="4"/>
    <x v="2"/>
    <n v="24083"/>
    <x v="0"/>
  </r>
  <r>
    <x v="196"/>
    <x v="4"/>
    <x v="3"/>
    <n v="24970"/>
    <x v="0"/>
  </r>
  <r>
    <x v="196"/>
    <x v="4"/>
    <x v="4"/>
    <n v="7045"/>
    <x v="0"/>
  </r>
  <r>
    <x v="196"/>
    <x v="4"/>
    <x v="5"/>
    <n v="4139"/>
    <x v="0"/>
  </r>
  <r>
    <x v="197"/>
    <x v="0"/>
    <x v="0"/>
    <n v="11965"/>
    <x v="0"/>
  </r>
  <r>
    <x v="197"/>
    <x v="0"/>
    <x v="1"/>
    <n v="2128"/>
    <x v="0"/>
  </r>
  <r>
    <x v="197"/>
    <x v="0"/>
    <x v="2"/>
    <n v="14811"/>
    <x v="0"/>
  </r>
  <r>
    <x v="197"/>
    <x v="0"/>
    <x v="3"/>
    <n v="5332"/>
    <x v="0"/>
  </r>
  <r>
    <x v="197"/>
    <x v="0"/>
    <x v="4"/>
    <n v="11588"/>
    <x v="0"/>
  </r>
  <r>
    <x v="197"/>
    <x v="0"/>
    <x v="5"/>
    <n v="23539"/>
    <x v="0"/>
  </r>
  <r>
    <x v="197"/>
    <x v="1"/>
    <x v="0"/>
    <n v="17703"/>
    <x v="0"/>
  </r>
  <r>
    <x v="197"/>
    <x v="1"/>
    <x v="1"/>
    <n v="17288"/>
    <x v="0"/>
  </r>
  <r>
    <x v="197"/>
    <x v="1"/>
    <x v="2"/>
    <n v="8285"/>
    <x v="0"/>
  </r>
  <r>
    <x v="197"/>
    <x v="1"/>
    <x v="3"/>
    <n v="2090"/>
    <x v="0"/>
  </r>
  <r>
    <x v="197"/>
    <x v="1"/>
    <x v="4"/>
    <n v="12009"/>
    <x v="0"/>
  </r>
  <r>
    <x v="197"/>
    <x v="1"/>
    <x v="5"/>
    <n v="19685"/>
    <x v="0"/>
  </r>
  <r>
    <x v="197"/>
    <x v="2"/>
    <x v="0"/>
    <n v="7931"/>
    <x v="0"/>
  </r>
  <r>
    <x v="197"/>
    <x v="2"/>
    <x v="1"/>
    <n v="8380"/>
    <x v="0"/>
  </r>
  <r>
    <x v="197"/>
    <x v="2"/>
    <x v="2"/>
    <n v="6538"/>
    <x v="0"/>
  </r>
  <r>
    <x v="197"/>
    <x v="2"/>
    <x v="3"/>
    <n v="10193"/>
    <x v="0"/>
  </r>
  <r>
    <x v="197"/>
    <x v="2"/>
    <x v="4"/>
    <n v="14835"/>
    <x v="0"/>
  </r>
  <r>
    <x v="197"/>
    <x v="2"/>
    <x v="5"/>
    <n v="12661"/>
    <x v="0"/>
  </r>
  <r>
    <x v="197"/>
    <x v="3"/>
    <x v="0"/>
    <n v="948"/>
    <x v="0"/>
  </r>
  <r>
    <x v="197"/>
    <x v="3"/>
    <x v="1"/>
    <n v="17723"/>
    <x v="0"/>
  </r>
  <r>
    <x v="197"/>
    <x v="3"/>
    <x v="2"/>
    <n v="24023"/>
    <x v="0"/>
  </r>
  <r>
    <x v="197"/>
    <x v="3"/>
    <x v="3"/>
    <n v="24547"/>
    <x v="0"/>
  </r>
  <r>
    <x v="197"/>
    <x v="3"/>
    <x v="4"/>
    <n v="23517"/>
    <x v="0"/>
  </r>
  <r>
    <x v="197"/>
    <x v="3"/>
    <x v="5"/>
    <n v="2473"/>
    <x v="0"/>
  </r>
  <r>
    <x v="197"/>
    <x v="4"/>
    <x v="0"/>
    <n v="13074"/>
    <x v="0"/>
  </r>
  <r>
    <x v="197"/>
    <x v="4"/>
    <x v="1"/>
    <n v="20138"/>
    <x v="0"/>
  </r>
  <r>
    <x v="197"/>
    <x v="4"/>
    <x v="2"/>
    <n v="7816"/>
    <x v="0"/>
  </r>
  <r>
    <x v="197"/>
    <x v="4"/>
    <x v="3"/>
    <n v="11166"/>
    <x v="0"/>
  </r>
  <r>
    <x v="197"/>
    <x v="4"/>
    <x v="4"/>
    <n v="8786"/>
    <x v="0"/>
  </r>
  <r>
    <x v="197"/>
    <x v="4"/>
    <x v="5"/>
    <n v="8904"/>
    <x v="0"/>
  </r>
  <r>
    <x v="198"/>
    <x v="0"/>
    <x v="0"/>
    <n v="17004"/>
    <x v="0"/>
  </r>
  <r>
    <x v="198"/>
    <x v="0"/>
    <x v="1"/>
    <n v="4252"/>
    <x v="0"/>
  </r>
  <r>
    <x v="198"/>
    <x v="0"/>
    <x v="2"/>
    <n v="21086"/>
    <x v="0"/>
  </r>
  <r>
    <x v="198"/>
    <x v="0"/>
    <x v="3"/>
    <n v="1430"/>
    <x v="0"/>
  </r>
  <r>
    <x v="198"/>
    <x v="0"/>
    <x v="4"/>
    <n v="650"/>
    <x v="0"/>
  </r>
  <r>
    <x v="198"/>
    <x v="0"/>
    <x v="5"/>
    <n v="10099"/>
    <x v="0"/>
  </r>
  <r>
    <x v="198"/>
    <x v="1"/>
    <x v="0"/>
    <n v="10577"/>
    <x v="0"/>
  </r>
  <r>
    <x v="198"/>
    <x v="1"/>
    <x v="1"/>
    <n v="5100"/>
    <x v="0"/>
  </r>
  <r>
    <x v="198"/>
    <x v="1"/>
    <x v="2"/>
    <n v="21093"/>
    <x v="0"/>
  </r>
  <r>
    <x v="198"/>
    <x v="1"/>
    <x v="3"/>
    <n v="10703"/>
    <x v="0"/>
  </r>
  <r>
    <x v="198"/>
    <x v="1"/>
    <x v="4"/>
    <n v="1088"/>
    <x v="0"/>
  </r>
  <r>
    <x v="198"/>
    <x v="1"/>
    <x v="5"/>
    <n v="22006"/>
    <x v="0"/>
  </r>
  <r>
    <x v="198"/>
    <x v="2"/>
    <x v="0"/>
    <n v="12790"/>
    <x v="0"/>
  </r>
  <r>
    <x v="198"/>
    <x v="2"/>
    <x v="1"/>
    <n v="21850"/>
    <x v="0"/>
  </r>
  <r>
    <x v="198"/>
    <x v="2"/>
    <x v="2"/>
    <n v="20585"/>
    <x v="0"/>
  </r>
  <r>
    <x v="198"/>
    <x v="2"/>
    <x v="3"/>
    <n v="11410"/>
    <x v="0"/>
  </r>
  <r>
    <x v="198"/>
    <x v="2"/>
    <x v="4"/>
    <n v="21773"/>
    <x v="0"/>
  </r>
  <r>
    <x v="198"/>
    <x v="2"/>
    <x v="5"/>
    <n v="11547"/>
    <x v="0"/>
  </r>
  <r>
    <x v="198"/>
    <x v="3"/>
    <x v="0"/>
    <n v="19367"/>
    <x v="0"/>
  </r>
  <r>
    <x v="198"/>
    <x v="3"/>
    <x v="1"/>
    <n v="18610"/>
    <x v="0"/>
  </r>
  <r>
    <x v="198"/>
    <x v="3"/>
    <x v="2"/>
    <n v="1005"/>
    <x v="0"/>
  </r>
  <r>
    <x v="198"/>
    <x v="3"/>
    <x v="3"/>
    <n v="22192"/>
    <x v="0"/>
  </r>
  <r>
    <x v="198"/>
    <x v="3"/>
    <x v="4"/>
    <n v="12648"/>
    <x v="0"/>
  </r>
  <r>
    <x v="198"/>
    <x v="3"/>
    <x v="5"/>
    <n v="1647"/>
    <x v="0"/>
  </r>
  <r>
    <x v="198"/>
    <x v="4"/>
    <x v="0"/>
    <n v="18061"/>
    <x v="0"/>
  </r>
  <r>
    <x v="198"/>
    <x v="4"/>
    <x v="1"/>
    <n v="22662"/>
    <x v="0"/>
  </r>
  <r>
    <x v="198"/>
    <x v="4"/>
    <x v="2"/>
    <n v="12821"/>
    <x v="0"/>
  </r>
  <r>
    <x v="198"/>
    <x v="4"/>
    <x v="3"/>
    <n v="2004"/>
    <x v="0"/>
  </r>
  <r>
    <x v="198"/>
    <x v="4"/>
    <x v="4"/>
    <n v="4921"/>
    <x v="0"/>
  </r>
  <r>
    <x v="198"/>
    <x v="4"/>
    <x v="5"/>
    <n v="22654"/>
    <x v="0"/>
  </r>
  <r>
    <x v="199"/>
    <x v="0"/>
    <x v="0"/>
    <n v="14487"/>
    <x v="0"/>
  </r>
  <r>
    <x v="199"/>
    <x v="0"/>
    <x v="1"/>
    <n v="3747"/>
    <x v="0"/>
  </r>
  <r>
    <x v="199"/>
    <x v="0"/>
    <x v="2"/>
    <n v="16210"/>
    <x v="0"/>
  </r>
  <r>
    <x v="199"/>
    <x v="0"/>
    <x v="3"/>
    <n v="24042"/>
    <x v="0"/>
  </r>
  <r>
    <x v="199"/>
    <x v="0"/>
    <x v="4"/>
    <n v="11102"/>
    <x v="0"/>
  </r>
  <r>
    <x v="199"/>
    <x v="0"/>
    <x v="5"/>
    <n v="7249"/>
    <x v="0"/>
  </r>
  <r>
    <x v="199"/>
    <x v="1"/>
    <x v="0"/>
    <n v="5644"/>
    <x v="0"/>
  </r>
  <r>
    <x v="199"/>
    <x v="1"/>
    <x v="1"/>
    <n v="16595"/>
    <x v="0"/>
  </r>
  <r>
    <x v="199"/>
    <x v="1"/>
    <x v="2"/>
    <n v="6845"/>
    <x v="0"/>
  </r>
  <r>
    <x v="199"/>
    <x v="1"/>
    <x v="3"/>
    <n v="24337"/>
    <x v="0"/>
  </r>
  <r>
    <x v="199"/>
    <x v="1"/>
    <x v="4"/>
    <n v="6792"/>
    <x v="0"/>
  </r>
  <r>
    <x v="199"/>
    <x v="1"/>
    <x v="5"/>
    <n v="1586"/>
    <x v="0"/>
  </r>
  <r>
    <x v="199"/>
    <x v="2"/>
    <x v="0"/>
    <n v="9455"/>
    <x v="0"/>
  </r>
  <r>
    <x v="199"/>
    <x v="2"/>
    <x v="1"/>
    <n v="4008"/>
    <x v="0"/>
  </r>
  <r>
    <x v="199"/>
    <x v="2"/>
    <x v="2"/>
    <n v="7763"/>
    <x v="0"/>
  </r>
  <r>
    <x v="199"/>
    <x v="2"/>
    <x v="3"/>
    <n v="13569"/>
    <x v="0"/>
  </r>
  <r>
    <x v="199"/>
    <x v="2"/>
    <x v="4"/>
    <n v="23586"/>
    <x v="0"/>
  </r>
  <r>
    <x v="199"/>
    <x v="2"/>
    <x v="5"/>
    <n v="15514"/>
    <x v="0"/>
  </r>
  <r>
    <x v="199"/>
    <x v="3"/>
    <x v="0"/>
    <n v="2329"/>
    <x v="0"/>
  </r>
  <r>
    <x v="199"/>
    <x v="3"/>
    <x v="1"/>
    <n v="18196"/>
    <x v="0"/>
  </r>
  <r>
    <x v="199"/>
    <x v="3"/>
    <x v="2"/>
    <n v="11864"/>
    <x v="0"/>
  </r>
  <r>
    <x v="199"/>
    <x v="3"/>
    <x v="3"/>
    <n v="19556"/>
    <x v="0"/>
  </r>
  <r>
    <x v="199"/>
    <x v="3"/>
    <x v="4"/>
    <n v="6244"/>
    <x v="0"/>
  </r>
  <r>
    <x v="199"/>
    <x v="3"/>
    <x v="5"/>
    <n v="17628"/>
    <x v="0"/>
  </r>
  <r>
    <x v="199"/>
    <x v="4"/>
    <x v="0"/>
    <n v="5271"/>
    <x v="0"/>
  </r>
  <r>
    <x v="199"/>
    <x v="4"/>
    <x v="1"/>
    <n v="1790"/>
    <x v="0"/>
  </r>
  <r>
    <x v="199"/>
    <x v="4"/>
    <x v="2"/>
    <n v="1130"/>
    <x v="0"/>
  </r>
  <r>
    <x v="199"/>
    <x v="4"/>
    <x v="3"/>
    <n v="11565"/>
    <x v="0"/>
  </r>
  <r>
    <x v="199"/>
    <x v="4"/>
    <x v="4"/>
    <n v="15998"/>
    <x v="0"/>
  </r>
  <r>
    <x v="199"/>
    <x v="4"/>
    <x v="5"/>
    <n v="22178"/>
    <x v="0"/>
  </r>
  <r>
    <x v="200"/>
    <x v="0"/>
    <x v="0"/>
    <n v="4775"/>
    <x v="0"/>
  </r>
  <r>
    <x v="200"/>
    <x v="0"/>
    <x v="1"/>
    <n v="19748"/>
    <x v="0"/>
  </r>
  <r>
    <x v="200"/>
    <x v="0"/>
    <x v="2"/>
    <n v="13235"/>
    <x v="0"/>
  </r>
  <r>
    <x v="200"/>
    <x v="0"/>
    <x v="3"/>
    <n v="7790"/>
    <x v="0"/>
  </r>
  <r>
    <x v="200"/>
    <x v="0"/>
    <x v="4"/>
    <n v="14462"/>
    <x v="0"/>
  </r>
  <r>
    <x v="200"/>
    <x v="0"/>
    <x v="5"/>
    <n v="24395"/>
    <x v="0"/>
  </r>
  <r>
    <x v="200"/>
    <x v="1"/>
    <x v="0"/>
    <n v="23027"/>
    <x v="0"/>
  </r>
  <r>
    <x v="200"/>
    <x v="1"/>
    <x v="1"/>
    <n v="13385"/>
    <x v="0"/>
  </r>
  <r>
    <x v="200"/>
    <x v="1"/>
    <x v="2"/>
    <n v="24511"/>
    <x v="0"/>
  </r>
  <r>
    <x v="200"/>
    <x v="1"/>
    <x v="3"/>
    <n v="2727"/>
    <x v="0"/>
  </r>
  <r>
    <x v="200"/>
    <x v="1"/>
    <x v="4"/>
    <n v="17026"/>
    <x v="0"/>
  </r>
  <r>
    <x v="200"/>
    <x v="1"/>
    <x v="5"/>
    <n v="18361"/>
    <x v="0"/>
  </r>
  <r>
    <x v="200"/>
    <x v="2"/>
    <x v="0"/>
    <n v="21990"/>
    <x v="0"/>
  </r>
  <r>
    <x v="200"/>
    <x v="2"/>
    <x v="1"/>
    <n v="21887"/>
    <x v="0"/>
  </r>
  <r>
    <x v="200"/>
    <x v="2"/>
    <x v="2"/>
    <n v="9417"/>
    <x v="0"/>
  </r>
  <r>
    <x v="200"/>
    <x v="2"/>
    <x v="3"/>
    <n v="18087"/>
    <x v="0"/>
  </r>
  <r>
    <x v="200"/>
    <x v="2"/>
    <x v="4"/>
    <n v="8516"/>
    <x v="0"/>
  </r>
  <r>
    <x v="200"/>
    <x v="2"/>
    <x v="5"/>
    <n v="18585"/>
    <x v="0"/>
  </r>
  <r>
    <x v="200"/>
    <x v="3"/>
    <x v="0"/>
    <n v="2612"/>
    <x v="0"/>
  </r>
  <r>
    <x v="200"/>
    <x v="3"/>
    <x v="1"/>
    <n v="16743"/>
    <x v="0"/>
  </r>
  <r>
    <x v="200"/>
    <x v="3"/>
    <x v="2"/>
    <n v="8838"/>
    <x v="0"/>
  </r>
  <r>
    <x v="200"/>
    <x v="3"/>
    <x v="3"/>
    <n v="11504"/>
    <x v="0"/>
  </r>
  <r>
    <x v="200"/>
    <x v="3"/>
    <x v="4"/>
    <n v="12658"/>
    <x v="0"/>
  </r>
  <r>
    <x v="200"/>
    <x v="3"/>
    <x v="5"/>
    <n v="19426"/>
    <x v="0"/>
  </r>
  <r>
    <x v="200"/>
    <x v="4"/>
    <x v="0"/>
    <n v="2347"/>
    <x v="0"/>
  </r>
  <r>
    <x v="200"/>
    <x v="4"/>
    <x v="1"/>
    <n v="19107"/>
    <x v="0"/>
  </r>
  <r>
    <x v="200"/>
    <x v="4"/>
    <x v="2"/>
    <n v="8815"/>
    <x v="0"/>
  </r>
  <r>
    <x v="200"/>
    <x v="4"/>
    <x v="3"/>
    <n v="5743"/>
    <x v="0"/>
  </r>
  <r>
    <x v="200"/>
    <x v="4"/>
    <x v="4"/>
    <n v="5458"/>
    <x v="0"/>
  </r>
  <r>
    <x v="200"/>
    <x v="4"/>
    <x v="5"/>
    <n v="19050"/>
    <x v="0"/>
  </r>
  <r>
    <x v="201"/>
    <x v="0"/>
    <x v="0"/>
    <n v="21417"/>
    <x v="0"/>
  </r>
  <r>
    <x v="201"/>
    <x v="0"/>
    <x v="1"/>
    <n v="2623"/>
    <x v="0"/>
  </r>
  <r>
    <x v="201"/>
    <x v="0"/>
    <x v="2"/>
    <n v="2796"/>
    <x v="0"/>
  </r>
  <r>
    <x v="201"/>
    <x v="0"/>
    <x v="3"/>
    <n v="14704"/>
    <x v="0"/>
  </r>
  <r>
    <x v="201"/>
    <x v="0"/>
    <x v="4"/>
    <n v="9442"/>
    <x v="0"/>
  </r>
  <r>
    <x v="201"/>
    <x v="0"/>
    <x v="5"/>
    <n v="8671"/>
    <x v="0"/>
  </r>
  <r>
    <x v="201"/>
    <x v="1"/>
    <x v="0"/>
    <n v="2881"/>
    <x v="0"/>
  </r>
  <r>
    <x v="201"/>
    <x v="1"/>
    <x v="1"/>
    <n v="15298"/>
    <x v="0"/>
  </r>
  <r>
    <x v="201"/>
    <x v="1"/>
    <x v="2"/>
    <n v="2557"/>
    <x v="0"/>
  </r>
  <r>
    <x v="201"/>
    <x v="1"/>
    <x v="3"/>
    <n v="6316"/>
    <x v="0"/>
  </r>
  <r>
    <x v="201"/>
    <x v="1"/>
    <x v="4"/>
    <n v="15213"/>
    <x v="0"/>
  </r>
  <r>
    <x v="201"/>
    <x v="1"/>
    <x v="5"/>
    <n v="18440"/>
    <x v="0"/>
  </r>
  <r>
    <x v="201"/>
    <x v="2"/>
    <x v="0"/>
    <n v="9160"/>
    <x v="0"/>
  </r>
  <r>
    <x v="201"/>
    <x v="2"/>
    <x v="1"/>
    <n v="23688"/>
    <x v="0"/>
  </r>
  <r>
    <x v="201"/>
    <x v="2"/>
    <x v="2"/>
    <n v="1069"/>
    <x v="0"/>
  </r>
  <r>
    <x v="201"/>
    <x v="2"/>
    <x v="3"/>
    <n v="19088"/>
    <x v="0"/>
  </r>
  <r>
    <x v="201"/>
    <x v="2"/>
    <x v="4"/>
    <n v="23856"/>
    <x v="0"/>
  </r>
  <r>
    <x v="201"/>
    <x v="2"/>
    <x v="5"/>
    <n v="10652"/>
    <x v="0"/>
  </r>
  <r>
    <x v="201"/>
    <x v="3"/>
    <x v="0"/>
    <n v="6238"/>
    <x v="0"/>
  </r>
  <r>
    <x v="201"/>
    <x v="3"/>
    <x v="1"/>
    <n v="16207"/>
    <x v="0"/>
  </r>
  <r>
    <x v="201"/>
    <x v="3"/>
    <x v="2"/>
    <n v="21402"/>
    <x v="0"/>
  </r>
  <r>
    <x v="201"/>
    <x v="3"/>
    <x v="3"/>
    <n v="6593"/>
    <x v="0"/>
  </r>
  <r>
    <x v="201"/>
    <x v="3"/>
    <x v="4"/>
    <n v="20367"/>
    <x v="0"/>
  </r>
  <r>
    <x v="201"/>
    <x v="3"/>
    <x v="5"/>
    <n v="3938"/>
    <x v="0"/>
  </r>
  <r>
    <x v="201"/>
    <x v="4"/>
    <x v="0"/>
    <n v="10584"/>
    <x v="0"/>
  </r>
  <r>
    <x v="201"/>
    <x v="4"/>
    <x v="1"/>
    <n v="7453"/>
    <x v="0"/>
  </r>
  <r>
    <x v="201"/>
    <x v="4"/>
    <x v="2"/>
    <n v="17543"/>
    <x v="0"/>
  </r>
  <r>
    <x v="201"/>
    <x v="4"/>
    <x v="3"/>
    <n v="4299"/>
    <x v="0"/>
  </r>
  <r>
    <x v="201"/>
    <x v="4"/>
    <x v="4"/>
    <n v="19798"/>
    <x v="0"/>
  </r>
  <r>
    <x v="201"/>
    <x v="4"/>
    <x v="5"/>
    <n v="11732"/>
    <x v="0"/>
  </r>
  <r>
    <x v="202"/>
    <x v="0"/>
    <x v="0"/>
    <n v="9130"/>
    <x v="0"/>
  </r>
  <r>
    <x v="202"/>
    <x v="0"/>
    <x v="1"/>
    <n v="5185"/>
    <x v="0"/>
  </r>
  <r>
    <x v="202"/>
    <x v="0"/>
    <x v="2"/>
    <n v="10417"/>
    <x v="0"/>
  </r>
  <r>
    <x v="202"/>
    <x v="0"/>
    <x v="3"/>
    <n v="16923"/>
    <x v="0"/>
  </r>
  <r>
    <x v="202"/>
    <x v="0"/>
    <x v="4"/>
    <n v="10451"/>
    <x v="0"/>
  </r>
  <r>
    <x v="202"/>
    <x v="0"/>
    <x v="5"/>
    <n v="3531"/>
    <x v="0"/>
  </r>
  <r>
    <x v="202"/>
    <x v="1"/>
    <x v="0"/>
    <n v="10655"/>
    <x v="0"/>
  </r>
  <r>
    <x v="202"/>
    <x v="1"/>
    <x v="1"/>
    <n v="6837"/>
    <x v="0"/>
  </r>
  <r>
    <x v="202"/>
    <x v="1"/>
    <x v="2"/>
    <n v="19730"/>
    <x v="0"/>
  </r>
  <r>
    <x v="202"/>
    <x v="1"/>
    <x v="3"/>
    <n v="12068"/>
    <x v="0"/>
  </r>
  <r>
    <x v="202"/>
    <x v="1"/>
    <x v="4"/>
    <n v="6580"/>
    <x v="0"/>
  </r>
  <r>
    <x v="202"/>
    <x v="1"/>
    <x v="5"/>
    <n v="4128"/>
    <x v="0"/>
  </r>
  <r>
    <x v="202"/>
    <x v="2"/>
    <x v="0"/>
    <n v="23830"/>
    <x v="0"/>
  </r>
  <r>
    <x v="202"/>
    <x v="2"/>
    <x v="1"/>
    <n v="2559"/>
    <x v="0"/>
  </r>
  <r>
    <x v="202"/>
    <x v="2"/>
    <x v="2"/>
    <n v="20741"/>
    <x v="0"/>
  </r>
  <r>
    <x v="202"/>
    <x v="2"/>
    <x v="3"/>
    <n v="22172"/>
    <x v="0"/>
  </r>
  <r>
    <x v="202"/>
    <x v="2"/>
    <x v="4"/>
    <n v="13327"/>
    <x v="0"/>
  </r>
  <r>
    <x v="202"/>
    <x v="2"/>
    <x v="5"/>
    <n v="12983"/>
    <x v="0"/>
  </r>
  <r>
    <x v="202"/>
    <x v="3"/>
    <x v="0"/>
    <n v="11530"/>
    <x v="0"/>
  </r>
  <r>
    <x v="202"/>
    <x v="3"/>
    <x v="1"/>
    <n v="597"/>
    <x v="0"/>
  </r>
  <r>
    <x v="202"/>
    <x v="3"/>
    <x v="2"/>
    <n v="5961"/>
    <x v="0"/>
  </r>
  <r>
    <x v="202"/>
    <x v="3"/>
    <x v="3"/>
    <n v="22668"/>
    <x v="0"/>
  </r>
  <r>
    <x v="202"/>
    <x v="3"/>
    <x v="4"/>
    <n v="1595"/>
    <x v="0"/>
  </r>
  <r>
    <x v="202"/>
    <x v="3"/>
    <x v="5"/>
    <n v="8007"/>
    <x v="0"/>
  </r>
  <r>
    <x v="202"/>
    <x v="4"/>
    <x v="0"/>
    <n v="5539"/>
    <x v="0"/>
  </r>
  <r>
    <x v="202"/>
    <x v="4"/>
    <x v="1"/>
    <n v="24713"/>
    <x v="0"/>
  </r>
  <r>
    <x v="202"/>
    <x v="4"/>
    <x v="2"/>
    <n v="19346"/>
    <x v="0"/>
  </r>
  <r>
    <x v="202"/>
    <x v="4"/>
    <x v="3"/>
    <n v="23021"/>
    <x v="0"/>
  </r>
  <r>
    <x v="202"/>
    <x v="4"/>
    <x v="4"/>
    <n v="23907"/>
    <x v="0"/>
  </r>
  <r>
    <x v="202"/>
    <x v="4"/>
    <x v="5"/>
    <n v="14834"/>
    <x v="0"/>
  </r>
  <r>
    <x v="203"/>
    <x v="0"/>
    <x v="0"/>
    <n v="24933"/>
    <x v="0"/>
  </r>
  <r>
    <x v="203"/>
    <x v="0"/>
    <x v="1"/>
    <n v="8737"/>
    <x v="0"/>
  </r>
  <r>
    <x v="203"/>
    <x v="0"/>
    <x v="2"/>
    <n v="15854"/>
    <x v="0"/>
  </r>
  <r>
    <x v="203"/>
    <x v="0"/>
    <x v="3"/>
    <n v="16812"/>
    <x v="0"/>
  </r>
  <r>
    <x v="203"/>
    <x v="0"/>
    <x v="4"/>
    <n v="20182"/>
    <x v="0"/>
  </r>
  <r>
    <x v="203"/>
    <x v="0"/>
    <x v="5"/>
    <n v="24109"/>
    <x v="0"/>
  </r>
  <r>
    <x v="203"/>
    <x v="1"/>
    <x v="0"/>
    <n v="5050"/>
    <x v="0"/>
  </r>
  <r>
    <x v="203"/>
    <x v="1"/>
    <x v="1"/>
    <n v="13031"/>
    <x v="0"/>
  </r>
  <r>
    <x v="203"/>
    <x v="1"/>
    <x v="2"/>
    <n v="4824"/>
    <x v="0"/>
  </r>
  <r>
    <x v="203"/>
    <x v="1"/>
    <x v="3"/>
    <n v="1426"/>
    <x v="0"/>
  </r>
  <r>
    <x v="203"/>
    <x v="1"/>
    <x v="4"/>
    <n v="898"/>
    <x v="0"/>
  </r>
  <r>
    <x v="203"/>
    <x v="1"/>
    <x v="5"/>
    <n v="11033"/>
    <x v="0"/>
  </r>
  <r>
    <x v="203"/>
    <x v="2"/>
    <x v="0"/>
    <n v="13077"/>
    <x v="0"/>
  </r>
  <r>
    <x v="203"/>
    <x v="2"/>
    <x v="1"/>
    <n v="24048"/>
    <x v="0"/>
  </r>
  <r>
    <x v="203"/>
    <x v="2"/>
    <x v="2"/>
    <n v="12036"/>
    <x v="0"/>
  </r>
  <r>
    <x v="203"/>
    <x v="2"/>
    <x v="3"/>
    <n v="17492"/>
    <x v="0"/>
  </r>
  <r>
    <x v="203"/>
    <x v="2"/>
    <x v="4"/>
    <n v="24554"/>
    <x v="0"/>
  </r>
  <r>
    <x v="203"/>
    <x v="2"/>
    <x v="5"/>
    <n v="2834"/>
    <x v="0"/>
  </r>
  <r>
    <x v="203"/>
    <x v="3"/>
    <x v="0"/>
    <n v="22046"/>
    <x v="0"/>
  </r>
  <r>
    <x v="203"/>
    <x v="3"/>
    <x v="1"/>
    <n v="13703"/>
    <x v="0"/>
  </r>
  <r>
    <x v="203"/>
    <x v="3"/>
    <x v="2"/>
    <n v="21965"/>
    <x v="0"/>
  </r>
  <r>
    <x v="203"/>
    <x v="3"/>
    <x v="3"/>
    <n v="16905"/>
    <x v="0"/>
  </r>
  <r>
    <x v="203"/>
    <x v="3"/>
    <x v="4"/>
    <n v="11855"/>
    <x v="0"/>
  </r>
  <r>
    <x v="203"/>
    <x v="3"/>
    <x v="5"/>
    <n v="4250"/>
    <x v="0"/>
  </r>
  <r>
    <x v="203"/>
    <x v="4"/>
    <x v="0"/>
    <n v="21547"/>
    <x v="0"/>
  </r>
  <r>
    <x v="203"/>
    <x v="4"/>
    <x v="1"/>
    <n v="17238"/>
    <x v="0"/>
  </r>
  <r>
    <x v="203"/>
    <x v="4"/>
    <x v="2"/>
    <n v="9930"/>
    <x v="0"/>
  </r>
  <r>
    <x v="203"/>
    <x v="4"/>
    <x v="3"/>
    <n v="6286"/>
    <x v="0"/>
  </r>
  <r>
    <x v="203"/>
    <x v="4"/>
    <x v="4"/>
    <n v="24413"/>
    <x v="0"/>
  </r>
  <r>
    <x v="203"/>
    <x v="4"/>
    <x v="5"/>
    <n v="23193"/>
    <x v="0"/>
  </r>
  <r>
    <x v="204"/>
    <x v="0"/>
    <x v="0"/>
    <n v="3294"/>
    <x v="0"/>
  </r>
  <r>
    <x v="204"/>
    <x v="0"/>
    <x v="1"/>
    <n v="17654"/>
    <x v="0"/>
  </r>
  <r>
    <x v="204"/>
    <x v="0"/>
    <x v="2"/>
    <n v="19628"/>
    <x v="0"/>
  </r>
  <r>
    <x v="204"/>
    <x v="0"/>
    <x v="3"/>
    <n v="19326"/>
    <x v="0"/>
  </r>
  <r>
    <x v="204"/>
    <x v="0"/>
    <x v="4"/>
    <n v="18881"/>
    <x v="0"/>
  </r>
  <r>
    <x v="204"/>
    <x v="0"/>
    <x v="5"/>
    <n v="14620"/>
    <x v="0"/>
  </r>
  <r>
    <x v="204"/>
    <x v="1"/>
    <x v="0"/>
    <n v="2039"/>
    <x v="0"/>
  </r>
  <r>
    <x v="204"/>
    <x v="1"/>
    <x v="1"/>
    <n v="1379"/>
    <x v="0"/>
  </r>
  <r>
    <x v="204"/>
    <x v="1"/>
    <x v="2"/>
    <n v="11283"/>
    <x v="0"/>
  </r>
  <r>
    <x v="204"/>
    <x v="1"/>
    <x v="3"/>
    <n v="17035"/>
    <x v="0"/>
  </r>
  <r>
    <x v="204"/>
    <x v="1"/>
    <x v="4"/>
    <n v="14381"/>
    <x v="0"/>
  </r>
  <r>
    <x v="204"/>
    <x v="1"/>
    <x v="5"/>
    <n v="19052"/>
    <x v="0"/>
  </r>
  <r>
    <x v="204"/>
    <x v="2"/>
    <x v="0"/>
    <n v="3187"/>
    <x v="0"/>
  </r>
  <r>
    <x v="204"/>
    <x v="2"/>
    <x v="1"/>
    <n v="17221"/>
    <x v="0"/>
  </r>
  <r>
    <x v="204"/>
    <x v="2"/>
    <x v="2"/>
    <n v="11582"/>
    <x v="0"/>
  </r>
  <r>
    <x v="204"/>
    <x v="2"/>
    <x v="3"/>
    <n v="18968"/>
    <x v="0"/>
  </r>
  <r>
    <x v="204"/>
    <x v="2"/>
    <x v="4"/>
    <n v="8573"/>
    <x v="0"/>
  </r>
  <r>
    <x v="204"/>
    <x v="2"/>
    <x v="5"/>
    <n v="23836"/>
    <x v="0"/>
  </r>
  <r>
    <x v="204"/>
    <x v="3"/>
    <x v="0"/>
    <n v="1601"/>
    <x v="0"/>
  </r>
  <r>
    <x v="204"/>
    <x v="3"/>
    <x v="1"/>
    <n v="24283"/>
    <x v="0"/>
  </r>
  <r>
    <x v="204"/>
    <x v="3"/>
    <x v="2"/>
    <n v="9937"/>
    <x v="0"/>
  </r>
  <r>
    <x v="204"/>
    <x v="3"/>
    <x v="3"/>
    <n v="21436"/>
    <x v="0"/>
  </r>
  <r>
    <x v="204"/>
    <x v="3"/>
    <x v="4"/>
    <n v="1782"/>
    <x v="0"/>
  </r>
  <r>
    <x v="204"/>
    <x v="3"/>
    <x v="5"/>
    <n v="13064"/>
    <x v="0"/>
  </r>
  <r>
    <x v="204"/>
    <x v="4"/>
    <x v="0"/>
    <n v="2948"/>
    <x v="0"/>
  </r>
  <r>
    <x v="204"/>
    <x v="4"/>
    <x v="1"/>
    <n v="5585"/>
    <x v="0"/>
  </r>
  <r>
    <x v="204"/>
    <x v="4"/>
    <x v="2"/>
    <n v="9390"/>
    <x v="0"/>
  </r>
  <r>
    <x v="204"/>
    <x v="4"/>
    <x v="3"/>
    <n v="24572"/>
    <x v="0"/>
  </r>
  <r>
    <x v="204"/>
    <x v="4"/>
    <x v="4"/>
    <n v="9545"/>
    <x v="0"/>
  </r>
  <r>
    <x v="204"/>
    <x v="4"/>
    <x v="5"/>
    <n v="8564"/>
    <x v="0"/>
  </r>
  <r>
    <x v="205"/>
    <x v="0"/>
    <x v="0"/>
    <n v="17135"/>
    <x v="0"/>
  </r>
  <r>
    <x v="205"/>
    <x v="0"/>
    <x v="1"/>
    <n v="20545"/>
    <x v="0"/>
  </r>
  <r>
    <x v="205"/>
    <x v="0"/>
    <x v="2"/>
    <n v="18792"/>
    <x v="0"/>
  </r>
  <r>
    <x v="205"/>
    <x v="0"/>
    <x v="3"/>
    <n v="11978"/>
    <x v="0"/>
  </r>
  <r>
    <x v="205"/>
    <x v="0"/>
    <x v="4"/>
    <n v="11311"/>
    <x v="0"/>
  </r>
  <r>
    <x v="205"/>
    <x v="0"/>
    <x v="5"/>
    <n v="19286"/>
    <x v="0"/>
  </r>
  <r>
    <x v="205"/>
    <x v="1"/>
    <x v="0"/>
    <n v="6142"/>
    <x v="0"/>
  </r>
  <r>
    <x v="205"/>
    <x v="1"/>
    <x v="1"/>
    <n v="5866"/>
    <x v="0"/>
  </r>
  <r>
    <x v="205"/>
    <x v="1"/>
    <x v="2"/>
    <n v="21051"/>
    <x v="0"/>
  </r>
  <r>
    <x v="205"/>
    <x v="1"/>
    <x v="3"/>
    <n v="3668"/>
    <x v="0"/>
  </r>
  <r>
    <x v="205"/>
    <x v="1"/>
    <x v="4"/>
    <n v="22424"/>
    <x v="0"/>
  </r>
  <r>
    <x v="205"/>
    <x v="1"/>
    <x v="5"/>
    <n v="3412"/>
    <x v="0"/>
  </r>
  <r>
    <x v="205"/>
    <x v="2"/>
    <x v="0"/>
    <n v="13467"/>
    <x v="0"/>
  </r>
  <r>
    <x v="205"/>
    <x v="2"/>
    <x v="1"/>
    <n v="752"/>
    <x v="0"/>
  </r>
  <r>
    <x v="205"/>
    <x v="2"/>
    <x v="2"/>
    <n v="15244"/>
    <x v="0"/>
  </r>
  <r>
    <x v="205"/>
    <x v="2"/>
    <x v="3"/>
    <n v="22051"/>
    <x v="0"/>
  </r>
  <r>
    <x v="205"/>
    <x v="2"/>
    <x v="4"/>
    <n v="3415"/>
    <x v="0"/>
  </r>
  <r>
    <x v="205"/>
    <x v="2"/>
    <x v="5"/>
    <n v="10716"/>
    <x v="0"/>
  </r>
  <r>
    <x v="205"/>
    <x v="3"/>
    <x v="0"/>
    <n v="21569"/>
    <x v="0"/>
  </r>
  <r>
    <x v="205"/>
    <x v="3"/>
    <x v="1"/>
    <n v="1672"/>
    <x v="0"/>
  </r>
  <r>
    <x v="205"/>
    <x v="3"/>
    <x v="2"/>
    <n v="16994"/>
    <x v="0"/>
  </r>
  <r>
    <x v="205"/>
    <x v="3"/>
    <x v="3"/>
    <n v="10937"/>
    <x v="0"/>
  </r>
  <r>
    <x v="205"/>
    <x v="3"/>
    <x v="4"/>
    <n v="18630"/>
    <x v="0"/>
  </r>
  <r>
    <x v="205"/>
    <x v="3"/>
    <x v="5"/>
    <n v="12235"/>
    <x v="0"/>
  </r>
  <r>
    <x v="205"/>
    <x v="4"/>
    <x v="0"/>
    <n v="24783"/>
    <x v="0"/>
  </r>
  <r>
    <x v="205"/>
    <x v="4"/>
    <x v="1"/>
    <n v="2849"/>
    <x v="0"/>
  </r>
  <r>
    <x v="205"/>
    <x v="4"/>
    <x v="2"/>
    <n v="22937"/>
    <x v="0"/>
  </r>
  <r>
    <x v="205"/>
    <x v="4"/>
    <x v="3"/>
    <n v="20941"/>
    <x v="0"/>
  </r>
  <r>
    <x v="205"/>
    <x v="4"/>
    <x v="4"/>
    <n v="19067"/>
    <x v="0"/>
  </r>
  <r>
    <x v="205"/>
    <x v="4"/>
    <x v="5"/>
    <n v="8435"/>
    <x v="0"/>
  </r>
  <r>
    <x v="206"/>
    <x v="0"/>
    <x v="0"/>
    <n v="1335"/>
    <x v="0"/>
  </r>
  <r>
    <x v="206"/>
    <x v="0"/>
    <x v="1"/>
    <n v="24658"/>
    <x v="0"/>
  </r>
  <r>
    <x v="206"/>
    <x v="0"/>
    <x v="2"/>
    <n v="23446"/>
    <x v="0"/>
  </r>
  <r>
    <x v="206"/>
    <x v="0"/>
    <x v="3"/>
    <n v="17327"/>
    <x v="0"/>
  </r>
  <r>
    <x v="206"/>
    <x v="0"/>
    <x v="4"/>
    <n v="23751"/>
    <x v="0"/>
  </r>
  <r>
    <x v="206"/>
    <x v="0"/>
    <x v="5"/>
    <n v="11808"/>
    <x v="0"/>
  </r>
  <r>
    <x v="206"/>
    <x v="1"/>
    <x v="0"/>
    <n v="17169"/>
    <x v="0"/>
  </r>
  <r>
    <x v="206"/>
    <x v="1"/>
    <x v="1"/>
    <n v="6353"/>
    <x v="0"/>
  </r>
  <r>
    <x v="206"/>
    <x v="1"/>
    <x v="2"/>
    <n v="1425"/>
    <x v="0"/>
  </r>
  <r>
    <x v="206"/>
    <x v="1"/>
    <x v="3"/>
    <n v="18879"/>
    <x v="0"/>
  </r>
  <r>
    <x v="206"/>
    <x v="1"/>
    <x v="4"/>
    <n v="16452"/>
    <x v="0"/>
  </r>
  <r>
    <x v="206"/>
    <x v="1"/>
    <x v="5"/>
    <n v="23524"/>
    <x v="0"/>
  </r>
  <r>
    <x v="206"/>
    <x v="2"/>
    <x v="0"/>
    <n v="17126"/>
    <x v="0"/>
  </r>
  <r>
    <x v="206"/>
    <x v="2"/>
    <x v="1"/>
    <n v="22624"/>
    <x v="0"/>
  </r>
  <r>
    <x v="206"/>
    <x v="2"/>
    <x v="2"/>
    <n v="8401"/>
    <x v="0"/>
  </r>
  <r>
    <x v="206"/>
    <x v="2"/>
    <x v="3"/>
    <n v="7018"/>
    <x v="0"/>
  </r>
  <r>
    <x v="206"/>
    <x v="2"/>
    <x v="4"/>
    <n v="1662"/>
    <x v="0"/>
  </r>
  <r>
    <x v="206"/>
    <x v="2"/>
    <x v="5"/>
    <n v="22270"/>
    <x v="0"/>
  </r>
  <r>
    <x v="206"/>
    <x v="3"/>
    <x v="0"/>
    <n v="14260"/>
    <x v="0"/>
  </r>
  <r>
    <x v="206"/>
    <x v="3"/>
    <x v="1"/>
    <n v="8578"/>
    <x v="0"/>
  </r>
  <r>
    <x v="206"/>
    <x v="3"/>
    <x v="2"/>
    <n v="1518"/>
    <x v="0"/>
  </r>
  <r>
    <x v="206"/>
    <x v="3"/>
    <x v="3"/>
    <n v="20686"/>
    <x v="0"/>
  </r>
  <r>
    <x v="206"/>
    <x v="3"/>
    <x v="4"/>
    <n v="7940"/>
    <x v="0"/>
  </r>
  <r>
    <x v="206"/>
    <x v="3"/>
    <x v="5"/>
    <n v="16405"/>
    <x v="0"/>
  </r>
  <r>
    <x v="206"/>
    <x v="4"/>
    <x v="0"/>
    <n v="10576"/>
    <x v="0"/>
  </r>
  <r>
    <x v="206"/>
    <x v="4"/>
    <x v="1"/>
    <n v="13870"/>
    <x v="0"/>
  </r>
  <r>
    <x v="206"/>
    <x v="4"/>
    <x v="2"/>
    <n v="16089"/>
    <x v="0"/>
  </r>
  <r>
    <x v="206"/>
    <x v="4"/>
    <x v="3"/>
    <n v="20466"/>
    <x v="0"/>
  </r>
  <r>
    <x v="206"/>
    <x v="4"/>
    <x v="4"/>
    <n v="9473"/>
    <x v="0"/>
  </r>
  <r>
    <x v="206"/>
    <x v="4"/>
    <x v="5"/>
    <n v="15023"/>
    <x v="0"/>
  </r>
  <r>
    <x v="207"/>
    <x v="0"/>
    <x v="0"/>
    <n v="13692"/>
    <x v="0"/>
  </r>
  <r>
    <x v="207"/>
    <x v="0"/>
    <x v="1"/>
    <n v="7933"/>
    <x v="0"/>
  </r>
  <r>
    <x v="207"/>
    <x v="0"/>
    <x v="2"/>
    <n v="12886"/>
    <x v="0"/>
  </r>
  <r>
    <x v="207"/>
    <x v="0"/>
    <x v="3"/>
    <n v="4390"/>
    <x v="0"/>
  </r>
  <r>
    <x v="207"/>
    <x v="0"/>
    <x v="4"/>
    <n v="13972"/>
    <x v="0"/>
  </r>
  <r>
    <x v="207"/>
    <x v="0"/>
    <x v="5"/>
    <n v="22646"/>
    <x v="0"/>
  </r>
  <r>
    <x v="207"/>
    <x v="1"/>
    <x v="0"/>
    <n v="4553"/>
    <x v="0"/>
  </r>
  <r>
    <x v="207"/>
    <x v="1"/>
    <x v="1"/>
    <n v="19458"/>
    <x v="0"/>
  </r>
  <r>
    <x v="207"/>
    <x v="1"/>
    <x v="2"/>
    <n v="9506"/>
    <x v="0"/>
  </r>
  <r>
    <x v="207"/>
    <x v="1"/>
    <x v="3"/>
    <n v="7460"/>
    <x v="0"/>
  </r>
  <r>
    <x v="207"/>
    <x v="1"/>
    <x v="4"/>
    <n v="7867"/>
    <x v="0"/>
  </r>
  <r>
    <x v="207"/>
    <x v="1"/>
    <x v="5"/>
    <n v="24612"/>
    <x v="0"/>
  </r>
  <r>
    <x v="207"/>
    <x v="2"/>
    <x v="0"/>
    <n v="21960"/>
    <x v="0"/>
  </r>
  <r>
    <x v="207"/>
    <x v="2"/>
    <x v="1"/>
    <n v="12818"/>
    <x v="0"/>
  </r>
  <r>
    <x v="207"/>
    <x v="2"/>
    <x v="2"/>
    <n v="2874"/>
    <x v="0"/>
  </r>
  <r>
    <x v="207"/>
    <x v="2"/>
    <x v="3"/>
    <n v="19596"/>
    <x v="0"/>
  </r>
  <r>
    <x v="207"/>
    <x v="2"/>
    <x v="4"/>
    <n v="23246"/>
    <x v="0"/>
  </r>
  <r>
    <x v="207"/>
    <x v="2"/>
    <x v="5"/>
    <n v="16714"/>
    <x v="0"/>
  </r>
  <r>
    <x v="207"/>
    <x v="3"/>
    <x v="0"/>
    <n v="10370"/>
    <x v="0"/>
  </r>
  <r>
    <x v="207"/>
    <x v="3"/>
    <x v="1"/>
    <n v="18880"/>
    <x v="0"/>
  </r>
  <r>
    <x v="207"/>
    <x v="3"/>
    <x v="2"/>
    <n v="4051"/>
    <x v="0"/>
  </r>
  <r>
    <x v="207"/>
    <x v="3"/>
    <x v="3"/>
    <n v="11317"/>
    <x v="0"/>
  </r>
  <r>
    <x v="207"/>
    <x v="3"/>
    <x v="4"/>
    <n v="10390"/>
    <x v="0"/>
  </r>
  <r>
    <x v="207"/>
    <x v="3"/>
    <x v="5"/>
    <n v="4787"/>
    <x v="0"/>
  </r>
  <r>
    <x v="207"/>
    <x v="4"/>
    <x v="0"/>
    <n v="14734"/>
    <x v="0"/>
  </r>
  <r>
    <x v="207"/>
    <x v="4"/>
    <x v="1"/>
    <n v="13020"/>
    <x v="0"/>
  </r>
  <r>
    <x v="207"/>
    <x v="4"/>
    <x v="2"/>
    <n v="4105"/>
    <x v="0"/>
  </r>
  <r>
    <x v="207"/>
    <x v="4"/>
    <x v="3"/>
    <n v="13503"/>
    <x v="0"/>
  </r>
  <r>
    <x v="207"/>
    <x v="4"/>
    <x v="4"/>
    <n v="4371"/>
    <x v="0"/>
  </r>
  <r>
    <x v="207"/>
    <x v="4"/>
    <x v="5"/>
    <n v="8055"/>
    <x v="0"/>
  </r>
  <r>
    <x v="208"/>
    <x v="0"/>
    <x v="0"/>
    <n v="23599"/>
    <x v="0"/>
  </r>
  <r>
    <x v="208"/>
    <x v="0"/>
    <x v="1"/>
    <n v="5810"/>
    <x v="0"/>
  </r>
  <r>
    <x v="208"/>
    <x v="0"/>
    <x v="2"/>
    <n v="21971"/>
    <x v="0"/>
  </r>
  <r>
    <x v="208"/>
    <x v="0"/>
    <x v="3"/>
    <n v="21548"/>
    <x v="0"/>
  </r>
  <r>
    <x v="208"/>
    <x v="0"/>
    <x v="4"/>
    <n v="7898"/>
    <x v="0"/>
  </r>
  <r>
    <x v="208"/>
    <x v="0"/>
    <x v="5"/>
    <n v="22887"/>
    <x v="0"/>
  </r>
  <r>
    <x v="208"/>
    <x v="1"/>
    <x v="0"/>
    <n v="15452"/>
    <x v="0"/>
  </r>
  <r>
    <x v="208"/>
    <x v="1"/>
    <x v="1"/>
    <n v="4616"/>
    <x v="0"/>
  </r>
  <r>
    <x v="208"/>
    <x v="1"/>
    <x v="2"/>
    <n v="15142"/>
    <x v="0"/>
  </r>
  <r>
    <x v="208"/>
    <x v="1"/>
    <x v="3"/>
    <n v="11962"/>
    <x v="0"/>
  </r>
  <r>
    <x v="208"/>
    <x v="1"/>
    <x v="4"/>
    <n v="21735"/>
    <x v="0"/>
  </r>
  <r>
    <x v="208"/>
    <x v="1"/>
    <x v="5"/>
    <n v="5834"/>
    <x v="0"/>
  </r>
  <r>
    <x v="208"/>
    <x v="2"/>
    <x v="0"/>
    <n v="2959"/>
    <x v="0"/>
  </r>
  <r>
    <x v="208"/>
    <x v="2"/>
    <x v="1"/>
    <n v="11478"/>
    <x v="0"/>
  </r>
  <r>
    <x v="208"/>
    <x v="2"/>
    <x v="2"/>
    <n v="20250"/>
    <x v="0"/>
  </r>
  <r>
    <x v="208"/>
    <x v="2"/>
    <x v="3"/>
    <n v="24003"/>
    <x v="0"/>
  </r>
  <r>
    <x v="208"/>
    <x v="2"/>
    <x v="4"/>
    <n v="5293"/>
    <x v="0"/>
  </r>
  <r>
    <x v="208"/>
    <x v="2"/>
    <x v="5"/>
    <n v="5178"/>
    <x v="0"/>
  </r>
  <r>
    <x v="208"/>
    <x v="3"/>
    <x v="0"/>
    <n v="8002"/>
    <x v="0"/>
  </r>
  <r>
    <x v="208"/>
    <x v="3"/>
    <x v="1"/>
    <n v="9403"/>
    <x v="0"/>
  </r>
  <r>
    <x v="208"/>
    <x v="3"/>
    <x v="2"/>
    <n v="17344"/>
    <x v="0"/>
  </r>
  <r>
    <x v="208"/>
    <x v="3"/>
    <x v="3"/>
    <n v="8727"/>
    <x v="0"/>
  </r>
  <r>
    <x v="208"/>
    <x v="3"/>
    <x v="4"/>
    <n v="3952"/>
    <x v="0"/>
  </r>
  <r>
    <x v="208"/>
    <x v="3"/>
    <x v="5"/>
    <n v="24300"/>
    <x v="0"/>
  </r>
  <r>
    <x v="208"/>
    <x v="4"/>
    <x v="0"/>
    <n v="21021"/>
    <x v="0"/>
  </r>
  <r>
    <x v="208"/>
    <x v="4"/>
    <x v="1"/>
    <n v="15947"/>
    <x v="0"/>
  </r>
  <r>
    <x v="208"/>
    <x v="4"/>
    <x v="2"/>
    <n v="24430"/>
    <x v="0"/>
  </r>
  <r>
    <x v="208"/>
    <x v="4"/>
    <x v="3"/>
    <n v="1314"/>
    <x v="0"/>
  </r>
  <r>
    <x v="208"/>
    <x v="4"/>
    <x v="4"/>
    <n v="7449"/>
    <x v="0"/>
  </r>
  <r>
    <x v="208"/>
    <x v="4"/>
    <x v="5"/>
    <n v="1032"/>
    <x v="0"/>
  </r>
  <r>
    <x v="209"/>
    <x v="0"/>
    <x v="0"/>
    <n v="3267"/>
    <x v="0"/>
  </r>
  <r>
    <x v="209"/>
    <x v="0"/>
    <x v="1"/>
    <n v="16954"/>
    <x v="0"/>
  </r>
  <r>
    <x v="209"/>
    <x v="0"/>
    <x v="2"/>
    <n v="8951"/>
    <x v="0"/>
  </r>
  <r>
    <x v="209"/>
    <x v="0"/>
    <x v="3"/>
    <n v="18610"/>
    <x v="0"/>
  </r>
  <r>
    <x v="209"/>
    <x v="0"/>
    <x v="4"/>
    <n v="19780"/>
    <x v="0"/>
  </r>
  <r>
    <x v="209"/>
    <x v="0"/>
    <x v="5"/>
    <n v="7680"/>
    <x v="0"/>
  </r>
  <r>
    <x v="209"/>
    <x v="1"/>
    <x v="0"/>
    <n v="4896"/>
    <x v="0"/>
  </r>
  <r>
    <x v="209"/>
    <x v="1"/>
    <x v="1"/>
    <n v="9165"/>
    <x v="0"/>
  </r>
  <r>
    <x v="209"/>
    <x v="1"/>
    <x v="2"/>
    <n v="6765"/>
    <x v="0"/>
  </r>
  <r>
    <x v="209"/>
    <x v="1"/>
    <x v="3"/>
    <n v="23697"/>
    <x v="0"/>
  </r>
  <r>
    <x v="209"/>
    <x v="1"/>
    <x v="4"/>
    <n v="6273"/>
    <x v="0"/>
  </r>
  <r>
    <x v="209"/>
    <x v="1"/>
    <x v="5"/>
    <n v="18741"/>
    <x v="0"/>
  </r>
  <r>
    <x v="209"/>
    <x v="2"/>
    <x v="0"/>
    <n v="17097"/>
    <x v="0"/>
  </r>
  <r>
    <x v="209"/>
    <x v="2"/>
    <x v="1"/>
    <n v="2215"/>
    <x v="0"/>
  </r>
  <r>
    <x v="209"/>
    <x v="2"/>
    <x v="2"/>
    <n v="22271"/>
    <x v="0"/>
  </r>
  <r>
    <x v="209"/>
    <x v="2"/>
    <x v="3"/>
    <n v="23001"/>
    <x v="0"/>
  </r>
  <r>
    <x v="209"/>
    <x v="2"/>
    <x v="4"/>
    <n v="7096"/>
    <x v="0"/>
  </r>
  <r>
    <x v="209"/>
    <x v="2"/>
    <x v="5"/>
    <n v="10763"/>
    <x v="0"/>
  </r>
  <r>
    <x v="209"/>
    <x v="3"/>
    <x v="0"/>
    <n v="10232"/>
    <x v="0"/>
  </r>
  <r>
    <x v="209"/>
    <x v="3"/>
    <x v="1"/>
    <n v="17857"/>
    <x v="0"/>
  </r>
  <r>
    <x v="209"/>
    <x v="3"/>
    <x v="2"/>
    <n v="22807"/>
    <x v="0"/>
  </r>
  <r>
    <x v="209"/>
    <x v="3"/>
    <x v="3"/>
    <n v="21863"/>
    <x v="0"/>
  </r>
  <r>
    <x v="209"/>
    <x v="3"/>
    <x v="4"/>
    <n v="2363"/>
    <x v="0"/>
  </r>
  <r>
    <x v="209"/>
    <x v="3"/>
    <x v="5"/>
    <n v="8324"/>
    <x v="0"/>
  </r>
  <r>
    <x v="209"/>
    <x v="4"/>
    <x v="0"/>
    <n v="9529"/>
    <x v="0"/>
  </r>
  <r>
    <x v="209"/>
    <x v="4"/>
    <x v="1"/>
    <n v="22383"/>
    <x v="0"/>
  </r>
  <r>
    <x v="209"/>
    <x v="4"/>
    <x v="2"/>
    <n v="8859"/>
    <x v="0"/>
  </r>
  <r>
    <x v="209"/>
    <x v="4"/>
    <x v="3"/>
    <n v="24255"/>
    <x v="0"/>
  </r>
  <r>
    <x v="209"/>
    <x v="4"/>
    <x v="4"/>
    <n v="18498"/>
    <x v="0"/>
  </r>
  <r>
    <x v="209"/>
    <x v="4"/>
    <x v="5"/>
    <n v="4570"/>
    <x v="0"/>
  </r>
  <r>
    <x v="210"/>
    <x v="0"/>
    <x v="0"/>
    <n v="10264"/>
    <x v="0"/>
  </r>
  <r>
    <x v="210"/>
    <x v="0"/>
    <x v="1"/>
    <n v="15290"/>
    <x v="0"/>
  </r>
  <r>
    <x v="210"/>
    <x v="0"/>
    <x v="2"/>
    <n v="24290"/>
    <x v="0"/>
  </r>
  <r>
    <x v="210"/>
    <x v="0"/>
    <x v="3"/>
    <n v="8799"/>
    <x v="0"/>
  </r>
  <r>
    <x v="210"/>
    <x v="0"/>
    <x v="4"/>
    <n v="7179"/>
    <x v="0"/>
  </r>
  <r>
    <x v="210"/>
    <x v="0"/>
    <x v="5"/>
    <n v="19469"/>
    <x v="0"/>
  </r>
  <r>
    <x v="210"/>
    <x v="1"/>
    <x v="0"/>
    <n v="10307"/>
    <x v="0"/>
  </r>
  <r>
    <x v="210"/>
    <x v="1"/>
    <x v="1"/>
    <n v="2282"/>
    <x v="0"/>
  </r>
  <r>
    <x v="210"/>
    <x v="1"/>
    <x v="2"/>
    <n v="12323"/>
    <x v="0"/>
  </r>
  <r>
    <x v="210"/>
    <x v="1"/>
    <x v="3"/>
    <n v="7558"/>
    <x v="0"/>
  </r>
  <r>
    <x v="210"/>
    <x v="1"/>
    <x v="4"/>
    <n v="20174"/>
    <x v="0"/>
  </r>
  <r>
    <x v="210"/>
    <x v="1"/>
    <x v="5"/>
    <n v="6378"/>
    <x v="0"/>
  </r>
  <r>
    <x v="210"/>
    <x v="2"/>
    <x v="0"/>
    <n v="23090"/>
    <x v="0"/>
  </r>
  <r>
    <x v="210"/>
    <x v="2"/>
    <x v="1"/>
    <n v="9349"/>
    <x v="0"/>
  </r>
  <r>
    <x v="210"/>
    <x v="2"/>
    <x v="2"/>
    <n v="17463"/>
    <x v="0"/>
  </r>
  <r>
    <x v="210"/>
    <x v="2"/>
    <x v="3"/>
    <n v="14360"/>
    <x v="0"/>
  </r>
  <r>
    <x v="210"/>
    <x v="2"/>
    <x v="4"/>
    <n v="22747"/>
    <x v="0"/>
  </r>
  <r>
    <x v="210"/>
    <x v="2"/>
    <x v="5"/>
    <n v="19930"/>
    <x v="0"/>
  </r>
  <r>
    <x v="210"/>
    <x v="3"/>
    <x v="0"/>
    <n v="16048"/>
    <x v="0"/>
  </r>
  <r>
    <x v="210"/>
    <x v="3"/>
    <x v="1"/>
    <n v="4148"/>
    <x v="0"/>
  </r>
  <r>
    <x v="210"/>
    <x v="3"/>
    <x v="2"/>
    <n v="13382"/>
    <x v="0"/>
  </r>
  <r>
    <x v="210"/>
    <x v="3"/>
    <x v="3"/>
    <n v="6597"/>
    <x v="0"/>
  </r>
  <r>
    <x v="210"/>
    <x v="3"/>
    <x v="4"/>
    <n v="6525"/>
    <x v="0"/>
  </r>
  <r>
    <x v="210"/>
    <x v="3"/>
    <x v="5"/>
    <n v="23464"/>
    <x v="0"/>
  </r>
  <r>
    <x v="210"/>
    <x v="4"/>
    <x v="0"/>
    <n v="9935"/>
    <x v="0"/>
  </r>
  <r>
    <x v="210"/>
    <x v="4"/>
    <x v="1"/>
    <n v="7401"/>
    <x v="0"/>
  </r>
  <r>
    <x v="210"/>
    <x v="4"/>
    <x v="2"/>
    <n v="1108"/>
    <x v="0"/>
  </r>
  <r>
    <x v="210"/>
    <x v="4"/>
    <x v="3"/>
    <n v="2313"/>
    <x v="0"/>
  </r>
  <r>
    <x v="210"/>
    <x v="4"/>
    <x v="4"/>
    <n v="19506"/>
    <x v="0"/>
  </r>
  <r>
    <x v="210"/>
    <x v="4"/>
    <x v="5"/>
    <n v="1797"/>
    <x v="0"/>
  </r>
  <r>
    <x v="211"/>
    <x v="0"/>
    <x v="0"/>
    <n v="13051"/>
    <x v="0"/>
  </r>
  <r>
    <x v="211"/>
    <x v="0"/>
    <x v="1"/>
    <n v="22753"/>
    <x v="0"/>
  </r>
  <r>
    <x v="211"/>
    <x v="0"/>
    <x v="2"/>
    <n v="24724"/>
    <x v="0"/>
  </r>
  <r>
    <x v="211"/>
    <x v="0"/>
    <x v="3"/>
    <n v="18995"/>
    <x v="0"/>
  </r>
  <r>
    <x v="211"/>
    <x v="0"/>
    <x v="4"/>
    <n v="1980"/>
    <x v="0"/>
  </r>
  <r>
    <x v="211"/>
    <x v="0"/>
    <x v="5"/>
    <n v="8165"/>
    <x v="0"/>
  </r>
  <r>
    <x v="211"/>
    <x v="1"/>
    <x v="0"/>
    <n v="12508"/>
    <x v="0"/>
  </r>
  <r>
    <x v="211"/>
    <x v="1"/>
    <x v="1"/>
    <n v="12961"/>
    <x v="0"/>
  </r>
  <r>
    <x v="211"/>
    <x v="1"/>
    <x v="2"/>
    <n v="629"/>
    <x v="0"/>
  </r>
  <r>
    <x v="211"/>
    <x v="1"/>
    <x v="3"/>
    <n v="7406"/>
    <x v="0"/>
  </r>
  <r>
    <x v="211"/>
    <x v="1"/>
    <x v="4"/>
    <n v="14155"/>
    <x v="0"/>
  </r>
  <r>
    <x v="211"/>
    <x v="1"/>
    <x v="5"/>
    <n v="1922"/>
    <x v="0"/>
  </r>
  <r>
    <x v="211"/>
    <x v="2"/>
    <x v="0"/>
    <n v="14322"/>
    <x v="0"/>
  </r>
  <r>
    <x v="211"/>
    <x v="2"/>
    <x v="1"/>
    <n v="6328"/>
    <x v="0"/>
  </r>
  <r>
    <x v="211"/>
    <x v="2"/>
    <x v="2"/>
    <n v="19068"/>
    <x v="0"/>
  </r>
  <r>
    <x v="211"/>
    <x v="2"/>
    <x v="3"/>
    <n v="20382"/>
    <x v="0"/>
  </r>
  <r>
    <x v="211"/>
    <x v="2"/>
    <x v="4"/>
    <n v="11547"/>
    <x v="0"/>
  </r>
  <r>
    <x v="211"/>
    <x v="2"/>
    <x v="5"/>
    <n v="15072"/>
    <x v="0"/>
  </r>
  <r>
    <x v="211"/>
    <x v="3"/>
    <x v="0"/>
    <n v="16670"/>
    <x v="0"/>
  </r>
  <r>
    <x v="211"/>
    <x v="3"/>
    <x v="1"/>
    <n v="6716"/>
    <x v="0"/>
  </r>
  <r>
    <x v="211"/>
    <x v="3"/>
    <x v="2"/>
    <n v="23310"/>
    <x v="0"/>
  </r>
  <r>
    <x v="211"/>
    <x v="3"/>
    <x v="3"/>
    <n v="2354"/>
    <x v="0"/>
  </r>
  <r>
    <x v="211"/>
    <x v="3"/>
    <x v="4"/>
    <n v="10967"/>
    <x v="0"/>
  </r>
  <r>
    <x v="211"/>
    <x v="3"/>
    <x v="5"/>
    <n v="3421"/>
    <x v="0"/>
  </r>
  <r>
    <x v="211"/>
    <x v="4"/>
    <x v="0"/>
    <n v="7395"/>
    <x v="0"/>
  </r>
  <r>
    <x v="211"/>
    <x v="4"/>
    <x v="1"/>
    <n v="20082"/>
    <x v="0"/>
  </r>
  <r>
    <x v="211"/>
    <x v="4"/>
    <x v="2"/>
    <n v="909"/>
    <x v="0"/>
  </r>
  <r>
    <x v="211"/>
    <x v="4"/>
    <x v="3"/>
    <n v="2892"/>
    <x v="0"/>
  </r>
  <r>
    <x v="211"/>
    <x v="4"/>
    <x v="4"/>
    <n v="16964"/>
    <x v="0"/>
  </r>
  <r>
    <x v="211"/>
    <x v="4"/>
    <x v="5"/>
    <n v="8565"/>
    <x v="0"/>
  </r>
  <r>
    <x v="212"/>
    <x v="0"/>
    <x v="0"/>
    <n v="21571"/>
    <x v="0"/>
  </r>
  <r>
    <x v="212"/>
    <x v="0"/>
    <x v="1"/>
    <n v="8514"/>
    <x v="0"/>
  </r>
  <r>
    <x v="212"/>
    <x v="0"/>
    <x v="2"/>
    <n v="11634"/>
    <x v="0"/>
  </r>
  <r>
    <x v="212"/>
    <x v="0"/>
    <x v="3"/>
    <n v="12732"/>
    <x v="0"/>
  </r>
  <r>
    <x v="212"/>
    <x v="0"/>
    <x v="4"/>
    <n v="21775"/>
    <x v="0"/>
  </r>
  <r>
    <x v="212"/>
    <x v="0"/>
    <x v="5"/>
    <n v="7546"/>
    <x v="0"/>
  </r>
  <r>
    <x v="212"/>
    <x v="1"/>
    <x v="0"/>
    <n v="14949"/>
    <x v="0"/>
  </r>
  <r>
    <x v="212"/>
    <x v="1"/>
    <x v="1"/>
    <n v="2503"/>
    <x v="0"/>
  </r>
  <r>
    <x v="212"/>
    <x v="1"/>
    <x v="2"/>
    <n v="22978"/>
    <x v="0"/>
  </r>
  <r>
    <x v="212"/>
    <x v="1"/>
    <x v="3"/>
    <n v="12659"/>
    <x v="0"/>
  </r>
  <r>
    <x v="212"/>
    <x v="1"/>
    <x v="4"/>
    <n v="19631"/>
    <x v="0"/>
  </r>
  <r>
    <x v="212"/>
    <x v="1"/>
    <x v="5"/>
    <n v="1338"/>
    <x v="0"/>
  </r>
  <r>
    <x v="212"/>
    <x v="2"/>
    <x v="0"/>
    <n v="19284"/>
    <x v="0"/>
  </r>
  <r>
    <x v="212"/>
    <x v="2"/>
    <x v="1"/>
    <n v="16693"/>
    <x v="0"/>
  </r>
  <r>
    <x v="212"/>
    <x v="2"/>
    <x v="2"/>
    <n v="22433"/>
    <x v="0"/>
  </r>
  <r>
    <x v="212"/>
    <x v="2"/>
    <x v="3"/>
    <n v="10585"/>
    <x v="0"/>
  </r>
  <r>
    <x v="212"/>
    <x v="2"/>
    <x v="4"/>
    <n v="12560"/>
    <x v="0"/>
  </r>
  <r>
    <x v="212"/>
    <x v="2"/>
    <x v="5"/>
    <n v="9210"/>
    <x v="0"/>
  </r>
  <r>
    <x v="212"/>
    <x v="3"/>
    <x v="0"/>
    <n v="13940"/>
    <x v="0"/>
  </r>
  <r>
    <x v="212"/>
    <x v="3"/>
    <x v="1"/>
    <n v="6176"/>
    <x v="0"/>
  </r>
  <r>
    <x v="212"/>
    <x v="3"/>
    <x v="2"/>
    <n v="11201"/>
    <x v="0"/>
  </r>
  <r>
    <x v="212"/>
    <x v="3"/>
    <x v="3"/>
    <n v="8537"/>
    <x v="0"/>
  </r>
  <r>
    <x v="212"/>
    <x v="3"/>
    <x v="4"/>
    <n v="8826"/>
    <x v="0"/>
  </r>
  <r>
    <x v="212"/>
    <x v="3"/>
    <x v="5"/>
    <n v="5502"/>
    <x v="0"/>
  </r>
  <r>
    <x v="212"/>
    <x v="4"/>
    <x v="0"/>
    <n v="15546"/>
    <x v="0"/>
  </r>
  <r>
    <x v="212"/>
    <x v="4"/>
    <x v="1"/>
    <n v="3782"/>
    <x v="0"/>
  </r>
  <r>
    <x v="212"/>
    <x v="4"/>
    <x v="2"/>
    <n v="8323"/>
    <x v="0"/>
  </r>
  <r>
    <x v="212"/>
    <x v="4"/>
    <x v="3"/>
    <n v="6754"/>
    <x v="0"/>
  </r>
  <r>
    <x v="212"/>
    <x v="4"/>
    <x v="4"/>
    <n v="6647"/>
    <x v="0"/>
  </r>
  <r>
    <x v="212"/>
    <x v="4"/>
    <x v="5"/>
    <n v="16060"/>
    <x v="0"/>
  </r>
  <r>
    <x v="213"/>
    <x v="0"/>
    <x v="0"/>
    <n v="17935"/>
    <x v="0"/>
  </r>
  <r>
    <x v="213"/>
    <x v="0"/>
    <x v="1"/>
    <n v="7692"/>
    <x v="0"/>
  </r>
  <r>
    <x v="213"/>
    <x v="0"/>
    <x v="2"/>
    <n v="17282"/>
    <x v="0"/>
  </r>
  <r>
    <x v="213"/>
    <x v="0"/>
    <x v="3"/>
    <n v="8252"/>
    <x v="0"/>
  </r>
  <r>
    <x v="213"/>
    <x v="0"/>
    <x v="4"/>
    <n v="19242"/>
    <x v="0"/>
  </r>
  <r>
    <x v="213"/>
    <x v="0"/>
    <x v="5"/>
    <n v="2990"/>
    <x v="0"/>
  </r>
  <r>
    <x v="213"/>
    <x v="1"/>
    <x v="0"/>
    <n v="19764"/>
    <x v="0"/>
  </r>
  <r>
    <x v="213"/>
    <x v="1"/>
    <x v="1"/>
    <n v="18773"/>
    <x v="0"/>
  </r>
  <r>
    <x v="213"/>
    <x v="1"/>
    <x v="2"/>
    <n v="16359"/>
    <x v="0"/>
  </r>
  <r>
    <x v="213"/>
    <x v="1"/>
    <x v="3"/>
    <n v="2306"/>
    <x v="0"/>
  </r>
  <r>
    <x v="213"/>
    <x v="1"/>
    <x v="4"/>
    <n v="7942"/>
    <x v="0"/>
  </r>
  <r>
    <x v="213"/>
    <x v="1"/>
    <x v="5"/>
    <n v="4366"/>
    <x v="0"/>
  </r>
  <r>
    <x v="213"/>
    <x v="2"/>
    <x v="0"/>
    <n v="21076"/>
    <x v="0"/>
  </r>
  <r>
    <x v="213"/>
    <x v="2"/>
    <x v="1"/>
    <n v="23061"/>
    <x v="0"/>
  </r>
  <r>
    <x v="213"/>
    <x v="2"/>
    <x v="2"/>
    <n v="6252"/>
    <x v="0"/>
  </r>
  <r>
    <x v="213"/>
    <x v="2"/>
    <x v="3"/>
    <n v="5716"/>
    <x v="0"/>
  </r>
  <r>
    <x v="213"/>
    <x v="2"/>
    <x v="4"/>
    <n v="24009"/>
    <x v="0"/>
  </r>
  <r>
    <x v="213"/>
    <x v="2"/>
    <x v="5"/>
    <n v="9754"/>
    <x v="0"/>
  </r>
  <r>
    <x v="213"/>
    <x v="3"/>
    <x v="0"/>
    <n v="24469"/>
    <x v="0"/>
  </r>
  <r>
    <x v="213"/>
    <x v="3"/>
    <x v="1"/>
    <n v="16943"/>
    <x v="0"/>
  </r>
  <r>
    <x v="213"/>
    <x v="3"/>
    <x v="2"/>
    <n v="14485"/>
    <x v="0"/>
  </r>
  <r>
    <x v="213"/>
    <x v="3"/>
    <x v="3"/>
    <n v="23242"/>
    <x v="0"/>
  </r>
  <r>
    <x v="213"/>
    <x v="3"/>
    <x v="4"/>
    <n v="797"/>
    <x v="0"/>
  </r>
  <r>
    <x v="213"/>
    <x v="3"/>
    <x v="5"/>
    <n v="7362"/>
    <x v="0"/>
  </r>
  <r>
    <x v="213"/>
    <x v="4"/>
    <x v="0"/>
    <n v="1187"/>
    <x v="0"/>
  </r>
  <r>
    <x v="213"/>
    <x v="4"/>
    <x v="1"/>
    <n v="6768"/>
    <x v="0"/>
  </r>
  <r>
    <x v="213"/>
    <x v="4"/>
    <x v="2"/>
    <n v="18741"/>
    <x v="0"/>
  </r>
  <r>
    <x v="213"/>
    <x v="4"/>
    <x v="3"/>
    <n v="11239"/>
    <x v="0"/>
  </r>
  <r>
    <x v="213"/>
    <x v="4"/>
    <x v="4"/>
    <n v="14776"/>
    <x v="0"/>
  </r>
  <r>
    <x v="213"/>
    <x v="4"/>
    <x v="5"/>
    <n v="18606"/>
    <x v="0"/>
  </r>
  <r>
    <x v="214"/>
    <x v="0"/>
    <x v="0"/>
    <n v="10461"/>
    <x v="0"/>
  </r>
  <r>
    <x v="214"/>
    <x v="0"/>
    <x v="1"/>
    <n v="21606"/>
    <x v="0"/>
  </r>
  <r>
    <x v="214"/>
    <x v="0"/>
    <x v="2"/>
    <n v="19344"/>
    <x v="0"/>
  </r>
  <r>
    <x v="214"/>
    <x v="0"/>
    <x v="3"/>
    <n v="21172"/>
    <x v="0"/>
  </r>
  <r>
    <x v="214"/>
    <x v="0"/>
    <x v="4"/>
    <n v="1472"/>
    <x v="0"/>
  </r>
  <r>
    <x v="214"/>
    <x v="0"/>
    <x v="5"/>
    <n v="8294"/>
    <x v="0"/>
  </r>
  <r>
    <x v="214"/>
    <x v="1"/>
    <x v="0"/>
    <n v="21913"/>
    <x v="0"/>
  </r>
  <r>
    <x v="214"/>
    <x v="1"/>
    <x v="1"/>
    <n v="5305"/>
    <x v="0"/>
  </r>
  <r>
    <x v="214"/>
    <x v="1"/>
    <x v="2"/>
    <n v="4167"/>
    <x v="0"/>
  </r>
  <r>
    <x v="214"/>
    <x v="1"/>
    <x v="3"/>
    <n v="17359"/>
    <x v="0"/>
  </r>
  <r>
    <x v="214"/>
    <x v="1"/>
    <x v="4"/>
    <n v="17555"/>
    <x v="0"/>
  </r>
  <r>
    <x v="214"/>
    <x v="1"/>
    <x v="5"/>
    <n v="21790"/>
    <x v="0"/>
  </r>
  <r>
    <x v="214"/>
    <x v="2"/>
    <x v="0"/>
    <n v="7203"/>
    <x v="0"/>
  </r>
  <r>
    <x v="214"/>
    <x v="2"/>
    <x v="1"/>
    <n v="24453"/>
    <x v="0"/>
  </r>
  <r>
    <x v="214"/>
    <x v="2"/>
    <x v="2"/>
    <n v="849"/>
    <x v="0"/>
  </r>
  <r>
    <x v="214"/>
    <x v="2"/>
    <x v="3"/>
    <n v="24834"/>
    <x v="0"/>
  </r>
  <r>
    <x v="214"/>
    <x v="2"/>
    <x v="4"/>
    <n v="10003"/>
    <x v="0"/>
  </r>
  <r>
    <x v="214"/>
    <x v="2"/>
    <x v="5"/>
    <n v="9964"/>
    <x v="0"/>
  </r>
  <r>
    <x v="214"/>
    <x v="3"/>
    <x v="0"/>
    <n v="21332"/>
    <x v="0"/>
  </r>
  <r>
    <x v="214"/>
    <x v="3"/>
    <x v="1"/>
    <n v="7260"/>
    <x v="0"/>
  </r>
  <r>
    <x v="214"/>
    <x v="3"/>
    <x v="2"/>
    <n v="24693"/>
    <x v="0"/>
  </r>
  <r>
    <x v="214"/>
    <x v="3"/>
    <x v="3"/>
    <n v="15030"/>
    <x v="0"/>
  </r>
  <r>
    <x v="214"/>
    <x v="3"/>
    <x v="4"/>
    <n v="15062"/>
    <x v="0"/>
  </r>
  <r>
    <x v="214"/>
    <x v="3"/>
    <x v="5"/>
    <n v="17291"/>
    <x v="0"/>
  </r>
  <r>
    <x v="214"/>
    <x v="4"/>
    <x v="0"/>
    <n v="22349"/>
    <x v="0"/>
  </r>
  <r>
    <x v="214"/>
    <x v="4"/>
    <x v="1"/>
    <n v="5430"/>
    <x v="0"/>
  </r>
  <r>
    <x v="214"/>
    <x v="4"/>
    <x v="2"/>
    <n v="2134"/>
    <x v="0"/>
  </r>
  <r>
    <x v="214"/>
    <x v="4"/>
    <x v="3"/>
    <n v="1139"/>
    <x v="0"/>
  </r>
  <r>
    <x v="214"/>
    <x v="4"/>
    <x v="4"/>
    <n v="19197"/>
    <x v="0"/>
  </r>
  <r>
    <x v="214"/>
    <x v="4"/>
    <x v="5"/>
    <n v="10312"/>
    <x v="0"/>
  </r>
  <r>
    <x v="215"/>
    <x v="0"/>
    <x v="0"/>
    <n v="20462"/>
    <x v="0"/>
  </r>
  <r>
    <x v="215"/>
    <x v="0"/>
    <x v="1"/>
    <n v="10059"/>
    <x v="0"/>
  </r>
  <r>
    <x v="215"/>
    <x v="0"/>
    <x v="2"/>
    <n v="3095"/>
    <x v="0"/>
  </r>
  <r>
    <x v="215"/>
    <x v="0"/>
    <x v="3"/>
    <n v="12723"/>
    <x v="0"/>
  </r>
  <r>
    <x v="215"/>
    <x v="0"/>
    <x v="4"/>
    <n v="14480"/>
    <x v="0"/>
  </r>
  <r>
    <x v="215"/>
    <x v="0"/>
    <x v="5"/>
    <n v="8306"/>
    <x v="0"/>
  </r>
  <r>
    <x v="215"/>
    <x v="1"/>
    <x v="0"/>
    <n v="13158"/>
    <x v="0"/>
  </r>
  <r>
    <x v="215"/>
    <x v="1"/>
    <x v="1"/>
    <n v="19204"/>
    <x v="0"/>
  </r>
  <r>
    <x v="215"/>
    <x v="1"/>
    <x v="2"/>
    <n v="13339"/>
    <x v="0"/>
  </r>
  <r>
    <x v="215"/>
    <x v="1"/>
    <x v="3"/>
    <n v="3814"/>
    <x v="0"/>
  </r>
  <r>
    <x v="215"/>
    <x v="1"/>
    <x v="4"/>
    <n v="9895"/>
    <x v="0"/>
  </r>
  <r>
    <x v="215"/>
    <x v="1"/>
    <x v="5"/>
    <n v="17855"/>
    <x v="0"/>
  </r>
  <r>
    <x v="215"/>
    <x v="2"/>
    <x v="0"/>
    <n v="2633"/>
    <x v="0"/>
  </r>
  <r>
    <x v="215"/>
    <x v="2"/>
    <x v="1"/>
    <n v="15020"/>
    <x v="0"/>
  </r>
  <r>
    <x v="215"/>
    <x v="2"/>
    <x v="2"/>
    <n v="22805"/>
    <x v="0"/>
  </r>
  <r>
    <x v="215"/>
    <x v="2"/>
    <x v="3"/>
    <n v="16822"/>
    <x v="0"/>
  </r>
  <r>
    <x v="215"/>
    <x v="2"/>
    <x v="4"/>
    <n v="709"/>
    <x v="0"/>
  </r>
  <r>
    <x v="215"/>
    <x v="2"/>
    <x v="5"/>
    <n v="22385"/>
    <x v="0"/>
  </r>
  <r>
    <x v="215"/>
    <x v="3"/>
    <x v="0"/>
    <n v="20887"/>
    <x v="0"/>
  </r>
  <r>
    <x v="215"/>
    <x v="3"/>
    <x v="1"/>
    <n v="12511"/>
    <x v="0"/>
  </r>
  <r>
    <x v="215"/>
    <x v="3"/>
    <x v="2"/>
    <n v="5641"/>
    <x v="0"/>
  </r>
  <r>
    <x v="215"/>
    <x v="3"/>
    <x v="3"/>
    <n v="10773"/>
    <x v="0"/>
  </r>
  <r>
    <x v="215"/>
    <x v="3"/>
    <x v="4"/>
    <n v="21739"/>
    <x v="0"/>
  </r>
  <r>
    <x v="215"/>
    <x v="3"/>
    <x v="5"/>
    <n v="1717"/>
    <x v="0"/>
  </r>
  <r>
    <x v="215"/>
    <x v="4"/>
    <x v="0"/>
    <n v="24936"/>
    <x v="0"/>
  </r>
  <r>
    <x v="215"/>
    <x v="4"/>
    <x v="1"/>
    <n v="16276"/>
    <x v="0"/>
  </r>
  <r>
    <x v="215"/>
    <x v="4"/>
    <x v="2"/>
    <n v="5134"/>
    <x v="0"/>
  </r>
  <r>
    <x v="215"/>
    <x v="4"/>
    <x v="3"/>
    <n v="4387"/>
    <x v="0"/>
  </r>
  <r>
    <x v="215"/>
    <x v="4"/>
    <x v="4"/>
    <n v="14174"/>
    <x v="0"/>
  </r>
  <r>
    <x v="215"/>
    <x v="4"/>
    <x v="5"/>
    <n v="16393"/>
    <x v="0"/>
  </r>
  <r>
    <x v="216"/>
    <x v="0"/>
    <x v="0"/>
    <n v="11907"/>
    <x v="0"/>
  </r>
  <r>
    <x v="216"/>
    <x v="0"/>
    <x v="1"/>
    <n v="7440"/>
    <x v="0"/>
  </r>
  <r>
    <x v="216"/>
    <x v="0"/>
    <x v="2"/>
    <n v="20745"/>
    <x v="0"/>
  </r>
  <r>
    <x v="216"/>
    <x v="0"/>
    <x v="3"/>
    <n v="15895"/>
    <x v="0"/>
  </r>
  <r>
    <x v="216"/>
    <x v="0"/>
    <x v="4"/>
    <n v="9965"/>
    <x v="0"/>
  </r>
  <r>
    <x v="216"/>
    <x v="0"/>
    <x v="5"/>
    <n v="10884"/>
    <x v="0"/>
  </r>
  <r>
    <x v="216"/>
    <x v="1"/>
    <x v="0"/>
    <n v="18377"/>
    <x v="0"/>
  </r>
  <r>
    <x v="216"/>
    <x v="1"/>
    <x v="1"/>
    <n v="3391"/>
    <x v="0"/>
  </r>
  <r>
    <x v="216"/>
    <x v="1"/>
    <x v="2"/>
    <n v="10808"/>
    <x v="0"/>
  </r>
  <r>
    <x v="216"/>
    <x v="1"/>
    <x v="3"/>
    <n v="3774"/>
    <x v="0"/>
  </r>
  <r>
    <x v="216"/>
    <x v="1"/>
    <x v="4"/>
    <n v="23395"/>
    <x v="0"/>
  </r>
  <r>
    <x v="216"/>
    <x v="1"/>
    <x v="5"/>
    <n v="13396"/>
    <x v="0"/>
  </r>
  <r>
    <x v="216"/>
    <x v="2"/>
    <x v="0"/>
    <n v="15777"/>
    <x v="0"/>
  </r>
  <r>
    <x v="216"/>
    <x v="2"/>
    <x v="1"/>
    <n v="24962"/>
    <x v="0"/>
  </r>
  <r>
    <x v="216"/>
    <x v="2"/>
    <x v="2"/>
    <n v="2847"/>
    <x v="0"/>
  </r>
  <r>
    <x v="216"/>
    <x v="2"/>
    <x v="3"/>
    <n v="11179"/>
    <x v="0"/>
  </r>
  <r>
    <x v="216"/>
    <x v="2"/>
    <x v="4"/>
    <n v="3670"/>
    <x v="0"/>
  </r>
  <r>
    <x v="216"/>
    <x v="2"/>
    <x v="5"/>
    <n v="15215"/>
    <x v="0"/>
  </r>
  <r>
    <x v="216"/>
    <x v="3"/>
    <x v="0"/>
    <n v="15689"/>
    <x v="0"/>
  </r>
  <r>
    <x v="216"/>
    <x v="3"/>
    <x v="1"/>
    <n v="19919"/>
    <x v="0"/>
  </r>
  <r>
    <x v="216"/>
    <x v="3"/>
    <x v="2"/>
    <n v="13735"/>
    <x v="0"/>
  </r>
  <r>
    <x v="216"/>
    <x v="3"/>
    <x v="3"/>
    <n v="560"/>
    <x v="0"/>
  </r>
  <r>
    <x v="216"/>
    <x v="3"/>
    <x v="4"/>
    <n v="19966"/>
    <x v="0"/>
  </r>
  <r>
    <x v="216"/>
    <x v="3"/>
    <x v="5"/>
    <n v="9292"/>
    <x v="0"/>
  </r>
  <r>
    <x v="216"/>
    <x v="4"/>
    <x v="0"/>
    <n v="11336"/>
    <x v="0"/>
  </r>
  <r>
    <x v="216"/>
    <x v="4"/>
    <x v="1"/>
    <n v="14779"/>
    <x v="0"/>
  </r>
  <r>
    <x v="216"/>
    <x v="4"/>
    <x v="2"/>
    <n v="10311"/>
    <x v="0"/>
  </r>
  <r>
    <x v="216"/>
    <x v="4"/>
    <x v="3"/>
    <n v="3772"/>
    <x v="0"/>
  </r>
  <r>
    <x v="216"/>
    <x v="4"/>
    <x v="4"/>
    <n v="3700"/>
    <x v="0"/>
  </r>
  <r>
    <x v="216"/>
    <x v="4"/>
    <x v="5"/>
    <n v="23579"/>
    <x v="0"/>
  </r>
  <r>
    <x v="217"/>
    <x v="0"/>
    <x v="0"/>
    <n v="5562"/>
    <x v="0"/>
  </r>
  <r>
    <x v="217"/>
    <x v="0"/>
    <x v="1"/>
    <n v="11846"/>
    <x v="0"/>
  </r>
  <r>
    <x v="217"/>
    <x v="0"/>
    <x v="2"/>
    <n v="12367"/>
    <x v="0"/>
  </r>
  <r>
    <x v="217"/>
    <x v="0"/>
    <x v="3"/>
    <n v="7489"/>
    <x v="0"/>
  </r>
  <r>
    <x v="217"/>
    <x v="0"/>
    <x v="4"/>
    <n v="17452"/>
    <x v="0"/>
  </r>
  <r>
    <x v="217"/>
    <x v="0"/>
    <x v="5"/>
    <n v="9090"/>
    <x v="0"/>
  </r>
  <r>
    <x v="217"/>
    <x v="1"/>
    <x v="0"/>
    <n v="3461"/>
    <x v="0"/>
  </r>
  <r>
    <x v="217"/>
    <x v="1"/>
    <x v="1"/>
    <n v="6000"/>
    <x v="0"/>
  </r>
  <r>
    <x v="217"/>
    <x v="1"/>
    <x v="2"/>
    <n v="19764"/>
    <x v="0"/>
  </r>
  <r>
    <x v="217"/>
    <x v="1"/>
    <x v="3"/>
    <n v="3543"/>
    <x v="0"/>
  </r>
  <r>
    <x v="217"/>
    <x v="1"/>
    <x v="4"/>
    <n v="5633"/>
    <x v="0"/>
  </r>
  <r>
    <x v="217"/>
    <x v="1"/>
    <x v="5"/>
    <n v="22338"/>
    <x v="0"/>
  </r>
  <r>
    <x v="217"/>
    <x v="2"/>
    <x v="0"/>
    <n v="20032"/>
    <x v="0"/>
  </r>
  <r>
    <x v="217"/>
    <x v="2"/>
    <x v="1"/>
    <n v="11387"/>
    <x v="0"/>
  </r>
  <r>
    <x v="217"/>
    <x v="2"/>
    <x v="2"/>
    <n v="12172"/>
    <x v="0"/>
  </r>
  <r>
    <x v="217"/>
    <x v="2"/>
    <x v="3"/>
    <n v="13203"/>
    <x v="0"/>
  </r>
  <r>
    <x v="217"/>
    <x v="2"/>
    <x v="4"/>
    <n v="9511"/>
    <x v="0"/>
  </r>
  <r>
    <x v="217"/>
    <x v="2"/>
    <x v="5"/>
    <n v="20851"/>
    <x v="0"/>
  </r>
  <r>
    <x v="217"/>
    <x v="3"/>
    <x v="0"/>
    <n v="2593"/>
    <x v="0"/>
  </r>
  <r>
    <x v="217"/>
    <x v="3"/>
    <x v="1"/>
    <n v="21393"/>
    <x v="0"/>
  </r>
  <r>
    <x v="217"/>
    <x v="3"/>
    <x v="2"/>
    <n v="12614"/>
    <x v="0"/>
  </r>
  <r>
    <x v="217"/>
    <x v="3"/>
    <x v="3"/>
    <n v="4100"/>
    <x v="0"/>
  </r>
  <r>
    <x v="217"/>
    <x v="3"/>
    <x v="4"/>
    <n v="2678"/>
    <x v="0"/>
  </r>
  <r>
    <x v="217"/>
    <x v="3"/>
    <x v="5"/>
    <n v="22635"/>
    <x v="0"/>
  </r>
  <r>
    <x v="217"/>
    <x v="4"/>
    <x v="0"/>
    <n v="9431"/>
    <x v="0"/>
  </r>
  <r>
    <x v="217"/>
    <x v="4"/>
    <x v="1"/>
    <n v="2817"/>
    <x v="0"/>
  </r>
  <r>
    <x v="217"/>
    <x v="4"/>
    <x v="2"/>
    <n v="24195"/>
    <x v="0"/>
  </r>
  <r>
    <x v="217"/>
    <x v="4"/>
    <x v="3"/>
    <n v="24050"/>
    <x v="0"/>
  </r>
  <r>
    <x v="217"/>
    <x v="4"/>
    <x v="4"/>
    <n v="8099"/>
    <x v="0"/>
  </r>
  <r>
    <x v="217"/>
    <x v="4"/>
    <x v="5"/>
    <n v="2514"/>
    <x v="0"/>
  </r>
  <r>
    <x v="218"/>
    <x v="0"/>
    <x v="0"/>
    <n v="12144"/>
    <x v="0"/>
  </r>
  <r>
    <x v="218"/>
    <x v="0"/>
    <x v="1"/>
    <n v="18307"/>
    <x v="0"/>
  </r>
  <r>
    <x v="218"/>
    <x v="0"/>
    <x v="2"/>
    <n v="9800"/>
    <x v="0"/>
  </r>
  <r>
    <x v="218"/>
    <x v="0"/>
    <x v="3"/>
    <n v="19283"/>
    <x v="0"/>
  </r>
  <r>
    <x v="218"/>
    <x v="0"/>
    <x v="4"/>
    <n v="22097"/>
    <x v="0"/>
  </r>
  <r>
    <x v="218"/>
    <x v="0"/>
    <x v="5"/>
    <n v="23261"/>
    <x v="0"/>
  </r>
  <r>
    <x v="218"/>
    <x v="1"/>
    <x v="0"/>
    <n v="13067"/>
    <x v="0"/>
  </r>
  <r>
    <x v="218"/>
    <x v="1"/>
    <x v="1"/>
    <n v="15071"/>
    <x v="0"/>
  </r>
  <r>
    <x v="218"/>
    <x v="1"/>
    <x v="2"/>
    <n v="1378"/>
    <x v="0"/>
  </r>
  <r>
    <x v="218"/>
    <x v="1"/>
    <x v="3"/>
    <n v="22039"/>
    <x v="0"/>
  </r>
  <r>
    <x v="218"/>
    <x v="1"/>
    <x v="4"/>
    <n v="4117"/>
    <x v="0"/>
  </r>
  <r>
    <x v="218"/>
    <x v="1"/>
    <x v="5"/>
    <n v="688"/>
    <x v="0"/>
  </r>
  <r>
    <x v="218"/>
    <x v="2"/>
    <x v="0"/>
    <n v="15704"/>
    <x v="0"/>
  </r>
  <r>
    <x v="218"/>
    <x v="2"/>
    <x v="1"/>
    <n v="1664"/>
    <x v="0"/>
  </r>
  <r>
    <x v="218"/>
    <x v="2"/>
    <x v="2"/>
    <n v="6176"/>
    <x v="0"/>
  </r>
  <r>
    <x v="218"/>
    <x v="2"/>
    <x v="3"/>
    <n v="8588"/>
    <x v="0"/>
  </r>
  <r>
    <x v="218"/>
    <x v="2"/>
    <x v="4"/>
    <n v="21584"/>
    <x v="0"/>
  </r>
  <r>
    <x v="218"/>
    <x v="2"/>
    <x v="5"/>
    <n v="16934"/>
    <x v="0"/>
  </r>
  <r>
    <x v="218"/>
    <x v="3"/>
    <x v="0"/>
    <n v="11956"/>
    <x v="0"/>
  </r>
  <r>
    <x v="218"/>
    <x v="3"/>
    <x v="1"/>
    <n v="22653"/>
    <x v="0"/>
  </r>
  <r>
    <x v="218"/>
    <x v="3"/>
    <x v="2"/>
    <n v="2427"/>
    <x v="0"/>
  </r>
  <r>
    <x v="218"/>
    <x v="3"/>
    <x v="3"/>
    <n v="14664"/>
    <x v="0"/>
  </r>
  <r>
    <x v="218"/>
    <x v="3"/>
    <x v="4"/>
    <n v="17404"/>
    <x v="0"/>
  </r>
  <r>
    <x v="218"/>
    <x v="3"/>
    <x v="5"/>
    <n v="8347"/>
    <x v="0"/>
  </r>
  <r>
    <x v="218"/>
    <x v="4"/>
    <x v="0"/>
    <n v="3851"/>
    <x v="0"/>
  </r>
  <r>
    <x v="218"/>
    <x v="4"/>
    <x v="1"/>
    <n v="3426"/>
    <x v="0"/>
  </r>
  <r>
    <x v="218"/>
    <x v="4"/>
    <x v="2"/>
    <n v="21476"/>
    <x v="0"/>
  </r>
  <r>
    <x v="218"/>
    <x v="4"/>
    <x v="3"/>
    <n v="23077"/>
    <x v="0"/>
  </r>
  <r>
    <x v="218"/>
    <x v="4"/>
    <x v="4"/>
    <n v="6068"/>
    <x v="0"/>
  </r>
  <r>
    <x v="218"/>
    <x v="4"/>
    <x v="5"/>
    <n v="15600"/>
    <x v="0"/>
  </r>
  <r>
    <x v="219"/>
    <x v="0"/>
    <x v="0"/>
    <n v="1689"/>
    <x v="0"/>
  </r>
  <r>
    <x v="219"/>
    <x v="0"/>
    <x v="1"/>
    <n v="18010"/>
    <x v="0"/>
  </r>
  <r>
    <x v="219"/>
    <x v="0"/>
    <x v="2"/>
    <n v="5701"/>
    <x v="0"/>
  </r>
  <r>
    <x v="219"/>
    <x v="0"/>
    <x v="3"/>
    <n v="4090"/>
    <x v="0"/>
  </r>
  <r>
    <x v="219"/>
    <x v="0"/>
    <x v="4"/>
    <n v="17480"/>
    <x v="0"/>
  </r>
  <r>
    <x v="219"/>
    <x v="0"/>
    <x v="5"/>
    <n v="22189"/>
    <x v="0"/>
  </r>
  <r>
    <x v="219"/>
    <x v="1"/>
    <x v="0"/>
    <n v="14703"/>
    <x v="0"/>
  </r>
  <r>
    <x v="219"/>
    <x v="1"/>
    <x v="1"/>
    <n v="8068"/>
    <x v="0"/>
  </r>
  <r>
    <x v="219"/>
    <x v="1"/>
    <x v="2"/>
    <n v="17267"/>
    <x v="0"/>
  </r>
  <r>
    <x v="219"/>
    <x v="1"/>
    <x v="3"/>
    <n v="7807"/>
    <x v="0"/>
  </r>
  <r>
    <x v="219"/>
    <x v="1"/>
    <x v="4"/>
    <n v="13638"/>
    <x v="0"/>
  </r>
  <r>
    <x v="219"/>
    <x v="1"/>
    <x v="5"/>
    <n v="13125"/>
    <x v="0"/>
  </r>
  <r>
    <x v="219"/>
    <x v="2"/>
    <x v="0"/>
    <n v="21733"/>
    <x v="0"/>
  </r>
  <r>
    <x v="219"/>
    <x v="2"/>
    <x v="1"/>
    <n v="7564"/>
    <x v="0"/>
  </r>
  <r>
    <x v="219"/>
    <x v="2"/>
    <x v="2"/>
    <n v="3355"/>
    <x v="0"/>
  </r>
  <r>
    <x v="219"/>
    <x v="2"/>
    <x v="3"/>
    <n v="4676"/>
    <x v="0"/>
  </r>
  <r>
    <x v="219"/>
    <x v="2"/>
    <x v="4"/>
    <n v="4906"/>
    <x v="0"/>
  </r>
  <r>
    <x v="219"/>
    <x v="2"/>
    <x v="5"/>
    <n v="5688"/>
    <x v="0"/>
  </r>
  <r>
    <x v="219"/>
    <x v="3"/>
    <x v="0"/>
    <n v="13736"/>
    <x v="0"/>
  </r>
  <r>
    <x v="219"/>
    <x v="3"/>
    <x v="1"/>
    <n v="19499"/>
    <x v="0"/>
  </r>
  <r>
    <x v="219"/>
    <x v="3"/>
    <x v="2"/>
    <n v="15187"/>
    <x v="0"/>
  </r>
  <r>
    <x v="219"/>
    <x v="3"/>
    <x v="3"/>
    <n v="19796"/>
    <x v="0"/>
  </r>
  <r>
    <x v="219"/>
    <x v="3"/>
    <x v="4"/>
    <n v="22157"/>
    <x v="0"/>
  </r>
  <r>
    <x v="219"/>
    <x v="3"/>
    <x v="5"/>
    <n v="22337"/>
    <x v="0"/>
  </r>
  <r>
    <x v="219"/>
    <x v="4"/>
    <x v="0"/>
    <n v="24645"/>
    <x v="0"/>
  </r>
  <r>
    <x v="219"/>
    <x v="4"/>
    <x v="1"/>
    <n v="17453"/>
    <x v="0"/>
  </r>
  <r>
    <x v="219"/>
    <x v="4"/>
    <x v="2"/>
    <n v="12980"/>
    <x v="0"/>
  </r>
  <r>
    <x v="219"/>
    <x v="4"/>
    <x v="3"/>
    <n v="21815"/>
    <x v="0"/>
  </r>
  <r>
    <x v="219"/>
    <x v="4"/>
    <x v="4"/>
    <n v="6877"/>
    <x v="0"/>
  </r>
  <r>
    <x v="219"/>
    <x v="4"/>
    <x v="5"/>
    <n v="8389"/>
    <x v="0"/>
  </r>
  <r>
    <x v="220"/>
    <x v="0"/>
    <x v="0"/>
    <n v="17685"/>
    <x v="0"/>
  </r>
  <r>
    <x v="220"/>
    <x v="0"/>
    <x v="1"/>
    <n v="2177"/>
    <x v="0"/>
  </r>
  <r>
    <x v="220"/>
    <x v="0"/>
    <x v="2"/>
    <n v="22608"/>
    <x v="0"/>
  </r>
  <r>
    <x v="220"/>
    <x v="0"/>
    <x v="3"/>
    <n v="16117"/>
    <x v="0"/>
  </r>
  <r>
    <x v="220"/>
    <x v="0"/>
    <x v="4"/>
    <n v="18078"/>
    <x v="0"/>
  </r>
  <r>
    <x v="220"/>
    <x v="0"/>
    <x v="5"/>
    <n v="3235"/>
    <x v="0"/>
  </r>
  <r>
    <x v="220"/>
    <x v="1"/>
    <x v="0"/>
    <n v="1923"/>
    <x v="0"/>
  </r>
  <r>
    <x v="220"/>
    <x v="1"/>
    <x v="1"/>
    <n v="24230"/>
    <x v="0"/>
  </r>
  <r>
    <x v="220"/>
    <x v="1"/>
    <x v="2"/>
    <n v="22444"/>
    <x v="0"/>
  </r>
  <r>
    <x v="220"/>
    <x v="1"/>
    <x v="3"/>
    <n v="3512"/>
    <x v="0"/>
  </r>
  <r>
    <x v="220"/>
    <x v="1"/>
    <x v="4"/>
    <n v="13763"/>
    <x v="0"/>
  </r>
  <r>
    <x v="220"/>
    <x v="1"/>
    <x v="5"/>
    <n v="4296"/>
    <x v="0"/>
  </r>
  <r>
    <x v="220"/>
    <x v="2"/>
    <x v="0"/>
    <n v="21949"/>
    <x v="0"/>
  </r>
  <r>
    <x v="220"/>
    <x v="2"/>
    <x v="1"/>
    <n v="15582"/>
    <x v="0"/>
  </r>
  <r>
    <x v="220"/>
    <x v="2"/>
    <x v="2"/>
    <n v="8363"/>
    <x v="0"/>
  </r>
  <r>
    <x v="220"/>
    <x v="2"/>
    <x v="3"/>
    <n v="18532"/>
    <x v="0"/>
  </r>
  <r>
    <x v="220"/>
    <x v="2"/>
    <x v="4"/>
    <n v="21170"/>
    <x v="0"/>
  </r>
  <r>
    <x v="220"/>
    <x v="2"/>
    <x v="5"/>
    <n v="24718"/>
    <x v="0"/>
  </r>
  <r>
    <x v="220"/>
    <x v="3"/>
    <x v="0"/>
    <n v="7430"/>
    <x v="0"/>
  </r>
  <r>
    <x v="220"/>
    <x v="3"/>
    <x v="1"/>
    <n v="13915"/>
    <x v="0"/>
  </r>
  <r>
    <x v="220"/>
    <x v="3"/>
    <x v="2"/>
    <n v="21458"/>
    <x v="0"/>
  </r>
  <r>
    <x v="220"/>
    <x v="3"/>
    <x v="3"/>
    <n v="1309"/>
    <x v="0"/>
  </r>
  <r>
    <x v="220"/>
    <x v="3"/>
    <x v="4"/>
    <n v="20698"/>
    <x v="0"/>
  </r>
  <r>
    <x v="220"/>
    <x v="3"/>
    <x v="5"/>
    <n v="2656"/>
    <x v="0"/>
  </r>
  <r>
    <x v="220"/>
    <x v="4"/>
    <x v="0"/>
    <n v="22645"/>
    <x v="0"/>
  </r>
  <r>
    <x v="220"/>
    <x v="4"/>
    <x v="1"/>
    <n v="10335"/>
    <x v="0"/>
  </r>
  <r>
    <x v="220"/>
    <x v="4"/>
    <x v="2"/>
    <n v="20511"/>
    <x v="0"/>
  </r>
  <r>
    <x v="220"/>
    <x v="4"/>
    <x v="3"/>
    <n v="5833"/>
    <x v="0"/>
  </r>
  <r>
    <x v="220"/>
    <x v="4"/>
    <x v="4"/>
    <n v="11049"/>
    <x v="0"/>
  </r>
  <r>
    <x v="220"/>
    <x v="4"/>
    <x v="5"/>
    <n v="19851"/>
    <x v="0"/>
  </r>
  <r>
    <x v="221"/>
    <x v="0"/>
    <x v="0"/>
    <n v="3894"/>
    <x v="0"/>
  </r>
  <r>
    <x v="221"/>
    <x v="0"/>
    <x v="1"/>
    <n v="4923"/>
    <x v="0"/>
  </r>
  <r>
    <x v="221"/>
    <x v="0"/>
    <x v="2"/>
    <n v="708"/>
    <x v="0"/>
  </r>
  <r>
    <x v="221"/>
    <x v="0"/>
    <x v="3"/>
    <n v="20750"/>
    <x v="0"/>
  </r>
  <r>
    <x v="221"/>
    <x v="0"/>
    <x v="4"/>
    <n v="2854"/>
    <x v="0"/>
  </r>
  <r>
    <x v="221"/>
    <x v="0"/>
    <x v="5"/>
    <n v="7351"/>
    <x v="0"/>
  </r>
  <r>
    <x v="221"/>
    <x v="1"/>
    <x v="0"/>
    <n v="3341"/>
    <x v="0"/>
  </r>
  <r>
    <x v="221"/>
    <x v="1"/>
    <x v="1"/>
    <n v="16781"/>
    <x v="0"/>
  </r>
  <r>
    <x v="221"/>
    <x v="1"/>
    <x v="2"/>
    <n v="14651"/>
    <x v="0"/>
  </r>
  <r>
    <x v="221"/>
    <x v="1"/>
    <x v="3"/>
    <n v="8607"/>
    <x v="0"/>
  </r>
  <r>
    <x v="221"/>
    <x v="1"/>
    <x v="4"/>
    <n v="6728"/>
    <x v="0"/>
  </r>
  <r>
    <x v="221"/>
    <x v="1"/>
    <x v="5"/>
    <n v="4136"/>
    <x v="0"/>
  </r>
  <r>
    <x v="221"/>
    <x v="2"/>
    <x v="0"/>
    <n v="10777"/>
    <x v="0"/>
  </r>
  <r>
    <x v="221"/>
    <x v="2"/>
    <x v="1"/>
    <n v="23142"/>
    <x v="0"/>
  </r>
  <r>
    <x v="221"/>
    <x v="2"/>
    <x v="2"/>
    <n v="24171"/>
    <x v="0"/>
  </r>
  <r>
    <x v="221"/>
    <x v="2"/>
    <x v="3"/>
    <n v="8237"/>
    <x v="0"/>
  </r>
  <r>
    <x v="221"/>
    <x v="2"/>
    <x v="4"/>
    <n v="23192"/>
    <x v="0"/>
  </r>
  <r>
    <x v="221"/>
    <x v="2"/>
    <x v="5"/>
    <n v="14732"/>
    <x v="0"/>
  </r>
  <r>
    <x v="221"/>
    <x v="3"/>
    <x v="0"/>
    <n v="6079"/>
    <x v="0"/>
  </r>
  <r>
    <x v="221"/>
    <x v="3"/>
    <x v="1"/>
    <n v="18984"/>
    <x v="0"/>
  </r>
  <r>
    <x v="221"/>
    <x v="3"/>
    <x v="2"/>
    <n v="7973"/>
    <x v="0"/>
  </r>
  <r>
    <x v="221"/>
    <x v="3"/>
    <x v="3"/>
    <n v="19234"/>
    <x v="0"/>
  </r>
  <r>
    <x v="221"/>
    <x v="3"/>
    <x v="4"/>
    <n v="19853"/>
    <x v="0"/>
  </r>
  <r>
    <x v="221"/>
    <x v="3"/>
    <x v="5"/>
    <n v="23996"/>
    <x v="0"/>
  </r>
  <r>
    <x v="221"/>
    <x v="4"/>
    <x v="0"/>
    <n v="1573"/>
    <x v="0"/>
  </r>
  <r>
    <x v="221"/>
    <x v="4"/>
    <x v="1"/>
    <n v="12963"/>
    <x v="0"/>
  </r>
  <r>
    <x v="221"/>
    <x v="4"/>
    <x v="2"/>
    <n v="11981"/>
    <x v="0"/>
  </r>
  <r>
    <x v="221"/>
    <x v="4"/>
    <x v="3"/>
    <n v="11960"/>
    <x v="0"/>
  </r>
  <r>
    <x v="221"/>
    <x v="4"/>
    <x v="4"/>
    <n v="18724"/>
    <x v="0"/>
  </r>
  <r>
    <x v="221"/>
    <x v="4"/>
    <x v="5"/>
    <n v="9591"/>
    <x v="0"/>
  </r>
  <r>
    <x v="222"/>
    <x v="0"/>
    <x v="0"/>
    <n v="13174"/>
    <x v="0"/>
  </r>
  <r>
    <x v="222"/>
    <x v="0"/>
    <x v="1"/>
    <n v="1044"/>
    <x v="0"/>
  </r>
  <r>
    <x v="222"/>
    <x v="0"/>
    <x v="2"/>
    <n v="21969"/>
    <x v="0"/>
  </r>
  <r>
    <x v="222"/>
    <x v="0"/>
    <x v="3"/>
    <n v="15527"/>
    <x v="0"/>
  </r>
  <r>
    <x v="222"/>
    <x v="0"/>
    <x v="4"/>
    <n v="8649"/>
    <x v="0"/>
  </r>
  <r>
    <x v="222"/>
    <x v="0"/>
    <x v="5"/>
    <n v="2979"/>
    <x v="0"/>
  </r>
  <r>
    <x v="222"/>
    <x v="1"/>
    <x v="0"/>
    <n v="16282"/>
    <x v="0"/>
  </r>
  <r>
    <x v="222"/>
    <x v="1"/>
    <x v="1"/>
    <n v="14580"/>
    <x v="0"/>
  </r>
  <r>
    <x v="222"/>
    <x v="1"/>
    <x v="2"/>
    <n v="24858"/>
    <x v="0"/>
  </r>
  <r>
    <x v="222"/>
    <x v="1"/>
    <x v="3"/>
    <n v="5229"/>
    <x v="0"/>
  </r>
  <r>
    <x v="222"/>
    <x v="1"/>
    <x v="4"/>
    <n v="4522"/>
    <x v="0"/>
  </r>
  <r>
    <x v="222"/>
    <x v="1"/>
    <x v="5"/>
    <n v="8119"/>
    <x v="0"/>
  </r>
  <r>
    <x v="222"/>
    <x v="2"/>
    <x v="0"/>
    <n v="5583"/>
    <x v="0"/>
  </r>
  <r>
    <x v="222"/>
    <x v="2"/>
    <x v="1"/>
    <n v="3143"/>
    <x v="0"/>
  </r>
  <r>
    <x v="222"/>
    <x v="2"/>
    <x v="2"/>
    <n v="22688"/>
    <x v="0"/>
  </r>
  <r>
    <x v="222"/>
    <x v="2"/>
    <x v="3"/>
    <n v="21525"/>
    <x v="0"/>
  </r>
  <r>
    <x v="222"/>
    <x v="2"/>
    <x v="4"/>
    <n v="11156"/>
    <x v="0"/>
  </r>
  <r>
    <x v="222"/>
    <x v="2"/>
    <x v="5"/>
    <n v="17666"/>
    <x v="0"/>
  </r>
  <r>
    <x v="222"/>
    <x v="3"/>
    <x v="0"/>
    <n v="20644"/>
    <x v="0"/>
  </r>
  <r>
    <x v="222"/>
    <x v="3"/>
    <x v="1"/>
    <n v="6248"/>
    <x v="0"/>
  </r>
  <r>
    <x v="222"/>
    <x v="3"/>
    <x v="2"/>
    <n v="3882"/>
    <x v="0"/>
  </r>
  <r>
    <x v="222"/>
    <x v="3"/>
    <x v="3"/>
    <n v="16687"/>
    <x v="0"/>
  </r>
  <r>
    <x v="222"/>
    <x v="3"/>
    <x v="4"/>
    <n v="3825"/>
    <x v="0"/>
  </r>
  <r>
    <x v="222"/>
    <x v="3"/>
    <x v="5"/>
    <n v="6014"/>
    <x v="0"/>
  </r>
  <r>
    <x v="222"/>
    <x v="4"/>
    <x v="0"/>
    <n v="9544"/>
    <x v="0"/>
  </r>
  <r>
    <x v="222"/>
    <x v="4"/>
    <x v="1"/>
    <n v="19413"/>
    <x v="0"/>
  </r>
  <r>
    <x v="222"/>
    <x v="4"/>
    <x v="2"/>
    <n v="2036"/>
    <x v="0"/>
  </r>
  <r>
    <x v="222"/>
    <x v="4"/>
    <x v="3"/>
    <n v="13949"/>
    <x v="0"/>
  </r>
  <r>
    <x v="222"/>
    <x v="4"/>
    <x v="4"/>
    <n v="9170"/>
    <x v="0"/>
  </r>
  <r>
    <x v="222"/>
    <x v="4"/>
    <x v="5"/>
    <n v="7761"/>
    <x v="0"/>
  </r>
  <r>
    <x v="223"/>
    <x v="0"/>
    <x v="0"/>
    <n v="21154"/>
    <x v="0"/>
  </r>
  <r>
    <x v="223"/>
    <x v="0"/>
    <x v="1"/>
    <n v="6417"/>
    <x v="0"/>
  </r>
  <r>
    <x v="223"/>
    <x v="0"/>
    <x v="2"/>
    <n v="4939"/>
    <x v="0"/>
  </r>
  <r>
    <x v="223"/>
    <x v="0"/>
    <x v="3"/>
    <n v="6213"/>
    <x v="0"/>
  </r>
  <r>
    <x v="223"/>
    <x v="0"/>
    <x v="4"/>
    <n v="10688"/>
    <x v="0"/>
  </r>
  <r>
    <x v="223"/>
    <x v="0"/>
    <x v="5"/>
    <n v="10789"/>
    <x v="0"/>
  </r>
  <r>
    <x v="223"/>
    <x v="1"/>
    <x v="0"/>
    <n v="20322"/>
    <x v="0"/>
  </r>
  <r>
    <x v="223"/>
    <x v="1"/>
    <x v="1"/>
    <n v="15926"/>
    <x v="0"/>
  </r>
  <r>
    <x v="223"/>
    <x v="1"/>
    <x v="2"/>
    <n v="15802"/>
    <x v="0"/>
  </r>
  <r>
    <x v="223"/>
    <x v="1"/>
    <x v="3"/>
    <n v="19761"/>
    <x v="0"/>
  </r>
  <r>
    <x v="223"/>
    <x v="1"/>
    <x v="4"/>
    <n v="22000"/>
    <x v="0"/>
  </r>
  <r>
    <x v="223"/>
    <x v="1"/>
    <x v="5"/>
    <n v="7908"/>
    <x v="0"/>
  </r>
  <r>
    <x v="223"/>
    <x v="2"/>
    <x v="0"/>
    <n v="19650"/>
    <x v="0"/>
  </r>
  <r>
    <x v="223"/>
    <x v="2"/>
    <x v="1"/>
    <n v="9586"/>
    <x v="0"/>
  </r>
  <r>
    <x v="223"/>
    <x v="2"/>
    <x v="2"/>
    <n v="8069"/>
    <x v="0"/>
  </r>
  <r>
    <x v="223"/>
    <x v="2"/>
    <x v="3"/>
    <n v="20458"/>
    <x v="0"/>
  </r>
  <r>
    <x v="223"/>
    <x v="2"/>
    <x v="4"/>
    <n v="2743"/>
    <x v="0"/>
  </r>
  <r>
    <x v="223"/>
    <x v="2"/>
    <x v="5"/>
    <n v="18891"/>
    <x v="0"/>
  </r>
  <r>
    <x v="223"/>
    <x v="3"/>
    <x v="0"/>
    <n v="1576"/>
    <x v="0"/>
  </r>
  <r>
    <x v="223"/>
    <x v="3"/>
    <x v="1"/>
    <n v="14155"/>
    <x v="0"/>
  </r>
  <r>
    <x v="223"/>
    <x v="3"/>
    <x v="2"/>
    <n v="15680"/>
    <x v="0"/>
  </r>
  <r>
    <x v="223"/>
    <x v="3"/>
    <x v="3"/>
    <n v="24873"/>
    <x v="0"/>
  </r>
  <r>
    <x v="223"/>
    <x v="3"/>
    <x v="4"/>
    <n v="4844"/>
    <x v="0"/>
  </r>
  <r>
    <x v="223"/>
    <x v="3"/>
    <x v="5"/>
    <n v="18696"/>
    <x v="0"/>
  </r>
  <r>
    <x v="223"/>
    <x v="4"/>
    <x v="0"/>
    <n v="21652"/>
    <x v="0"/>
  </r>
  <r>
    <x v="223"/>
    <x v="4"/>
    <x v="1"/>
    <n v="20154"/>
    <x v="0"/>
  </r>
  <r>
    <x v="223"/>
    <x v="4"/>
    <x v="2"/>
    <n v="20843"/>
    <x v="0"/>
  </r>
  <r>
    <x v="223"/>
    <x v="4"/>
    <x v="3"/>
    <n v="3843"/>
    <x v="0"/>
  </r>
  <r>
    <x v="223"/>
    <x v="4"/>
    <x v="4"/>
    <n v="8516"/>
    <x v="0"/>
  </r>
  <r>
    <x v="223"/>
    <x v="4"/>
    <x v="5"/>
    <n v="16679"/>
    <x v="0"/>
  </r>
  <r>
    <x v="224"/>
    <x v="0"/>
    <x v="0"/>
    <n v="4534"/>
    <x v="0"/>
  </r>
  <r>
    <x v="224"/>
    <x v="0"/>
    <x v="1"/>
    <n v="21387"/>
    <x v="0"/>
  </r>
  <r>
    <x v="224"/>
    <x v="0"/>
    <x v="2"/>
    <n v="8674"/>
    <x v="0"/>
  </r>
  <r>
    <x v="224"/>
    <x v="0"/>
    <x v="3"/>
    <n v="24857"/>
    <x v="0"/>
  </r>
  <r>
    <x v="224"/>
    <x v="0"/>
    <x v="4"/>
    <n v="949"/>
    <x v="0"/>
  </r>
  <r>
    <x v="224"/>
    <x v="0"/>
    <x v="5"/>
    <n v="9103"/>
    <x v="0"/>
  </r>
  <r>
    <x v="224"/>
    <x v="1"/>
    <x v="0"/>
    <n v="13231"/>
    <x v="0"/>
  </r>
  <r>
    <x v="224"/>
    <x v="1"/>
    <x v="1"/>
    <n v="23458"/>
    <x v="0"/>
  </r>
  <r>
    <x v="224"/>
    <x v="1"/>
    <x v="2"/>
    <n v="9461"/>
    <x v="0"/>
  </r>
  <r>
    <x v="224"/>
    <x v="1"/>
    <x v="3"/>
    <n v="11905"/>
    <x v="0"/>
  </r>
  <r>
    <x v="224"/>
    <x v="1"/>
    <x v="4"/>
    <n v="22750"/>
    <x v="0"/>
  </r>
  <r>
    <x v="224"/>
    <x v="1"/>
    <x v="5"/>
    <n v="13708"/>
    <x v="0"/>
  </r>
  <r>
    <x v="224"/>
    <x v="2"/>
    <x v="0"/>
    <n v="622"/>
    <x v="0"/>
  </r>
  <r>
    <x v="224"/>
    <x v="2"/>
    <x v="1"/>
    <n v="16065"/>
    <x v="0"/>
  </r>
  <r>
    <x v="224"/>
    <x v="2"/>
    <x v="2"/>
    <n v="16192"/>
    <x v="0"/>
  </r>
  <r>
    <x v="224"/>
    <x v="2"/>
    <x v="3"/>
    <n v="10761"/>
    <x v="0"/>
  </r>
  <r>
    <x v="224"/>
    <x v="2"/>
    <x v="4"/>
    <n v="6640"/>
    <x v="0"/>
  </r>
  <r>
    <x v="224"/>
    <x v="2"/>
    <x v="5"/>
    <n v="7022"/>
    <x v="0"/>
  </r>
  <r>
    <x v="224"/>
    <x v="3"/>
    <x v="0"/>
    <n v="1103"/>
    <x v="0"/>
  </r>
  <r>
    <x v="224"/>
    <x v="3"/>
    <x v="1"/>
    <n v="16115"/>
    <x v="0"/>
  </r>
  <r>
    <x v="224"/>
    <x v="3"/>
    <x v="2"/>
    <n v="18172"/>
    <x v="0"/>
  </r>
  <r>
    <x v="224"/>
    <x v="3"/>
    <x v="3"/>
    <n v="13684"/>
    <x v="0"/>
  </r>
  <r>
    <x v="224"/>
    <x v="3"/>
    <x v="4"/>
    <n v="8135"/>
    <x v="0"/>
  </r>
  <r>
    <x v="224"/>
    <x v="3"/>
    <x v="5"/>
    <n v="3250"/>
    <x v="0"/>
  </r>
  <r>
    <x v="224"/>
    <x v="4"/>
    <x v="0"/>
    <n v="1131"/>
    <x v="0"/>
  </r>
  <r>
    <x v="224"/>
    <x v="4"/>
    <x v="1"/>
    <n v="20356"/>
    <x v="0"/>
  </r>
  <r>
    <x v="224"/>
    <x v="4"/>
    <x v="2"/>
    <n v="22448"/>
    <x v="0"/>
  </r>
  <r>
    <x v="224"/>
    <x v="4"/>
    <x v="3"/>
    <n v="12907"/>
    <x v="0"/>
  </r>
  <r>
    <x v="224"/>
    <x v="4"/>
    <x v="4"/>
    <n v="22097"/>
    <x v="0"/>
  </r>
  <r>
    <x v="224"/>
    <x v="4"/>
    <x v="5"/>
    <n v="12741"/>
    <x v="0"/>
  </r>
  <r>
    <x v="225"/>
    <x v="0"/>
    <x v="0"/>
    <n v="1234"/>
    <x v="0"/>
  </r>
  <r>
    <x v="225"/>
    <x v="0"/>
    <x v="1"/>
    <n v="1716"/>
    <x v="0"/>
  </r>
  <r>
    <x v="225"/>
    <x v="0"/>
    <x v="2"/>
    <n v="9478"/>
    <x v="0"/>
  </r>
  <r>
    <x v="225"/>
    <x v="0"/>
    <x v="3"/>
    <n v="19369"/>
    <x v="0"/>
  </r>
  <r>
    <x v="225"/>
    <x v="0"/>
    <x v="4"/>
    <n v="6989"/>
    <x v="0"/>
  </r>
  <r>
    <x v="225"/>
    <x v="0"/>
    <x v="5"/>
    <n v="11312"/>
    <x v="0"/>
  </r>
  <r>
    <x v="225"/>
    <x v="1"/>
    <x v="0"/>
    <n v="9865"/>
    <x v="0"/>
  </r>
  <r>
    <x v="225"/>
    <x v="1"/>
    <x v="1"/>
    <n v="3080"/>
    <x v="0"/>
  </r>
  <r>
    <x v="225"/>
    <x v="1"/>
    <x v="2"/>
    <n v="18147"/>
    <x v="0"/>
  </r>
  <r>
    <x v="225"/>
    <x v="1"/>
    <x v="3"/>
    <n v="23312"/>
    <x v="0"/>
  </r>
  <r>
    <x v="225"/>
    <x v="1"/>
    <x v="4"/>
    <n v="24659"/>
    <x v="0"/>
  </r>
  <r>
    <x v="225"/>
    <x v="1"/>
    <x v="5"/>
    <n v="17061"/>
    <x v="0"/>
  </r>
  <r>
    <x v="225"/>
    <x v="2"/>
    <x v="0"/>
    <n v="20234"/>
    <x v="0"/>
  </r>
  <r>
    <x v="225"/>
    <x v="2"/>
    <x v="1"/>
    <n v="952"/>
    <x v="0"/>
  </r>
  <r>
    <x v="225"/>
    <x v="2"/>
    <x v="2"/>
    <n v="2918"/>
    <x v="0"/>
  </r>
  <r>
    <x v="225"/>
    <x v="2"/>
    <x v="3"/>
    <n v="15440"/>
    <x v="0"/>
  </r>
  <r>
    <x v="225"/>
    <x v="2"/>
    <x v="4"/>
    <n v="14601"/>
    <x v="0"/>
  </r>
  <r>
    <x v="225"/>
    <x v="2"/>
    <x v="5"/>
    <n v="5286"/>
    <x v="0"/>
  </r>
  <r>
    <x v="225"/>
    <x v="3"/>
    <x v="0"/>
    <n v="21050"/>
    <x v="0"/>
  </r>
  <r>
    <x v="225"/>
    <x v="3"/>
    <x v="1"/>
    <n v="8303"/>
    <x v="0"/>
  </r>
  <r>
    <x v="225"/>
    <x v="3"/>
    <x v="2"/>
    <n v="8277"/>
    <x v="0"/>
  </r>
  <r>
    <x v="225"/>
    <x v="3"/>
    <x v="3"/>
    <n v="2927"/>
    <x v="0"/>
  </r>
  <r>
    <x v="225"/>
    <x v="3"/>
    <x v="4"/>
    <n v="17571"/>
    <x v="0"/>
  </r>
  <r>
    <x v="225"/>
    <x v="3"/>
    <x v="5"/>
    <n v="10072"/>
    <x v="0"/>
  </r>
  <r>
    <x v="225"/>
    <x v="4"/>
    <x v="0"/>
    <n v="20612"/>
    <x v="0"/>
  </r>
  <r>
    <x v="225"/>
    <x v="4"/>
    <x v="1"/>
    <n v="14115"/>
    <x v="0"/>
  </r>
  <r>
    <x v="225"/>
    <x v="4"/>
    <x v="2"/>
    <n v="4139"/>
    <x v="0"/>
  </r>
  <r>
    <x v="225"/>
    <x v="4"/>
    <x v="3"/>
    <n v="7223"/>
    <x v="0"/>
  </r>
  <r>
    <x v="225"/>
    <x v="4"/>
    <x v="4"/>
    <n v="21769"/>
    <x v="0"/>
  </r>
  <r>
    <x v="225"/>
    <x v="4"/>
    <x v="5"/>
    <n v="10276"/>
    <x v="0"/>
  </r>
  <r>
    <x v="226"/>
    <x v="0"/>
    <x v="0"/>
    <n v="17156"/>
    <x v="0"/>
  </r>
  <r>
    <x v="226"/>
    <x v="0"/>
    <x v="1"/>
    <n v="10131"/>
    <x v="0"/>
  </r>
  <r>
    <x v="226"/>
    <x v="0"/>
    <x v="2"/>
    <n v="22738"/>
    <x v="0"/>
  </r>
  <r>
    <x v="226"/>
    <x v="0"/>
    <x v="3"/>
    <n v="24016"/>
    <x v="0"/>
  </r>
  <r>
    <x v="226"/>
    <x v="0"/>
    <x v="4"/>
    <n v="8484"/>
    <x v="0"/>
  </r>
  <r>
    <x v="226"/>
    <x v="0"/>
    <x v="5"/>
    <n v="7299"/>
    <x v="0"/>
  </r>
  <r>
    <x v="226"/>
    <x v="1"/>
    <x v="0"/>
    <n v="7917"/>
    <x v="0"/>
  </r>
  <r>
    <x v="226"/>
    <x v="1"/>
    <x v="1"/>
    <n v="7756"/>
    <x v="0"/>
  </r>
  <r>
    <x v="226"/>
    <x v="1"/>
    <x v="2"/>
    <n v="12338"/>
    <x v="0"/>
  </r>
  <r>
    <x v="226"/>
    <x v="1"/>
    <x v="3"/>
    <n v="9418"/>
    <x v="0"/>
  </r>
  <r>
    <x v="226"/>
    <x v="1"/>
    <x v="4"/>
    <n v="5396"/>
    <x v="0"/>
  </r>
  <r>
    <x v="226"/>
    <x v="1"/>
    <x v="5"/>
    <n v="3212"/>
    <x v="0"/>
  </r>
  <r>
    <x v="226"/>
    <x v="2"/>
    <x v="0"/>
    <n v="13372"/>
    <x v="0"/>
  </r>
  <r>
    <x v="226"/>
    <x v="2"/>
    <x v="1"/>
    <n v="10639"/>
    <x v="0"/>
  </r>
  <r>
    <x v="226"/>
    <x v="2"/>
    <x v="2"/>
    <n v="15095"/>
    <x v="0"/>
  </r>
  <r>
    <x v="226"/>
    <x v="2"/>
    <x v="3"/>
    <n v="16303"/>
    <x v="0"/>
  </r>
  <r>
    <x v="226"/>
    <x v="2"/>
    <x v="4"/>
    <n v="9025"/>
    <x v="0"/>
  </r>
  <r>
    <x v="226"/>
    <x v="2"/>
    <x v="5"/>
    <n v="2166"/>
    <x v="0"/>
  </r>
  <r>
    <x v="226"/>
    <x v="3"/>
    <x v="0"/>
    <n v="8165"/>
    <x v="0"/>
  </r>
  <r>
    <x v="226"/>
    <x v="3"/>
    <x v="1"/>
    <n v="17543"/>
    <x v="0"/>
  </r>
  <r>
    <x v="226"/>
    <x v="3"/>
    <x v="2"/>
    <n v="18086"/>
    <x v="0"/>
  </r>
  <r>
    <x v="226"/>
    <x v="3"/>
    <x v="3"/>
    <n v="6558"/>
    <x v="0"/>
  </r>
  <r>
    <x v="226"/>
    <x v="3"/>
    <x v="4"/>
    <n v="6910"/>
    <x v="0"/>
  </r>
  <r>
    <x v="226"/>
    <x v="3"/>
    <x v="5"/>
    <n v="511"/>
    <x v="0"/>
  </r>
  <r>
    <x v="226"/>
    <x v="4"/>
    <x v="0"/>
    <n v="19043"/>
    <x v="0"/>
  </r>
  <r>
    <x v="226"/>
    <x v="4"/>
    <x v="1"/>
    <n v="10915"/>
    <x v="0"/>
  </r>
  <r>
    <x v="226"/>
    <x v="4"/>
    <x v="2"/>
    <n v="5440"/>
    <x v="0"/>
  </r>
  <r>
    <x v="226"/>
    <x v="4"/>
    <x v="3"/>
    <n v="10932"/>
    <x v="0"/>
  </r>
  <r>
    <x v="226"/>
    <x v="4"/>
    <x v="4"/>
    <n v="24976"/>
    <x v="0"/>
  </r>
  <r>
    <x v="226"/>
    <x v="4"/>
    <x v="5"/>
    <n v="6175"/>
    <x v="0"/>
  </r>
  <r>
    <x v="227"/>
    <x v="0"/>
    <x v="0"/>
    <n v="14484"/>
    <x v="0"/>
  </r>
  <r>
    <x v="227"/>
    <x v="0"/>
    <x v="1"/>
    <n v="15409"/>
    <x v="0"/>
  </r>
  <r>
    <x v="227"/>
    <x v="0"/>
    <x v="2"/>
    <n v="15538"/>
    <x v="0"/>
  </r>
  <r>
    <x v="227"/>
    <x v="0"/>
    <x v="3"/>
    <n v="18821"/>
    <x v="0"/>
  </r>
  <r>
    <x v="227"/>
    <x v="0"/>
    <x v="4"/>
    <n v="24320"/>
    <x v="0"/>
  </r>
  <r>
    <x v="227"/>
    <x v="0"/>
    <x v="5"/>
    <n v="2272"/>
    <x v="0"/>
  </r>
  <r>
    <x v="227"/>
    <x v="1"/>
    <x v="0"/>
    <n v="14294"/>
    <x v="0"/>
  </r>
  <r>
    <x v="227"/>
    <x v="1"/>
    <x v="1"/>
    <n v="16055"/>
    <x v="0"/>
  </r>
  <r>
    <x v="227"/>
    <x v="1"/>
    <x v="2"/>
    <n v="15655"/>
    <x v="0"/>
  </r>
  <r>
    <x v="227"/>
    <x v="1"/>
    <x v="3"/>
    <n v="15159"/>
    <x v="0"/>
  </r>
  <r>
    <x v="227"/>
    <x v="1"/>
    <x v="4"/>
    <n v="22457"/>
    <x v="0"/>
  </r>
  <r>
    <x v="227"/>
    <x v="1"/>
    <x v="5"/>
    <n v="19923"/>
    <x v="0"/>
  </r>
  <r>
    <x v="227"/>
    <x v="2"/>
    <x v="0"/>
    <n v="20584"/>
    <x v="0"/>
  </r>
  <r>
    <x v="227"/>
    <x v="2"/>
    <x v="1"/>
    <n v="23827"/>
    <x v="0"/>
  </r>
  <r>
    <x v="227"/>
    <x v="2"/>
    <x v="2"/>
    <n v="7624"/>
    <x v="0"/>
  </r>
  <r>
    <x v="227"/>
    <x v="2"/>
    <x v="3"/>
    <n v="5388"/>
    <x v="0"/>
  </r>
  <r>
    <x v="227"/>
    <x v="2"/>
    <x v="4"/>
    <n v="4658"/>
    <x v="0"/>
  </r>
  <r>
    <x v="227"/>
    <x v="2"/>
    <x v="5"/>
    <n v="22025"/>
    <x v="0"/>
  </r>
  <r>
    <x v="227"/>
    <x v="3"/>
    <x v="0"/>
    <n v="23396"/>
    <x v="0"/>
  </r>
  <r>
    <x v="227"/>
    <x v="3"/>
    <x v="1"/>
    <n v="22340"/>
    <x v="0"/>
  </r>
  <r>
    <x v="227"/>
    <x v="3"/>
    <x v="2"/>
    <n v="14471"/>
    <x v="0"/>
  </r>
  <r>
    <x v="227"/>
    <x v="3"/>
    <x v="3"/>
    <n v="4039"/>
    <x v="0"/>
  </r>
  <r>
    <x v="227"/>
    <x v="3"/>
    <x v="4"/>
    <n v="21301"/>
    <x v="0"/>
  </r>
  <r>
    <x v="227"/>
    <x v="3"/>
    <x v="5"/>
    <n v="22976"/>
    <x v="0"/>
  </r>
  <r>
    <x v="227"/>
    <x v="4"/>
    <x v="0"/>
    <n v="22889"/>
    <x v="0"/>
  </r>
  <r>
    <x v="227"/>
    <x v="4"/>
    <x v="1"/>
    <n v="5976"/>
    <x v="0"/>
  </r>
  <r>
    <x v="227"/>
    <x v="4"/>
    <x v="2"/>
    <n v="18769"/>
    <x v="0"/>
  </r>
  <r>
    <x v="227"/>
    <x v="4"/>
    <x v="3"/>
    <n v="24630"/>
    <x v="0"/>
  </r>
  <r>
    <x v="227"/>
    <x v="4"/>
    <x v="4"/>
    <n v="19631"/>
    <x v="0"/>
  </r>
  <r>
    <x v="227"/>
    <x v="4"/>
    <x v="5"/>
    <n v="24484"/>
    <x v="0"/>
  </r>
  <r>
    <x v="228"/>
    <x v="0"/>
    <x v="0"/>
    <n v="570"/>
    <x v="0"/>
  </r>
  <r>
    <x v="228"/>
    <x v="0"/>
    <x v="1"/>
    <n v="24580"/>
    <x v="0"/>
  </r>
  <r>
    <x v="228"/>
    <x v="0"/>
    <x v="2"/>
    <n v="23630"/>
    <x v="0"/>
  </r>
  <r>
    <x v="228"/>
    <x v="0"/>
    <x v="3"/>
    <n v="5503"/>
    <x v="0"/>
  </r>
  <r>
    <x v="228"/>
    <x v="0"/>
    <x v="4"/>
    <n v="20812"/>
    <x v="0"/>
  </r>
  <r>
    <x v="228"/>
    <x v="0"/>
    <x v="5"/>
    <n v="3011"/>
    <x v="0"/>
  </r>
  <r>
    <x v="228"/>
    <x v="1"/>
    <x v="0"/>
    <n v="5853"/>
    <x v="0"/>
  </r>
  <r>
    <x v="228"/>
    <x v="1"/>
    <x v="1"/>
    <n v="23615"/>
    <x v="0"/>
  </r>
  <r>
    <x v="228"/>
    <x v="1"/>
    <x v="2"/>
    <n v="22920"/>
    <x v="0"/>
  </r>
  <r>
    <x v="228"/>
    <x v="1"/>
    <x v="3"/>
    <n v="17524"/>
    <x v="0"/>
  </r>
  <r>
    <x v="228"/>
    <x v="1"/>
    <x v="4"/>
    <n v="8246"/>
    <x v="0"/>
  </r>
  <r>
    <x v="228"/>
    <x v="1"/>
    <x v="5"/>
    <n v="16138"/>
    <x v="0"/>
  </r>
  <r>
    <x v="228"/>
    <x v="2"/>
    <x v="0"/>
    <n v="24605"/>
    <x v="0"/>
  </r>
  <r>
    <x v="228"/>
    <x v="2"/>
    <x v="1"/>
    <n v="11801"/>
    <x v="0"/>
  </r>
  <r>
    <x v="228"/>
    <x v="2"/>
    <x v="2"/>
    <n v="20010"/>
    <x v="0"/>
  </r>
  <r>
    <x v="228"/>
    <x v="2"/>
    <x v="3"/>
    <n v="21556"/>
    <x v="0"/>
  </r>
  <r>
    <x v="228"/>
    <x v="2"/>
    <x v="4"/>
    <n v="9503"/>
    <x v="0"/>
  </r>
  <r>
    <x v="228"/>
    <x v="2"/>
    <x v="5"/>
    <n v="773"/>
    <x v="0"/>
  </r>
  <r>
    <x v="228"/>
    <x v="3"/>
    <x v="0"/>
    <n v="19965"/>
    <x v="0"/>
  </r>
  <r>
    <x v="228"/>
    <x v="3"/>
    <x v="1"/>
    <n v="8752"/>
    <x v="0"/>
  </r>
  <r>
    <x v="228"/>
    <x v="3"/>
    <x v="2"/>
    <n v="8653"/>
    <x v="0"/>
  </r>
  <r>
    <x v="228"/>
    <x v="3"/>
    <x v="3"/>
    <n v="10411"/>
    <x v="0"/>
  </r>
  <r>
    <x v="228"/>
    <x v="3"/>
    <x v="4"/>
    <n v="6249"/>
    <x v="0"/>
  </r>
  <r>
    <x v="228"/>
    <x v="3"/>
    <x v="5"/>
    <n v="20994"/>
    <x v="0"/>
  </r>
  <r>
    <x v="228"/>
    <x v="4"/>
    <x v="0"/>
    <n v="22285"/>
    <x v="0"/>
  </r>
  <r>
    <x v="228"/>
    <x v="4"/>
    <x v="1"/>
    <n v="16732"/>
    <x v="0"/>
  </r>
  <r>
    <x v="228"/>
    <x v="4"/>
    <x v="2"/>
    <n v="10545"/>
    <x v="0"/>
  </r>
  <r>
    <x v="228"/>
    <x v="4"/>
    <x v="3"/>
    <n v="16776"/>
    <x v="0"/>
  </r>
  <r>
    <x v="228"/>
    <x v="4"/>
    <x v="4"/>
    <n v="18146"/>
    <x v="0"/>
  </r>
  <r>
    <x v="228"/>
    <x v="4"/>
    <x v="5"/>
    <n v="9582"/>
    <x v="0"/>
  </r>
  <r>
    <x v="229"/>
    <x v="0"/>
    <x v="0"/>
    <n v="11410"/>
    <x v="0"/>
  </r>
  <r>
    <x v="229"/>
    <x v="0"/>
    <x v="1"/>
    <n v="8624"/>
    <x v="0"/>
  </r>
  <r>
    <x v="229"/>
    <x v="0"/>
    <x v="2"/>
    <n v="19391"/>
    <x v="0"/>
  </r>
  <r>
    <x v="229"/>
    <x v="0"/>
    <x v="3"/>
    <n v="8765"/>
    <x v="0"/>
  </r>
  <r>
    <x v="229"/>
    <x v="0"/>
    <x v="4"/>
    <n v="17581"/>
    <x v="0"/>
  </r>
  <r>
    <x v="229"/>
    <x v="0"/>
    <x v="5"/>
    <n v="2744"/>
    <x v="0"/>
  </r>
  <r>
    <x v="229"/>
    <x v="1"/>
    <x v="0"/>
    <n v="14908"/>
    <x v="0"/>
  </r>
  <r>
    <x v="229"/>
    <x v="1"/>
    <x v="1"/>
    <n v="17803"/>
    <x v="0"/>
  </r>
  <r>
    <x v="229"/>
    <x v="1"/>
    <x v="2"/>
    <n v="18133"/>
    <x v="0"/>
  </r>
  <r>
    <x v="229"/>
    <x v="1"/>
    <x v="3"/>
    <n v="20087"/>
    <x v="0"/>
  </r>
  <r>
    <x v="229"/>
    <x v="1"/>
    <x v="4"/>
    <n v="14906"/>
    <x v="0"/>
  </r>
  <r>
    <x v="229"/>
    <x v="1"/>
    <x v="5"/>
    <n v="14548"/>
    <x v="0"/>
  </r>
  <r>
    <x v="229"/>
    <x v="2"/>
    <x v="0"/>
    <n v="8949"/>
    <x v="0"/>
  </r>
  <r>
    <x v="229"/>
    <x v="2"/>
    <x v="1"/>
    <n v="19369"/>
    <x v="0"/>
  </r>
  <r>
    <x v="229"/>
    <x v="2"/>
    <x v="2"/>
    <n v="8484"/>
    <x v="0"/>
  </r>
  <r>
    <x v="229"/>
    <x v="2"/>
    <x v="3"/>
    <n v="20782"/>
    <x v="0"/>
  </r>
  <r>
    <x v="229"/>
    <x v="2"/>
    <x v="4"/>
    <n v="23058"/>
    <x v="0"/>
  </r>
  <r>
    <x v="229"/>
    <x v="2"/>
    <x v="5"/>
    <n v="2778"/>
    <x v="0"/>
  </r>
  <r>
    <x v="229"/>
    <x v="3"/>
    <x v="0"/>
    <n v="4470"/>
    <x v="0"/>
  </r>
  <r>
    <x v="229"/>
    <x v="3"/>
    <x v="1"/>
    <n v="16862"/>
    <x v="0"/>
  </r>
  <r>
    <x v="229"/>
    <x v="3"/>
    <x v="2"/>
    <n v="4275"/>
    <x v="0"/>
  </r>
  <r>
    <x v="229"/>
    <x v="3"/>
    <x v="3"/>
    <n v="12356"/>
    <x v="0"/>
  </r>
  <r>
    <x v="229"/>
    <x v="3"/>
    <x v="4"/>
    <n v="6171"/>
    <x v="0"/>
  </r>
  <r>
    <x v="229"/>
    <x v="3"/>
    <x v="5"/>
    <n v="10086"/>
    <x v="0"/>
  </r>
  <r>
    <x v="229"/>
    <x v="4"/>
    <x v="0"/>
    <n v="2287"/>
    <x v="0"/>
  </r>
  <r>
    <x v="229"/>
    <x v="4"/>
    <x v="1"/>
    <n v="23138"/>
    <x v="0"/>
  </r>
  <r>
    <x v="229"/>
    <x v="4"/>
    <x v="2"/>
    <n v="19814"/>
    <x v="0"/>
  </r>
  <r>
    <x v="229"/>
    <x v="4"/>
    <x v="3"/>
    <n v="16098"/>
    <x v="0"/>
  </r>
  <r>
    <x v="229"/>
    <x v="4"/>
    <x v="4"/>
    <n v="10280"/>
    <x v="0"/>
  </r>
  <r>
    <x v="229"/>
    <x v="4"/>
    <x v="5"/>
    <n v="17777"/>
    <x v="0"/>
  </r>
  <r>
    <x v="230"/>
    <x v="0"/>
    <x v="0"/>
    <n v="22280"/>
    <x v="0"/>
  </r>
  <r>
    <x v="230"/>
    <x v="0"/>
    <x v="1"/>
    <n v="17531"/>
    <x v="0"/>
  </r>
  <r>
    <x v="230"/>
    <x v="0"/>
    <x v="2"/>
    <n v="9847"/>
    <x v="0"/>
  </r>
  <r>
    <x v="230"/>
    <x v="0"/>
    <x v="3"/>
    <n v="18054"/>
    <x v="0"/>
  </r>
  <r>
    <x v="230"/>
    <x v="0"/>
    <x v="4"/>
    <n v="16925"/>
    <x v="0"/>
  </r>
  <r>
    <x v="230"/>
    <x v="0"/>
    <x v="5"/>
    <n v="19923"/>
    <x v="0"/>
  </r>
  <r>
    <x v="230"/>
    <x v="1"/>
    <x v="0"/>
    <n v="7355"/>
    <x v="0"/>
  </r>
  <r>
    <x v="230"/>
    <x v="1"/>
    <x v="1"/>
    <n v="3449"/>
    <x v="0"/>
  </r>
  <r>
    <x v="230"/>
    <x v="1"/>
    <x v="2"/>
    <n v="20501"/>
    <x v="0"/>
  </r>
  <r>
    <x v="230"/>
    <x v="1"/>
    <x v="3"/>
    <n v="6308"/>
    <x v="0"/>
  </r>
  <r>
    <x v="230"/>
    <x v="1"/>
    <x v="4"/>
    <n v="16528"/>
    <x v="0"/>
  </r>
  <r>
    <x v="230"/>
    <x v="1"/>
    <x v="5"/>
    <n v="17891"/>
    <x v="0"/>
  </r>
  <r>
    <x v="230"/>
    <x v="2"/>
    <x v="0"/>
    <n v="20872"/>
    <x v="0"/>
  </r>
  <r>
    <x v="230"/>
    <x v="2"/>
    <x v="1"/>
    <n v="23472"/>
    <x v="0"/>
  </r>
  <r>
    <x v="230"/>
    <x v="2"/>
    <x v="2"/>
    <n v="2402"/>
    <x v="0"/>
  </r>
  <r>
    <x v="230"/>
    <x v="2"/>
    <x v="3"/>
    <n v="22829"/>
    <x v="0"/>
  </r>
  <r>
    <x v="230"/>
    <x v="2"/>
    <x v="4"/>
    <n v="20861"/>
    <x v="0"/>
  </r>
  <r>
    <x v="230"/>
    <x v="2"/>
    <x v="5"/>
    <n v="22478"/>
    <x v="0"/>
  </r>
  <r>
    <x v="230"/>
    <x v="3"/>
    <x v="0"/>
    <n v="6644"/>
    <x v="0"/>
  </r>
  <r>
    <x v="230"/>
    <x v="3"/>
    <x v="1"/>
    <n v="18170"/>
    <x v="0"/>
  </r>
  <r>
    <x v="230"/>
    <x v="3"/>
    <x v="2"/>
    <n v="21037"/>
    <x v="0"/>
  </r>
  <r>
    <x v="230"/>
    <x v="3"/>
    <x v="3"/>
    <n v="18233"/>
    <x v="0"/>
  </r>
  <r>
    <x v="230"/>
    <x v="3"/>
    <x v="4"/>
    <n v="23375"/>
    <x v="0"/>
  </r>
  <r>
    <x v="230"/>
    <x v="3"/>
    <x v="5"/>
    <n v="12487"/>
    <x v="0"/>
  </r>
  <r>
    <x v="230"/>
    <x v="4"/>
    <x v="0"/>
    <n v="15900"/>
    <x v="0"/>
  </r>
  <r>
    <x v="230"/>
    <x v="4"/>
    <x v="1"/>
    <n v="6264"/>
    <x v="0"/>
  </r>
  <r>
    <x v="230"/>
    <x v="4"/>
    <x v="2"/>
    <n v="23470"/>
    <x v="0"/>
  </r>
  <r>
    <x v="230"/>
    <x v="4"/>
    <x v="3"/>
    <n v="14471"/>
    <x v="0"/>
  </r>
  <r>
    <x v="230"/>
    <x v="4"/>
    <x v="4"/>
    <n v="1990"/>
    <x v="0"/>
  </r>
  <r>
    <x v="230"/>
    <x v="4"/>
    <x v="5"/>
    <n v="11210"/>
    <x v="0"/>
  </r>
  <r>
    <x v="231"/>
    <x v="0"/>
    <x v="0"/>
    <n v="13307"/>
    <x v="0"/>
  </r>
  <r>
    <x v="231"/>
    <x v="0"/>
    <x v="1"/>
    <n v="21706"/>
    <x v="0"/>
  </r>
  <r>
    <x v="231"/>
    <x v="0"/>
    <x v="2"/>
    <n v="23602"/>
    <x v="0"/>
  </r>
  <r>
    <x v="231"/>
    <x v="0"/>
    <x v="3"/>
    <n v="20570"/>
    <x v="0"/>
  </r>
  <r>
    <x v="231"/>
    <x v="0"/>
    <x v="4"/>
    <n v="15500"/>
    <x v="0"/>
  </r>
  <r>
    <x v="231"/>
    <x v="0"/>
    <x v="5"/>
    <n v="8186"/>
    <x v="0"/>
  </r>
  <r>
    <x v="231"/>
    <x v="1"/>
    <x v="0"/>
    <n v="4693"/>
    <x v="0"/>
  </r>
  <r>
    <x v="231"/>
    <x v="1"/>
    <x v="1"/>
    <n v="11388"/>
    <x v="0"/>
  </r>
  <r>
    <x v="231"/>
    <x v="1"/>
    <x v="2"/>
    <n v="11440"/>
    <x v="0"/>
  </r>
  <r>
    <x v="231"/>
    <x v="1"/>
    <x v="3"/>
    <n v="4443"/>
    <x v="0"/>
  </r>
  <r>
    <x v="231"/>
    <x v="1"/>
    <x v="4"/>
    <n v="7369"/>
    <x v="0"/>
  </r>
  <r>
    <x v="231"/>
    <x v="1"/>
    <x v="5"/>
    <n v="8481"/>
    <x v="0"/>
  </r>
  <r>
    <x v="231"/>
    <x v="2"/>
    <x v="0"/>
    <n v="18403"/>
    <x v="0"/>
  </r>
  <r>
    <x v="231"/>
    <x v="2"/>
    <x v="1"/>
    <n v="21251"/>
    <x v="0"/>
  </r>
  <r>
    <x v="231"/>
    <x v="2"/>
    <x v="2"/>
    <n v="1741"/>
    <x v="0"/>
  </r>
  <r>
    <x v="231"/>
    <x v="2"/>
    <x v="3"/>
    <n v="19727"/>
    <x v="0"/>
  </r>
  <r>
    <x v="231"/>
    <x v="2"/>
    <x v="4"/>
    <n v="8084"/>
    <x v="0"/>
  </r>
  <r>
    <x v="231"/>
    <x v="2"/>
    <x v="5"/>
    <n v="21688"/>
    <x v="0"/>
  </r>
  <r>
    <x v="231"/>
    <x v="3"/>
    <x v="0"/>
    <n v="1162"/>
    <x v="0"/>
  </r>
  <r>
    <x v="231"/>
    <x v="3"/>
    <x v="1"/>
    <n v="18894"/>
    <x v="0"/>
  </r>
  <r>
    <x v="231"/>
    <x v="3"/>
    <x v="2"/>
    <n v="24109"/>
    <x v="0"/>
  </r>
  <r>
    <x v="231"/>
    <x v="3"/>
    <x v="3"/>
    <n v="948"/>
    <x v="0"/>
  </r>
  <r>
    <x v="231"/>
    <x v="3"/>
    <x v="4"/>
    <n v="22149"/>
    <x v="0"/>
  </r>
  <r>
    <x v="231"/>
    <x v="3"/>
    <x v="5"/>
    <n v="8058"/>
    <x v="0"/>
  </r>
  <r>
    <x v="231"/>
    <x v="4"/>
    <x v="0"/>
    <n v="3287"/>
    <x v="0"/>
  </r>
  <r>
    <x v="231"/>
    <x v="4"/>
    <x v="1"/>
    <n v="9712"/>
    <x v="0"/>
  </r>
  <r>
    <x v="231"/>
    <x v="4"/>
    <x v="2"/>
    <n v="12969"/>
    <x v="0"/>
  </r>
  <r>
    <x v="231"/>
    <x v="4"/>
    <x v="3"/>
    <n v="23869"/>
    <x v="0"/>
  </r>
  <r>
    <x v="231"/>
    <x v="4"/>
    <x v="4"/>
    <n v="23988"/>
    <x v="0"/>
  </r>
  <r>
    <x v="231"/>
    <x v="4"/>
    <x v="5"/>
    <n v="24072"/>
    <x v="0"/>
  </r>
  <r>
    <x v="232"/>
    <x v="0"/>
    <x v="0"/>
    <n v="22033"/>
    <x v="0"/>
  </r>
  <r>
    <x v="232"/>
    <x v="0"/>
    <x v="1"/>
    <n v="13998"/>
    <x v="0"/>
  </r>
  <r>
    <x v="232"/>
    <x v="0"/>
    <x v="2"/>
    <n v="23681"/>
    <x v="0"/>
  </r>
  <r>
    <x v="232"/>
    <x v="0"/>
    <x v="3"/>
    <n v="1803"/>
    <x v="0"/>
  </r>
  <r>
    <x v="232"/>
    <x v="0"/>
    <x v="4"/>
    <n v="6496"/>
    <x v="0"/>
  </r>
  <r>
    <x v="232"/>
    <x v="0"/>
    <x v="5"/>
    <n v="9494"/>
    <x v="0"/>
  </r>
  <r>
    <x v="232"/>
    <x v="1"/>
    <x v="0"/>
    <n v="4665"/>
    <x v="0"/>
  </r>
  <r>
    <x v="232"/>
    <x v="1"/>
    <x v="1"/>
    <n v="15183"/>
    <x v="0"/>
  </r>
  <r>
    <x v="232"/>
    <x v="1"/>
    <x v="2"/>
    <n v="1445"/>
    <x v="0"/>
  </r>
  <r>
    <x v="232"/>
    <x v="1"/>
    <x v="3"/>
    <n v="14564"/>
    <x v="0"/>
  </r>
  <r>
    <x v="232"/>
    <x v="1"/>
    <x v="4"/>
    <n v="1630"/>
    <x v="0"/>
  </r>
  <r>
    <x v="232"/>
    <x v="1"/>
    <x v="5"/>
    <n v="6412"/>
    <x v="0"/>
  </r>
  <r>
    <x v="232"/>
    <x v="2"/>
    <x v="0"/>
    <n v="11101"/>
    <x v="0"/>
  </r>
  <r>
    <x v="232"/>
    <x v="2"/>
    <x v="1"/>
    <n v="7585"/>
    <x v="0"/>
  </r>
  <r>
    <x v="232"/>
    <x v="2"/>
    <x v="2"/>
    <n v="24271"/>
    <x v="0"/>
  </r>
  <r>
    <x v="232"/>
    <x v="2"/>
    <x v="3"/>
    <n v="1099"/>
    <x v="0"/>
  </r>
  <r>
    <x v="232"/>
    <x v="2"/>
    <x v="4"/>
    <n v="15142"/>
    <x v="0"/>
  </r>
  <r>
    <x v="232"/>
    <x v="2"/>
    <x v="5"/>
    <n v="11630"/>
    <x v="0"/>
  </r>
  <r>
    <x v="232"/>
    <x v="3"/>
    <x v="0"/>
    <n v="1799"/>
    <x v="0"/>
  </r>
  <r>
    <x v="232"/>
    <x v="3"/>
    <x v="1"/>
    <n v="21109"/>
    <x v="0"/>
  </r>
  <r>
    <x v="232"/>
    <x v="3"/>
    <x v="2"/>
    <n v="3188"/>
    <x v="0"/>
  </r>
  <r>
    <x v="232"/>
    <x v="3"/>
    <x v="3"/>
    <n v="17166"/>
    <x v="0"/>
  </r>
  <r>
    <x v="232"/>
    <x v="3"/>
    <x v="4"/>
    <n v="7415"/>
    <x v="0"/>
  </r>
  <r>
    <x v="232"/>
    <x v="3"/>
    <x v="5"/>
    <n v="22682"/>
    <x v="0"/>
  </r>
  <r>
    <x v="232"/>
    <x v="4"/>
    <x v="0"/>
    <n v="18638"/>
    <x v="0"/>
  </r>
  <r>
    <x v="232"/>
    <x v="4"/>
    <x v="1"/>
    <n v="11786"/>
    <x v="0"/>
  </r>
  <r>
    <x v="232"/>
    <x v="4"/>
    <x v="2"/>
    <n v="1400"/>
    <x v="0"/>
  </r>
  <r>
    <x v="232"/>
    <x v="4"/>
    <x v="3"/>
    <n v="5340"/>
    <x v="0"/>
  </r>
  <r>
    <x v="232"/>
    <x v="4"/>
    <x v="4"/>
    <n v="10624"/>
    <x v="0"/>
  </r>
  <r>
    <x v="232"/>
    <x v="4"/>
    <x v="5"/>
    <n v="19369"/>
    <x v="0"/>
  </r>
  <r>
    <x v="233"/>
    <x v="0"/>
    <x v="0"/>
    <n v="8215"/>
    <x v="0"/>
  </r>
  <r>
    <x v="233"/>
    <x v="0"/>
    <x v="1"/>
    <n v="2547"/>
    <x v="0"/>
  </r>
  <r>
    <x v="233"/>
    <x v="0"/>
    <x v="2"/>
    <n v="21348"/>
    <x v="0"/>
  </r>
  <r>
    <x v="233"/>
    <x v="0"/>
    <x v="3"/>
    <n v="13411"/>
    <x v="0"/>
  </r>
  <r>
    <x v="233"/>
    <x v="0"/>
    <x v="4"/>
    <n v="9235"/>
    <x v="0"/>
  </r>
  <r>
    <x v="233"/>
    <x v="0"/>
    <x v="5"/>
    <n v="24666"/>
    <x v="0"/>
  </r>
  <r>
    <x v="233"/>
    <x v="1"/>
    <x v="0"/>
    <n v="12367"/>
    <x v="0"/>
  </r>
  <r>
    <x v="233"/>
    <x v="1"/>
    <x v="1"/>
    <n v="13175"/>
    <x v="0"/>
  </r>
  <r>
    <x v="233"/>
    <x v="1"/>
    <x v="2"/>
    <n v="21553"/>
    <x v="0"/>
  </r>
  <r>
    <x v="233"/>
    <x v="1"/>
    <x v="3"/>
    <n v="12897"/>
    <x v="0"/>
  </r>
  <r>
    <x v="233"/>
    <x v="1"/>
    <x v="4"/>
    <n v="2764"/>
    <x v="0"/>
  </r>
  <r>
    <x v="233"/>
    <x v="1"/>
    <x v="5"/>
    <n v="19201"/>
    <x v="0"/>
  </r>
  <r>
    <x v="233"/>
    <x v="2"/>
    <x v="0"/>
    <n v="2155"/>
    <x v="0"/>
  </r>
  <r>
    <x v="233"/>
    <x v="2"/>
    <x v="1"/>
    <n v="1874"/>
    <x v="0"/>
  </r>
  <r>
    <x v="233"/>
    <x v="2"/>
    <x v="2"/>
    <n v="16982"/>
    <x v="0"/>
  </r>
  <r>
    <x v="233"/>
    <x v="2"/>
    <x v="3"/>
    <n v="23243"/>
    <x v="0"/>
  </r>
  <r>
    <x v="233"/>
    <x v="2"/>
    <x v="4"/>
    <n v="7896"/>
    <x v="0"/>
  </r>
  <r>
    <x v="233"/>
    <x v="2"/>
    <x v="5"/>
    <n v="9661"/>
    <x v="0"/>
  </r>
  <r>
    <x v="233"/>
    <x v="3"/>
    <x v="0"/>
    <n v="18367"/>
    <x v="0"/>
  </r>
  <r>
    <x v="233"/>
    <x v="3"/>
    <x v="1"/>
    <n v="12275"/>
    <x v="0"/>
  </r>
  <r>
    <x v="233"/>
    <x v="3"/>
    <x v="2"/>
    <n v="9680"/>
    <x v="0"/>
  </r>
  <r>
    <x v="233"/>
    <x v="3"/>
    <x v="3"/>
    <n v="663"/>
    <x v="0"/>
  </r>
  <r>
    <x v="233"/>
    <x v="3"/>
    <x v="4"/>
    <n v="14218"/>
    <x v="0"/>
  </r>
  <r>
    <x v="233"/>
    <x v="3"/>
    <x v="5"/>
    <n v="7539"/>
    <x v="0"/>
  </r>
  <r>
    <x v="233"/>
    <x v="4"/>
    <x v="0"/>
    <n v="17806"/>
    <x v="0"/>
  </r>
  <r>
    <x v="233"/>
    <x v="4"/>
    <x v="1"/>
    <n v="3069"/>
    <x v="0"/>
  </r>
  <r>
    <x v="233"/>
    <x v="4"/>
    <x v="2"/>
    <n v="859"/>
    <x v="0"/>
  </r>
  <r>
    <x v="233"/>
    <x v="4"/>
    <x v="3"/>
    <n v="24463"/>
    <x v="0"/>
  </r>
  <r>
    <x v="233"/>
    <x v="4"/>
    <x v="4"/>
    <n v="9281"/>
    <x v="0"/>
  </r>
  <r>
    <x v="233"/>
    <x v="4"/>
    <x v="5"/>
    <n v="10020"/>
    <x v="0"/>
  </r>
  <r>
    <x v="234"/>
    <x v="0"/>
    <x v="0"/>
    <n v="12123"/>
    <x v="0"/>
  </r>
  <r>
    <x v="234"/>
    <x v="0"/>
    <x v="1"/>
    <n v="10598"/>
    <x v="0"/>
  </r>
  <r>
    <x v="234"/>
    <x v="0"/>
    <x v="2"/>
    <n v="6528"/>
    <x v="0"/>
  </r>
  <r>
    <x v="234"/>
    <x v="0"/>
    <x v="3"/>
    <n v="4564"/>
    <x v="0"/>
  </r>
  <r>
    <x v="234"/>
    <x v="0"/>
    <x v="4"/>
    <n v="11724"/>
    <x v="0"/>
  </r>
  <r>
    <x v="234"/>
    <x v="0"/>
    <x v="5"/>
    <n v="13272"/>
    <x v="0"/>
  </r>
  <r>
    <x v="234"/>
    <x v="1"/>
    <x v="0"/>
    <n v="15250"/>
    <x v="0"/>
  </r>
  <r>
    <x v="234"/>
    <x v="1"/>
    <x v="1"/>
    <n v="19347"/>
    <x v="0"/>
  </r>
  <r>
    <x v="234"/>
    <x v="1"/>
    <x v="2"/>
    <n v="24810"/>
    <x v="0"/>
  </r>
  <r>
    <x v="234"/>
    <x v="1"/>
    <x v="3"/>
    <n v="18755"/>
    <x v="0"/>
  </r>
  <r>
    <x v="234"/>
    <x v="1"/>
    <x v="4"/>
    <n v="5063"/>
    <x v="0"/>
  </r>
  <r>
    <x v="234"/>
    <x v="1"/>
    <x v="5"/>
    <n v="8124"/>
    <x v="0"/>
  </r>
  <r>
    <x v="234"/>
    <x v="2"/>
    <x v="0"/>
    <n v="20362"/>
    <x v="0"/>
  </r>
  <r>
    <x v="234"/>
    <x v="2"/>
    <x v="1"/>
    <n v="2786"/>
    <x v="0"/>
  </r>
  <r>
    <x v="234"/>
    <x v="2"/>
    <x v="2"/>
    <n v="8761"/>
    <x v="0"/>
  </r>
  <r>
    <x v="234"/>
    <x v="2"/>
    <x v="3"/>
    <n v="24281"/>
    <x v="0"/>
  </r>
  <r>
    <x v="234"/>
    <x v="2"/>
    <x v="4"/>
    <n v="20519"/>
    <x v="0"/>
  </r>
  <r>
    <x v="234"/>
    <x v="2"/>
    <x v="5"/>
    <n v="8352"/>
    <x v="0"/>
  </r>
  <r>
    <x v="234"/>
    <x v="3"/>
    <x v="0"/>
    <n v="19829"/>
    <x v="0"/>
  </r>
  <r>
    <x v="234"/>
    <x v="3"/>
    <x v="1"/>
    <n v="6879"/>
    <x v="0"/>
  </r>
  <r>
    <x v="234"/>
    <x v="3"/>
    <x v="2"/>
    <n v="8076"/>
    <x v="0"/>
  </r>
  <r>
    <x v="234"/>
    <x v="3"/>
    <x v="3"/>
    <n v="7043"/>
    <x v="0"/>
  </r>
  <r>
    <x v="234"/>
    <x v="3"/>
    <x v="4"/>
    <n v="19049"/>
    <x v="0"/>
  </r>
  <r>
    <x v="234"/>
    <x v="3"/>
    <x v="5"/>
    <n v="4861"/>
    <x v="0"/>
  </r>
  <r>
    <x v="234"/>
    <x v="4"/>
    <x v="0"/>
    <n v="19776"/>
    <x v="0"/>
  </r>
  <r>
    <x v="234"/>
    <x v="4"/>
    <x v="1"/>
    <n v="11932"/>
    <x v="0"/>
  </r>
  <r>
    <x v="234"/>
    <x v="4"/>
    <x v="2"/>
    <n v="15663"/>
    <x v="0"/>
  </r>
  <r>
    <x v="234"/>
    <x v="4"/>
    <x v="3"/>
    <n v="10805"/>
    <x v="0"/>
  </r>
  <r>
    <x v="234"/>
    <x v="4"/>
    <x v="4"/>
    <n v="9318"/>
    <x v="0"/>
  </r>
  <r>
    <x v="234"/>
    <x v="4"/>
    <x v="5"/>
    <n v="13388"/>
    <x v="0"/>
  </r>
  <r>
    <x v="235"/>
    <x v="0"/>
    <x v="0"/>
    <n v="14368"/>
    <x v="0"/>
  </r>
  <r>
    <x v="235"/>
    <x v="0"/>
    <x v="1"/>
    <n v="20199"/>
    <x v="0"/>
  </r>
  <r>
    <x v="235"/>
    <x v="0"/>
    <x v="2"/>
    <n v="4837"/>
    <x v="0"/>
  </r>
  <r>
    <x v="235"/>
    <x v="0"/>
    <x v="3"/>
    <n v="17677"/>
    <x v="0"/>
  </r>
  <r>
    <x v="235"/>
    <x v="0"/>
    <x v="4"/>
    <n v="1235"/>
    <x v="0"/>
  </r>
  <r>
    <x v="235"/>
    <x v="0"/>
    <x v="5"/>
    <n v="20192"/>
    <x v="0"/>
  </r>
  <r>
    <x v="235"/>
    <x v="1"/>
    <x v="0"/>
    <n v="4919"/>
    <x v="0"/>
  </r>
  <r>
    <x v="235"/>
    <x v="1"/>
    <x v="1"/>
    <n v="7394"/>
    <x v="0"/>
  </r>
  <r>
    <x v="235"/>
    <x v="1"/>
    <x v="2"/>
    <n v="13775"/>
    <x v="0"/>
  </r>
  <r>
    <x v="235"/>
    <x v="1"/>
    <x v="3"/>
    <n v="18626"/>
    <x v="0"/>
  </r>
  <r>
    <x v="235"/>
    <x v="1"/>
    <x v="4"/>
    <n v="24182"/>
    <x v="0"/>
  </r>
  <r>
    <x v="235"/>
    <x v="1"/>
    <x v="5"/>
    <n v="7551"/>
    <x v="0"/>
  </r>
  <r>
    <x v="235"/>
    <x v="2"/>
    <x v="0"/>
    <n v="22536"/>
    <x v="0"/>
  </r>
  <r>
    <x v="235"/>
    <x v="2"/>
    <x v="1"/>
    <n v="1916"/>
    <x v="0"/>
  </r>
  <r>
    <x v="235"/>
    <x v="2"/>
    <x v="2"/>
    <n v="13183"/>
    <x v="0"/>
  </r>
  <r>
    <x v="235"/>
    <x v="2"/>
    <x v="3"/>
    <n v="2811"/>
    <x v="0"/>
  </r>
  <r>
    <x v="235"/>
    <x v="2"/>
    <x v="4"/>
    <n v="24427"/>
    <x v="0"/>
  </r>
  <r>
    <x v="235"/>
    <x v="2"/>
    <x v="5"/>
    <n v="647"/>
    <x v="0"/>
  </r>
  <r>
    <x v="235"/>
    <x v="3"/>
    <x v="0"/>
    <n v="6853"/>
    <x v="0"/>
  </r>
  <r>
    <x v="235"/>
    <x v="3"/>
    <x v="1"/>
    <n v="9114"/>
    <x v="0"/>
  </r>
  <r>
    <x v="235"/>
    <x v="3"/>
    <x v="2"/>
    <n v="20704"/>
    <x v="0"/>
  </r>
  <r>
    <x v="235"/>
    <x v="3"/>
    <x v="3"/>
    <n v="4959"/>
    <x v="0"/>
  </r>
  <r>
    <x v="235"/>
    <x v="3"/>
    <x v="4"/>
    <n v="19941"/>
    <x v="0"/>
  </r>
  <r>
    <x v="235"/>
    <x v="3"/>
    <x v="5"/>
    <n v="23327"/>
    <x v="0"/>
  </r>
  <r>
    <x v="235"/>
    <x v="4"/>
    <x v="0"/>
    <n v="2038"/>
    <x v="0"/>
  </r>
  <r>
    <x v="235"/>
    <x v="4"/>
    <x v="1"/>
    <n v="9197"/>
    <x v="0"/>
  </r>
  <r>
    <x v="235"/>
    <x v="4"/>
    <x v="2"/>
    <n v="6653"/>
    <x v="0"/>
  </r>
  <r>
    <x v="235"/>
    <x v="4"/>
    <x v="3"/>
    <n v="12768"/>
    <x v="0"/>
  </r>
  <r>
    <x v="235"/>
    <x v="4"/>
    <x v="4"/>
    <n v="8250"/>
    <x v="0"/>
  </r>
  <r>
    <x v="235"/>
    <x v="4"/>
    <x v="5"/>
    <n v="15890"/>
    <x v="0"/>
  </r>
  <r>
    <x v="236"/>
    <x v="0"/>
    <x v="0"/>
    <n v="20110"/>
    <x v="0"/>
  </r>
  <r>
    <x v="236"/>
    <x v="0"/>
    <x v="1"/>
    <n v="19308"/>
    <x v="0"/>
  </r>
  <r>
    <x v="236"/>
    <x v="0"/>
    <x v="2"/>
    <n v="10002"/>
    <x v="0"/>
  </r>
  <r>
    <x v="236"/>
    <x v="0"/>
    <x v="3"/>
    <n v="21445"/>
    <x v="0"/>
  </r>
  <r>
    <x v="236"/>
    <x v="0"/>
    <x v="4"/>
    <n v="15358"/>
    <x v="0"/>
  </r>
  <r>
    <x v="236"/>
    <x v="0"/>
    <x v="5"/>
    <n v="15730"/>
    <x v="0"/>
  </r>
  <r>
    <x v="236"/>
    <x v="1"/>
    <x v="0"/>
    <n v="12005"/>
    <x v="0"/>
  </r>
  <r>
    <x v="236"/>
    <x v="1"/>
    <x v="1"/>
    <n v="9525"/>
    <x v="0"/>
  </r>
  <r>
    <x v="236"/>
    <x v="1"/>
    <x v="2"/>
    <n v="12081"/>
    <x v="0"/>
  </r>
  <r>
    <x v="236"/>
    <x v="1"/>
    <x v="3"/>
    <n v="960"/>
    <x v="0"/>
  </r>
  <r>
    <x v="236"/>
    <x v="1"/>
    <x v="4"/>
    <n v="20665"/>
    <x v="0"/>
  </r>
  <r>
    <x v="236"/>
    <x v="1"/>
    <x v="5"/>
    <n v="20518"/>
    <x v="0"/>
  </r>
  <r>
    <x v="236"/>
    <x v="2"/>
    <x v="0"/>
    <n v="20022"/>
    <x v="0"/>
  </r>
  <r>
    <x v="236"/>
    <x v="2"/>
    <x v="1"/>
    <n v="18243"/>
    <x v="0"/>
  </r>
  <r>
    <x v="236"/>
    <x v="2"/>
    <x v="2"/>
    <n v="21838"/>
    <x v="0"/>
  </r>
  <r>
    <x v="236"/>
    <x v="2"/>
    <x v="3"/>
    <n v="17285"/>
    <x v="0"/>
  </r>
  <r>
    <x v="236"/>
    <x v="2"/>
    <x v="4"/>
    <n v="4514"/>
    <x v="0"/>
  </r>
  <r>
    <x v="236"/>
    <x v="2"/>
    <x v="5"/>
    <n v="4062"/>
    <x v="0"/>
  </r>
  <r>
    <x v="236"/>
    <x v="3"/>
    <x v="0"/>
    <n v="13718"/>
    <x v="0"/>
  </r>
  <r>
    <x v="236"/>
    <x v="3"/>
    <x v="1"/>
    <n v="10732"/>
    <x v="0"/>
  </r>
  <r>
    <x v="236"/>
    <x v="3"/>
    <x v="2"/>
    <n v="967"/>
    <x v="0"/>
  </r>
  <r>
    <x v="236"/>
    <x v="3"/>
    <x v="3"/>
    <n v="12966"/>
    <x v="0"/>
  </r>
  <r>
    <x v="236"/>
    <x v="3"/>
    <x v="4"/>
    <n v="12481"/>
    <x v="0"/>
  </r>
  <r>
    <x v="236"/>
    <x v="3"/>
    <x v="5"/>
    <n v="21475"/>
    <x v="0"/>
  </r>
  <r>
    <x v="236"/>
    <x v="4"/>
    <x v="0"/>
    <n v="2336"/>
    <x v="0"/>
  </r>
  <r>
    <x v="236"/>
    <x v="4"/>
    <x v="1"/>
    <n v="22402"/>
    <x v="0"/>
  </r>
  <r>
    <x v="236"/>
    <x v="4"/>
    <x v="2"/>
    <n v="19906"/>
    <x v="0"/>
  </r>
  <r>
    <x v="236"/>
    <x v="4"/>
    <x v="3"/>
    <n v="18150"/>
    <x v="0"/>
  </r>
  <r>
    <x v="236"/>
    <x v="4"/>
    <x v="4"/>
    <n v="11324"/>
    <x v="0"/>
  </r>
  <r>
    <x v="236"/>
    <x v="4"/>
    <x v="5"/>
    <n v="22554"/>
    <x v="0"/>
  </r>
  <r>
    <x v="237"/>
    <x v="0"/>
    <x v="0"/>
    <n v="11314"/>
    <x v="0"/>
  </r>
  <r>
    <x v="237"/>
    <x v="0"/>
    <x v="1"/>
    <n v="7938"/>
    <x v="0"/>
  </r>
  <r>
    <x v="237"/>
    <x v="0"/>
    <x v="2"/>
    <n v="21158"/>
    <x v="0"/>
  </r>
  <r>
    <x v="237"/>
    <x v="0"/>
    <x v="3"/>
    <n v="10538"/>
    <x v="0"/>
  </r>
  <r>
    <x v="237"/>
    <x v="0"/>
    <x v="4"/>
    <n v="17464"/>
    <x v="0"/>
  </r>
  <r>
    <x v="237"/>
    <x v="0"/>
    <x v="5"/>
    <n v="14614"/>
    <x v="0"/>
  </r>
  <r>
    <x v="237"/>
    <x v="1"/>
    <x v="0"/>
    <n v="6856"/>
    <x v="0"/>
  </r>
  <r>
    <x v="237"/>
    <x v="1"/>
    <x v="1"/>
    <n v="21436"/>
    <x v="0"/>
  </r>
  <r>
    <x v="237"/>
    <x v="1"/>
    <x v="2"/>
    <n v="11772"/>
    <x v="0"/>
  </r>
  <r>
    <x v="237"/>
    <x v="1"/>
    <x v="3"/>
    <n v="9725"/>
    <x v="0"/>
  </r>
  <r>
    <x v="237"/>
    <x v="1"/>
    <x v="4"/>
    <n v="24730"/>
    <x v="0"/>
  </r>
  <r>
    <x v="237"/>
    <x v="1"/>
    <x v="5"/>
    <n v="23615"/>
    <x v="0"/>
  </r>
  <r>
    <x v="237"/>
    <x v="2"/>
    <x v="0"/>
    <n v="22026"/>
    <x v="0"/>
  </r>
  <r>
    <x v="237"/>
    <x v="2"/>
    <x v="1"/>
    <n v="24183"/>
    <x v="0"/>
  </r>
  <r>
    <x v="237"/>
    <x v="2"/>
    <x v="2"/>
    <n v="2162"/>
    <x v="0"/>
  </r>
  <r>
    <x v="237"/>
    <x v="2"/>
    <x v="3"/>
    <n v="19903"/>
    <x v="0"/>
  </r>
  <r>
    <x v="237"/>
    <x v="2"/>
    <x v="4"/>
    <n v="3601"/>
    <x v="0"/>
  </r>
  <r>
    <x v="237"/>
    <x v="2"/>
    <x v="5"/>
    <n v="6186"/>
    <x v="0"/>
  </r>
  <r>
    <x v="237"/>
    <x v="3"/>
    <x v="0"/>
    <n v="14597"/>
    <x v="0"/>
  </r>
  <r>
    <x v="237"/>
    <x v="3"/>
    <x v="1"/>
    <n v="14355"/>
    <x v="0"/>
  </r>
  <r>
    <x v="237"/>
    <x v="3"/>
    <x v="2"/>
    <n v="5687"/>
    <x v="0"/>
  </r>
  <r>
    <x v="237"/>
    <x v="3"/>
    <x v="3"/>
    <n v="1671"/>
    <x v="0"/>
  </r>
  <r>
    <x v="237"/>
    <x v="3"/>
    <x v="4"/>
    <n v="8703"/>
    <x v="0"/>
  </r>
  <r>
    <x v="237"/>
    <x v="3"/>
    <x v="5"/>
    <n v="15090"/>
    <x v="0"/>
  </r>
  <r>
    <x v="237"/>
    <x v="4"/>
    <x v="0"/>
    <n v="18524"/>
    <x v="0"/>
  </r>
  <r>
    <x v="237"/>
    <x v="4"/>
    <x v="1"/>
    <n v="22451"/>
    <x v="0"/>
  </r>
  <r>
    <x v="237"/>
    <x v="4"/>
    <x v="2"/>
    <n v="2159"/>
    <x v="0"/>
  </r>
  <r>
    <x v="237"/>
    <x v="4"/>
    <x v="3"/>
    <n v="5717"/>
    <x v="0"/>
  </r>
  <r>
    <x v="237"/>
    <x v="4"/>
    <x v="4"/>
    <n v="6757"/>
    <x v="0"/>
  </r>
  <r>
    <x v="237"/>
    <x v="4"/>
    <x v="5"/>
    <n v="16161"/>
    <x v="0"/>
  </r>
  <r>
    <x v="238"/>
    <x v="0"/>
    <x v="0"/>
    <n v="12006"/>
    <x v="0"/>
  </r>
  <r>
    <x v="238"/>
    <x v="0"/>
    <x v="1"/>
    <n v="10745"/>
    <x v="0"/>
  </r>
  <r>
    <x v="238"/>
    <x v="0"/>
    <x v="2"/>
    <n v="16050"/>
    <x v="0"/>
  </r>
  <r>
    <x v="238"/>
    <x v="0"/>
    <x v="3"/>
    <n v="9206"/>
    <x v="0"/>
  </r>
  <r>
    <x v="238"/>
    <x v="0"/>
    <x v="4"/>
    <n v="10821"/>
    <x v="0"/>
  </r>
  <r>
    <x v="238"/>
    <x v="0"/>
    <x v="5"/>
    <n v="11368"/>
    <x v="0"/>
  </r>
  <r>
    <x v="238"/>
    <x v="1"/>
    <x v="0"/>
    <n v="19747"/>
    <x v="0"/>
  </r>
  <r>
    <x v="238"/>
    <x v="1"/>
    <x v="1"/>
    <n v="20794"/>
    <x v="0"/>
  </r>
  <r>
    <x v="238"/>
    <x v="1"/>
    <x v="2"/>
    <n v="556"/>
    <x v="0"/>
  </r>
  <r>
    <x v="238"/>
    <x v="1"/>
    <x v="3"/>
    <n v="9133"/>
    <x v="0"/>
  </r>
  <r>
    <x v="238"/>
    <x v="1"/>
    <x v="4"/>
    <n v="11848"/>
    <x v="0"/>
  </r>
  <r>
    <x v="238"/>
    <x v="1"/>
    <x v="5"/>
    <n v="15998"/>
    <x v="0"/>
  </r>
  <r>
    <x v="238"/>
    <x v="2"/>
    <x v="0"/>
    <n v="17411"/>
    <x v="0"/>
  </r>
  <r>
    <x v="238"/>
    <x v="2"/>
    <x v="1"/>
    <n v="13837"/>
    <x v="0"/>
  </r>
  <r>
    <x v="238"/>
    <x v="2"/>
    <x v="2"/>
    <n v="13159"/>
    <x v="0"/>
  </r>
  <r>
    <x v="238"/>
    <x v="2"/>
    <x v="3"/>
    <n v="8312"/>
    <x v="0"/>
  </r>
  <r>
    <x v="238"/>
    <x v="2"/>
    <x v="4"/>
    <n v="2255"/>
    <x v="0"/>
  </r>
  <r>
    <x v="238"/>
    <x v="2"/>
    <x v="5"/>
    <n v="23210"/>
    <x v="0"/>
  </r>
  <r>
    <x v="238"/>
    <x v="3"/>
    <x v="0"/>
    <n v="3359"/>
    <x v="0"/>
  </r>
  <r>
    <x v="238"/>
    <x v="3"/>
    <x v="1"/>
    <n v="7492"/>
    <x v="0"/>
  </r>
  <r>
    <x v="238"/>
    <x v="3"/>
    <x v="2"/>
    <n v="2090"/>
    <x v="0"/>
  </r>
  <r>
    <x v="238"/>
    <x v="3"/>
    <x v="3"/>
    <n v="22481"/>
    <x v="0"/>
  </r>
  <r>
    <x v="238"/>
    <x v="3"/>
    <x v="4"/>
    <n v="19941"/>
    <x v="0"/>
  </r>
  <r>
    <x v="238"/>
    <x v="3"/>
    <x v="5"/>
    <n v="1584"/>
    <x v="0"/>
  </r>
  <r>
    <x v="238"/>
    <x v="4"/>
    <x v="0"/>
    <n v="5638"/>
    <x v="0"/>
  </r>
  <r>
    <x v="238"/>
    <x v="4"/>
    <x v="1"/>
    <n v="9708"/>
    <x v="0"/>
  </r>
  <r>
    <x v="238"/>
    <x v="4"/>
    <x v="2"/>
    <n v="20531"/>
    <x v="0"/>
  </r>
  <r>
    <x v="238"/>
    <x v="4"/>
    <x v="3"/>
    <n v="16557"/>
    <x v="0"/>
  </r>
  <r>
    <x v="238"/>
    <x v="4"/>
    <x v="4"/>
    <n v="11671"/>
    <x v="0"/>
  </r>
  <r>
    <x v="238"/>
    <x v="4"/>
    <x v="5"/>
    <n v="19638"/>
    <x v="0"/>
  </r>
  <r>
    <x v="239"/>
    <x v="0"/>
    <x v="0"/>
    <n v="8111"/>
    <x v="0"/>
  </r>
  <r>
    <x v="239"/>
    <x v="0"/>
    <x v="1"/>
    <n v="12158"/>
    <x v="0"/>
  </r>
  <r>
    <x v="239"/>
    <x v="0"/>
    <x v="2"/>
    <n v="18349"/>
    <x v="0"/>
  </r>
  <r>
    <x v="239"/>
    <x v="0"/>
    <x v="3"/>
    <n v="17338"/>
    <x v="0"/>
  </r>
  <r>
    <x v="239"/>
    <x v="0"/>
    <x v="4"/>
    <n v="7048"/>
    <x v="0"/>
  </r>
  <r>
    <x v="239"/>
    <x v="0"/>
    <x v="5"/>
    <n v="17265"/>
    <x v="0"/>
  </r>
  <r>
    <x v="239"/>
    <x v="1"/>
    <x v="0"/>
    <n v="3236"/>
    <x v="0"/>
  </r>
  <r>
    <x v="239"/>
    <x v="1"/>
    <x v="1"/>
    <n v="16116"/>
    <x v="0"/>
  </r>
  <r>
    <x v="239"/>
    <x v="1"/>
    <x v="2"/>
    <n v="24333"/>
    <x v="0"/>
  </r>
  <r>
    <x v="239"/>
    <x v="1"/>
    <x v="3"/>
    <n v="23330"/>
    <x v="0"/>
  </r>
  <r>
    <x v="239"/>
    <x v="1"/>
    <x v="4"/>
    <n v="18415"/>
    <x v="0"/>
  </r>
  <r>
    <x v="239"/>
    <x v="1"/>
    <x v="5"/>
    <n v="20035"/>
    <x v="0"/>
  </r>
  <r>
    <x v="239"/>
    <x v="2"/>
    <x v="0"/>
    <n v="24775"/>
    <x v="0"/>
  </r>
  <r>
    <x v="239"/>
    <x v="2"/>
    <x v="1"/>
    <n v="10397"/>
    <x v="0"/>
  </r>
  <r>
    <x v="239"/>
    <x v="2"/>
    <x v="2"/>
    <n v="6494"/>
    <x v="0"/>
  </r>
  <r>
    <x v="239"/>
    <x v="2"/>
    <x v="3"/>
    <n v="16652"/>
    <x v="0"/>
  </r>
  <r>
    <x v="239"/>
    <x v="2"/>
    <x v="4"/>
    <n v="8117"/>
    <x v="0"/>
  </r>
  <r>
    <x v="239"/>
    <x v="2"/>
    <x v="5"/>
    <n v="17715"/>
    <x v="0"/>
  </r>
  <r>
    <x v="239"/>
    <x v="3"/>
    <x v="0"/>
    <n v="610"/>
    <x v="0"/>
  </r>
  <r>
    <x v="239"/>
    <x v="3"/>
    <x v="1"/>
    <n v="8098"/>
    <x v="0"/>
  </r>
  <r>
    <x v="239"/>
    <x v="3"/>
    <x v="2"/>
    <n v="18479"/>
    <x v="0"/>
  </r>
  <r>
    <x v="239"/>
    <x v="3"/>
    <x v="3"/>
    <n v="14571"/>
    <x v="0"/>
  </r>
  <r>
    <x v="239"/>
    <x v="3"/>
    <x v="4"/>
    <n v="15194"/>
    <x v="0"/>
  </r>
  <r>
    <x v="239"/>
    <x v="3"/>
    <x v="5"/>
    <n v="7764"/>
    <x v="0"/>
  </r>
  <r>
    <x v="239"/>
    <x v="4"/>
    <x v="0"/>
    <n v="10013"/>
    <x v="0"/>
  </r>
  <r>
    <x v="239"/>
    <x v="4"/>
    <x v="1"/>
    <n v="24420"/>
    <x v="0"/>
  </r>
  <r>
    <x v="239"/>
    <x v="4"/>
    <x v="2"/>
    <n v="5861"/>
    <x v="0"/>
  </r>
  <r>
    <x v="239"/>
    <x v="4"/>
    <x v="3"/>
    <n v="16281"/>
    <x v="0"/>
  </r>
  <r>
    <x v="239"/>
    <x v="4"/>
    <x v="4"/>
    <n v="21667"/>
    <x v="0"/>
  </r>
  <r>
    <x v="239"/>
    <x v="4"/>
    <x v="5"/>
    <n v="5147"/>
    <x v="0"/>
  </r>
  <r>
    <x v="240"/>
    <x v="0"/>
    <x v="0"/>
    <n v="6948"/>
    <x v="0"/>
  </r>
  <r>
    <x v="240"/>
    <x v="0"/>
    <x v="1"/>
    <n v="13247"/>
    <x v="0"/>
  </r>
  <r>
    <x v="240"/>
    <x v="0"/>
    <x v="2"/>
    <n v="15075"/>
    <x v="0"/>
  </r>
  <r>
    <x v="240"/>
    <x v="0"/>
    <x v="3"/>
    <n v="3913"/>
    <x v="0"/>
  </r>
  <r>
    <x v="240"/>
    <x v="0"/>
    <x v="4"/>
    <n v="14579"/>
    <x v="0"/>
  </r>
  <r>
    <x v="240"/>
    <x v="0"/>
    <x v="5"/>
    <n v="13969"/>
    <x v="0"/>
  </r>
  <r>
    <x v="240"/>
    <x v="1"/>
    <x v="0"/>
    <n v="22705"/>
    <x v="0"/>
  </r>
  <r>
    <x v="240"/>
    <x v="1"/>
    <x v="1"/>
    <n v="4421"/>
    <x v="0"/>
  </r>
  <r>
    <x v="240"/>
    <x v="1"/>
    <x v="2"/>
    <n v="20099"/>
    <x v="0"/>
  </r>
  <r>
    <x v="240"/>
    <x v="1"/>
    <x v="3"/>
    <n v="11043"/>
    <x v="0"/>
  </r>
  <r>
    <x v="240"/>
    <x v="1"/>
    <x v="4"/>
    <n v="3101"/>
    <x v="0"/>
  </r>
  <r>
    <x v="240"/>
    <x v="1"/>
    <x v="5"/>
    <n v="15775"/>
    <x v="0"/>
  </r>
  <r>
    <x v="240"/>
    <x v="2"/>
    <x v="0"/>
    <n v="2363"/>
    <x v="0"/>
  </r>
  <r>
    <x v="240"/>
    <x v="2"/>
    <x v="1"/>
    <n v="20055"/>
    <x v="0"/>
  </r>
  <r>
    <x v="240"/>
    <x v="2"/>
    <x v="2"/>
    <n v="24647"/>
    <x v="0"/>
  </r>
  <r>
    <x v="240"/>
    <x v="2"/>
    <x v="3"/>
    <n v="23091"/>
    <x v="0"/>
  </r>
  <r>
    <x v="240"/>
    <x v="2"/>
    <x v="4"/>
    <n v="10510"/>
    <x v="0"/>
  </r>
  <r>
    <x v="240"/>
    <x v="2"/>
    <x v="5"/>
    <n v="18563"/>
    <x v="0"/>
  </r>
  <r>
    <x v="240"/>
    <x v="3"/>
    <x v="0"/>
    <n v="15269"/>
    <x v="0"/>
  </r>
  <r>
    <x v="240"/>
    <x v="3"/>
    <x v="1"/>
    <n v="19915"/>
    <x v="0"/>
  </r>
  <r>
    <x v="240"/>
    <x v="3"/>
    <x v="2"/>
    <n v="15160"/>
    <x v="0"/>
  </r>
  <r>
    <x v="240"/>
    <x v="3"/>
    <x v="3"/>
    <n v="2708"/>
    <x v="0"/>
  </r>
  <r>
    <x v="240"/>
    <x v="3"/>
    <x v="4"/>
    <n v="1418"/>
    <x v="0"/>
  </r>
  <r>
    <x v="240"/>
    <x v="3"/>
    <x v="5"/>
    <n v="18110"/>
    <x v="0"/>
  </r>
  <r>
    <x v="240"/>
    <x v="4"/>
    <x v="0"/>
    <n v="4043"/>
    <x v="0"/>
  </r>
  <r>
    <x v="240"/>
    <x v="4"/>
    <x v="1"/>
    <n v="13705"/>
    <x v="0"/>
  </r>
  <r>
    <x v="240"/>
    <x v="4"/>
    <x v="2"/>
    <n v="2763"/>
    <x v="0"/>
  </r>
  <r>
    <x v="240"/>
    <x v="4"/>
    <x v="3"/>
    <n v="11159"/>
    <x v="0"/>
  </r>
  <r>
    <x v="240"/>
    <x v="4"/>
    <x v="4"/>
    <n v="9379"/>
    <x v="0"/>
  </r>
  <r>
    <x v="240"/>
    <x v="4"/>
    <x v="5"/>
    <n v="19455"/>
    <x v="0"/>
  </r>
  <r>
    <x v="241"/>
    <x v="0"/>
    <x v="0"/>
    <n v="2823"/>
    <x v="0"/>
  </r>
  <r>
    <x v="241"/>
    <x v="0"/>
    <x v="1"/>
    <n v="21091"/>
    <x v="0"/>
  </r>
  <r>
    <x v="241"/>
    <x v="0"/>
    <x v="2"/>
    <n v="3756"/>
    <x v="0"/>
  </r>
  <r>
    <x v="241"/>
    <x v="0"/>
    <x v="3"/>
    <n v="20459"/>
    <x v="0"/>
  </r>
  <r>
    <x v="241"/>
    <x v="0"/>
    <x v="4"/>
    <n v="14663"/>
    <x v="0"/>
  </r>
  <r>
    <x v="241"/>
    <x v="0"/>
    <x v="5"/>
    <n v="11338"/>
    <x v="0"/>
  </r>
  <r>
    <x v="241"/>
    <x v="1"/>
    <x v="0"/>
    <n v="12269"/>
    <x v="0"/>
  </r>
  <r>
    <x v="241"/>
    <x v="1"/>
    <x v="1"/>
    <n v="18418"/>
    <x v="0"/>
  </r>
  <r>
    <x v="241"/>
    <x v="1"/>
    <x v="2"/>
    <n v="872"/>
    <x v="0"/>
  </r>
  <r>
    <x v="241"/>
    <x v="1"/>
    <x v="3"/>
    <n v="9629"/>
    <x v="0"/>
  </r>
  <r>
    <x v="241"/>
    <x v="1"/>
    <x v="4"/>
    <n v="18291"/>
    <x v="0"/>
  </r>
  <r>
    <x v="241"/>
    <x v="1"/>
    <x v="5"/>
    <n v="1016"/>
    <x v="0"/>
  </r>
  <r>
    <x v="241"/>
    <x v="2"/>
    <x v="0"/>
    <n v="14135"/>
    <x v="0"/>
  </r>
  <r>
    <x v="241"/>
    <x v="2"/>
    <x v="1"/>
    <n v="24761"/>
    <x v="0"/>
  </r>
  <r>
    <x v="241"/>
    <x v="2"/>
    <x v="2"/>
    <n v="17383"/>
    <x v="0"/>
  </r>
  <r>
    <x v="241"/>
    <x v="2"/>
    <x v="3"/>
    <n v="6358"/>
    <x v="0"/>
  </r>
  <r>
    <x v="241"/>
    <x v="2"/>
    <x v="4"/>
    <n v="7039"/>
    <x v="0"/>
  </r>
  <r>
    <x v="241"/>
    <x v="2"/>
    <x v="5"/>
    <n v="18938"/>
    <x v="0"/>
  </r>
  <r>
    <x v="241"/>
    <x v="3"/>
    <x v="0"/>
    <n v="12016"/>
    <x v="0"/>
  </r>
  <r>
    <x v="241"/>
    <x v="3"/>
    <x v="1"/>
    <n v="8449"/>
    <x v="0"/>
  </r>
  <r>
    <x v="241"/>
    <x v="3"/>
    <x v="2"/>
    <n v="7241"/>
    <x v="0"/>
  </r>
  <r>
    <x v="241"/>
    <x v="3"/>
    <x v="3"/>
    <n v="12210"/>
    <x v="0"/>
  </r>
  <r>
    <x v="241"/>
    <x v="3"/>
    <x v="4"/>
    <n v="9519"/>
    <x v="0"/>
  </r>
  <r>
    <x v="241"/>
    <x v="3"/>
    <x v="5"/>
    <n v="4256"/>
    <x v="0"/>
  </r>
  <r>
    <x v="241"/>
    <x v="4"/>
    <x v="0"/>
    <n v="771"/>
    <x v="0"/>
  </r>
  <r>
    <x v="241"/>
    <x v="4"/>
    <x v="1"/>
    <n v="22186"/>
    <x v="0"/>
  </r>
  <r>
    <x v="241"/>
    <x v="4"/>
    <x v="2"/>
    <n v="19395"/>
    <x v="0"/>
  </r>
  <r>
    <x v="241"/>
    <x v="4"/>
    <x v="3"/>
    <n v="22503"/>
    <x v="0"/>
  </r>
  <r>
    <x v="241"/>
    <x v="4"/>
    <x v="4"/>
    <n v="2667"/>
    <x v="0"/>
  </r>
  <r>
    <x v="241"/>
    <x v="4"/>
    <x v="5"/>
    <n v="2173"/>
    <x v="0"/>
  </r>
  <r>
    <x v="242"/>
    <x v="0"/>
    <x v="0"/>
    <n v="10780"/>
    <x v="0"/>
  </r>
  <r>
    <x v="242"/>
    <x v="0"/>
    <x v="1"/>
    <n v="19114"/>
    <x v="0"/>
  </r>
  <r>
    <x v="242"/>
    <x v="0"/>
    <x v="2"/>
    <n v="4441"/>
    <x v="0"/>
  </r>
  <r>
    <x v="242"/>
    <x v="0"/>
    <x v="3"/>
    <n v="17177"/>
    <x v="0"/>
  </r>
  <r>
    <x v="242"/>
    <x v="0"/>
    <x v="4"/>
    <n v="5388"/>
    <x v="0"/>
  </r>
  <r>
    <x v="242"/>
    <x v="0"/>
    <x v="5"/>
    <n v="24945"/>
    <x v="0"/>
  </r>
  <r>
    <x v="242"/>
    <x v="1"/>
    <x v="0"/>
    <n v="13087"/>
    <x v="0"/>
  </r>
  <r>
    <x v="242"/>
    <x v="1"/>
    <x v="1"/>
    <n v="19484"/>
    <x v="0"/>
  </r>
  <r>
    <x v="242"/>
    <x v="1"/>
    <x v="2"/>
    <n v="24352"/>
    <x v="0"/>
  </r>
  <r>
    <x v="242"/>
    <x v="1"/>
    <x v="3"/>
    <n v="9352"/>
    <x v="0"/>
  </r>
  <r>
    <x v="242"/>
    <x v="1"/>
    <x v="4"/>
    <n v="21841"/>
    <x v="0"/>
  </r>
  <r>
    <x v="242"/>
    <x v="1"/>
    <x v="5"/>
    <n v="1878"/>
    <x v="0"/>
  </r>
  <r>
    <x v="242"/>
    <x v="2"/>
    <x v="0"/>
    <n v="22397"/>
    <x v="0"/>
  </r>
  <r>
    <x v="242"/>
    <x v="2"/>
    <x v="1"/>
    <n v="3749"/>
    <x v="0"/>
  </r>
  <r>
    <x v="242"/>
    <x v="2"/>
    <x v="2"/>
    <n v="5067"/>
    <x v="0"/>
  </r>
  <r>
    <x v="242"/>
    <x v="2"/>
    <x v="3"/>
    <n v="5785"/>
    <x v="0"/>
  </r>
  <r>
    <x v="242"/>
    <x v="2"/>
    <x v="4"/>
    <n v="2461"/>
    <x v="0"/>
  </r>
  <r>
    <x v="242"/>
    <x v="2"/>
    <x v="5"/>
    <n v="20560"/>
    <x v="0"/>
  </r>
  <r>
    <x v="242"/>
    <x v="3"/>
    <x v="0"/>
    <n v="13187"/>
    <x v="0"/>
  </r>
  <r>
    <x v="242"/>
    <x v="3"/>
    <x v="1"/>
    <n v="6627"/>
    <x v="0"/>
  </r>
  <r>
    <x v="242"/>
    <x v="3"/>
    <x v="2"/>
    <n v="11578"/>
    <x v="0"/>
  </r>
  <r>
    <x v="242"/>
    <x v="3"/>
    <x v="3"/>
    <n v="6932"/>
    <x v="0"/>
  </r>
  <r>
    <x v="242"/>
    <x v="3"/>
    <x v="4"/>
    <n v="10448"/>
    <x v="0"/>
  </r>
  <r>
    <x v="242"/>
    <x v="3"/>
    <x v="5"/>
    <n v="12601"/>
    <x v="0"/>
  </r>
  <r>
    <x v="242"/>
    <x v="4"/>
    <x v="0"/>
    <n v="16342"/>
    <x v="0"/>
  </r>
  <r>
    <x v="242"/>
    <x v="4"/>
    <x v="1"/>
    <n v="19824"/>
    <x v="0"/>
  </r>
  <r>
    <x v="242"/>
    <x v="4"/>
    <x v="2"/>
    <n v="6568"/>
    <x v="0"/>
  </r>
  <r>
    <x v="242"/>
    <x v="4"/>
    <x v="3"/>
    <n v="21398"/>
    <x v="0"/>
  </r>
  <r>
    <x v="242"/>
    <x v="4"/>
    <x v="4"/>
    <n v="18462"/>
    <x v="0"/>
  </r>
  <r>
    <x v="242"/>
    <x v="4"/>
    <x v="5"/>
    <n v="13836"/>
    <x v="0"/>
  </r>
  <r>
    <x v="243"/>
    <x v="0"/>
    <x v="0"/>
    <n v="938"/>
    <x v="0"/>
  </r>
  <r>
    <x v="243"/>
    <x v="0"/>
    <x v="1"/>
    <n v="14805"/>
    <x v="0"/>
  </r>
  <r>
    <x v="243"/>
    <x v="0"/>
    <x v="2"/>
    <n v="17485"/>
    <x v="0"/>
  </r>
  <r>
    <x v="243"/>
    <x v="0"/>
    <x v="3"/>
    <n v="18859"/>
    <x v="0"/>
  </r>
  <r>
    <x v="243"/>
    <x v="0"/>
    <x v="4"/>
    <n v="19196"/>
    <x v="0"/>
  </r>
  <r>
    <x v="243"/>
    <x v="0"/>
    <x v="5"/>
    <n v="2595"/>
    <x v="0"/>
  </r>
  <r>
    <x v="243"/>
    <x v="1"/>
    <x v="0"/>
    <n v="3791"/>
    <x v="0"/>
  </r>
  <r>
    <x v="243"/>
    <x v="1"/>
    <x v="1"/>
    <n v="5509"/>
    <x v="0"/>
  </r>
  <r>
    <x v="243"/>
    <x v="1"/>
    <x v="2"/>
    <n v="11973"/>
    <x v="0"/>
  </r>
  <r>
    <x v="243"/>
    <x v="1"/>
    <x v="3"/>
    <n v="13862"/>
    <x v="0"/>
  </r>
  <r>
    <x v="243"/>
    <x v="1"/>
    <x v="4"/>
    <n v="2173"/>
    <x v="0"/>
  </r>
  <r>
    <x v="243"/>
    <x v="1"/>
    <x v="5"/>
    <n v="21492"/>
    <x v="0"/>
  </r>
  <r>
    <x v="243"/>
    <x v="2"/>
    <x v="0"/>
    <n v="19020"/>
    <x v="0"/>
  </r>
  <r>
    <x v="243"/>
    <x v="2"/>
    <x v="1"/>
    <n v="5590"/>
    <x v="0"/>
  </r>
  <r>
    <x v="243"/>
    <x v="2"/>
    <x v="2"/>
    <n v="5049"/>
    <x v="0"/>
  </r>
  <r>
    <x v="243"/>
    <x v="2"/>
    <x v="3"/>
    <n v="15109"/>
    <x v="0"/>
  </r>
  <r>
    <x v="243"/>
    <x v="2"/>
    <x v="4"/>
    <n v="22798"/>
    <x v="0"/>
  </r>
  <r>
    <x v="243"/>
    <x v="2"/>
    <x v="5"/>
    <n v="2879"/>
    <x v="0"/>
  </r>
  <r>
    <x v="243"/>
    <x v="3"/>
    <x v="0"/>
    <n v="11174"/>
    <x v="0"/>
  </r>
  <r>
    <x v="243"/>
    <x v="3"/>
    <x v="1"/>
    <n v="24449"/>
    <x v="0"/>
  </r>
  <r>
    <x v="243"/>
    <x v="3"/>
    <x v="2"/>
    <n v="7978"/>
    <x v="0"/>
  </r>
  <r>
    <x v="243"/>
    <x v="3"/>
    <x v="3"/>
    <n v="667"/>
    <x v="0"/>
  </r>
  <r>
    <x v="243"/>
    <x v="3"/>
    <x v="4"/>
    <n v="2426"/>
    <x v="0"/>
  </r>
  <r>
    <x v="243"/>
    <x v="3"/>
    <x v="5"/>
    <n v="3519"/>
    <x v="0"/>
  </r>
  <r>
    <x v="243"/>
    <x v="4"/>
    <x v="0"/>
    <n v="12579"/>
    <x v="0"/>
  </r>
  <r>
    <x v="243"/>
    <x v="4"/>
    <x v="1"/>
    <n v="6283"/>
    <x v="0"/>
  </r>
  <r>
    <x v="243"/>
    <x v="4"/>
    <x v="2"/>
    <n v="832"/>
    <x v="0"/>
  </r>
  <r>
    <x v="243"/>
    <x v="4"/>
    <x v="3"/>
    <n v="17244"/>
    <x v="0"/>
  </r>
  <r>
    <x v="243"/>
    <x v="4"/>
    <x v="4"/>
    <n v="23352"/>
    <x v="0"/>
  </r>
  <r>
    <x v="243"/>
    <x v="4"/>
    <x v="5"/>
    <n v="9299"/>
    <x v="0"/>
  </r>
  <r>
    <x v="244"/>
    <x v="0"/>
    <x v="0"/>
    <n v="6325"/>
    <x v="0"/>
  </r>
  <r>
    <x v="244"/>
    <x v="0"/>
    <x v="1"/>
    <n v="21455"/>
    <x v="0"/>
  </r>
  <r>
    <x v="244"/>
    <x v="0"/>
    <x v="2"/>
    <n v="19257"/>
    <x v="0"/>
  </r>
  <r>
    <x v="244"/>
    <x v="0"/>
    <x v="3"/>
    <n v="16801"/>
    <x v="0"/>
  </r>
  <r>
    <x v="244"/>
    <x v="0"/>
    <x v="4"/>
    <n v="12402"/>
    <x v="0"/>
  </r>
  <r>
    <x v="244"/>
    <x v="0"/>
    <x v="5"/>
    <n v="24833"/>
    <x v="0"/>
  </r>
  <r>
    <x v="244"/>
    <x v="1"/>
    <x v="0"/>
    <n v="12934"/>
    <x v="0"/>
  </r>
  <r>
    <x v="244"/>
    <x v="1"/>
    <x v="1"/>
    <n v="23834"/>
    <x v="0"/>
  </r>
  <r>
    <x v="244"/>
    <x v="1"/>
    <x v="2"/>
    <n v="833"/>
    <x v="0"/>
  </r>
  <r>
    <x v="244"/>
    <x v="1"/>
    <x v="3"/>
    <n v="9025"/>
    <x v="0"/>
  </r>
  <r>
    <x v="244"/>
    <x v="1"/>
    <x v="4"/>
    <n v="23089"/>
    <x v="0"/>
  </r>
  <r>
    <x v="244"/>
    <x v="1"/>
    <x v="5"/>
    <n v="3153"/>
    <x v="0"/>
  </r>
  <r>
    <x v="244"/>
    <x v="2"/>
    <x v="0"/>
    <n v="13532"/>
    <x v="0"/>
  </r>
  <r>
    <x v="244"/>
    <x v="2"/>
    <x v="1"/>
    <n v="5291"/>
    <x v="0"/>
  </r>
  <r>
    <x v="244"/>
    <x v="2"/>
    <x v="2"/>
    <n v="15497"/>
    <x v="0"/>
  </r>
  <r>
    <x v="244"/>
    <x v="2"/>
    <x v="3"/>
    <n v="6341"/>
    <x v="0"/>
  </r>
  <r>
    <x v="244"/>
    <x v="2"/>
    <x v="4"/>
    <n v="14829"/>
    <x v="0"/>
  </r>
  <r>
    <x v="244"/>
    <x v="2"/>
    <x v="5"/>
    <n v="10374"/>
    <x v="0"/>
  </r>
  <r>
    <x v="244"/>
    <x v="3"/>
    <x v="0"/>
    <n v="4521"/>
    <x v="0"/>
  </r>
  <r>
    <x v="244"/>
    <x v="3"/>
    <x v="1"/>
    <n v="15552"/>
    <x v="0"/>
  </r>
  <r>
    <x v="244"/>
    <x v="3"/>
    <x v="2"/>
    <n v="24775"/>
    <x v="0"/>
  </r>
  <r>
    <x v="244"/>
    <x v="3"/>
    <x v="3"/>
    <n v="21919"/>
    <x v="0"/>
  </r>
  <r>
    <x v="244"/>
    <x v="3"/>
    <x v="4"/>
    <n v="15997"/>
    <x v="0"/>
  </r>
  <r>
    <x v="244"/>
    <x v="3"/>
    <x v="5"/>
    <n v="8670"/>
    <x v="0"/>
  </r>
  <r>
    <x v="244"/>
    <x v="4"/>
    <x v="0"/>
    <n v="18432"/>
    <x v="0"/>
  </r>
  <r>
    <x v="244"/>
    <x v="4"/>
    <x v="1"/>
    <n v="24676"/>
    <x v="0"/>
  </r>
  <r>
    <x v="244"/>
    <x v="4"/>
    <x v="2"/>
    <n v="13841"/>
    <x v="0"/>
  </r>
  <r>
    <x v="244"/>
    <x v="4"/>
    <x v="3"/>
    <n v="11606"/>
    <x v="0"/>
  </r>
  <r>
    <x v="244"/>
    <x v="4"/>
    <x v="4"/>
    <n v="6720"/>
    <x v="0"/>
  </r>
  <r>
    <x v="244"/>
    <x v="4"/>
    <x v="5"/>
    <n v="22679"/>
    <x v="0"/>
  </r>
  <r>
    <x v="245"/>
    <x v="0"/>
    <x v="0"/>
    <n v="3466"/>
    <x v="0"/>
  </r>
  <r>
    <x v="245"/>
    <x v="0"/>
    <x v="1"/>
    <n v="17549"/>
    <x v="0"/>
  </r>
  <r>
    <x v="245"/>
    <x v="0"/>
    <x v="2"/>
    <n v="6940"/>
    <x v="0"/>
  </r>
  <r>
    <x v="245"/>
    <x v="0"/>
    <x v="3"/>
    <n v="22932"/>
    <x v="0"/>
  </r>
  <r>
    <x v="245"/>
    <x v="0"/>
    <x v="4"/>
    <n v="22135"/>
    <x v="0"/>
  </r>
  <r>
    <x v="245"/>
    <x v="0"/>
    <x v="5"/>
    <n v="14961"/>
    <x v="0"/>
  </r>
  <r>
    <x v="245"/>
    <x v="1"/>
    <x v="0"/>
    <n v="12750"/>
    <x v="0"/>
  </r>
  <r>
    <x v="245"/>
    <x v="1"/>
    <x v="1"/>
    <n v="13057"/>
    <x v="0"/>
  </r>
  <r>
    <x v="245"/>
    <x v="1"/>
    <x v="2"/>
    <n v="16137"/>
    <x v="0"/>
  </r>
  <r>
    <x v="245"/>
    <x v="1"/>
    <x v="3"/>
    <n v="23510"/>
    <x v="0"/>
  </r>
  <r>
    <x v="245"/>
    <x v="1"/>
    <x v="4"/>
    <n v="2066"/>
    <x v="0"/>
  </r>
  <r>
    <x v="245"/>
    <x v="1"/>
    <x v="5"/>
    <n v="23254"/>
    <x v="0"/>
  </r>
  <r>
    <x v="245"/>
    <x v="2"/>
    <x v="0"/>
    <n v="6522"/>
    <x v="0"/>
  </r>
  <r>
    <x v="245"/>
    <x v="2"/>
    <x v="1"/>
    <n v="23195"/>
    <x v="0"/>
  </r>
  <r>
    <x v="245"/>
    <x v="2"/>
    <x v="2"/>
    <n v="12423"/>
    <x v="0"/>
  </r>
  <r>
    <x v="245"/>
    <x v="2"/>
    <x v="3"/>
    <n v="6636"/>
    <x v="0"/>
  </r>
  <r>
    <x v="245"/>
    <x v="2"/>
    <x v="4"/>
    <n v="24936"/>
    <x v="0"/>
  </r>
  <r>
    <x v="245"/>
    <x v="2"/>
    <x v="5"/>
    <n v="952"/>
    <x v="0"/>
  </r>
  <r>
    <x v="245"/>
    <x v="3"/>
    <x v="0"/>
    <n v="10347"/>
    <x v="0"/>
  </r>
  <r>
    <x v="245"/>
    <x v="3"/>
    <x v="1"/>
    <n v="5096"/>
    <x v="0"/>
  </r>
  <r>
    <x v="245"/>
    <x v="3"/>
    <x v="2"/>
    <n v="21694"/>
    <x v="0"/>
  </r>
  <r>
    <x v="245"/>
    <x v="3"/>
    <x v="3"/>
    <n v="4842"/>
    <x v="0"/>
  </r>
  <r>
    <x v="245"/>
    <x v="3"/>
    <x v="4"/>
    <n v="4501"/>
    <x v="0"/>
  </r>
  <r>
    <x v="245"/>
    <x v="3"/>
    <x v="5"/>
    <n v="22039"/>
    <x v="0"/>
  </r>
  <r>
    <x v="245"/>
    <x v="4"/>
    <x v="0"/>
    <n v="18904"/>
    <x v="0"/>
  </r>
  <r>
    <x v="245"/>
    <x v="4"/>
    <x v="1"/>
    <n v="21192"/>
    <x v="0"/>
  </r>
  <r>
    <x v="245"/>
    <x v="4"/>
    <x v="2"/>
    <n v="13305"/>
    <x v="0"/>
  </r>
  <r>
    <x v="245"/>
    <x v="4"/>
    <x v="3"/>
    <n v="1206"/>
    <x v="0"/>
  </r>
  <r>
    <x v="245"/>
    <x v="4"/>
    <x v="4"/>
    <n v="22687"/>
    <x v="0"/>
  </r>
  <r>
    <x v="245"/>
    <x v="4"/>
    <x v="5"/>
    <n v="539"/>
    <x v="0"/>
  </r>
  <r>
    <x v="246"/>
    <x v="0"/>
    <x v="0"/>
    <n v="13425"/>
    <x v="0"/>
  </r>
  <r>
    <x v="246"/>
    <x v="0"/>
    <x v="1"/>
    <n v="23728"/>
    <x v="0"/>
  </r>
  <r>
    <x v="246"/>
    <x v="0"/>
    <x v="2"/>
    <n v="4767"/>
    <x v="0"/>
  </r>
  <r>
    <x v="246"/>
    <x v="0"/>
    <x v="3"/>
    <n v="16915"/>
    <x v="0"/>
  </r>
  <r>
    <x v="246"/>
    <x v="0"/>
    <x v="4"/>
    <n v="17161"/>
    <x v="0"/>
  </r>
  <r>
    <x v="246"/>
    <x v="0"/>
    <x v="5"/>
    <n v="956"/>
    <x v="0"/>
  </r>
  <r>
    <x v="246"/>
    <x v="1"/>
    <x v="0"/>
    <n v="15064"/>
    <x v="0"/>
  </r>
  <r>
    <x v="246"/>
    <x v="1"/>
    <x v="1"/>
    <n v="3906"/>
    <x v="0"/>
  </r>
  <r>
    <x v="246"/>
    <x v="1"/>
    <x v="2"/>
    <n v="6171"/>
    <x v="0"/>
  </r>
  <r>
    <x v="246"/>
    <x v="1"/>
    <x v="3"/>
    <n v="12129"/>
    <x v="0"/>
  </r>
  <r>
    <x v="246"/>
    <x v="1"/>
    <x v="4"/>
    <n v="17086"/>
    <x v="0"/>
  </r>
  <r>
    <x v="246"/>
    <x v="1"/>
    <x v="5"/>
    <n v="17125"/>
    <x v="0"/>
  </r>
  <r>
    <x v="246"/>
    <x v="2"/>
    <x v="0"/>
    <n v="19474"/>
    <x v="0"/>
  </r>
  <r>
    <x v="246"/>
    <x v="2"/>
    <x v="1"/>
    <n v="15988"/>
    <x v="0"/>
  </r>
  <r>
    <x v="246"/>
    <x v="2"/>
    <x v="2"/>
    <n v="11754"/>
    <x v="0"/>
  </r>
  <r>
    <x v="246"/>
    <x v="2"/>
    <x v="3"/>
    <n v="10770"/>
    <x v="0"/>
  </r>
  <r>
    <x v="246"/>
    <x v="2"/>
    <x v="4"/>
    <n v="1077"/>
    <x v="0"/>
  </r>
  <r>
    <x v="246"/>
    <x v="2"/>
    <x v="5"/>
    <n v="21526"/>
    <x v="0"/>
  </r>
  <r>
    <x v="246"/>
    <x v="3"/>
    <x v="0"/>
    <n v="14892"/>
    <x v="0"/>
  </r>
  <r>
    <x v="246"/>
    <x v="3"/>
    <x v="1"/>
    <n v="21017"/>
    <x v="0"/>
  </r>
  <r>
    <x v="246"/>
    <x v="3"/>
    <x v="2"/>
    <n v="21523"/>
    <x v="0"/>
  </r>
  <r>
    <x v="246"/>
    <x v="3"/>
    <x v="3"/>
    <n v="12490"/>
    <x v="0"/>
  </r>
  <r>
    <x v="246"/>
    <x v="3"/>
    <x v="4"/>
    <n v="24317"/>
    <x v="0"/>
  </r>
  <r>
    <x v="246"/>
    <x v="3"/>
    <x v="5"/>
    <n v="19977"/>
    <x v="0"/>
  </r>
  <r>
    <x v="246"/>
    <x v="4"/>
    <x v="0"/>
    <n v="4557"/>
    <x v="0"/>
  </r>
  <r>
    <x v="246"/>
    <x v="4"/>
    <x v="1"/>
    <n v="23930"/>
    <x v="0"/>
  </r>
  <r>
    <x v="246"/>
    <x v="4"/>
    <x v="2"/>
    <n v="10360"/>
    <x v="0"/>
  </r>
  <r>
    <x v="246"/>
    <x v="4"/>
    <x v="3"/>
    <n v="4348"/>
    <x v="0"/>
  </r>
  <r>
    <x v="246"/>
    <x v="4"/>
    <x v="4"/>
    <n v="3306"/>
    <x v="0"/>
  </r>
  <r>
    <x v="246"/>
    <x v="4"/>
    <x v="5"/>
    <n v="24638"/>
    <x v="0"/>
  </r>
  <r>
    <x v="247"/>
    <x v="0"/>
    <x v="0"/>
    <n v="18121"/>
    <x v="0"/>
  </r>
  <r>
    <x v="247"/>
    <x v="0"/>
    <x v="1"/>
    <n v="7787"/>
    <x v="0"/>
  </r>
  <r>
    <x v="247"/>
    <x v="0"/>
    <x v="2"/>
    <n v="22453"/>
    <x v="0"/>
  </r>
  <r>
    <x v="247"/>
    <x v="0"/>
    <x v="3"/>
    <n v="6729"/>
    <x v="0"/>
  </r>
  <r>
    <x v="247"/>
    <x v="0"/>
    <x v="4"/>
    <n v="19348"/>
    <x v="0"/>
  </r>
  <r>
    <x v="247"/>
    <x v="0"/>
    <x v="5"/>
    <n v="13329"/>
    <x v="0"/>
  </r>
  <r>
    <x v="247"/>
    <x v="1"/>
    <x v="0"/>
    <n v="20252"/>
    <x v="0"/>
  </r>
  <r>
    <x v="247"/>
    <x v="1"/>
    <x v="1"/>
    <n v="15228"/>
    <x v="0"/>
  </r>
  <r>
    <x v="247"/>
    <x v="1"/>
    <x v="2"/>
    <n v="1185"/>
    <x v="0"/>
  </r>
  <r>
    <x v="247"/>
    <x v="1"/>
    <x v="3"/>
    <n v="13193"/>
    <x v="0"/>
  </r>
  <r>
    <x v="247"/>
    <x v="1"/>
    <x v="4"/>
    <n v="7880"/>
    <x v="0"/>
  </r>
  <r>
    <x v="247"/>
    <x v="1"/>
    <x v="5"/>
    <n v="16843"/>
    <x v="0"/>
  </r>
  <r>
    <x v="247"/>
    <x v="2"/>
    <x v="0"/>
    <n v="22062"/>
    <x v="0"/>
  </r>
  <r>
    <x v="247"/>
    <x v="2"/>
    <x v="1"/>
    <n v="5200"/>
    <x v="0"/>
  </r>
  <r>
    <x v="247"/>
    <x v="2"/>
    <x v="2"/>
    <n v="6591"/>
    <x v="0"/>
  </r>
  <r>
    <x v="247"/>
    <x v="2"/>
    <x v="3"/>
    <n v="6331"/>
    <x v="0"/>
  </r>
  <r>
    <x v="247"/>
    <x v="2"/>
    <x v="4"/>
    <n v="4993"/>
    <x v="0"/>
  </r>
  <r>
    <x v="247"/>
    <x v="2"/>
    <x v="5"/>
    <n v="9637"/>
    <x v="0"/>
  </r>
  <r>
    <x v="247"/>
    <x v="3"/>
    <x v="0"/>
    <n v="13471"/>
    <x v="0"/>
  </r>
  <r>
    <x v="247"/>
    <x v="3"/>
    <x v="1"/>
    <n v="5862"/>
    <x v="0"/>
  </r>
  <r>
    <x v="247"/>
    <x v="3"/>
    <x v="2"/>
    <n v="20170"/>
    <x v="0"/>
  </r>
  <r>
    <x v="247"/>
    <x v="3"/>
    <x v="3"/>
    <n v="1879"/>
    <x v="0"/>
  </r>
  <r>
    <x v="247"/>
    <x v="3"/>
    <x v="4"/>
    <n v="20039"/>
    <x v="0"/>
  </r>
  <r>
    <x v="247"/>
    <x v="3"/>
    <x v="5"/>
    <n v="21277"/>
    <x v="0"/>
  </r>
  <r>
    <x v="247"/>
    <x v="4"/>
    <x v="0"/>
    <n v="24277"/>
    <x v="0"/>
  </r>
  <r>
    <x v="247"/>
    <x v="4"/>
    <x v="1"/>
    <n v="18797"/>
    <x v="0"/>
  </r>
  <r>
    <x v="247"/>
    <x v="4"/>
    <x v="2"/>
    <n v="11769"/>
    <x v="0"/>
  </r>
  <r>
    <x v="247"/>
    <x v="4"/>
    <x v="3"/>
    <n v="15979"/>
    <x v="0"/>
  </r>
  <r>
    <x v="247"/>
    <x v="4"/>
    <x v="4"/>
    <n v="2326"/>
    <x v="0"/>
  </r>
  <r>
    <x v="247"/>
    <x v="4"/>
    <x v="5"/>
    <n v="23887"/>
    <x v="0"/>
  </r>
  <r>
    <x v="248"/>
    <x v="0"/>
    <x v="0"/>
    <n v="5194"/>
    <x v="0"/>
  </r>
  <r>
    <x v="248"/>
    <x v="0"/>
    <x v="1"/>
    <n v="8493"/>
    <x v="0"/>
  </r>
  <r>
    <x v="248"/>
    <x v="0"/>
    <x v="2"/>
    <n v="20997"/>
    <x v="0"/>
  </r>
  <r>
    <x v="248"/>
    <x v="0"/>
    <x v="3"/>
    <n v="16378"/>
    <x v="0"/>
  </r>
  <r>
    <x v="248"/>
    <x v="0"/>
    <x v="4"/>
    <n v="20223"/>
    <x v="0"/>
  </r>
  <r>
    <x v="248"/>
    <x v="0"/>
    <x v="5"/>
    <n v="13166"/>
    <x v="0"/>
  </r>
  <r>
    <x v="248"/>
    <x v="1"/>
    <x v="0"/>
    <n v="6502"/>
    <x v="0"/>
  </r>
  <r>
    <x v="248"/>
    <x v="1"/>
    <x v="1"/>
    <n v="9484"/>
    <x v="0"/>
  </r>
  <r>
    <x v="248"/>
    <x v="1"/>
    <x v="2"/>
    <n v="21198"/>
    <x v="0"/>
  </r>
  <r>
    <x v="248"/>
    <x v="1"/>
    <x v="3"/>
    <n v="12991"/>
    <x v="0"/>
  </r>
  <r>
    <x v="248"/>
    <x v="1"/>
    <x v="4"/>
    <n v="8841"/>
    <x v="0"/>
  </r>
  <r>
    <x v="248"/>
    <x v="1"/>
    <x v="5"/>
    <n v="8486"/>
    <x v="0"/>
  </r>
  <r>
    <x v="248"/>
    <x v="2"/>
    <x v="0"/>
    <n v="3573"/>
    <x v="0"/>
  </r>
  <r>
    <x v="248"/>
    <x v="2"/>
    <x v="1"/>
    <n v="5014"/>
    <x v="0"/>
  </r>
  <r>
    <x v="248"/>
    <x v="2"/>
    <x v="2"/>
    <n v="24951"/>
    <x v="0"/>
  </r>
  <r>
    <x v="248"/>
    <x v="2"/>
    <x v="3"/>
    <n v="24344"/>
    <x v="0"/>
  </r>
  <r>
    <x v="248"/>
    <x v="2"/>
    <x v="4"/>
    <n v="10528"/>
    <x v="0"/>
  </r>
  <r>
    <x v="248"/>
    <x v="2"/>
    <x v="5"/>
    <n v="15468"/>
    <x v="0"/>
  </r>
  <r>
    <x v="248"/>
    <x v="3"/>
    <x v="0"/>
    <n v="22072"/>
    <x v="0"/>
  </r>
  <r>
    <x v="248"/>
    <x v="3"/>
    <x v="1"/>
    <n v="12578"/>
    <x v="0"/>
  </r>
  <r>
    <x v="248"/>
    <x v="3"/>
    <x v="2"/>
    <n v="8458"/>
    <x v="0"/>
  </r>
  <r>
    <x v="248"/>
    <x v="3"/>
    <x v="3"/>
    <n v="10318"/>
    <x v="0"/>
  </r>
  <r>
    <x v="248"/>
    <x v="3"/>
    <x v="4"/>
    <n v="20094"/>
    <x v="0"/>
  </r>
  <r>
    <x v="248"/>
    <x v="3"/>
    <x v="5"/>
    <n v="6769"/>
    <x v="0"/>
  </r>
  <r>
    <x v="248"/>
    <x v="4"/>
    <x v="0"/>
    <n v="1553"/>
    <x v="0"/>
  </r>
  <r>
    <x v="248"/>
    <x v="4"/>
    <x v="1"/>
    <n v="4807"/>
    <x v="0"/>
  </r>
  <r>
    <x v="248"/>
    <x v="4"/>
    <x v="2"/>
    <n v="7138"/>
    <x v="0"/>
  </r>
  <r>
    <x v="248"/>
    <x v="4"/>
    <x v="3"/>
    <n v="5384"/>
    <x v="0"/>
  </r>
  <r>
    <x v="248"/>
    <x v="4"/>
    <x v="4"/>
    <n v="12909"/>
    <x v="0"/>
  </r>
  <r>
    <x v="248"/>
    <x v="4"/>
    <x v="5"/>
    <n v="1575"/>
    <x v="0"/>
  </r>
  <r>
    <x v="249"/>
    <x v="0"/>
    <x v="0"/>
    <n v="17742"/>
    <x v="0"/>
  </r>
  <r>
    <x v="249"/>
    <x v="0"/>
    <x v="1"/>
    <n v="18358"/>
    <x v="0"/>
  </r>
  <r>
    <x v="249"/>
    <x v="0"/>
    <x v="2"/>
    <n v="24790"/>
    <x v="0"/>
  </r>
  <r>
    <x v="249"/>
    <x v="0"/>
    <x v="3"/>
    <n v="18070"/>
    <x v="0"/>
  </r>
  <r>
    <x v="249"/>
    <x v="0"/>
    <x v="4"/>
    <n v="13083"/>
    <x v="0"/>
  </r>
  <r>
    <x v="249"/>
    <x v="0"/>
    <x v="5"/>
    <n v="8324"/>
    <x v="0"/>
  </r>
  <r>
    <x v="249"/>
    <x v="1"/>
    <x v="0"/>
    <n v="17685"/>
    <x v="0"/>
  </r>
  <r>
    <x v="249"/>
    <x v="1"/>
    <x v="1"/>
    <n v="8179"/>
    <x v="0"/>
  </r>
  <r>
    <x v="249"/>
    <x v="1"/>
    <x v="2"/>
    <n v="4040"/>
    <x v="0"/>
  </r>
  <r>
    <x v="249"/>
    <x v="1"/>
    <x v="3"/>
    <n v="12103"/>
    <x v="0"/>
  </r>
  <r>
    <x v="249"/>
    <x v="1"/>
    <x v="4"/>
    <n v="22159"/>
    <x v="0"/>
  </r>
  <r>
    <x v="249"/>
    <x v="1"/>
    <x v="5"/>
    <n v="14920"/>
    <x v="0"/>
  </r>
  <r>
    <x v="249"/>
    <x v="2"/>
    <x v="0"/>
    <n v="11617"/>
    <x v="0"/>
  </r>
  <r>
    <x v="249"/>
    <x v="2"/>
    <x v="1"/>
    <n v="3640"/>
    <x v="0"/>
  </r>
  <r>
    <x v="249"/>
    <x v="2"/>
    <x v="2"/>
    <n v="18513"/>
    <x v="0"/>
  </r>
  <r>
    <x v="249"/>
    <x v="2"/>
    <x v="3"/>
    <n v="23270"/>
    <x v="0"/>
  </r>
  <r>
    <x v="249"/>
    <x v="2"/>
    <x v="4"/>
    <n v="2240"/>
    <x v="0"/>
  </r>
  <r>
    <x v="249"/>
    <x v="2"/>
    <x v="5"/>
    <n v="1836"/>
    <x v="0"/>
  </r>
  <r>
    <x v="249"/>
    <x v="3"/>
    <x v="0"/>
    <n v="4734"/>
    <x v="0"/>
  </r>
  <r>
    <x v="249"/>
    <x v="3"/>
    <x v="1"/>
    <n v="5451"/>
    <x v="0"/>
  </r>
  <r>
    <x v="249"/>
    <x v="3"/>
    <x v="2"/>
    <n v="6573"/>
    <x v="0"/>
  </r>
  <r>
    <x v="249"/>
    <x v="3"/>
    <x v="3"/>
    <n v="6085"/>
    <x v="0"/>
  </r>
  <r>
    <x v="249"/>
    <x v="3"/>
    <x v="4"/>
    <n v="15457"/>
    <x v="0"/>
  </r>
  <r>
    <x v="249"/>
    <x v="3"/>
    <x v="5"/>
    <n v="2030"/>
    <x v="0"/>
  </r>
  <r>
    <x v="249"/>
    <x v="4"/>
    <x v="0"/>
    <n v="7492"/>
    <x v="0"/>
  </r>
  <r>
    <x v="249"/>
    <x v="4"/>
    <x v="1"/>
    <n v="2479"/>
    <x v="0"/>
  </r>
  <r>
    <x v="249"/>
    <x v="4"/>
    <x v="2"/>
    <n v="24250"/>
    <x v="0"/>
  </r>
  <r>
    <x v="249"/>
    <x v="4"/>
    <x v="3"/>
    <n v="21448"/>
    <x v="0"/>
  </r>
  <r>
    <x v="249"/>
    <x v="4"/>
    <x v="4"/>
    <n v="19804"/>
    <x v="0"/>
  </r>
  <r>
    <x v="249"/>
    <x v="4"/>
    <x v="5"/>
    <n v="10744"/>
    <x v="0"/>
  </r>
  <r>
    <x v="250"/>
    <x v="0"/>
    <x v="0"/>
    <n v="8671"/>
    <x v="0"/>
  </r>
  <r>
    <x v="250"/>
    <x v="0"/>
    <x v="1"/>
    <n v="24740"/>
    <x v="0"/>
  </r>
  <r>
    <x v="250"/>
    <x v="0"/>
    <x v="2"/>
    <n v="17058"/>
    <x v="0"/>
  </r>
  <r>
    <x v="250"/>
    <x v="0"/>
    <x v="3"/>
    <n v="2036"/>
    <x v="0"/>
  </r>
  <r>
    <x v="250"/>
    <x v="0"/>
    <x v="4"/>
    <n v="23877"/>
    <x v="0"/>
  </r>
  <r>
    <x v="250"/>
    <x v="0"/>
    <x v="5"/>
    <n v="14427"/>
    <x v="0"/>
  </r>
  <r>
    <x v="250"/>
    <x v="1"/>
    <x v="0"/>
    <n v="12070"/>
    <x v="0"/>
  </r>
  <r>
    <x v="250"/>
    <x v="1"/>
    <x v="1"/>
    <n v="16142"/>
    <x v="0"/>
  </r>
  <r>
    <x v="250"/>
    <x v="1"/>
    <x v="2"/>
    <n v="7317"/>
    <x v="0"/>
  </r>
  <r>
    <x v="250"/>
    <x v="1"/>
    <x v="3"/>
    <n v="19636"/>
    <x v="0"/>
  </r>
  <r>
    <x v="250"/>
    <x v="1"/>
    <x v="4"/>
    <n v="5801"/>
    <x v="0"/>
  </r>
  <r>
    <x v="250"/>
    <x v="1"/>
    <x v="5"/>
    <n v="7299"/>
    <x v="0"/>
  </r>
  <r>
    <x v="250"/>
    <x v="2"/>
    <x v="0"/>
    <n v="17728"/>
    <x v="0"/>
  </r>
  <r>
    <x v="250"/>
    <x v="2"/>
    <x v="1"/>
    <n v="18053"/>
    <x v="0"/>
  </r>
  <r>
    <x v="250"/>
    <x v="2"/>
    <x v="2"/>
    <n v="7305"/>
    <x v="0"/>
  </r>
  <r>
    <x v="250"/>
    <x v="2"/>
    <x v="3"/>
    <n v="20833"/>
    <x v="0"/>
  </r>
  <r>
    <x v="250"/>
    <x v="2"/>
    <x v="4"/>
    <n v="20301"/>
    <x v="0"/>
  </r>
  <r>
    <x v="250"/>
    <x v="2"/>
    <x v="5"/>
    <n v="18363"/>
    <x v="0"/>
  </r>
  <r>
    <x v="250"/>
    <x v="3"/>
    <x v="0"/>
    <n v="17724"/>
    <x v="0"/>
  </r>
  <r>
    <x v="250"/>
    <x v="3"/>
    <x v="1"/>
    <n v="19955"/>
    <x v="0"/>
  </r>
  <r>
    <x v="250"/>
    <x v="3"/>
    <x v="2"/>
    <n v="6030"/>
    <x v="0"/>
  </r>
  <r>
    <x v="250"/>
    <x v="3"/>
    <x v="3"/>
    <n v="20887"/>
    <x v="0"/>
  </r>
  <r>
    <x v="250"/>
    <x v="3"/>
    <x v="4"/>
    <n v="18469"/>
    <x v="0"/>
  </r>
  <r>
    <x v="250"/>
    <x v="3"/>
    <x v="5"/>
    <n v="23673"/>
    <x v="0"/>
  </r>
  <r>
    <x v="250"/>
    <x v="4"/>
    <x v="0"/>
    <n v="12119"/>
    <x v="0"/>
  </r>
  <r>
    <x v="250"/>
    <x v="4"/>
    <x v="1"/>
    <n v="10029"/>
    <x v="0"/>
  </r>
  <r>
    <x v="250"/>
    <x v="4"/>
    <x v="2"/>
    <n v="4946"/>
    <x v="0"/>
  </r>
  <r>
    <x v="250"/>
    <x v="4"/>
    <x v="3"/>
    <n v="2522"/>
    <x v="0"/>
  </r>
  <r>
    <x v="250"/>
    <x v="4"/>
    <x v="4"/>
    <n v="17740"/>
    <x v="0"/>
  </r>
  <r>
    <x v="250"/>
    <x v="4"/>
    <x v="5"/>
    <n v="3883"/>
    <x v="0"/>
  </r>
  <r>
    <x v="251"/>
    <x v="0"/>
    <x v="0"/>
    <n v="13959"/>
    <x v="0"/>
  </r>
  <r>
    <x v="251"/>
    <x v="0"/>
    <x v="1"/>
    <n v="4792"/>
    <x v="0"/>
  </r>
  <r>
    <x v="251"/>
    <x v="0"/>
    <x v="2"/>
    <n v="13631"/>
    <x v="0"/>
  </r>
  <r>
    <x v="251"/>
    <x v="0"/>
    <x v="3"/>
    <n v="9783"/>
    <x v="0"/>
  </r>
  <r>
    <x v="251"/>
    <x v="0"/>
    <x v="4"/>
    <n v="10817"/>
    <x v="0"/>
  </r>
  <r>
    <x v="251"/>
    <x v="0"/>
    <x v="5"/>
    <n v="3985"/>
    <x v="0"/>
  </r>
  <r>
    <x v="251"/>
    <x v="1"/>
    <x v="0"/>
    <n v="7659"/>
    <x v="0"/>
  </r>
  <r>
    <x v="251"/>
    <x v="1"/>
    <x v="1"/>
    <n v="22829"/>
    <x v="0"/>
  </r>
  <r>
    <x v="251"/>
    <x v="1"/>
    <x v="2"/>
    <n v="15858"/>
    <x v="0"/>
  </r>
  <r>
    <x v="251"/>
    <x v="1"/>
    <x v="3"/>
    <n v="15777"/>
    <x v="0"/>
  </r>
  <r>
    <x v="251"/>
    <x v="1"/>
    <x v="4"/>
    <n v="23211"/>
    <x v="0"/>
  </r>
  <r>
    <x v="251"/>
    <x v="1"/>
    <x v="5"/>
    <n v="8893"/>
    <x v="0"/>
  </r>
  <r>
    <x v="251"/>
    <x v="2"/>
    <x v="0"/>
    <n v="16625"/>
    <x v="0"/>
  </r>
  <r>
    <x v="251"/>
    <x v="2"/>
    <x v="1"/>
    <n v="8203"/>
    <x v="0"/>
  </r>
  <r>
    <x v="251"/>
    <x v="2"/>
    <x v="2"/>
    <n v="9596"/>
    <x v="0"/>
  </r>
  <r>
    <x v="251"/>
    <x v="2"/>
    <x v="3"/>
    <n v="7145"/>
    <x v="0"/>
  </r>
  <r>
    <x v="251"/>
    <x v="2"/>
    <x v="4"/>
    <n v="7368"/>
    <x v="0"/>
  </r>
  <r>
    <x v="251"/>
    <x v="2"/>
    <x v="5"/>
    <n v="10262"/>
    <x v="0"/>
  </r>
  <r>
    <x v="251"/>
    <x v="3"/>
    <x v="0"/>
    <n v="10125"/>
    <x v="0"/>
  </r>
  <r>
    <x v="251"/>
    <x v="3"/>
    <x v="1"/>
    <n v="17137"/>
    <x v="0"/>
  </r>
  <r>
    <x v="251"/>
    <x v="3"/>
    <x v="2"/>
    <n v="19517"/>
    <x v="0"/>
  </r>
  <r>
    <x v="251"/>
    <x v="3"/>
    <x v="3"/>
    <n v="22957"/>
    <x v="0"/>
  </r>
  <r>
    <x v="251"/>
    <x v="3"/>
    <x v="4"/>
    <n v="8585"/>
    <x v="0"/>
  </r>
  <r>
    <x v="251"/>
    <x v="3"/>
    <x v="5"/>
    <n v="21314"/>
    <x v="0"/>
  </r>
  <r>
    <x v="251"/>
    <x v="4"/>
    <x v="0"/>
    <n v="4667"/>
    <x v="0"/>
  </r>
  <r>
    <x v="251"/>
    <x v="4"/>
    <x v="1"/>
    <n v="8300"/>
    <x v="0"/>
  </r>
  <r>
    <x v="251"/>
    <x v="4"/>
    <x v="2"/>
    <n v="10239"/>
    <x v="0"/>
  </r>
  <r>
    <x v="251"/>
    <x v="4"/>
    <x v="3"/>
    <n v="23412"/>
    <x v="0"/>
  </r>
  <r>
    <x v="251"/>
    <x v="4"/>
    <x v="4"/>
    <n v="22073"/>
    <x v="0"/>
  </r>
  <r>
    <x v="251"/>
    <x v="4"/>
    <x v="5"/>
    <n v="2027"/>
    <x v="0"/>
  </r>
  <r>
    <x v="252"/>
    <x v="0"/>
    <x v="0"/>
    <n v="24028"/>
    <x v="0"/>
  </r>
  <r>
    <x v="252"/>
    <x v="0"/>
    <x v="1"/>
    <n v="4718"/>
    <x v="0"/>
  </r>
  <r>
    <x v="252"/>
    <x v="0"/>
    <x v="2"/>
    <n v="20680"/>
    <x v="0"/>
  </r>
  <r>
    <x v="252"/>
    <x v="0"/>
    <x v="3"/>
    <n v="8017"/>
    <x v="0"/>
  </r>
  <r>
    <x v="252"/>
    <x v="0"/>
    <x v="4"/>
    <n v="5001"/>
    <x v="0"/>
  </r>
  <r>
    <x v="252"/>
    <x v="0"/>
    <x v="5"/>
    <n v="5201"/>
    <x v="0"/>
  </r>
  <r>
    <x v="252"/>
    <x v="1"/>
    <x v="0"/>
    <n v="8424"/>
    <x v="0"/>
  </r>
  <r>
    <x v="252"/>
    <x v="1"/>
    <x v="1"/>
    <n v="15806"/>
    <x v="0"/>
  </r>
  <r>
    <x v="252"/>
    <x v="1"/>
    <x v="2"/>
    <n v="23809"/>
    <x v="0"/>
  </r>
  <r>
    <x v="252"/>
    <x v="1"/>
    <x v="3"/>
    <n v="7546"/>
    <x v="0"/>
  </r>
  <r>
    <x v="252"/>
    <x v="1"/>
    <x v="4"/>
    <n v="2188"/>
    <x v="0"/>
  </r>
  <r>
    <x v="252"/>
    <x v="1"/>
    <x v="5"/>
    <n v="23963"/>
    <x v="0"/>
  </r>
  <r>
    <x v="252"/>
    <x v="2"/>
    <x v="0"/>
    <n v="6507"/>
    <x v="0"/>
  </r>
  <r>
    <x v="252"/>
    <x v="2"/>
    <x v="1"/>
    <n v="19334"/>
    <x v="0"/>
  </r>
  <r>
    <x v="252"/>
    <x v="2"/>
    <x v="2"/>
    <n v="19652"/>
    <x v="0"/>
  </r>
  <r>
    <x v="252"/>
    <x v="2"/>
    <x v="3"/>
    <n v="11227"/>
    <x v="0"/>
  </r>
  <r>
    <x v="252"/>
    <x v="2"/>
    <x v="4"/>
    <n v="937"/>
    <x v="0"/>
  </r>
  <r>
    <x v="252"/>
    <x v="2"/>
    <x v="5"/>
    <n v="11634"/>
    <x v="0"/>
  </r>
  <r>
    <x v="252"/>
    <x v="3"/>
    <x v="0"/>
    <n v="17636"/>
    <x v="0"/>
  </r>
  <r>
    <x v="252"/>
    <x v="3"/>
    <x v="1"/>
    <n v="6426"/>
    <x v="0"/>
  </r>
  <r>
    <x v="252"/>
    <x v="3"/>
    <x v="2"/>
    <n v="15511"/>
    <x v="0"/>
  </r>
  <r>
    <x v="252"/>
    <x v="3"/>
    <x v="3"/>
    <n v="11790"/>
    <x v="0"/>
  </r>
  <r>
    <x v="252"/>
    <x v="3"/>
    <x v="4"/>
    <n v="6309"/>
    <x v="0"/>
  </r>
  <r>
    <x v="252"/>
    <x v="3"/>
    <x v="5"/>
    <n v="19784"/>
    <x v="0"/>
  </r>
  <r>
    <x v="252"/>
    <x v="4"/>
    <x v="0"/>
    <n v="6260"/>
    <x v="0"/>
  </r>
  <r>
    <x v="252"/>
    <x v="4"/>
    <x v="1"/>
    <n v="7791"/>
    <x v="0"/>
  </r>
  <r>
    <x v="252"/>
    <x v="4"/>
    <x v="2"/>
    <n v="22166"/>
    <x v="0"/>
  </r>
  <r>
    <x v="252"/>
    <x v="4"/>
    <x v="3"/>
    <n v="8195"/>
    <x v="0"/>
  </r>
  <r>
    <x v="252"/>
    <x v="4"/>
    <x v="4"/>
    <n v="16466"/>
    <x v="0"/>
  </r>
  <r>
    <x v="252"/>
    <x v="4"/>
    <x v="5"/>
    <n v="8669"/>
    <x v="0"/>
  </r>
  <r>
    <x v="253"/>
    <x v="0"/>
    <x v="0"/>
    <n v="2721"/>
    <x v="0"/>
  </r>
  <r>
    <x v="253"/>
    <x v="0"/>
    <x v="1"/>
    <n v="14137"/>
    <x v="0"/>
  </r>
  <r>
    <x v="253"/>
    <x v="0"/>
    <x v="2"/>
    <n v="19615"/>
    <x v="0"/>
  </r>
  <r>
    <x v="253"/>
    <x v="0"/>
    <x v="3"/>
    <n v="21607"/>
    <x v="0"/>
  </r>
  <r>
    <x v="253"/>
    <x v="0"/>
    <x v="4"/>
    <n v="11929"/>
    <x v="0"/>
  </r>
  <r>
    <x v="253"/>
    <x v="0"/>
    <x v="5"/>
    <n v="8615"/>
    <x v="0"/>
  </r>
  <r>
    <x v="253"/>
    <x v="1"/>
    <x v="0"/>
    <n v="20424"/>
    <x v="0"/>
  </r>
  <r>
    <x v="253"/>
    <x v="1"/>
    <x v="1"/>
    <n v="20058"/>
    <x v="0"/>
  </r>
  <r>
    <x v="253"/>
    <x v="1"/>
    <x v="2"/>
    <n v="19333"/>
    <x v="0"/>
  </r>
  <r>
    <x v="253"/>
    <x v="1"/>
    <x v="3"/>
    <n v="17943"/>
    <x v="0"/>
  </r>
  <r>
    <x v="253"/>
    <x v="1"/>
    <x v="4"/>
    <n v="20819"/>
    <x v="0"/>
  </r>
  <r>
    <x v="253"/>
    <x v="1"/>
    <x v="5"/>
    <n v="6914"/>
    <x v="0"/>
  </r>
  <r>
    <x v="253"/>
    <x v="2"/>
    <x v="0"/>
    <n v="20295"/>
    <x v="0"/>
  </r>
  <r>
    <x v="253"/>
    <x v="2"/>
    <x v="1"/>
    <n v="16237"/>
    <x v="0"/>
  </r>
  <r>
    <x v="253"/>
    <x v="2"/>
    <x v="2"/>
    <n v="3940"/>
    <x v="0"/>
  </r>
  <r>
    <x v="253"/>
    <x v="2"/>
    <x v="3"/>
    <n v="23011"/>
    <x v="0"/>
  </r>
  <r>
    <x v="253"/>
    <x v="2"/>
    <x v="4"/>
    <n v="2852"/>
    <x v="0"/>
  </r>
  <r>
    <x v="253"/>
    <x v="2"/>
    <x v="5"/>
    <n v="15005"/>
    <x v="0"/>
  </r>
  <r>
    <x v="253"/>
    <x v="3"/>
    <x v="0"/>
    <n v="15867"/>
    <x v="0"/>
  </r>
  <r>
    <x v="253"/>
    <x v="3"/>
    <x v="1"/>
    <n v="11351"/>
    <x v="0"/>
  </r>
  <r>
    <x v="253"/>
    <x v="3"/>
    <x v="2"/>
    <n v="22539"/>
    <x v="0"/>
  </r>
  <r>
    <x v="253"/>
    <x v="3"/>
    <x v="3"/>
    <n v="15822"/>
    <x v="0"/>
  </r>
  <r>
    <x v="253"/>
    <x v="3"/>
    <x v="4"/>
    <n v="19309"/>
    <x v="0"/>
  </r>
  <r>
    <x v="253"/>
    <x v="3"/>
    <x v="5"/>
    <n v="552"/>
    <x v="0"/>
  </r>
  <r>
    <x v="253"/>
    <x v="4"/>
    <x v="0"/>
    <n v="5099"/>
    <x v="0"/>
  </r>
  <r>
    <x v="253"/>
    <x v="4"/>
    <x v="1"/>
    <n v="1151"/>
    <x v="0"/>
  </r>
  <r>
    <x v="253"/>
    <x v="4"/>
    <x v="2"/>
    <n v="24627"/>
    <x v="0"/>
  </r>
  <r>
    <x v="253"/>
    <x v="4"/>
    <x v="3"/>
    <n v="2440"/>
    <x v="0"/>
  </r>
  <r>
    <x v="253"/>
    <x v="4"/>
    <x v="4"/>
    <n v="17629"/>
    <x v="0"/>
  </r>
  <r>
    <x v="253"/>
    <x v="4"/>
    <x v="5"/>
    <n v="16618"/>
    <x v="0"/>
  </r>
  <r>
    <x v="254"/>
    <x v="0"/>
    <x v="0"/>
    <n v="23078"/>
    <x v="0"/>
  </r>
  <r>
    <x v="254"/>
    <x v="0"/>
    <x v="1"/>
    <n v="1423"/>
    <x v="0"/>
  </r>
  <r>
    <x v="254"/>
    <x v="0"/>
    <x v="2"/>
    <n v="4801"/>
    <x v="0"/>
  </r>
  <r>
    <x v="254"/>
    <x v="0"/>
    <x v="3"/>
    <n v="22724"/>
    <x v="0"/>
  </r>
  <r>
    <x v="254"/>
    <x v="0"/>
    <x v="4"/>
    <n v="21205"/>
    <x v="0"/>
  </r>
  <r>
    <x v="254"/>
    <x v="0"/>
    <x v="5"/>
    <n v="15429"/>
    <x v="0"/>
  </r>
  <r>
    <x v="254"/>
    <x v="1"/>
    <x v="0"/>
    <n v="19012"/>
    <x v="0"/>
  </r>
  <r>
    <x v="254"/>
    <x v="1"/>
    <x v="1"/>
    <n v="22132"/>
    <x v="0"/>
  </r>
  <r>
    <x v="254"/>
    <x v="1"/>
    <x v="2"/>
    <n v="16703"/>
    <x v="0"/>
  </r>
  <r>
    <x v="254"/>
    <x v="1"/>
    <x v="3"/>
    <n v="23362"/>
    <x v="0"/>
  </r>
  <r>
    <x v="254"/>
    <x v="1"/>
    <x v="4"/>
    <n v="22492"/>
    <x v="0"/>
  </r>
  <r>
    <x v="254"/>
    <x v="1"/>
    <x v="5"/>
    <n v="7702"/>
    <x v="0"/>
  </r>
  <r>
    <x v="254"/>
    <x v="2"/>
    <x v="0"/>
    <n v="10158"/>
    <x v="0"/>
  </r>
  <r>
    <x v="254"/>
    <x v="2"/>
    <x v="1"/>
    <n v="1108"/>
    <x v="0"/>
  </r>
  <r>
    <x v="254"/>
    <x v="2"/>
    <x v="2"/>
    <n v="6315"/>
    <x v="0"/>
  </r>
  <r>
    <x v="254"/>
    <x v="2"/>
    <x v="3"/>
    <n v="17387"/>
    <x v="0"/>
  </r>
  <r>
    <x v="254"/>
    <x v="2"/>
    <x v="4"/>
    <n v="12972"/>
    <x v="0"/>
  </r>
  <r>
    <x v="254"/>
    <x v="2"/>
    <x v="5"/>
    <n v="14900"/>
    <x v="0"/>
  </r>
  <r>
    <x v="254"/>
    <x v="3"/>
    <x v="0"/>
    <n v="9322"/>
    <x v="0"/>
  </r>
  <r>
    <x v="254"/>
    <x v="3"/>
    <x v="1"/>
    <n v="23864"/>
    <x v="0"/>
  </r>
  <r>
    <x v="254"/>
    <x v="3"/>
    <x v="2"/>
    <n v="3766"/>
    <x v="0"/>
  </r>
  <r>
    <x v="254"/>
    <x v="3"/>
    <x v="3"/>
    <n v="9475"/>
    <x v="0"/>
  </r>
  <r>
    <x v="254"/>
    <x v="3"/>
    <x v="4"/>
    <n v="4926"/>
    <x v="0"/>
  </r>
  <r>
    <x v="254"/>
    <x v="3"/>
    <x v="5"/>
    <n v="2467"/>
    <x v="0"/>
  </r>
  <r>
    <x v="254"/>
    <x v="4"/>
    <x v="0"/>
    <n v="12679"/>
    <x v="0"/>
  </r>
  <r>
    <x v="254"/>
    <x v="4"/>
    <x v="1"/>
    <n v="19308"/>
    <x v="0"/>
  </r>
  <r>
    <x v="254"/>
    <x v="4"/>
    <x v="2"/>
    <n v="14453"/>
    <x v="0"/>
  </r>
  <r>
    <x v="254"/>
    <x v="4"/>
    <x v="3"/>
    <n v="6356"/>
    <x v="0"/>
  </r>
  <r>
    <x v="254"/>
    <x v="4"/>
    <x v="4"/>
    <n v="12903"/>
    <x v="0"/>
  </r>
  <r>
    <x v="254"/>
    <x v="4"/>
    <x v="5"/>
    <n v="7461"/>
    <x v="0"/>
  </r>
  <r>
    <x v="255"/>
    <x v="0"/>
    <x v="0"/>
    <n v="14058"/>
    <x v="0"/>
  </r>
  <r>
    <x v="255"/>
    <x v="0"/>
    <x v="1"/>
    <n v="16567"/>
    <x v="0"/>
  </r>
  <r>
    <x v="255"/>
    <x v="0"/>
    <x v="2"/>
    <n v="10765"/>
    <x v="0"/>
  </r>
  <r>
    <x v="255"/>
    <x v="0"/>
    <x v="3"/>
    <n v="9291"/>
    <x v="0"/>
  </r>
  <r>
    <x v="255"/>
    <x v="0"/>
    <x v="4"/>
    <n v="4426"/>
    <x v="0"/>
  </r>
  <r>
    <x v="255"/>
    <x v="0"/>
    <x v="5"/>
    <n v="5912"/>
    <x v="0"/>
  </r>
  <r>
    <x v="255"/>
    <x v="1"/>
    <x v="0"/>
    <n v="16986"/>
    <x v="0"/>
  </r>
  <r>
    <x v="255"/>
    <x v="1"/>
    <x v="1"/>
    <n v="7928"/>
    <x v="0"/>
  </r>
  <r>
    <x v="255"/>
    <x v="1"/>
    <x v="2"/>
    <n v="15915"/>
    <x v="0"/>
  </r>
  <r>
    <x v="255"/>
    <x v="1"/>
    <x v="3"/>
    <n v="17216"/>
    <x v="0"/>
  </r>
  <r>
    <x v="255"/>
    <x v="1"/>
    <x v="4"/>
    <n v="15748"/>
    <x v="0"/>
  </r>
  <r>
    <x v="255"/>
    <x v="1"/>
    <x v="5"/>
    <n v="3764"/>
    <x v="0"/>
  </r>
  <r>
    <x v="255"/>
    <x v="2"/>
    <x v="0"/>
    <n v="6537"/>
    <x v="0"/>
  </r>
  <r>
    <x v="255"/>
    <x v="2"/>
    <x v="1"/>
    <n v="14667"/>
    <x v="0"/>
  </r>
  <r>
    <x v="255"/>
    <x v="2"/>
    <x v="2"/>
    <n v="20959"/>
    <x v="0"/>
  </r>
  <r>
    <x v="255"/>
    <x v="2"/>
    <x v="3"/>
    <n v="13618"/>
    <x v="0"/>
  </r>
  <r>
    <x v="255"/>
    <x v="2"/>
    <x v="4"/>
    <n v="4464"/>
    <x v="0"/>
  </r>
  <r>
    <x v="255"/>
    <x v="2"/>
    <x v="5"/>
    <n v="4567"/>
    <x v="0"/>
  </r>
  <r>
    <x v="255"/>
    <x v="3"/>
    <x v="0"/>
    <n v="19058"/>
    <x v="0"/>
  </r>
  <r>
    <x v="255"/>
    <x v="3"/>
    <x v="1"/>
    <n v="4437"/>
    <x v="0"/>
  </r>
  <r>
    <x v="255"/>
    <x v="3"/>
    <x v="2"/>
    <n v="13929"/>
    <x v="0"/>
  </r>
  <r>
    <x v="255"/>
    <x v="3"/>
    <x v="3"/>
    <n v="17885"/>
    <x v="0"/>
  </r>
  <r>
    <x v="255"/>
    <x v="3"/>
    <x v="4"/>
    <n v="14155"/>
    <x v="0"/>
  </r>
  <r>
    <x v="255"/>
    <x v="3"/>
    <x v="5"/>
    <n v="16290"/>
    <x v="0"/>
  </r>
  <r>
    <x v="255"/>
    <x v="4"/>
    <x v="0"/>
    <n v="12763"/>
    <x v="0"/>
  </r>
  <r>
    <x v="255"/>
    <x v="4"/>
    <x v="1"/>
    <n v="20805"/>
    <x v="0"/>
  </r>
  <r>
    <x v="255"/>
    <x v="4"/>
    <x v="2"/>
    <n v="3951"/>
    <x v="0"/>
  </r>
  <r>
    <x v="255"/>
    <x v="4"/>
    <x v="3"/>
    <n v="10564"/>
    <x v="0"/>
  </r>
  <r>
    <x v="255"/>
    <x v="4"/>
    <x v="4"/>
    <n v="9972"/>
    <x v="0"/>
  </r>
  <r>
    <x v="255"/>
    <x v="4"/>
    <x v="5"/>
    <n v="15182"/>
    <x v="0"/>
  </r>
  <r>
    <x v="256"/>
    <x v="0"/>
    <x v="0"/>
    <n v="20189"/>
    <x v="0"/>
  </r>
  <r>
    <x v="256"/>
    <x v="0"/>
    <x v="1"/>
    <n v="23790"/>
    <x v="0"/>
  </r>
  <r>
    <x v="256"/>
    <x v="0"/>
    <x v="2"/>
    <n v="6480"/>
    <x v="0"/>
  </r>
  <r>
    <x v="256"/>
    <x v="0"/>
    <x v="3"/>
    <n v="2814"/>
    <x v="0"/>
  </r>
  <r>
    <x v="256"/>
    <x v="0"/>
    <x v="4"/>
    <n v="6560"/>
    <x v="0"/>
  </r>
  <r>
    <x v="256"/>
    <x v="0"/>
    <x v="5"/>
    <n v="1918"/>
    <x v="0"/>
  </r>
  <r>
    <x v="256"/>
    <x v="1"/>
    <x v="0"/>
    <n v="9505"/>
    <x v="0"/>
  </r>
  <r>
    <x v="256"/>
    <x v="1"/>
    <x v="1"/>
    <n v="13717"/>
    <x v="0"/>
  </r>
  <r>
    <x v="256"/>
    <x v="1"/>
    <x v="2"/>
    <n v="8613"/>
    <x v="0"/>
  </r>
  <r>
    <x v="256"/>
    <x v="1"/>
    <x v="3"/>
    <n v="4469"/>
    <x v="0"/>
  </r>
  <r>
    <x v="256"/>
    <x v="1"/>
    <x v="4"/>
    <n v="13671"/>
    <x v="0"/>
  </r>
  <r>
    <x v="256"/>
    <x v="1"/>
    <x v="5"/>
    <n v="15943"/>
    <x v="0"/>
  </r>
  <r>
    <x v="256"/>
    <x v="2"/>
    <x v="0"/>
    <n v="19495"/>
    <x v="0"/>
  </r>
  <r>
    <x v="256"/>
    <x v="2"/>
    <x v="1"/>
    <n v="2142"/>
    <x v="0"/>
  </r>
  <r>
    <x v="256"/>
    <x v="2"/>
    <x v="2"/>
    <n v="7866"/>
    <x v="0"/>
  </r>
  <r>
    <x v="256"/>
    <x v="2"/>
    <x v="3"/>
    <n v="1702"/>
    <x v="0"/>
  </r>
  <r>
    <x v="256"/>
    <x v="2"/>
    <x v="4"/>
    <n v="1082"/>
    <x v="0"/>
  </r>
  <r>
    <x v="256"/>
    <x v="2"/>
    <x v="5"/>
    <n v="9579"/>
    <x v="0"/>
  </r>
  <r>
    <x v="256"/>
    <x v="3"/>
    <x v="0"/>
    <n v="16735"/>
    <x v="0"/>
  </r>
  <r>
    <x v="256"/>
    <x v="3"/>
    <x v="1"/>
    <n v="14439"/>
    <x v="0"/>
  </r>
  <r>
    <x v="256"/>
    <x v="3"/>
    <x v="2"/>
    <n v="17891"/>
    <x v="0"/>
  </r>
  <r>
    <x v="256"/>
    <x v="3"/>
    <x v="3"/>
    <n v="667"/>
    <x v="0"/>
  </r>
  <r>
    <x v="256"/>
    <x v="3"/>
    <x v="4"/>
    <n v="15627"/>
    <x v="0"/>
  </r>
  <r>
    <x v="256"/>
    <x v="3"/>
    <x v="5"/>
    <n v="24797"/>
    <x v="0"/>
  </r>
  <r>
    <x v="256"/>
    <x v="4"/>
    <x v="0"/>
    <n v="5800"/>
    <x v="0"/>
  </r>
  <r>
    <x v="256"/>
    <x v="4"/>
    <x v="1"/>
    <n v="9304"/>
    <x v="0"/>
  </r>
  <r>
    <x v="256"/>
    <x v="4"/>
    <x v="2"/>
    <n v="12504"/>
    <x v="0"/>
  </r>
  <r>
    <x v="256"/>
    <x v="4"/>
    <x v="3"/>
    <n v="1860"/>
    <x v="0"/>
  </r>
  <r>
    <x v="256"/>
    <x v="4"/>
    <x v="4"/>
    <n v="939"/>
    <x v="0"/>
  </r>
  <r>
    <x v="256"/>
    <x v="4"/>
    <x v="5"/>
    <n v="14098"/>
    <x v="0"/>
  </r>
  <r>
    <x v="257"/>
    <x v="0"/>
    <x v="0"/>
    <n v="15631"/>
    <x v="0"/>
  </r>
  <r>
    <x v="257"/>
    <x v="0"/>
    <x v="1"/>
    <n v="17653"/>
    <x v="0"/>
  </r>
  <r>
    <x v="257"/>
    <x v="0"/>
    <x v="2"/>
    <n v="4527"/>
    <x v="0"/>
  </r>
  <r>
    <x v="257"/>
    <x v="0"/>
    <x v="3"/>
    <n v="20395"/>
    <x v="0"/>
  </r>
  <r>
    <x v="257"/>
    <x v="0"/>
    <x v="4"/>
    <n v="8183"/>
    <x v="0"/>
  </r>
  <r>
    <x v="257"/>
    <x v="0"/>
    <x v="5"/>
    <n v="23117"/>
    <x v="0"/>
  </r>
  <r>
    <x v="257"/>
    <x v="1"/>
    <x v="0"/>
    <n v="20771"/>
    <x v="0"/>
  </r>
  <r>
    <x v="257"/>
    <x v="1"/>
    <x v="1"/>
    <n v="21959"/>
    <x v="0"/>
  </r>
  <r>
    <x v="257"/>
    <x v="1"/>
    <x v="2"/>
    <n v="6491"/>
    <x v="0"/>
  </r>
  <r>
    <x v="257"/>
    <x v="1"/>
    <x v="3"/>
    <n v="20145"/>
    <x v="0"/>
  </r>
  <r>
    <x v="257"/>
    <x v="1"/>
    <x v="4"/>
    <n v="15244"/>
    <x v="0"/>
  </r>
  <r>
    <x v="257"/>
    <x v="1"/>
    <x v="5"/>
    <n v="13610"/>
    <x v="0"/>
  </r>
  <r>
    <x v="257"/>
    <x v="2"/>
    <x v="0"/>
    <n v="13025"/>
    <x v="0"/>
  </r>
  <r>
    <x v="257"/>
    <x v="2"/>
    <x v="1"/>
    <n v="21055"/>
    <x v="0"/>
  </r>
  <r>
    <x v="257"/>
    <x v="2"/>
    <x v="2"/>
    <n v="954"/>
    <x v="0"/>
  </r>
  <r>
    <x v="257"/>
    <x v="2"/>
    <x v="3"/>
    <n v="16153"/>
    <x v="0"/>
  </r>
  <r>
    <x v="257"/>
    <x v="2"/>
    <x v="4"/>
    <n v="3345"/>
    <x v="0"/>
  </r>
  <r>
    <x v="257"/>
    <x v="2"/>
    <x v="5"/>
    <n v="9576"/>
    <x v="0"/>
  </r>
  <r>
    <x v="257"/>
    <x v="3"/>
    <x v="0"/>
    <n v="12770"/>
    <x v="0"/>
  </r>
  <r>
    <x v="257"/>
    <x v="3"/>
    <x v="1"/>
    <n v="19229"/>
    <x v="0"/>
  </r>
  <r>
    <x v="257"/>
    <x v="3"/>
    <x v="2"/>
    <n v="14307"/>
    <x v="0"/>
  </r>
  <r>
    <x v="257"/>
    <x v="3"/>
    <x v="3"/>
    <n v="23491"/>
    <x v="0"/>
  </r>
  <r>
    <x v="257"/>
    <x v="3"/>
    <x v="4"/>
    <n v="8650"/>
    <x v="0"/>
  </r>
  <r>
    <x v="257"/>
    <x v="3"/>
    <x v="5"/>
    <n v="21038"/>
    <x v="0"/>
  </r>
  <r>
    <x v="257"/>
    <x v="4"/>
    <x v="0"/>
    <n v="15741"/>
    <x v="0"/>
  </r>
  <r>
    <x v="257"/>
    <x v="4"/>
    <x v="1"/>
    <n v="15697"/>
    <x v="0"/>
  </r>
  <r>
    <x v="257"/>
    <x v="4"/>
    <x v="2"/>
    <n v="11331"/>
    <x v="0"/>
  </r>
  <r>
    <x v="257"/>
    <x v="4"/>
    <x v="3"/>
    <n v="9109"/>
    <x v="0"/>
  </r>
  <r>
    <x v="257"/>
    <x v="4"/>
    <x v="4"/>
    <n v="15365"/>
    <x v="0"/>
  </r>
  <r>
    <x v="257"/>
    <x v="4"/>
    <x v="5"/>
    <n v="18051"/>
    <x v="0"/>
  </r>
  <r>
    <x v="258"/>
    <x v="0"/>
    <x v="0"/>
    <n v="24386"/>
    <x v="0"/>
  </r>
  <r>
    <x v="258"/>
    <x v="0"/>
    <x v="1"/>
    <n v="14404"/>
    <x v="0"/>
  </r>
  <r>
    <x v="258"/>
    <x v="0"/>
    <x v="2"/>
    <n v="17743"/>
    <x v="0"/>
  </r>
  <r>
    <x v="258"/>
    <x v="0"/>
    <x v="3"/>
    <n v="23723"/>
    <x v="0"/>
  </r>
  <r>
    <x v="258"/>
    <x v="0"/>
    <x v="4"/>
    <n v="21050"/>
    <x v="0"/>
  </r>
  <r>
    <x v="258"/>
    <x v="0"/>
    <x v="5"/>
    <n v="12839"/>
    <x v="0"/>
  </r>
  <r>
    <x v="258"/>
    <x v="1"/>
    <x v="0"/>
    <n v="14501"/>
    <x v="0"/>
  </r>
  <r>
    <x v="258"/>
    <x v="1"/>
    <x v="1"/>
    <n v="9464"/>
    <x v="0"/>
  </r>
  <r>
    <x v="258"/>
    <x v="1"/>
    <x v="2"/>
    <n v="14714"/>
    <x v="0"/>
  </r>
  <r>
    <x v="258"/>
    <x v="1"/>
    <x v="3"/>
    <n v="15616"/>
    <x v="0"/>
  </r>
  <r>
    <x v="258"/>
    <x v="1"/>
    <x v="4"/>
    <n v="15531"/>
    <x v="0"/>
  </r>
  <r>
    <x v="258"/>
    <x v="1"/>
    <x v="5"/>
    <n v="738"/>
    <x v="0"/>
  </r>
  <r>
    <x v="258"/>
    <x v="2"/>
    <x v="0"/>
    <n v="18382"/>
    <x v="0"/>
  </r>
  <r>
    <x v="258"/>
    <x v="2"/>
    <x v="1"/>
    <n v="24684"/>
    <x v="0"/>
  </r>
  <r>
    <x v="258"/>
    <x v="2"/>
    <x v="2"/>
    <n v="17691"/>
    <x v="0"/>
  </r>
  <r>
    <x v="258"/>
    <x v="2"/>
    <x v="3"/>
    <n v="12621"/>
    <x v="0"/>
  </r>
  <r>
    <x v="258"/>
    <x v="2"/>
    <x v="4"/>
    <n v="964"/>
    <x v="0"/>
  </r>
  <r>
    <x v="258"/>
    <x v="2"/>
    <x v="5"/>
    <n v="6024"/>
    <x v="0"/>
  </r>
  <r>
    <x v="258"/>
    <x v="3"/>
    <x v="0"/>
    <n v="23822"/>
    <x v="0"/>
  </r>
  <r>
    <x v="258"/>
    <x v="3"/>
    <x v="1"/>
    <n v="5244"/>
    <x v="0"/>
  </r>
  <r>
    <x v="258"/>
    <x v="3"/>
    <x v="2"/>
    <n v="20647"/>
    <x v="0"/>
  </r>
  <r>
    <x v="258"/>
    <x v="3"/>
    <x v="3"/>
    <n v="15432"/>
    <x v="0"/>
  </r>
  <r>
    <x v="258"/>
    <x v="3"/>
    <x v="4"/>
    <n v="3314"/>
    <x v="0"/>
  </r>
  <r>
    <x v="258"/>
    <x v="3"/>
    <x v="5"/>
    <n v="24652"/>
    <x v="0"/>
  </r>
  <r>
    <x v="258"/>
    <x v="4"/>
    <x v="0"/>
    <n v="13141"/>
    <x v="0"/>
  </r>
  <r>
    <x v="258"/>
    <x v="4"/>
    <x v="1"/>
    <n v="17639"/>
    <x v="0"/>
  </r>
  <r>
    <x v="258"/>
    <x v="4"/>
    <x v="2"/>
    <n v="8044"/>
    <x v="0"/>
  </r>
  <r>
    <x v="258"/>
    <x v="4"/>
    <x v="3"/>
    <n v="15055"/>
    <x v="0"/>
  </r>
  <r>
    <x v="258"/>
    <x v="4"/>
    <x v="4"/>
    <n v="14450"/>
    <x v="0"/>
  </r>
  <r>
    <x v="258"/>
    <x v="4"/>
    <x v="5"/>
    <n v="14464"/>
    <x v="0"/>
  </r>
  <r>
    <x v="259"/>
    <x v="0"/>
    <x v="0"/>
    <n v="18244"/>
    <x v="0"/>
  </r>
  <r>
    <x v="259"/>
    <x v="0"/>
    <x v="1"/>
    <n v="3813"/>
    <x v="0"/>
  </r>
  <r>
    <x v="259"/>
    <x v="0"/>
    <x v="2"/>
    <n v="18403"/>
    <x v="0"/>
  </r>
  <r>
    <x v="259"/>
    <x v="0"/>
    <x v="3"/>
    <n v="9987"/>
    <x v="0"/>
  </r>
  <r>
    <x v="259"/>
    <x v="0"/>
    <x v="4"/>
    <n v="7727"/>
    <x v="0"/>
  </r>
  <r>
    <x v="259"/>
    <x v="0"/>
    <x v="5"/>
    <n v="2547"/>
    <x v="0"/>
  </r>
  <r>
    <x v="259"/>
    <x v="1"/>
    <x v="0"/>
    <n v="16909"/>
    <x v="0"/>
  </r>
  <r>
    <x v="259"/>
    <x v="1"/>
    <x v="1"/>
    <n v="20442"/>
    <x v="0"/>
  </r>
  <r>
    <x v="259"/>
    <x v="1"/>
    <x v="2"/>
    <n v="7448"/>
    <x v="0"/>
  </r>
  <r>
    <x v="259"/>
    <x v="1"/>
    <x v="3"/>
    <n v="12109"/>
    <x v="0"/>
  </r>
  <r>
    <x v="259"/>
    <x v="1"/>
    <x v="4"/>
    <n v="18830"/>
    <x v="0"/>
  </r>
  <r>
    <x v="259"/>
    <x v="1"/>
    <x v="5"/>
    <n v="9440"/>
    <x v="0"/>
  </r>
  <r>
    <x v="259"/>
    <x v="2"/>
    <x v="0"/>
    <n v="827"/>
    <x v="0"/>
  </r>
  <r>
    <x v="259"/>
    <x v="2"/>
    <x v="1"/>
    <n v="18357"/>
    <x v="0"/>
  </r>
  <r>
    <x v="259"/>
    <x v="2"/>
    <x v="2"/>
    <n v="18669"/>
    <x v="0"/>
  </r>
  <r>
    <x v="259"/>
    <x v="2"/>
    <x v="3"/>
    <n v="4751"/>
    <x v="0"/>
  </r>
  <r>
    <x v="259"/>
    <x v="2"/>
    <x v="4"/>
    <n v="19894"/>
    <x v="0"/>
  </r>
  <r>
    <x v="259"/>
    <x v="2"/>
    <x v="5"/>
    <n v="18584"/>
    <x v="0"/>
  </r>
  <r>
    <x v="259"/>
    <x v="3"/>
    <x v="0"/>
    <n v="1391"/>
    <x v="0"/>
  </r>
  <r>
    <x v="259"/>
    <x v="3"/>
    <x v="1"/>
    <n v="24475"/>
    <x v="0"/>
  </r>
  <r>
    <x v="259"/>
    <x v="3"/>
    <x v="2"/>
    <n v="6992"/>
    <x v="0"/>
  </r>
  <r>
    <x v="259"/>
    <x v="3"/>
    <x v="3"/>
    <n v="20452"/>
    <x v="0"/>
  </r>
  <r>
    <x v="259"/>
    <x v="3"/>
    <x v="4"/>
    <n v="19997"/>
    <x v="0"/>
  </r>
  <r>
    <x v="259"/>
    <x v="3"/>
    <x v="5"/>
    <n v="16495"/>
    <x v="0"/>
  </r>
  <r>
    <x v="259"/>
    <x v="4"/>
    <x v="0"/>
    <n v="5289"/>
    <x v="0"/>
  </r>
  <r>
    <x v="259"/>
    <x v="4"/>
    <x v="1"/>
    <n v="19794"/>
    <x v="0"/>
  </r>
  <r>
    <x v="259"/>
    <x v="4"/>
    <x v="2"/>
    <n v="6138"/>
    <x v="0"/>
  </r>
  <r>
    <x v="259"/>
    <x v="4"/>
    <x v="3"/>
    <n v="21201"/>
    <x v="0"/>
  </r>
  <r>
    <x v="259"/>
    <x v="4"/>
    <x v="4"/>
    <n v="23543"/>
    <x v="0"/>
  </r>
  <r>
    <x v="259"/>
    <x v="4"/>
    <x v="5"/>
    <n v="22798"/>
    <x v="0"/>
  </r>
  <r>
    <x v="260"/>
    <x v="0"/>
    <x v="0"/>
    <n v="23504"/>
    <x v="0"/>
  </r>
  <r>
    <x v="260"/>
    <x v="0"/>
    <x v="1"/>
    <n v="16568"/>
    <x v="0"/>
  </r>
  <r>
    <x v="260"/>
    <x v="0"/>
    <x v="2"/>
    <n v="2886"/>
    <x v="0"/>
  </r>
  <r>
    <x v="260"/>
    <x v="0"/>
    <x v="3"/>
    <n v="1803"/>
    <x v="0"/>
  </r>
  <r>
    <x v="260"/>
    <x v="0"/>
    <x v="4"/>
    <n v="16915"/>
    <x v="0"/>
  </r>
  <r>
    <x v="260"/>
    <x v="0"/>
    <x v="5"/>
    <n v="6754"/>
    <x v="0"/>
  </r>
  <r>
    <x v="260"/>
    <x v="1"/>
    <x v="0"/>
    <n v="4122"/>
    <x v="0"/>
  </r>
  <r>
    <x v="260"/>
    <x v="1"/>
    <x v="1"/>
    <n v="20788"/>
    <x v="0"/>
  </r>
  <r>
    <x v="260"/>
    <x v="1"/>
    <x v="2"/>
    <n v="17216"/>
    <x v="0"/>
  </r>
  <r>
    <x v="260"/>
    <x v="1"/>
    <x v="3"/>
    <n v="10402"/>
    <x v="0"/>
  </r>
  <r>
    <x v="260"/>
    <x v="1"/>
    <x v="4"/>
    <n v="14543"/>
    <x v="0"/>
  </r>
  <r>
    <x v="260"/>
    <x v="1"/>
    <x v="5"/>
    <n v="9669"/>
    <x v="0"/>
  </r>
  <r>
    <x v="260"/>
    <x v="2"/>
    <x v="0"/>
    <n v="7498"/>
    <x v="0"/>
  </r>
  <r>
    <x v="260"/>
    <x v="2"/>
    <x v="1"/>
    <n v="3002"/>
    <x v="0"/>
  </r>
  <r>
    <x v="260"/>
    <x v="2"/>
    <x v="2"/>
    <n v="9542"/>
    <x v="0"/>
  </r>
  <r>
    <x v="260"/>
    <x v="2"/>
    <x v="3"/>
    <n v="9030"/>
    <x v="0"/>
  </r>
  <r>
    <x v="260"/>
    <x v="2"/>
    <x v="4"/>
    <n v="23142"/>
    <x v="0"/>
  </r>
  <r>
    <x v="260"/>
    <x v="2"/>
    <x v="5"/>
    <n v="11788"/>
    <x v="0"/>
  </r>
  <r>
    <x v="260"/>
    <x v="3"/>
    <x v="0"/>
    <n v="2751"/>
    <x v="0"/>
  </r>
  <r>
    <x v="260"/>
    <x v="3"/>
    <x v="1"/>
    <n v="24677"/>
    <x v="0"/>
  </r>
  <r>
    <x v="260"/>
    <x v="3"/>
    <x v="2"/>
    <n v="4899"/>
    <x v="0"/>
  </r>
  <r>
    <x v="260"/>
    <x v="3"/>
    <x v="3"/>
    <n v="20987"/>
    <x v="0"/>
  </r>
  <r>
    <x v="260"/>
    <x v="3"/>
    <x v="4"/>
    <n v="20732"/>
    <x v="0"/>
  </r>
  <r>
    <x v="260"/>
    <x v="3"/>
    <x v="5"/>
    <n v="7708"/>
    <x v="0"/>
  </r>
  <r>
    <x v="260"/>
    <x v="4"/>
    <x v="0"/>
    <n v="22306"/>
    <x v="0"/>
  </r>
  <r>
    <x v="260"/>
    <x v="4"/>
    <x v="1"/>
    <n v="10901"/>
    <x v="0"/>
  </r>
  <r>
    <x v="260"/>
    <x v="4"/>
    <x v="2"/>
    <n v="6406"/>
    <x v="0"/>
  </r>
  <r>
    <x v="260"/>
    <x v="4"/>
    <x v="3"/>
    <n v="4319"/>
    <x v="0"/>
  </r>
  <r>
    <x v="260"/>
    <x v="4"/>
    <x v="4"/>
    <n v="15697"/>
    <x v="0"/>
  </r>
  <r>
    <x v="260"/>
    <x v="4"/>
    <x v="5"/>
    <n v="1803"/>
    <x v="0"/>
  </r>
  <r>
    <x v="261"/>
    <x v="0"/>
    <x v="0"/>
    <n v="1861"/>
    <x v="0"/>
  </r>
  <r>
    <x v="261"/>
    <x v="0"/>
    <x v="1"/>
    <n v="18402"/>
    <x v="0"/>
  </r>
  <r>
    <x v="261"/>
    <x v="0"/>
    <x v="2"/>
    <n v="18114"/>
    <x v="0"/>
  </r>
  <r>
    <x v="261"/>
    <x v="0"/>
    <x v="3"/>
    <n v="22019"/>
    <x v="0"/>
  </r>
  <r>
    <x v="261"/>
    <x v="0"/>
    <x v="4"/>
    <n v="18518"/>
    <x v="0"/>
  </r>
  <r>
    <x v="261"/>
    <x v="0"/>
    <x v="5"/>
    <n v="6782"/>
    <x v="0"/>
  </r>
  <r>
    <x v="261"/>
    <x v="1"/>
    <x v="0"/>
    <n v="18011"/>
    <x v="0"/>
  </r>
  <r>
    <x v="261"/>
    <x v="1"/>
    <x v="1"/>
    <n v="12213"/>
    <x v="0"/>
  </r>
  <r>
    <x v="261"/>
    <x v="1"/>
    <x v="2"/>
    <n v="15563"/>
    <x v="0"/>
  </r>
  <r>
    <x v="261"/>
    <x v="1"/>
    <x v="3"/>
    <n v="22393"/>
    <x v="0"/>
  </r>
  <r>
    <x v="261"/>
    <x v="1"/>
    <x v="4"/>
    <n v="626"/>
    <x v="0"/>
  </r>
  <r>
    <x v="261"/>
    <x v="1"/>
    <x v="5"/>
    <n v="14867"/>
    <x v="0"/>
  </r>
  <r>
    <x v="261"/>
    <x v="2"/>
    <x v="0"/>
    <n v="20279"/>
    <x v="0"/>
  </r>
  <r>
    <x v="261"/>
    <x v="2"/>
    <x v="1"/>
    <n v="21877"/>
    <x v="0"/>
  </r>
  <r>
    <x v="261"/>
    <x v="2"/>
    <x v="2"/>
    <n v="1807"/>
    <x v="0"/>
  </r>
  <r>
    <x v="261"/>
    <x v="2"/>
    <x v="3"/>
    <n v="681"/>
    <x v="0"/>
  </r>
  <r>
    <x v="261"/>
    <x v="2"/>
    <x v="4"/>
    <n v="21893"/>
    <x v="0"/>
  </r>
  <r>
    <x v="261"/>
    <x v="2"/>
    <x v="5"/>
    <n v="16524"/>
    <x v="0"/>
  </r>
  <r>
    <x v="261"/>
    <x v="3"/>
    <x v="0"/>
    <n v="9797"/>
    <x v="0"/>
  </r>
  <r>
    <x v="261"/>
    <x v="3"/>
    <x v="1"/>
    <n v="7393"/>
    <x v="0"/>
  </r>
  <r>
    <x v="261"/>
    <x v="3"/>
    <x v="2"/>
    <n v="19638"/>
    <x v="0"/>
  </r>
  <r>
    <x v="261"/>
    <x v="3"/>
    <x v="3"/>
    <n v="16881"/>
    <x v="0"/>
  </r>
  <r>
    <x v="261"/>
    <x v="3"/>
    <x v="4"/>
    <n v="18235"/>
    <x v="0"/>
  </r>
  <r>
    <x v="261"/>
    <x v="3"/>
    <x v="5"/>
    <n v="13627"/>
    <x v="0"/>
  </r>
  <r>
    <x v="261"/>
    <x v="4"/>
    <x v="0"/>
    <n v="19947"/>
    <x v="0"/>
  </r>
  <r>
    <x v="261"/>
    <x v="4"/>
    <x v="1"/>
    <n v="16915"/>
    <x v="0"/>
  </r>
  <r>
    <x v="261"/>
    <x v="4"/>
    <x v="2"/>
    <n v="3056"/>
    <x v="0"/>
  </r>
  <r>
    <x v="261"/>
    <x v="4"/>
    <x v="3"/>
    <n v="21761"/>
    <x v="0"/>
  </r>
  <r>
    <x v="261"/>
    <x v="4"/>
    <x v="4"/>
    <n v="2940"/>
    <x v="0"/>
  </r>
  <r>
    <x v="261"/>
    <x v="4"/>
    <x v="5"/>
    <n v="16461"/>
    <x v="0"/>
  </r>
  <r>
    <x v="262"/>
    <x v="0"/>
    <x v="0"/>
    <n v="9381"/>
    <x v="0"/>
  </r>
  <r>
    <x v="262"/>
    <x v="0"/>
    <x v="1"/>
    <n v="7992"/>
    <x v="0"/>
  </r>
  <r>
    <x v="262"/>
    <x v="0"/>
    <x v="2"/>
    <n v="21697"/>
    <x v="0"/>
  </r>
  <r>
    <x v="262"/>
    <x v="0"/>
    <x v="3"/>
    <n v="24568"/>
    <x v="0"/>
  </r>
  <r>
    <x v="262"/>
    <x v="0"/>
    <x v="4"/>
    <n v="8128"/>
    <x v="0"/>
  </r>
  <r>
    <x v="262"/>
    <x v="0"/>
    <x v="5"/>
    <n v="3748"/>
    <x v="0"/>
  </r>
  <r>
    <x v="262"/>
    <x v="1"/>
    <x v="0"/>
    <n v="9343"/>
    <x v="0"/>
  </r>
  <r>
    <x v="262"/>
    <x v="1"/>
    <x v="1"/>
    <n v="23092"/>
    <x v="0"/>
  </r>
  <r>
    <x v="262"/>
    <x v="1"/>
    <x v="2"/>
    <n v="16068"/>
    <x v="0"/>
  </r>
  <r>
    <x v="262"/>
    <x v="1"/>
    <x v="3"/>
    <n v="10726"/>
    <x v="0"/>
  </r>
  <r>
    <x v="262"/>
    <x v="1"/>
    <x v="4"/>
    <n v="24956"/>
    <x v="0"/>
  </r>
  <r>
    <x v="262"/>
    <x v="1"/>
    <x v="5"/>
    <n v="20965"/>
    <x v="0"/>
  </r>
  <r>
    <x v="262"/>
    <x v="2"/>
    <x v="0"/>
    <n v="11372"/>
    <x v="0"/>
  </r>
  <r>
    <x v="262"/>
    <x v="2"/>
    <x v="1"/>
    <n v="7150"/>
    <x v="0"/>
  </r>
  <r>
    <x v="262"/>
    <x v="2"/>
    <x v="2"/>
    <n v="2618"/>
    <x v="0"/>
  </r>
  <r>
    <x v="262"/>
    <x v="2"/>
    <x v="3"/>
    <n v="11594"/>
    <x v="0"/>
  </r>
  <r>
    <x v="262"/>
    <x v="2"/>
    <x v="4"/>
    <n v="18091"/>
    <x v="0"/>
  </r>
  <r>
    <x v="262"/>
    <x v="2"/>
    <x v="5"/>
    <n v="5635"/>
    <x v="0"/>
  </r>
  <r>
    <x v="262"/>
    <x v="3"/>
    <x v="0"/>
    <n v="5424"/>
    <x v="0"/>
  </r>
  <r>
    <x v="262"/>
    <x v="3"/>
    <x v="1"/>
    <n v="9976"/>
    <x v="0"/>
  </r>
  <r>
    <x v="262"/>
    <x v="3"/>
    <x v="2"/>
    <n v="13884"/>
    <x v="0"/>
  </r>
  <r>
    <x v="262"/>
    <x v="3"/>
    <x v="3"/>
    <n v="19068"/>
    <x v="0"/>
  </r>
  <r>
    <x v="262"/>
    <x v="3"/>
    <x v="4"/>
    <n v="9392"/>
    <x v="0"/>
  </r>
  <r>
    <x v="262"/>
    <x v="3"/>
    <x v="5"/>
    <n v="3332"/>
    <x v="0"/>
  </r>
  <r>
    <x v="262"/>
    <x v="4"/>
    <x v="0"/>
    <n v="15781"/>
    <x v="0"/>
  </r>
  <r>
    <x v="262"/>
    <x v="4"/>
    <x v="1"/>
    <n v="19892"/>
    <x v="0"/>
  </r>
  <r>
    <x v="262"/>
    <x v="4"/>
    <x v="2"/>
    <n v="6329"/>
    <x v="0"/>
  </r>
  <r>
    <x v="262"/>
    <x v="4"/>
    <x v="3"/>
    <n v="5889"/>
    <x v="0"/>
  </r>
  <r>
    <x v="262"/>
    <x v="4"/>
    <x v="4"/>
    <n v="16678"/>
    <x v="0"/>
  </r>
  <r>
    <x v="262"/>
    <x v="4"/>
    <x v="5"/>
    <n v="13906"/>
    <x v="0"/>
  </r>
  <r>
    <x v="263"/>
    <x v="0"/>
    <x v="0"/>
    <n v="10887"/>
    <x v="0"/>
  </r>
  <r>
    <x v="263"/>
    <x v="0"/>
    <x v="1"/>
    <n v="13269"/>
    <x v="0"/>
  </r>
  <r>
    <x v="263"/>
    <x v="0"/>
    <x v="2"/>
    <n v="13812"/>
    <x v="0"/>
  </r>
  <r>
    <x v="263"/>
    <x v="0"/>
    <x v="3"/>
    <n v="13679"/>
    <x v="0"/>
  </r>
  <r>
    <x v="263"/>
    <x v="0"/>
    <x v="4"/>
    <n v="21489"/>
    <x v="0"/>
  </r>
  <r>
    <x v="263"/>
    <x v="0"/>
    <x v="5"/>
    <n v="24829"/>
    <x v="0"/>
  </r>
  <r>
    <x v="263"/>
    <x v="1"/>
    <x v="0"/>
    <n v="7183"/>
    <x v="0"/>
  </r>
  <r>
    <x v="263"/>
    <x v="1"/>
    <x v="1"/>
    <n v="3665"/>
    <x v="0"/>
  </r>
  <r>
    <x v="263"/>
    <x v="1"/>
    <x v="2"/>
    <n v="15535"/>
    <x v="0"/>
  </r>
  <r>
    <x v="263"/>
    <x v="1"/>
    <x v="3"/>
    <n v="11164"/>
    <x v="0"/>
  </r>
  <r>
    <x v="263"/>
    <x v="1"/>
    <x v="4"/>
    <n v="24311"/>
    <x v="0"/>
  </r>
  <r>
    <x v="263"/>
    <x v="1"/>
    <x v="5"/>
    <n v="20883"/>
    <x v="0"/>
  </r>
  <r>
    <x v="263"/>
    <x v="2"/>
    <x v="0"/>
    <n v="6864"/>
    <x v="0"/>
  </r>
  <r>
    <x v="263"/>
    <x v="2"/>
    <x v="1"/>
    <n v="10795"/>
    <x v="0"/>
  </r>
  <r>
    <x v="263"/>
    <x v="2"/>
    <x v="2"/>
    <n v="24890"/>
    <x v="0"/>
  </r>
  <r>
    <x v="263"/>
    <x v="2"/>
    <x v="3"/>
    <n v="19357"/>
    <x v="0"/>
  </r>
  <r>
    <x v="263"/>
    <x v="2"/>
    <x v="4"/>
    <n v="16498"/>
    <x v="0"/>
  </r>
  <r>
    <x v="263"/>
    <x v="2"/>
    <x v="5"/>
    <n v="16328"/>
    <x v="0"/>
  </r>
  <r>
    <x v="263"/>
    <x v="3"/>
    <x v="0"/>
    <n v="3519"/>
    <x v="0"/>
  </r>
  <r>
    <x v="263"/>
    <x v="3"/>
    <x v="1"/>
    <n v="2805"/>
    <x v="0"/>
  </r>
  <r>
    <x v="263"/>
    <x v="3"/>
    <x v="2"/>
    <n v="9581"/>
    <x v="0"/>
  </r>
  <r>
    <x v="263"/>
    <x v="3"/>
    <x v="3"/>
    <n v="1797"/>
    <x v="0"/>
  </r>
  <r>
    <x v="263"/>
    <x v="3"/>
    <x v="4"/>
    <n v="11311"/>
    <x v="0"/>
  </r>
  <r>
    <x v="263"/>
    <x v="3"/>
    <x v="5"/>
    <n v="17654"/>
    <x v="0"/>
  </r>
  <r>
    <x v="263"/>
    <x v="4"/>
    <x v="0"/>
    <n v="2435"/>
    <x v="0"/>
  </r>
  <r>
    <x v="263"/>
    <x v="4"/>
    <x v="1"/>
    <n v="24148"/>
    <x v="0"/>
  </r>
  <r>
    <x v="263"/>
    <x v="4"/>
    <x v="2"/>
    <n v="24940"/>
    <x v="0"/>
  </r>
  <r>
    <x v="263"/>
    <x v="4"/>
    <x v="3"/>
    <n v="977"/>
    <x v="0"/>
  </r>
  <r>
    <x v="263"/>
    <x v="4"/>
    <x v="4"/>
    <n v="4318"/>
    <x v="0"/>
  </r>
  <r>
    <x v="263"/>
    <x v="4"/>
    <x v="5"/>
    <n v="4198"/>
    <x v="0"/>
  </r>
  <r>
    <x v="264"/>
    <x v="0"/>
    <x v="0"/>
    <n v="5456"/>
    <x v="0"/>
  </r>
  <r>
    <x v="264"/>
    <x v="0"/>
    <x v="1"/>
    <n v="16207"/>
    <x v="0"/>
  </r>
  <r>
    <x v="264"/>
    <x v="0"/>
    <x v="2"/>
    <n v="12034"/>
    <x v="0"/>
  </r>
  <r>
    <x v="264"/>
    <x v="0"/>
    <x v="3"/>
    <n v="21837"/>
    <x v="0"/>
  </r>
  <r>
    <x v="264"/>
    <x v="0"/>
    <x v="4"/>
    <n v="20483"/>
    <x v="0"/>
  </r>
  <r>
    <x v="264"/>
    <x v="0"/>
    <x v="5"/>
    <n v="15803"/>
    <x v="0"/>
  </r>
  <r>
    <x v="264"/>
    <x v="1"/>
    <x v="0"/>
    <n v="4412"/>
    <x v="0"/>
  </r>
  <r>
    <x v="264"/>
    <x v="1"/>
    <x v="1"/>
    <n v="20794"/>
    <x v="0"/>
  </r>
  <r>
    <x v="264"/>
    <x v="1"/>
    <x v="2"/>
    <n v="11947"/>
    <x v="0"/>
  </r>
  <r>
    <x v="264"/>
    <x v="1"/>
    <x v="3"/>
    <n v="4564"/>
    <x v="0"/>
  </r>
  <r>
    <x v="264"/>
    <x v="1"/>
    <x v="4"/>
    <n v="6733"/>
    <x v="0"/>
  </r>
  <r>
    <x v="264"/>
    <x v="1"/>
    <x v="5"/>
    <n v="7857"/>
    <x v="0"/>
  </r>
  <r>
    <x v="264"/>
    <x v="2"/>
    <x v="0"/>
    <n v="4223"/>
    <x v="0"/>
  </r>
  <r>
    <x v="264"/>
    <x v="2"/>
    <x v="1"/>
    <n v="9505"/>
    <x v="0"/>
  </r>
  <r>
    <x v="264"/>
    <x v="2"/>
    <x v="2"/>
    <n v="5231"/>
    <x v="0"/>
  </r>
  <r>
    <x v="264"/>
    <x v="2"/>
    <x v="3"/>
    <n v="19380"/>
    <x v="0"/>
  </r>
  <r>
    <x v="264"/>
    <x v="2"/>
    <x v="4"/>
    <n v="16896"/>
    <x v="0"/>
  </r>
  <r>
    <x v="264"/>
    <x v="2"/>
    <x v="5"/>
    <n v="24130"/>
    <x v="0"/>
  </r>
  <r>
    <x v="264"/>
    <x v="3"/>
    <x v="0"/>
    <n v="16023"/>
    <x v="0"/>
  </r>
  <r>
    <x v="264"/>
    <x v="3"/>
    <x v="1"/>
    <n v="7670"/>
    <x v="0"/>
  </r>
  <r>
    <x v="264"/>
    <x v="3"/>
    <x v="2"/>
    <n v="9039"/>
    <x v="0"/>
  </r>
  <r>
    <x v="264"/>
    <x v="3"/>
    <x v="3"/>
    <n v="15790"/>
    <x v="0"/>
  </r>
  <r>
    <x v="264"/>
    <x v="3"/>
    <x v="4"/>
    <n v="1283"/>
    <x v="0"/>
  </r>
  <r>
    <x v="264"/>
    <x v="3"/>
    <x v="5"/>
    <n v="16173"/>
    <x v="0"/>
  </r>
  <r>
    <x v="264"/>
    <x v="4"/>
    <x v="0"/>
    <n v="19488"/>
    <x v="0"/>
  </r>
  <r>
    <x v="264"/>
    <x v="4"/>
    <x v="1"/>
    <n v="626"/>
    <x v="0"/>
  </r>
  <r>
    <x v="264"/>
    <x v="4"/>
    <x v="2"/>
    <n v="4955"/>
    <x v="0"/>
  </r>
  <r>
    <x v="264"/>
    <x v="4"/>
    <x v="3"/>
    <n v="7803"/>
    <x v="0"/>
  </r>
  <r>
    <x v="264"/>
    <x v="4"/>
    <x v="4"/>
    <n v="15559"/>
    <x v="0"/>
  </r>
  <r>
    <x v="264"/>
    <x v="4"/>
    <x v="5"/>
    <n v="19120"/>
    <x v="0"/>
  </r>
  <r>
    <x v="265"/>
    <x v="0"/>
    <x v="0"/>
    <n v="1571"/>
    <x v="0"/>
  </r>
  <r>
    <x v="265"/>
    <x v="0"/>
    <x v="1"/>
    <n v="13852"/>
    <x v="0"/>
  </r>
  <r>
    <x v="265"/>
    <x v="0"/>
    <x v="2"/>
    <n v="21682"/>
    <x v="0"/>
  </r>
  <r>
    <x v="265"/>
    <x v="0"/>
    <x v="3"/>
    <n v="1568"/>
    <x v="0"/>
  </r>
  <r>
    <x v="265"/>
    <x v="0"/>
    <x v="4"/>
    <n v="845"/>
    <x v="0"/>
  </r>
  <r>
    <x v="265"/>
    <x v="0"/>
    <x v="5"/>
    <n v="16327"/>
    <x v="0"/>
  </r>
  <r>
    <x v="265"/>
    <x v="1"/>
    <x v="0"/>
    <n v="15615"/>
    <x v="0"/>
  </r>
  <r>
    <x v="265"/>
    <x v="1"/>
    <x v="1"/>
    <n v="5199"/>
    <x v="0"/>
  </r>
  <r>
    <x v="265"/>
    <x v="1"/>
    <x v="2"/>
    <n v="4976"/>
    <x v="0"/>
  </r>
  <r>
    <x v="265"/>
    <x v="1"/>
    <x v="3"/>
    <n v="23628"/>
    <x v="0"/>
  </r>
  <r>
    <x v="265"/>
    <x v="1"/>
    <x v="4"/>
    <n v="21323"/>
    <x v="0"/>
  </r>
  <r>
    <x v="265"/>
    <x v="1"/>
    <x v="5"/>
    <n v="9515"/>
    <x v="0"/>
  </r>
  <r>
    <x v="265"/>
    <x v="2"/>
    <x v="0"/>
    <n v="3803"/>
    <x v="0"/>
  </r>
  <r>
    <x v="265"/>
    <x v="2"/>
    <x v="1"/>
    <n v="13131"/>
    <x v="0"/>
  </r>
  <r>
    <x v="265"/>
    <x v="2"/>
    <x v="2"/>
    <n v="2780"/>
    <x v="0"/>
  </r>
  <r>
    <x v="265"/>
    <x v="2"/>
    <x v="3"/>
    <n v="24769"/>
    <x v="0"/>
  </r>
  <r>
    <x v="265"/>
    <x v="2"/>
    <x v="4"/>
    <n v="21590"/>
    <x v="0"/>
  </r>
  <r>
    <x v="265"/>
    <x v="2"/>
    <x v="5"/>
    <n v="15577"/>
    <x v="0"/>
  </r>
  <r>
    <x v="265"/>
    <x v="3"/>
    <x v="0"/>
    <n v="23030"/>
    <x v="0"/>
  </r>
  <r>
    <x v="265"/>
    <x v="3"/>
    <x v="1"/>
    <n v="14038"/>
    <x v="0"/>
  </r>
  <r>
    <x v="265"/>
    <x v="3"/>
    <x v="2"/>
    <n v="8842"/>
    <x v="0"/>
  </r>
  <r>
    <x v="265"/>
    <x v="3"/>
    <x v="3"/>
    <n v="10786"/>
    <x v="0"/>
  </r>
  <r>
    <x v="265"/>
    <x v="3"/>
    <x v="4"/>
    <n v="3959"/>
    <x v="0"/>
  </r>
  <r>
    <x v="265"/>
    <x v="3"/>
    <x v="5"/>
    <n v="6140"/>
    <x v="0"/>
  </r>
  <r>
    <x v="265"/>
    <x v="4"/>
    <x v="0"/>
    <n v="15227"/>
    <x v="0"/>
  </r>
  <r>
    <x v="265"/>
    <x v="4"/>
    <x v="1"/>
    <n v="12443"/>
    <x v="0"/>
  </r>
  <r>
    <x v="265"/>
    <x v="4"/>
    <x v="2"/>
    <n v="11167"/>
    <x v="0"/>
  </r>
  <r>
    <x v="265"/>
    <x v="4"/>
    <x v="3"/>
    <n v="17885"/>
    <x v="0"/>
  </r>
  <r>
    <x v="265"/>
    <x v="4"/>
    <x v="4"/>
    <n v="9979"/>
    <x v="0"/>
  </r>
  <r>
    <x v="265"/>
    <x v="4"/>
    <x v="5"/>
    <n v="13960"/>
    <x v="0"/>
  </r>
  <r>
    <x v="266"/>
    <x v="0"/>
    <x v="0"/>
    <n v="4470"/>
    <x v="0"/>
  </r>
  <r>
    <x v="266"/>
    <x v="0"/>
    <x v="1"/>
    <n v="13059"/>
    <x v="0"/>
  </r>
  <r>
    <x v="266"/>
    <x v="0"/>
    <x v="2"/>
    <n v="17204"/>
    <x v="0"/>
  </r>
  <r>
    <x v="266"/>
    <x v="0"/>
    <x v="3"/>
    <n v="5874"/>
    <x v="0"/>
  </r>
  <r>
    <x v="266"/>
    <x v="0"/>
    <x v="4"/>
    <n v="3630"/>
    <x v="0"/>
  </r>
  <r>
    <x v="266"/>
    <x v="0"/>
    <x v="5"/>
    <n v="22550"/>
    <x v="0"/>
  </r>
  <r>
    <x v="266"/>
    <x v="1"/>
    <x v="0"/>
    <n v="16695"/>
    <x v="0"/>
  </r>
  <r>
    <x v="266"/>
    <x v="1"/>
    <x v="1"/>
    <n v="6637"/>
    <x v="0"/>
  </r>
  <r>
    <x v="266"/>
    <x v="1"/>
    <x v="2"/>
    <n v="14145"/>
    <x v="0"/>
  </r>
  <r>
    <x v="266"/>
    <x v="1"/>
    <x v="3"/>
    <n v="1845"/>
    <x v="0"/>
  </r>
  <r>
    <x v="266"/>
    <x v="1"/>
    <x v="4"/>
    <n v="1013"/>
    <x v="0"/>
  </r>
  <r>
    <x v="266"/>
    <x v="1"/>
    <x v="5"/>
    <n v="11915"/>
    <x v="0"/>
  </r>
  <r>
    <x v="266"/>
    <x v="2"/>
    <x v="0"/>
    <n v="17053"/>
    <x v="0"/>
  </r>
  <r>
    <x v="266"/>
    <x v="2"/>
    <x v="1"/>
    <n v="23312"/>
    <x v="0"/>
  </r>
  <r>
    <x v="266"/>
    <x v="2"/>
    <x v="2"/>
    <n v="15599"/>
    <x v="0"/>
  </r>
  <r>
    <x v="266"/>
    <x v="2"/>
    <x v="3"/>
    <n v="12191"/>
    <x v="0"/>
  </r>
  <r>
    <x v="266"/>
    <x v="2"/>
    <x v="4"/>
    <n v="16040"/>
    <x v="0"/>
  </r>
  <r>
    <x v="266"/>
    <x v="2"/>
    <x v="5"/>
    <n v="11480"/>
    <x v="0"/>
  </r>
  <r>
    <x v="266"/>
    <x v="3"/>
    <x v="0"/>
    <n v="9021"/>
    <x v="0"/>
  </r>
  <r>
    <x v="266"/>
    <x v="3"/>
    <x v="1"/>
    <n v="6297"/>
    <x v="0"/>
  </r>
  <r>
    <x v="266"/>
    <x v="3"/>
    <x v="2"/>
    <n v="16499"/>
    <x v="0"/>
  </r>
  <r>
    <x v="266"/>
    <x v="3"/>
    <x v="3"/>
    <n v="9060"/>
    <x v="0"/>
  </r>
  <r>
    <x v="266"/>
    <x v="3"/>
    <x v="4"/>
    <n v="16889"/>
    <x v="0"/>
  </r>
  <r>
    <x v="266"/>
    <x v="3"/>
    <x v="5"/>
    <n v="13605"/>
    <x v="0"/>
  </r>
  <r>
    <x v="266"/>
    <x v="4"/>
    <x v="0"/>
    <n v="22262"/>
    <x v="0"/>
  </r>
  <r>
    <x v="266"/>
    <x v="4"/>
    <x v="1"/>
    <n v="2361"/>
    <x v="0"/>
  </r>
  <r>
    <x v="266"/>
    <x v="4"/>
    <x v="2"/>
    <n v="24779"/>
    <x v="0"/>
  </r>
  <r>
    <x v="266"/>
    <x v="4"/>
    <x v="3"/>
    <n v="1284"/>
    <x v="0"/>
  </r>
  <r>
    <x v="266"/>
    <x v="4"/>
    <x v="4"/>
    <n v="1579"/>
    <x v="0"/>
  </r>
  <r>
    <x v="266"/>
    <x v="4"/>
    <x v="5"/>
    <n v="16263"/>
    <x v="0"/>
  </r>
  <r>
    <x v="267"/>
    <x v="0"/>
    <x v="0"/>
    <n v="7161"/>
    <x v="0"/>
  </r>
  <r>
    <x v="267"/>
    <x v="0"/>
    <x v="1"/>
    <n v="7428"/>
    <x v="0"/>
  </r>
  <r>
    <x v="267"/>
    <x v="0"/>
    <x v="2"/>
    <n v="13341"/>
    <x v="0"/>
  </r>
  <r>
    <x v="267"/>
    <x v="0"/>
    <x v="3"/>
    <n v="16956"/>
    <x v="0"/>
  </r>
  <r>
    <x v="267"/>
    <x v="0"/>
    <x v="4"/>
    <n v="5486"/>
    <x v="0"/>
  </r>
  <r>
    <x v="267"/>
    <x v="0"/>
    <x v="5"/>
    <n v="14670"/>
    <x v="0"/>
  </r>
  <r>
    <x v="267"/>
    <x v="1"/>
    <x v="0"/>
    <n v="11578"/>
    <x v="0"/>
  </r>
  <r>
    <x v="267"/>
    <x v="1"/>
    <x v="1"/>
    <n v="14337"/>
    <x v="0"/>
  </r>
  <r>
    <x v="267"/>
    <x v="1"/>
    <x v="2"/>
    <n v="10298"/>
    <x v="0"/>
  </r>
  <r>
    <x v="267"/>
    <x v="1"/>
    <x v="3"/>
    <n v="4908"/>
    <x v="0"/>
  </r>
  <r>
    <x v="267"/>
    <x v="1"/>
    <x v="4"/>
    <n v="11952"/>
    <x v="0"/>
  </r>
  <r>
    <x v="267"/>
    <x v="1"/>
    <x v="5"/>
    <n v="18712"/>
    <x v="0"/>
  </r>
  <r>
    <x v="267"/>
    <x v="2"/>
    <x v="0"/>
    <n v="14204"/>
    <x v="0"/>
  </r>
  <r>
    <x v="267"/>
    <x v="2"/>
    <x v="1"/>
    <n v="23801"/>
    <x v="0"/>
  </r>
  <r>
    <x v="267"/>
    <x v="2"/>
    <x v="2"/>
    <n v="15308"/>
    <x v="0"/>
  </r>
  <r>
    <x v="267"/>
    <x v="2"/>
    <x v="3"/>
    <n v="21541"/>
    <x v="0"/>
  </r>
  <r>
    <x v="267"/>
    <x v="2"/>
    <x v="4"/>
    <n v="8160"/>
    <x v="0"/>
  </r>
  <r>
    <x v="267"/>
    <x v="2"/>
    <x v="5"/>
    <n v="10861"/>
    <x v="0"/>
  </r>
  <r>
    <x v="267"/>
    <x v="3"/>
    <x v="0"/>
    <n v="1678"/>
    <x v="0"/>
  </r>
  <r>
    <x v="267"/>
    <x v="3"/>
    <x v="1"/>
    <n v="6486"/>
    <x v="0"/>
  </r>
  <r>
    <x v="267"/>
    <x v="3"/>
    <x v="2"/>
    <n v="15154"/>
    <x v="0"/>
  </r>
  <r>
    <x v="267"/>
    <x v="3"/>
    <x v="3"/>
    <n v="15576"/>
    <x v="0"/>
  </r>
  <r>
    <x v="267"/>
    <x v="3"/>
    <x v="4"/>
    <n v="2039"/>
    <x v="0"/>
  </r>
  <r>
    <x v="267"/>
    <x v="3"/>
    <x v="5"/>
    <n v="4437"/>
    <x v="0"/>
  </r>
  <r>
    <x v="267"/>
    <x v="4"/>
    <x v="0"/>
    <n v="8710"/>
    <x v="0"/>
  </r>
  <r>
    <x v="267"/>
    <x v="4"/>
    <x v="1"/>
    <n v="15269"/>
    <x v="0"/>
  </r>
  <r>
    <x v="267"/>
    <x v="4"/>
    <x v="2"/>
    <n v="5446"/>
    <x v="0"/>
  </r>
  <r>
    <x v="267"/>
    <x v="4"/>
    <x v="3"/>
    <n v="3715"/>
    <x v="0"/>
  </r>
  <r>
    <x v="267"/>
    <x v="4"/>
    <x v="4"/>
    <n v="4957"/>
    <x v="0"/>
  </r>
  <r>
    <x v="267"/>
    <x v="4"/>
    <x v="5"/>
    <n v="23580"/>
    <x v="0"/>
  </r>
  <r>
    <x v="268"/>
    <x v="0"/>
    <x v="0"/>
    <n v="12278"/>
    <x v="0"/>
  </r>
  <r>
    <x v="268"/>
    <x v="0"/>
    <x v="1"/>
    <n v="13662"/>
    <x v="0"/>
  </r>
  <r>
    <x v="268"/>
    <x v="0"/>
    <x v="2"/>
    <n v="11091"/>
    <x v="0"/>
  </r>
  <r>
    <x v="268"/>
    <x v="0"/>
    <x v="3"/>
    <n v="15939"/>
    <x v="0"/>
  </r>
  <r>
    <x v="268"/>
    <x v="0"/>
    <x v="4"/>
    <n v="22578"/>
    <x v="0"/>
  </r>
  <r>
    <x v="268"/>
    <x v="0"/>
    <x v="5"/>
    <n v="6609"/>
    <x v="0"/>
  </r>
  <r>
    <x v="268"/>
    <x v="1"/>
    <x v="0"/>
    <n v="16797"/>
    <x v="0"/>
  </r>
  <r>
    <x v="268"/>
    <x v="1"/>
    <x v="1"/>
    <n v="14758"/>
    <x v="0"/>
  </r>
  <r>
    <x v="268"/>
    <x v="1"/>
    <x v="2"/>
    <n v="15540"/>
    <x v="0"/>
  </r>
  <r>
    <x v="268"/>
    <x v="1"/>
    <x v="3"/>
    <n v="13337"/>
    <x v="0"/>
  </r>
  <r>
    <x v="268"/>
    <x v="1"/>
    <x v="4"/>
    <n v="24425"/>
    <x v="0"/>
  </r>
  <r>
    <x v="268"/>
    <x v="1"/>
    <x v="5"/>
    <n v="21213"/>
    <x v="0"/>
  </r>
  <r>
    <x v="268"/>
    <x v="2"/>
    <x v="0"/>
    <n v="19431"/>
    <x v="0"/>
  </r>
  <r>
    <x v="268"/>
    <x v="2"/>
    <x v="1"/>
    <n v="601"/>
    <x v="0"/>
  </r>
  <r>
    <x v="268"/>
    <x v="2"/>
    <x v="2"/>
    <n v="6909"/>
    <x v="0"/>
  </r>
  <r>
    <x v="268"/>
    <x v="2"/>
    <x v="3"/>
    <n v="12493"/>
    <x v="0"/>
  </r>
  <r>
    <x v="268"/>
    <x v="2"/>
    <x v="4"/>
    <n v="1722"/>
    <x v="0"/>
  </r>
  <r>
    <x v="268"/>
    <x v="2"/>
    <x v="5"/>
    <n v="22721"/>
    <x v="0"/>
  </r>
  <r>
    <x v="268"/>
    <x v="3"/>
    <x v="0"/>
    <n v="6928"/>
    <x v="0"/>
  </r>
  <r>
    <x v="268"/>
    <x v="3"/>
    <x v="1"/>
    <n v="18288"/>
    <x v="0"/>
  </r>
  <r>
    <x v="268"/>
    <x v="3"/>
    <x v="2"/>
    <n v="15886"/>
    <x v="0"/>
  </r>
  <r>
    <x v="268"/>
    <x v="3"/>
    <x v="3"/>
    <n v="23823"/>
    <x v="0"/>
  </r>
  <r>
    <x v="268"/>
    <x v="3"/>
    <x v="4"/>
    <n v="11324"/>
    <x v="0"/>
  </r>
  <r>
    <x v="268"/>
    <x v="3"/>
    <x v="5"/>
    <n v="23528"/>
    <x v="0"/>
  </r>
  <r>
    <x v="268"/>
    <x v="4"/>
    <x v="0"/>
    <n v="6201"/>
    <x v="0"/>
  </r>
  <r>
    <x v="268"/>
    <x v="4"/>
    <x v="1"/>
    <n v="2191"/>
    <x v="0"/>
  </r>
  <r>
    <x v="268"/>
    <x v="4"/>
    <x v="2"/>
    <n v="20759"/>
    <x v="0"/>
  </r>
  <r>
    <x v="268"/>
    <x v="4"/>
    <x v="3"/>
    <n v="14933"/>
    <x v="0"/>
  </r>
  <r>
    <x v="268"/>
    <x v="4"/>
    <x v="4"/>
    <n v="8631"/>
    <x v="0"/>
  </r>
  <r>
    <x v="268"/>
    <x v="4"/>
    <x v="5"/>
    <n v="16611"/>
    <x v="0"/>
  </r>
  <r>
    <x v="269"/>
    <x v="0"/>
    <x v="0"/>
    <n v="20201"/>
    <x v="0"/>
  </r>
  <r>
    <x v="269"/>
    <x v="0"/>
    <x v="1"/>
    <n v="20616"/>
    <x v="0"/>
  </r>
  <r>
    <x v="269"/>
    <x v="0"/>
    <x v="2"/>
    <n v="21451"/>
    <x v="0"/>
  </r>
  <r>
    <x v="269"/>
    <x v="0"/>
    <x v="3"/>
    <n v="4096"/>
    <x v="0"/>
  </r>
  <r>
    <x v="269"/>
    <x v="0"/>
    <x v="4"/>
    <n v="17780"/>
    <x v="0"/>
  </r>
  <r>
    <x v="269"/>
    <x v="0"/>
    <x v="5"/>
    <n v="14703"/>
    <x v="0"/>
  </r>
  <r>
    <x v="269"/>
    <x v="1"/>
    <x v="0"/>
    <n v="18471"/>
    <x v="0"/>
  </r>
  <r>
    <x v="269"/>
    <x v="1"/>
    <x v="1"/>
    <n v="19821"/>
    <x v="0"/>
  </r>
  <r>
    <x v="269"/>
    <x v="1"/>
    <x v="2"/>
    <n v="3316"/>
    <x v="0"/>
  </r>
  <r>
    <x v="269"/>
    <x v="1"/>
    <x v="3"/>
    <n v="4603"/>
    <x v="0"/>
  </r>
  <r>
    <x v="269"/>
    <x v="1"/>
    <x v="4"/>
    <n v="2129"/>
    <x v="0"/>
  </r>
  <r>
    <x v="269"/>
    <x v="1"/>
    <x v="5"/>
    <n v="20218"/>
    <x v="0"/>
  </r>
  <r>
    <x v="269"/>
    <x v="2"/>
    <x v="0"/>
    <n v="24385"/>
    <x v="0"/>
  </r>
  <r>
    <x v="269"/>
    <x v="2"/>
    <x v="1"/>
    <n v="4567"/>
    <x v="0"/>
  </r>
  <r>
    <x v="269"/>
    <x v="2"/>
    <x v="2"/>
    <n v="11751"/>
    <x v="0"/>
  </r>
  <r>
    <x v="269"/>
    <x v="2"/>
    <x v="3"/>
    <n v="23239"/>
    <x v="0"/>
  </r>
  <r>
    <x v="269"/>
    <x v="2"/>
    <x v="4"/>
    <n v="17767"/>
    <x v="0"/>
  </r>
  <r>
    <x v="269"/>
    <x v="2"/>
    <x v="5"/>
    <n v="6733"/>
    <x v="0"/>
  </r>
  <r>
    <x v="269"/>
    <x v="3"/>
    <x v="0"/>
    <n v="16708"/>
    <x v="0"/>
  </r>
  <r>
    <x v="269"/>
    <x v="3"/>
    <x v="1"/>
    <n v="9093"/>
    <x v="0"/>
  </r>
  <r>
    <x v="269"/>
    <x v="3"/>
    <x v="2"/>
    <n v="3044"/>
    <x v="0"/>
  </r>
  <r>
    <x v="269"/>
    <x v="3"/>
    <x v="3"/>
    <n v="11954"/>
    <x v="0"/>
  </r>
  <r>
    <x v="269"/>
    <x v="3"/>
    <x v="4"/>
    <n v="8764"/>
    <x v="0"/>
  </r>
  <r>
    <x v="269"/>
    <x v="3"/>
    <x v="5"/>
    <n v="19316"/>
    <x v="0"/>
  </r>
  <r>
    <x v="269"/>
    <x v="4"/>
    <x v="0"/>
    <n v="4791"/>
    <x v="0"/>
  </r>
  <r>
    <x v="269"/>
    <x v="4"/>
    <x v="1"/>
    <n v="14405"/>
    <x v="0"/>
  </r>
  <r>
    <x v="269"/>
    <x v="4"/>
    <x v="2"/>
    <n v="16848"/>
    <x v="0"/>
  </r>
  <r>
    <x v="269"/>
    <x v="4"/>
    <x v="3"/>
    <n v="814"/>
    <x v="0"/>
  </r>
  <r>
    <x v="269"/>
    <x v="4"/>
    <x v="4"/>
    <n v="8279"/>
    <x v="0"/>
  </r>
  <r>
    <x v="269"/>
    <x v="4"/>
    <x v="5"/>
    <n v="18169"/>
    <x v="0"/>
  </r>
  <r>
    <x v="270"/>
    <x v="0"/>
    <x v="0"/>
    <n v="10842"/>
    <x v="0"/>
  </r>
  <r>
    <x v="270"/>
    <x v="0"/>
    <x v="1"/>
    <n v="18111"/>
    <x v="0"/>
  </r>
  <r>
    <x v="270"/>
    <x v="0"/>
    <x v="2"/>
    <n v="3866"/>
    <x v="0"/>
  </r>
  <r>
    <x v="270"/>
    <x v="0"/>
    <x v="3"/>
    <n v="6445"/>
    <x v="0"/>
  </r>
  <r>
    <x v="270"/>
    <x v="0"/>
    <x v="4"/>
    <n v="2927"/>
    <x v="0"/>
  </r>
  <r>
    <x v="270"/>
    <x v="0"/>
    <x v="5"/>
    <n v="13328"/>
    <x v="0"/>
  </r>
  <r>
    <x v="270"/>
    <x v="1"/>
    <x v="0"/>
    <n v="17662"/>
    <x v="0"/>
  </r>
  <r>
    <x v="270"/>
    <x v="1"/>
    <x v="1"/>
    <n v="5329"/>
    <x v="0"/>
  </r>
  <r>
    <x v="270"/>
    <x v="1"/>
    <x v="2"/>
    <n v="5841"/>
    <x v="0"/>
  </r>
  <r>
    <x v="270"/>
    <x v="1"/>
    <x v="3"/>
    <n v="12429"/>
    <x v="0"/>
  </r>
  <r>
    <x v="270"/>
    <x v="1"/>
    <x v="4"/>
    <n v="23120"/>
    <x v="0"/>
  </r>
  <r>
    <x v="270"/>
    <x v="1"/>
    <x v="5"/>
    <n v="9663"/>
    <x v="0"/>
  </r>
  <r>
    <x v="270"/>
    <x v="2"/>
    <x v="0"/>
    <n v="17689"/>
    <x v="0"/>
  </r>
  <r>
    <x v="270"/>
    <x v="2"/>
    <x v="1"/>
    <n v="7597"/>
    <x v="0"/>
  </r>
  <r>
    <x v="270"/>
    <x v="2"/>
    <x v="2"/>
    <n v="21571"/>
    <x v="0"/>
  </r>
  <r>
    <x v="270"/>
    <x v="2"/>
    <x v="3"/>
    <n v="15461"/>
    <x v="0"/>
  </r>
  <r>
    <x v="270"/>
    <x v="2"/>
    <x v="4"/>
    <n v="7386"/>
    <x v="0"/>
  </r>
  <r>
    <x v="270"/>
    <x v="2"/>
    <x v="5"/>
    <n v="6996"/>
    <x v="0"/>
  </r>
  <r>
    <x v="270"/>
    <x v="3"/>
    <x v="0"/>
    <n v="15687"/>
    <x v="0"/>
  </r>
  <r>
    <x v="270"/>
    <x v="3"/>
    <x v="1"/>
    <n v="16530"/>
    <x v="0"/>
  </r>
  <r>
    <x v="270"/>
    <x v="3"/>
    <x v="2"/>
    <n v="24200"/>
    <x v="0"/>
  </r>
  <r>
    <x v="270"/>
    <x v="3"/>
    <x v="3"/>
    <n v="24767"/>
    <x v="0"/>
  </r>
  <r>
    <x v="270"/>
    <x v="3"/>
    <x v="4"/>
    <n v="10025"/>
    <x v="0"/>
  </r>
  <r>
    <x v="270"/>
    <x v="3"/>
    <x v="5"/>
    <n v="16973"/>
    <x v="0"/>
  </r>
  <r>
    <x v="270"/>
    <x v="4"/>
    <x v="0"/>
    <n v="1965"/>
    <x v="0"/>
  </r>
  <r>
    <x v="270"/>
    <x v="4"/>
    <x v="1"/>
    <n v="20434"/>
    <x v="0"/>
  </r>
  <r>
    <x v="270"/>
    <x v="4"/>
    <x v="2"/>
    <n v="19087"/>
    <x v="0"/>
  </r>
  <r>
    <x v="270"/>
    <x v="4"/>
    <x v="3"/>
    <n v="6775"/>
    <x v="0"/>
  </r>
  <r>
    <x v="270"/>
    <x v="4"/>
    <x v="4"/>
    <n v="2556"/>
    <x v="0"/>
  </r>
  <r>
    <x v="270"/>
    <x v="4"/>
    <x v="5"/>
    <n v="18903"/>
    <x v="0"/>
  </r>
  <r>
    <x v="271"/>
    <x v="0"/>
    <x v="0"/>
    <n v="24522"/>
    <x v="0"/>
  </r>
  <r>
    <x v="271"/>
    <x v="0"/>
    <x v="1"/>
    <n v="19389"/>
    <x v="0"/>
  </r>
  <r>
    <x v="271"/>
    <x v="0"/>
    <x v="2"/>
    <n v="13069"/>
    <x v="0"/>
  </r>
  <r>
    <x v="271"/>
    <x v="0"/>
    <x v="3"/>
    <n v="5025"/>
    <x v="0"/>
  </r>
  <r>
    <x v="271"/>
    <x v="0"/>
    <x v="4"/>
    <n v="13912"/>
    <x v="0"/>
  </r>
  <r>
    <x v="271"/>
    <x v="0"/>
    <x v="5"/>
    <n v="12151"/>
    <x v="0"/>
  </r>
  <r>
    <x v="271"/>
    <x v="1"/>
    <x v="0"/>
    <n v="12852"/>
    <x v="0"/>
  </r>
  <r>
    <x v="271"/>
    <x v="1"/>
    <x v="1"/>
    <n v="6435"/>
    <x v="0"/>
  </r>
  <r>
    <x v="271"/>
    <x v="1"/>
    <x v="2"/>
    <n v="10045"/>
    <x v="0"/>
  </r>
  <r>
    <x v="271"/>
    <x v="1"/>
    <x v="3"/>
    <n v="19895"/>
    <x v="0"/>
  </r>
  <r>
    <x v="271"/>
    <x v="1"/>
    <x v="4"/>
    <n v="23372"/>
    <x v="0"/>
  </r>
  <r>
    <x v="271"/>
    <x v="1"/>
    <x v="5"/>
    <n v="6165"/>
    <x v="0"/>
  </r>
  <r>
    <x v="271"/>
    <x v="2"/>
    <x v="0"/>
    <n v="18980"/>
    <x v="0"/>
  </r>
  <r>
    <x v="271"/>
    <x v="2"/>
    <x v="1"/>
    <n v="5904"/>
    <x v="0"/>
  </r>
  <r>
    <x v="271"/>
    <x v="2"/>
    <x v="2"/>
    <n v="5133"/>
    <x v="0"/>
  </r>
  <r>
    <x v="271"/>
    <x v="2"/>
    <x v="3"/>
    <n v="2973"/>
    <x v="0"/>
  </r>
  <r>
    <x v="271"/>
    <x v="2"/>
    <x v="4"/>
    <n v="16172"/>
    <x v="0"/>
  </r>
  <r>
    <x v="271"/>
    <x v="2"/>
    <x v="5"/>
    <n v="4504"/>
    <x v="0"/>
  </r>
  <r>
    <x v="271"/>
    <x v="3"/>
    <x v="0"/>
    <n v="16601"/>
    <x v="0"/>
  </r>
  <r>
    <x v="271"/>
    <x v="3"/>
    <x v="1"/>
    <n v="18903"/>
    <x v="0"/>
  </r>
  <r>
    <x v="271"/>
    <x v="3"/>
    <x v="2"/>
    <n v="21683"/>
    <x v="0"/>
  </r>
  <r>
    <x v="271"/>
    <x v="3"/>
    <x v="3"/>
    <n v="21143"/>
    <x v="0"/>
  </r>
  <r>
    <x v="271"/>
    <x v="3"/>
    <x v="4"/>
    <n v="15634"/>
    <x v="0"/>
  </r>
  <r>
    <x v="271"/>
    <x v="3"/>
    <x v="5"/>
    <n v="4813"/>
    <x v="0"/>
  </r>
  <r>
    <x v="271"/>
    <x v="4"/>
    <x v="0"/>
    <n v="23745"/>
    <x v="0"/>
  </r>
  <r>
    <x v="271"/>
    <x v="4"/>
    <x v="1"/>
    <n v="10017"/>
    <x v="0"/>
  </r>
  <r>
    <x v="271"/>
    <x v="4"/>
    <x v="2"/>
    <n v="20240"/>
    <x v="0"/>
  </r>
  <r>
    <x v="271"/>
    <x v="4"/>
    <x v="3"/>
    <n v="15866"/>
    <x v="0"/>
  </r>
  <r>
    <x v="271"/>
    <x v="4"/>
    <x v="4"/>
    <n v="14664"/>
    <x v="0"/>
  </r>
  <r>
    <x v="271"/>
    <x v="4"/>
    <x v="5"/>
    <n v="21216"/>
    <x v="0"/>
  </r>
  <r>
    <x v="272"/>
    <x v="0"/>
    <x v="0"/>
    <n v="21255"/>
    <x v="0"/>
  </r>
  <r>
    <x v="272"/>
    <x v="0"/>
    <x v="1"/>
    <n v="18027"/>
    <x v="0"/>
  </r>
  <r>
    <x v="272"/>
    <x v="0"/>
    <x v="2"/>
    <n v="18553"/>
    <x v="0"/>
  </r>
  <r>
    <x v="272"/>
    <x v="0"/>
    <x v="3"/>
    <n v="20899"/>
    <x v="0"/>
  </r>
  <r>
    <x v="272"/>
    <x v="0"/>
    <x v="4"/>
    <n v="14242"/>
    <x v="0"/>
  </r>
  <r>
    <x v="272"/>
    <x v="0"/>
    <x v="5"/>
    <n v="21128"/>
    <x v="0"/>
  </r>
  <r>
    <x v="272"/>
    <x v="1"/>
    <x v="0"/>
    <n v="15655"/>
    <x v="0"/>
  </r>
  <r>
    <x v="272"/>
    <x v="1"/>
    <x v="1"/>
    <n v="18213"/>
    <x v="0"/>
  </r>
  <r>
    <x v="272"/>
    <x v="1"/>
    <x v="2"/>
    <n v="10419"/>
    <x v="0"/>
  </r>
  <r>
    <x v="272"/>
    <x v="1"/>
    <x v="3"/>
    <n v="5191"/>
    <x v="0"/>
  </r>
  <r>
    <x v="272"/>
    <x v="1"/>
    <x v="4"/>
    <n v="20914"/>
    <x v="0"/>
  </r>
  <r>
    <x v="272"/>
    <x v="1"/>
    <x v="5"/>
    <n v="12541"/>
    <x v="0"/>
  </r>
  <r>
    <x v="272"/>
    <x v="2"/>
    <x v="0"/>
    <n v="5733"/>
    <x v="0"/>
  </r>
  <r>
    <x v="272"/>
    <x v="2"/>
    <x v="1"/>
    <n v="6396"/>
    <x v="0"/>
  </r>
  <r>
    <x v="272"/>
    <x v="2"/>
    <x v="2"/>
    <n v="19262"/>
    <x v="0"/>
  </r>
  <r>
    <x v="272"/>
    <x v="2"/>
    <x v="3"/>
    <n v="21686"/>
    <x v="0"/>
  </r>
  <r>
    <x v="272"/>
    <x v="2"/>
    <x v="4"/>
    <n v="17039"/>
    <x v="0"/>
  </r>
  <r>
    <x v="272"/>
    <x v="2"/>
    <x v="5"/>
    <n v="21129"/>
    <x v="0"/>
  </r>
  <r>
    <x v="272"/>
    <x v="3"/>
    <x v="0"/>
    <n v="15474"/>
    <x v="0"/>
  </r>
  <r>
    <x v="272"/>
    <x v="3"/>
    <x v="1"/>
    <n v="15373"/>
    <x v="0"/>
  </r>
  <r>
    <x v="272"/>
    <x v="3"/>
    <x v="2"/>
    <n v="12832"/>
    <x v="0"/>
  </r>
  <r>
    <x v="272"/>
    <x v="3"/>
    <x v="3"/>
    <n v="15720"/>
    <x v="0"/>
  </r>
  <r>
    <x v="272"/>
    <x v="3"/>
    <x v="4"/>
    <n v="14729"/>
    <x v="0"/>
  </r>
  <r>
    <x v="272"/>
    <x v="3"/>
    <x v="5"/>
    <n v="21105"/>
    <x v="0"/>
  </r>
  <r>
    <x v="272"/>
    <x v="4"/>
    <x v="0"/>
    <n v="15969"/>
    <x v="0"/>
  </r>
  <r>
    <x v="272"/>
    <x v="4"/>
    <x v="1"/>
    <n v="1938"/>
    <x v="0"/>
  </r>
  <r>
    <x v="272"/>
    <x v="4"/>
    <x v="2"/>
    <n v="7398"/>
    <x v="0"/>
  </r>
  <r>
    <x v="272"/>
    <x v="4"/>
    <x v="3"/>
    <n v="17715"/>
    <x v="0"/>
  </r>
  <r>
    <x v="272"/>
    <x v="4"/>
    <x v="4"/>
    <n v="18687"/>
    <x v="0"/>
  </r>
  <r>
    <x v="272"/>
    <x v="4"/>
    <x v="5"/>
    <n v="19524"/>
    <x v="0"/>
  </r>
  <r>
    <x v="273"/>
    <x v="0"/>
    <x v="0"/>
    <n v="6109"/>
    <x v="0"/>
  </r>
  <r>
    <x v="273"/>
    <x v="0"/>
    <x v="1"/>
    <n v="8176"/>
    <x v="0"/>
  </r>
  <r>
    <x v="273"/>
    <x v="0"/>
    <x v="2"/>
    <n v="11966"/>
    <x v="0"/>
  </r>
  <r>
    <x v="273"/>
    <x v="0"/>
    <x v="3"/>
    <n v="24264"/>
    <x v="0"/>
  </r>
  <r>
    <x v="273"/>
    <x v="0"/>
    <x v="4"/>
    <n v="8054"/>
    <x v="0"/>
  </r>
  <r>
    <x v="273"/>
    <x v="0"/>
    <x v="5"/>
    <n v="14353"/>
    <x v="0"/>
  </r>
  <r>
    <x v="273"/>
    <x v="1"/>
    <x v="0"/>
    <n v="6185"/>
    <x v="0"/>
  </r>
  <r>
    <x v="273"/>
    <x v="1"/>
    <x v="1"/>
    <n v="24635"/>
    <x v="0"/>
  </r>
  <r>
    <x v="273"/>
    <x v="1"/>
    <x v="2"/>
    <n v="20697"/>
    <x v="0"/>
  </r>
  <r>
    <x v="273"/>
    <x v="1"/>
    <x v="3"/>
    <n v="9247"/>
    <x v="0"/>
  </r>
  <r>
    <x v="273"/>
    <x v="1"/>
    <x v="4"/>
    <n v="23682"/>
    <x v="0"/>
  </r>
  <r>
    <x v="273"/>
    <x v="1"/>
    <x v="5"/>
    <n v="6874"/>
    <x v="0"/>
  </r>
  <r>
    <x v="273"/>
    <x v="2"/>
    <x v="0"/>
    <n v="15749"/>
    <x v="0"/>
  </r>
  <r>
    <x v="273"/>
    <x v="2"/>
    <x v="1"/>
    <n v="20731"/>
    <x v="0"/>
  </r>
  <r>
    <x v="273"/>
    <x v="2"/>
    <x v="2"/>
    <n v="4221"/>
    <x v="0"/>
  </r>
  <r>
    <x v="273"/>
    <x v="2"/>
    <x v="3"/>
    <n v="24295"/>
    <x v="0"/>
  </r>
  <r>
    <x v="273"/>
    <x v="2"/>
    <x v="4"/>
    <n v="20776"/>
    <x v="0"/>
  </r>
  <r>
    <x v="273"/>
    <x v="2"/>
    <x v="5"/>
    <n v="12221"/>
    <x v="0"/>
  </r>
  <r>
    <x v="273"/>
    <x v="3"/>
    <x v="0"/>
    <n v="1640"/>
    <x v="0"/>
  </r>
  <r>
    <x v="273"/>
    <x v="3"/>
    <x v="1"/>
    <n v="18343"/>
    <x v="0"/>
  </r>
  <r>
    <x v="273"/>
    <x v="3"/>
    <x v="2"/>
    <n v="23090"/>
    <x v="0"/>
  </r>
  <r>
    <x v="273"/>
    <x v="3"/>
    <x v="3"/>
    <n v="9856"/>
    <x v="0"/>
  </r>
  <r>
    <x v="273"/>
    <x v="3"/>
    <x v="4"/>
    <n v="22251"/>
    <x v="0"/>
  </r>
  <r>
    <x v="273"/>
    <x v="3"/>
    <x v="5"/>
    <n v="13134"/>
    <x v="0"/>
  </r>
  <r>
    <x v="273"/>
    <x v="4"/>
    <x v="0"/>
    <n v="22776"/>
    <x v="0"/>
  </r>
  <r>
    <x v="273"/>
    <x v="4"/>
    <x v="1"/>
    <n v="22140"/>
    <x v="0"/>
  </r>
  <r>
    <x v="273"/>
    <x v="4"/>
    <x v="2"/>
    <n v="14089"/>
    <x v="0"/>
  </r>
  <r>
    <x v="273"/>
    <x v="4"/>
    <x v="3"/>
    <n v="12007"/>
    <x v="0"/>
  </r>
  <r>
    <x v="273"/>
    <x v="4"/>
    <x v="4"/>
    <n v="12908"/>
    <x v="0"/>
  </r>
  <r>
    <x v="273"/>
    <x v="4"/>
    <x v="5"/>
    <n v="11592"/>
    <x v="0"/>
  </r>
  <r>
    <x v="274"/>
    <x v="0"/>
    <x v="0"/>
    <n v="6384"/>
    <x v="0"/>
  </r>
  <r>
    <x v="274"/>
    <x v="0"/>
    <x v="1"/>
    <n v="14115"/>
    <x v="0"/>
  </r>
  <r>
    <x v="274"/>
    <x v="0"/>
    <x v="2"/>
    <n v="21242"/>
    <x v="0"/>
  </r>
  <r>
    <x v="274"/>
    <x v="0"/>
    <x v="3"/>
    <n v="16880"/>
    <x v="0"/>
  </r>
  <r>
    <x v="274"/>
    <x v="0"/>
    <x v="4"/>
    <n v="10059"/>
    <x v="0"/>
  </r>
  <r>
    <x v="274"/>
    <x v="0"/>
    <x v="5"/>
    <n v="5913"/>
    <x v="0"/>
  </r>
  <r>
    <x v="274"/>
    <x v="1"/>
    <x v="0"/>
    <n v="16526"/>
    <x v="0"/>
  </r>
  <r>
    <x v="274"/>
    <x v="1"/>
    <x v="1"/>
    <n v="13265"/>
    <x v="0"/>
  </r>
  <r>
    <x v="274"/>
    <x v="1"/>
    <x v="2"/>
    <n v="15877"/>
    <x v="0"/>
  </r>
  <r>
    <x v="274"/>
    <x v="1"/>
    <x v="3"/>
    <n v="18646"/>
    <x v="0"/>
  </r>
  <r>
    <x v="274"/>
    <x v="1"/>
    <x v="4"/>
    <n v="13321"/>
    <x v="0"/>
  </r>
  <r>
    <x v="274"/>
    <x v="1"/>
    <x v="5"/>
    <n v="22113"/>
    <x v="0"/>
  </r>
  <r>
    <x v="274"/>
    <x v="2"/>
    <x v="0"/>
    <n v="10070"/>
    <x v="0"/>
  </r>
  <r>
    <x v="274"/>
    <x v="2"/>
    <x v="1"/>
    <n v="20912"/>
    <x v="0"/>
  </r>
  <r>
    <x v="274"/>
    <x v="2"/>
    <x v="2"/>
    <n v="3384"/>
    <x v="0"/>
  </r>
  <r>
    <x v="274"/>
    <x v="2"/>
    <x v="3"/>
    <n v="19055"/>
    <x v="0"/>
  </r>
  <r>
    <x v="274"/>
    <x v="2"/>
    <x v="4"/>
    <n v="11947"/>
    <x v="0"/>
  </r>
  <r>
    <x v="274"/>
    <x v="2"/>
    <x v="5"/>
    <n v="24324"/>
    <x v="0"/>
  </r>
  <r>
    <x v="274"/>
    <x v="3"/>
    <x v="0"/>
    <n v="23538"/>
    <x v="0"/>
  </r>
  <r>
    <x v="274"/>
    <x v="3"/>
    <x v="1"/>
    <n v="23120"/>
    <x v="0"/>
  </r>
  <r>
    <x v="274"/>
    <x v="3"/>
    <x v="2"/>
    <n v="18577"/>
    <x v="0"/>
  </r>
  <r>
    <x v="274"/>
    <x v="3"/>
    <x v="3"/>
    <n v="23796"/>
    <x v="0"/>
  </r>
  <r>
    <x v="274"/>
    <x v="3"/>
    <x v="4"/>
    <n v="22556"/>
    <x v="0"/>
  </r>
  <r>
    <x v="274"/>
    <x v="3"/>
    <x v="5"/>
    <n v="19262"/>
    <x v="0"/>
  </r>
  <r>
    <x v="274"/>
    <x v="4"/>
    <x v="0"/>
    <n v="1309"/>
    <x v="0"/>
  </r>
  <r>
    <x v="274"/>
    <x v="4"/>
    <x v="1"/>
    <n v="1113"/>
    <x v="0"/>
  </r>
  <r>
    <x v="274"/>
    <x v="4"/>
    <x v="2"/>
    <n v="13404"/>
    <x v="0"/>
  </r>
  <r>
    <x v="274"/>
    <x v="4"/>
    <x v="3"/>
    <n v="4541"/>
    <x v="0"/>
  </r>
  <r>
    <x v="274"/>
    <x v="4"/>
    <x v="4"/>
    <n v="5548"/>
    <x v="0"/>
  </r>
  <r>
    <x v="274"/>
    <x v="4"/>
    <x v="5"/>
    <n v="13861"/>
    <x v="0"/>
  </r>
  <r>
    <x v="275"/>
    <x v="0"/>
    <x v="0"/>
    <n v="18872"/>
    <x v="0"/>
  </r>
  <r>
    <x v="275"/>
    <x v="0"/>
    <x v="1"/>
    <n v="542"/>
    <x v="0"/>
  </r>
  <r>
    <x v="275"/>
    <x v="0"/>
    <x v="2"/>
    <n v="12003"/>
    <x v="0"/>
  </r>
  <r>
    <x v="275"/>
    <x v="0"/>
    <x v="3"/>
    <n v="7979"/>
    <x v="0"/>
  </r>
  <r>
    <x v="275"/>
    <x v="0"/>
    <x v="4"/>
    <n v="17045"/>
    <x v="0"/>
  </r>
  <r>
    <x v="275"/>
    <x v="0"/>
    <x v="5"/>
    <n v="7132"/>
    <x v="0"/>
  </r>
  <r>
    <x v="275"/>
    <x v="1"/>
    <x v="0"/>
    <n v="17890"/>
    <x v="0"/>
  </r>
  <r>
    <x v="275"/>
    <x v="1"/>
    <x v="1"/>
    <n v="11072"/>
    <x v="0"/>
  </r>
  <r>
    <x v="275"/>
    <x v="1"/>
    <x v="2"/>
    <n v="24649"/>
    <x v="0"/>
  </r>
  <r>
    <x v="275"/>
    <x v="1"/>
    <x v="3"/>
    <n v="13139"/>
    <x v="0"/>
  </r>
  <r>
    <x v="275"/>
    <x v="1"/>
    <x v="4"/>
    <n v="18461"/>
    <x v="0"/>
  </r>
  <r>
    <x v="275"/>
    <x v="1"/>
    <x v="5"/>
    <n v="19387"/>
    <x v="0"/>
  </r>
  <r>
    <x v="275"/>
    <x v="2"/>
    <x v="0"/>
    <n v="17290"/>
    <x v="0"/>
  </r>
  <r>
    <x v="275"/>
    <x v="2"/>
    <x v="1"/>
    <n v="10196"/>
    <x v="0"/>
  </r>
  <r>
    <x v="275"/>
    <x v="2"/>
    <x v="2"/>
    <n v="21617"/>
    <x v="0"/>
  </r>
  <r>
    <x v="275"/>
    <x v="2"/>
    <x v="3"/>
    <n v="21675"/>
    <x v="0"/>
  </r>
  <r>
    <x v="275"/>
    <x v="2"/>
    <x v="4"/>
    <n v="19531"/>
    <x v="0"/>
  </r>
  <r>
    <x v="275"/>
    <x v="2"/>
    <x v="5"/>
    <n v="22999"/>
    <x v="0"/>
  </r>
  <r>
    <x v="275"/>
    <x v="3"/>
    <x v="0"/>
    <n v="11808"/>
    <x v="0"/>
  </r>
  <r>
    <x v="275"/>
    <x v="3"/>
    <x v="1"/>
    <n v="5813"/>
    <x v="0"/>
  </r>
  <r>
    <x v="275"/>
    <x v="3"/>
    <x v="2"/>
    <n v="11858"/>
    <x v="0"/>
  </r>
  <r>
    <x v="275"/>
    <x v="3"/>
    <x v="3"/>
    <n v="7576"/>
    <x v="0"/>
  </r>
  <r>
    <x v="275"/>
    <x v="3"/>
    <x v="4"/>
    <n v="11708"/>
    <x v="0"/>
  </r>
  <r>
    <x v="275"/>
    <x v="3"/>
    <x v="5"/>
    <n v="6418"/>
    <x v="0"/>
  </r>
  <r>
    <x v="275"/>
    <x v="4"/>
    <x v="0"/>
    <n v="10080"/>
    <x v="0"/>
  </r>
  <r>
    <x v="275"/>
    <x v="4"/>
    <x v="1"/>
    <n v="9803"/>
    <x v="0"/>
  </r>
  <r>
    <x v="275"/>
    <x v="4"/>
    <x v="2"/>
    <n v="3175"/>
    <x v="0"/>
  </r>
  <r>
    <x v="275"/>
    <x v="4"/>
    <x v="3"/>
    <n v="9908"/>
    <x v="0"/>
  </r>
  <r>
    <x v="275"/>
    <x v="4"/>
    <x v="4"/>
    <n v="23813"/>
    <x v="0"/>
  </r>
  <r>
    <x v="275"/>
    <x v="4"/>
    <x v="5"/>
    <n v="18715"/>
    <x v="0"/>
  </r>
  <r>
    <x v="276"/>
    <x v="0"/>
    <x v="0"/>
    <n v="19871"/>
    <x v="0"/>
  </r>
  <r>
    <x v="276"/>
    <x v="0"/>
    <x v="1"/>
    <n v="21689"/>
    <x v="0"/>
  </r>
  <r>
    <x v="276"/>
    <x v="0"/>
    <x v="2"/>
    <n v="20617"/>
    <x v="0"/>
  </r>
  <r>
    <x v="276"/>
    <x v="0"/>
    <x v="3"/>
    <n v="24527"/>
    <x v="0"/>
  </r>
  <r>
    <x v="276"/>
    <x v="0"/>
    <x v="4"/>
    <n v="20391"/>
    <x v="0"/>
  </r>
  <r>
    <x v="276"/>
    <x v="0"/>
    <x v="5"/>
    <n v="12155"/>
    <x v="0"/>
  </r>
  <r>
    <x v="276"/>
    <x v="1"/>
    <x v="0"/>
    <n v="15373"/>
    <x v="0"/>
  </r>
  <r>
    <x v="276"/>
    <x v="1"/>
    <x v="1"/>
    <n v="13934"/>
    <x v="0"/>
  </r>
  <r>
    <x v="276"/>
    <x v="1"/>
    <x v="2"/>
    <n v="18553"/>
    <x v="0"/>
  </r>
  <r>
    <x v="276"/>
    <x v="1"/>
    <x v="3"/>
    <n v="1158"/>
    <x v="0"/>
  </r>
  <r>
    <x v="276"/>
    <x v="1"/>
    <x v="4"/>
    <n v="9108"/>
    <x v="0"/>
  </r>
  <r>
    <x v="276"/>
    <x v="1"/>
    <x v="5"/>
    <n v="15490"/>
    <x v="0"/>
  </r>
  <r>
    <x v="276"/>
    <x v="2"/>
    <x v="0"/>
    <n v="3707"/>
    <x v="0"/>
  </r>
  <r>
    <x v="276"/>
    <x v="2"/>
    <x v="1"/>
    <n v="23668"/>
    <x v="0"/>
  </r>
  <r>
    <x v="276"/>
    <x v="2"/>
    <x v="2"/>
    <n v="1307"/>
    <x v="0"/>
  </r>
  <r>
    <x v="276"/>
    <x v="2"/>
    <x v="3"/>
    <n v="4673"/>
    <x v="0"/>
  </r>
  <r>
    <x v="276"/>
    <x v="2"/>
    <x v="4"/>
    <n v="8266"/>
    <x v="0"/>
  </r>
  <r>
    <x v="276"/>
    <x v="2"/>
    <x v="5"/>
    <n v="2823"/>
    <x v="0"/>
  </r>
  <r>
    <x v="276"/>
    <x v="3"/>
    <x v="0"/>
    <n v="17274"/>
    <x v="0"/>
  </r>
  <r>
    <x v="276"/>
    <x v="3"/>
    <x v="1"/>
    <n v="17404"/>
    <x v="0"/>
  </r>
  <r>
    <x v="276"/>
    <x v="3"/>
    <x v="2"/>
    <n v="18082"/>
    <x v="0"/>
  </r>
  <r>
    <x v="276"/>
    <x v="3"/>
    <x v="3"/>
    <n v="8571"/>
    <x v="0"/>
  </r>
  <r>
    <x v="276"/>
    <x v="3"/>
    <x v="4"/>
    <n v="16883"/>
    <x v="0"/>
  </r>
  <r>
    <x v="276"/>
    <x v="3"/>
    <x v="5"/>
    <n v="15478"/>
    <x v="0"/>
  </r>
  <r>
    <x v="276"/>
    <x v="4"/>
    <x v="0"/>
    <n v="13344"/>
    <x v="0"/>
  </r>
  <r>
    <x v="276"/>
    <x v="4"/>
    <x v="1"/>
    <n v="2873"/>
    <x v="0"/>
  </r>
  <r>
    <x v="276"/>
    <x v="4"/>
    <x v="2"/>
    <n v="16679"/>
    <x v="0"/>
  </r>
  <r>
    <x v="276"/>
    <x v="4"/>
    <x v="3"/>
    <n v="17022"/>
    <x v="0"/>
  </r>
  <r>
    <x v="276"/>
    <x v="4"/>
    <x v="4"/>
    <n v="22776"/>
    <x v="0"/>
  </r>
  <r>
    <x v="276"/>
    <x v="4"/>
    <x v="5"/>
    <n v="22272"/>
    <x v="0"/>
  </r>
  <r>
    <x v="277"/>
    <x v="0"/>
    <x v="0"/>
    <n v="2500"/>
    <x v="0"/>
  </r>
  <r>
    <x v="277"/>
    <x v="0"/>
    <x v="1"/>
    <n v="14976"/>
    <x v="0"/>
  </r>
  <r>
    <x v="277"/>
    <x v="0"/>
    <x v="2"/>
    <n v="20279"/>
    <x v="0"/>
  </r>
  <r>
    <x v="277"/>
    <x v="0"/>
    <x v="3"/>
    <n v="7781"/>
    <x v="0"/>
  </r>
  <r>
    <x v="277"/>
    <x v="0"/>
    <x v="4"/>
    <n v="9277"/>
    <x v="0"/>
  </r>
  <r>
    <x v="277"/>
    <x v="0"/>
    <x v="5"/>
    <n v="10376"/>
    <x v="0"/>
  </r>
  <r>
    <x v="277"/>
    <x v="1"/>
    <x v="0"/>
    <n v="22705"/>
    <x v="0"/>
  </r>
  <r>
    <x v="277"/>
    <x v="1"/>
    <x v="1"/>
    <n v="21913"/>
    <x v="0"/>
  </r>
  <r>
    <x v="277"/>
    <x v="1"/>
    <x v="2"/>
    <n v="18714"/>
    <x v="0"/>
  </r>
  <r>
    <x v="277"/>
    <x v="1"/>
    <x v="3"/>
    <n v="14056"/>
    <x v="0"/>
  </r>
  <r>
    <x v="277"/>
    <x v="1"/>
    <x v="4"/>
    <n v="4125"/>
    <x v="0"/>
  </r>
  <r>
    <x v="277"/>
    <x v="1"/>
    <x v="5"/>
    <n v="13537"/>
    <x v="0"/>
  </r>
  <r>
    <x v="277"/>
    <x v="2"/>
    <x v="0"/>
    <n v="6284"/>
    <x v="0"/>
  </r>
  <r>
    <x v="277"/>
    <x v="2"/>
    <x v="1"/>
    <n v="15451"/>
    <x v="0"/>
  </r>
  <r>
    <x v="277"/>
    <x v="2"/>
    <x v="2"/>
    <n v="16926"/>
    <x v="0"/>
  </r>
  <r>
    <x v="277"/>
    <x v="2"/>
    <x v="3"/>
    <n v="9515"/>
    <x v="0"/>
  </r>
  <r>
    <x v="277"/>
    <x v="2"/>
    <x v="4"/>
    <n v="17276"/>
    <x v="0"/>
  </r>
  <r>
    <x v="277"/>
    <x v="2"/>
    <x v="5"/>
    <n v="7987"/>
    <x v="0"/>
  </r>
  <r>
    <x v="277"/>
    <x v="3"/>
    <x v="0"/>
    <n v="23743"/>
    <x v="0"/>
  </r>
  <r>
    <x v="277"/>
    <x v="3"/>
    <x v="1"/>
    <n v="1467"/>
    <x v="0"/>
  </r>
  <r>
    <x v="277"/>
    <x v="3"/>
    <x v="2"/>
    <n v="3081"/>
    <x v="0"/>
  </r>
  <r>
    <x v="277"/>
    <x v="3"/>
    <x v="3"/>
    <n v="11566"/>
    <x v="0"/>
  </r>
  <r>
    <x v="277"/>
    <x v="3"/>
    <x v="4"/>
    <n v="13624"/>
    <x v="0"/>
  </r>
  <r>
    <x v="277"/>
    <x v="3"/>
    <x v="5"/>
    <n v="9548"/>
    <x v="0"/>
  </r>
  <r>
    <x v="277"/>
    <x v="4"/>
    <x v="0"/>
    <n v="12058"/>
    <x v="0"/>
  </r>
  <r>
    <x v="277"/>
    <x v="4"/>
    <x v="1"/>
    <n v="13374"/>
    <x v="0"/>
  </r>
  <r>
    <x v="277"/>
    <x v="4"/>
    <x v="2"/>
    <n v="13995"/>
    <x v="0"/>
  </r>
  <r>
    <x v="277"/>
    <x v="4"/>
    <x v="3"/>
    <n v="7086"/>
    <x v="0"/>
  </r>
  <r>
    <x v="277"/>
    <x v="4"/>
    <x v="4"/>
    <n v="4910"/>
    <x v="0"/>
  </r>
  <r>
    <x v="277"/>
    <x v="4"/>
    <x v="5"/>
    <n v="22677"/>
    <x v="0"/>
  </r>
  <r>
    <x v="278"/>
    <x v="0"/>
    <x v="0"/>
    <n v="15237"/>
    <x v="0"/>
  </r>
  <r>
    <x v="278"/>
    <x v="0"/>
    <x v="1"/>
    <n v="15147"/>
    <x v="0"/>
  </r>
  <r>
    <x v="278"/>
    <x v="0"/>
    <x v="2"/>
    <n v="4075"/>
    <x v="0"/>
  </r>
  <r>
    <x v="278"/>
    <x v="0"/>
    <x v="3"/>
    <n v="9399"/>
    <x v="0"/>
  </r>
  <r>
    <x v="278"/>
    <x v="0"/>
    <x v="4"/>
    <n v="16435"/>
    <x v="0"/>
  </r>
  <r>
    <x v="278"/>
    <x v="0"/>
    <x v="5"/>
    <n v="16221"/>
    <x v="0"/>
  </r>
  <r>
    <x v="278"/>
    <x v="1"/>
    <x v="0"/>
    <n v="8516"/>
    <x v="0"/>
  </r>
  <r>
    <x v="278"/>
    <x v="1"/>
    <x v="1"/>
    <n v="10840"/>
    <x v="0"/>
  </r>
  <r>
    <x v="278"/>
    <x v="1"/>
    <x v="2"/>
    <n v="21063"/>
    <x v="0"/>
  </r>
  <r>
    <x v="278"/>
    <x v="1"/>
    <x v="3"/>
    <n v="7997"/>
    <x v="0"/>
  </r>
  <r>
    <x v="278"/>
    <x v="1"/>
    <x v="4"/>
    <n v="3349"/>
    <x v="0"/>
  </r>
  <r>
    <x v="278"/>
    <x v="1"/>
    <x v="5"/>
    <n v="20839"/>
    <x v="0"/>
  </r>
  <r>
    <x v="278"/>
    <x v="2"/>
    <x v="0"/>
    <n v="20965"/>
    <x v="0"/>
  </r>
  <r>
    <x v="278"/>
    <x v="2"/>
    <x v="1"/>
    <n v="18933"/>
    <x v="0"/>
  </r>
  <r>
    <x v="278"/>
    <x v="2"/>
    <x v="2"/>
    <n v="24612"/>
    <x v="0"/>
  </r>
  <r>
    <x v="278"/>
    <x v="2"/>
    <x v="3"/>
    <n v="14652"/>
    <x v="0"/>
  </r>
  <r>
    <x v="278"/>
    <x v="2"/>
    <x v="4"/>
    <n v="7767"/>
    <x v="0"/>
  </r>
  <r>
    <x v="278"/>
    <x v="2"/>
    <x v="5"/>
    <n v="12957"/>
    <x v="0"/>
  </r>
  <r>
    <x v="278"/>
    <x v="3"/>
    <x v="0"/>
    <n v="14997"/>
    <x v="0"/>
  </r>
  <r>
    <x v="278"/>
    <x v="3"/>
    <x v="1"/>
    <n v="4345"/>
    <x v="0"/>
  </r>
  <r>
    <x v="278"/>
    <x v="3"/>
    <x v="2"/>
    <n v="24145"/>
    <x v="0"/>
  </r>
  <r>
    <x v="278"/>
    <x v="3"/>
    <x v="3"/>
    <n v="23433"/>
    <x v="0"/>
  </r>
  <r>
    <x v="278"/>
    <x v="3"/>
    <x v="4"/>
    <n v="5953"/>
    <x v="0"/>
  </r>
  <r>
    <x v="278"/>
    <x v="3"/>
    <x v="5"/>
    <n v="8582"/>
    <x v="0"/>
  </r>
  <r>
    <x v="278"/>
    <x v="4"/>
    <x v="0"/>
    <n v="17099"/>
    <x v="0"/>
  </r>
  <r>
    <x v="278"/>
    <x v="4"/>
    <x v="1"/>
    <n v="18774"/>
    <x v="0"/>
  </r>
  <r>
    <x v="278"/>
    <x v="4"/>
    <x v="2"/>
    <n v="17114"/>
    <x v="0"/>
  </r>
  <r>
    <x v="278"/>
    <x v="4"/>
    <x v="3"/>
    <n v="22251"/>
    <x v="0"/>
  </r>
  <r>
    <x v="278"/>
    <x v="4"/>
    <x v="4"/>
    <n v="2950"/>
    <x v="0"/>
  </r>
  <r>
    <x v="278"/>
    <x v="4"/>
    <x v="5"/>
    <n v="14990"/>
    <x v="0"/>
  </r>
  <r>
    <x v="279"/>
    <x v="0"/>
    <x v="0"/>
    <n v="7008"/>
    <x v="0"/>
  </r>
  <r>
    <x v="279"/>
    <x v="0"/>
    <x v="1"/>
    <n v="12963"/>
    <x v="0"/>
  </r>
  <r>
    <x v="279"/>
    <x v="0"/>
    <x v="2"/>
    <n v="1047"/>
    <x v="0"/>
  </r>
  <r>
    <x v="279"/>
    <x v="0"/>
    <x v="3"/>
    <n v="12914"/>
    <x v="0"/>
  </r>
  <r>
    <x v="279"/>
    <x v="0"/>
    <x v="4"/>
    <n v="6793"/>
    <x v="0"/>
  </r>
  <r>
    <x v="279"/>
    <x v="0"/>
    <x v="5"/>
    <n v="6622"/>
    <x v="0"/>
  </r>
  <r>
    <x v="279"/>
    <x v="1"/>
    <x v="0"/>
    <n v="20993"/>
    <x v="0"/>
  </r>
  <r>
    <x v="279"/>
    <x v="1"/>
    <x v="1"/>
    <n v="3589"/>
    <x v="0"/>
  </r>
  <r>
    <x v="279"/>
    <x v="1"/>
    <x v="2"/>
    <n v="16430"/>
    <x v="0"/>
  </r>
  <r>
    <x v="279"/>
    <x v="1"/>
    <x v="3"/>
    <n v="19871"/>
    <x v="0"/>
  </r>
  <r>
    <x v="279"/>
    <x v="1"/>
    <x v="4"/>
    <n v="7050"/>
    <x v="0"/>
  </r>
  <r>
    <x v="279"/>
    <x v="1"/>
    <x v="5"/>
    <n v="15055"/>
    <x v="0"/>
  </r>
  <r>
    <x v="279"/>
    <x v="2"/>
    <x v="0"/>
    <n v="9446"/>
    <x v="0"/>
  </r>
  <r>
    <x v="279"/>
    <x v="2"/>
    <x v="1"/>
    <n v="24882"/>
    <x v="0"/>
  </r>
  <r>
    <x v="279"/>
    <x v="2"/>
    <x v="2"/>
    <n v="7570"/>
    <x v="0"/>
  </r>
  <r>
    <x v="279"/>
    <x v="2"/>
    <x v="3"/>
    <n v="12846"/>
    <x v="0"/>
  </r>
  <r>
    <x v="279"/>
    <x v="2"/>
    <x v="4"/>
    <n v="16436"/>
    <x v="0"/>
  </r>
  <r>
    <x v="279"/>
    <x v="2"/>
    <x v="5"/>
    <n v="7033"/>
    <x v="0"/>
  </r>
  <r>
    <x v="279"/>
    <x v="3"/>
    <x v="0"/>
    <n v="11751"/>
    <x v="0"/>
  </r>
  <r>
    <x v="279"/>
    <x v="3"/>
    <x v="1"/>
    <n v="17109"/>
    <x v="0"/>
  </r>
  <r>
    <x v="279"/>
    <x v="3"/>
    <x v="2"/>
    <n v="15652"/>
    <x v="0"/>
  </r>
  <r>
    <x v="279"/>
    <x v="3"/>
    <x v="3"/>
    <n v="3331"/>
    <x v="0"/>
  </r>
  <r>
    <x v="279"/>
    <x v="3"/>
    <x v="4"/>
    <n v="18449"/>
    <x v="0"/>
  </r>
  <r>
    <x v="279"/>
    <x v="3"/>
    <x v="5"/>
    <n v="12241"/>
    <x v="0"/>
  </r>
  <r>
    <x v="279"/>
    <x v="4"/>
    <x v="0"/>
    <n v="20287"/>
    <x v="0"/>
  </r>
  <r>
    <x v="279"/>
    <x v="4"/>
    <x v="1"/>
    <n v="12892"/>
    <x v="0"/>
  </r>
  <r>
    <x v="279"/>
    <x v="4"/>
    <x v="2"/>
    <n v="8491"/>
    <x v="0"/>
  </r>
  <r>
    <x v="279"/>
    <x v="4"/>
    <x v="3"/>
    <n v="2582"/>
    <x v="0"/>
  </r>
  <r>
    <x v="279"/>
    <x v="4"/>
    <x v="4"/>
    <n v="7895"/>
    <x v="0"/>
  </r>
  <r>
    <x v="279"/>
    <x v="4"/>
    <x v="5"/>
    <n v="4717"/>
    <x v="0"/>
  </r>
  <r>
    <x v="280"/>
    <x v="0"/>
    <x v="0"/>
    <n v="7924"/>
    <x v="0"/>
  </r>
  <r>
    <x v="280"/>
    <x v="0"/>
    <x v="1"/>
    <n v="5967"/>
    <x v="0"/>
  </r>
  <r>
    <x v="280"/>
    <x v="0"/>
    <x v="2"/>
    <n v="10090"/>
    <x v="0"/>
  </r>
  <r>
    <x v="280"/>
    <x v="0"/>
    <x v="3"/>
    <n v="16558"/>
    <x v="0"/>
  </r>
  <r>
    <x v="280"/>
    <x v="0"/>
    <x v="4"/>
    <n v="11633"/>
    <x v="0"/>
  </r>
  <r>
    <x v="280"/>
    <x v="0"/>
    <x v="5"/>
    <n v="8885"/>
    <x v="0"/>
  </r>
  <r>
    <x v="280"/>
    <x v="1"/>
    <x v="0"/>
    <n v="21933"/>
    <x v="0"/>
  </r>
  <r>
    <x v="280"/>
    <x v="1"/>
    <x v="1"/>
    <n v="11352"/>
    <x v="0"/>
  </r>
  <r>
    <x v="280"/>
    <x v="1"/>
    <x v="2"/>
    <n v="5715"/>
    <x v="0"/>
  </r>
  <r>
    <x v="280"/>
    <x v="1"/>
    <x v="3"/>
    <n v="17137"/>
    <x v="0"/>
  </r>
  <r>
    <x v="280"/>
    <x v="1"/>
    <x v="4"/>
    <n v="9706"/>
    <x v="0"/>
  </r>
  <r>
    <x v="280"/>
    <x v="1"/>
    <x v="5"/>
    <n v="22499"/>
    <x v="0"/>
  </r>
  <r>
    <x v="280"/>
    <x v="2"/>
    <x v="0"/>
    <n v="22864"/>
    <x v="0"/>
  </r>
  <r>
    <x v="280"/>
    <x v="2"/>
    <x v="1"/>
    <n v="4649"/>
    <x v="0"/>
  </r>
  <r>
    <x v="280"/>
    <x v="2"/>
    <x v="2"/>
    <n v="2528"/>
    <x v="0"/>
  </r>
  <r>
    <x v="280"/>
    <x v="2"/>
    <x v="3"/>
    <n v="1972"/>
    <x v="0"/>
  </r>
  <r>
    <x v="280"/>
    <x v="2"/>
    <x v="4"/>
    <n v="20070"/>
    <x v="0"/>
  </r>
  <r>
    <x v="280"/>
    <x v="2"/>
    <x v="5"/>
    <n v="17431"/>
    <x v="0"/>
  </r>
  <r>
    <x v="280"/>
    <x v="3"/>
    <x v="0"/>
    <n v="10609"/>
    <x v="0"/>
  </r>
  <r>
    <x v="280"/>
    <x v="3"/>
    <x v="1"/>
    <n v="19303"/>
    <x v="0"/>
  </r>
  <r>
    <x v="280"/>
    <x v="3"/>
    <x v="2"/>
    <n v="22650"/>
    <x v="0"/>
  </r>
  <r>
    <x v="280"/>
    <x v="3"/>
    <x v="3"/>
    <n v="17201"/>
    <x v="0"/>
  </r>
  <r>
    <x v="280"/>
    <x v="3"/>
    <x v="4"/>
    <n v="8401"/>
    <x v="0"/>
  </r>
  <r>
    <x v="280"/>
    <x v="3"/>
    <x v="5"/>
    <n v="22979"/>
    <x v="0"/>
  </r>
  <r>
    <x v="280"/>
    <x v="4"/>
    <x v="0"/>
    <n v="10272"/>
    <x v="0"/>
  </r>
  <r>
    <x v="280"/>
    <x v="4"/>
    <x v="1"/>
    <n v="6415"/>
    <x v="0"/>
  </r>
  <r>
    <x v="280"/>
    <x v="4"/>
    <x v="2"/>
    <n v="19246"/>
    <x v="0"/>
  </r>
  <r>
    <x v="280"/>
    <x v="4"/>
    <x v="3"/>
    <n v="10619"/>
    <x v="0"/>
  </r>
  <r>
    <x v="280"/>
    <x v="4"/>
    <x v="4"/>
    <n v="982"/>
    <x v="0"/>
  </r>
  <r>
    <x v="280"/>
    <x v="4"/>
    <x v="5"/>
    <n v="22557"/>
    <x v="0"/>
  </r>
  <r>
    <x v="281"/>
    <x v="0"/>
    <x v="0"/>
    <n v="6294"/>
    <x v="0"/>
  </r>
  <r>
    <x v="281"/>
    <x v="0"/>
    <x v="1"/>
    <n v="8740"/>
    <x v="0"/>
  </r>
  <r>
    <x v="281"/>
    <x v="0"/>
    <x v="2"/>
    <n v="19736"/>
    <x v="0"/>
  </r>
  <r>
    <x v="281"/>
    <x v="0"/>
    <x v="3"/>
    <n v="17263"/>
    <x v="0"/>
  </r>
  <r>
    <x v="281"/>
    <x v="0"/>
    <x v="4"/>
    <n v="1280"/>
    <x v="0"/>
  </r>
  <r>
    <x v="281"/>
    <x v="0"/>
    <x v="5"/>
    <n v="4680"/>
    <x v="0"/>
  </r>
  <r>
    <x v="281"/>
    <x v="1"/>
    <x v="0"/>
    <n v="22604"/>
    <x v="0"/>
  </r>
  <r>
    <x v="281"/>
    <x v="1"/>
    <x v="1"/>
    <n v="16420"/>
    <x v="0"/>
  </r>
  <r>
    <x v="281"/>
    <x v="1"/>
    <x v="2"/>
    <n v="23235"/>
    <x v="0"/>
  </r>
  <r>
    <x v="281"/>
    <x v="1"/>
    <x v="3"/>
    <n v="5740"/>
    <x v="0"/>
  </r>
  <r>
    <x v="281"/>
    <x v="1"/>
    <x v="4"/>
    <n v="21166"/>
    <x v="0"/>
  </r>
  <r>
    <x v="281"/>
    <x v="1"/>
    <x v="5"/>
    <n v="14320"/>
    <x v="0"/>
  </r>
  <r>
    <x v="281"/>
    <x v="2"/>
    <x v="0"/>
    <n v="5157"/>
    <x v="0"/>
  </r>
  <r>
    <x v="281"/>
    <x v="2"/>
    <x v="1"/>
    <n v="10206"/>
    <x v="0"/>
  </r>
  <r>
    <x v="281"/>
    <x v="2"/>
    <x v="2"/>
    <n v="17867"/>
    <x v="0"/>
  </r>
  <r>
    <x v="281"/>
    <x v="2"/>
    <x v="3"/>
    <n v="19873"/>
    <x v="0"/>
  </r>
  <r>
    <x v="281"/>
    <x v="2"/>
    <x v="4"/>
    <n v="6666"/>
    <x v="0"/>
  </r>
  <r>
    <x v="281"/>
    <x v="2"/>
    <x v="5"/>
    <n v="11475"/>
    <x v="0"/>
  </r>
  <r>
    <x v="281"/>
    <x v="3"/>
    <x v="0"/>
    <n v="21506"/>
    <x v="0"/>
  </r>
  <r>
    <x v="281"/>
    <x v="3"/>
    <x v="1"/>
    <n v="1758"/>
    <x v="0"/>
  </r>
  <r>
    <x v="281"/>
    <x v="3"/>
    <x v="2"/>
    <n v="18145"/>
    <x v="0"/>
  </r>
  <r>
    <x v="281"/>
    <x v="3"/>
    <x v="3"/>
    <n v="14968"/>
    <x v="0"/>
  </r>
  <r>
    <x v="281"/>
    <x v="3"/>
    <x v="4"/>
    <n v="1814"/>
    <x v="0"/>
  </r>
  <r>
    <x v="281"/>
    <x v="3"/>
    <x v="5"/>
    <n v="3987"/>
    <x v="0"/>
  </r>
  <r>
    <x v="281"/>
    <x v="4"/>
    <x v="0"/>
    <n v="13125"/>
    <x v="0"/>
  </r>
  <r>
    <x v="281"/>
    <x v="4"/>
    <x v="1"/>
    <n v="4473"/>
    <x v="0"/>
  </r>
  <r>
    <x v="281"/>
    <x v="4"/>
    <x v="2"/>
    <n v="9801"/>
    <x v="0"/>
  </r>
  <r>
    <x v="281"/>
    <x v="4"/>
    <x v="3"/>
    <n v="4183"/>
    <x v="0"/>
  </r>
  <r>
    <x v="281"/>
    <x v="4"/>
    <x v="4"/>
    <n v="24530"/>
    <x v="0"/>
  </r>
  <r>
    <x v="281"/>
    <x v="4"/>
    <x v="5"/>
    <n v="10620"/>
    <x v="0"/>
  </r>
  <r>
    <x v="282"/>
    <x v="0"/>
    <x v="0"/>
    <n v="9214"/>
    <x v="0"/>
  </r>
  <r>
    <x v="282"/>
    <x v="0"/>
    <x v="1"/>
    <n v="1703"/>
    <x v="0"/>
  </r>
  <r>
    <x v="282"/>
    <x v="0"/>
    <x v="2"/>
    <n v="4616"/>
    <x v="0"/>
  </r>
  <r>
    <x v="282"/>
    <x v="0"/>
    <x v="3"/>
    <n v="10718"/>
    <x v="0"/>
  </r>
  <r>
    <x v="282"/>
    <x v="0"/>
    <x v="4"/>
    <n v="8948"/>
    <x v="0"/>
  </r>
  <r>
    <x v="282"/>
    <x v="0"/>
    <x v="5"/>
    <n v="9270"/>
    <x v="0"/>
  </r>
  <r>
    <x v="282"/>
    <x v="1"/>
    <x v="0"/>
    <n v="20989"/>
    <x v="0"/>
  </r>
  <r>
    <x v="282"/>
    <x v="1"/>
    <x v="1"/>
    <n v="9221"/>
    <x v="0"/>
  </r>
  <r>
    <x v="282"/>
    <x v="1"/>
    <x v="2"/>
    <n v="11943"/>
    <x v="0"/>
  </r>
  <r>
    <x v="282"/>
    <x v="1"/>
    <x v="3"/>
    <n v="7487"/>
    <x v="0"/>
  </r>
  <r>
    <x v="282"/>
    <x v="1"/>
    <x v="4"/>
    <n v="1792"/>
    <x v="0"/>
  </r>
  <r>
    <x v="282"/>
    <x v="1"/>
    <x v="5"/>
    <n v="24741"/>
    <x v="0"/>
  </r>
  <r>
    <x v="282"/>
    <x v="2"/>
    <x v="0"/>
    <n v="20364"/>
    <x v="0"/>
  </r>
  <r>
    <x v="282"/>
    <x v="2"/>
    <x v="1"/>
    <n v="807"/>
    <x v="0"/>
  </r>
  <r>
    <x v="282"/>
    <x v="2"/>
    <x v="2"/>
    <n v="21860"/>
    <x v="0"/>
  </r>
  <r>
    <x v="282"/>
    <x v="2"/>
    <x v="3"/>
    <n v="12263"/>
    <x v="0"/>
  </r>
  <r>
    <x v="282"/>
    <x v="2"/>
    <x v="4"/>
    <n v="20853"/>
    <x v="0"/>
  </r>
  <r>
    <x v="282"/>
    <x v="2"/>
    <x v="5"/>
    <n v="2744"/>
    <x v="0"/>
  </r>
  <r>
    <x v="282"/>
    <x v="3"/>
    <x v="0"/>
    <n v="7366"/>
    <x v="0"/>
  </r>
  <r>
    <x v="282"/>
    <x v="3"/>
    <x v="1"/>
    <n v="13108"/>
    <x v="0"/>
  </r>
  <r>
    <x v="282"/>
    <x v="3"/>
    <x v="2"/>
    <n v="23199"/>
    <x v="0"/>
  </r>
  <r>
    <x v="282"/>
    <x v="3"/>
    <x v="3"/>
    <n v="16755"/>
    <x v="0"/>
  </r>
  <r>
    <x v="282"/>
    <x v="3"/>
    <x v="4"/>
    <n v="14762"/>
    <x v="0"/>
  </r>
  <r>
    <x v="282"/>
    <x v="3"/>
    <x v="5"/>
    <n v="7012"/>
    <x v="0"/>
  </r>
  <r>
    <x v="282"/>
    <x v="4"/>
    <x v="0"/>
    <n v="6603"/>
    <x v="0"/>
  </r>
  <r>
    <x v="282"/>
    <x v="4"/>
    <x v="1"/>
    <n v="18649"/>
    <x v="0"/>
  </r>
  <r>
    <x v="282"/>
    <x v="4"/>
    <x v="2"/>
    <n v="21531"/>
    <x v="0"/>
  </r>
  <r>
    <x v="282"/>
    <x v="4"/>
    <x v="3"/>
    <n v="11161"/>
    <x v="0"/>
  </r>
  <r>
    <x v="282"/>
    <x v="4"/>
    <x v="4"/>
    <n v="18658"/>
    <x v="0"/>
  </r>
  <r>
    <x v="282"/>
    <x v="4"/>
    <x v="5"/>
    <n v="13066"/>
    <x v="0"/>
  </r>
  <r>
    <x v="283"/>
    <x v="0"/>
    <x v="0"/>
    <n v="21792"/>
    <x v="0"/>
  </r>
  <r>
    <x v="283"/>
    <x v="0"/>
    <x v="1"/>
    <n v="9676"/>
    <x v="0"/>
  </r>
  <r>
    <x v="283"/>
    <x v="0"/>
    <x v="2"/>
    <n v="10851"/>
    <x v="0"/>
  </r>
  <r>
    <x v="283"/>
    <x v="0"/>
    <x v="3"/>
    <n v="22571"/>
    <x v="0"/>
  </r>
  <r>
    <x v="283"/>
    <x v="0"/>
    <x v="4"/>
    <n v="7964"/>
    <x v="0"/>
  </r>
  <r>
    <x v="283"/>
    <x v="0"/>
    <x v="5"/>
    <n v="13697"/>
    <x v="0"/>
  </r>
  <r>
    <x v="283"/>
    <x v="1"/>
    <x v="0"/>
    <n v="22163"/>
    <x v="0"/>
  </r>
  <r>
    <x v="283"/>
    <x v="1"/>
    <x v="1"/>
    <n v="8966"/>
    <x v="0"/>
  </r>
  <r>
    <x v="283"/>
    <x v="1"/>
    <x v="2"/>
    <n v="7322"/>
    <x v="0"/>
  </r>
  <r>
    <x v="283"/>
    <x v="1"/>
    <x v="3"/>
    <n v="11609"/>
    <x v="0"/>
  </r>
  <r>
    <x v="283"/>
    <x v="1"/>
    <x v="4"/>
    <n v="19035"/>
    <x v="0"/>
  </r>
  <r>
    <x v="283"/>
    <x v="1"/>
    <x v="5"/>
    <n v="6748"/>
    <x v="0"/>
  </r>
  <r>
    <x v="283"/>
    <x v="2"/>
    <x v="0"/>
    <n v="2601"/>
    <x v="0"/>
  </r>
  <r>
    <x v="283"/>
    <x v="2"/>
    <x v="1"/>
    <n v="17093"/>
    <x v="0"/>
  </r>
  <r>
    <x v="283"/>
    <x v="2"/>
    <x v="2"/>
    <n v="19467"/>
    <x v="0"/>
  </r>
  <r>
    <x v="283"/>
    <x v="2"/>
    <x v="3"/>
    <n v="18488"/>
    <x v="0"/>
  </r>
  <r>
    <x v="283"/>
    <x v="2"/>
    <x v="4"/>
    <n v="7713"/>
    <x v="0"/>
  </r>
  <r>
    <x v="283"/>
    <x v="2"/>
    <x v="5"/>
    <n v="7630"/>
    <x v="0"/>
  </r>
  <r>
    <x v="283"/>
    <x v="3"/>
    <x v="0"/>
    <n v="19999"/>
    <x v="0"/>
  </r>
  <r>
    <x v="283"/>
    <x v="3"/>
    <x v="1"/>
    <n v="1962"/>
    <x v="0"/>
  </r>
  <r>
    <x v="283"/>
    <x v="3"/>
    <x v="2"/>
    <n v="4439"/>
    <x v="0"/>
  </r>
  <r>
    <x v="283"/>
    <x v="3"/>
    <x v="3"/>
    <n v="6822"/>
    <x v="0"/>
  </r>
  <r>
    <x v="283"/>
    <x v="3"/>
    <x v="4"/>
    <n v="6889"/>
    <x v="0"/>
  </r>
  <r>
    <x v="283"/>
    <x v="3"/>
    <x v="5"/>
    <n v="19966"/>
    <x v="0"/>
  </r>
  <r>
    <x v="283"/>
    <x v="4"/>
    <x v="0"/>
    <n v="20875"/>
    <x v="0"/>
  </r>
  <r>
    <x v="283"/>
    <x v="4"/>
    <x v="1"/>
    <n v="14774"/>
    <x v="0"/>
  </r>
  <r>
    <x v="283"/>
    <x v="4"/>
    <x v="2"/>
    <n v="7389"/>
    <x v="0"/>
  </r>
  <r>
    <x v="283"/>
    <x v="4"/>
    <x v="3"/>
    <n v="22671"/>
    <x v="0"/>
  </r>
  <r>
    <x v="283"/>
    <x v="4"/>
    <x v="4"/>
    <n v="17486"/>
    <x v="0"/>
  </r>
  <r>
    <x v="283"/>
    <x v="4"/>
    <x v="5"/>
    <n v="4847"/>
    <x v="0"/>
  </r>
  <r>
    <x v="284"/>
    <x v="0"/>
    <x v="0"/>
    <n v="16398"/>
    <x v="0"/>
  </r>
  <r>
    <x v="284"/>
    <x v="0"/>
    <x v="1"/>
    <n v="1972"/>
    <x v="0"/>
  </r>
  <r>
    <x v="284"/>
    <x v="0"/>
    <x v="2"/>
    <n v="13459"/>
    <x v="0"/>
  </r>
  <r>
    <x v="284"/>
    <x v="0"/>
    <x v="3"/>
    <n v="13661"/>
    <x v="0"/>
  </r>
  <r>
    <x v="284"/>
    <x v="0"/>
    <x v="4"/>
    <n v="24350"/>
    <x v="0"/>
  </r>
  <r>
    <x v="284"/>
    <x v="0"/>
    <x v="5"/>
    <n v="8795"/>
    <x v="0"/>
  </r>
  <r>
    <x v="284"/>
    <x v="1"/>
    <x v="0"/>
    <n v="6475"/>
    <x v="0"/>
  </r>
  <r>
    <x v="284"/>
    <x v="1"/>
    <x v="1"/>
    <n v="11788"/>
    <x v="0"/>
  </r>
  <r>
    <x v="284"/>
    <x v="1"/>
    <x v="2"/>
    <n v="2311"/>
    <x v="0"/>
  </r>
  <r>
    <x v="284"/>
    <x v="1"/>
    <x v="3"/>
    <n v="13642"/>
    <x v="0"/>
  </r>
  <r>
    <x v="284"/>
    <x v="1"/>
    <x v="4"/>
    <n v="1528"/>
    <x v="0"/>
  </r>
  <r>
    <x v="284"/>
    <x v="1"/>
    <x v="5"/>
    <n v="24542"/>
    <x v="0"/>
  </r>
  <r>
    <x v="284"/>
    <x v="2"/>
    <x v="0"/>
    <n v="16073"/>
    <x v="0"/>
  </r>
  <r>
    <x v="284"/>
    <x v="2"/>
    <x v="1"/>
    <n v="8685"/>
    <x v="0"/>
  </r>
  <r>
    <x v="284"/>
    <x v="2"/>
    <x v="2"/>
    <n v="17930"/>
    <x v="0"/>
  </r>
  <r>
    <x v="284"/>
    <x v="2"/>
    <x v="3"/>
    <n v="11840"/>
    <x v="0"/>
  </r>
  <r>
    <x v="284"/>
    <x v="2"/>
    <x v="4"/>
    <n v="8240"/>
    <x v="0"/>
  </r>
  <r>
    <x v="284"/>
    <x v="2"/>
    <x v="5"/>
    <n v="22233"/>
    <x v="0"/>
  </r>
  <r>
    <x v="284"/>
    <x v="3"/>
    <x v="0"/>
    <n v="10027"/>
    <x v="0"/>
  </r>
  <r>
    <x v="284"/>
    <x v="3"/>
    <x v="1"/>
    <n v="9937"/>
    <x v="0"/>
  </r>
  <r>
    <x v="284"/>
    <x v="3"/>
    <x v="2"/>
    <n v="18837"/>
    <x v="0"/>
  </r>
  <r>
    <x v="284"/>
    <x v="3"/>
    <x v="3"/>
    <n v="10921"/>
    <x v="0"/>
  </r>
  <r>
    <x v="284"/>
    <x v="3"/>
    <x v="4"/>
    <n v="13577"/>
    <x v="0"/>
  </r>
  <r>
    <x v="284"/>
    <x v="3"/>
    <x v="5"/>
    <n v="13323"/>
    <x v="0"/>
  </r>
  <r>
    <x v="284"/>
    <x v="4"/>
    <x v="0"/>
    <n v="21297"/>
    <x v="0"/>
  </r>
  <r>
    <x v="284"/>
    <x v="4"/>
    <x v="1"/>
    <n v="14481"/>
    <x v="0"/>
  </r>
  <r>
    <x v="284"/>
    <x v="4"/>
    <x v="2"/>
    <n v="17939"/>
    <x v="0"/>
  </r>
  <r>
    <x v="284"/>
    <x v="4"/>
    <x v="3"/>
    <n v="12142"/>
    <x v="0"/>
  </r>
  <r>
    <x v="284"/>
    <x v="4"/>
    <x v="4"/>
    <n v="10865"/>
    <x v="0"/>
  </r>
  <r>
    <x v="284"/>
    <x v="4"/>
    <x v="5"/>
    <n v="21754"/>
    <x v="0"/>
  </r>
  <r>
    <x v="285"/>
    <x v="0"/>
    <x v="0"/>
    <n v="8739"/>
    <x v="0"/>
  </r>
  <r>
    <x v="285"/>
    <x v="0"/>
    <x v="1"/>
    <n v="23790"/>
    <x v="0"/>
  </r>
  <r>
    <x v="285"/>
    <x v="0"/>
    <x v="2"/>
    <n v="4825"/>
    <x v="0"/>
  </r>
  <r>
    <x v="285"/>
    <x v="0"/>
    <x v="3"/>
    <n v="21980"/>
    <x v="0"/>
  </r>
  <r>
    <x v="285"/>
    <x v="0"/>
    <x v="4"/>
    <n v="18213"/>
    <x v="0"/>
  </r>
  <r>
    <x v="285"/>
    <x v="0"/>
    <x v="5"/>
    <n v="3516"/>
    <x v="0"/>
  </r>
  <r>
    <x v="285"/>
    <x v="1"/>
    <x v="0"/>
    <n v="6638"/>
    <x v="0"/>
  </r>
  <r>
    <x v="285"/>
    <x v="1"/>
    <x v="1"/>
    <n v="12827"/>
    <x v="0"/>
  </r>
  <r>
    <x v="285"/>
    <x v="1"/>
    <x v="2"/>
    <n v="2695"/>
    <x v="0"/>
  </r>
  <r>
    <x v="285"/>
    <x v="1"/>
    <x v="3"/>
    <n v="24832"/>
    <x v="0"/>
  </r>
  <r>
    <x v="285"/>
    <x v="1"/>
    <x v="4"/>
    <n v="24118"/>
    <x v="0"/>
  </r>
  <r>
    <x v="285"/>
    <x v="1"/>
    <x v="5"/>
    <n v="11902"/>
    <x v="0"/>
  </r>
  <r>
    <x v="285"/>
    <x v="2"/>
    <x v="0"/>
    <n v="4686"/>
    <x v="0"/>
  </r>
  <r>
    <x v="285"/>
    <x v="2"/>
    <x v="1"/>
    <n v="7945"/>
    <x v="0"/>
  </r>
  <r>
    <x v="285"/>
    <x v="2"/>
    <x v="2"/>
    <n v="10806"/>
    <x v="0"/>
  </r>
  <r>
    <x v="285"/>
    <x v="2"/>
    <x v="3"/>
    <n v="3631"/>
    <x v="0"/>
  </r>
  <r>
    <x v="285"/>
    <x v="2"/>
    <x v="4"/>
    <n v="15430"/>
    <x v="0"/>
  </r>
  <r>
    <x v="285"/>
    <x v="2"/>
    <x v="5"/>
    <n v="12739"/>
    <x v="0"/>
  </r>
  <r>
    <x v="285"/>
    <x v="3"/>
    <x v="0"/>
    <n v="16380"/>
    <x v="0"/>
  </r>
  <r>
    <x v="285"/>
    <x v="3"/>
    <x v="1"/>
    <n v="21918"/>
    <x v="0"/>
  </r>
  <r>
    <x v="285"/>
    <x v="3"/>
    <x v="2"/>
    <n v="12356"/>
    <x v="0"/>
  </r>
  <r>
    <x v="285"/>
    <x v="3"/>
    <x v="3"/>
    <n v="12193"/>
    <x v="0"/>
  </r>
  <r>
    <x v="285"/>
    <x v="3"/>
    <x v="4"/>
    <n v="7664"/>
    <x v="0"/>
  </r>
  <r>
    <x v="285"/>
    <x v="3"/>
    <x v="5"/>
    <n v="1376"/>
    <x v="0"/>
  </r>
  <r>
    <x v="285"/>
    <x v="4"/>
    <x v="0"/>
    <n v="7682"/>
    <x v="0"/>
  </r>
  <r>
    <x v="285"/>
    <x v="4"/>
    <x v="1"/>
    <n v="1195"/>
    <x v="0"/>
  </r>
  <r>
    <x v="285"/>
    <x v="4"/>
    <x v="2"/>
    <n v="1565"/>
    <x v="0"/>
  </r>
  <r>
    <x v="285"/>
    <x v="4"/>
    <x v="3"/>
    <n v="12599"/>
    <x v="0"/>
  </r>
  <r>
    <x v="285"/>
    <x v="4"/>
    <x v="4"/>
    <n v="17953"/>
    <x v="0"/>
  </r>
  <r>
    <x v="285"/>
    <x v="4"/>
    <x v="5"/>
    <n v="11562"/>
    <x v="0"/>
  </r>
  <r>
    <x v="286"/>
    <x v="0"/>
    <x v="0"/>
    <n v="12958"/>
    <x v="0"/>
  </r>
  <r>
    <x v="286"/>
    <x v="0"/>
    <x v="1"/>
    <n v="15190"/>
    <x v="0"/>
  </r>
  <r>
    <x v="286"/>
    <x v="0"/>
    <x v="2"/>
    <n v="3081"/>
    <x v="0"/>
  </r>
  <r>
    <x v="286"/>
    <x v="0"/>
    <x v="3"/>
    <n v="14521"/>
    <x v="0"/>
  </r>
  <r>
    <x v="286"/>
    <x v="0"/>
    <x v="4"/>
    <n v="24826"/>
    <x v="0"/>
  </r>
  <r>
    <x v="286"/>
    <x v="0"/>
    <x v="5"/>
    <n v="3570"/>
    <x v="0"/>
  </r>
  <r>
    <x v="286"/>
    <x v="1"/>
    <x v="0"/>
    <n v="14035"/>
    <x v="0"/>
  </r>
  <r>
    <x v="286"/>
    <x v="1"/>
    <x v="1"/>
    <n v="11111"/>
    <x v="0"/>
  </r>
  <r>
    <x v="286"/>
    <x v="1"/>
    <x v="2"/>
    <n v="5476"/>
    <x v="0"/>
  </r>
  <r>
    <x v="286"/>
    <x v="1"/>
    <x v="3"/>
    <n v="11890"/>
    <x v="0"/>
  </r>
  <r>
    <x v="286"/>
    <x v="1"/>
    <x v="4"/>
    <n v="6348"/>
    <x v="0"/>
  </r>
  <r>
    <x v="286"/>
    <x v="1"/>
    <x v="5"/>
    <n v="14217"/>
    <x v="0"/>
  </r>
  <r>
    <x v="286"/>
    <x v="2"/>
    <x v="0"/>
    <n v="17162"/>
    <x v="0"/>
  </r>
  <r>
    <x v="286"/>
    <x v="2"/>
    <x v="1"/>
    <n v="8994"/>
    <x v="0"/>
  </r>
  <r>
    <x v="286"/>
    <x v="2"/>
    <x v="2"/>
    <n v="5753"/>
    <x v="0"/>
  </r>
  <r>
    <x v="286"/>
    <x v="2"/>
    <x v="3"/>
    <n v="16092"/>
    <x v="0"/>
  </r>
  <r>
    <x v="286"/>
    <x v="2"/>
    <x v="4"/>
    <n v="8500"/>
    <x v="0"/>
  </r>
  <r>
    <x v="286"/>
    <x v="2"/>
    <x v="5"/>
    <n v="17561"/>
    <x v="0"/>
  </r>
  <r>
    <x v="286"/>
    <x v="3"/>
    <x v="0"/>
    <n v="20335"/>
    <x v="0"/>
  </r>
  <r>
    <x v="286"/>
    <x v="3"/>
    <x v="1"/>
    <n v="13742"/>
    <x v="0"/>
  </r>
  <r>
    <x v="286"/>
    <x v="3"/>
    <x v="2"/>
    <n v="18652"/>
    <x v="0"/>
  </r>
  <r>
    <x v="286"/>
    <x v="3"/>
    <x v="3"/>
    <n v="19451"/>
    <x v="0"/>
  </r>
  <r>
    <x v="286"/>
    <x v="3"/>
    <x v="4"/>
    <n v="11418"/>
    <x v="0"/>
  </r>
  <r>
    <x v="286"/>
    <x v="3"/>
    <x v="5"/>
    <n v="20814"/>
    <x v="0"/>
  </r>
  <r>
    <x v="286"/>
    <x v="4"/>
    <x v="0"/>
    <n v="6389"/>
    <x v="0"/>
  </r>
  <r>
    <x v="286"/>
    <x v="4"/>
    <x v="1"/>
    <n v="13957"/>
    <x v="0"/>
  </r>
  <r>
    <x v="286"/>
    <x v="4"/>
    <x v="2"/>
    <n v="24055"/>
    <x v="0"/>
  </r>
  <r>
    <x v="286"/>
    <x v="4"/>
    <x v="3"/>
    <n v="7107"/>
    <x v="0"/>
  </r>
  <r>
    <x v="286"/>
    <x v="4"/>
    <x v="4"/>
    <n v="19505"/>
    <x v="0"/>
  </r>
  <r>
    <x v="286"/>
    <x v="4"/>
    <x v="5"/>
    <n v="10382"/>
    <x v="0"/>
  </r>
  <r>
    <x v="287"/>
    <x v="0"/>
    <x v="0"/>
    <n v="16287"/>
    <x v="0"/>
  </r>
  <r>
    <x v="287"/>
    <x v="0"/>
    <x v="1"/>
    <n v="15251"/>
    <x v="0"/>
  </r>
  <r>
    <x v="287"/>
    <x v="0"/>
    <x v="2"/>
    <n v="7910"/>
    <x v="0"/>
  </r>
  <r>
    <x v="287"/>
    <x v="0"/>
    <x v="3"/>
    <n v="12678"/>
    <x v="0"/>
  </r>
  <r>
    <x v="287"/>
    <x v="0"/>
    <x v="4"/>
    <n v="14758"/>
    <x v="0"/>
  </r>
  <r>
    <x v="287"/>
    <x v="0"/>
    <x v="5"/>
    <n v="18341"/>
    <x v="0"/>
  </r>
  <r>
    <x v="287"/>
    <x v="1"/>
    <x v="0"/>
    <n v="21563"/>
    <x v="0"/>
  </r>
  <r>
    <x v="287"/>
    <x v="1"/>
    <x v="1"/>
    <n v="10022"/>
    <x v="0"/>
  </r>
  <r>
    <x v="287"/>
    <x v="1"/>
    <x v="2"/>
    <n v="16575"/>
    <x v="0"/>
  </r>
  <r>
    <x v="287"/>
    <x v="1"/>
    <x v="3"/>
    <n v="1511"/>
    <x v="0"/>
  </r>
  <r>
    <x v="287"/>
    <x v="1"/>
    <x v="4"/>
    <n v="20538"/>
    <x v="0"/>
  </r>
  <r>
    <x v="287"/>
    <x v="1"/>
    <x v="5"/>
    <n v="12487"/>
    <x v="0"/>
  </r>
  <r>
    <x v="287"/>
    <x v="2"/>
    <x v="0"/>
    <n v="19982"/>
    <x v="0"/>
  </r>
  <r>
    <x v="287"/>
    <x v="2"/>
    <x v="1"/>
    <n v="22577"/>
    <x v="0"/>
  </r>
  <r>
    <x v="287"/>
    <x v="2"/>
    <x v="2"/>
    <n v="17851"/>
    <x v="0"/>
  </r>
  <r>
    <x v="287"/>
    <x v="2"/>
    <x v="3"/>
    <n v="17320"/>
    <x v="0"/>
  </r>
  <r>
    <x v="287"/>
    <x v="2"/>
    <x v="4"/>
    <n v="18478"/>
    <x v="0"/>
  </r>
  <r>
    <x v="287"/>
    <x v="2"/>
    <x v="5"/>
    <n v="10985"/>
    <x v="0"/>
  </r>
  <r>
    <x v="287"/>
    <x v="3"/>
    <x v="0"/>
    <n v="20516"/>
    <x v="0"/>
  </r>
  <r>
    <x v="287"/>
    <x v="3"/>
    <x v="1"/>
    <n v="7955"/>
    <x v="0"/>
  </r>
  <r>
    <x v="287"/>
    <x v="3"/>
    <x v="2"/>
    <n v="20877"/>
    <x v="0"/>
  </r>
  <r>
    <x v="287"/>
    <x v="3"/>
    <x v="3"/>
    <n v="23745"/>
    <x v="0"/>
  </r>
  <r>
    <x v="287"/>
    <x v="3"/>
    <x v="4"/>
    <n v="13608"/>
    <x v="0"/>
  </r>
  <r>
    <x v="287"/>
    <x v="3"/>
    <x v="5"/>
    <n v="13774"/>
    <x v="0"/>
  </r>
  <r>
    <x v="287"/>
    <x v="4"/>
    <x v="0"/>
    <n v="11003"/>
    <x v="0"/>
  </r>
  <r>
    <x v="287"/>
    <x v="4"/>
    <x v="1"/>
    <n v="3946"/>
    <x v="0"/>
  </r>
  <r>
    <x v="287"/>
    <x v="4"/>
    <x v="2"/>
    <n v="720"/>
    <x v="0"/>
  </r>
  <r>
    <x v="287"/>
    <x v="4"/>
    <x v="3"/>
    <n v="17149"/>
    <x v="0"/>
  </r>
  <r>
    <x v="287"/>
    <x v="4"/>
    <x v="4"/>
    <n v="20505"/>
    <x v="0"/>
  </r>
  <r>
    <x v="287"/>
    <x v="4"/>
    <x v="5"/>
    <n v="12556"/>
    <x v="0"/>
  </r>
  <r>
    <x v="288"/>
    <x v="0"/>
    <x v="0"/>
    <n v="22572"/>
    <x v="0"/>
  </r>
  <r>
    <x v="288"/>
    <x v="0"/>
    <x v="1"/>
    <n v="22082"/>
    <x v="0"/>
  </r>
  <r>
    <x v="288"/>
    <x v="0"/>
    <x v="2"/>
    <n v="14271"/>
    <x v="0"/>
  </r>
  <r>
    <x v="288"/>
    <x v="0"/>
    <x v="3"/>
    <n v="16462"/>
    <x v="0"/>
  </r>
  <r>
    <x v="288"/>
    <x v="0"/>
    <x v="4"/>
    <n v="13258"/>
    <x v="0"/>
  </r>
  <r>
    <x v="288"/>
    <x v="0"/>
    <x v="5"/>
    <n v="23835"/>
    <x v="0"/>
  </r>
  <r>
    <x v="288"/>
    <x v="1"/>
    <x v="0"/>
    <n v="9097"/>
    <x v="0"/>
  </r>
  <r>
    <x v="288"/>
    <x v="1"/>
    <x v="1"/>
    <n v="20965"/>
    <x v="0"/>
  </r>
  <r>
    <x v="288"/>
    <x v="1"/>
    <x v="2"/>
    <n v="6485"/>
    <x v="0"/>
  </r>
  <r>
    <x v="288"/>
    <x v="1"/>
    <x v="3"/>
    <n v="17551"/>
    <x v="0"/>
  </r>
  <r>
    <x v="288"/>
    <x v="1"/>
    <x v="4"/>
    <n v="11057"/>
    <x v="0"/>
  </r>
  <r>
    <x v="288"/>
    <x v="1"/>
    <x v="5"/>
    <n v="24764"/>
    <x v="0"/>
  </r>
  <r>
    <x v="288"/>
    <x v="2"/>
    <x v="0"/>
    <n v="23712"/>
    <x v="0"/>
  </r>
  <r>
    <x v="288"/>
    <x v="2"/>
    <x v="1"/>
    <n v="7858"/>
    <x v="0"/>
  </r>
  <r>
    <x v="288"/>
    <x v="2"/>
    <x v="2"/>
    <n v="20182"/>
    <x v="0"/>
  </r>
  <r>
    <x v="288"/>
    <x v="2"/>
    <x v="3"/>
    <n v="13596"/>
    <x v="0"/>
  </r>
  <r>
    <x v="288"/>
    <x v="2"/>
    <x v="4"/>
    <n v="9411"/>
    <x v="0"/>
  </r>
  <r>
    <x v="288"/>
    <x v="2"/>
    <x v="5"/>
    <n v="6574"/>
    <x v="0"/>
  </r>
  <r>
    <x v="288"/>
    <x v="3"/>
    <x v="0"/>
    <n v="22885"/>
    <x v="0"/>
  </r>
  <r>
    <x v="288"/>
    <x v="3"/>
    <x v="1"/>
    <n v="3408"/>
    <x v="0"/>
  </r>
  <r>
    <x v="288"/>
    <x v="3"/>
    <x v="2"/>
    <n v="23064"/>
    <x v="0"/>
  </r>
  <r>
    <x v="288"/>
    <x v="3"/>
    <x v="3"/>
    <n v="16341"/>
    <x v="0"/>
  </r>
  <r>
    <x v="288"/>
    <x v="3"/>
    <x v="4"/>
    <n v="19162"/>
    <x v="0"/>
  </r>
  <r>
    <x v="288"/>
    <x v="3"/>
    <x v="5"/>
    <n v="13038"/>
    <x v="0"/>
  </r>
  <r>
    <x v="288"/>
    <x v="4"/>
    <x v="0"/>
    <n v="2151"/>
    <x v="0"/>
  </r>
  <r>
    <x v="288"/>
    <x v="4"/>
    <x v="1"/>
    <n v="11241"/>
    <x v="0"/>
  </r>
  <r>
    <x v="288"/>
    <x v="4"/>
    <x v="2"/>
    <n v="16358"/>
    <x v="0"/>
  </r>
  <r>
    <x v="288"/>
    <x v="4"/>
    <x v="3"/>
    <n v="14950"/>
    <x v="0"/>
  </r>
  <r>
    <x v="288"/>
    <x v="4"/>
    <x v="4"/>
    <n v="24365"/>
    <x v="0"/>
  </r>
  <r>
    <x v="288"/>
    <x v="4"/>
    <x v="5"/>
    <n v="16473"/>
    <x v="0"/>
  </r>
  <r>
    <x v="289"/>
    <x v="0"/>
    <x v="0"/>
    <n v="1151"/>
    <x v="0"/>
  </r>
  <r>
    <x v="289"/>
    <x v="0"/>
    <x v="1"/>
    <n v="21223"/>
    <x v="0"/>
  </r>
  <r>
    <x v="289"/>
    <x v="0"/>
    <x v="2"/>
    <n v="5780"/>
    <x v="0"/>
  </r>
  <r>
    <x v="289"/>
    <x v="0"/>
    <x v="3"/>
    <n v="11181"/>
    <x v="0"/>
  </r>
  <r>
    <x v="289"/>
    <x v="0"/>
    <x v="4"/>
    <n v="17501"/>
    <x v="0"/>
  </r>
  <r>
    <x v="289"/>
    <x v="0"/>
    <x v="5"/>
    <n v="16144"/>
    <x v="0"/>
  </r>
  <r>
    <x v="289"/>
    <x v="1"/>
    <x v="0"/>
    <n v="7518"/>
    <x v="0"/>
  </r>
  <r>
    <x v="289"/>
    <x v="1"/>
    <x v="1"/>
    <n v="22150"/>
    <x v="0"/>
  </r>
  <r>
    <x v="289"/>
    <x v="1"/>
    <x v="2"/>
    <n v="24830"/>
    <x v="0"/>
  </r>
  <r>
    <x v="289"/>
    <x v="1"/>
    <x v="3"/>
    <n v="19493"/>
    <x v="0"/>
  </r>
  <r>
    <x v="289"/>
    <x v="1"/>
    <x v="4"/>
    <n v="5500"/>
    <x v="0"/>
  </r>
  <r>
    <x v="289"/>
    <x v="1"/>
    <x v="5"/>
    <n v="1212"/>
    <x v="0"/>
  </r>
  <r>
    <x v="289"/>
    <x v="2"/>
    <x v="0"/>
    <n v="17378"/>
    <x v="0"/>
  </r>
  <r>
    <x v="289"/>
    <x v="2"/>
    <x v="1"/>
    <n v="22074"/>
    <x v="0"/>
  </r>
  <r>
    <x v="289"/>
    <x v="2"/>
    <x v="2"/>
    <n v="9947"/>
    <x v="0"/>
  </r>
  <r>
    <x v="289"/>
    <x v="2"/>
    <x v="3"/>
    <n v="23863"/>
    <x v="0"/>
  </r>
  <r>
    <x v="289"/>
    <x v="2"/>
    <x v="4"/>
    <n v="24358"/>
    <x v="0"/>
  </r>
  <r>
    <x v="289"/>
    <x v="2"/>
    <x v="5"/>
    <n v="10304"/>
    <x v="0"/>
  </r>
  <r>
    <x v="289"/>
    <x v="3"/>
    <x v="0"/>
    <n v="21826"/>
    <x v="0"/>
  </r>
  <r>
    <x v="289"/>
    <x v="3"/>
    <x v="1"/>
    <n v="2030"/>
    <x v="0"/>
  </r>
  <r>
    <x v="289"/>
    <x v="3"/>
    <x v="2"/>
    <n v="16355"/>
    <x v="0"/>
  </r>
  <r>
    <x v="289"/>
    <x v="3"/>
    <x v="3"/>
    <n v="11522"/>
    <x v="0"/>
  </r>
  <r>
    <x v="289"/>
    <x v="3"/>
    <x v="4"/>
    <n v="24910"/>
    <x v="0"/>
  </r>
  <r>
    <x v="289"/>
    <x v="3"/>
    <x v="5"/>
    <n v="16996"/>
    <x v="0"/>
  </r>
  <r>
    <x v="289"/>
    <x v="4"/>
    <x v="0"/>
    <n v="16871"/>
    <x v="0"/>
  </r>
  <r>
    <x v="289"/>
    <x v="4"/>
    <x v="1"/>
    <n v="1600"/>
    <x v="0"/>
  </r>
  <r>
    <x v="289"/>
    <x v="4"/>
    <x v="2"/>
    <n v="1815"/>
    <x v="0"/>
  </r>
  <r>
    <x v="289"/>
    <x v="4"/>
    <x v="3"/>
    <n v="20414"/>
    <x v="0"/>
  </r>
  <r>
    <x v="289"/>
    <x v="4"/>
    <x v="4"/>
    <n v="21928"/>
    <x v="0"/>
  </r>
  <r>
    <x v="289"/>
    <x v="4"/>
    <x v="5"/>
    <n v="17456"/>
    <x v="0"/>
  </r>
  <r>
    <x v="290"/>
    <x v="0"/>
    <x v="0"/>
    <n v="22750"/>
    <x v="0"/>
  </r>
  <r>
    <x v="290"/>
    <x v="0"/>
    <x v="1"/>
    <n v="2600"/>
    <x v="0"/>
  </r>
  <r>
    <x v="290"/>
    <x v="0"/>
    <x v="2"/>
    <n v="13906"/>
    <x v="0"/>
  </r>
  <r>
    <x v="290"/>
    <x v="0"/>
    <x v="3"/>
    <n v="18920"/>
    <x v="0"/>
  </r>
  <r>
    <x v="290"/>
    <x v="0"/>
    <x v="4"/>
    <n v="22103"/>
    <x v="0"/>
  </r>
  <r>
    <x v="290"/>
    <x v="0"/>
    <x v="5"/>
    <n v="14146"/>
    <x v="0"/>
  </r>
  <r>
    <x v="290"/>
    <x v="1"/>
    <x v="0"/>
    <n v="24293"/>
    <x v="0"/>
  </r>
  <r>
    <x v="290"/>
    <x v="1"/>
    <x v="1"/>
    <n v="5122"/>
    <x v="0"/>
  </r>
  <r>
    <x v="290"/>
    <x v="1"/>
    <x v="2"/>
    <n v="1328"/>
    <x v="0"/>
  </r>
  <r>
    <x v="290"/>
    <x v="1"/>
    <x v="3"/>
    <n v="17297"/>
    <x v="0"/>
  </r>
  <r>
    <x v="290"/>
    <x v="1"/>
    <x v="4"/>
    <n v="7304"/>
    <x v="0"/>
  </r>
  <r>
    <x v="290"/>
    <x v="1"/>
    <x v="5"/>
    <n v="580"/>
    <x v="0"/>
  </r>
  <r>
    <x v="290"/>
    <x v="2"/>
    <x v="0"/>
    <n v="16411"/>
    <x v="0"/>
  </r>
  <r>
    <x v="290"/>
    <x v="2"/>
    <x v="1"/>
    <n v="14001"/>
    <x v="0"/>
  </r>
  <r>
    <x v="290"/>
    <x v="2"/>
    <x v="2"/>
    <n v="4941"/>
    <x v="0"/>
  </r>
  <r>
    <x v="290"/>
    <x v="2"/>
    <x v="3"/>
    <n v="22614"/>
    <x v="0"/>
  </r>
  <r>
    <x v="290"/>
    <x v="2"/>
    <x v="4"/>
    <n v="689"/>
    <x v="0"/>
  </r>
  <r>
    <x v="290"/>
    <x v="2"/>
    <x v="5"/>
    <n v="22133"/>
    <x v="0"/>
  </r>
  <r>
    <x v="290"/>
    <x v="3"/>
    <x v="0"/>
    <n v="8511"/>
    <x v="0"/>
  </r>
  <r>
    <x v="290"/>
    <x v="3"/>
    <x v="1"/>
    <n v="962"/>
    <x v="0"/>
  </r>
  <r>
    <x v="290"/>
    <x v="3"/>
    <x v="2"/>
    <n v="14403"/>
    <x v="0"/>
  </r>
  <r>
    <x v="290"/>
    <x v="3"/>
    <x v="3"/>
    <n v="8826"/>
    <x v="0"/>
  </r>
  <r>
    <x v="290"/>
    <x v="3"/>
    <x v="4"/>
    <n v="6583"/>
    <x v="0"/>
  </r>
  <r>
    <x v="290"/>
    <x v="3"/>
    <x v="5"/>
    <n v="14241"/>
    <x v="0"/>
  </r>
  <r>
    <x v="290"/>
    <x v="4"/>
    <x v="0"/>
    <n v="8060"/>
    <x v="0"/>
  </r>
  <r>
    <x v="290"/>
    <x v="4"/>
    <x v="1"/>
    <n v="540"/>
    <x v="0"/>
  </r>
  <r>
    <x v="290"/>
    <x v="4"/>
    <x v="2"/>
    <n v="22725"/>
    <x v="0"/>
  </r>
  <r>
    <x v="290"/>
    <x v="4"/>
    <x v="3"/>
    <n v="17723"/>
    <x v="0"/>
  </r>
  <r>
    <x v="290"/>
    <x v="4"/>
    <x v="4"/>
    <n v="12471"/>
    <x v="0"/>
  </r>
  <r>
    <x v="290"/>
    <x v="4"/>
    <x v="5"/>
    <n v="18623"/>
    <x v="0"/>
  </r>
  <r>
    <x v="291"/>
    <x v="0"/>
    <x v="0"/>
    <n v="9678"/>
    <x v="0"/>
  </r>
  <r>
    <x v="291"/>
    <x v="0"/>
    <x v="1"/>
    <n v="20101"/>
    <x v="0"/>
  </r>
  <r>
    <x v="291"/>
    <x v="0"/>
    <x v="2"/>
    <n v="11292"/>
    <x v="0"/>
  </r>
  <r>
    <x v="291"/>
    <x v="0"/>
    <x v="3"/>
    <n v="18016"/>
    <x v="0"/>
  </r>
  <r>
    <x v="291"/>
    <x v="0"/>
    <x v="4"/>
    <n v="2678"/>
    <x v="0"/>
  </r>
  <r>
    <x v="291"/>
    <x v="0"/>
    <x v="5"/>
    <n v="17424"/>
    <x v="0"/>
  </r>
  <r>
    <x v="291"/>
    <x v="1"/>
    <x v="0"/>
    <n v="4820"/>
    <x v="0"/>
  </r>
  <r>
    <x v="291"/>
    <x v="1"/>
    <x v="1"/>
    <n v="9924"/>
    <x v="0"/>
  </r>
  <r>
    <x v="291"/>
    <x v="1"/>
    <x v="2"/>
    <n v="19739"/>
    <x v="0"/>
  </r>
  <r>
    <x v="291"/>
    <x v="1"/>
    <x v="3"/>
    <n v="22646"/>
    <x v="0"/>
  </r>
  <r>
    <x v="291"/>
    <x v="1"/>
    <x v="4"/>
    <n v="21922"/>
    <x v="0"/>
  </r>
  <r>
    <x v="291"/>
    <x v="1"/>
    <x v="5"/>
    <n v="11916"/>
    <x v="0"/>
  </r>
  <r>
    <x v="291"/>
    <x v="2"/>
    <x v="0"/>
    <n v="16396"/>
    <x v="0"/>
  </r>
  <r>
    <x v="291"/>
    <x v="2"/>
    <x v="1"/>
    <n v="18801"/>
    <x v="0"/>
  </r>
  <r>
    <x v="291"/>
    <x v="2"/>
    <x v="2"/>
    <n v="12719"/>
    <x v="0"/>
  </r>
  <r>
    <x v="291"/>
    <x v="2"/>
    <x v="3"/>
    <n v="12686"/>
    <x v="0"/>
  </r>
  <r>
    <x v="291"/>
    <x v="2"/>
    <x v="4"/>
    <n v="4897"/>
    <x v="0"/>
  </r>
  <r>
    <x v="291"/>
    <x v="2"/>
    <x v="5"/>
    <n v="12358"/>
    <x v="0"/>
  </r>
  <r>
    <x v="291"/>
    <x v="3"/>
    <x v="0"/>
    <n v="1778"/>
    <x v="0"/>
  </r>
  <r>
    <x v="291"/>
    <x v="3"/>
    <x v="1"/>
    <n v="14277"/>
    <x v="0"/>
  </r>
  <r>
    <x v="291"/>
    <x v="3"/>
    <x v="2"/>
    <n v="16931"/>
    <x v="0"/>
  </r>
  <r>
    <x v="291"/>
    <x v="3"/>
    <x v="3"/>
    <n v="6270"/>
    <x v="0"/>
  </r>
  <r>
    <x v="291"/>
    <x v="3"/>
    <x v="4"/>
    <n v="20362"/>
    <x v="0"/>
  </r>
  <r>
    <x v="291"/>
    <x v="3"/>
    <x v="5"/>
    <n v="6287"/>
    <x v="0"/>
  </r>
  <r>
    <x v="291"/>
    <x v="4"/>
    <x v="0"/>
    <n v="13953"/>
    <x v="0"/>
  </r>
  <r>
    <x v="291"/>
    <x v="4"/>
    <x v="1"/>
    <n v="8931"/>
    <x v="0"/>
  </r>
  <r>
    <x v="291"/>
    <x v="4"/>
    <x v="2"/>
    <n v="15533"/>
    <x v="0"/>
  </r>
  <r>
    <x v="291"/>
    <x v="4"/>
    <x v="3"/>
    <n v="1021"/>
    <x v="0"/>
  </r>
  <r>
    <x v="291"/>
    <x v="4"/>
    <x v="4"/>
    <n v="2589"/>
    <x v="0"/>
  </r>
  <r>
    <x v="291"/>
    <x v="4"/>
    <x v="5"/>
    <n v="16550"/>
    <x v="0"/>
  </r>
  <r>
    <x v="292"/>
    <x v="0"/>
    <x v="0"/>
    <n v="13069"/>
    <x v="0"/>
  </r>
  <r>
    <x v="292"/>
    <x v="0"/>
    <x v="1"/>
    <n v="2643"/>
    <x v="0"/>
  </r>
  <r>
    <x v="292"/>
    <x v="0"/>
    <x v="2"/>
    <n v="8965"/>
    <x v="0"/>
  </r>
  <r>
    <x v="292"/>
    <x v="0"/>
    <x v="3"/>
    <n v="3559"/>
    <x v="0"/>
  </r>
  <r>
    <x v="292"/>
    <x v="0"/>
    <x v="4"/>
    <n v="6832"/>
    <x v="0"/>
  </r>
  <r>
    <x v="292"/>
    <x v="0"/>
    <x v="5"/>
    <n v="24116"/>
    <x v="0"/>
  </r>
  <r>
    <x v="292"/>
    <x v="1"/>
    <x v="0"/>
    <n v="1929"/>
    <x v="0"/>
  </r>
  <r>
    <x v="292"/>
    <x v="1"/>
    <x v="1"/>
    <n v="8248"/>
    <x v="0"/>
  </r>
  <r>
    <x v="292"/>
    <x v="1"/>
    <x v="2"/>
    <n v="12071"/>
    <x v="0"/>
  </r>
  <r>
    <x v="292"/>
    <x v="1"/>
    <x v="3"/>
    <n v="17396"/>
    <x v="0"/>
  </r>
  <r>
    <x v="292"/>
    <x v="1"/>
    <x v="4"/>
    <n v="21605"/>
    <x v="0"/>
  </r>
  <r>
    <x v="292"/>
    <x v="1"/>
    <x v="5"/>
    <n v="13324"/>
    <x v="0"/>
  </r>
  <r>
    <x v="292"/>
    <x v="2"/>
    <x v="0"/>
    <n v="15522"/>
    <x v="0"/>
  </r>
  <r>
    <x v="292"/>
    <x v="2"/>
    <x v="1"/>
    <n v="7297"/>
    <x v="0"/>
  </r>
  <r>
    <x v="292"/>
    <x v="2"/>
    <x v="2"/>
    <n v="17545"/>
    <x v="0"/>
  </r>
  <r>
    <x v="292"/>
    <x v="2"/>
    <x v="3"/>
    <n v="23758"/>
    <x v="0"/>
  </r>
  <r>
    <x v="292"/>
    <x v="2"/>
    <x v="4"/>
    <n v="17052"/>
    <x v="0"/>
  </r>
  <r>
    <x v="292"/>
    <x v="2"/>
    <x v="5"/>
    <n v="10699"/>
    <x v="0"/>
  </r>
  <r>
    <x v="292"/>
    <x v="3"/>
    <x v="0"/>
    <n v="1583"/>
    <x v="0"/>
  </r>
  <r>
    <x v="292"/>
    <x v="3"/>
    <x v="1"/>
    <n v="6527"/>
    <x v="0"/>
  </r>
  <r>
    <x v="292"/>
    <x v="3"/>
    <x v="2"/>
    <n v="20533"/>
    <x v="0"/>
  </r>
  <r>
    <x v="292"/>
    <x v="3"/>
    <x v="3"/>
    <n v="21177"/>
    <x v="0"/>
  </r>
  <r>
    <x v="292"/>
    <x v="3"/>
    <x v="4"/>
    <n v="4762"/>
    <x v="0"/>
  </r>
  <r>
    <x v="292"/>
    <x v="3"/>
    <x v="5"/>
    <n v="12129"/>
    <x v="0"/>
  </r>
  <r>
    <x v="292"/>
    <x v="4"/>
    <x v="0"/>
    <n v="968"/>
    <x v="0"/>
  </r>
  <r>
    <x v="292"/>
    <x v="4"/>
    <x v="1"/>
    <n v="16295"/>
    <x v="0"/>
  </r>
  <r>
    <x v="292"/>
    <x v="4"/>
    <x v="2"/>
    <n v="16339"/>
    <x v="0"/>
  </r>
  <r>
    <x v="292"/>
    <x v="4"/>
    <x v="3"/>
    <n v="21389"/>
    <x v="0"/>
  </r>
  <r>
    <x v="292"/>
    <x v="4"/>
    <x v="4"/>
    <n v="17813"/>
    <x v="0"/>
  </r>
  <r>
    <x v="292"/>
    <x v="4"/>
    <x v="5"/>
    <n v="6264"/>
    <x v="0"/>
  </r>
  <r>
    <x v="293"/>
    <x v="0"/>
    <x v="0"/>
    <n v="22919"/>
    <x v="0"/>
  </r>
  <r>
    <x v="293"/>
    <x v="0"/>
    <x v="1"/>
    <n v="19423"/>
    <x v="0"/>
  </r>
  <r>
    <x v="293"/>
    <x v="0"/>
    <x v="2"/>
    <n v="14112"/>
    <x v="0"/>
  </r>
  <r>
    <x v="293"/>
    <x v="0"/>
    <x v="3"/>
    <n v="11011"/>
    <x v="0"/>
  </r>
  <r>
    <x v="293"/>
    <x v="0"/>
    <x v="4"/>
    <n v="16193"/>
    <x v="0"/>
  </r>
  <r>
    <x v="293"/>
    <x v="0"/>
    <x v="5"/>
    <n v="959"/>
    <x v="0"/>
  </r>
  <r>
    <x v="293"/>
    <x v="1"/>
    <x v="0"/>
    <n v="24650"/>
    <x v="0"/>
  </r>
  <r>
    <x v="293"/>
    <x v="1"/>
    <x v="1"/>
    <n v="8913"/>
    <x v="0"/>
  </r>
  <r>
    <x v="293"/>
    <x v="1"/>
    <x v="2"/>
    <n v="537"/>
    <x v="0"/>
  </r>
  <r>
    <x v="293"/>
    <x v="1"/>
    <x v="3"/>
    <n v="16415"/>
    <x v="0"/>
  </r>
  <r>
    <x v="293"/>
    <x v="1"/>
    <x v="4"/>
    <n v="21417"/>
    <x v="0"/>
  </r>
  <r>
    <x v="293"/>
    <x v="1"/>
    <x v="5"/>
    <n v="819"/>
    <x v="0"/>
  </r>
  <r>
    <x v="293"/>
    <x v="2"/>
    <x v="0"/>
    <n v="15105"/>
    <x v="0"/>
  </r>
  <r>
    <x v="293"/>
    <x v="2"/>
    <x v="1"/>
    <n v="3023"/>
    <x v="0"/>
  </r>
  <r>
    <x v="293"/>
    <x v="2"/>
    <x v="2"/>
    <n v="13641"/>
    <x v="0"/>
  </r>
  <r>
    <x v="293"/>
    <x v="2"/>
    <x v="3"/>
    <n v="17816"/>
    <x v="0"/>
  </r>
  <r>
    <x v="293"/>
    <x v="2"/>
    <x v="4"/>
    <n v="6068"/>
    <x v="0"/>
  </r>
  <r>
    <x v="293"/>
    <x v="2"/>
    <x v="5"/>
    <n v="11401"/>
    <x v="0"/>
  </r>
  <r>
    <x v="293"/>
    <x v="3"/>
    <x v="0"/>
    <n v="17007"/>
    <x v="0"/>
  </r>
  <r>
    <x v="293"/>
    <x v="3"/>
    <x v="1"/>
    <n v="23163"/>
    <x v="0"/>
  </r>
  <r>
    <x v="293"/>
    <x v="3"/>
    <x v="2"/>
    <n v="1691"/>
    <x v="0"/>
  </r>
  <r>
    <x v="293"/>
    <x v="3"/>
    <x v="3"/>
    <n v="20288"/>
    <x v="0"/>
  </r>
  <r>
    <x v="293"/>
    <x v="3"/>
    <x v="4"/>
    <n v="4172"/>
    <x v="0"/>
  </r>
  <r>
    <x v="293"/>
    <x v="3"/>
    <x v="5"/>
    <n v="3595"/>
    <x v="0"/>
  </r>
  <r>
    <x v="293"/>
    <x v="4"/>
    <x v="0"/>
    <n v="8653"/>
    <x v="0"/>
  </r>
  <r>
    <x v="293"/>
    <x v="4"/>
    <x v="1"/>
    <n v="3988"/>
    <x v="0"/>
  </r>
  <r>
    <x v="293"/>
    <x v="4"/>
    <x v="2"/>
    <n v="15502"/>
    <x v="0"/>
  </r>
  <r>
    <x v="293"/>
    <x v="4"/>
    <x v="3"/>
    <n v="18081"/>
    <x v="0"/>
  </r>
  <r>
    <x v="293"/>
    <x v="4"/>
    <x v="4"/>
    <n v="18264"/>
    <x v="0"/>
  </r>
  <r>
    <x v="293"/>
    <x v="4"/>
    <x v="5"/>
    <n v="11779"/>
    <x v="0"/>
  </r>
  <r>
    <x v="294"/>
    <x v="0"/>
    <x v="0"/>
    <n v="21321"/>
    <x v="0"/>
  </r>
  <r>
    <x v="294"/>
    <x v="0"/>
    <x v="1"/>
    <n v="13163"/>
    <x v="0"/>
  </r>
  <r>
    <x v="294"/>
    <x v="0"/>
    <x v="2"/>
    <n v="16982"/>
    <x v="0"/>
  </r>
  <r>
    <x v="294"/>
    <x v="0"/>
    <x v="3"/>
    <n v="5139"/>
    <x v="0"/>
  </r>
  <r>
    <x v="294"/>
    <x v="0"/>
    <x v="4"/>
    <n v="18289"/>
    <x v="0"/>
  </r>
  <r>
    <x v="294"/>
    <x v="0"/>
    <x v="5"/>
    <n v="16247"/>
    <x v="0"/>
  </r>
  <r>
    <x v="294"/>
    <x v="1"/>
    <x v="0"/>
    <n v="18477"/>
    <x v="0"/>
  </r>
  <r>
    <x v="294"/>
    <x v="1"/>
    <x v="1"/>
    <n v="8423"/>
    <x v="0"/>
  </r>
  <r>
    <x v="294"/>
    <x v="1"/>
    <x v="2"/>
    <n v="16336"/>
    <x v="0"/>
  </r>
  <r>
    <x v="294"/>
    <x v="1"/>
    <x v="3"/>
    <n v="800"/>
    <x v="0"/>
  </r>
  <r>
    <x v="294"/>
    <x v="1"/>
    <x v="4"/>
    <n v="4492"/>
    <x v="0"/>
  </r>
  <r>
    <x v="294"/>
    <x v="1"/>
    <x v="5"/>
    <n v="24208"/>
    <x v="0"/>
  </r>
  <r>
    <x v="294"/>
    <x v="2"/>
    <x v="0"/>
    <n v="5718"/>
    <x v="0"/>
  </r>
  <r>
    <x v="294"/>
    <x v="2"/>
    <x v="1"/>
    <n v="11439"/>
    <x v="0"/>
  </r>
  <r>
    <x v="294"/>
    <x v="2"/>
    <x v="2"/>
    <n v="18231"/>
    <x v="0"/>
  </r>
  <r>
    <x v="294"/>
    <x v="2"/>
    <x v="3"/>
    <n v="2076"/>
    <x v="0"/>
  </r>
  <r>
    <x v="294"/>
    <x v="2"/>
    <x v="4"/>
    <n v="23330"/>
    <x v="0"/>
  </r>
  <r>
    <x v="294"/>
    <x v="2"/>
    <x v="5"/>
    <n v="5569"/>
    <x v="0"/>
  </r>
  <r>
    <x v="294"/>
    <x v="3"/>
    <x v="0"/>
    <n v="8009"/>
    <x v="0"/>
  </r>
  <r>
    <x v="294"/>
    <x v="3"/>
    <x v="1"/>
    <n v="12819"/>
    <x v="0"/>
  </r>
  <r>
    <x v="294"/>
    <x v="3"/>
    <x v="2"/>
    <n v="14089"/>
    <x v="0"/>
  </r>
  <r>
    <x v="294"/>
    <x v="3"/>
    <x v="3"/>
    <n v="15931"/>
    <x v="0"/>
  </r>
  <r>
    <x v="294"/>
    <x v="3"/>
    <x v="4"/>
    <n v="21786"/>
    <x v="0"/>
  </r>
  <r>
    <x v="294"/>
    <x v="3"/>
    <x v="5"/>
    <n v="17300"/>
    <x v="0"/>
  </r>
  <r>
    <x v="294"/>
    <x v="4"/>
    <x v="0"/>
    <n v="22200"/>
    <x v="0"/>
  </r>
  <r>
    <x v="294"/>
    <x v="4"/>
    <x v="1"/>
    <n v="21332"/>
    <x v="0"/>
  </r>
  <r>
    <x v="294"/>
    <x v="4"/>
    <x v="2"/>
    <n v="22087"/>
    <x v="0"/>
  </r>
  <r>
    <x v="294"/>
    <x v="4"/>
    <x v="3"/>
    <n v="1523"/>
    <x v="0"/>
  </r>
  <r>
    <x v="294"/>
    <x v="4"/>
    <x v="4"/>
    <n v="13958"/>
    <x v="0"/>
  </r>
  <r>
    <x v="294"/>
    <x v="4"/>
    <x v="5"/>
    <n v="12299"/>
    <x v="0"/>
  </r>
  <r>
    <x v="295"/>
    <x v="0"/>
    <x v="0"/>
    <n v="14245"/>
    <x v="0"/>
  </r>
  <r>
    <x v="295"/>
    <x v="0"/>
    <x v="1"/>
    <n v="10862"/>
    <x v="0"/>
  </r>
  <r>
    <x v="295"/>
    <x v="0"/>
    <x v="2"/>
    <n v="21040"/>
    <x v="0"/>
  </r>
  <r>
    <x v="295"/>
    <x v="0"/>
    <x v="3"/>
    <n v="5928"/>
    <x v="0"/>
  </r>
  <r>
    <x v="295"/>
    <x v="0"/>
    <x v="4"/>
    <n v="4973"/>
    <x v="0"/>
  </r>
  <r>
    <x v="295"/>
    <x v="0"/>
    <x v="5"/>
    <n v="19592"/>
    <x v="0"/>
  </r>
  <r>
    <x v="295"/>
    <x v="1"/>
    <x v="0"/>
    <n v="9938"/>
    <x v="0"/>
  </r>
  <r>
    <x v="295"/>
    <x v="1"/>
    <x v="1"/>
    <n v="20982"/>
    <x v="0"/>
  </r>
  <r>
    <x v="295"/>
    <x v="1"/>
    <x v="2"/>
    <n v="15522"/>
    <x v="0"/>
  </r>
  <r>
    <x v="295"/>
    <x v="1"/>
    <x v="3"/>
    <n v="660"/>
    <x v="0"/>
  </r>
  <r>
    <x v="295"/>
    <x v="1"/>
    <x v="4"/>
    <n v="9385"/>
    <x v="0"/>
  </r>
  <r>
    <x v="295"/>
    <x v="1"/>
    <x v="5"/>
    <n v="3649"/>
    <x v="0"/>
  </r>
  <r>
    <x v="295"/>
    <x v="2"/>
    <x v="0"/>
    <n v="6630"/>
    <x v="0"/>
  </r>
  <r>
    <x v="295"/>
    <x v="2"/>
    <x v="1"/>
    <n v="3285"/>
    <x v="0"/>
  </r>
  <r>
    <x v="295"/>
    <x v="2"/>
    <x v="2"/>
    <n v="12374"/>
    <x v="0"/>
  </r>
  <r>
    <x v="295"/>
    <x v="2"/>
    <x v="3"/>
    <n v="2026"/>
    <x v="0"/>
  </r>
  <r>
    <x v="295"/>
    <x v="2"/>
    <x v="4"/>
    <n v="11138"/>
    <x v="0"/>
  </r>
  <r>
    <x v="295"/>
    <x v="2"/>
    <x v="5"/>
    <n v="12962"/>
    <x v="0"/>
  </r>
  <r>
    <x v="295"/>
    <x v="3"/>
    <x v="0"/>
    <n v="3459"/>
    <x v="0"/>
  </r>
  <r>
    <x v="295"/>
    <x v="3"/>
    <x v="1"/>
    <n v="9283"/>
    <x v="0"/>
  </r>
  <r>
    <x v="295"/>
    <x v="3"/>
    <x v="2"/>
    <n v="11308"/>
    <x v="0"/>
  </r>
  <r>
    <x v="295"/>
    <x v="3"/>
    <x v="3"/>
    <n v="4106"/>
    <x v="0"/>
  </r>
  <r>
    <x v="295"/>
    <x v="3"/>
    <x v="4"/>
    <n v="2328"/>
    <x v="0"/>
  </r>
  <r>
    <x v="295"/>
    <x v="3"/>
    <x v="5"/>
    <n v="13542"/>
    <x v="0"/>
  </r>
  <r>
    <x v="295"/>
    <x v="4"/>
    <x v="0"/>
    <n v="21291"/>
    <x v="0"/>
  </r>
  <r>
    <x v="295"/>
    <x v="4"/>
    <x v="1"/>
    <n v="14358"/>
    <x v="0"/>
  </r>
  <r>
    <x v="295"/>
    <x v="4"/>
    <x v="2"/>
    <n v="19743"/>
    <x v="0"/>
  </r>
  <r>
    <x v="295"/>
    <x v="4"/>
    <x v="3"/>
    <n v="3027"/>
    <x v="0"/>
  </r>
  <r>
    <x v="295"/>
    <x v="4"/>
    <x v="4"/>
    <n v="7085"/>
    <x v="0"/>
  </r>
  <r>
    <x v="295"/>
    <x v="4"/>
    <x v="5"/>
    <n v="18432"/>
    <x v="0"/>
  </r>
  <r>
    <x v="296"/>
    <x v="0"/>
    <x v="0"/>
    <n v="15103"/>
    <x v="0"/>
  </r>
  <r>
    <x v="296"/>
    <x v="0"/>
    <x v="1"/>
    <n v="22693"/>
    <x v="0"/>
  </r>
  <r>
    <x v="296"/>
    <x v="0"/>
    <x v="2"/>
    <n v="18140"/>
    <x v="0"/>
  </r>
  <r>
    <x v="296"/>
    <x v="0"/>
    <x v="3"/>
    <n v="15641"/>
    <x v="0"/>
  </r>
  <r>
    <x v="296"/>
    <x v="0"/>
    <x v="4"/>
    <n v="20801"/>
    <x v="0"/>
  </r>
  <r>
    <x v="296"/>
    <x v="0"/>
    <x v="5"/>
    <n v="8444"/>
    <x v="0"/>
  </r>
  <r>
    <x v="296"/>
    <x v="1"/>
    <x v="0"/>
    <n v="21711"/>
    <x v="0"/>
  </r>
  <r>
    <x v="296"/>
    <x v="1"/>
    <x v="1"/>
    <n v="7761"/>
    <x v="0"/>
  </r>
  <r>
    <x v="296"/>
    <x v="1"/>
    <x v="2"/>
    <n v="15616"/>
    <x v="0"/>
  </r>
  <r>
    <x v="296"/>
    <x v="1"/>
    <x v="3"/>
    <n v="17761"/>
    <x v="0"/>
  </r>
  <r>
    <x v="296"/>
    <x v="1"/>
    <x v="4"/>
    <n v="6298"/>
    <x v="0"/>
  </r>
  <r>
    <x v="296"/>
    <x v="1"/>
    <x v="5"/>
    <n v="24370"/>
    <x v="0"/>
  </r>
  <r>
    <x v="296"/>
    <x v="2"/>
    <x v="0"/>
    <n v="4655"/>
    <x v="0"/>
  </r>
  <r>
    <x v="296"/>
    <x v="2"/>
    <x v="1"/>
    <n v="14092"/>
    <x v="0"/>
  </r>
  <r>
    <x v="296"/>
    <x v="2"/>
    <x v="2"/>
    <n v="7674"/>
    <x v="0"/>
  </r>
  <r>
    <x v="296"/>
    <x v="2"/>
    <x v="3"/>
    <n v="16558"/>
    <x v="0"/>
  </r>
  <r>
    <x v="296"/>
    <x v="2"/>
    <x v="4"/>
    <n v="2090"/>
    <x v="0"/>
  </r>
  <r>
    <x v="296"/>
    <x v="2"/>
    <x v="5"/>
    <n v="23673"/>
    <x v="0"/>
  </r>
  <r>
    <x v="296"/>
    <x v="3"/>
    <x v="0"/>
    <n v="22611"/>
    <x v="0"/>
  </r>
  <r>
    <x v="296"/>
    <x v="3"/>
    <x v="1"/>
    <n v="4580"/>
    <x v="0"/>
  </r>
  <r>
    <x v="296"/>
    <x v="3"/>
    <x v="2"/>
    <n v="6010"/>
    <x v="0"/>
  </r>
  <r>
    <x v="296"/>
    <x v="3"/>
    <x v="3"/>
    <n v="11101"/>
    <x v="0"/>
  </r>
  <r>
    <x v="296"/>
    <x v="3"/>
    <x v="4"/>
    <n v="20692"/>
    <x v="0"/>
  </r>
  <r>
    <x v="296"/>
    <x v="3"/>
    <x v="5"/>
    <n v="13674"/>
    <x v="0"/>
  </r>
  <r>
    <x v="296"/>
    <x v="4"/>
    <x v="0"/>
    <n v="15056"/>
    <x v="0"/>
  </r>
  <r>
    <x v="296"/>
    <x v="4"/>
    <x v="1"/>
    <n v="19284"/>
    <x v="0"/>
  </r>
  <r>
    <x v="296"/>
    <x v="4"/>
    <x v="2"/>
    <n v="21307"/>
    <x v="0"/>
  </r>
  <r>
    <x v="296"/>
    <x v="4"/>
    <x v="3"/>
    <n v="13748"/>
    <x v="0"/>
  </r>
  <r>
    <x v="296"/>
    <x v="4"/>
    <x v="4"/>
    <n v="17802"/>
    <x v="0"/>
  </r>
  <r>
    <x v="296"/>
    <x v="4"/>
    <x v="5"/>
    <n v="4235"/>
    <x v="0"/>
  </r>
  <r>
    <x v="297"/>
    <x v="0"/>
    <x v="0"/>
    <n v="20278"/>
    <x v="0"/>
  </r>
  <r>
    <x v="297"/>
    <x v="0"/>
    <x v="1"/>
    <n v="12790"/>
    <x v="0"/>
  </r>
  <r>
    <x v="297"/>
    <x v="0"/>
    <x v="2"/>
    <n v="5925"/>
    <x v="0"/>
  </r>
  <r>
    <x v="297"/>
    <x v="0"/>
    <x v="3"/>
    <n v="13801"/>
    <x v="0"/>
  </r>
  <r>
    <x v="297"/>
    <x v="0"/>
    <x v="4"/>
    <n v="12088"/>
    <x v="0"/>
  </r>
  <r>
    <x v="297"/>
    <x v="0"/>
    <x v="5"/>
    <n v="20088"/>
    <x v="0"/>
  </r>
  <r>
    <x v="297"/>
    <x v="1"/>
    <x v="0"/>
    <n v="12642"/>
    <x v="0"/>
  </r>
  <r>
    <x v="297"/>
    <x v="1"/>
    <x v="1"/>
    <n v="4727"/>
    <x v="0"/>
  </r>
  <r>
    <x v="297"/>
    <x v="1"/>
    <x v="2"/>
    <n v="22267"/>
    <x v="0"/>
  </r>
  <r>
    <x v="297"/>
    <x v="1"/>
    <x v="3"/>
    <n v="15034"/>
    <x v="0"/>
  </r>
  <r>
    <x v="297"/>
    <x v="1"/>
    <x v="4"/>
    <n v="12721"/>
    <x v="0"/>
  </r>
  <r>
    <x v="297"/>
    <x v="1"/>
    <x v="5"/>
    <n v="5558"/>
    <x v="0"/>
  </r>
  <r>
    <x v="297"/>
    <x v="2"/>
    <x v="0"/>
    <n v="12994"/>
    <x v="0"/>
  </r>
  <r>
    <x v="297"/>
    <x v="2"/>
    <x v="1"/>
    <n v="9816"/>
    <x v="0"/>
  </r>
  <r>
    <x v="297"/>
    <x v="2"/>
    <x v="2"/>
    <n v="7023"/>
    <x v="0"/>
  </r>
  <r>
    <x v="297"/>
    <x v="2"/>
    <x v="3"/>
    <n v="16445"/>
    <x v="0"/>
  </r>
  <r>
    <x v="297"/>
    <x v="2"/>
    <x v="4"/>
    <n v="12867"/>
    <x v="0"/>
  </r>
  <r>
    <x v="297"/>
    <x v="2"/>
    <x v="5"/>
    <n v="13019"/>
    <x v="0"/>
  </r>
  <r>
    <x v="297"/>
    <x v="3"/>
    <x v="0"/>
    <n v="19894"/>
    <x v="0"/>
  </r>
  <r>
    <x v="297"/>
    <x v="3"/>
    <x v="1"/>
    <n v="21206"/>
    <x v="0"/>
  </r>
  <r>
    <x v="297"/>
    <x v="3"/>
    <x v="2"/>
    <n v="917"/>
    <x v="0"/>
  </r>
  <r>
    <x v="297"/>
    <x v="3"/>
    <x v="3"/>
    <n v="9666"/>
    <x v="0"/>
  </r>
  <r>
    <x v="297"/>
    <x v="3"/>
    <x v="4"/>
    <n v="3961"/>
    <x v="0"/>
  </r>
  <r>
    <x v="297"/>
    <x v="3"/>
    <x v="5"/>
    <n v="1004"/>
    <x v="0"/>
  </r>
  <r>
    <x v="297"/>
    <x v="4"/>
    <x v="0"/>
    <n v="10535"/>
    <x v="0"/>
  </r>
  <r>
    <x v="297"/>
    <x v="4"/>
    <x v="1"/>
    <n v="19586"/>
    <x v="0"/>
  </r>
  <r>
    <x v="297"/>
    <x v="4"/>
    <x v="2"/>
    <n v="2193"/>
    <x v="0"/>
  </r>
  <r>
    <x v="297"/>
    <x v="4"/>
    <x v="3"/>
    <n v="22084"/>
    <x v="0"/>
  </r>
  <r>
    <x v="297"/>
    <x v="4"/>
    <x v="4"/>
    <n v="16493"/>
    <x v="0"/>
  </r>
  <r>
    <x v="297"/>
    <x v="4"/>
    <x v="5"/>
    <n v="19892"/>
    <x v="0"/>
  </r>
  <r>
    <x v="298"/>
    <x v="0"/>
    <x v="0"/>
    <n v="532"/>
    <x v="0"/>
  </r>
  <r>
    <x v="298"/>
    <x v="0"/>
    <x v="1"/>
    <n v="20807"/>
    <x v="0"/>
  </r>
  <r>
    <x v="298"/>
    <x v="0"/>
    <x v="2"/>
    <n v="11605"/>
    <x v="0"/>
  </r>
  <r>
    <x v="298"/>
    <x v="0"/>
    <x v="3"/>
    <n v="7499"/>
    <x v="0"/>
  </r>
  <r>
    <x v="298"/>
    <x v="0"/>
    <x v="4"/>
    <n v="14378"/>
    <x v="0"/>
  </r>
  <r>
    <x v="298"/>
    <x v="0"/>
    <x v="5"/>
    <n v="16183"/>
    <x v="0"/>
  </r>
  <r>
    <x v="298"/>
    <x v="1"/>
    <x v="0"/>
    <n v="15330"/>
    <x v="0"/>
  </r>
  <r>
    <x v="298"/>
    <x v="1"/>
    <x v="1"/>
    <n v="2526"/>
    <x v="0"/>
  </r>
  <r>
    <x v="298"/>
    <x v="1"/>
    <x v="2"/>
    <n v="9344"/>
    <x v="0"/>
  </r>
  <r>
    <x v="298"/>
    <x v="1"/>
    <x v="3"/>
    <n v="4518"/>
    <x v="0"/>
  </r>
  <r>
    <x v="298"/>
    <x v="1"/>
    <x v="4"/>
    <n v="13645"/>
    <x v="0"/>
  </r>
  <r>
    <x v="298"/>
    <x v="1"/>
    <x v="5"/>
    <n v="21487"/>
    <x v="0"/>
  </r>
  <r>
    <x v="298"/>
    <x v="2"/>
    <x v="0"/>
    <n v="9248"/>
    <x v="0"/>
  </r>
  <r>
    <x v="298"/>
    <x v="2"/>
    <x v="1"/>
    <n v="16762"/>
    <x v="0"/>
  </r>
  <r>
    <x v="298"/>
    <x v="2"/>
    <x v="2"/>
    <n v="14692"/>
    <x v="0"/>
  </r>
  <r>
    <x v="298"/>
    <x v="2"/>
    <x v="3"/>
    <n v="12250"/>
    <x v="0"/>
  </r>
  <r>
    <x v="298"/>
    <x v="2"/>
    <x v="4"/>
    <n v="21752"/>
    <x v="0"/>
  </r>
  <r>
    <x v="298"/>
    <x v="2"/>
    <x v="5"/>
    <n v="981"/>
    <x v="0"/>
  </r>
  <r>
    <x v="298"/>
    <x v="3"/>
    <x v="0"/>
    <n v="21102"/>
    <x v="0"/>
  </r>
  <r>
    <x v="298"/>
    <x v="3"/>
    <x v="1"/>
    <n v="5283"/>
    <x v="0"/>
  </r>
  <r>
    <x v="298"/>
    <x v="3"/>
    <x v="2"/>
    <n v="11509"/>
    <x v="0"/>
  </r>
  <r>
    <x v="298"/>
    <x v="3"/>
    <x v="3"/>
    <n v="6403"/>
    <x v="0"/>
  </r>
  <r>
    <x v="298"/>
    <x v="3"/>
    <x v="4"/>
    <n v="21704"/>
    <x v="0"/>
  </r>
  <r>
    <x v="298"/>
    <x v="3"/>
    <x v="5"/>
    <n v="2786"/>
    <x v="0"/>
  </r>
  <r>
    <x v="298"/>
    <x v="4"/>
    <x v="0"/>
    <n v="20422"/>
    <x v="0"/>
  </r>
  <r>
    <x v="298"/>
    <x v="4"/>
    <x v="1"/>
    <n v="14506"/>
    <x v="0"/>
  </r>
  <r>
    <x v="298"/>
    <x v="4"/>
    <x v="2"/>
    <n v="7965"/>
    <x v="0"/>
  </r>
  <r>
    <x v="298"/>
    <x v="4"/>
    <x v="3"/>
    <n v="18810"/>
    <x v="0"/>
  </r>
  <r>
    <x v="298"/>
    <x v="4"/>
    <x v="4"/>
    <n v="10311"/>
    <x v="0"/>
  </r>
  <r>
    <x v="298"/>
    <x v="4"/>
    <x v="5"/>
    <n v="6739"/>
    <x v="0"/>
  </r>
  <r>
    <x v="299"/>
    <x v="0"/>
    <x v="0"/>
    <n v="11368"/>
    <x v="0"/>
  </r>
  <r>
    <x v="299"/>
    <x v="0"/>
    <x v="1"/>
    <n v="23168"/>
    <x v="0"/>
  </r>
  <r>
    <x v="299"/>
    <x v="0"/>
    <x v="2"/>
    <n v="984"/>
    <x v="0"/>
  </r>
  <r>
    <x v="299"/>
    <x v="0"/>
    <x v="3"/>
    <n v="11197"/>
    <x v="0"/>
  </r>
  <r>
    <x v="299"/>
    <x v="0"/>
    <x v="4"/>
    <n v="12688"/>
    <x v="0"/>
  </r>
  <r>
    <x v="299"/>
    <x v="0"/>
    <x v="5"/>
    <n v="5872"/>
    <x v="0"/>
  </r>
  <r>
    <x v="299"/>
    <x v="1"/>
    <x v="0"/>
    <n v="7536"/>
    <x v="0"/>
  </r>
  <r>
    <x v="299"/>
    <x v="1"/>
    <x v="1"/>
    <n v="12232"/>
    <x v="0"/>
  </r>
  <r>
    <x v="299"/>
    <x v="1"/>
    <x v="2"/>
    <n v="24477"/>
    <x v="0"/>
  </r>
  <r>
    <x v="299"/>
    <x v="1"/>
    <x v="3"/>
    <n v="23948"/>
    <x v="0"/>
  </r>
  <r>
    <x v="299"/>
    <x v="1"/>
    <x v="4"/>
    <n v="14709"/>
    <x v="0"/>
  </r>
  <r>
    <x v="299"/>
    <x v="1"/>
    <x v="5"/>
    <n v="3913"/>
    <x v="0"/>
  </r>
  <r>
    <x v="299"/>
    <x v="2"/>
    <x v="0"/>
    <n v="5350"/>
    <x v="0"/>
  </r>
  <r>
    <x v="299"/>
    <x v="2"/>
    <x v="1"/>
    <n v="6489"/>
    <x v="0"/>
  </r>
  <r>
    <x v="299"/>
    <x v="2"/>
    <x v="2"/>
    <n v="21241"/>
    <x v="0"/>
  </r>
  <r>
    <x v="299"/>
    <x v="2"/>
    <x v="3"/>
    <n v="6533"/>
    <x v="0"/>
  </r>
  <r>
    <x v="299"/>
    <x v="2"/>
    <x v="4"/>
    <n v="11944"/>
    <x v="0"/>
  </r>
  <r>
    <x v="299"/>
    <x v="2"/>
    <x v="5"/>
    <n v="10107"/>
    <x v="0"/>
  </r>
  <r>
    <x v="299"/>
    <x v="3"/>
    <x v="0"/>
    <n v="23700"/>
    <x v="0"/>
  </r>
  <r>
    <x v="299"/>
    <x v="3"/>
    <x v="1"/>
    <n v="5947"/>
    <x v="0"/>
  </r>
  <r>
    <x v="299"/>
    <x v="3"/>
    <x v="2"/>
    <n v="22435"/>
    <x v="0"/>
  </r>
  <r>
    <x v="299"/>
    <x v="3"/>
    <x v="3"/>
    <n v="10470"/>
    <x v="0"/>
  </r>
  <r>
    <x v="299"/>
    <x v="3"/>
    <x v="4"/>
    <n v="18754"/>
    <x v="0"/>
  </r>
  <r>
    <x v="299"/>
    <x v="3"/>
    <x v="5"/>
    <n v="8249"/>
    <x v="0"/>
  </r>
  <r>
    <x v="299"/>
    <x v="4"/>
    <x v="0"/>
    <n v="9415"/>
    <x v="0"/>
  </r>
  <r>
    <x v="299"/>
    <x v="4"/>
    <x v="1"/>
    <n v="19321"/>
    <x v="0"/>
  </r>
  <r>
    <x v="299"/>
    <x v="4"/>
    <x v="2"/>
    <n v="4124"/>
    <x v="0"/>
  </r>
  <r>
    <x v="299"/>
    <x v="4"/>
    <x v="3"/>
    <n v="14411"/>
    <x v="0"/>
  </r>
  <r>
    <x v="299"/>
    <x v="4"/>
    <x v="4"/>
    <n v="6496"/>
    <x v="0"/>
  </r>
  <r>
    <x v="299"/>
    <x v="4"/>
    <x v="5"/>
    <n v="4204"/>
    <x v="0"/>
  </r>
  <r>
    <x v="300"/>
    <x v="0"/>
    <x v="0"/>
    <n v="4836"/>
    <x v="0"/>
  </r>
  <r>
    <x v="300"/>
    <x v="0"/>
    <x v="1"/>
    <n v="1861"/>
    <x v="0"/>
  </r>
  <r>
    <x v="300"/>
    <x v="0"/>
    <x v="2"/>
    <n v="5284"/>
    <x v="0"/>
  </r>
  <r>
    <x v="300"/>
    <x v="0"/>
    <x v="3"/>
    <n v="16644"/>
    <x v="0"/>
  </r>
  <r>
    <x v="300"/>
    <x v="0"/>
    <x v="4"/>
    <n v="6082"/>
    <x v="0"/>
  </r>
  <r>
    <x v="300"/>
    <x v="0"/>
    <x v="5"/>
    <n v="16431"/>
    <x v="0"/>
  </r>
  <r>
    <x v="300"/>
    <x v="1"/>
    <x v="0"/>
    <n v="5359"/>
    <x v="0"/>
  </r>
  <r>
    <x v="300"/>
    <x v="1"/>
    <x v="1"/>
    <n v="9853"/>
    <x v="0"/>
  </r>
  <r>
    <x v="300"/>
    <x v="1"/>
    <x v="2"/>
    <n v="13282"/>
    <x v="0"/>
  </r>
  <r>
    <x v="300"/>
    <x v="1"/>
    <x v="3"/>
    <n v="23737"/>
    <x v="0"/>
  </r>
  <r>
    <x v="300"/>
    <x v="1"/>
    <x v="4"/>
    <n v="14085"/>
    <x v="0"/>
  </r>
  <r>
    <x v="300"/>
    <x v="1"/>
    <x v="5"/>
    <n v="12353"/>
    <x v="0"/>
  </r>
  <r>
    <x v="300"/>
    <x v="2"/>
    <x v="0"/>
    <n v="8979"/>
    <x v="0"/>
  </r>
  <r>
    <x v="300"/>
    <x v="2"/>
    <x v="1"/>
    <n v="4204"/>
    <x v="0"/>
  </r>
  <r>
    <x v="300"/>
    <x v="2"/>
    <x v="2"/>
    <n v="10766"/>
    <x v="0"/>
  </r>
  <r>
    <x v="300"/>
    <x v="2"/>
    <x v="3"/>
    <n v="7992"/>
    <x v="0"/>
  </r>
  <r>
    <x v="300"/>
    <x v="2"/>
    <x v="4"/>
    <n v="734"/>
    <x v="0"/>
  </r>
  <r>
    <x v="300"/>
    <x v="2"/>
    <x v="5"/>
    <n v="14766"/>
    <x v="0"/>
  </r>
  <r>
    <x v="300"/>
    <x v="3"/>
    <x v="0"/>
    <n v="8682"/>
    <x v="0"/>
  </r>
  <r>
    <x v="300"/>
    <x v="3"/>
    <x v="1"/>
    <n v="3882"/>
    <x v="0"/>
  </r>
  <r>
    <x v="300"/>
    <x v="3"/>
    <x v="2"/>
    <n v="1160"/>
    <x v="0"/>
  </r>
  <r>
    <x v="300"/>
    <x v="3"/>
    <x v="3"/>
    <n v="1454"/>
    <x v="0"/>
  </r>
  <r>
    <x v="300"/>
    <x v="3"/>
    <x v="4"/>
    <n v="7275"/>
    <x v="0"/>
  </r>
  <r>
    <x v="300"/>
    <x v="3"/>
    <x v="5"/>
    <n v="17851"/>
    <x v="0"/>
  </r>
  <r>
    <x v="300"/>
    <x v="4"/>
    <x v="0"/>
    <n v="21704"/>
    <x v="0"/>
  </r>
  <r>
    <x v="300"/>
    <x v="4"/>
    <x v="1"/>
    <n v="11953"/>
    <x v="0"/>
  </r>
  <r>
    <x v="300"/>
    <x v="4"/>
    <x v="2"/>
    <n v="8009"/>
    <x v="0"/>
  </r>
  <r>
    <x v="300"/>
    <x v="4"/>
    <x v="3"/>
    <n v="11979"/>
    <x v="0"/>
  </r>
  <r>
    <x v="300"/>
    <x v="4"/>
    <x v="4"/>
    <n v="3402"/>
    <x v="0"/>
  </r>
  <r>
    <x v="300"/>
    <x v="4"/>
    <x v="5"/>
    <n v="5183"/>
    <x v="0"/>
  </r>
  <r>
    <x v="301"/>
    <x v="0"/>
    <x v="0"/>
    <n v="22408"/>
    <x v="0"/>
  </r>
  <r>
    <x v="301"/>
    <x v="0"/>
    <x v="1"/>
    <n v="8987"/>
    <x v="0"/>
  </r>
  <r>
    <x v="301"/>
    <x v="0"/>
    <x v="2"/>
    <n v="4638"/>
    <x v="0"/>
  </r>
  <r>
    <x v="301"/>
    <x v="0"/>
    <x v="3"/>
    <n v="5863"/>
    <x v="0"/>
  </r>
  <r>
    <x v="301"/>
    <x v="0"/>
    <x v="4"/>
    <n v="17234"/>
    <x v="0"/>
  </r>
  <r>
    <x v="301"/>
    <x v="0"/>
    <x v="5"/>
    <n v="11055"/>
    <x v="0"/>
  </r>
  <r>
    <x v="301"/>
    <x v="1"/>
    <x v="0"/>
    <n v="18247"/>
    <x v="0"/>
  </r>
  <r>
    <x v="301"/>
    <x v="1"/>
    <x v="1"/>
    <n v="2089"/>
    <x v="0"/>
  </r>
  <r>
    <x v="301"/>
    <x v="1"/>
    <x v="2"/>
    <n v="9269"/>
    <x v="0"/>
  </r>
  <r>
    <x v="301"/>
    <x v="1"/>
    <x v="3"/>
    <n v="11737"/>
    <x v="0"/>
  </r>
  <r>
    <x v="301"/>
    <x v="1"/>
    <x v="4"/>
    <n v="6356"/>
    <x v="0"/>
  </r>
  <r>
    <x v="301"/>
    <x v="1"/>
    <x v="5"/>
    <n v="4722"/>
    <x v="0"/>
  </r>
  <r>
    <x v="301"/>
    <x v="2"/>
    <x v="0"/>
    <n v="13752"/>
    <x v="0"/>
  </r>
  <r>
    <x v="301"/>
    <x v="2"/>
    <x v="1"/>
    <n v="1570"/>
    <x v="0"/>
  </r>
  <r>
    <x v="301"/>
    <x v="2"/>
    <x v="2"/>
    <n v="10269"/>
    <x v="0"/>
  </r>
  <r>
    <x v="301"/>
    <x v="2"/>
    <x v="3"/>
    <n v="1907"/>
    <x v="0"/>
  </r>
  <r>
    <x v="301"/>
    <x v="2"/>
    <x v="4"/>
    <n v="5969"/>
    <x v="0"/>
  </r>
  <r>
    <x v="301"/>
    <x v="2"/>
    <x v="5"/>
    <n v="3948"/>
    <x v="0"/>
  </r>
  <r>
    <x v="301"/>
    <x v="3"/>
    <x v="0"/>
    <n v="14589"/>
    <x v="0"/>
  </r>
  <r>
    <x v="301"/>
    <x v="3"/>
    <x v="1"/>
    <n v="6060"/>
    <x v="0"/>
  </r>
  <r>
    <x v="301"/>
    <x v="3"/>
    <x v="2"/>
    <n v="9866"/>
    <x v="0"/>
  </r>
  <r>
    <x v="301"/>
    <x v="3"/>
    <x v="3"/>
    <n v="8552"/>
    <x v="0"/>
  </r>
  <r>
    <x v="301"/>
    <x v="3"/>
    <x v="4"/>
    <n v="11762"/>
    <x v="0"/>
  </r>
  <r>
    <x v="301"/>
    <x v="3"/>
    <x v="5"/>
    <n v="12801"/>
    <x v="0"/>
  </r>
  <r>
    <x v="301"/>
    <x v="4"/>
    <x v="0"/>
    <n v="19308"/>
    <x v="0"/>
  </r>
  <r>
    <x v="301"/>
    <x v="4"/>
    <x v="1"/>
    <n v="5866"/>
    <x v="0"/>
  </r>
  <r>
    <x v="301"/>
    <x v="4"/>
    <x v="2"/>
    <n v="9006"/>
    <x v="0"/>
  </r>
  <r>
    <x v="301"/>
    <x v="4"/>
    <x v="3"/>
    <n v="12553"/>
    <x v="0"/>
  </r>
  <r>
    <x v="301"/>
    <x v="4"/>
    <x v="4"/>
    <n v="17957"/>
    <x v="0"/>
  </r>
  <r>
    <x v="301"/>
    <x v="4"/>
    <x v="5"/>
    <n v="13407"/>
    <x v="0"/>
  </r>
  <r>
    <x v="302"/>
    <x v="0"/>
    <x v="0"/>
    <n v="17813"/>
    <x v="0"/>
  </r>
  <r>
    <x v="302"/>
    <x v="0"/>
    <x v="1"/>
    <n v="5883"/>
    <x v="0"/>
  </r>
  <r>
    <x v="302"/>
    <x v="0"/>
    <x v="2"/>
    <n v="5305"/>
    <x v="0"/>
  </r>
  <r>
    <x v="302"/>
    <x v="0"/>
    <x v="3"/>
    <n v="5857"/>
    <x v="0"/>
  </r>
  <r>
    <x v="302"/>
    <x v="0"/>
    <x v="4"/>
    <n v="21456"/>
    <x v="0"/>
  </r>
  <r>
    <x v="302"/>
    <x v="0"/>
    <x v="5"/>
    <n v="19337"/>
    <x v="0"/>
  </r>
  <r>
    <x v="302"/>
    <x v="1"/>
    <x v="0"/>
    <n v="8299"/>
    <x v="0"/>
  </r>
  <r>
    <x v="302"/>
    <x v="1"/>
    <x v="1"/>
    <n v="6072"/>
    <x v="0"/>
  </r>
  <r>
    <x v="302"/>
    <x v="1"/>
    <x v="2"/>
    <n v="14456"/>
    <x v="0"/>
  </r>
  <r>
    <x v="302"/>
    <x v="1"/>
    <x v="3"/>
    <n v="2538"/>
    <x v="0"/>
  </r>
  <r>
    <x v="302"/>
    <x v="1"/>
    <x v="4"/>
    <n v="1566"/>
    <x v="0"/>
  </r>
  <r>
    <x v="302"/>
    <x v="1"/>
    <x v="5"/>
    <n v="23238"/>
    <x v="0"/>
  </r>
  <r>
    <x v="302"/>
    <x v="2"/>
    <x v="0"/>
    <n v="21438"/>
    <x v="0"/>
  </r>
  <r>
    <x v="302"/>
    <x v="2"/>
    <x v="1"/>
    <n v="14655"/>
    <x v="0"/>
  </r>
  <r>
    <x v="302"/>
    <x v="2"/>
    <x v="2"/>
    <n v="1081"/>
    <x v="0"/>
  </r>
  <r>
    <x v="302"/>
    <x v="2"/>
    <x v="3"/>
    <n v="10498"/>
    <x v="0"/>
  </r>
  <r>
    <x v="302"/>
    <x v="2"/>
    <x v="4"/>
    <n v="14144"/>
    <x v="0"/>
  </r>
  <r>
    <x v="302"/>
    <x v="2"/>
    <x v="5"/>
    <n v="23983"/>
    <x v="0"/>
  </r>
  <r>
    <x v="302"/>
    <x v="3"/>
    <x v="0"/>
    <n v="3912"/>
    <x v="0"/>
  </r>
  <r>
    <x v="302"/>
    <x v="3"/>
    <x v="1"/>
    <n v="14902"/>
    <x v="0"/>
  </r>
  <r>
    <x v="302"/>
    <x v="3"/>
    <x v="2"/>
    <n v="13422"/>
    <x v="0"/>
  </r>
  <r>
    <x v="302"/>
    <x v="3"/>
    <x v="3"/>
    <n v="13967"/>
    <x v="0"/>
  </r>
  <r>
    <x v="302"/>
    <x v="3"/>
    <x v="4"/>
    <n v="15121"/>
    <x v="0"/>
  </r>
  <r>
    <x v="302"/>
    <x v="3"/>
    <x v="5"/>
    <n v="21259"/>
    <x v="0"/>
  </r>
  <r>
    <x v="302"/>
    <x v="4"/>
    <x v="0"/>
    <n v="7271"/>
    <x v="0"/>
  </r>
  <r>
    <x v="302"/>
    <x v="4"/>
    <x v="1"/>
    <n v="16877"/>
    <x v="0"/>
  </r>
  <r>
    <x v="302"/>
    <x v="4"/>
    <x v="2"/>
    <n v="1526"/>
    <x v="0"/>
  </r>
  <r>
    <x v="302"/>
    <x v="4"/>
    <x v="3"/>
    <n v="7835"/>
    <x v="0"/>
  </r>
  <r>
    <x v="302"/>
    <x v="4"/>
    <x v="4"/>
    <n v="6099"/>
    <x v="0"/>
  </r>
  <r>
    <x v="302"/>
    <x v="4"/>
    <x v="5"/>
    <n v="21107"/>
    <x v="0"/>
  </r>
  <r>
    <x v="303"/>
    <x v="0"/>
    <x v="0"/>
    <n v="11782"/>
    <x v="0"/>
  </r>
  <r>
    <x v="303"/>
    <x v="0"/>
    <x v="1"/>
    <n v="10073"/>
    <x v="0"/>
  </r>
  <r>
    <x v="303"/>
    <x v="0"/>
    <x v="2"/>
    <n v="1628"/>
    <x v="0"/>
  </r>
  <r>
    <x v="303"/>
    <x v="0"/>
    <x v="3"/>
    <n v="4078"/>
    <x v="0"/>
  </r>
  <r>
    <x v="303"/>
    <x v="0"/>
    <x v="4"/>
    <n v="19681"/>
    <x v="0"/>
  </r>
  <r>
    <x v="303"/>
    <x v="0"/>
    <x v="5"/>
    <n v="20844"/>
    <x v="0"/>
  </r>
  <r>
    <x v="303"/>
    <x v="1"/>
    <x v="0"/>
    <n v="11007"/>
    <x v="0"/>
  </r>
  <r>
    <x v="303"/>
    <x v="1"/>
    <x v="1"/>
    <n v="18250"/>
    <x v="0"/>
  </r>
  <r>
    <x v="303"/>
    <x v="1"/>
    <x v="2"/>
    <n v="2381"/>
    <x v="0"/>
  </r>
  <r>
    <x v="303"/>
    <x v="1"/>
    <x v="3"/>
    <n v="8837"/>
    <x v="0"/>
  </r>
  <r>
    <x v="303"/>
    <x v="1"/>
    <x v="4"/>
    <n v="13208"/>
    <x v="0"/>
  </r>
  <r>
    <x v="303"/>
    <x v="1"/>
    <x v="5"/>
    <n v="13680"/>
    <x v="0"/>
  </r>
  <r>
    <x v="303"/>
    <x v="2"/>
    <x v="0"/>
    <n v="12598"/>
    <x v="0"/>
  </r>
  <r>
    <x v="303"/>
    <x v="2"/>
    <x v="1"/>
    <n v="3091"/>
    <x v="0"/>
  </r>
  <r>
    <x v="303"/>
    <x v="2"/>
    <x v="2"/>
    <n v="998"/>
    <x v="0"/>
  </r>
  <r>
    <x v="303"/>
    <x v="2"/>
    <x v="3"/>
    <n v="14503"/>
    <x v="0"/>
  </r>
  <r>
    <x v="303"/>
    <x v="2"/>
    <x v="4"/>
    <n v="4657"/>
    <x v="0"/>
  </r>
  <r>
    <x v="303"/>
    <x v="2"/>
    <x v="5"/>
    <n v="21177"/>
    <x v="0"/>
  </r>
  <r>
    <x v="303"/>
    <x v="3"/>
    <x v="0"/>
    <n v="17858"/>
    <x v="0"/>
  </r>
  <r>
    <x v="303"/>
    <x v="3"/>
    <x v="1"/>
    <n v="9260"/>
    <x v="0"/>
  </r>
  <r>
    <x v="303"/>
    <x v="3"/>
    <x v="2"/>
    <n v="18419"/>
    <x v="0"/>
  </r>
  <r>
    <x v="303"/>
    <x v="3"/>
    <x v="3"/>
    <n v="15327"/>
    <x v="0"/>
  </r>
  <r>
    <x v="303"/>
    <x v="3"/>
    <x v="4"/>
    <n v="20602"/>
    <x v="0"/>
  </r>
  <r>
    <x v="303"/>
    <x v="3"/>
    <x v="5"/>
    <n v="5773"/>
    <x v="0"/>
  </r>
  <r>
    <x v="303"/>
    <x v="4"/>
    <x v="0"/>
    <n v="20591"/>
    <x v="0"/>
  </r>
  <r>
    <x v="303"/>
    <x v="4"/>
    <x v="1"/>
    <n v="4344"/>
    <x v="0"/>
  </r>
  <r>
    <x v="303"/>
    <x v="4"/>
    <x v="2"/>
    <n v="7904"/>
    <x v="0"/>
  </r>
  <r>
    <x v="303"/>
    <x v="4"/>
    <x v="3"/>
    <n v="17613"/>
    <x v="0"/>
  </r>
  <r>
    <x v="303"/>
    <x v="4"/>
    <x v="4"/>
    <n v="5119"/>
    <x v="0"/>
  </r>
  <r>
    <x v="303"/>
    <x v="4"/>
    <x v="5"/>
    <n v="20882"/>
    <x v="0"/>
  </r>
  <r>
    <x v="304"/>
    <x v="0"/>
    <x v="0"/>
    <n v="14864"/>
    <x v="0"/>
  </r>
  <r>
    <x v="304"/>
    <x v="0"/>
    <x v="1"/>
    <n v="9864"/>
    <x v="0"/>
  </r>
  <r>
    <x v="304"/>
    <x v="0"/>
    <x v="2"/>
    <n v="15918"/>
    <x v="0"/>
  </r>
  <r>
    <x v="304"/>
    <x v="0"/>
    <x v="3"/>
    <n v="12974"/>
    <x v="0"/>
  </r>
  <r>
    <x v="304"/>
    <x v="0"/>
    <x v="4"/>
    <n v="13073"/>
    <x v="0"/>
  </r>
  <r>
    <x v="304"/>
    <x v="0"/>
    <x v="5"/>
    <n v="14842"/>
    <x v="0"/>
  </r>
  <r>
    <x v="304"/>
    <x v="1"/>
    <x v="0"/>
    <n v="15142"/>
    <x v="0"/>
  </r>
  <r>
    <x v="304"/>
    <x v="1"/>
    <x v="1"/>
    <n v="16652"/>
    <x v="0"/>
  </r>
  <r>
    <x v="304"/>
    <x v="1"/>
    <x v="2"/>
    <n v="18155"/>
    <x v="0"/>
  </r>
  <r>
    <x v="304"/>
    <x v="1"/>
    <x v="3"/>
    <n v="12162"/>
    <x v="0"/>
  </r>
  <r>
    <x v="304"/>
    <x v="1"/>
    <x v="4"/>
    <n v="19265"/>
    <x v="0"/>
  </r>
  <r>
    <x v="304"/>
    <x v="1"/>
    <x v="5"/>
    <n v="15815"/>
    <x v="0"/>
  </r>
  <r>
    <x v="304"/>
    <x v="2"/>
    <x v="0"/>
    <n v="13570"/>
    <x v="0"/>
  </r>
  <r>
    <x v="304"/>
    <x v="2"/>
    <x v="1"/>
    <n v="9877"/>
    <x v="0"/>
  </r>
  <r>
    <x v="304"/>
    <x v="2"/>
    <x v="2"/>
    <n v="4918"/>
    <x v="0"/>
  </r>
  <r>
    <x v="304"/>
    <x v="2"/>
    <x v="3"/>
    <n v="24364"/>
    <x v="0"/>
  </r>
  <r>
    <x v="304"/>
    <x v="2"/>
    <x v="4"/>
    <n v="1012"/>
    <x v="0"/>
  </r>
  <r>
    <x v="304"/>
    <x v="2"/>
    <x v="5"/>
    <n v="9836"/>
    <x v="0"/>
  </r>
  <r>
    <x v="304"/>
    <x v="3"/>
    <x v="0"/>
    <n v="1875"/>
    <x v="0"/>
  </r>
  <r>
    <x v="304"/>
    <x v="3"/>
    <x v="1"/>
    <n v="17042"/>
    <x v="0"/>
  </r>
  <r>
    <x v="304"/>
    <x v="3"/>
    <x v="2"/>
    <n v="3073"/>
    <x v="0"/>
  </r>
  <r>
    <x v="304"/>
    <x v="3"/>
    <x v="3"/>
    <n v="17492"/>
    <x v="0"/>
  </r>
  <r>
    <x v="304"/>
    <x v="3"/>
    <x v="4"/>
    <n v="19718"/>
    <x v="0"/>
  </r>
  <r>
    <x v="304"/>
    <x v="3"/>
    <x v="5"/>
    <n v="20693"/>
    <x v="0"/>
  </r>
  <r>
    <x v="304"/>
    <x v="4"/>
    <x v="0"/>
    <n v="7562"/>
    <x v="0"/>
  </r>
  <r>
    <x v="304"/>
    <x v="4"/>
    <x v="1"/>
    <n v="23628"/>
    <x v="0"/>
  </r>
  <r>
    <x v="304"/>
    <x v="4"/>
    <x v="2"/>
    <n v="7496"/>
    <x v="0"/>
  </r>
  <r>
    <x v="304"/>
    <x v="4"/>
    <x v="3"/>
    <n v="2988"/>
    <x v="0"/>
  </r>
  <r>
    <x v="304"/>
    <x v="4"/>
    <x v="4"/>
    <n v="19872"/>
    <x v="0"/>
  </r>
  <r>
    <x v="304"/>
    <x v="4"/>
    <x v="5"/>
    <n v="18993"/>
    <x v="0"/>
  </r>
  <r>
    <x v="305"/>
    <x v="0"/>
    <x v="0"/>
    <n v="21833"/>
    <x v="0"/>
  </r>
  <r>
    <x v="305"/>
    <x v="0"/>
    <x v="1"/>
    <n v="23910"/>
    <x v="0"/>
  </r>
  <r>
    <x v="305"/>
    <x v="0"/>
    <x v="2"/>
    <n v="2978"/>
    <x v="0"/>
  </r>
  <r>
    <x v="305"/>
    <x v="0"/>
    <x v="3"/>
    <n v="16862"/>
    <x v="0"/>
  </r>
  <r>
    <x v="305"/>
    <x v="0"/>
    <x v="4"/>
    <n v="24092"/>
    <x v="0"/>
  </r>
  <r>
    <x v="305"/>
    <x v="0"/>
    <x v="5"/>
    <n v="16551"/>
    <x v="0"/>
  </r>
  <r>
    <x v="305"/>
    <x v="1"/>
    <x v="0"/>
    <n v="24939"/>
    <x v="0"/>
  </r>
  <r>
    <x v="305"/>
    <x v="1"/>
    <x v="1"/>
    <n v="2249"/>
    <x v="0"/>
  </r>
  <r>
    <x v="305"/>
    <x v="1"/>
    <x v="2"/>
    <n v="5036"/>
    <x v="0"/>
  </r>
  <r>
    <x v="305"/>
    <x v="1"/>
    <x v="3"/>
    <n v="14732"/>
    <x v="0"/>
  </r>
  <r>
    <x v="305"/>
    <x v="1"/>
    <x v="4"/>
    <n v="6883"/>
    <x v="0"/>
  </r>
  <r>
    <x v="305"/>
    <x v="1"/>
    <x v="5"/>
    <n v="15245"/>
    <x v="0"/>
  </r>
  <r>
    <x v="305"/>
    <x v="2"/>
    <x v="0"/>
    <n v="2935"/>
    <x v="0"/>
  </r>
  <r>
    <x v="305"/>
    <x v="2"/>
    <x v="1"/>
    <n v="21100"/>
    <x v="0"/>
  </r>
  <r>
    <x v="305"/>
    <x v="2"/>
    <x v="2"/>
    <n v="8001"/>
    <x v="0"/>
  </r>
  <r>
    <x v="305"/>
    <x v="2"/>
    <x v="3"/>
    <n v="3790"/>
    <x v="0"/>
  </r>
  <r>
    <x v="305"/>
    <x v="2"/>
    <x v="4"/>
    <n v="1123"/>
    <x v="0"/>
  </r>
  <r>
    <x v="305"/>
    <x v="2"/>
    <x v="5"/>
    <n v="16460"/>
    <x v="0"/>
  </r>
  <r>
    <x v="305"/>
    <x v="3"/>
    <x v="0"/>
    <n v="16702"/>
    <x v="0"/>
  </r>
  <r>
    <x v="305"/>
    <x v="3"/>
    <x v="1"/>
    <n v="8096"/>
    <x v="0"/>
  </r>
  <r>
    <x v="305"/>
    <x v="3"/>
    <x v="2"/>
    <n v="16267"/>
    <x v="0"/>
  </r>
  <r>
    <x v="305"/>
    <x v="3"/>
    <x v="3"/>
    <n v="5275"/>
    <x v="0"/>
  </r>
  <r>
    <x v="305"/>
    <x v="3"/>
    <x v="4"/>
    <n v="9124"/>
    <x v="0"/>
  </r>
  <r>
    <x v="305"/>
    <x v="3"/>
    <x v="5"/>
    <n v="15842"/>
    <x v="0"/>
  </r>
  <r>
    <x v="305"/>
    <x v="4"/>
    <x v="0"/>
    <n v="3635"/>
    <x v="0"/>
  </r>
  <r>
    <x v="305"/>
    <x v="4"/>
    <x v="1"/>
    <n v="2806"/>
    <x v="0"/>
  </r>
  <r>
    <x v="305"/>
    <x v="4"/>
    <x v="2"/>
    <n v="9749"/>
    <x v="0"/>
  </r>
  <r>
    <x v="305"/>
    <x v="4"/>
    <x v="3"/>
    <n v="9341"/>
    <x v="0"/>
  </r>
  <r>
    <x v="305"/>
    <x v="4"/>
    <x v="4"/>
    <n v="10235"/>
    <x v="0"/>
  </r>
  <r>
    <x v="305"/>
    <x v="4"/>
    <x v="5"/>
    <n v="11127"/>
    <x v="0"/>
  </r>
  <r>
    <x v="306"/>
    <x v="0"/>
    <x v="0"/>
    <n v="18476"/>
    <x v="0"/>
  </r>
  <r>
    <x v="306"/>
    <x v="0"/>
    <x v="1"/>
    <n v="11441"/>
    <x v="0"/>
  </r>
  <r>
    <x v="306"/>
    <x v="0"/>
    <x v="2"/>
    <n v="16098"/>
    <x v="0"/>
  </r>
  <r>
    <x v="306"/>
    <x v="0"/>
    <x v="3"/>
    <n v="1045"/>
    <x v="0"/>
  </r>
  <r>
    <x v="306"/>
    <x v="0"/>
    <x v="4"/>
    <n v="18002"/>
    <x v="0"/>
  </r>
  <r>
    <x v="306"/>
    <x v="0"/>
    <x v="5"/>
    <n v="6479"/>
    <x v="0"/>
  </r>
  <r>
    <x v="306"/>
    <x v="1"/>
    <x v="0"/>
    <n v="22441"/>
    <x v="0"/>
  </r>
  <r>
    <x v="306"/>
    <x v="1"/>
    <x v="1"/>
    <n v="14422"/>
    <x v="0"/>
  </r>
  <r>
    <x v="306"/>
    <x v="1"/>
    <x v="2"/>
    <n v="994"/>
    <x v="0"/>
  </r>
  <r>
    <x v="306"/>
    <x v="1"/>
    <x v="3"/>
    <n v="21096"/>
    <x v="0"/>
  </r>
  <r>
    <x v="306"/>
    <x v="1"/>
    <x v="4"/>
    <n v="12155"/>
    <x v="0"/>
  </r>
  <r>
    <x v="306"/>
    <x v="1"/>
    <x v="5"/>
    <n v="22184"/>
    <x v="0"/>
  </r>
  <r>
    <x v="306"/>
    <x v="2"/>
    <x v="0"/>
    <n v="13391"/>
    <x v="0"/>
  </r>
  <r>
    <x v="306"/>
    <x v="2"/>
    <x v="1"/>
    <n v="21424"/>
    <x v="0"/>
  </r>
  <r>
    <x v="306"/>
    <x v="2"/>
    <x v="2"/>
    <n v="18597"/>
    <x v="0"/>
  </r>
  <r>
    <x v="306"/>
    <x v="2"/>
    <x v="3"/>
    <n v="13446"/>
    <x v="0"/>
  </r>
  <r>
    <x v="306"/>
    <x v="2"/>
    <x v="4"/>
    <n v="19531"/>
    <x v="0"/>
  </r>
  <r>
    <x v="306"/>
    <x v="2"/>
    <x v="5"/>
    <n v="15016"/>
    <x v="0"/>
  </r>
  <r>
    <x v="306"/>
    <x v="3"/>
    <x v="0"/>
    <n v="13410"/>
    <x v="0"/>
  </r>
  <r>
    <x v="306"/>
    <x v="3"/>
    <x v="1"/>
    <n v="19566"/>
    <x v="0"/>
  </r>
  <r>
    <x v="306"/>
    <x v="3"/>
    <x v="2"/>
    <n v="19113"/>
    <x v="0"/>
  </r>
  <r>
    <x v="306"/>
    <x v="3"/>
    <x v="3"/>
    <n v="23832"/>
    <x v="0"/>
  </r>
  <r>
    <x v="306"/>
    <x v="3"/>
    <x v="4"/>
    <n v="24869"/>
    <x v="0"/>
  </r>
  <r>
    <x v="306"/>
    <x v="3"/>
    <x v="5"/>
    <n v="21663"/>
    <x v="0"/>
  </r>
  <r>
    <x v="306"/>
    <x v="4"/>
    <x v="0"/>
    <n v="1621"/>
    <x v="0"/>
  </r>
  <r>
    <x v="306"/>
    <x v="4"/>
    <x v="1"/>
    <n v="7569"/>
    <x v="0"/>
  </r>
  <r>
    <x v="306"/>
    <x v="4"/>
    <x v="2"/>
    <n v="2525"/>
    <x v="0"/>
  </r>
  <r>
    <x v="306"/>
    <x v="4"/>
    <x v="3"/>
    <n v="12640"/>
    <x v="0"/>
  </r>
  <r>
    <x v="306"/>
    <x v="4"/>
    <x v="4"/>
    <n v="10500"/>
    <x v="0"/>
  </r>
  <r>
    <x v="306"/>
    <x v="4"/>
    <x v="5"/>
    <n v="22363"/>
    <x v="0"/>
  </r>
  <r>
    <x v="307"/>
    <x v="0"/>
    <x v="0"/>
    <n v="1812"/>
    <x v="0"/>
  </r>
  <r>
    <x v="307"/>
    <x v="0"/>
    <x v="1"/>
    <n v="24372"/>
    <x v="0"/>
  </r>
  <r>
    <x v="307"/>
    <x v="0"/>
    <x v="2"/>
    <n v="19347"/>
    <x v="0"/>
  </r>
  <r>
    <x v="307"/>
    <x v="0"/>
    <x v="3"/>
    <n v="4708"/>
    <x v="0"/>
  </r>
  <r>
    <x v="307"/>
    <x v="0"/>
    <x v="4"/>
    <n v="8801"/>
    <x v="0"/>
  </r>
  <r>
    <x v="307"/>
    <x v="0"/>
    <x v="5"/>
    <n v="5313"/>
    <x v="0"/>
  </r>
  <r>
    <x v="307"/>
    <x v="1"/>
    <x v="0"/>
    <n v="22844"/>
    <x v="0"/>
  </r>
  <r>
    <x v="307"/>
    <x v="1"/>
    <x v="1"/>
    <n v="19977"/>
    <x v="0"/>
  </r>
  <r>
    <x v="307"/>
    <x v="1"/>
    <x v="2"/>
    <n v="22610"/>
    <x v="0"/>
  </r>
  <r>
    <x v="307"/>
    <x v="1"/>
    <x v="3"/>
    <n v="18818"/>
    <x v="0"/>
  </r>
  <r>
    <x v="307"/>
    <x v="1"/>
    <x v="4"/>
    <n v="16908"/>
    <x v="0"/>
  </r>
  <r>
    <x v="307"/>
    <x v="1"/>
    <x v="5"/>
    <n v="17374"/>
    <x v="0"/>
  </r>
  <r>
    <x v="307"/>
    <x v="2"/>
    <x v="0"/>
    <n v="2473"/>
    <x v="0"/>
  </r>
  <r>
    <x v="307"/>
    <x v="2"/>
    <x v="1"/>
    <n v="8546"/>
    <x v="0"/>
  </r>
  <r>
    <x v="307"/>
    <x v="2"/>
    <x v="2"/>
    <n v="18798"/>
    <x v="0"/>
  </r>
  <r>
    <x v="307"/>
    <x v="2"/>
    <x v="3"/>
    <n v="4484"/>
    <x v="0"/>
  </r>
  <r>
    <x v="307"/>
    <x v="2"/>
    <x v="4"/>
    <n v="2604"/>
    <x v="0"/>
  </r>
  <r>
    <x v="307"/>
    <x v="2"/>
    <x v="5"/>
    <n v="937"/>
    <x v="0"/>
  </r>
  <r>
    <x v="307"/>
    <x v="3"/>
    <x v="0"/>
    <n v="5516"/>
    <x v="0"/>
  </r>
  <r>
    <x v="307"/>
    <x v="3"/>
    <x v="1"/>
    <n v="8980"/>
    <x v="0"/>
  </r>
  <r>
    <x v="307"/>
    <x v="3"/>
    <x v="2"/>
    <n v="10519"/>
    <x v="0"/>
  </r>
  <r>
    <x v="307"/>
    <x v="3"/>
    <x v="3"/>
    <n v="18188"/>
    <x v="0"/>
  </r>
  <r>
    <x v="307"/>
    <x v="3"/>
    <x v="4"/>
    <n v="17865"/>
    <x v="0"/>
  </r>
  <r>
    <x v="307"/>
    <x v="3"/>
    <x v="5"/>
    <n v="23033"/>
    <x v="0"/>
  </r>
  <r>
    <x v="307"/>
    <x v="4"/>
    <x v="0"/>
    <n v="16948"/>
    <x v="0"/>
  </r>
  <r>
    <x v="307"/>
    <x v="4"/>
    <x v="1"/>
    <n v="11686"/>
    <x v="0"/>
  </r>
  <r>
    <x v="307"/>
    <x v="4"/>
    <x v="2"/>
    <n v="19288"/>
    <x v="0"/>
  </r>
  <r>
    <x v="307"/>
    <x v="4"/>
    <x v="3"/>
    <n v="15008"/>
    <x v="0"/>
  </r>
  <r>
    <x v="307"/>
    <x v="4"/>
    <x v="4"/>
    <n v="17029"/>
    <x v="0"/>
  </r>
  <r>
    <x v="307"/>
    <x v="4"/>
    <x v="5"/>
    <n v="12297"/>
    <x v="0"/>
  </r>
  <r>
    <x v="308"/>
    <x v="0"/>
    <x v="0"/>
    <n v="12450"/>
    <x v="0"/>
  </r>
  <r>
    <x v="308"/>
    <x v="0"/>
    <x v="1"/>
    <n v="1235"/>
    <x v="0"/>
  </r>
  <r>
    <x v="308"/>
    <x v="0"/>
    <x v="2"/>
    <n v="9950"/>
    <x v="0"/>
  </r>
  <r>
    <x v="308"/>
    <x v="0"/>
    <x v="3"/>
    <n v="22998"/>
    <x v="0"/>
  </r>
  <r>
    <x v="308"/>
    <x v="0"/>
    <x v="4"/>
    <n v="24806"/>
    <x v="0"/>
  </r>
  <r>
    <x v="308"/>
    <x v="0"/>
    <x v="5"/>
    <n v="20663"/>
    <x v="0"/>
  </r>
  <r>
    <x v="308"/>
    <x v="1"/>
    <x v="0"/>
    <n v="11783"/>
    <x v="0"/>
  </r>
  <r>
    <x v="308"/>
    <x v="1"/>
    <x v="1"/>
    <n v="18502"/>
    <x v="0"/>
  </r>
  <r>
    <x v="308"/>
    <x v="1"/>
    <x v="2"/>
    <n v="24987"/>
    <x v="0"/>
  </r>
  <r>
    <x v="308"/>
    <x v="1"/>
    <x v="3"/>
    <n v="10681"/>
    <x v="0"/>
  </r>
  <r>
    <x v="308"/>
    <x v="1"/>
    <x v="4"/>
    <n v="24947"/>
    <x v="0"/>
  </r>
  <r>
    <x v="308"/>
    <x v="1"/>
    <x v="5"/>
    <n v="8028"/>
    <x v="0"/>
  </r>
  <r>
    <x v="308"/>
    <x v="2"/>
    <x v="0"/>
    <n v="729"/>
    <x v="0"/>
  </r>
  <r>
    <x v="308"/>
    <x v="2"/>
    <x v="1"/>
    <n v="1582"/>
    <x v="0"/>
  </r>
  <r>
    <x v="308"/>
    <x v="2"/>
    <x v="2"/>
    <n v="14179"/>
    <x v="0"/>
  </r>
  <r>
    <x v="308"/>
    <x v="2"/>
    <x v="3"/>
    <n v="5840"/>
    <x v="0"/>
  </r>
  <r>
    <x v="308"/>
    <x v="2"/>
    <x v="4"/>
    <n v="18444"/>
    <x v="0"/>
  </r>
  <r>
    <x v="308"/>
    <x v="2"/>
    <x v="5"/>
    <n v="2177"/>
    <x v="0"/>
  </r>
  <r>
    <x v="308"/>
    <x v="3"/>
    <x v="0"/>
    <n v="11449"/>
    <x v="0"/>
  </r>
  <r>
    <x v="308"/>
    <x v="3"/>
    <x v="1"/>
    <n v="13494"/>
    <x v="0"/>
  </r>
  <r>
    <x v="308"/>
    <x v="3"/>
    <x v="2"/>
    <n v="10745"/>
    <x v="0"/>
  </r>
  <r>
    <x v="308"/>
    <x v="3"/>
    <x v="3"/>
    <n v="22448"/>
    <x v="0"/>
  </r>
  <r>
    <x v="308"/>
    <x v="3"/>
    <x v="4"/>
    <n v="4211"/>
    <x v="0"/>
  </r>
  <r>
    <x v="308"/>
    <x v="3"/>
    <x v="5"/>
    <n v="12934"/>
    <x v="0"/>
  </r>
  <r>
    <x v="308"/>
    <x v="4"/>
    <x v="0"/>
    <n v="9635"/>
    <x v="0"/>
  </r>
  <r>
    <x v="308"/>
    <x v="4"/>
    <x v="1"/>
    <n v="2664"/>
    <x v="0"/>
  </r>
  <r>
    <x v="308"/>
    <x v="4"/>
    <x v="2"/>
    <n v="6493"/>
    <x v="0"/>
  </r>
  <r>
    <x v="308"/>
    <x v="4"/>
    <x v="3"/>
    <n v="6831"/>
    <x v="0"/>
  </r>
  <r>
    <x v="308"/>
    <x v="4"/>
    <x v="4"/>
    <n v="12609"/>
    <x v="0"/>
  </r>
  <r>
    <x v="308"/>
    <x v="4"/>
    <x v="5"/>
    <n v="22689"/>
    <x v="0"/>
  </r>
  <r>
    <x v="309"/>
    <x v="0"/>
    <x v="0"/>
    <n v="11727"/>
    <x v="0"/>
  </r>
  <r>
    <x v="309"/>
    <x v="0"/>
    <x v="1"/>
    <n v="1193"/>
    <x v="0"/>
  </r>
  <r>
    <x v="309"/>
    <x v="0"/>
    <x v="2"/>
    <n v="19766"/>
    <x v="0"/>
  </r>
  <r>
    <x v="309"/>
    <x v="0"/>
    <x v="3"/>
    <n v="16784"/>
    <x v="0"/>
  </r>
  <r>
    <x v="309"/>
    <x v="0"/>
    <x v="4"/>
    <n v="19981"/>
    <x v="0"/>
  </r>
  <r>
    <x v="309"/>
    <x v="0"/>
    <x v="5"/>
    <n v="19844"/>
    <x v="0"/>
  </r>
  <r>
    <x v="309"/>
    <x v="1"/>
    <x v="0"/>
    <n v="20749"/>
    <x v="0"/>
  </r>
  <r>
    <x v="309"/>
    <x v="1"/>
    <x v="1"/>
    <n v="22637"/>
    <x v="0"/>
  </r>
  <r>
    <x v="309"/>
    <x v="1"/>
    <x v="2"/>
    <n v="12408"/>
    <x v="0"/>
  </r>
  <r>
    <x v="309"/>
    <x v="1"/>
    <x v="3"/>
    <n v="11833"/>
    <x v="0"/>
  </r>
  <r>
    <x v="309"/>
    <x v="1"/>
    <x v="4"/>
    <n v="18861"/>
    <x v="0"/>
  </r>
  <r>
    <x v="309"/>
    <x v="1"/>
    <x v="5"/>
    <n v="10941"/>
    <x v="0"/>
  </r>
  <r>
    <x v="309"/>
    <x v="2"/>
    <x v="0"/>
    <n v="21815"/>
    <x v="0"/>
  </r>
  <r>
    <x v="309"/>
    <x v="2"/>
    <x v="1"/>
    <n v="17055"/>
    <x v="0"/>
  </r>
  <r>
    <x v="309"/>
    <x v="2"/>
    <x v="2"/>
    <n v="24966"/>
    <x v="0"/>
  </r>
  <r>
    <x v="309"/>
    <x v="2"/>
    <x v="3"/>
    <n v="18036"/>
    <x v="0"/>
  </r>
  <r>
    <x v="309"/>
    <x v="2"/>
    <x v="4"/>
    <n v="18515"/>
    <x v="0"/>
  </r>
  <r>
    <x v="309"/>
    <x v="2"/>
    <x v="5"/>
    <n v="6283"/>
    <x v="0"/>
  </r>
  <r>
    <x v="309"/>
    <x v="3"/>
    <x v="0"/>
    <n v="6828"/>
    <x v="0"/>
  </r>
  <r>
    <x v="309"/>
    <x v="3"/>
    <x v="1"/>
    <n v="7528"/>
    <x v="0"/>
  </r>
  <r>
    <x v="309"/>
    <x v="3"/>
    <x v="2"/>
    <n v="1508"/>
    <x v="0"/>
  </r>
  <r>
    <x v="309"/>
    <x v="3"/>
    <x v="3"/>
    <n v="24660"/>
    <x v="0"/>
  </r>
  <r>
    <x v="309"/>
    <x v="3"/>
    <x v="4"/>
    <n v="3565"/>
    <x v="0"/>
  </r>
  <r>
    <x v="309"/>
    <x v="3"/>
    <x v="5"/>
    <n v="12715"/>
    <x v="0"/>
  </r>
  <r>
    <x v="309"/>
    <x v="4"/>
    <x v="0"/>
    <n v="24054"/>
    <x v="0"/>
  </r>
  <r>
    <x v="309"/>
    <x v="4"/>
    <x v="1"/>
    <n v="16569"/>
    <x v="0"/>
  </r>
  <r>
    <x v="309"/>
    <x v="4"/>
    <x v="2"/>
    <n v="9096"/>
    <x v="0"/>
  </r>
  <r>
    <x v="309"/>
    <x v="4"/>
    <x v="3"/>
    <n v="15441"/>
    <x v="0"/>
  </r>
  <r>
    <x v="309"/>
    <x v="4"/>
    <x v="4"/>
    <n v="5047"/>
    <x v="0"/>
  </r>
  <r>
    <x v="309"/>
    <x v="4"/>
    <x v="5"/>
    <n v="23338"/>
    <x v="0"/>
  </r>
  <r>
    <x v="310"/>
    <x v="0"/>
    <x v="0"/>
    <n v="16083"/>
    <x v="0"/>
  </r>
  <r>
    <x v="310"/>
    <x v="0"/>
    <x v="1"/>
    <n v="2722"/>
    <x v="0"/>
  </r>
  <r>
    <x v="310"/>
    <x v="0"/>
    <x v="2"/>
    <n v="21773"/>
    <x v="0"/>
  </r>
  <r>
    <x v="310"/>
    <x v="0"/>
    <x v="3"/>
    <n v="7815"/>
    <x v="0"/>
  </r>
  <r>
    <x v="310"/>
    <x v="0"/>
    <x v="4"/>
    <n v="24187"/>
    <x v="0"/>
  </r>
  <r>
    <x v="310"/>
    <x v="0"/>
    <x v="5"/>
    <n v="23544"/>
    <x v="0"/>
  </r>
  <r>
    <x v="310"/>
    <x v="1"/>
    <x v="0"/>
    <n v="8860"/>
    <x v="0"/>
  </r>
  <r>
    <x v="310"/>
    <x v="1"/>
    <x v="1"/>
    <n v="23088"/>
    <x v="0"/>
  </r>
  <r>
    <x v="310"/>
    <x v="1"/>
    <x v="2"/>
    <n v="7936"/>
    <x v="0"/>
  </r>
  <r>
    <x v="310"/>
    <x v="1"/>
    <x v="3"/>
    <n v="3718"/>
    <x v="0"/>
  </r>
  <r>
    <x v="310"/>
    <x v="1"/>
    <x v="4"/>
    <n v="15396"/>
    <x v="0"/>
  </r>
  <r>
    <x v="310"/>
    <x v="1"/>
    <x v="5"/>
    <n v="8004"/>
    <x v="0"/>
  </r>
  <r>
    <x v="310"/>
    <x v="2"/>
    <x v="0"/>
    <n v="13396"/>
    <x v="0"/>
  </r>
  <r>
    <x v="310"/>
    <x v="2"/>
    <x v="1"/>
    <n v="11777"/>
    <x v="0"/>
  </r>
  <r>
    <x v="310"/>
    <x v="2"/>
    <x v="2"/>
    <n v="11575"/>
    <x v="0"/>
  </r>
  <r>
    <x v="310"/>
    <x v="2"/>
    <x v="3"/>
    <n v="23012"/>
    <x v="0"/>
  </r>
  <r>
    <x v="310"/>
    <x v="2"/>
    <x v="4"/>
    <n v="19488"/>
    <x v="0"/>
  </r>
  <r>
    <x v="310"/>
    <x v="2"/>
    <x v="5"/>
    <n v="1864"/>
    <x v="0"/>
  </r>
  <r>
    <x v="310"/>
    <x v="3"/>
    <x v="0"/>
    <n v="17108"/>
    <x v="0"/>
  </r>
  <r>
    <x v="310"/>
    <x v="3"/>
    <x v="1"/>
    <n v="4902"/>
    <x v="0"/>
  </r>
  <r>
    <x v="310"/>
    <x v="3"/>
    <x v="2"/>
    <n v="5924"/>
    <x v="0"/>
  </r>
  <r>
    <x v="310"/>
    <x v="3"/>
    <x v="3"/>
    <n v="14785"/>
    <x v="0"/>
  </r>
  <r>
    <x v="310"/>
    <x v="3"/>
    <x v="4"/>
    <n v="3483"/>
    <x v="0"/>
  </r>
  <r>
    <x v="310"/>
    <x v="3"/>
    <x v="5"/>
    <n v="22662"/>
    <x v="0"/>
  </r>
  <r>
    <x v="310"/>
    <x v="4"/>
    <x v="0"/>
    <n v="15966"/>
    <x v="0"/>
  </r>
  <r>
    <x v="310"/>
    <x v="4"/>
    <x v="1"/>
    <n v="22286"/>
    <x v="0"/>
  </r>
  <r>
    <x v="310"/>
    <x v="4"/>
    <x v="2"/>
    <n v="22578"/>
    <x v="0"/>
  </r>
  <r>
    <x v="310"/>
    <x v="4"/>
    <x v="3"/>
    <n v="23272"/>
    <x v="0"/>
  </r>
  <r>
    <x v="310"/>
    <x v="4"/>
    <x v="4"/>
    <n v="2644"/>
    <x v="0"/>
  </r>
  <r>
    <x v="310"/>
    <x v="4"/>
    <x v="5"/>
    <n v="16194"/>
    <x v="0"/>
  </r>
  <r>
    <x v="311"/>
    <x v="0"/>
    <x v="0"/>
    <n v="5861"/>
    <x v="0"/>
  </r>
  <r>
    <x v="311"/>
    <x v="0"/>
    <x v="1"/>
    <n v="17732"/>
    <x v="0"/>
  </r>
  <r>
    <x v="311"/>
    <x v="0"/>
    <x v="2"/>
    <n v="8532"/>
    <x v="0"/>
  </r>
  <r>
    <x v="311"/>
    <x v="0"/>
    <x v="3"/>
    <n v="818"/>
    <x v="0"/>
  </r>
  <r>
    <x v="311"/>
    <x v="0"/>
    <x v="4"/>
    <n v="18121"/>
    <x v="0"/>
  </r>
  <r>
    <x v="311"/>
    <x v="0"/>
    <x v="5"/>
    <n v="11846"/>
    <x v="0"/>
  </r>
  <r>
    <x v="311"/>
    <x v="1"/>
    <x v="0"/>
    <n v="13957"/>
    <x v="0"/>
  </r>
  <r>
    <x v="311"/>
    <x v="1"/>
    <x v="1"/>
    <n v="2172"/>
    <x v="0"/>
  </r>
  <r>
    <x v="311"/>
    <x v="1"/>
    <x v="2"/>
    <n v="1049"/>
    <x v="0"/>
  </r>
  <r>
    <x v="311"/>
    <x v="1"/>
    <x v="3"/>
    <n v="12719"/>
    <x v="0"/>
  </r>
  <r>
    <x v="311"/>
    <x v="1"/>
    <x v="4"/>
    <n v="17285"/>
    <x v="0"/>
  </r>
  <r>
    <x v="311"/>
    <x v="1"/>
    <x v="5"/>
    <n v="13049"/>
    <x v="0"/>
  </r>
  <r>
    <x v="311"/>
    <x v="2"/>
    <x v="0"/>
    <n v="23291"/>
    <x v="0"/>
  </r>
  <r>
    <x v="311"/>
    <x v="2"/>
    <x v="1"/>
    <n v="9535"/>
    <x v="0"/>
  </r>
  <r>
    <x v="311"/>
    <x v="2"/>
    <x v="2"/>
    <n v="20815"/>
    <x v="0"/>
  </r>
  <r>
    <x v="311"/>
    <x v="2"/>
    <x v="3"/>
    <n v="14465"/>
    <x v="0"/>
  </r>
  <r>
    <x v="311"/>
    <x v="2"/>
    <x v="4"/>
    <n v="7441"/>
    <x v="0"/>
  </r>
  <r>
    <x v="311"/>
    <x v="2"/>
    <x v="5"/>
    <n v="23249"/>
    <x v="0"/>
  </r>
  <r>
    <x v="311"/>
    <x v="3"/>
    <x v="0"/>
    <n v="5424"/>
    <x v="0"/>
  </r>
  <r>
    <x v="311"/>
    <x v="3"/>
    <x v="1"/>
    <n v="22497"/>
    <x v="0"/>
  </r>
  <r>
    <x v="311"/>
    <x v="3"/>
    <x v="2"/>
    <n v="20617"/>
    <x v="0"/>
  </r>
  <r>
    <x v="311"/>
    <x v="3"/>
    <x v="3"/>
    <n v="11075"/>
    <x v="0"/>
  </r>
  <r>
    <x v="311"/>
    <x v="3"/>
    <x v="4"/>
    <n v="23595"/>
    <x v="0"/>
  </r>
  <r>
    <x v="311"/>
    <x v="3"/>
    <x v="5"/>
    <n v="22627"/>
    <x v="0"/>
  </r>
  <r>
    <x v="311"/>
    <x v="4"/>
    <x v="0"/>
    <n v="12287"/>
    <x v="0"/>
  </r>
  <r>
    <x v="311"/>
    <x v="4"/>
    <x v="1"/>
    <n v="21728"/>
    <x v="0"/>
  </r>
  <r>
    <x v="311"/>
    <x v="4"/>
    <x v="2"/>
    <n v="4757"/>
    <x v="0"/>
  </r>
  <r>
    <x v="311"/>
    <x v="4"/>
    <x v="3"/>
    <n v="6012"/>
    <x v="0"/>
  </r>
  <r>
    <x v="311"/>
    <x v="4"/>
    <x v="4"/>
    <n v="7214"/>
    <x v="0"/>
  </r>
  <r>
    <x v="311"/>
    <x v="4"/>
    <x v="5"/>
    <n v="14303"/>
    <x v="0"/>
  </r>
  <r>
    <x v="312"/>
    <x v="0"/>
    <x v="0"/>
    <n v="974"/>
    <x v="0"/>
  </r>
  <r>
    <x v="312"/>
    <x v="0"/>
    <x v="1"/>
    <n v="1055"/>
    <x v="0"/>
  </r>
  <r>
    <x v="312"/>
    <x v="0"/>
    <x v="2"/>
    <n v="7360"/>
    <x v="0"/>
  </r>
  <r>
    <x v="312"/>
    <x v="0"/>
    <x v="3"/>
    <n v="849"/>
    <x v="0"/>
  </r>
  <r>
    <x v="312"/>
    <x v="0"/>
    <x v="4"/>
    <n v="693"/>
    <x v="0"/>
  </r>
  <r>
    <x v="312"/>
    <x v="0"/>
    <x v="5"/>
    <n v="20398"/>
    <x v="0"/>
  </r>
  <r>
    <x v="312"/>
    <x v="1"/>
    <x v="0"/>
    <n v="13160"/>
    <x v="0"/>
  </r>
  <r>
    <x v="312"/>
    <x v="1"/>
    <x v="1"/>
    <n v="24084"/>
    <x v="0"/>
  </r>
  <r>
    <x v="312"/>
    <x v="1"/>
    <x v="2"/>
    <n v="6930"/>
    <x v="0"/>
  </r>
  <r>
    <x v="312"/>
    <x v="1"/>
    <x v="3"/>
    <n v="5758"/>
    <x v="0"/>
  </r>
  <r>
    <x v="312"/>
    <x v="1"/>
    <x v="4"/>
    <n v="11398"/>
    <x v="0"/>
  </r>
  <r>
    <x v="312"/>
    <x v="1"/>
    <x v="5"/>
    <n v="2072"/>
    <x v="0"/>
  </r>
  <r>
    <x v="312"/>
    <x v="2"/>
    <x v="0"/>
    <n v="590"/>
    <x v="0"/>
  </r>
  <r>
    <x v="312"/>
    <x v="2"/>
    <x v="1"/>
    <n v="18261"/>
    <x v="0"/>
  </r>
  <r>
    <x v="312"/>
    <x v="2"/>
    <x v="2"/>
    <n v="22882"/>
    <x v="0"/>
  </r>
  <r>
    <x v="312"/>
    <x v="2"/>
    <x v="3"/>
    <n v="12674"/>
    <x v="0"/>
  </r>
  <r>
    <x v="312"/>
    <x v="2"/>
    <x v="4"/>
    <n v="19220"/>
    <x v="0"/>
  </r>
  <r>
    <x v="312"/>
    <x v="2"/>
    <x v="5"/>
    <n v="17721"/>
    <x v="0"/>
  </r>
  <r>
    <x v="312"/>
    <x v="3"/>
    <x v="0"/>
    <n v="14334"/>
    <x v="0"/>
  </r>
  <r>
    <x v="312"/>
    <x v="3"/>
    <x v="1"/>
    <n v="3170"/>
    <x v="0"/>
  </r>
  <r>
    <x v="312"/>
    <x v="3"/>
    <x v="2"/>
    <n v="6946"/>
    <x v="0"/>
  </r>
  <r>
    <x v="312"/>
    <x v="3"/>
    <x v="3"/>
    <n v="16635"/>
    <x v="0"/>
  </r>
  <r>
    <x v="312"/>
    <x v="3"/>
    <x v="4"/>
    <n v="18742"/>
    <x v="0"/>
  </r>
  <r>
    <x v="312"/>
    <x v="3"/>
    <x v="5"/>
    <n v="19126"/>
    <x v="0"/>
  </r>
  <r>
    <x v="312"/>
    <x v="4"/>
    <x v="0"/>
    <n v="15456"/>
    <x v="0"/>
  </r>
  <r>
    <x v="312"/>
    <x v="4"/>
    <x v="1"/>
    <n v="14496"/>
    <x v="0"/>
  </r>
  <r>
    <x v="312"/>
    <x v="4"/>
    <x v="2"/>
    <n v="20954"/>
    <x v="0"/>
  </r>
  <r>
    <x v="312"/>
    <x v="4"/>
    <x v="3"/>
    <n v="9553"/>
    <x v="0"/>
  </r>
  <r>
    <x v="312"/>
    <x v="4"/>
    <x v="4"/>
    <n v="9240"/>
    <x v="0"/>
  </r>
  <r>
    <x v="312"/>
    <x v="4"/>
    <x v="5"/>
    <n v="10122"/>
    <x v="0"/>
  </r>
  <r>
    <x v="313"/>
    <x v="0"/>
    <x v="0"/>
    <n v="12833"/>
    <x v="0"/>
  </r>
  <r>
    <x v="313"/>
    <x v="0"/>
    <x v="1"/>
    <n v="17119"/>
    <x v="0"/>
  </r>
  <r>
    <x v="313"/>
    <x v="0"/>
    <x v="2"/>
    <n v="2846"/>
    <x v="0"/>
  </r>
  <r>
    <x v="313"/>
    <x v="0"/>
    <x v="3"/>
    <n v="16041"/>
    <x v="0"/>
  </r>
  <r>
    <x v="313"/>
    <x v="0"/>
    <x v="4"/>
    <n v="16565"/>
    <x v="0"/>
  </r>
  <r>
    <x v="313"/>
    <x v="0"/>
    <x v="5"/>
    <n v="18126"/>
    <x v="0"/>
  </r>
  <r>
    <x v="313"/>
    <x v="1"/>
    <x v="0"/>
    <n v="23677"/>
    <x v="0"/>
  </r>
  <r>
    <x v="313"/>
    <x v="1"/>
    <x v="1"/>
    <n v="1403"/>
    <x v="0"/>
  </r>
  <r>
    <x v="313"/>
    <x v="1"/>
    <x v="2"/>
    <n v="16064"/>
    <x v="0"/>
  </r>
  <r>
    <x v="313"/>
    <x v="1"/>
    <x v="3"/>
    <n v="11455"/>
    <x v="0"/>
  </r>
  <r>
    <x v="313"/>
    <x v="1"/>
    <x v="4"/>
    <n v="4823"/>
    <x v="0"/>
  </r>
  <r>
    <x v="313"/>
    <x v="1"/>
    <x v="5"/>
    <n v="19927"/>
    <x v="0"/>
  </r>
  <r>
    <x v="313"/>
    <x v="2"/>
    <x v="0"/>
    <n v="12578"/>
    <x v="0"/>
  </r>
  <r>
    <x v="313"/>
    <x v="2"/>
    <x v="1"/>
    <n v="14362"/>
    <x v="0"/>
  </r>
  <r>
    <x v="313"/>
    <x v="2"/>
    <x v="2"/>
    <n v="18400"/>
    <x v="0"/>
  </r>
  <r>
    <x v="313"/>
    <x v="2"/>
    <x v="3"/>
    <n v="11070"/>
    <x v="0"/>
  </r>
  <r>
    <x v="313"/>
    <x v="2"/>
    <x v="4"/>
    <n v="18159"/>
    <x v="0"/>
  </r>
  <r>
    <x v="313"/>
    <x v="2"/>
    <x v="5"/>
    <n v="24763"/>
    <x v="0"/>
  </r>
  <r>
    <x v="313"/>
    <x v="3"/>
    <x v="0"/>
    <n v="13588"/>
    <x v="0"/>
  </r>
  <r>
    <x v="313"/>
    <x v="3"/>
    <x v="1"/>
    <n v="13714"/>
    <x v="0"/>
  </r>
  <r>
    <x v="313"/>
    <x v="3"/>
    <x v="2"/>
    <n v="15963"/>
    <x v="0"/>
  </r>
  <r>
    <x v="313"/>
    <x v="3"/>
    <x v="3"/>
    <n v="8301"/>
    <x v="0"/>
  </r>
  <r>
    <x v="313"/>
    <x v="3"/>
    <x v="4"/>
    <n v="7840"/>
    <x v="0"/>
  </r>
  <r>
    <x v="313"/>
    <x v="3"/>
    <x v="5"/>
    <n v="4325"/>
    <x v="0"/>
  </r>
  <r>
    <x v="313"/>
    <x v="4"/>
    <x v="0"/>
    <n v="1285"/>
    <x v="0"/>
  </r>
  <r>
    <x v="313"/>
    <x v="4"/>
    <x v="1"/>
    <n v="16109"/>
    <x v="0"/>
  </r>
  <r>
    <x v="313"/>
    <x v="4"/>
    <x v="2"/>
    <n v="15625"/>
    <x v="0"/>
  </r>
  <r>
    <x v="313"/>
    <x v="4"/>
    <x v="3"/>
    <n v="5993"/>
    <x v="0"/>
  </r>
  <r>
    <x v="313"/>
    <x v="4"/>
    <x v="4"/>
    <n v="2988"/>
    <x v="0"/>
  </r>
  <r>
    <x v="313"/>
    <x v="4"/>
    <x v="5"/>
    <n v="7897"/>
    <x v="0"/>
  </r>
  <r>
    <x v="314"/>
    <x v="0"/>
    <x v="0"/>
    <n v="10140"/>
    <x v="0"/>
  </r>
  <r>
    <x v="314"/>
    <x v="0"/>
    <x v="1"/>
    <n v="9047"/>
    <x v="0"/>
  </r>
  <r>
    <x v="314"/>
    <x v="0"/>
    <x v="2"/>
    <n v="22353"/>
    <x v="0"/>
  </r>
  <r>
    <x v="314"/>
    <x v="0"/>
    <x v="3"/>
    <n v="10739"/>
    <x v="0"/>
  </r>
  <r>
    <x v="314"/>
    <x v="0"/>
    <x v="4"/>
    <n v="19524"/>
    <x v="0"/>
  </r>
  <r>
    <x v="314"/>
    <x v="0"/>
    <x v="5"/>
    <n v="16095"/>
    <x v="0"/>
  </r>
  <r>
    <x v="314"/>
    <x v="1"/>
    <x v="0"/>
    <n v="18403"/>
    <x v="0"/>
  </r>
  <r>
    <x v="314"/>
    <x v="1"/>
    <x v="1"/>
    <n v="14338"/>
    <x v="0"/>
  </r>
  <r>
    <x v="314"/>
    <x v="1"/>
    <x v="2"/>
    <n v="8152"/>
    <x v="0"/>
  </r>
  <r>
    <x v="314"/>
    <x v="1"/>
    <x v="3"/>
    <n v="22155"/>
    <x v="0"/>
  </r>
  <r>
    <x v="314"/>
    <x v="1"/>
    <x v="4"/>
    <n v="20046"/>
    <x v="0"/>
  </r>
  <r>
    <x v="314"/>
    <x v="1"/>
    <x v="5"/>
    <n v="2374"/>
    <x v="0"/>
  </r>
  <r>
    <x v="314"/>
    <x v="2"/>
    <x v="0"/>
    <n v="5988"/>
    <x v="0"/>
  </r>
  <r>
    <x v="314"/>
    <x v="2"/>
    <x v="1"/>
    <n v="17015"/>
    <x v="0"/>
  </r>
  <r>
    <x v="314"/>
    <x v="2"/>
    <x v="2"/>
    <n v="13916"/>
    <x v="0"/>
  </r>
  <r>
    <x v="314"/>
    <x v="2"/>
    <x v="3"/>
    <n v="14512"/>
    <x v="0"/>
  </r>
  <r>
    <x v="314"/>
    <x v="2"/>
    <x v="4"/>
    <n v="24037"/>
    <x v="0"/>
  </r>
  <r>
    <x v="314"/>
    <x v="2"/>
    <x v="5"/>
    <n v="7593"/>
    <x v="0"/>
  </r>
  <r>
    <x v="314"/>
    <x v="3"/>
    <x v="0"/>
    <n v="11867"/>
    <x v="0"/>
  </r>
  <r>
    <x v="314"/>
    <x v="3"/>
    <x v="1"/>
    <n v="11322"/>
    <x v="0"/>
  </r>
  <r>
    <x v="314"/>
    <x v="3"/>
    <x v="2"/>
    <n v="18024"/>
    <x v="0"/>
  </r>
  <r>
    <x v="314"/>
    <x v="3"/>
    <x v="3"/>
    <n v="11553"/>
    <x v="0"/>
  </r>
  <r>
    <x v="314"/>
    <x v="3"/>
    <x v="4"/>
    <n v="10376"/>
    <x v="0"/>
  </r>
  <r>
    <x v="314"/>
    <x v="3"/>
    <x v="5"/>
    <n v="8893"/>
    <x v="0"/>
  </r>
  <r>
    <x v="314"/>
    <x v="4"/>
    <x v="0"/>
    <n v="16486"/>
    <x v="0"/>
  </r>
  <r>
    <x v="314"/>
    <x v="4"/>
    <x v="1"/>
    <n v="14416"/>
    <x v="0"/>
  </r>
  <r>
    <x v="314"/>
    <x v="4"/>
    <x v="2"/>
    <n v="7321"/>
    <x v="0"/>
  </r>
  <r>
    <x v="314"/>
    <x v="4"/>
    <x v="3"/>
    <n v="8472"/>
    <x v="0"/>
  </r>
  <r>
    <x v="314"/>
    <x v="4"/>
    <x v="4"/>
    <n v="6033"/>
    <x v="0"/>
  </r>
  <r>
    <x v="314"/>
    <x v="4"/>
    <x v="5"/>
    <n v="20102"/>
    <x v="0"/>
  </r>
  <r>
    <x v="315"/>
    <x v="0"/>
    <x v="0"/>
    <n v="10492"/>
    <x v="0"/>
  </r>
  <r>
    <x v="315"/>
    <x v="0"/>
    <x v="1"/>
    <n v="19409"/>
    <x v="0"/>
  </r>
  <r>
    <x v="315"/>
    <x v="0"/>
    <x v="2"/>
    <n v="20074"/>
    <x v="0"/>
  </r>
  <r>
    <x v="315"/>
    <x v="0"/>
    <x v="3"/>
    <n v="7733"/>
    <x v="0"/>
  </r>
  <r>
    <x v="315"/>
    <x v="0"/>
    <x v="4"/>
    <n v="7242"/>
    <x v="0"/>
  </r>
  <r>
    <x v="315"/>
    <x v="0"/>
    <x v="5"/>
    <n v="17657"/>
    <x v="0"/>
  </r>
  <r>
    <x v="315"/>
    <x v="1"/>
    <x v="0"/>
    <n v="24486"/>
    <x v="0"/>
  </r>
  <r>
    <x v="315"/>
    <x v="1"/>
    <x v="1"/>
    <n v="23521"/>
    <x v="0"/>
  </r>
  <r>
    <x v="315"/>
    <x v="1"/>
    <x v="2"/>
    <n v="3620"/>
    <x v="0"/>
  </r>
  <r>
    <x v="315"/>
    <x v="1"/>
    <x v="3"/>
    <n v="8248"/>
    <x v="0"/>
  </r>
  <r>
    <x v="315"/>
    <x v="1"/>
    <x v="4"/>
    <n v="6017"/>
    <x v="0"/>
  </r>
  <r>
    <x v="315"/>
    <x v="1"/>
    <x v="5"/>
    <n v="13920"/>
    <x v="0"/>
  </r>
  <r>
    <x v="315"/>
    <x v="2"/>
    <x v="0"/>
    <n v="13925"/>
    <x v="0"/>
  </r>
  <r>
    <x v="315"/>
    <x v="2"/>
    <x v="1"/>
    <n v="18739"/>
    <x v="0"/>
  </r>
  <r>
    <x v="315"/>
    <x v="2"/>
    <x v="2"/>
    <n v="3883"/>
    <x v="0"/>
  </r>
  <r>
    <x v="315"/>
    <x v="2"/>
    <x v="3"/>
    <n v="8679"/>
    <x v="0"/>
  </r>
  <r>
    <x v="315"/>
    <x v="2"/>
    <x v="4"/>
    <n v="21282"/>
    <x v="0"/>
  </r>
  <r>
    <x v="315"/>
    <x v="2"/>
    <x v="5"/>
    <n v="22421"/>
    <x v="0"/>
  </r>
  <r>
    <x v="315"/>
    <x v="3"/>
    <x v="0"/>
    <n v="8103"/>
    <x v="0"/>
  </r>
  <r>
    <x v="315"/>
    <x v="3"/>
    <x v="1"/>
    <n v="14353"/>
    <x v="0"/>
  </r>
  <r>
    <x v="315"/>
    <x v="3"/>
    <x v="2"/>
    <n v="4704"/>
    <x v="0"/>
  </r>
  <r>
    <x v="315"/>
    <x v="3"/>
    <x v="3"/>
    <n v="17422"/>
    <x v="0"/>
  </r>
  <r>
    <x v="315"/>
    <x v="3"/>
    <x v="4"/>
    <n v="18378"/>
    <x v="0"/>
  </r>
  <r>
    <x v="315"/>
    <x v="3"/>
    <x v="5"/>
    <n v="1851"/>
    <x v="0"/>
  </r>
  <r>
    <x v="315"/>
    <x v="4"/>
    <x v="0"/>
    <n v="16608"/>
    <x v="0"/>
  </r>
  <r>
    <x v="315"/>
    <x v="4"/>
    <x v="1"/>
    <n v="12492"/>
    <x v="0"/>
  </r>
  <r>
    <x v="315"/>
    <x v="4"/>
    <x v="2"/>
    <n v="19311"/>
    <x v="0"/>
  </r>
  <r>
    <x v="315"/>
    <x v="4"/>
    <x v="3"/>
    <n v="24378"/>
    <x v="0"/>
  </r>
  <r>
    <x v="315"/>
    <x v="4"/>
    <x v="4"/>
    <n v="8798"/>
    <x v="0"/>
  </r>
  <r>
    <x v="315"/>
    <x v="4"/>
    <x v="5"/>
    <n v="8276"/>
    <x v="0"/>
  </r>
  <r>
    <x v="316"/>
    <x v="0"/>
    <x v="0"/>
    <n v="14556"/>
    <x v="0"/>
  </r>
  <r>
    <x v="316"/>
    <x v="0"/>
    <x v="1"/>
    <n v="7918"/>
    <x v="0"/>
  </r>
  <r>
    <x v="316"/>
    <x v="0"/>
    <x v="2"/>
    <n v="9654"/>
    <x v="0"/>
  </r>
  <r>
    <x v="316"/>
    <x v="0"/>
    <x v="3"/>
    <n v="4025"/>
    <x v="0"/>
  </r>
  <r>
    <x v="316"/>
    <x v="0"/>
    <x v="4"/>
    <n v="12778"/>
    <x v="0"/>
  </r>
  <r>
    <x v="316"/>
    <x v="0"/>
    <x v="5"/>
    <n v="20026"/>
    <x v="0"/>
  </r>
  <r>
    <x v="316"/>
    <x v="1"/>
    <x v="0"/>
    <n v="5510"/>
    <x v="0"/>
  </r>
  <r>
    <x v="316"/>
    <x v="1"/>
    <x v="1"/>
    <n v="13298"/>
    <x v="0"/>
  </r>
  <r>
    <x v="316"/>
    <x v="1"/>
    <x v="2"/>
    <n v="12579"/>
    <x v="0"/>
  </r>
  <r>
    <x v="316"/>
    <x v="1"/>
    <x v="3"/>
    <n v="18333"/>
    <x v="0"/>
  </r>
  <r>
    <x v="316"/>
    <x v="1"/>
    <x v="4"/>
    <n v="8505"/>
    <x v="0"/>
  </r>
  <r>
    <x v="316"/>
    <x v="1"/>
    <x v="5"/>
    <n v="13308"/>
    <x v="0"/>
  </r>
  <r>
    <x v="316"/>
    <x v="2"/>
    <x v="0"/>
    <n v="10822"/>
    <x v="0"/>
  </r>
  <r>
    <x v="316"/>
    <x v="2"/>
    <x v="1"/>
    <n v="20122"/>
    <x v="0"/>
  </r>
  <r>
    <x v="316"/>
    <x v="2"/>
    <x v="2"/>
    <n v="18627"/>
    <x v="0"/>
  </r>
  <r>
    <x v="316"/>
    <x v="2"/>
    <x v="3"/>
    <n v="9001"/>
    <x v="0"/>
  </r>
  <r>
    <x v="316"/>
    <x v="2"/>
    <x v="4"/>
    <n v="8505"/>
    <x v="0"/>
  </r>
  <r>
    <x v="316"/>
    <x v="2"/>
    <x v="5"/>
    <n v="10312"/>
    <x v="0"/>
  </r>
  <r>
    <x v="316"/>
    <x v="3"/>
    <x v="0"/>
    <n v="23886"/>
    <x v="0"/>
  </r>
  <r>
    <x v="316"/>
    <x v="3"/>
    <x v="1"/>
    <n v="12706"/>
    <x v="0"/>
  </r>
  <r>
    <x v="316"/>
    <x v="3"/>
    <x v="2"/>
    <n v="15540"/>
    <x v="0"/>
  </r>
  <r>
    <x v="316"/>
    <x v="3"/>
    <x v="3"/>
    <n v="21368"/>
    <x v="0"/>
  </r>
  <r>
    <x v="316"/>
    <x v="3"/>
    <x v="4"/>
    <n v="4488"/>
    <x v="0"/>
  </r>
  <r>
    <x v="316"/>
    <x v="3"/>
    <x v="5"/>
    <n v="10554"/>
    <x v="0"/>
  </r>
  <r>
    <x v="316"/>
    <x v="4"/>
    <x v="0"/>
    <n v="10405"/>
    <x v="0"/>
  </r>
  <r>
    <x v="316"/>
    <x v="4"/>
    <x v="1"/>
    <n v="11347"/>
    <x v="0"/>
  </r>
  <r>
    <x v="316"/>
    <x v="4"/>
    <x v="2"/>
    <n v="18435"/>
    <x v="0"/>
  </r>
  <r>
    <x v="316"/>
    <x v="4"/>
    <x v="3"/>
    <n v="17636"/>
    <x v="0"/>
  </r>
  <r>
    <x v="316"/>
    <x v="4"/>
    <x v="4"/>
    <n v="2403"/>
    <x v="0"/>
  </r>
  <r>
    <x v="316"/>
    <x v="4"/>
    <x v="5"/>
    <n v="12728"/>
    <x v="0"/>
  </r>
  <r>
    <x v="317"/>
    <x v="0"/>
    <x v="0"/>
    <n v="22544"/>
    <x v="0"/>
  </r>
  <r>
    <x v="317"/>
    <x v="0"/>
    <x v="1"/>
    <n v="3029"/>
    <x v="0"/>
  </r>
  <r>
    <x v="317"/>
    <x v="0"/>
    <x v="2"/>
    <n v="13251"/>
    <x v="0"/>
  </r>
  <r>
    <x v="317"/>
    <x v="0"/>
    <x v="3"/>
    <n v="11559"/>
    <x v="0"/>
  </r>
  <r>
    <x v="317"/>
    <x v="0"/>
    <x v="4"/>
    <n v="17620"/>
    <x v="0"/>
  </r>
  <r>
    <x v="317"/>
    <x v="0"/>
    <x v="5"/>
    <n v="20270"/>
    <x v="0"/>
  </r>
  <r>
    <x v="317"/>
    <x v="1"/>
    <x v="0"/>
    <n v="9797"/>
    <x v="0"/>
  </r>
  <r>
    <x v="317"/>
    <x v="1"/>
    <x v="1"/>
    <n v="10067"/>
    <x v="0"/>
  </r>
  <r>
    <x v="317"/>
    <x v="1"/>
    <x v="2"/>
    <n v="6496"/>
    <x v="0"/>
  </r>
  <r>
    <x v="317"/>
    <x v="1"/>
    <x v="3"/>
    <n v="24880"/>
    <x v="0"/>
  </r>
  <r>
    <x v="317"/>
    <x v="1"/>
    <x v="4"/>
    <n v="19812"/>
    <x v="0"/>
  </r>
  <r>
    <x v="317"/>
    <x v="1"/>
    <x v="5"/>
    <n v="12630"/>
    <x v="0"/>
  </r>
  <r>
    <x v="317"/>
    <x v="2"/>
    <x v="0"/>
    <n v="8525"/>
    <x v="0"/>
  </r>
  <r>
    <x v="317"/>
    <x v="2"/>
    <x v="1"/>
    <n v="22883"/>
    <x v="0"/>
  </r>
  <r>
    <x v="317"/>
    <x v="2"/>
    <x v="2"/>
    <n v="3197"/>
    <x v="0"/>
  </r>
  <r>
    <x v="317"/>
    <x v="2"/>
    <x v="3"/>
    <n v="22150"/>
    <x v="0"/>
  </r>
  <r>
    <x v="317"/>
    <x v="2"/>
    <x v="4"/>
    <n v="19958"/>
    <x v="0"/>
  </r>
  <r>
    <x v="317"/>
    <x v="2"/>
    <x v="5"/>
    <n v="12455"/>
    <x v="0"/>
  </r>
  <r>
    <x v="317"/>
    <x v="3"/>
    <x v="0"/>
    <n v="7765"/>
    <x v="0"/>
  </r>
  <r>
    <x v="317"/>
    <x v="3"/>
    <x v="1"/>
    <n v="3735"/>
    <x v="0"/>
  </r>
  <r>
    <x v="317"/>
    <x v="3"/>
    <x v="2"/>
    <n v="24028"/>
    <x v="0"/>
  </r>
  <r>
    <x v="317"/>
    <x v="3"/>
    <x v="3"/>
    <n v="7327"/>
    <x v="0"/>
  </r>
  <r>
    <x v="317"/>
    <x v="3"/>
    <x v="4"/>
    <n v="10339"/>
    <x v="0"/>
  </r>
  <r>
    <x v="317"/>
    <x v="3"/>
    <x v="5"/>
    <n v="19797"/>
    <x v="0"/>
  </r>
  <r>
    <x v="317"/>
    <x v="4"/>
    <x v="0"/>
    <n v="2272"/>
    <x v="0"/>
  </r>
  <r>
    <x v="317"/>
    <x v="4"/>
    <x v="1"/>
    <n v="12520"/>
    <x v="0"/>
  </r>
  <r>
    <x v="317"/>
    <x v="4"/>
    <x v="2"/>
    <n v="7026"/>
    <x v="0"/>
  </r>
  <r>
    <x v="317"/>
    <x v="4"/>
    <x v="3"/>
    <n v="21511"/>
    <x v="0"/>
  </r>
  <r>
    <x v="317"/>
    <x v="4"/>
    <x v="4"/>
    <n v="16054"/>
    <x v="0"/>
  </r>
  <r>
    <x v="317"/>
    <x v="4"/>
    <x v="5"/>
    <n v="9166"/>
    <x v="0"/>
  </r>
  <r>
    <x v="318"/>
    <x v="0"/>
    <x v="0"/>
    <n v="12535"/>
    <x v="0"/>
  </r>
  <r>
    <x v="318"/>
    <x v="0"/>
    <x v="1"/>
    <n v="1225"/>
    <x v="0"/>
  </r>
  <r>
    <x v="318"/>
    <x v="0"/>
    <x v="2"/>
    <n v="1553"/>
    <x v="0"/>
  </r>
  <r>
    <x v="318"/>
    <x v="0"/>
    <x v="3"/>
    <n v="21255"/>
    <x v="0"/>
  </r>
  <r>
    <x v="318"/>
    <x v="0"/>
    <x v="4"/>
    <n v="19410"/>
    <x v="0"/>
  </r>
  <r>
    <x v="318"/>
    <x v="0"/>
    <x v="5"/>
    <n v="14497"/>
    <x v="0"/>
  </r>
  <r>
    <x v="318"/>
    <x v="1"/>
    <x v="0"/>
    <n v="20956"/>
    <x v="0"/>
  </r>
  <r>
    <x v="318"/>
    <x v="1"/>
    <x v="1"/>
    <n v="19124"/>
    <x v="0"/>
  </r>
  <r>
    <x v="318"/>
    <x v="1"/>
    <x v="2"/>
    <n v="515"/>
    <x v="0"/>
  </r>
  <r>
    <x v="318"/>
    <x v="1"/>
    <x v="3"/>
    <n v="5576"/>
    <x v="0"/>
  </r>
  <r>
    <x v="318"/>
    <x v="1"/>
    <x v="4"/>
    <n v="20487"/>
    <x v="0"/>
  </r>
  <r>
    <x v="318"/>
    <x v="1"/>
    <x v="5"/>
    <n v="3909"/>
    <x v="0"/>
  </r>
  <r>
    <x v="318"/>
    <x v="2"/>
    <x v="0"/>
    <n v="15974"/>
    <x v="0"/>
  </r>
  <r>
    <x v="318"/>
    <x v="2"/>
    <x v="1"/>
    <n v="23148"/>
    <x v="0"/>
  </r>
  <r>
    <x v="318"/>
    <x v="2"/>
    <x v="2"/>
    <n v="18408"/>
    <x v="0"/>
  </r>
  <r>
    <x v="318"/>
    <x v="2"/>
    <x v="3"/>
    <n v="2563"/>
    <x v="0"/>
  </r>
  <r>
    <x v="318"/>
    <x v="2"/>
    <x v="4"/>
    <n v="8290"/>
    <x v="0"/>
  </r>
  <r>
    <x v="318"/>
    <x v="2"/>
    <x v="5"/>
    <n v="8593"/>
    <x v="0"/>
  </r>
  <r>
    <x v="318"/>
    <x v="3"/>
    <x v="0"/>
    <n v="15440"/>
    <x v="0"/>
  </r>
  <r>
    <x v="318"/>
    <x v="3"/>
    <x v="1"/>
    <n v="10585"/>
    <x v="0"/>
  </r>
  <r>
    <x v="318"/>
    <x v="3"/>
    <x v="2"/>
    <n v="11395"/>
    <x v="0"/>
  </r>
  <r>
    <x v="318"/>
    <x v="3"/>
    <x v="3"/>
    <n v="7893"/>
    <x v="0"/>
  </r>
  <r>
    <x v="318"/>
    <x v="3"/>
    <x v="4"/>
    <n v="17054"/>
    <x v="0"/>
  </r>
  <r>
    <x v="318"/>
    <x v="3"/>
    <x v="5"/>
    <n v="6046"/>
    <x v="0"/>
  </r>
  <r>
    <x v="318"/>
    <x v="4"/>
    <x v="0"/>
    <n v="8203"/>
    <x v="0"/>
  </r>
  <r>
    <x v="318"/>
    <x v="4"/>
    <x v="1"/>
    <n v="16235"/>
    <x v="0"/>
  </r>
  <r>
    <x v="318"/>
    <x v="4"/>
    <x v="2"/>
    <n v="16960"/>
    <x v="0"/>
  </r>
  <r>
    <x v="318"/>
    <x v="4"/>
    <x v="3"/>
    <n v="2198"/>
    <x v="0"/>
  </r>
  <r>
    <x v="318"/>
    <x v="4"/>
    <x v="4"/>
    <n v="12975"/>
    <x v="0"/>
  </r>
  <r>
    <x v="318"/>
    <x v="4"/>
    <x v="5"/>
    <n v="2611"/>
    <x v="0"/>
  </r>
  <r>
    <x v="319"/>
    <x v="0"/>
    <x v="0"/>
    <n v="7853"/>
    <x v="0"/>
  </r>
  <r>
    <x v="319"/>
    <x v="0"/>
    <x v="1"/>
    <n v="3007"/>
    <x v="0"/>
  </r>
  <r>
    <x v="319"/>
    <x v="0"/>
    <x v="2"/>
    <n v="16425"/>
    <x v="0"/>
  </r>
  <r>
    <x v="319"/>
    <x v="0"/>
    <x v="3"/>
    <n v="22587"/>
    <x v="0"/>
  </r>
  <r>
    <x v="319"/>
    <x v="0"/>
    <x v="4"/>
    <n v="9658"/>
    <x v="0"/>
  </r>
  <r>
    <x v="319"/>
    <x v="0"/>
    <x v="5"/>
    <n v="13041"/>
    <x v="0"/>
  </r>
  <r>
    <x v="319"/>
    <x v="1"/>
    <x v="0"/>
    <n v="9462"/>
    <x v="0"/>
  </r>
  <r>
    <x v="319"/>
    <x v="1"/>
    <x v="1"/>
    <n v="9218"/>
    <x v="0"/>
  </r>
  <r>
    <x v="319"/>
    <x v="1"/>
    <x v="2"/>
    <n v="1421"/>
    <x v="0"/>
  </r>
  <r>
    <x v="319"/>
    <x v="1"/>
    <x v="3"/>
    <n v="23279"/>
    <x v="0"/>
  </r>
  <r>
    <x v="319"/>
    <x v="1"/>
    <x v="4"/>
    <n v="15985"/>
    <x v="0"/>
  </r>
  <r>
    <x v="319"/>
    <x v="1"/>
    <x v="5"/>
    <n v="19729"/>
    <x v="0"/>
  </r>
  <r>
    <x v="319"/>
    <x v="2"/>
    <x v="0"/>
    <n v="7650"/>
    <x v="0"/>
  </r>
  <r>
    <x v="319"/>
    <x v="2"/>
    <x v="1"/>
    <n v="11450"/>
    <x v="0"/>
  </r>
  <r>
    <x v="319"/>
    <x v="2"/>
    <x v="2"/>
    <n v="2771"/>
    <x v="0"/>
  </r>
  <r>
    <x v="319"/>
    <x v="2"/>
    <x v="3"/>
    <n v="9935"/>
    <x v="0"/>
  </r>
  <r>
    <x v="319"/>
    <x v="2"/>
    <x v="4"/>
    <n v="11865"/>
    <x v="0"/>
  </r>
  <r>
    <x v="319"/>
    <x v="2"/>
    <x v="5"/>
    <n v="1707"/>
    <x v="0"/>
  </r>
  <r>
    <x v="319"/>
    <x v="3"/>
    <x v="0"/>
    <n v="21365"/>
    <x v="0"/>
  </r>
  <r>
    <x v="319"/>
    <x v="3"/>
    <x v="1"/>
    <n v="16738"/>
    <x v="0"/>
  </r>
  <r>
    <x v="319"/>
    <x v="3"/>
    <x v="2"/>
    <n v="20595"/>
    <x v="0"/>
  </r>
  <r>
    <x v="319"/>
    <x v="3"/>
    <x v="3"/>
    <n v="3480"/>
    <x v="0"/>
  </r>
  <r>
    <x v="319"/>
    <x v="3"/>
    <x v="4"/>
    <n v="5109"/>
    <x v="0"/>
  </r>
  <r>
    <x v="319"/>
    <x v="3"/>
    <x v="5"/>
    <n v="24336"/>
    <x v="0"/>
  </r>
  <r>
    <x v="319"/>
    <x v="4"/>
    <x v="0"/>
    <n v="16257"/>
    <x v="0"/>
  </r>
  <r>
    <x v="319"/>
    <x v="4"/>
    <x v="1"/>
    <n v="6705"/>
    <x v="0"/>
  </r>
  <r>
    <x v="319"/>
    <x v="4"/>
    <x v="2"/>
    <n v="18031"/>
    <x v="0"/>
  </r>
  <r>
    <x v="319"/>
    <x v="4"/>
    <x v="3"/>
    <n v="14149"/>
    <x v="0"/>
  </r>
  <r>
    <x v="319"/>
    <x v="4"/>
    <x v="4"/>
    <n v="16848"/>
    <x v="0"/>
  </r>
  <r>
    <x v="319"/>
    <x v="4"/>
    <x v="5"/>
    <n v="20226"/>
    <x v="0"/>
  </r>
  <r>
    <x v="320"/>
    <x v="0"/>
    <x v="0"/>
    <n v="13281"/>
    <x v="0"/>
  </r>
  <r>
    <x v="320"/>
    <x v="0"/>
    <x v="1"/>
    <n v="22262"/>
    <x v="0"/>
  </r>
  <r>
    <x v="320"/>
    <x v="0"/>
    <x v="2"/>
    <n v="8512"/>
    <x v="0"/>
  </r>
  <r>
    <x v="320"/>
    <x v="0"/>
    <x v="3"/>
    <n v="4474"/>
    <x v="0"/>
  </r>
  <r>
    <x v="320"/>
    <x v="0"/>
    <x v="4"/>
    <n v="8272"/>
    <x v="0"/>
  </r>
  <r>
    <x v="320"/>
    <x v="0"/>
    <x v="5"/>
    <n v="17514"/>
    <x v="0"/>
  </r>
  <r>
    <x v="320"/>
    <x v="1"/>
    <x v="0"/>
    <n v="6798"/>
    <x v="0"/>
  </r>
  <r>
    <x v="320"/>
    <x v="1"/>
    <x v="1"/>
    <n v="15818"/>
    <x v="0"/>
  </r>
  <r>
    <x v="320"/>
    <x v="1"/>
    <x v="2"/>
    <n v="15097"/>
    <x v="0"/>
  </r>
  <r>
    <x v="320"/>
    <x v="1"/>
    <x v="3"/>
    <n v="11024"/>
    <x v="0"/>
  </r>
  <r>
    <x v="320"/>
    <x v="1"/>
    <x v="4"/>
    <n v="21657"/>
    <x v="0"/>
  </r>
  <r>
    <x v="320"/>
    <x v="1"/>
    <x v="5"/>
    <n v="1530"/>
    <x v="0"/>
  </r>
  <r>
    <x v="320"/>
    <x v="2"/>
    <x v="0"/>
    <n v="21824"/>
    <x v="0"/>
  </r>
  <r>
    <x v="320"/>
    <x v="2"/>
    <x v="1"/>
    <n v="8041"/>
    <x v="0"/>
  </r>
  <r>
    <x v="320"/>
    <x v="2"/>
    <x v="2"/>
    <n v="5391"/>
    <x v="0"/>
  </r>
  <r>
    <x v="320"/>
    <x v="2"/>
    <x v="3"/>
    <n v="20400"/>
    <x v="0"/>
  </r>
  <r>
    <x v="320"/>
    <x v="2"/>
    <x v="4"/>
    <n v="13997"/>
    <x v="0"/>
  </r>
  <r>
    <x v="320"/>
    <x v="2"/>
    <x v="5"/>
    <n v="24130"/>
    <x v="0"/>
  </r>
  <r>
    <x v="320"/>
    <x v="3"/>
    <x v="0"/>
    <n v="3442"/>
    <x v="0"/>
  </r>
  <r>
    <x v="320"/>
    <x v="3"/>
    <x v="1"/>
    <n v="10696"/>
    <x v="0"/>
  </r>
  <r>
    <x v="320"/>
    <x v="3"/>
    <x v="2"/>
    <n v="24558"/>
    <x v="0"/>
  </r>
  <r>
    <x v="320"/>
    <x v="3"/>
    <x v="3"/>
    <n v="11122"/>
    <x v="0"/>
  </r>
  <r>
    <x v="320"/>
    <x v="3"/>
    <x v="4"/>
    <n v="1808"/>
    <x v="0"/>
  </r>
  <r>
    <x v="320"/>
    <x v="3"/>
    <x v="5"/>
    <n v="18464"/>
    <x v="0"/>
  </r>
  <r>
    <x v="320"/>
    <x v="4"/>
    <x v="0"/>
    <n v="7597"/>
    <x v="0"/>
  </r>
  <r>
    <x v="320"/>
    <x v="4"/>
    <x v="1"/>
    <n v="19164"/>
    <x v="0"/>
  </r>
  <r>
    <x v="320"/>
    <x v="4"/>
    <x v="2"/>
    <n v="7556"/>
    <x v="0"/>
  </r>
  <r>
    <x v="320"/>
    <x v="4"/>
    <x v="3"/>
    <n v="20461"/>
    <x v="0"/>
  </r>
  <r>
    <x v="320"/>
    <x v="4"/>
    <x v="4"/>
    <n v="1150"/>
    <x v="0"/>
  </r>
  <r>
    <x v="320"/>
    <x v="4"/>
    <x v="5"/>
    <n v="3973"/>
    <x v="0"/>
  </r>
  <r>
    <x v="321"/>
    <x v="0"/>
    <x v="0"/>
    <n v="8246"/>
    <x v="0"/>
  </r>
  <r>
    <x v="321"/>
    <x v="0"/>
    <x v="1"/>
    <n v="19847"/>
    <x v="0"/>
  </r>
  <r>
    <x v="321"/>
    <x v="0"/>
    <x v="2"/>
    <n v="555"/>
    <x v="0"/>
  </r>
  <r>
    <x v="321"/>
    <x v="0"/>
    <x v="3"/>
    <n v="24740"/>
    <x v="0"/>
  </r>
  <r>
    <x v="321"/>
    <x v="0"/>
    <x v="4"/>
    <n v="2451"/>
    <x v="0"/>
  </r>
  <r>
    <x v="321"/>
    <x v="0"/>
    <x v="5"/>
    <n v="3677"/>
    <x v="0"/>
  </r>
  <r>
    <x v="321"/>
    <x v="1"/>
    <x v="0"/>
    <n v="21454"/>
    <x v="0"/>
  </r>
  <r>
    <x v="321"/>
    <x v="1"/>
    <x v="1"/>
    <n v="10977"/>
    <x v="0"/>
  </r>
  <r>
    <x v="321"/>
    <x v="1"/>
    <x v="2"/>
    <n v="16969"/>
    <x v="0"/>
  </r>
  <r>
    <x v="321"/>
    <x v="1"/>
    <x v="3"/>
    <n v="8897"/>
    <x v="0"/>
  </r>
  <r>
    <x v="321"/>
    <x v="1"/>
    <x v="4"/>
    <n v="17242"/>
    <x v="0"/>
  </r>
  <r>
    <x v="321"/>
    <x v="1"/>
    <x v="5"/>
    <n v="19685"/>
    <x v="0"/>
  </r>
  <r>
    <x v="321"/>
    <x v="2"/>
    <x v="0"/>
    <n v="5964"/>
    <x v="0"/>
  </r>
  <r>
    <x v="321"/>
    <x v="2"/>
    <x v="1"/>
    <n v="22634"/>
    <x v="0"/>
  </r>
  <r>
    <x v="321"/>
    <x v="2"/>
    <x v="2"/>
    <n v="14589"/>
    <x v="0"/>
  </r>
  <r>
    <x v="321"/>
    <x v="2"/>
    <x v="3"/>
    <n v="17635"/>
    <x v="0"/>
  </r>
  <r>
    <x v="321"/>
    <x v="2"/>
    <x v="4"/>
    <n v="17447"/>
    <x v="0"/>
  </r>
  <r>
    <x v="321"/>
    <x v="2"/>
    <x v="5"/>
    <n v="21742"/>
    <x v="0"/>
  </r>
  <r>
    <x v="321"/>
    <x v="3"/>
    <x v="0"/>
    <n v="11756"/>
    <x v="0"/>
  </r>
  <r>
    <x v="321"/>
    <x v="3"/>
    <x v="1"/>
    <n v="15322"/>
    <x v="0"/>
  </r>
  <r>
    <x v="321"/>
    <x v="3"/>
    <x v="2"/>
    <n v="2230"/>
    <x v="0"/>
  </r>
  <r>
    <x v="321"/>
    <x v="3"/>
    <x v="3"/>
    <n v="11980"/>
    <x v="0"/>
  </r>
  <r>
    <x v="321"/>
    <x v="3"/>
    <x v="4"/>
    <n v="23228"/>
    <x v="0"/>
  </r>
  <r>
    <x v="321"/>
    <x v="3"/>
    <x v="5"/>
    <n v="3838"/>
    <x v="0"/>
  </r>
  <r>
    <x v="321"/>
    <x v="4"/>
    <x v="0"/>
    <n v="1933"/>
    <x v="0"/>
  </r>
  <r>
    <x v="321"/>
    <x v="4"/>
    <x v="1"/>
    <n v="24169"/>
    <x v="0"/>
  </r>
  <r>
    <x v="321"/>
    <x v="4"/>
    <x v="2"/>
    <n v="526"/>
    <x v="0"/>
  </r>
  <r>
    <x v="321"/>
    <x v="4"/>
    <x v="3"/>
    <n v="19800"/>
    <x v="0"/>
  </r>
  <r>
    <x v="321"/>
    <x v="4"/>
    <x v="4"/>
    <n v="15809"/>
    <x v="0"/>
  </r>
  <r>
    <x v="321"/>
    <x v="4"/>
    <x v="5"/>
    <n v="15221"/>
    <x v="0"/>
  </r>
  <r>
    <x v="322"/>
    <x v="0"/>
    <x v="0"/>
    <n v="22075"/>
    <x v="0"/>
  </r>
  <r>
    <x v="322"/>
    <x v="0"/>
    <x v="1"/>
    <n v="10719"/>
    <x v="0"/>
  </r>
  <r>
    <x v="322"/>
    <x v="0"/>
    <x v="2"/>
    <n v="10202"/>
    <x v="0"/>
  </r>
  <r>
    <x v="322"/>
    <x v="0"/>
    <x v="3"/>
    <n v="11061"/>
    <x v="0"/>
  </r>
  <r>
    <x v="322"/>
    <x v="0"/>
    <x v="4"/>
    <n v="10136"/>
    <x v="0"/>
  </r>
  <r>
    <x v="322"/>
    <x v="0"/>
    <x v="5"/>
    <n v="19887"/>
    <x v="0"/>
  </r>
  <r>
    <x v="322"/>
    <x v="1"/>
    <x v="0"/>
    <n v="12448"/>
    <x v="0"/>
  </r>
  <r>
    <x v="322"/>
    <x v="1"/>
    <x v="1"/>
    <n v="20054"/>
    <x v="0"/>
  </r>
  <r>
    <x v="322"/>
    <x v="1"/>
    <x v="2"/>
    <n v="19092"/>
    <x v="0"/>
  </r>
  <r>
    <x v="322"/>
    <x v="1"/>
    <x v="3"/>
    <n v="10742"/>
    <x v="0"/>
  </r>
  <r>
    <x v="322"/>
    <x v="1"/>
    <x v="4"/>
    <n v="18326"/>
    <x v="0"/>
  </r>
  <r>
    <x v="322"/>
    <x v="1"/>
    <x v="5"/>
    <n v="14808"/>
    <x v="0"/>
  </r>
  <r>
    <x v="322"/>
    <x v="2"/>
    <x v="0"/>
    <n v="8698"/>
    <x v="0"/>
  </r>
  <r>
    <x v="322"/>
    <x v="2"/>
    <x v="1"/>
    <n v="10258"/>
    <x v="0"/>
  </r>
  <r>
    <x v="322"/>
    <x v="2"/>
    <x v="2"/>
    <n v="21279"/>
    <x v="0"/>
  </r>
  <r>
    <x v="322"/>
    <x v="2"/>
    <x v="3"/>
    <n v="23164"/>
    <x v="0"/>
  </r>
  <r>
    <x v="322"/>
    <x v="2"/>
    <x v="4"/>
    <n v="19446"/>
    <x v="0"/>
  </r>
  <r>
    <x v="322"/>
    <x v="2"/>
    <x v="5"/>
    <n v="3029"/>
    <x v="0"/>
  </r>
  <r>
    <x v="322"/>
    <x v="3"/>
    <x v="0"/>
    <n v="2770"/>
    <x v="0"/>
  </r>
  <r>
    <x v="322"/>
    <x v="3"/>
    <x v="1"/>
    <n v="21639"/>
    <x v="0"/>
  </r>
  <r>
    <x v="322"/>
    <x v="3"/>
    <x v="2"/>
    <n v="5891"/>
    <x v="0"/>
  </r>
  <r>
    <x v="322"/>
    <x v="3"/>
    <x v="3"/>
    <n v="19803"/>
    <x v="0"/>
  </r>
  <r>
    <x v="322"/>
    <x v="3"/>
    <x v="4"/>
    <n v="2896"/>
    <x v="0"/>
  </r>
  <r>
    <x v="322"/>
    <x v="3"/>
    <x v="5"/>
    <n v="20442"/>
    <x v="0"/>
  </r>
  <r>
    <x v="322"/>
    <x v="4"/>
    <x v="0"/>
    <n v="14402"/>
    <x v="0"/>
  </r>
  <r>
    <x v="322"/>
    <x v="4"/>
    <x v="1"/>
    <n v="5741"/>
    <x v="0"/>
  </r>
  <r>
    <x v="322"/>
    <x v="4"/>
    <x v="2"/>
    <n v="10978"/>
    <x v="0"/>
  </r>
  <r>
    <x v="322"/>
    <x v="4"/>
    <x v="3"/>
    <n v="20769"/>
    <x v="0"/>
  </r>
  <r>
    <x v="322"/>
    <x v="4"/>
    <x v="4"/>
    <n v="7906"/>
    <x v="0"/>
  </r>
  <r>
    <x v="322"/>
    <x v="4"/>
    <x v="5"/>
    <n v="16536"/>
    <x v="0"/>
  </r>
  <r>
    <x v="323"/>
    <x v="0"/>
    <x v="0"/>
    <n v="24307"/>
    <x v="0"/>
  </r>
  <r>
    <x v="323"/>
    <x v="0"/>
    <x v="1"/>
    <n v="20722"/>
    <x v="0"/>
  </r>
  <r>
    <x v="323"/>
    <x v="0"/>
    <x v="2"/>
    <n v="17094"/>
    <x v="0"/>
  </r>
  <r>
    <x v="323"/>
    <x v="0"/>
    <x v="3"/>
    <n v="12934"/>
    <x v="0"/>
  </r>
  <r>
    <x v="323"/>
    <x v="0"/>
    <x v="4"/>
    <n v="3548"/>
    <x v="0"/>
  </r>
  <r>
    <x v="323"/>
    <x v="0"/>
    <x v="5"/>
    <n v="12284"/>
    <x v="0"/>
  </r>
  <r>
    <x v="323"/>
    <x v="1"/>
    <x v="0"/>
    <n v="15394"/>
    <x v="0"/>
  </r>
  <r>
    <x v="323"/>
    <x v="1"/>
    <x v="1"/>
    <n v="18519"/>
    <x v="0"/>
  </r>
  <r>
    <x v="323"/>
    <x v="1"/>
    <x v="2"/>
    <n v="4520"/>
    <x v="0"/>
  </r>
  <r>
    <x v="323"/>
    <x v="1"/>
    <x v="3"/>
    <n v="8571"/>
    <x v="0"/>
  </r>
  <r>
    <x v="323"/>
    <x v="1"/>
    <x v="4"/>
    <n v="3725"/>
    <x v="0"/>
  </r>
  <r>
    <x v="323"/>
    <x v="1"/>
    <x v="5"/>
    <n v="17220"/>
    <x v="0"/>
  </r>
  <r>
    <x v="323"/>
    <x v="2"/>
    <x v="0"/>
    <n v="17849"/>
    <x v="0"/>
  </r>
  <r>
    <x v="323"/>
    <x v="2"/>
    <x v="1"/>
    <n v="24101"/>
    <x v="0"/>
  </r>
  <r>
    <x v="323"/>
    <x v="2"/>
    <x v="2"/>
    <n v="4338"/>
    <x v="0"/>
  </r>
  <r>
    <x v="323"/>
    <x v="2"/>
    <x v="3"/>
    <n v="1673"/>
    <x v="0"/>
  </r>
  <r>
    <x v="323"/>
    <x v="2"/>
    <x v="4"/>
    <n v="14221"/>
    <x v="0"/>
  </r>
  <r>
    <x v="323"/>
    <x v="2"/>
    <x v="5"/>
    <n v="15405"/>
    <x v="0"/>
  </r>
  <r>
    <x v="323"/>
    <x v="3"/>
    <x v="0"/>
    <n v="5261"/>
    <x v="0"/>
  </r>
  <r>
    <x v="323"/>
    <x v="3"/>
    <x v="1"/>
    <n v="7676"/>
    <x v="0"/>
  </r>
  <r>
    <x v="323"/>
    <x v="3"/>
    <x v="2"/>
    <n v="9922"/>
    <x v="0"/>
  </r>
  <r>
    <x v="323"/>
    <x v="3"/>
    <x v="3"/>
    <n v="20810"/>
    <x v="0"/>
  </r>
  <r>
    <x v="323"/>
    <x v="3"/>
    <x v="4"/>
    <n v="19398"/>
    <x v="0"/>
  </r>
  <r>
    <x v="323"/>
    <x v="3"/>
    <x v="5"/>
    <n v="20881"/>
    <x v="0"/>
  </r>
  <r>
    <x v="323"/>
    <x v="4"/>
    <x v="0"/>
    <n v="5859"/>
    <x v="0"/>
  </r>
  <r>
    <x v="323"/>
    <x v="4"/>
    <x v="1"/>
    <n v="14068"/>
    <x v="0"/>
  </r>
  <r>
    <x v="323"/>
    <x v="4"/>
    <x v="2"/>
    <n v="8793"/>
    <x v="0"/>
  </r>
  <r>
    <x v="323"/>
    <x v="4"/>
    <x v="3"/>
    <n v="8086"/>
    <x v="0"/>
  </r>
  <r>
    <x v="323"/>
    <x v="4"/>
    <x v="4"/>
    <n v="22398"/>
    <x v="0"/>
  </r>
  <r>
    <x v="323"/>
    <x v="4"/>
    <x v="5"/>
    <n v="20476"/>
    <x v="0"/>
  </r>
  <r>
    <x v="324"/>
    <x v="0"/>
    <x v="0"/>
    <n v="13652"/>
    <x v="0"/>
  </r>
  <r>
    <x v="324"/>
    <x v="0"/>
    <x v="1"/>
    <n v="5954"/>
    <x v="0"/>
  </r>
  <r>
    <x v="324"/>
    <x v="0"/>
    <x v="2"/>
    <n v="12009"/>
    <x v="0"/>
  </r>
  <r>
    <x v="324"/>
    <x v="0"/>
    <x v="3"/>
    <n v="11036"/>
    <x v="0"/>
  </r>
  <r>
    <x v="324"/>
    <x v="0"/>
    <x v="4"/>
    <n v="14758"/>
    <x v="0"/>
  </r>
  <r>
    <x v="324"/>
    <x v="0"/>
    <x v="5"/>
    <n v="21275"/>
    <x v="0"/>
  </r>
  <r>
    <x v="324"/>
    <x v="1"/>
    <x v="0"/>
    <n v="10201"/>
    <x v="0"/>
  </r>
  <r>
    <x v="324"/>
    <x v="1"/>
    <x v="1"/>
    <n v="10084"/>
    <x v="0"/>
  </r>
  <r>
    <x v="324"/>
    <x v="1"/>
    <x v="2"/>
    <n v="12106"/>
    <x v="0"/>
  </r>
  <r>
    <x v="324"/>
    <x v="1"/>
    <x v="3"/>
    <n v="3284"/>
    <x v="0"/>
  </r>
  <r>
    <x v="324"/>
    <x v="1"/>
    <x v="4"/>
    <n v="17192"/>
    <x v="0"/>
  </r>
  <r>
    <x v="324"/>
    <x v="1"/>
    <x v="5"/>
    <n v="9027"/>
    <x v="0"/>
  </r>
  <r>
    <x v="324"/>
    <x v="2"/>
    <x v="0"/>
    <n v="14288"/>
    <x v="0"/>
  </r>
  <r>
    <x v="324"/>
    <x v="2"/>
    <x v="1"/>
    <n v="18974"/>
    <x v="0"/>
  </r>
  <r>
    <x v="324"/>
    <x v="2"/>
    <x v="2"/>
    <n v="18534"/>
    <x v="0"/>
  </r>
  <r>
    <x v="324"/>
    <x v="2"/>
    <x v="3"/>
    <n v="6261"/>
    <x v="0"/>
  </r>
  <r>
    <x v="324"/>
    <x v="2"/>
    <x v="4"/>
    <n v="794"/>
    <x v="0"/>
  </r>
  <r>
    <x v="324"/>
    <x v="2"/>
    <x v="5"/>
    <n v="23802"/>
    <x v="0"/>
  </r>
  <r>
    <x v="324"/>
    <x v="3"/>
    <x v="0"/>
    <n v="1453"/>
    <x v="0"/>
  </r>
  <r>
    <x v="324"/>
    <x v="3"/>
    <x v="1"/>
    <n v="21365"/>
    <x v="0"/>
  </r>
  <r>
    <x v="324"/>
    <x v="3"/>
    <x v="2"/>
    <n v="4587"/>
    <x v="0"/>
  </r>
  <r>
    <x v="324"/>
    <x v="3"/>
    <x v="3"/>
    <n v="855"/>
    <x v="0"/>
  </r>
  <r>
    <x v="324"/>
    <x v="3"/>
    <x v="4"/>
    <n v="8351"/>
    <x v="0"/>
  </r>
  <r>
    <x v="324"/>
    <x v="3"/>
    <x v="5"/>
    <n v="11667"/>
    <x v="0"/>
  </r>
  <r>
    <x v="324"/>
    <x v="4"/>
    <x v="0"/>
    <n v="23144"/>
    <x v="0"/>
  </r>
  <r>
    <x v="324"/>
    <x v="4"/>
    <x v="1"/>
    <n v="10656"/>
    <x v="0"/>
  </r>
  <r>
    <x v="324"/>
    <x v="4"/>
    <x v="2"/>
    <n v="12040"/>
    <x v="0"/>
  </r>
  <r>
    <x v="324"/>
    <x v="4"/>
    <x v="3"/>
    <n v="22562"/>
    <x v="0"/>
  </r>
  <r>
    <x v="324"/>
    <x v="4"/>
    <x v="4"/>
    <n v="5894"/>
    <x v="0"/>
  </r>
  <r>
    <x v="324"/>
    <x v="4"/>
    <x v="5"/>
    <n v="1194"/>
    <x v="0"/>
  </r>
  <r>
    <x v="325"/>
    <x v="0"/>
    <x v="0"/>
    <n v="15004"/>
    <x v="0"/>
  </r>
  <r>
    <x v="325"/>
    <x v="0"/>
    <x v="1"/>
    <n v="5853"/>
    <x v="0"/>
  </r>
  <r>
    <x v="325"/>
    <x v="0"/>
    <x v="2"/>
    <n v="16564"/>
    <x v="0"/>
  </r>
  <r>
    <x v="325"/>
    <x v="0"/>
    <x v="3"/>
    <n v="6609"/>
    <x v="0"/>
  </r>
  <r>
    <x v="325"/>
    <x v="0"/>
    <x v="4"/>
    <n v="11081"/>
    <x v="0"/>
  </r>
  <r>
    <x v="325"/>
    <x v="0"/>
    <x v="5"/>
    <n v="1555"/>
    <x v="0"/>
  </r>
  <r>
    <x v="325"/>
    <x v="1"/>
    <x v="0"/>
    <n v="4960"/>
    <x v="0"/>
  </r>
  <r>
    <x v="325"/>
    <x v="1"/>
    <x v="1"/>
    <n v="2134"/>
    <x v="0"/>
  </r>
  <r>
    <x v="325"/>
    <x v="1"/>
    <x v="2"/>
    <n v="7646"/>
    <x v="0"/>
  </r>
  <r>
    <x v="325"/>
    <x v="1"/>
    <x v="3"/>
    <n v="20194"/>
    <x v="0"/>
  </r>
  <r>
    <x v="325"/>
    <x v="1"/>
    <x v="4"/>
    <n v="10547"/>
    <x v="0"/>
  </r>
  <r>
    <x v="325"/>
    <x v="1"/>
    <x v="5"/>
    <n v="4286"/>
    <x v="0"/>
  </r>
  <r>
    <x v="325"/>
    <x v="2"/>
    <x v="0"/>
    <n v="24902"/>
    <x v="0"/>
  </r>
  <r>
    <x v="325"/>
    <x v="2"/>
    <x v="1"/>
    <n v="24838"/>
    <x v="0"/>
  </r>
  <r>
    <x v="325"/>
    <x v="2"/>
    <x v="2"/>
    <n v="7025"/>
    <x v="0"/>
  </r>
  <r>
    <x v="325"/>
    <x v="2"/>
    <x v="3"/>
    <n v="7885"/>
    <x v="0"/>
  </r>
  <r>
    <x v="325"/>
    <x v="2"/>
    <x v="4"/>
    <n v="20940"/>
    <x v="0"/>
  </r>
  <r>
    <x v="325"/>
    <x v="2"/>
    <x v="5"/>
    <n v="9390"/>
    <x v="0"/>
  </r>
  <r>
    <x v="325"/>
    <x v="3"/>
    <x v="0"/>
    <n v="7778"/>
    <x v="0"/>
  </r>
  <r>
    <x v="325"/>
    <x v="3"/>
    <x v="1"/>
    <n v="15662"/>
    <x v="0"/>
  </r>
  <r>
    <x v="325"/>
    <x v="3"/>
    <x v="2"/>
    <n v="6967"/>
    <x v="0"/>
  </r>
  <r>
    <x v="325"/>
    <x v="3"/>
    <x v="3"/>
    <n v="3063"/>
    <x v="0"/>
  </r>
  <r>
    <x v="325"/>
    <x v="3"/>
    <x v="4"/>
    <n v="2180"/>
    <x v="0"/>
  </r>
  <r>
    <x v="325"/>
    <x v="3"/>
    <x v="5"/>
    <n v="7937"/>
    <x v="0"/>
  </r>
  <r>
    <x v="325"/>
    <x v="4"/>
    <x v="0"/>
    <n v="20017"/>
    <x v="0"/>
  </r>
  <r>
    <x v="325"/>
    <x v="4"/>
    <x v="1"/>
    <n v="19777"/>
    <x v="0"/>
  </r>
  <r>
    <x v="325"/>
    <x v="4"/>
    <x v="2"/>
    <n v="20380"/>
    <x v="0"/>
  </r>
  <r>
    <x v="325"/>
    <x v="4"/>
    <x v="3"/>
    <n v="22856"/>
    <x v="0"/>
  </r>
  <r>
    <x v="325"/>
    <x v="4"/>
    <x v="4"/>
    <n v="3627"/>
    <x v="0"/>
  </r>
  <r>
    <x v="325"/>
    <x v="4"/>
    <x v="5"/>
    <n v="2501"/>
    <x v="0"/>
  </r>
  <r>
    <x v="326"/>
    <x v="0"/>
    <x v="0"/>
    <n v="16905"/>
    <x v="0"/>
  </r>
  <r>
    <x v="326"/>
    <x v="0"/>
    <x v="1"/>
    <n v="8771"/>
    <x v="0"/>
  </r>
  <r>
    <x v="326"/>
    <x v="0"/>
    <x v="2"/>
    <n v="9958"/>
    <x v="0"/>
  </r>
  <r>
    <x v="326"/>
    <x v="0"/>
    <x v="3"/>
    <n v="13929"/>
    <x v="0"/>
  </r>
  <r>
    <x v="326"/>
    <x v="0"/>
    <x v="4"/>
    <n v="17997"/>
    <x v="0"/>
  </r>
  <r>
    <x v="326"/>
    <x v="0"/>
    <x v="5"/>
    <n v="1514"/>
    <x v="0"/>
  </r>
  <r>
    <x v="326"/>
    <x v="1"/>
    <x v="0"/>
    <n v="1284"/>
    <x v="0"/>
  </r>
  <r>
    <x v="326"/>
    <x v="1"/>
    <x v="1"/>
    <n v="4326"/>
    <x v="0"/>
  </r>
  <r>
    <x v="326"/>
    <x v="1"/>
    <x v="2"/>
    <n v="4103"/>
    <x v="0"/>
  </r>
  <r>
    <x v="326"/>
    <x v="1"/>
    <x v="3"/>
    <n v="18293"/>
    <x v="0"/>
  </r>
  <r>
    <x v="326"/>
    <x v="1"/>
    <x v="4"/>
    <n v="6428"/>
    <x v="0"/>
  </r>
  <r>
    <x v="326"/>
    <x v="1"/>
    <x v="5"/>
    <n v="17304"/>
    <x v="0"/>
  </r>
  <r>
    <x v="326"/>
    <x v="2"/>
    <x v="0"/>
    <n v="10090"/>
    <x v="0"/>
  </r>
  <r>
    <x v="326"/>
    <x v="2"/>
    <x v="1"/>
    <n v="13636"/>
    <x v="0"/>
  </r>
  <r>
    <x v="326"/>
    <x v="2"/>
    <x v="2"/>
    <n v="14057"/>
    <x v="0"/>
  </r>
  <r>
    <x v="326"/>
    <x v="2"/>
    <x v="3"/>
    <n v="781"/>
    <x v="0"/>
  </r>
  <r>
    <x v="326"/>
    <x v="2"/>
    <x v="4"/>
    <n v="9780"/>
    <x v="0"/>
  </r>
  <r>
    <x v="326"/>
    <x v="2"/>
    <x v="5"/>
    <n v="5826"/>
    <x v="0"/>
  </r>
  <r>
    <x v="326"/>
    <x v="3"/>
    <x v="0"/>
    <n v="23662"/>
    <x v="0"/>
  </r>
  <r>
    <x v="326"/>
    <x v="3"/>
    <x v="1"/>
    <n v="24791"/>
    <x v="0"/>
  </r>
  <r>
    <x v="326"/>
    <x v="3"/>
    <x v="2"/>
    <n v="3024"/>
    <x v="0"/>
  </r>
  <r>
    <x v="326"/>
    <x v="3"/>
    <x v="3"/>
    <n v="18154"/>
    <x v="0"/>
  </r>
  <r>
    <x v="326"/>
    <x v="3"/>
    <x v="4"/>
    <n v="4841"/>
    <x v="0"/>
  </r>
  <r>
    <x v="326"/>
    <x v="3"/>
    <x v="5"/>
    <n v="7253"/>
    <x v="0"/>
  </r>
  <r>
    <x v="326"/>
    <x v="4"/>
    <x v="0"/>
    <n v="24493"/>
    <x v="0"/>
  </r>
  <r>
    <x v="326"/>
    <x v="4"/>
    <x v="1"/>
    <n v="15514"/>
    <x v="0"/>
  </r>
  <r>
    <x v="326"/>
    <x v="4"/>
    <x v="2"/>
    <n v="5665"/>
    <x v="0"/>
  </r>
  <r>
    <x v="326"/>
    <x v="4"/>
    <x v="3"/>
    <n v="12073"/>
    <x v="0"/>
  </r>
  <r>
    <x v="326"/>
    <x v="4"/>
    <x v="4"/>
    <n v="568"/>
    <x v="0"/>
  </r>
  <r>
    <x v="326"/>
    <x v="4"/>
    <x v="5"/>
    <n v="13165"/>
    <x v="0"/>
  </r>
  <r>
    <x v="327"/>
    <x v="0"/>
    <x v="0"/>
    <n v="10426"/>
    <x v="0"/>
  </r>
  <r>
    <x v="327"/>
    <x v="0"/>
    <x v="1"/>
    <n v="23642"/>
    <x v="0"/>
  </r>
  <r>
    <x v="327"/>
    <x v="0"/>
    <x v="2"/>
    <n v="11966"/>
    <x v="0"/>
  </r>
  <r>
    <x v="327"/>
    <x v="0"/>
    <x v="3"/>
    <n v="20012"/>
    <x v="0"/>
  </r>
  <r>
    <x v="327"/>
    <x v="0"/>
    <x v="4"/>
    <n v="17369"/>
    <x v="0"/>
  </r>
  <r>
    <x v="327"/>
    <x v="0"/>
    <x v="5"/>
    <n v="23238"/>
    <x v="0"/>
  </r>
  <r>
    <x v="327"/>
    <x v="1"/>
    <x v="0"/>
    <n v="10756"/>
    <x v="0"/>
  </r>
  <r>
    <x v="327"/>
    <x v="1"/>
    <x v="1"/>
    <n v="15643"/>
    <x v="0"/>
  </r>
  <r>
    <x v="327"/>
    <x v="1"/>
    <x v="2"/>
    <n v="17354"/>
    <x v="0"/>
  </r>
  <r>
    <x v="327"/>
    <x v="1"/>
    <x v="3"/>
    <n v="6477"/>
    <x v="0"/>
  </r>
  <r>
    <x v="327"/>
    <x v="1"/>
    <x v="4"/>
    <n v="5805"/>
    <x v="0"/>
  </r>
  <r>
    <x v="327"/>
    <x v="1"/>
    <x v="5"/>
    <n v="22606"/>
    <x v="0"/>
  </r>
  <r>
    <x v="327"/>
    <x v="2"/>
    <x v="0"/>
    <n v="21798"/>
    <x v="0"/>
  </r>
  <r>
    <x v="327"/>
    <x v="2"/>
    <x v="1"/>
    <n v="1720"/>
    <x v="0"/>
  </r>
  <r>
    <x v="327"/>
    <x v="2"/>
    <x v="2"/>
    <n v="16566"/>
    <x v="0"/>
  </r>
  <r>
    <x v="327"/>
    <x v="2"/>
    <x v="3"/>
    <n v="10912"/>
    <x v="0"/>
  </r>
  <r>
    <x v="327"/>
    <x v="2"/>
    <x v="4"/>
    <n v="24458"/>
    <x v="0"/>
  </r>
  <r>
    <x v="327"/>
    <x v="2"/>
    <x v="5"/>
    <n v="12503"/>
    <x v="0"/>
  </r>
  <r>
    <x v="327"/>
    <x v="3"/>
    <x v="0"/>
    <n v="15429"/>
    <x v="0"/>
  </r>
  <r>
    <x v="327"/>
    <x v="3"/>
    <x v="1"/>
    <n v="23499"/>
    <x v="0"/>
  </r>
  <r>
    <x v="327"/>
    <x v="3"/>
    <x v="2"/>
    <n v="19187"/>
    <x v="0"/>
  </r>
  <r>
    <x v="327"/>
    <x v="3"/>
    <x v="3"/>
    <n v="15171"/>
    <x v="0"/>
  </r>
  <r>
    <x v="327"/>
    <x v="3"/>
    <x v="4"/>
    <n v="2609"/>
    <x v="0"/>
  </r>
  <r>
    <x v="327"/>
    <x v="3"/>
    <x v="5"/>
    <n v="16587"/>
    <x v="0"/>
  </r>
  <r>
    <x v="327"/>
    <x v="4"/>
    <x v="0"/>
    <n v="4034"/>
    <x v="0"/>
  </r>
  <r>
    <x v="327"/>
    <x v="4"/>
    <x v="1"/>
    <n v="18122"/>
    <x v="0"/>
  </r>
  <r>
    <x v="327"/>
    <x v="4"/>
    <x v="2"/>
    <n v="1384"/>
    <x v="0"/>
  </r>
  <r>
    <x v="327"/>
    <x v="4"/>
    <x v="3"/>
    <n v="11286"/>
    <x v="0"/>
  </r>
  <r>
    <x v="327"/>
    <x v="4"/>
    <x v="4"/>
    <n v="14605"/>
    <x v="0"/>
  </r>
  <r>
    <x v="327"/>
    <x v="4"/>
    <x v="5"/>
    <n v="5417"/>
    <x v="0"/>
  </r>
  <r>
    <x v="328"/>
    <x v="0"/>
    <x v="0"/>
    <n v="15959"/>
    <x v="0"/>
  </r>
  <r>
    <x v="328"/>
    <x v="0"/>
    <x v="1"/>
    <n v="1448"/>
    <x v="0"/>
  </r>
  <r>
    <x v="328"/>
    <x v="0"/>
    <x v="2"/>
    <n v="5066"/>
    <x v="0"/>
  </r>
  <r>
    <x v="328"/>
    <x v="0"/>
    <x v="3"/>
    <n v="20795"/>
    <x v="0"/>
  </r>
  <r>
    <x v="328"/>
    <x v="0"/>
    <x v="4"/>
    <n v="6650"/>
    <x v="0"/>
  </r>
  <r>
    <x v="328"/>
    <x v="0"/>
    <x v="5"/>
    <n v="7806"/>
    <x v="0"/>
  </r>
  <r>
    <x v="328"/>
    <x v="1"/>
    <x v="0"/>
    <n v="19182"/>
    <x v="0"/>
  </r>
  <r>
    <x v="328"/>
    <x v="1"/>
    <x v="1"/>
    <n v="12936"/>
    <x v="0"/>
  </r>
  <r>
    <x v="328"/>
    <x v="1"/>
    <x v="2"/>
    <n v="18422"/>
    <x v="0"/>
  </r>
  <r>
    <x v="328"/>
    <x v="1"/>
    <x v="3"/>
    <n v="13250"/>
    <x v="0"/>
  </r>
  <r>
    <x v="328"/>
    <x v="1"/>
    <x v="4"/>
    <n v="11773"/>
    <x v="0"/>
  </r>
  <r>
    <x v="328"/>
    <x v="1"/>
    <x v="5"/>
    <n v="18943"/>
    <x v="0"/>
  </r>
  <r>
    <x v="328"/>
    <x v="2"/>
    <x v="0"/>
    <n v="22592"/>
    <x v="0"/>
  </r>
  <r>
    <x v="328"/>
    <x v="2"/>
    <x v="1"/>
    <n v="6818"/>
    <x v="0"/>
  </r>
  <r>
    <x v="328"/>
    <x v="2"/>
    <x v="2"/>
    <n v="6347"/>
    <x v="0"/>
  </r>
  <r>
    <x v="328"/>
    <x v="2"/>
    <x v="3"/>
    <n v="15015"/>
    <x v="0"/>
  </r>
  <r>
    <x v="328"/>
    <x v="2"/>
    <x v="4"/>
    <n v="17184"/>
    <x v="0"/>
  </r>
  <r>
    <x v="328"/>
    <x v="2"/>
    <x v="5"/>
    <n v="8951"/>
    <x v="0"/>
  </r>
  <r>
    <x v="328"/>
    <x v="3"/>
    <x v="0"/>
    <n v="5344"/>
    <x v="0"/>
  </r>
  <r>
    <x v="328"/>
    <x v="3"/>
    <x v="1"/>
    <n v="23410"/>
    <x v="0"/>
  </r>
  <r>
    <x v="328"/>
    <x v="3"/>
    <x v="2"/>
    <n v="17022"/>
    <x v="0"/>
  </r>
  <r>
    <x v="328"/>
    <x v="3"/>
    <x v="3"/>
    <n v="7814"/>
    <x v="0"/>
  </r>
  <r>
    <x v="328"/>
    <x v="3"/>
    <x v="4"/>
    <n v="9427"/>
    <x v="0"/>
  </r>
  <r>
    <x v="328"/>
    <x v="3"/>
    <x v="5"/>
    <n v="13823"/>
    <x v="0"/>
  </r>
  <r>
    <x v="328"/>
    <x v="4"/>
    <x v="0"/>
    <n v="7739"/>
    <x v="0"/>
  </r>
  <r>
    <x v="328"/>
    <x v="4"/>
    <x v="1"/>
    <n v="8659"/>
    <x v="0"/>
  </r>
  <r>
    <x v="328"/>
    <x v="4"/>
    <x v="2"/>
    <n v="14730"/>
    <x v="0"/>
  </r>
  <r>
    <x v="328"/>
    <x v="4"/>
    <x v="3"/>
    <n v="8679"/>
    <x v="0"/>
  </r>
  <r>
    <x v="328"/>
    <x v="4"/>
    <x v="4"/>
    <n v="9886"/>
    <x v="0"/>
  </r>
  <r>
    <x v="328"/>
    <x v="4"/>
    <x v="5"/>
    <n v="14380"/>
    <x v="0"/>
  </r>
  <r>
    <x v="329"/>
    <x v="0"/>
    <x v="0"/>
    <n v="16976"/>
    <x v="0"/>
  </r>
  <r>
    <x v="329"/>
    <x v="0"/>
    <x v="1"/>
    <n v="6969"/>
    <x v="0"/>
  </r>
  <r>
    <x v="329"/>
    <x v="0"/>
    <x v="2"/>
    <n v="4080"/>
    <x v="0"/>
  </r>
  <r>
    <x v="329"/>
    <x v="0"/>
    <x v="3"/>
    <n v="3348"/>
    <x v="0"/>
  </r>
  <r>
    <x v="329"/>
    <x v="0"/>
    <x v="4"/>
    <n v="24105"/>
    <x v="0"/>
  </r>
  <r>
    <x v="329"/>
    <x v="0"/>
    <x v="5"/>
    <n v="4683"/>
    <x v="0"/>
  </r>
  <r>
    <x v="329"/>
    <x v="1"/>
    <x v="0"/>
    <n v="4609"/>
    <x v="0"/>
  </r>
  <r>
    <x v="329"/>
    <x v="1"/>
    <x v="1"/>
    <n v="15373"/>
    <x v="0"/>
  </r>
  <r>
    <x v="329"/>
    <x v="1"/>
    <x v="2"/>
    <n v="19735"/>
    <x v="0"/>
  </r>
  <r>
    <x v="329"/>
    <x v="1"/>
    <x v="3"/>
    <n v="12241"/>
    <x v="0"/>
  </r>
  <r>
    <x v="329"/>
    <x v="1"/>
    <x v="4"/>
    <n v="16237"/>
    <x v="0"/>
  </r>
  <r>
    <x v="329"/>
    <x v="1"/>
    <x v="5"/>
    <n v="18743"/>
    <x v="0"/>
  </r>
  <r>
    <x v="329"/>
    <x v="2"/>
    <x v="0"/>
    <n v="6081"/>
    <x v="0"/>
  </r>
  <r>
    <x v="329"/>
    <x v="2"/>
    <x v="1"/>
    <n v="20352"/>
    <x v="0"/>
  </r>
  <r>
    <x v="329"/>
    <x v="2"/>
    <x v="2"/>
    <n v="4396"/>
    <x v="0"/>
  </r>
  <r>
    <x v="329"/>
    <x v="2"/>
    <x v="3"/>
    <n v="5816"/>
    <x v="0"/>
  </r>
  <r>
    <x v="329"/>
    <x v="2"/>
    <x v="4"/>
    <n v="19600"/>
    <x v="0"/>
  </r>
  <r>
    <x v="329"/>
    <x v="2"/>
    <x v="5"/>
    <n v="9053"/>
    <x v="0"/>
  </r>
  <r>
    <x v="329"/>
    <x v="3"/>
    <x v="0"/>
    <n v="20782"/>
    <x v="0"/>
  </r>
  <r>
    <x v="329"/>
    <x v="3"/>
    <x v="1"/>
    <n v="10742"/>
    <x v="0"/>
  </r>
  <r>
    <x v="329"/>
    <x v="3"/>
    <x v="2"/>
    <n v="4899"/>
    <x v="0"/>
  </r>
  <r>
    <x v="329"/>
    <x v="3"/>
    <x v="3"/>
    <n v="19312"/>
    <x v="0"/>
  </r>
  <r>
    <x v="329"/>
    <x v="3"/>
    <x v="4"/>
    <n v="2404"/>
    <x v="0"/>
  </r>
  <r>
    <x v="329"/>
    <x v="3"/>
    <x v="5"/>
    <n v="7673"/>
    <x v="0"/>
  </r>
  <r>
    <x v="329"/>
    <x v="4"/>
    <x v="0"/>
    <n v="7775"/>
    <x v="0"/>
  </r>
  <r>
    <x v="329"/>
    <x v="4"/>
    <x v="1"/>
    <n v="11596"/>
    <x v="0"/>
  </r>
  <r>
    <x v="329"/>
    <x v="4"/>
    <x v="2"/>
    <n v="20208"/>
    <x v="0"/>
  </r>
  <r>
    <x v="329"/>
    <x v="4"/>
    <x v="3"/>
    <n v="24941"/>
    <x v="0"/>
  </r>
  <r>
    <x v="329"/>
    <x v="4"/>
    <x v="4"/>
    <n v="6836"/>
    <x v="0"/>
  </r>
  <r>
    <x v="329"/>
    <x v="4"/>
    <x v="5"/>
    <n v="12073"/>
    <x v="0"/>
  </r>
  <r>
    <x v="330"/>
    <x v="0"/>
    <x v="0"/>
    <n v="5632"/>
    <x v="0"/>
  </r>
  <r>
    <x v="330"/>
    <x v="0"/>
    <x v="1"/>
    <n v="14530"/>
    <x v="0"/>
  </r>
  <r>
    <x v="330"/>
    <x v="0"/>
    <x v="2"/>
    <n v="16749"/>
    <x v="0"/>
  </r>
  <r>
    <x v="330"/>
    <x v="0"/>
    <x v="3"/>
    <n v="3617"/>
    <x v="0"/>
  </r>
  <r>
    <x v="330"/>
    <x v="0"/>
    <x v="4"/>
    <n v="1729"/>
    <x v="0"/>
  </r>
  <r>
    <x v="330"/>
    <x v="0"/>
    <x v="5"/>
    <n v="2024"/>
    <x v="0"/>
  </r>
  <r>
    <x v="330"/>
    <x v="1"/>
    <x v="0"/>
    <n v="5280"/>
    <x v="0"/>
  </r>
  <r>
    <x v="330"/>
    <x v="1"/>
    <x v="1"/>
    <n v="24485"/>
    <x v="0"/>
  </r>
  <r>
    <x v="330"/>
    <x v="1"/>
    <x v="2"/>
    <n v="5544"/>
    <x v="0"/>
  </r>
  <r>
    <x v="330"/>
    <x v="1"/>
    <x v="3"/>
    <n v="5150"/>
    <x v="0"/>
  </r>
  <r>
    <x v="330"/>
    <x v="1"/>
    <x v="4"/>
    <n v="13603"/>
    <x v="0"/>
  </r>
  <r>
    <x v="330"/>
    <x v="1"/>
    <x v="5"/>
    <n v="5290"/>
    <x v="0"/>
  </r>
  <r>
    <x v="330"/>
    <x v="2"/>
    <x v="0"/>
    <n v="7446"/>
    <x v="0"/>
  </r>
  <r>
    <x v="330"/>
    <x v="2"/>
    <x v="1"/>
    <n v="20469"/>
    <x v="0"/>
  </r>
  <r>
    <x v="330"/>
    <x v="2"/>
    <x v="2"/>
    <n v="9064"/>
    <x v="0"/>
  </r>
  <r>
    <x v="330"/>
    <x v="2"/>
    <x v="3"/>
    <n v="20661"/>
    <x v="0"/>
  </r>
  <r>
    <x v="330"/>
    <x v="2"/>
    <x v="4"/>
    <n v="8434"/>
    <x v="0"/>
  </r>
  <r>
    <x v="330"/>
    <x v="2"/>
    <x v="5"/>
    <n v="9066"/>
    <x v="0"/>
  </r>
  <r>
    <x v="330"/>
    <x v="3"/>
    <x v="0"/>
    <n v="2415"/>
    <x v="0"/>
  </r>
  <r>
    <x v="330"/>
    <x v="3"/>
    <x v="1"/>
    <n v="13415"/>
    <x v="0"/>
  </r>
  <r>
    <x v="330"/>
    <x v="3"/>
    <x v="2"/>
    <n v="16602"/>
    <x v="0"/>
  </r>
  <r>
    <x v="330"/>
    <x v="3"/>
    <x v="3"/>
    <n v="17020"/>
    <x v="0"/>
  </r>
  <r>
    <x v="330"/>
    <x v="3"/>
    <x v="4"/>
    <n v="9883"/>
    <x v="0"/>
  </r>
  <r>
    <x v="330"/>
    <x v="3"/>
    <x v="5"/>
    <n v="17034"/>
    <x v="0"/>
  </r>
  <r>
    <x v="330"/>
    <x v="4"/>
    <x v="0"/>
    <n v="6935"/>
    <x v="0"/>
  </r>
  <r>
    <x v="330"/>
    <x v="4"/>
    <x v="1"/>
    <n v="6961"/>
    <x v="0"/>
  </r>
  <r>
    <x v="330"/>
    <x v="4"/>
    <x v="2"/>
    <n v="15935"/>
    <x v="0"/>
  </r>
  <r>
    <x v="330"/>
    <x v="4"/>
    <x v="3"/>
    <n v="533"/>
    <x v="0"/>
  </r>
  <r>
    <x v="330"/>
    <x v="4"/>
    <x v="4"/>
    <n v="16670"/>
    <x v="0"/>
  </r>
  <r>
    <x v="330"/>
    <x v="4"/>
    <x v="5"/>
    <n v="15263"/>
    <x v="0"/>
  </r>
  <r>
    <x v="331"/>
    <x v="0"/>
    <x v="0"/>
    <n v="12128"/>
    <x v="0"/>
  </r>
  <r>
    <x v="331"/>
    <x v="0"/>
    <x v="1"/>
    <n v="20731"/>
    <x v="0"/>
  </r>
  <r>
    <x v="331"/>
    <x v="0"/>
    <x v="2"/>
    <n v="5320"/>
    <x v="0"/>
  </r>
  <r>
    <x v="331"/>
    <x v="0"/>
    <x v="3"/>
    <n v="8472"/>
    <x v="0"/>
  </r>
  <r>
    <x v="331"/>
    <x v="0"/>
    <x v="4"/>
    <n v="9082"/>
    <x v="0"/>
  </r>
  <r>
    <x v="331"/>
    <x v="0"/>
    <x v="5"/>
    <n v="8348"/>
    <x v="0"/>
  </r>
  <r>
    <x v="331"/>
    <x v="1"/>
    <x v="0"/>
    <n v="23628"/>
    <x v="0"/>
  </r>
  <r>
    <x v="331"/>
    <x v="1"/>
    <x v="1"/>
    <n v="10731"/>
    <x v="0"/>
  </r>
  <r>
    <x v="331"/>
    <x v="1"/>
    <x v="2"/>
    <n v="24395"/>
    <x v="0"/>
  </r>
  <r>
    <x v="331"/>
    <x v="1"/>
    <x v="3"/>
    <n v="2033"/>
    <x v="0"/>
  </r>
  <r>
    <x v="331"/>
    <x v="1"/>
    <x v="4"/>
    <n v="8709"/>
    <x v="0"/>
  </r>
  <r>
    <x v="331"/>
    <x v="1"/>
    <x v="5"/>
    <n v="8409"/>
    <x v="0"/>
  </r>
  <r>
    <x v="331"/>
    <x v="2"/>
    <x v="0"/>
    <n v="5206"/>
    <x v="0"/>
  </r>
  <r>
    <x v="331"/>
    <x v="2"/>
    <x v="1"/>
    <n v="4308"/>
    <x v="0"/>
  </r>
  <r>
    <x v="331"/>
    <x v="2"/>
    <x v="2"/>
    <n v="1024"/>
    <x v="0"/>
  </r>
  <r>
    <x v="331"/>
    <x v="2"/>
    <x v="3"/>
    <n v="4201"/>
    <x v="0"/>
  </r>
  <r>
    <x v="331"/>
    <x v="2"/>
    <x v="4"/>
    <n v="3380"/>
    <x v="0"/>
  </r>
  <r>
    <x v="331"/>
    <x v="2"/>
    <x v="5"/>
    <n v="3664"/>
    <x v="0"/>
  </r>
  <r>
    <x v="331"/>
    <x v="3"/>
    <x v="0"/>
    <n v="8773"/>
    <x v="0"/>
  </r>
  <r>
    <x v="331"/>
    <x v="3"/>
    <x v="1"/>
    <n v="7130"/>
    <x v="0"/>
  </r>
  <r>
    <x v="331"/>
    <x v="3"/>
    <x v="2"/>
    <n v="1687"/>
    <x v="0"/>
  </r>
  <r>
    <x v="331"/>
    <x v="3"/>
    <x v="3"/>
    <n v="24161"/>
    <x v="0"/>
  </r>
  <r>
    <x v="331"/>
    <x v="3"/>
    <x v="4"/>
    <n v="13918"/>
    <x v="0"/>
  </r>
  <r>
    <x v="331"/>
    <x v="3"/>
    <x v="5"/>
    <n v="17903"/>
    <x v="0"/>
  </r>
  <r>
    <x v="331"/>
    <x v="4"/>
    <x v="0"/>
    <n v="23056"/>
    <x v="0"/>
  </r>
  <r>
    <x v="331"/>
    <x v="4"/>
    <x v="1"/>
    <n v="11072"/>
    <x v="0"/>
  </r>
  <r>
    <x v="331"/>
    <x v="4"/>
    <x v="2"/>
    <n v="23732"/>
    <x v="0"/>
  </r>
  <r>
    <x v="331"/>
    <x v="4"/>
    <x v="3"/>
    <n v="2843"/>
    <x v="0"/>
  </r>
  <r>
    <x v="331"/>
    <x v="4"/>
    <x v="4"/>
    <n v="4138"/>
    <x v="0"/>
  </r>
  <r>
    <x v="331"/>
    <x v="4"/>
    <x v="5"/>
    <n v="21579"/>
    <x v="0"/>
  </r>
  <r>
    <x v="332"/>
    <x v="0"/>
    <x v="0"/>
    <n v="3366"/>
    <x v="0"/>
  </r>
  <r>
    <x v="332"/>
    <x v="0"/>
    <x v="1"/>
    <n v="5261"/>
    <x v="0"/>
  </r>
  <r>
    <x v="332"/>
    <x v="0"/>
    <x v="2"/>
    <n v="20604"/>
    <x v="0"/>
  </r>
  <r>
    <x v="332"/>
    <x v="0"/>
    <x v="3"/>
    <n v="22449"/>
    <x v="0"/>
  </r>
  <r>
    <x v="332"/>
    <x v="0"/>
    <x v="4"/>
    <n v="2390"/>
    <x v="0"/>
  </r>
  <r>
    <x v="332"/>
    <x v="0"/>
    <x v="5"/>
    <n v="23956"/>
    <x v="0"/>
  </r>
  <r>
    <x v="332"/>
    <x v="1"/>
    <x v="0"/>
    <n v="23026"/>
    <x v="0"/>
  </r>
  <r>
    <x v="332"/>
    <x v="1"/>
    <x v="1"/>
    <n v="2808"/>
    <x v="0"/>
  </r>
  <r>
    <x v="332"/>
    <x v="1"/>
    <x v="2"/>
    <n v="21052"/>
    <x v="0"/>
  </r>
  <r>
    <x v="332"/>
    <x v="1"/>
    <x v="3"/>
    <n v="811"/>
    <x v="0"/>
  </r>
  <r>
    <x v="332"/>
    <x v="1"/>
    <x v="4"/>
    <n v="19649"/>
    <x v="0"/>
  </r>
  <r>
    <x v="332"/>
    <x v="1"/>
    <x v="5"/>
    <n v="14097"/>
    <x v="0"/>
  </r>
  <r>
    <x v="332"/>
    <x v="2"/>
    <x v="0"/>
    <n v="1523"/>
    <x v="0"/>
  </r>
  <r>
    <x v="332"/>
    <x v="2"/>
    <x v="1"/>
    <n v="19137"/>
    <x v="0"/>
  </r>
  <r>
    <x v="332"/>
    <x v="2"/>
    <x v="2"/>
    <n v="1092"/>
    <x v="0"/>
  </r>
  <r>
    <x v="332"/>
    <x v="2"/>
    <x v="3"/>
    <n v="22913"/>
    <x v="0"/>
  </r>
  <r>
    <x v="332"/>
    <x v="2"/>
    <x v="4"/>
    <n v="2732"/>
    <x v="0"/>
  </r>
  <r>
    <x v="332"/>
    <x v="2"/>
    <x v="5"/>
    <n v="24677"/>
    <x v="0"/>
  </r>
  <r>
    <x v="332"/>
    <x v="3"/>
    <x v="0"/>
    <n v="9753"/>
    <x v="0"/>
  </r>
  <r>
    <x v="332"/>
    <x v="3"/>
    <x v="1"/>
    <n v="19267"/>
    <x v="0"/>
  </r>
  <r>
    <x v="332"/>
    <x v="3"/>
    <x v="2"/>
    <n v="19405"/>
    <x v="0"/>
  </r>
  <r>
    <x v="332"/>
    <x v="3"/>
    <x v="3"/>
    <n v="23651"/>
    <x v="0"/>
  </r>
  <r>
    <x v="332"/>
    <x v="3"/>
    <x v="4"/>
    <n v="7322"/>
    <x v="0"/>
  </r>
  <r>
    <x v="332"/>
    <x v="3"/>
    <x v="5"/>
    <n v="9391"/>
    <x v="0"/>
  </r>
  <r>
    <x v="332"/>
    <x v="4"/>
    <x v="0"/>
    <n v="15782"/>
    <x v="0"/>
  </r>
  <r>
    <x v="332"/>
    <x v="4"/>
    <x v="1"/>
    <n v="8297"/>
    <x v="0"/>
  </r>
  <r>
    <x v="332"/>
    <x v="4"/>
    <x v="2"/>
    <n v="10145"/>
    <x v="0"/>
  </r>
  <r>
    <x v="332"/>
    <x v="4"/>
    <x v="3"/>
    <n v="7565"/>
    <x v="0"/>
  </r>
  <r>
    <x v="332"/>
    <x v="4"/>
    <x v="4"/>
    <n v="15940"/>
    <x v="0"/>
  </r>
  <r>
    <x v="332"/>
    <x v="4"/>
    <x v="5"/>
    <n v="13475"/>
    <x v="0"/>
  </r>
  <r>
    <x v="333"/>
    <x v="0"/>
    <x v="0"/>
    <n v="10698"/>
    <x v="0"/>
  </r>
  <r>
    <x v="333"/>
    <x v="0"/>
    <x v="1"/>
    <n v="6713"/>
    <x v="0"/>
  </r>
  <r>
    <x v="333"/>
    <x v="0"/>
    <x v="2"/>
    <n v="4115"/>
    <x v="0"/>
  </r>
  <r>
    <x v="333"/>
    <x v="0"/>
    <x v="3"/>
    <n v="19598"/>
    <x v="0"/>
  </r>
  <r>
    <x v="333"/>
    <x v="0"/>
    <x v="4"/>
    <n v="23966"/>
    <x v="0"/>
  </r>
  <r>
    <x v="333"/>
    <x v="0"/>
    <x v="5"/>
    <n v="14609"/>
    <x v="0"/>
  </r>
  <r>
    <x v="333"/>
    <x v="1"/>
    <x v="0"/>
    <n v="23032"/>
    <x v="0"/>
  </r>
  <r>
    <x v="333"/>
    <x v="1"/>
    <x v="1"/>
    <n v="3490"/>
    <x v="0"/>
  </r>
  <r>
    <x v="333"/>
    <x v="1"/>
    <x v="2"/>
    <n v="13941"/>
    <x v="0"/>
  </r>
  <r>
    <x v="333"/>
    <x v="1"/>
    <x v="3"/>
    <n v="18123"/>
    <x v="0"/>
  </r>
  <r>
    <x v="333"/>
    <x v="1"/>
    <x v="4"/>
    <n v="3820"/>
    <x v="0"/>
  </r>
  <r>
    <x v="333"/>
    <x v="1"/>
    <x v="5"/>
    <n v="6891"/>
    <x v="0"/>
  </r>
  <r>
    <x v="333"/>
    <x v="2"/>
    <x v="0"/>
    <n v="7268"/>
    <x v="0"/>
  </r>
  <r>
    <x v="333"/>
    <x v="2"/>
    <x v="1"/>
    <n v="1257"/>
    <x v="0"/>
  </r>
  <r>
    <x v="333"/>
    <x v="2"/>
    <x v="2"/>
    <n v="22736"/>
    <x v="0"/>
  </r>
  <r>
    <x v="333"/>
    <x v="2"/>
    <x v="3"/>
    <n v="2300"/>
    <x v="0"/>
  </r>
  <r>
    <x v="333"/>
    <x v="2"/>
    <x v="4"/>
    <n v="1881"/>
    <x v="0"/>
  </r>
  <r>
    <x v="333"/>
    <x v="2"/>
    <x v="5"/>
    <n v="23156"/>
    <x v="0"/>
  </r>
  <r>
    <x v="333"/>
    <x v="3"/>
    <x v="0"/>
    <n v="18834"/>
    <x v="0"/>
  </r>
  <r>
    <x v="333"/>
    <x v="3"/>
    <x v="1"/>
    <n v="5353"/>
    <x v="0"/>
  </r>
  <r>
    <x v="333"/>
    <x v="3"/>
    <x v="2"/>
    <n v="1144"/>
    <x v="0"/>
  </r>
  <r>
    <x v="333"/>
    <x v="3"/>
    <x v="3"/>
    <n v="4182"/>
    <x v="0"/>
  </r>
  <r>
    <x v="333"/>
    <x v="3"/>
    <x v="4"/>
    <n v="13121"/>
    <x v="0"/>
  </r>
  <r>
    <x v="333"/>
    <x v="3"/>
    <x v="5"/>
    <n v="10401"/>
    <x v="0"/>
  </r>
  <r>
    <x v="333"/>
    <x v="4"/>
    <x v="0"/>
    <n v="3155"/>
    <x v="0"/>
  </r>
  <r>
    <x v="333"/>
    <x v="4"/>
    <x v="1"/>
    <n v="17261"/>
    <x v="0"/>
  </r>
  <r>
    <x v="333"/>
    <x v="4"/>
    <x v="2"/>
    <n v="16835"/>
    <x v="0"/>
  </r>
  <r>
    <x v="333"/>
    <x v="4"/>
    <x v="3"/>
    <n v="6242"/>
    <x v="0"/>
  </r>
  <r>
    <x v="333"/>
    <x v="4"/>
    <x v="4"/>
    <n v="22104"/>
    <x v="0"/>
  </r>
  <r>
    <x v="333"/>
    <x v="4"/>
    <x v="5"/>
    <n v="22128"/>
    <x v="0"/>
  </r>
  <r>
    <x v="334"/>
    <x v="0"/>
    <x v="0"/>
    <n v="18750"/>
    <x v="0"/>
  </r>
  <r>
    <x v="334"/>
    <x v="0"/>
    <x v="1"/>
    <n v="7193"/>
    <x v="0"/>
  </r>
  <r>
    <x v="334"/>
    <x v="0"/>
    <x v="2"/>
    <n v="8121"/>
    <x v="0"/>
  </r>
  <r>
    <x v="334"/>
    <x v="0"/>
    <x v="3"/>
    <n v="7641"/>
    <x v="0"/>
  </r>
  <r>
    <x v="334"/>
    <x v="0"/>
    <x v="4"/>
    <n v="24068"/>
    <x v="0"/>
  </r>
  <r>
    <x v="334"/>
    <x v="0"/>
    <x v="5"/>
    <n v="20981"/>
    <x v="0"/>
  </r>
  <r>
    <x v="334"/>
    <x v="1"/>
    <x v="0"/>
    <n v="2650"/>
    <x v="0"/>
  </r>
  <r>
    <x v="334"/>
    <x v="1"/>
    <x v="1"/>
    <n v="10086"/>
    <x v="0"/>
  </r>
  <r>
    <x v="334"/>
    <x v="1"/>
    <x v="2"/>
    <n v="19726"/>
    <x v="0"/>
  </r>
  <r>
    <x v="334"/>
    <x v="1"/>
    <x v="3"/>
    <n v="14750"/>
    <x v="0"/>
  </r>
  <r>
    <x v="334"/>
    <x v="1"/>
    <x v="4"/>
    <n v="24341"/>
    <x v="0"/>
  </r>
  <r>
    <x v="334"/>
    <x v="1"/>
    <x v="5"/>
    <n v="7687"/>
    <x v="0"/>
  </r>
  <r>
    <x v="334"/>
    <x v="2"/>
    <x v="0"/>
    <n v="22271"/>
    <x v="0"/>
  </r>
  <r>
    <x v="334"/>
    <x v="2"/>
    <x v="1"/>
    <n v="18590"/>
    <x v="0"/>
  </r>
  <r>
    <x v="334"/>
    <x v="2"/>
    <x v="2"/>
    <n v="15309"/>
    <x v="0"/>
  </r>
  <r>
    <x v="334"/>
    <x v="2"/>
    <x v="3"/>
    <n v="23635"/>
    <x v="0"/>
  </r>
  <r>
    <x v="334"/>
    <x v="2"/>
    <x v="4"/>
    <n v="13230"/>
    <x v="0"/>
  </r>
  <r>
    <x v="334"/>
    <x v="2"/>
    <x v="5"/>
    <n v="14623"/>
    <x v="0"/>
  </r>
  <r>
    <x v="334"/>
    <x v="3"/>
    <x v="0"/>
    <n v="20777"/>
    <x v="0"/>
  </r>
  <r>
    <x v="334"/>
    <x v="3"/>
    <x v="1"/>
    <n v="21746"/>
    <x v="0"/>
  </r>
  <r>
    <x v="334"/>
    <x v="3"/>
    <x v="2"/>
    <n v="16752"/>
    <x v="0"/>
  </r>
  <r>
    <x v="334"/>
    <x v="3"/>
    <x v="3"/>
    <n v="21595"/>
    <x v="0"/>
  </r>
  <r>
    <x v="334"/>
    <x v="3"/>
    <x v="4"/>
    <n v="5237"/>
    <x v="0"/>
  </r>
  <r>
    <x v="334"/>
    <x v="3"/>
    <x v="5"/>
    <n v="11336"/>
    <x v="0"/>
  </r>
  <r>
    <x v="334"/>
    <x v="4"/>
    <x v="0"/>
    <n v="15730"/>
    <x v="0"/>
  </r>
  <r>
    <x v="334"/>
    <x v="4"/>
    <x v="1"/>
    <n v="3929"/>
    <x v="0"/>
  </r>
  <r>
    <x v="334"/>
    <x v="4"/>
    <x v="2"/>
    <n v="3225"/>
    <x v="0"/>
  </r>
  <r>
    <x v="334"/>
    <x v="4"/>
    <x v="3"/>
    <n v="5443"/>
    <x v="0"/>
  </r>
  <r>
    <x v="334"/>
    <x v="4"/>
    <x v="4"/>
    <n v="7857"/>
    <x v="0"/>
  </r>
  <r>
    <x v="334"/>
    <x v="4"/>
    <x v="5"/>
    <n v="13297"/>
    <x v="0"/>
  </r>
  <r>
    <x v="335"/>
    <x v="0"/>
    <x v="0"/>
    <n v="6163"/>
    <x v="0"/>
  </r>
  <r>
    <x v="335"/>
    <x v="0"/>
    <x v="1"/>
    <n v="19299"/>
    <x v="0"/>
  </r>
  <r>
    <x v="335"/>
    <x v="0"/>
    <x v="2"/>
    <n v="6295"/>
    <x v="0"/>
  </r>
  <r>
    <x v="335"/>
    <x v="0"/>
    <x v="3"/>
    <n v="17930"/>
    <x v="0"/>
  </r>
  <r>
    <x v="335"/>
    <x v="0"/>
    <x v="4"/>
    <n v="8189"/>
    <x v="0"/>
  </r>
  <r>
    <x v="335"/>
    <x v="0"/>
    <x v="5"/>
    <n v="6792"/>
    <x v="0"/>
  </r>
  <r>
    <x v="335"/>
    <x v="1"/>
    <x v="0"/>
    <n v="1022"/>
    <x v="0"/>
  </r>
  <r>
    <x v="335"/>
    <x v="1"/>
    <x v="1"/>
    <n v="7442"/>
    <x v="0"/>
  </r>
  <r>
    <x v="335"/>
    <x v="1"/>
    <x v="2"/>
    <n v="19394"/>
    <x v="0"/>
  </r>
  <r>
    <x v="335"/>
    <x v="1"/>
    <x v="3"/>
    <n v="8693"/>
    <x v="0"/>
  </r>
  <r>
    <x v="335"/>
    <x v="1"/>
    <x v="4"/>
    <n v="18584"/>
    <x v="0"/>
  </r>
  <r>
    <x v="335"/>
    <x v="1"/>
    <x v="5"/>
    <n v="14664"/>
    <x v="0"/>
  </r>
  <r>
    <x v="335"/>
    <x v="2"/>
    <x v="0"/>
    <n v="4431"/>
    <x v="0"/>
  </r>
  <r>
    <x v="335"/>
    <x v="2"/>
    <x v="1"/>
    <n v="12411"/>
    <x v="0"/>
  </r>
  <r>
    <x v="335"/>
    <x v="2"/>
    <x v="2"/>
    <n v="14678"/>
    <x v="0"/>
  </r>
  <r>
    <x v="335"/>
    <x v="2"/>
    <x v="3"/>
    <n v="13993"/>
    <x v="0"/>
  </r>
  <r>
    <x v="335"/>
    <x v="2"/>
    <x v="4"/>
    <n v="8142"/>
    <x v="0"/>
  </r>
  <r>
    <x v="335"/>
    <x v="2"/>
    <x v="5"/>
    <n v="22344"/>
    <x v="0"/>
  </r>
  <r>
    <x v="335"/>
    <x v="3"/>
    <x v="0"/>
    <n v="1652"/>
    <x v="0"/>
  </r>
  <r>
    <x v="335"/>
    <x v="3"/>
    <x v="1"/>
    <n v="7913"/>
    <x v="0"/>
  </r>
  <r>
    <x v="335"/>
    <x v="3"/>
    <x v="2"/>
    <n v="11518"/>
    <x v="0"/>
  </r>
  <r>
    <x v="335"/>
    <x v="3"/>
    <x v="3"/>
    <n v="968"/>
    <x v="0"/>
  </r>
  <r>
    <x v="335"/>
    <x v="3"/>
    <x v="4"/>
    <n v="2341"/>
    <x v="0"/>
  </r>
  <r>
    <x v="335"/>
    <x v="3"/>
    <x v="5"/>
    <n v="8063"/>
    <x v="0"/>
  </r>
  <r>
    <x v="335"/>
    <x v="4"/>
    <x v="0"/>
    <n v="20130"/>
    <x v="0"/>
  </r>
  <r>
    <x v="335"/>
    <x v="4"/>
    <x v="1"/>
    <n v="10540"/>
    <x v="0"/>
  </r>
  <r>
    <x v="335"/>
    <x v="4"/>
    <x v="2"/>
    <n v="6790"/>
    <x v="0"/>
  </r>
  <r>
    <x v="335"/>
    <x v="4"/>
    <x v="3"/>
    <n v="19750"/>
    <x v="0"/>
  </r>
  <r>
    <x v="335"/>
    <x v="4"/>
    <x v="4"/>
    <n v="17538"/>
    <x v="0"/>
  </r>
  <r>
    <x v="335"/>
    <x v="4"/>
    <x v="5"/>
    <n v="21042"/>
    <x v="0"/>
  </r>
  <r>
    <x v="336"/>
    <x v="0"/>
    <x v="0"/>
    <n v="4350"/>
    <x v="0"/>
  </r>
  <r>
    <x v="336"/>
    <x v="0"/>
    <x v="1"/>
    <n v="2959"/>
    <x v="0"/>
  </r>
  <r>
    <x v="336"/>
    <x v="0"/>
    <x v="2"/>
    <n v="2659"/>
    <x v="0"/>
  </r>
  <r>
    <x v="336"/>
    <x v="0"/>
    <x v="3"/>
    <n v="12532"/>
    <x v="0"/>
  </r>
  <r>
    <x v="336"/>
    <x v="0"/>
    <x v="4"/>
    <n v="14992"/>
    <x v="0"/>
  </r>
  <r>
    <x v="336"/>
    <x v="0"/>
    <x v="5"/>
    <n v="2609"/>
    <x v="0"/>
  </r>
  <r>
    <x v="336"/>
    <x v="1"/>
    <x v="0"/>
    <n v="16699"/>
    <x v="0"/>
  </r>
  <r>
    <x v="336"/>
    <x v="1"/>
    <x v="1"/>
    <n v="1643"/>
    <x v="0"/>
  </r>
  <r>
    <x v="336"/>
    <x v="1"/>
    <x v="2"/>
    <n v="19302"/>
    <x v="0"/>
  </r>
  <r>
    <x v="336"/>
    <x v="1"/>
    <x v="3"/>
    <n v="6810"/>
    <x v="0"/>
  </r>
  <r>
    <x v="336"/>
    <x v="1"/>
    <x v="4"/>
    <n v="10682"/>
    <x v="0"/>
  </r>
  <r>
    <x v="336"/>
    <x v="1"/>
    <x v="5"/>
    <n v="24441"/>
    <x v="0"/>
  </r>
  <r>
    <x v="336"/>
    <x v="2"/>
    <x v="0"/>
    <n v="19363"/>
    <x v="0"/>
  </r>
  <r>
    <x v="336"/>
    <x v="2"/>
    <x v="1"/>
    <n v="16515"/>
    <x v="0"/>
  </r>
  <r>
    <x v="336"/>
    <x v="2"/>
    <x v="2"/>
    <n v="6084"/>
    <x v="0"/>
  </r>
  <r>
    <x v="336"/>
    <x v="2"/>
    <x v="3"/>
    <n v="21228"/>
    <x v="0"/>
  </r>
  <r>
    <x v="336"/>
    <x v="2"/>
    <x v="4"/>
    <n v="13617"/>
    <x v="0"/>
  </r>
  <r>
    <x v="336"/>
    <x v="2"/>
    <x v="5"/>
    <n v="5436"/>
    <x v="0"/>
  </r>
  <r>
    <x v="336"/>
    <x v="3"/>
    <x v="0"/>
    <n v="14127"/>
    <x v="0"/>
  </r>
  <r>
    <x v="336"/>
    <x v="3"/>
    <x v="1"/>
    <n v="4840"/>
    <x v="0"/>
  </r>
  <r>
    <x v="336"/>
    <x v="3"/>
    <x v="2"/>
    <n v="19330"/>
    <x v="0"/>
  </r>
  <r>
    <x v="336"/>
    <x v="3"/>
    <x v="3"/>
    <n v="18856"/>
    <x v="0"/>
  </r>
  <r>
    <x v="336"/>
    <x v="3"/>
    <x v="4"/>
    <n v="17623"/>
    <x v="0"/>
  </r>
  <r>
    <x v="336"/>
    <x v="3"/>
    <x v="5"/>
    <n v="22491"/>
    <x v="0"/>
  </r>
  <r>
    <x v="336"/>
    <x v="4"/>
    <x v="0"/>
    <n v="16834"/>
    <x v="0"/>
  </r>
  <r>
    <x v="336"/>
    <x v="4"/>
    <x v="1"/>
    <n v="3111"/>
    <x v="0"/>
  </r>
  <r>
    <x v="336"/>
    <x v="4"/>
    <x v="2"/>
    <n v="16324"/>
    <x v="0"/>
  </r>
  <r>
    <x v="336"/>
    <x v="4"/>
    <x v="3"/>
    <n v="22024"/>
    <x v="0"/>
  </r>
  <r>
    <x v="336"/>
    <x v="4"/>
    <x v="4"/>
    <n v="12326"/>
    <x v="0"/>
  </r>
  <r>
    <x v="336"/>
    <x v="4"/>
    <x v="5"/>
    <n v="4611"/>
    <x v="0"/>
  </r>
  <r>
    <x v="337"/>
    <x v="0"/>
    <x v="0"/>
    <n v="8844"/>
    <x v="0"/>
  </r>
  <r>
    <x v="337"/>
    <x v="0"/>
    <x v="1"/>
    <n v="15320"/>
    <x v="0"/>
  </r>
  <r>
    <x v="337"/>
    <x v="0"/>
    <x v="2"/>
    <n v="20630"/>
    <x v="0"/>
  </r>
  <r>
    <x v="337"/>
    <x v="0"/>
    <x v="3"/>
    <n v="9441"/>
    <x v="0"/>
  </r>
  <r>
    <x v="337"/>
    <x v="0"/>
    <x v="4"/>
    <n v="9785"/>
    <x v="0"/>
  </r>
  <r>
    <x v="337"/>
    <x v="0"/>
    <x v="5"/>
    <n v="1922"/>
    <x v="0"/>
  </r>
  <r>
    <x v="337"/>
    <x v="1"/>
    <x v="0"/>
    <n v="11756"/>
    <x v="0"/>
  </r>
  <r>
    <x v="337"/>
    <x v="1"/>
    <x v="1"/>
    <n v="5180"/>
    <x v="0"/>
  </r>
  <r>
    <x v="337"/>
    <x v="1"/>
    <x v="2"/>
    <n v="20202"/>
    <x v="0"/>
  </r>
  <r>
    <x v="337"/>
    <x v="1"/>
    <x v="3"/>
    <n v="20541"/>
    <x v="0"/>
  </r>
  <r>
    <x v="337"/>
    <x v="1"/>
    <x v="4"/>
    <n v="13816"/>
    <x v="0"/>
  </r>
  <r>
    <x v="337"/>
    <x v="1"/>
    <x v="5"/>
    <n v="16709"/>
    <x v="0"/>
  </r>
  <r>
    <x v="337"/>
    <x v="2"/>
    <x v="0"/>
    <n v="9186"/>
    <x v="0"/>
  </r>
  <r>
    <x v="337"/>
    <x v="2"/>
    <x v="1"/>
    <n v="20716"/>
    <x v="0"/>
  </r>
  <r>
    <x v="337"/>
    <x v="2"/>
    <x v="2"/>
    <n v="2631"/>
    <x v="0"/>
  </r>
  <r>
    <x v="337"/>
    <x v="2"/>
    <x v="3"/>
    <n v="12767"/>
    <x v="0"/>
  </r>
  <r>
    <x v="337"/>
    <x v="2"/>
    <x v="4"/>
    <n v="24482"/>
    <x v="0"/>
  </r>
  <r>
    <x v="337"/>
    <x v="2"/>
    <x v="5"/>
    <n v="18701"/>
    <x v="0"/>
  </r>
  <r>
    <x v="337"/>
    <x v="3"/>
    <x v="0"/>
    <n v="21755"/>
    <x v="0"/>
  </r>
  <r>
    <x v="337"/>
    <x v="3"/>
    <x v="1"/>
    <n v="10686"/>
    <x v="0"/>
  </r>
  <r>
    <x v="337"/>
    <x v="3"/>
    <x v="2"/>
    <n v="18989"/>
    <x v="0"/>
  </r>
  <r>
    <x v="337"/>
    <x v="3"/>
    <x v="3"/>
    <n v="2130"/>
    <x v="0"/>
  </r>
  <r>
    <x v="337"/>
    <x v="3"/>
    <x v="4"/>
    <n v="11351"/>
    <x v="0"/>
  </r>
  <r>
    <x v="337"/>
    <x v="3"/>
    <x v="5"/>
    <n v="23531"/>
    <x v="0"/>
  </r>
  <r>
    <x v="337"/>
    <x v="4"/>
    <x v="0"/>
    <n v="6630"/>
    <x v="0"/>
  </r>
  <r>
    <x v="337"/>
    <x v="4"/>
    <x v="1"/>
    <n v="19518"/>
    <x v="0"/>
  </r>
  <r>
    <x v="337"/>
    <x v="4"/>
    <x v="2"/>
    <n v="23474"/>
    <x v="0"/>
  </r>
  <r>
    <x v="337"/>
    <x v="4"/>
    <x v="3"/>
    <n v="10311"/>
    <x v="0"/>
  </r>
  <r>
    <x v="337"/>
    <x v="4"/>
    <x v="4"/>
    <n v="20885"/>
    <x v="0"/>
  </r>
  <r>
    <x v="337"/>
    <x v="4"/>
    <x v="5"/>
    <n v="7973"/>
    <x v="0"/>
  </r>
  <r>
    <x v="338"/>
    <x v="0"/>
    <x v="0"/>
    <n v="23765"/>
    <x v="0"/>
  </r>
  <r>
    <x v="338"/>
    <x v="0"/>
    <x v="1"/>
    <n v="4186"/>
    <x v="0"/>
  </r>
  <r>
    <x v="338"/>
    <x v="0"/>
    <x v="2"/>
    <n v="5957"/>
    <x v="0"/>
  </r>
  <r>
    <x v="338"/>
    <x v="0"/>
    <x v="3"/>
    <n v="24546"/>
    <x v="0"/>
  </r>
  <r>
    <x v="338"/>
    <x v="0"/>
    <x v="4"/>
    <n v="7957"/>
    <x v="0"/>
  </r>
  <r>
    <x v="338"/>
    <x v="0"/>
    <x v="5"/>
    <n v="2962"/>
    <x v="0"/>
  </r>
  <r>
    <x v="338"/>
    <x v="1"/>
    <x v="0"/>
    <n v="7490"/>
    <x v="0"/>
  </r>
  <r>
    <x v="338"/>
    <x v="1"/>
    <x v="1"/>
    <n v="12757"/>
    <x v="0"/>
  </r>
  <r>
    <x v="338"/>
    <x v="1"/>
    <x v="2"/>
    <n v="4566"/>
    <x v="0"/>
  </r>
  <r>
    <x v="338"/>
    <x v="1"/>
    <x v="3"/>
    <n v="4164"/>
    <x v="0"/>
  </r>
  <r>
    <x v="338"/>
    <x v="1"/>
    <x v="4"/>
    <n v="17644"/>
    <x v="0"/>
  </r>
  <r>
    <x v="338"/>
    <x v="1"/>
    <x v="5"/>
    <n v="20882"/>
    <x v="0"/>
  </r>
  <r>
    <x v="338"/>
    <x v="2"/>
    <x v="0"/>
    <n v="23085"/>
    <x v="0"/>
  </r>
  <r>
    <x v="338"/>
    <x v="2"/>
    <x v="1"/>
    <n v="18754"/>
    <x v="0"/>
  </r>
  <r>
    <x v="338"/>
    <x v="2"/>
    <x v="2"/>
    <n v="11123"/>
    <x v="0"/>
  </r>
  <r>
    <x v="338"/>
    <x v="2"/>
    <x v="3"/>
    <n v="2242"/>
    <x v="0"/>
  </r>
  <r>
    <x v="338"/>
    <x v="2"/>
    <x v="4"/>
    <n v="13544"/>
    <x v="0"/>
  </r>
  <r>
    <x v="338"/>
    <x v="2"/>
    <x v="5"/>
    <n v="15105"/>
    <x v="0"/>
  </r>
  <r>
    <x v="338"/>
    <x v="3"/>
    <x v="0"/>
    <n v="6405"/>
    <x v="0"/>
  </r>
  <r>
    <x v="338"/>
    <x v="3"/>
    <x v="1"/>
    <n v="21846"/>
    <x v="0"/>
  </r>
  <r>
    <x v="338"/>
    <x v="3"/>
    <x v="2"/>
    <n v="20023"/>
    <x v="0"/>
  </r>
  <r>
    <x v="338"/>
    <x v="3"/>
    <x v="3"/>
    <n v="5765"/>
    <x v="0"/>
  </r>
  <r>
    <x v="338"/>
    <x v="3"/>
    <x v="4"/>
    <n v="12037"/>
    <x v="0"/>
  </r>
  <r>
    <x v="338"/>
    <x v="3"/>
    <x v="5"/>
    <n v="23420"/>
    <x v="0"/>
  </r>
  <r>
    <x v="338"/>
    <x v="4"/>
    <x v="0"/>
    <n v="13925"/>
    <x v="0"/>
  </r>
  <r>
    <x v="338"/>
    <x v="4"/>
    <x v="1"/>
    <n v="11013"/>
    <x v="0"/>
  </r>
  <r>
    <x v="338"/>
    <x v="4"/>
    <x v="2"/>
    <n v="7995"/>
    <x v="0"/>
  </r>
  <r>
    <x v="338"/>
    <x v="4"/>
    <x v="3"/>
    <n v="23910"/>
    <x v="0"/>
  </r>
  <r>
    <x v="338"/>
    <x v="4"/>
    <x v="4"/>
    <n v="733"/>
    <x v="0"/>
  </r>
  <r>
    <x v="338"/>
    <x v="4"/>
    <x v="5"/>
    <n v="18571"/>
    <x v="0"/>
  </r>
  <r>
    <x v="339"/>
    <x v="0"/>
    <x v="0"/>
    <n v="14389"/>
    <x v="0"/>
  </r>
  <r>
    <x v="339"/>
    <x v="0"/>
    <x v="1"/>
    <n v="2341"/>
    <x v="0"/>
  </r>
  <r>
    <x v="339"/>
    <x v="0"/>
    <x v="2"/>
    <n v="15373"/>
    <x v="0"/>
  </r>
  <r>
    <x v="339"/>
    <x v="0"/>
    <x v="3"/>
    <n v="22839"/>
    <x v="0"/>
  </r>
  <r>
    <x v="339"/>
    <x v="0"/>
    <x v="4"/>
    <n v="6625"/>
    <x v="0"/>
  </r>
  <r>
    <x v="339"/>
    <x v="0"/>
    <x v="5"/>
    <n v="19318"/>
    <x v="0"/>
  </r>
  <r>
    <x v="339"/>
    <x v="1"/>
    <x v="0"/>
    <n v="6192"/>
    <x v="0"/>
  </r>
  <r>
    <x v="339"/>
    <x v="1"/>
    <x v="1"/>
    <n v="1380"/>
    <x v="0"/>
  </r>
  <r>
    <x v="339"/>
    <x v="1"/>
    <x v="2"/>
    <n v="4425"/>
    <x v="0"/>
  </r>
  <r>
    <x v="339"/>
    <x v="1"/>
    <x v="3"/>
    <n v="2440"/>
    <x v="0"/>
  </r>
  <r>
    <x v="339"/>
    <x v="1"/>
    <x v="4"/>
    <n v="1614"/>
    <x v="0"/>
  </r>
  <r>
    <x v="339"/>
    <x v="1"/>
    <x v="5"/>
    <n v="8011"/>
    <x v="0"/>
  </r>
  <r>
    <x v="339"/>
    <x v="2"/>
    <x v="0"/>
    <n v="2675"/>
    <x v="0"/>
  </r>
  <r>
    <x v="339"/>
    <x v="2"/>
    <x v="1"/>
    <n v="5057"/>
    <x v="0"/>
  </r>
  <r>
    <x v="339"/>
    <x v="2"/>
    <x v="2"/>
    <n v="24617"/>
    <x v="0"/>
  </r>
  <r>
    <x v="339"/>
    <x v="2"/>
    <x v="3"/>
    <n v="15275"/>
    <x v="0"/>
  </r>
  <r>
    <x v="339"/>
    <x v="2"/>
    <x v="4"/>
    <n v="9380"/>
    <x v="0"/>
  </r>
  <r>
    <x v="339"/>
    <x v="2"/>
    <x v="5"/>
    <n v="8425"/>
    <x v="0"/>
  </r>
  <r>
    <x v="339"/>
    <x v="3"/>
    <x v="0"/>
    <n v="14649"/>
    <x v="0"/>
  </r>
  <r>
    <x v="339"/>
    <x v="3"/>
    <x v="1"/>
    <n v="13289"/>
    <x v="0"/>
  </r>
  <r>
    <x v="339"/>
    <x v="3"/>
    <x v="2"/>
    <n v="24401"/>
    <x v="0"/>
  </r>
  <r>
    <x v="339"/>
    <x v="3"/>
    <x v="3"/>
    <n v="4427"/>
    <x v="0"/>
  </r>
  <r>
    <x v="339"/>
    <x v="3"/>
    <x v="4"/>
    <n v="8415"/>
    <x v="0"/>
  </r>
  <r>
    <x v="339"/>
    <x v="3"/>
    <x v="5"/>
    <n v="2651"/>
    <x v="0"/>
  </r>
  <r>
    <x v="339"/>
    <x v="4"/>
    <x v="0"/>
    <n v="5691"/>
    <x v="0"/>
  </r>
  <r>
    <x v="339"/>
    <x v="4"/>
    <x v="1"/>
    <n v="4585"/>
    <x v="0"/>
  </r>
  <r>
    <x v="339"/>
    <x v="4"/>
    <x v="2"/>
    <n v="3620"/>
    <x v="0"/>
  </r>
  <r>
    <x v="339"/>
    <x v="4"/>
    <x v="3"/>
    <n v="6237"/>
    <x v="0"/>
  </r>
  <r>
    <x v="339"/>
    <x v="4"/>
    <x v="4"/>
    <n v="9194"/>
    <x v="0"/>
  </r>
  <r>
    <x v="339"/>
    <x v="4"/>
    <x v="5"/>
    <n v="3820"/>
    <x v="0"/>
  </r>
  <r>
    <x v="340"/>
    <x v="0"/>
    <x v="0"/>
    <n v="12079"/>
    <x v="0"/>
  </r>
  <r>
    <x v="340"/>
    <x v="0"/>
    <x v="1"/>
    <n v="18159"/>
    <x v="0"/>
  </r>
  <r>
    <x v="340"/>
    <x v="0"/>
    <x v="2"/>
    <n v="20391"/>
    <x v="0"/>
  </r>
  <r>
    <x v="340"/>
    <x v="0"/>
    <x v="3"/>
    <n v="1573"/>
    <x v="0"/>
  </r>
  <r>
    <x v="340"/>
    <x v="0"/>
    <x v="4"/>
    <n v="24115"/>
    <x v="0"/>
  </r>
  <r>
    <x v="340"/>
    <x v="0"/>
    <x v="5"/>
    <n v="16185"/>
    <x v="0"/>
  </r>
  <r>
    <x v="340"/>
    <x v="1"/>
    <x v="0"/>
    <n v="20446"/>
    <x v="0"/>
  </r>
  <r>
    <x v="340"/>
    <x v="1"/>
    <x v="1"/>
    <n v="3357"/>
    <x v="0"/>
  </r>
  <r>
    <x v="340"/>
    <x v="1"/>
    <x v="2"/>
    <n v="19030"/>
    <x v="0"/>
  </r>
  <r>
    <x v="340"/>
    <x v="1"/>
    <x v="3"/>
    <n v="15468"/>
    <x v="0"/>
  </r>
  <r>
    <x v="340"/>
    <x v="1"/>
    <x v="4"/>
    <n v="12236"/>
    <x v="0"/>
  </r>
  <r>
    <x v="340"/>
    <x v="1"/>
    <x v="5"/>
    <n v="22739"/>
    <x v="0"/>
  </r>
  <r>
    <x v="340"/>
    <x v="2"/>
    <x v="0"/>
    <n v="12337"/>
    <x v="0"/>
  </r>
  <r>
    <x v="340"/>
    <x v="2"/>
    <x v="1"/>
    <n v="21018"/>
    <x v="0"/>
  </r>
  <r>
    <x v="340"/>
    <x v="2"/>
    <x v="2"/>
    <n v="4808"/>
    <x v="0"/>
  </r>
  <r>
    <x v="340"/>
    <x v="2"/>
    <x v="3"/>
    <n v="9326"/>
    <x v="0"/>
  </r>
  <r>
    <x v="340"/>
    <x v="2"/>
    <x v="4"/>
    <n v="19156"/>
    <x v="0"/>
  </r>
  <r>
    <x v="340"/>
    <x v="2"/>
    <x v="5"/>
    <n v="2915"/>
    <x v="0"/>
  </r>
  <r>
    <x v="340"/>
    <x v="3"/>
    <x v="0"/>
    <n v="12578"/>
    <x v="0"/>
  </r>
  <r>
    <x v="340"/>
    <x v="3"/>
    <x v="1"/>
    <n v="1744"/>
    <x v="0"/>
  </r>
  <r>
    <x v="340"/>
    <x v="3"/>
    <x v="2"/>
    <n v="14182"/>
    <x v="0"/>
  </r>
  <r>
    <x v="340"/>
    <x v="3"/>
    <x v="3"/>
    <n v="8916"/>
    <x v="0"/>
  </r>
  <r>
    <x v="340"/>
    <x v="3"/>
    <x v="4"/>
    <n v="19458"/>
    <x v="0"/>
  </r>
  <r>
    <x v="340"/>
    <x v="3"/>
    <x v="5"/>
    <n v="4239"/>
    <x v="0"/>
  </r>
  <r>
    <x v="340"/>
    <x v="4"/>
    <x v="0"/>
    <n v="15882"/>
    <x v="0"/>
  </r>
  <r>
    <x v="340"/>
    <x v="4"/>
    <x v="1"/>
    <n v="15435"/>
    <x v="0"/>
  </r>
  <r>
    <x v="340"/>
    <x v="4"/>
    <x v="2"/>
    <n v="7605"/>
    <x v="0"/>
  </r>
  <r>
    <x v="340"/>
    <x v="4"/>
    <x v="3"/>
    <n v="16742"/>
    <x v="0"/>
  </r>
  <r>
    <x v="340"/>
    <x v="4"/>
    <x v="4"/>
    <n v="4397"/>
    <x v="0"/>
  </r>
  <r>
    <x v="340"/>
    <x v="4"/>
    <x v="5"/>
    <n v="15755"/>
    <x v="0"/>
  </r>
  <r>
    <x v="341"/>
    <x v="0"/>
    <x v="0"/>
    <n v="17341"/>
    <x v="0"/>
  </r>
  <r>
    <x v="341"/>
    <x v="0"/>
    <x v="1"/>
    <n v="21197"/>
    <x v="0"/>
  </r>
  <r>
    <x v="341"/>
    <x v="0"/>
    <x v="2"/>
    <n v="11570"/>
    <x v="0"/>
  </r>
  <r>
    <x v="341"/>
    <x v="0"/>
    <x v="3"/>
    <n v="21242"/>
    <x v="0"/>
  </r>
  <r>
    <x v="341"/>
    <x v="0"/>
    <x v="4"/>
    <n v="14518"/>
    <x v="0"/>
  </r>
  <r>
    <x v="341"/>
    <x v="0"/>
    <x v="5"/>
    <n v="4170"/>
    <x v="0"/>
  </r>
  <r>
    <x v="341"/>
    <x v="1"/>
    <x v="0"/>
    <n v="3128"/>
    <x v="0"/>
  </r>
  <r>
    <x v="341"/>
    <x v="1"/>
    <x v="1"/>
    <n v="20773"/>
    <x v="0"/>
  </r>
  <r>
    <x v="341"/>
    <x v="1"/>
    <x v="2"/>
    <n v="20402"/>
    <x v="0"/>
  </r>
  <r>
    <x v="341"/>
    <x v="1"/>
    <x v="3"/>
    <n v="6227"/>
    <x v="0"/>
  </r>
  <r>
    <x v="341"/>
    <x v="1"/>
    <x v="4"/>
    <n v="11303"/>
    <x v="0"/>
  </r>
  <r>
    <x v="341"/>
    <x v="1"/>
    <x v="5"/>
    <n v="23225"/>
    <x v="0"/>
  </r>
  <r>
    <x v="341"/>
    <x v="2"/>
    <x v="0"/>
    <n v="21111"/>
    <x v="0"/>
  </r>
  <r>
    <x v="341"/>
    <x v="2"/>
    <x v="1"/>
    <n v="9378"/>
    <x v="0"/>
  </r>
  <r>
    <x v="341"/>
    <x v="2"/>
    <x v="2"/>
    <n v="12169"/>
    <x v="0"/>
  </r>
  <r>
    <x v="341"/>
    <x v="2"/>
    <x v="3"/>
    <n v="13368"/>
    <x v="0"/>
  </r>
  <r>
    <x v="341"/>
    <x v="2"/>
    <x v="4"/>
    <n v="24495"/>
    <x v="0"/>
  </r>
  <r>
    <x v="341"/>
    <x v="2"/>
    <x v="5"/>
    <n v="13785"/>
    <x v="0"/>
  </r>
  <r>
    <x v="341"/>
    <x v="3"/>
    <x v="0"/>
    <n v="6167"/>
    <x v="0"/>
  </r>
  <r>
    <x v="341"/>
    <x v="3"/>
    <x v="1"/>
    <n v="14039"/>
    <x v="0"/>
  </r>
  <r>
    <x v="341"/>
    <x v="3"/>
    <x v="2"/>
    <n v="18698"/>
    <x v="0"/>
  </r>
  <r>
    <x v="341"/>
    <x v="3"/>
    <x v="3"/>
    <n v="24954"/>
    <x v="0"/>
  </r>
  <r>
    <x v="341"/>
    <x v="3"/>
    <x v="4"/>
    <n v="10133"/>
    <x v="0"/>
  </r>
  <r>
    <x v="341"/>
    <x v="3"/>
    <x v="5"/>
    <n v="11739"/>
    <x v="0"/>
  </r>
  <r>
    <x v="341"/>
    <x v="4"/>
    <x v="0"/>
    <n v="884"/>
    <x v="0"/>
  </r>
  <r>
    <x v="341"/>
    <x v="4"/>
    <x v="1"/>
    <n v="18092"/>
    <x v="0"/>
  </r>
  <r>
    <x v="341"/>
    <x v="4"/>
    <x v="2"/>
    <n v="18570"/>
    <x v="0"/>
  </r>
  <r>
    <x v="341"/>
    <x v="4"/>
    <x v="3"/>
    <n v="8495"/>
    <x v="0"/>
  </r>
  <r>
    <x v="341"/>
    <x v="4"/>
    <x v="4"/>
    <n v="11882"/>
    <x v="0"/>
  </r>
  <r>
    <x v="341"/>
    <x v="4"/>
    <x v="5"/>
    <n v="5944"/>
    <x v="0"/>
  </r>
  <r>
    <x v="342"/>
    <x v="0"/>
    <x v="0"/>
    <n v="13798"/>
    <x v="0"/>
  </r>
  <r>
    <x v="342"/>
    <x v="0"/>
    <x v="1"/>
    <n v="15580"/>
    <x v="0"/>
  </r>
  <r>
    <x v="342"/>
    <x v="0"/>
    <x v="2"/>
    <n v="10012"/>
    <x v="0"/>
  </r>
  <r>
    <x v="342"/>
    <x v="0"/>
    <x v="3"/>
    <n v="11190"/>
    <x v="0"/>
  </r>
  <r>
    <x v="342"/>
    <x v="0"/>
    <x v="4"/>
    <n v="6979"/>
    <x v="0"/>
  </r>
  <r>
    <x v="342"/>
    <x v="0"/>
    <x v="5"/>
    <n v="23589"/>
    <x v="0"/>
  </r>
  <r>
    <x v="342"/>
    <x v="1"/>
    <x v="0"/>
    <n v="11289"/>
    <x v="0"/>
  </r>
  <r>
    <x v="342"/>
    <x v="1"/>
    <x v="1"/>
    <n v="8854"/>
    <x v="0"/>
  </r>
  <r>
    <x v="342"/>
    <x v="1"/>
    <x v="2"/>
    <n v="19492"/>
    <x v="0"/>
  </r>
  <r>
    <x v="342"/>
    <x v="1"/>
    <x v="3"/>
    <n v="1677"/>
    <x v="0"/>
  </r>
  <r>
    <x v="342"/>
    <x v="1"/>
    <x v="4"/>
    <n v="4889"/>
    <x v="0"/>
  </r>
  <r>
    <x v="342"/>
    <x v="1"/>
    <x v="5"/>
    <n v="9745"/>
    <x v="0"/>
  </r>
  <r>
    <x v="342"/>
    <x v="2"/>
    <x v="0"/>
    <n v="5839"/>
    <x v="0"/>
  </r>
  <r>
    <x v="342"/>
    <x v="2"/>
    <x v="1"/>
    <n v="23265"/>
    <x v="0"/>
  </r>
  <r>
    <x v="342"/>
    <x v="2"/>
    <x v="2"/>
    <n v="18289"/>
    <x v="0"/>
  </r>
  <r>
    <x v="342"/>
    <x v="2"/>
    <x v="3"/>
    <n v="6840"/>
    <x v="0"/>
  </r>
  <r>
    <x v="342"/>
    <x v="2"/>
    <x v="4"/>
    <n v="967"/>
    <x v="0"/>
  </r>
  <r>
    <x v="342"/>
    <x v="2"/>
    <x v="5"/>
    <n v="16169"/>
    <x v="0"/>
  </r>
  <r>
    <x v="342"/>
    <x v="3"/>
    <x v="0"/>
    <n v="15829"/>
    <x v="0"/>
  </r>
  <r>
    <x v="342"/>
    <x v="3"/>
    <x v="1"/>
    <n v="19089"/>
    <x v="0"/>
  </r>
  <r>
    <x v="342"/>
    <x v="3"/>
    <x v="2"/>
    <n v="20186"/>
    <x v="0"/>
  </r>
  <r>
    <x v="342"/>
    <x v="3"/>
    <x v="3"/>
    <n v="10764"/>
    <x v="0"/>
  </r>
  <r>
    <x v="342"/>
    <x v="3"/>
    <x v="4"/>
    <n v="17360"/>
    <x v="0"/>
  </r>
  <r>
    <x v="342"/>
    <x v="3"/>
    <x v="5"/>
    <n v="17707"/>
    <x v="0"/>
  </r>
  <r>
    <x v="342"/>
    <x v="4"/>
    <x v="0"/>
    <n v="5722"/>
    <x v="0"/>
  </r>
  <r>
    <x v="342"/>
    <x v="4"/>
    <x v="1"/>
    <n v="821"/>
    <x v="0"/>
  </r>
  <r>
    <x v="342"/>
    <x v="4"/>
    <x v="2"/>
    <n v="23938"/>
    <x v="0"/>
  </r>
  <r>
    <x v="342"/>
    <x v="4"/>
    <x v="3"/>
    <n v="24807"/>
    <x v="0"/>
  </r>
  <r>
    <x v="342"/>
    <x v="4"/>
    <x v="4"/>
    <n v="5116"/>
    <x v="0"/>
  </r>
  <r>
    <x v="342"/>
    <x v="4"/>
    <x v="5"/>
    <n v="18816"/>
    <x v="0"/>
  </r>
  <r>
    <x v="343"/>
    <x v="0"/>
    <x v="0"/>
    <n v="15949"/>
    <x v="0"/>
  </r>
  <r>
    <x v="343"/>
    <x v="0"/>
    <x v="1"/>
    <n v="15741"/>
    <x v="0"/>
  </r>
  <r>
    <x v="343"/>
    <x v="0"/>
    <x v="2"/>
    <n v="16098"/>
    <x v="0"/>
  </r>
  <r>
    <x v="343"/>
    <x v="0"/>
    <x v="3"/>
    <n v="2554"/>
    <x v="0"/>
  </r>
  <r>
    <x v="343"/>
    <x v="0"/>
    <x v="4"/>
    <n v="23897"/>
    <x v="0"/>
  </r>
  <r>
    <x v="343"/>
    <x v="0"/>
    <x v="5"/>
    <n v="20197"/>
    <x v="0"/>
  </r>
  <r>
    <x v="343"/>
    <x v="1"/>
    <x v="0"/>
    <n v="21343"/>
    <x v="0"/>
  </r>
  <r>
    <x v="343"/>
    <x v="1"/>
    <x v="1"/>
    <n v="18813"/>
    <x v="0"/>
  </r>
  <r>
    <x v="343"/>
    <x v="1"/>
    <x v="2"/>
    <n v="9918"/>
    <x v="0"/>
  </r>
  <r>
    <x v="343"/>
    <x v="1"/>
    <x v="3"/>
    <n v="7170"/>
    <x v="0"/>
  </r>
  <r>
    <x v="343"/>
    <x v="1"/>
    <x v="4"/>
    <n v="21995"/>
    <x v="0"/>
  </r>
  <r>
    <x v="343"/>
    <x v="1"/>
    <x v="5"/>
    <n v="5148"/>
    <x v="0"/>
  </r>
  <r>
    <x v="343"/>
    <x v="2"/>
    <x v="0"/>
    <n v="798"/>
    <x v="0"/>
  </r>
  <r>
    <x v="343"/>
    <x v="2"/>
    <x v="1"/>
    <n v="14728"/>
    <x v="0"/>
  </r>
  <r>
    <x v="343"/>
    <x v="2"/>
    <x v="2"/>
    <n v="15615"/>
    <x v="0"/>
  </r>
  <r>
    <x v="343"/>
    <x v="2"/>
    <x v="3"/>
    <n v="7723"/>
    <x v="0"/>
  </r>
  <r>
    <x v="343"/>
    <x v="2"/>
    <x v="4"/>
    <n v="21358"/>
    <x v="0"/>
  </r>
  <r>
    <x v="343"/>
    <x v="2"/>
    <x v="5"/>
    <n v="17828"/>
    <x v="0"/>
  </r>
  <r>
    <x v="343"/>
    <x v="3"/>
    <x v="0"/>
    <n v="12451"/>
    <x v="0"/>
  </r>
  <r>
    <x v="343"/>
    <x v="3"/>
    <x v="1"/>
    <n v="15882"/>
    <x v="0"/>
  </r>
  <r>
    <x v="343"/>
    <x v="3"/>
    <x v="2"/>
    <n v="19739"/>
    <x v="0"/>
  </r>
  <r>
    <x v="343"/>
    <x v="3"/>
    <x v="3"/>
    <n v="760"/>
    <x v="0"/>
  </r>
  <r>
    <x v="343"/>
    <x v="3"/>
    <x v="4"/>
    <n v="8535"/>
    <x v="0"/>
  </r>
  <r>
    <x v="343"/>
    <x v="3"/>
    <x v="5"/>
    <n v="20854"/>
    <x v="0"/>
  </r>
  <r>
    <x v="343"/>
    <x v="4"/>
    <x v="0"/>
    <n v="13123"/>
    <x v="0"/>
  </r>
  <r>
    <x v="343"/>
    <x v="4"/>
    <x v="1"/>
    <n v="10859"/>
    <x v="0"/>
  </r>
  <r>
    <x v="343"/>
    <x v="4"/>
    <x v="2"/>
    <n v="1063"/>
    <x v="0"/>
  </r>
  <r>
    <x v="343"/>
    <x v="4"/>
    <x v="3"/>
    <n v="23784"/>
    <x v="0"/>
  </r>
  <r>
    <x v="343"/>
    <x v="4"/>
    <x v="4"/>
    <n v="17277"/>
    <x v="0"/>
  </r>
  <r>
    <x v="343"/>
    <x v="4"/>
    <x v="5"/>
    <n v="8489"/>
    <x v="0"/>
  </r>
  <r>
    <x v="344"/>
    <x v="0"/>
    <x v="0"/>
    <n v="21145"/>
    <x v="0"/>
  </r>
  <r>
    <x v="344"/>
    <x v="0"/>
    <x v="1"/>
    <n v="20432"/>
    <x v="0"/>
  </r>
  <r>
    <x v="344"/>
    <x v="0"/>
    <x v="2"/>
    <n v="22731"/>
    <x v="0"/>
  </r>
  <r>
    <x v="344"/>
    <x v="0"/>
    <x v="3"/>
    <n v="24251"/>
    <x v="0"/>
  </r>
  <r>
    <x v="344"/>
    <x v="0"/>
    <x v="4"/>
    <n v="3633"/>
    <x v="0"/>
  </r>
  <r>
    <x v="344"/>
    <x v="0"/>
    <x v="5"/>
    <n v="21936"/>
    <x v="0"/>
  </r>
  <r>
    <x v="344"/>
    <x v="1"/>
    <x v="0"/>
    <n v="12079"/>
    <x v="0"/>
  </r>
  <r>
    <x v="344"/>
    <x v="1"/>
    <x v="1"/>
    <n v="1559"/>
    <x v="0"/>
  </r>
  <r>
    <x v="344"/>
    <x v="1"/>
    <x v="2"/>
    <n v="15657"/>
    <x v="0"/>
  </r>
  <r>
    <x v="344"/>
    <x v="1"/>
    <x v="3"/>
    <n v="11516"/>
    <x v="0"/>
  </r>
  <r>
    <x v="344"/>
    <x v="1"/>
    <x v="4"/>
    <n v="22869"/>
    <x v="0"/>
  </r>
  <r>
    <x v="344"/>
    <x v="1"/>
    <x v="5"/>
    <n v="1820"/>
    <x v="0"/>
  </r>
  <r>
    <x v="344"/>
    <x v="2"/>
    <x v="0"/>
    <n v="20604"/>
    <x v="0"/>
  </r>
  <r>
    <x v="344"/>
    <x v="2"/>
    <x v="1"/>
    <n v="5251"/>
    <x v="0"/>
  </r>
  <r>
    <x v="344"/>
    <x v="2"/>
    <x v="2"/>
    <n v="16211"/>
    <x v="0"/>
  </r>
  <r>
    <x v="344"/>
    <x v="2"/>
    <x v="3"/>
    <n v="13677"/>
    <x v="0"/>
  </r>
  <r>
    <x v="344"/>
    <x v="2"/>
    <x v="4"/>
    <n v="9591"/>
    <x v="0"/>
  </r>
  <r>
    <x v="344"/>
    <x v="2"/>
    <x v="5"/>
    <n v="1093"/>
    <x v="0"/>
  </r>
  <r>
    <x v="344"/>
    <x v="3"/>
    <x v="0"/>
    <n v="6560"/>
    <x v="0"/>
  </r>
  <r>
    <x v="344"/>
    <x v="3"/>
    <x v="1"/>
    <n v="9277"/>
    <x v="0"/>
  </r>
  <r>
    <x v="344"/>
    <x v="3"/>
    <x v="2"/>
    <n v="774"/>
    <x v="0"/>
  </r>
  <r>
    <x v="344"/>
    <x v="3"/>
    <x v="3"/>
    <n v="19285"/>
    <x v="0"/>
  </r>
  <r>
    <x v="344"/>
    <x v="3"/>
    <x v="4"/>
    <n v="15342"/>
    <x v="0"/>
  </r>
  <r>
    <x v="344"/>
    <x v="3"/>
    <x v="5"/>
    <n v="11158"/>
    <x v="0"/>
  </r>
  <r>
    <x v="344"/>
    <x v="4"/>
    <x v="0"/>
    <n v="1220"/>
    <x v="0"/>
  </r>
  <r>
    <x v="344"/>
    <x v="4"/>
    <x v="1"/>
    <n v="9760"/>
    <x v="0"/>
  </r>
  <r>
    <x v="344"/>
    <x v="4"/>
    <x v="2"/>
    <n v="6434"/>
    <x v="0"/>
  </r>
  <r>
    <x v="344"/>
    <x v="4"/>
    <x v="3"/>
    <n v="7900"/>
    <x v="0"/>
  </r>
  <r>
    <x v="344"/>
    <x v="4"/>
    <x v="4"/>
    <n v="15821"/>
    <x v="0"/>
  </r>
  <r>
    <x v="344"/>
    <x v="4"/>
    <x v="5"/>
    <n v="15779"/>
    <x v="0"/>
  </r>
  <r>
    <x v="345"/>
    <x v="0"/>
    <x v="0"/>
    <n v="9737"/>
    <x v="0"/>
  </r>
  <r>
    <x v="345"/>
    <x v="0"/>
    <x v="1"/>
    <n v="21998"/>
    <x v="0"/>
  </r>
  <r>
    <x v="345"/>
    <x v="0"/>
    <x v="2"/>
    <n v="17679"/>
    <x v="0"/>
  </r>
  <r>
    <x v="345"/>
    <x v="0"/>
    <x v="3"/>
    <n v="1190"/>
    <x v="0"/>
  </r>
  <r>
    <x v="345"/>
    <x v="0"/>
    <x v="4"/>
    <n v="15678"/>
    <x v="0"/>
  </r>
  <r>
    <x v="345"/>
    <x v="0"/>
    <x v="5"/>
    <n v="17648"/>
    <x v="0"/>
  </r>
  <r>
    <x v="345"/>
    <x v="1"/>
    <x v="0"/>
    <n v="19552"/>
    <x v="0"/>
  </r>
  <r>
    <x v="345"/>
    <x v="1"/>
    <x v="1"/>
    <n v="11938"/>
    <x v="0"/>
  </r>
  <r>
    <x v="345"/>
    <x v="1"/>
    <x v="2"/>
    <n v="12605"/>
    <x v="0"/>
  </r>
  <r>
    <x v="345"/>
    <x v="1"/>
    <x v="3"/>
    <n v="23166"/>
    <x v="0"/>
  </r>
  <r>
    <x v="345"/>
    <x v="1"/>
    <x v="4"/>
    <n v="627"/>
    <x v="0"/>
  </r>
  <r>
    <x v="345"/>
    <x v="1"/>
    <x v="5"/>
    <n v="11140"/>
    <x v="0"/>
  </r>
  <r>
    <x v="345"/>
    <x v="2"/>
    <x v="0"/>
    <n v="20452"/>
    <x v="0"/>
  </r>
  <r>
    <x v="345"/>
    <x v="2"/>
    <x v="1"/>
    <n v="11207"/>
    <x v="0"/>
  </r>
  <r>
    <x v="345"/>
    <x v="2"/>
    <x v="2"/>
    <n v="20322"/>
    <x v="0"/>
  </r>
  <r>
    <x v="345"/>
    <x v="2"/>
    <x v="3"/>
    <n v="6026"/>
    <x v="0"/>
  </r>
  <r>
    <x v="345"/>
    <x v="2"/>
    <x v="4"/>
    <n v="18457"/>
    <x v="0"/>
  </r>
  <r>
    <x v="345"/>
    <x v="2"/>
    <x v="5"/>
    <n v="24060"/>
    <x v="0"/>
  </r>
  <r>
    <x v="345"/>
    <x v="3"/>
    <x v="0"/>
    <n v="11282"/>
    <x v="0"/>
  </r>
  <r>
    <x v="345"/>
    <x v="3"/>
    <x v="1"/>
    <n v="3525"/>
    <x v="0"/>
  </r>
  <r>
    <x v="345"/>
    <x v="3"/>
    <x v="2"/>
    <n v="8408"/>
    <x v="0"/>
  </r>
  <r>
    <x v="345"/>
    <x v="3"/>
    <x v="3"/>
    <n v="6527"/>
    <x v="0"/>
  </r>
  <r>
    <x v="345"/>
    <x v="3"/>
    <x v="4"/>
    <n v="1502"/>
    <x v="0"/>
  </r>
  <r>
    <x v="345"/>
    <x v="3"/>
    <x v="5"/>
    <n v="8915"/>
    <x v="0"/>
  </r>
  <r>
    <x v="345"/>
    <x v="4"/>
    <x v="0"/>
    <n v="5743"/>
    <x v="0"/>
  </r>
  <r>
    <x v="345"/>
    <x v="4"/>
    <x v="1"/>
    <n v="19923"/>
    <x v="0"/>
  </r>
  <r>
    <x v="345"/>
    <x v="4"/>
    <x v="2"/>
    <n v="16662"/>
    <x v="0"/>
  </r>
  <r>
    <x v="345"/>
    <x v="4"/>
    <x v="3"/>
    <n v="10601"/>
    <x v="0"/>
  </r>
  <r>
    <x v="345"/>
    <x v="4"/>
    <x v="4"/>
    <n v="2267"/>
    <x v="0"/>
  </r>
  <r>
    <x v="345"/>
    <x v="4"/>
    <x v="5"/>
    <n v="5528"/>
    <x v="0"/>
  </r>
  <r>
    <x v="346"/>
    <x v="0"/>
    <x v="0"/>
    <n v="4494"/>
    <x v="0"/>
  </r>
  <r>
    <x v="346"/>
    <x v="0"/>
    <x v="1"/>
    <n v="7703"/>
    <x v="0"/>
  </r>
  <r>
    <x v="346"/>
    <x v="0"/>
    <x v="2"/>
    <n v="7777"/>
    <x v="0"/>
  </r>
  <r>
    <x v="346"/>
    <x v="0"/>
    <x v="3"/>
    <n v="15024"/>
    <x v="0"/>
  </r>
  <r>
    <x v="346"/>
    <x v="0"/>
    <x v="4"/>
    <n v="20899"/>
    <x v="0"/>
  </r>
  <r>
    <x v="346"/>
    <x v="0"/>
    <x v="5"/>
    <n v="13761"/>
    <x v="0"/>
  </r>
  <r>
    <x v="346"/>
    <x v="1"/>
    <x v="0"/>
    <n v="5684"/>
    <x v="0"/>
  </r>
  <r>
    <x v="346"/>
    <x v="1"/>
    <x v="1"/>
    <n v="14886"/>
    <x v="0"/>
  </r>
  <r>
    <x v="346"/>
    <x v="1"/>
    <x v="2"/>
    <n v="13482"/>
    <x v="0"/>
  </r>
  <r>
    <x v="346"/>
    <x v="1"/>
    <x v="3"/>
    <n v="23872"/>
    <x v="0"/>
  </r>
  <r>
    <x v="346"/>
    <x v="1"/>
    <x v="4"/>
    <n v="10617"/>
    <x v="0"/>
  </r>
  <r>
    <x v="346"/>
    <x v="1"/>
    <x v="5"/>
    <n v="19278"/>
    <x v="0"/>
  </r>
  <r>
    <x v="346"/>
    <x v="2"/>
    <x v="0"/>
    <n v="9754"/>
    <x v="0"/>
  </r>
  <r>
    <x v="346"/>
    <x v="2"/>
    <x v="1"/>
    <n v="16902"/>
    <x v="0"/>
  </r>
  <r>
    <x v="346"/>
    <x v="2"/>
    <x v="2"/>
    <n v="2376"/>
    <x v="0"/>
  </r>
  <r>
    <x v="346"/>
    <x v="2"/>
    <x v="3"/>
    <n v="18250"/>
    <x v="0"/>
  </r>
  <r>
    <x v="346"/>
    <x v="2"/>
    <x v="4"/>
    <n v="11036"/>
    <x v="0"/>
  </r>
  <r>
    <x v="346"/>
    <x v="2"/>
    <x v="5"/>
    <n v="3535"/>
    <x v="0"/>
  </r>
  <r>
    <x v="346"/>
    <x v="3"/>
    <x v="0"/>
    <n v="11595"/>
    <x v="0"/>
  </r>
  <r>
    <x v="346"/>
    <x v="3"/>
    <x v="1"/>
    <n v="3852"/>
    <x v="0"/>
  </r>
  <r>
    <x v="346"/>
    <x v="3"/>
    <x v="2"/>
    <n v="10301"/>
    <x v="0"/>
  </r>
  <r>
    <x v="346"/>
    <x v="3"/>
    <x v="3"/>
    <n v="23357"/>
    <x v="0"/>
  </r>
  <r>
    <x v="346"/>
    <x v="3"/>
    <x v="4"/>
    <n v="14023"/>
    <x v="0"/>
  </r>
  <r>
    <x v="346"/>
    <x v="3"/>
    <x v="5"/>
    <n v="21176"/>
    <x v="0"/>
  </r>
  <r>
    <x v="346"/>
    <x v="4"/>
    <x v="0"/>
    <n v="21949"/>
    <x v="0"/>
  </r>
  <r>
    <x v="346"/>
    <x v="4"/>
    <x v="1"/>
    <n v="23562"/>
    <x v="0"/>
  </r>
  <r>
    <x v="346"/>
    <x v="4"/>
    <x v="2"/>
    <n v="24682"/>
    <x v="0"/>
  </r>
  <r>
    <x v="346"/>
    <x v="4"/>
    <x v="3"/>
    <n v="5638"/>
    <x v="0"/>
  </r>
  <r>
    <x v="346"/>
    <x v="4"/>
    <x v="4"/>
    <n v="21924"/>
    <x v="0"/>
  </r>
  <r>
    <x v="346"/>
    <x v="4"/>
    <x v="5"/>
    <n v="23838"/>
    <x v="0"/>
  </r>
  <r>
    <x v="347"/>
    <x v="0"/>
    <x v="0"/>
    <n v="18246"/>
    <x v="0"/>
  </r>
  <r>
    <x v="347"/>
    <x v="0"/>
    <x v="1"/>
    <n v="10954"/>
    <x v="0"/>
  </r>
  <r>
    <x v="347"/>
    <x v="0"/>
    <x v="2"/>
    <n v="24144"/>
    <x v="0"/>
  </r>
  <r>
    <x v="347"/>
    <x v="0"/>
    <x v="3"/>
    <n v="13754"/>
    <x v="0"/>
  </r>
  <r>
    <x v="347"/>
    <x v="0"/>
    <x v="4"/>
    <n v="3492"/>
    <x v="0"/>
  </r>
  <r>
    <x v="347"/>
    <x v="0"/>
    <x v="5"/>
    <n v="4607"/>
    <x v="0"/>
  </r>
  <r>
    <x v="347"/>
    <x v="1"/>
    <x v="0"/>
    <n v="17838"/>
    <x v="0"/>
  </r>
  <r>
    <x v="347"/>
    <x v="1"/>
    <x v="1"/>
    <n v="14783"/>
    <x v="0"/>
  </r>
  <r>
    <x v="347"/>
    <x v="1"/>
    <x v="2"/>
    <n v="11332"/>
    <x v="0"/>
  </r>
  <r>
    <x v="347"/>
    <x v="1"/>
    <x v="3"/>
    <n v="20295"/>
    <x v="0"/>
  </r>
  <r>
    <x v="347"/>
    <x v="1"/>
    <x v="4"/>
    <n v="5225"/>
    <x v="0"/>
  </r>
  <r>
    <x v="347"/>
    <x v="1"/>
    <x v="5"/>
    <n v="24831"/>
    <x v="0"/>
  </r>
  <r>
    <x v="347"/>
    <x v="2"/>
    <x v="0"/>
    <n v="9165"/>
    <x v="0"/>
  </r>
  <r>
    <x v="347"/>
    <x v="2"/>
    <x v="1"/>
    <n v="10032"/>
    <x v="0"/>
  </r>
  <r>
    <x v="347"/>
    <x v="2"/>
    <x v="2"/>
    <n v="6204"/>
    <x v="0"/>
  </r>
  <r>
    <x v="347"/>
    <x v="2"/>
    <x v="3"/>
    <n v="18009"/>
    <x v="0"/>
  </r>
  <r>
    <x v="347"/>
    <x v="2"/>
    <x v="4"/>
    <n v="6895"/>
    <x v="0"/>
  </r>
  <r>
    <x v="347"/>
    <x v="2"/>
    <x v="5"/>
    <n v="14128"/>
    <x v="0"/>
  </r>
  <r>
    <x v="347"/>
    <x v="3"/>
    <x v="0"/>
    <n v="6034"/>
    <x v="0"/>
  </r>
  <r>
    <x v="347"/>
    <x v="3"/>
    <x v="1"/>
    <n v="22674"/>
    <x v="0"/>
  </r>
  <r>
    <x v="347"/>
    <x v="3"/>
    <x v="2"/>
    <n v="2834"/>
    <x v="0"/>
  </r>
  <r>
    <x v="347"/>
    <x v="3"/>
    <x v="3"/>
    <n v="21481"/>
    <x v="0"/>
  </r>
  <r>
    <x v="347"/>
    <x v="3"/>
    <x v="4"/>
    <n v="24156"/>
    <x v="0"/>
  </r>
  <r>
    <x v="347"/>
    <x v="3"/>
    <x v="5"/>
    <n v="824"/>
    <x v="0"/>
  </r>
  <r>
    <x v="347"/>
    <x v="4"/>
    <x v="0"/>
    <n v="12248"/>
    <x v="0"/>
  </r>
  <r>
    <x v="347"/>
    <x v="4"/>
    <x v="1"/>
    <n v="7770"/>
    <x v="0"/>
  </r>
  <r>
    <x v="347"/>
    <x v="4"/>
    <x v="2"/>
    <n v="12025"/>
    <x v="0"/>
  </r>
  <r>
    <x v="347"/>
    <x v="4"/>
    <x v="3"/>
    <n v="22631"/>
    <x v="0"/>
  </r>
  <r>
    <x v="347"/>
    <x v="4"/>
    <x v="4"/>
    <n v="11579"/>
    <x v="0"/>
  </r>
  <r>
    <x v="347"/>
    <x v="4"/>
    <x v="5"/>
    <n v="736"/>
    <x v="0"/>
  </r>
  <r>
    <x v="348"/>
    <x v="0"/>
    <x v="0"/>
    <n v="17144"/>
    <x v="0"/>
  </r>
  <r>
    <x v="348"/>
    <x v="0"/>
    <x v="1"/>
    <n v="5655"/>
    <x v="0"/>
  </r>
  <r>
    <x v="348"/>
    <x v="0"/>
    <x v="2"/>
    <n v="13479"/>
    <x v="0"/>
  </r>
  <r>
    <x v="348"/>
    <x v="0"/>
    <x v="3"/>
    <n v="21292"/>
    <x v="0"/>
  </r>
  <r>
    <x v="348"/>
    <x v="0"/>
    <x v="4"/>
    <n v="19241"/>
    <x v="0"/>
  </r>
  <r>
    <x v="348"/>
    <x v="0"/>
    <x v="5"/>
    <n v="17357"/>
    <x v="0"/>
  </r>
  <r>
    <x v="348"/>
    <x v="1"/>
    <x v="0"/>
    <n v="8889"/>
    <x v="0"/>
  </r>
  <r>
    <x v="348"/>
    <x v="1"/>
    <x v="1"/>
    <n v="9114"/>
    <x v="0"/>
  </r>
  <r>
    <x v="348"/>
    <x v="1"/>
    <x v="2"/>
    <n v="13947"/>
    <x v="0"/>
  </r>
  <r>
    <x v="348"/>
    <x v="1"/>
    <x v="3"/>
    <n v="18700"/>
    <x v="0"/>
  </r>
  <r>
    <x v="348"/>
    <x v="1"/>
    <x v="4"/>
    <n v="7821"/>
    <x v="0"/>
  </r>
  <r>
    <x v="348"/>
    <x v="1"/>
    <x v="5"/>
    <n v="12496"/>
    <x v="0"/>
  </r>
  <r>
    <x v="348"/>
    <x v="2"/>
    <x v="0"/>
    <n v="12933"/>
    <x v="0"/>
  </r>
  <r>
    <x v="348"/>
    <x v="2"/>
    <x v="1"/>
    <n v="21847"/>
    <x v="0"/>
  </r>
  <r>
    <x v="348"/>
    <x v="2"/>
    <x v="2"/>
    <n v="11478"/>
    <x v="0"/>
  </r>
  <r>
    <x v="348"/>
    <x v="2"/>
    <x v="3"/>
    <n v="2980"/>
    <x v="0"/>
  </r>
  <r>
    <x v="348"/>
    <x v="2"/>
    <x v="4"/>
    <n v="5526"/>
    <x v="0"/>
  </r>
  <r>
    <x v="348"/>
    <x v="2"/>
    <x v="5"/>
    <n v="12748"/>
    <x v="0"/>
  </r>
  <r>
    <x v="348"/>
    <x v="3"/>
    <x v="0"/>
    <n v="4609"/>
    <x v="0"/>
  </r>
  <r>
    <x v="348"/>
    <x v="3"/>
    <x v="1"/>
    <n v="3958"/>
    <x v="0"/>
  </r>
  <r>
    <x v="348"/>
    <x v="3"/>
    <x v="2"/>
    <n v="5816"/>
    <x v="0"/>
  </r>
  <r>
    <x v="348"/>
    <x v="3"/>
    <x v="3"/>
    <n v="10635"/>
    <x v="0"/>
  </r>
  <r>
    <x v="348"/>
    <x v="3"/>
    <x v="4"/>
    <n v="7182"/>
    <x v="0"/>
  </r>
  <r>
    <x v="348"/>
    <x v="3"/>
    <x v="5"/>
    <n v="4818"/>
    <x v="0"/>
  </r>
  <r>
    <x v="348"/>
    <x v="4"/>
    <x v="0"/>
    <n v="10485"/>
    <x v="0"/>
  </r>
  <r>
    <x v="348"/>
    <x v="4"/>
    <x v="1"/>
    <n v="14221"/>
    <x v="0"/>
  </r>
  <r>
    <x v="348"/>
    <x v="4"/>
    <x v="2"/>
    <n v="9952"/>
    <x v="0"/>
  </r>
  <r>
    <x v="348"/>
    <x v="4"/>
    <x v="3"/>
    <n v="14413"/>
    <x v="0"/>
  </r>
  <r>
    <x v="348"/>
    <x v="4"/>
    <x v="4"/>
    <n v="15701"/>
    <x v="0"/>
  </r>
  <r>
    <x v="348"/>
    <x v="4"/>
    <x v="5"/>
    <n v="8166"/>
    <x v="0"/>
  </r>
  <r>
    <x v="349"/>
    <x v="0"/>
    <x v="0"/>
    <n v="21361"/>
    <x v="0"/>
  </r>
  <r>
    <x v="349"/>
    <x v="0"/>
    <x v="1"/>
    <n v="13688"/>
    <x v="0"/>
  </r>
  <r>
    <x v="349"/>
    <x v="0"/>
    <x v="2"/>
    <n v="8865"/>
    <x v="0"/>
  </r>
  <r>
    <x v="349"/>
    <x v="0"/>
    <x v="3"/>
    <n v="2097"/>
    <x v="0"/>
  </r>
  <r>
    <x v="349"/>
    <x v="0"/>
    <x v="4"/>
    <n v="7435"/>
    <x v="0"/>
  </r>
  <r>
    <x v="349"/>
    <x v="0"/>
    <x v="5"/>
    <n v="9568"/>
    <x v="0"/>
  </r>
  <r>
    <x v="349"/>
    <x v="1"/>
    <x v="0"/>
    <n v="12748"/>
    <x v="0"/>
  </r>
  <r>
    <x v="349"/>
    <x v="1"/>
    <x v="1"/>
    <n v="1985"/>
    <x v="0"/>
  </r>
  <r>
    <x v="349"/>
    <x v="1"/>
    <x v="2"/>
    <n v="6658"/>
    <x v="0"/>
  </r>
  <r>
    <x v="349"/>
    <x v="1"/>
    <x v="3"/>
    <n v="11478"/>
    <x v="0"/>
  </r>
  <r>
    <x v="349"/>
    <x v="1"/>
    <x v="4"/>
    <n v="19014"/>
    <x v="0"/>
  </r>
  <r>
    <x v="349"/>
    <x v="1"/>
    <x v="5"/>
    <n v="6627"/>
    <x v="0"/>
  </r>
  <r>
    <x v="349"/>
    <x v="2"/>
    <x v="0"/>
    <n v="10367"/>
    <x v="0"/>
  </r>
  <r>
    <x v="349"/>
    <x v="2"/>
    <x v="1"/>
    <n v="3881"/>
    <x v="0"/>
  </r>
  <r>
    <x v="349"/>
    <x v="2"/>
    <x v="2"/>
    <n v="18086"/>
    <x v="0"/>
  </r>
  <r>
    <x v="349"/>
    <x v="2"/>
    <x v="3"/>
    <n v="8876"/>
    <x v="0"/>
  </r>
  <r>
    <x v="349"/>
    <x v="2"/>
    <x v="4"/>
    <n v="2030"/>
    <x v="0"/>
  </r>
  <r>
    <x v="349"/>
    <x v="2"/>
    <x v="5"/>
    <n v="12063"/>
    <x v="0"/>
  </r>
  <r>
    <x v="349"/>
    <x v="3"/>
    <x v="0"/>
    <n v="8760"/>
    <x v="0"/>
  </r>
  <r>
    <x v="349"/>
    <x v="3"/>
    <x v="1"/>
    <n v="16625"/>
    <x v="0"/>
  </r>
  <r>
    <x v="349"/>
    <x v="3"/>
    <x v="2"/>
    <n v="12405"/>
    <x v="0"/>
  </r>
  <r>
    <x v="349"/>
    <x v="3"/>
    <x v="3"/>
    <n v="793"/>
    <x v="0"/>
  </r>
  <r>
    <x v="349"/>
    <x v="3"/>
    <x v="4"/>
    <n v="12661"/>
    <x v="0"/>
  </r>
  <r>
    <x v="349"/>
    <x v="3"/>
    <x v="5"/>
    <n v="22550"/>
    <x v="0"/>
  </r>
  <r>
    <x v="349"/>
    <x v="4"/>
    <x v="0"/>
    <n v="21703"/>
    <x v="0"/>
  </r>
  <r>
    <x v="349"/>
    <x v="4"/>
    <x v="1"/>
    <n v="22380"/>
    <x v="0"/>
  </r>
  <r>
    <x v="349"/>
    <x v="4"/>
    <x v="2"/>
    <n v="8220"/>
    <x v="0"/>
  </r>
  <r>
    <x v="349"/>
    <x v="4"/>
    <x v="3"/>
    <n v="19919"/>
    <x v="0"/>
  </r>
  <r>
    <x v="349"/>
    <x v="4"/>
    <x v="4"/>
    <n v="18247"/>
    <x v="0"/>
  </r>
  <r>
    <x v="349"/>
    <x v="4"/>
    <x v="5"/>
    <n v="15102"/>
    <x v="0"/>
  </r>
  <r>
    <x v="350"/>
    <x v="0"/>
    <x v="0"/>
    <n v="17083"/>
    <x v="0"/>
  </r>
  <r>
    <x v="350"/>
    <x v="0"/>
    <x v="1"/>
    <n v="1968"/>
    <x v="0"/>
  </r>
  <r>
    <x v="350"/>
    <x v="0"/>
    <x v="2"/>
    <n v="20341"/>
    <x v="0"/>
  </r>
  <r>
    <x v="350"/>
    <x v="0"/>
    <x v="3"/>
    <n v="4162"/>
    <x v="0"/>
  </r>
  <r>
    <x v="350"/>
    <x v="0"/>
    <x v="4"/>
    <n v="930"/>
    <x v="0"/>
  </r>
  <r>
    <x v="350"/>
    <x v="0"/>
    <x v="5"/>
    <n v="20754"/>
    <x v="0"/>
  </r>
  <r>
    <x v="350"/>
    <x v="1"/>
    <x v="0"/>
    <n v="11394"/>
    <x v="0"/>
  </r>
  <r>
    <x v="350"/>
    <x v="1"/>
    <x v="1"/>
    <n v="4350"/>
    <x v="0"/>
  </r>
  <r>
    <x v="350"/>
    <x v="1"/>
    <x v="2"/>
    <n v="5194"/>
    <x v="0"/>
  </r>
  <r>
    <x v="350"/>
    <x v="1"/>
    <x v="3"/>
    <n v="14060"/>
    <x v="0"/>
  </r>
  <r>
    <x v="350"/>
    <x v="1"/>
    <x v="4"/>
    <n v="23396"/>
    <x v="0"/>
  </r>
  <r>
    <x v="350"/>
    <x v="1"/>
    <x v="5"/>
    <n v="14226"/>
    <x v="0"/>
  </r>
  <r>
    <x v="350"/>
    <x v="2"/>
    <x v="0"/>
    <n v="11234"/>
    <x v="0"/>
  </r>
  <r>
    <x v="350"/>
    <x v="2"/>
    <x v="1"/>
    <n v="14294"/>
    <x v="0"/>
  </r>
  <r>
    <x v="350"/>
    <x v="2"/>
    <x v="2"/>
    <n v="2826"/>
    <x v="0"/>
  </r>
  <r>
    <x v="350"/>
    <x v="2"/>
    <x v="3"/>
    <n v="1864"/>
    <x v="0"/>
  </r>
  <r>
    <x v="350"/>
    <x v="2"/>
    <x v="4"/>
    <n v="5523"/>
    <x v="0"/>
  </r>
  <r>
    <x v="350"/>
    <x v="2"/>
    <x v="5"/>
    <n v="19947"/>
    <x v="0"/>
  </r>
  <r>
    <x v="350"/>
    <x v="3"/>
    <x v="0"/>
    <n v="13507"/>
    <x v="0"/>
  </r>
  <r>
    <x v="350"/>
    <x v="3"/>
    <x v="1"/>
    <n v="2799"/>
    <x v="0"/>
  </r>
  <r>
    <x v="350"/>
    <x v="3"/>
    <x v="2"/>
    <n v="16417"/>
    <x v="0"/>
  </r>
  <r>
    <x v="350"/>
    <x v="3"/>
    <x v="3"/>
    <n v="1104"/>
    <x v="0"/>
  </r>
  <r>
    <x v="350"/>
    <x v="3"/>
    <x v="4"/>
    <n v="2565"/>
    <x v="0"/>
  </r>
  <r>
    <x v="350"/>
    <x v="3"/>
    <x v="5"/>
    <n v="17453"/>
    <x v="0"/>
  </r>
  <r>
    <x v="350"/>
    <x v="4"/>
    <x v="0"/>
    <n v="6035"/>
    <x v="0"/>
  </r>
  <r>
    <x v="350"/>
    <x v="4"/>
    <x v="1"/>
    <n v="13814"/>
    <x v="0"/>
  </r>
  <r>
    <x v="350"/>
    <x v="4"/>
    <x v="2"/>
    <n v="19866"/>
    <x v="0"/>
  </r>
  <r>
    <x v="350"/>
    <x v="4"/>
    <x v="3"/>
    <n v="11417"/>
    <x v="0"/>
  </r>
  <r>
    <x v="350"/>
    <x v="4"/>
    <x v="4"/>
    <n v="1366"/>
    <x v="0"/>
  </r>
  <r>
    <x v="350"/>
    <x v="4"/>
    <x v="5"/>
    <n v="19102"/>
    <x v="0"/>
  </r>
  <r>
    <x v="351"/>
    <x v="0"/>
    <x v="0"/>
    <n v="7333"/>
    <x v="0"/>
  </r>
  <r>
    <x v="351"/>
    <x v="0"/>
    <x v="1"/>
    <n v="13876"/>
    <x v="0"/>
  </r>
  <r>
    <x v="351"/>
    <x v="0"/>
    <x v="2"/>
    <n v="17623"/>
    <x v="0"/>
  </r>
  <r>
    <x v="351"/>
    <x v="0"/>
    <x v="3"/>
    <n v="2781"/>
    <x v="0"/>
  </r>
  <r>
    <x v="351"/>
    <x v="0"/>
    <x v="4"/>
    <n v="10923"/>
    <x v="0"/>
  </r>
  <r>
    <x v="351"/>
    <x v="0"/>
    <x v="5"/>
    <n v="5865"/>
    <x v="0"/>
  </r>
  <r>
    <x v="351"/>
    <x v="1"/>
    <x v="0"/>
    <n v="12237"/>
    <x v="0"/>
  </r>
  <r>
    <x v="351"/>
    <x v="1"/>
    <x v="1"/>
    <n v="9598"/>
    <x v="0"/>
  </r>
  <r>
    <x v="351"/>
    <x v="1"/>
    <x v="2"/>
    <n v="9707"/>
    <x v="0"/>
  </r>
  <r>
    <x v="351"/>
    <x v="1"/>
    <x v="3"/>
    <n v="6137"/>
    <x v="0"/>
  </r>
  <r>
    <x v="351"/>
    <x v="1"/>
    <x v="4"/>
    <n v="19538"/>
    <x v="0"/>
  </r>
  <r>
    <x v="351"/>
    <x v="1"/>
    <x v="5"/>
    <n v="6135"/>
    <x v="0"/>
  </r>
  <r>
    <x v="351"/>
    <x v="2"/>
    <x v="0"/>
    <n v="7480"/>
    <x v="0"/>
  </r>
  <r>
    <x v="351"/>
    <x v="2"/>
    <x v="1"/>
    <n v="22388"/>
    <x v="0"/>
  </r>
  <r>
    <x v="351"/>
    <x v="2"/>
    <x v="2"/>
    <n v="13800"/>
    <x v="0"/>
  </r>
  <r>
    <x v="351"/>
    <x v="2"/>
    <x v="3"/>
    <n v="1548"/>
    <x v="0"/>
  </r>
  <r>
    <x v="351"/>
    <x v="2"/>
    <x v="4"/>
    <n v="7289"/>
    <x v="0"/>
  </r>
  <r>
    <x v="351"/>
    <x v="2"/>
    <x v="5"/>
    <n v="747"/>
    <x v="0"/>
  </r>
  <r>
    <x v="351"/>
    <x v="3"/>
    <x v="0"/>
    <n v="14111"/>
    <x v="0"/>
  </r>
  <r>
    <x v="351"/>
    <x v="3"/>
    <x v="1"/>
    <n v="8950"/>
    <x v="0"/>
  </r>
  <r>
    <x v="351"/>
    <x v="3"/>
    <x v="2"/>
    <n v="20005"/>
    <x v="0"/>
  </r>
  <r>
    <x v="351"/>
    <x v="3"/>
    <x v="3"/>
    <n v="3898"/>
    <x v="0"/>
  </r>
  <r>
    <x v="351"/>
    <x v="3"/>
    <x v="4"/>
    <n v="13324"/>
    <x v="0"/>
  </r>
  <r>
    <x v="351"/>
    <x v="3"/>
    <x v="5"/>
    <n v="21024"/>
    <x v="0"/>
  </r>
  <r>
    <x v="351"/>
    <x v="4"/>
    <x v="0"/>
    <n v="17929"/>
    <x v="0"/>
  </r>
  <r>
    <x v="351"/>
    <x v="4"/>
    <x v="1"/>
    <n v="15747"/>
    <x v="0"/>
  </r>
  <r>
    <x v="351"/>
    <x v="4"/>
    <x v="2"/>
    <n v="24902"/>
    <x v="0"/>
  </r>
  <r>
    <x v="351"/>
    <x v="4"/>
    <x v="3"/>
    <n v="7991"/>
    <x v="0"/>
  </r>
  <r>
    <x v="351"/>
    <x v="4"/>
    <x v="4"/>
    <n v="24874"/>
    <x v="0"/>
  </r>
  <r>
    <x v="351"/>
    <x v="4"/>
    <x v="5"/>
    <n v="3431"/>
    <x v="0"/>
  </r>
  <r>
    <x v="352"/>
    <x v="0"/>
    <x v="0"/>
    <n v="22260"/>
    <x v="0"/>
  </r>
  <r>
    <x v="352"/>
    <x v="0"/>
    <x v="1"/>
    <n v="21231"/>
    <x v="0"/>
  </r>
  <r>
    <x v="352"/>
    <x v="0"/>
    <x v="2"/>
    <n v="8255"/>
    <x v="0"/>
  </r>
  <r>
    <x v="352"/>
    <x v="0"/>
    <x v="3"/>
    <n v="12414"/>
    <x v="0"/>
  </r>
  <r>
    <x v="352"/>
    <x v="0"/>
    <x v="4"/>
    <n v="868"/>
    <x v="0"/>
  </r>
  <r>
    <x v="352"/>
    <x v="0"/>
    <x v="5"/>
    <n v="13513"/>
    <x v="0"/>
  </r>
  <r>
    <x v="352"/>
    <x v="1"/>
    <x v="0"/>
    <n v="8782"/>
    <x v="0"/>
  </r>
  <r>
    <x v="352"/>
    <x v="1"/>
    <x v="1"/>
    <n v="12974"/>
    <x v="0"/>
  </r>
  <r>
    <x v="352"/>
    <x v="1"/>
    <x v="2"/>
    <n v="3048"/>
    <x v="0"/>
  </r>
  <r>
    <x v="352"/>
    <x v="1"/>
    <x v="3"/>
    <n v="23662"/>
    <x v="0"/>
  </r>
  <r>
    <x v="352"/>
    <x v="1"/>
    <x v="4"/>
    <n v="18064"/>
    <x v="0"/>
  </r>
  <r>
    <x v="352"/>
    <x v="1"/>
    <x v="5"/>
    <n v="22228"/>
    <x v="0"/>
  </r>
  <r>
    <x v="352"/>
    <x v="2"/>
    <x v="0"/>
    <n v="6495"/>
    <x v="0"/>
  </r>
  <r>
    <x v="352"/>
    <x v="2"/>
    <x v="1"/>
    <n v="5983"/>
    <x v="0"/>
  </r>
  <r>
    <x v="352"/>
    <x v="2"/>
    <x v="2"/>
    <n v="4923"/>
    <x v="0"/>
  </r>
  <r>
    <x v="352"/>
    <x v="2"/>
    <x v="3"/>
    <n v="2628"/>
    <x v="0"/>
  </r>
  <r>
    <x v="352"/>
    <x v="2"/>
    <x v="4"/>
    <n v="12916"/>
    <x v="0"/>
  </r>
  <r>
    <x v="352"/>
    <x v="2"/>
    <x v="5"/>
    <n v="21179"/>
    <x v="0"/>
  </r>
  <r>
    <x v="352"/>
    <x v="3"/>
    <x v="0"/>
    <n v="21931"/>
    <x v="0"/>
  </r>
  <r>
    <x v="352"/>
    <x v="3"/>
    <x v="1"/>
    <n v="8961"/>
    <x v="0"/>
  </r>
  <r>
    <x v="352"/>
    <x v="3"/>
    <x v="2"/>
    <n v="15182"/>
    <x v="0"/>
  </r>
  <r>
    <x v="352"/>
    <x v="3"/>
    <x v="3"/>
    <n v="19809"/>
    <x v="0"/>
  </r>
  <r>
    <x v="352"/>
    <x v="3"/>
    <x v="4"/>
    <n v="5764"/>
    <x v="0"/>
  </r>
  <r>
    <x v="352"/>
    <x v="3"/>
    <x v="5"/>
    <n v="24636"/>
    <x v="0"/>
  </r>
  <r>
    <x v="352"/>
    <x v="4"/>
    <x v="0"/>
    <n v="14059"/>
    <x v="0"/>
  </r>
  <r>
    <x v="352"/>
    <x v="4"/>
    <x v="1"/>
    <n v="2619"/>
    <x v="0"/>
  </r>
  <r>
    <x v="352"/>
    <x v="4"/>
    <x v="2"/>
    <n v="10649"/>
    <x v="0"/>
  </r>
  <r>
    <x v="352"/>
    <x v="4"/>
    <x v="3"/>
    <n v="14215"/>
    <x v="0"/>
  </r>
  <r>
    <x v="352"/>
    <x v="4"/>
    <x v="4"/>
    <n v="19331"/>
    <x v="0"/>
  </r>
  <r>
    <x v="352"/>
    <x v="4"/>
    <x v="5"/>
    <n v="23257"/>
    <x v="0"/>
  </r>
  <r>
    <x v="353"/>
    <x v="0"/>
    <x v="0"/>
    <n v="24428"/>
    <x v="0"/>
  </r>
  <r>
    <x v="353"/>
    <x v="0"/>
    <x v="1"/>
    <n v="5494"/>
    <x v="0"/>
  </r>
  <r>
    <x v="353"/>
    <x v="0"/>
    <x v="2"/>
    <n v="18149"/>
    <x v="0"/>
  </r>
  <r>
    <x v="353"/>
    <x v="0"/>
    <x v="3"/>
    <n v="22365"/>
    <x v="0"/>
  </r>
  <r>
    <x v="353"/>
    <x v="0"/>
    <x v="4"/>
    <n v="9449"/>
    <x v="0"/>
  </r>
  <r>
    <x v="353"/>
    <x v="0"/>
    <x v="5"/>
    <n v="4919"/>
    <x v="0"/>
  </r>
  <r>
    <x v="353"/>
    <x v="1"/>
    <x v="0"/>
    <n v="18198"/>
    <x v="0"/>
  </r>
  <r>
    <x v="353"/>
    <x v="1"/>
    <x v="1"/>
    <n v="5970"/>
    <x v="0"/>
  </r>
  <r>
    <x v="353"/>
    <x v="1"/>
    <x v="2"/>
    <n v="9117"/>
    <x v="0"/>
  </r>
  <r>
    <x v="353"/>
    <x v="1"/>
    <x v="3"/>
    <n v="7321"/>
    <x v="0"/>
  </r>
  <r>
    <x v="353"/>
    <x v="1"/>
    <x v="4"/>
    <n v="4030"/>
    <x v="0"/>
  </r>
  <r>
    <x v="353"/>
    <x v="1"/>
    <x v="5"/>
    <n v="4063"/>
    <x v="0"/>
  </r>
  <r>
    <x v="353"/>
    <x v="2"/>
    <x v="0"/>
    <n v="17091"/>
    <x v="0"/>
  </r>
  <r>
    <x v="353"/>
    <x v="2"/>
    <x v="1"/>
    <n v="18457"/>
    <x v="0"/>
  </r>
  <r>
    <x v="353"/>
    <x v="2"/>
    <x v="2"/>
    <n v="23631"/>
    <x v="0"/>
  </r>
  <r>
    <x v="353"/>
    <x v="2"/>
    <x v="3"/>
    <n v="6197"/>
    <x v="0"/>
  </r>
  <r>
    <x v="353"/>
    <x v="2"/>
    <x v="4"/>
    <n v="11907"/>
    <x v="0"/>
  </r>
  <r>
    <x v="353"/>
    <x v="2"/>
    <x v="5"/>
    <n v="16959"/>
    <x v="0"/>
  </r>
  <r>
    <x v="353"/>
    <x v="3"/>
    <x v="0"/>
    <n v="23758"/>
    <x v="0"/>
  </r>
  <r>
    <x v="353"/>
    <x v="3"/>
    <x v="1"/>
    <n v="12240"/>
    <x v="0"/>
  </r>
  <r>
    <x v="353"/>
    <x v="3"/>
    <x v="2"/>
    <n v="24928"/>
    <x v="0"/>
  </r>
  <r>
    <x v="353"/>
    <x v="3"/>
    <x v="3"/>
    <n v="21989"/>
    <x v="0"/>
  </r>
  <r>
    <x v="353"/>
    <x v="3"/>
    <x v="4"/>
    <n v="12071"/>
    <x v="0"/>
  </r>
  <r>
    <x v="353"/>
    <x v="3"/>
    <x v="5"/>
    <n v="23107"/>
    <x v="0"/>
  </r>
  <r>
    <x v="353"/>
    <x v="4"/>
    <x v="0"/>
    <n v="22458"/>
    <x v="0"/>
  </r>
  <r>
    <x v="353"/>
    <x v="4"/>
    <x v="1"/>
    <n v="2985"/>
    <x v="0"/>
  </r>
  <r>
    <x v="353"/>
    <x v="4"/>
    <x v="2"/>
    <n v="19268"/>
    <x v="0"/>
  </r>
  <r>
    <x v="353"/>
    <x v="4"/>
    <x v="3"/>
    <n v="14604"/>
    <x v="0"/>
  </r>
  <r>
    <x v="353"/>
    <x v="4"/>
    <x v="4"/>
    <n v="24901"/>
    <x v="0"/>
  </r>
  <r>
    <x v="353"/>
    <x v="4"/>
    <x v="5"/>
    <n v="4306"/>
    <x v="0"/>
  </r>
  <r>
    <x v="354"/>
    <x v="0"/>
    <x v="0"/>
    <n v="18807"/>
    <x v="0"/>
  </r>
  <r>
    <x v="354"/>
    <x v="0"/>
    <x v="1"/>
    <n v="23653"/>
    <x v="0"/>
  </r>
  <r>
    <x v="354"/>
    <x v="0"/>
    <x v="2"/>
    <n v="21174"/>
    <x v="0"/>
  </r>
  <r>
    <x v="354"/>
    <x v="0"/>
    <x v="3"/>
    <n v="1620"/>
    <x v="0"/>
  </r>
  <r>
    <x v="354"/>
    <x v="0"/>
    <x v="4"/>
    <n v="23802"/>
    <x v="0"/>
  </r>
  <r>
    <x v="354"/>
    <x v="0"/>
    <x v="5"/>
    <n v="24176"/>
    <x v="0"/>
  </r>
  <r>
    <x v="354"/>
    <x v="1"/>
    <x v="0"/>
    <n v="12679"/>
    <x v="0"/>
  </r>
  <r>
    <x v="354"/>
    <x v="1"/>
    <x v="1"/>
    <n v="6106"/>
    <x v="0"/>
  </r>
  <r>
    <x v="354"/>
    <x v="1"/>
    <x v="2"/>
    <n v="20635"/>
    <x v="0"/>
  </r>
  <r>
    <x v="354"/>
    <x v="1"/>
    <x v="3"/>
    <n v="13167"/>
    <x v="0"/>
  </r>
  <r>
    <x v="354"/>
    <x v="1"/>
    <x v="4"/>
    <n v="4726"/>
    <x v="0"/>
  </r>
  <r>
    <x v="354"/>
    <x v="1"/>
    <x v="5"/>
    <n v="23891"/>
    <x v="0"/>
  </r>
  <r>
    <x v="354"/>
    <x v="2"/>
    <x v="0"/>
    <n v="24502"/>
    <x v="0"/>
  </r>
  <r>
    <x v="354"/>
    <x v="2"/>
    <x v="1"/>
    <n v="9037"/>
    <x v="0"/>
  </r>
  <r>
    <x v="354"/>
    <x v="2"/>
    <x v="2"/>
    <n v="9698"/>
    <x v="0"/>
  </r>
  <r>
    <x v="354"/>
    <x v="2"/>
    <x v="3"/>
    <n v="13992"/>
    <x v="0"/>
  </r>
  <r>
    <x v="354"/>
    <x v="2"/>
    <x v="4"/>
    <n v="20820"/>
    <x v="0"/>
  </r>
  <r>
    <x v="354"/>
    <x v="2"/>
    <x v="5"/>
    <n v="15018"/>
    <x v="0"/>
  </r>
  <r>
    <x v="354"/>
    <x v="3"/>
    <x v="0"/>
    <n v="18605"/>
    <x v="0"/>
  </r>
  <r>
    <x v="354"/>
    <x v="3"/>
    <x v="1"/>
    <n v="24679"/>
    <x v="0"/>
  </r>
  <r>
    <x v="354"/>
    <x v="3"/>
    <x v="2"/>
    <n v="10697"/>
    <x v="0"/>
  </r>
  <r>
    <x v="354"/>
    <x v="3"/>
    <x v="3"/>
    <n v="22494"/>
    <x v="0"/>
  </r>
  <r>
    <x v="354"/>
    <x v="3"/>
    <x v="4"/>
    <n v="13323"/>
    <x v="0"/>
  </r>
  <r>
    <x v="354"/>
    <x v="3"/>
    <x v="5"/>
    <n v="5949"/>
    <x v="0"/>
  </r>
  <r>
    <x v="354"/>
    <x v="4"/>
    <x v="0"/>
    <n v="24661"/>
    <x v="0"/>
  </r>
  <r>
    <x v="354"/>
    <x v="4"/>
    <x v="1"/>
    <n v="15777"/>
    <x v="0"/>
  </r>
  <r>
    <x v="354"/>
    <x v="4"/>
    <x v="2"/>
    <n v="18871"/>
    <x v="0"/>
  </r>
  <r>
    <x v="354"/>
    <x v="4"/>
    <x v="3"/>
    <n v="15330"/>
    <x v="0"/>
  </r>
  <r>
    <x v="354"/>
    <x v="4"/>
    <x v="4"/>
    <n v="4652"/>
    <x v="0"/>
  </r>
  <r>
    <x v="354"/>
    <x v="4"/>
    <x v="5"/>
    <n v="11708"/>
    <x v="0"/>
  </r>
  <r>
    <x v="355"/>
    <x v="0"/>
    <x v="0"/>
    <n v="15746"/>
    <x v="0"/>
  </r>
  <r>
    <x v="355"/>
    <x v="0"/>
    <x v="1"/>
    <n v="2043"/>
    <x v="0"/>
  </r>
  <r>
    <x v="355"/>
    <x v="0"/>
    <x v="2"/>
    <n v="10946"/>
    <x v="0"/>
  </r>
  <r>
    <x v="355"/>
    <x v="0"/>
    <x v="3"/>
    <n v="10921"/>
    <x v="0"/>
  </r>
  <r>
    <x v="355"/>
    <x v="0"/>
    <x v="4"/>
    <n v="7873"/>
    <x v="0"/>
  </r>
  <r>
    <x v="355"/>
    <x v="0"/>
    <x v="5"/>
    <n v="11540"/>
    <x v="0"/>
  </r>
  <r>
    <x v="355"/>
    <x v="1"/>
    <x v="0"/>
    <n v="4994"/>
    <x v="0"/>
  </r>
  <r>
    <x v="355"/>
    <x v="1"/>
    <x v="1"/>
    <n v="6657"/>
    <x v="0"/>
  </r>
  <r>
    <x v="355"/>
    <x v="1"/>
    <x v="2"/>
    <n v="16116"/>
    <x v="0"/>
  </r>
  <r>
    <x v="355"/>
    <x v="1"/>
    <x v="3"/>
    <n v="19804"/>
    <x v="0"/>
  </r>
  <r>
    <x v="355"/>
    <x v="1"/>
    <x v="4"/>
    <n v="8157"/>
    <x v="0"/>
  </r>
  <r>
    <x v="355"/>
    <x v="1"/>
    <x v="5"/>
    <n v="4055"/>
    <x v="0"/>
  </r>
  <r>
    <x v="355"/>
    <x v="2"/>
    <x v="0"/>
    <n v="2603"/>
    <x v="0"/>
  </r>
  <r>
    <x v="355"/>
    <x v="2"/>
    <x v="1"/>
    <n v="2859"/>
    <x v="0"/>
  </r>
  <r>
    <x v="355"/>
    <x v="2"/>
    <x v="2"/>
    <n v="19299"/>
    <x v="0"/>
  </r>
  <r>
    <x v="355"/>
    <x v="2"/>
    <x v="3"/>
    <n v="16246"/>
    <x v="0"/>
  </r>
  <r>
    <x v="355"/>
    <x v="2"/>
    <x v="4"/>
    <n v="2328"/>
    <x v="0"/>
  </r>
  <r>
    <x v="355"/>
    <x v="2"/>
    <x v="5"/>
    <n v="2149"/>
    <x v="0"/>
  </r>
  <r>
    <x v="355"/>
    <x v="3"/>
    <x v="0"/>
    <n v="6792"/>
    <x v="0"/>
  </r>
  <r>
    <x v="355"/>
    <x v="3"/>
    <x v="1"/>
    <n v="8733"/>
    <x v="0"/>
  </r>
  <r>
    <x v="355"/>
    <x v="3"/>
    <x v="2"/>
    <n v="24685"/>
    <x v="0"/>
  </r>
  <r>
    <x v="355"/>
    <x v="3"/>
    <x v="3"/>
    <n v="1757"/>
    <x v="0"/>
  </r>
  <r>
    <x v="355"/>
    <x v="3"/>
    <x v="4"/>
    <n v="10171"/>
    <x v="0"/>
  </r>
  <r>
    <x v="355"/>
    <x v="3"/>
    <x v="5"/>
    <n v="15670"/>
    <x v="0"/>
  </r>
  <r>
    <x v="355"/>
    <x v="4"/>
    <x v="0"/>
    <n v="8097"/>
    <x v="0"/>
  </r>
  <r>
    <x v="355"/>
    <x v="4"/>
    <x v="1"/>
    <n v="6408"/>
    <x v="0"/>
  </r>
  <r>
    <x v="355"/>
    <x v="4"/>
    <x v="2"/>
    <n v="21603"/>
    <x v="0"/>
  </r>
  <r>
    <x v="355"/>
    <x v="4"/>
    <x v="3"/>
    <n v="1941"/>
    <x v="0"/>
  </r>
  <r>
    <x v="355"/>
    <x v="4"/>
    <x v="4"/>
    <n v="23274"/>
    <x v="0"/>
  </r>
  <r>
    <x v="355"/>
    <x v="4"/>
    <x v="5"/>
    <n v="16904"/>
    <x v="0"/>
  </r>
  <r>
    <x v="356"/>
    <x v="0"/>
    <x v="0"/>
    <n v="8992"/>
    <x v="0"/>
  </r>
  <r>
    <x v="356"/>
    <x v="0"/>
    <x v="1"/>
    <n v="13444"/>
    <x v="0"/>
  </r>
  <r>
    <x v="356"/>
    <x v="0"/>
    <x v="2"/>
    <n v="10434"/>
    <x v="0"/>
  </r>
  <r>
    <x v="356"/>
    <x v="0"/>
    <x v="3"/>
    <n v="9331"/>
    <x v="0"/>
  </r>
  <r>
    <x v="356"/>
    <x v="0"/>
    <x v="4"/>
    <n v="22376"/>
    <x v="0"/>
  </r>
  <r>
    <x v="356"/>
    <x v="0"/>
    <x v="5"/>
    <n v="24171"/>
    <x v="0"/>
  </r>
  <r>
    <x v="356"/>
    <x v="1"/>
    <x v="0"/>
    <n v="10141"/>
    <x v="0"/>
  </r>
  <r>
    <x v="356"/>
    <x v="1"/>
    <x v="1"/>
    <n v="13449"/>
    <x v="0"/>
  </r>
  <r>
    <x v="356"/>
    <x v="1"/>
    <x v="2"/>
    <n v="4397"/>
    <x v="0"/>
  </r>
  <r>
    <x v="356"/>
    <x v="1"/>
    <x v="3"/>
    <n v="7006"/>
    <x v="0"/>
  </r>
  <r>
    <x v="356"/>
    <x v="1"/>
    <x v="4"/>
    <n v="18240"/>
    <x v="0"/>
  </r>
  <r>
    <x v="356"/>
    <x v="1"/>
    <x v="5"/>
    <n v="3776"/>
    <x v="0"/>
  </r>
  <r>
    <x v="356"/>
    <x v="2"/>
    <x v="0"/>
    <n v="16989"/>
    <x v="0"/>
  </r>
  <r>
    <x v="356"/>
    <x v="2"/>
    <x v="1"/>
    <n v="6703"/>
    <x v="0"/>
  </r>
  <r>
    <x v="356"/>
    <x v="2"/>
    <x v="2"/>
    <n v="3166"/>
    <x v="0"/>
  </r>
  <r>
    <x v="356"/>
    <x v="2"/>
    <x v="3"/>
    <n v="22121"/>
    <x v="0"/>
  </r>
  <r>
    <x v="356"/>
    <x v="2"/>
    <x v="4"/>
    <n v="11179"/>
    <x v="0"/>
  </r>
  <r>
    <x v="356"/>
    <x v="2"/>
    <x v="5"/>
    <n v="21507"/>
    <x v="0"/>
  </r>
  <r>
    <x v="356"/>
    <x v="3"/>
    <x v="0"/>
    <n v="8954"/>
    <x v="0"/>
  </r>
  <r>
    <x v="356"/>
    <x v="3"/>
    <x v="1"/>
    <n v="11098"/>
    <x v="0"/>
  </r>
  <r>
    <x v="356"/>
    <x v="3"/>
    <x v="2"/>
    <n v="17531"/>
    <x v="0"/>
  </r>
  <r>
    <x v="356"/>
    <x v="3"/>
    <x v="3"/>
    <n v="22034"/>
    <x v="0"/>
  </r>
  <r>
    <x v="356"/>
    <x v="3"/>
    <x v="4"/>
    <n v="21458"/>
    <x v="0"/>
  </r>
  <r>
    <x v="356"/>
    <x v="3"/>
    <x v="5"/>
    <n v="1540"/>
    <x v="0"/>
  </r>
  <r>
    <x v="356"/>
    <x v="4"/>
    <x v="0"/>
    <n v="3458"/>
    <x v="0"/>
  </r>
  <r>
    <x v="356"/>
    <x v="4"/>
    <x v="1"/>
    <n v="958"/>
    <x v="0"/>
  </r>
  <r>
    <x v="356"/>
    <x v="4"/>
    <x v="2"/>
    <n v="2306"/>
    <x v="0"/>
  </r>
  <r>
    <x v="356"/>
    <x v="4"/>
    <x v="3"/>
    <n v="2184"/>
    <x v="0"/>
  </r>
  <r>
    <x v="356"/>
    <x v="4"/>
    <x v="4"/>
    <n v="2933"/>
    <x v="0"/>
  </r>
  <r>
    <x v="356"/>
    <x v="4"/>
    <x v="5"/>
    <n v="18253"/>
    <x v="0"/>
  </r>
  <r>
    <x v="357"/>
    <x v="0"/>
    <x v="0"/>
    <n v="9882"/>
    <x v="0"/>
  </r>
  <r>
    <x v="357"/>
    <x v="0"/>
    <x v="1"/>
    <n v="12483"/>
    <x v="0"/>
  </r>
  <r>
    <x v="357"/>
    <x v="0"/>
    <x v="2"/>
    <n v="13614"/>
    <x v="0"/>
  </r>
  <r>
    <x v="357"/>
    <x v="0"/>
    <x v="3"/>
    <n v="19785"/>
    <x v="0"/>
  </r>
  <r>
    <x v="357"/>
    <x v="0"/>
    <x v="4"/>
    <n v="4445"/>
    <x v="0"/>
  </r>
  <r>
    <x v="357"/>
    <x v="0"/>
    <x v="5"/>
    <n v="18344"/>
    <x v="0"/>
  </r>
  <r>
    <x v="357"/>
    <x v="1"/>
    <x v="0"/>
    <n v="15897"/>
    <x v="0"/>
  </r>
  <r>
    <x v="357"/>
    <x v="1"/>
    <x v="1"/>
    <n v="6854"/>
    <x v="0"/>
  </r>
  <r>
    <x v="357"/>
    <x v="1"/>
    <x v="2"/>
    <n v="24988"/>
    <x v="0"/>
  </r>
  <r>
    <x v="357"/>
    <x v="1"/>
    <x v="3"/>
    <n v="3425"/>
    <x v="0"/>
  </r>
  <r>
    <x v="357"/>
    <x v="1"/>
    <x v="4"/>
    <n v="4302"/>
    <x v="0"/>
  </r>
  <r>
    <x v="357"/>
    <x v="1"/>
    <x v="5"/>
    <n v="16296"/>
    <x v="0"/>
  </r>
  <r>
    <x v="357"/>
    <x v="2"/>
    <x v="0"/>
    <n v="1501"/>
    <x v="0"/>
  </r>
  <r>
    <x v="357"/>
    <x v="2"/>
    <x v="1"/>
    <n v="13341"/>
    <x v="0"/>
  </r>
  <r>
    <x v="357"/>
    <x v="2"/>
    <x v="2"/>
    <n v="20390"/>
    <x v="0"/>
  </r>
  <r>
    <x v="357"/>
    <x v="2"/>
    <x v="3"/>
    <n v="3328"/>
    <x v="0"/>
  </r>
  <r>
    <x v="357"/>
    <x v="2"/>
    <x v="4"/>
    <n v="22660"/>
    <x v="0"/>
  </r>
  <r>
    <x v="357"/>
    <x v="2"/>
    <x v="5"/>
    <n v="17401"/>
    <x v="0"/>
  </r>
  <r>
    <x v="357"/>
    <x v="3"/>
    <x v="0"/>
    <n v="23968"/>
    <x v="0"/>
  </r>
  <r>
    <x v="357"/>
    <x v="3"/>
    <x v="1"/>
    <n v="21326"/>
    <x v="0"/>
  </r>
  <r>
    <x v="357"/>
    <x v="3"/>
    <x v="2"/>
    <n v="1370"/>
    <x v="0"/>
  </r>
  <r>
    <x v="357"/>
    <x v="3"/>
    <x v="3"/>
    <n v="11526"/>
    <x v="0"/>
  </r>
  <r>
    <x v="357"/>
    <x v="3"/>
    <x v="4"/>
    <n v="10996"/>
    <x v="0"/>
  </r>
  <r>
    <x v="357"/>
    <x v="3"/>
    <x v="5"/>
    <n v="21382"/>
    <x v="0"/>
  </r>
  <r>
    <x v="357"/>
    <x v="4"/>
    <x v="0"/>
    <n v="23316"/>
    <x v="0"/>
  </r>
  <r>
    <x v="357"/>
    <x v="4"/>
    <x v="1"/>
    <n v="6251"/>
    <x v="0"/>
  </r>
  <r>
    <x v="357"/>
    <x v="4"/>
    <x v="2"/>
    <n v="17940"/>
    <x v="0"/>
  </r>
  <r>
    <x v="357"/>
    <x v="4"/>
    <x v="3"/>
    <n v="14812"/>
    <x v="0"/>
  </r>
  <r>
    <x v="357"/>
    <x v="4"/>
    <x v="4"/>
    <n v="4486"/>
    <x v="0"/>
  </r>
  <r>
    <x v="357"/>
    <x v="4"/>
    <x v="5"/>
    <n v="19110"/>
    <x v="0"/>
  </r>
  <r>
    <x v="358"/>
    <x v="0"/>
    <x v="0"/>
    <n v="17825"/>
    <x v="0"/>
  </r>
  <r>
    <x v="358"/>
    <x v="0"/>
    <x v="1"/>
    <n v="14228"/>
    <x v="0"/>
  </r>
  <r>
    <x v="358"/>
    <x v="0"/>
    <x v="2"/>
    <n v="16395"/>
    <x v="0"/>
  </r>
  <r>
    <x v="358"/>
    <x v="0"/>
    <x v="3"/>
    <n v="15545"/>
    <x v="0"/>
  </r>
  <r>
    <x v="358"/>
    <x v="0"/>
    <x v="4"/>
    <n v="23109"/>
    <x v="0"/>
  </r>
  <r>
    <x v="358"/>
    <x v="0"/>
    <x v="5"/>
    <n v="8595"/>
    <x v="0"/>
  </r>
  <r>
    <x v="358"/>
    <x v="1"/>
    <x v="0"/>
    <n v="11370"/>
    <x v="0"/>
  </r>
  <r>
    <x v="358"/>
    <x v="1"/>
    <x v="1"/>
    <n v="21345"/>
    <x v="0"/>
  </r>
  <r>
    <x v="358"/>
    <x v="1"/>
    <x v="2"/>
    <n v="3531"/>
    <x v="0"/>
  </r>
  <r>
    <x v="358"/>
    <x v="1"/>
    <x v="3"/>
    <n v="10184"/>
    <x v="0"/>
  </r>
  <r>
    <x v="358"/>
    <x v="1"/>
    <x v="4"/>
    <n v="20555"/>
    <x v="0"/>
  </r>
  <r>
    <x v="358"/>
    <x v="1"/>
    <x v="5"/>
    <n v="2060"/>
    <x v="0"/>
  </r>
  <r>
    <x v="358"/>
    <x v="2"/>
    <x v="0"/>
    <n v="12761"/>
    <x v="0"/>
  </r>
  <r>
    <x v="358"/>
    <x v="2"/>
    <x v="1"/>
    <n v="7141"/>
    <x v="0"/>
  </r>
  <r>
    <x v="358"/>
    <x v="2"/>
    <x v="2"/>
    <n v="12023"/>
    <x v="0"/>
  </r>
  <r>
    <x v="358"/>
    <x v="2"/>
    <x v="3"/>
    <n v="21209"/>
    <x v="0"/>
  </r>
  <r>
    <x v="358"/>
    <x v="2"/>
    <x v="4"/>
    <n v="13551"/>
    <x v="0"/>
  </r>
  <r>
    <x v="358"/>
    <x v="2"/>
    <x v="5"/>
    <n v="19961"/>
    <x v="0"/>
  </r>
  <r>
    <x v="358"/>
    <x v="3"/>
    <x v="0"/>
    <n v="2379"/>
    <x v="0"/>
  </r>
  <r>
    <x v="358"/>
    <x v="3"/>
    <x v="1"/>
    <n v="24201"/>
    <x v="0"/>
  </r>
  <r>
    <x v="358"/>
    <x v="3"/>
    <x v="2"/>
    <n v="13639"/>
    <x v="0"/>
  </r>
  <r>
    <x v="358"/>
    <x v="3"/>
    <x v="3"/>
    <n v="3798"/>
    <x v="0"/>
  </r>
  <r>
    <x v="358"/>
    <x v="3"/>
    <x v="4"/>
    <n v="20963"/>
    <x v="0"/>
  </r>
  <r>
    <x v="358"/>
    <x v="3"/>
    <x v="5"/>
    <n v="20670"/>
    <x v="0"/>
  </r>
  <r>
    <x v="358"/>
    <x v="4"/>
    <x v="0"/>
    <n v="20339"/>
    <x v="0"/>
  </r>
  <r>
    <x v="358"/>
    <x v="4"/>
    <x v="1"/>
    <n v="14056"/>
    <x v="0"/>
  </r>
  <r>
    <x v="358"/>
    <x v="4"/>
    <x v="2"/>
    <n v="5044"/>
    <x v="0"/>
  </r>
  <r>
    <x v="358"/>
    <x v="4"/>
    <x v="3"/>
    <n v="6638"/>
    <x v="0"/>
  </r>
  <r>
    <x v="358"/>
    <x v="4"/>
    <x v="4"/>
    <n v="12874"/>
    <x v="0"/>
  </r>
  <r>
    <x v="358"/>
    <x v="4"/>
    <x v="5"/>
    <n v="22417"/>
    <x v="0"/>
  </r>
  <r>
    <x v="359"/>
    <x v="0"/>
    <x v="0"/>
    <n v="6104"/>
    <x v="0"/>
  </r>
  <r>
    <x v="359"/>
    <x v="0"/>
    <x v="1"/>
    <n v="1160"/>
    <x v="0"/>
  </r>
  <r>
    <x v="359"/>
    <x v="0"/>
    <x v="2"/>
    <n v="7677"/>
    <x v="0"/>
  </r>
  <r>
    <x v="359"/>
    <x v="0"/>
    <x v="3"/>
    <n v="21460"/>
    <x v="0"/>
  </r>
  <r>
    <x v="359"/>
    <x v="0"/>
    <x v="4"/>
    <n v="6436"/>
    <x v="0"/>
  </r>
  <r>
    <x v="359"/>
    <x v="0"/>
    <x v="5"/>
    <n v="3547"/>
    <x v="0"/>
  </r>
  <r>
    <x v="359"/>
    <x v="1"/>
    <x v="0"/>
    <n v="6542"/>
    <x v="0"/>
  </r>
  <r>
    <x v="359"/>
    <x v="1"/>
    <x v="1"/>
    <n v="6854"/>
    <x v="0"/>
  </r>
  <r>
    <x v="359"/>
    <x v="1"/>
    <x v="2"/>
    <n v="9821"/>
    <x v="0"/>
  </r>
  <r>
    <x v="359"/>
    <x v="1"/>
    <x v="3"/>
    <n v="14333"/>
    <x v="0"/>
  </r>
  <r>
    <x v="359"/>
    <x v="1"/>
    <x v="4"/>
    <n v="17791"/>
    <x v="0"/>
  </r>
  <r>
    <x v="359"/>
    <x v="1"/>
    <x v="5"/>
    <n v="9177"/>
    <x v="0"/>
  </r>
  <r>
    <x v="359"/>
    <x v="2"/>
    <x v="0"/>
    <n v="20774"/>
    <x v="0"/>
  </r>
  <r>
    <x v="359"/>
    <x v="2"/>
    <x v="1"/>
    <n v="13374"/>
    <x v="0"/>
  </r>
  <r>
    <x v="359"/>
    <x v="2"/>
    <x v="2"/>
    <n v="23881"/>
    <x v="0"/>
  </r>
  <r>
    <x v="359"/>
    <x v="2"/>
    <x v="3"/>
    <n v="11546"/>
    <x v="0"/>
  </r>
  <r>
    <x v="359"/>
    <x v="2"/>
    <x v="4"/>
    <n v="4674"/>
    <x v="0"/>
  </r>
  <r>
    <x v="359"/>
    <x v="2"/>
    <x v="5"/>
    <n v="18714"/>
    <x v="0"/>
  </r>
  <r>
    <x v="359"/>
    <x v="3"/>
    <x v="0"/>
    <n v="12871"/>
    <x v="0"/>
  </r>
  <r>
    <x v="359"/>
    <x v="3"/>
    <x v="1"/>
    <n v="16648"/>
    <x v="0"/>
  </r>
  <r>
    <x v="359"/>
    <x v="3"/>
    <x v="2"/>
    <n v="13119"/>
    <x v="0"/>
  </r>
  <r>
    <x v="359"/>
    <x v="3"/>
    <x v="3"/>
    <n v="24997"/>
    <x v="0"/>
  </r>
  <r>
    <x v="359"/>
    <x v="3"/>
    <x v="4"/>
    <n v="3317"/>
    <x v="0"/>
  </r>
  <r>
    <x v="359"/>
    <x v="3"/>
    <x v="5"/>
    <n v="2318"/>
    <x v="0"/>
  </r>
  <r>
    <x v="359"/>
    <x v="4"/>
    <x v="0"/>
    <n v="2054"/>
    <x v="0"/>
  </r>
  <r>
    <x v="359"/>
    <x v="4"/>
    <x v="1"/>
    <n v="5660"/>
    <x v="0"/>
  </r>
  <r>
    <x v="359"/>
    <x v="4"/>
    <x v="2"/>
    <n v="16628"/>
    <x v="0"/>
  </r>
  <r>
    <x v="359"/>
    <x v="4"/>
    <x v="3"/>
    <n v="24904"/>
    <x v="0"/>
  </r>
  <r>
    <x v="359"/>
    <x v="4"/>
    <x v="4"/>
    <n v="3867"/>
    <x v="0"/>
  </r>
  <r>
    <x v="359"/>
    <x v="4"/>
    <x v="5"/>
    <n v="15284"/>
    <x v="0"/>
  </r>
  <r>
    <x v="360"/>
    <x v="0"/>
    <x v="0"/>
    <n v="22007"/>
    <x v="0"/>
  </r>
  <r>
    <x v="360"/>
    <x v="0"/>
    <x v="1"/>
    <n v="12178"/>
    <x v="0"/>
  </r>
  <r>
    <x v="360"/>
    <x v="0"/>
    <x v="2"/>
    <n v="19756"/>
    <x v="0"/>
  </r>
  <r>
    <x v="360"/>
    <x v="0"/>
    <x v="3"/>
    <n v="5318"/>
    <x v="0"/>
  </r>
  <r>
    <x v="360"/>
    <x v="0"/>
    <x v="4"/>
    <n v="13986"/>
    <x v="0"/>
  </r>
  <r>
    <x v="360"/>
    <x v="0"/>
    <x v="5"/>
    <n v="1817"/>
    <x v="0"/>
  </r>
  <r>
    <x v="360"/>
    <x v="1"/>
    <x v="0"/>
    <n v="1632"/>
    <x v="0"/>
  </r>
  <r>
    <x v="360"/>
    <x v="1"/>
    <x v="1"/>
    <n v="14090"/>
    <x v="0"/>
  </r>
  <r>
    <x v="360"/>
    <x v="1"/>
    <x v="2"/>
    <n v="4492"/>
    <x v="0"/>
  </r>
  <r>
    <x v="360"/>
    <x v="1"/>
    <x v="3"/>
    <n v="12988"/>
    <x v="0"/>
  </r>
  <r>
    <x v="360"/>
    <x v="1"/>
    <x v="4"/>
    <n v="14969"/>
    <x v="0"/>
  </r>
  <r>
    <x v="360"/>
    <x v="1"/>
    <x v="5"/>
    <n v="6045"/>
    <x v="0"/>
  </r>
  <r>
    <x v="360"/>
    <x v="2"/>
    <x v="0"/>
    <n v="24532"/>
    <x v="0"/>
  </r>
  <r>
    <x v="360"/>
    <x v="2"/>
    <x v="1"/>
    <n v="6149"/>
    <x v="0"/>
  </r>
  <r>
    <x v="360"/>
    <x v="2"/>
    <x v="2"/>
    <n v="15073"/>
    <x v="0"/>
  </r>
  <r>
    <x v="360"/>
    <x v="2"/>
    <x v="3"/>
    <n v="21700"/>
    <x v="0"/>
  </r>
  <r>
    <x v="360"/>
    <x v="2"/>
    <x v="4"/>
    <n v="9789"/>
    <x v="0"/>
  </r>
  <r>
    <x v="360"/>
    <x v="2"/>
    <x v="5"/>
    <n v="15273"/>
    <x v="0"/>
  </r>
  <r>
    <x v="360"/>
    <x v="3"/>
    <x v="0"/>
    <n v="23683"/>
    <x v="0"/>
  </r>
  <r>
    <x v="360"/>
    <x v="3"/>
    <x v="1"/>
    <n v="1624"/>
    <x v="0"/>
  </r>
  <r>
    <x v="360"/>
    <x v="3"/>
    <x v="2"/>
    <n v="21682"/>
    <x v="0"/>
  </r>
  <r>
    <x v="360"/>
    <x v="3"/>
    <x v="3"/>
    <n v="14494"/>
    <x v="0"/>
  </r>
  <r>
    <x v="360"/>
    <x v="3"/>
    <x v="4"/>
    <n v="6664"/>
    <x v="0"/>
  </r>
  <r>
    <x v="360"/>
    <x v="3"/>
    <x v="5"/>
    <n v="3343"/>
    <x v="0"/>
  </r>
  <r>
    <x v="360"/>
    <x v="4"/>
    <x v="0"/>
    <n v="17184"/>
    <x v="0"/>
  </r>
  <r>
    <x v="360"/>
    <x v="4"/>
    <x v="1"/>
    <n v="19275"/>
    <x v="0"/>
  </r>
  <r>
    <x v="360"/>
    <x v="4"/>
    <x v="2"/>
    <n v="21319"/>
    <x v="0"/>
  </r>
  <r>
    <x v="360"/>
    <x v="4"/>
    <x v="3"/>
    <n v="12584"/>
    <x v="0"/>
  </r>
  <r>
    <x v="360"/>
    <x v="4"/>
    <x v="4"/>
    <n v="18727"/>
    <x v="0"/>
  </r>
  <r>
    <x v="360"/>
    <x v="4"/>
    <x v="5"/>
    <n v="7382"/>
    <x v="0"/>
  </r>
  <r>
    <x v="361"/>
    <x v="0"/>
    <x v="0"/>
    <n v="8596"/>
    <x v="0"/>
  </r>
  <r>
    <x v="361"/>
    <x v="0"/>
    <x v="1"/>
    <n v="8988"/>
    <x v="0"/>
  </r>
  <r>
    <x v="361"/>
    <x v="0"/>
    <x v="2"/>
    <n v="13506"/>
    <x v="0"/>
  </r>
  <r>
    <x v="361"/>
    <x v="0"/>
    <x v="3"/>
    <n v="5929"/>
    <x v="0"/>
  </r>
  <r>
    <x v="361"/>
    <x v="0"/>
    <x v="4"/>
    <n v="19870"/>
    <x v="0"/>
  </r>
  <r>
    <x v="361"/>
    <x v="0"/>
    <x v="5"/>
    <n v="17054"/>
    <x v="0"/>
  </r>
  <r>
    <x v="361"/>
    <x v="1"/>
    <x v="0"/>
    <n v="4896"/>
    <x v="0"/>
  </r>
  <r>
    <x v="361"/>
    <x v="1"/>
    <x v="1"/>
    <n v="20468"/>
    <x v="0"/>
  </r>
  <r>
    <x v="361"/>
    <x v="1"/>
    <x v="2"/>
    <n v="16801"/>
    <x v="0"/>
  </r>
  <r>
    <x v="361"/>
    <x v="1"/>
    <x v="3"/>
    <n v="17433"/>
    <x v="0"/>
  </r>
  <r>
    <x v="361"/>
    <x v="1"/>
    <x v="4"/>
    <n v="3499"/>
    <x v="0"/>
  </r>
  <r>
    <x v="361"/>
    <x v="1"/>
    <x v="5"/>
    <n v="5699"/>
    <x v="0"/>
  </r>
  <r>
    <x v="361"/>
    <x v="2"/>
    <x v="0"/>
    <n v="17727"/>
    <x v="0"/>
  </r>
  <r>
    <x v="361"/>
    <x v="2"/>
    <x v="1"/>
    <n v="7457"/>
    <x v="0"/>
  </r>
  <r>
    <x v="361"/>
    <x v="2"/>
    <x v="2"/>
    <n v="24381"/>
    <x v="0"/>
  </r>
  <r>
    <x v="361"/>
    <x v="2"/>
    <x v="3"/>
    <n v="21835"/>
    <x v="0"/>
  </r>
  <r>
    <x v="361"/>
    <x v="2"/>
    <x v="4"/>
    <n v="13729"/>
    <x v="0"/>
  </r>
  <r>
    <x v="361"/>
    <x v="2"/>
    <x v="5"/>
    <n v="3668"/>
    <x v="0"/>
  </r>
  <r>
    <x v="361"/>
    <x v="3"/>
    <x v="0"/>
    <n v="2289"/>
    <x v="0"/>
  </r>
  <r>
    <x v="361"/>
    <x v="3"/>
    <x v="1"/>
    <n v="5154"/>
    <x v="0"/>
  </r>
  <r>
    <x v="361"/>
    <x v="3"/>
    <x v="2"/>
    <n v="16114"/>
    <x v="0"/>
  </r>
  <r>
    <x v="361"/>
    <x v="3"/>
    <x v="3"/>
    <n v="21730"/>
    <x v="0"/>
  </r>
  <r>
    <x v="361"/>
    <x v="3"/>
    <x v="4"/>
    <n v="16697"/>
    <x v="0"/>
  </r>
  <r>
    <x v="361"/>
    <x v="3"/>
    <x v="5"/>
    <n v="8551"/>
    <x v="0"/>
  </r>
  <r>
    <x v="361"/>
    <x v="4"/>
    <x v="0"/>
    <n v="10839"/>
    <x v="0"/>
  </r>
  <r>
    <x v="361"/>
    <x v="4"/>
    <x v="1"/>
    <n v="6556"/>
    <x v="0"/>
  </r>
  <r>
    <x v="361"/>
    <x v="4"/>
    <x v="2"/>
    <n v="24711"/>
    <x v="0"/>
  </r>
  <r>
    <x v="361"/>
    <x v="4"/>
    <x v="3"/>
    <n v="22849"/>
    <x v="0"/>
  </r>
  <r>
    <x v="361"/>
    <x v="4"/>
    <x v="4"/>
    <n v="10793"/>
    <x v="0"/>
  </r>
  <r>
    <x v="361"/>
    <x v="4"/>
    <x v="5"/>
    <n v="13277"/>
    <x v="0"/>
  </r>
  <r>
    <x v="362"/>
    <x v="0"/>
    <x v="0"/>
    <n v="6250"/>
    <x v="0"/>
  </r>
  <r>
    <x v="362"/>
    <x v="0"/>
    <x v="1"/>
    <n v="13330"/>
    <x v="0"/>
  </r>
  <r>
    <x v="362"/>
    <x v="0"/>
    <x v="2"/>
    <n v="10223"/>
    <x v="0"/>
  </r>
  <r>
    <x v="362"/>
    <x v="0"/>
    <x v="3"/>
    <n v="7179"/>
    <x v="0"/>
  </r>
  <r>
    <x v="362"/>
    <x v="0"/>
    <x v="4"/>
    <n v="23746"/>
    <x v="0"/>
  </r>
  <r>
    <x v="362"/>
    <x v="0"/>
    <x v="5"/>
    <n v="11494"/>
    <x v="0"/>
  </r>
  <r>
    <x v="362"/>
    <x v="1"/>
    <x v="0"/>
    <n v="7570"/>
    <x v="0"/>
  </r>
  <r>
    <x v="362"/>
    <x v="1"/>
    <x v="1"/>
    <n v="1857"/>
    <x v="0"/>
  </r>
  <r>
    <x v="362"/>
    <x v="1"/>
    <x v="2"/>
    <n v="4312"/>
    <x v="0"/>
  </r>
  <r>
    <x v="362"/>
    <x v="1"/>
    <x v="3"/>
    <n v="4006"/>
    <x v="0"/>
  </r>
  <r>
    <x v="362"/>
    <x v="1"/>
    <x v="4"/>
    <n v="19839"/>
    <x v="0"/>
  </r>
  <r>
    <x v="362"/>
    <x v="1"/>
    <x v="5"/>
    <n v="11974"/>
    <x v="0"/>
  </r>
  <r>
    <x v="362"/>
    <x v="2"/>
    <x v="0"/>
    <n v="12822"/>
    <x v="0"/>
  </r>
  <r>
    <x v="362"/>
    <x v="2"/>
    <x v="1"/>
    <n v="22209"/>
    <x v="0"/>
  </r>
  <r>
    <x v="362"/>
    <x v="2"/>
    <x v="2"/>
    <n v="19959"/>
    <x v="0"/>
  </r>
  <r>
    <x v="362"/>
    <x v="2"/>
    <x v="3"/>
    <n v="15641"/>
    <x v="0"/>
  </r>
  <r>
    <x v="362"/>
    <x v="2"/>
    <x v="4"/>
    <n v="6734"/>
    <x v="0"/>
  </r>
  <r>
    <x v="362"/>
    <x v="2"/>
    <x v="5"/>
    <n v="4807"/>
    <x v="0"/>
  </r>
  <r>
    <x v="362"/>
    <x v="3"/>
    <x v="0"/>
    <n v="1675"/>
    <x v="0"/>
  </r>
  <r>
    <x v="362"/>
    <x v="3"/>
    <x v="1"/>
    <n v="7054"/>
    <x v="0"/>
  </r>
  <r>
    <x v="362"/>
    <x v="3"/>
    <x v="2"/>
    <n v="12386"/>
    <x v="0"/>
  </r>
  <r>
    <x v="362"/>
    <x v="3"/>
    <x v="3"/>
    <n v="22962"/>
    <x v="0"/>
  </r>
  <r>
    <x v="362"/>
    <x v="3"/>
    <x v="4"/>
    <n v="16069"/>
    <x v="0"/>
  </r>
  <r>
    <x v="362"/>
    <x v="3"/>
    <x v="5"/>
    <n v="2239"/>
    <x v="0"/>
  </r>
  <r>
    <x v="362"/>
    <x v="4"/>
    <x v="0"/>
    <n v="2601"/>
    <x v="0"/>
  </r>
  <r>
    <x v="362"/>
    <x v="4"/>
    <x v="1"/>
    <n v="9118"/>
    <x v="0"/>
  </r>
  <r>
    <x v="362"/>
    <x v="4"/>
    <x v="2"/>
    <n v="5415"/>
    <x v="0"/>
  </r>
  <r>
    <x v="362"/>
    <x v="4"/>
    <x v="3"/>
    <n v="24580"/>
    <x v="0"/>
  </r>
  <r>
    <x v="362"/>
    <x v="4"/>
    <x v="4"/>
    <n v="18687"/>
    <x v="0"/>
  </r>
  <r>
    <x v="362"/>
    <x v="4"/>
    <x v="5"/>
    <n v="8374"/>
    <x v="0"/>
  </r>
  <r>
    <x v="363"/>
    <x v="0"/>
    <x v="0"/>
    <n v="19675"/>
    <x v="0"/>
  </r>
  <r>
    <x v="363"/>
    <x v="0"/>
    <x v="1"/>
    <n v="19875"/>
    <x v="0"/>
  </r>
  <r>
    <x v="363"/>
    <x v="0"/>
    <x v="2"/>
    <n v="1460"/>
    <x v="0"/>
  </r>
  <r>
    <x v="363"/>
    <x v="0"/>
    <x v="3"/>
    <n v="8015"/>
    <x v="0"/>
  </r>
  <r>
    <x v="363"/>
    <x v="0"/>
    <x v="4"/>
    <n v="11078"/>
    <x v="0"/>
  </r>
  <r>
    <x v="363"/>
    <x v="0"/>
    <x v="5"/>
    <n v="2250"/>
    <x v="0"/>
  </r>
  <r>
    <x v="363"/>
    <x v="1"/>
    <x v="0"/>
    <n v="17016"/>
    <x v="0"/>
  </r>
  <r>
    <x v="363"/>
    <x v="1"/>
    <x v="1"/>
    <n v="6938"/>
    <x v="0"/>
  </r>
  <r>
    <x v="363"/>
    <x v="1"/>
    <x v="2"/>
    <n v="22580"/>
    <x v="0"/>
  </r>
  <r>
    <x v="363"/>
    <x v="1"/>
    <x v="3"/>
    <n v="12215"/>
    <x v="0"/>
  </r>
  <r>
    <x v="363"/>
    <x v="1"/>
    <x v="4"/>
    <n v="7425"/>
    <x v="0"/>
  </r>
  <r>
    <x v="363"/>
    <x v="1"/>
    <x v="5"/>
    <n v="1455"/>
    <x v="0"/>
  </r>
  <r>
    <x v="363"/>
    <x v="2"/>
    <x v="0"/>
    <n v="14779"/>
    <x v="0"/>
  </r>
  <r>
    <x v="363"/>
    <x v="2"/>
    <x v="1"/>
    <n v="14869"/>
    <x v="0"/>
  </r>
  <r>
    <x v="363"/>
    <x v="2"/>
    <x v="2"/>
    <n v="2582"/>
    <x v="0"/>
  </r>
  <r>
    <x v="363"/>
    <x v="2"/>
    <x v="3"/>
    <n v="8179"/>
    <x v="0"/>
  </r>
  <r>
    <x v="363"/>
    <x v="2"/>
    <x v="4"/>
    <n v="19561"/>
    <x v="0"/>
  </r>
  <r>
    <x v="363"/>
    <x v="2"/>
    <x v="5"/>
    <n v="22526"/>
    <x v="0"/>
  </r>
  <r>
    <x v="363"/>
    <x v="3"/>
    <x v="0"/>
    <n v="16611"/>
    <x v="0"/>
  </r>
  <r>
    <x v="363"/>
    <x v="3"/>
    <x v="1"/>
    <n v="15717"/>
    <x v="0"/>
  </r>
  <r>
    <x v="363"/>
    <x v="3"/>
    <x v="2"/>
    <n v="24586"/>
    <x v="0"/>
  </r>
  <r>
    <x v="363"/>
    <x v="3"/>
    <x v="3"/>
    <n v="18218"/>
    <x v="0"/>
  </r>
  <r>
    <x v="363"/>
    <x v="3"/>
    <x v="4"/>
    <n v="18852"/>
    <x v="0"/>
  </r>
  <r>
    <x v="363"/>
    <x v="3"/>
    <x v="5"/>
    <n v="7661"/>
    <x v="0"/>
  </r>
  <r>
    <x v="363"/>
    <x v="4"/>
    <x v="0"/>
    <n v="11821"/>
    <x v="0"/>
  </r>
  <r>
    <x v="363"/>
    <x v="4"/>
    <x v="1"/>
    <n v="21958"/>
    <x v="0"/>
  </r>
  <r>
    <x v="363"/>
    <x v="4"/>
    <x v="2"/>
    <n v="13608"/>
    <x v="0"/>
  </r>
  <r>
    <x v="363"/>
    <x v="4"/>
    <x v="3"/>
    <n v="16337"/>
    <x v="0"/>
  </r>
  <r>
    <x v="363"/>
    <x v="4"/>
    <x v="4"/>
    <n v="5662"/>
    <x v="0"/>
  </r>
  <r>
    <x v="363"/>
    <x v="4"/>
    <x v="5"/>
    <n v="4008"/>
    <x v="0"/>
  </r>
  <r>
    <x v="364"/>
    <x v="0"/>
    <x v="0"/>
    <n v="9035"/>
    <x v="0"/>
  </r>
  <r>
    <x v="364"/>
    <x v="0"/>
    <x v="1"/>
    <n v="17952"/>
    <x v="0"/>
  </r>
  <r>
    <x v="364"/>
    <x v="0"/>
    <x v="2"/>
    <n v="19814"/>
    <x v="0"/>
  </r>
  <r>
    <x v="364"/>
    <x v="0"/>
    <x v="3"/>
    <n v="17922"/>
    <x v="0"/>
  </r>
  <r>
    <x v="364"/>
    <x v="0"/>
    <x v="4"/>
    <n v="6332"/>
    <x v="0"/>
  </r>
  <r>
    <x v="364"/>
    <x v="0"/>
    <x v="5"/>
    <n v="4618"/>
    <x v="0"/>
  </r>
  <r>
    <x v="364"/>
    <x v="1"/>
    <x v="0"/>
    <n v="1080"/>
    <x v="0"/>
  </r>
  <r>
    <x v="364"/>
    <x v="1"/>
    <x v="1"/>
    <n v="16470"/>
    <x v="0"/>
  </r>
  <r>
    <x v="364"/>
    <x v="1"/>
    <x v="2"/>
    <n v="9698"/>
    <x v="0"/>
  </r>
  <r>
    <x v="364"/>
    <x v="1"/>
    <x v="3"/>
    <n v="14334"/>
    <x v="0"/>
  </r>
  <r>
    <x v="364"/>
    <x v="1"/>
    <x v="4"/>
    <n v="17235"/>
    <x v="0"/>
  </r>
  <r>
    <x v="364"/>
    <x v="1"/>
    <x v="5"/>
    <n v="4631"/>
    <x v="0"/>
  </r>
  <r>
    <x v="364"/>
    <x v="2"/>
    <x v="0"/>
    <n v="3312"/>
    <x v="0"/>
  </r>
  <r>
    <x v="364"/>
    <x v="2"/>
    <x v="1"/>
    <n v="16766"/>
    <x v="0"/>
  </r>
  <r>
    <x v="364"/>
    <x v="2"/>
    <x v="2"/>
    <n v="16009"/>
    <x v="0"/>
  </r>
  <r>
    <x v="364"/>
    <x v="2"/>
    <x v="3"/>
    <n v="6405"/>
    <x v="0"/>
  </r>
  <r>
    <x v="364"/>
    <x v="2"/>
    <x v="4"/>
    <n v="4198"/>
    <x v="0"/>
  </r>
  <r>
    <x v="364"/>
    <x v="2"/>
    <x v="5"/>
    <n v="7154"/>
    <x v="0"/>
  </r>
  <r>
    <x v="364"/>
    <x v="3"/>
    <x v="0"/>
    <n v="9524"/>
    <x v="0"/>
  </r>
  <r>
    <x v="364"/>
    <x v="3"/>
    <x v="1"/>
    <n v="13161"/>
    <x v="0"/>
  </r>
  <r>
    <x v="364"/>
    <x v="3"/>
    <x v="2"/>
    <n v="15491"/>
    <x v="0"/>
  </r>
  <r>
    <x v="364"/>
    <x v="3"/>
    <x v="3"/>
    <n v="4944"/>
    <x v="0"/>
  </r>
  <r>
    <x v="364"/>
    <x v="3"/>
    <x v="4"/>
    <n v="9473"/>
    <x v="0"/>
  </r>
  <r>
    <x v="364"/>
    <x v="3"/>
    <x v="5"/>
    <n v="12801"/>
    <x v="0"/>
  </r>
  <r>
    <x v="364"/>
    <x v="4"/>
    <x v="0"/>
    <n v="12105"/>
    <x v="0"/>
  </r>
  <r>
    <x v="364"/>
    <x v="4"/>
    <x v="1"/>
    <n v="10387"/>
    <x v="0"/>
  </r>
  <r>
    <x v="364"/>
    <x v="4"/>
    <x v="2"/>
    <n v="12025"/>
    <x v="0"/>
  </r>
  <r>
    <x v="364"/>
    <x v="4"/>
    <x v="3"/>
    <n v="9215"/>
    <x v="0"/>
  </r>
  <r>
    <x v="364"/>
    <x v="4"/>
    <x v="4"/>
    <n v="4393"/>
    <x v="0"/>
  </r>
  <r>
    <x v="364"/>
    <x v="4"/>
    <x v="5"/>
    <n v="11417"/>
    <x v="0"/>
  </r>
  <r>
    <x v="365"/>
    <x v="0"/>
    <x v="0"/>
    <n v="22628"/>
    <x v="0"/>
  </r>
  <r>
    <x v="365"/>
    <x v="0"/>
    <x v="1"/>
    <n v="17367"/>
    <x v="0"/>
  </r>
  <r>
    <x v="365"/>
    <x v="0"/>
    <x v="2"/>
    <n v="11683"/>
    <x v="0"/>
  </r>
  <r>
    <x v="365"/>
    <x v="0"/>
    <x v="3"/>
    <n v="17146"/>
    <x v="0"/>
  </r>
  <r>
    <x v="365"/>
    <x v="0"/>
    <x v="4"/>
    <n v="7584"/>
    <x v="0"/>
  </r>
  <r>
    <x v="365"/>
    <x v="0"/>
    <x v="5"/>
    <n v="15266"/>
    <x v="0"/>
  </r>
  <r>
    <x v="365"/>
    <x v="1"/>
    <x v="0"/>
    <n v="2475"/>
    <x v="0"/>
  </r>
  <r>
    <x v="365"/>
    <x v="1"/>
    <x v="1"/>
    <n v="1485"/>
    <x v="0"/>
  </r>
  <r>
    <x v="365"/>
    <x v="1"/>
    <x v="2"/>
    <n v="1454"/>
    <x v="0"/>
  </r>
  <r>
    <x v="365"/>
    <x v="1"/>
    <x v="3"/>
    <n v="12658"/>
    <x v="0"/>
  </r>
  <r>
    <x v="365"/>
    <x v="1"/>
    <x v="4"/>
    <n v="6384"/>
    <x v="0"/>
  </r>
  <r>
    <x v="365"/>
    <x v="1"/>
    <x v="5"/>
    <n v="24781"/>
    <x v="0"/>
  </r>
  <r>
    <x v="365"/>
    <x v="2"/>
    <x v="0"/>
    <n v="13408"/>
    <x v="0"/>
  </r>
  <r>
    <x v="365"/>
    <x v="2"/>
    <x v="1"/>
    <n v="22581"/>
    <x v="0"/>
  </r>
  <r>
    <x v="365"/>
    <x v="2"/>
    <x v="2"/>
    <n v="20727"/>
    <x v="0"/>
  </r>
  <r>
    <x v="365"/>
    <x v="2"/>
    <x v="3"/>
    <n v="8397"/>
    <x v="0"/>
  </r>
  <r>
    <x v="365"/>
    <x v="2"/>
    <x v="4"/>
    <n v="8461"/>
    <x v="0"/>
  </r>
  <r>
    <x v="365"/>
    <x v="2"/>
    <x v="5"/>
    <n v="2288"/>
    <x v="0"/>
  </r>
  <r>
    <x v="365"/>
    <x v="3"/>
    <x v="0"/>
    <n v="24951"/>
    <x v="0"/>
  </r>
  <r>
    <x v="365"/>
    <x v="3"/>
    <x v="1"/>
    <n v="16853"/>
    <x v="0"/>
  </r>
  <r>
    <x v="365"/>
    <x v="3"/>
    <x v="2"/>
    <n v="14056"/>
    <x v="0"/>
  </r>
  <r>
    <x v="365"/>
    <x v="3"/>
    <x v="3"/>
    <n v="19548"/>
    <x v="0"/>
  </r>
  <r>
    <x v="365"/>
    <x v="3"/>
    <x v="4"/>
    <n v="14999"/>
    <x v="0"/>
  </r>
  <r>
    <x v="365"/>
    <x v="3"/>
    <x v="5"/>
    <n v="11406"/>
    <x v="0"/>
  </r>
  <r>
    <x v="365"/>
    <x v="4"/>
    <x v="0"/>
    <n v="1325"/>
    <x v="0"/>
  </r>
  <r>
    <x v="365"/>
    <x v="4"/>
    <x v="1"/>
    <n v="13907"/>
    <x v="0"/>
  </r>
  <r>
    <x v="365"/>
    <x v="4"/>
    <x v="2"/>
    <n v="4545"/>
    <x v="0"/>
  </r>
  <r>
    <x v="365"/>
    <x v="4"/>
    <x v="3"/>
    <n v="8801"/>
    <x v="0"/>
  </r>
  <r>
    <x v="365"/>
    <x v="4"/>
    <x v="4"/>
    <n v="11286"/>
    <x v="0"/>
  </r>
  <r>
    <x v="365"/>
    <x v="4"/>
    <x v="5"/>
    <n v="15954"/>
    <x v="0"/>
  </r>
  <r>
    <x v="0"/>
    <x v="0"/>
    <x v="0"/>
    <n v="10810"/>
    <x v="1"/>
  </r>
  <r>
    <x v="0"/>
    <x v="0"/>
    <x v="1"/>
    <n v="14344"/>
    <x v="1"/>
  </r>
  <r>
    <x v="0"/>
    <x v="0"/>
    <x v="2"/>
    <n v="15431"/>
    <x v="1"/>
  </r>
  <r>
    <x v="0"/>
    <x v="0"/>
    <x v="3"/>
    <n v="2864"/>
    <x v="1"/>
  </r>
  <r>
    <x v="0"/>
    <x v="0"/>
    <x v="4"/>
    <n v="4451"/>
    <x v="1"/>
  </r>
  <r>
    <x v="0"/>
    <x v="0"/>
    <x v="5"/>
    <n v="23766"/>
    <x v="1"/>
  </r>
  <r>
    <x v="0"/>
    <x v="1"/>
    <x v="0"/>
    <n v="19069"/>
    <x v="1"/>
  </r>
  <r>
    <x v="0"/>
    <x v="1"/>
    <x v="1"/>
    <n v="4493"/>
    <x v="1"/>
  </r>
  <r>
    <x v="0"/>
    <x v="1"/>
    <x v="2"/>
    <n v="17595"/>
    <x v="1"/>
  </r>
  <r>
    <x v="0"/>
    <x v="1"/>
    <x v="3"/>
    <n v="8871"/>
    <x v="1"/>
  </r>
  <r>
    <x v="0"/>
    <x v="1"/>
    <x v="4"/>
    <n v="13961"/>
    <x v="1"/>
  </r>
  <r>
    <x v="0"/>
    <x v="1"/>
    <x v="5"/>
    <n v="-898"/>
    <x v="1"/>
  </r>
  <r>
    <x v="0"/>
    <x v="2"/>
    <x v="0"/>
    <n v="23779"/>
    <x v="1"/>
  </r>
  <r>
    <x v="0"/>
    <x v="2"/>
    <x v="1"/>
    <n v="13011"/>
    <x v="1"/>
  </r>
  <r>
    <x v="0"/>
    <x v="2"/>
    <x v="2"/>
    <n v="23867"/>
    <x v="1"/>
  </r>
  <r>
    <x v="0"/>
    <x v="2"/>
    <x v="3"/>
    <n v="2634"/>
    <x v="1"/>
  </r>
  <r>
    <x v="0"/>
    <x v="2"/>
    <x v="4"/>
    <n v="6486"/>
    <x v="1"/>
  </r>
  <r>
    <x v="0"/>
    <x v="2"/>
    <x v="5"/>
    <n v="17235"/>
    <x v="1"/>
  </r>
  <r>
    <x v="0"/>
    <x v="3"/>
    <x v="0"/>
    <n v="24233"/>
    <x v="1"/>
  </r>
  <r>
    <x v="0"/>
    <x v="3"/>
    <x v="1"/>
    <n v="2613"/>
    <x v="1"/>
  </r>
  <r>
    <x v="0"/>
    <x v="3"/>
    <x v="2"/>
    <n v="9236"/>
    <x v="1"/>
  </r>
  <r>
    <x v="0"/>
    <x v="3"/>
    <x v="3"/>
    <n v="-309"/>
    <x v="1"/>
  </r>
  <r>
    <x v="0"/>
    <x v="3"/>
    <x v="4"/>
    <n v="17681"/>
    <x v="1"/>
  </r>
  <r>
    <x v="0"/>
    <x v="3"/>
    <x v="5"/>
    <n v="26716"/>
    <x v="1"/>
  </r>
  <r>
    <x v="0"/>
    <x v="4"/>
    <x v="0"/>
    <n v="16713"/>
    <x v="1"/>
  </r>
  <r>
    <x v="0"/>
    <x v="4"/>
    <x v="1"/>
    <n v="21703"/>
    <x v="1"/>
  </r>
  <r>
    <x v="0"/>
    <x v="4"/>
    <x v="2"/>
    <n v="-612"/>
    <x v="1"/>
  </r>
  <r>
    <x v="0"/>
    <x v="4"/>
    <x v="3"/>
    <n v="9839"/>
    <x v="1"/>
  </r>
  <r>
    <x v="0"/>
    <x v="4"/>
    <x v="4"/>
    <n v="6229"/>
    <x v="1"/>
  </r>
  <r>
    <x v="0"/>
    <x v="4"/>
    <x v="5"/>
    <n v="9880"/>
    <x v="1"/>
  </r>
  <r>
    <x v="1"/>
    <x v="0"/>
    <x v="0"/>
    <n v="18677"/>
    <x v="1"/>
  </r>
  <r>
    <x v="1"/>
    <x v="0"/>
    <x v="1"/>
    <n v="13517"/>
    <x v="1"/>
  </r>
  <r>
    <x v="1"/>
    <x v="0"/>
    <x v="2"/>
    <n v="14696"/>
    <x v="1"/>
  </r>
  <r>
    <x v="1"/>
    <x v="0"/>
    <x v="3"/>
    <n v="-277"/>
    <x v="1"/>
  </r>
  <r>
    <x v="1"/>
    <x v="0"/>
    <x v="4"/>
    <n v="16045"/>
    <x v="1"/>
  </r>
  <r>
    <x v="1"/>
    <x v="0"/>
    <x v="5"/>
    <n v="3753"/>
    <x v="1"/>
  </r>
  <r>
    <x v="1"/>
    <x v="1"/>
    <x v="0"/>
    <n v="9800"/>
    <x v="1"/>
  </r>
  <r>
    <x v="1"/>
    <x v="1"/>
    <x v="1"/>
    <n v="12801"/>
    <x v="1"/>
  </r>
  <r>
    <x v="1"/>
    <x v="1"/>
    <x v="2"/>
    <n v="13269"/>
    <x v="1"/>
  </r>
  <r>
    <x v="1"/>
    <x v="1"/>
    <x v="3"/>
    <n v="18589"/>
    <x v="1"/>
  </r>
  <r>
    <x v="1"/>
    <x v="1"/>
    <x v="4"/>
    <n v="-1072"/>
    <x v="1"/>
  </r>
  <r>
    <x v="1"/>
    <x v="1"/>
    <x v="5"/>
    <n v="3154"/>
    <x v="1"/>
  </r>
  <r>
    <x v="1"/>
    <x v="2"/>
    <x v="0"/>
    <n v="19935"/>
    <x v="1"/>
  </r>
  <r>
    <x v="1"/>
    <x v="2"/>
    <x v="1"/>
    <n v="7039"/>
    <x v="1"/>
  </r>
  <r>
    <x v="1"/>
    <x v="2"/>
    <x v="2"/>
    <n v="4438"/>
    <x v="1"/>
  </r>
  <r>
    <x v="1"/>
    <x v="2"/>
    <x v="3"/>
    <n v="11670"/>
    <x v="1"/>
  </r>
  <r>
    <x v="1"/>
    <x v="2"/>
    <x v="4"/>
    <n v="470"/>
    <x v="1"/>
  </r>
  <r>
    <x v="1"/>
    <x v="2"/>
    <x v="5"/>
    <n v="16548"/>
    <x v="1"/>
  </r>
  <r>
    <x v="1"/>
    <x v="3"/>
    <x v="0"/>
    <n v="15538"/>
    <x v="1"/>
  </r>
  <r>
    <x v="1"/>
    <x v="3"/>
    <x v="1"/>
    <n v="9674"/>
    <x v="1"/>
  </r>
  <r>
    <x v="1"/>
    <x v="3"/>
    <x v="2"/>
    <n v="17954"/>
    <x v="1"/>
  </r>
  <r>
    <x v="1"/>
    <x v="3"/>
    <x v="3"/>
    <n v="5926"/>
    <x v="1"/>
  </r>
  <r>
    <x v="1"/>
    <x v="3"/>
    <x v="4"/>
    <n v="2995"/>
    <x v="1"/>
  </r>
  <r>
    <x v="1"/>
    <x v="3"/>
    <x v="5"/>
    <n v="8153"/>
    <x v="1"/>
  </r>
  <r>
    <x v="1"/>
    <x v="4"/>
    <x v="0"/>
    <n v="3964"/>
    <x v="1"/>
  </r>
  <r>
    <x v="1"/>
    <x v="4"/>
    <x v="1"/>
    <n v="14845"/>
    <x v="1"/>
  </r>
  <r>
    <x v="1"/>
    <x v="4"/>
    <x v="2"/>
    <n v="4136"/>
    <x v="1"/>
  </r>
  <r>
    <x v="1"/>
    <x v="4"/>
    <x v="3"/>
    <n v="4807"/>
    <x v="1"/>
  </r>
  <r>
    <x v="1"/>
    <x v="4"/>
    <x v="4"/>
    <n v="5019"/>
    <x v="1"/>
  </r>
  <r>
    <x v="1"/>
    <x v="4"/>
    <x v="5"/>
    <n v="19226"/>
    <x v="1"/>
  </r>
  <r>
    <x v="2"/>
    <x v="0"/>
    <x v="0"/>
    <n v="19112"/>
    <x v="1"/>
  </r>
  <r>
    <x v="2"/>
    <x v="0"/>
    <x v="1"/>
    <n v="4092"/>
    <x v="1"/>
  </r>
  <r>
    <x v="2"/>
    <x v="0"/>
    <x v="2"/>
    <n v="671"/>
    <x v="1"/>
  </r>
  <r>
    <x v="2"/>
    <x v="0"/>
    <x v="3"/>
    <n v="8429"/>
    <x v="1"/>
  </r>
  <r>
    <x v="2"/>
    <x v="0"/>
    <x v="4"/>
    <n v="4990"/>
    <x v="1"/>
  </r>
  <r>
    <x v="2"/>
    <x v="0"/>
    <x v="5"/>
    <n v="8216"/>
    <x v="1"/>
  </r>
  <r>
    <x v="2"/>
    <x v="1"/>
    <x v="0"/>
    <n v="8714"/>
    <x v="1"/>
  </r>
  <r>
    <x v="2"/>
    <x v="1"/>
    <x v="1"/>
    <n v="7532"/>
    <x v="1"/>
  </r>
  <r>
    <x v="2"/>
    <x v="1"/>
    <x v="2"/>
    <n v="18637"/>
    <x v="1"/>
  </r>
  <r>
    <x v="2"/>
    <x v="1"/>
    <x v="3"/>
    <n v="5768"/>
    <x v="1"/>
  </r>
  <r>
    <x v="2"/>
    <x v="1"/>
    <x v="4"/>
    <n v="14345"/>
    <x v="1"/>
  </r>
  <r>
    <x v="2"/>
    <x v="1"/>
    <x v="5"/>
    <n v="19356"/>
    <x v="1"/>
  </r>
  <r>
    <x v="2"/>
    <x v="2"/>
    <x v="0"/>
    <n v="24420"/>
    <x v="1"/>
  </r>
  <r>
    <x v="2"/>
    <x v="2"/>
    <x v="1"/>
    <n v="6384"/>
    <x v="1"/>
  </r>
  <r>
    <x v="2"/>
    <x v="2"/>
    <x v="2"/>
    <n v="704"/>
    <x v="1"/>
  </r>
  <r>
    <x v="2"/>
    <x v="2"/>
    <x v="3"/>
    <n v="23695"/>
    <x v="1"/>
  </r>
  <r>
    <x v="2"/>
    <x v="2"/>
    <x v="4"/>
    <n v="19582"/>
    <x v="1"/>
  </r>
  <r>
    <x v="2"/>
    <x v="2"/>
    <x v="5"/>
    <n v="15860"/>
    <x v="1"/>
  </r>
  <r>
    <x v="2"/>
    <x v="3"/>
    <x v="0"/>
    <n v="-977"/>
    <x v="1"/>
  </r>
  <r>
    <x v="2"/>
    <x v="3"/>
    <x v="1"/>
    <n v="25064"/>
    <x v="1"/>
  </r>
  <r>
    <x v="2"/>
    <x v="3"/>
    <x v="2"/>
    <n v="16318"/>
    <x v="1"/>
  </r>
  <r>
    <x v="2"/>
    <x v="3"/>
    <x v="3"/>
    <n v="7259"/>
    <x v="1"/>
  </r>
  <r>
    <x v="2"/>
    <x v="3"/>
    <x v="4"/>
    <n v="22364"/>
    <x v="1"/>
  </r>
  <r>
    <x v="2"/>
    <x v="3"/>
    <x v="5"/>
    <n v="10827"/>
    <x v="1"/>
  </r>
  <r>
    <x v="2"/>
    <x v="4"/>
    <x v="0"/>
    <n v="21488"/>
    <x v="1"/>
  </r>
  <r>
    <x v="2"/>
    <x v="4"/>
    <x v="1"/>
    <n v="15377"/>
    <x v="1"/>
  </r>
  <r>
    <x v="2"/>
    <x v="4"/>
    <x v="2"/>
    <n v="9626"/>
    <x v="1"/>
  </r>
  <r>
    <x v="2"/>
    <x v="4"/>
    <x v="3"/>
    <n v="21603"/>
    <x v="1"/>
  </r>
  <r>
    <x v="2"/>
    <x v="4"/>
    <x v="4"/>
    <n v="3401"/>
    <x v="1"/>
  </r>
  <r>
    <x v="2"/>
    <x v="4"/>
    <x v="5"/>
    <n v="898"/>
    <x v="1"/>
  </r>
  <r>
    <x v="3"/>
    <x v="0"/>
    <x v="0"/>
    <n v="13402"/>
    <x v="1"/>
  </r>
  <r>
    <x v="3"/>
    <x v="0"/>
    <x v="1"/>
    <n v="-1413"/>
    <x v="1"/>
  </r>
  <r>
    <x v="3"/>
    <x v="0"/>
    <x v="2"/>
    <n v="17363"/>
    <x v="1"/>
  </r>
  <r>
    <x v="3"/>
    <x v="0"/>
    <x v="3"/>
    <n v="21033"/>
    <x v="1"/>
  </r>
  <r>
    <x v="3"/>
    <x v="0"/>
    <x v="4"/>
    <n v="14585"/>
    <x v="1"/>
  </r>
  <r>
    <x v="3"/>
    <x v="0"/>
    <x v="5"/>
    <n v="9799"/>
    <x v="1"/>
  </r>
  <r>
    <x v="3"/>
    <x v="1"/>
    <x v="0"/>
    <n v="2410"/>
    <x v="1"/>
  </r>
  <r>
    <x v="3"/>
    <x v="1"/>
    <x v="1"/>
    <n v="10879"/>
    <x v="1"/>
  </r>
  <r>
    <x v="3"/>
    <x v="1"/>
    <x v="2"/>
    <n v="12374"/>
    <x v="1"/>
  </r>
  <r>
    <x v="3"/>
    <x v="1"/>
    <x v="3"/>
    <n v="8242"/>
    <x v="1"/>
  </r>
  <r>
    <x v="3"/>
    <x v="1"/>
    <x v="4"/>
    <n v="14411"/>
    <x v="1"/>
  </r>
  <r>
    <x v="3"/>
    <x v="1"/>
    <x v="5"/>
    <n v="17536"/>
    <x v="1"/>
  </r>
  <r>
    <x v="3"/>
    <x v="2"/>
    <x v="0"/>
    <n v="380"/>
    <x v="1"/>
  </r>
  <r>
    <x v="3"/>
    <x v="2"/>
    <x v="1"/>
    <n v="12035"/>
    <x v="1"/>
  </r>
  <r>
    <x v="3"/>
    <x v="2"/>
    <x v="2"/>
    <n v="20803"/>
    <x v="1"/>
  </r>
  <r>
    <x v="3"/>
    <x v="2"/>
    <x v="3"/>
    <n v="16661"/>
    <x v="1"/>
  </r>
  <r>
    <x v="3"/>
    <x v="2"/>
    <x v="4"/>
    <n v="13996"/>
    <x v="1"/>
  </r>
  <r>
    <x v="3"/>
    <x v="2"/>
    <x v="5"/>
    <n v="23410"/>
    <x v="1"/>
  </r>
  <r>
    <x v="3"/>
    <x v="3"/>
    <x v="0"/>
    <n v="2811"/>
    <x v="1"/>
  </r>
  <r>
    <x v="3"/>
    <x v="3"/>
    <x v="1"/>
    <n v="13175"/>
    <x v="1"/>
  </r>
  <r>
    <x v="3"/>
    <x v="3"/>
    <x v="2"/>
    <n v="15936"/>
    <x v="1"/>
  </r>
  <r>
    <x v="3"/>
    <x v="3"/>
    <x v="3"/>
    <n v="11310"/>
    <x v="1"/>
  </r>
  <r>
    <x v="3"/>
    <x v="3"/>
    <x v="4"/>
    <n v="10299"/>
    <x v="1"/>
  </r>
  <r>
    <x v="3"/>
    <x v="3"/>
    <x v="5"/>
    <n v="6791"/>
    <x v="1"/>
  </r>
  <r>
    <x v="3"/>
    <x v="4"/>
    <x v="0"/>
    <n v="9899"/>
    <x v="1"/>
  </r>
  <r>
    <x v="3"/>
    <x v="4"/>
    <x v="1"/>
    <n v="1723"/>
    <x v="1"/>
  </r>
  <r>
    <x v="3"/>
    <x v="4"/>
    <x v="2"/>
    <n v="5132"/>
    <x v="1"/>
  </r>
  <r>
    <x v="3"/>
    <x v="4"/>
    <x v="3"/>
    <n v="5606"/>
    <x v="1"/>
  </r>
  <r>
    <x v="3"/>
    <x v="4"/>
    <x v="4"/>
    <n v="8563"/>
    <x v="1"/>
  </r>
  <r>
    <x v="3"/>
    <x v="4"/>
    <x v="5"/>
    <n v="11348"/>
    <x v="1"/>
  </r>
  <r>
    <x v="4"/>
    <x v="0"/>
    <x v="0"/>
    <n v="3982"/>
    <x v="1"/>
  </r>
  <r>
    <x v="4"/>
    <x v="0"/>
    <x v="1"/>
    <n v="18668"/>
    <x v="1"/>
  </r>
  <r>
    <x v="4"/>
    <x v="0"/>
    <x v="2"/>
    <n v="24255"/>
    <x v="1"/>
  </r>
  <r>
    <x v="4"/>
    <x v="0"/>
    <x v="3"/>
    <n v="19932"/>
    <x v="1"/>
  </r>
  <r>
    <x v="4"/>
    <x v="0"/>
    <x v="4"/>
    <n v="14995"/>
    <x v="1"/>
  </r>
  <r>
    <x v="4"/>
    <x v="0"/>
    <x v="5"/>
    <n v="18922"/>
    <x v="1"/>
  </r>
  <r>
    <x v="4"/>
    <x v="1"/>
    <x v="0"/>
    <n v="11644"/>
    <x v="1"/>
  </r>
  <r>
    <x v="4"/>
    <x v="1"/>
    <x v="1"/>
    <n v="25838"/>
    <x v="1"/>
  </r>
  <r>
    <x v="4"/>
    <x v="1"/>
    <x v="2"/>
    <n v="23979"/>
    <x v="1"/>
  </r>
  <r>
    <x v="4"/>
    <x v="1"/>
    <x v="3"/>
    <n v="8632"/>
    <x v="1"/>
  </r>
  <r>
    <x v="4"/>
    <x v="1"/>
    <x v="4"/>
    <n v="14389"/>
    <x v="1"/>
  </r>
  <r>
    <x v="4"/>
    <x v="1"/>
    <x v="5"/>
    <n v="20807"/>
    <x v="1"/>
  </r>
  <r>
    <x v="4"/>
    <x v="2"/>
    <x v="0"/>
    <n v="16891"/>
    <x v="1"/>
  </r>
  <r>
    <x v="4"/>
    <x v="2"/>
    <x v="1"/>
    <n v="617"/>
    <x v="1"/>
  </r>
  <r>
    <x v="4"/>
    <x v="2"/>
    <x v="2"/>
    <n v="19609"/>
    <x v="1"/>
  </r>
  <r>
    <x v="4"/>
    <x v="2"/>
    <x v="3"/>
    <n v="22325"/>
    <x v="1"/>
  </r>
  <r>
    <x v="4"/>
    <x v="2"/>
    <x v="4"/>
    <n v="14455"/>
    <x v="1"/>
  </r>
  <r>
    <x v="4"/>
    <x v="2"/>
    <x v="5"/>
    <n v="5716"/>
    <x v="1"/>
  </r>
  <r>
    <x v="4"/>
    <x v="3"/>
    <x v="0"/>
    <n v="16187"/>
    <x v="1"/>
  </r>
  <r>
    <x v="4"/>
    <x v="3"/>
    <x v="1"/>
    <n v="16863"/>
    <x v="1"/>
  </r>
  <r>
    <x v="4"/>
    <x v="3"/>
    <x v="2"/>
    <n v="14587"/>
    <x v="1"/>
  </r>
  <r>
    <x v="4"/>
    <x v="3"/>
    <x v="3"/>
    <n v="15641"/>
    <x v="1"/>
  </r>
  <r>
    <x v="4"/>
    <x v="3"/>
    <x v="4"/>
    <n v="7721"/>
    <x v="1"/>
  </r>
  <r>
    <x v="4"/>
    <x v="3"/>
    <x v="5"/>
    <n v="17079"/>
    <x v="1"/>
  </r>
  <r>
    <x v="4"/>
    <x v="4"/>
    <x v="0"/>
    <n v="2390"/>
    <x v="1"/>
  </r>
  <r>
    <x v="4"/>
    <x v="4"/>
    <x v="1"/>
    <n v="19822"/>
    <x v="1"/>
  </r>
  <r>
    <x v="4"/>
    <x v="4"/>
    <x v="2"/>
    <n v="19314"/>
    <x v="1"/>
  </r>
  <r>
    <x v="4"/>
    <x v="4"/>
    <x v="3"/>
    <n v="5982"/>
    <x v="1"/>
  </r>
  <r>
    <x v="4"/>
    <x v="4"/>
    <x v="4"/>
    <n v="4255"/>
    <x v="1"/>
  </r>
  <r>
    <x v="4"/>
    <x v="4"/>
    <x v="5"/>
    <n v="8011"/>
    <x v="1"/>
  </r>
  <r>
    <x v="5"/>
    <x v="0"/>
    <x v="0"/>
    <n v="22600"/>
    <x v="1"/>
  </r>
  <r>
    <x v="5"/>
    <x v="0"/>
    <x v="1"/>
    <n v="-981"/>
    <x v="1"/>
  </r>
  <r>
    <x v="5"/>
    <x v="0"/>
    <x v="2"/>
    <n v="475"/>
    <x v="1"/>
  </r>
  <r>
    <x v="5"/>
    <x v="0"/>
    <x v="3"/>
    <n v="18990"/>
    <x v="1"/>
  </r>
  <r>
    <x v="5"/>
    <x v="0"/>
    <x v="4"/>
    <n v="22195"/>
    <x v="1"/>
  </r>
  <r>
    <x v="5"/>
    <x v="0"/>
    <x v="5"/>
    <n v="22137"/>
    <x v="1"/>
  </r>
  <r>
    <x v="5"/>
    <x v="1"/>
    <x v="0"/>
    <n v="3316"/>
    <x v="1"/>
  </r>
  <r>
    <x v="5"/>
    <x v="1"/>
    <x v="1"/>
    <n v="12558"/>
    <x v="1"/>
  </r>
  <r>
    <x v="5"/>
    <x v="1"/>
    <x v="2"/>
    <n v="5555"/>
    <x v="1"/>
  </r>
  <r>
    <x v="5"/>
    <x v="1"/>
    <x v="3"/>
    <n v="6971"/>
    <x v="1"/>
  </r>
  <r>
    <x v="5"/>
    <x v="1"/>
    <x v="4"/>
    <n v="361"/>
    <x v="1"/>
  </r>
  <r>
    <x v="5"/>
    <x v="1"/>
    <x v="5"/>
    <n v="-340"/>
    <x v="1"/>
  </r>
  <r>
    <x v="5"/>
    <x v="2"/>
    <x v="0"/>
    <n v="5645"/>
    <x v="1"/>
  </r>
  <r>
    <x v="5"/>
    <x v="2"/>
    <x v="1"/>
    <n v="13328"/>
    <x v="1"/>
  </r>
  <r>
    <x v="5"/>
    <x v="2"/>
    <x v="2"/>
    <n v="16600"/>
    <x v="1"/>
  </r>
  <r>
    <x v="5"/>
    <x v="2"/>
    <x v="3"/>
    <n v="1471"/>
    <x v="1"/>
  </r>
  <r>
    <x v="5"/>
    <x v="2"/>
    <x v="4"/>
    <n v="22173"/>
    <x v="1"/>
  </r>
  <r>
    <x v="5"/>
    <x v="2"/>
    <x v="5"/>
    <n v="13108"/>
    <x v="1"/>
  </r>
  <r>
    <x v="5"/>
    <x v="3"/>
    <x v="0"/>
    <n v="9117"/>
    <x v="1"/>
  </r>
  <r>
    <x v="5"/>
    <x v="3"/>
    <x v="1"/>
    <n v="16309"/>
    <x v="1"/>
  </r>
  <r>
    <x v="5"/>
    <x v="3"/>
    <x v="2"/>
    <n v="3166"/>
    <x v="1"/>
  </r>
  <r>
    <x v="5"/>
    <x v="3"/>
    <x v="3"/>
    <n v="17482"/>
    <x v="1"/>
  </r>
  <r>
    <x v="5"/>
    <x v="3"/>
    <x v="4"/>
    <n v="22367"/>
    <x v="1"/>
  </r>
  <r>
    <x v="5"/>
    <x v="3"/>
    <x v="5"/>
    <n v="22420"/>
    <x v="1"/>
  </r>
  <r>
    <x v="5"/>
    <x v="4"/>
    <x v="0"/>
    <n v="14778"/>
    <x v="1"/>
  </r>
  <r>
    <x v="5"/>
    <x v="4"/>
    <x v="1"/>
    <n v="7672"/>
    <x v="1"/>
  </r>
  <r>
    <x v="5"/>
    <x v="4"/>
    <x v="2"/>
    <n v="3306"/>
    <x v="1"/>
  </r>
  <r>
    <x v="5"/>
    <x v="4"/>
    <x v="3"/>
    <n v="5493"/>
    <x v="1"/>
  </r>
  <r>
    <x v="5"/>
    <x v="4"/>
    <x v="4"/>
    <n v="19124"/>
    <x v="1"/>
  </r>
  <r>
    <x v="5"/>
    <x v="4"/>
    <x v="5"/>
    <n v="2926"/>
    <x v="1"/>
  </r>
  <r>
    <x v="6"/>
    <x v="0"/>
    <x v="0"/>
    <n v="22095"/>
    <x v="1"/>
  </r>
  <r>
    <x v="6"/>
    <x v="0"/>
    <x v="1"/>
    <n v="13678"/>
    <x v="1"/>
  </r>
  <r>
    <x v="6"/>
    <x v="0"/>
    <x v="2"/>
    <n v="1204"/>
    <x v="1"/>
  </r>
  <r>
    <x v="6"/>
    <x v="0"/>
    <x v="3"/>
    <n v="18428"/>
    <x v="1"/>
  </r>
  <r>
    <x v="6"/>
    <x v="0"/>
    <x v="4"/>
    <n v="9362"/>
    <x v="1"/>
  </r>
  <r>
    <x v="6"/>
    <x v="0"/>
    <x v="5"/>
    <n v="23964"/>
    <x v="1"/>
  </r>
  <r>
    <x v="6"/>
    <x v="1"/>
    <x v="0"/>
    <n v="9846"/>
    <x v="1"/>
  </r>
  <r>
    <x v="6"/>
    <x v="1"/>
    <x v="1"/>
    <n v="5943"/>
    <x v="1"/>
  </r>
  <r>
    <x v="6"/>
    <x v="1"/>
    <x v="2"/>
    <n v="10420"/>
    <x v="1"/>
  </r>
  <r>
    <x v="6"/>
    <x v="1"/>
    <x v="3"/>
    <n v="3385"/>
    <x v="1"/>
  </r>
  <r>
    <x v="6"/>
    <x v="1"/>
    <x v="4"/>
    <n v="7911"/>
    <x v="1"/>
  </r>
  <r>
    <x v="6"/>
    <x v="1"/>
    <x v="5"/>
    <n v="5367"/>
    <x v="1"/>
  </r>
  <r>
    <x v="6"/>
    <x v="2"/>
    <x v="0"/>
    <n v="1159"/>
    <x v="1"/>
  </r>
  <r>
    <x v="6"/>
    <x v="2"/>
    <x v="1"/>
    <n v="21675"/>
    <x v="1"/>
  </r>
  <r>
    <x v="6"/>
    <x v="2"/>
    <x v="2"/>
    <n v="13343"/>
    <x v="1"/>
  </r>
  <r>
    <x v="6"/>
    <x v="2"/>
    <x v="3"/>
    <n v="7917"/>
    <x v="1"/>
  </r>
  <r>
    <x v="6"/>
    <x v="2"/>
    <x v="4"/>
    <n v="22950"/>
    <x v="1"/>
  </r>
  <r>
    <x v="6"/>
    <x v="2"/>
    <x v="5"/>
    <n v="21254"/>
    <x v="1"/>
  </r>
  <r>
    <x v="6"/>
    <x v="3"/>
    <x v="0"/>
    <n v="9367"/>
    <x v="1"/>
  </r>
  <r>
    <x v="6"/>
    <x v="3"/>
    <x v="1"/>
    <n v="4945"/>
    <x v="1"/>
  </r>
  <r>
    <x v="6"/>
    <x v="3"/>
    <x v="2"/>
    <n v="6112"/>
    <x v="1"/>
  </r>
  <r>
    <x v="6"/>
    <x v="3"/>
    <x v="3"/>
    <n v="4861"/>
    <x v="1"/>
  </r>
  <r>
    <x v="6"/>
    <x v="3"/>
    <x v="4"/>
    <n v="22416"/>
    <x v="1"/>
  </r>
  <r>
    <x v="6"/>
    <x v="3"/>
    <x v="5"/>
    <n v="15873"/>
    <x v="1"/>
  </r>
  <r>
    <x v="6"/>
    <x v="4"/>
    <x v="0"/>
    <n v="23511"/>
    <x v="1"/>
  </r>
  <r>
    <x v="6"/>
    <x v="4"/>
    <x v="1"/>
    <n v="22899"/>
    <x v="1"/>
  </r>
  <r>
    <x v="6"/>
    <x v="4"/>
    <x v="2"/>
    <n v="7485"/>
    <x v="1"/>
  </r>
  <r>
    <x v="6"/>
    <x v="4"/>
    <x v="3"/>
    <n v="11155"/>
    <x v="1"/>
  </r>
  <r>
    <x v="6"/>
    <x v="4"/>
    <x v="4"/>
    <n v="4569"/>
    <x v="1"/>
  </r>
  <r>
    <x v="6"/>
    <x v="4"/>
    <x v="5"/>
    <n v="24724"/>
    <x v="1"/>
  </r>
  <r>
    <x v="7"/>
    <x v="0"/>
    <x v="0"/>
    <n v="22018"/>
    <x v="1"/>
  </r>
  <r>
    <x v="7"/>
    <x v="0"/>
    <x v="1"/>
    <n v="6023"/>
    <x v="1"/>
  </r>
  <r>
    <x v="7"/>
    <x v="0"/>
    <x v="2"/>
    <n v="11790"/>
    <x v="1"/>
  </r>
  <r>
    <x v="7"/>
    <x v="0"/>
    <x v="3"/>
    <n v="7805"/>
    <x v="1"/>
  </r>
  <r>
    <x v="7"/>
    <x v="0"/>
    <x v="4"/>
    <n v="12379"/>
    <x v="1"/>
  </r>
  <r>
    <x v="7"/>
    <x v="0"/>
    <x v="5"/>
    <n v="22717"/>
    <x v="1"/>
  </r>
  <r>
    <x v="7"/>
    <x v="1"/>
    <x v="0"/>
    <n v="12361"/>
    <x v="1"/>
  </r>
  <r>
    <x v="7"/>
    <x v="1"/>
    <x v="1"/>
    <n v="13535"/>
    <x v="1"/>
  </r>
  <r>
    <x v="7"/>
    <x v="1"/>
    <x v="2"/>
    <n v="1637"/>
    <x v="1"/>
  </r>
  <r>
    <x v="7"/>
    <x v="1"/>
    <x v="3"/>
    <n v="9029"/>
    <x v="1"/>
  </r>
  <r>
    <x v="7"/>
    <x v="1"/>
    <x v="4"/>
    <n v="6998"/>
    <x v="1"/>
  </r>
  <r>
    <x v="7"/>
    <x v="1"/>
    <x v="5"/>
    <n v="10303"/>
    <x v="1"/>
  </r>
  <r>
    <x v="7"/>
    <x v="2"/>
    <x v="0"/>
    <n v="13209"/>
    <x v="1"/>
  </r>
  <r>
    <x v="7"/>
    <x v="2"/>
    <x v="1"/>
    <n v="16197"/>
    <x v="1"/>
  </r>
  <r>
    <x v="7"/>
    <x v="2"/>
    <x v="2"/>
    <n v="814"/>
    <x v="1"/>
  </r>
  <r>
    <x v="7"/>
    <x v="2"/>
    <x v="3"/>
    <n v="20825"/>
    <x v="1"/>
  </r>
  <r>
    <x v="7"/>
    <x v="2"/>
    <x v="4"/>
    <n v="23457"/>
    <x v="1"/>
  </r>
  <r>
    <x v="7"/>
    <x v="2"/>
    <x v="5"/>
    <n v="2724"/>
    <x v="1"/>
  </r>
  <r>
    <x v="7"/>
    <x v="3"/>
    <x v="0"/>
    <n v="9422"/>
    <x v="1"/>
  </r>
  <r>
    <x v="7"/>
    <x v="3"/>
    <x v="1"/>
    <n v="21821"/>
    <x v="1"/>
  </r>
  <r>
    <x v="7"/>
    <x v="3"/>
    <x v="2"/>
    <n v="8113"/>
    <x v="1"/>
  </r>
  <r>
    <x v="7"/>
    <x v="3"/>
    <x v="3"/>
    <n v="11378"/>
    <x v="1"/>
  </r>
  <r>
    <x v="7"/>
    <x v="3"/>
    <x v="4"/>
    <n v="12453"/>
    <x v="1"/>
  </r>
  <r>
    <x v="7"/>
    <x v="3"/>
    <x v="5"/>
    <n v="21211"/>
    <x v="1"/>
  </r>
  <r>
    <x v="7"/>
    <x v="4"/>
    <x v="0"/>
    <n v="19240"/>
    <x v="1"/>
  </r>
  <r>
    <x v="7"/>
    <x v="4"/>
    <x v="1"/>
    <n v="14181"/>
    <x v="1"/>
  </r>
  <r>
    <x v="7"/>
    <x v="4"/>
    <x v="2"/>
    <n v="14931"/>
    <x v="1"/>
  </r>
  <r>
    <x v="7"/>
    <x v="4"/>
    <x v="3"/>
    <n v="23702"/>
    <x v="1"/>
  </r>
  <r>
    <x v="7"/>
    <x v="4"/>
    <x v="4"/>
    <n v="13191"/>
    <x v="1"/>
  </r>
  <r>
    <x v="7"/>
    <x v="4"/>
    <x v="5"/>
    <n v="13451"/>
    <x v="1"/>
  </r>
  <r>
    <x v="8"/>
    <x v="0"/>
    <x v="0"/>
    <n v="1964"/>
    <x v="1"/>
  </r>
  <r>
    <x v="8"/>
    <x v="0"/>
    <x v="1"/>
    <n v="27380"/>
    <x v="1"/>
  </r>
  <r>
    <x v="8"/>
    <x v="0"/>
    <x v="2"/>
    <n v="8599"/>
    <x v="1"/>
  </r>
  <r>
    <x v="8"/>
    <x v="0"/>
    <x v="3"/>
    <n v="4935"/>
    <x v="1"/>
  </r>
  <r>
    <x v="8"/>
    <x v="0"/>
    <x v="4"/>
    <n v="14080"/>
    <x v="1"/>
  </r>
  <r>
    <x v="8"/>
    <x v="0"/>
    <x v="5"/>
    <n v="16388"/>
    <x v="1"/>
  </r>
  <r>
    <x v="8"/>
    <x v="1"/>
    <x v="0"/>
    <n v="10929"/>
    <x v="1"/>
  </r>
  <r>
    <x v="8"/>
    <x v="1"/>
    <x v="1"/>
    <n v="4703"/>
    <x v="1"/>
  </r>
  <r>
    <x v="8"/>
    <x v="1"/>
    <x v="2"/>
    <n v="19881"/>
    <x v="1"/>
  </r>
  <r>
    <x v="8"/>
    <x v="1"/>
    <x v="3"/>
    <n v="12146"/>
    <x v="1"/>
  </r>
  <r>
    <x v="8"/>
    <x v="1"/>
    <x v="4"/>
    <n v="15124"/>
    <x v="1"/>
  </r>
  <r>
    <x v="8"/>
    <x v="1"/>
    <x v="5"/>
    <n v="19504"/>
    <x v="1"/>
  </r>
  <r>
    <x v="8"/>
    <x v="2"/>
    <x v="0"/>
    <n v="14611"/>
    <x v="1"/>
  </r>
  <r>
    <x v="8"/>
    <x v="2"/>
    <x v="1"/>
    <n v="6592"/>
    <x v="1"/>
  </r>
  <r>
    <x v="8"/>
    <x v="2"/>
    <x v="2"/>
    <n v="25748"/>
    <x v="1"/>
  </r>
  <r>
    <x v="8"/>
    <x v="2"/>
    <x v="3"/>
    <n v="947"/>
    <x v="1"/>
  </r>
  <r>
    <x v="8"/>
    <x v="2"/>
    <x v="4"/>
    <n v="22735"/>
    <x v="1"/>
  </r>
  <r>
    <x v="8"/>
    <x v="2"/>
    <x v="5"/>
    <n v="10799"/>
    <x v="1"/>
  </r>
  <r>
    <x v="8"/>
    <x v="3"/>
    <x v="0"/>
    <n v="7288"/>
    <x v="1"/>
  </r>
  <r>
    <x v="8"/>
    <x v="3"/>
    <x v="1"/>
    <n v="6076"/>
    <x v="1"/>
  </r>
  <r>
    <x v="8"/>
    <x v="3"/>
    <x v="2"/>
    <n v="21490"/>
    <x v="1"/>
  </r>
  <r>
    <x v="8"/>
    <x v="3"/>
    <x v="3"/>
    <n v="9439"/>
    <x v="1"/>
  </r>
  <r>
    <x v="8"/>
    <x v="3"/>
    <x v="4"/>
    <n v="20775"/>
    <x v="1"/>
  </r>
  <r>
    <x v="8"/>
    <x v="3"/>
    <x v="5"/>
    <n v="21211"/>
    <x v="1"/>
  </r>
  <r>
    <x v="8"/>
    <x v="4"/>
    <x v="0"/>
    <n v="22508"/>
    <x v="1"/>
  </r>
  <r>
    <x v="8"/>
    <x v="4"/>
    <x v="1"/>
    <n v="21964"/>
    <x v="1"/>
  </r>
  <r>
    <x v="8"/>
    <x v="4"/>
    <x v="2"/>
    <n v="13144"/>
    <x v="1"/>
  </r>
  <r>
    <x v="8"/>
    <x v="4"/>
    <x v="3"/>
    <n v="22174"/>
    <x v="1"/>
  </r>
  <r>
    <x v="8"/>
    <x v="4"/>
    <x v="4"/>
    <n v="4610"/>
    <x v="1"/>
  </r>
  <r>
    <x v="8"/>
    <x v="4"/>
    <x v="5"/>
    <n v="9064"/>
    <x v="1"/>
  </r>
  <r>
    <x v="9"/>
    <x v="0"/>
    <x v="0"/>
    <n v="888"/>
    <x v="1"/>
  </r>
  <r>
    <x v="9"/>
    <x v="0"/>
    <x v="1"/>
    <n v="3192"/>
    <x v="1"/>
  </r>
  <r>
    <x v="9"/>
    <x v="0"/>
    <x v="2"/>
    <n v="2884"/>
    <x v="1"/>
  </r>
  <r>
    <x v="9"/>
    <x v="0"/>
    <x v="3"/>
    <n v="16558"/>
    <x v="1"/>
  </r>
  <r>
    <x v="9"/>
    <x v="0"/>
    <x v="4"/>
    <n v="16989"/>
    <x v="1"/>
  </r>
  <r>
    <x v="9"/>
    <x v="0"/>
    <x v="5"/>
    <n v="22050"/>
    <x v="1"/>
  </r>
  <r>
    <x v="9"/>
    <x v="1"/>
    <x v="0"/>
    <n v="15390"/>
    <x v="1"/>
  </r>
  <r>
    <x v="9"/>
    <x v="1"/>
    <x v="1"/>
    <n v="16778"/>
    <x v="1"/>
  </r>
  <r>
    <x v="9"/>
    <x v="1"/>
    <x v="2"/>
    <n v="17820"/>
    <x v="1"/>
  </r>
  <r>
    <x v="9"/>
    <x v="1"/>
    <x v="3"/>
    <n v="1499"/>
    <x v="1"/>
  </r>
  <r>
    <x v="9"/>
    <x v="1"/>
    <x v="4"/>
    <n v="2937"/>
    <x v="1"/>
  </r>
  <r>
    <x v="9"/>
    <x v="1"/>
    <x v="5"/>
    <n v="9306"/>
    <x v="1"/>
  </r>
  <r>
    <x v="9"/>
    <x v="2"/>
    <x v="0"/>
    <n v="27040"/>
    <x v="1"/>
  </r>
  <r>
    <x v="9"/>
    <x v="2"/>
    <x v="1"/>
    <n v="7296"/>
    <x v="1"/>
  </r>
  <r>
    <x v="9"/>
    <x v="2"/>
    <x v="2"/>
    <n v="8012"/>
    <x v="1"/>
  </r>
  <r>
    <x v="9"/>
    <x v="2"/>
    <x v="3"/>
    <n v="6556"/>
    <x v="1"/>
  </r>
  <r>
    <x v="9"/>
    <x v="2"/>
    <x v="4"/>
    <n v="20012"/>
    <x v="1"/>
  </r>
  <r>
    <x v="9"/>
    <x v="2"/>
    <x v="5"/>
    <n v="14150"/>
    <x v="1"/>
  </r>
  <r>
    <x v="9"/>
    <x v="3"/>
    <x v="0"/>
    <n v="20348"/>
    <x v="1"/>
  </r>
  <r>
    <x v="9"/>
    <x v="3"/>
    <x v="1"/>
    <n v="8475"/>
    <x v="1"/>
  </r>
  <r>
    <x v="9"/>
    <x v="3"/>
    <x v="2"/>
    <n v="12803"/>
    <x v="1"/>
  </r>
  <r>
    <x v="9"/>
    <x v="3"/>
    <x v="3"/>
    <n v="2009"/>
    <x v="1"/>
  </r>
  <r>
    <x v="9"/>
    <x v="3"/>
    <x v="4"/>
    <n v="18404"/>
    <x v="1"/>
  </r>
  <r>
    <x v="9"/>
    <x v="3"/>
    <x v="5"/>
    <n v="21788"/>
    <x v="1"/>
  </r>
  <r>
    <x v="9"/>
    <x v="4"/>
    <x v="0"/>
    <n v="11928"/>
    <x v="1"/>
  </r>
  <r>
    <x v="9"/>
    <x v="4"/>
    <x v="1"/>
    <n v="14740"/>
    <x v="1"/>
  </r>
  <r>
    <x v="9"/>
    <x v="4"/>
    <x v="2"/>
    <n v="12008"/>
    <x v="1"/>
  </r>
  <r>
    <x v="9"/>
    <x v="4"/>
    <x v="3"/>
    <n v="13286"/>
    <x v="1"/>
  </r>
  <r>
    <x v="9"/>
    <x v="4"/>
    <x v="4"/>
    <n v="6744"/>
    <x v="1"/>
  </r>
  <r>
    <x v="9"/>
    <x v="4"/>
    <x v="5"/>
    <n v="9977"/>
    <x v="1"/>
  </r>
  <r>
    <x v="10"/>
    <x v="0"/>
    <x v="0"/>
    <n v="15560"/>
    <x v="1"/>
  </r>
  <r>
    <x v="10"/>
    <x v="0"/>
    <x v="1"/>
    <n v="23865"/>
    <x v="1"/>
  </r>
  <r>
    <x v="10"/>
    <x v="0"/>
    <x v="2"/>
    <n v="18865"/>
    <x v="1"/>
  </r>
  <r>
    <x v="10"/>
    <x v="0"/>
    <x v="3"/>
    <n v="7036"/>
    <x v="1"/>
  </r>
  <r>
    <x v="10"/>
    <x v="0"/>
    <x v="4"/>
    <n v="19155"/>
    <x v="1"/>
  </r>
  <r>
    <x v="10"/>
    <x v="0"/>
    <x v="5"/>
    <n v="1727"/>
    <x v="1"/>
  </r>
  <r>
    <x v="10"/>
    <x v="1"/>
    <x v="0"/>
    <n v="17829"/>
    <x v="1"/>
  </r>
  <r>
    <x v="10"/>
    <x v="1"/>
    <x v="1"/>
    <n v="24781"/>
    <x v="1"/>
  </r>
  <r>
    <x v="10"/>
    <x v="1"/>
    <x v="2"/>
    <n v="5497"/>
    <x v="1"/>
  </r>
  <r>
    <x v="10"/>
    <x v="1"/>
    <x v="3"/>
    <n v="10554"/>
    <x v="1"/>
  </r>
  <r>
    <x v="10"/>
    <x v="1"/>
    <x v="4"/>
    <n v="8760"/>
    <x v="1"/>
  </r>
  <r>
    <x v="10"/>
    <x v="1"/>
    <x v="5"/>
    <n v="2410"/>
    <x v="1"/>
  </r>
  <r>
    <x v="10"/>
    <x v="2"/>
    <x v="0"/>
    <n v="8033"/>
    <x v="1"/>
  </r>
  <r>
    <x v="10"/>
    <x v="2"/>
    <x v="1"/>
    <n v="16737"/>
    <x v="1"/>
  </r>
  <r>
    <x v="10"/>
    <x v="2"/>
    <x v="2"/>
    <n v="18890"/>
    <x v="1"/>
  </r>
  <r>
    <x v="10"/>
    <x v="2"/>
    <x v="3"/>
    <n v="7366"/>
    <x v="1"/>
  </r>
  <r>
    <x v="10"/>
    <x v="2"/>
    <x v="4"/>
    <n v="10232"/>
    <x v="1"/>
  </r>
  <r>
    <x v="10"/>
    <x v="2"/>
    <x v="5"/>
    <n v="10159"/>
    <x v="1"/>
  </r>
  <r>
    <x v="10"/>
    <x v="3"/>
    <x v="0"/>
    <n v="21450"/>
    <x v="1"/>
  </r>
  <r>
    <x v="10"/>
    <x v="3"/>
    <x v="1"/>
    <n v="12054"/>
    <x v="1"/>
  </r>
  <r>
    <x v="10"/>
    <x v="3"/>
    <x v="2"/>
    <n v="17955"/>
    <x v="1"/>
  </r>
  <r>
    <x v="10"/>
    <x v="3"/>
    <x v="3"/>
    <n v="13842"/>
    <x v="1"/>
  </r>
  <r>
    <x v="10"/>
    <x v="3"/>
    <x v="4"/>
    <n v="2415"/>
    <x v="1"/>
  </r>
  <r>
    <x v="10"/>
    <x v="3"/>
    <x v="5"/>
    <n v="8622"/>
    <x v="1"/>
  </r>
  <r>
    <x v="10"/>
    <x v="4"/>
    <x v="0"/>
    <n v="155"/>
    <x v="1"/>
  </r>
  <r>
    <x v="10"/>
    <x v="4"/>
    <x v="1"/>
    <n v="9764"/>
    <x v="1"/>
  </r>
  <r>
    <x v="10"/>
    <x v="4"/>
    <x v="2"/>
    <n v="14986"/>
    <x v="1"/>
  </r>
  <r>
    <x v="10"/>
    <x v="4"/>
    <x v="3"/>
    <n v="12725"/>
    <x v="1"/>
  </r>
  <r>
    <x v="10"/>
    <x v="4"/>
    <x v="4"/>
    <n v="11181"/>
    <x v="1"/>
  </r>
  <r>
    <x v="10"/>
    <x v="4"/>
    <x v="5"/>
    <n v="19858"/>
    <x v="1"/>
  </r>
  <r>
    <x v="11"/>
    <x v="0"/>
    <x v="0"/>
    <n v="-540"/>
    <x v="1"/>
  </r>
  <r>
    <x v="11"/>
    <x v="0"/>
    <x v="1"/>
    <n v="16020"/>
    <x v="1"/>
  </r>
  <r>
    <x v="11"/>
    <x v="0"/>
    <x v="2"/>
    <n v="17380"/>
    <x v="1"/>
  </r>
  <r>
    <x v="11"/>
    <x v="0"/>
    <x v="3"/>
    <n v="27232"/>
    <x v="1"/>
  </r>
  <r>
    <x v="11"/>
    <x v="0"/>
    <x v="4"/>
    <n v="20245"/>
    <x v="1"/>
  </r>
  <r>
    <x v="11"/>
    <x v="0"/>
    <x v="5"/>
    <n v="-88"/>
    <x v="1"/>
  </r>
  <r>
    <x v="11"/>
    <x v="1"/>
    <x v="0"/>
    <n v="21661"/>
    <x v="1"/>
  </r>
  <r>
    <x v="11"/>
    <x v="1"/>
    <x v="1"/>
    <n v="7469"/>
    <x v="1"/>
  </r>
  <r>
    <x v="11"/>
    <x v="1"/>
    <x v="2"/>
    <n v="23956"/>
    <x v="1"/>
  </r>
  <r>
    <x v="11"/>
    <x v="1"/>
    <x v="3"/>
    <n v="20101"/>
    <x v="1"/>
  </r>
  <r>
    <x v="11"/>
    <x v="1"/>
    <x v="4"/>
    <n v="7401"/>
    <x v="1"/>
  </r>
  <r>
    <x v="11"/>
    <x v="1"/>
    <x v="5"/>
    <n v="23019"/>
    <x v="1"/>
  </r>
  <r>
    <x v="11"/>
    <x v="2"/>
    <x v="0"/>
    <n v="3360"/>
    <x v="1"/>
  </r>
  <r>
    <x v="11"/>
    <x v="2"/>
    <x v="1"/>
    <n v="1735"/>
    <x v="1"/>
  </r>
  <r>
    <x v="11"/>
    <x v="2"/>
    <x v="2"/>
    <n v="8385"/>
    <x v="1"/>
  </r>
  <r>
    <x v="11"/>
    <x v="2"/>
    <x v="3"/>
    <n v="15992"/>
    <x v="1"/>
  </r>
  <r>
    <x v="11"/>
    <x v="2"/>
    <x v="4"/>
    <n v="19598"/>
    <x v="1"/>
  </r>
  <r>
    <x v="11"/>
    <x v="2"/>
    <x v="5"/>
    <n v="8478"/>
    <x v="1"/>
  </r>
  <r>
    <x v="11"/>
    <x v="3"/>
    <x v="0"/>
    <n v="8963"/>
    <x v="1"/>
  </r>
  <r>
    <x v="11"/>
    <x v="3"/>
    <x v="1"/>
    <n v="9732"/>
    <x v="1"/>
  </r>
  <r>
    <x v="11"/>
    <x v="3"/>
    <x v="2"/>
    <n v="3389"/>
    <x v="1"/>
  </r>
  <r>
    <x v="11"/>
    <x v="3"/>
    <x v="3"/>
    <n v="9901"/>
    <x v="1"/>
  </r>
  <r>
    <x v="11"/>
    <x v="3"/>
    <x v="4"/>
    <n v="16525"/>
    <x v="1"/>
  </r>
  <r>
    <x v="11"/>
    <x v="3"/>
    <x v="5"/>
    <n v="12119"/>
    <x v="1"/>
  </r>
  <r>
    <x v="11"/>
    <x v="4"/>
    <x v="0"/>
    <n v="10299"/>
    <x v="1"/>
  </r>
  <r>
    <x v="11"/>
    <x v="4"/>
    <x v="1"/>
    <n v="11292"/>
    <x v="1"/>
  </r>
  <r>
    <x v="11"/>
    <x v="4"/>
    <x v="2"/>
    <n v="7233"/>
    <x v="1"/>
  </r>
  <r>
    <x v="11"/>
    <x v="4"/>
    <x v="3"/>
    <n v="15158"/>
    <x v="1"/>
  </r>
  <r>
    <x v="11"/>
    <x v="4"/>
    <x v="4"/>
    <n v="10469"/>
    <x v="1"/>
  </r>
  <r>
    <x v="11"/>
    <x v="4"/>
    <x v="5"/>
    <n v="8816"/>
    <x v="1"/>
  </r>
  <r>
    <x v="12"/>
    <x v="0"/>
    <x v="0"/>
    <n v="5029"/>
    <x v="1"/>
  </r>
  <r>
    <x v="12"/>
    <x v="0"/>
    <x v="1"/>
    <n v="7060"/>
    <x v="1"/>
  </r>
  <r>
    <x v="12"/>
    <x v="0"/>
    <x v="2"/>
    <n v="14977"/>
    <x v="1"/>
  </r>
  <r>
    <x v="12"/>
    <x v="0"/>
    <x v="3"/>
    <n v="18321"/>
    <x v="1"/>
  </r>
  <r>
    <x v="12"/>
    <x v="0"/>
    <x v="4"/>
    <n v="8546"/>
    <x v="1"/>
  </r>
  <r>
    <x v="12"/>
    <x v="0"/>
    <x v="5"/>
    <n v="10885"/>
    <x v="1"/>
  </r>
  <r>
    <x v="12"/>
    <x v="1"/>
    <x v="0"/>
    <n v="25266"/>
    <x v="1"/>
  </r>
  <r>
    <x v="12"/>
    <x v="1"/>
    <x v="1"/>
    <n v="13600"/>
    <x v="1"/>
  </r>
  <r>
    <x v="12"/>
    <x v="1"/>
    <x v="2"/>
    <n v="17651"/>
    <x v="1"/>
  </r>
  <r>
    <x v="12"/>
    <x v="1"/>
    <x v="3"/>
    <n v="4523"/>
    <x v="1"/>
  </r>
  <r>
    <x v="12"/>
    <x v="1"/>
    <x v="4"/>
    <n v="20584"/>
    <x v="1"/>
  </r>
  <r>
    <x v="12"/>
    <x v="1"/>
    <x v="5"/>
    <n v="20361"/>
    <x v="1"/>
  </r>
  <r>
    <x v="12"/>
    <x v="2"/>
    <x v="0"/>
    <n v="3019"/>
    <x v="1"/>
  </r>
  <r>
    <x v="12"/>
    <x v="2"/>
    <x v="1"/>
    <n v="1307"/>
    <x v="1"/>
  </r>
  <r>
    <x v="12"/>
    <x v="2"/>
    <x v="2"/>
    <n v="15330"/>
    <x v="1"/>
  </r>
  <r>
    <x v="12"/>
    <x v="2"/>
    <x v="3"/>
    <n v="13092"/>
    <x v="1"/>
  </r>
  <r>
    <x v="12"/>
    <x v="2"/>
    <x v="4"/>
    <n v="21288"/>
    <x v="1"/>
  </r>
  <r>
    <x v="12"/>
    <x v="2"/>
    <x v="5"/>
    <n v="20840"/>
    <x v="1"/>
  </r>
  <r>
    <x v="12"/>
    <x v="3"/>
    <x v="0"/>
    <n v="4478"/>
    <x v="1"/>
  </r>
  <r>
    <x v="12"/>
    <x v="3"/>
    <x v="1"/>
    <n v="10410"/>
    <x v="1"/>
  </r>
  <r>
    <x v="12"/>
    <x v="3"/>
    <x v="2"/>
    <n v="13245"/>
    <x v="1"/>
  </r>
  <r>
    <x v="12"/>
    <x v="3"/>
    <x v="3"/>
    <n v="14088"/>
    <x v="1"/>
  </r>
  <r>
    <x v="12"/>
    <x v="3"/>
    <x v="4"/>
    <n v="8684"/>
    <x v="1"/>
  </r>
  <r>
    <x v="12"/>
    <x v="3"/>
    <x v="5"/>
    <n v="19790"/>
    <x v="1"/>
  </r>
  <r>
    <x v="12"/>
    <x v="4"/>
    <x v="0"/>
    <n v="9684"/>
    <x v="1"/>
  </r>
  <r>
    <x v="12"/>
    <x v="4"/>
    <x v="1"/>
    <n v="17124"/>
    <x v="1"/>
  </r>
  <r>
    <x v="12"/>
    <x v="4"/>
    <x v="2"/>
    <n v="8857"/>
    <x v="1"/>
  </r>
  <r>
    <x v="12"/>
    <x v="4"/>
    <x v="3"/>
    <n v="18137"/>
    <x v="1"/>
  </r>
  <r>
    <x v="12"/>
    <x v="4"/>
    <x v="4"/>
    <n v="13832"/>
    <x v="1"/>
  </r>
  <r>
    <x v="12"/>
    <x v="4"/>
    <x v="5"/>
    <n v="11829"/>
    <x v="1"/>
  </r>
  <r>
    <x v="13"/>
    <x v="0"/>
    <x v="0"/>
    <n v="8852"/>
    <x v="1"/>
  </r>
  <r>
    <x v="13"/>
    <x v="0"/>
    <x v="1"/>
    <n v="19249"/>
    <x v="1"/>
  </r>
  <r>
    <x v="13"/>
    <x v="0"/>
    <x v="2"/>
    <n v="3977"/>
    <x v="1"/>
  </r>
  <r>
    <x v="13"/>
    <x v="0"/>
    <x v="3"/>
    <n v="21162"/>
    <x v="1"/>
  </r>
  <r>
    <x v="13"/>
    <x v="0"/>
    <x v="4"/>
    <n v="6506"/>
    <x v="1"/>
  </r>
  <r>
    <x v="13"/>
    <x v="0"/>
    <x v="5"/>
    <n v="2922"/>
    <x v="1"/>
  </r>
  <r>
    <x v="13"/>
    <x v="1"/>
    <x v="0"/>
    <n v="16309"/>
    <x v="1"/>
  </r>
  <r>
    <x v="13"/>
    <x v="1"/>
    <x v="1"/>
    <n v="23320"/>
    <x v="1"/>
  </r>
  <r>
    <x v="13"/>
    <x v="1"/>
    <x v="2"/>
    <n v="21759"/>
    <x v="1"/>
  </r>
  <r>
    <x v="13"/>
    <x v="1"/>
    <x v="3"/>
    <n v="27282"/>
    <x v="1"/>
  </r>
  <r>
    <x v="13"/>
    <x v="1"/>
    <x v="4"/>
    <n v="13079"/>
    <x v="1"/>
  </r>
  <r>
    <x v="13"/>
    <x v="1"/>
    <x v="5"/>
    <n v="15483"/>
    <x v="1"/>
  </r>
  <r>
    <x v="13"/>
    <x v="2"/>
    <x v="0"/>
    <n v="7068"/>
    <x v="1"/>
  </r>
  <r>
    <x v="13"/>
    <x v="2"/>
    <x v="1"/>
    <n v="17503"/>
    <x v="1"/>
  </r>
  <r>
    <x v="13"/>
    <x v="2"/>
    <x v="2"/>
    <n v="12380"/>
    <x v="1"/>
  </r>
  <r>
    <x v="13"/>
    <x v="2"/>
    <x v="3"/>
    <n v="21214"/>
    <x v="1"/>
  </r>
  <r>
    <x v="13"/>
    <x v="2"/>
    <x v="4"/>
    <n v="11292"/>
    <x v="1"/>
  </r>
  <r>
    <x v="13"/>
    <x v="2"/>
    <x v="5"/>
    <n v="22699"/>
    <x v="1"/>
  </r>
  <r>
    <x v="13"/>
    <x v="3"/>
    <x v="0"/>
    <n v="16314"/>
    <x v="1"/>
  </r>
  <r>
    <x v="13"/>
    <x v="3"/>
    <x v="1"/>
    <n v="26350"/>
    <x v="1"/>
  </r>
  <r>
    <x v="13"/>
    <x v="3"/>
    <x v="2"/>
    <n v="16381"/>
    <x v="1"/>
  </r>
  <r>
    <x v="13"/>
    <x v="3"/>
    <x v="3"/>
    <n v="4562"/>
    <x v="1"/>
  </r>
  <r>
    <x v="13"/>
    <x v="3"/>
    <x v="4"/>
    <n v="2474"/>
    <x v="1"/>
  </r>
  <r>
    <x v="13"/>
    <x v="3"/>
    <x v="5"/>
    <n v="3692"/>
    <x v="1"/>
  </r>
  <r>
    <x v="13"/>
    <x v="4"/>
    <x v="0"/>
    <n v="8692"/>
    <x v="1"/>
  </r>
  <r>
    <x v="13"/>
    <x v="4"/>
    <x v="1"/>
    <n v="23564"/>
    <x v="1"/>
  </r>
  <r>
    <x v="13"/>
    <x v="4"/>
    <x v="2"/>
    <n v="16631"/>
    <x v="1"/>
  </r>
  <r>
    <x v="13"/>
    <x v="4"/>
    <x v="3"/>
    <n v="16723"/>
    <x v="1"/>
  </r>
  <r>
    <x v="13"/>
    <x v="4"/>
    <x v="4"/>
    <n v="12370"/>
    <x v="1"/>
  </r>
  <r>
    <x v="13"/>
    <x v="4"/>
    <x v="5"/>
    <n v="1260"/>
    <x v="1"/>
  </r>
  <r>
    <x v="14"/>
    <x v="0"/>
    <x v="0"/>
    <n v="5272"/>
    <x v="1"/>
  </r>
  <r>
    <x v="14"/>
    <x v="0"/>
    <x v="1"/>
    <n v="8579"/>
    <x v="1"/>
  </r>
  <r>
    <x v="14"/>
    <x v="0"/>
    <x v="2"/>
    <n v="25740"/>
    <x v="1"/>
  </r>
  <r>
    <x v="14"/>
    <x v="0"/>
    <x v="3"/>
    <n v="2291"/>
    <x v="1"/>
  </r>
  <r>
    <x v="14"/>
    <x v="0"/>
    <x v="4"/>
    <n v="7359"/>
    <x v="1"/>
  </r>
  <r>
    <x v="14"/>
    <x v="0"/>
    <x v="5"/>
    <n v="4292"/>
    <x v="1"/>
  </r>
  <r>
    <x v="14"/>
    <x v="1"/>
    <x v="0"/>
    <n v="10236"/>
    <x v="1"/>
  </r>
  <r>
    <x v="14"/>
    <x v="1"/>
    <x v="1"/>
    <n v="4421"/>
    <x v="1"/>
  </r>
  <r>
    <x v="14"/>
    <x v="1"/>
    <x v="2"/>
    <n v="7309"/>
    <x v="1"/>
  </r>
  <r>
    <x v="14"/>
    <x v="1"/>
    <x v="3"/>
    <n v="9893"/>
    <x v="1"/>
  </r>
  <r>
    <x v="14"/>
    <x v="1"/>
    <x v="4"/>
    <n v="18472"/>
    <x v="1"/>
  </r>
  <r>
    <x v="14"/>
    <x v="1"/>
    <x v="5"/>
    <n v="381"/>
    <x v="1"/>
  </r>
  <r>
    <x v="14"/>
    <x v="2"/>
    <x v="0"/>
    <n v="4722"/>
    <x v="1"/>
  </r>
  <r>
    <x v="14"/>
    <x v="2"/>
    <x v="1"/>
    <n v="16654"/>
    <x v="1"/>
  </r>
  <r>
    <x v="14"/>
    <x v="2"/>
    <x v="2"/>
    <n v="7581"/>
    <x v="1"/>
  </r>
  <r>
    <x v="14"/>
    <x v="2"/>
    <x v="3"/>
    <n v="4155"/>
    <x v="1"/>
  </r>
  <r>
    <x v="14"/>
    <x v="2"/>
    <x v="4"/>
    <n v="17392"/>
    <x v="1"/>
  </r>
  <r>
    <x v="14"/>
    <x v="2"/>
    <x v="5"/>
    <n v="20055"/>
    <x v="1"/>
  </r>
  <r>
    <x v="14"/>
    <x v="3"/>
    <x v="0"/>
    <n v="12857"/>
    <x v="1"/>
  </r>
  <r>
    <x v="14"/>
    <x v="3"/>
    <x v="1"/>
    <n v="5399"/>
    <x v="1"/>
  </r>
  <r>
    <x v="14"/>
    <x v="3"/>
    <x v="2"/>
    <n v="9114"/>
    <x v="1"/>
  </r>
  <r>
    <x v="14"/>
    <x v="3"/>
    <x v="3"/>
    <n v="20018"/>
    <x v="1"/>
  </r>
  <r>
    <x v="14"/>
    <x v="3"/>
    <x v="4"/>
    <n v="4108"/>
    <x v="1"/>
  </r>
  <r>
    <x v="14"/>
    <x v="3"/>
    <x v="5"/>
    <n v="6267"/>
    <x v="1"/>
  </r>
  <r>
    <x v="14"/>
    <x v="4"/>
    <x v="0"/>
    <n v="24445"/>
    <x v="1"/>
  </r>
  <r>
    <x v="14"/>
    <x v="4"/>
    <x v="1"/>
    <n v="6248"/>
    <x v="1"/>
  </r>
  <r>
    <x v="14"/>
    <x v="4"/>
    <x v="2"/>
    <n v="21055"/>
    <x v="1"/>
  </r>
  <r>
    <x v="14"/>
    <x v="4"/>
    <x v="3"/>
    <n v="16782"/>
    <x v="1"/>
  </r>
  <r>
    <x v="14"/>
    <x v="4"/>
    <x v="4"/>
    <n v="7775"/>
    <x v="1"/>
  </r>
  <r>
    <x v="14"/>
    <x v="4"/>
    <x v="5"/>
    <n v="2250"/>
    <x v="1"/>
  </r>
  <r>
    <x v="15"/>
    <x v="0"/>
    <x v="0"/>
    <n v="19421"/>
    <x v="1"/>
  </r>
  <r>
    <x v="15"/>
    <x v="0"/>
    <x v="1"/>
    <n v="17832"/>
    <x v="1"/>
  </r>
  <r>
    <x v="15"/>
    <x v="0"/>
    <x v="2"/>
    <n v="24279"/>
    <x v="1"/>
  </r>
  <r>
    <x v="15"/>
    <x v="0"/>
    <x v="3"/>
    <n v="13666"/>
    <x v="1"/>
  </r>
  <r>
    <x v="15"/>
    <x v="0"/>
    <x v="4"/>
    <n v="3694"/>
    <x v="1"/>
  </r>
  <r>
    <x v="15"/>
    <x v="0"/>
    <x v="5"/>
    <n v="15856"/>
    <x v="1"/>
  </r>
  <r>
    <x v="15"/>
    <x v="1"/>
    <x v="0"/>
    <n v="4118"/>
    <x v="1"/>
  </r>
  <r>
    <x v="15"/>
    <x v="1"/>
    <x v="1"/>
    <n v="11717"/>
    <x v="1"/>
  </r>
  <r>
    <x v="15"/>
    <x v="1"/>
    <x v="2"/>
    <n v="6117"/>
    <x v="1"/>
  </r>
  <r>
    <x v="15"/>
    <x v="1"/>
    <x v="3"/>
    <n v="21431"/>
    <x v="1"/>
  </r>
  <r>
    <x v="15"/>
    <x v="1"/>
    <x v="4"/>
    <n v="10571"/>
    <x v="1"/>
  </r>
  <r>
    <x v="15"/>
    <x v="1"/>
    <x v="5"/>
    <n v="21065"/>
    <x v="1"/>
  </r>
  <r>
    <x v="15"/>
    <x v="2"/>
    <x v="0"/>
    <n v="10306"/>
    <x v="1"/>
  </r>
  <r>
    <x v="15"/>
    <x v="2"/>
    <x v="1"/>
    <n v="21887"/>
    <x v="1"/>
  </r>
  <r>
    <x v="15"/>
    <x v="2"/>
    <x v="2"/>
    <n v="3228"/>
    <x v="1"/>
  </r>
  <r>
    <x v="15"/>
    <x v="2"/>
    <x v="3"/>
    <n v="23537"/>
    <x v="1"/>
  </r>
  <r>
    <x v="15"/>
    <x v="2"/>
    <x v="4"/>
    <n v="21403"/>
    <x v="1"/>
  </r>
  <r>
    <x v="15"/>
    <x v="2"/>
    <x v="5"/>
    <n v="20117"/>
    <x v="1"/>
  </r>
  <r>
    <x v="15"/>
    <x v="3"/>
    <x v="0"/>
    <n v="12383"/>
    <x v="1"/>
  </r>
  <r>
    <x v="15"/>
    <x v="3"/>
    <x v="1"/>
    <n v="6302"/>
    <x v="1"/>
  </r>
  <r>
    <x v="15"/>
    <x v="3"/>
    <x v="2"/>
    <n v="14528"/>
    <x v="1"/>
  </r>
  <r>
    <x v="15"/>
    <x v="3"/>
    <x v="3"/>
    <n v="885"/>
    <x v="1"/>
  </r>
  <r>
    <x v="15"/>
    <x v="3"/>
    <x v="4"/>
    <n v="23952"/>
    <x v="1"/>
  </r>
  <r>
    <x v="15"/>
    <x v="3"/>
    <x v="5"/>
    <n v="15600"/>
    <x v="1"/>
  </r>
  <r>
    <x v="15"/>
    <x v="4"/>
    <x v="0"/>
    <n v="4093"/>
    <x v="1"/>
  </r>
  <r>
    <x v="15"/>
    <x v="4"/>
    <x v="1"/>
    <n v="12102"/>
    <x v="1"/>
  </r>
  <r>
    <x v="15"/>
    <x v="4"/>
    <x v="2"/>
    <n v="26565"/>
    <x v="1"/>
  </r>
  <r>
    <x v="15"/>
    <x v="4"/>
    <x v="3"/>
    <n v="22632"/>
    <x v="1"/>
  </r>
  <r>
    <x v="15"/>
    <x v="4"/>
    <x v="4"/>
    <n v="24276"/>
    <x v="1"/>
  </r>
  <r>
    <x v="15"/>
    <x v="4"/>
    <x v="5"/>
    <n v="3161"/>
    <x v="1"/>
  </r>
  <r>
    <x v="16"/>
    <x v="0"/>
    <x v="0"/>
    <n v="22181"/>
    <x v="1"/>
  </r>
  <r>
    <x v="16"/>
    <x v="0"/>
    <x v="1"/>
    <n v="3234"/>
    <x v="1"/>
  </r>
  <r>
    <x v="16"/>
    <x v="0"/>
    <x v="2"/>
    <n v="10315"/>
    <x v="1"/>
  </r>
  <r>
    <x v="16"/>
    <x v="0"/>
    <x v="3"/>
    <n v="16580"/>
    <x v="1"/>
  </r>
  <r>
    <x v="16"/>
    <x v="0"/>
    <x v="4"/>
    <n v="9223"/>
    <x v="1"/>
  </r>
  <r>
    <x v="16"/>
    <x v="0"/>
    <x v="5"/>
    <n v="13847"/>
    <x v="1"/>
  </r>
  <r>
    <x v="16"/>
    <x v="1"/>
    <x v="0"/>
    <n v="12763"/>
    <x v="1"/>
  </r>
  <r>
    <x v="16"/>
    <x v="1"/>
    <x v="1"/>
    <n v="17529"/>
    <x v="1"/>
  </r>
  <r>
    <x v="16"/>
    <x v="1"/>
    <x v="2"/>
    <n v="20596"/>
    <x v="1"/>
  </r>
  <r>
    <x v="16"/>
    <x v="1"/>
    <x v="3"/>
    <n v="23446"/>
    <x v="1"/>
  </r>
  <r>
    <x v="16"/>
    <x v="1"/>
    <x v="4"/>
    <n v="3138"/>
    <x v="1"/>
  </r>
  <r>
    <x v="16"/>
    <x v="1"/>
    <x v="5"/>
    <n v="21523"/>
    <x v="1"/>
  </r>
  <r>
    <x v="16"/>
    <x v="2"/>
    <x v="0"/>
    <n v="16261"/>
    <x v="1"/>
  </r>
  <r>
    <x v="16"/>
    <x v="2"/>
    <x v="1"/>
    <n v="4158"/>
    <x v="1"/>
  </r>
  <r>
    <x v="16"/>
    <x v="2"/>
    <x v="2"/>
    <n v="6680"/>
    <x v="1"/>
  </r>
  <r>
    <x v="16"/>
    <x v="2"/>
    <x v="3"/>
    <n v="13544"/>
    <x v="1"/>
  </r>
  <r>
    <x v="16"/>
    <x v="2"/>
    <x v="4"/>
    <n v="8458"/>
    <x v="1"/>
  </r>
  <r>
    <x v="16"/>
    <x v="2"/>
    <x v="5"/>
    <n v="9697"/>
    <x v="1"/>
  </r>
  <r>
    <x v="16"/>
    <x v="3"/>
    <x v="0"/>
    <n v="12009"/>
    <x v="1"/>
  </r>
  <r>
    <x v="16"/>
    <x v="3"/>
    <x v="1"/>
    <n v="26594"/>
    <x v="1"/>
  </r>
  <r>
    <x v="16"/>
    <x v="3"/>
    <x v="2"/>
    <n v="18864"/>
    <x v="1"/>
  </r>
  <r>
    <x v="16"/>
    <x v="3"/>
    <x v="3"/>
    <n v="10903"/>
    <x v="1"/>
  </r>
  <r>
    <x v="16"/>
    <x v="3"/>
    <x v="4"/>
    <n v="13342"/>
    <x v="1"/>
  </r>
  <r>
    <x v="16"/>
    <x v="3"/>
    <x v="5"/>
    <n v="5874"/>
    <x v="1"/>
  </r>
  <r>
    <x v="16"/>
    <x v="4"/>
    <x v="0"/>
    <n v="17629"/>
    <x v="1"/>
  </r>
  <r>
    <x v="16"/>
    <x v="4"/>
    <x v="1"/>
    <n v="12690"/>
    <x v="1"/>
  </r>
  <r>
    <x v="16"/>
    <x v="4"/>
    <x v="2"/>
    <n v="628"/>
    <x v="1"/>
  </r>
  <r>
    <x v="16"/>
    <x v="4"/>
    <x v="3"/>
    <n v="4742"/>
    <x v="1"/>
  </r>
  <r>
    <x v="16"/>
    <x v="4"/>
    <x v="4"/>
    <n v="18589"/>
    <x v="1"/>
  </r>
  <r>
    <x v="16"/>
    <x v="4"/>
    <x v="5"/>
    <n v="7361"/>
    <x v="1"/>
  </r>
  <r>
    <x v="17"/>
    <x v="0"/>
    <x v="0"/>
    <n v="17067"/>
    <x v="1"/>
  </r>
  <r>
    <x v="17"/>
    <x v="0"/>
    <x v="1"/>
    <n v="6348"/>
    <x v="1"/>
  </r>
  <r>
    <x v="17"/>
    <x v="0"/>
    <x v="2"/>
    <n v="21638"/>
    <x v="1"/>
  </r>
  <r>
    <x v="17"/>
    <x v="0"/>
    <x v="3"/>
    <n v="13865"/>
    <x v="1"/>
  </r>
  <r>
    <x v="17"/>
    <x v="0"/>
    <x v="4"/>
    <n v="22410"/>
    <x v="1"/>
  </r>
  <r>
    <x v="17"/>
    <x v="0"/>
    <x v="5"/>
    <n v="8820"/>
    <x v="1"/>
  </r>
  <r>
    <x v="17"/>
    <x v="1"/>
    <x v="0"/>
    <n v="14895"/>
    <x v="1"/>
  </r>
  <r>
    <x v="17"/>
    <x v="1"/>
    <x v="1"/>
    <n v="7211"/>
    <x v="1"/>
  </r>
  <r>
    <x v="17"/>
    <x v="1"/>
    <x v="2"/>
    <n v="13752"/>
    <x v="1"/>
  </r>
  <r>
    <x v="17"/>
    <x v="1"/>
    <x v="3"/>
    <n v="19641"/>
    <x v="1"/>
  </r>
  <r>
    <x v="17"/>
    <x v="1"/>
    <x v="4"/>
    <n v="24281"/>
    <x v="1"/>
  </r>
  <r>
    <x v="17"/>
    <x v="1"/>
    <x v="5"/>
    <n v="5035"/>
    <x v="1"/>
  </r>
  <r>
    <x v="17"/>
    <x v="2"/>
    <x v="0"/>
    <n v="13078"/>
    <x v="1"/>
  </r>
  <r>
    <x v="17"/>
    <x v="2"/>
    <x v="1"/>
    <n v="14256"/>
    <x v="1"/>
  </r>
  <r>
    <x v="17"/>
    <x v="2"/>
    <x v="2"/>
    <n v="6468"/>
    <x v="1"/>
  </r>
  <r>
    <x v="17"/>
    <x v="2"/>
    <x v="3"/>
    <n v="3502"/>
    <x v="1"/>
  </r>
  <r>
    <x v="17"/>
    <x v="2"/>
    <x v="4"/>
    <n v="7263"/>
    <x v="1"/>
  </r>
  <r>
    <x v="17"/>
    <x v="2"/>
    <x v="5"/>
    <n v="18679"/>
    <x v="1"/>
  </r>
  <r>
    <x v="17"/>
    <x v="3"/>
    <x v="0"/>
    <n v="13463"/>
    <x v="1"/>
  </r>
  <r>
    <x v="17"/>
    <x v="3"/>
    <x v="1"/>
    <n v="16588"/>
    <x v="1"/>
  </r>
  <r>
    <x v="17"/>
    <x v="3"/>
    <x v="2"/>
    <n v="-1131"/>
    <x v="1"/>
  </r>
  <r>
    <x v="17"/>
    <x v="3"/>
    <x v="3"/>
    <n v="6258"/>
    <x v="1"/>
  </r>
  <r>
    <x v="17"/>
    <x v="3"/>
    <x v="4"/>
    <n v="807"/>
    <x v="1"/>
  </r>
  <r>
    <x v="17"/>
    <x v="3"/>
    <x v="5"/>
    <n v="25403"/>
    <x v="1"/>
  </r>
  <r>
    <x v="17"/>
    <x v="4"/>
    <x v="0"/>
    <n v="957"/>
    <x v="1"/>
  </r>
  <r>
    <x v="17"/>
    <x v="4"/>
    <x v="1"/>
    <n v="4136"/>
    <x v="1"/>
  </r>
  <r>
    <x v="17"/>
    <x v="4"/>
    <x v="2"/>
    <n v="12533"/>
    <x v="1"/>
  </r>
  <r>
    <x v="17"/>
    <x v="4"/>
    <x v="3"/>
    <n v="24037"/>
    <x v="1"/>
  </r>
  <r>
    <x v="17"/>
    <x v="4"/>
    <x v="4"/>
    <n v="16864"/>
    <x v="1"/>
  </r>
  <r>
    <x v="17"/>
    <x v="4"/>
    <x v="5"/>
    <n v="4437"/>
    <x v="1"/>
  </r>
  <r>
    <x v="18"/>
    <x v="0"/>
    <x v="0"/>
    <n v="21397"/>
    <x v="1"/>
  </r>
  <r>
    <x v="18"/>
    <x v="0"/>
    <x v="1"/>
    <n v="15171"/>
    <x v="1"/>
  </r>
  <r>
    <x v="18"/>
    <x v="0"/>
    <x v="2"/>
    <n v="7538"/>
    <x v="1"/>
  </r>
  <r>
    <x v="18"/>
    <x v="0"/>
    <x v="3"/>
    <n v="8460"/>
    <x v="1"/>
  </r>
  <r>
    <x v="18"/>
    <x v="0"/>
    <x v="4"/>
    <n v="23099"/>
    <x v="1"/>
  </r>
  <r>
    <x v="18"/>
    <x v="0"/>
    <x v="5"/>
    <n v="20030"/>
    <x v="1"/>
  </r>
  <r>
    <x v="18"/>
    <x v="1"/>
    <x v="0"/>
    <n v="11243"/>
    <x v="1"/>
  </r>
  <r>
    <x v="18"/>
    <x v="1"/>
    <x v="1"/>
    <n v="11672"/>
    <x v="1"/>
  </r>
  <r>
    <x v="18"/>
    <x v="1"/>
    <x v="2"/>
    <n v="6785"/>
    <x v="1"/>
  </r>
  <r>
    <x v="18"/>
    <x v="1"/>
    <x v="3"/>
    <n v="20014"/>
    <x v="1"/>
  </r>
  <r>
    <x v="18"/>
    <x v="1"/>
    <x v="4"/>
    <n v="5109"/>
    <x v="1"/>
  </r>
  <r>
    <x v="18"/>
    <x v="1"/>
    <x v="5"/>
    <n v="20423"/>
    <x v="1"/>
  </r>
  <r>
    <x v="18"/>
    <x v="2"/>
    <x v="0"/>
    <n v="22668"/>
    <x v="1"/>
  </r>
  <r>
    <x v="18"/>
    <x v="2"/>
    <x v="1"/>
    <n v="13698"/>
    <x v="1"/>
  </r>
  <r>
    <x v="18"/>
    <x v="2"/>
    <x v="2"/>
    <n v="21228"/>
    <x v="1"/>
  </r>
  <r>
    <x v="18"/>
    <x v="2"/>
    <x v="3"/>
    <n v="11984"/>
    <x v="1"/>
  </r>
  <r>
    <x v="18"/>
    <x v="2"/>
    <x v="4"/>
    <n v="23975"/>
    <x v="1"/>
  </r>
  <r>
    <x v="18"/>
    <x v="2"/>
    <x v="5"/>
    <n v="7678"/>
    <x v="1"/>
  </r>
  <r>
    <x v="18"/>
    <x v="3"/>
    <x v="0"/>
    <n v="910"/>
    <x v="1"/>
  </r>
  <r>
    <x v="18"/>
    <x v="3"/>
    <x v="1"/>
    <n v="3620"/>
    <x v="1"/>
  </r>
  <r>
    <x v="18"/>
    <x v="3"/>
    <x v="2"/>
    <n v="4224"/>
    <x v="1"/>
  </r>
  <r>
    <x v="18"/>
    <x v="3"/>
    <x v="3"/>
    <n v="4075"/>
    <x v="1"/>
  </r>
  <r>
    <x v="18"/>
    <x v="3"/>
    <x v="4"/>
    <n v="6292"/>
    <x v="1"/>
  </r>
  <r>
    <x v="18"/>
    <x v="3"/>
    <x v="5"/>
    <n v="20185"/>
    <x v="1"/>
  </r>
  <r>
    <x v="18"/>
    <x v="4"/>
    <x v="0"/>
    <n v="17984"/>
    <x v="1"/>
  </r>
  <r>
    <x v="18"/>
    <x v="4"/>
    <x v="1"/>
    <n v="23120"/>
    <x v="1"/>
  </r>
  <r>
    <x v="18"/>
    <x v="4"/>
    <x v="2"/>
    <n v="12929"/>
    <x v="1"/>
  </r>
  <r>
    <x v="18"/>
    <x v="4"/>
    <x v="3"/>
    <n v="-814"/>
    <x v="1"/>
  </r>
  <r>
    <x v="18"/>
    <x v="4"/>
    <x v="4"/>
    <n v="8118"/>
    <x v="1"/>
  </r>
  <r>
    <x v="18"/>
    <x v="4"/>
    <x v="5"/>
    <n v="19356"/>
    <x v="1"/>
  </r>
  <r>
    <x v="19"/>
    <x v="0"/>
    <x v="0"/>
    <n v="13631"/>
    <x v="1"/>
  </r>
  <r>
    <x v="19"/>
    <x v="0"/>
    <x v="1"/>
    <n v="3381"/>
    <x v="1"/>
  </r>
  <r>
    <x v="19"/>
    <x v="0"/>
    <x v="2"/>
    <n v="8093"/>
    <x v="1"/>
  </r>
  <r>
    <x v="19"/>
    <x v="0"/>
    <x v="3"/>
    <n v="20123"/>
    <x v="1"/>
  </r>
  <r>
    <x v="19"/>
    <x v="0"/>
    <x v="4"/>
    <n v="10414"/>
    <x v="1"/>
  </r>
  <r>
    <x v="19"/>
    <x v="0"/>
    <x v="5"/>
    <n v="16691"/>
    <x v="1"/>
  </r>
  <r>
    <x v="19"/>
    <x v="1"/>
    <x v="0"/>
    <n v="14693"/>
    <x v="1"/>
  </r>
  <r>
    <x v="19"/>
    <x v="1"/>
    <x v="1"/>
    <n v="18267"/>
    <x v="1"/>
  </r>
  <r>
    <x v="19"/>
    <x v="1"/>
    <x v="2"/>
    <n v="5705"/>
    <x v="1"/>
  </r>
  <r>
    <x v="19"/>
    <x v="1"/>
    <x v="3"/>
    <n v="9379"/>
    <x v="1"/>
  </r>
  <r>
    <x v="19"/>
    <x v="1"/>
    <x v="4"/>
    <n v="12186"/>
    <x v="1"/>
  </r>
  <r>
    <x v="19"/>
    <x v="1"/>
    <x v="5"/>
    <n v="13178"/>
    <x v="1"/>
  </r>
  <r>
    <x v="19"/>
    <x v="2"/>
    <x v="0"/>
    <n v="9166"/>
    <x v="1"/>
  </r>
  <r>
    <x v="19"/>
    <x v="2"/>
    <x v="1"/>
    <n v="25349"/>
    <x v="1"/>
  </r>
  <r>
    <x v="19"/>
    <x v="2"/>
    <x v="2"/>
    <n v="1873"/>
    <x v="1"/>
  </r>
  <r>
    <x v="19"/>
    <x v="2"/>
    <x v="3"/>
    <n v="14646"/>
    <x v="1"/>
  </r>
  <r>
    <x v="19"/>
    <x v="2"/>
    <x v="4"/>
    <n v="5708"/>
    <x v="1"/>
  </r>
  <r>
    <x v="19"/>
    <x v="2"/>
    <x v="5"/>
    <n v="5502"/>
    <x v="1"/>
  </r>
  <r>
    <x v="19"/>
    <x v="3"/>
    <x v="0"/>
    <n v="17689"/>
    <x v="1"/>
  </r>
  <r>
    <x v="19"/>
    <x v="3"/>
    <x v="1"/>
    <n v="2280"/>
    <x v="1"/>
  </r>
  <r>
    <x v="19"/>
    <x v="3"/>
    <x v="2"/>
    <n v="11900"/>
    <x v="1"/>
  </r>
  <r>
    <x v="19"/>
    <x v="3"/>
    <x v="3"/>
    <n v="12827"/>
    <x v="1"/>
  </r>
  <r>
    <x v="19"/>
    <x v="3"/>
    <x v="4"/>
    <n v="16897"/>
    <x v="1"/>
  </r>
  <r>
    <x v="19"/>
    <x v="3"/>
    <x v="5"/>
    <n v="8780"/>
    <x v="1"/>
  </r>
  <r>
    <x v="19"/>
    <x v="4"/>
    <x v="0"/>
    <n v="2716"/>
    <x v="1"/>
  </r>
  <r>
    <x v="19"/>
    <x v="4"/>
    <x v="1"/>
    <n v="14542"/>
    <x v="1"/>
  </r>
  <r>
    <x v="19"/>
    <x v="4"/>
    <x v="2"/>
    <n v="9458"/>
    <x v="1"/>
  </r>
  <r>
    <x v="19"/>
    <x v="4"/>
    <x v="3"/>
    <n v="4770"/>
    <x v="1"/>
  </r>
  <r>
    <x v="19"/>
    <x v="4"/>
    <x v="4"/>
    <n v="20349"/>
    <x v="1"/>
  </r>
  <r>
    <x v="19"/>
    <x v="4"/>
    <x v="5"/>
    <n v="3430"/>
    <x v="1"/>
  </r>
  <r>
    <x v="20"/>
    <x v="0"/>
    <x v="0"/>
    <n v="5825"/>
    <x v="1"/>
  </r>
  <r>
    <x v="20"/>
    <x v="0"/>
    <x v="1"/>
    <n v="2687"/>
    <x v="1"/>
  </r>
  <r>
    <x v="20"/>
    <x v="0"/>
    <x v="2"/>
    <n v="17527"/>
    <x v="1"/>
  </r>
  <r>
    <x v="20"/>
    <x v="0"/>
    <x v="3"/>
    <n v="6054"/>
    <x v="1"/>
  </r>
  <r>
    <x v="20"/>
    <x v="0"/>
    <x v="4"/>
    <n v="716"/>
    <x v="1"/>
  </r>
  <r>
    <x v="20"/>
    <x v="0"/>
    <x v="5"/>
    <n v="12092"/>
    <x v="1"/>
  </r>
  <r>
    <x v="20"/>
    <x v="1"/>
    <x v="0"/>
    <n v="8946"/>
    <x v="1"/>
  </r>
  <r>
    <x v="20"/>
    <x v="1"/>
    <x v="1"/>
    <n v="-713"/>
    <x v="1"/>
  </r>
  <r>
    <x v="20"/>
    <x v="1"/>
    <x v="2"/>
    <n v="995"/>
    <x v="1"/>
  </r>
  <r>
    <x v="20"/>
    <x v="1"/>
    <x v="3"/>
    <n v="9917"/>
    <x v="1"/>
  </r>
  <r>
    <x v="20"/>
    <x v="1"/>
    <x v="4"/>
    <n v="13507"/>
    <x v="1"/>
  </r>
  <r>
    <x v="20"/>
    <x v="1"/>
    <x v="5"/>
    <n v="17314"/>
    <x v="1"/>
  </r>
  <r>
    <x v="20"/>
    <x v="2"/>
    <x v="0"/>
    <n v="14754"/>
    <x v="1"/>
  </r>
  <r>
    <x v="20"/>
    <x v="2"/>
    <x v="1"/>
    <n v="21164"/>
    <x v="1"/>
  </r>
  <r>
    <x v="20"/>
    <x v="2"/>
    <x v="2"/>
    <n v="16520"/>
    <x v="1"/>
  </r>
  <r>
    <x v="20"/>
    <x v="2"/>
    <x v="3"/>
    <n v="14749"/>
    <x v="1"/>
  </r>
  <r>
    <x v="20"/>
    <x v="2"/>
    <x v="4"/>
    <n v="16992"/>
    <x v="1"/>
  </r>
  <r>
    <x v="20"/>
    <x v="2"/>
    <x v="5"/>
    <n v="16491"/>
    <x v="1"/>
  </r>
  <r>
    <x v="20"/>
    <x v="3"/>
    <x v="0"/>
    <n v="-2032"/>
    <x v="1"/>
  </r>
  <r>
    <x v="20"/>
    <x v="3"/>
    <x v="1"/>
    <n v="20920"/>
    <x v="1"/>
  </r>
  <r>
    <x v="20"/>
    <x v="3"/>
    <x v="2"/>
    <n v="14939"/>
    <x v="1"/>
  </r>
  <r>
    <x v="20"/>
    <x v="3"/>
    <x v="3"/>
    <n v="16292"/>
    <x v="1"/>
  </r>
  <r>
    <x v="20"/>
    <x v="3"/>
    <x v="4"/>
    <n v="2767"/>
    <x v="1"/>
  </r>
  <r>
    <x v="20"/>
    <x v="3"/>
    <x v="5"/>
    <n v="21276"/>
    <x v="1"/>
  </r>
  <r>
    <x v="20"/>
    <x v="4"/>
    <x v="0"/>
    <n v="7550"/>
    <x v="1"/>
  </r>
  <r>
    <x v="20"/>
    <x v="4"/>
    <x v="1"/>
    <n v="20118"/>
    <x v="1"/>
  </r>
  <r>
    <x v="20"/>
    <x v="4"/>
    <x v="2"/>
    <n v="5041"/>
    <x v="1"/>
  </r>
  <r>
    <x v="20"/>
    <x v="4"/>
    <x v="3"/>
    <n v="7295"/>
    <x v="1"/>
  </r>
  <r>
    <x v="20"/>
    <x v="4"/>
    <x v="4"/>
    <n v="22616"/>
    <x v="1"/>
  </r>
  <r>
    <x v="20"/>
    <x v="4"/>
    <x v="5"/>
    <n v="21740"/>
    <x v="1"/>
  </r>
  <r>
    <x v="21"/>
    <x v="0"/>
    <x v="0"/>
    <n v="21214"/>
    <x v="1"/>
  </r>
  <r>
    <x v="21"/>
    <x v="0"/>
    <x v="1"/>
    <n v="4674"/>
    <x v="1"/>
  </r>
  <r>
    <x v="21"/>
    <x v="0"/>
    <x v="2"/>
    <n v="19212"/>
    <x v="1"/>
  </r>
  <r>
    <x v="21"/>
    <x v="0"/>
    <x v="3"/>
    <n v="17989"/>
    <x v="1"/>
  </r>
  <r>
    <x v="21"/>
    <x v="0"/>
    <x v="4"/>
    <n v="8017"/>
    <x v="1"/>
  </r>
  <r>
    <x v="21"/>
    <x v="0"/>
    <x v="5"/>
    <n v="23550"/>
    <x v="1"/>
  </r>
  <r>
    <x v="21"/>
    <x v="1"/>
    <x v="0"/>
    <n v="6187"/>
    <x v="1"/>
  </r>
  <r>
    <x v="21"/>
    <x v="1"/>
    <x v="1"/>
    <n v="2148"/>
    <x v="1"/>
  </r>
  <r>
    <x v="21"/>
    <x v="1"/>
    <x v="2"/>
    <n v="21004"/>
    <x v="1"/>
  </r>
  <r>
    <x v="21"/>
    <x v="1"/>
    <x v="3"/>
    <n v="17745"/>
    <x v="1"/>
  </r>
  <r>
    <x v="21"/>
    <x v="1"/>
    <x v="4"/>
    <n v="11163"/>
    <x v="1"/>
  </r>
  <r>
    <x v="21"/>
    <x v="1"/>
    <x v="5"/>
    <n v="16593"/>
    <x v="1"/>
  </r>
  <r>
    <x v="21"/>
    <x v="2"/>
    <x v="0"/>
    <n v="4739"/>
    <x v="1"/>
  </r>
  <r>
    <x v="21"/>
    <x v="2"/>
    <x v="1"/>
    <n v="4716"/>
    <x v="1"/>
  </r>
  <r>
    <x v="21"/>
    <x v="2"/>
    <x v="2"/>
    <n v="23487"/>
    <x v="1"/>
  </r>
  <r>
    <x v="21"/>
    <x v="2"/>
    <x v="3"/>
    <n v="25002"/>
    <x v="1"/>
  </r>
  <r>
    <x v="21"/>
    <x v="2"/>
    <x v="4"/>
    <n v="9437"/>
    <x v="1"/>
  </r>
  <r>
    <x v="21"/>
    <x v="2"/>
    <x v="5"/>
    <n v="3806"/>
    <x v="1"/>
  </r>
  <r>
    <x v="21"/>
    <x v="3"/>
    <x v="0"/>
    <n v="1528"/>
    <x v="1"/>
  </r>
  <r>
    <x v="21"/>
    <x v="3"/>
    <x v="1"/>
    <n v="8392"/>
    <x v="1"/>
  </r>
  <r>
    <x v="21"/>
    <x v="3"/>
    <x v="2"/>
    <n v="18354"/>
    <x v="1"/>
  </r>
  <r>
    <x v="21"/>
    <x v="3"/>
    <x v="3"/>
    <n v="7478"/>
    <x v="1"/>
  </r>
  <r>
    <x v="21"/>
    <x v="3"/>
    <x v="4"/>
    <n v="22293"/>
    <x v="1"/>
  </r>
  <r>
    <x v="21"/>
    <x v="3"/>
    <x v="5"/>
    <n v="-297"/>
    <x v="1"/>
  </r>
  <r>
    <x v="21"/>
    <x v="4"/>
    <x v="0"/>
    <n v="21597"/>
    <x v="1"/>
  </r>
  <r>
    <x v="21"/>
    <x v="4"/>
    <x v="1"/>
    <n v="9315"/>
    <x v="1"/>
  </r>
  <r>
    <x v="21"/>
    <x v="4"/>
    <x v="2"/>
    <n v="3430"/>
    <x v="1"/>
  </r>
  <r>
    <x v="21"/>
    <x v="4"/>
    <x v="3"/>
    <n v="299"/>
    <x v="1"/>
  </r>
  <r>
    <x v="21"/>
    <x v="4"/>
    <x v="4"/>
    <n v="8740"/>
    <x v="1"/>
  </r>
  <r>
    <x v="21"/>
    <x v="4"/>
    <x v="5"/>
    <n v="21125"/>
    <x v="1"/>
  </r>
  <r>
    <x v="22"/>
    <x v="0"/>
    <x v="0"/>
    <n v="9783"/>
    <x v="1"/>
  </r>
  <r>
    <x v="22"/>
    <x v="0"/>
    <x v="1"/>
    <n v="22876"/>
    <x v="1"/>
  </r>
  <r>
    <x v="22"/>
    <x v="0"/>
    <x v="2"/>
    <n v="7246"/>
    <x v="1"/>
  </r>
  <r>
    <x v="22"/>
    <x v="0"/>
    <x v="3"/>
    <n v="6066"/>
    <x v="1"/>
  </r>
  <r>
    <x v="22"/>
    <x v="0"/>
    <x v="4"/>
    <n v="3851"/>
    <x v="1"/>
  </r>
  <r>
    <x v="22"/>
    <x v="0"/>
    <x v="5"/>
    <n v="22040"/>
    <x v="1"/>
  </r>
  <r>
    <x v="22"/>
    <x v="1"/>
    <x v="0"/>
    <n v="15859"/>
    <x v="1"/>
  </r>
  <r>
    <x v="22"/>
    <x v="1"/>
    <x v="1"/>
    <n v="14121"/>
    <x v="1"/>
  </r>
  <r>
    <x v="22"/>
    <x v="1"/>
    <x v="2"/>
    <n v="16257"/>
    <x v="1"/>
  </r>
  <r>
    <x v="22"/>
    <x v="1"/>
    <x v="3"/>
    <n v="14042"/>
    <x v="1"/>
  </r>
  <r>
    <x v="22"/>
    <x v="1"/>
    <x v="4"/>
    <n v="17702"/>
    <x v="1"/>
  </r>
  <r>
    <x v="22"/>
    <x v="1"/>
    <x v="5"/>
    <n v="1688"/>
    <x v="1"/>
  </r>
  <r>
    <x v="22"/>
    <x v="2"/>
    <x v="0"/>
    <n v="15610"/>
    <x v="1"/>
  </r>
  <r>
    <x v="22"/>
    <x v="2"/>
    <x v="1"/>
    <n v="1945"/>
    <x v="1"/>
  </r>
  <r>
    <x v="22"/>
    <x v="2"/>
    <x v="2"/>
    <n v="23116"/>
    <x v="1"/>
  </r>
  <r>
    <x v="22"/>
    <x v="2"/>
    <x v="3"/>
    <n v="12613"/>
    <x v="1"/>
  </r>
  <r>
    <x v="22"/>
    <x v="2"/>
    <x v="4"/>
    <n v="23524"/>
    <x v="1"/>
  </r>
  <r>
    <x v="22"/>
    <x v="2"/>
    <x v="5"/>
    <n v="16865"/>
    <x v="1"/>
  </r>
  <r>
    <x v="22"/>
    <x v="3"/>
    <x v="0"/>
    <n v="17958"/>
    <x v="1"/>
  </r>
  <r>
    <x v="22"/>
    <x v="3"/>
    <x v="1"/>
    <n v="5213"/>
    <x v="1"/>
  </r>
  <r>
    <x v="22"/>
    <x v="3"/>
    <x v="2"/>
    <n v="27441"/>
    <x v="1"/>
  </r>
  <r>
    <x v="22"/>
    <x v="3"/>
    <x v="3"/>
    <n v="12189"/>
    <x v="1"/>
  </r>
  <r>
    <x v="22"/>
    <x v="3"/>
    <x v="4"/>
    <n v="10673"/>
    <x v="1"/>
  </r>
  <r>
    <x v="22"/>
    <x v="3"/>
    <x v="5"/>
    <n v="10301"/>
    <x v="1"/>
  </r>
  <r>
    <x v="22"/>
    <x v="4"/>
    <x v="0"/>
    <n v="11562"/>
    <x v="1"/>
  </r>
  <r>
    <x v="22"/>
    <x v="4"/>
    <x v="1"/>
    <n v="17271"/>
    <x v="1"/>
  </r>
  <r>
    <x v="22"/>
    <x v="4"/>
    <x v="2"/>
    <n v="18174"/>
    <x v="1"/>
  </r>
  <r>
    <x v="22"/>
    <x v="4"/>
    <x v="3"/>
    <n v="8130"/>
    <x v="1"/>
  </r>
  <r>
    <x v="22"/>
    <x v="4"/>
    <x v="4"/>
    <n v="16779"/>
    <x v="1"/>
  </r>
  <r>
    <x v="22"/>
    <x v="4"/>
    <x v="5"/>
    <n v="4987"/>
    <x v="1"/>
  </r>
  <r>
    <x v="23"/>
    <x v="0"/>
    <x v="0"/>
    <n v="-1290"/>
    <x v="1"/>
  </r>
  <r>
    <x v="23"/>
    <x v="0"/>
    <x v="1"/>
    <n v="988"/>
    <x v="1"/>
  </r>
  <r>
    <x v="23"/>
    <x v="0"/>
    <x v="2"/>
    <n v="8169"/>
    <x v="1"/>
  </r>
  <r>
    <x v="23"/>
    <x v="0"/>
    <x v="3"/>
    <n v="13315"/>
    <x v="1"/>
  </r>
  <r>
    <x v="23"/>
    <x v="0"/>
    <x v="4"/>
    <n v="15935"/>
    <x v="1"/>
  </r>
  <r>
    <x v="23"/>
    <x v="0"/>
    <x v="5"/>
    <n v="7128"/>
    <x v="1"/>
  </r>
  <r>
    <x v="23"/>
    <x v="1"/>
    <x v="0"/>
    <n v="4859"/>
    <x v="1"/>
  </r>
  <r>
    <x v="23"/>
    <x v="1"/>
    <x v="1"/>
    <n v="3082"/>
    <x v="1"/>
  </r>
  <r>
    <x v="23"/>
    <x v="1"/>
    <x v="2"/>
    <n v="5700"/>
    <x v="1"/>
  </r>
  <r>
    <x v="23"/>
    <x v="1"/>
    <x v="3"/>
    <n v="23798"/>
    <x v="1"/>
  </r>
  <r>
    <x v="23"/>
    <x v="1"/>
    <x v="4"/>
    <n v="24049"/>
    <x v="1"/>
  </r>
  <r>
    <x v="23"/>
    <x v="1"/>
    <x v="5"/>
    <n v="23158"/>
    <x v="1"/>
  </r>
  <r>
    <x v="23"/>
    <x v="2"/>
    <x v="0"/>
    <n v="22236"/>
    <x v="1"/>
  </r>
  <r>
    <x v="23"/>
    <x v="2"/>
    <x v="1"/>
    <n v="22310"/>
    <x v="1"/>
  </r>
  <r>
    <x v="23"/>
    <x v="2"/>
    <x v="2"/>
    <n v="4722"/>
    <x v="1"/>
  </r>
  <r>
    <x v="23"/>
    <x v="2"/>
    <x v="3"/>
    <n v="11195"/>
    <x v="1"/>
  </r>
  <r>
    <x v="23"/>
    <x v="2"/>
    <x v="4"/>
    <n v="11581"/>
    <x v="1"/>
  </r>
  <r>
    <x v="23"/>
    <x v="2"/>
    <x v="5"/>
    <n v="5792"/>
    <x v="1"/>
  </r>
  <r>
    <x v="23"/>
    <x v="3"/>
    <x v="0"/>
    <n v="20667"/>
    <x v="1"/>
  </r>
  <r>
    <x v="23"/>
    <x v="3"/>
    <x v="1"/>
    <n v="11910"/>
    <x v="1"/>
  </r>
  <r>
    <x v="23"/>
    <x v="3"/>
    <x v="2"/>
    <n v="1925"/>
    <x v="1"/>
  </r>
  <r>
    <x v="23"/>
    <x v="3"/>
    <x v="3"/>
    <n v="10365"/>
    <x v="1"/>
  </r>
  <r>
    <x v="23"/>
    <x v="3"/>
    <x v="4"/>
    <n v="10810"/>
    <x v="1"/>
  </r>
  <r>
    <x v="23"/>
    <x v="3"/>
    <x v="5"/>
    <n v="2147"/>
    <x v="1"/>
  </r>
  <r>
    <x v="23"/>
    <x v="4"/>
    <x v="0"/>
    <n v="13453"/>
    <x v="1"/>
  </r>
  <r>
    <x v="23"/>
    <x v="4"/>
    <x v="1"/>
    <n v="25484"/>
    <x v="1"/>
  </r>
  <r>
    <x v="23"/>
    <x v="4"/>
    <x v="2"/>
    <n v="16306"/>
    <x v="1"/>
  </r>
  <r>
    <x v="23"/>
    <x v="4"/>
    <x v="3"/>
    <n v="3171"/>
    <x v="1"/>
  </r>
  <r>
    <x v="23"/>
    <x v="4"/>
    <x v="4"/>
    <n v="15928"/>
    <x v="1"/>
  </r>
  <r>
    <x v="23"/>
    <x v="4"/>
    <x v="5"/>
    <n v="22191"/>
    <x v="1"/>
  </r>
  <r>
    <x v="24"/>
    <x v="0"/>
    <x v="0"/>
    <n v="2377"/>
    <x v="1"/>
  </r>
  <r>
    <x v="24"/>
    <x v="0"/>
    <x v="1"/>
    <n v="16218"/>
    <x v="1"/>
  </r>
  <r>
    <x v="24"/>
    <x v="0"/>
    <x v="2"/>
    <n v="2326"/>
    <x v="1"/>
  </r>
  <r>
    <x v="24"/>
    <x v="0"/>
    <x v="3"/>
    <n v="8267"/>
    <x v="1"/>
  </r>
  <r>
    <x v="24"/>
    <x v="0"/>
    <x v="4"/>
    <n v="10513"/>
    <x v="1"/>
  </r>
  <r>
    <x v="24"/>
    <x v="0"/>
    <x v="5"/>
    <n v="17049"/>
    <x v="1"/>
  </r>
  <r>
    <x v="24"/>
    <x v="1"/>
    <x v="0"/>
    <n v="4552"/>
    <x v="1"/>
  </r>
  <r>
    <x v="24"/>
    <x v="1"/>
    <x v="1"/>
    <n v="9185"/>
    <x v="1"/>
  </r>
  <r>
    <x v="24"/>
    <x v="1"/>
    <x v="2"/>
    <n v="9014"/>
    <x v="1"/>
  </r>
  <r>
    <x v="24"/>
    <x v="1"/>
    <x v="3"/>
    <n v="24739"/>
    <x v="1"/>
  </r>
  <r>
    <x v="24"/>
    <x v="1"/>
    <x v="4"/>
    <n v="18523"/>
    <x v="1"/>
  </r>
  <r>
    <x v="24"/>
    <x v="1"/>
    <x v="5"/>
    <n v="21150"/>
    <x v="1"/>
  </r>
  <r>
    <x v="24"/>
    <x v="2"/>
    <x v="0"/>
    <n v="6689"/>
    <x v="1"/>
  </r>
  <r>
    <x v="24"/>
    <x v="2"/>
    <x v="1"/>
    <n v="22659"/>
    <x v="1"/>
  </r>
  <r>
    <x v="24"/>
    <x v="2"/>
    <x v="2"/>
    <n v="9848"/>
    <x v="1"/>
  </r>
  <r>
    <x v="24"/>
    <x v="2"/>
    <x v="3"/>
    <n v="20321"/>
    <x v="1"/>
  </r>
  <r>
    <x v="24"/>
    <x v="2"/>
    <x v="4"/>
    <n v="7262"/>
    <x v="1"/>
  </r>
  <r>
    <x v="24"/>
    <x v="2"/>
    <x v="5"/>
    <n v="27106"/>
    <x v="1"/>
  </r>
  <r>
    <x v="24"/>
    <x v="3"/>
    <x v="0"/>
    <n v="1628"/>
    <x v="1"/>
  </r>
  <r>
    <x v="24"/>
    <x v="3"/>
    <x v="1"/>
    <n v="4920"/>
    <x v="1"/>
  </r>
  <r>
    <x v="24"/>
    <x v="3"/>
    <x v="2"/>
    <n v="19593"/>
    <x v="1"/>
  </r>
  <r>
    <x v="24"/>
    <x v="3"/>
    <x v="3"/>
    <n v="5977"/>
    <x v="1"/>
  </r>
  <r>
    <x v="24"/>
    <x v="3"/>
    <x v="4"/>
    <n v="12695"/>
    <x v="1"/>
  </r>
  <r>
    <x v="24"/>
    <x v="3"/>
    <x v="5"/>
    <n v="15370"/>
    <x v="1"/>
  </r>
  <r>
    <x v="24"/>
    <x v="4"/>
    <x v="0"/>
    <n v="13054"/>
    <x v="1"/>
  </r>
  <r>
    <x v="24"/>
    <x v="4"/>
    <x v="1"/>
    <n v="13661"/>
    <x v="1"/>
  </r>
  <r>
    <x v="24"/>
    <x v="4"/>
    <x v="2"/>
    <n v="19509"/>
    <x v="1"/>
  </r>
  <r>
    <x v="24"/>
    <x v="4"/>
    <x v="3"/>
    <n v="17969"/>
    <x v="1"/>
  </r>
  <r>
    <x v="24"/>
    <x v="4"/>
    <x v="4"/>
    <n v="2307"/>
    <x v="1"/>
  </r>
  <r>
    <x v="24"/>
    <x v="4"/>
    <x v="5"/>
    <n v="21530"/>
    <x v="1"/>
  </r>
  <r>
    <x v="25"/>
    <x v="0"/>
    <x v="0"/>
    <n v="8568"/>
    <x v="1"/>
  </r>
  <r>
    <x v="25"/>
    <x v="0"/>
    <x v="1"/>
    <n v="18754"/>
    <x v="1"/>
  </r>
  <r>
    <x v="25"/>
    <x v="0"/>
    <x v="2"/>
    <n v="13410"/>
    <x v="1"/>
  </r>
  <r>
    <x v="25"/>
    <x v="0"/>
    <x v="3"/>
    <n v="12619"/>
    <x v="1"/>
  </r>
  <r>
    <x v="25"/>
    <x v="0"/>
    <x v="4"/>
    <n v="8079"/>
    <x v="1"/>
  </r>
  <r>
    <x v="25"/>
    <x v="0"/>
    <x v="5"/>
    <n v="19204"/>
    <x v="1"/>
  </r>
  <r>
    <x v="25"/>
    <x v="1"/>
    <x v="0"/>
    <n v="21712"/>
    <x v="1"/>
  </r>
  <r>
    <x v="25"/>
    <x v="1"/>
    <x v="1"/>
    <n v="1456"/>
    <x v="1"/>
  </r>
  <r>
    <x v="25"/>
    <x v="1"/>
    <x v="2"/>
    <n v="16114"/>
    <x v="1"/>
  </r>
  <r>
    <x v="25"/>
    <x v="1"/>
    <x v="3"/>
    <n v="5901"/>
    <x v="1"/>
  </r>
  <r>
    <x v="25"/>
    <x v="1"/>
    <x v="4"/>
    <n v="7296"/>
    <x v="1"/>
  </r>
  <r>
    <x v="25"/>
    <x v="1"/>
    <x v="5"/>
    <n v="3058"/>
    <x v="1"/>
  </r>
  <r>
    <x v="25"/>
    <x v="2"/>
    <x v="0"/>
    <n v="4771"/>
    <x v="1"/>
  </r>
  <r>
    <x v="25"/>
    <x v="2"/>
    <x v="1"/>
    <n v="18196"/>
    <x v="1"/>
  </r>
  <r>
    <x v="25"/>
    <x v="2"/>
    <x v="2"/>
    <n v="16368"/>
    <x v="1"/>
  </r>
  <r>
    <x v="25"/>
    <x v="2"/>
    <x v="3"/>
    <n v="5008"/>
    <x v="1"/>
  </r>
  <r>
    <x v="25"/>
    <x v="2"/>
    <x v="4"/>
    <n v="10860"/>
    <x v="1"/>
  </r>
  <r>
    <x v="25"/>
    <x v="2"/>
    <x v="5"/>
    <n v="17476"/>
    <x v="1"/>
  </r>
  <r>
    <x v="25"/>
    <x v="3"/>
    <x v="0"/>
    <n v="7838"/>
    <x v="1"/>
  </r>
  <r>
    <x v="25"/>
    <x v="3"/>
    <x v="1"/>
    <n v="9332"/>
    <x v="1"/>
  </r>
  <r>
    <x v="25"/>
    <x v="3"/>
    <x v="2"/>
    <n v="1910"/>
    <x v="1"/>
  </r>
  <r>
    <x v="25"/>
    <x v="3"/>
    <x v="3"/>
    <n v="6510"/>
    <x v="1"/>
  </r>
  <r>
    <x v="25"/>
    <x v="3"/>
    <x v="4"/>
    <n v="17993"/>
    <x v="1"/>
  </r>
  <r>
    <x v="25"/>
    <x v="3"/>
    <x v="5"/>
    <n v="8147"/>
    <x v="1"/>
  </r>
  <r>
    <x v="25"/>
    <x v="4"/>
    <x v="0"/>
    <n v="16892"/>
    <x v="1"/>
  </r>
  <r>
    <x v="25"/>
    <x v="4"/>
    <x v="1"/>
    <n v="9804"/>
    <x v="1"/>
  </r>
  <r>
    <x v="25"/>
    <x v="4"/>
    <x v="2"/>
    <n v="4710"/>
    <x v="1"/>
  </r>
  <r>
    <x v="25"/>
    <x v="4"/>
    <x v="3"/>
    <n v="6640"/>
    <x v="1"/>
  </r>
  <r>
    <x v="25"/>
    <x v="4"/>
    <x v="4"/>
    <n v="7546"/>
    <x v="1"/>
  </r>
  <r>
    <x v="25"/>
    <x v="4"/>
    <x v="5"/>
    <n v="18861"/>
    <x v="1"/>
  </r>
  <r>
    <x v="26"/>
    <x v="0"/>
    <x v="0"/>
    <n v="8388"/>
    <x v="1"/>
  </r>
  <r>
    <x v="26"/>
    <x v="0"/>
    <x v="1"/>
    <n v="2857"/>
    <x v="1"/>
  </r>
  <r>
    <x v="26"/>
    <x v="0"/>
    <x v="2"/>
    <n v="22768"/>
    <x v="1"/>
  </r>
  <r>
    <x v="26"/>
    <x v="0"/>
    <x v="3"/>
    <n v="9075"/>
    <x v="1"/>
  </r>
  <r>
    <x v="26"/>
    <x v="0"/>
    <x v="4"/>
    <n v="24297"/>
    <x v="1"/>
  </r>
  <r>
    <x v="26"/>
    <x v="0"/>
    <x v="5"/>
    <n v="1787"/>
    <x v="1"/>
  </r>
  <r>
    <x v="26"/>
    <x v="1"/>
    <x v="0"/>
    <n v="13908"/>
    <x v="1"/>
  </r>
  <r>
    <x v="26"/>
    <x v="1"/>
    <x v="1"/>
    <n v="25313"/>
    <x v="1"/>
  </r>
  <r>
    <x v="26"/>
    <x v="1"/>
    <x v="2"/>
    <n v="17742"/>
    <x v="1"/>
  </r>
  <r>
    <x v="26"/>
    <x v="1"/>
    <x v="3"/>
    <n v="19039"/>
    <x v="1"/>
  </r>
  <r>
    <x v="26"/>
    <x v="1"/>
    <x v="4"/>
    <n v="18377"/>
    <x v="1"/>
  </r>
  <r>
    <x v="26"/>
    <x v="1"/>
    <x v="5"/>
    <n v="11930"/>
    <x v="1"/>
  </r>
  <r>
    <x v="26"/>
    <x v="2"/>
    <x v="0"/>
    <n v="18670"/>
    <x v="1"/>
  </r>
  <r>
    <x v="26"/>
    <x v="2"/>
    <x v="1"/>
    <n v="7983"/>
    <x v="1"/>
  </r>
  <r>
    <x v="26"/>
    <x v="2"/>
    <x v="2"/>
    <n v="3642"/>
    <x v="1"/>
  </r>
  <r>
    <x v="26"/>
    <x v="2"/>
    <x v="3"/>
    <n v="1338"/>
    <x v="1"/>
  </r>
  <r>
    <x v="26"/>
    <x v="2"/>
    <x v="4"/>
    <n v="25937"/>
    <x v="1"/>
  </r>
  <r>
    <x v="26"/>
    <x v="2"/>
    <x v="5"/>
    <n v="23100"/>
    <x v="1"/>
  </r>
  <r>
    <x v="26"/>
    <x v="3"/>
    <x v="0"/>
    <n v="12748"/>
    <x v="1"/>
  </r>
  <r>
    <x v="26"/>
    <x v="3"/>
    <x v="1"/>
    <n v="18356"/>
    <x v="1"/>
  </r>
  <r>
    <x v="26"/>
    <x v="3"/>
    <x v="2"/>
    <n v="1060"/>
    <x v="1"/>
  </r>
  <r>
    <x v="26"/>
    <x v="3"/>
    <x v="3"/>
    <n v="18457"/>
    <x v="1"/>
  </r>
  <r>
    <x v="26"/>
    <x v="3"/>
    <x v="4"/>
    <n v="11521"/>
    <x v="1"/>
  </r>
  <r>
    <x v="26"/>
    <x v="3"/>
    <x v="5"/>
    <n v="6875"/>
    <x v="1"/>
  </r>
  <r>
    <x v="26"/>
    <x v="4"/>
    <x v="0"/>
    <n v="10199"/>
    <x v="1"/>
  </r>
  <r>
    <x v="26"/>
    <x v="4"/>
    <x v="1"/>
    <n v="20220"/>
    <x v="1"/>
  </r>
  <r>
    <x v="26"/>
    <x v="4"/>
    <x v="2"/>
    <n v="8835"/>
    <x v="1"/>
  </r>
  <r>
    <x v="26"/>
    <x v="4"/>
    <x v="3"/>
    <n v="6889"/>
    <x v="1"/>
  </r>
  <r>
    <x v="26"/>
    <x v="4"/>
    <x v="4"/>
    <n v="18121"/>
    <x v="1"/>
  </r>
  <r>
    <x v="26"/>
    <x v="4"/>
    <x v="5"/>
    <n v="18314"/>
    <x v="1"/>
  </r>
  <r>
    <x v="27"/>
    <x v="0"/>
    <x v="0"/>
    <n v="14579"/>
    <x v="1"/>
  </r>
  <r>
    <x v="27"/>
    <x v="0"/>
    <x v="1"/>
    <n v="9586"/>
    <x v="1"/>
  </r>
  <r>
    <x v="27"/>
    <x v="0"/>
    <x v="2"/>
    <n v="4934"/>
    <x v="1"/>
  </r>
  <r>
    <x v="27"/>
    <x v="0"/>
    <x v="3"/>
    <n v="10960"/>
    <x v="1"/>
  </r>
  <r>
    <x v="27"/>
    <x v="0"/>
    <x v="4"/>
    <n v="7679"/>
    <x v="1"/>
  </r>
  <r>
    <x v="27"/>
    <x v="0"/>
    <x v="5"/>
    <n v="18326"/>
    <x v="1"/>
  </r>
  <r>
    <x v="27"/>
    <x v="1"/>
    <x v="0"/>
    <n v="6111"/>
    <x v="1"/>
  </r>
  <r>
    <x v="27"/>
    <x v="1"/>
    <x v="1"/>
    <n v="25980"/>
    <x v="1"/>
  </r>
  <r>
    <x v="27"/>
    <x v="1"/>
    <x v="2"/>
    <n v="15080"/>
    <x v="1"/>
  </r>
  <r>
    <x v="27"/>
    <x v="1"/>
    <x v="3"/>
    <n v="8337"/>
    <x v="1"/>
  </r>
  <r>
    <x v="27"/>
    <x v="1"/>
    <x v="4"/>
    <n v="1929"/>
    <x v="1"/>
  </r>
  <r>
    <x v="27"/>
    <x v="1"/>
    <x v="5"/>
    <n v="16819"/>
    <x v="1"/>
  </r>
  <r>
    <x v="27"/>
    <x v="2"/>
    <x v="0"/>
    <n v="2839"/>
    <x v="1"/>
  </r>
  <r>
    <x v="27"/>
    <x v="2"/>
    <x v="1"/>
    <n v="15976"/>
    <x v="1"/>
  </r>
  <r>
    <x v="27"/>
    <x v="2"/>
    <x v="2"/>
    <n v="3171"/>
    <x v="1"/>
  </r>
  <r>
    <x v="27"/>
    <x v="2"/>
    <x v="3"/>
    <n v="7386"/>
    <x v="1"/>
  </r>
  <r>
    <x v="27"/>
    <x v="2"/>
    <x v="4"/>
    <n v="11870"/>
    <x v="1"/>
  </r>
  <r>
    <x v="27"/>
    <x v="2"/>
    <x v="5"/>
    <n v="5145"/>
    <x v="1"/>
  </r>
  <r>
    <x v="27"/>
    <x v="3"/>
    <x v="0"/>
    <n v="20448"/>
    <x v="1"/>
  </r>
  <r>
    <x v="27"/>
    <x v="3"/>
    <x v="1"/>
    <n v="20325"/>
    <x v="1"/>
  </r>
  <r>
    <x v="27"/>
    <x v="3"/>
    <x v="2"/>
    <n v="3716"/>
    <x v="1"/>
  </r>
  <r>
    <x v="27"/>
    <x v="3"/>
    <x v="3"/>
    <n v="7224"/>
    <x v="1"/>
  </r>
  <r>
    <x v="27"/>
    <x v="3"/>
    <x v="4"/>
    <n v="1163"/>
    <x v="1"/>
  </r>
  <r>
    <x v="27"/>
    <x v="3"/>
    <x v="5"/>
    <n v="17137"/>
    <x v="1"/>
  </r>
  <r>
    <x v="27"/>
    <x v="4"/>
    <x v="0"/>
    <n v="15591"/>
    <x v="1"/>
  </r>
  <r>
    <x v="27"/>
    <x v="4"/>
    <x v="1"/>
    <n v="16826"/>
    <x v="1"/>
  </r>
  <r>
    <x v="27"/>
    <x v="4"/>
    <x v="2"/>
    <n v="-215"/>
    <x v="1"/>
  </r>
  <r>
    <x v="27"/>
    <x v="4"/>
    <x v="3"/>
    <n v="1217"/>
    <x v="1"/>
  </r>
  <r>
    <x v="27"/>
    <x v="4"/>
    <x v="4"/>
    <n v="11228"/>
    <x v="1"/>
  </r>
  <r>
    <x v="27"/>
    <x v="4"/>
    <x v="5"/>
    <n v="6668"/>
    <x v="1"/>
  </r>
  <r>
    <x v="28"/>
    <x v="0"/>
    <x v="0"/>
    <n v="10331"/>
    <x v="1"/>
  </r>
  <r>
    <x v="28"/>
    <x v="0"/>
    <x v="1"/>
    <n v="13165"/>
    <x v="1"/>
  </r>
  <r>
    <x v="28"/>
    <x v="0"/>
    <x v="2"/>
    <n v="520"/>
    <x v="1"/>
  </r>
  <r>
    <x v="28"/>
    <x v="0"/>
    <x v="3"/>
    <n v="13970"/>
    <x v="1"/>
  </r>
  <r>
    <x v="28"/>
    <x v="0"/>
    <x v="4"/>
    <n v="6468"/>
    <x v="1"/>
  </r>
  <r>
    <x v="28"/>
    <x v="0"/>
    <x v="5"/>
    <n v="14250"/>
    <x v="1"/>
  </r>
  <r>
    <x v="28"/>
    <x v="1"/>
    <x v="0"/>
    <n v="15186"/>
    <x v="1"/>
  </r>
  <r>
    <x v="28"/>
    <x v="1"/>
    <x v="1"/>
    <n v="26109"/>
    <x v="1"/>
  </r>
  <r>
    <x v="28"/>
    <x v="1"/>
    <x v="2"/>
    <n v="21931"/>
    <x v="1"/>
  </r>
  <r>
    <x v="28"/>
    <x v="1"/>
    <x v="3"/>
    <n v="11488"/>
    <x v="1"/>
  </r>
  <r>
    <x v="28"/>
    <x v="1"/>
    <x v="4"/>
    <n v="20640"/>
    <x v="1"/>
  </r>
  <r>
    <x v="28"/>
    <x v="1"/>
    <x v="5"/>
    <n v="7300"/>
    <x v="1"/>
  </r>
  <r>
    <x v="28"/>
    <x v="2"/>
    <x v="0"/>
    <n v="21058"/>
    <x v="1"/>
  </r>
  <r>
    <x v="28"/>
    <x v="2"/>
    <x v="1"/>
    <n v="21090"/>
    <x v="1"/>
  </r>
  <r>
    <x v="28"/>
    <x v="2"/>
    <x v="2"/>
    <n v="6217"/>
    <x v="1"/>
  </r>
  <r>
    <x v="28"/>
    <x v="2"/>
    <x v="3"/>
    <n v="584"/>
    <x v="1"/>
  </r>
  <r>
    <x v="28"/>
    <x v="2"/>
    <x v="4"/>
    <n v="20021"/>
    <x v="1"/>
  </r>
  <r>
    <x v="28"/>
    <x v="2"/>
    <x v="5"/>
    <n v="22833"/>
    <x v="1"/>
  </r>
  <r>
    <x v="28"/>
    <x v="3"/>
    <x v="0"/>
    <n v="16020"/>
    <x v="1"/>
  </r>
  <r>
    <x v="28"/>
    <x v="3"/>
    <x v="1"/>
    <n v="17786"/>
    <x v="1"/>
  </r>
  <r>
    <x v="28"/>
    <x v="3"/>
    <x v="2"/>
    <n v="11481"/>
    <x v="1"/>
  </r>
  <r>
    <x v="28"/>
    <x v="3"/>
    <x v="3"/>
    <n v="20317"/>
    <x v="1"/>
  </r>
  <r>
    <x v="28"/>
    <x v="3"/>
    <x v="4"/>
    <n v="7267"/>
    <x v="1"/>
  </r>
  <r>
    <x v="28"/>
    <x v="3"/>
    <x v="5"/>
    <n v="6745"/>
    <x v="1"/>
  </r>
  <r>
    <x v="28"/>
    <x v="4"/>
    <x v="0"/>
    <n v="12077"/>
    <x v="1"/>
  </r>
  <r>
    <x v="28"/>
    <x v="4"/>
    <x v="1"/>
    <n v="11015"/>
    <x v="1"/>
  </r>
  <r>
    <x v="28"/>
    <x v="4"/>
    <x v="2"/>
    <n v="9789"/>
    <x v="1"/>
  </r>
  <r>
    <x v="28"/>
    <x v="4"/>
    <x v="3"/>
    <n v="17316"/>
    <x v="1"/>
  </r>
  <r>
    <x v="28"/>
    <x v="4"/>
    <x v="4"/>
    <n v="23024"/>
    <x v="1"/>
  </r>
  <r>
    <x v="28"/>
    <x v="4"/>
    <x v="5"/>
    <n v="6502"/>
    <x v="1"/>
  </r>
  <r>
    <x v="29"/>
    <x v="0"/>
    <x v="0"/>
    <n v="12983"/>
    <x v="1"/>
  </r>
  <r>
    <x v="29"/>
    <x v="0"/>
    <x v="1"/>
    <n v="9470"/>
    <x v="1"/>
  </r>
  <r>
    <x v="29"/>
    <x v="0"/>
    <x v="2"/>
    <n v="19010"/>
    <x v="1"/>
  </r>
  <r>
    <x v="29"/>
    <x v="0"/>
    <x v="3"/>
    <n v="21119"/>
    <x v="1"/>
  </r>
  <r>
    <x v="29"/>
    <x v="0"/>
    <x v="4"/>
    <n v="6364"/>
    <x v="1"/>
  </r>
  <r>
    <x v="29"/>
    <x v="0"/>
    <x v="5"/>
    <n v="6882"/>
    <x v="1"/>
  </r>
  <r>
    <x v="29"/>
    <x v="1"/>
    <x v="0"/>
    <n v="11696"/>
    <x v="1"/>
  </r>
  <r>
    <x v="29"/>
    <x v="1"/>
    <x v="1"/>
    <n v="15482"/>
    <x v="1"/>
  </r>
  <r>
    <x v="29"/>
    <x v="1"/>
    <x v="2"/>
    <n v="17542"/>
    <x v="1"/>
  </r>
  <r>
    <x v="29"/>
    <x v="1"/>
    <x v="3"/>
    <n v="11284"/>
    <x v="1"/>
  </r>
  <r>
    <x v="29"/>
    <x v="1"/>
    <x v="4"/>
    <n v="12214"/>
    <x v="1"/>
  </r>
  <r>
    <x v="29"/>
    <x v="1"/>
    <x v="5"/>
    <n v="21275"/>
    <x v="1"/>
  </r>
  <r>
    <x v="29"/>
    <x v="2"/>
    <x v="0"/>
    <n v="6693"/>
    <x v="1"/>
  </r>
  <r>
    <x v="29"/>
    <x v="2"/>
    <x v="1"/>
    <n v="17512"/>
    <x v="1"/>
  </r>
  <r>
    <x v="29"/>
    <x v="2"/>
    <x v="2"/>
    <n v="20078"/>
    <x v="1"/>
  </r>
  <r>
    <x v="29"/>
    <x v="2"/>
    <x v="3"/>
    <n v="6617"/>
    <x v="1"/>
  </r>
  <r>
    <x v="29"/>
    <x v="2"/>
    <x v="4"/>
    <n v="20660"/>
    <x v="1"/>
  </r>
  <r>
    <x v="29"/>
    <x v="2"/>
    <x v="5"/>
    <n v="8935"/>
    <x v="1"/>
  </r>
  <r>
    <x v="29"/>
    <x v="3"/>
    <x v="0"/>
    <n v="8167"/>
    <x v="1"/>
  </r>
  <r>
    <x v="29"/>
    <x v="3"/>
    <x v="1"/>
    <n v="12580"/>
    <x v="1"/>
  </r>
  <r>
    <x v="29"/>
    <x v="3"/>
    <x v="2"/>
    <n v="6343"/>
    <x v="1"/>
  </r>
  <r>
    <x v="29"/>
    <x v="3"/>
    <x v="3"/>
    <n v="19098"/>
    <x v="1"/>
  </r>
  <r>
    <x v="29"/>
    <x v="3"/>
    <x v="4"/>
    <n v="21634"/>
    <x v="1"/>
  </r>
  <r>
    <x v="29"/>
    <x v="3"/>
    <x v="5"/>
    <n v="10262"/>
    <x v="1"/>
  </r>
  <r>
    <x v="29"/>
    <x v="4"/>
    <x v="0"/>
    <n v="14914"/>
    <x v="1"/>
  </r>
  <r>
    <x v="29"/>
    <x v="4"/>
    <x v="1"/>
    <n v="16083"/>
    <x v="1"/>
  </r>
  <r>
    <x v="29"/>
    <x v="4"/>
    <x v="2"/>
    <n v="9723"/>
    <x v="1"/>
  </r>
  <r>
    <x v="29"/>
    <x v="4"/>
    <x v="3"/>
    <n v="5015"/>
    <x v="1"/>
  </r>
  <r>
    <x v="29"/>
    <x v="4"/>
    <x v="4"/>
    <n v="8188"/>
    <x v="1"/>
  </r>
  <r>
    <x v="29"/>
    <x v="4"/>
    <x v="5"/>
    <n v="12956"/>
    <x v="1"/>
  </r>
  <r>
    <x v="30"/>
    <x v="0"/>
    <x v="0"/>
    <n v="22690"/>
    <x v="1"/>
  </r>
  <r>
    <x v="30"/>
    <x v="0"/>
    <x v="1"/>
    <n v="22234"/>
    <x v="1"/>
  </r>
  <r>
    <x v="30"/>
    <x v="0"/>
    <x v="2"/>
    <n v="8679"/>
    <x v="1"/>
  </r>
  <r>
    <x v="30"/>
    <x v="0"/>
    <x v="3"/>
    <n v="-761"/>
    <x v="1"/>
  </r>
  <r>
    <x v="30"/>
    <x v="0"/>
    <x v="4"/>
    <n v="21750"/>
    <x v="1"/>
  </r>
  <r>
    <x v="30"/>
    <x v="0"/>
    <x v="5"/>
    <n v="3838"/>
    <x v="1"/>
  </r>
  <r>
    <x v="30"/>
    <x v="1"/>
    <x v="0"/>
    <n v="7307"/>
    <x v="1"/>
  </r>
  <r>
    <x v="30"/>
    <x v="1"/>
    <x v="1"/>
    <n v="20962"/>
    <x v="1"/>
  </r>
  <r>
    <x v="30"/>
    <x v="1"/>
    <x v="2"/>
    <n v="24346"/>
    <x v="1"/>
  </r>
  <r>
    <x v="30"/>
    <x v="1"/>
    <x v="3"/>
    <n v="9957"/>
    <x v="1"/>
  </r>
  <r>
    <x v="30"/>
    <x v="1"/>
    <x v="4"/>
    <n v="7520"/>
    <x v="1"/>
  </r>
  <r>
    <x v="30"/>
    <x v="1"/>
    <x v="5"/>
    <n v="17587"/>
    <x v="1"/>
  </r>
  <r>
    <x v="30"/>
    <x v="2"/>
    <x v="0"/>
    <n v="15961"/>
    <x v="1"/>
  </r>
  <r>
    <x v="30"/>
    <x v="2"/>
    <x v="1"/>
    <n v="22645"/>
    <x v="1"/>
  </r>
  <r>
    <x v="30"/>
    <x v="2"/>
    <x v="2"/>
    <n v="17647"/>
    <x v="1"/>
  </r>
  <r>
    <x v="30"/>
    <x v="2"/>
    <x v="3"/>
    <n v="23514"/>
    <x v="1"/>
  </r>
  <r>
    <x v="30"/>
    <x v="2"/>
    <x v="4"/>
    <n v="1475"/>
    <x v="1"/>
  </r>
  <r>
    <x v="30"/>
    <x v="2"/>
    <x v="5"/>
    <n v="22346"/>
    <x v="1"/>
  </r>
  <r>
    <x v="30"/>
    <x v="3"/>
    <x v="0"/>
    <n v="10883"/>
    <x v="1"/>
  </r>
  <r>
    <x v="30"/>
    <x v="3"/>
    <x v="1"/>
    <n v="404"/>
    <x v="1"/>
  </r>
  <r>
    <x v="30"/>
    <x v="3"/>
    <x v="2"/>
    <n v="11871"/>
    <x v="1"/>
  </r>
  <r>
    <x v="30"/>
    <x v="3"/>
    <x v="3"/>
    <n v="3974"/>
    <x v="1"/>
  </r>
  <r>
    <x v="30"/>
    <x v="3"/>
    <x v="4"/>
    <n v="21410"/>
    <x v="1"/>
  </r>
  <r>
    <x v="30"/>
    <x v="3"/>
    <x v="5"/>
    <n v="15690"/>
    <x v="1"/>
  </r>
  <r>
    <x v="30"/>
    <x v="4"/>
    <x v="0"/>
    <n v="14315"/>
    <x v="1"/>
  </r>
  <r>
    <x v="30"/>
    <x v="4"/>
    <x v="1"/>
    <n v="5331"/>
    <x v="1"/>
  </r>
  <r>
    <x v="30"/>
    <x v="4"/>
    <x v="2"/>
    <n v="23611"/>
    <x v="1"/>
  </r>
  <r>
    <x v="30"/>
    <x v="4"/>
    <x v="3"/>
    <n v="22619"/>
    <x v="1"/>
  </r>
  <r>
    <x v="30"/>
    <x v="4"/>
    <x v="4"/>
    <n v="19785"/>
    <x v="1"/>
  </r>
  <r>
    <x v="30"/>
    <x v="4"/>
    <x v="5"/>
    <n v="12025"/>
    <x v="1"/>
  </r>
  <r>
    <x v="31"/>
    <x v="0"/>
    <x v="0"/>
    <n v="19376"/>
    <x v="1"/>
  </r>
  <r>
    <x v="31"/>
    <x v="0"/>
    <x v="1"/>
    <n v="18047"/>
    <x v="1"/>
  </r>
  <r>
    <x v="31"/>
    <x v="0"/>
    <x v="2"/>
    <n v="21151"/>
    <x v="1"/>
  </r>
  <r>
    <x v="31"/>
    <x v="0"/>
    <x v="3"/>
    <n v="24068"/>
    <x v="1"/>
  </r>
  <r>
    <x v="31"/>
    <x v="0"/>
    <x v="4"/>
    <n v="3093"/>
    <x v="1"/>
  </r>
  <r>
    <x v="31"/>
    <x v="0"/>
    <x v="5"/>
    <n v="22395"/>
    <x v="1"/>
  </r>
  <r>
    <x v="31"/>
    <x v="1"/>
    <x v="0"/>
    <n v="17026"/>
    <x v="1"/>
  </r>
  <r>
    <x v="31"/>
    <x v="1"/>
    <x v="1"/>
    <n v="18508"/>
    <x v="1"/>
  </r>
  <r>
    <x v="31"/>
    <x v="1"/>
    <x v="2"/>
    <n v="21354"/>
    <x v="1"/>
  </r>
  <r>
    <x v="31"/>
    <x v="1"/>
    <x v="3"/>
    <n v="3094"/>
    <x v="1"/>
  </r>
  <r>
    <x v="31"/>
    <x v="1"/>
    <x v="4"/>
    <n v="4034"/>
    <x v="1"/>
  </r>
  <r>
    <x v="31"/>
    <x v="1"/>
    <x v="5"/>
    <n v="9404"/>
    <x v="1"/>
  </r>
  <r>
    <x v="31"/>
    <x v="2"/>
    <x v="0"/>
    <n v="12134"/>
    <x v="1"/>
  </r>
  <r>
    <x v="31"/>
    <x v="2"/>
    <x v="1"/>
    <n v="7719"/>
    <x v="1"/>
  </r>
  <r>
    <x v="31"/>
    <x v="2"/>
    <x v="2"/>
    <n v="8055"/>
    <x v="1"/>
  </r>
  <r>
    <x v="31"/>
    <x v="2"/>
    <x v="3"/>
    <n v="-70"/>
    <x v="1"/>
  </r>
  <r>
    <x v="31"/>
    <x v="2"/>
    <x v="4"/>
    <n v="20293"/>
    <x v="1"/>
  </r>
  <r>
    <x v="31"/>
    <x v="2"/>
    <x v="5"/>
    <n v="9449"/>
    <x v="1"/>
  </r>
  <r>
    <x v="31"/>
    <x v="3"/>
    <x v="0"/>
    <n v="5820"/>
    <x v="1"/>
  </r>
  <r>
    <x v="31"/>
    <x v="3"/>
    <x v="1"/>
    <n v="6046"/>
    <x v="1"/>
  </r>
  <r>
    <x v="31"/>
    <x v="3"/>
    <x v="2"/>
    <n v="21444"/>
    <x v="1"/>
  </r>
  <r>
    <x v="31"/>
    <x v="3"/>
    <x v="3"/>
    <n v="9993"/>
    <x v="1"/>
  </r>
  <r>
    <x v="31"/>
    <x v="3"/>
    <x v="4"/>
    <n v="9918"/>
    <x v="1"/>
  </r>
  <r>
    <x v="31"/>
    <x v="3"/>
    <x v="5"/>
    <n v="15648"/>
    <x v="1"/>
  </r>
  <r>
    <x v="31"/>
    <x v="4"/>
    <x v="0"/>
    <n v="22768"/>
    <x v="1"/>
  </r>
  <r>
    <x v="31"/>
    <x v="4"/>
    <x v="1"/>
    <n v="15325"/>
    <x v="1"/>
  </r>
  <r>
    <x v="31"/>
    <x v="4"/>
    <x v="2"/>
    <n v="22684"/>
    <x v="1"/>
  </r>
  <r>
    <x v="31"/>
    <x v="4"/>
    <x v="3"/>
    <n v="22426"/>
    <x v="1"/>
  </r>
  <r>
    <x v="31"/>
    <x v="4"/>
    <x v="4"/>
    <n v="14199"/>
    <x v="1"/>
  </r>
  <r>
    <x v="31"/>
    <x v="4"/>
    <x v="5"/>
    <n v="3658"/>
    <x v="1"/>
  </r>
  <r>
    <x v="32"/>
    <x v="0"/>
    <x v="0"/>
    <n v="10270"/>
    <x v="1"/>
  </r>
  <r>
    <x v="32"/>
    <x v="0"/>
    <x v="1"/>
    <n v="423"/>
    <x v="1"/>
  </r>
  <r>
    <x v="32"/>
    <x v="0"/>
    <x v="2"/>
    <n v="21457"/>
    <x v="1"/>
  </r>
  <r>
    <x v="32"/>
    <x v="0"/>
    <x v="3"/>
    <n v="2850"/>
    <x v="1"/>
  </r>
  <r>
    <x v="32"/>
    <x v="0"/>
    <x v="4"/>
    <n v="20584"/>
    <x v="1"/>
  </r>
  <r>
    <x v="32"/>
    <x v="0"/>
    <x v="5"/>
    <n v="14725"/>
    <x v="1"/>
  </r>
  <r>
    <x v="32"/>
    <x v="1"/>
    <x v="0"/>
    <n v="22568"/>
    <x v="1"/>
  </r>
  <r>
    <x v="32"/>
    <x v="1"/>
    <x v="1"/>
    <n v="12587"/>
    <x v="1"/>
  </r>
  <r>
    <x v="32"/>
    <x v="1"/>
    <x v="2"/>
    <n v="13122"/>
    <x v="1"/>
  </r>
  <r>
    <x v="32"/>
    <x v="1"/>
    <x v="3"/>
    <n v="-322"/>
    <x v="1"/>
  </r>
  <r>
    <x v="32"/>
    <x v="1"/>
    <x v="4"/>
    <n v="18988"/>
    <x v="1"/>
  </r>
  <r>
    <x v="32"/>
    <x v="1"/>
    <x v="5"/>
    <n v="24307"/>
    <x v="1"/>
  </r>
  <r>
    <x v="32"/>
    <x v="2"/>
    <x v="0"/>
    <n v="8423"/>
    <x v="1"/>
  </r>
  <r>
    <x v="32"/>
    <x v="2"/>
    <x v="1"/>
    <n v="17980"/>
    <x v="1"/>
  </r>
  <r>
    <x v="32"/>
    <x v="2"/>
    <x v="2"/>
    <n v="11255"/>
    <x v="1"/>
  </r>
  <r>
    <x v="32"/>
    <x v="2"/>
    <x v="3"/>
    <n v="9616"/>
    <x v="1"/>
  </r>
  <r>
    <x v="32"/>
    <x v="2"/>
    <x v="4"/>
    <n v="14274"/>
    <x v="1"/>
  </r>
  <r>
    <x v="32"/>
    <x v="2"/>
    <x v="5"/>
    <n v="6918"/>
    <x v="1"/>
  </r>
  <r>
    <x v="32"/>
    <x v="3"/>
    <x v="0"/>
    <n v="17627"/>
    <x v="1"/>
  </r>
  <r>
    <x v="32"/>
    <x v="3"/>
    <x v="1"/>
    <n v="3200"/>
    <x v="1"/>
  </r>
  <r>
    <x v="32"/>
    <x v="3"/>
    <x v="2"/>
    <n v="5264"/>
    <x v="1"/>
  </r>
  <r>
    <x v="32"/>
    <x v="3"/>
    <x v="3"/>
    <n v="13284"/>
    <x v="1"/>
  </r>
  <r>
    <x v="32"/>
    <x v="3"/>
    <x v="4"/>
    <n v="11259"/>
    <x v="1"/>
  </r>
  <r>
    <x v="32"/>
    <x v="3"/>
    <x v="5"/>
    <n v="16261"/>
    <x v="1"/>
  </r>
  <r>
    <x v="32"/>
    <x v="4"/>
    <x v="0"/>
    <n v="25934"/>
    <x v="1"/>
  </r>
  <r>
    <x v="32"/>
    <x v="4"/>
    <x v="1"/>
    <n v="18"/>
    <x v="1"/>
  </r>
  <r>
    <x v="32"/>
    <x v="4"/>
    <x v="2"/>
    <n v="22191"/>
    <x v="1"/>
  </r>
  <r>
    <x v="32"/>
    <x v="4"/>
    <x v="3"/>
    <n v="3281"/>
    <x v="1"/>
  </r>
  <r>
    <x v="32"/>
    <x v="4"/>
    <x v="4"/>
    <n v="4074"/>
    <x v="1"/>
  </r>
  <r>
    <x v="32"/>
    <x v="4"/>
    <x v="5"/>
    <n v="13813"/>
    <x v="1"/>
  </r>
  <r>
    <x v="33"/>
    <x v="0"/>
    <x v="0"/>
    <n v="3951"/>
    <x v="1"/>
  </r>
  <r>
    <x v="33"/>
    <x v="0"/>
    <x v="1"/>
    <n v="24853"/>
    <x v="1"/>
  </r>
  <r>
    <x v="33"/>
    <x v="0"/>
    <x v="2"/>
    <n v="10620"/>
    <x v="1"/>
  </r>
  <r>
    <x v="33"/>
    <x v="0"/>
    <x v="3"/>
    <n v="7132"/>
    <x v="1"/>
  </r>
  <r>
    <x v="33"/>
    <x v="0"/>
    <x v="4"/>
    <n v="24537"/>
    <x v="1"/>
  </r>
  <r>
    <x v="33"/>
    <x v="0"/>
    <x v="5"/>
    <n v="8248"/>
    <x v="1"/>
  </r>
  <r>
    <x v="33"/>
    <x v="1"/>
    <x v="0"/>
    <n v="10031"/>
    <x v="1"/>
  </r>
  <r>
    <x v="33"/>
    <x v="1"/>
    <x v="1"/>
    <n v="11253"/>
    <x v="1"/>
  </r>
  <r>
    <x v="33"/>
    <x v="1"/>
    <x v="2"/>
    <n v="1533"/>
    <x v="1"/>
  </r>
  <r>
    <x v="33"/>
    <x v="1"/>
    <x v="3"/>
    <n v="21900"/>
    <x v="1"/>
  </r>
  <r>
    <x v="33"/>
    <x v="1"/>
    <x v="4"/>
    <n v="7090"/>
    <x v="1"/>
  </r>
  <r>
    <x v="33"/>
    <x v="1"/>
    <x v="5"/>
    <n v="5642"/>
    <x v="1"/>
  </r>
  <r>
    <x v="33"/>
    <x v="2"/>
    <x v="0"/>
    <n v="12439"/>
    <x v="1"/>
  </r>
  <r>
    <x v="33"/>
    <x v="2"/>
    <x v="1"/>
    <n v="4483"/>
    <x v="1"/>
  </r>
  <r>
    <x v="33"/>
    <x v="2"/>
    <x v="2"/>
    <n v="3495"/>
    <x v="1"/>
  </r>
  <r>
    <x v="33"/>
    <x v="2"/>
    <x v="3"/>
    <n v="7321"/>
    <x v="1"/>
  </r>
  <r>
    <x v="33"/>
    <x v="2"/>
    <x v="4"/>
    <n v="8903"/>
    <x v="1"/>
  </r>
  <r>
    <x v="33"/>
    <x v="2"/>
    <x v="5"/>
    <n v="23366"/>
    <x v="1"/>
  </r>
  <r>
    <x v="33"/>
    <x v="3"/>
    <x v="0"/>
    <n v="-365"/>
    <x v="1"/>
  </r>
  <r>
    <x v="33"/>
    <x v="3"/>
    <x v="1"/>
    <n v="5534"/>
    <x v="1"/>
  </r>
  <r>
    <x v="33"/>
    <x v="3"/>
    <x v="2"/>
    <n v="4646"/>
    <x v="1"/>
  </r>
  <r>
    <x v="33"/>
    <x v="3"/>
    <x v="3"/>
    <n v="12864"/>
    <x v="1"/>
  </r>
  <r>
    <x v="33"/>
    <x v="3"/>
    <x v="4"/>
    <n v="8017"/>
    <x v="1"/>
  </r>
  <r>
    <x v="33"/>
    <x v="3"/>
    <x v="5"/>
    <n v="5902"/>
    <x v="1"/>
  </r>
  <r>
    <x v="33"/>
    <x v="4"/>
    <x v="0"/>
    <n v="4831"/>
    <x v="1"/>
  </r>
  <r>
    <x v="33"/>
    <x v="4"/>
    <x v="1"/>
    <n v="6903"/>
    <x v="1"/>
  </r>
  <r>
    <x v="33"/>
    <x v="4"/>
    <x v="2"/>
    <n v="11565"/>
    <x v="1"/>
  </r>
  <r>
    <x v="33"/>
    <x v="4"/>
    <x v="3"/>
    <n v="9972"/>
    <x v="1"/>
  </r>
  <r>
    <x v="33"/>
    <x v="4"/>
    <x v="4"/>
    <n v="16350"/>
    <x v="1"/>
  </r>
  <r>
    <x v="33"/>
    <x v="4"/>
    <x v="5"/>
    <n v="11267"/>
    <x v="1"/>
  </r>
  <r>
    <x v="34"/>
    <x v="0"/>
    <x v="0"/>
    <n v="30"/>
    <x v="1"/>
  </r>
  <r>
    <x v="34"/>
    <x v="0"/>
    <x v="1"/>
    <n v="7148"/>
    <x v="1"/>
  </r>
  <r>
    <x v="34"/>
    <x v="0"/>
    <x v="2"/>
    <n v="5894"/>
    <x v="1"/>
  </r>
  <r>
    <x v="34"/>
    <x v="0"/>
    <x v="3"/>
    <n v="18953"/>
    <x v="1"/>
  </r>
  <r>
    <x v="34"/>
    <x v="0"/>
    <x v="4"/>
    <n v="6562"/>
    <x v="1"/>
  </r>
  <r>
    <x v="34"/>
    <x v="0"/>
    <x v="5"/>
    <n v="16208"/>
    <x v="1"/>
  </r>
  <r>
    <x v="34"/>
    <x v="1"/>
    <x v="0"/>
    <n v="6865"/>
    <x v="1"/>
  </r>
  <r>
    <x v="34"/>
    <x v="1"/>
    <x v="1"/>
    <n v="24874"/>
    <x v="1"/>
  </r>
  <r>
    <x v="34"/>
    <x v="1"/>
    <x v="2"/>
    <n v="19336"/>
    <x v="1"/>
  </r>
  <r>
    <x v="34"/>
    <x v="1"/>
    <x v="3"/>
    <n v="13825"/>
    <x v="1"/>
  </r>
  <r>
    <x v="34"/>
    <x v="1"/>
    <x v="4"/>
    <n v="22302"/>
    <x v="1"/>
  </r>
  <r>
    <x v="34"/>
    <x v="1"/>
    <x v="5"/>
    <n v="17707"/>
    <x v="1"/>
  </r>
  <r>
    <x v="34"/>
    <x v="2"/>
    <x v="0"/>
    <n v="16039"/>
    <x v="1"/>
  </r>
  <r>
    <x v="34"/>
    <x v="2"/>
    <x v="1"/>
    <n v="18485"/>
    <x v="1"/>
  </r>
  <r>
    <x v="34"/>
    <x v="2"/>
    <x v="2"/>
    <n v="1739"/>
    <x v="1"/>
  </r>
  <r>
    <x v="34"/>
    <x v="2"/>
    <x v="3"/>
    <n v="2001"/>
    <x v="1"/>
  </r>
  <r>
    <x v="34"/>
    <x v="2"/>
    <x v="4"/>
    <n v="15455"/>
    <x v="1"/>
  </r>
  <r>
    <x v="34"/>
    <x v="2"/>
    <x v="5"/>
    <n v="646"/>
    <x v="1"/>
  </r>
  <r>
    <x v="34"/>
    <x v="3"/>
    <x v="0"/>
    <n v="9036"/>
    <x v="1"/>
  </r>
  <r>
    <x v="34"/>
    <x v="3"/>
    <x v="1"/>
    <n v="19865"/>
    <x v="1"/>
  </r>
  <r>
    <x v="34"/>
    <x v="3"/>
    <x v="2"/>
    <n v="5081"/>
    <x v="1"/>
  </r>
  <r>
    <x v="34"/>
    <x v="3"/>
    <x v="3"/>
    <n v="4413"/>
    <x v="1"/>
  </r>
  <r>
    <x v="34"/>
    <x v="3"/>
    <x v="4"/>
    <n v="13194"/>
    <x v="1"/>
  </r>
  <r>
    <x v="34"/>
    <x v="3"/>
    <x v="5"/>
    <n v="17700"/>
    <x v="1"/>
  </r>
  <r>
    <x v="34"/>
    <x v="4"/>
    <x v="0"/>
    <n v="23615"/>
    <x v="1"/>
  </r>
  <r>
    <x v="34"/>
    <x v="4"/>
    <x v="1"/>
    <n v="13484"/>
    <x v="1"/>
  </r>
  <r>
    <x v="34"/>
    <x v="4"/>
    <x v="2"/>
    <n v="24155"/>
    <x v="1"/>
  </r>
  <r>
    <x v="34"/>
    <x v="4"/>
    <x v="3"/>
    <n v="14796"/>
    <x v="1"/>
  </r>
  <r>
    <x v="34"/>
    <x v="4"/>
    <x v="4"/>
    <n v="6805"/>
    <x v="1"/>
  </r>
  <r>
    <x v="34"/>
    <x v="4"/>
    <x v="5"/>
    <n v="22651"/>
    <x v="1"/>
  </r>
  <r>
    <x v="35"/>
    <x v="0"/>
    <x v="0"/>
    <n v="6091"/>
    <x v="1"/>
  </r>
  <r>
    <x v="35"/>
    <x v="0"/>
    <x v="1"/>
    <n v="23684"/>
    <x v="1"/>
  </r>
  <r>
    <x v="35"/>
    <x v="0"/>
    <x v="2"/>
    <n v="8816"/>
    <x v="1"/>
  </r>
  <r>
    <x v="35"/>
    <x v="0"/>
    <x v="3"/>
    <n v="20469"/>
    <x v="1"/>
  </r>
  <r>
    <x v="35"/>
    <x v="0"/>
    <x v="4"/>
    <n v="18572"/>
    <x v="1"/>
  </r>
  <r>
    <x v="35"/>
    <x v="0"/>
    <x v="5"/>
    <n v="16586"/>
    <x v="1"/>
  </r>
  <r>
    <x v="35"/>
    <x v="1"/>
    <x v="0"/>
    <n v="22543"/>
    <x v="1"/>
  </r>
  <r>
    <x v="35"/>
    <x v="1"/>
    <x v="1"/>
    <n v="568"/>
    <x v="1"/>
  </r>
  <r>
    <x v="35"/>
    <x v="1"/>
    <x v="2"/>
    <n v="10080"/>
    <x v="1"/>
  </r>
  <r>
    <x v="35"/>
    <x v="1"/>
    <x v="3"/>
    <n v="2547"/>
    <x v="1"/>
  </r>
  <r>
    <x v="35"/>
    <x v="1"/>
    <x v="4"/>
    <n v="-252"/>
    <x v="1"/>
  </r>
  <r>
    <x v="35"/>
    <x v="1"/>
    <x v="5"/>
    <n v="11200"/>
    <x v="1"/>
  </r>
  <r>
    <x v="35"/>
    <x v="2"/>
    <x v="0"/>
    <n v="18895"/>
    <x v="1"/>
  </r>
  <r>
    <x v="35"/>
    <x v="2"/>
    <x v="1"/>
    <n v="16063"/>
    <x v="1"/>
  </r>
  <r>
    <x v="35"/>
    <x v="2"/>
    <x v="2"/>
    <n v="18562"/>
    <x v="1"/>
  </r>
  <r>
    <x v="35"/>
    <x v="2"/>
    <x v="3"/>
    <n v="18431"/>
    <x v="1"/>
  </r>
  <r>
    <x v="35"/>
    <x v="2"/>
    <x v="4"/>
    <n v="20852"/>
    <x v="1"/>
  </r>
  <r>
    <x v="35"/>
    <x v="2"/>
    <x v="5"/>
    <n v="7515"/>
    <x v="1"/>
  </r>
  <r>
    <x v="35"/>
    <x v="3"/>
    <x v="0"/>
    <n v="5493"/>
    <x v="1"/>
  </r>
  <r>
    <x v="35"/>
    <x v="3"/>
    <x v="1"/>
    <n v="5714"/>
    <x v="1"/>
  </r>
  <r>
    <x v="35"/>
    <x v="3"/>
    <x v="2"/>
    <n v="4842"/>
    <x v="1"/>
  </r>
  <r>
    <x v="35"/>
    <x v="3"/>
    <x v="3"/>
    <n v="20525"/>
    <x v="1"/>
  </r>
  <r>
    <x v="35"/>
    <x v="3"/>
    <x v="4"/>
    <n v="11672"/>
    <x v="1"/>
  </r>
  <r>
    <x v="35"/>
    <x v="3"/>
    <x v="5"/>
    <n v="11635"/>
    <x v="1"/>
  </r>
  <r>
    <x v="35"/>
    <x v="4"/>
    <x v="0"/>
    <n v="21284"/>
    <x v="1"/>
  </r>
  <r>
    <x v="35"/>
    <x v="4"/>
    <x v="1"/>
    <n v="10593"/>
    <x v="1"/>
  </r>
  <r>
    <x v="35"/>
    <x v="4"/>
    <x v="2"/>
    <n v="3411"/>
    <x v="1"/>
  </r>
  <r>
    <x v="35"/>
    <x v="4"/>
    <x v="3"/>
    <n v="24912"/>
    <x v="1"/>
  </r>
  <r>
    <x v="35"/>
    <x v="4"/>
    <x v="4"/>
    <n v="19164"/>
    <x v="1"/>
  </r>
  <r>
    <x v="35"/>
    <x v="4"/>
    <x v="5"/>
    <n v="8584"/>
    <x v="1"/>
  </r>
  <r>
    <x v="36"/>
    <x v="0"/>
    <x v="0"/>
    <n v="22717"/>
    <x v="1"/>
  </r>
  <r>
    <x v="36"/>
    <x v="0"/>
    <x v="1"/>
    <n v="7380"/>
    <x v="1"/>
  </r>
  <r>
    <x v="36"/>
    <x v="0"/>
    <x v="2"/>
    <n v="5175"/>
    <x v="1"/>
  </r>
  <r>
    <x v="36"/>
    <x v="0"/>
    <x v="3"/>
    <n v="3692"/>
    <x v="1"/>
  </r>
  <r>
    <x v="36"/>
    <x v="0"/>
    <x v="4"/>
    <n v="25283"/>
    <x v="1"/>
  </r>
  <r>
    <x v="36"/>
    <x v="0"/>
    <x v="5"/>
    <n v="18901"/>
    <x v="1"/>
  </r>
  <r>
    <x v="36"/>
    <x v="1"/>
    <x v="0"/>
    <n v="25833"/>
    <x v="1"/>
  </r>
  <r>
    <x v="36"/>
    <x v="1"/>
    <x v="1"/>
    <n v="15366"/>
    <x v="1"/>
  </r>
  <r>
    <x v="36"/>
    <x v="1"/>
    <x v="2"/>
    <n v="5941"/>
    <x v="1"/>
  </r>
  <r>
    <x v="36"/>
    <x v="1"/>
    <x v="3"/>
    <n v="16"/>
    <x v="1"/>
  </r>
  <r>
    <x v="36"/>
    <x v="1"/>
    <x v="4"/>
    <n v="18068"/>
    <x v="1"/>
  </r>
  <r>
    <x v="36"/>
    <x v="1"/>
    <x v="5"/>
    <n v="4763"/>
    <x v="1"/>
  </r>
  <r>
    <x v="36"/>
    <x v="2"/>
    <x v="0"/>
    <n v="13536"/>
    <x v="1"/>
  </r>
  <r>
    <x v="36"/>
    <x v="2"/>
    <x v="1"/>
    <n v="23362"/>
    <x v="1"/>
  </r>
  <r>
    <x v="36"/>
    <x v="2"/>
    <x v="2"/>
    <n v="24399"/>
    <x v="1"/>
  </r>
  <r>
    <x v="36"/>
    <x v="2"/>
    <x v="3"/>
    <n v="1076"/>
    <x v="1"/>
  </r>
  <r>
    <x v="36"/>
    <x v="2"/>
    <x v="4"/>
    <n v="3051"/>
    <x v="1"/>
  </r>
  <r>
    <x v="36"/>
    <x v="2"/>
    <x v="5"/>
    <n v="6997"/>
    <x v="1"/>
  </r>
  <r>
    <x v="36"/>
    <x v="3"/>
    <x v="0"/>
    <n v="15045"/>
    <x v="1"/>
  </r>
  <r>
    <x v="36"/>
    <x v="3"/>
    <x v="1"/>
    <n v="17110"/>
    <x v="1"/>
  </r>
  <r>
    <x v="36"/>
    <x v="3"/>
    <x v="2"/>
    <n v="6674"/>
    <x v="1"/>
  </r>
  <r>
    <x v="36"/>
    <x v="3"/>
    <x v="3"/>
    <n v="3602"/>
    <x v="1"/>
  </r>
  <r>
    <x v="36"/>
    <x v="3"/>
    <x v="4"/>
    <n v="2730"/>
    <x v="1"/>
  </r>
  <r>
    <x v="36"/>
    <x v="3"/>
    <x v="5"/>
    <n v="11870"/>
    <x v="1"/>
  </r>
  <r>
    <x v="36"/>
    <x v="4"/>
    <x v="0"/>
    <n v="3611"/>
    <x v="1"/>
  </r>
  <r>
    <x v="36"/>
    <x v="4"/>
    <x v="1"/>
    <n v="18873"/>
    <x v="1"/>
  </r>
  <r>
    <x v="36"/>
    <x v="4"/>
    <x v="2"/>
    <n v="23293"/>
    <x v="1"/>
  </r>
  <r>
    <x v="36"/>
    <x v="4"/>
    <x v="3"/>
    <n v="18376"/>
    <x v="1"/>
  </r>
  <r>
    <x v="36"/>
    <x v="4"/>
    <x v="4"/>
    <n v="1311"/>
    <x v="1"/>
  </r>
  <r>
    <x v="36"/>
    <x v="4"/>
    <x v="5"/>
    <n v="16277"/>
    <x v="1"/>
  </r>
  <r>
    <x v="37"/>
    <x v="0"/>
    <x v="0"/>
    <n v="13574"/>
    <x v="1"/>
  </r>
  <r>
    <x v="37"/>
    <x v="0"/>
    <x v="1"/>
    <n v="23253"/>
    <x v="1"/>
  </r>
  <r>
    <x v="37"/>
    <x v="0"/>
    <x v="2"/>
    <n v="8770"/>
    <x v="1"/>
  </r>
  <r>
    <x v="37"/>
    <x v="0"/>
    <x v="3"/>
    <n v="11713"/>
    <x v="1"/>
  </r>
  <r>
    <x v="37"/>
    <x v="0"/>
    <x v="4"/>
    <n v="27814"/>
    <x v="1"/>
  </r>
  <r>
    <x v="37"/>
    <x v="0"/>
    <x v="5"/>
    <n v="8569"/>
    <x v="1"/>
  </r>
  <r>
    <x v="37"/>
    <x v="1"/>
    <x v="0"/>
    <n v="10714"/>
    <x v="1"/>
  </r>
  <r>
    <x v="37"/>
    <x v="1"/>
    <x v="1"/>
    <n v="9130"/>
    <x v="1"/>
  </r>
  <r>
    <x v="37"/>
    <x v="1"/>
    <x v="2"/>
    <n v="12456"/>
    <x v="1"/>
  </r>
  <r>
    <x v="37"/>
    <x v="1"/>
    <x v="3"/>
    <n v="20972"/>
    <x v="1"/>
  </r>
  <r>
    <x v="37"/>
    <x v="1"/>
    <x v="4"/>
    <n v="17024"/>
    <x v="1"/>
  </r>
  <r>
    <x v="37"/>
    <x v="1"/>
    <x v="5"/>
    <n v="12450"/>
    <x v="1"/>
  </r>
  <r>
    <x v="37"/>
    <x v="2"/>
    <x v="0"/>
    <n v="14100"/>
    <x v="1"/>
  </r>
  <r>
    <x v="37"/>
    <x v="2"/>
    <x v="1"/>
    <n v="5734"/>
    <x v="1"/>
  </r>
  <r>
    <x v="37"/>
    <x v="2"/>
    <x v="2"/>
    <n v="5598"/>
    <x v="1"/>
  </r>
  <r>
    <x v="37"/>
    <x v="2"/>
    <x v="3"/>
    <n v="5355"/>
    <x v="1"/>
  </r>
  <r>
    <x v="37"/>
    <x v="2"/>
    <x v="4"/>
    <n v="485"/>
    <x v="1"/>
  </r>
  <r>
    <x v="37"/>
    <x v="2"/>
    <x v="5"/>
    <n v="4182"/>
    <x v="1"/>
  </r>
  <r>
    <x v="37"/>
    <x v="3"/>
    <x v="0"/>
    <n v="21198"/>
    <x v="1"/>
  </r>
  <r>
    <x v="37"/>
    <x v="3"/>
    <x v="1"/>
    <n v="14992"/>
    <x v="1"/>
  </r>
  <r>
    <x v="37"/>
    <x v="3"/>
    <x v="2"/>
    <n v="17720"/>
    <x v="1"/>
  </r>
  <r>
    <x v="37"/>
    <x v="3"/>
    <x v="3"/>
    <n v="12903"/>
    <x v="1"/>
  </r>
  <r>
    <x v="37"/>
    <x v="3"/>
    <x v="4"/>
    <n v="4341"/>
    <x v="1"/>
  </r>
  <r>
    <x v="37"/>
    <x v="3"/>
    <x v="5"/>
    <n v="1827"/>
    <x v="1"/>
  </r>
  <r>
    <x v="37"/>
    <x v="4"/>
    <x v="0"/>
    <n v="1443"/>
    <x v="1"/>
  </r>
  <r>
    <x v="37"/>
    <x v="4"/>
    <x v="1"/>
    <n v="4009"/>
    <x v="1"/>
  </r>
  <r>
    <x v="37"/>
    <x v="4"/>
    <x v="2"/>
    <n v="17242"/>
    <x v="1"/>
  </r>
  <r>
    <x v="37"/>
    <x v="4"/>
    <x v="3"/>
    <n v="11143"/>
    <x v="1"/>
  </r>
  <r>
    <x v="37"/>
    <x v="4"/>
    <x v="4"/>
    <n v="24374"/>
    <x v="1"/>
  </r>
  <r>
    <x v="37"/>
    <x v="4"/>
    <x v="5"/>
    <n v="11655"/>
    <x v="1"/>
  </r>
  <r>
    <x v="38"/>
    <x v="0"/>
    <x v="0"/>
    <n v="16504"/>
    <x v="1"/>
  </r>
  <r>
    <x v="38"/>
    <x v="0"/>
    <x v="1"/>
    <n v="15635"/>
    <x v="1"/>
  </r>
  <r>
    <x v="38"/>
    <x v="0"/>
    <x v="2"/>
    <n v="10115"/>
    <x v="1"/>
  </r>
  <r>
    <x v="38"/>
    <x v="0"/>
    <x v="3"/>
    <n v="22144"/>
    <x v="1"/>
  </r>
  <r>
    <x v="38"/>
    <x v="0"/>
    <x v="4"/>
    <n v="5266"/>
    <x v="1"/>
  </r>
  <r>
    <x v="38"/>
    <x v="0"/>
    <x v="5"/>
    <n v="8636"/>
    <x v="1"/>
  </r>
  <r>
    <x v="38"/>
    <x v="1"/>
    <x v="0"/>
    <n v="16663"/>
    <x v="1"/>
  </r>
  <r>
    <x v="38"/>
    <x v="1"/>
    <x v="1"/>
    <n v="18219"/>
    <x v="1"/>
  </r>
  <r>
    <x v="38"/>
    <x v="1"/>
    <x v="2"/>
    <n v="14172"/>
    <x v="1"/>
  </r>
  <r>
    <x v="38"/>
    <x v="1"/>
    <x v="3"/>
    <n v="5381"/>
    <x v="1"/>
  </r>
  <r>
    <x v="38"/>
    <x v="1"/>
    <x v="4"/>
    <n v="14871"/>
    <x v="1"/>
  </r>
  <r>
    <x v="38"/>
    <x v="1"/>
    <x v="5"/>
    <n v="6330"/>
    <x v="1"/>
  </r>
  <r>
    <x v="38"/>
    <x v="2"/>
    <x v="0"/>
    <n v="9083"/>
    <x v="1"/>
  </r>
  <r>
    <x v="38"/>
    <x v="2"/>
    <x v="1"/>
    <n v="7994"/>
    <x v="1"/>
  </r>
  <r>
    <x v="38"/>
    <x v="2"/>
    <x v="2"/>
    <n v="19195"/>
    <x v="1"/>
  </r>
  <r>
    <x v="38"/>
    <x v="2"/>
    <x v="3"/>
    <n v="23241"/>
    <x v="1"/>
  </r>
  <r>
    <x v="38"/>
    <x v="2"/>
    <x v="4"/>
    <n v="24070"/>
    <x v="1"/>
  </r>
  <r>
    <x v="38"/>
    <x v="2"/>
    <x v="5"/>
    <n v="19016"/>
    <x v="1"/>
  </r>
  <r>
    <x v="38"/>
    <x v="3"/>
    <x v="0"/>
    <n v="6243"/>
    <x v="1"/>
  </r>
  <r>
    <x v="38"/>
    <x v="3"/>
    <x v="1"/>
    <n v="2338"/>
    <x v="1"/>
  </r>
  <r>
    <x v="38"/>
    <x v="3"/>
    <x v="2"/>
    <n v="23172"/>
    <x v="1"/>
  </r>
  <r>
    <x v="38"/>
    <x v="3"/>
    <x v="3"/>
    <n v="22920"/>
    <x v="1"/>
  </r>
  <r>
    <x v="38"/>
    <x v="3"/>
    <x v="4"/>
    <n v="7400"/>
    <x v="1"/>
  </r>
  <r>
    <x v="38"/>
    <x v="3"/>
    <x v="5"/>
    <n v="19155"/>
    <x v="1"/>
  </r>
  <r>
    <x v="38"/>
    <x v="4"/>
    <x v="0"/>
    <n v="19766"/>
    <x v="1"/>
  </r>
  <r>
    <x v="38"/>
    <x v="4"/>
    <x v="1"/>
    <n v="2841"/>
    <x v="1"/>
  </r>
  <r>
    <x v="38"/>
    <x v="4"/>
    <x v="2"/>
    <n v="10280"/>
    <x v="1"/>
  </r>
  <r>
    <x v="38"/>
    <x v="4"/>
    <x v="3"/>
    <n v="6164"/>
    <x v="1"/>
  </r>
  <r>
    <x v="38"/>
    <x v="4"/>
    <x v="4"/>
    <n v="19982"/>
    <x v="1"/>
  </r>
  <r>
    <x v="38"/>
    <x v="4"/>
    <x v="5"/>
    <n v="20487"/>
    <x v="1"/>
  </r>
  <r>
    <x v="39"/>
    <x v="0"/>
    <x v="0"/>
    <n v="23500"/>
    <x v="1"/>
  </r>
  <r>
    <x v="39"/>
    <x v="0"/>
    <x v="1"/>
    <n v="9718"/>
    <x v="1"/>
  </r>
  <r>
    <x v="39"/>
    <x v="0"/>
    <x v="2"/>
    <n v="24683"/>
    <x v="1"/>
  </r>
  <r>
    <x v="39"/>
    <x v="0"/>
    <x v="3"/>
    <n v="15657"/>
    <x v="1"/>
  </r>
  <r>
    <x v="39"/>
    <x v="0"/>
    <x v="4"/>
    <n v="2380"/>
    <x v="1"/>
  </r>
  <r>
    <x v="39"/>
    <x v="0"/>
    <x v="5"/>
    <n v="3058"/>
    <x v="1"/>
  </r>
  <r>
    <x v="39"/>
    <x v="1"/>
    <x v="0"/>
    <n v="3628"/>
    <x v="1"/>
  </r>
  <r>
    <x v="39"/>
    <x v="1"/>
    <x v="1"/>
    <n v="3120"/>
    <x v="1"/>
  </r>
  <r>
    <x v="39"/>
    <x v="1"/>
    <x v="2"/>
    <n v="16983"/>
    <x v="1"/>
  </r>
  <r>
    <x v="39"/>
    <x v="1"/>
    <x v="3"/>
    <n v="19817"/>
    <x v="1"/>
  </r>
  <r>
    <x v="39"/>
    <x v="1"/>
    <x v="4"/>
    <n v="10321"/>
    <x v="1"/>
  </r>
  <r>
    <x v="39"/>
    <x v="1"/>
    <x v="5"/>
    <n v="11021"/>
    <x v="1"/>
  </r>
  <r>
    <x v="39"/>
    <x v="2"/>
    <x v="0"/>
    <n v="20694"/>
    <x v="1"/>
  </r>
  <r>
    <x v="39"/>
    <x v="2"/>
    <x v="1"/>
    <n v="13185"/>
    <x v="1"/>
  </r>
  <r>
    <x v="39"/>
    <x v="2"/>
    <x v="2"/>
    <n v="22724"/>
    <x v="1"/>
  </r>
  <r>
    <x v="39"/>
    <x v="2"/>
    <x v="3"/>
    <n v="19957"/>
    <x v="1"/>
  </r>
  <r>
    <x v="39"/>
    <x v="2"/>
    <x v="4"/>
    <n v="17102"/>
    <x v="1"/>
  </r>
  <r>
    <x v="39"/>
    <x v="2"/>
    <x v="5"/>
    <n v="6898"/>
    <x v="1"/>
  </r>
  <r>
    <x v="39"/>
    <x v="3"/>
    <x v="0"/>
    <n v="4981"/>
    <x v="1"/>
  </r>
  <r>
    <x v="39"/>
    <x v="3"/>
    <x v="1"/>
    <n v="16755"/>
    <x v="1"/>
  </r>
  <r>
    <x v="39"/>
    <x v="3"/>
    <x v="2"/>
    <n v="20863"/>
    <x v="1"/>
  </r>
  <r>
    <x v="39"/>
    <x v="3"/>
    <x v="3"/>
    <n v="20714"/>
    <x v="1"/>
  </r>
  <r>
    <x v="39"/>
    <x v="3"/>
    <x v="4"/>
    <n v="18595"/>
    <x v="1"/>
  </r>
  <r>
    <x v="39"/>
    <x v="3"/>
    <x v="5"/>
    <n v="18661"/>
    <x v="1"/>
  </r>
  <r>
    <x v="39"/>
    <x v="4"/>
    <x v="0"/>
    <n v="14829"/>
    <x v="1"/>
  </r>
  <r>
    <x v="39"/>
    <x v="4"/>
    <x v="1"/>
    <n v="25533"/>
    <x v="1"/>
  </r>
  <r>
    <x v="39"/>
    <x v="4"/>
    <x v="2"/>
    <n v="18786"/>
    <x v="1"/>
  </r>
  <r>
    <x v="39"/>
    <x v="4"/>
    <x v="3"/>
    <n v="20463"/>
    <x v="1"/>
  </r>
  <r>
    <x v="39"/>
    <x v="4"/>
    <x v="4"/>
    <n v="26074"/>
    <x v="1"/>
  </r>
  <r>
    <x v="39"/>
    <x v="4"/>
    <x v="5"/>
    <n v="16137"/>
    <x v="1"/>
  </r>
  <r>
    <x v="40"/>
    <x v="0"/>
    <x v="0"/>
    <n v="2377"/>
    <x v="1"/>
  </r>
  <r>
    <x v="40"/>
    <x v="0"/>
    <x v="1"/>
    <n v="22698"/>
    <x v="1"/>
  </r>
  <r>
    <x v="40"/>
    <x v="0"/>
    <x v="2"/>
    <n v="12792"/>
    <x v="1"/>
  </r>
  <r>
    <x v="40"/>
    <x v="0"/>
    <x v="3"/>
    <n v="22642"/>
    <x v="1"/>
  </r>
  <r>
    <x v="40"/>
    <x v="0"/>
    <x v="4"/>
    <n v="11006"/>
    <x v="1"/>
  </r>
  <r>
    <x v="40"/>
    <x v="0"/>
    <x v="5"/>
    <n v="19967"/>
    <x v="1"/>
  </r>
  <r>
    <x v="40"/>
    <x v="1"/>
    <x v="0"/>
    <n v="14344"/>
    <x v="1"/>
  </r>
  <r>
    <x v="40"/>
    <x v="1"/>
    <x v="1"/>
    <n v="16477"/>
    <x v="1"/>
  </r>
  <r>
    <x v="40"/>
    <x v="1"/>
    <x v="2"/>
    <n v="3012"/>
    <x v="1"/>
  </r>
  <r>
    <x v="40"/>
    <x v="1"/>
    <x v="3"/>
    <n v="11354"/>
    <x v="1"/>
  </r>
  <r>
    <x v="40"/>
    <x v="1"/>
    <x v="4"/>
    <n v="9326"/>
    <x v="1"/>
  </r>
  <r>
    <x v="40"/>
    <x v="1"/>
    <x v="5"/>
    <n v="21082"/>
    <x v="1"/>
  </r>
  <r>
    <x v="40"/>
    <x v="2"/>
    <x v="0"/>
    <n v="12251"/>
    <x v="1"/>
  </r>
  <r>
    <x v="40"/>
    <x v="2"/>
    <x v="1"/>
    <n v="3750"/>
    <x v="1"/>
  </r>
  <r>
    <x v="40"/>
    <x v="2"/>
    <x v="2"/>
    <n v="8519"/>
    <x v="1"/>
  </r>
  <r>
    <x v="40"/>
    <x v="2"/>
    <x v="3"/>
    <n v="6216"/>
    <x v="1"/>
  </r>
  <r>
    <x v="40"/>
    <x v="2"/>
    <x v="4"/>
    <n v="21912"/>
    <x v="1"/>
  </r>
  <r>
    <x v="40"/>
    <x v="2"/>
    <x v="5"/>
    <n v="635"/>
    <x v="1"/>
  </r>
  <r>
    <x v="40"/>
    <x v="3"/>
    <x v="0"/>
    <n v="2126"/>
    <x v="1"/>
  </r>
  <r>
    <x v="40"/>
    <x v="3"/>
    <x v="1"/>
    <n v="18394"/>
    <x v="1"/>
  </r>
  <r>
    <x v="40"/>
    <x v="3"/>
    <x v="2"/>
    <n v="11916"/>
    <x v="1"/>
  </r>
  <r>
    <x v="40"/>
    <x v="3"/>
    <x v="3"/>
    <n v="6498"/>
    <x v="1"/>
  </r>
  <r>
    <x v="40"/>
    <x v="3"/>
    <x v="4"/>
    <n v="13724"/>
    <x v="1"/>
  </r>
  <r>
    <x v="40"/>
    <x v="3"/>
    <x v="5"/>
    <n v="27426"/>
    <x v="1"/>
  </r>
  <r>
    <x v="40"/>
    <x v="4"/>
    <x v="0"/>
    <n v="11065"/>
    <x v="1"/>
  </r>
  <r>
    <x v="40"/>
    <x v="4"/>
    <x v="1"/>
    <n v="22735"/>
    <x v="1"/>
  </r>
  <r>
    <x v="40"/>
    <x v="4"/>
    <x v="2"/>
    <n v="7879"/>
    <x v="1"/>
  </r>
  <r>
    <x v="40"/>
    <x v="4"/>
    <x v="3"/>
    <n v="-485"/>
    <x v="1"/>
  </r>
  <r>
    <x v="40"/>
    <x v="4"/>
    <x v="4"/>
    <n v="8619"/>
    <x v="1"/>
  </r>
  <r>
    <x v="40"/>
    <x v="4"/>
    <x v="5"/>
    <n v="7986"/>
    <x v="1"/>
  </r>
  <r>
    <x v="41"/>
    <x v="0"/>
    <x v="0"/>
    <n v="1458"/>
    <x v="1"/>
  </r>
  <r>
    <x v="41"/>
    <x v="0"/>
    <x v="1"/>
    <n v="27593"/>
    <x v="1"/>
  </r>
  <r>
    <x v="41"/>
    <x v="0"/>
    <x v="2"/>
    <n v="7770"/>
    <x v="1"/>
  </r>
  <r>
    <x v="41"/>
    <x v="0"/>
    <x v="3"/>
    <n v="18623"/>
    <x v="1"/>
  </r>
  <r>
    <x v="41"/>
    <x v="0"/>
    <x v="4"/>
    <n v="15351"/>
    <x v="1"/>
  </r>
  <r>
    <x v="41"/>
    <x v="0"/>
    <x v="5"/>
    <n v="16081"/>
    <x v="1"/>
  </r>
  <r>
    <x v="41"/>
    <x v="1"/>
    <x v="0"/>
    <n v="21043"/>
    <x v="1"/>
  </r>
  <r>
    <x v="41"/>
    <x v="1"/>
    <x v="1"/>
    <n v="15338"/>
    <x v="1"/>
  </r>
  <r>
    <x v="41"/>
    <x v="1"/>
    <x v="2"/>
    <n v="13271"/>
    <x v="1"/>
  </r>
  <r>
    <x v="41"/>
    <x v="1"/>
    <x v="3"/>
    <n v="17373"/>
    <x v="1"/>
  </r>
  <r>
    <x v="41"/>
    <x v="1"/>
    <x v="4"/>
    <n v="23691"/>
    <x v="1"/>
  </r>
  <r>
    <x v="41"/>
    <x v="1"/>
    <x v="5"/>
    <n v="11681"/>
    <x v="1"/>
  </r>
  <r>
    <x v="41"/>
    <x v="2"/>
    <x v="0"/>
    <n v="6609"/>
    <x v="1"/>
  </r>
  <r>
    <x v="41"/>
    <x v="2"/>
    <x v="1"/>
    <n v="16158"/>
    <x v="1"/>
  </r>
  <r>
    <x v="41"/>
    <x v="2"/>
    <x v="2"/>
    <n v="22278"/>
    <x v="1"/>
  </r>
  <r>
    <x v="41"/>
    <x v="2"/>
    <x v="3"/>
    <n v="1528"/>
    <x v="1"/>
  </r>
  <r>
    <x v="41"/>
    <x v="2"/>
    <x v="4"/>
    <n v="9891"/>
    <x v="1"/>
  </r>
  <r>
    <x v="41"/>
    <x v="2"/>
    <x v="5"/>
    <n v="10148"/>
    <x v="1"/>
  </r>
  <r>
    <x v="41"/>
    <x v="3"/>
    <x v="0"/>
    <n v="8424"/>
    <x v="1"/>
  </r>
  <r>
    <x v="41"/>
    <x v="3"/>
    <x v="1"/>
    <n v="13697"/>
    <x v="1"/>
  </r>
  <r>
    <x v="41"/>
    <x v="3"/>
    <x v="2"/>
    <n v="16194"/>
    <x v="1"/>
  </r>
  <r>
    <x v="41"/>
    <x v="3"/>
    <x v="3"/>
    <n v="16410"/>
    <x v="1"/>
  </r>
  <r>
    <x v="41"/>
    <x v="3"/>
    <x v="4"/>
    <n v="17949"/>
    <x v="1"/>
  </r>
  <r>
    <x v="41"/>
    <x v="3"/>
    <x v="5"/>
    <n v="25518"/>
    <x v="1"/>
  </r>
  <r>
    <x v="41"/>
    <x v="4"/>
    <x v="0"/>
    <n v="19029"/>
    <x v="1"/>
  </r>
  <r>
    <x v="41"/>
    <x v="4"/>
    <x v="1"/>
    <n v="2535"/>
    <x v="1"/>
  </r>
  <r>
    <x v="41"/>
    <x v="4"/>
    <x v="2"/>
    <n v="3906"/>
    <x v="1"/>
  </r>
  <r>
    <x v="41"/>
    <x v="4"/>
    <x v="3"/>
    <n v="12367"/>
    <x v="1"/>
  </r>
  <r>
    <x v="41"/>
    <x v="4"/>
    <x v="4"/>
    <n v="5160"/>
    <x v="1"/>
  </r>
  <r>
    <x v="41"/>
    <x v="4"/>
    <x v="5"/>
    <n v="12071"/>
    <x v="1"/>
  </r>
  <r>
    <x v="42"/>
    <x v="0"/>
    <x v="0"/>
    <n v="6355"/>
    <x v="1"/>
  </r>
  <r>
    <x v="42"/>
    <x v="0"/>
    <x v="1"/>
    <n v="715"/>
    <x v="1"/>
  </r>
  <r>
    <x v="42"/>
    <x v="0"/>
    <x v="2"/>
    <n v="11576"/>
    <x v="1"/>
  </r>
  <r>
    <x v="42"/>
    <x v="0"/>
    <x v="3"/>
    <n v="-1168"/>
    <x v="1"/>
  </r>
  <r>
    <x v="42"/>
    <x v="0"/>
    <x v="4"/>
    <n v="4758"/>
    <x v="1"/>
  </r>
  <r>
    <x v="42"/>
    <x v="0"/>
    <x v="5"/>
    <n v="17028"/>
    <x v="1"/>
  </r>
  <r>
    <x v="42"/>
    <x v="1"/>
    <x v="0"/>
    <n v="9589"/>
    <x v="1"/>
  </r>
  <r>
    <x v="42"/>
    <x v="1"/>
    <x v="1"/>
    <n v="4828"/>
    <x v="1"/>
  </r>
  <r>
    <x v="42"/>
    <x v="1"/>
    <x v="2"/>
    <n v="21360"/>
    <x v="1"/>
  </r>
  <r>
    <x v="42"/>
    <x v="1"/>
    <x v="3"/>
    <n v="20390"/>
    <x v="1"/>
  </r>
  <r>
    <x v="42"/>
    <x v="1"/>
    <x v="4"/>
    <n v="16520"/>
    <x v="1"/>
  </r>
  <r>
    <x v="42"/>
    <x v="1"/>
    <x v="5"/>
    <n v="9648"/>
    <x v="1"/>
  </r>
  <r>
    <x v="42"/>
    <x v="2"/>
    <x v="0"/>
    <n v="20799"/>
    <x v="1"/>
  </r>
  <r>
    <x v="42"/>
    <x v="2"/>
    <x v="1"/>
    <n v="9601"/>
    <x v="1"/>
  </r>
  <r>
    <x v="42"/>
    <x v="2"/>
    <x v="2"/>
    <n v="1010"/>
    <x v="1"/>
  </r>
  <r>
    <x v="42"/>
    <x v="2"/>
    <x v="3"/>
    <n v="23102"/>
    <x v="1"/>
  </r>
  <r>
    <x v="42"/>
    <x v="2"/>
    <x v="4"/>
    <n v="9944"/>
    <x v="1"/>
  </r>
  <r>
    <x v="42"/>
    <x v="2"/>
    <x v="5"/>
    <n v="18921"/>
    <x v="1"/>
  </r>
  <r>
    <x v="42"/>
    <x v="3"/>
    <x v="0"/>
    <n v="8744"/>
    <x v="1"/>
  </r>
  <r>
    <x v="42"/>
    <x v="3"/>
    <x v="1"/>
    <n v="1723"/>
    <x v="1"/>
  </r>
  <r>
    <x v="42"/>
    <x v="3"/>
    <x v="2"/>
    <n v="3858"/>
    <x v="1"/>
  </r>
  <r>
    <x v="42"/>
    <x v="3"/>
    <x v="3"/>
    <n v="22327"/>
    <x v="1"/>
  </r>
  <r>
    <x v="42"/>
    <x v="3"/>
    <x v="4"/>
    <n v="18663"/>
    <x v="1"/>
  </r>
  <r>
    <x v="42"/>
    <x v="3"/>
    <x v="5"/>
    <n v="1732"/>
    <x v="1"/>
  </r>
  <r>
    <x v="42"/>
    <x v="4"/>
    <x v="0"/>
    <n v="3328"/>
    <x v="1"/>
  </r>
  <r>
    <x v="42"/>
    <x v="4"/>
    <x v="1"/>
    <n v="26715"/>
    <x v="1"/>
  </r>
  <r>
    <x v="42"/>
    <x v="4"/>
    <x v="2"/>
    <n v="24780"/>
    <x v="1"/>
  </r>
  <r>
    <x v="42"/>
    <x v="4"/>
    <x v="3"/>
    <n v="15016"/>
    <x v="1"/>
  </r>
  <r>
    <x v="42"/>
    <x v="4"/>
    <x v="4"/>
    <n v="15868"/>
    <x v="1"/>
  </r>
  <r>
    <x v="42"/>
    <x v="4"/>
    <x v="5"/>
    <n v="20217"/>
    <x v="1"/>
  </r>
  <r>
    <x v="43"/>
    <x v="0"/>
    <x v="0"/>
    <n v="21831"/>
    <x v="1"/>
  </r>
  <r>
    <x v="43"/>
    <x v="0"/>
    <x v="1"/>
    <n v="-149"/>
    <x v="1"/>
  </r>
  <r>
    <x v="43"/>
    <x v="0"/>
    <x v="2"/>
    <n v="8926"/>
    <x v="1"/>
  </r>
  <r>
    <x v="43"/>
    <x v="0"/>
    <x v="3"/>
    <n v="10409"/>
    <x v="1"/>
  </r>
  <r>
    <x v="43"/>
    <x v="0"/>
    <x v="4"/>
    <n v="3242"/>
    <x v="1"/>
  </r>
  <r>
    <x v="43"/>
    <x v="0"/>
    <x v="5"/>
    <n v="6689"/>
    <x v="1"/>
  </r>
  <r>
    <x v="43"/>
    <x v="1"/>
    <x v="0"/>
    <n v="16727"/>
    <x v="1"/>
  </r>
  <r>
    <x v="43"/>
    <x v="1"/>
    <x v="1"/>
    <n v="21478"/>
    <x v="1"/>
  </r>
  <r>
    <x v="43"/>
    <x v="1"/>
    <x v="2"/>
    <n v="3960"/>
    <x v="1"/>
  </r>
  <r>
    <x v="43"/>
    <x v="1"/>
    <x v="3"/>
    <n v="5714"/>
    <x v="1"/>
  </r>
  <r>
    <x v="43"/>
    <x v="1"/>
    <x v="4"/>
    <n v="3372"/>
    <x v="1"/>
  </r>
  <r>
    <x v="43"/>
    <x v="1"/>
    <x v="5"/>
    <n v="9907"/>
    <x v="1"/>
  </r>
  <r>
    <x v="43"/>
    <x v="2"/>
    <x v="0"/>
    <n v="3311"/>
    <x v="1"/>
  </r>
  <r>
    <x v="43"/>
    <x v="2"/>
    <x v="1"/>
    <n v="2452"/>
    <x v="1"/>
  </r>
  <r>
    <x v="43"/>
    <x v="2"/>
    <x v="2"/>
    <n v="11390"/>
    <x v="1"/>
  </r>
  <r>
    <x v="43"/>
    <x v="2"/>
    <x v="3"/>
    <n v="13707"/>
    <x v="1"/>
  </r>
  <r>
    <x v="43"/>
    <x v="2"/>
    <x v="4"/>
    <n v="16272"/>
    <x v="1"/>
  </r>
  <r>
    <x v="43"/>
    <x v="2"/>
    <x v="5"/>
    <n v="2993"/>
    <x v="1"/>
  </r>
  <r>
    <x v="43"/>
    <x v="3"/>
    <x v="0"/>
    <n v="16796"/>
    <x v="1"/>
  </r>
  <r>
    <x v="43"/>
    <x v="3"/>
    <x v="1"/>
    <n v="4568"/>
    <x v="1"/>
  </r>
  <r>
    <x v="43"/>
    <x v="3"/>
    <x v="2"/>
    <n v="14987"/>
    <x v="1"/>
  </r>
  <r>
    <x v="43"/>
    <x v="3"/>
    <x v="3"/>
    <n v="13881"/>
    <x v="1"/>
  </r>
  <r>
    <x v="43"/>
    <x v="3"/>
    <x v="4"/>
    <n v="-669"/>
    <x v="1"/>
  </r>
  <r>
    <x v="43"/>
    <x v="3"/>
    <x v="5"/>
    <n v="15465"/>
    <x v="1"/>
  </r>
  <r>
    <x v="43"/>
    <x v="4"/>
    <x v="0"/>
    <n v="4225"/>
    <x v="1"/>
  </r>
  <r>
    <x v="43"/>
    <x v="4"/>
    <x v="1"/>
    <n v="6052"/>
    <x v="1"/>
  </r>
  <r>
    <x v="43"/>
    <x v="4"/>
    <x v="2"/>
    <n v="4934"/>
    <x v="1"/>
  </r>
  <r>
    <x v="43"/>
    <x v="4"/>
    <x v="3"/>
    <n v="17031"/>
    <x v="1"/>
  </r>
  <r>
    <x v="43"/>
    <x v="4"/>
    <x v="4"/>
    <n v="16257"/>
    <x v="1"/>
  </r>
  <r>
    <x v="43"/>
    <x v="4"/>
    <x v="5"/>
    <n v="21970"/>
    <x v="1"/>
  </r>
  <r>
    <x v="44"/>
    <x v="0"/>
    <x v="0"/>
    <n v="12751"/>
    <x v="1"/>
  </r>
  <r>
    <x v="44"/>
    <x v="0"/>
    <x v="1"/>
    <n v="23277"/>
    <x v="1"/>
  </r>
  <r>
    <x v="44"/>
    <x v="0"/>
    <x v="2"/>
    <n v="5120"/>
    <x v="1"/>
  </r>
  <r>
    <x v="44"/>
    <x v="0"/>
    <x v="3"/>
    <n v="10361"/>
    <x v="1"/>
  </r>
  <r>
    <x v="44"/>
    <x v="0"/>
    <x v="4"/>
    <n v="11710"/>
    <x v="1"/>
  </r>
  <r>
    <x v="44"/>
    <x v="0"/>
    <x v="5"/>
    <n v="17399"/>
    <x v="1"/>
  </r>
  <r>
    <x v="44"/>
    <x v="1"/>
    <x v="0"/>
    <n v="27252"/>
    <x v="1"/>
  </r>
  <r>
    <x v="44"/>
    <x v="1"/>
    <x v="1"/>
    <n v="2316"/>
    <x v="1"/>
  </r>
  <r>
    <x v="44"/>
    <x v="1"/>
    <x v="2"/>
    <n v="22130"/>
    <x v="1"/>
  </r>
  <r>
    <x v="44"/>
    <x v="1"/>
    <x v="3"/>
    <n v="18485"/>
    <x v="1"/>
  </r>
  <r>
    <x v="44"/>
    <x v="1"/>
    <x v="4"/>
    <n v="6919"/>
    <x v="1"/>
  </r>
  <r>
    <x v="44"/>
    <x v="1"/>
    <x v="5"/>
    <n v="21473"/>
    <x v="1"/>
  </r>
  <r>
    <x v="44"/>
    <x v="2"/>
    <x v="0"/>
    <n v="18765"/>
    <x v="1"/>
  </r>
  <r>
    <x v="44"/>
    <x v="2"/>
    <x v="1"/>
    <n v="13288"/>
    <x v="1"/>
  </r>
  <r>
    <x v="44"/>
    <x v="2"/>
    <x v="2"/>
    <n v="25088"/>
    <x v="1"/>
  </r>
  <r>
    <x v="44"/>
    <x v="2"/>
    <x v="3"/>
    <n v="16320"/>
    <x v="1"/>
  </r>
  <r>
    <x v="44"/>
    <x v="2"/>
    <x v="4"/>
    <n v="16063"/>
    <x v="1"/>
  </r>
  <r>
    <x v="44"/>
    <x v="2"/>
    <x v="5"/>
    <n v="2773"/>
    <x v="1"/>
  </r>
  <r>
    <x v="44"/>
    <x v="3"/>
    <x v="0"/>
    <n v="14188"/>
    <x v="1"/>
  </r>
  <r>
    <x v="44"/>
    <x v="3"/>
    <x v="1"/>
    <n v="22543"/>
    <x v="1"/>
  </r>
  <r>
    <x v="44"/>
    <x v="3"/>
    <x v="2"/>
    <n v="5241"/>
    <x v="1"/>
  </r>
  <r>
    <x v="44"/>
    <x v="3"/>
    <x v="3"/>
    <n v="8366"/>
    <x v="1"/>
  </r>
  <r>
    <x v="44"/>
    <x v="3"/>
    <x v="4"/>
    <n v="3924"/>
    <x v="1"/>
  </r>
  <r>
    <x v="44"/>
    <x v="3"/>
    <x v="5"/>
    <n v="13027"/>
    <x v="1"/>
  </r>
  <r>
    <x v="44"/>
    <x v="4"/>
    <x v="0"/>
    <n v="9057"/>
    <x v="1"/>
  </r>
  <r>
    <x v="44"/>
    <x v="4"/>
    <x v="1"/>
    <n v="8005"/>
    <x v="1"/>
  </r>
  <r>
    <x v="44"/>
    <x v="4"/>
    <x v="2"/>
    <n v="19233"/>
    <x v="1"/>
  </r>
  <r>
    <x v="44"/>
    <x v="4"/>
    <x v="3"/>
    <n v="6704"/>
    <x v="1"/>
  </r>
  <r>
    <x v="44"/>
    <x v="4"/>
    <x v="4"/>
    <n v="6403"/>
    <x v="1"/>
  </r>
  <r>
    <x v="44"/>
    <x v="4"/>
    <x v="5"/>
    <n v="16539"/>
    <x v="1"/>
  </r>
  <r>
    <x v="45"/>
    <x v="0"/>
    <x v="0"/>
    <n v="3578"/>
    <x v="1"/>
  </r>
  <r>
    <x v="45"/>
    <x v="0"/>
    <x v="1"/>
    <n v="15700"/>
    <x v="1"/>
  </r>
  <r>
    <x v="45"/>
    <x v="0"/>
    <x v="2"/>
    <n v="21203"/>
    <x v="1"/>
  </r>
  <r>
    <x v="45"/>
    <x v="0"/>
    <x v="3"/>
    <n v="17947"/>
    <x v="1"/>
  </r>
  <r>
    <x v="45"/>
    <x v="0"/>
    <x v="4"/>
    <n v="8672"/>
    <x v="1"/>
  </r>
  <r>
    <x v="45"/>
    <x v="0"/>
    <x v="5"/>
    <n v="1358"/>
    <x v="1"/>
  </r>
  <r>
    <x v="45"/>
    <x v="1"/>
    <x v="0"/>
    <n v="10141"/>
    <x v="1"/>
  </r>
  <r>
    <x v="45"/>
    <x v="1"/>
    <x v="1"/>
    <n v="21139"/>
    <x v="1"/>
  </r>
  <r>
    <x v="45"/>
    <x v="1"/>
    <x v="2"/>
    <n v="4153"/>
    <x v="1"/>
  </r>
  <r>
    <x v="45"/>
    <x v="1"/>
    <x v="3"/>
    <n v="11586"/>
    <x v="1"/>
  </r>
  <r>
    <x v="45"/>
    <x v="1"/>
    <x v="4"/>
    <n v="17533"/>
    <x v="1"/>
  </r>
  <r>
    <x v="45"/>
    <x v="1"/>
    <x v="5"/>
    <n v="7618"/>
    <x v="1"/>
  </r>
  <r>
    <x v="45"/>
    <x v="2"/>
    <x v="0"/>
    <n v="23611"/>
    <x v="1"/>
  </r>
  <r>
    <x v="45"/>
    <x v="2"/>
    <x v="1"/>
    <n v="17626"/>
    <x v="1"/>
  </r>
  <r>
    <x v="45"/>
    <x v="2"/>
    <x v="2"/>
    <n v="15569"/>
    <x v="1"/>
  </r>
  <r>
    <x v="45"/>
    <x v="2"/>
    <x v="3"/>
    <n v="20148"/>
    <x v="1"/>
  </r>
  <r>
    <x v="45"/>
    <x v="2"/>
    <x v="4"/>
    <n v="13273"/>
    <x v="1"/>
  </r>
  <r>
    <x v="45"/>
    <x v="2"/>
    <x v="5"/>
    <n v="25328"/>
    <x v="1"/>
  </r>
  <r>
    <x v="45"/>
    <x v="3"/>
    <x v="0"/>
    <n v="18252"/>
    <x v="1"/>
  </r>
  <r>
    <x v="45"/>
    <x v="3"/>
    <x v="1"/>
    <n v="10950"/>
    <x v="1"/>
  </r>
  <r>
    <x v="45"/>
    <x v="3"/>
    <x v="2"/>
    <n v="5375"/>
    <x v="1"/>
  </r>
  <r>
    <x v="45"/>
    <x v="3"/>
    <x v="3"/>
    <n v="3955"/>
    <x v="1"/>
  </r>
  <r>
    <x v="45"/>
    <x v="3"/>
    <x v="4"/>
    <n v="17936"/>
    <x v="1"/>
  </r>
  <r>
    <x v="45"/>
    <x v="3"/>
    <x v="5"/>
    <n v="2021"/>
    <x v="1"/>
  </r>
  <r>
    <x v="45"/>
    <x v="4"/>
    <x v="0"/>
    <n v="12637"/>
    <x v="1"/>
  </r>
  <r>
    <x v="45"/>
    <x v="4"/>
    <x v="1"/>
    <n v="8311"/>
    <x v="1"/>
  </r>
  <r>
    <x v="45"/>
    <x v="4"/>
    <x v="2"/>
    <n v="6854"/>
    <x v="1"/>
  </r>
  <r>
    <x v="45"/>
    <x v="4"/>
    <x v="3"/>
    <n v="24288"/>
    <x v="1"/>
  </r>
  <r>
    <x v="45"/>
    <x v="4"/>
    <x v="4"/>
    <n v="17304"/>
    <x v="1"/>
  </r>
  <r>
    <x v="45"/>
    <x v="4"/>
    <x v="5"/>
    <n v="1496"/>
    <x v="1"/>
  </r>
  <r>
    <x v="46"/>
    <x v="0"/>
    <x v="0"/>
    <n v="9164"/>
    <x v="1"/>
  </r>
  <r>
    <x v="46"/>
    <x v="0"/>
    <x v="1"/>
    <n v="18052"/>
    <x v="1"/>
  </r>
  <r>
    <x v="46"/>
    <x v="0"/>
    <x v="2"/>
    <n v="22270"/>
    <x v="1"/>
  </r>
  <r>
    <x v="46"/>
    <x v="0"/>
    <x v="3"/>
    <n v="18761"/>
    <x v="1"/>
  </r>
  <r>
    <x v="46"/>
    <x v="0"/>
    <x v="4"/>
    <n v="17505"/>
    <x v="1"/>
  </r>
  <r>
    <x v="46"/>
    <x v="0"/>
    <x v="5"/>
    <n v="18756"/>
    <x v="1"/>
  </r>
  <r>
    <x v="46"/>
    <x v="1"/>
    <x v="0"/>
    <n v="21648"/>
    <x v="1"/>
  </r>
  <r>
    <x v="46"/>
    <x v="1"/>
    <x v="1"/>
    <n v="13950"/>
    <x v="1"/>
  </r>
  <r>
    <x v="46"/>
    <x v="1"/>
    <x v="2"/>
    <n v="9178"/>
    <x v="1"/>
  </r>
  <r>
    <x v="46"/>
    <x v="1"/>
    <x v="3"/>
    <n v="23521"/>
    <x v="1"/>
  </r>
  <r>
    <x v="46"/>
    <x v="1"/>
    <x v="4"/>
    <n v="8232"/>
    <x v="1"/>
  </r>
  <r>
    <x v="46"/>
    <x v="1"/>
    <x v="5"/>
    <n v="14511"/>
    <x v="1"/>
  </r>
  <r>
    <x v="46"/>
    <x v="2"/>
    <x v="0"/>
    <n v="7040"/>
    <x v="1"/>
  </r>
  <r>
    <x v="46"/>
    <x v="2"/>
    <x v="1"/>
    <n v="4232"/>
    <x v="1"/>
  </r>
  <r>
    <x v="46"/>
    <x v="2"/>
    <x v="2"/>
    <n v="676"/>
    <x v="1"/>
  </r>
  <r>
    <x v="46"/>
    <x v="2"/>
    <x v="3"/>
    <n v="5003"/>
    <x v="1"/>
  </r>
  <r>
    <x v="46"/>
    <x v="2"/>
    <x v="4"/>
    <n v="20499"/>
    <x v="1"/>
  </r>
  <r>
    <x v="46"/>
    <x v="2"/>
    <x v="5"/>
    <n v="18334"/>
    <x v="1"/>
  </r>
  <r>
    <x v="46"/>
    <x v="3"/>
    <x v="0"/>
    <n v="3766"/>
    <x v="1"/>
  </r>
  <r>
    <x v="46"/>
    <x v="3"/>
    <x v="1"/>
    <n v="22220"/>
    <x v="1"/>
  </r>
  <r>
    <x v="46"/>
    <x v="3"/>
    <x v="2"/>
    <n v="7398"/>
    <x v="1"/>
  </r>
  <r>
    <x v="46"/>
    <x v="3"/>
    <x v="3"/>
    <n v="14550"/>
    <x v="1"/>
  </r>
  <r>
    <x v="46"/>
    <x v="3"/>
    <x v="4"/>
    <n v="1785"/>
    <x v="1"/>
  </r>
  <r>
    <x v="46"/>
    <x v="3"/>
    <x v="5"/>
    <n v="20584"/>
    <x v="1"/>
  </r>
  <r>
    <x v="46"/>
    <x v="4"/>
    <x v="0"/>
    <n v="20019"/>
    <x v="1"/>
  </r>
  <r>
    <x v="46"/>
    <x v="4"/>
    <x v="1"/>
    <n v="12803"/>
    <x v="1"/>
  </r>
  <r>
    <x v="46"/>
    <x v="4"/>
    <x v="2"/>
    <n v="17042"/>
    <x v="1"/>
  </r>
  <r>
    <x v="46"/>
    <x v="4"/>
    <x v="3"/>
    <n v="11593"/>
    <x v="1"/>
  </r>
  <r>
    <x v="46"/>
    <x v="4"/>
    <x v="4"/>
    <n v="19593"/>
    <x v="1"/>
  </r>
  <r>
    <x v="46"/>
    <x v="4"/>
    <x v="5"/>
    <n v="7720"/>
    <x v="1"/>
  </r>
  <r>
    <x v="47"/>
    <x v="0"/>
    <x v="0"/>
    <n v="4564"/>
    <x v="1"/>
  </r>
  <r>
    <x v="47"/>
    <x v="0"/>
    <x v="1"/>
    <n v="-1258"/>
    <x v="1"/>
  </r>
  <r>
    <x v="47"/>
    <x v="0"/>
    <x v="2"/>
    <n v="5981"/>
    <x v="1"/>
  </r>
  <r>
    <x v="47"/>
    <x v="0"/>
    <x v="3"/>
    <n v="4036"/>
    <x v="1"/>
  </r>
  <r>
    <x v="47"/>
    <x v="0"/>
    <x v="4"/>
    <n v="19088"/>
    <x v="1"/>
  </r>
  <r>
    <x v="47"/>
    <x v="0"/>
    <x v="5"/>
    <n v="21403"/>
    <x v="1"/>
  </r>
  <r>
    <x v="47"/>
    <x v="1"/>
    <x v="0"/>
    <n v="8916"/>
    <x v="1"/>
  </r>
  <r>
    <x v="47"/>
    <x v="1"/>
    <x v="1"/>
    <n v="3195"/>
    <x v="1"/>
  </r>
  <r>
    <x v="47"/>
    <x v="1"/>
    <x v="2"/>
    <n v="21396"/>
    <x v="1"/>
  </r>
  <r>
    <x v="47"/>
    <x v="1"/>
    <x v="3"/>
    <n v="14394"/>
    <x v="1"/>
  </r>
  <r>
    <x v="47"/>
    <x v="1"/>
    <x v="4"/>
    <n v="9743"/>
    <x v="1"/>
  </r>
  <r>
    <x v="47"/>
    <x v="1"/>
    <x v="5"/>
    <n v="24259"/>
    <x v="1"/>
  </r>
  <r>
    <x v="47"/>
    <x v="2"/>
    <x v="0"/>
    <n v="14285"/>
    <x v="1"/>
  </r>
  <r>
    <x v="47"/>
    <x v="2"/>
    <x v="1"/>
    <n v="5367"/>
    <x v="1"/>
  </r>
  <r>
    <x v="47"/>
    <x v="2"/>
    <x v="2"/>
    <n v="23714"/>
    <x v="1"/>
  </r>
  <r>
    <x v="47"/>
    <x v="2"/>
    <x v="3"/>
    <n v="10972"/>
    <x v="1"/>
  </r>
  <r>
    <x v="47"/>
    <x v="2"/>
    <x v="4"/>
    <n v="6160"/>
    <x v="1"/>
  </r>
  <r>
    <x v="47"/>
    <x v="2"/>
    <x v="5"/>
    <n v="8141"/>
    <x v="1"/>
  </r>
  <r>
    <x v="47"/>
    <x v="3"/>
    <x v="0"/>
    <n v="1916"/>
    <x v="1"/>
  </r>
  <r>
    <x v="47"/>
    <x v="3"/>
    <x v="1"/>
    <n v="6979"/>
    <x v="1"/>
  </r>
  <r>
    <x v="47"/>
    <x v="3"/>
    <x v="2"/>
    <n v="8982"/>
    <x v="1"/>
  </r>
  <r>
    <x v="47"/>
    <x v="3"/>
    <x v="3"/>
    <n v="-74"/>
    <x v="1"/>
  </r>
  <r>
    <x v="47"/>
    <x v="3"/>
    <x v="4"/>
    <n v="8922"/>
    <x v="1"/>
  </r>
  <r>
    <x v="47"/>
    <x v="3"/>
    <x v="5"/>
    <n v="6612"/>
    <x v="1"/>
  </r>
  <r>
    <x v="47"/>
    <x v="4"/>
    <x v="0"/>
    <n v="6176"/>
    <x v="1"/>
  </r>
  <r>
    <x v="47"/>
    <x v="4"/>
    <x v="1"/>
    <n v="6362"/>
    <x v="1"/>
  </r>
  <r>
    <x v="47"/>
    <x v="4"/>
    <x v="2"/>
    <n v="20966"/>
    <x v="1"/>
  </r>
  <r>
    <x v="47"/>
    <x v="4"/>
    <x v="3"/>
    <n v="17943"/>
    <x v="1"/>
  </r>
  <r>
    <x v="47"/>
    <x v="4"/>
    <x v="4"/>
    <n v="2530"/>
    <x v="1"/>
  </r>
  <r>
    <x v="47"/>
    <x v="4"/>
    <x v="5"/>
    <n v="640"/>
    <x v="1"/>
  </r>
  <r>
    <x v="48"/>
    <x v="0"/>
    <x v="0"/>
    <n v="5058"/>
    <x v="1"/>
  </r>
  <r>
    <x v="48"/>
    <x v="0"/>
    <x v="1"/>
    <n v="18112"/>
    <x v="1"/>
  </r>
  <r>
    <x v="48"/>
    <x v="0"/>
    <x v="2"/>
    <n v="12124"/>
    <x v="1"/>
  </r>
  <r>
    <x v="48"/>
    <x v="0"/>
    <x v="3"/>
    <n v="24955"/>
    <x v="1"/>
  </r>
  <r>
    <x v="48"/>
    <x v="0"/>
    <x v="4"/>
    <n v="8713"/>
    <x v="1"/>
  </r>
  <r>
    <x v="48"/>
    <x v="0"/>
    <x v="5"/>
    <n v="7774"/>
    <x v="1"/>
  </r>
  <r>
    <x v="48"/>
    <x v="1"/>
    <x v="0"/>
    <n v="3307"/>
    <x v="1"/>
  </r>
  <r>
    <x v="48"/>
    <x v="1"/>
    <x v="1"/>
    <n v="9767"/>
    <x v="1"/>
  </r>
  <r>
    <x v="48"/>
    <x v="1"/>
    <x v="2"/>
    <n v="5640"/>
    <x v="1"/>
  </r>
  <r>
    <x v="48"/>
    <x v="1"/>
    <x v="3"/>
    <n v="11935"/>
    <x v="1"/>
  </r>
  <r>
    <x v="48"/>
    <x v="1"/>
    <x v="4"/>
    <n v="11061"/>
    <x v="1"/>
  </r>
  <r>
    <x v="48"/>
    <x v="1"/>
    <x v="5"/>
    <n v="15179"/>
    <x v="1"/>
  </r>
  <r>
    <x v="48"/>
    <x v="2"/>
    <x v="0"/>
    <n v="9074"/>
    <x v="1"/>
  </r>
  <r>
    <x v="48"/>
    <x v="2"/>
    <x v="1"/>
    <n v="-240"/>
    <x v="1"/>
  </r>
  <r>
    <x v="48"/>
    <x v="2"/>
    <x v="2"/>
    <n v="16332"/>
    <x v="1"/>
  </r>
  <r>
    <x v="48"/>
    <x v="2"/>
    <x v="3"/>
    <n v="12708"/>
    <x v="1"/>
  </r>
  <r>
    <x v="48"/>
    <x v="2"/>
    <x v="4"/>
    <n v="1638"/>
    <x v="1"/>
  </r>
  <r>
    <x v="48"/>
    <x v="2"/>
    <x v="5"/>
    <n v="3252"/>
    <x v="1"/>
  </r>
  <r>
    <x v="48"/>
    <x v="3"/>
    <x v="0"/>
    <n v="13400"/>
    <x v="1"/>
  </r>
  <r>
    <x v="48"/>
    <x v="3"/>
    <x v="1"/>
    <n v="18367"/>
    <x v="1"/>
  </r>
  <r>
    <x v="48"/>
    <x v="3"/>
    <x v="2"/>
    <n v="12117"/>
    <x v="1"/>
  </r>
  <r>
    <x v="48"/>
    <x v="3"/>
    <x v="3"/>
    <n v="18073"/>
    <x v="1"/>
  </r>
  <r>
    <x v="48"/>
    <x v="3"/>
    <x v="4"/>
    <n v="14178"/>
    <x v="1"/>
  </r>
  <r>
    <x v="48"/>
    <x v="3"/>
    <x v="5"/>
    <n v="6316"/>
    <x v="1"/>
  </r>
  <r>
    <x v="48"/>
    <x v="4"/>
    <x v="0"/>
    <n v="12343"/>
    <x v="1"/>
  </r>
  <r>
    <x v="48"/>
    <x v="4"/>
    <x v="1"/>
    <n v="5765"/>
    <x v="1"/>
  </r>
  <r>
    <x v="48"/>
    <x v="4"/>
    <x v="2"/>
    <n v="12948"/>
    <x v="1"/>
  </r>
  <r>
    <x v="48"/>
    <x v="4"/>
    <x v="3"/>
    <n v="18872"/>
    <x v="1"/>
  </r>
  <r>
    <x v="48"/>
    <x v="4"/>
    <x v="4"/>
    <n v="26587"/>
    <x v="1"/>
  </r>
  <r>
    <x v="48"/>
    <x v="4"/>
    <x v="5"/>
    <n v="22613"/>
    <x v="1"/>
  </r>
  <r>
    <x v="49"/>
    <x v="0"/>
    <x v="0"/>
    <n v="26302"/>
    <x v="1"/>
  </r>
  <r>
    <x v="49"/>
    <x v="0"/>
    <x v="1"/>
    <n v="17795"/>
    <x v="1"/>
  </r>
  <r>
    <x v="49"/>
    <x v="0"/>
    <x v="2"/>
    <n v="17819"/>
    <x v="1"/>
  </r>
  <r>
    <x v="49"/>
    <x v="0"/>
    <x v="3"/>
    <n v="2205"/>
    <x v="1"/>
  </r>
  <r>
    <x v="49"/>
    <x v="0"/>
    <x v="4"/>
    <n v="2059"/>
    <x v="1"/>
  </r>
  <r>
    <x v="49"/>
    <x v="0"/>
    <x v="5"/>
    <n v="13729"/>
    <x v="1"/>
  </r>
  <r>
    <x v="49"/>
    <x v="1"/>
    <x v="0"/>
    <n v="15874"/>
    <x v="1"/>
  </r>
  <r>
    <x v="49"/>
    <x v="1"/>
    <x v="1"/>
    <n v="14286"/>
    <x v="1"/>
  </r>
  <r>
    <x v="49"/>
    <x v="1"/>
    <x v="2"/>
    <n v="12393"/>
    <x v="1"/>
  </r>
  <r>
    <x v="49"/>
    <x v="1"/>
    <x v="3"/>
    <n v="3726"/>
    <x v="1"/>
  </r>
  <r>
    <x v="49"/>
    <x v="1"/>
    <x v="4"/>
    <n v="26097"/>
    <x v="1"/>
  </r>
  <r>
    <x v="49"/>
    <x v="1"/>
    <x v="5"/>
    <n v="13477"/>
    <x v="1"/>
  </r>
  <r>
    <x v="49"/>
    <x v="2"/>
    <x v="0"/>
    <n v="20680"/>
    <x v="1"/>
  </r>
  <r>
    <x v="49"/>
    <x v="2"/>
    <x v="1"/>
    <n v="17559"/>
    <x v="1"/>
  </r>
  <r>
    <x v="49"/>
    <x v="2"/>
    <x v="2"/>
    <n v="2066"/>
    <x v="1"/>
  </r>
  <r>
    <x v="49"/>
    <x v="2"/>
    <x v="3"/>
    <n v="23179"/>
    <x v="1"/>
  </r>
  <r>
    <x v="49"/>
    <x v="2"/>
    <x v="4"/>
    <n v="17751"/>
    <x v="1"/>
  </r>
  <r>
    <x v="49"/>
    <x v="2"/>
    <x v="5"/>
    <n v="2722"/>
    <x v="1"/>
  </r>
  <r>
    <x v="49"/>
    <x v="3"/>
    <x v="0"/>
    <n v="24891"/>
    <x v="1"/>
  </r>
  <r>
    <x v="49"/>
    <x v="3"/>
    <x v="1"/>
    <n v="20647"/>
    <x v="1"/>
  </r>
  <r>
    <x v="49"/>
    <x v="3"/>
    <x v="2"/>
    <n v="16647"/>
    <x v="1"/>
  </r>
  <r>
    <x v="49"/>
    <x v="3"/>
    <x v="3"/>
    <n v="18233"/>
    <x v="1"/>
  </r>
  <r>
    <x v="49"/>
    <x v="3"/>
    <x v="4"/>
    <n v="16201"/>
    <x v="1"/>
  </r>
  <r>
    <x v="49"/>
    <x v="3"/>
    <x v="5"/>
    <n v="16679"/>
    <x v="1"/>
  </r>
  <r>
    <x v="49"/>
    <x v="4"/>
    <x v="0"/>
    <n v="20970"/>
    <x v="1"/>
  </r>
  <r>
    <x v="49"/>
    <x v="4"/>
    <x v="1"/>
    <n v="3641"/>
    <x v="1"/>
  </r>
  <r>
    <x v="49"/>
    <x v="4"/>
    <x v="2"/>
    <n v="27472"/>
    <x v="1"/>
  </r>
  <r>
    <x v="49"/>
    <x v="4"/>
    <x v="3"/>
    <n v="4217"/>
    <x v="1"/>
  </r>
  <r>
    <x v="49"/>
    <x v="4"/>
    <x v="4"/>
    <n v="17996"/>
    <x v="1"/>
  </r>
  <r>
    <x v="49"/>
    <x v="4"/>
    <x v="5"/>
    <n v="2219"/>
    <x v="1"/>
  </r>
  <r>
    <x v="50"/>
    <x v="0"/>
    <x v="0"/>
    <n v="1187"/>
    <x v="1"/>
  </r>
  <r>
    <x v="50"/>
    <x v="0"/>
    <x v="1"/>
    <n v="20681"/>
    <x v="1"/>
  </r>
  <r>
    <x v="50"/>
    <x v="0"/>
    <x v="2"/>
    <n v="7410"/>
    <x v="1"/>
  </r>
  <r>
    <x v="50"/>
    <x v="0"/>
    <x v="3"/>
    <n v="24131"/>
    <x v="1"/>
  </r>
  <r>
    <x v="50"/>
    <x v="0"/>
    <x v="4"/>
    <n v="15604"/>
    <x v="1"/>
  </r>
  <r>
    <x v="50"/>
    <x v="0"/>
    <x v="5"/>
    <n v="5709"/>
    <x v="1"/>
  </r>
  <r>
    <x v="50"/>
    <x v="1"/>
    <x v="0"/>
    <n v="15550"/>
    <x v="1"/>
  </r>
  <r>
    <x v="50"/>
    <x v="1"/>
    <x v="1"/>
    <n v="-263"/>
    <x v="1"/>
  </r>
  <r>
    <x v="50"/>
    <x v="1"/>
    <x v="2"/>
    <n v="19219"/>
    <x v="1"/>
  </r>
  <r>
    <x v="50"/>
    <x v="1"/>
    <x v="3"/>
    <n v="25058"/>
    <x v="1"/>
  </r>
  <r>
    <x v="50"/>
    <x v="1"/>
    <x v="4"/>
    <n v="19221"/>
    <x v="1"/>
  </r>
  <r>
    <x v="50"/>
    <x v="1"/>
    <x v="5"/>
    <n v="11812"/>
    <x v="1"/>
  </r>
  <r>
    <x v="50"/>
    <x v="2"/>
    <x v="0"/>
    <n v="15990"/>
    <x v="1"/>
  </r>
  <r>
    <x v="50"/>
    <x v="2"/>
    <x v="1"/>
    <n v="9663"/>
    <x v="1"/>
  </r>
  <r>
    <x v="50"/>
    <x v="2"/>
    <x v="2"/>
    <n v="12967"/>
    <x v="1"/>
  </r>
  <r>
    <x v="50"/>
    <x v="2"/>
    <x v="3"/>
    <n v="14492"/>
    <x v="1"/>
  </r>
  <r>
    <x v="50"/>
    <x v="2"/>
    <x v="4"/>
    <n v="17069"/>
    <x v="1"/>
  </r>
  <r>
    <x v="50"/>
    <x v="2"/>
    <x v="5"/>
    <n v="7939"/>
    <x v="1"/>
  </r>
  <r>
    <x v="50"/>
    <x v="3"/>
    <x v="0"/>
    <n v="10854"/>
    <x v="1"/>
  </r>
  <r>
    <x v="50"/>
    <x v="3"/>
    <x v="1"/>
    <n v="22604"/>
    <x v="1"/>
  </r>
  <r>
    <x v="50"/>
    <x v="3"/>
    <x v="2"/>
    <n v="10737"/>
    <x v="1"/>
  </r>
  <r>
    <x v="50"/>
    <x v="3"/>
    <x v="3"/>
    <n v="14483"/>
    <x v="1"/>
  </r>
  <r>
    <x v="50"/>
    <x v="3"/>
    <x v="4"/>
    <n v="-12"/>
    <x v="1"/>
  </r>
  <r>
    <x v="50"/>
    <x v="3"/>
    <x v="5"/>
    <n v="17500"/>
    <x v="1"/>
  </r>
  <r>
    <x v="50"/>
    <x v="4"/>
    <x v="0"/>
    <n v="21216"/>
    <x v="1"/>
  </r>
  <r>
    <x v="50"/>
    <x v="4"/>
    <x v="1"/>
    <n v="5339"/>
    <x v="1"/>
  </r>
  <r>
    <x v="50"/>
    <x v="4"/>
    <x v="2"/>
    <n v="13987"/>
    <x v="1"/>
  </r>
  <r>
    <x v="50"/>
    <x v="4"/>
    <x v="3"/>
    <n v="6942"/>
    <x v="1"/>
  </r>
  <r>
    <x v="50"/>
    <x v="4"/>
    <x v="4"/>
    <n v="13455"/>
    <x v="1"/>
  </r>
  <r>
    <x v="50"/>
    <x v="4"/>
    <x v="5"/>
    <n v="7878"/>
    <x v="1"/>
  </r>
  <r>
    <x v="51"/>
    <x v="0"/>
    <x v="0"/>
    <n v="21546"/>
    <x v="1"/>
  </r>
  <r>
    <x v="51"/>
    <x v="0"/>
    <x v="1"/>
    <n v="22979"/>
    <x v="1"/>
  </r>
  <r>
    <x v="51"/>
    <x v="0"/>
    <x v="2"/>
    <n v="11518"/>
    <x v="1"/>
  </r>
  <r>
    <x v="51"/>
    <x v="0"/>
    <x v="3"/>
    <n v="14818"/>
    <x v="1"/>
  </r>
  <r>
    <x v="51"/>
    <x v="0"/>
    <x v="4"/>
    <n v="2313"/>
    <x v="1"/>
  </r>
  <r>
    <x v="51"/>
    <x v="0"/>
    <x v="5"/>
    <n v="2995"/>
    <x v="1"/>
  </r>
  <r>
    <x v="51"/>
    <x v="1"/>
    <x v="0"/>
    <n v="6194"/>
    <x v="1"/>
  </r>
  <r>
    <x v="51"/>
    <x v="1"/>
    <x v="1"/>
    <n v="7895"/>
    <x v="1"/>
  </r>
  <r>
    <x v="51"/>
    <x v="1"/>
    <x v="2"/>
    <n v="15107"/>
    <x v="1"/>
  </r>
  <r>
    <x v="51"/>
    <x v="1"/>
    <x v="3"/>
    <n v="19691"/>
    <x v="1"/>
  </r>
  <r>
    <x v="51"/>
    <x v="1"/>
    <x v="4"/>
    <n v="16474"/>
    <x v="1"/>
  </r>
  <r>
    <x v="51"/>
    <x v="1"/>
    <x v="5"/>
    <n v="20036"/>
    <x v="1"/>
  </r>
  <r>
    <x v="51"/>
    <x v="2"/>
    <x v="0"/>
    <n v="814"/>
    <x v="1"/>
  </r>
  <r>
    <x v="51"/>
    <x v="2"/>
    <x v="1"/>
    <n v="10882"/>
    <x v="1"/>
  </r>
  <r>
    <x v="51"/>
    <x v="2"/>
    <x v="2"/>
    <n v="17166"/>
    <x v="1"/>
  </r>
  <r>
    <x v="51"/>
    <x v="2"/>
    <x v="3"/>
    <n v="13280"/>
    <x v="1"/>
  </r>
  <r>
    <x v="51"/>
    <x v="2"/>
    <x v="4"/>
    <n v="16653"/>
    <x v="1"/>
  </r>
  <r>
    <x v="51"/>
    <x v="2"/>
    <x v="5"/>
    <n v="1397"/>
    <x v="1"/>
  </r>
  <r>
    <x v="51"/>
    <x v="3"/>
    <x v="0"/>
    <n v="8515"/>
    <x v="1"/>
  </r>
  <r>
    <x v="51"/>
    <x v="3"/>
    <x v="1"/>
    <n v="6046"/>
    <x v="1"/>
  </r>
  <r>
    <x v="51"/>
    <x v="3"/>
    <x v="2"/>
    <n v="19279"/>
    <x v="1"/>
  </r>
  <r>
    <x v="51"/>
    <x v="3"/>
    <x v="3"/>
    <n v="2163"/>
    <x v="1"/>
  </r>
  <r>
    <x v="51"/>
    <x v="3"/>
    <x v="4"/>
    <n v="22649"/>
    <x v="1"/>
  </r>
  <r>
    <x v="51"/>
    <x v="3"/>
    <x v="5"/>
    <n v="4486"/>
    <x v="1"/>
  </r>
  <r>
    <x v="51"/>
    <x v="4"/>
    <x v="0"/>
    <n v="13817"/>
    <x v="1"/>
  </r>
  <r>
    <x v="51"/>
    <x v="4"/>
    <x v="1"/>
    <n v="16909"/>
    <x v="1"/>
  </r>
  <r>
    <x v="51"/>
    <x v="4"/>
    <x v="2"/>
    <n v="2024"/>
    <x v="1"/>
  </r>
  <r>
    <x v="51"/>
    <x v="4"/>
    <x v="3"/>
    <n v="14760"/>
    <x v="1"/>
  </r>
  <r>
    <x v="51"/>
    <x v="4"/>
    <x v="4"/>
    <n v="16714"/>
    <x v="1"/>
  </r>
  <r>
    <x v="51"/>
    <x v="4"/>
    <x v="5"/>
    <n v="7610"/>
    <x v="1"/>
  </r>
  <r>
    <x v="52"/>
    <x v="0"/>
    <x v="0"/>
    <n v="15147"/>
    <x v="1"/>
  </r>
  <r>
    <x v="52"/>
    <x v="0"/>
    <x v="1"/>
    <n v="9078"/>
    <x v="1"/>
  </r>
  <r>
    <x v="52"/>
    <x v="0"/>
    <x v="2"/>
    <n v="916"/>
    <x v="1"/>
  </r>
  <r>
    <x v="52"/>
    <x v="0"/>
    <x v="3"/>
    <n v="6773"/>
    <x v="1"/>
  </r>
  <r>
    <x v="52"/>
    <x v="0"/>
    <x v="4"/>
    <n v="20657"/>
    <x v="1"/>
  </r>
  <r>
    <x v="52"/>
    <x v="0"/>
    <x v="5"/>
    <n v="16269"/>
    <x v="1"/>
  </r>
  <r>
    <x v="52"/>
    <x v="1"/>
    <x v="0"/>
    <n v="1877"/>
    <x v="1"/>
  </r>
  <r>
    <x v="52"/>
    <x v="1"/>
    <x v="1"/>
    <n v="8938"/>
    <x v="1"/>
  </r>
  <r>
    <x v="52"/>
    <x v="1"/>
    <x v="2"/>
    <n v="17539"/>
    <x v="1"/>
  </r>
  <r>
    <x v="52"/>
    <x v="1"/>
    <x v="3"/>
    <n v="26988"/>
    <x v="1"/>
  </r>
  <r>
    <x v="52"/>
    <x v="1"/>
    <x v="4"/>
    <n v="6881"/>
    <x v="1"/>
  </r>
  <r>
    <x v="52"/>
    <x v="1"/>
    <x v="5"/>
    <n v="22722"/>
    <x v="1"/>
  </r>
  <r>
    <x v="52"/>
    <x v="2"/>
    <x v="0"/>
    <n v="2692"/>
    <x v="1"/>
  </r>
  <r>
    <x v="52"/>
    <x v="2"/>
    <x v="1"/>
    <n v="15198"/>
    <x v="1"/>
  </r>
  <r>
    <x v="52"/>
    <x v="2"/>
    <x v="2"/>
    <n v="-1113"/>
    <x v="1"/>
  </r>
  <r>
    <x v="52"/>
    <x v="2"/>
    <x v="3"/>
    <n v="4009"/>
    <x v="1"/>
  </r>
  <r>
    <x v="52"/>
    <x v="2"/>
    <x v="4"/>
    <n v="25381"/>
    <x v="1"/>
  </r>
  <r>
    <x v="52"/>
    <x v="2"/>
    <x v="5"/>
    <n v="12244"/>
    <x v="1"/>
  </r>
  <r>
    <x v="52"/>
    <x v="3"/>
    <x v="0"/>
    <n v="9784"/>
    <x v="1"/>
  </r>
  <r>
    <x v="52"/>
    <x v="3"/>
    <x v="1"/>
    <n v="16952"/>
    <x v="1"/>
  </r>
  <r>
    <x v="52"/>
    <x v="3"/>
    <x v="2"/>
    <n v="4062"/>
    <x v="1"/>
  </r>
  <r>
    <x v="52"/>
    <x v="3"/>
    <x v="3"/>
    <n v="15760"/>
    <x v="1"/>
  </r>
  <r>
    <x v="52"/>
    <x v="3"/>
    <x v="4"/>
    <n v="22769"/>
    <x v="1"/>
  </r>
  <r>
    <x v="52"/>
    <x v="3"/>
    <x v="5"/>
    <n v="9478"/>
    <x v="1"/>
  </r>
  <r>
    <x v="52"/>
    <x v="4"/>
    <x v="0"/>
    <n v="19345"/>
    <x v="1"/>
  </r>
  <r>
    <x v="52"/>
    <x v="4"/>
    <x v="1"/>
    <n v="-2287"/>
    <x v="1"/>
  </r>
  <r>
    <x v="52"/>
    <x v="4"/>
    <x v="2"/>
    <n v="6810"/>
    <x v="1"/>
  </r>
  <r>
    <x v="52"/>
    <x v="4"/>
    <x v="3"/>
    <n v="22520"/>
    <x v="1"/>
  </r>
  <r>
    <x v="52"/>
    <x v="4"/>
    <x v="4"/>
    <n v="16557"/>
    <x v="1"/>
  </r>
  <r>
    <x v="52"/>
    <x v="4"/>
    <x v="5"/>
    <n v="11032"/>
    <x v="1"/>
  </r>
  <r>
    <x v="53"/>
    <x v="0"/>
    <x v="0"/>
    <n v="4695"/>
    <x v="1"/>
  </r>
  <r>
    <x v="53"/>
    <x v="0"/>
    <x v="1"/>
    <n v="-917"/>
    <x v="1"/>
  </r>
  <r>
    <x v="53"/>
    <x v="0"/>
    <x v="2"/>
    <n v="11709"/>
    <x v="1"/>
  </r>
  <r>
    <x v="53"/>
    <x v="0"/>
    <x v="3"/>
    <n v="22685"/>
    <x v="1"/>
  </r>
  <r>
    <x v="53"/>
    <x v="0"/>
    <x v="4"/>
    <n v="16470"/>
    <x v="1"/>
  </r>
  <r>
    <x v="53"/>
    <x v="0"/>
    <x v="5"/>
    <n v="11604"/>
    <x v="1"/>
  </r>
  <r>
    <x v="53"/>
    <x v="1"/>
    <x v="0"/>
    <n v="3705"/>
    <x v="1"/>
  </r>
  <r>
    <x v="53"/>
    <x v="1"/>
    <x v="1"/>
    <n v="3821"/>
    <x v="1"/>
  </r>
  <r>
    <x v="53"/>
    <x v="1"/>
    <x v="2"/>
    <n v="9183"/>
    <x v="1"/>
  </r>
  <r>
    <x v="53"/>
    <x v="1"/>
    <x v="3"/>
    <n v="13042"/>
    <x v="1"/>
  </r>
  <r>
    <x v="53"/>
    <x v="1"/>
    <x v="4"/>
    <n v="14764"/>
    <x v="1"/>
  </r>
  <r>
    <x v="53"/>
    <x v="1"/>
    <x v="5"/>
    <n v="22776"/>
    <x v="1"/>
  </r>
  <r>
    <x v="53"/>
    <x v="2"/>
    <x v="0"/>
    <n v="17181"/>
    <x v="1"/>
  </r>
  <r>
    <x v="53"/>
    <x v="2"/>
    <x v="1"/>
    <n v="16063"/>
    <x v="1"/>
  </r>
  <r>
    <x v="53"/>
    <x v="2"/>
    <x v="2"/>
    <n v="19993"/>
    <x v="1"/>
  </r>
  <r>
    <x v="53"/>
    <x v="2"/>
    <x v="3"/>
    <n v="26212"/>
    <x v="1"/>
  </r>
  <r>
    <x v="53"/>
    <x v="2"/>
    <x v="4"/>
    <n v="22835"/>
    <x v="1"/>
  </r>
  <r>
    <x v="53"/>
    <x v="2"/>
    <x v="5"/>
    <n v="22922"/>
    <x v="1"/>
  </r>
  <r>
    <x v="53"/>
    <x v="3"/>
    <x v="0"/>
    <n v="12506"/>
    <x v="1"/>
  </r>
  <r>
    <x v="53"/>
    <x v="3"/>
    <x v="1"/>
    <n v="17529"/>
    <x v="1"/>
  </r>
  <r>
    <x v="53"/>
    <x v="3"/>
    <x v="2"/>
    <n v="15273"/>
    <x v="1"/>
  </r>
  <r>
    <x v="53"/>
    <x v="3"/>
    <x v="3"/>
    <n v="2638"/>
    <x v="1"/>
  </r>
  <r>
    <x v="53"/>
    <x v="3"/>
    <x v="4"/>
    <n v="22163"/>
    <x v="1"/>
  </r>
  <r>
    <x v="53"/>
    <x v="3"/>
    <x v="5"/>
    <n v="8123"/>
    <x v="1"/>
  </r>
  <r>
    <x v="53"/>
    <x v="4"/>
    <x v="0"/>
    <n v="11435"/>
    <x v="1"/>
  </r>
  <r>
    <x v="53"/>
    <x v="4"/>
    <x v="1"/>
    <n v="414"/>
    <x v="1"/>
  </r>
  <r>
    <x v="53"/>
    <x v="4"/>
    <x v="2"/>
    <n v="11436"/>
    <x v="1"/>
  </r>
  <r>
    <x v="53"/>
    <x v="4"/>
    <x v="3"/>
    <n v="4639"/>
    <x v="1"/>
  </r>
  <r>
    <x v="53"/>
    <x v="4"/>
    <x v="4"/>
    <n v="16971"/>
    <x v="1"/>
  </r>
  <r>
    <x v="53"/>
    <x v="4"/>
    <x v="5"/>
    <n v="12245"/>
    <x v="1"/>
  </r>
  <r>
    <x v="54"/>
    <x v="0"/>
    <x v="0"/>
    <n v="8396"/>
    <x v="1"/>
  </r>
  <r>
    <x v="54"/>
    <x v="0"/>
    <x v="1"/>
    <n v="18811"/>
    <x v="1"/>
  </r>
  <r>
    <x v="54"/>
    <x v="0"/>
    <x v="2"/>
    <n v="20830"/>
    <x v="1"/>
  </r>
  <r>
    <x v="54"/>
    <x v="0"/>
    <x v="3"/>
    <n v="15850"/>
    <x v="1"/>
  </r>
  <r>
    <x v="54"/>
    <x v="0"/>
    <x v="4"/>
    <n v="3683"/>
    <x v="1"/>
  </r>
  <r>
    <x v="54"/>
    <x v="0"/>
    <x v="5"/>
    <n v="14549"/>
    <x v="1"/>
  </r>
  <r>
    <x v="54"/>
    <x v="1"/>
    <x v="0"/>
    <n v="9032"/>
    <x v="1"/>
  </r>
  <r>
    <x v="54"/>
    <x v="1"/>
    <x v="1"/>
    <n v="15561"/>
    <x v="1"/>
  </r>
  <r>
    <x v="54"/>
    <x v="1"/>
    <x v="2"/>
    <n v="5074"/>
    <x v="1"/>
  </r>
  <r>
    <x v="54"/>
    <x v="1"/>
    <x v="3"/>
    <n v="20435"/>
    <x v="1"/>
  </r>
  <r>
    <x v="54"/>
    <x v="1"/>
    <x v="4"/>
    <n v="11572"/>
    <x v="1"/>
  </r>
  <r>
    <x v="54"/>
    <x v="1"/>
    <x v="5"/>
    <n v="19817"/>
    <x v="1"/>
  </r>
  <r>
    <x v="54"/>
    <x v="2"/>
    <x v="0"/>
    <n v="13437"/>
    <x v="1"/>
  </r>
  <r>
    <x v="54"/>
    <x v="2"/>
    <x v="1"/>
    <n v="20634"/>
    <x v="1"/>
  </r>
  <r>
    <x v="54"/>
    <x v="2"/>
    <x v="2"/>
    <n v="14098"/>
    <x v="1"/>
  </r>
  <r>
    <x v="54"/>
    <x v="2"/>
    <x v="3"/>
    <n v="7052"/>
    <x v="1"/>
  </r>
  <r>
    <x v="54"/>
    <x v="2"/>
    <x v="4"/>
    <n v="865"/>
    <x v="1"/>
  </r>
  <r>
    <x v="54"/>
    <x v="2"/>
    <x v="5"/>
    <n v="1846"/>
    <x v="1"/>
  </r>
  <r>
    <x v="54"/>
    <x v="3"/>
    <x v="0"/>
    <n v="3518"/>
    <x v="1"/>
  </r>
  <r>
    <x v="54"/>
    <x v="3"/>
    <x v="1"/>
    <n v="866"/>
    <x v="1"/>
  </r>
  <r>
    <x v="54"/>
    <x v="3"/>
    <x v="2"/>
    <n v="23584"/>
    <x v="1"/>
  </r>
  <r>
    <x v="54"/>
    <x v="3"/>
    <x v="3"/>
    <n v="3684"/>
    <x v="1"/>
  </r>
  <r>
    <x v="54"/>
    <x v="3"/>
    <x v="4"/>
    <n v="17742"/>
    <x v="1"/>
  </r>
  <r>
    <x v="54"/>
    <x v="3"/>
    <x v="5"/>
    <n v="505"/>
    <x v="1"/>
  </r>
  <r>
    <x v="54"/>
    <x v="4"/>
    <x v="0"/>
    <n v="17917"/>
    <x v="1"/>
  </r>
  <r>
    <x v="54"/>
    <x v="4"/>
    <x v="1"/>
    <n v="20421"/>
    <x v="1"/>
  </r>
  <r>
    <x v="54"/>
    <x v="4"/>
    <x v="2"/>
    <n v="18639"/>
    <x v="1"/>
  </r>
  <r>
    <x v="54"/>
    <x v="4"/>
    <x v="3"/>
    <n v="14382"/>
    <x v="1"/>
  </r>
  <r>
    <x v="54"/>
    <x v="4"/>
    <x v="4"/>
    <n v="11609"/>
    <x v="1"/>
  </r>
  <r>
    <x v="54"/>
    <x v="4"/>
    <x v="5"/>
    <n v="22783"/>
    <x v="1"/>
  </r>
  <r>
    <x v="55"/>
    <x v="0"/>
    <x v="0"/>
    <n v="19432"/>
    <x v="1"/>
  </r>
  <r>
    <x v="55"/>
    <x v="0"/>
    <x v="1"/>
    <n v="1116"/>
    <x v="1"/>
  </r>
  <r>
    <x v="55"/>
    <x v="0"/>
    <x v="2"/>
    <n v="1052"/>
    <x v="1"/>
  </r>
  <r>
    <x v="55"/>
    <x v="0"/>
    <x v="3"/>
    <n v="17419"/>
    <x v="1"/>
  </r>
  <r>
    <x v="55"/>
    <x v="0"/>
    <x v="4"/>
    <n v="9719"/>
    <x v="1"/>
  </r>
  <r>
    <x v="55"/>
    <x v="0"/>
    <x v="5"/>
    <n v="15269"/>
    <x v="1"/>
  </r>
  <r>
    <x v="55"/>
    <x v="1"/>
    <x v="0"/>
    <n v="-2134"/>
    <x v="1"/>
  </r>
  <r>
    <x v="55"/>
    <x v="1"/>
    <x v="1"/>
    <n v="12772"/>
    <x v="1"/>
  </r>
  <r>
    <x v="55"/>
    <x v="1"/>
    <x v="2"/>
    <n v="10680"/>
    <x v="1"/>
  </r>
  <r>
    <x v="55"/>
    <x v="1"/>
    <x v="3"/>
    <n v="8117"/>
    <x v="1"/>
  </r>
  <r>
    <x v="55"/>
    <x v="1"/>
    <x v="4"/>
    <n v="8557"/>
    <x v="1"/>
  </r>
  <r>
    <x v="55"/>
    <x v="1"/>
    <x v="5"/>
    <n v="26357"/>
    <x v="1"/>
  </r>
  <r>
    <x v="55"/>
    <x v="2"/>
    <x v="0"/>
    <n v="21312"/>
    <x v="1"/>
  </r>
  <r>
    <x v="55"/>
    <x v="2"/>
    <x v="1"/>
    <n v="4030"/>
    <x v="1"/>
  </r>
  <r>
    <x v="55"/>
    <x v="2"/>
    <x v="2"/>
    <n v="7734"/>
    <x v="1"/>
  </r>
  <r>
    <x v="55"/>
    <x v="2"/>
    <x v="3"/>
    <n v="6988"/>
    <x v="1"/>
  </r>
  <r>
    <x v="55"/>
    <x v="2"/>
    <x v="4"/>
    <n v="15806"/>
    <x v="1"/>
  </r>
  <r>
    <x v="55"/>
    <x v="2"/>
    <x v="5"/>
    <n v="10745"/>
    <x v="1"/>
  </r>
  <r>
    <x v="55"/>
    <x v="3"/>
    <x v="0"/>
    <n v="6366"/>
    <x v="1"/>
  </r>
  <r>
    <x v="55"/>
    <x v="3"/>
    <x v="1"/>
    <n v="7627"/>
    <x v="1"/>
  </r>
  <r>
    <x v="55"/>
    <x v="3"/>
    <x v="2"/>
    <n v="-770"/>
    <x v="1"/>
  </r>
  <r>
    <x v="55"/>
    <x v="3"/>
    <x v="3"/>
    <n v="14031"/>
    <x v="1"/>
  </r>
  <r>
    <x v="55"/>
    <x v="3"/>
    <x v="4"/>
    <n v="16394"/>
    <x v="1"/>
  </r>
  <r>
    <x v="55"/>
    <x v="3"/>
    <x v="5"/>
    <n v="20782"/>
    <x v="1"/>
  </r>
  <r>
    <x v="55"/>
    <x v="4"/>
    <x v="0"/>
    <n v="17868"/>
    <x v="1"/>
  </r>
  <r>
    <x v="55"/>
    <x v="4"/>
    <x v="1"/>
    <n v="21925"/>
    <x v="1"/>
  </r>
  <r>
    <x v="55"/>
    <x v="4"/>
    <x v="2"/>
    <n v="18302"/>
    <x v="1"/>
  </r>
  <r>
    <x v="55"/>
    <x v="4"/>
    <x v="3"/>
    <n v="785"/>
    <x v="1"/>
  </r>
  <r>
    <x v="55"/>
    <x v="4"/>
    <x v="4"/>
    <n v="21256"/>
    <x v="1"/>
  </r>
  <r>
    <x v="55"/>
    <x v="4"/>
    <x v="5"/>
    <n v="2585"/>
    <x v="1"/>
  </r>
  <r>
    <x v="56"/>
    <x v="0"/>
    <x v="0"/>
    <n v="23311"/>
    <x v="1"/>
  </r>
  <r>
    <x v="56"/>
    <x v="0"/>
    <x v="1"/>
    <n v="7209"/>
    <x v="1"/>
  </r>
  <r>
    <x v="56"/>
    <x v="0"/>
    <x v="2"/>
    <n v="23481"/>
    <x v="1"/>
  </r>
  <r>
    <x v="56"/>
    <x v="0"/>
    <x v="3"/>
    <n v="4011"/>
    <x v="1"/>
  </r>
  <r>
    <x v="56"/>
    <x v="0"/>
    <x v="4"/>
    <n v="6651"/>
    <x v="1"/>
  </r>
  <r>
    <x v="56"/>
    <x v="0"/>
    <x v="5"/>
    <n v="6024"/>
    <x v="1"/>
  </r>
  <r>
    <x v="56"/>
    <x v="1"/>
    <x v="0"/>
    <n v="22000"/>
    <x v="1"/>
  </r>
  <r>
    <x v="56"/>
    <x v="1"/>
    <x v="1"/>
    <n v="21745"/>
    <x v="1"/>
  </r>
  <r>
    <x v="56"/>
    <x v="1"/>
    <x v="2"/>
    <n v="12927"/>
    <x v="1"/>
  </r>
  <r>
    <x v="56"/>
    <x v="1"/>
    <x v="3"/>
    <n v="11782"/>
    <x v="1"/>
  </r>
  <r>
    <x v="56"/>
    <x v="1"/>
    <x v="4"/>
    <n v="9950"/>
    <x v="1"/>
  </r>
  <r>
    <x v="56"/>
    <x v="1"/>
    <x v="5"/>
    <n v="26408"/>
    <x v="1"/>
  </r>
  <r>
    <x v="56"/>
    <x v="2"/>
    <x v="0"/>
    <n v="21180"/>
    <x v="1"/>
  </r>
  <r>
    <x v="56"/>
    <x v="2"/>
    <x v="1"/>
    <n v="13185"/>
    <x v="1"/>
  </r>
  <r>
    <x v="56"/>
    <x v="2"/>
    <x v="2"/>
    <n v="23116"/>
    <x v="1"/>
  </r>
  <r>
    <x v="56"/>
    <x v="2"/>
    <x v="3"/>
    <n v="7005"/>
    <x v="1"/>
  </r>
  <r>
    <x v="56"/>
    <x v="2"/>
    <x v="4"/>
    <n v="17796"/>
    <x v="1"/>
  </r>
  <r>
    <x v="56"/>
    <x v="2"/>
    <x v="5"/>
    <n v="1421"/>
    <x v="1"/>
  </r>
  <r>
    <x v="56"/>
    <x v="3"/>
    <x v="0"/>
    <n v="-2247"/>
    <x v="1"/>
  </r>
  <r>
    <x v="56"/>
    <x v="3"/>
    <x v="1"/>
    <n v="8177"/>
    <x v="1"/>
  </r>
  <r>
    <x v="56"/>
    <x v="3"/>
    <x v="2"/>
    <n v="2888"/>
    <x v="1"/>
  </r>
  <r>
    <x v="56"/>
    <x v="3"/>
    <x v="3"/>
    <n v="9330"/>
    <x v="1"/>
  </r>
  <r>
    <x v="56"/>
    <x v="3"/>
    <x v="4"/>
    <n v="1546"/>
    <x v="1"/>
  </r>
  <r>
    <x v="56"/>
    <x v="3"/>
    <x v="5"/>
    <n v="13630"/>
    <x v="1"/>
  </r>
  <r>
    <x v="56"/>
    <x v="4"/>
    <x v="0"/>
    <n v="17545"/>
    <x v="1"/>
  </r>
  <r>
    <x v="56"/>
    <x v="4"/>
    <x v="1"/>
    <n v="15834"/>
    <x v="1"/>
  </r>
  <r>
    <x v="56"/>
    <x v="4"/>
    <x v="2"/>
    <n v="4928"/>
    <x v="1"/>
  </r>
  <r>
    <x v="56"/>
    <x v="4"/>
    <x v="3"/>
    <n v="15019"/>
    <x v="1"/>
  </r>
  <r>
    <x v="56"/>
    <x v="4"/>
    <x v="4"/>
    <n v="4840"/>
    <x v="1"/>
  </r>
  <r>
    <x v="56"/>
    <x v="4"/>
    <x v="5"/>
    <n v="14513"/>
    <x v="1"/>
  </r>
  <r>
    <x v="57"/>
    <x v="0"/>
    <x v="0"/>
    <n v="4258"/>
    <x v="1"/>
  </r>
  <r>
    <x v="57"/>
    <x v="0"/>
    <x v="1"/>
    <n v="6113"/>
    <x v="1"/>
  </r>
  <r>
    <x v="57"/>
    <x v="0"/>
    <x v="2"/>
    <n v="4571"/>
    <x v="1"/>
  </r>
  <r>
    <x v="57"/>
    <x v="0"/>
    <x v="3"/>
    <n v="4374"/>
    <x v="1"/>
  </r>
  <r>
    <x v="57"/>
    <x v="0"/>
    <x v="4"/>
    <n v="13295"/>
    <x v="1"/>
  </r>
  <r>
    <x v="57"/>
    <x v="0"/>
    <x v="5"/>
    <n v="6182"/>
    <x v="1"/>
  </r>
  <r>
    <x v="57"/>
    <x v="1"/>
    <x v="0"/>
    <n v="4948"/>
    <x v="1"/>
  </r>
  <r>
    <x v="57"/>
    <x v="1"/>
    <x v="1"/>
    <n v="27038"/>
    <x v="1"/>
  </r>
  <r>
    <x v="57"/>
    <x v="1"/>
    <x v="2"/>
    <n v="18739"/>
    <x v="1"/>
  </r>
  <r>
    <x v="57"/>
    <x v="1"/>
    <x v="3"/>
    <n v="18584"/>
    <x v="1"/>
  </r>
  <r>
    <x v="57"/>
    <x v="1"/>
    <x v="4"/>
    <n v="18519"/>
    <x v="1"/>
  </r>
  <r>
    <x v="57"/>
    <x v="1"/>
    <x v="5"/>
    <n v="10550"/>
    <x v="1"/>
  </r>
  <r>
    <x v="57"/>
    <x v="2"/>
    <x v="0"/>
    <n v="14486"/>
    <x v="1"/>
  </r>
  <r>
    <x v="57"/>
    <x v="2"/>
    <x v="1"/>
    <n v="15418"/>
    <x v="1"/>
  </r>
  <r>
    <x v="57"/>
    <x v="2"/>
    <x v="2"/>
    <n v="13642"/>
    <x v="1"/>
  </r>
  <r>
    <x v="57"/>
    <x v="2"/>
    <x v="3"/>
    <n v="3335"/>
    <x v="1"/>
  </r>
  <r>
    <x v="57"/>
    <x v="2"/>
    <x v="4"/>
    <n v="18142"/>
    <x v="1"/>
  </r>
  <r>
    <x v="57"/>
    <x v="2"/>
    <x v="5"/>
    <n v="11955"/>
    <x v="1"/>
  </r>
  <r>
    <x v="57"/>
    <x v="3"/>
    <x v="0"/>
    <n v="3863"/>
    <x v="1"/>
  </r>
  <r>
    <x v="57"/>
    <x v="3"/>
    <x v="1"/>
    <n v="7849"/>
    <x v="1"/>
  </r>
  <r>
    <x v="57"/>
    <x v="3"/>
    <x v="2"/>
    <n v="14047"/>
    <x v="1"/>
  </r>
  <r>
    <x v="57"/>
    <x v="3"/>
    <x v="3"/>
    <n v="19438"/>
    <x v="1"/>
  </r>
  <r>
    <x v="57"/>
    <x v="3"/>
    <x v="4"/>
    <n v="9443"/>
    <x v="1"/>
  </r>
  <r>
    <x v="57"/>
    <x v="3"/>
    <x v="5"/>
    <n v="11482"/>
    <x v="1"/>
  </r>
  <r>
    <x v="57"/>
    <x v="4"/>
    <x v="0"/>
    <n v="20217"/>
    <x v="1"/>
  </r>
  <r>
    <x v="57"/>
    <x v="4"/>
    <x v="1"/>
    <n v="9587"/>
    <x v="1"/>
  </r>
  <r>
    <x v="57"/>
    <x v="4"/>
    <x v="2"/>
    <n v="19906"/>
    <x v="1"/>
  </r>
  <r>
    <x v="57"/>
    <x v="4"/>
    <x v="3"/>
    <n v="2847"/>
    <x v="1"/>
  </r>
  <r>
    <x v="57"/>
    <x v="4"/>
    <x v="4"/>
    <n v="19900"/>
    <x v="1"/>
  </r>
  <r>
    <x v="57"/>
    <x v="4"/>
    <x v="5"/>
    <n v="17323"/>
    <x v="1"/>
  </r>
  <r>
    <x v="58"/>
    <x v="0"/>
    <x v="0"/>
    <n v="3340"/>
    <x v="1"/>
  </r>
  <r>
    <x v="58"/>
    <x v="0"/>
    <x v="1"/>
    <n v="6437"/>
    <x v="1"/>
  </r>
  <r>
    <x v="58"/>
    <x v="0"/>
    <x v="2"/>
    <n v="14918"/>
    <x v="1"/>
  </r>
  <r>
    <x v="58"/>
    <x v="0"/>
    <x v="3"/>
    <n v="2981"/>
    <x v="1"/>
  </r>
  <r>
    <x v="58"/>
    <x v="0"/>
    <x v="4"/>
    <n v="12780"/>
    <x v="1"/>
  </r>
  <r>
    <x v="58"/>
    <x v="0"/>
    <x v="5"/>
    <n v="11520"/>
    <x v="1"/>
  </r>
  <r>
    <x v="58"/>
    <x v="1"/>
    <x v="0"/>
    <n v="22084"/>
    <x v="1"/>
  </r>
  <r>
    <x v="58"/>
    <x v="1"/>
    <x v="1"/>
    <n v="14188"/>
    <x v="1"/>
  </r>
  <r>
    <x v="58"/>
    <x v="1"/>
    <x v="2"/>
    <n v="9826"/>
    <x v="1"/>
  </r>
  <r>
    <x v="58"/>
    <x v="1"/>
    <x v="3"/>
    <n v="5352"/>
    <x v="1"/>
  </r>
  <r>
    <x v="58"/>
    <x v="1"/>
    <x v="4"/>
    <n v="22840"/>
    <x v="1"/>
  </r>
  <r>
    <x v="58"/>
    <x v="1"/>
    <x v="5"/>
    <n v="8420"/>
    <x v="1"/>
  </r>
  <r>
    <x v="58"/>
    <x v="2"/>
    <x v="0"/>
    <n v="19040"/>
    <x v="1"/>
  </r>
  <r>
    <x v="58"/>
    <x v="2"/>
    <x v="1"/>
    <n v="19895"/>
    <x v="1"/>
  </r>
  <r>
    <x v="58"/>
    <x v="2"/>
    <x v="2"/>
    <n v="19934"/>
    <x v="1"/>
  </r>
  <r>
    <x v="58"/>
    <x v="2"/>
    <x v="3"/>
    <n v="18564"/>
    <x v="1"/>
  </r>
  <r>
    <x v="58"/>
    <x v="2"/>
    <x v="4"/>
    <n v="17411"/>
    <x v="1"/>
  </r>
  <r>
    <x v="58"/>
    <x v="2"/>
    <x v="5"/>
    <n v="12340"/>
    <x v="1"/>
  </r>
  <r>
    <x v="58"/>
    <x v="3"/>
    <x v="0"/>
    <n v="27355"/>
    <x v="1"/>
  </r>
  <r>
    <x v="58"/>
    <x v="3"/>
    <x v="1"/>
    <n v="9458"/>
    <x v="1"/>
  </r>
  <r>
    <x v="58"/>
    <x v="3"/>
    <x v="2"/>
    <n v="23289"/>
    <x v="1"/>
  </r>
  <r>
    <x v="58"/>
    <x v="3"/>
    <x v="3"/>
    <n v="6277"/>
    <x v="1"/>
  </r>
  <r>
    <x v="58"/>
    <x v="3"/>
    <x v="4"/>
    <n v="18939"/>
    <x v="1"/>
  </r>
  <r>
    <x v="58"/>
    <x v="3"/>
    <x v="5"/>
    <n v="13752"/>
    <x v="1"/>
  </r>
  <r>
    <x v="58"/>
    <x v="4"/>
    <x v="0"/>
    <n v="5178"/>
    <x v="1"/>
  </r>
  <r>
    <x v="58"/>
    <x v="4"/>
    <x v="1"/>
    <n v="11086"/>
    <x v="1"/>
  </r>
  <r>
    <x v="58"/>
    <x v="4"/>
    <x v="2"/>
    <n v="13560"/>
    <x v="1"/>
  </r>
  <r>
    <x v="58"/>
    <x v="4"/>
    <x v="3"/>
    <n v="13657"/>
    <x v="1"/>
  </r>
  <r>
    <x v="58"/>
    <x v="4"/>
    <x v="4"/>
    <n v="10712"/>
    <x v="1"/>
  </r>
  <r>
    <x v="58"/>
    <x v="4"/>
    <x v="5"/>
    <n v="10348"/>
    <x v="1"/>
  </r>
  <r>
    <x v="59"/>
    <x v="0"/>
    <x v="0"/>
    <n v="1483"/>
    <x v="1"/>
  </r>
  <r>
    <x v="59"/>
    <x v="0"/>
    <x v="1"/>
    <n v="8298"/>
    <x v="1"/>
  </r>
  <r>
    <x v="59"/>
    <x v="0"/>
    <x v="2"/>
    <n v="5814"/>
    <x v="1"/>
  </r>
  <r>
    <x v="59"/>
    <x v="0"/>
    <x v="3"/>
    <n v="14830"/>
    <x v="1"/>
  </r>
  <r>
    <x v="59"/>
    <x v="0"/>
    <x v="4"/>
    <n v="12851"/>
    <x v="1"/>
  </r>
  <r>
    <x v="59"/>
    <x v="0"/>
    <x v="5"/>
    <n v="24878"/>
    <x v="1"/>
  </r>
  <r>
    <x v="59"/>
    <x v="1"/>
    <x v="0"/>
    <n v="18230"/>
    <x v="1"/>
  </r>
  <r>
    <x v="59"/>
    <x v="1"/>
    <x v="1"/>
    <n v="15781"/>
    <x v="1"/>
  </r>
  <r>
    <x v="59"/>
    <x v="1"/>
    <x v="2"/>
    <n v="8466"/>
    <x v="1"/>
  </r>
  <r>
    <x v="59"/>
    <x v="1"/>
    <x v="3"/>
    <n v="15379"/>
    <x v="1"/>
  </r>
  <r>
    <x v="59"/>
    <x v="1"/>
    <x v="4"/>
    <n v="12028"/>
    <x v="1"/>
  </r>
  <r>
    <x v="59"/>
    <x v="1"/>
    <x v="5"/>
    <n v="20308"/>
    <x v="1"/>
  </r>
  <r>
    <x v="59"/>
    <x v="2"/>
    <x v="0"/>
    <n v="19649"/>
    <x v="1"/>
  </r>
  <r>
    <x v="59"/>
    <x v="2"/>
    <x v="1"/>
    <n v="4172"/>
    <x v="1"/>
  </r>
  <r>
    <x v="59"/>
    <x v="2"/>
    <x v="2"/>
    <n v="11871"/>
    <x v="1"/>
  </r>
  <r>
    <x v="59"/>
    <x v="2"/>
    <x v="3"/>
    <n v="11743"/>
    <x v="1"/>
  </r>
  <r>
    <x v="59"/>
    <x v="2"/>
    <x v="4"/>
    <n v="21552"/>
    <x v="1"/>
  </r>
  <r>
    <x v="59"/>
    <x v="2"/>
    <x v="5"/>
    <n v="17097"/>
    <x v="1"/>
  </r>
  <r>
    <x v="59"/>
    <x v="3"/>
    <x v="0"/>
    <n v="2901"/>
    <x v="1"/>
  </r>
  <r>
    <x v="59"/>
    <x v="3"/>
    <x v="1"/>
    <n v="8754"/>
    <x v="1"/>
  </r>
  <r>
    <x v="59"/>
    <x v="3"/>
    <x v="2"/>
    <n v="23454"/>
    <x v="1"/>
  </r>
  <r>
    <x v="59"/>
    <x v="3"/>
    <x v="3"/>
    <n v="4373"/>
    <x v="1"/>
  </r>
  <r>
    <x v="59"/>
    <x v="3"/>
    <x v="4"/>
    <n v="14920"/>
    <x v="1"/>
  </r>
  <r>
    <x v="59"/>
    <x v="3"/>
    <x v="5"/>
    <n v="6828"/>
    <x v="1"/>
  </r>
  <r>
    <x v="59"/>
    <x v="4"/>
    <x v="0"/>
    <n v="7970"/>
    <x v="1"/>
  </r>
  <r>
    <x v="59"/>
    <x v="4"/>
    <x v="1"/>
    <n v="5350"/>
    <x v="1"/>
  </r>
  <r>
    <x v="59"/>
    <x v="4"/>
    <x v="2"/>
    <n v="10741"/>
    <x v="1"/>
  </r>
  <r>
    <x v="59"/>
    <x v="4"/>
    <x v="3"/>
    <n v="20279"/>
    <x v="1"/>
  </r>
  <r>
    <x v="59"/>
    <x v="4"/>
    <x v="4"/>
    <n v="2408"/>
    <x v="1"/>
  </r>
  <r>
    <x v="59"/>
    <x v="4"/>
    <x v="5"/>
    <n v="2856"/>
    <x v="1"/>
  </r>
  <r>
    <x v="60"/>
    <x v="0"/>
    <x v="0"/>
    <n v="17929"/>
    <x v="1"/>
  </r>
  <r>
    <x v="60"/>
    <x v="0"/>
    <x v="1"/>
    <n v="10957"/>
    <x v="1"/>
  </r>
  <r>
    <x v="60"/>
    <x v="0"/>
    <x v="2"/>
    <n v="8064"/>
    <x v="1"/>
  </r>
  <r>
    <x v="60"/>
    <x v="0"/>
    <x v="3"/>
    <n v="7266"/>
    <x v="1"/>
  </r>
  <r>
    <x v="60"/>
    <x v="0"/>
    <x v="4"/>
    <n v="4868"/>
    <x v="1"/>
  </r>
  <r>
    <x v="60"/>
    <x v="0"/>
    <x v="5"/>
    <n v="11348"/>
    <x v="1"/>
  </r>
  <r>
    <x v="60"/>
    <x v="1"/>
    <x v="0"/>
    <n v="16101"/>
    <x v="1"/>
  </r>
  <r>
    <x v="60"/>
    <x v="1"/>
    <x v="1"/>
    <n v="3731"/>
    <x v="1"/>
  </r>
  <r>
    <x v="60"/>
    <x v="1"/>
    <x v="2"/>
    <n v="12272"/>
    <x v="1"/>
  </r>
  <r>
    <x v="60"/>
    <x v="1"/>
    <x v="3"/>
    <n v="24785"/>
    <x v="1"/>
  </r>
  <r>
    <x v="60"/>
    <x v="1"/>
    <x v="4"/>
    <n v="19257"/>
    <x v="1"/>
  </r>
  <r>
    <x v="60"/>
    <x v="1"/>
    <x v="5"/>
    <n v="12849"/>
    <x v="1"/>
  </r>
  <r>
    <x v="60"/>
    <x v="2"/>
    <x v="0"/>
    <n v="13311"/>
    <x v="1"/>
  </r>
  <r>
    <x v="60"/>
    <x v="2"/>
    <x v="1"/>
    <n v="16692"/>
    <x v="1"/>
  </r>
  <r>
    <x v="60"/>
    <x v="2"/>
    <x v="2"/>
    <n v="16927"/>
    <x v="1"/>
  </r>
  <r>
    <x v="60"/>
    <x v="2"/>
    <x v="3"/>
    <n v="4911"/>
    <x v="1"/>
  </r>
  <r>
    <x v="60"/>
    <x v="2"/>
    <x v="4"/>
    <n v="16578"/>
    <x v="1"/>
  </r>
  <r>
    <x v="60"/>
    <x v="2"/>
    <x v="5"/>
    <n v="20482"/>
    <x v="1"/>
  </r>
  <r>
    <x v="60"/>
    <x v="3"/>
    <x v="0"/>
    <n v="16967"/>
    <x v="1"/>
  </r>
  <r>
    <x v="60"/>
    <x v="3"/>
    <x v="1"/>
    <n v="3470"/>
    <x v="1"/>
  </r>
  <r>
    <x v="60"/>
    <x v="3"/>
    <x v="2"/>
    <n v="16726"/>
    <x v="1"/>
  </r>
  <r>
    <x v="60"/>
    <x v="3"/>
    <x v="3"/>
    <n v="15648"/>
    <x v="1"/>
  </r>
  <r>
    <x v="60"/>
    <x v="3"/>
    <x v="4"/>
    <n v="18175"/>
    <x v="1"/>
  </r>
  <r>
    <x v="60"/>
    <x v="3"/>
    <x v="5"/>
    <n v="910"/>
    <x v="1"/>
  </r>
  <r>
    <x v="60"/>
    <x v="4"/>
    <x v="0"/>
    <n v="17706"/>
    <x v="1"/>
  </r>
  <r>
    <x v="60"/>
    <x v="4"/>
    <x v="1"/>
    <n v="-1028"/>
    <x v="1"/>
  </r>
  <r>
    <x v="60"/>
    <x v="4"/>
    <x v="2"/>
    <n v="14921"/>
    <x v="1"/>
  </r>
  <r>
    <x v="60"/>
    <x v="4"/>
    <x v="3"/>
    <n v="19656"/>
    <x v="1"/>
  </r>
  <r>
    <x v="60"/>
    <x v="4"/>
    <x v="4"/>
    <n v="19283"/>
    <x v="1"/>
  </r>
  <r>
    <x v="60"/>
    <x v="4"/>
    <x v="5"/>
    <n v="23471"/>
    <x v="1"/>
  </r>
  <r>
    <x v="61"/>
    <x v="0"/>
    <x v="0"/>
    <n v="14077"/>
    <x v="1"/>
  </r>
  <r>
    <x v="61"/>
    <x v="0"/>
    <x v="1"/>
    <n v="26301"/>
    <x v="1"/>
  </r>
  <r>
    <x v="61"/>
    <x v="0"/>
    <x v="2"/>
    <n v="7303"/>
    <x v="1"/>
  </r>
  <r>
    <x v="61"/>
    <x v="0"/>
    <x v="3"/>
    <n v="18704"/>
    <x v="1"/>
  </r>
  <r>
    <x v="61"/>
    <x v="0"/>
    <x v="4"/>
    <n v="21114"/>
    <x v="1"/>
  </r>
  <r>
    <x v="61"/>
    <x v="0"/>
    <x v="5"/>
    <n v="3209"/>
    <x v="1"/>
  </r>
  <r>
    <x v="61"/>
    <x v="1"/>
    <x v="0"/>
    <n v="3802"/>
    <x v="1"/>
  </r>
  <r>
    <x v="61"/>
    <x v="1"/>
    <x v="1"/>
    <n v="25934"/>
    <x v="1"/>
  </r>
  <r>
    <x v="61"/>
    <x v="1"/>
    <x v="2"/>
    <n v="4394"/>
    <x v="1"/>
  </r>
  <r>
    <x v="61"/>
    <x v="1"/>
    <x v="3"/>
    <n v="4049"/>
    <x v="1"/>
  </r>
  <r>
    <x v="61"/>
    <x v="1"/>
    <x v="4"/>
    <n v="16434"/>
    <x v="1"/>
  </r>
  <r>
    <x v="61"/>
    <x v="1"/>
    <x v="5"/>
    <n v="15025"/>
    <x v="1"/>
  </r>
  <r>
    <x v="61"/>
    <x v="2"/>
    <x v="0"/>
    <n v="18845"/>
    <x v="1"/>
  </r>
  <r>
    <x v="61"/>
    <x v="2"/>
    <x v="1"/>
    <n v="2318"/>
    <x v="1"/>
  </r>
  <r>
    <x v="61"/>
    <x v="2"/>
    <x v="2"/>
    <n v="12165"/>
    <x v="1"/>
  </r>
  <r>
    <x v="61"/>
    <x v="2"/>
    <x v="3"/>
    <n v="21541"/>
    <x v="1"/>
  </r>
  <r>
    <x v="61"/>
    <x v="2"/>
    <x v="4"/>
    <n v="23877"/>
    <x v="1"/>
  </r>
  <r>
    <x v="61"/>
    <x v="2"/>
    <x v="5"/>
    <n v="14122"/>
    <x v="1"/>
  </r>
  <r>
    <x v="61"/>
    <x v="3"/>
    <x v="0"/>
    <n v="13357"/>
    <x v="1"/>
  </r>
  <r>
    <x v="61"/>
    <x v="3"/>
    <x v="1"/>
    <n v="248"/>
    <x v="1"/>
  </r>
  <r>
    <x v="61"/>
    <x v="3"/>
    <x v="2"/>
    <n v="10933"/>
    <x v="1"/>
  </r>
  <r>
    <x v="61"/>
    <x v="3"/>
    <x v="3"/>
    <n v="23419"/>
    <x v="1"/>
  </r>
  <r>
    <x v="61"/>
    <x v="3"/>
    <x v="4"/>
    <n v="17026"/>
    <x v="1"/>
  </r>
  <r>
    <x v="61"/>
    <x v="3"/>
    <x v="5"/>
    <n v="7805"/>
    <x v="1"/>
  </r>
  <r>
    <x v="61"/>
    <x v="4"/>
    <x v="0"/>
    <n v="-1737"/>
    <x v="1"/>
  </r>
  <r>
    <x v="61"/>
    <x v="4"/>
    <x v="1"/>
    <n v="5529"/>
    <x v="1"/>
  </r>
  <r>
    <x v="61"/>
    <x v="4"/>
    <x v="2"/>
    <n v="19427"/>
    <x v="1"/>
  </r>
  <r>
    <x v="61"/>
    <x v="4"/>
    <x v="3"/>
    <n v="13450"/>
    <x v="1"/>
  </r>
  <r>
    <x v="61"/>
    <x v="4"/>
    <x v="4"/>
    <n v="5604"/>
    <x v="1"/>
  </r>
  <r>
    <x v="61"/>
    <x v="4"/>
    <x v="5"/>
    <n v="19108"/>
    <x v="1"/>
  </r>
  <r>
    <x v="62"/>
    <x v="0"/>
    <x v="0"/>
    <n v="11759"/>
    <x v="1"/>
  </r>
  <r>
    <x v="62"/>
    <x v="0"/>
    <x v="1"/>
    <n v="22191"/>
    <x v="1"/>
  </r>
  <r>
    <x v="62"/>
    <x v="0"/>
    <x v="2"/>
    <n v="15454"/>
    <x v="1"/>
  </r>
  <r>
    <x v="62"/>
    <x v="0"/>
    <x v="3"/>
    <n v="919"/>
    <x v="1"/>
  </r>
  <r>
    <x v="62"/>
    <x v="0"/>
    <x v="4"/>
    <n v="7500"/>
    <x v="1"/>
  </r>
  <r>
    <x v="62"/>
    <x v="0"/>
    <x v="5"/>
    <n v="7712"/>
    <x v="1"/>
  </r>
  <r>
    <x v="62"/>
    <x v="1"/>
    <x v="0"/>
    <n v="21236"/>
    <x v="1"/>
  </r>
  <r>
    <x v="62"/>
    <x v="1"/>
    <x v="1"/>
    <n v="24665"/>
    <x v="1"/>
  </r>
  <r>
    <x v="62"/>
    <x v="1"/>
    <x v="2"/>
    <n v="19310"/>
    <x v="1"/>
  </r>
  <r>
    <x v="62"/>
    <x v="1"/>
    <x v="3"/>
    <n v="6622"/>
    <x v="1"/>
  </r>
  <r>
    <x v="62"/>
    <x v="1"/>
    <x v="4"/>
    <n v="13829"/>
    <x v="1"/>
  </r>
  <r>
    <x v="62"/>
    <x v="1"/>
    <x v="5"/>
    <n v="-1122"/>
    <x v="1"/>
  </r>
  <r>
    <x v="62"/>
    <x v="2"/>
    <x v="0"/>
    <n v="15975"/>
    <x v="1"/>
  </r>
  <r>
    <x v="62"/>
    <x v="2"/>
    <x v="1"/>
    <n v="18423"/>
    <x v="1"/>
  </r>
  <r>
    <x v="62"/>
    <x v="2"/>
    <x v="2"/>
    <n v="9968"/>
    <x v="1"/>
  </r>
  <r>
    <x v="62"/>
    <x v="2"/>
    <x v="3"/>
    <n v="5144"/>
    <x v="1"/>
  </r>
  <r>
    <x v="62"/>
    <x v="2"/>
    <x v="4"/>
    <n v="8964"/>
    <x v="1"/>
  </r>
  <r>
    <x v="62"/>
    <x v="2"/>
    <x v="5"/>
    <n v="5346"/>
    <x v="1"/>
  </r>
  <r>
    <x v="62"/>
    <x v="3"/>
    <x v="0"/>
    <n v="2764"/>
    <x v="1"/>
  </r>
  <r>
    <x v="62"/>
    <x v="3"/>
    <x v="1"/>
    <n v="5504"/>
    <x v="1"/>
  </r>
  <r>
    <x v="62"/>
    <x v="3"/>
    <x v="2"/>
    <n v="19363"/>
    <x v="1"/>
  </r>
  <r>
    <x v="62"/>
    <x v="3"/>
    <x v="3"/>
    <n v="6975"/>
    <x v="1"/>
  </r>
  <r>
    <x v="62"/>
    <x v="3"/>
    <x v="4"/>
    <n v="23544"/>
    <x v="1"/>
  </r>
  <r>
    <x v="62"/>
    <x v="3"/>
    <x v="5"/>
    <n v="10863"/>
    <x v="1"/>
  </r>
  <r>
    <x v="62"/>
    <x v="4"/>
    <x v="0"/>
    <n v="5376"/>
    <x v="1"/>
  </r>
  <r>
    <x v="62"/>
    <x v="4"/>
    <x v="1"/>
    <n v="9873"/>
    <x v="1"/>
  </r>
  <r>
    <x v="62"/>
    <x v="4"/>
    <x v="2"/>
    <n v="5306"/>
    <x v="1"/>
  </r>
  <r>
    <x v="62"/>
    <x v="4"/>
    <x v="3"/>
    <n v="6941"/>
    <x v="1"/>
  </r>
  <r>
    <x v="62"/>
    <x v="4"/>
    <x v="4"/>
    <n v="16000"/>
    <x v="1"/>
  </r>
  <r>
    <x v="62"/>
    <x v="4"/>
    <x v="5"/>
    <n v="9587"/>
    <x v="1"/>
  </r>
  <r>
    <x v="63"/>
    <x v="0"/>
    <x v="0"/>
    <n v="2814"/>
    <x v="1"/>
  </r>
  <r>
    <x v="63"/>
    <x v="0"/>
    <x v="1"/>
    <n v="17499"/>
    <x v="1"/>
  </r>
  <r>
    <x v="63"/>
    <x v="0"/>
    <x v="2"/>
    <n v="24922"/>
    <x v="1"/>
  </r>
  <r>
    <x v="63"/>
    <x v="0"/>
    <x v="3"/>
    <n v="17437"/>
    <x v="1"/>
  </r>
  <r>
    <x v="63"/>
    <x v="0"/>
    <x v="4"/>
    <n v="18068"/>
    <x v="1"/>
  </r>
  <r>
    <x v="63"/>
    <x v="0"/>
    <x v="5"/>
    <n v="25224"/>
    <x v="1"/>
  </r>
  <r>
    <x v="63"/>
    <x v="1"/>
    <x v="0"/>
    <n v="5073"/>
    <x v="1"/>
  </r>
  <r>
    <x v="63"/>
    <x v="1"/>
    <x v="1"/>
    <n v="7337"/>
    <x v="1"/>
  </r>
  <r>
    <x v="63"/>
    <x v="1"/>
    <x v="2"/>
    <n v="14954"/>
    <x v="1"/>
  </r>
  <r>
    <x v="63"/>
    <x v="1"/>
    <x v="3"/>
    <n v="15430"/>
    <x v="1"/>
  </r>
  <r>
    <x v="63"/>
    <x v="1"/>
    <x v="4"/>
    <n v="-705"/>
    <x v="1"/>
  </r>
  <r>
    <x v="63"/>
    <x v="1"/>
    <x v="5"/>
    <n v="6637"/>
    <x v="1"/>
  </r>
  <r>
    <x v="63"/>
    <x v="2"/>
    <x v="0"/>
    <n v="1060"/>
    <x v="1"/>
  </r>
  <r>
    <x v="63"/>
    <x v="2"/>
    <x v="1"/>
    <n v="6853"/>
    <x v="1"/>
  </r>
  <r>
    <x v="63"/>
    <x v="2"/>
    <x v="2"/>
    <n v="1244"/>
    <x v="1"/>
  </r>
  <r>
    <x v="63"/>
    <x v="2"/>
    <x v="3"/>
    <n v="19223"/>
    <x v="1"/>
  </r>
  <r>
    <x v="63"/>
    <x v="2"/>
    <x v="4"/>
    <n v="2669"/>
    <x v="1"/>
  </r>
  <r>
    <x v="63"/>
    <x v="2"/>
    <x v="5"/>
    <n v="20624"/>
    <x v="1"/>
  </r>
  <r>
    <x v="63"/>
    <x v="3"/>
    <x v="0"/>
    <n v="12145"/>
    <x v="1"/>
  </r>
  <r>
    <x v="63"/>
    <x v="3"/>
    <x v="1"/>
    <n v="2649"/>
    <x v="1"/>
  </r>
  <r>
    <x v="63"/>
    <x v="3"/>
    <x v="2"/>
    <n v="21395"/>
    <x v="1"/>
  </r>
  <r>
    <x v="63"/>
    <x v="3"/>
    <x v="3"/>
    <n v="4017"/>
    <x v="1"/>
  </r>
  <r>
    <x v="63"/>
    <x v="3"/>
    <x v="4"/>
    <n v="23293"/>
    <x v="1"/>
  </r>
  <r>
    <x v="63"/>
    <x v="3"/>
    <x v="5"/>
    <n v="20509"/>
    <x v="1"/>
  </r>
  <r>
    <x v="63"/>
    <x v="4"/>
    <x v="0"/>
    <n v="18084"/>
    <x v="1"/>
  </r>
  <r>
    <x v="63"/>
    <x v="4"/>
    <x v="1"/>
    <n v="18920"/>
    <x v="1"/>
  </r>
  <r>
    <x v="63"/>
    <x v="4"/>
    <x v="2"/>
    <n v="17994"/>
    <x v="1"/>
  </r>
  <r>
    <x v="63"/>
    <x v="4"/>
    <x v="3"/>
    <n v="12948"/>
    <x v="1"/>
  </r>
  <r>
    <x v="63"/>
    <x v="4"/>
    <x v="4"/>
    <n v="13997"/>
    <x v="1"/>
  </r>
  <r>
    <x v="63"/>
    <x v="4"/>
    <x v="5"/>
    <n v="-764"/>
    <x v="1"/>
  </r>
  <r>
    <x v="64"/>
    <x v="0"/>
    <x v="0"/>
    <n v="9089"/>
    <x v="1"/>
  </r>
  <r>
    <x v="64"/>
    <x v="0"/>
    <x v="1"/>
    <n v="21301"/>
    <x v="1"/>
  </r>
  <r>
    <x v="64"/>
    <x v="0"/>
    <x v="2"/>
    <n v="21819"/>
    <x v="1"/>
  </r>
  <r>
    <x v="64"/>
    <x v="0"/>
    <x v="3"/>
    <n v="5631"/>
    <x v="1"/>
  </r>
  <r>
    <x v="64"/>
    <x v="0"/>
    <x v="4"/>
    <n v="4883"/>
    <x v="1"/>
  </r>
  <r>
    <x v="64"/>
    <x v="0"/>
    <x v="5"/>
    <n v="7951"/>
    <x v="1"/>
  </r>
  <r>
    <x v="64"/>
    <x v="1"/>
    <x v="0"/>
    <n v="2721"/>
    <x v="1"/>
  </r>
  <r>
    <x v="64"/>
    <x v="1"/>
    <x v="1"/>
    <n v="2176"/>
    <x v="1"/>
  </r>
  <r>
    <x v="64"/>
    <x v="1"/>
    <x v="2"/>
    <n v="19861"/>
    <x v="1"/>
  </r>
  <r>
    <x v="64"/>
    <x v="1"/>
    <x v="3"/>
    <n v="9829"/>
    <x v="1"/>
  </r>
  <r>
    <x v="64"/>
    <x v="1"/>
    <x v="4"/>
    <n v="15660"/>
    <x v="1"/>
  </r>
  <r>
    <x v="64"/>
    <x v="1"/>
    <x v="5"/>
    <n v="8340"/>
    <x v="1"/>
  </r>
  <r>
    <x v="64"/>
    <x v="2"/>
    <x v="0"/>
    <n v="5586"/>
    <x v="1"/>
  </r>
  <r>
    <x v="64"/>
    <x v="2"/>
    <x v="1"/>
    <n v="18149"/>
    <x v="1"/>
  </r>
  <r>
    <x v="64"/>
    <x v="2"/>
    <x v="2"/>
    <n v="-162"/>
    <x v="1"/>
  </r>
  <r>
    <x v="64"/>
    <x v="2"/>
    <x v="3"/>
    <n v="2349"/>
    <x v="1"/>
  </r>
  <r>
    <x v="64"/>
    <x v="2"/>
    <x v="4"/>
    <n v="3767"/>
    <x v="1"/>
  </r>
  <r>
    <x v="64"/>
    <x v="2"/>
    <x v="5"/>
    <n v="3110"/>
    <x v="1"/>
  </r>
  <r>
    <x v="64"/>
    <x v="3"/>
    <x v="0"/>
    <n v="8923"/>
    <x v="1"/>
  </r>
  <r>
    <x v="64"/>
    <x v="3"/>
    <x v="1"/>
    <n v="7992"/>
    <x v="1"/>
  </r>
  <r>
    <x v="64"/>
    <x v="3"/>
    <x v="2"/>
    <n v="4235"/>
    <x v="1"/>
  </r>
  <r>
    <x v="64"/>
    <x v="3"/>
    <x v="3"/>
    <n v="19687"/>
    <x v="1"/>
  </r>
  <r>
    <x v="64"/>
    <x v="3"/>
    <x v="4"/>
    <n v="17760"/>
    <x v="1"/>
  </r>
  <r>
    <x v="64"/>
    <x v="3"/>
    <x v="5"/>
    <n v="26589"/>
    <x v="1"/>
  </r>
  <r>
    <x v="64"/>
    <x v="4"/>
    <x v="0"/>
    <n v="9815"/>
    <x v="1"/>
  </r>
  <r>
    <x v="64"/>
    <x v="4"/>
    <x v="1"/>
    <n v="21771"/>
    <x v="1"/>
  </r>
  <r>
    <x v="64"/>
    <x v="4"/>
    <x v="2"/>
    <n v="12500"/>
    <x v="1"/>
  </r>
  <r>
    <x v="64"/>
    <x v="4"/>
    <x v="3"/>
    <n v="22735"/>
    <x v="1"/>
  </r>
  <r>
    <x v="64"/>
    <x v="4"/>
    <x v="4"/>
    <n v="64"/>
    <x v="1"/>
  </r>
  <r>
    <x v="64"/>
    <x v="4"/>
    <x v="5"/>
    <n v="13222"/>
    <x v="1"/>
  </r>
  <r>
    <x v="65"/>
    <x v="0"/>
    <x v="0"/>
    <n v="13383"/>
    <x v="1"/>
  </r>
  <r>
    <x v="65"/>
    <x v="0"/>
    <x v="1"/>
    <n v="10532"/>
    <x v="1"/>
  </r>
  <r>
    <x v="65"/>
    <x v="0"/>
    <x v="2"/>
    <n v="-933"/>
    <x v="1"/>
  </r>
  <r>
    <x v="65"/>
    <x v="0"/>
    <x v="3"/>
    <n v="3325"/>
    <x v="1"/>
  </r>
  <r>
    <x v="65"/>
    <x v="0"/>
    <x v="4"/>
    <n v="24233"/>
    <x v="1"/>
  </r>
  <r>
    <x v="65"/>
    <x v="0"/>
    <x v="5"/>
    <n v="23232"/>
    <x v="1"/>
  </r>
  <r>
    <x v="65"/>
    <x v="1"/>
    <x v="0"/>
    <n v="15397"/>
    <x v="1"/>
  </r>
  <r>
    <x v="65"/>
    <x v="1"/>
    <x v="1"/>
    <n v="8161"/>
    <x v="1"/>
  </r>
  <r>
    <x v="65"/>
    <x v="1"/>
    <x v="2"/>
    <n v="6149"/>
    <x v="1"/>
  </r>
  <r>
    <x v="65"/>
    <x v="1"/>
    <x v="3"/>
    <n v="22788"/>
    <x v="1"/>
  </r>
  <r>
    <x v="65"/>
    <x v="1"/>
    <x v="4"/>
    <n v="12147"/>
    <x v="1"/>
  </r>
  <r>
    <x v="65"/>
    <x v="1"/>
    <x v="5"/>
    <n v="13360"/>
    <x v="1"/>
  </r>
  <r>
    <x v="65"/>
    <x v="2"/>
    <x v="0"/>
    <n v="17521"/>
    <x v="1"/>
  </r>
  <r>
    <x v="65"/>
    <x v="2"/>
    <x v="1"/>
    <n v="4296"/>
    <x v="1"/>
  </r>
  <r>
    <x v="65"/>
    <x v="2"/>
    <x v="2"/>
    <n v="8697"/>
    <x v="1"/>
  </r>
  <r>
    <x v="65"/>
    <x v="2"/>
    <x v="3"/>
    <n v="18312"/>
    <x v="1"/>
  </r>
  <r>
    <x v="65"/>
    <x v="2"/>
    <x v="4"/>
    <n v="8297"/>
    <x v="1"/>
  </r>
  <r>
    <x v="65"/>
    <x v="2"/>
    <x v="5"/>
    <n v="10771"/>
    <x v="1"/>
  </r>
  <r>
    <x v="65"/>
    <x v="3"/>
    <x v="0"/>
    <n v="19967"/>
    <x v="1"/>
  </r>
  <r>
    <x v="65"/>
    <x v="3"/>
    <x v="1"/>
    <n v="4776"/>
    <x v="1"/>
  </r>
  <r>
    <x v="65"/>
    <x v="3"/>
    <x v="2"/>
    <n v="27761"/>
    <x v="1"/>
  </r>
  <r>
    <x v="65"/>
    <x v="3"/>
    <x v="3"/>
    <n v="5427"/>
    <x v="1"/>
  </r>
  <r>
    <x v="65"/>
    <x v="3"/>
    <x v="4"/>
    <n v="17809"/>
    <x v="1"/>
  </r>
  <r>
    <x v="65"/>
    <x v="3"/>
    <x v="5"/>
    <n v="17002"/>
    <x v="1"/>
  </r>
  <r>
    <x v="65"/>
    <x v="4"/>
    <x v="0"/>
    <n v="12801"/>
    <x v="1"/>
  </r>
  <r>
    <x v="65"/>
    <x v="4"/>
    <x v="1"/>
    <n v="2130"/>
    <x v="1"/>
  </r>
  <r>
    <x v="65"/>
    <x v="4"/>
    <x v="2"/>
    <n v="12391"/>
    <x v="1"/>
  </r>
  <r>
    <x v="65"/>
    <x v="4"/>
    <x v="3"/>
    <n v="24685"/>
    <x v="1"/>
  </r>
  <r>
    <x v="65"/>
    <x v="4"/>
    <x v="4"/>
    <n v="18694"/>
    <x v="1"/>
  </r>
  <r>
    <x v="65"/>
    <x v="4"/>
    <x v="5"/>
    <n v="7396"/>
    <x v="1"/>
  </r>
  <r>
    <x v="66"/>
    <x v="0"/>
    <x v="0"/>
    <n v="17471"/>
    <x v="1"/>
  </r>
  <r>
    <x v="66"/>
    <x v="0"/>
    <x v="1"/>
    <n v="25167"/>
    <x v="1"/>
  </r>
  <r>
    <x v="66"/>
    <x v="0"/>
    <x v="2"/>
    <n v="21875"/>
    <x v="1"/>
  </r>
  <r>
    <x v="66"/>
    <x v="0"/>
    <x v="3"/>
    <n v="6373"/>
    <x v="1"/>
  </r>
  <r>
    <x v="66"/>
    <x v="0"/>
    <x v="4"/>
    <n v="8089"/>
    <x v="1"/>
  </r>
  <r>
    <x v="66"/>
    <x v="0"/>
    <x v="5"/>
    <n v="11188"/>
    <x v="1"/>
  </r>
  <r>
    <x v="66"/>
    <x v="1"/>
    <x v="0"/>
    <n v="18984"/>
    <x v="1"/>
  </r>
  <r>
    <x v="66"/>
    <x v="1"/>
    <x v="1"/>
    <n v="13314"/>
    <x v="1"/>
  </r>
  <r>
    <x v="66"/>
    <x v="1"/>
    <x v="2"/>
    <n v="12037"/>
    <x v="1"/>
  </r>
  <r>
    <x v="66"/>
    <x v="1"/>
    <x v="3"/>
    <n v="14456"/>
    <x v="1"/>
  </r>
  <r>
    <x v="66"/>
    <x v="1"/>
    <x v="4"/>
    <n v="14808"/>
    <x v="1"/>
  </r>
  <r>
    <x v="66"/>
    <x v="1"/>
    <x v="5"/>
    <n v="2567"/>
    <x v="1"/>
  </r>
  <r>
    <x v="66"/>
    <x v="2"/>
    <x v="0"/>
    <n v="27603"/>
    <x v="1"/>
  </r>
  <r>
    <x v="66"/>
    <x v="2"/>
    <x v="1"/>
    <n v="18759"/>
    <x v="1"/>
  </r>
  <r>
    <x v="66"/>
    <x v="2"/>
    <x v="2"/>
    <n v="14539"/>
    <x v="1"/>
  </r>
  <r>
    <x v="66"/>
    <x v="2"/>
    <x v="3"/>
    <n v="22121"/>
    <x v="1"/>
  </r>
  <r>
    <x v="66"/>
    <x v="2"/>
    <x v="4"/>
    <n v="3190"/>
    <x v="1"/>
  </r>
  <r>
    <x v="66"/>
    <x v="2"/>
    <x v="5"/>
    <n v="3130"/>
    <x v="1"/>
  </r>
  <r>
    <x v="66"/>
    <x v="3"/>
    <x v="0"/>
    <n v="14179"/>
    <x v="1"/>
  </r>
  <r>
    <x v="66"/>
    <x v="3"/>
    <x v="1"/>
    <n v="16332"/>
    <x v="1"/>
  </r>
  <r>
    <x v="66"/>
    <x v="3"/>
    <x v="2"/>
    <n v="14192"/>
    <x v="1"/>
  </r>
  <r>
    <x v="66"/>
    <x v="3"/>
    <x v="3"/>
    <n v="15339"/>
    <x v="1"/>
  </r>
  <r>
    <x v="66"/>
    <x v="3"/>
    <x v="4"/>
    <n v="22817"/>
    <x v="1"/>
  </r>
  <r>
    <x v="66"/>
    <x v="3"/>
    <x v="5"/>
    <n v="6853"/>
    <x v="1"/>
  </r>
  <r>
    <x v="66"/>
    <x v="4"/>
    <x v="0"/>
    <n v="22996"/>
    <x v="1"/>
  </r>
  <r>
    <x v="66"/>
    <x v="4"/>
    <x v="1"/>
    <n v="10771"/>
    <x v="1"/>
  </r>
  <r>
    <x v="66"/>
    <x v="4"/>
    <x v="2"/>
    <n v="1641"/>
    <x v="1"/>
  </r>
  <r>
    <x v="66"/>
    <x v="4"/>
    <x v="3"/>
    <n v="9460"/>
    <x v="1"/>
  </r>
  <r>
    <x v="66"/>
    <x v="4"/>
    <x v="4"/>
    <n v="6684"/>
    <x v="1"/>
  </r>
  <r>
    <x v="66"/>
    <x v="4"/>
    <x v="5"/>
    <n v="3840"/>
    <x v="1"/>
  </r>
  <r>
    <x v="67"/>
    <x v="0"/>
    <x v="0"/>
    <n v="18931"/>
    <x v="1"/>
  </r>
  <r>
    <x v="67"/>
    <x v="0"/>
    <x v="1"/>
    <n v="12375"/>
    <x v="1"/>
  </r>
  <r>
    <x v="67"/>
    <x v="0"/>
    <x v="2"/>
    <n v="9531"/>
    <x v="1"/>
  </r>
  <r>
    <x v="67"/>
    <x v="0"/>
    <x v="3"/>
    <n v="8986"/>
    <x v="1"/>
  </r>
  <r>
    <x v="67"/>
    <x v="0"/>
    <x v="4"/>
    <n v="11504"/>
    <x v="1"/>
  </r>
  <r>
    <x v="67"/>
    <x v="0"/>
    <x v="5"/>
    <n v="21209"/>
    <x v="1"/>
  </r>
  <r>
    <x v="67"/>
    <x v="1"/>
    <x v="0"/>
    <n v="15998"/>
    <x v="1"/>
  </r>
  <r>
    <x v="67"/>
    <x v="1"/>
    <x v="1"/>
    <n v="23398"/>
    <x v="1"/>
  </r>
  <r>
    <x v="67"/>
    <x v="1"/>
    <x v="2"/>
    <n v="22141"/>
    <x v="1"/>
  </r>
  <r>
    <x v="67"/>
    <x v="1"/>
    <x v="3"/>
    <n v="13653"/>
    <x v="1"/>
  </r>
  <r>
    <x v="67"/>
    <x v="1"/>
    <x v="4"/>
    <n v="6996"/>
    <x v="1"/>
  </r>
  <r>
    <x v="67"/>
    <x v="1"/>
    <x v="5"/>
    <n v="2066"/>
    <x v="1"/>
  </r>
  <r>
    <x v="67"/>
    <x v="2"/>
    <x v="0"/>
    <n v="18578"/>
    <x v="1"/>
  </r>
  <r>
    <x v="67"/>
    <x v="2"/>
    <x v="1"/>
    <n v="14999"/>
    <x v="1"/>
  </r>
  <r>
    <x v="67"/>
    <x v="2"/>
    <x v="2"/>
    <n v="6148"/>
    <x v="1"/>
  </r>
  <r>
    <x v="67"/>
    <x v="2"/>
    <x v="3"/>
    <n v="16126"/>
    <x v="1"/>
  </r>
  <r>
    <x v="67"/>
    <x v="2"/>
    <x v="4"/>
    <n v="22599"/>
    <x v="1"/>
  </r>
  <r>
    <x v="67"/>
    <x v="2"/>
    <x v="5"/>
    <n v="17468"/>
    <x v="1"/>
  </r>
  <r>
    <x v="67"/>
    <x v="3"/>
    <x v="0"/>
    <n v="4545"/>
    <x v="1"/>
  </r>
  <r>
    <x v="67"/>
    <x v="3"/>
    <x v="1"/>
    <n v="9116"/>
    <x v="1"/>
  </r>
  <r>
    <x v="67"/>
    <x v="3"/>
    <x v="2"/>
    <n v="20299"/>
    <x v="1"/>
  </r>
  <r>
    <x v="67"/>
    <x v="3"/>
    <x v="3"/>
    <n v="19439"/>
    <x v="1"/>
  </r>
  <r>
    <x v="67"/>
    <x v="3"/>
    <x v="4"/>
    <n v="4693"/>
    <x v="1"/>
  </r>
  <r>
    <x v="67"/>
    <x v="3"/>
    <x v="5"/>
    <n v="4471"/>
    <x v="1"/>
  </r>
  <r>
    <x v="67"/>
    <x v="4"/>
    <x v="0"/>
    <n v="21270"/>
    <x v="1"/>
  </r>
  <r>
    <x v="67"/>
    <x v="4"/>
    <x v="1"/>
    <n v="13261"/>
    <x v="1"/>
  </r>
  <r>
    <x v="67"/>
    <x v="4"/>
    <x v="2"/>
    <n v="21148"/>
    <x v="1"/>
  </r>
  <r>
    <x v="67"/>
    <x v="4"/>
    <x v="3"/>
    <n v="16766"/>
    <x v="1"/>
  </r>
  <r>
    <x v="67"/>
    <x v="4"/>
    <x v="4"/>
    <n v="12070"/>
    <x v="1"/>
  </r>
  <r>
    <x v="67"/>
    <x v="4"/>
    <x v="5"/>
    <n v="22878"/>
    <x v="1"/>
  </r>
  <r>
    <x v="68"/>
    <x v="0"/>
    <x v="0"/>
    <n v="2950"/>
    <x v="1"/>
  </r>
  <r>
    <x v="68"/>
    <x v="0"/>
    <x v="1"/>
    <n v="13515"/>
    <x v="1"/>
  </r>
  <r>
    <x v="68"/>
    <x v="0"/>
    <x v="2"/>
    <n v="6550"/>
    <x v="1"/>
  </r>
  <r>
    <x v="68"/>
    <x v="0"/>
    <x v="3"/>
    <n v="24391"/>
    <x v="1"/>
  </r>
  <r>
    <x v="68"/>
    <x v="0"/>
    <x v="4"/>
    <n v="22585"/>
    <x v="1"/>
  </r>
  <r>
    <x v="68"/>
    <x v="0"/>
    <x v="5"/>
    <n v="1940"/>
    <x v="1"/>
  </r>
  <r>
    <x v="68"/>
    <x v="1"/>
    <x v="0"/>
    <n v="15622"/>
    <x v="1"/>
  </r>
  <r>
    <x v="68"/>
    <x v="1"/>
    <x v="1"/>
    <n v="365"/>
    <x v="1"/>
  </r>
  <r>
    <x v="68"/>
    <x v="1"/>
    <x v="2"/>
    <n v="23365"/>
    <x v="1"/>
  </r>
  <r>
    <x v="68"/>
    <x v="1"/>
    <x v="3"/>
    <n v="18050"/>
    <x v="1"/>
  </r>
  <r>
    <x v="68"/>
    <x v="1"/>
    <x v="4"/>
    <n v="23401"/>
    <x v="1"/>
  </r>
  <r>
    <x v="68"/>
    <x v="1"/>
    <x v="5"/>
    <n v="11926"/>
    <x v="1"/>
  </r>
  <r>
    <x v="68"/>
    <x v="2"/>
    <x v="0"/>
    <n v="15439"/>
    <x v="1"/>
  </r>
  <r>
    <x v="68"/>
    <x v="2"/>
    <x v="1"/>
    <n v="7792"/>
    <x v="1"/>
  </r>
  <r>
    <x v="68"/>
    <x v="2"/>
    <x v="2"/>
    <n v="21907"/>
    <x v="1"/>
  </r>
  <r>
    <x v="68"/>
    <x v="2"/>
    <x v="3"/>
    <n v="21181"/>
    <x v="1"/>
  </r>
  <r>
    <x v="68"/>
    <x v="2"/>
    <x v="4"/>
    <n v="13929"/>
    <x v="1"/>
  </r>
  <r>
    <x v="68"/>
    <x v="2"/>
    <x v="5"/>
    <n v="14577"/>
    <x v="1"/>
  </r>
  <r>
    <x v="68"/>
    <x v="3"/>
    <x v="0"/>
    <n v="12955"/>
    <x v="1"/>
  </r>
  <r>
    <x v="68"/>
    <x v="3"/>
    <x v="1"/>
    <n v="4405"/>
    <x v="1"/>
  </r>
  <r>
    <x v="68"/>
    <x v="3"/>
    <x v="2"/>
    <n v="1580"/>
    <x v="1"/>
  </r>
  <r>
    <x v="68"/>
    <x v="3"/>
    <x v="3"/>
    <n v="22618"/>
    <x v="1"/>
  </r>
  <r>
    <x v="68"/>
    <x v="3"/>
    <x v="4"/>
    <n v="8604"/>
    <x v="1"/>
  </r>
  <r>
    <x v="68"/>
    <x v="3"/>
    <x v="5"/>
    <n v="18764"/>
    <x v="1"/>
  </r>
  <r>
    <x v="68"/>
    <x v="4"/>
    <x v="0"/>
    <n v="13978"/>
    <x v="1"/>
  </r>
  <r>
    <x v="68"/>
    <x v="4"/>
    <x v="1"/>
    <n v="12884"/>
    <x v="1"/>
  </r>
  <r>
    <x v="68"/>
    <x v="4"/>
    <x v="2"/>
    <n v="-255"/>
    <x v="1"/>
  </r>
  <r>
    <x v="68"/>
    <x v="4"/>
    <x v="3"/>
    <n v="4898"/>
    <x v="1"/>
  </r>
  <r>
    <x v="68"/>
    <x v="4"/>
    <x v="4"/>
    <n v="20117"/>
    <x v="1"/>
  </r>
  <r>
    <x v="68"/>
    <x v="4"/>
    <x v="5"/>
    <n v="5284"/>
    <x v="1"/>
  </r>
  <r>
    <x v="69"/>
    <x v="0"/>
    <x v="0"/>
    <n v="13336"/>
    <x v="1"/>
  </r>
  <r>
    <x v="69"/>
    <x v="0"/>
    <x v="1"/>
    <n v="2267"/>
    <x v="1"/>
  </r>
  <r>
    <x v="69"/>
    <x v="0"/>
    <x v="2"/>
    <n v="1266"/>
    <x v="1"/>
  </r>
  <r>
    <x v="69"/>
    <x v="0"/>
    <x v="3"/>
    <n v="11105"/>
    <x v="1"/>
  </r>
  <r>
    <x v="69"/>
    <x v="0"/>
    <x v="4"/>
    <n v="7523"/>
    <x v="1"/>
  </r>
  <r>
    <x v="69"/>
    <x v="0"/>
    <x v="5"/>
    <n v="11100"/>
    <x v="1"/>
  </r>
  <r>
    <x v="69"/>
    <x v="1"/>
    <x v="0"/>
    <n v="19525"/>
    <x v="1"/>
  </r>
  <r>
    <x v="69"/>
    <x v="1"/>
    <x v="1"/>
    <n v="18515"/>
    <x v="1"/>
  </r>
  <r>
    <x v="69"/>
    <x v="1"/>
    <x v="2"/>
    <n v="22455"/>
    <x v="1"/>
  </r>
  <r>
    <x v="69"/>
    <x v="1"/>
    <x v="3"/>
    <n v="-276"/>
    <x v="1"/>
  </r>
  <r>
    <x v="69"/>
    <x v="1"/>
    <x v="4"/>
    <n v="18070"/>
    <x v="1"/>
  </r>
  <r>
    <x v="69"/>
    <x v="1"/>
    <x v="5"/>
    <n v="15889"/>
    <x v="1"/>
  </r>
  <r>
    <x v="69"/>
    <x v="2"/>
    <x v="0"/>
    <n v="3130"/>
    <x v="1"/>
  </r>
  <r>
    <x v="69"/>
    <x v="2"/>
    <x v="1"/>
    <n v="3939"/>
    <x v="1"/>
  </r>
  <r>
    <x v="69"/>
    <x v="2"/>
    <x v="2"/>
    <n v="8054"/>
    <x v="1"/>
  </r>
  <r>
    <x v="69"/>
    <x v="2"/>
    <x v="3"/>
    <n v="13248"/>
    <x v="1"/>
  </r>
  <r>
    <x v="69"/>
    <x v="2"/>
    <x v="4"/>
    <n v="19057"/>
    <x v="1"/>
  </r>
  <r>
    <x v="69"/>
    <x v="2"/>
    <x v="5"/>
    <n v="18910"/>
    <x v="1"/>
  </r>
  <r>
    <x v="69"/>
    <x v="3"/>
    <x v="0"/>
    <n v="10162"/>
    <x v="1"/>
  </r>
  <r>
    <x v="69"/>
    <x v="3"/>
    <x v="1"/>
    <n v="8975"/>
    <x v="1"/>
  </r>
  <r>
    <x v="69"/>
    <x v="3"/>
    <x v="2"/>
    <n v="24943"/>
    <x v="1"/>
  </r>
  <r>
    <x v="69"/>
    <x v="3"/>
    <x v="3"/>
    <n v="26418"/>
    <x v="1"/>
  </r>
  <r>
    <x v="69"/>
    <x v="3"/>
    <x v="4"/>
    <n v="4587"/>
    <x v="1"/>
  </r>
  <r>
    <x v="69"/>
    <x v="3"/>
    <x v="5"/>
    <n v="13752"/>
    <x v="1"/>
  </r>
  <r>
    <x v="69"/>
    <x v="4"/>
    <x v="0"/>
    <n v="12610"/>
    <x v="1"/>
  </r>
  <r>
    <x v="69"/>
    <x v="4"/>
    <x v="1"/>
    <n v="13914"/>
    <x v="1"/>
  </r>
  <r>
    <x v="69"/>
    <x v="4"/>
    <x v="2"/>
    <n v="18004"/>
    <x v="1"/>
  </r>
  <r>
    <x v="69"/>
    <x v="4"/>
    <x v="3"/>
    <n v="11489"/>
    <x v="1"/>
  </r>
  <r>
    <x v="69"/>
    <x v="4"/>
    <x v="4"/>
    <n v="10345"/>
    <x v="1"/>
  </r>
  <r>
    <x v="69"/>
    <x v="4"/>
    <x v="5"/>
    <n v="7021"/>
    <x v="1"/>
  </r>
  <r>
    <x v="70"/>
    <x v="0"/>
    <x v="0"/>
    <n v="16451"/>
    <x v="1"/>
  </r>
  <r>
    <x v="70"/>
    <x v="0"/>
    <x v="1"/>
    <n v="8818"/>
    <x v="1"/>
  </r>
  <r>
    <x v="70"/>
    <x v="0"/>
    <x v="2"/>
    <n v="12843"/>
    <x v="1"/>
  </r>
  <r>
    <x v="70"/>
    <x v="0"/>
    <x v="3"/>
    <n v="16144"/>
    <x v="1"/>
  </r>
  <r>
    <x v="70"/>
    <x v="0"/>
    <x v="4"/>
    <n v="23398"/>
    <x v="1"/>
  </r>
  <r>
    <x v="70"/>
    <x v="0"/>
    <x v="5"/>
    <n v="1555"/>
    <x v="1"/>
  </r>
  <r>
    <x v="70"/>
    <x v="1"/>
    <x v="0"/>
    <n v="3281"/>
    <x v="1"/>
  </r>
  <r>
    <x v="70"/>
    <x v="1"/>
    <x v="1"/>
    <n v="2334"/>
    <x v="1"/>
  </r>
  <r>
    <x v="70"/>
    <x v="1"/>
    <x v="2"/>
    <n v="6969"/>
    <x v="1"/>
  </r>
  <r>
    <x v="70"/>
    <x v="1"/>
    <x v="3"/>
    <n v="6371"/>
    <x v="1"/>
  </r>
  <r>
    <x v="70"/>
    <x v="1"/>
    <x v="4"/>
    <n v="12767"/>
    <x v="1"/>
  </r>
  <r>
    <x v="70"/>
    <x v="1"/>
    <x v="5"/>
    <n v="20745"/>
    <x v="1"/>
  </r>
  <r>
    <x v="70"/>
    <x v="2"/>
    <x v="0"/>
    <n v="10879"/>
    <x v="1"/>
  </r>
  <r>
    <x v="70"/>
    <x v="2"/>
    <x v="1"/>
    <n v="7186"/>
    <x v="1"/>
  </r>
  <r>
    <x v="70"/>
    <x v="2"/>
    <x v="2"/>
    <n v="14883"/>
    <x v="1"/>
  </r>
  <r>
    <x v="70"/>
    <x v="2"/>
    <x v="3"/>
    <n v="17440"/>
    <x v="1"/>
  </r>
  <r>
    <x v="70"/>
    <x v="2"/>
    <x v="4"/>
    <n v="9887"/>
    <x v="1"/>
  </r>
  <r>
    <x v="70"/>
    <x v="2"/>
    <x v="5"/>
    <n v="2213"/>
    <x v="1"/>
  </r>
  <r>
    <x v="70"/>
    <x v="3"/>
    <x v="0"/>
    <n v="15349"/>
    <x v="1"/>
  </r>
  <r>
    <x v="70"/>
    <x v="3"/>
    <x v="1"/>
    <n v="8041"/>
    <x v="1"/>
  </r>
  <r>
    <x v="70"/>
    <x v="3"/>
    <x v="2"/>
    <n v="18177"/>
    <x v="1"/>
  </r>
  <r>
    <x v="70"/>
    <x v="3"/>
    <x v="3"/>
    <n v="20040"/>
    <x v="1"/>
  </r>
  <r>
    <x v="70"/>
    <x v="3"/>
    <x v="4"/>
    <n v="1306"/>
    <x v="1"/>
  </r>
  <r>
    <x v="70"/>
    <x v="3"/>
    <x v="5"/>
    <n v="15768"/>
    <x v="1"/>
  </r>
  <r>
    <x v="70"/>
    <x v="4"/>
    <x v="0"/>
    <n v="11167"/>
    <x v="1"/>
  </r>
  <r>
    <x v="70"/>
    <x v="4"/>
    <x v="1"/>
    <n v="16099"/>
    <x v="1"/>
  </r>
  <r>
    <x v="70"/>
    <x v="4"/>
    <x v="2"/>
    <n v="25190"/>
    <x v="1"/>
  </r>
  <r>
    <x v="70"/>
    <x v="4"/>
    <x v="3"/>
    <n v="15119"/>
    <x v="1"/>
  </r>
  <r>
    <x v="70"/>
    <x v="4"/>
    <x v="4"/>
    <n v="6251"/>
    <x v="1"/>
  </r>
  <r>
    <x v="70"/>
    <x v="4"/>
    <x v="5"/>
    <n v="16524"/>
    <x v="1"/>
  </r>
  <r>
    <x v="71"/>
    <x v="0"/>
    <x v="0"/>
    <n v="14712"/>
    <x v="1"/>
  </r>
  <r>
    <x v="71"/>
    <x v="0"/>
    <x v="1"/>
    <n v="15403"/>
    <x v="1"/>
  </r>
  <r>
    <x v="71"/>
    <x v="0"/>
    <x v="2"/>
    <n v="7889"/>
    <x v="1"/>
  </r>
  <r>
    <x v="71"/>
    <x v="0"/>
    <x v="3"/>
    <n v="24502"/>
    <x v="1"/>
  </r>
  <r>
    <x v="71"/>
    <x v="0"/>
    <x v="4"/>
    <n v="21319"/>
    <x v="1"/>
  </r>
  <r>
    <x v="71"/>
    <x v="0"/>
    <x v="5"/>
    <n v="17197"/>
    <x v="1"/>
  </r>
  <r>
    <x v="71"/>
    <x v="1"/>
    <x v="0"/>
    <n v="1770"/>
    <x v="1"/>
  </r>
  <r>
    <x v="71"/>
    <x v="1"/>
    <x v="1"/>
    <n v="8612"/>
    <x v="1"/>
  </r>
  <r>
    <x v="71"/>
    <x v="1"/>
    <x v="2"/>
    <n v="7926"/>
    <x v="1"/>
  </r>
  <r>
    <x v="71"/>
    <x v="1"/>
    <x v="3"/>
    <n v="9912"/>
    <x v="1"/>
  </r>
  <r>
    <x v="71"/>
    <x v="1"/>
    <x v="4"/>
    <n v="17426"/>
    <x v="1"/>
  </r>
  <r>
    <x v="71"/>
    <x v="1"/>
    <x v="5"/>
    <n v="20837"/>
    <x v="1"/>
  </r>
  <r>
    <x v="71"/>
    <x v="2"/>
    <x v="0"/>
    <n v="3261"/>
    <x v="1"/>
  </r>
  <r>
    <x v="71"/>
    <x v="2"/>
    <x v="1"/>
    <n v="16386"/>
    <x v="1"/>
  </r>
  <r>
    <x v="71"/>
    <x v="2"/>
    <x v="2"/>
    <n v="17242"/>
    <x v="1"/>
  </r>
  <r>
    <x v="71"/>
    <x v="2"/>
    <x v="3"/>
    <n v="14381"/>
    <x v="1"/>
  </r>
  <r>
    <x v="71"/>
    <x v="2"/>
    <x v="4"/>
    <n v="9863"/>
    <x v="1"/>
  </r>
  <r>
    <x v="71"/>
    <x v="2"/>
    <x v="5"/>
    <n v="337"/>
    <x v="1"/>
  </r>
  <r>
    <x v="71"/>
    <x v="3"/>
    <x v="0"/>
    <n v="11545"/>
    <x v="1"/>
  </r>
  <r>
    <x v="71"/>
    <x v="3"/>
    <x v="1"/>
    <n v="11371"/>
    <x v="1"/>
  </r>
  <r>
    <x v="71"/>
    <x v="3"/>
    <x v="2"/>
    <n v="19046"/>
    <x v="1"/>
  </r>
  <r>
    <x v="71"/>
    <x v="3"/>
    <x v="3"/>
    <n v="19477"/>
    <x v="1"/>
  </r>
  <r>
    <x v="71"/>
    <x v="3"/>
    <x v="4"/>
    <n v="18159"/>
    <x v="1"/>
  </r>
  <r>
    <x v="71"/>
    <x v="3"/>
    <x v="5"/>
    <n v="7950"/>
    <x v="1"/>
  </r>
  <r>
    <x v="71"/>
    <x v="4"/>
    <x v="0"/>
    <n v="16203"/>
    <x v="1"/>
  </r>
  <r>
    <x v="71"/>
    <x v="4"/>
    <x v="1"/>
    <n v="15873"/>
    <x v="1"/>
  </r>
  <r>
    <x v="71"/>
    <x v="4"/>
    <x v="2"/>
    <n v="20990"/>
    <x v="1"/>
  </r>
  <r>
    <x v="71"/>
    <x v="4"/>
    <x v="3"/>
    <n v="17183"/>
    <x v="1"/>
  </r>
  <r>
    <x v="71"/>
    <x v="4"/>
    <x v="4"/>
    <n v="20247"/>
    <x v="1"/>
  </r>
  <r>
    <x v="71"/>
    <x v="4"/>
    <x v="5"/>
    <n v="-935"/>
    <x v="1"/>
  </r>
  <r>
    <x v="72"/>
    <x v="0"/>
    <x v="0"/>
    <n v="21803"/>
    <x v="1"/>
  </r>
  <r>
    <x v="72"/>
    <x v="0"/>
    <x v="1"/>
    <n v="26209"/>
    <x v="1"/>
  </r>
  <r>
    <x v="72"/>
    <x v="0"/>
    <x v="2"/>
    <n v="9890"/>
    <x v="1"/>
  </r>
  <r>
    <x v="72"/>
    <x v="0"/>
    <x v="3"/>
    <n v="8467"/>
    <x v="1"/>
  </r>
  <r>
    <x v="72"/>
    <x v="0"/>
    <x v="4"/>
    <n v="13006"/>
    <x v="1"/>
  </r>
  <r>
    <x v="72"/>
    <x v="0"/>
    <x v="5"/>
    <n v="14202"/>
    <x v="1"/>
  </r>
  <r>
    <x v="72"/>
    <x v="1"/>
    <x v="0"/>
    <n v="16045"/>
    <x v="1"/>
  </r>
  <r>
    <x v="72"/>
    <x v="1"/>
    <x v="1"/>
    <n v="21169"/>
    <x v="1"/>
  </r>
  <r>
    <x v="72"/>
    <x v="1"/>
    <x v="2"/>
    <n v="6889"/>
    <x v="1"/>
  </r>
  <r>
    <x v="72"/>
    <x v="1"/>
    <x v="3"/>
    <n v="7454"/>
    <x v="1"/>
  </r>
  <r>
    <x v="72"/>
    <x v="1"/>
    <x v="4"/>
    <n v="15746"/>
    <x v="1"/>
  </r>
  <r>
    <x v="72"/>
    <x v="1"/>
    <x v="5"/>
    <n v="15490"/>
    <x v="1"/>
  </r>
  <r>
    <x v="72"/>
    <x v="2"/>
    <x v="0"/>
    <n v="9826"/>
    <x v="1"/>
  </r>
  <r>
    <x v="72"/>
    <x v="2"/>
    <x v="1"/>
    <n v="16419"/>
    <x v="1"/>
  </r>
  <r>
    <x v="72"/>
    <x v="2"/>
    <x v="2"/>
    <n v="22576"/>
    <x v="1"/>
  </r>
  <r>
    <x v="72"/>
    <x v="2"/>
    <x v="3"/>
    <n v="7885"/>
    <x v="1"/>
  </r>
  <r>
    <x v="72"/>
    <x v="2"/>
    <x v="4"/>
    <n v="23156"/>
    <x v="1"/>
  </r>
  <r>
    <x v="72"/>
    <x v="2"/>
    <x v="5"/>
    <n v="5160"/>
    <x v="1"/>
  </r>
  <r>
    <x v="72"/>
    <x v="3"/>
    <x v="0"/>
    <n v="5667"/>
    <x v="1"/>
  </r>
  <r>
    <x v="72"/>
    <x v="3"/>
    <x v="1"/>
    <n v="6782"/>
    <x v="1"/>
  </r>
  <r>
    <x v="72"/>
    <x v="3"/>
    <x v="2"/>
    <n v="25513"/>
    <x v="1"/>
  </r>
  <r>
    <x v="72"/>
    <x v="3"/>
    <x v="3"/>
    <n v="14752"/>
    <x v="1"/>
  </r>
  <r>
    <x v="72"/>
    <x v="3"/>
    <x v="4"/>
    <n v="18298"/>
    <x v="1"/>
  </r>
  <r>
    <x v="72"/>
    <x v="3"/>
    <x v="5"/>
    <n v="6537"/>
    <x v="1"/>
  </r>
  <r>
    <x v="72"/>
    <x v="4"/>
    <x v="0"/>
    <n v="1044"/>
    <x v="1"/>
  </r>
  <r>
    <x v="72"/>
    <x v="4"/>
    <x v="1"/>
    <n v="16052"/>
    <x v="1"/>
  </r>
  <r>
    <x v="72"/>
    <x v="4"/>
    <x v="2"/>
    <n v="19524"/>
    <x v="1"/>
  </r>
  <r>
    <x v="72"/>
    <x v="4"/>
    <x v="3"/>
    <n v="2011"/>
    <x v="1"/>
  </r>
  <r>
    <x v="72"/>
    <x v="4"/>
    <x v="4"/>
    <n v="7044"/>
    <x v="1"/>
  </r>
  <r>
    <x v="72"/>
    <x v="4"/>
    <x v="5"/>
    <n v="12858"/>
    <x v="1"/>
  </r>
  <r>
    <x v="73"/>
    <x v="0"/>
    <x v="0"/>
    <n v="8132"/>
    <x v="1"/>
  </r>
  <r>
    <x v="73"/>
    <x v="0"/>
    <x v="1"/>
    <n v="18497"/>
    <x v="1"/>
  </r>
  <r>
    <x v="73"/>
    <x v="0"/>
    <x v="2"/>
    <n v="12989"/>
    <x v="1"/>
  </r>
  <r>
    <x v="73"/>
    <x v="0"/>
    <x v="3"/>
    <n v="32"/>
    <x v="1"/>
  </r>
  <r>
    <x v="73"/>
    <x v="0"/>
    <x v="4"/>
    <n v="19783"/>
    <x v="1"/>
  </r>
  <r>
    <x v="73"/>
    <x v="0"/>
    <x v="5"/>
    <n v="15115"/>
    <x v="1"/>
  </r>
  <r>
    <x v="73"/>
    <x v="1"/>
    <x v="0"/>
    <n v="22527"/>
    <x v="1"/>
  </r>
  <r>
    <x v="73"/>
    <x v="1"/>
    <x v="1"/>
    <n v="21489"/>
    <x v="1"/>
  </r>
  <r>
    <x v="73"/>
    <x v="1"/>
    <x v="2"/>
    <n v="8423"/>
    <x v="1"/>
  </r>
  <r>
    <x v="73"/>
    <x v="1"/>
    <x v="3"/>
    <n v="22351"/>
    <x v="1"/>
  </r>
  <r>
    <x v="73"/>
    <x v="1"/>
    <x v="4"/>
    <n v="7748"/>
    <x v="1"/>
  </r>
  <r>
    <x v="73"/>
    <x v="1"/>
    <x v="5"/>
    <n v="16900"/>
    <x v="1"/>
  </r>
  <r>
    <x v="73"/>
    <x v="2"/>
    <x v="0"/>
    <n v="3438"/>
    <x v="1"/>
  </r>
  <r>
    <x v="73"/>
    <x v="2"/>
    <x v="1"/>
    <n v="11843"/>
    <x v="1"/>
  </r>
  <r>
    <x v="73"/>
    <x v="2"/>
    <x v="2"/>
    <n v="22289"/>
    <x v="1"/>
  </r>
  <r>
    <x v="73"/>
    <x v="2"/>
    <x v="3"/>
    <n v="1204"/>
    <x v="1"/>
  </r>
  <r>
    <x v="73"/>
    <x v="2"/>
    <x v="4"/>
    <n v="5753"/>
    <x v="1"/>
  </r>
  <r>
    <x v="73"/>
    <x v="2"/>
    <x v="5"/>
    <n v="26538"/>
    <x v="1"/>
  </r>
  <r>
    <x v="73"/>
    <x v="3"/>
    <x v="0"/>
    <n v="23619"/>
    <x v="1"/>
  </r>
  <r>
    <x v="73"/>
    <x v="3"/>
    <x v="1"/>
    <n v="5554"/>
    <x v="1"/>
  </r>
  <r>
    <x v="73"/>
    <x v="3"/>
    <x v="2"/>
    <n v="18546"/>
    <x v="1"/>
  </r>
  <r>
    <x v="73"/>
    <x v="3"/>
    <x v="3"/>
    <n v="21903"/>
    <x v="1"/>
  </r>
  <r>
    <x v="73"/>
    <x v="3"/>
    <x v="4"/>
    <n v="7815"/>
    <x v="1"/>
  </r>
  <r>
    <x v="73"/>
    <x v="3"/>
    <x v="5"/>
    <n v="11322"/>
    <x v="1"/>
  </r>
  <r>
    <x v="73"/>
    <x v="4"/>
    <x v="0"/>
    <n v="15178"/>
    <x v="1"/>
  </r>
  <r>
    <x v="73"/>
    <x v="4"/>
    <x v="1"/>
    <n v="16295"/>
    <x v="1"/>
  </r>
  <r>
    <x v="73"/>
    <x v="4"/>
    <x v="2"/>
    <n v="22190"/>
    <x v="1"/>
  </r>
  <r>
    <x v="73"/>
    <x v="4"/>
    <x v="3"/>
    <n v="-1265"/>
    <x v="1"/>
  </r>
  <r>
    <x v="73"/>
    <x v="4"/>
    <x v="4"/>
    <n v="8051"/>
    <x v="1"/>
  </r>
  <r>
    <x v="73"/>
    <x v="4"/>
    <x v="5"/>
    <n v="888"/>
    <x v="1"/>
  </r>
  <r>
    <x v="74"/>
    <x v="0"/>
    <x v="0"/>
    <n v="8098"/>
    <x v="1"/>
  </r>
  <r>
    <x v="74"/>
    <x v="0"/>
    <x v="1"/>
    <n v="24782"/>
    <x v="1"/>
  </r>
  <r>
    <x v="74"/>
    <x v="0"/>
    <x v="2"/>
    <n v="21084"/>
    <x v="1"/>
  </r>
  <r>
    <x v="74"/>
    <x v="0"/>
    <x v="3"/>
    <n v="5630"/>
    <x v="1"/>
  </r>
  <r>
    <x v="74"/>
    <x v="0"/>
    <x v="4"/>
    <n v="3437"/>
    <x v="1"/>
  </r>
  <r>
    <x v="74"/>
    <x v="0"/>
    <x v="5"/>
    <n v="3754"/>
    <x v="1"/>
  </r>
  <r>
    <x v="74"/>
    <x v="1"/>
    <x v="0"/>
    <n v="20586"/>
    <x v="1"/>
  </r>
  <r>
    <x v="74"/>
    <x v="1"/>
    <x v="1"/>
    <n v="25031"/>
    <x v="1"/>
  </r>
  <r>
    <x v="74"/>
    <x v="1"/>
    <x v="2"/>
    <n v="22272"/>
    <x v="1"/>
  </r>
  <r>
    <x v="74"/>
    <x v="1"/>
    <x v="3"/>
    <n v="16362"/>
    <x v="1"/>
  </r>
  <r>
    <x v="74"/>
    <x v="1"/>
    <x v="4"/>
    <n v="6249"/>
    <x v="1"/>
  </r>
  <r>
    <x v="74"/>
    <x v="1"/>
    <x v="5"/>
    <n v="4084"/>
    <x v="1"/>
  </r>
  <r>
    <x v="74"/>
    <x v="2"/>
    <x v="0"/>
    <n v="-1161"/>
    <x v="1"/>
  </r>
  <r>
    <x v="74"/>
    <x v="2"/>
    <x v="1"/>
    <n v="15307"/>
    <x v="1"/>
  </r>
  <r>
    <x v="74"/>
    <x v="2"/>
    <x v="2"/>
    <n v="21046"/>
    <x v="1"/>
  </r>
  <r>
    <x v="74"/>
    <x v="2"/>
    <x v="3"/>
    <n v="15100"/>
    <x v="1"/>
  </r>
  <r>
    <x v="74"/>
    <x v="2"/>
    <x v="4"/>
    <n v="27765"/>
    <x v="1"/>
  </r>
  <r>
    <x v="74"/>
    <x v="2"/>
    <x v="5"/>
    <n v="6011"/>
    <x v="1"/>
  </r>
  <r>
    <x v="74"/>
    <x v="3"/>
    <x v="0"/>
    <n v="461"/>
    <x v="1"/>
  </r>
  <r>
    <x v="74"/>
    <x v="3"/>
    <x v="1"/>
    <n v="25711"/>
    <x v="1"/>
  </r>
  <r>
    <x v="74"/>
    <x v="3"/>
    <x v="2"/>
    <n v="14350"/>
    <x v="1"/>
  </r>
  <r>
    <x v="74"/>
    <x v="3"/>
    <x v="3"/>
    <n v="4528"/>
    <x v="1"/>
  </r>
  <r>
    <x v="74"/>
    <x v="3"/>
    <x v="4"/>
    <n v="18992"/>
    <x v="1"/>
  </r>
  <r>
    <x v="74"/>
    <x v="3"/>
    <x v="5"/>
    <n v="15829"/>
    <x v="1"/>
  </r>
  <r>
    <x v="74"/>
    <x v="4"/>
    <x v="0"/>
    <n v="4769"/>
    <x v="1"/>
  </r>
  <r>
    <x v="74"/>
    <x v="4"/>
    <x v="1"/>
    <n v="13833"/>
    <x v="1"/>
  </r>
  <r>
    <x v="74"/>
    <x v="4"/>
    <x v="2"/>
    <n v="10729"/>
    <x v="1"/>
  </r>
  <r>
    <x v="74"/>
    <x v="4"/>
    <x v="3"/>
    <n v="18621"/>
    <x v="1"/>
  </r>
  <r>
    <x v="74"/>
    <x v="4"/>
    <x v="4"/>
    <n v="20366"/>
    <x v="1"/>
  </r>
  <r>
    <x v="74"/>
    <x v="4"/>
    <x v="5"/>
    <n v="8475"/>
    <x v="1"/>
  </r>
  <r>
    <x v="75"/>
    <x v="0"/>
    <x v="0"/>
    <n v="13143"/>
    <x v="1"/>
  </r>
  <r>
    <x v="75"/>
    <x v="0"/>
    <x v="1"/>
    <n v="20045"/>
    <x v="1"/>
  </r>
  <r>
    <x v="75"/>
    <x v="0"/>
    <x v="2"/>
    <n v="16983"/>
    <x v="1"/>
  </r>
  <r>
    <x v="75"/>
    <x v="0"/>
    <x v="3"/>
    <n v="20455"/>
    <x v="1"/>
  </r>
  <r>
    <x v="75"/>
    <x v="0"/>
    <x v="4"/>
    <n v="27148"/>
    <x v="1"/>
  </r>
  <r>
    <x v="75"/>
    <x v="0"/>
    <x v="5"/>
    <n v="9425"/>
    <x v="1"/>
  </r>
  <r>
    <x v="75"/>
    <x v="1"/>
    <x v="0"/>
    <n v="14239"/>
    <x v="1"/>
  </r>
  <r>
    <x v="75"/>
    <x v="1"/>
    <x v="1"/>
    <n v="22654"/>
    <x v="1"/>
  </r>
  <r>
    <x v="75"/>
    <x v="1"/>
    <x v="2"/>
    <n v="21197"/>
    <x v="1"/>
  </r>
  <r>
    <x v="75"/>
    <x v="1"/>
    <x v="3"/>
    <n v="8214"/>
    <x v="1"/>
  </r>
  <r>
    <x v="75"/>
    <x v="1"/>
    <x v="4"/>
    <n v="7123"/>
    <x v="1"/>
  </r>
  <r>
    <x v="75"/>
    <x v="1"/>
    <x v="5"/>
    <n v="15624"/>
    <x v="1"/>
  </r>
  <r>
    <x v="75"/>
    <x v="2"/>
    <x v="0"/>
    <n v="24268"/>
    <x v="1"/>
  </r>
  <r>
    <x v="75"/>
    <x v="2"/>
    <x v="1"/>
    <n v="25246"/>
    <x v="1"/>
  </r>
  <r>
    <x v="75"/>
    <x v="2"/>
    <x v="2"/>
    <n v="4387"/>
    <x v="1"/>
  </r>
  <r>
    <x v="75"/>
    <x v="2"/>
    <x v="3"/>
    <n v="20237"/>
    <x v="1"/>
  </r>
  <r>
    <x v="75"/>
    <x v="2"/>
    <x v="4"/>
    <n v="7088"/>
    <x v="1"/>
  </r>
  <r>
    <x v="75"/>
    <x v="2"/>
    <x v="5"/>
    <n v="5475"/>
    <x v="1"/>
  </r>
  <r>
    <x v="75"/>
    <x v="3"/>
    <x v="0"/>
    <n v="8581"/>
    <x v="1"/>
  </r>
  <r>
    <x v="75"/>
    <x v="3"/>
    <x v="1"/>
    <n v="14833"/>
    <x v="1"/>
  </r>
  <r>
    <x v="75"/>
    <x v="3"/>
    <x v="2"/>
    <n v="3029"/>
    <x v="1"/>
  </r>
  <r>
    <x v="75"/>
    <x v="3"/>
    <x v="3"/>
    <n v="6890"/>
    <x v="1"/>
  </r>
  <r>
    <x v="75"/>
    <x v="3"/>
    <x v="4"/>
    <n v="7373"/>
    <x v="1"/>
  </r>
  <r>
    <x v="75"/>
    <x v="3"/>
    <x v="5"/>
    <n v="20512"/>
    <x v="1"/>
  </r>
  <r>
    <x v="75"/>
    <x v="4"/>
    <x v="0"/>
    <n v="3895"/>
    <x v="1"/>
  </r>
  <r>
    <x v="75"/>
    <x v="4"/>
    <x v="1"/>
    <n v="14714"/>
    <x v="1"/>
  </r>
  <r>
    <x v="75"/>
    <x v="4"/>
    <x v="2"/>
    <n v="17321"/>
    <x v="1"/>
  </r>
  <r>
    <x v="75"/>
    <x v="4"/>
    <x v="3"/>
    <n v="13742"/>
    <x v="1"/>
  </r>
  <r>
    <x v="75"/>
    <x v="4"/>
    <x v="4"/>
    <n v="12073"/>
    <x v="1"/>
  </r>
  <r>
    <x v="75"/>
    <x v="4"/>
    <x v="5"/>
    <n v="12716"/>
    <x v="1"/>
  </r>
  <r>
    <x v="76"/>
    <x v="0"/>
    <x v="0"/>
    <n v="12832"/>
    <x v="1"/>
  </r>
  <r>
    <x v="76"/>
    <x v="0"/>
    <x v="1"/>
    <n v="2198"/>
    <x v="1"/>
  </r>
  <r>
    <x v="76"/>
    <x v="0"/>
    <x v="2"/>
    <n v="-1466"/>
    <x v="1"/>
  </r>
  <r>
    <x v="76"/>
    <x v="0"/>
    <x v="3"/>
    <n v="16135"/>
    <x v="1"/>
  </r>
  <r>
    <x v="76"/>
    <x v="0"/>
    <x v="4"/>
    <n v="13745"/>
    <x v="1"/>
  </r>
  <r>
    <x v="76"/>
    <x v="0"/>
    <x v="5"/>
    <n v="7259"/>
    <x v="1"/>
  </r>
  <r>
    <x v="76"/>
    <x v="1"/>
    <x v="0"/>
    <n v="11558"/>
    <x v="1"/>
  </r>
  <r>
    <x v="76"/>
    <x v="1"/>
    <x v="1"/>
    <n v="19958"/>
    <x v="1"/>
  </r>
  <r>
    <x v="76"/>
    <x v="1"/>
    <x v="2"/>
    <n v="6953"/>
    <x v="1"/>
  </r>
  <r>
    <x v="76"/>
    <x v="1"/>
    <x v="3"/>
    <n v="20677"/>
    <x v="1"/>
  </r>
  <r>
    <x v="76"/>
    <x v="1"/>
    <x v="4"/>
    <n v="14791"/>
    <x v="1"/>
  </r>
  <r>
    <x v="76"/>
    <x v="1"/>
    <x v="5"/>
    <n v="1221"/>
    <x v="1"/>
  </r>
  <r>
    <x v="76"/>
    <x v="2"/>
    <x v="0"/>
    <n v="7864"/>
    <x v="1"/>
  </r>
  <r>
    <x v="76"/>
    <x v="2"/>
    <x v="1"/>
    <n v="9443"/>
    <x v="1"/>
  </r>
  <r>
    <x v="76"/>
    <x v="2"/>
    <x v="2"/>
    <n v="7351"/>
    <x v="1"/>
  </r>
  <r>
    <x v="76"/>
    <x v="2"/>
    <x v="3"/>
    <n v="14825"/>
    <x v="1"/>
  </r>
  <r>
    <x v="76"/>
    <x v="2"/>
    <x v="4"/>
    <n v="1806"/>
    <x v="1"/>
  </r>
  <r>
    <x v="76"/>
    <x v="2"/>
    <x v="5"/>
    <n v="21555"/>
    <x v="1"/>
  </r>
  <r>
    <x v="76"/>
    <x v="3"/>
    <x v="0"/>
    <n v="5522"/>
    <x v="1"/>
  </r>
  <r>
    <x v="76"/>
    <x v="3"/>
    <x v="1"/>
    <n v="3967"/>
    <x v="1"/>
  </r>
  <r>
    <x v="76"/>
    <x v="3"/>
    <x v="2"/>
    <n v="3299"/>
    <x v="1"/>
  </r>
  <r>
    <x v="76"/>
    <x v="3"/>
    <x v="3"/>
    <n v="22375"/>
    <x v="1"/>
  </r>
  <r>
    <x v="76"/>
    <x v="3"/>
    <x v="4"/>
    <n v="4763"/>
    <x v="1"/>
  </r>
  <r>
    <x v="76"/>
    <x v="3"/>
    <x v="5"/>
    <n v="8541"/>
    <x v="1"/>
  </r>
  <r>
    <x v="76"/>
    <x v="4"/>
    <x v="0"/>
    <n v="24843"/>
    <x v="1"/>
  </r>
  <r>
    <x v="76"/>
    <x v="4"/>
    <x v="1"/>
    <n v="7399"/>
    <x v="1"/>
  </r>
  <r>
    <x v="76"/>
    <x v="4"/>
    <x v="2"/>
    <n v="18475"/>
    <x v="1"/>
  </r>
  <r>
    <x v="76"/>
    <x v="4"/>
    <x v="3"/>
    <n v="12405"/>
    <x v="1"/>
  </r>
  <r>
    <x v="76"/>
    <x v="4"/>
    <x v="4"/>
    <n v="4567"/>
    <x v="1"/>
  </r>
  <r>
    <x v="76"/>
    <x v="4"/>
    <x v="5"/>
    <n v="21447"/>
    <x v="1"/>
  </r>
  <r>
    <x v="77"/>
    <x v="0"/>
    <x v="0"/>
    <n v="9286"/>
    <x v="1"/>
  </r>
  <r>
    <x v="77"/>
    <x v="0"/>
    <x v="1"/>
    <n v="24213"/>
    <x v="1"/>
  </r>
  <r>
    <x v="77"/>
    <x v="0"/>
    <x v="2"/>
    <n v="15419"/>
    <x v="1"/>
  </r>
  <r>
    <x v="77"/>
    <x v="0"/>
    <x v="3"/>
    <n v="8720"/>
    <x v="1"/>
  </r>
  <r>
    <x v="77"/>
    <x v="0"/>
    <x v="4"/>
    <n v="19916"/>
    <x v="1"/>
  </r>
  <r>
    <x v="77"/>
    <x v="0"/>
    <x v="5"/>
    <n v="8831"/>
    <x v="1"/>
  </r>
  <r>
    <x v="77"/>
    <x v="1"/>
    <x v="0"/>
    <n v="16608"/>
    <x v="1"/>
  </r>
  <r>
    <x v="77"/>
    <x v="1"/>
    <x v="1"/>
    <n v="10688"/>
    <x v="1"/>
  </r>
  <r>
    <x v="77"/>
    <x v="1"/>
    <x v="2"/>
    <n v="2697"/>
    <x v="1"/>
  </r>
  <r>
    <x v="77"/>
    <x v="1"/>
    <x v="3"/>
    <n v="12579"/>
    <x v="1"/>
  </r>
  <r>
    <x v="77"/>
    <x v="1"/>
    <x v="4"/>
    <n v="22295"/>
    <x v="1"/>
  </r>
  <r>
    <x v="77"/>
    <x v="1"/>
    <x v="5"/>
    <n v="13949"/>
    <x v="1"/>
  </r>
  <r>
    <x v="77"/>
    <x v="2"/>
    <x v="0"/>
    <n v="19106"/>
    <x v="1"/>
  </r>
  <r>
    <x v="77"/>
    <x v="2"/>
    <x v="1"/>
    <n v="12678"/>
    <x v="1"/>
  </r>
  <r>
    <x v="77"/>
    <x v="2"/>
    <x v="2"/>
    <n v="3740"/>
    <x v="1"/>
  </r>
  <r>
    <x v="77"/>
    <x v="2"/>
    <x v="3"/>
    <n v="12636"/>
    <x v="1"/>
  </r>
  <r>
    <x v="77"/>
    <x v="2"/>
    <x v="4"/>
    <n v="18820"/>
    <x v="1"/>
  </r>
  <r>
    <x v="77"/>
    <x v="2"/>
    <x v="5"/>
    <n v="3081"/>
    <x v="1"/>
  </r>
  <r>
    <x v="77"/>
    <x v="3"/>
    <x v="0"/>
    <n v="12042"/>
    <x v="1"/>
  </r>
  <r>
    <x v="77"/>
    <x v="3"/>
    <x v="1"/>
    <n v="599"/>
    <x v="1"/>
  </r>
  <r>
    <x v="77"/>
    <x v="3"/>
    <x v="2"/>
    <n v="11071"/>
    <x v="1"/>
  </r>
  <r>
    <x v="77"/>
    <x v="3"/>
    <x v="3"/>
    <n v="16401"/>
    <x v="1"/>
  </r>
  <r>
    <x v="77"/>
    <x v="3"/>
    <x v="4"/>
    <n v="10783"/>
    <x v="1"/>
  </r>
  <r>
    <x v="77"/>
    <x v="3"/>
    <x v="5"/>
    <n v="2590"/>
    <x v="1"/>
  </r>
  <r>
    <x v="77"/>
    <x v="4"/>
    <x v="0"/>
    <n v="15846"/>
    <x v="1"/>
  </r>
  <r>
    <x v="77"/>
    <x v="4"/>
    <x v="1"/>
    <n v="23406"/>
    <x v="1"/>
  </r>
  <r>
    <x v="77"/>
    <x v="4"/>
    <x v="2"/>
    <n v="5126"/>
    <x v="1"/>
  </r>
  <r>
    <x v="77"/>
    <x v="4"/>
    <x v="3"/>
    <n v="14844"/>
    <x v="1"/>
  </r>
  <r>
    <x v="77"/>
    <x v="4"/>
    <x v="4"/>
    <n v="5278"/>
    <x v="1"/>
  </r>
  <r>
    <x v="77"/>
    <x v="4"/>
    <x v="5"/>
    <n v="10805"/>
    <x v="1"/>
  </r>
  <r>
    <x v="78"/>
    <x v="0"/>
    <x v="0"/>
    <n v="137"/>
    <x v="1"/>
  </r>
  <r>
    <x v="78"/>
    <x v="0"/>
    <x v="1"/>
    <n v="2920"/>
    <x v="1"/>
  </r>
  <r>
    <x v="78"/>
    <x v="0"/>
    <x v="2"/>
    <n v="10976"/>
    <x v="1"/>
  </r>
  <r>
    <x v="78"/>
    <x v="0"/>
    <x v="3"/>
    <n v="11166"/>
    <x v="1"/>
  </r>
  <r>
    <x v="78"/>
    <x v="0"/>
    <x v="4"/>
    <n v="6063"/>
    <x v="1"/>
  </r>
  <r>
    <x v="78"/>
    <x v="0"/>
    <x v="5"/>
    <n v="12415"/>
    <x v="1"/>
  </r>
  <r>
    <x v="78"/>
    <x v="1"/>
    <x v="0"/>
    <n v="18997"/>
    <x v="1"/>
  </r>
  <r>
    <x v="78"/>
    <x v="1"/>
    <x v="1"/>
    <n v="11925"/>
    <x v="1"/>
  </r>
  <r>
    <x v="78"/>
    <x v="1"/>
    <x v="2"/>
    <n v="5337"/>
    <x v="1"/>
  </r>
  <r>
    <x v="78"/>
    <x v="1"/>
    <x v="3"/>
    <n v="18721"/>
    <x v="1"/>
  </r>
  <r>
    <x v="78"/>
    <x v="1"/>
    <x v="4"/>
    <n v="22203"/>
    <x v="1"/>
  </r>
  <r>
    <x v="78"/>
    <x v="1"/>
    <x v="5"/>
    <n v="-872"/>
    <x v="1"/>
  </r>
  <r>
    <x v="78"/>
    <x v="2"/>
    <x v="0"/>
    <n v="6132"/>
    <x v="1"/>
  </r>
  <r>
    <x v="78"/>
    <x v="2"/>
    <x v="1"/>
    <n v="11250"/>
    <x v="1"/>
  </r>
  <r>
    <x v="78"/>
    <x v="2"/>
    <x v="2"/>
    <n v="2508"/>
    <x v="1"/>
  </r>
  <r>
    <x v="78"/>
    <x v="2"/>
    <x v="3"/>
    <n v="17486"/>
    <x v="1"/>
  </r>
  <r>
    <x v="78"/>
    <x v="2"/>
    <x v="4"/>
    <n v="24425"/>
    <x v="1"/>
  </r>
  <r>
    <x v="78"/>
    <x v="2"/>
    <x v="5"/>
    <n v="18949"/>
    <x v="1"/>
  </r>
  <r>
    <x v="78"/>
    <x v="3"/>
    <x v="0"/>
    <n v="23776"/>
    <x v="1"/>
  </r>
  <r>
    <x v="78"/>
    <x v="3"/>
    <x v="1"/>
    <n v="2361"/>
    <x v="1"/>
  </r>
  <r>
    <x v="78"/>
    <x v="3"/>
    <x v="2"/>
    <n v="22609"/>
    <x v="1"/>
  </r>
  <r>
    <x v="78"/>
    <x v="3"/>
    <x v="3"/>
    <n v="-716"/>
    <x v="1"/>
  </r>
  <r>
    <x v="78"/>
    <x v="3"/>
    <x v="4"/>
    <n v="12151"/>
    <x v="1"/>
  </r>
  <r>
    <x v="78"/>
    <x v="3"/>
    <x v="5"/>
    <n v="23853"/>
    <x v="1"/>
  </r>
  <r>
    <x v="78"/>
    <x v="4"/>
    <x v="0"/>
    <n v="12125"/>
    <x v="1"/>
  </r>
  <r>
    <x v="78"/>
    <x v="4"/>
    <x v="1"/>
    <n v="660"/>
    <x v="1"/>
  </r>
  <r>
    <x v="78"/>
    <x v="4"/>
    <x v="2"/>
    <n v="19761"/>
    <x v="1"/>
  </r>
  <r>
    <x v="78"/>
    <x v="4"/>
    <x v="3"/>
    <n v="12836"/>
    <x v="1"/>
  </r>
  <r>
    <x v="78"/>
    <x v="4"/>
    <x v="4"/>
    <n v="12297"/>
    <x v="1"/>
  </r>
  <r>
    <x v="78"/>
    <x v="4"/>
    <x v="5"/>
    <n v="6171"/>
    <x v="1"/>
  </r>
  <r>
    <x v="79"/>
    <x v="0"/>
    <x v="0"/>
    <n v="23725"/>
    <x v="1"/>
  </r>
  <r>
    <x v="79"/>
    <x v="0"/>
    <x v="1"/>
    <n v="8929"/>
    <x v="1"/>
  </r>
  <r>
    <x v="79"/>
    <x v="0"/>
    <x v="2"/>
    <n v="766"/>
    <x v="1"/>
  </r>
  <r>
    <x v="79"/>
    <x v="0"/>
    <x v="3"/>
    <n v="14547"/>
    <x v="1"/>
  </r>
  <r>
    <x v="79"/>
    <x v="0"/>
    <x v="4"/>
    <n v="5551"/>
    <x v="1"/>
  </r>
  <r>
    <x v="79"/>
    <x v="0"/>
    <x v="5"/>
    <n v="10182"/>
    <x v="1"/>
  </r>
  <r>
    <x v="79"/>
    <x v="1"/>
    <x v="0"/>
    <n v="12759"/>
    <x v="1"/>
  </r>
  <r>
    <x v="79"/>
    <x v="1"/>
    <x v="1"/>
    <n v="24780"/>
    <x v="1"/>
  </r>
  <r>
    <x v="79"/>
    <x v="1"/>
    <x v="2"/>
    <n v="22098"/>
    <x v="1"/>
  </r>
  <r>
    <x v="79"/>
    <x v="1"/>
    <x v="3"/>
    <n v="17356"/>
    <x v="1"/>
  </r>
  <r>
    <x v="79"/>
    <x v="1"/>
    <x v="4"/>
    <n v="3487"/>
    <x v="1"/>
  </r>
  <r>
    <x v="79"/>
    <x v="1"/>
    <x v="5"/>
    <n v="14852"/>
    <x v="1"/>
  </r>
  <r>
    <x v="79"/>
    <x v="2"/>
    <x v="0"/>
    <n v="2204"/>
    <x v="1"/>
  </r>
  <r>
    <x v="79"/>
    <x v="2"/>
    <x v="1"/>
    <n v="25576"/>
    <x v="1"/>
  </r>
  <r>
    <x v="79"/>
    <x v="2"/>
    <x v="2"/>
    <n v="7210"/>
    <x v="1"/>
  </r>
  <r>
    <x v="79"/>
    <x v="2"/>
    <x v="3"/>
    <n v="9187"/>
    <x v="1"/>
  </r>
  <r>
    <x v="79"/>
    <x v="2"/>
    <x v="4"/>
    <n v="17363"/>
    <x v="1"/>
  </r>
  <r>
    <x v="79"/>
    <x v="2"/>
    <x v="5"/>
    <n v="22221"/>
    <x v="1"/>
  </r>
  <r>
    <x v="79"/>
    <x v="3"/>
    <x v="0"/>
    <n v="6625"/>
    <x v="1"/>
  </r>
  <r>
    <x v="79"/>
    <x v="3"/>
    <x v="1"/>
    <n v="9147"/>
    <x v="1"/>
  </r>
  <r>
    <x v="79"/>
    <x v="3"/>
    <x v="2"/>
    <n v="5089"/>
    <x v="1"/>
  </r>
  <r>
    <x v="79"/>
    <x v="3"/>
    <x v="3"/>
    <n v="1046"/>
    <x v="1"/>
  </r>
  <r>
    <x v="79"/>
    <x v="3"/>
    <x v="4"/>
    <n v="23439"/>
    <x v="1"/>
  </r>
  <r>
    <x v="79"/>
    <x v="3"/>
    <x v="5"/>
    <n v="15367"/>
    <x v="1"/>
  </r>
  <r>
    <x v="79"/>
    <x v="4"/>
    <x v="0"/>
    <n v="24151"/>
    <x v="1"/>
  </r>
  <r>
    <x v="79"/>
    <x v="4"/>
    <x v="1"/>
    <n v="1354"/>
    <x v="1"/>
  </r>
  <r>
    <x v="79"/>
    <x v="4"/>
    <x v="2"/>
    <n v="23428"/>
    <x v="1"/>
  </r>
  <r>
    <x v="79"/>
    <x v="4"/>
    <x v="3"/>
    <n v="12730"/>
    <x v="1"/>
  </r>
  <r>
    <x v="79"/>
    <x v="4"/>
    <x v="4"/>
    <n v="21875"/>
    <x v="1"/>
  </r>
  <r>
    <x v="79"/>
    <x v="4"/>
    <x v="5"/>
    <n v="16960"/>
    <x v="1"/>
  </r>
  <r>
    <x v="80"/>
    <x v="0"/>
    <x v="0"/>
    <n v="2884"/>
    <x v="1"/>
  </r>
  <r>
    <x v="80"/>
    <x v="0"/>
    <x v="1"/>
    <n v="2839"/>
    <x v="1"/>
  </r>
  <r>
    <x v="80"/>
    <x v="0"/>
    <x v="2"/>
    <n v="9948"/>
    <x v="1"/>
  </r>
  <r>
    <x v="80"/>
    <x v="0"/>
    <x v="3"/>
    <n v="13486"/>
    <x v="1"/>
  </r>
  <r>
    <x v="80"/>
    <x v="0"/>
    <x v="4"/>
    <n v="8418"/>
    <x v="1"/>
  </r>
  <r>
    <x v="80"/>
    <x v="0"/>
    <x v="5"/>
    <n v="16102"/>
    <x v="1"/>
  </r>
  <r>
    <x v="80"/>
    <x v="1"/>
    <x v="0"/>
    <n v="2368"/>
    <x v="1"/>
  </r>
  <r>
    <x v="80"/>
    <x v="1"/>
    <x v="1"/>
    <n v="21036"/>
    <x v="1"/>
  </r>
  <r>
    <x v="80"/>
    <x v="1"/>
    <x v="2"/>
    <n v="21587"/>
    <x v="1"/>
  </r>
  <r>
    <x v="80"/>
    <x v="1"/>
    <x v="3"/>
    <n v="18694"/>
    <x v="1"/>
  </r>
  <r>
    <x v="80"/>
    <x v="1"/>
    <x v="4"/>
    <n v="18918"/>
    <x v="1"/>
  </r>
  <r>
    <x v="80"/>
    <x v="1"/>
    <x v="5"/>
    <n v="13126"/>
    <x v="1"/>
  </r>
  <r>
    <x v="80"/>
    <x v="2"/>
    <x v="0"/>
    <n v="15577"/>
    <x v="1"/>
  </r>
  <r>
    <x v="80"/>
    <x v="2"/>
    <x v="1"/>
    <n v="24318"/>
    <x v="1"/>
  </r>
  <r>
    <x v="80"/>
    <x v="2"/>
    <x v="2"/>
    <n v="7445"/>
    <x v="1"/>
  </r>
  <r>
    <x v="80"/>
    <x v="2"/>
    <x v="3"/>
    <n v="5379"/>
    <x v="1"/>
  </r>
  <r>
    <x v="80"/>
    <x v="2"/>
    <x v="4"/>
    <n v="8794"/>
    <x v="1"/>
  </r>
  <r>
    <x v="80"/>
    <x v="2"/>
    <x v="5"/>
    <n v="6636"/>
    <x v="1"/>
  </r>
  <r>
    <x v="80"/>
    <x v="3"/>
    <x v="0"/>
    <n v="9278"/>
    <x v="1"/>
  </r>
  <r>
    <x v="80"/>
    <x v="3"/>
    <x v="1"/>
    <n v="17089"/>
    <x v="1"/>
  </r>
  <r>
    <x v="80"/>
    <x v="3"/>
    <x v="2"/>
    <n v="12275"/>
    <x v="1"/>
  </r>
  <r>
    <x v="80"/>
    <x v="3"/>
    <x v="3"/>
    <n v="11660"/>
    <x v="1"/>
  </r>
  <r>
    <x v="80"/>
    <x v="3"/>
    <x v="4"/>
    <n v="561"/>
    <x v="1"/>
  </r>
  <r>
    <x v="80"/>
    <x v="3"/>
    <x v="5"/>
    <n v="23658"/>
    <x v="1"/>
  </r>
  <r>
    <x v="80"/>
    <x v="4"/>
    <x v="0"/>
    <n v="21416"/>
    <x v="1"/>
  </r>
  <r>
    <x v="80"/>
    <x v="4"/>
    <x v="1"/>
    <n v="15133"/>
    <x v="1"/>
  </r>
  <r>
    <x v="80"/>
    <x v="4"/>
    <x v="2"/>
    <n v="17500"/>
    <x v="1"/>
  </r>
  <r>
    <x v="80"/>
    <x v="4"/>
    <x v="3"/>
    <n v="17447"/>
    <x v="1"/>
  </r>
  <r>
    <x v="80"/>
    <x v="4"/>
    <x v="4"/>
    <n v="17953"/>
    <x v="1"/>
  </r>
  <r>
    <x v="80"/>
    <x v="4"/>
    <x v="5"/>
    <n v="13178"/>
    <x v="1"/>
  </r>
  <r>
    <x v="81"/>
    <x v="0"/>
    <x v="0"/>
    <n v="7180"/>
    <x v="1"/>
  </r>
  <r>
    <x v="81"/>
    <x v="0"/>
    <x v="1"/>
    <n v="-382"/>
    <x v="1"/>
  </r>
  <r>
    <x v="81"/>
    <x v="0"/>
    <x v="2"/>
    <n v="21833"/>
    <x v="1"/>
  </r>
  <r>
    <x v="81"/>
    <x v="0"/>
    <x v="3"/>
    <n v="27178"/>
    <x v="1"/>
  </r>
  <r>
    <x v="81"/>
    <x v="0"/>
    <x v="4"/>
    <n v="5244"/>
    <x v="1"/>
  </r>
  <r>
    <x v="81"/>
    <x v="0"/>
    <x v="5"/>
    <n v="3380"/>
    <x v="1"/>
  </r>
  <r>
    <x v="81"/>
    <x v="1"/>
    <x v="0"/>
    <n v="11371"/>
    <x v="1"/>
  </r>
  <r>
    <x v="81"/>
    <x v="1"/>
    <x v="1"/>
    <n v="10369"/>
    <x v="1"/>
  </r>
  <r>
    <x v="81"/>
    <x v="1"/>
    <x v="2"/>
    <n v="3034"/>
    <x v="1"/>
  </r>
  <r>
    <x v="81"/>
    <x v="1"/>
    <x v="3"/>
    <n v="12369"/>
    <x v="1"/>
  </r>
  <r>
    <x v="81"/>
    <x v="1"/>
    <x v="4"/>
    <n v="4068"/>
    <x v="1"/>
  </r>
  <r>
    <x v="81"/>
    <x v="1"/>
    <x v="5"/>
    <n v="7648"/>
    <x v="1"/>
  </r>
  <r>
    <x v="81"/>
    <x v="2"/>
    <x v="0"/>
    <n v="8111"/>
    <x v="1"/>
  </r>
  <r>
    <x v="81"/>
    <x v="2"/>
    <x v="1"/>
    <n v="8609"/>
    <x v="1"/>
  </r>
  <r>
    <x v="81"/>
    <x v="2"/>
    <x v="2"/>
    <n v="2438"/>
    <x v="1"/>
  </r>
  <r>
    <x v="81"/>
    <x v="2"/>
    <x v="3"/>
    <n v="13996"/>
    <x v="1"/>
  </r>
  <r>
    <x v="81"/>
    <x v="2"/>
    <x v="4"/>
    <n v="2213"/>
    <x v="1"/>
  </r>
  <r>
    <x v="81"/>
    <x v="2"/>
    <x v="5"/>
    <n v="6215"/>
    <x v="1"/>
  </r>
  <r>
    <x v="81"/>
    <x v="3"/>
    <x v="0"/>
    <n v="15008"/>
    <x v="1"/>
  </r>
  <r>
    <x v="81"/>
    <x v="3"/>
    <x v="1"/>
    <n v="15854"/>
    <x v="1"/>
  </r>
  <r>
    <x v="81"/>
    <x v="3"/>
    <x v="2"/>
    <n v="18256"/>
    <x v="1"/>
  </r>
  <r>
    <x v="81"/>
    <x v="3"/>
    <x v="3"/>
    <n v="22450"/>
    <x v="1"/>
  </r>
  <r>
    <x v="81"/>
    <x v="3"/>
    <x v="4"/>
    <n v="-1788"/>
    <x v="1"/>
  </r>
  <r>
    <x v="81"/>
    <x v="3"/>
    <x v="5"/>
    <n v="3178"/>
    <x v="1"/>
  </r>
  <r>
    <x v="81"/>
    <x v="4"/>
    <x v="0"/>
    <n v="6612"/>
    <x v="1"/>
  </r>
  <r>
    <x v="81"/>
    <x v="4"/>
    <x v="1"/>
    <n v="24575"/>
    <x v="1"/>
  </r>
  <r>
    <x v="81"/>
    <x v="4"/>
    <x v="2"/>
    <n v="23324"/>
    <x v="1"/>
  </r>
  <r>
    <x v="81"/>
    <x v="4"/>
    <x v="3"/>
    <n v="19875"/>
    <x v="1"/>
  </r>
  <r>
    <x v="81"/>
    <x v="4"/>
    <x v="4"/>
    <n v="17190"/>
    <x v="1"/>
  </r>
  <r>
    <x v="81"/>
    <x v="4"/>
    <x v="5"/>
    <n v="7959"/>
    <x v="1"/>
  </r>
  <r>
    <x v="82"/>
    <x v="0"/>
    <x v="0"/>
    <n v="10251"/>
    <x v="1"/>
  </r>
  <r>
    <x v="82"/>
    <x v="0"/>
    <x v="1"/>
    <n v="8694"/>
    <x v="1"/>
  </r>
  <r>
    <x v="82"/>
    <x v="0"/>
    <x v="2"/>
    <n v="26979"/>
    <x v="1"/>
  </r>
  <r>
    <x v="82"/>
    <x v="0"/>
    <x v="3"/>
    <n v="15925"/>
    <x v="1"/>
  </r>
  <r>
    <x v="82"/>
    <x v="0"/>
    <x v="4"/>
    <n v="8016"/>
    <x v="1"/>
  </r>
  <r>
    <x v="82"/>
    <x v="0"/>
    <x v="5"/>
    <n v="-1190"/>
    <x v="1"/>
  </r>
  <r>
    <x v="82"/>
    <x v="1"/>
    <x v="0"/>
    <n v="21708"/>
    <x v="1"/>
  </r>
  <r>
    <x v="82"/>
    <x v="1"/>
    <x v="1"/>
    <n v="2563"/>
    <x v="1"/>
  </r>
  <r>
    <x v="82"/>
    <x v="1"/>
    <x v="2"/>
    <n v="21704"/>
    <x v="1"/>
  </r>
  <r>
    <x v="82"/>
    <x v="1"/>
    <x v="3"/>
    <n v="26534"/>
    <x v="1"/>
  </r>
  <r>
    <x v="82"/>
    <x v="1"/>
    <x v="4"/>
    <n v="23699"/>
    <x v="1"/>
  </r>
  <r>
    <x v="82"/>
    <x v="1"/>
    <x v="5"/>
    <n v="25976"/>
    <x v="1"/>
  </r>
  <r>
    <x v="82"/>
    <x v="2"/>
    <x v="0"/>
    <n v="15784"/>
    <x v="1"/>
  </r>
  <r>
    <x v="82"/>
    <x v="2"/>
    <x v="1"/>
    <n v="2791"/>
    <x v="1"/>
  </r>
  <r>
    <x v="82"/>
    <x v="2"/>
    <x v="2"/>
    <n v="6196"/>
    <x v="1"/>
  </r>
  <r>
    <x v="82"/>
    <x v="2"/>
    <x v="3"/>
    <n v="19422"/>
    <x v="1"/>
  </r>
  <r>
    <x v="82"/>
    <x v="2"/>
    <x v="4"/>
    <n v="14104"/>
    <x v="1"/>
  </r>
  <r>
    <x v="82"/>
    <x v="2"/>
    <x v="5"/>
    <n v="12609"/>
    <x v="1"/>
  </r>
  <r>
    <x v="82"/>
    <x v="3"/>
    <x v="0"/>
    <n v="5881"/>
    <x v="1"/>
  </r>
  <r>
    <x v="82"/>
    <x v="3"/>
    <x v="1"/>
    <n v="519"/>
    <x v="1"/>
  </r>
  <r>
    <x v="82"/>
    <x v="3"/>
    <x v="2"/>
    <n v="5377"/>
    <x v="1"/>
  </r>
  <r>
    <x v="82"/>
    <x v="3"/>
    <x v="3"/>
    <n v="9443"/>
    <x v="1"/>
  </r>
  <r>
    <x v="82"/>
    <x v="3"/>
    <x v="4"/>
    <n v="6739"/>
    <x v="1"/>
  </r>
  <r>
    <x v="82"/>
    <x v="3"/>
    <x v="5"/>
    <n v="17841"/>
    <x v="1"/>
  </r>
  <r>
    <x v="82"/>
    <x v="4"/>
    <x v="0"/>
    <n v="19646"/>
    <x v="1"/>
  </r>
  <r>
    <x v="82"/>
    <x v="4"/>
    <x v="1"/>
    <n v="7960"/>
    <x v="1"/>
  </r>
  <r>
    <x v="82"/>
    <x v="4"/>
    <x v="2"/>
    <n v="13370"/>
    <x v="1"/>
  </r>
  <r>
    <x v="82"/>
    <x v="4"/>
    <x v="3"/>
    <n v="6677"/>
    <x v="1"/>
  </r>
  <r>
    <x v="82"/>
    <x v="4"/>
    <x v="4"/>
    <n v="18354"/>
    <x v="1"/>
  </r>
  <r>
    <x v="82"/>
    <x v="4"/>
    <x v="5"/>
    <n v="2330"/>
    <x v="1"/>
  </r>
  <r>
    <x v="83"/>
    <x v="0"/>
    <x v="0"/>
    <n v="7276"/>
    <x v="1"/>
  </r>
  <r>
    <x v="83"/>
    <x v="0"/>
    <x v="1"/>
    <n v="13519"/>
    <x v="1"/>
  </r>
  <r>
    <x v="83"/>
    <x v="0"/>
    <x v="2"/>
    <n v="24994"/>
    <x v="1"/>
  </r>
  <r>
    <x v="83"/>
    <x v="0"/>
    <x v="3"/>
    <n v="23634"/>
    <x v="1"/>
  </r>
  <r>
    <x v="83"/>
    <x v="0"/>
    <x v="4"/>
    <n v="11114"/>
    <x v="1"/>
  </r>
  <r>
    <x v="83"/>
    <x v="0"/>
    <x v="5"/>
    <n v="2803"/>
    <x v="1"/>
  </r>
  <r>
    <x v="83"/>
    <x v="1"/>
    <x v="0"/>
    <n v="10667"/>
    <x v="1"/>
  </r>
  <r>
    <x v="83"/>
    <x v="1"/>
    <x v="1"/>
    <n v="7759"/>
    <x v="1"/>
  </r>
  <r>
    <x v="83"/>
    <x v="1"/>
    <x v="2"/>
    <n v="13520"/>
    <x v="1"/>
  </r>
  <r>
    <x v="83"/>
    <x v="1"/>
    <x v="3"/>
    <n v="19851"/>
    <x v="1"/>
  </r>
  <r>
    <x v="83"/>
    <x v="1"/>
    <x v="4"/>
    <n v="24788"/>
    <x v="1"/>
  </r>
  <r>
    <x v="83"/>
    <x v="1"/>
    <x v="5"/>
    <n v="24820"/>
    <x v="1"/>
  </r>
  <r>
    <x v="83"/>
    <x v="2"/>
    <x v="0"/>
    <n v="14912"/>
    <x v="1"/>
  </r>
  <r>
    <x v="83"/>
    <x v="2"/>
    <x v="1"/>
    <n v="7844"/>
    <x v="1"/>
  </r>
  <r>
    <x v="83"/>
    <x v="2"/>
    <x v="2"/>
    <n v="26817"/>
    <x v="1"/>
  </r>
  <r>
    <x v="83"/>
    <x v="2"/>
    <x v="3"/>
    <n v="10680"/>
    <x v="1"/>
  </r>
  <r>
    <x v="83"/>
    <x v="2"/>
    <x v="4"/>
    <n v="22410"/>
    <x v="1"/>
  </r>
  <r>
    <x v="83"/>
    <x v="2"/>
    <x v="5"/>
    <n v="18348"/>
    <x v="1"/>
  </r>
  <r>
    <x v="83"/>
    <x v="3"/>
    <x v="0"/>
    <n v="5888"/>
    <x v="1"/>
  </r>
  <r>
    <x v="83"/>
    <x v="3"/>
    <x v="1"/>
    <n v="10096"/>
    <x v="1"/>
  </r>
  <r>
    <x v="83"/>
    <x v="3"/>
    <x v="2"/>
    <n v="5607"/>
    <x v="1"/>
  </r>
  <r>
    <x v="83"/>
    <x v="3"/>
    <x v="3"/>
    <n v="20356"/>
    <x v="1"/>
  </r>
  <r>
    <x v="83"/>
    <x v="3"/>
    <x v="4"/>
    <n v="21937"/>
    <x v="1"/>
  </r>
  <r>
    <x v="83"/>
    <x v="3"/>
    <x v="5"/>
    <n v="26500"/>
    <x v="1"/>
  </r>
  <r>
    <x v="83"/>
    <x v="4"/>
    <x v="0"/>
    <n v="7483"/>
    <x v="1"/>
  </r>
  <r>
    <x v="83"/>
    <x v="4"/>
    <x v="1"/>
    <n v="-693"/>
    <x v="1"/>
  </r>
  <r>
    <x v="83"/>
    <x v="4"/>
    <x v="2"/>
    <n v="8995"/>
    <x v="1"/>
  </r>
  <r>
    <x v="83"/>
    <x v="4"/>
    <x v="3"/>
    <n v="9988"/>
    <x v="1"/>
  </r>
  <r>
    <x v="83"/>
    <x v="4"/>
    <x v="4"/>
    <n v="10309"/>
    <x v="1"/>
  </r>
  <r>
    <x v="83"/>
    <x v="4"/>
    <x v="5"/>
    <n v="9107"/>
    <x v="1"/>
  </r>
  <r>
    <x v="84"/>
    <x v="0"/>
    <x v="0"/>
    <n v="20295"/>
    <x v="1"/>
  </r>
  <r>
    <x v="84"/>
    <x v="0"/>
    <x v="1"/>
    <n v="19079"/>
    <x v="1"/>
  </r>
  <r>
    <x v="84"/>
    <x v="0"/>
    <x v="2"/>
    <n v="12066"/>
    <x v="1"/>
  </r>
  <r>
    <x v="84"/>
    <x v="0"/>
    <x v="3"/>
    <n v="3026"/>
    <x v="1"/>
  </r>
  <r>
    <x v="84"/>
    <x v="0"/>
    <x v="4"/>
    <n v="23606"/>
    <x v="1"/>
  </r>
  <r>
    <x v="84"/>
    <x v="0"/>
    <x v="5"/>
    <n v="8534"/>
    <x v="1"/>
  </r>
  <r>
    <x v="84"/>
    <x v="1"/>
    <x v="0"/>
    <n v="10324"/>
    <x v="1"/>
  </r>
  <r>
    <x v="84"/>
    <x v="1"/>
    <x v="1"/>
    <n v="19840"/>
    <x v="1"/>
  </r>
  <r>
    <x v="84"/>
    <x v="1"/>
    <x v="2"/>
    <n v="22077"/>
    <x v="1"/>
  </r>
  <r>
    <x v="84"/>
    <x v="1"/>
    <x v="3"/>
    <n v="6151"/>
    <x v="1"/>
  </r>
  <r>
    <x v="84"/>
    <x v="1"/>
    <x v="4"/>
    <n v="19316"/>
    <x v="1"/>
  </r>
  <r>
    <x v="84"/>
    <x v="1"/>
    <x v="5"/>
    <n v="21765"/>
    <x v="1"/>
  </r>
  <r>
    <x v="84"/>
    <x v="2"/>
    <x v="0"/>
    <n v="15666"/>
    <x v="1"/>
  </r>
  <r>
    <x v="84"/>
    <x v="2"/>
    <x v="1"/>
    <n v="9146"/>
    <x v="1"/>
  </r>
  <r>
    <x v="84"/>
    <x v="2"/>
    <x v="2"/>
    <n v="22601"/>
    <x v="1"/>
  </r>
  <r>
    <x v="84"/>
    <x v="2"/>
    <x v="3"/>
    <n v="7453"/>
    <x v="1"/>
  </r>
  <r>
    <x v="84"/>
    <x v="2"/>
    <x v="4"/>
    <n v="14515"/>
    <x v="1"/>
  </r>
  <r>
    <x v="84"/>
    <x v="2"/>
    <x v="5"/>
    <n v="12675"/>
    <x v="1"/>
  </r>
  <r>
    <x v="84"/>
    <x v="3"/>
    <x v="0"/>
    <n v="13275"/>
    <x v="1"/>
  </r>
  <r>
    <x v="84"/>
    <x v="3"/>
    <x v="1"/>
    <n v="2315"/>
    <x v="1"/>
  </r>
  <r>
    <x v="84"/>
    <x v="3"/>
    <x v="2"/>
    <n v="15945"/>
    <x v="1"/>
  </r>
  <r>
    <x v="84"/>
    <x v="3"/>
    <x v="3"/>
    <n v="14609"/>
    <x v="1"/>
  </r>
  <r>
    <x v="84"/>
    <x v="3"/>
    <x v="4"/>
    <n v="16238"/>
    <x v="1"/>
  </r>
  <r>
    <x v="84"/>
    <x v="3"/>
    <x v="5"/>
    <n v="5486"/>
    <x v="1"/>
  </r>
  <r>
    <x v="84"/>
    <x v="4"/>
    <x v="0"/>
    <n v="7691"/>
    <x v="1"/>
  </r>
  <r>
    <x v="84"/>
    <x v="4"/>
    <x v="1"/>
    <n v="24971"/>
    <x v="1"/>
  </r>
  <r>
    <x v="84"/>
    <x v="4"/>
    <x v="2"/>
    <n v="17569"/>
    <x v="1"/>
  </r>
  <r>
    <x v="84"/>
    <x v="4"/>
    <x v="3"/>
    <n v="8796"/>
    <x v="1"/>
  </r>
  <r>
    <x v="84"/>
    <x v="4"/>
    <x v="4"/>
    <n v="24178"/>
    <x v="1"/>
  </r>
  <r>
    <x v="84"/>
    <x v="4"/>
    <x v="5"/>
    <n v="16445"/>
    <x v="1"/>
  </r>
  <r>
    <x v="85"/>
    <x v="0"/>
    <x v="0"/>
    <n v="25632"/>
    <x v="1"/>
  </r>
  <r>
    <x v="85"/>
    <x v="0"/>
    <x v="1"/>
    <n v="16321"/>
    <x v="1"/>
  </r>
  <r>
    <x v="85"/>
    <x v="0"/>
    <x v="2"/>
    <n v="19860"/>
    <x v="1"/>
  </r>
  <r>
    <x v="85"/>
    <x v="0"/>
    <x v="3"/>
    <n v="5111"/>
    <x v="1"/>
  </r>
  <r>
    <x v="85"/>
    <x v="0"/>
    <x v="4"/>
    <n v="25973"/>
    <x v="1"/>
  </r>
  <r>
    <x v="85"/>
    <x v="0"/>
    <x v="5"/>
    <n v="3292"/>
    <x v="1"/>
  </r>
  <r>
    <x v="85"/>
    <x v="1"/>
    <x v="0"/>
    <n v="9544"/>
    <x v="1"/>
  </r>
  <r>
    <x v="85"/>
    <x v="1"/>
    <x v="1"/>
    <n v="13080"/>
    <x v="1"/>
  </r>
  <r>
    <x v="85"/>
    <x v="1"/>
    <x v="2"/>
    <n v="10747"/>
    <x v="1"/>
  </r>
  <r>
    <x v="85"/>
    <x v="1"/>
    <x v="3"/>
    <n v="17357"/>
    <x v="1"/>
  </r>
  <r>
    <x v="85"/>
    <x v="1"/>
    <x v="4"/>
    <n v="27752"/>
    <x v="1"/>
  </r>
  <r>
    <x v="85"/>
    <x v="1"/>
    <x v="5"/>
    <n v="21769"/>
    <x v="1"/>
  </r>
  <r>
    <x v="85"/>
    <x v="2"/>
    <x v="0"/>
    <n v="8637"/>
    <x v="1"/>
  </r>
  <r>
    <x v="85"/>
    <x v="2"/>
    <x v="1"/>
    <n v="8088"/>
    <x v="1"/>
  </r>
  <r>
    <x v="85"/>
    <x v="2"/>
    <x v="2"/>
    <n v="14292"/>
    <x v="1"/>
  </r>
  <r>
    <x v="85"/>
    <x v="2"/>
    <x v="3"/>
    <n v="12209"/>
    <x v="1"/>
  </r>
  <r>
    <x v="85"/>
    <x v="2"/>
    <x v="4"/>
    <n v="13775"/>
    <x v="1"/>
  </r>
  <r>
    <x v="85"/>
    <x v="2"/>
    <x v="5"/>
    <n v="6821"/>
    <x v="1"/>
  </r>
  <r>
    <x v="85"/>
    <x v="3"/>
    <x v="0"/>
    <n v="21837"/>
    <x v="1"/>
  </r>
  <r>
    <x v="85"/>
    <x v="3"/>
    <x v="1"/>
    <n v="-1189"/>
    <x v="1"/>
  </r>
  <r>
    <x v="85"/>
    <x v="3"/>
    <x v="2"/>
    <n v="-1378"/>
    <x v="1"/>
  </r>
  <r>
    <x v="85"/>
    <x v="3"/>
    <x v="3"/>
    <n v="2398"/>
    <x v="1"/>
  </r>
  <r>
    <x v="85"/>
    <x v="3"/>
    <x v="4"/>
    <n v="21925"/>
    <x v="1"/>
  </r>
  <r>
    <x v="85"/>
    <x v="3"/>
    <x v="5"/>
    <n v="17631"/>
    <x v="1"/>
  </r>
  <r>
    <x v="85"/>
    <x v="4"/>
    <x v="0"/>
    <n v="6901"/>
    <x v="1"/>
  </r>
  <r>
    <x v="85"/>
    <x v="4"/>
    <x v="1"/>
    <n v="5220"/>
    <x v="1"/>
  </r>
  <r>
    <x v="85"/>
    <x v="4"/>
    <x v="2"/>
    <n v="-424"/>
    <x v="1"/>
  </r>
  <r>
    <x v="85"/>
    <x v="4"/>
    <x v="3"/>
    <n v="23094"/>
    <x v="1"/>
  </r>
  <r>
    <x v="85"/>
    <x v="4"/>
    <x v="4"/>
    <n v="16428"/>
    <x v="1"/>
  </r>
  <r>
    <x v="85"/>
    <x v="4"/>
    <x v="5"/>
    <n v="5420"/>
    <x v="1"/>
  </r>
  <r>
    <x v="86"/>
    <x v="0"/>
    <x v="0"/>
    <n v="21593"/>
    <x v="1"/>
  </r>
  <r>
    <x v="86"/>
    <x v="0"/>
    <x v="1"/>
    <n v="10428"/>
    <x v="1"/>
  </r>
  <r>
    <x v="86"/>
    <x v="0"/>
    <x v="2"/>
    <n v="21302"/>
    <x v="1"/>
  </r>
  <r>
    <x v="86"/>
    <x v="0"/>
    <x v="3"/>
    <n v="17181"/>
    <x v="1"/>
  </r>
  <r>
    <x v="86"/>
    <x v="0"/>
    <x v="4"/>
    <n v="670"/>
    <x v="1"/>
  </r>
  <r>
    <x v="86"/>
    <x v="0"/>
    <x v="5"/>
    <n v="12751"/>
    <x v="1"/>
  </r>
  <r>
    <x v="86"/>
    <x v="1"/>
    <x v="0"/>
    <n v="7708"/>
    <x v="1"/>
  </r>
  <r>
    <x v="86"/>
    <x v="1"/>
    <x v="1"/>
    <n v="24039"/>
    <x v="1"/>
  </r>
  <r>
    <x v="86"/>
    <x v="1"/>
    <x v="2"/>
    <n v="9164"/>
    <x v="1"/>
  </r>
  <r>
    <x v="86"/>
    <x v="1"/>
    <x v="3"/>
    <n v="4183"/>
    <x v="1"/>
  </r>
  <r>
    <x v="86"/>
    <x v="1"/>
    <x v="4"/>
    <n v="1567"/>
    <x v="1"/>
  </r>
  <r>
    <x v="86"/>
    <x v="1"/>
    <x v="5"/>
    <n v="4532"/>
    <x v="1"/>
  </r>
  <r>
    <x v="86"/>
    <x v="2"/>
    <x v="0"/>
    <n v="5160"/>
    <x v="1"/>
  </r>
  <r>
    <x v="86"/>
    <x v="2"/>
    <x v="1"/>
    <n v="23099"/>
    <x v="1"/>
  </r>
  <r>
    <x v="86"/>
    <x v="2"/>
    <x v="2"/>
    <n v="16837"/>
    <x v="1"/>
  </r>
  <r>
    <x v="86"/>
    <x v="2"/>
    <x v="3"/>
    <n v="21080"/>
    <x v="1"/>
  </r>
  <r>
    <x v="86"/>
    <x v="2"/>
    <x v="4"/>
    <n v="2087"/>
    <x v="1"/>
  </r>
  <r>
    <x v="86"/>
    <x v="2"/>
    <x v="5"/>
    <n v="22391"/>
    <x v="1"/>
  </r>
  <r>
    <x v="86"/>
    <x v="3"/>
    <x v="0"/>
    <n v="19585"/>
    <x v="1"/>
  </r>
  <r>
    <x v="86"/>
    <x v="3"/>
    <x v="1"/>
    <n v="5399"/>
    <x v="1"/>
  </r>
  <r>
    <x v="86"/>
    <x v="3"/>
    <x v="2"/>
    <n v="25659"/>
    <x v="1"/>
  </r>
  <r>
    <x v="86"/>
    <x v="3"/>
    <x v="3"/>
    <n v="19115"/>
    <x v="1"/>
  </r>
  <r>
    <x v="86"/>
    <x v="3"/>
    <x v="4"/>
    <n v="-2059"/>
    <x v="1"/>
  </r>
  <r>
    <x v="86"/>
    <x v="3"/>
    <x v="5"/>
    <n v="20371"/>
    <x v="1"/>
  </r>
  <r>
    <x v="86"/>
    <x v="4"/>
    <x v="0"/>
    <n v="24415"/>
    <x v="1"/>
  </r>
  <r>
    <x v="86"/>
    <x v="4"/>
    <x v="1"/>
    <n v="10900"/>
    <x v="1"/>
  </r>
  <r>
    <x v="86"/>
    <x v="4"/>
    <x v="2"/>
    <n v="12209"/>
    <x v="1"/>
  </r>
  <r>
    <x v="86"/>
    <x v="4"/>
    <x v="3"/>
    <n v="6391"/>
    <x v="1"/>
  </r>
  <r>
    <x v="86"/>
    <x v="4"/>
    <x v="4"/>
    <n v="2217"/>
    <x v="1"/>
  </r>
  <r>
    <x v="86"/>
    <x v="4"/>
    <x v="5"/>
    <n v="20894"/>
    <x v="1"/>
  </r>
  <r>
    <x v="87"/>
    <x v="0"/>
    <x v="0"/>
    <n v="21311"/>
    <x v="1"/>
  </r>
  <r>
    <x v="87"/>
    <x v="0"/>
    <x v="1"/>
    <n v="4683"/>
    <x v="1"/>
  </r>
  <r>
    <x v="87"/>
    <x v="0"/>
    <x v="2"/>
    <n v="10209"/>
    <x v="1"/>
  </r>
  <r>
    <x v="87"/>
    <x v="0"/>
    <x v="3"/>
    <n v="1448"/>
    <x v="1"/>
  </r>
  <r>
    <x v="87"/>
    <x v="0"/>
    <x v="4"/>
    <n v="17994"/>
    <x v="1"/>
  </r>
  <r>
    <x v="87"/>
    <x v="0"/>
    <x v="5"/>
    <n v="7973"/>
    <x v="1"/>
  </r>
  <r>
    <x v="87"/>
    <x v="1"/>
    <x v="0"/>
    <n v="25974"/>
    <x v="1"/>
  </r>
  <r>
    <x v="87"/>
    <x v="1"/>
    <x v="1"/>
    <n v="10185"/>
    <x v="1"/>
  </r>
  <r>
    <x v="87"/>
    <x v="1"/>
    <x v="2"/>
    <n v="4200"/>
    <x v="1"/>
  </r>
  <r>
    <x v="87"/>
    <x v="1"/>
    <x v="3"/>
    <n v="8919"/>
    <x v="1"/>
  </r>
  <r>
    <x v="87"/>
    <x v="1"/>
    <x v="4"/>
    <n v="17711"/>
    <x v="1"/>
  </r>
  <r>
    <x v="87"/>
    <x v="1"/>
    <x v="5"/>
    <n v="16826"/>
    <x v="1"/>
  </r>
  <r>
    <x v="87"/>
    <x v="2"/>
    <x v="0"/>
    <n v="9738"/>
    <x v="1"/>
  </r>
  <r>
    <x v="87"/>
    <x v="2"/>
    <x v="1"/>
    <n v="200"/>
    <x v="1"/>
  </r>
  <r>
    <x v="87"/>
    <x v="2"/>
    <x v="2"/>
    <n v="2189"/>
    <x v="1"/>
  </r>
  <r>
    <x v="87"/>
    <x v="2"/>
    <x v="3"/>
    <n v="18628"/>
    <x v="1"/>
  </r>
  <r>
    <x v="87"/>
    <x v="2"/>
    <x v="4"/>
    <n v="15336"/>
    <x v="1"/>
  </r>
  <r>
    <x v="87"/>
    <x v="2"/>
    <x v="5"/>
    <n v="20612"/>
    <x v="1"/>
  </r>
  <r>
    <x v="87"/>
    <x v="3"/>
    <x v="0"/>
    <n v="20231"/>
    <x v="1"/>
  </r>
  <r>
    <x v="87"/>
    <x v="3"/>
    <x v="1"/>
    <n v="3044"/>
    <x v="1"/>
  </r>
  <r>
    <x v="87"/>
    <x v="3"/>
    <x v="2"/>
    <n v="12697"/>
    <x v="1"/>
  </r>
  <r>
    <x v="87"/>
    <x v="3"/>
    <x v="3"/>
    <n v="18043"/>
    <x v="1"/>
  </r>
  <r>
    <x v="87"/>
    <x v="3"/>
    <x v="4"/>
    <n v="18229"/>
    <x v="1"/>
  </r>
  <r>
    <x v="87"/>
    <x v="3"/>
    <x v="5"/>
    <n v="4656"/>
    <x v="1"/>
  </r>
  <r>
    <x v="87"/>
    <x v="4"/>
    <x v="0"/>
    <n v="2873"/>
    <x v="1"/>
  </r>
  <r>
    <x v="87"/>
    <x v="4"/>
    <x v="1"/>
    <n v="20994"/>
    <x v="1"/>
  </r>
  <r>
    <x v="87"/>
    <x v="4"/>
    <x v="2"/>
    <n v="13410"/>
    <x v="1"/>
  </r>
  <r>
    <x v="87"/>
    <x v="4"/>
    <x v="3"/>
    <n v="909"/>
    <x v="1"/>
  </r>
  <r>
    <x v="87"/>
    <x v="4"/>
    <x v="4"/>
    <n v="10023"/>
    <x v="1"/>
  </r>
  <r>
    <x v="87"/>
    <x v="4"/>
    <x v="5"/>
    <n v="4740"/>
    <x v="1"/>
  </r>
  <r>
    <x v="88"/>
    <x v="0"/>
    <x v="0"/>
    <n v="13442"/>
    <x v="1"/>
  </r>
  <r>
    <x v="88"/>
    <x v="0"/>
    <x v="1"/>
    <n v="3364"/>
    <x v="1"/>
  </r>
  <r>
    <x v="88"/>
    <x v="0"/>
    <x v="2"/>
    <n v="19827"/>
    <x v="1"/>
  </r>
  <r>
    <x v="88"/>
    <x v="0"/>
    <x v="3"/>
    <n v="9113"/>
    <x v="1"/>
  </r>
  <r>
    <x v="88"/>
    <x v="0"/>
    <x v="4"/>
    <n v="12589"/>
    <x v="1"/>
  </r>
  <r>
    <x v="88"/>
    <x v="0"/>
    <x v="5"/>
    <n v="17628"/>
    <x v="1"/>
  </r>
  <r>
    <x v="88"/>
    <x v="1"/>
    <x v="0"/>
    <n v="13588"/>
    <x v="1"/>
  </r>
  <r>
    <x v="88"/>
    <x v="1"/>
    <x v="1"/>
    <n v="17420"/>
    <x v="1"/>
  </r>
  <r>
    <x v="88"/>
    <x v="1"/>
    <x v="2"/>
    <n v="17986"/>
    <x v="1"/>
  </r>
  <r>
    <x v="88"/>
    <x v="1"/>
    <x v="3"/>
    <n v="4856"/>
    <x v="1"/>
  </r>
  <r>
    <x v="88"/>
    <x v="1"/>
    <x v="4"/>
    <n v="8001"/>
    <x v="1"/>
  </r>
  <r>
    <x v="88"/>
    <x v="1"/>
    <x v="5"/>
    <n v="2062"/>
    <x v="1"/>
  </r>
  <r>
    <x v="88"/>
    <x v="2"/>
    <x v="0"/>
    <n v="21347"/>
    <x v="1"/>
  </r>
  <r>
    <x v="88"/>
    <x v="2"/>
    <x v="1"/>
    <n v="7899"/>
    <x v="1"/>
  </r>
  <r>
    <x v="88"/>
    <x v="2"/>
    <x v="2"/>
    <n v="17296"/>
    <x v="1"/>
  </r>
  <r>
    <x v="88"/>
    <x v="2"/>
    <x v="3"/>
    <n v="5239"/>
    <x v="1"/>
  </r>
  <r>
    <x v="88"/>
    <x v="2"/>
    <x v="4"/>
    <n v="14004"/>
    <x v="1"/>
  </r>
  <r>
    <x v="88"/>
    <x v="2"/>
    <x v="5"/>
    <n v="22792"/>
    <x v="1"/>
  </r>
  <r>
    <x v="88"/>
    <x v="3"/>
    <x v="0"/>
    <n v="175"/>
    <x v="1"/>
  </r>
  <r>
    <x v="88"/>
    <x v="3"/>
    <x v="1"/>
    <n v="3666"/>
    <x v="1"/>
  </r>
  <r>
    <x v="88"/>
    <x v="3"/>
    <x v="2"/>
    <n v="13475"/>
    <x v="1"/>
  </r>
  <r>
    <x v="88"/>
    <x v="3"/>
    <x v="3"/>
    <n v="6168"/>
    <x v="1"/>
  </r>
  <r>
    <x v="88"/>
    <x v="3"/>
    <x v="4"/>
    <n v="2019"/>
    <x v="1"/>
  </r>
  <r>
    <x v="88"/>
    <x v="3"/>
    <x v="5"/>
    <n v="6264"/>
    <x v="1"/>
  </r>
  <r>
    <x v="88"/>
    <x v="4"/>
    <x v="0"/>
    <n v="-620"/>
    <x v="1"/>
  </r>
  <r>
    <x v="88"/>
    <x v="4"/>
    <x v="1"/>
    <n v="8934"/>
    <x v="1"/>
  </r>
  <r>
    <x v="88"/>
    <x v="4"/>
    <x v="2"/>
    <n v="5379"/>
    <x v="1"/>
  </r>
  <r>
    <x v="88"/>
    <x v="4"/>
    <x v="3"/>
    <n v="8002"/>
    <x v="1"/>
  </r>
  <r>
    <x v="88"/>
    <x v="4"/>
    <x v="4"/>
    <n v="13503"/>
    <x v="1"/>
  </r>
  <r>
    <x v="88"/>
    <x v="4"/>
    <x v="5"/>
    <n v="15472"/>
    <x v="1"/>
  </r>
  <r>
    <x v="89"/>
    <x v="0"/>
    <x v="0"/>
    <n v="10288"/>
    <x v="1"/>
  </r>
  <r>
    <x v="89"/>
    <x v="0"/>
    <x v="1"/>
    <n v="-541"/>
    <x v="1"/>
  </r>
  <r>
    <x v="89"/>
    <x v="0"/>
    <x v="2"/>
    <n v="16623"/>
    <x v="1"/>
  </r>
  <r>
    <x v="89"/>
    <x v="0"/>
    <x v="3"/>
    <n v="18193"/>
    <x v="1"/>
  </r>
  <r>
    <x v="89"/>
    <x v="0"/>
    <x v="4"/>
    <n v="11863"/>
    <x v="1"/>
  </r>
  <r>
    <x v="89"/>
    <x v="0"/>
    <x v="5"/>
    <n v="22022"/>
    <x v="1"/>
  </r>
  <r>
    <x v="89"/>
    <x v="1"/>
    <x v="0"/>
    <n v="14456"/>
    <x v="1"/>
  </r>
  <r>
    <x v="89"/>
    <x v="1"/>
    <x v="1"/>
    <n v="14867"/>
    <x v="1"/>
  </r>
  <r>
    <x v="89"/>
    <x v="1"/>
    <x v="2"/>
    <n v="7588"/>
    <x v="1"/>
  </r>
  <r>
    <x v="89"/>
    <x v="1"/>
    <x v="3"/>
    <n v="14992"/>
    <x v="1"/>
  </r>
  <r>
    <x v="89"/>
    <x v="1"/>
    <x v="4"/>
    <n v="15240"/>
    <x v="1"/>
  </r>
  <r>
    <x v="89"/>
    <x v="1"/>
    <x v="5"/>
    <n v="13642"/>
    <x v="1"/>
  </r>
  <r>
    <x v="89"/>
    <x v="2"/>
    <x v="0"/>
    <n v="21777"/>
    <x v="1"/>
  </r>
  <r>
    <x v="89"/>
    <x v="2"/>
    <x v="1"/>
    <n v="15772"/>
    <x v="1"/>
  </r>
  <r>
    <x v="89"/>
    <x v="2"/>
    <x v="2"/>
    <n v="18364"/>
    <x v="1"/>
  </r>
  <r>
    <x v="89"/>
    <x v="2"/>
    <x v="3"/>
    <n v="15396"/>
    <x v="1"/>
  </r>
  <r>
    <x v="89"/>
    <x v="2"/>
    <x v="4"/>
    <n v="13365"/>
    <x v="1"/>
  </r>
  <r>
    <x v="89"/>
    <x v="2"/>
    <x v="5"/>
    <n v="6459"/>
    <x v="1"/>
  </r>
  <r>
    <x v="89"/>
    <x v="3"/>
    <x v="0"/>
    <n v="17645"/>
    <x v="1"/>
  </r>
  <r>
    <x v="89"/>
    <x v="3"/>
    <x v="1"/>
    <n v="15431"/>
    <x v="1"/>
  </r>
  <r>
    <x v="89"/>
    <x v="3"/>
    <x v="2"/>
    <n v="12644"/>
    <x v="1"/>
  </r>
  <r>
    <x v="89"/>
    <x v="3"/>
    <x v="3"/>
    <n v="523"/>
    <x v="1"/>
  </r>
  <r>
    <x v="89"/>
    <x v="3"/>
    <x v="4"/>
    <n v="3359"/>
    <x v="1"/>
  </r>
  <r>
    <x v="89"/>
    <x v="3"/>
    <x v="5"/>
    <n v="20877"/>
    <x v="1"/>
  </r>
  <r>
    <x v="89"/>
    <x v="4"/>
    <x v="0"/>
    <n v="6192"/>
    <x v="1"/>
  </r>
  <r>
    <x v="89"/>
    <x v="4"/>
    <x v="1"/>
    <n v="20576"/>
    <x v="1"/>
  </r>
  <r>
    <x v="89"/>
    <x v="4"/>
    <x v="2"/>
    <n v="5846"/>
    <x v="1"/>
  </r>
  <r>
    <x v="89"/>
    <x v="4"/>
    <x v="3"/>
    <n v="23958"/>
    <x v="1"/>
  </r>
  <r>
    <x v="89"/>
    <x v="4"/>
    <x v="4"/>
    <n v="14540"/>
    <x v="1"/>
  </r>
  <r>
    <x v="89"/>
    <x v="4"/>
    <x v="5"/>
    <n v="18922"/>
    <x v="1"/>
  </r>
  <r>
    <x v="90"/>
    <x v="0"/>
    <x v="0"/>
    <n v="15848"/>
    <x v="1"/>
  </r>
  <r>
    <x v="90"/>
    <x v="0"/>
    <x v="1"/>
    <n v="9802"/>
    <x v="1"/>
  </r>
  <r>
    <x v="90"/>
    <x v="0"/>
    <x v="2"/>
    <n v="16793"/>
    <x v="1"/>
  </r>
  <r>
    <x v="90"/>
    <x v="0"/>
    <x v="3"/>
    <n v="4738"/>
    <x v="1"/>
  </r>
  <r>
    <x v="90"/>
    <x v="0"/>
    <x v="4"/>
    <n v="4553"/>
    <x v="1"/>
  </r>
  <r>
    <x v="90"/>
    <x v="0"/>
    <x v="5"/>
    <n v="2494"/>
    <x v="1"/>
  </r>
  <r>
    <x v="90"/>
    <x v="1"/>
    <x v="0"/>
    <n v="8519"/>
    <x v="1"/>
  </r>
  <r>
    <x v="90"/>
    <x v="1"/>
    <x v="1"/>
    <n v="16352"/>
    <x v="1"/>
  </r>
  <r>
    <x v="90"/>
    <x v="1"/>
    <x v="2"/>
    <n v="-1010"/>
    <x v="1"/>
  </r>
  <r>
    <x v="90"/>
    <x v="1"/>
    <x v="3"/>
    <n v="5545"/>
    <x v="1"/>
  </r>
  <r>
    <x v="90"/>
    <x v="1"/>
    <x v="4"/>
    <n v="11799"/>
    <x v="1"/>
  </r>
  <r>
    <x v="90"/>
    <x v="1"/>
    <x v="5"/>
    <n v="1953"/>
    <x v="1"/>
  </r>
  <r>
    <x v="90"/>
    <x v="2"/>
    <x v="0"/>
    <n v="15359"/>
    <x v="1"/>
  </r>
  <r>
    <x v="90"/>
    <x v="2"/>
    <x v="1"/>
    <n v="9259"/>
    <x v="1"/>
  </r>
  <r>
    <x v="90"/>
    <x v="2"/>
    <x v="2"/>
    <n v="5565"/>
    <x v="1"/>
  </r>
  <r>
    <x v="90"/>
    <x v="2"/>
    <x v="3"/>
    <n v="20426"/>
    <x v="1"/>
  </r>
  <r>
    <x v="90"/>
    <x v="2"/>
    <x v="4"/>
    <n v="18344"/>
    <x v="1"/>
  </r>
  <r>
    <x v="90"/>
    <x v="2"/>
    <x v="5"/>
    <n v="754"/>
    <x v="1"/>
  </r>
  <r>
    <x v="90"/>
    <x v="3"/>
    <x v="0"/>
    <n v="5272"/>
    <x v="1"/>
  </r>
  <r>
    <x v="90"/>
    <x v="3"/>
    <x v="1"/>
    <n v="25945"/>
    <x v="1"/>
  </r>
  <r>
    <x v="90"/>
    <x v="3"/>
    <x v="2"/>
    <n v="14029"/>
    <x v="1"/>
  </r>
  <r>
    <x v="90"/>
    <x v="3"/>
    <x v="3"/>
    <n v="24612"/>
    <x v="1"/>
  </r>
  <r>
    <x v="90"/>
    <x v="3"/>
    <x v="4"/>
    <n v="9159"/>
    <x v="1"/>
  </r>
  <r>
    <x v="90"/>
    <x v="3"/>
    <x v="5"/>
    <n v="4379"/>
    <x v="1"/>
  </r>
  <r>
    <x v="90"/>
    <x v="4"/>
    <x v="0"/>
    <n v="3469"/>
    <x v="1"/>
  </r>
  <r>
    <x v="90"/>
    <x v="4"/>
    <x v="1"/>
    <n v="16272"/>
    <x v="1"/>
  </r>
  <r>
    <x v="90"/>
    <x v="4"/>
    <x v="2"/>
    <n v="22844"/>
    <x v="1"/>
  </r>
  <r>
    <x v="90"/>
    <x v="4"/>
    <x v="3"/>
    <n v="4565"/>
    <x v="1"/>
  </r>
  <r>
    <x v="90"/>
    <x v="4"/>
    <x v="4"/>
    <n v="7695"/>
    <x v="1"/>
  </r>
  <r>
    <x v="90"/>
    <x v="4"/>
    <x v="5"/>
    <n v="1064"/>
    <x v="1"/>
  </r>
  <r>
    <x v="91"/>
    <x v="0"/>
    <x v="0"/>
    <n v="6190"/>
    <x v="1"/>
  </r>
  <r>
    <x v="91"/>
    <x v="0"/>
    <x v="1"/>
    <n v="21874"/>
    <x v="1"/>
  </r>
  <r>
    <x v="91"/>
    <x v="0"/>
    <x v="2"/>
    <n v="2504"/>
    <x v="1"/>
  </r>
  <r>
    <x v="91"/>
    <x v="0"/>
    <x v="3"/>
    <n v="2768"/>
    <x v="1"/>
  </r>
  <r>
    <x v="91"/>
    <x v="0"/>
    <x v="4"/>
    <n v="7014"/>
    <x v="1"/>
  </r>
  <r>
    <x v="91"/>
    <x v="0"/>
    <x v="5"/>
    <n v="2168"/>
    <x v="1"/>
  </r>
  <r>
    <x v="91"/>
    <x v="1"/>
    <x v="0"/>
    <n v="17007"/>
    <x v="1"/>
  </r>
  <r>
    <x v="91"/>
    <x v="1"/>
    <x v="1"/>
    <n v="2263"/>
    <x v="1"/>
  </r>
  <r>
    <x v="91"/>
    <x v="1"/>
    <x v="2"/>
    <n v="18421"/>
    <x v="1"/>
  </r>
  <r>
    <x v="91"/>
    <x v="1"/>
    <x v="3"/>
    <n v="10673"/>
    <x v="1"/>
  </r>
  <r>
    <x v="91"/>
    <x v="1"/>
    <x v="4"/>
    <n v="15175"/>
    <x v="1"/>
  </r>
  <r>
    <x v="91"/>
    <x v="1"/>
    <x v="5"/>
    <n v="18044"/>
    <x v="1"/>
  </r>
  <r>
    <x v="91"/>
    <x v="2"/>
    <x v="0"/>
    <n v="1341"/>
    <x v="1"/>
  </r>
  <r>
    <x v="91"/>
    <x v="2"/>
    <x v="1"/>
    <n v="12525"/>
    <x v="1"/>
  </r>
  <r>
    <x v="91"/>
    <x v="2"/>
    <x v="2"/>
    <n v="11271"/>
    <x v="1"/>
  </r>
  <r>
    <x v="91"/>
    <x v="2"/>
    <x v="3"/>
    <n v="1457"/>
    <x v="1"/>
  </r>
  <r>
    <x v="91"/>
    <x v="2"/>
    <x v="4"/>
    <n v="9033"/>
    <x v="1"/>
  </r>
  <r>
    <x v="91"/>
    <x v="2"/>
    <x v="5"/>
    <n v="10731"/>
    <x v="1"/>
  </r>
  <r>
    <x v="91"/>
    <x v="3"/>
    <x v="0"/>
    <n v="10625"/>
    <x v="1"/>
  </r>
  <r>
    <x v="91"/>
    <x v="3"/>
    <x v="1"/>
    <n v="14305"/>
    <x v="1"/>
  </r>
  <r>
    <x v="91"/>
    <x v="3"/>
    <x v="2"/>
    <n v="9790"/>
    <x v="1"/>
  </r>
  <r>
    <x v="91"/>
    <x v="3"/>
    <x v="3"/>
    <n v="5736"/>
    <x v="1"/>
  </r>
  <r>
    <x v="91"/>
    <x v="3"/>
    <x v="4"/>
    <n v="-1286"/>
    <x v="1"/>
  </r>
  <r>
    <x v="91"/>
    <x v="3"/>
    <x v="5"/>
    <n v="5615"/>
    <x v="1"/>
  </r>
  <r>
    <x v="91"/>
    <x v="4"/>
    <x v="0"/>
    <n v="15598"/>
    <x v="1"/>
  </r>
  <r>
    <x v="91"/>
    <x v="4"/>
    <x v="1"/>
    <n v="20807"/>
    <x v="1"/>
  </r>
  <r>
    <x v="91"/>
    <x v="4"/>
    <x v="2"/>
    <n v="11755"/>
    <x v="1"/>
  </r>
  <r>
    <x v="91"/>
    <x v="4"/>
    <x v="3"/>
    <n v="13885"/>
    <x v="1"/>
  </r>
  <r>
    <x v="91"/>
    <x v="4"/>
    <x v="4"/>
    <n v="261"/>
    <x v="1"/>
  </r>
  <r>
    <x v="91"/>
    <x v="4"/>
    <x v="5"/>
    <n v="12103"/>
    <x v="1"/>
  </r>
  <r>
    <x v="92"/>
    <x v="0"/>
    <x v="0"/>
    <n v="-2173"/>
    <x v="1"/>
  </r>
  <r>
    <x v="92"/>
    <x v="0"/>
    <x v="1"/>
    <n v="7801"/>
    <x v="1"/>
  </r>
  <r>
    <x v="92"/>
    <x v="0"/>
    <x v="2"/>
    <n v="-158"/>
    <x v="1"/>
  </r>
  <r>
    <x v="92"/>
    <x v="0"/>
    <x v="3"/>
    <n v="2337"/>
    <x v="1"/>
  </r>
  <r>
    <x v="92"/>
    <x v="0"/>
    <x v="4"/>
    <n v="6187"/>
    <x v="1"/>
  </r>
  <r>
    <x v="92"/>
    <x v="0"/>
    <x v="5"/>
    <n v="17151"/>
    <x v="1"/>
  </r>
  <r>
    <x v="92"/>
    <x v="1"/>
    <x v="0"/>
    <n v="8171"/>
    <x v="1"/>
  </r>
  <r>
    <x v="92"/>
    <x v="1"/>
    <x v="1"/>
    <n v="7241"/>
    <x v="1"/>
  </r>
  <r>
    <x v="92"/>
    <x v="1"/>
    <x v="2"/>
    <n v="24001"/>
    <x v="1"/>
  </r>
  <r>
    <x v="92"/>
    <x v="1"/>
    <x v="3"/>
    <n v="5354"/>
    <x v="1"/>
  </r>
  <r>
    <x v="92"/>
    <x v="1"/>
    <x v="4"/>
    <n v="1511"/>
    <x v="1"/>
  </r>
  <r>
    <x v="92"/>
    <x v="1"/>
    <x v="5"/>
    <n v="13599"/>
    <x v="1"/>
  </r>
  <r>
    <x v="92"/>
    <x v="2"/>
    <x v="0"/>
    <n v="3581"/>
    <x v="1"/>
  </r>
  <r>
    <x v="92"/>
    <x v="2"/>
    <x v="1"/>
    <n v="2293"/>
    <x v="1"/>
  </r>
  <r>
    <x v="92"/>
    <x v="2"/>
    <x v="2"/>
    <n v="10360"/>
    <x v="1"/>
  </r>
  <r>
    <x v="92"/>
    <x v="2"/>
    <x v="3"/>
    <n v="5348"/>
    <x v="1"/>
  </r>
  <r>
    <x v="92"/>
    <x v="2"/>
    <x v="4"/>
    <n v="3269"/>
    <x v="1"/>
  </r>
  <r>
    <x v="92"/>
    <x v="2"/>
    <x v="5"/>
    <n v="2319"/>
    <x v="1"/>
  </r>
  <r>
    <x v="92"/>
    <x v="3"/>
    <x v="0"/>
    <n v="21055"/>
    <x v="1"/>
  </r>
  <r>
    <x v="92"/>
    <x v="3"/>
    <x v="1"/>
    <n v="13840"/>
    <x v="1"/>
  </r>
  <r>
    <x v="92"/>
    <x v="3"/>
    <x v="2"/>
    <n v="9138"/>
    <x v="1"/>
  </r>
  <r>
    <x v="92"/>
    <x v="3"/>
    <x v="3"/>
    <n v="719"/>
    <x v="1"/>
  </r>
  <r>
    <x v="92"/>
    <x v="3"/>
    <x v="4"/>
    <n v="24258"/>
    <x v="1"/>
  </r>
  <r>
    <x v="92"/>
    <x v="3"/>
    <x v="5"/>
    <n v="12560"/>
    <x v="1"/>
  </r>
  <r>
    <x v="92"/>
    <x v="4"/>
    <x v="0"/>
    <n v="25312"/>
    <x v="1"/>
  </r>
  <r>
    <x v="92"/>
    <x v="4"/>
    <x v="1"/>
    <n v="4298"/>
    <x v="1"/>
  </r>
  <r>
    <x v="92"/>
    <x v="4"/>
    <x v="2"/>
    <n v="1677"/>
    <x v="1"/>
  </r>
  <r>
    <x v="92"/>
    <x v="4"/>
    <x v="3"/>
    <n v="21792"/>
    <x v="1"/>
  </r>
  <r>
    <x v="92"/>
    <x v="4"/>
    <x v="4"/>
    <n v="13900"/>
    <x v="1"/>
  </r>
  <r>
    <x v="92"/>
    <x v="4"/>
    <x v="5"/>
    <n v="6596"/>
    <x v="1"/>
  </r>
  <r>
    <x v="93"/>
    <x v="0"/>
    <x v="0"/>
    <n v="4016"/>
    <x v="1"/>
  </r>
  <r>
    <x v="93"/>
    <x v="0"/>
    <x v="1"/>
    <n v="235"/>
    <x v="1"/>
  </r>
  <r>
    <x v="93"/>
    <x v="0"/>
    <x v="2"/>
    <n v="1213"/>
    <x v="1"/>
  </r>
  <r>
    <x v="93"/>
    <x v="0"/>
    <x v="3"/>
    <n v="15018"/>
    <x v="1"/>
  </r>
  <r>
    <x v="93"/>
    <x v="0"/>
    <x v="4"/>
    <n v="1043"/>
    <x v="1"/>
  </r>
  <r>
    <x v="93"/>
    <x v="0"/>
    <x v="5"/>
    <n v="19778"/>
    <x v="1"/>
  </r>
  <r>
    <x v="93"/>
    <x v="1"/>
    <x v="0"/>
    <n v="2197"/>
    <x v="1"/>
  </r>
  <r>
    <x v="93"/>
    <x v="1"/>
    <x v="1"/>
    <n v="13326"/>
    <x v="1"/>
  </r>
  <r>
    <x v="93"/>
    <x v="1"/>
    <x v="2"/>
    <n v="7824"/>
    <x v="1"/>
  </r>
  <r>
    <x v="93"/>
    <x v="1"/>
    <x v="3"/>
    <n v="10920"/>
    <x v="1"/>
  </r>
  <r>
    <x v="93"/>
    <x v="1"/>
    <x v="4"/>
    <n v="5149"/>
    <x v="1"/>
  </r>
  <r>
    <x v="93"/>
    <x v="1"/>
    <x v="5"/>
    <n v="11872"/>
    <x v="1"/>
  </r>
  <r>
    <x v="93"/>
    <x v="2"/>
    <x v="0"/>
    <n v="10577"/>
    <x v="1"/>
  </r>
  <r>
    <x v="93"/>
    <x v="2"/>
    <x v="1"/>
    <n v="5100"/>
    <x v="1"/>
  </r>
  <r>
    <x v="93"/>
    <x v="2"/>
    <x v="2"/>
    <n v="14291"/>
    <x v="1"/>
  </r>
  <r>
    <x v="93"/>
    <x v="2"/>
    <x v="3"/>
    <n v="14972"/>
    <x v="1"/>
  </r>
  <r>
    <x v="93"/>
    <x v="2"/>
    <x v="4"/>
    <n v="18993"/>
    <x v="1"/>
  </r>
  <r>
    <x v="93"/>
    <x v="2"/>
    <x v="5"/>
    <n v="13871"/>
    <x v="1"/>
  </r>
  <r>
    <x v="93"/>
    <x v="3"/>
    <x v="0"/>
    <n v="24446"/>
    <x v="1"/>
  </r>
  <r>
    <x v="93"/>
    <x v="3"/>
    <x v="1"/>
    <n v="25666"/>
    <x v="1"/>
  </r>
  <r>
    <x v="93"/>
    <x v="3"/>
    <x v="2"/>
    <n v="20694"/>
    <x v="1"/>
  </r>
  <r>
    <x v="93"/>
    <x v="3"/>
    <x v="3"/>
    <n v="10037"/>
    <x v="1"/>
  </r>
  <r>
    <x v="93"/>
    <x v="3"/>
    <x v="4"/>
    <n v="18162"/>
    <x v="1"/>
  </r>
  <r>
    <x v="93"/>
    <x v="3"/>
    <x v="5"/>
    <n v="22366"/>
    <x v="1"/>
  </r>
  <r>
    <x v="93"/>
    <x v="4"/>
    <x v="0"/>
    <n v="18233"/>
    <x v="1"/>
  </r>
  <r>
    <x v="93"/>
    <x v="4"/>
    <x v="1"/>
    <n v="3302"/>
    <x v="1"/>
  </r>
  <r>
    <x v="93"/>
    <x v="4"/>
    <x v="2"/>
    <n v="10899"/>
    <x v="1"/>
  </r>
  <r>
    <x v="93"/>
    <x v="4"/>
    <x v="3"/>
    <n v="12852"/>
    <x v="1"/>
  </r>
  <r>
    <x v="93"/>
    <x v="4"/>
    <x v="4"/>
    <n v="19237"/>
    <x v="1"/>
  </r>
  <r>
    <x v="93"/>
    <x v="4"/>
    <x v="5"/>
    <n v="14914"/>
    <x v="1"/>
  </r>
  <r>
    <x v="94"/>
    <x v="0"/>
    <x v="0"/>
    <n v="5879"/>
    <x v="1"/>
  </r>
  <r>
    <x v="94"/>
    <x v="0"/>
    <x v="1"/>
    <n v="7635"/>
    <x v="1"/>
  </r>
  <r>
    <x v="94"/>
    <x v="0"/>
    <x v="2"/>
    <n v="4728"/>
    <x v="1"/>
  </r>
  <r>
    <x v="94"/>
    <x v="0"/>
    <x v="3"/>
    <n v="19005"/>
    <x v="1"/>
  </r>
  <r>
    <x v="94"/>
    <x v="0"/>
    <x v="4"/>
    <n v="7678"/>
    <x v="1"/>
  </r>
  <r>
    <x v="94"/>
    <x v="0"/>
    <x v="5"/>
    <n v="8501"/>
    <x v="1"/>
  </r>
  <r>
    <x v="94"/>
    <x v="1"/>
    <x v="0"/>
    <n v="3863"/>
    <x v="1"/>
  </r>
  <r>
    <x v="94"/>
    <x v="1"/>
    <x v="1"/>
    <n v="2667"/>
    <x v="1"/>
  </r>
  <r>
    <x v="94"/>
    <x v="1"/>
    <x v="2"/>
    <n v="11135"/>
    <x v="1"/>
  </r>
  <r>
    <x v="94"/>
    <x v="1"/>
    <x v="3"/>
    <n v="1999"/>
    <x v="1"/>
  </r>
  <r>
    <x v="94"/>
    <x v="1"/>
    <x v="4"/>
    <n v="8979"/>
    <x v="1"/>
  </r>
  <r>
    <x v="94"/>
    <x v="1"/>
    <x v="5"/>
    <n v="8330"/>
    <x v="1"/>
  </r>
  <r>
    <x v="94"/>
    <x v="2"/>
    <x v="0"/>
    <n v="13612"/>
    <x v="1"/>
  </r>
  <r>
    <x v="94"/>
    <x v="2"/>
    <x v="1"/>
    <n v="14476"/>
    <x v="1"/>
  </r>
  <r>
    <x v="94"/>
    <x v="2"/>
    <x v="2"/>
    <n v="17109"/>
    <x v="1"/>
  </r>
  <r>
    <x v="94"/>
    <x v="2"/>
    <x v="3"/>
    <n v="14883"/>
    <x v="1"/>
  </r>
  <r>
    <x v="94"/>
    <x v="2"/>
    <x v="4"/>
    <n v="4102"/>
    <x v="1"/>
  </r>
  <r>
    <x v="94"/>
    <x v="2"/>
    <x v="5"/>
    <n v="20076"/>
    <x v="1"/>
  </r>
  <r>
    <x v="94"/>
    <x v="3"/>
    <x v="0"/>
    <n v="25846"/>
    <x v="1"/>
  </r>
  <r>
    <x v="94"/>
    <x v="3"/>
    <x v="1"/>
    <n v="5364"/>
    <x v="1"/>
  </r>
  <r>
    <x v="94"/>
    <x v="3"/>
    <x v="2"/>
    <n v="19106"/>
    <x v="1"/>
  </r>
  <r>
    <x v="94"/>
    <x v="3"/>
    <x v="3"/>
    <n v="20346"/>
    <x v="1"/>
  </r>
  <r>
    <x v="94"/>
    <x v="3"/>
    <x v="4"/>
    <n v="459"/>
    <x v="1"/>
  </r>
  <r>
    <x v="94"/>
    <x v="3"/>
    <x v="5"/>
    <n v="15759"/>
    <x v="1"/>
  </r>
  <r>
    <x v="94"/>
    <x v="4"/>
    <x v="0"/>
    <n v="6896"/>
    <x v="1"/>
  </r>
  <r>
    <x v="94"/>
    <x v="4"/>
    <x v="1"/>
    <n v="6376"/>
    <x v="1"/>
  </r>
  <r>
    <x v="94"/>
    <x v="4"/>
    <x v="2"/>
    <n v="14596"/>
    <x v="1"/>
  </r>
  <r>
    <x v="94"/>
    <x v="4"/>
    <x v="3"/>
    <n v="13367"/>
    <x v="1"/>
  </r>
  <r>
    <x v="94"/>
    <x v="4"/>
    <x v="4"/>
    <n v="5483"/>
    <x v="1"/>
  </r>
  <r>
    <x v="94"/>
    <x v="4"/>
    <x v="5"/>
    <n v="17279"/>
    <x v="1"/>
  </r>
  <r>
    <x v="95"/>
    <x v="0"/>
    <x v="0"/>
    <n v="24178"/>
    <x v="1"/>
  </r>
  <r>
    <x v="95"/>
    <x v="0"/>
    <x v="1"/>
    <n v="20735"/>
    <x v="1"/>
  </r>
  <r>
    <x v="95"/>
    <x v="0"/>
    <x v="2"/>
    <n v="2809"/>
    <x v="1"/>
  </r>
  <r>
    <x v="95"/>
    <x v="0"/>
    <x v="3"/>
    <n v="19337"/>
    <x v="1"/>
  </r>
  <r>
    <x v="95"/>
    <x v="0"/>
    <x v="4"/>
    <n v="13165"/>
    <x v="1"/>
  </r>
  <r>
    <x v="95"/>
    <x v="0"/>
    <x v="5"/>
    <n v="22396"/>
    <x v="1"/>
  </r>
  <r>
    <x v="95"/>
    <x v="1"/>
    <x v="0"/>
    <n v="18451"/>
    <x v="1"/>
  </r>
  <r>
    <x v="95"/>
    <x v="1"/>
    <x v="1"/>
    <n v="24268"/>
    <x v="1"/>
  </r>
  <r>
    <x v="95"/>
    <x v="1"/>
    <x v="2"/>
    <n v="4681"/>
    <x v="1"/>
  </r>
  <r>
    <x v="95"/>
    <x v="1"/>
    <x v="3"/>
    <n v="10256"/>
    <x v="1"/>
  </r>
  <r>
    <x v="95"/>
    <x v="1"/>
    <x v="4"/>
    <n v="20830"/>
    <x v="1"/>
  </r>
  <r>
    <x v="95"/>
    <x v="1"/>
    <x v="5"/>
    <n v="9677"/>
    <x v="1"/>
  </r>
  <r>
    <x v="95"/>
    <x v="2"/>
    <x v="0"/>
    <n v="4507"/>
    <x v="1"/>
  </r>
  <r>
    <x v="95"/>
    <x v="2"/>
    <x v="1"/>
    <n v="3953"/>
    <x v="1"/>
  </r>
  <r>
    <x v="95"/>
    <x v="2"/>
    <x v="2"/>
    <n v="6912"/>
    <x v="1"/>
  </r>
  <r>
    <x v="95"/>
    <x v="2"/>
    <x v="3"/>
    <n v="15784"/>
    <x v="1"/>
  </r>
  <r>
    <x v="95"/>
    <x v="2"/>
    <x v="4"/>
    <n v="9348"/>
    <x v="1"/>
  </r>
  <r>
    <x v="95"/>
    <x v="2"/>
    <x v="5"/>
    <n v="19998"/>
    <x v="1"/>
  </r>
  <r>
    <x v="95"/>
    <x v="3"/>
    <x v="0"/>
    <n v="16677"/>
    <x v="1"/>
  </r>
  <r>
    <x v="95"/>
    <x v="3"/>
    <x v="1"/>
    <n v="10865"/>
    <x v="1"/>
  </r>
  <r>
    <x v="95"/>
    <x v="3"/>
    <x v="2"/>
    <n v="12865"/>
    <x v="1"/>
  </r>
  <r>
    <x v="95"/>
    <x v="3"/>
    <x v="3"/>
    <n v="20215"/>
    <x v="1"/>
  </r>
  <r>
    <x v="95"/>
    <x v="3"/>
    <x v="4"/>
    <n v="14105"/>
    <x v="1"/>
  </r>
  <r>
    <x v="95"/>
    <x v="3"/>
    <x v="5"/>
    <n v="10324"/>
    <x v="1"/>
  </r>
  <r>
    <x v="95"/>
    <x v="4"/>
    <x v="0"/>
    <n v="11785"/>
    <x v="1"/>
  </r>
  <r>
    <x v="95"/>
    <x v="4"/>
    <x v="1"/>
    <n v="17966"/>
    <x v="1"/>
  </r>
  <r>
    <x v="95"/>
    <x v="4"/>
    <x v="2"/>
    <n v="5350"/>
    <x v="1"/>
  </r>
  <r>
    <x v="95"/>
    <x v="4"/>
    <x v="3"/>
    <n v="13635"/>
    <x v="1"/>
  </r>
  <r>
    <x v="95"/>
    <x v="4"/>
    <x v="4"/>
    <n v="26066"/>
    <x v="1"/>
  </r>
  <r>
    <x v="95"/>
    <x v="4"/>
    <x v="5"/>
    <n v="19019"/>
    <x v="1"/>
  </r>
  <r>
    <x v="96"/>
    <x v="0"/>
    <x v="0"/>
    <n v="19549"/>
    <x v="1"/>
  </r>
  <r>
    <x v="96"/>
    <x v="0"/>
    <x v="1"/>
    <n v="17331"/>
    <x v="1"/>
  </r>
  <r>
    <x v="96"/>
    <x v="0"/>
    <x v="2"/>
    <n v="2179"/>
    <x v="1"/>
  </r>
  <r>
    <x v="96"/>
    <x v="0"/>
    <x v="3"/>
    <n v="24029"/>
    <x v="1"/>
  </r>
  <r>
    <x v="96"/>
    <x v="0"/>
    <x v="4"/>
    <n v="24824"/>
    <x v="1"/>
  </r>
  <r>
    <x v="96"/>
    <x v="0"/>
    <x v="5"/>
    <n v="19341"/>
    <x v="1"/>
  </r>
  <r>
    <x v="96"/>
    <x v="1"/>
    <x v="0"/>
    <n v="11889"/>
    <x v="1"/>
  </r>
  <r>
    <x v="96"/>
    <x v="1"/>
    <x v="1"/>
    <n v="26099"/>
    <x v="1"/>
  </r>
  <r>
    <x v="96"/>
    <x v="1"/>
    <x v="2"/>
    <n v="18366"/>
    <x v="1"/>
  </r>
  <r>
    <x v="96"/>
    <x v="1"/>
    <x v="3"/>
    <n v="4137"/>
    <x v="1"/>
  </r>
  <r>
    <x v="96"/>
    <x v="1"/>
    <x v="4"/>
    <n v="19310"/>
    <x v="1"/>
  </r>
  <r>
    <x v="96"/>
    <x v="1"/>
    <x v="5"/>
    <n v="17036"/>
    <x v="1"/>
  </r>
  <r>
    <x v="96"/>
    <x v="2"/>
    <x v="0"/>
    <n v="10165"/>
    <x v="1"/>
  </r>
  <r>
    <x v="96"/>
    <x v="2"/>
    <x v="1"/>
    <n v="11491"/>
    <x v="1"/>
  </r>
  <r>
    <x v="96"/>
    <x v="2"/>
    <x v="2"/>
    <n v="8275"/>
    <x v="1"/>
  </r>
  <r>
    <x v="96"/>
    <x v="2"/>
    <x v="3"/>
    <n v="13431"/>
    <x v="1"/>
  </r>
  <r>
    <x v="96"/>
    <x v="2"/>
    <x v="4"/>
    <n v="8950"/>
    <x v="1"/>
  </r>
  <r>
    <x v="96"/>
    <x v="2"/>
    <x v="5"/>
    <n v="508"/>
    <x v="1"/>
  </r>
  <r>
    <x v="96"/>
    <x v="3"/>
    <x v="0"/>
    <n v="4822"/>
    <x v="1"/>
  </r>
  <r>
    <x v="96"/>
    <x v="3"/>
    <x v="1"/>
    <n v="19959"/>
    <x v="1"/>
  </r>
  <r>
    <x v="96"/>
    <x v="3"/>
    <x v="2"/>
    <n v="23317"/>
    <x v="1"/>
  </r>
  <r>
    <x v="96"/>
    <x v="3"/>
    <x v="3"/>
    <n v="24562"/>
    <x v="1"/>
  </r>
  <r>
    <x v="96"/>
    <x v="3"/>
    <x v="4"/>
    <n v="9985"/>
    <x v="1"/>
  </r>
  <r>
    <x v="96"/>
    <x v="3"/>
    <x v="5"/>
    <n v="18997"/>
    <x v="1"/>
  </r>
  <r>
    <x v="96"/>
    <x v="4"/>
    <x v="0"/>
    <n v="2921"/>
    <x v="1"/>
  </r>
  <r>
    <x v="96"/>
    <x v="4"/>
    <x v="1"/>
    <n v="3646"/>
    <x v="1"/>
  </r>
  <r>
    <x v="96"/>
    <x v="4"/>
    <x v="2"/>
    <n v="8241"/>
    <x v="1"/>
  </r>
  <r>
    <x v="96"/>
    <x v="4"/>
    <x v="3"/>
    <n v="14820"/>
    <x v="1"/>
  </r>
  <r>
    <x v="96"/>
    <x v="4"/>
    <x v="4"/>
    <n v="21461"/>
    <x v="1"/>
  </r>
  <r>
    <x v="96"/>
    <x v="4"/>
    <x v="5"/>
    <n v="11733"/>
    <x v="1"/>
  </r>
  <r>
    <x v="97"/>
    <x v="0"/>
    <x v="0"/>
    <n v="18068"/>
    <x v="1"/>
  </r>
  <r>
    <x v="97"/>
    <x v="0"/>
    <x v="1"/>
    <n v="5015"/>
    <x v="1"/>
  </r>
  <r>
    <x v="97"/>
    <x v="0"/>
    <x v="2"/>
    <n v="1474"/>
    <x v="1"/>
  </r>
  <r>
    <x v="97"/>
    <x v="0"/>
    <x v="3"/>
    <n v="20201"/>
    <x v="1"/>
  </r>
  <r>
    <x v="97"/>
    <x v="0"/>
    <x v="4"/>
    <n v="22840"/>
    <x v="1"/>
  </r>
  <r>
    <x v="97"/>
    <x v="0"/>
    <x v="5"/>
    <n v="9247"/>
    <x v="1"/>
  </r>
  <r>
    <x v="97"/>
    <x v="1"/>
    <x v="0"/>
    <n v="8685"/>
    <x v="1"/>
  </r>
  <r>
    <x v="97"/>
    <x v="1"/>
    <x v="1"/>
    <n v="22839"/>
    <x v="1"/>
  </r>
  <r>
    <x v="97"/>
    <x v="1"/>
    <x v="2"/>
    <n v="15714"/>
    <x v="1"/>
  </r>
  <r>
    <x v="97"/>
    <x v="1"/>
    <x v="3"/>
    <n v="8290"/>
    <x v="1"/>
  </r>
  <r>
    <x v="97"/>
    <x v="1"/>
    <x v="4"/>
    <n v="20500"/>
    <x v="1"/>
  </r>
  <r>
    <x v="97"/>
    <x v="1"/>
    <x v="5"/>
    <n v="8928"/>
    <x v="1"/>
  </r>
  <r>
    <x v="97"/>
    <x v="2"/>
    <x v="0"/>
    <n v="10298"/>
    <x v="1"/>
  </r>
  <r>
    <x v="97"/>
    <x v="2"/>
    <x v="1"/>
    <n v="4948"/>
    <x v="1"/>
  </r>
  <r>
    <x v="97"/>
    <x v="2"/>
    <x v="2"/>
    <n v="2704"/>
    <x v="1"/>
  </r>
  <r>
    <x v="97"/>
    <x v="2"/>
    <x v="3"/>
    <n v="24522"/>
    <x v="1"/>
  </r>
  <r>
    <x v="97"/>
    <x v="2"/>
    <x v="4"/>
    <n v="1326"/>
    <x v="1"/>
  </r>
  <r>
    <x v="97"/>
    <x v="2"/>
    <x v="5"/>
    <n v="8049"/>
    <x v="1"/>
  </r>
  <r>
    <x v="97"/>
    <x v="3"/>
    <x v="0"/>
    <n v="22221"/>
    <x v="1"/>
  </r>
  <r>
    <x v="97"/>
    <x v="3"/>
    <x v="1"/>
    <n v="15180"/>
    <x v="1"/>
  </r>
  <r>
    <x v="97"/>
    <x v="3"/>
    <x v="2"/>
    <n v="4226"/>
    <x v="1"/>
  </r>
  <r>
    <x v="97"/>
    <x v="3"/>
    <x v="3"/>
    <n v="2283"/>
    <x v="1"/>
  </r>
  <r>
    <x v="97"/>
    <x v="3"/>
    <x v="4"/>
    <n v="9593"/>
    <x v="1"/>
  </r>
  <r>
    <x v="97"/>
    <x v="3"/>
    <x v="5"/>
    <n v="20901"/>
    <x v="1"/>
  </r>
  <r>
    <x v="97"/>
    <x v="4"/>
    <x v="0"/>
    <n v="4737"/>
    <x v="1"/>
  </r>
  <r>
    <x v="97"/>
    <x v="4"/>
    <x v="1"/>
    <n v="20579"/>
    <x v="1"/>
  </r>
  <r>
    <x v="97"/>
    <x v="4"/>
    <x v="2"/>
    <n v="7746"/>
    <x v="1"/>
  </r>
  <r>
    <x v="97"/>
    <x v="4"/>
    <x v="3"/>
    <n v="18790"/>
    <x v="1"/>
  </r>
  <r>
    <x v="97"/>
    <x v="4"/>
    <x v="4"/>
    <n v="26671"/>
    <x v="1"/>
  </r>
  <r>
    <x v="97"/>
    <x v="4"/>
    <x v="5"/>
    <n v="12503"/>
    <x v="1"/>
  </r>
  <r>
    <x v="98"/>
    <x v="0"/>
    <x v="0"/>
    <n v="17828"/>
    <x v="1"/>
  </r>
  <r>
    <x v="98"/>
    <x v="0"/>
    <x v="1"/>
    <n v="11261"/>
    <x v="1"/>
  </r>
  <r>
    <x v="98"/>
    <x v="0"/>
    <x v="2"/>
    <n v="4640"/>
    <x v="1"/>
  </r>
  <r>
    <x v="98"/>
    <x v="0"/>
    <x v="3"/>
    <n v="2453"/>
    <x v="1"/>
  </r>
  <r>
    <x v="98"/>
    <x v="0"/>
    <x v="4"/>
    <n v="4037"/>
    <x v="1"/>
  </r>
  <r>
    <x v="98"/>
    <x v="0"/>
    <x v="5"/>
    <n v="-729"/>
    <x v="1"/>
  </r>
  <r>
    <x v="98"/>
    <x v="1"/>
    <x v="0"/>
    <n v="19089"/>
    <x v="1"/>
  </r>
  <r>
    <x v="98"/>
    <x v="1"/>
    <x v="1"/>
    <n v="2492"/>
    <x v="1"/>
  </r>
  <r>
    <x v="98"/>
    <x v="1"/>
    <x v="2"/>
    <n v="19718"/>
    <x v="1"/>
  </r>
  <r>
    <x v="98"/>
    <x v="1"/>
    <x v="3"/>
    <n v="10638"/>
    <x v="1"/>
  </r>
  <r>
    <x v="98"/>
    <x v="1"/>
    <x v="4"/>
    <n v="7580"/>
    <x v="1"/>
  </r>
  <r>
    <x v="98"/>
    <x v="1"/>
    <x v="5"/>
    <n v="6589"/>
    <x v="1"/>
  </r>
  <r>
    <x v="98"/>
    <x v="2"/>
    <x v="0"/>
    <n v="8913"/>
    <x v="1"/>
  </r>
  <r>
    <x v="98"/>
    <x v="2"/>
    <x v="1"/>
    <n v="4902"/>
    <x v="1"/>
  </r>
  <r>
    <x v="98"/>
    <x v="2"/>
    <x v="2"/>
    <n v="16105"/>
    <x v="1"/>
  </r>
  <r>
    <x v="98"/>
    <x v="2"/>
    <x v="3"/>
    <n v="4005"/>
    <x v="1"/>
  </r>
  <r>
    <x v="98"/>
    <x v="2"/>
    <x v="4"/>
    <n v="10525"/>
    <x v="1"/>
  </r>
  <r>
    <x v="98"/>
    <x v="2"/>
    <x v="5"/>
    <n v="7674"/>
    <x v="1"/>
  </r>
  <r>
    <x v="98"/>
    <x v="3"/>
    <x v="0"/>
    <n v="14105"/>
    <x v="1"/>
  </r>
  <r>
    <x v="98"/>
    <x v="3"/>
    <x v="1"/>
    <n v="15167"/>
    <x v="1"/>
  </r>
  <r>
    <x v="98"/>
    <x v="3"/>
    <x v="2"/>
    <n v="21047"/>
    <x v="1"/>
  </r>
  <r>
    <x v="98"/>
    <x v="3"/>
    <x v="3"/>
    <n v="13762"/>
    <x v="1"/>
  </r>
  <r>
    <x v="98"/>
    <x v="3"/>
    <x v="4"/>
    <n v="22898"/>
    <x v="1"/>
  </r>
  <r>
    <x v="98"/>
    <x v="3"/>
    <x v="5"/>
    <n v="23741"/>
    <x v="1"/>
  </r>
  <r>
    <x v="98"/>
    <x v="4"/>
    <x v="0"/>
    <n v="23680"/>
    <x v="1"/>
  </r>
  <r>
    <x v="98"/>
    <x v="4"/>
    <x v="1"/>
    <n v="14951"/>
    <x v="1"/>
  </r>
  <r>
    <x v="98"/>
    <x v="4"/>
    <x v="2"/>
    <n v="20161"/>
    <x v="1"/>
  </r>
  <r>
    <x v="98"/>
    <x v="4"/>
    <x v="3"/>
    <n v="24212"/>
    <x v="1"/>
  </r>
  <r>
    <x v="98"/>
    <x v="4"/>
    <x v="4"/>
    <n v="4436"/>
    <x v="1"/>
  </r>
  <r>
    <x v="98"/>
    <x v="4"/>
    <x v="5"/>
    <n v="3490"/>
    <x v="1"/>
  </r>
  <r>
    <x v="99"/>
    <x v="0"/>
    <x v="0"/>
    <n v="20642"/>
    <x v="1"/>
  </r>
  <r>
    <x v="99"/>
    <x v="0"/>
    <x v="1"/>
    <n v="8052"/>
    <x v="1"/>
  </r>
  <r>
    <x v="99"/>
    <x v="0"/>
    <x v="2"/>
    <n v="896"/>
    <x v="1"/>
  </r>
  <r>
    <x v="99"/>
    <x v="0"/>
    <x v="3"/>
    <n v="12339"/>
    <x v="1"/>
  </r>
  <r>
    <x v="99"/>
    <x v="0"/>
    <x v="4"/>
    <n v="3340"/>
    <x v="1"/>
  </r>
  <r>
    <x v="99"/>
    <x v="0"/>
    <x v="5"/>
    <n v="3098"/>
    <x v="1"/>
  </r>
  <r>
    <x v="99"/>
    <x v="1"/>
    <x v="0"/>
    <n v="5347"/>
    <x v="1"/>
  </r>
  <r>
    <x v="99"/>
    <x v="1"/>
    <x v="1"/>
    <n v="15191"/>
    <x v="1"/>
  </r>
  <r>
    <x v="99"/>
    <x v="1"/>
    <x v="2"/>
    <n v="18065"/>
    <x v="1"/>
  </r>
  <r>
    <x v="99"/>
    <x v="1"/>
    <x v="3"/>
    <n v="20497"/>
    <x v="1"/>
  </r>
  <r>
    <x v="99"/>
    <x v="1"/>
    <x v="4"/>
    <n v="19516"/>
    <x v="1"/>
  </r>
  <r>
    <x v="99"/>
    <x v="1"/>
    <x v="5"/>
    <n v="7096"/>
    <x v="1"/>
  </r>
  <r>
    <x v="99"/>
    <x v="2"/>
    <x v="0"/>
    <n v="3029"/>
    <x v="1"/>
  </r>
  <r>
    <x v="99"/>
    <x v="2"/>
    <x v="1"/>
    <n v="23966"/>
    <x v="1"/>
  </r>
  <r>
    <x v="99"/>
    <x v="2"/>
    <x v="2"/>
    <n v="6322"/>
    <x v="1"/>
  </r>
  <r>
    <x v="99"/>
    <x v="2"/>
    <x v="3"/>
    <n v="3116"/>
    <x v="1"/>
  </r>
  <r>
    <x v="99"/>
    <x v="2"/>
    <x v="4"/>
    <n v="9347"/>
    <x v="1"/>
  </r>
  <r>
    <x v="99"/>
    <x v="2"/>
    <x v="5"/>
    <n v="1890"/>
    <x v="1"/>
  </r>
  <r>
    <x v="99"/>
    <x v="3"/>
    <x v="0"/>
    <n v="24767"/>
    <x v="1"/>
  </r>
  <r>
    <x v="99"/>
    <x v="3"/>
    <x v="1"/>
    <n v="22354"/>
    <x v="1"/>
  </r>
  <r>
    <x v="99"/>
    <x v="3"/>
    <x v="2"/>
    <n v="27200"/>
    <x v="1"/>
  </r>
  <r>
    <x v="99"/>
    <x v="3"/>
    <x v="3"/>
    <n v="16444"/>
    <x v="1"/>
  </r>
  <r>
    <x v="99"/>
    <x v="3"/>
    <x v="4"/>
    <n v="12631"/>
    <x v="1"/>
  </r>
  <r>
    <x v="99"/>
    <x v="3"/>
    <x v="5"/>
    <n v="4894"/>
    <x v="1"/>
  </r>
  <r>
    <x v="99"/>
    <x v="4"/>
    <x v="0"/>
    <n v="644"/>
    <x v="1"/>
  </r>
  <r>
    <x v="99"/>
    <x v="4"/>
    <x v="1"/>
    <n v="4678"/>
    <x v="1"/>
  </r>
  <r>
    <x v="99"/>
    <x v="4"/>
    <x v="2"/>
    <n v="20803"/>
    <x v="1"/>
  </r>
  <r>
    <x v="99"/>
    <x v="4"/>
    <x v="3"/>
    <n v="17334"/>
    <x v="1"/>
  </r>
  <r>
    <x v="99"/>
    <x v="4"/>
    <x v="4"/>
    <n v="7560"/>
    <x v="1"/>
  </r>
  <r>
    <x v="99"/>
    <x v="4"/>
    <x v="5"/>
    <n v="13368"/>
    <x v="1"/>
  </r>
  <r>
    <x v="100"/>
    <x v="0"/>
    <x v="0"/>
    <n v="22494"/>
    <x v="1"/>
  </r>
  <r>
    <x v="100"/>
    <x v="0"/>
    <x v="1"/>
    <n v="18149"/>
    <x v="1"/>
  </r>
  <r>
    <x v="100"/>
    <x v="0"/>
    <x v="2"/>
    <n v="17830"/>
    <x v="1"/>
  </r>
  <r>
    <x v="100"/>
    <x v="0"/>
    <x v="3"/>
    <n v="-1115"/>
    <x v="1"/>
  </r>
  <r>
    <x v="100"/>
    <x v="0"/>
    <x v="4"/>
    <n v="24068"/>
    <x v="1"/>
  </r>
  <r>
    <x v="100"/>
    <x v="0"/>
    <x v="5"/>
    <n v="12953"/>
    <x v="1"/>
  </r>
  <r>
    <x v="100"/>
    <x v="1"/>
    <x v="0"/>
    <n v="15880"/>
    <x v="1"/>
  </r>
  <r>
    <x v="100"/>
    <x v="1"/>
    <x v="1"/>
    <n v="19738"/>
    <x v="1"/>
  </r>
  <r>
    <x v="100"/>
    <x v="1"/>
    <x v="2"/>
    <n v="5017"/>
    <x v="1"/>
  </r>
  <r>
    <x v="100"/>
    <x v="1"/>
    <x v="3"/>
    <n v="12290"/>
    <x v="1"/>
  </r>
  <r>
    <x v="100"/>
    <x v="1"/>
    <x v="4"/>
    <n v="6418"/>
    <x v="1"/>
  </r>
  <r>
    <x v="100"/>
    <x v="1"/>
    <x v="5"/>
    <n v="4602"/>
    <x v="1"/>
  </r>
  <r>
    <x v="100"/>
    <x v="2"/>
    <x v="0"/>
    <n v="9276"/>
    <x v="1"/>
  </r>
  <r>
    <x v="100"/>
    <x v="2"/>
    <x v="1"/>
    <n v="4278"/>
    <x v="1"/>
  </r>
  <r>
    <x v="100"/>
    <x v="2"/>
    <x v="2"/>
    <n v="5581"/>
    <x v="1"/>
  </r>
  <r>
    <x v="100"/>
    <x v="2"/>
    <x v="3"/>
    <n v="20409"/>
    <x v="1"/>
  </r>
  <r>
    <x v="100"/>
    <x v="2"/>
    <x v="4"/>
    <n v="16347"/>
    <x v="1"/>
  </r>
  <r>
    <x v="100"/>
    <x v="2"/>
    <x v="5"/>
    <n v="9320"/>
    <x v="1"/>
  </r>
  <r>
    <x v="100"/>
    <x v="3"/>
    <x v="0"/>
    <n v="23010"/>
    <x v="1"/>
  </r>
  <r>
    <x v="100"/>
    <x v="3"/>
    <x v="1"/>
    <n v="17585"/>
    <x v="1"/>
  </r>
  <r>
    <x v="100"/>
    <x v="3"/>
    <x v="2"/>
    <n v="15518"/>
    <x v="1"/>
  </r>
  <r>
    <x v="100"/>
    <x v="3"/>
    <x v="3"/>
    <n v="17976"/>
    <x v="1"/>
  </r>
  <r>
    <x v="100"/>
    <x v="3"/>
    <x v="4"/>
    <n v="6245"/>
    <x v="1"/>
  </r>
  <r>
    <x v="100"/>
    <x v="3"/>
    <x v="5"/>
    <n v="16315"/>
    <x v="1"/>
  </r>
  <r>
    <x v="100"/>
    <x v="4"/>
    <x v="0"/>
    <n v="7398"/>
    <x v="1"/>
  </r>
  <r>
    <x v="100"/>
    <x v="4"/>
    <x v="1"/>
    <n v="13849"/>
    <x v="1"/>
  </r>
  <r>
    <x v="100"/>
    <x v="4"/>
    <x v="2"/>
    <n v="270"/>
    <x v="1"/>
  </r>
  <r>
    <x v="100"/>
    <x v="4"/>
    <x v="3"/>
    <n v="21791"/>
    <x v="1"/>
  </r>
  <r>
    <x v="100"/>
    <x v="4"/>
    <x v="4"/>
    <n v="17385"/>
    <x v="1"/>
  </r>
  <r>
    <x v="100"/>
    <x v="4"/>
    <x v="5"/>
    <n v="14768"/>
    <x v="1"/>
  </r>
  <r>
    <x v="101"/>
    <x v="0"/>
    <x v="0"/>
    <n v="12989"/>
    <x v="1"/>
  </r>
  <r>
    <x v="101"/>
    <x v="0"/>
    <x v="1"/>
    <n v="7633"/>
    <x v="1"/>
  </r>
  <r>
    <x v="101"/>
    <x v="0"/>
    <x v="2"/>
    <n v="9895"/>
    <x v="1"/>
  </r>
  <r>
    <x v="101"/>
    <x v="0"/>
    <x v="3"/>
    <n v="19703"/>
    <x v="1"/>
  </r>
  <r>
    <x v="101"/>
    <x v="0"/>
    <x v="4"/>
    <n v="10270"/>
    <x v="1"/>
  </r>
  <r>
    <x v="101"/>
    <x v="0"/>
    <x v="5"/>
    <n v="12676"/>
    <x v="1"/>
  </r>
  <r>
    <x v="101"/>
    <x v="1"/>
    <x v="0"/>
    <n v="10995"/>
    <x v="1"/>
  </r>
  <r>
    <x v="101"/>
    <x v="1"/>
    <x v="1"/>
    <n v="14599"/>
    <x v="1"/>
  </r>
  <r>
    <x v="101"/>
    <x v="1"/>
    <x v="2"/>
    <n v="18153"/>
    <x v="1"/>
  </r>
  <r>
    <x v="101"/>
    <x v="1"/>
    <x v="3"/>
    <n v="16427"/>
    <x v="1"/>
  </r>
  <r>
    <x v="101"/>
    <x v="1"/>
    <x v="4"/>
    <n v="22242"/>
    <x v="1"/>
  </r>
  <r>
    <x v="101"/>
    <x v="1"/>
    <x v="5"/>
    <n v="21269"/>
    <x v="1"/>
  </r>
  <r>
    <x v="101"/>
    <x v="2"/>
    <x v="0"/>
    <n v="5400"/>
    <x v="1"/>
  </r>
  <r>
    <x v="101"/>
    <x v="2"/>
    <x v="1"/>
    <n v="18354"/>
    <x v="1"/>
  </r>
  <r>
    <x v="101"/>
    <x v="2"/>
    <x v="2"/>
    <n v="13137"/>
    <x v="1"/>
  </r>
  <r>
    <x v="101"/>
    <x v="2"/>
    <x v="3"/>
    <n v="4748"/>
    <x v="1"/>
  </r>
  <r>
    <x v="101"/>
    <x v="2"/>
    <x v="4"/>
    <n v="5092"/>
    <x v="1"/>
  </r>
  <r>
    <x v="101"/>
    <x v="2"/>
    <x v="5"/>
    <n v="12944"/>
    <x v="1"/>
  </r>
  <r>
    <x v="101"/>
    <x v="3"/>
    <x v="0"/>
    <n v="10839"/>
    <x v="1"/>
  </r>
  <r>
    <x v="101"/>
    <x v="3"/>
    <x v="1"/>
    <n v="22364"/>
    <x v="1"/>
  </r>
  <r>
    <x v="101"/>
    <x v="3"/>
    <x v="2"/>
    <n v="21877"/>
    <x v="1"/>
  </r>
  <r>
    <x v="101"/>
    <x v="3"/>
    <x v="3"/>
    <n v="20963"/>
    <x v="1"/>
  </r>
  <r>
    <x v="101"/>
    <x v="3"/>
    <x v="4"/>
    <n v="23343"/>
    <x v="1"/>
  </r>
  <r>
    <x v="101"/>
    <x v="3"/>
    <x v="5"/>
    <n v="9973"/>
    <x v="1"/>
  </r>
  <r>
    <x v="101"/>
    <x v="4"/>
    <x v="0"/>
    <n v="19044"/>
    <x v="1"/>
  </r>
  <r>
    <x v="101"/>
    <x v="4"/>
    <x v="1"/>
    <n v="841"/>
    <x v="1"/>
  </r>
  <r>
    <x v="101"/>
    <x v="4"/>
    <x v="2"/>
    <n v="14803"/>
    <x v="1"/>
  </r>
  <r>
    <x v="101"/>
    <x v="4"/>
    <x v="3"/>
    <n v="5544"/>
    <x v="1"/>
  </r>
  <r>
    <x v="101"/>
    <x v="4"/>
    <x v="4"/>
    <n v="10561"/>
    <x v="1"/>
  </r>
  <r>
    <x v="101"/>
    <x v="4"/>
    <x v="5"/>
    <n v="16652"/>
    <x v="1"/>
  </r>
  <r>
    <x v="102"/>
    <x v="0"/>
    <x v="0"/>
    <n v="12746"/>
    <x v="1"/>
  </r>
  <r>
    <x v="102"/>
    <x v="0"/>
    <x v="1"/>
    <n v="14542"/>
    <x v="1"/>
  </r>
  <r>
    <x v="102"/>
    <x v="0"/>
    <x v="2"/>
    <n v="7855"/>
    <x v="1"/>
  </r>
  <r>
    <x v="102"/>
    <x v="0"/>
    <x v="3"/>
    <n v="22907"/>
    <x v="1"/>
  </r>
  <r>
    <x v="102"/>
    <x v="0"/>
    <x v="4"/>
    <n v="11148"/>
    <x v="1"/>
  </r>
  <r>
    <x v="102"/>
    <x v="0"/>
    <x v="5"/>
    <n v="3898"/>
    <x v="1"/>
  </r>
  <r>
    <x v="102"/>
    <x v="1"/>
    <x v="0"/>
    <n v="2552"/>
    <x v="1"/>
  </r>
  <r>
    <x v="102"/>
    <x v="1"/>
    <x v="1"/>
    <n v="18552"/>
    <x v="1"/>
  </r>
  <r>
    <x v="102"/>
    <x v="1"/>
    <x v="2"/>
    <n v="8160"/>
    <x v="1"/>
  </r>
  <r>
    <x v="102"/>
    <x v="1"/>
    <x v="3"/>
    <n v="19848"/>
    <x v="1"/>
  </r>
  <r>
    <x v="102"/>
    <x v="1"/>
    <x v="4"/>
    <n v="4347"/>
    <x v="1"/>
  </r>
  <r>
    <x v="102"/>
    <x v="1"/>
    <x v="5"/>
    <n v="16750"/>
    <x v="1"/>
  </r>
  <r>
    <x v="102"/>
    <x v="2"/>
    <x v="0"/>
    <n v="7516"/>
    <x v="1"/>
  </r>
  <r>
    <x v="102"/>
    <x v="2"/>
    <x v="1"/>
    <n v="8001"/>
    <x v="1"/>
  </r>
  <r>
    <x v="102"/>
    <x v="2"/>
    <x v="2"/>
    <n v="16316"/>
    <x v="1"/>
  </r>
  <r>
    <x v="102"/>
    <x v="2"/>
    <x v="3"/>
    <n v="18929"/>
    <x v="1"/>
  </r>
  <r>
    <x v="102"/>
    <x v="2"/>
    <x v="4"/>
    <n v="9593"/>
    <x v="1"/>
  </r>
  <r>
    <x v="102"/>
    <x v="2"/>
    <x v="5"/>
    <n v="8836"/>
    <x v="1"/>
  </r>
  <r>
    <x v="102"/>
    <x v="3"/>
    <x v="0"/>
    <n v="19402"/>
    <x v="1"/>
  </r>
  <r>
    <x v="102"/>
    <x v="3"/>
    <x v="1"/>
    <n v="22642"/>
    <x v="1"/>
  </r>
  <r>
    <x v="102"/>
    <x v="3"/>
    <x v="2"/>
    <n v="8229"/>
    <x v="1"/>
  </r>
  <r>
    <x v="102"/>
    <x v="3"/>
    <x v="3"/>
    <n v="14647"/>
    <x v="1"/>
  </r>
  <r>
    <x v="102"/>
    <x v="3"/>
    <x v="4"/>
    <n v="19764"/>
    <x v="1"/>
  </r>
  <r>
    <x v="102"/>
    <x v="3"/>
    <x v="5"/>
    <n v="20201"/>
    <x v="1"/>
  </r>
  <r>
    <x v="102"/>
    <x v="4"/>
    <x v="0"/>
    <n v="14072"/>
    <x v="1"/>
  </r>
  <r>
    <x v="102"/>
    <x v="4"/>
    <x v="1"/>
    <n v="5633"/>
    <x v="1"/>
  </r>
  <r>
    <x v="102"/>
    <x v="4"/>
    <x v="2"/>
    <n v="15574"/>
    <x v="1"/>
  </r>
  <r>
    <x v="102"/>
    <x v="4"/>
    <x v="3"/>
    <n v="7993"/>
    <x v="1"/>
  </r>
  <r>
    <x v="102"/>
    <x v="4"/>
    <x v="4"/>
    <n v="3376"/>
    <x v="1"/>
  </r>
  <r>
    <x v="102"/>
    <x v="4"/>
    <x v="5"/>
    <n v="1816"/>
    <x v="1"/>
  </r>
  <r>
    <x v="103"/>
    <x v="0"/>
    <x v="0"/>
    <n v="6107"/>
    <x v="1"/>
  </r>
  <r>
    <x v="103"/>
    <x v="0"/>
    <x v="1"/>
    <n v="3882"/>
    <x v="1"/>
  </r>
  <r>
    <x v="103"/>
    <x v="0"/>
    <x v="2"/>
    <n v="20229"/>
    <x v="1"/>
  </r>
  <r>
    <x v="103"/>
    <x v="0"/>
    <x v="3"/>
    <n v="7725"/>
    <x v="1"/>
  </r>
  <r>
    <x v="103"/>
    <x v="0"/>
    <x v="4"/>
    <n v="6989"/>
    <x v="1"/>
  </r>
  <r>
    <x v="103"/>
    <x v="0"/>
    <x v="5"/>
    <n v="2843"/>
    <x v="1"/>
  </r>
  <r>
    <x v="103"/>
    <x v="1"/>
    <x v="0"/>
    <n v="3708"/>
    <x v="1"/>
  </r>
  <r>
    <x v="103"/>
    <x v="1"/>
    <x v="1"/>
    <n v="8119"/>
    <x v="1"/>
  </r>
  <r>
    <x v="103"/>
    <x v="1"/>
    <x v="2"/>
    <n v="26092"/>
    <x v="1"/>
  </r>
  <r>
    <x v="103"/>
    <x v="1"/>
    <x v="3"/>
    <n v="20267"/>
    <x v="1"/>
  </r>
  <r>
    <x v="103"/>
    <x v="1"/>
    <x v="4"/>
    <n v="15897"/>
    <x v="1"/>
  </r>
  <r>
    <x v="103"/>
    <x v="1"/>
    <x v="5"/>
    <n v="22149"/>
    <x v="1"/>
  </r>
  <r>
    <x v="103"/>
    <x v="2"/>
    <x v="0"/>
    <n v="21849"/>
    <x v="1"/>
  </r>
  <r>
    <x v="103"/>
    <x v="2"/>
    <x v="1"/>
    <n v="18332"/>
    <x v="1"/>
  </r>
  <r>
    <x v="103"/>
    <x v="2"/>
    <x v="2"/>
    <n v="611"/>
    <x v="1"/>
  </r>
  <r>
    <x v="103"/>
    <x v="2"/>
    <x v="3"/>
    <n v="3535"/>
    <x v="1"/>
  </r>
  <r>
    <x v="103"/>
    <x v="2"/>
    <x v="4"/>
    <n v="3082"/>
    <x v="1"/>
  </r>
  <r>
    <x v="103"/>
    <x v="2"/>
    <x v="5"/>
    <n v="922"/>
    <x v="1"/>
  </r>
  <r>
    <x v="103"/>
    <x v="3"/>
    <x v="0"/>
    <n v="21342"/>
    <x v="1"/>
  </r>
  <r>
    <x v="103"/>
    <x v="3"/>
    <x v="1"/>
    <n v="12871"/>
    <x v="1"/>
  </r>
  <r>
    <x v="103"/>
    <x v="3"/>
    <x v="2"/>
    <n v="16591"/>
    <x v="1"/>
  </r>
  <r>
    <x v="103"/>
    <x v="3"/>
    <x v="3"/>
    <n v="11740"/>
    <x v="1"/>
  </r>
  <r>
    <x v="103"/>
    <x v="3"/>
    <x v="4"/>
    <n v="18658"/>
    <x v="1"/>
  </r>
  <r>
    <x v="103"/>
    <x v="3"/>
    <x v="5"/>
    <n v="7664"/>
    <x v="1"/>
  </r>
  <r>
    <x v="103"/>
    <x v="4"/>
    <x v="0"/>
    <n v="11432"/>
    <x v="1"/>
  </r>
  <r>
    <x v="103"/>
    <x v="4"/>
    <x v="1"/>
    <n v="17104"/>
    <x v="1"/>
  </r>
  <r>
    <x v="103"/>
    <x v="4"/>
    <x v="2"/>
    <n v="11440"/>
    <x v="1"/>
  </r>
  <r>
    <x v="103"/>
    <x v="4"/>
    <x v="3"/>
    <n v="6272"/>
    <x v="1"/>
  </r>
  <r>
    <x v="103"/>
    <x v="4"/>
    <x v="4"/>
    <n v="3726"/>
    <x v="1"/>
  </r>
  <r>
    <x v="103"/>
    <x v="4"/>
    <x v="5"/>
    <n v="21561"/>
    <x v="1"/>
  </r>
  <r>
    <x v="104"/>
    <x v="0"/>
    <x v="0"/>
    <n v="24992"/>
    <x v="1"/>
  </r>
  <r>
    <x v="104"/>
    <x v="0"/>
    <x v="1"/>
    <n v="4945"/>
    <x v="1"/>
  </r>
  <r>
    <x v="104"/>
    <x v="0"/>
    <x v="2"/>
    <n v="8478"/>
    <x v="1"/>
  </r>
  <r>
    <x v="104"/>
    <x v="0"/>
    <x v="3"/>
    <n v="5591"/>
    <x v="1"/>
  </r>
  <r>
    <x v="104"/>
    <x v="0"/>
    <x v="4"/>
    <n v="18434"/>
    <x v="1"/>
  </r>
  <r>
    <x v="104"/>
    <x v="0"/>
    <x v="5"/>
    <n v="15300"/>
    <x v="1"/>
  </r>
  <r>
    <x v="104"/>
    <x v="1"/>
    <x v="0"/>
    <n v="5367"/>
    <x v="1"/>
  </r>
  <r>
    <x v="104"/>
    <x v="1"/>
    <x v="1"/>
    <n v="3585"/>
    <x v="1"/>
  </r>
  <r>
    <x v="104"/>
    <x v="1"/>
    <x v="2"/>
    <n v="17171"/>
    <x v="1"/>
  </r>
  <r>
    <x v="104"/>
    <x v="1"/>
    <x v="3"/>
    <n v="19531"/>
    <x v="1"/>
  </r>
  <r>
    <x v="104"/>
    <x v="1"/>
    <x v="4"/>
    <n v="23009"/>
    <x v="1"/>
  </r>
  <r>
    <x v="104"/>
    <x v="1"/>
    <x v="5"/>
    <n v="9896"/>
    <x v="1"/>
  </r>
  <r>
    <x v="104"/>
    <x v="2"/>
    <x v="0"/>
    <n v="9832"/>
    <x v="1"/>
  </r>
  <r>
    <x v="104"/>
    <x v="2"/>
    <x v="1"/>
    <n v="504"/>
    <x v="1"/>
  </r>
  <r>
    <x v="104"/>
    <x v="2"/>
    <x v="2"/>
    <n v="18506"/>
    <x v="1"/>
  </r>
  <r>
    <x v="104"/>
    <x v="2"/>
    <x v="3"/>
    <n v="4982"/>
    <x v="1"/>
  </r>
  <r>
    <x v="104"/>
    <x v="2"/>
    <x v="4"/>
    <n v="8277"/>
    <x v="1"/>
  </r>
  <r>
    <x v="104"/>
    <x v="2"/>
    <x v="5"/>
    <n v="14696"/>
    <x v="1"/>
  </r>
  <r>
    <x v="104"/>
    <x v="3"/>
    <x v="0"/>
    <n v="14691"/>
    <x v="1"/>
  </r>
  <r>
    <x v="104"/>
    <x v="3"/>
    <x v="1"/>
    <n v="2424"/>
    <x v="1"/>
  </r>
  <r>
    <x v="104"/>
    <x v="3"/>
    <x v="2"/>
    <n v="26452"/>
    <x v="1"/>
  </r>
  <r>
    <x v="104"/>
    <x v="3"/>
    <x v="3"/>
    <n v="2285"/>
    <x v="1"/>
  </r>
  <r>
    <x v="104"/>
    <x v="3"/>
    <x v="4"/>
    <n v="8166"/>
    <x v="1"/>
  </r>
  <r>
    <x v="104"/>
    <x v="3"/>
    <x v="5"/>
    <n v="2257"/>
    <x v="1"/>
  </r>
  <r>
    <x v="104"/>
    <x v="4"/>
    <x v="0"/>
    <n v="11080"/>
    <x v="1"/>
  </r>
  <r>
    <x v="104"/>
    <x v="4"/>
    <x v="1"/>
    <n v="14078"/>
    <x v="1"/>
  </r>
  <r>
    <x v="104"/>
    <x v="4"/>
    <x v="2"/>
    <n v="4275"/>
    <x v="1"/>
  </r>
  <r>
    <x v="104"/>
    <x v="4"/>
    <x v="3"/>
    <n v="12620"/>
    <x v="1"/>
  </r>
  <r>
    <x v="104"/>
    <x v="4"/>
    <x v="4"/>
    <n v="3444"/>
    <x v="1"/>
  </r>
  <r>
    <x v="104"/>
    <x v="4"/>
    <x v="5"/>
    <n v="14288"/>
    <x v="1"/>
  </r>
  <r>
    <x v="105"/>
    <x v="0"/>
    <x v="0"/>
    <n v="18028"/>
    <x v="1"/>
  </r>
  <r>
    <x v="105"/>
    <x v="0"/>
    <x v="1"/>
    <n v="17159"/>
    <x v="1"/>
  </r>
  <r>
    <x v="105"/>
    <x v="0"/>
    <x v="2"/>
    <n v="16941"/>
    <x v="1"/>
  </r>
  <r>
    <x v="105"/>
    <x v="0"/>
    <x v="3"/>
    <n v="1351"/>
    <x v="1"/>
  </r>
  <r>
    <x v="105"/>
    <x v="0"/>
    <x v="4"/>
    <n v="1241"/>
    <x v="1"/>
  </r>
  <r>
    <x v="105"/>
    <x v="0"/>
    <x v="5"/>
    <n v="6628"/>
    <x v="1"/>
  </r>
  <r>
    <x v="105"/>
    <x v="1"/>
    <x v="0"/>
    <n v="16531"/>
    <x v="1"/>
  </r>
  <r>
    <x v="105"/>
    <x v="1"/>
    <x v="1"/>
    <n v="23376"/>
    <x v="1"/>
  </r>
  <r>
    <x v="105"/>
    <x v="1"/>
    <x v="2"/>
    <n v="15405"/>
    <x v="1"/>
  </r>
  <r>
    <x v="105"/>
    <x v="1"/>
    <x v="3"/>
    <n v="17475"/>
    <x v="1"/>
  </r>
  <r>
    <x v="105"/>
    <x v="1"/>
    <x v="4"/>
    <n v="17435"/>
    <x v="1"/>
  </r>
  <r>
    <x v="105"/>
    <x v="1"/>
    <x v="5"/>
    <n v="8723"/>
    <x v="1"/>
  </r>
  <r>
    <x v="105"/>
    <x v="2"/>
    <x v="0"/>
    <n v="21462"/>
    <x v="1"/>
  </r>
  <r>
    <x v="105"/>
    <x v="2"/>
    <x v="1"/>
    <n v="18875"/>
    <x v="1"/>
  </r>
  <r>
    <x v="105"/>
    <x v="2"/>
    <x v="2"/>
    <n v="26235"/>
    <x v="1"/>
  </r>
  <r>
    <x v="105"/>
    <x v="2"/>
    <x v="3"/>
    <n v="13692"/>
    <x v="1"/>
  </r>
  <r>
    <x v="105"/>
    <x v="2"/>
    <x v="4"/>
    <n v="23519"/>
    <x v="1"/>
  </r>
  <r>
    <x v="105"/>
    <x v="2"/>
    <x v="5"/>
    <n v="17301"/>
    <x v="1"/>
  </r>
  <r>
    <x v="105"/>
    <x v="3"/>
    <x v="0"/>
    <n v="14909"/>
    <x v="1"/>
  </r>
  <r>
    <x v="105"/>
    <x v="3"/>
    <x v="1"/>
    <n v="10050"/>
    <x v="1"/>
  </r>
  <r>
    <x v="105"/>
    <x v="3"/>
    <x v="2"/>
    <n v="26812"/>
    <x v="1"/>
  </r>
  <r>
    <x v="105"/>
    <x v="3"/>
    <x v="3"/>
    <n v="7079"/>
    <x v="1"/>
  </r>
  <r>
    <x v="105"/>
    <x v="3"/>
    <x v="4"/>
    <n v="17983"/>
    <x v="1"/>
  </r>
  <r>
    <x v="105"/>
    <x v="3"/>
    <x v="5"/>
    <n v="20342"/>
    <x v="1"/>
  </r>
  <r>
    <x v="105"/>
    <x v="4"/>
    <x v="0"/>
    <n v="22645"/>
    <x v="1"/>
  </r>
  <r>
    <x v="105"/>
    <x v="4"/>
    <x v="1"/>
    <n v="9803"/>
    <x v="1"/>
  </r>
  <r>
    <x v="105"/>
    <x v="4"/>
    <x v="2"/>
    <n v="6256"/>
    <x v="1"/>
  </r>
  <r>
    <x v="105"/>
    <x v="4"/>
    <x v="3"/>
    <n v="13651"/>
    <x v="1"/>
  </r>
  <r>
    <x v="105"/>
    <x v="4"/>
    <x v="4"/>
    <n v="4776"/>
    <x v="1"/>
  </r>
  <r>
    <x v="105"/>
    <x v="4"/>
    <x v="5"/>
    <n v="7242"/>
    <x v="1"/>
  </r>
  <r>
    <x v="106"/>
    <x v="0"/>
    <x v="0"/>
    <n v="22053"/>
    <x v="1"/>
  </r>
  <r>
    <x v="106"/>
    <x v="0"/>
    <x v="1"/>
    <n v="12127"/>
    <x v="1"/>
  </r>
  <r>
    <x v="106"/>
    <x v="0"/>
    <x v="2"/>
    <n v="19678"/>
    <x v="1"/>
  </r>
  <r>
    <x v="106"/>
    <x v="0"/>
    <x v="3"/>
    <n v="22362"/>
    <x v="1"/>
  </r>
  <r>
    <x v="106"/>
    <x v="0"/>
    <x v="4"/>
    <n v="4322"/>
    <x v="1"/>
  </r>
  <r>
    <x v="106"/>
    <x v="0"/>
    <x v="5"/>
    <n v="25456"/>
    <x v="1"/>
  </r>
  <r>
    <x v="106"/>
    <x v="1"/>
    <x v="0"/>
    <n v="18324"/>
    <x v="1"/>
  </r>
  <r>
    <x v="106"/>
    <x v="1"/>
    <x v="1"/>
    <n v="11604"/>
    <x v="1"/>
  </r>
  <r>
    <x v="106"/>
    <x v="1"/>
    <x v="2"/>
    <n v="6194"/>
    <x v="1"/>
  </r>
  <r>
    <x v="106"/>
    <x v="1"/>
    <x v="3"/>
    <n v="12966"/>
    <x v="1"/>
  </r>
  <r>
    <x v="106"/>
    <x v="1"/>
    <x v="4"/>
    <n v="17508"/>
    <x v="1"/>
  </r>
  <r>
    <x v="106"/>
    <x v="1"/>
    <x v="5"/>
    <n v="19984"/>
    <x v="1"/>
  </r>
  <r>
    <x v="106"/>
    <x v="2"/>
    <x v="0"/>
    <n v="19185"/>
    <x v="1"/>
  </r>
  <r>
    <x v="106"/>
    <x v="2"/>
    <x v="1"/>
    <n v="1305"/>
    <x v="1"/>
  </r>
  <r>
    <x v="106"/>
    <x v="2"/>
    <x v="2"/>
    <n v="9413"/>
    <x v="1"/>
  </r>
  <r>
    <x v="106"/>
    <x v="2"/>
    <x v="3"/>
    <n v="13415"/>
    <x v="1"/>
  </r>
  <r>
    <x v="106"/>
    <x v="2"/>
    <x v="4"/>
    <n v="13465"/>
    <x v="1"/>
  </r>
  <r>
    <x v="106"/>
    <x v="2"/>
    <x v="5"/>
    <n v="11753"/>
    <x v="1"/>
  </r>
  <r>
    <x v="106"/>
    <x v="3"/>
    <x v="0"/>
    <n v="9137"/>
    <x v="1"/>
  </r>
  <r>
    <x v="106"/>
    <x v="3"/>
    <x v="1"/>
    <n v="27062"/>
    <x v="1"/>
  </r>
  <r>
    <x v="106"/>
    <x v="3"/>
    <x v="2"/>
    <n v="19574"/>
    <x v="1"/>
  </r>
  <r>
    <x v="106"/>
    <x v="3"/>
    <x v="3"/>
    <n v="18291"/>
    <x v="1"/>
  </r>
  <r>
    <x v="106"/>
    <x v="3"/>
    <x v="4"/>
    <n v="17193"/>
    <x v="1"/>
  </r>
  <r>
    <x v="106"/>
    <x v="3"/>
    <x v="5"/>
    <n v="21324"/>
    <x v="1"/>
  </r>
  <r>
    <x v="106"/>
    <x v="4"/>
    <x v="0"/>
    <n v="20991"/>
    <x v="1"/>
  </r>
  <r>
    <x v="106"/>
    <x v="4"/>
    <x v="1"/>
    <n v="5198"/>
    <x v="1"/>
  </r>
  <r>
    <x v="106"/>
    <x v="4"/>
    <x v="2"/>
    <n v="18514"/>
    <x v="1"/>
  </r>
  <r>
    <x v="106"/>
    <x v="4"/>
    <x v="3"/>
    <n v="3168"/>
    <x v="1"/>
  </r>
  <r>
    <x v="106"/>
    <x v="4"/>
    <x v="4"/>
    <n v="9408"/>
    <x v="1"/>
  </r>
  <r>
    <x v="106"/>
    <x v="4"/>
    <x v="5"/>
    <n v="23646"/>
    <x v="1"/>
  </r>
  <r>
    <x v="107"/>
    <x v="0"/>
    <x v="0"/>
    <n v="20051"/>
    <x v="1"/>
  </r>
  <r>
    <x v="107"/>
    <x v="0"/>
    <x v="1"/>
    <n v="8243"/>
    <x v="1"/>
  </r>
  <r>
    <x v="107"/>
    <x v="0"/>
    <x v="2"/>
    <n v="20165"/>
    <x v="1"/>
  </r>
  <r>
    <x v="107"/>
    <x v="0"/>
    <x v="3"/>
    <n v="20911"/>
    <x v="1"/>
  </r>
  <r>
    <x v="107"/>
    <x v="0"/>
    <x v="4"/>
    <n v="248"/>
    <x v="1"/>
  </r>
  <r>
    <x v="107"/>
    <x v="0"/>
    <x v="5"/>
    <n v="17371"/>
    <x v="1"/>
  </r>
  <r>
    <x v="107"/>
    <x v="1"/>
    <x v="0"/>
    <n v="20049"/>
    <x v="1"/>
  </r>
  <r>
    <x v="107"/>
    <x v="1"/>
    <x v="1"/>
    <n v="16580"/>
    <x v="1"/>
  </r>
  <r>
    <x v="107"/>
    <x v="1"/>
    <x v="2"/>
    <n v="16642"/>
    <x v="1"/>
  </r>
  <r>
    <x v="107"/>
    <x v="1"/>
    <x v="3"/>
    <n v="21339"/>
    <x v="1"/>
  </r>
  <r>
    <x v="107"/>
    <x v="1"/>
    <x v="4"/>
    <n v="6971"/>
    <x v="1"/>
  </r>
  <r>
    <x v="107"/>
    <x v="1"/>
    <x v="5"/>
    <n v="12920"/>
    <x v="1"/>
  </r>
  <r>
    <x v="107"/>
    <x v="2"/>
    <x v="0"/>
    <n v="6434"/>
    <x v="1"/>
  </r>
  <r>
    <x v="107"/>
    <x v="2"/>
    <x v="1"/>
    <n v="9350"/>
    <x v="1"/>
  </r>
  <r>
    <x v="107"/>
    <x v="2"/>
    <x v="2"/>
    <n v="-247"/>
    <x v="1"/>
  </r>
  <r>
    <x v="107"/>
    <x v="2"/>
    <x v="3"/>
    <n v="3459"/>
    <x v="1"/>
  </r>
  <r>
    <x v="107"/>
    <x v="2"/>
    <x v="4"/>
    <n v="9893"/>
    <x v="1"/>
  </r>
  <r>
    <x v="107"/>
    <x v="2"/>
    <x v="5"/>
    <n v="17150"/>
    <x v="1"/>
  </r>
  <r>
    <x v="107"/>
    <x v="3"/>
    <x v="0"/>
    <n v="2372"/>
    <x v="1"/>
  </r>
  <r>
    <x v="107"/>
    <x v="3"/>
    <x v="1"/>
    <n v="24421"/>
    <x v="1"/>
  </r>
  <r>
    <x v="107"/>
    <x v="3"/>
    <x v="2"/>
    <n v="14584"/>
    <x v="1"/>
  </r>
  <r>
    <x v="107"/>
    <x v="3"/>
    <x v="3"/>
    <n v="1916"/>
    <x v="1"/>
  </r>
  <r>
    <x v="107"/>
    <x v="3"/>
    <x v="4"/>
    <n v="7971"/>
    <x v="1"/>
  </r>
  <r>
    <x v="107"/>
    <x v="3"/>
    <x v="5"/>
    <n v="14534"/>
    <x v="1"/>
  </r>
  <r>
    <x v="107"/>
    <x v="4"/>
    <x v="0"/>
    <n v="18039"/>
    <x v="1"/>
  </r>
  <r>
    <x v="107"/>
    <x v="4"/>
    <x v="1"/>
    <n v="4579"/>
    <x v="1"/>
  </r>
  <r>
    <x v="107"/>
    <x v="4"/>
    <x v="2"/>
    <n v="16077"/>
    <x v="1"/>
  </r>
  <r>
    <x v="107"/>
    <x v="4"/>
    <x v="3"/>
    <n v="9388"/>
    <x v="1"/>
  </r>
  <r>
    <x v="107"/>
    <x v="4"/>
    <x v="4"/>
    <n v="17256"/>
    <x v="1"/>
  </r>
  <r>
    <x v="107"/>
    <x v="4"/>
    <x v="5"/>
    <n v="7623"/>
    <x v="1"/>
  </r>
  <r>
    <x v="108"/>
    <x v="0"/>
    <x v="0"/>
    <n v="5304"/>
    <x v="1"/>
  </r>
  <r>
    <x v="108"/>
    <x v="0"/>
    <x v="1"/>
    <n v="22159"/>
    <x v="1"/>
  </r>
  <r>
    <x v="108"/>
    <x v="0"/>
    <x v="2"/>
    <n v="11058"/>
    <x v="1"/>
  </r>
  <r>
    <x v="108"/>
    <x v="0"/>
    <x v="3"/>
    <n v="4234"/>
    <x v="1"/>
  </r>
  <r>
    <x v="108"/>
    <x v="0"/>
    <x v="4"/>
    <n v="18714"/>
    <x v="1"/>
  </r>
  <r>
    <x v="108"/>
    <x v="0"/>
    <x v="5"/>
    <n v="15589"/>
    <x v="1"/>
  </r>
  <r>
    <x v="108"/>
    <x v="1"/>
    <x v="0"/>
    <n v="-685"/>
    <x v="1"/>
  </r>
  <r>
    <x v="108"/>
    <x v="1"/>
    <x v="1"/>
    <n v="6448"/>
    <x v="1"/>
  </r>
  <r>
    <x v="108"/>
    <x v="1"/>
    <x v="2"/>
    <n v="6784"/>
    <x v="1"/>
  </r>
  <r>
    <x v="108"/>
    <x v="1"/>
    <x v="3"/>
    <n v="13298"/>
    <x v="1"/>
  </r>
  <r>
    <x v="108"/>
    <x v="1"/>
    <x v="4"/>
    <n v="17859"/>
    <x v="1"/>
  </r>
  <r>
    <x v="108"/>
    <x v="1"/>
    <x v="5"/>
    <n v="22678"/>
    <x v="1"/>
  </r>
  <r>
    <x v="108"/>
    <x v="2"/>
    <x v="0"/>
    <n v="16267"/>
    <x v="1"/>
  </r>
  <r>
    <x v="108"/>
    <x v="2"/>
    <x v="1"/>
    <n v="21095"/>
    <x v="1"/>
  </r>
  <r>
    <x v="108"/>
    <x v="2"/>
    <x v="2"/>
    <n v="10244"/>
    <x v="1"/>
  </r>
  <r>
    <x v="108"/>
    <x v="2"/>
    <x v="3"/>
    <n v="17529"/>
    <x v="1"/>
  </r>
  <r>
    <x v="108"/>
    <x v="2"/>
    <x v="4"/>
    <n v="3300"/>
    <x v="1"/>
  </r>
  <r>
    <x v="108"/>
    <x v="2"/>
    <x v="5"/>
    <n v="16149"/>
    <x v="1"/>
  </r>
  <r>
    <x v="108"/>
    <x v="3"/>
    <x v="0"/>
    <n v="8233"/>
    <x v="1"/>
  </r>
  <r>
    <x v="108"/>
    <x v="3"/>
    <x v="1"/>
    <n v="12245"/>
    <x v="1"/>
  </r>
  <r>
    <x v="108"/>
    <x v="3"/>
    <x v="2"/>
    <n v="13298"/>
    <x v="1"/>
  </r>
  <r>
    <x v="108"/>
    <x v="3"/>
    <x v="3"/>
    <n v="23280"/>
    <x v="1"/>
  </r>
  <r>
    <x v="108"/>
    <x v="3"/>
    <x v="4"/>
    <n v="4685"/>
    <x v="1"/>
  </r>
  <r>
    <x v="108"/>
    <x v="3"/>
    <x v="5"/>
    <n v="13527"/>
    <x v="1"/>
  </r>
  <r>
    <x v="108"/>
    <x v="4"/>
    <x v="0"/>
    <n v="14646"/>
    <x v="1"/>
  </r>
  <r>
    <x v="108"/>
    <x v="4"/>
    <x v="1"/>
    <n v="8201"/>
    <x v="1"/>
  </r>
  <r>
    <x v="108"/>
    <x v="4"/>
    <x v="2"/>
    <n v="4791"/>
    <x v="1"/>
  </r>
  <r>
    <x v="108"/>
    <x v="4"/>
    <x v="3"/>
    <n v="21275"/>
    <x v="1"/>
  </r>
  <r>
    <x v="108"/>
    <x v="4"/>
    <x v="4"/>
    <n v="24556"/>
    <x v="1"/>
  </r>
  <r>
    <x v="108"/>
    <x v="4"/>
    <x v="5"/>
    <n v="12559"/>
    <x v="1"/>
  </r>
  <r>
    <x v="109"/>
    <x v="0"/>
    <x v="0"/>
    <n v="23241"/>
    <x v="1"/>
  </r>
  <r>
    <x v="109"/>
    <x v="0"/>
    <x v="1"/>
    <n v="6517"/>
    <x v="1"/>
  </r>
  <r>
    <x v="109"/>
    <x v="0"/>
    <x v="2"/>
    <n v="11879"/>
    <x v="1"/>
  </r>
  <r>
    <x v="109"/>
    <x v="0"/>
    <x v="3"/>
    <n v="4120"/>
    <x v="1"/>
  </r>
  <r>
    <x v="109"/>
    <x v="0"/>
    <x v="4"/>
    <n v="11156"/>
    <x v="1"/>
  </r>
  <r>
    <x v="109"/>
    <x v="0"/>
    <x v="5"/>
    <n v="-285"/>
    <x v="1"/>
  </r>
  <r>
    <x v="109"/>
    <x v="1"/>
    <x v="0"/>
    <n v="2857"/>
    <x v="1"/>
  </r>
  <r>
    <x v="109"/>
    <x v="1"/>
    <x v="1"/>
    <n v="11407"/>
    <x v="1"/>
  </r>
  <r>
    <x v="109"/>
    <x v="1"/>
    <x v="2"/>
    <n v="21253"/>
    <x v="1"/>
  </r>
  <r>
    <x v="109"/>
    <x v="1"/>
    <x v="3"/>
    <n v="9800"/>
    <x v="1"/>
  </r>
  <r>
    <x v="109"/>
    <x v="1"/>
    <x v="4"/>
    <n v="16355"/>
    <x v="1"/>
  </r>
  <r>
    <x v="109"/>
    <x v="1"/>
    <x v="5"/>
    <n v="4591"/>
    <x v="1"/>
  </r>
  <r>
    <x v="109"/>
    <x v="2"/>
    <x v="0"/>
    <n v="22570"/>
    <x v="1"/>
  </r>
  <r>
    <x v="109"/>
    <x v="2"/>
    <x v="1"/>
    <n v="7570"/>
    <x v="1"/>
  </r>
  <r>
    <x v="109"/>
    <x v="2"/>
    <x v="2"/>
    <n v="10995"/>
    <x v="1"/>
  </r>
  <r>
    <x v="109"/>
    <x v="2"/>
    <x v="3"/>
    <n v="7356"/>
    <x v="1"/>
  </r>
  <r>
    <x v="109"/>
    <x v="2"/>
    <x v="4"/>
    <n v="18468"/>
    <x v="1"/>
  </r>
  <r>
    <x v="109"/>
    <x v="2"/>
    <x v="5"/>
    <n v="7320"/>
    <x v="1"/>
  </r>
  <r>
    <x v="109"/>
    <x v="3"/>
    <x v="0"/>
    <n v="14260"/>
    <x v="1"/>
  </r>
  <r>
    <x v="109"/>
    <x v="3"/>
    <x v="1"/>
    <n v="20506"/>
    <x v="1"/>
  </r>
  <r>
    <x v="109"/>
    <x v="3"/>
    <x v="2"/>
    <n v="21183"/>
    <x v="1"/>
  </r>
  <r>
    <x v="109"/>
    <x v="3"/>
    <x v="3"/>
    <n v="13797"/>
    <x v="1"/>
  </r>
  <r>
    <x v="109"/>
    <x v="3"/>
    <x v="4"/>
    <n v="8090"/>
    <x v="1"/>
  </r>
  <r>
    <x v="109"/>
    <x v="3"/>
    <x v="5"/>
    <n v="18124"/>
    <x v="1"/>
  </r>
  <r>
    <x v="109"/>
    <x v="4"/>
    <x v="0"/>
    <n v="15442"/>
    <x v="1"/>
  </r>
  <r>
    <x v="109"/>
    <x v="4"/>
    <x v="1"/>
    <n v="9623"/>
    <x v="1"/>
  </r>
  <r>
    <x v="109"/>
    <x v="4"/>
    <x v="2"/>
    <n v="969"/>
    <x v="1"/>
  </r>
  <r>
    <x v="109"/>
    <x v="4"/>
    <x v="3"/>
    <n v="10284"/>
    <x v="1"/>
  </r>
  <r>
    <x v="109"/>
    <x v="4"/>
    <x v="4"/>
    <n v="20473"/>
    <x v="1"/>
  </r>
  <r>
    <x v="109"/>
    <x v="4"/>
    <x v="5"/>
    <n v="9307"/>
    <x v="1"/>
  </r>
  <r>
    <x v="110"/>
    <x v="0"/>
    <x v="0"/>
    <n v="22288"/>
    <x v="1"/>
  </r>
  <r>
    <x v="110"/>
    <x v="0"/>
    <x v="1"/>
    <n v="25601"/>
    <x v="1"/>
  </r>
  <r>
    <x v="110"/>
    <x v="0"/>
    <x v="2"/>
    <n v="22533"/>
    <x v="1"/>
  </r>
  <r>
    <x v="110"/>
    <x v="0"/>
    <x v="3"/>
    <n v="19371"/>
    <x v="1"/>
  </r>
  <r>
    <x v="110"/>
    <x v="0"/>
    <x v="4"/>
    <n v="22869"/>
    <x v="1"/>
  </r>
  <r>
    <x v="110"/>
    <x v="0"/>
    <x v="5"/>
    <n v="24124"/>
    <x v="1"/>
  </r>
  <r>
    <x v="110"/>
    <x v="1"/>
    <x v="0"/>
    <n v="5470"/>
    <x v="1"/>
  </r>
  <r>
    <x v="110"/>
    <x v="1"/>
    <x v="1"/>
    <n v="611"/>
    <x v="1"/>
  </r>
  <r>
    <x v="110"/>
    <x v="1"/>
    <x v="2"/>
    <n v="15306"/>
    <x v="1"/>
  </r>
  <r>
    <x v="110"/>
    <x v="1"/>
    <x v="3"/>
    <n v="22582"/>
    <x v="1"/>
  </r>
  <r>
    <x v="110"/>
    <x v="1"/>
    <x v="4"/>
    <n v="11497"/>
    <x v="1"/>
  </r>
  <r>
    <x v="110"/>
    <x v="1"/>
    <x v="5"/>
    <n v="14622"/>
    <x v="1"/>
  </r>
  <r>
    <x v="110"/>
    <x v="2"/>
    <x v="0"/>
    <n v="1938"/>
    <x v="1"/>
  </r>
  <r>
    <x v="110"/>
    <x v="2"/>
    <x v="1"/>
    <n v="8937"/>
    <x v="1"/>
  </r>
  <r>
    <x v="110"/>
    <x v="2"/>
    <x v="2"/>
    <n v="12532"/>
    <x v="1"/>
  </r>
  <r>
    <x v="110"/>
    <x v="2"/>
    <x v="3"/>
    <n v="8953"/>
    <x v="1"/>
  </r>
  <r>
    <x v="110"/>
    <x v="2"/>
    <x v="4"/>
    <n v="632"/>
    <x v="1"/>
  </r>
  <r>
    <x v="110"/>
    <x v="2"/>
    <x v="5"/>
    <n v="23208"/>
    <x v="1"/>
  </r>
  <r>
    <x v="110"/>
    <x v="3"/>
    <x v="0"/>
    <n v="4730"/>
    <x v="1"/>
  </r>
  <r>
    <x v="110"/>
    <x v="3"/>
    <x v="1"/>
    <n v="5537"/>
    <x v="1"/>
  </r>
  <r>
    <x v="110"/>
    <x v="3"/>
    <x v="2"/>
    <n v="18042"/>
    <x v="1"/>
  </r>
  <r>
    <x v="110"/>
    <x v="3"/>
    <x v="3"/>
    <n v="6955"/>
    <x v="1"/>
  </r>
  <r>
    <x v="110"/>
    <x v="3"/>
    <x v="4"/>
    <n v="17021"/>
    <x v="1"/>
  </r>
  <r>
    <x v="110"/>
    <x v="3"/>
    <x v="5"/>
    <n v="21201"/>
    <x v="1"/>
  </r>
  <r>
    <x v="110"/>
    <x v="4"/>
    <x v="0"/>
    <n v="16967"/>
    <x v="1"/>
  </r>
  <r>
    <x v="110"/>
    <x v="4"/>
    <x v="1"/>
    <n v="8479"/>
    <x v="1"/>
  </r>
  <r>
    <x v="110"/>
    <x v="4"/>
    <x v="2"/>
    <n v="14936"/>
    <x v="1"/>
  </r>
  <r>
    <x v="110"/>
    <x v="4"/>
    <x v="3"/>
    <n v="18961"/>
    <x v="1"/>
  </r>
  <r>
    <x v="110"/>
    <x v="4"/>
    <x v="4"/>
    <n v="21592"/>
    <x v="1"/>
  </r>
  <r>
    <x v="110"/>
    <x v="4"/>
    <x v="5"/>
    <n v="23224"/>
    <x v="1"/>
  </r>
  <r>
    <x v="111"/>
    <x v="0"/>
    <x v="0"/>
    <n v="21295"/>
    <x v="1"/>
  </r>
  <r>
    <x v="111"/>
    <x v="0"/>
    <x v="1"/>
    <n v="11597"/>
    <x v="1"/>
  </r>
  <r>
    <x v="111"/>
    <x v="0"/>
    <x v="2"/>
    <n v="9003"/>
    <x v="1"/>
  </r>
  <r>
    <x v="111"/>
    <x v="0"/>
    <x v="3"/>
    <n v="5240"/>
    <x v="1"/>
  </r>
  <r>
    <x v="111"/>
    <x v="0"/>
    <x v="4"/>
    <n v="11290"/>
    <x v="1"/>
  </r>
  <r>
    <x v="111"/>
    <x v="0"/>
    <x v="5"/>
    <n v="25850"/>
    <x v="1"/>
  </r>
  <r>
    <x v="111"/>
    <x v="1"/>
    <x v="0"/>
    <n v="8779"/>
    <x v="1"/>
  </r>
  <r>
    <x v="111"/>
    <x v="1"/>
    <x v="1"/>
    <n v="17787"/>
    <x v="1"/>
  </r>
  <r>
    <x v="111"/>
    <x v="1"/>
    <x v="2"/>
    <n v="20112"/>
    <x v="1"/>
  </r>
  <r>
    <x v="111"/>
    <x v="1"/>
    <x v="3"/>
    <n v="1238"/>
    <x v="1"/>
  </r>
  <r>
    <x v="111"/>
    <x v="1"/>
    <x v="4"/>
    <n v="23885"/>
    <x v="1"/>
  </r>
  <r>
    <x v="111"/>
    <x v="1"/>
    <x v="5"/>
    <n v="17501"/>
    <x v="1"/>
  </r>
  <r>
    <x v="111"/>
    <x v="2"/>
    <x v="0"/>
    <n v="7097"/>
    <x v="1"/>
  </r>
  <r>
    <x v="111"/>
    <x v="2"/>
    <x v="1"/>
    <n v="8316"/>
    <x v="1"/>
  </r>
  <r>
    <x v="111"/>
    <x v="2"/>
    <x v="2"/>
    <n v="24337"/>
    <x v="1"/>
  </r>
  <r>
    <x v="111"/>
    <x v="2"/>
    <x v="3"/>
    <n v="8449"/>
    <x v="1"/>
  </r>
  <r>
    <x v="111"/>
    <x v="2"/>
    <x v="4"/>
    <n v="6197"/>
    <x v="1"/>
  </r>
  <r>
    <x v="111"/>
    <x v="2"/>
    <x v="5"/>
    <n v="15915"/>
    <x v="1"/>
  </r>
  <r>
    <x v="111"/>
    <x v="3"/>
    <x v="0"/>
    <n v="9710"/>
    <x v="1"/>
  </r>
  <r>
    <x v="111"/>
    <x v="3"/>
    <x v="1"/>
    <n v="559"/>
    <x v="1"/>
  </r>
  <r>
    <x v="111"/>
    <x v="3"/>
    <x v="2"/>
    <n v="17993"/>
    <x v="1"/>
  </r>
  <r>
    <x v="111"/>
    <x v="3"/>
    <x v="3"/>
    <n v="-160"/>
    <x v="1"/>
  </r>
  <r>
    <x v="111"/>
    <x v="3"/>
    <x v="4"/>
    <n v="14261"/>
    <x v="1"/>
  </r>
  <r>
    <x v="111"/>
    <x v="3"/>
    <x v="5"/>
    <n v="21157"/>
    <x v="1"/>
  </r>
  <r>
    <x v="111"/>
    <x v="4"/>
    <x v="0"/>
    <n v="1494"/>
    <x v="1"/>
  </r>
  <r>
    <x v="111"/>
    <x v="4"/>
    <x v="1"/>
    <n v="20500"/>
    <x v="1"/>
  </r>
  <r>
    <x v="111"/>
    <x v="4"/>
    <x v="2"/>
    <n v="12666"/>
    <x v="1"/>
  </r>
  <r>
    <x v="111"/>
    <x v="4"/>
    <x v="3"/>
    <n v="19222"/>
    <x v="1"/>
  </r>
  <r>
    <x v="111"/>
    <x v="4"/>
    <x v="4"/>
    <n v="-259"/>
    <x v="1"/>
  </r>
  <r>
    <x v="111"/>
    <x v="4"/>
    <x v="5"/>
    <n v="10665"/>
    <x v="1"/>
  </r>
  <r>
    <x v="112"/>
    <x v="0"/>
    <x v="0"/>
    <n v="8270"/>
    <x v="1"/>
  </r>
  <r>
    <x v="112"/>
    <x v="0"/>
    <x v="1"/>
    <n v="18769"/>
    <x v="1"/>
  </r>
  <r>
    <x v="112"/>
    <x v="0"/>
    <x v="2"/>
    <n v="13131"/>
    <x v="1"/>
  </r>
  <r>
    <x v="112"/>
    <x v="0"/>
    <x v="3"/>
    <n v="4792"/>
    <x v="1"/>
  </r>
  <r>
    <x v="112"/>
    <x v="0"/>
    <x v="4"/>
    <n v="17146"/>
    <x v="1"/>
  </r>
  <r>
    <x v="112"/>
    <x v="0"/>
    <x v="5"/>
    <n v="12410"/>
    <x v="1"/>
  </r>
  <r>
    <x v="112"/>
    <x v="1"/>
    <x v="0"/>
    <n v="17201"/>
    <x v="1"/>
  </r>
  <r>
    <x v="112"/>
    <x v="1"/>
    <x v="1"/>
    <n v="15210"/>
    <x v="1"/>
  </r>
  <r>
    <x v="112"/>
    <x v="1"/>
    <x v="2"/>
    <n v="20927"/>
    <x v="1"/>
  </r>
  <r>
    <x v="112"/>
    <x v="1"/>
    <x v="3"/>
    <n v="22896"/>
    <x v="1"/>
  </r>
  <r>
    <x v="112"/>
    <x v="1"/>
    <x v="4"/>
    <n v="22316"/>
    <x v="1"/>
  </r>
  <r>
    <x v="112"/>
    <x v="1"/>
    <x v="5"/>
    <n v="26766"/>
    <x v="1"/>
  </r>
  <r>
    <x v="112"/>
    <x v="2"/>
    <x v="0"/>
    <n v="25326"/>
    <x v="1"/>
  </r>
  <r>
    <x v="112"/>
    <x v="2"/>
    <x v="1"/>
    <n v="22147"/>
    <x v="1"/>
  </r>
  <r>
    <x v="112"/>
    <x v="2"/>
    <x v="2"/>
    <n v="2785"/>
    <x v="1"/>
  </r>
  <r>
    <x v="112"/>
    <x v="2"/>
    <x v="3"/>
    <n v="9144"/>
    <x v="1"/>
  </r>
  <r>
    <x v="112"/>
    <x v="2"/>
    <x v="4"/>
    <n v="14535"/>
    <x v="1"/>
  </r>
  <r>
    <x v="112"/>
    <x v="2"/>
    <x v="5"/>
    <n v="22931"/>
    <x v="1"/>
  </r>
  <r>
    <x v="112"/>
    <x v="3"/>
    <x v="0"/>
    <n v="19126"/>
    <x v="1"/>
  </r>
  <r>
    <x v="112"/>
    <x v="3"/>
    <x v="1"/>
    <n v="7895"/>
    <x v="1"/>
  </r>
  <r>
    <x v="112"/>
    <x v="3"/>
    <x v="2"/>
    <n v="26195"/>
    <x v="1"/>
  </r>
  <r>
    <x v="112"/>
    <x v="3"/>
    <x v="3"/>
    <n v="4651"/>
    <x v="1"/>
  </r>
  <r>
    <x v="112"/>
    <x v="3"/>
    <x v="4"/>
    <n v="16563"/>
    <x v="1"/>
  </r>
  <r>
    <x v="112"/>
    <x v="3"/>
    <x v="5"/>
    <n v="10030"/>
    <x v="1"/>
  </r>
  <r>
    <x v="112"/>
    <x v="4"/>
    <x v="0"/>
    <n v="20235"/>
    <x v="1"/>
  </r>
  <r>
    <x v="112"/>
    <x v="4"/>
    <x v="1"/>
    <n v="14707"/>
    <x v="1"/>
  </r>
  <r>
    <x v="112"/>
    <x v="4"/>
    <x v="2"/>
    <n v="16399"/>
    <x v="1"/>
  </r>
  <r>
    <x v="112"/>
    <x v="4"/>
    <x v="3"/>
    <n v="22010"/>
    <x v="1"/>
  </r>
  <r>
    <x v="112"/>
    <x v="4"/>
    <x v="4"/>
    <n v="6570"/>
    <x v="1"/>
  </r>
  <r>
    <x v="112"/>
    <x v="4"/>
    <x v="5"/>
    <n v="11232"/>
    <x v="1"/>
  </r>
  <r>
    <x v="113"/>
    <x v="0"/>
    <x v="0"/>
    <n v="21760"/>
    <x v="1"/>
  </r>
  <r>
    <x v="113"/>
    <x v="0"/>
    <x v="1"/>
    <n v="7506"/>
    <x v="1"/>
  </r>
  <r>
    <x v="113"/>
    <x v="0"/>
    <x v="2"/>
    <n v="17899"/>
    <x v="1"/>
  </r>
  <r>
    <x v="113"/>
    <x v="0"/>
    <x v="3"/>
    <n v="14446"/>
    <x v="1"/>
  </r>
  <r>
    <x v="113"/>
    <x v="0"/>
    <x v="4"/>
    <n v="20115"/>
    <x v="1"/>
  </r>
  <r>
    <x v="113"/>
    <x v="0"/>
    <x v="5"/>
    <n v="999"/>
    <x v="1"/>
  </r>
  <r>
    <x v="113"/>
    <x v="1"/>
    <x v="0"/>
    <n v="6233"/>
    <x v="1"/>
  </r>
  <r>
    <x v="113"/>
    <x v="1"/>
    <x v="1"/>
    <n v="2440"/>
    <x v="1"/>
  </r>
  <r>
    <x v="113"/>
    <x v="1"/>
    <x v="2"/>
    <n v="13707"/>
    <x v="1"/>
  </r>
  <r>
    <x v="113"/>
    <x v="1"/>
    <x v="3"/>
    <n v="-564"/>
    <x v="1"/>
  </r>
  <r>
    <x v="113"/>
    <x v="1"/>
    <x v="4"/>
    <n v="4516"/>
    <x v="1"/>
  </r>
  <r>
    <x v="113"/>
    <x v="1"/>
    <x v="5"/>
    <n v="15405"/>
    <x v="1"/>
  </r>
  <r>
    <x v="113"/>
    <x v="2"/>
    <x v="0"/>
    <n v="14236"/>
    <x v="1"/>
  </r>
  <r>
    <x v="113"/>
    <x v="2"/>
    <x v="1"/>
    <n v="19004"/>
    <x v="1"/>
  </r>
  <r>
    <x v="113"/>
    <x v="2"/>
    <x v="2"/>
    <n v="16212"/>
    <x v="1"/>
  </r>
  <r>
    <x v="113"/>
    <x v="2"/>
    <x v="3"/>
    <n v="13345"/>
    <x v="1"/>
  </r>
  <r>
    <x v="113"/>
    <x v="2"/>
    <x v="4"/>
    <n v="6690"/>
    <x v="1"/>
  </r>
  <r>
    <x v="113"/>
    <x v="2"/>
    <x v="5"/>
    <n v="11444"/>
    <x v="1"/>
  </r>
  <r>
    <x v="113"/>
    <x v="3"/>
    <x v="0"/>
    <n v="22062"/>
    <x v="1"/>
  </r>
  <r>
    <x v="113"/>
    <x v="3"/>
    <x v="1"/>
    <n v="15762"/>
    <x v="1"/>
  </r>
  <r>
    <x v="113"/>
    <x v="3"/>
    <x v="2"/>
    <n v="5888"/>
    <x v="1"/>
  </r>
  <r>
    <x v="113"/>
    <x v="3"/>
    <x v="3"/>
    <n v="-699"/>
    <x v="1"/>
  </r>
  <r>
    <x v="113"/>
    <x v="3"/>
    <x v="4"/>
    <n v="9110"/>
    <x v="1"/>
  </r>
  <r>
    <x v="113"/>
    <x v="3"/>
    <x v="5"/>
    <n v="18104"/>
    <x v="1"/>
  </r>
  <r>
    <x v="113"/>
    <x v="4"/>
    <x v="0"/>
    <n v="1230"/>
    <x v="1"/>
  </r>
  <r>
    <x v="113"/>
    <x v="4"/>
    <x v="1"/>
    <n v="22673"/>
    <x v="1"/>
  </r>
  <r>
    <x v="113"/>
    <x v="4"/>
    <x v="2"/>
    <n v="2963"/>
    <x v="1"/>
  </r>
  <r>
    <x v="113"/>
    <x v="4"/>
    <x v="3"/>
    <n v="4248"/>
    <x v="1"/>
  </r>
  <r>
    <x v="113"/>
    <x v="4"/>
    <x v="4"/>
    <n v="21516"/>
    <x v="1"/>
  </r>
  <r>
    <x v="113"/>
    <x v="4"/>
    <x v="5"/>
    <n v="13704"/>
    <x v="1"/>
  </r>
  <r>
    <x v="114"/>
    <x v="0"/>
    <x v="0"/>
    <n v="5956"/>
    <x v="1"/>
  </r>
  <r>
    <x v="114"/>
    <x v="0"/>
    <x v="1"/>
    <n v="17190"/>
    <x v="1"/>
  </r>
  <r>
    <x v="114"/>
    <x v="0"/>
    <x v="2"/>
    <n v="-1168"/>
    <x v="1"/>
  </r>
  <r>
    <x v="114"/>
    <x v="0"/>
    <x v="3"/>
    <n v="1520"/>
    <x v="1"/>
  </r>
  <r>
    <x v="114"/>
    <x v="0"/>
    <x v="4"/>
    <n v="17248"/>
    <x v="1"/>
  </r>
  <r>
    <x v="114"/>
    <x v="0"/>
    <x v="5"/>
    <n v="7440"/>
    <x v="1"/>
  </r>
  <r>
    <x v="114"/>
    <x v="1"/>
    <x v="0"/>
    <n v="19895"/>
    <x v="1"/>
  </r>
  <r>
    <x v="114"/>
    <x v="1"/>
    <x v="1"/>
    <n v="21608"/>
    <x v="1"/>
  </r>
  <r>
    <x v="114"/>
    <x v="1"/>
    <x v="2"/>
    <n v="6809"/>
    <x v="1"/>
  </r>
  <r>
    <x v="114"/>
    <x v="1"/>
    <x v="3"/>
    <n v="15869"/>
    <x v="1"/>
  </r>
  <r>
    <x v="114"/>
    <x v="1"/>
    <x v="4"/>
    <n v="14802"/>
    <x v="1"/>
  </r>
  <r>
    <x v="114"/>
    <x v="1"/>
    <x v="5"/>
    <n v="2019"/>
    <x v="1"/>
  </r>
  <r>
    <x v="114"/>
    <x v="2"/>
    <x v="0"/>
    <n v="21842"/>
    <x v="1"/>
  </r>
  <r>
    <x v="114"/>
    <x v="2"/>
    <x v="1"/>
    <n v="26602"/>
    <x v="1"/>
  </r>
  <r>
    <x v="114"/>
    <x v="2"/>
    <x v="2"/>
    <n v="22227"/>
    <x v="1"/>
  </r>
  <r>
    <x v="114"/>
    <x v="2"/>
    <x v="3"/>
    <n v="8414"/>
    <x v="1"/>
  </r>
  <r>
    <x v="114"/>
    <x v="2"/>
    <x v="4"/>
    <n v="3926"/>
    <x v="1"/>
  </r>
  <r>
    <x v="114"/>
    <x v="2"/>
    <x v="5"/>
    <n v="2959"/>
    <x v="1"/>
  </r>
  <r>
    <x v="114"/>
    <x v="3"/>
    <x v="0"/>
    <n v="13762"/>
    <x v="1"/>
  </r>
  <r>
    <x v="114"/>
    <x v="3"/>
    <x v="1"/>
    <n v="9783"/>
    <x v="1"/>
  </r>
  <r>
    <x v="114"/>
    <x v="3"/>
    <x v="2"/>
    <n v="23228"/>
    <x v="1"/>
  </r>
  <r>
    <x v="114"/>
    <x v="3"/>
    <x v="3"/>
    <n v="9799"/>
    <x v="1"/>
  </r>
  <r>
    <x v="114"/>
    <x v="3"/>
    <x v="4"/>
    <n v="5898"/>
    <x v="1"/>
  </r>
  <r>
    <x v="114"/>
    <x v="3"/>
    <x v="5"/>
    <n v="2556"/>
    <x v="1"/>
  </r>
  <r>
    <x v="114"/>
    <x v="4"/>
    <x v="0"/>
    <n v="3306"/>
    <x v="1"/>
  </r>
  <r>
    <x v="114"/>
    <x v="4"/>
    <x v="1"/>
    <n v="15432"/>
    <x v="1"/>
  </r>
  <r>
    <x v="114"/>
    <x v="4"/>
    <x v="2"/>
    <n v="16881"/>
    <x v="1"/>
  </r>
  <r>
    <x v="114"/>
    <x v="4"/>
    <x v="3"/>
    <n v="18908"/>
    <x v="1"/>
  </r>
  <r>
    <x v="114"/>
    <x v="4"/>
    <x v="4"/>
    <n v="16805"/>
    <x v="1"/>
  </r>
  <r>
    <x v="114"/>
    <x v="4"/>
    <x v="5"/>
    <n v="14956"/>
    <x v="1"/>
  </r>
  <r>
    <x v="115"/>
    <x v="0"/>
    <x v="0"/>
    <n v="2862"/>
    <x v="1"/>
  </r>
  <r>
    <x v="115"/>
    <x v="0"/>
    <x v="1"/>
    <n v="5271"/>
    <x v="1"/>
  </r>
  <r>
    <x v="115"/>
    <x v="0"/>
    <x v="2"/>
    <n v="14625"/>
    <x v="1"/>
  </r>
  <r>
    <x v="115"/>
    <x v="0"/>
    <x v="3"/>
    <n v="21720"/>
    <x v="1"/>
  </r>
  <r>
    <x v="115"/>
    <x v="0"/>
    <x v="4"/>
    <n v="15706"/>
    <x v="1"/>
  </r>
  <r>
    <x v="115"/>
    <x v="0"/>
    <x v="5"/>
    <n v="-1174"/>
    <x v="1"/>
  </r>
  <r>
    <x v="115"/>
    <x v="1"/>
    <x v="0"/>
    <n v="14106"/>
    <x v="1"/>
  </r>
  <r>
    <x v="115"/>
    <x v="1"/>
    <x v="1"/>
    <n v="5806"/>
    <x v="1"/>
  </r>
  <r>
    <x v="115"/>
    <x v="1"/>
    <x v="2"/>
    <n v="15046"/>
    <x v="1"/>
  </r>
  <r>
    <x v="115"/>
    <x v="1"/>
    <x v="3"/>
    <n v="11775"/>
    <x v="1"/>
  </r>
  <r>
    <x v="115"/>
    <x v="1"/>
    <x v="4"/>
    <n v="16437"/>
    <x v="1"/>
  </r>
  <r>
    <x v="115"/>
    <x v="1"/>
    <x v="5"/>
    <n v="10640"/>
    <x v="1"/>
  </r>
  <r>
    <x v="115"/>
    <x v="2"/>
    <x v="0"/>
    <n v="14061"/>
    <x v="1"/>
  </r>
  <r>
    <x v="115"/>
    <x v="2"/>
    <x v="1"/>
    <n v="9406"/>
    <x v="1"/>
  </r>
  <r>
    <x v="115"/>
    <x v="2"/>
    <x v="2"/>
    <n v="16892"/>
    <x v="1"/>
  </r>
  <r>
    <x v="115"/>
    <x v="2"/>
    <x v="3"/>
    <n v="3724"/>
    <x v="1"/>
  </r>
  <r>
    <x v="115"/>
    <x v="2"/>
    <x v="4"/>
    <n v="6545"/>
    <x v="1"/>
  </r>
  <r>
    <x v="115"/>
    <x v="2"/>
    <x v="5"/>
    <n v="1661"/>
    <x v="1"/>
  </r>
  <r>
    <x v="115"/>
    <x v="3"/>
    <x v="0"/>
    <n v="11062"/>
    <x v="1"/>
  </r>
  <r>
    <x v="115"/>
    <x v="3"/>
    <x v="1"/>
    <n v="-157"/>
    <x v="1"/>
  </r>
  <r>
    <x v="115"/>
    <x v="3"/>
    <x v="2"/>
    <n v="13642"/>
    <x v="1"/>
  </r>
  <r>
    <x v="115"/>
    <x v="3"/>
    <x v="3"/>
    <n v="18482"/>
    <x v="1"/>
  </r>
  <r>
    <x v="115"/>
    <x v="3"/>
    <x v="4"/>
    <n v="20594"/>
    <x v="1"/>
  </r>
  <r>
    <x v="115"/>
    <x v="3"/>
    <x v="5"/>
    <n v="992"/>
    <x v="1"/>
  </r>
  <r>
    <x v="115"/>
    <x v="4"/>
    <x v="0"/>
    <n v="13930"/>
    <x v="1"/>
  </r>
  <r>
    <x v="115"/>
    <x v="4"/>
    <x v="1"/>
    <n v="12663"/>
    <x v="1"/>
  </r>
  <r>
    <x v="115"/>
    <x v="4"/>
    <x v="2"/>
    <n v="3177"/>
    <x v="1"/>
  </r>
  <r>
    <x v="115"/>
    <x v="4"/>
    <x v="3"/>
    <n v="12162"/>
    <x v="1"/>
  </r>
  <r>
    <x v="115"/>
    <x v="4"/>
    <x v="4"/>
    <n v="20444"/>
    <x v="1"/>
  </r>
  <r>
    <x v="115"/>
    <x v="4"/>
    <x v="5"/>
    <n v="13976"/>
    <x v="1"/>
  </r>
  <r>
    <x v="116"/>
    <x v="0"/>
    <x v="0"/>
    <n v="22441"/>
    <x v="1"/>
  </r>
  <r>
    <x v="116"/>
    <x v="0"/>
    <x v="1"/>
    <n v="10301"/>
    <x v="1"/>
  </r>
  <r>
    <x v="116"/>
    <x v="0"/>
    <x v="2"/>
    <n v="18082"/>
    <x v="1"/>
  </r>
  <r>
    <x v="116"/>
    <x v="0"/>
    <x v="3"/>
    <n v="20714"/>
    <x v="1"/>
  </r>
  <r>
    <x v="116"/>
    <x v="0"/>
    <x v="4"/>
    <n v="16356"/>
    <x v="1"/>
  </r>
  <r>
    <x v="116"/>
    <x v="0"/>
    <x v="5"/>
    <n v="9210"/>
    <x v="1"/>
  </r>
  <r>
    <x v="116"/>
    <x v="1"/>
    <x v="0"/>
    <n v="7079"/>
    <x v="1"/>
  </r>
  <r>
    <x v="116"/>
    <x v="1"/>
    <x v="1"/>
    <n v="8094"/>
    <x v="1"/>
  </r>
  <r>
    <x v="116"/>
    <x v="1"/>
    <x v="2"/>
    <n v="2378"/>
    <x v="1"/>
  </r>
  <r>
    <x v="116"/>
    <x v="1"/>
    <x v="3"/>
    <n v="2556"/>
    <x v="1"/>
  </r>
  <r>
    <x v="116"/>
    <x v="1"/>
    <x v="4"/>
    <n v="22038"/>
    <x v="1"/>
  </r>
  <r>
    <x v="116"/>
    <x v="1"/>
    <x v="5"/>
    <n v="18859"/>
    <x v="1"/>
  </r>
  <r>
    <x v="116"/>
    <x v="2"/>
    <x v="0"/>
    <n v="3070"/>
    <x v="1"/>
  </r>
  <r>
    <x v="116"/>
    <x v="2"/>
    <x v="1"/>
    <n v="8199"/>
    <x v="1"/>
  </r>
  <r>
    <x v="116"/>
    <x v="2"/>
    <x v="2"/>
    <n v="16105"/>
    <x v="1"/>
  </r>
  <r>
    <x v="116"/>
    <x v="2"/>
    <x v="3"/>
    <n v="18222"/>
    <x v="1"/>
  </r>
  <r>
    <x v="116"/>
    <x v="2"/>
    <x v="4"/>
    <n v="8070"/>
    <x v="1"/>
  </r>
  <r>
    <x v="116"/>
    <x v="2"/>
    <x v="5"/>
    <n v="18327"/>
    <x v="1"/>
  </r>
  <r>
    <x v="116"/>
    <x v="3"/>
    <x v="0"/>
    <n v="8642"/>
    <x v="1"/>
  </r>
  <r>
    <x v="116"/>
    <x v="3"/>
    <x v="1"/>
    <n v="2066"/>
    <x v="1"/>
  </r>
  <r>
    <x v="116"/>
    <x v="3"/>
    <x v="2"/>
    <n v="9206"/>
    <x v="1"/>
  </r>
  <r>
    <x v="116"/>
    <x v="3"/>
    <x v="3"/>
    <n v="7230"/>
    <x v="1"/>
  </r>
  <r>
    <x v="116"/>
    <x v="3"/>
    <x v="4"/>
    <n v="12353"/>
    <x v="1"/>
  </r>
  <r>
    <x v="116"/>
    <x v="3"/>
    <x v="5"/>
    <n v="11375"/>
    <x v="1"/>
  </r>
  <r>
    <x v="116"/>
    <x v="4"/>
    <x v="0"/>
    <n v="4106"/>
    <x v="1"/>
  </r>
  <r>
    <x v="116"/>
    <x v="4"/>
    <x v="1"/>
    <n v="6207"/>
    <x v="1"/>
  </r>
  <r>
    <x v="116"/>
    <x v="4"/>
    <x v="2"/>
    <n v="21408"/>
    <x v="1"/>
  </r>
  <r>
    <x v="116"/>
    <x v="4"/>
    <x v="3"/>
    <n v="4458"/>
    <x v="1"/>
  </r>
  <r>
    <x v="116"/>
    <x v="4"/>
    <x v="4"/>
    <n v="7033"/>
    <x v="1"/>
  </r>
  <r>
    <x v="116"/>
    <x v="4"/>
    <x v="5"/>
    <n v="7765"/>
    <x v="1"/>
  </r>
  <r>
    <x v="117"/>
    <x v="0"/>
    <x v="0"/>
    <n v="20015"/>
    <x v="1"/>
  </r>
  <r>
    <x v="117"/>
    <x v="0"/>
    <x v="1"/>
    <n v="12952"/>
    <x v="1"/>
  </r>
  <r>
    <x v="117"/>
    <x v="0"/>
    <x v="2"/>
    <n v="125"/>
    <x v="1"/>
  </r>
  <r>
    <x v="117"/>
    <x v="0"/>
    <x v="3"/>
    <n v="10515"/>
    <x v="1"/>
  </r>
  <r>
    <x v="117"/>
    <x v="0"/>
    <x v="4"/>
    <n v="5480"/>
    <x v="1"/>
  </r>
  <r>
    <x v="117"/>
    <x v="0"/>
    <x v="5"/>
    <n v="17028"/>
    <x v="1"/>
  </r>
  <r>
    <x v="117"/>
    <x v="1"/>
    <x v="0"/>
    <n v="16383"/>
    <x v="1"/>
  </r>
  <r>
    <x v="117"/>
    <x v="1"/>
    <x v="1"/>
    <n v="24445"/>
    <x v="1"/>
  </r>
  <r>
    <x v="117"/>
    <x v="1"/>
    <x v="2"/>
    <n v="23359"/>
    <x v="1"/>
  </r>
  <r>
    <x v="117"/>
    <x v="1"/>
    <x v="3"/>
    <n v="12431"/>
    <x v="1"/>
  </r>
  <r>
    <x v="117"/>
    <x v="1"/>
    <x v="4"/>
    <n v="19444"/>
    <x v="1"/>
  </r>
  <r>
    <x v="117"/>
    <x v="1"/>
    <x v="5"/>
    <n v="14355"/>
    <x v="1"/>
  </r>
  <r>
    <x v="117"/>
    <x v="2"/>
    <x v="0"/>
    <n v="3529"/>
    <x v="1"/>
  </r>
  <r>
    <x v="117"/>
    <x v="2"/>
    <x v="1"/>
    <n v="12412"/>
    <x v="1"/>
  </r>
  <r>
    <x v="117"/>
    <x v="2"/>
    <x v="2"/>
    <n v="15945"/>
    <x v="1"/>
  </r>
  <r>
    <x v="117"/>
    <x v="2"/>
    <x v="3"/>
    <n v="22502"/>
    <x v="1"/>
  </r>
  <r>
    <x v="117"/>
    <x v="2"/>
    <x v="4"/>
    <n v="9997"/>
    <x v="1"/>
  </r>
  <r>
    <x v="117"/>
    <x v="2"/>
    <x v="5"/>
    <n v="23525"/>
    <x v="1"/>
  </r>
  <r>
    <x v="117"/>
    <x v="3"/>
    <x v="0"/>
    <n v="18627"/>
    <x v="1"/>
  </r>
  <r>
    <x v="117"/>
    <x v="3"/>
    <x v="1"/>
    <n v="16191"/>
    <x v="1"/>
  </r>
  <r>
    <x v="117"/>
    <x v="3"/>
    <x v="2"/>
    <n v="10022"/>
    <x v="1"/>
  </r>
  <r>
    <x v="117"/>
    <x v="3"/>
    <x v="3"/>
    <n v="24926"/>
    <x v="1"/>
  </r>
  <r>
    <x v="117"/>
    <x v="3"/>
    <x v="4"/>
    <n v="15370"/>
    <x v="1"/>
  </r>
  <r>
    <x v="117"/>
    <x v="3"/>
    <x v="5"/>
    <n v="14180"/>
    <x v="1"/>
  </r>
  <r>
    <x v="117"/>
    <x v="4"/>
    <x v="0"/>
    <n v="9146"/>
    <x v="1"/>
  </r>
  <r>
    <x v="117"/>
    <x v="4"/>
    <x v="1"/>
    <n v="3818"/>
    <x v="1"/>
  </r>
  <r>
    <x v="117"/>
    <x v="4"/>
    <x v="2"/>
    <n v="13044"/>
    <x v="1"/>
  </r>
  <r>
    <x v="117"/>
    <x v="4"/>
    <x v="3"/>
    <n v="24310"/>
    <x v="1"/>
  </r>
  <r>
    <x v="117"/>
    <x v="4"/>
    <x v="4"/>
    <n v="24019"/>
    <x v="1"/>
  </r>
  <r>
    <x v="117"/>
    <x v="4"/>
    <x v="5"/>
    <n v="12124"/>
    <x v="1"/>
  </r>
  <r>
    <x v="118"/>
    <x v="0"/>
    <x v="0"/>
    <n v="3511"/>
    <x v="1"/>
  </r>
  <r>
    <x v="118"/>
    <x v="0"/>
    <x v="1"/>
    <n v="4428"/>
    <x v="1"/>
  </r>
  <r>
    <x v="118"/>
    <x v="0"/>
    <x v="2"/>
    <n v="22890"/>
    <x v="1"/>
  </r>
  <r>
    <x v="118"/>
    <x v="0"/>
    <x v="3"/>
    <n v="21187"/>
    <x v="1"/>
  </r>
  <r>
    <x v="118"/>
    <x v="0"/>
    <x v="4"/>
    <n v="553"/>
    <x v="1"/>
  </r>
  <r>
    <x v="118"/>
    <x v="0"/>
    <x v="5"/>
    <n v="14056"/>
    <x v="1"/>
  </r>
  <r>
    <x v="118"/>
    <x v="1"/>
    <x v="0"/>
    <n v="17925"/>
    <x v="1"/>
  </r>
  <r>
    <x v="118"/>
    <x v="1"/>
    <x v="1"/>
    <n v="20754"/>
    <x v="1"/>
  </r>
  <r>
    <x v="118"/>
    <x v="1"/>
    <x v="2"/>
    <n v="7993"/>
    <x v="1"/>
  </r>
  <r>
    <x v="118"/>
    <x v="1"/>
    <x v="3"/>
    <n v="15647"/>
    <x v="1"/>
  </r>
  <r>
    <x v="118"/>
    <x v="1"/>
    <x v="4"/>
    <n v="18389"/>
    <x v="1"/>
  </r>
  <r>
    <x v="118"/>
    <x v="1"/>
    <x v="5"/>
    <n v="17148"/>
    <x v="1"/>
  </r>
  <r>
    <x v="118"/>
    <x v="2"/>
    <x v="0"/>
    <n v="17477"/>
    <x v="1"/>
  </r>
  <r>
    <x v="118"/>
    <x v="2"/>
    <x v="1"/>
    <n v="26551"/>
    <x v="1"/>
  </r>
  <r>
    <x v="118"/>
    <x v="2"/>
    <x v="2"/>
    <n v="11943"/>
    <x v="1"/>
  </r>
  <r>
    <x v="118"/>
    <x v="2"/>
    <x v="3"/>
    <n v="16253"/>
    <x v="1"/>
  </r>
  <r>
    <x v="118"/>
    <x v="2"/>
    <x v="4"/>
    <n v="15978"/>
    <x v="1"/>
  </r>
  <r>
    <x v="118"/>
    <x v="2"/>
    <x v="5"/>
    <n v="9565"/>
    <x v="1"/>
  </r>
  <r>
    <x v="118"/>
    <x v="3"/>
    <x v="0"/>
    <n v="2532"/>
    <x v="1"/>
  </r>
  <r>
    <x v="118"/>
    <x v="3"/>
    <x v="1"/>
    <n v="7039"/>
    <x v="1"/>
  </r>
  <r>
    <x v="118"/>
    <x v="3"/>
    <x v="2"/>
    <n v="10395"/>
    <x v="1"/>
  </r>
  <r>
    <x v="118"/>
    <x v="3"/>
    <x v="3"/>
    <n v="15622"/>
    <x v="1"/>
  </r>
  <r>
    <x v="118"/>
    <x v="3"/>
    <x v="4"/>
    <n v="6166"/>
    <x v="1"/>
  </r>
  <r>
    <x v="118"/>
    <x v="3"/>
    <x v="5"/>
    <n v="21803"/>
    <x v="1"/>
  </r>
  <r>
    <x v="118"/>
    <x v="4"/>
    <x v="0"/>
    <n v="21051"/>
    <x v="1"/>
  </r>
  <r>
    <x v="118"/>
    <x v="4"/>
    <x v="1"/>
    <n v="13856"/>
    <x v="1"/>
  </r>
  <r>
    <x v="118"/>
    <x v="4"/>
    <x v="2"/>
    <n v="22126"/>
    <x v="1"/>
  </r>
  <r>
    <x v="118"/>
    <x v="4"/>
    <x v="3"/>
    <n v="13003"/>
    <x v="1"/>
  </r>
  <r>
    <x v="118"/>
    <x v="4"/>
    <x v="4"/>
    <n v="4617"/>
    <x v="1"/>
  </r>
  <r>
    <x v="118"/>
    <x v="4"/>
    <x v="5"/>
    <n v="8071"/>
    <x v="1"/>
  </r>
  <r>
    <x v="119"/>
    <x v="0"/>
    <x v="0"/>
    <n v="14655"/>
    <x v="1"/>
  </r>
  <r>
    <x v="119"/>
    <x v="0"/>
    <x v="1"/>
    <n v="8451"/>
    <x v="1"/>
  </r>
  <r>
    <x v="119"/>
    <x v="0"/>
    <x v="2"/>
    <n v="19269"/>
    <x v="1"/>
  </r>
  <r>
    <x v="119"/>
    <x v="0"/>
    <x v="3"/>
    <n v="15969"/>
    <x v="1"/>
  </r>
  <r>
    <x v="119"/>
    <x v="0"/>
    <x v="4"/>
    <n v="10243"/>
    <x v="1"/>
  </r>
  <r>
    <x v="119"/>
    <x v="0"/>
    <x v="5"/>
    <n v="11581"/>
    <x v="1"/>
  </r>
  <r>
    <x v="119"/>
    <x v="1"/>
    <x v="0"/>
    <n v="22933"/>
    <x v="1"/>
  </r>
  <r>
    <x v="119"/>
    <x v="1"/>
    <x v="1"/>
    <n v="2374"/>
    <x v="1"/>
  </r>
  <r>
    <x v="119"/>
    <x v="1"/>
    <x v="2"/>
    <n v="19602"/>
    <x v="1"/>
  </r>
  <r>
    <x v="119"/>
    <x v="1"/>
    <x v="3"/>
    <n v="11162"/>
    <x v="1"/>
  </r>
  <r>
    <x v="119"/>
    <x v="1"/>
    <x v="4"/>
    <n v="11348"/>
    <x v="1"/>
  </r>
  <r>
    <x v="119"/>
    <x v="1"/>
    <x v="5"/>
    <n v="5817"/>
    <x v="1"/>
  </r>
  <r>
    <x v="119"/>
    <x v="2"/>
    <x v="0"/>
    <n v="22727"/>
    <x v="1"/>
  </r>
  <r>
    <x v="119"/>
    <x v="2"/>
    <x v="1"/>
    <n v="21980"/>
    <x v="1"/>
  </r>
  <r>
    <x v="119"/>
    <x v="2"/>
    <x v="2"/>
    <n v="-14"/>
    <x v="1"/>
  </r>
  <r>
    <x v="119"/>
    <x v="2"/>
    <x v="3"/>
    <n v="13864"/>
    <x v="1"/>
  </r>
  <r>
    <x v="119"/>
    <x v="2"/>
    <x v="4"/>
    <n v="14759"/>
    <x v="1"/>
  </r>
  <r>
    <x v="119"/>
    <x v="2"/>
    <x v="5"/>
    <n v="23054"/>
    <x v="1"/>
  </r>
  <r>
    <x v="119"/>
    <x v="3"/>
    <x v="0"/>
    <n v="21264"/>
    <x v="1"/>
  </r>
  <r>
    <x v="119"/>
    <x v="3"/>
    <x v="1"/>
    <n v="1760"/>
    <x v="1"/>
  </r>
  <r>
    <x v="119"/>
    <x v="3"/>
    <x v="2"/>
    <n v="25314"/>
    <x v="1"/>
  </r>
  <r>
    <x v="119"/>
    <x v="3"/>
    <x v="3"/>
    <n v="7542"/>
    <x v="1"/>
  </r>
  <r>
    <x v="119"/>
    <x v="3"/>
    <x v="4"/>
    <n v="21939"/>
    <x v="1"/>
  </r>
  <r>
    <x v="119"/>
    <x v="3"/>
    <x v="5"/>
    <n v="5612"/>
    <x v="1"/>
  </r>
  <r>
    <x v="119"/>
    <x v="4"/>
    <x v="0"/>
    <n v="16888"/>
    <x v="1"/>
  </r>
  <r>
    <x v="119"/>
    <x v="4"/>
    <x v="1"/>
    <n v="8575"/>
    <x v="1"/>
  </r>
  <r>
    <x v="119"/>
    <x v="4"/>
    <x v="2"/>
    <n v="2263"/>
    <x v="1"/>
  </r>
  <r>
    <x v="119"/>
    <x v="4"/>
    <x v="3"/>
    <n v="21843"/>
    <x v="1"/>
  </r>
  <r>
    <x v="119"/>
    <x v="4"/>
    <x v="4"/>
    <n v="19491"/>
    <x v="1"/>
  </r>
  <r>
    <x v="119"/>
    <x v="4"/>
    <x v="5"/>
    <n v="19740"/>
    <x v="1"/>
  </r>
  <r>
    <x v="120"/>
    <x v="0"/>
    <x v="0"/>
    <n v="10982"/>
    <x v="1"/>
  </r>
  <r>
    <x v="120"/>
    <x v="0"/>
    <x v="1"/>
    <n v="24774"/>
    <x v="1"/>
  </r>
  <r>
    <x v="120"/>
    <x v="0"/>
    <x v="2"/>
    <n v="-1031"/>
    <x v="1"/>
  </r>
  <r>
    <x v="120"/>
    <x v="0"/>
    <x v="3"/>
    <n v="22880"/>
    <x v="1"/>
  </r>
  <r>
    <x v="120"/>
    <x v="0"/>
    <x v="4"/>
    <n v="19593"/>
    <x v="1"/>
  </r>
  <r>
    <x v="120"/>
    <x v="0"/>
    <x v="5"/>
    <n v="7985"/>
    <x v="1"/>
  </r>
  <r>
    <x v="120"/>
    <x v="1"/>
    <x v="0"/>
    <n v="14262"/>
    <x v="1"/>
  </r>
  <r>
    <x v="120"/>
    <x v="1"/>
    <x v="1"/>
    <n v="12787"/>
    <x v="1"/>
  </r>
  <r>
    <x v="120"/>
    <x v="1"/>
    <x v="2"/>
    <n v="16222"/>
    <x v="1"/>
  </r>
  <r>
    <x v="120"/>
    <x v="1"/>
    <x v="3"/>
    <n v="8311"/>
    <x v="1"/>
  </r>
  <r>
    <x v="120"/>
    <x v="1"/>
    <x v="4"/>
    <n v="13485"/>
    <x v="1"/>
  </r>
  <r>
    <x v="120"/>
    <x v="1"/>
    <x v="5"/>
    <n v="2850"/>
    <x v="1"/>
  </r>
  <r>
    <x v="120"/>
    <x v="2"/>
    <x v="0"/>
    <n v="8471"/>
    <x v="1"/>
  </r>
  <r>
    <x v="120"/>
    <x v="2"/>
    <x v="1"/>
    <n v="18605"/>
    <x v="1"/>
  </r>
  <r>
    <x v="120"/>
    <x v="2"/>
    <x v="2"/>
    <n v="11738"/>
    <x v="1"/>
  </r>
  <r>
    <x v="120"/>
    <x v="2"/>
    <x v="3"/>
    <n v="17134"/>
    <x v="1"/>
  </r>
  <r>
    <x v="120"/>
    <x v="2"/>
    <x v="4"/>
    <n v="6356"/>
    <x v="1"/>
  </r>
  <r>
    <x v="120"/>
    <x v="2"/>
    <x v="5"/>
    <n v="20235"/>
    <x v="1"/>
  </r>
  <r>
    <x v="120"/>
    <x v="3"/>
    <x v="0"/>
    <n v="16641"/>
    <x v="1"/>
  </r>
  <r>
    <x v="120"/>
    <x v="3"/>
    <x v="1"/>
    <n v="20901"/>
    <x v="1"/>
  </r>
  <r>
    <x v="120"/>
    <x v="3"/>
    <x v="2"/>
    <n v="18990"/>
    <x v="1"/>
  </r>
  <r>
    <x v="120"/>
    <x v="3"/>
    <x v="3"/>
    <n v="12953"/>
    <x v="1"/>
  </r>
  <r>
    <x v="120"/>
    <x v="3"/>
    <x v="4"/>
    <n v="3560"/>
    <x v="1"/>
  </r>
  <r>
    <x v="120"/>
    <x v="3"/>
    <x v="5"/>
    <n v="3262"/>
    <x v="1"/>
  </r>
  <r>
    <x v="120"/>
    <x v="4"/>
    <x v="0"/>
    <n v="5283"/>
    <x v="1"/>
  </r>
  <r>
    <x v="120"/>
    <x v="4"/>
    <x v="1"/>
    <n v="6385"/>
    <x v="1"/>
  </r>
  <r>
    <x v="120"/>
    <x v="4"/>
    <x v="2"/>
    <n v="18640"/>
    <x v="1"/>
  </r>
  <r>
    <x v="120"/>
    <x v="4"/>
    <x v="3"/>
    <n v="7528"/>
    <x v="1"/>
  </r>
  <r>
    <x v="120"/>
    <x v="4"/>
    <x v="4"/>
    <n v="13910"/>
    <x v="1"/>
  </r>
  <r>
    <x v="120"/>
    <x v="4"/>
    <x v="5"/>
    <n v="6541"/>
    <x v="1"/>
  </r>
  <r>
    <x v="121"/>
    <x v="0"/>
    <x v="0"/>
    <n v="20552"/>
    <x v="1"/>
  </r>
  <r>
    <x v="121"/>
    <x v="0"/>
    <x v="1"/>
    <n v="-583"/>
    <x v="1"/>
  </r>
  <r>
    <x v="121"/>
    <x v="0"/>
    <x v="2"/>
    <n v="18500"/>
    <x v="1"/>
  </r>
  <r>
    <x v="121"/>
    <x v="0"/>
    <x v="3"/>
    <n v="14570"/>
    <x v="1"/>
  </r>
  <r>
    <x v="121"/>
    <x v="0"/>
    <x v="4"/>
    <n v="19012"/>
    <x v="1"/>
  </r>
  <r>
    <x v="121"/>
    <x v="0"/>
    <x v="5"/>
    <n v="9155"/>
    <x v="1"/>
  </r>
  <r>
    <x v="121"/>
    <x v="1"/>
    <x v="0"/>
    <n v="14099"/>
    <x v="1"/>
  </r>
  <r>
    <x v="121"/>
    <x v="1"/>
    <x v="1"/>
    <n v="7083"/>
    <x v="1"/>
  </r>
  <r>
    <x v="121"/>
    <x v="1"/>
    <x v="2"/>
    <n v="21965"/>
    <x v="1"/>
  </r>
  <r>
    <x v="121"/>
    <x v="1"/>
    <x v="3"/>
    <n v="19064"/>
    <x v="1"/>
  </r>
  <r>
    <x v="121"/>
    <x v="1"/>
    <x v="4"/>
    <n v="16142"/>
    <x v="1"/>
  </r>
  <r>
    <x v="121"/>
    <x v="1"/>
    <x v="5"/>
    <n v="18405"/>
    <x v="1"/>
  </r>
  <r>
    <x v="121"/>
    <x v="2"/>
    <x v="0"/>
    <n v="-431"/>
    <x v="1"/>
  </r>
  <r>
    <x v="121"/>
    <x v="2"/>
    <x v="1"/>
    <n v="5381"/>
    <x v="1"/>
  </r>
  <r>
    <x v="121"/>
    <x v="2"/>
    <x v="2"/>
    <n v="15276"/>
    <x v="1"/>
  </r>
  <r>
    <x v="121"/>
    <x v="2"/>
    <x v="3"/>
    <n v="16416"/>
    <x v="1"/>
  </r>
  <r>
    <x v="121"/>
    <x v="2"/>
    <x v="4"/>
    <n v="10936"/>
    <x v="1"/>
  </r>
  <r>
    <x v="121"/>
    <x v="2"/>
    <x v="5"/>
    <n v="4362"/>
    <x v="1"/>
  </r>
  <r>
    <x v="121"/>
    <x v="3"/>
    <x v="0"/>
    <n v="15121"/>
    <x v="1"/>
  </r>
  <r>
    <x v="121"/>
    <x v="3"/>
    <x v="1"/>
    <n v="12868"/>
    <x v="1"/>
  </r>
  <r>
    <x v="121"/>
    <x v="3"/>
    <x v="2"/>
    <n v="12607"/>
    <x v="1"/>
  </r>
  <r>
    <x v="121"/>
    <x v="3"/>
    <x v="3"/>
    <n v="5257"/>
    <x v="1"/>
  </r>
  <r>
    <x v="121"/>
    <x v="3"/>
    <x v="4"/>
    <n v="15095"/>
    <x v="1"/>
  </r>
  <r>
    <x v="121"/>
    <x v="3"/>
    <x v="5"/>
    <n v="8720"/>
    <x v="1"/>
  </r>
  <r>
    <x v="121"/>
    <x v="4"/>
    <x v="0"/>
    <n v="10094"/>
    <x v="1"/>
  </r>
  <r>
    <x v="121"/>
    <x v="4"/>
    <x v="1"/>
    <n v="21986"/>
    <x v="1"/>
  </r>
  <r>
    <x v="121"/>
    <x v="4"/>
    <x v="2"/>
    <n v="19941"/>
    <x v="1"/>
  </r>
  <r>
    <x v="121"/>
    <x v="4"/>
    <x v="3"/>
    <n v="19505"/>
    <x v="1"/>
  </r>
  <r>
    <x v="121"/>
    <x v="4"/>
    <x v="4"/>
    <n v="8219"/>
    <x v="1"/>
  </r>
  <r>
    <x v="121"/>
    <x v="4"/>
    <x v="5"/>
    <n v="20724"/>
    <x v="1"/>
  </r>
  <r>
    <x v="122"/>
    <x v="0"/>
    <x v="0"/>
    <n v="15512"/>
    <x v="1"/>
  </r>
  <r>
    <x v="122"/>
    <x v="0"/>
    <x v="1"/>
    <n v="22528"/>
    <x v="1"/>
  </r>
  <r>
    <x v="122"/>
    <x v="0"/>
    <x v="2"/>
    <n v="11215"/>
    <x v="1"/>
  </r>
  <r>
    <x v="122"/>
    <x v="0"/>
    <x v="3"/>
    <n v="8870"/>
    <x v="1"/>
  </r>
  <r>
    <x v="122"/>
    <x v="0"/>
    <x v="4"/>
    <n v="16766"/>
    <x v="1"/>
  </r>
  <r>
    <x v="122"/>
    <x v="0"/>
    <x v="5"/>
    <n v="1877"/>
    <x v="1"/>
  </r>
  <r>
    <x v="122"/>
    <x v="1"/>
    <x v="0"/>
    <n v="14676"/>
    <x v="1"/>
  </r>
  <r>
    <x v="122"/>
    <x v="1"/>
    <x v="1"/>
    <n v="5944"/>
    <x v="1"/>
  </r>
  <r>
    <x v="122"/>
    <x v="1"/>
    <x v="2"/>
    <n v="3622"/>
    <x v="1"/>
  </r>
  <r>
    <x v="122"/>
    <x v="1"/>
    <x v="3"/>
    <n v="7550"/>
    <x v="1"/>
  </r>
  <r>
    <x v="122"/>
    <x v="1"/>
    <x v="4"/>
    <n v="16040"/>
    <x v="1"/>
  </r>
  <r>
    <x v="122"/>
    <x v="1"/>
    <x v="5"/>
    <n v="6917"/>
    <x v="1"/>
  </r>
  <r>
    <x v="122"/>
    <x v="2"/>
    <x v="0"/>
    <n v="10432"/>
    <x v="1"/>
  </r>
  <r>
    <x v="122"/>
    <x v="2"/>
    <x v="1"/>
    <n v="2202"/>
    <x v="1"/>
  </r>
  <r>
    <x v="122"/>
    <x v="2"/>
    <x v="2"/>
    <n v="5513"/>
    <x v="1"/>
  </r>
  <r>
    <x v="122"/>
    <x v="2"/>
    <x v="3"/>
    <n v="23622"/>
    <x v="1"/>
  </r>
  <r>
    <x v="122"/>
    <x v="2"/>
    <x v="4"/>
    <n v="19255"/>
    <x v="1"/>
  </r>
  <r>
    <x v="122"/>
    <x v="2"/>
    <x v="5"/>
    <n v="1500"/>
    <x v="1"/>
  </r>
  <r>
    <x v="122"/>
    <x v="3"/>
    <x v="0"/>
    <n v="4035"/>
    <x v="1"/>
  </r>
  <r>
    <x v="122"/>
    <x v="3"/>
    <x v="1"/>
    <n v="17377"/>
    <x v="1"/>
  </r>
  <r>
    <x v="122"/>
    <x v="3"/>
    <x v="2"/>
    <n v="12742"/>
    <x v="1"/>
  </r>
  <r>
    <x v="122"/>
    <x v="3"/>
    <x v="3"/>
    <n v="20061"/>
    <x v="1"/>
  </r>
  <r>
    <x v="122"/>
    <x v="3"/>
    <x v="4"/>
    <n v="12774"/>
    <x v="1"/>
  </r>
  <r>
    <x v="122"/>
    <x v="3"/>
    <x v="5"/>
    <n v="21751"/>
    <x v="1"/>
  </r>
  <r>
    <x v="122"/>
    <x v="4"/>
    <x v="0"/>
    <n v="13562"/>
    <x v="1"/>
  </r>
  <r>
    <x v="122"/>
    <x v="4"/>
    <x v="1"/>
    <n v="8458"/>
    <x v="1"/>
  </r>
  <r>
    <x v="122"/>
    <x v="4"/>
    <x v="2"/>
    <n v="19581"/>
    <x v="1"/>
  </r>
  <r>
    <x v="122"/>
    <x v="4"/>
    <x v="3"/>
    <n v="21640"/>
    <x v="1"/>
  </r>
  <r>
    <x v="122"/>
    <x v="4"/>
    <x v="4"/>
    <n v="4058"/>
    <x v="1"/>
  </r>
  <r>
    <x v="122"/>
    <x v="4"/>
    <x v="5"/>
    <n v="9705"/>
    <x v="1"/>
  </r>
  <r>
    <x v="123"/>
    <x v="0"/>
    <x v="0"/>
    <n v="21869"/>
    <x v="1"/>
  </r>
  <r>
    <x v="123"/>
    <x v="0"/>
    <x v="1"/>
    <n v="2126"/>
    <x v="1"/>
  </r>
  <r>
    <x v="123"/>
    <x v="0"/>
    <x v="2"/>
    <n v="21598"/>
    <x v="1"/>
  </r>
  <r>
    <x v="123"/>
    <x v="0"/>
    <x v="3"/>
    <n v="23098"/>
    <x v="1"/>
  </r>
  <r>
    <x v="123"/>
    <x v="0"/>
    <x v="4"/>
    <n v="7562"/>
    <x v="1"/>
  </r>
  <r>
    <x v="123"/>
    <x v="0"/>
    <x v="5"/>
    <n v="1573"/>
    <x v="1"/>
  </r>
  <r>
    <x v="123"/>
    <x v="1"/>
    <x v="0"/>
    <n v="10827"/>
    <x v="1"/>
  </r>
  <r>
    <x v="123"/>
    <x v="1"/>
    <x v="1"/>
    <n v="6748"/>
    <x v="1"/>
  </r>
  <r>
    <x v="123"/>
    <x v="1"/>
    <x v="2"/>
    <n v="5996"/>
    <x v="1"/>
  </r>
  <r>
    <x v="123"/>
    <x v="1"/>
    <x v="3"/>
    <n v="14646"/>
    <x v="1"/>
  </r>
  <r>
    <x v="123"/>
    <x v="1"/>
    <x v="4"/>
    <n v="11736"/>
    <x v="1"/>
  </r>
  <r>
    <x v="123"/>
    <x v="1"/>
    <x v="5"/>
    <n v="7826"/>
    <x v="1"/>
  </r>
  <r>
    <x v="123"/>
    <x v="2"/>
    <x v="0"/>
    <n v="24342"/>
    <x v="1"/>
  </r>
  <r>
    <x v="123"/>
    <x v="2"/>
    <x v="1"/>
    <n v="-252"/>
    <x v="1"/>
  </r>
  <r>
    <x v="123"/>
    <x v="2"/>
    <x v="2"/>
    <n v="22740"/>
    <x v="1"/>
  </r>
  <r>
    <x v="123"/>
    <x v="2"/>
    <x v="3"/>
    <n v="26779"/>
    <x v="1"/>
  </r>
  <r>
    <x v="123"/>
    <x v="2"/>
    <x v="4"/>
    <n v="9891"/>
    <x v="1"/>
  </r>
  <r>
    <x v="123"/>
    <x v="2"/>
    <x v="5"/>
    <n v="4074"/>
    <x v="1"/>
  </r>
  <r>
    <x v="123"/>
    <x v="3"/>
    <x v="0"/>
    <n v="9370"/>
    <x v="1"/>
  </r>
  <r>
    <x v="123"/>
    <x v="3"/>
    <x v="1"/>
    <n v="9156"/>
    <x v="1"/>
  </r>
  <r>
    <x v="123"/>
    <x v="3"/>
    <x v="2"/>
    <n v="15930"/>
    <x v="1"/>
  </r>
  <r>
    <x v="123"/>
    <x v="3"/>
    <x v="3"/>
    <n v="3021"/>
    <x v="1"/>
  </r>
  <r>
    <x v="123"/>
    <x v="3"/>
    <x v="4"/>
    <n v="17615"/>
    <x v="1"/>
  </r>
  <r>
    <x v="123"/>
    <x v="3"/>
    <x v="5"/>
    <n v="5554"/>
    <x v="1"/>
  </r>
  <r>
    <x v="123"/>
    <x v="4"/>
    <x v="0"/>
    <n v="13960"/>
    <x v="1"/>
  </r>
  <r>
    <x v="123"/>
    <x v="4"/>
    <x v="1"/>
    <n v="8076"/>
    <x v="1"/>
  </r>
  <r>
    <x v="123"/>
    <x v="4"/>
    <x v="2"/>
    <n v="2321"/>
    <x v="1"/>
  </r>
  <r>
    <x v="123"/>
    <x v="4"/>
    <x v="3"/>
    <n v="20783"/>
    <x v="1"/>
  </r>
  <r>
    <x v="123"/>
    <x v="4"/>
    <x v="4"/>
    <n v="3855"/>
    <x v="1"/>
  </r>
  <r>
    <x v="123"/>
    <x v="4"/>
    <x v="5"/>
    <n v="17753"/>
    <x v="1"/>
  </r>
  <r>
    <x v="124"/>
    <x v="0"/>
    <x v="0"/>
    <n v="8212"/>
    <x v="1"/>
  </r>
  <r>
    <x v="124"/>
    <x v="0"/>
    <x v="1"/>
    <n v="1901"/>
    <x v="1"/>
  </r>
  <r>
    <x v="124"/>
    <x v="0"/>
    <x v="2"/>
    <n v="15584"/>
    <x v="1"/>
  </r>
  <r>
    <x v="124"/>
    <x v="0"/>
    <x v="3"/>
    <n v="-1015"/>
    <x v="1"/>
  </r>
  <r>
    <x v="124"/>
    <x v="0"/>
    <x v="4"/>
    <n v="8250"/>
    <x v="1"/>
  </r>
  <r>
    <x v="124"/>
    <x v="0"/>
    <x v="5"/>
    <n v="9665"/>
    <x v="1"/>
  </r>
  <r>
    <x v="124"/>
    <x v="1"/>
    <x v="0"/>
    <n v="7880"/>
    <x v="1"/>
  </r>
  <r>
    <x v="124"/>
    <x v="1"/>
    <x v="1"/>
    <n v="8528"/>
    <x v="1"/>
  </r>
  <r>
    <x v="124"/>
    <x v="1"/>
    <x v="2"/>
    <n v="13355"/>
    <x v="1"/>
  </r>
  <r>
    <x v="124"/>
    <x v="1"/>
    <x v="3"/>
    <n v="9149"/>
    <x v="1"/>
  </r>
  <r>
    <x v="124"/>
    <x v="1"/>
    <x v="4"/>
    <n v="-1132"/>
    <x v="1"/>
  </r>
  <r>
    <x v="124"/>
    <x v="1"/>
    <x v="5"/>
    <n v="9674"/>
    <x v="1"/>
  </r>
  <r>
    <x v="124"/>
    <x v="2"/>
    <x v="0"/>
    <n v="21837"/>
    <x v="1"/>
  </r>
  <r>
    <x v="124"/>
    <x v="2"/>
    <x v="1"/>
    <n v="7400"/>
    <x v="1"/>
  </r>
  <r>
    <x v="124"/>
    <x v="2"/>
    <x v="2"/>
    <n v="16197"/>
    <x v="1"/>
  </r>
  <r>
    <x v="124"/>
    <x v="2"/>
    <x v="3"/>
    <n v="5506"/>
    <x v="1"/>
  </r>
  <r>
    <x v="124"/>
    <x v="2"/>
    <x v="4"/>
    <n v="1995"/>
    <x v="1"/>
  </r>
  <r>
    <x v="124"/>
    <x v="2"/>
    <x v="5"/>
    <n v="7062"/>
    <x v="1"/>
  </r>
  <r>
    <x v="124"/>
    <x v="3"/>
    <x v="0"/>
    <n v="9776"/>
    <x v="1"/>
  </r>
  <r>
    <x v="124"/>
    <x v="3"/>
    <x v="1"/>
    <n v="7773"/>
    <x v="1"/>
  </r>
  <r>
    <x v="124"/>
    <x v="3"/>
    <x v="2"/>
    <n v="10276"/>
    <x v="1"/>
  </r>
  <r>
    <x v="124"/>
    <x v="3"/>
    <x v="3"/>
    <n v="17816"/>
    <x v="1"/>
  </r>
  <r>
    <x v="124"/>
    <x v="3"/>
    <x v="4"/>
    <n v="22090"/>
    <x v="1"/>
  </r>
  <r>
    <x v="124"/>
    <x v="3"/>
    <x v="5"/>
    <n v="18844"/>
    <x v="1"/>
  </r>
  <r>
    <x v="124"/>
    <x v="4"/>
    <x v="0"/>
    <n v="6560"/>
    <x v="1"/>
  </r>
  <r>
    <x v="124"/>
    <x v="4"/>
    <x v="1"/>
    <n v="-1127"/>
    <x v="1"/>
  </r>
  <r>
    <x v="124"/>
    <x v="4"/>
    <x v="2"/>
    <n v="17943"/>
    <x v="1"/>
  </r>
  <r>
    <x v="124"/>
    <x v="4"/>
    <x v="3"/>
    <n v="4051"/>
    <x v="1"/>
  </r>
  <r>
    <x v="124"/>
    <x v="4"/>
    <x v="4"/>
    <n v="11261"/>
    <x v="1"/>
  </r>
  <r>
    <x v="124"/>
    <x v="4"/>
    <x v="5"/>
    <n v="21982"/>
    <x v="1"/>
  </r>
  <r>
    <x v="125"/>
    <x v="0"/>
    <x v="0"/>
    <n v="15099"/>
    <x v="1"/>
  </r>
  <r>
    <x v="125"/>
    <x v="0"/>
    <x v="1"/>
    <n v="16560"/>
    <x v="1"/>
  </r>
  <r>
    <x v="125"/>
    <x v="0"/>
    <x v="2"/>
    <n v="4990"/>
    <x v="1"/>
  </r>
  <r>
    <x v="125"/>
    <x v="0"/>
    <x v="3"/>
    <n v="10342"/>
    <x v="1"/>
  </r>
  <r>
    <x v="125"/>
    <x v="0"/>
    <x v="4"/>
    <n v="21643"/>
    <x v="1"/>
  </r>
  <r>
    <x v="125"/>
    <x v="0"/>
    <x v="5"/>
    <n v="16647"/>
    <x v="1"/>
  </r>
  <r>
    <x v="125"/>
    <x v="1"/>
    <x v="0"/>
    <n v="4068"/>
    <x v="1"/>
  </r>
  <r>
    <x v="125"/>
    <x v="1"/>
    <x v="1"/>
    <n v="3066"/>
    <x v="1"/>
  </r>
  <r>
    <x v="125"/>
    <x v="1"/>
    <x v="2"/>
    <n v="-1298"/>
    <x v="1"/>
  </r>
  <r>
    <x v="125"/>
    <x v="1"/>
    <x v="3"/>
    <n v="3200"/>
    <x v="1"/>
  </r>
  <r>
    <x v="125"/>
    <x v="1"/>
    <x v="4"/>
    <n v="3061"/>
    <x v="1"/>
  </r>
  <r>
    <x v="125"/>
    <x v="1"/>
    <x v="5"/>
    <n v="3899"/>
    <x v="1"/>
  </r>
  <r>
    <x v="125"/>
    <x v="2"/>
    <x v="0"/>
    <n v="1348"/>
    <x v="1"/>
  </r>
  <r>
    <x v="125"/>
    <x v="2"/>
    <x v="1"/>
    <n v="4932"/>
    <x v="1"/>
  </r>
  <r>
    <x v="125"/>
    <x v="2"/>
    <x v="2"/>
    <n v="23040"/>
    <x v="1"/>
  </r>
  <r>
    <x v="125"/>
    <x v="2"/>
    <x v="3"/>
    <n v="18782"/>
    <x v="1"/>
  </r>
  <r>
    <x v="125"/>
    <x v="2"/>
    <x v="4"/>
    <n v="-1420"/>
    <x v="1"/>
  </r>
  <r>
    <x v="125"/>
    <x v="2"/>
    <x v="5"/>
    <n v="8223"/>
    <x v="1"/>
  </r>
  <r>
    <x v="125"/>
    <x v="3"/>
    <x v="0"/>
    <n v="9675"/>
    <x v="1"/>
  </r>
  <r>
    <x v="125"/>
    <x v="3"/>
    <x v="1"/>
    <n v="5304"/>
    <x v="1"/>
  </r>
  <r>
    <x v="125"/>
    <x v="3"/>
    <x v="2"/>
    <n v="22360"/>
    <x v="1"/>
  </r>
  <r>
    <x v="125"/>
    <x v="3"/>
    <x v="3"/>
    <n v="5865"/>
    <x v="1"/>
  </r>
  <r>
    <x v="125"/>
    <x v="3"/>
    <x v="4"/>
    <n v="12399"/>
    <x v="1"/>
  </r>
  <r>
    <x v="125"/>
    <x v="3"/>
    <x v="5"/>
    <n v="24016"/>
    <x v="1"/>
  </r>
  <r>
    <x v="125"/>
    <x v="4"/>
    <x v="0"/>
    <n v="7623"/>
    <x v="1"/>
  </r>
  <r>
    <x v="125"/>
    <x v="4"/>
    <x v="1"/>
    <n v="14861"/>
    <x v="1"/>
  </r>
  <r>
    <x v="125"/>
    <x v="4"/>
    <x v="2"/>
    <n v="8313"/>
    <x v="1"/>
  </r>
  <r>
    <x v="125"/>
    <x v="4"/>
    <x v="3"/>
    <n v="4462"/>
    <x v="1"/>
  </r>
  <r>
    <x v="125"/>
    <x v="4"/>
    <x v="4"/>
    <n v="22012"/>
    <x v="1"/>
  </r>
  <r>
    <x v="125"/>
    <x v="4"/>
    <x v="5"/>
    <n v="15035"/>
    <x v="1"/>
  </r>
  <r>
    <x v="126"/>
    <x v="0"/>
    <x v="0"/>
    <n v="7161"/>
    <x v="1"/>
  </r>
  <r>
    <x v="126"/>
    <x v="0"/>
    <x v="1"/>
    <n v="24430"/>
    <x v="1"/>
  </r>
  <r>
    <x v="126"/>
    <x v="0"/>
    <x v="2"/>
    <n v="5199"/>
    <x v="1"/>
  </r>
  <r>
    <x v="126"/>
    <x v="0"/>
    <x v="3"/>
    <n v="14844"/>
    <x v="1"/>
  </r>
  <r>
    <x v="126"/>
    <x v="0"/>
    <x v="4"/>
    <n v="2552"/>
    <x v="1"/>
  </r>
  <r>
    <x v="126"/>
    <x v="0"/>
    <x v="5"/>
    <n v="21200"/>
    <x v="1"/>
  </r>
  <r>
    <x v="126"/>
    <x v="1"/>
    <x v="0"/>
    <n v="24915"/>
    <x v="1"/>
  </r>
  <r>
    <x v="126"/>
    <x v="1"/>
    <x v="1"/>
    <n v="25537"/>
    <x v="1"/>
  </r>
  <r>
    <x v="126"/>
    <x v="1"/>
    <x v="2"/>
    <n v="-79"/>
    <x v="1"/>
  </r>
  <r>
    <x v="126"/>
    <x v="1"/>
    <x v="3"/>
    <n v="5682"/>
    <x v="1"/>
  </r>
  <r>
    <x v="126"/>
    <x v="1"/>
    <x v="4"/>
    <n v="23418"/>
    <x v="1"/>
  </r>
  <r>
    <x v="126"/>
    <x v="1"/>
    <x v="5"/>
    <n v="888"/>
    <x v="1"/>
  </r>
  <r>
    <x v="126"/>
    <x v="2"/>
    <x v="0"/>
    <n v="10926"/>
    <x v="1"/>
  </r>
  <r>
    <x v="126"/>
    <x v="2"/>
    <x v="1"/>
    <n v="9937"/>
    <x v="1"/>
  </r>
  <r>
    <x v="126"/>
    <x v="2"/>
    <x v="2"/>
    <n v="15909"/>
    <x v="1"/>
  </r>
  <r>
    <x v="126"/>
    <x v="2"/>
    <x v="3"/>
    <n v="17261"/>
    <x v="1"/>
  </r>
  <r>
    <x v="126"/>
    <x v="2"/>
    <x v="4"/>
    <n v="3408"/>
    <x v="1"/>
  </r>
  <r>
    <x v="126"/>
    <x v="2"/>
    <x v="5"/>
    <n v="9298"/>
    <x v="1"/>
  </r>
  <r>
    <x v="126"/>
    <x v="3"/>
    <x v="0"/>
    <n v="3442"/>
    <x v="1"/>
  </r>
  <r>
    <x v="126"/>
    <x v="3"/>
    <x v="1"/>
    <n v="9512"/>
    <x v="1"/>
  </r>
  <r>
    <x v="126"/>
    <x v="3"/>
    <x v="2"/>
    <n v="10974"/>
    <x v="1"/>
  </r>
  <r>
    <x v="126"/>
    <x v="3"/>
    <x v="3"/>
    <n v="16145"/>
    <x v="1"/>
  </r>
  <r>
    <x v="126"/>
    <x v="3"/>
    <x v="4"/>
    <n v="15077"/>
    <x v="1"/>
  </r>
  <r>
    <x v="126"/>
    <x v="3"/>
    <x v="5"/>
    <n v="22555"/>
    <x v="1"/>
  </r>
  <r>
    <x v="126"/>
    <x v="4"/>
    <x v="0"/>
    <n v="6182"/>
    <x v="1"/>
  </r>
  <r>
    <x v="126"/>
    <x v="4"/>
    <x v="1"/>
    <n v="17339"/>
    <x v="1"/>
  </r>
  <r>
    <x v="126"/>
    <x v="4"/>
    <x v="2"/>
    <n v="10902"/>
    <x v="1"/>
  </r>
  <r>
    <x v="126"/>
    <x v="4"/>
    <x v="3"/>
    <n v="20455"/>
    <x v="1"/>
  </r>
  <r>
    <x v="126"/>
    <x v="4"/>
    <x v="4"/>
    <n v="15086"/>
    <x v="1"/>
  </r>
  <r>
    <x v="126"/>
    <x v="4"/>
    <x v="5"/>
    <n v="7179"/>
    <x v="1"/>
  </r>
  <r>
    <x v="127"/>
    <x v="0"/>
    <x v="0"/>
    <n v="13463"/>
    <x v="1"/>
  </r>
  <r>
    <x v="127"/>
    <x v="0"/>
    <x v="1"/>
    <n v="9834"/>
    <x v="1"/>
  </r>
  <r>
    <x v="127"/>
    <x v="0"/>
    <x v="2"/>
    <n v="9788"/>
    <x v="1"/>
  </r>
  <r>
    <x v="127"/>
    <x v="0"/>
    <x v="3"/>
    <n v="10930"/>
    <x v="1"/>
  </r>
  <r>
    <x v="127"/>
    <x v="0"/>
    <x v="4"/>
    <n v="5691"/>
    <x v="1"/>
  </r>
  <r>
    <x v="127"/>
    <x v="0"/>
    <x v="5"/>
    <n v="25321"/>
    <x v="1"/>
  </r>
  <r>
    <x v="127"/>
    <x v="1"/>
    <x v="0"/>
    <n v="1055"/>
    <x v="1"/>
  </r>
  <r>
    <x v="127"/>
    <x v="1"/>
    <x v="1"/>
    <n v="22407"/>
    <x v="1"/>
  </r>
  <r>
    <x v="127"/>
    <x v="1"/>
    <x v="2"/>
    <n v="10725"/>
    <x v="1"/>
  </r>
  <r>
    <x v="127"/>
    <x v="1"/>
    <x v="3"/>
    <n v="5450"/>
    <x v="1"/>
  </r>
  <r>
    <x v="127"/>
    <x v="1"/>
    <x v="4"/>
    <n v="17373"/>
    <x v="1"/>
  </r>
  <r>
    <x v="127"/>
    <x v="1"/>
    <x v="5"/>
    <n v="21168"/>
    <x v="1"/>
  </r>
  <r>
    <x v="127"/>
    <x v="2"/>
    <x v="0"/>
    <n v="-821"/>
    <x v="1"/>
  </r>
  <r>
    <x v="127"/>
    <x v="2"/>
    <x v="1"/>
    <n v="13029"/>
    <x v="1"/>
  </r>
  <r>
    <x v="127"/>
    <x v="2"/>
    <x v="2"/>
    <n v="21435"/>
    <x v="1"/>
  </r>
  <r>
    <x v="127"/>
    <x v="2"/>
    <x v="3"/>
    <n v="23645"/>
    <x v="1"/>
  </r>
  <r>
    <x v="127"/>
    <x v="2"/>
    <x v="4"/>
    <n v="16480"/>
    <x v="1"/>
  </r>
  <r>
    <x v="127"/>
    <x v="2"/>
    <x v="5"/>
    <n v="13285"/>
    <x v="1"/>
  </r>
  <r>
    <x v="127"/>
    <x v="3"/>
    <x v="0"/>
    <n v="23255"/>
    <x v="1"/>
  </r>
  <r>
    <x v="127"/>
    <x v="3"/>
    <x v="1"/>
    <n v="1467"/>
    <x v="1"/>
  </r>
  <r>
    <x v="127"/>
    <x v="3"/>
    <x v="2"/>
    <n v="8440"/>
    <x v="1"/>
  </r>
  <r>
    <x v="127"/>
    <x v="3"/>
    <x v="3"/>
    <n v="23365"/>
    <x v="1"/>
  </r>
  <r>
    <x v="127"/>
    <x v="3"/>
    <x v="4"/>
    <n v="10529"/>
    <x v="1"/>
  </r>
  <r>
    <x v="127"/>
    <x v="3"/>
    <x v="5"/>
    <n v="18824"/>
    <x v="1"/>
  </r>
  <r>
    <x v="127"/>
    <x v="4"/>
    <x v="0"/>
    <n v="21726"/>
    <x v="1"/>
  </r>
  <r>
    <x v="127"/>
    <x v="4"/>
    <x v="1"/>
    <n v="18586"/>
    <x v="1"/>
  </r>
  <r>
    <x v="127"/>
    <x v="4"/>
    <x v="2"/>
    <n v="18717"/>
    <x v="1"/>
  </r>
  <r>
    <x v="127"/>
    <x v="4"/>
    <x v="3"/>
    <n v="6441"/>
    <x v="1"/>
  </r>
  <r>
    <x v="127"/>
    <x v="4"/>
    <x v="4"/>
    <n v="8747"/>
    <x v="1"/>
  </r>
  <r>
    <x v="127"/>
    <x v="4"/>
    <x v="5"/>
    <n v="24039"/>
    <x v="1"/>
  </r>
  <r>
    <x v="128"/>
    <x v="0"/>
    <x v="0"/>
    <n v="16243"/>
    <x v="1"/>
  </r>
  <r>
    <x v="128"/>
    <x v="0"/>
    <x v="1"/>
    <n v="16664"/>
    <x v="1"/>
  </r>
  <r>
    <x v="128"/>
    <x v="0"/>
    <x v="2"/>
    <n v="11796"/>
    <x v="1"/>
  </r>
  <r>
    <x v="128"/>
    <x v="0"/>
    <x v="3"/>
    <n v="8977"/>
    <x v="1"/>
  </r>
  <r>
    <x v="128"/>
    <x v="0"/>
    <x v="4"/>
    <n v="18627"/>
    <x v="1"/>
  </r>
  <r>
    <x v="128"/>
    <x v="0"/>
    <x v="5"/>
    <n v="5231"/>
    <x v="1"/>
  </r>
  <r>
    <x v="128"/>
    <x v="1"/>
    <x v="0"/>
    <n v="17527"/>
    <x v="1"/>
  </r>
  <r>
    <x v="128"/>
    <x v="1"/>
    <x v="1"/>
    <n v="9047"/>
    <x v="1"/>
  </r>
  <r>
    <x v="128"/>
    <x v="1"/>
    <x v="2"/>
    <n v="2517"/>
    <x v="1"/>
  </r>
  <r>
    <x v="128"/>
    <x v="1"/>
    <x v="3"/>
    <n v="4011"/>
    <x v="1"/>
  </r>
  <r>
    <x v="128"/>
    <x v="1"/>
    <x v="4"/>
    <n v="9753"/>
    <x v="1"/>
  </r>
  <r>
    <x v="128"/>
    <x v="1"/>
    <x v="5"/>
    <n v="18395"/>
    <x v="1"/>
  </r>
  <r>
    <x v="128"/>
    <x v="2"/>
    <x v="0"/>
    <n v="4802"/>
    <x v="1"/>
  </r>
  <r>
    <x v="128"/>
    <x v="2"/>
    <x v="1"/>
    <n v="15258"/>
    <x v="1"/>
  </r>
  <r>
    <x v="128"/>
    <x v="2"/>
    <x v="2"/>
    <n v="6257"/>
    <x v="1"/>
  </r>
  <r>
    <x v="128"/>
    <x v="2"/>
    <x v="3"/>
    <n v="26175"/>
    <x v="1"/>
  </r>
  <r>
    <x v="128"/>
    <x v="2"/>
    <x v="4"/>
    <n v="19362"/>
    <x v="1"/>
  </r>
  <r>
    <x v="128"/>
    <x v="2"/>
    <x v="5"/>
    <n v="5557"/>
    <x v="1"/>
  </r>
  <r>
    <x v="128"/>
    <x v="3"/>
    <x v="0"/>
    <n v="5545"/>
    <x v="1"/>
  </r>
  <r>
    <x v="128"/>
    <x v="3"/>
    <x v="1"/>
    <n v="11344"/>
    <x v="1"/>
  </r>
  <r>
    <x v="128"/>
    <x v="3"/>
    <x v="2"/>
    <n v="17470"/>
    <x v="1"/>
  </r>
  <r>
    <x v="128"/>
    <x v="3"/>
    <x v="3"/>
    <n v="5019"/>
    <x v="1"/>
  </r>
  <r>
    <x v="128"/>
    <x v="3"/>
    <x v="4"/>
    <n v="11201"/>
    <x v="1"/>
  </r>
  <r>
    <x v="128"/>
    <x v="3"/>
    <x v="5"/>
    <n v="11000"/>
    <x v="1"/>
  </r>
  <r>
    <x v="128"/>
    <x v="4"/>
    <x v="0"/>
    <n v="3924"/>
    <x v="1"/>
  </r>
  <r>
    <x v="128"/>
    <x v="4"/>
    <x v="1"/>
    <n v="5637"/>
    <x v="1"/>
  </r>
  <r>
    <x v="128"/>
    <x v="4"/>
    <x v="2"/>
    <n v="3547"/>
    <x v="1"/>
  </r>
  <r>
    <x v="128"/>
    <x v="4"/>
    <x v="3"/>
    <n v="21438"/>
    <x v="1"/>
  </r>
  <r>
    <x v="128"/>
    <x v="4"/>
    <x v="4"/>
    <n v="16848"/>
    <x v="1"/>
  </r>
  <r>
    <x v="128"/>
    <x v="4"/>
    <x v="5"/>
    <n v="11943"/>
    <x v="1"/>
  </r>
  <r>
    <x v="129"/>
    <x v="0"/>
    <x v="0"/>
    <n v="9879"/>
    <x v="1"/>
  </r>
  <r>
    <x v="129"/>
    <x v="0"/>
    <x v="1"/>
    <n v="12042"/>
    <x v="1"/>
  </r>
  <r>
    <x v="129"/>
    <x v="0"/>
    <x v="2"/>
    <n v="6359"/>
    <x v="1"/>
  </r>
  <r>
    <x v="129"/>
    <x v="0"/>
    <x v="3"/>
    <n v="14708"/>
    <x v="1"/>
  </r>
  <r>
    <x v="129"/>
    <x v="0"/>
    <x v="4"/>
    <n v="1332"/>
    <x v="1"/>
  </r>
  <r>
    <x v="129"/>
    <x v="0"/>
    <x v="5"/>
    <n v="18740"/>
    <x v="1"/>
  </r>
  <r>
    <x v="129"/>
    <x v="1"/>
    <x v="0"/>
    <n v="15847"/>
    <x v="1"/>
  </r>
  <r>
    <x v="129"/>
    <x v="1"/>
    <x v="1"/>
    <n v="19205"/>
    <x v="1"/>
  </r>
  <r>
    <x v="129"/>
    <x v="1"/>
    <x v="2"/>
    <n v="23729"/>
    <x v="1"/>
  </r>
  <r>
    <x v="129"/>
    <x v="1"/>
    <x v="3"/>
    <n v="22005"/>
    <x v="1"/>
  </r>
  <r>
    <x v="129"/>
    <x v="1"/>
    <x v="4"/>
    <n v="5910"/>
    <x v="1"/>
  </r>
  <r>
    <x v="129"/>
    <x v="1"/>
    <x v="5"/>
    <n v="10109"/>
    <x v="1"/>
  </r>
  <r>
    <x v="129"/>
    <x v="2"/>
    <x v="0"/>
    <n v="6329"/>
    <x v="1"/>
  </r>
  <r>
    <x v="129"/>
    <x v="2"/>
    <x v="1"/>
    <n v="13239"/>
    <x v="1"/>
  </r>
  <r>
    <x v="129"/>
    <x v="2"/>
    <x v="2"/>
    <n v="6615"/>
    <x v="1"/>
  </r>
  <r>
    <x v="129"/>
    <x v="2"/>
    <x v="3"/>
    <n v="17812"/>
    <x v="1"/>
  </r>
  <r>
    <x v="129"/>
    <x v="2"/>
    <x v="4"/>
    <n v="15991"/>
    <x v="1"/>
  </r>
  <r>
    <x v="129"/>
    <x v="2"/>
    <x v="5"/>
    <n v="3121"/>
    <x v="1"/>
  </r>
  <r>
    <x v="129"/>
    <x v="3"/>
    <x v="0"/>
    <n v="3918"/>
    <x v="1"/>
  </r>
  <r>
    <x v="129"/>
    <x v="3"/>
    <x v="1"/>
    <n v="14441"/>
    <x v="1"/>
  </r>
  <r>
    <x v="129"/>
    <x v="3"/>
    <x v="2"/>
    <n v="14423"/>
    <x v="1"/>
  </r>
  <r>
    <x v="129"/>
    <x v="3"/>
    <x v="3"/>
    <n v="15496"/>
    <x v="1"/>
  </r>
  <r>
    <x v="129"/>
    <x v="3"/>
    <x v="4"/>
    <n v="19408"/>
    <x v="1"/>
  </r>
  <r>
    <x v="129"/>
    <x v="3"/>
    <x v="5"/>
    <n v="4850"/>
    <x v="1"/>
  </r>
  <r>
    <x v="129"/>
    <x v="4"/>
    <x v="0"/>
    <n v="14339"/>
    <x v="1"/>
  </r>
  <r>
    <x v="129"/>
    <x v="4"/>
    <x v="1"/>
    <n v="1666"/>
    <x v="1"/>
  </r>
  <r>
    <x v="129"/>
    <x v="4"/>
    <x v="2"/>
    <n v="23677"/>
    <x v="1"/>
  </r>
  <r>
    <x v="129"/>
    <x v="4"/>
    <x v="3"/>
    <n v="22892"/>
    <x v="1"/>
  </r>
  <r>
    <x v="129"/>
    <x v="4"/>
    <x v="4"/>
    <n v="2832"/>
    <x v="1"/>
  </r>
  <r>
    <x v="129"/>
    <x v="4"/>
    <x v="5"/>
    <n v="22785"/>
    <x v="1"/>
  </r>
  <r>
    <x v="130"/>
    <x v="0"/>
    <x v="0"/>
    <n v="7437"/>
    <x v="1"/>
  </r>
  <r>
    <x v="130"/>
    <x v="0"/>
    <x v="1"/>
    <n v="1663"/>
    <x v="1"/>
  </r>
  <r>
    <x v="130"/>
    <x v="0"/>
    <x v="2"/>
    <n v="20619"/>
    <x v="1"/>
  </r>
  <r>
    <x v="130"/>
    <x v="0"/>
    <x v="3"/>
    <n v="19892"/>
    <x v="1"/>
  </r>
  <r>
    <x v="130"/>
    <x v="0"/>
    <x v="4"/>
    <n v="20699"/>
    <x v="1"/>
  </r>
  <r>
    <x v="130"/>
    <x v="0"/>
    <x v="5"/>
    <n v="16550"/>
    <x v="1"/>
  </r>
  <r>
    <x v="130"/>
    <x v="1"/>
    <x v="0"/>
    <n v="21994"/>
    <x v="1"/>
  </r>
  <r>
    <x v="130"/>
    <x v="1"/>
    <x v="1"/>
    <n v="2831"/>
    <x v="1"/>
  </r>
  <r>
    <x v="130"/>
    <x v="1"/>
    <x v="2"/>
    <n v="17224"/>
    <x v="1"/>
  </r>
  <r>
    <x v="130"/>
    <x v="1"/>
    <x v="3"/>
    <n v="3733"/>
    <x v="1"/>
  </r>
  <r>
    <x v="130"/>
    <x v="1"/>
    <x v="4"/>
    <n v="14070"/>
    <x v="1"/>
  </r>
  <r>
    <x v="130"/>
    <x v="1"/>
    <x v="5"/>
    <n v="22523"/>
    <x v="1"/>
  </r>
  <r>
    <x v="130"/>
    <x v="2"/>
    <x v="0"/>
    <n v="6919"/>
    <x v="1"/>
  </r>
  <r>
    <x v="130"/>
    <x v="2"/>
    <x v="1"/>
    <n v="20231"/>
    <x v="1"/>
  </r>
  <r>
    <x v="130"/>
    <x v="2"/>
    <x v="2"/>
    <n v="14622"/>
    <x v="1"/>
  </r>
  <r>
    <x v="130"/>
    <x v="2"/>
    <x v="3"/>
    <n v="15670"/>
    <x v="1"/>
  </r>
  <r>
    <x v="130"/>
    <x v="2"/>
    <x v="4"/>
    <n v="1235"/>
    <x v="1"/>
  </r>
  <r>
    <x v="130"/>
    <x v="2"/>
    <x v="5"/>
    <n v="7877"/>
    <x v="1"/>
  </r>
  <r>
    <x v="130"/>
    <x v="3"/>
    <x v="0"/>
    <n v="9164"/>
    <x v="1"/>
  </r>
  <r>
    <x v="130"/>
    <x v="3"/>
    <x v="1"/>
    <n v="4900"/>
    <x v="1"/>
  </r>
  <r>
    <x v="130"/>
    <x v="3"/>
    <x v="2"/>
    <n v="9235"/>
    <x v="1"/>
  </r>
  <r>
    <x v="130"/>
    <x v="3"/>
    <x v="3"/>
    <n v="20821"/>
    <x v="1"/>
  </r>
  <r>
    <x v="130"/>
    <x v="3"/>
    <x v="4"/>
    <n v="2574"/>
    <x v="1"/>
  </r>
  <r>
    <x v="130"/>
    <x v="3"/>
    <x v="5"/>
    <n v="9481"/>
    <x v="1"/>
  </r>
  <r>
    <x v="130"/>
    <x v="4"/>
    <x v="0"/>
    <n v="7825"/>
    <x v="1"/>
  </r>
  <r>
    <x v="130"/>
    <x v="4"/>
    <x v="1"/>
    <n v="5924"/>
    <x v="1"/>
  </r>
  <r>
    <x v="130"/>
    <x v="4"/>
    <x v="2"/>
    <n v="17869"/>
    <x v="1"/>
  </r>
  <r>
    <x v="130"/>
    <x v="4"/>
    <x v="3"/>
    <n v="20176"/>
    <x v="1"/>
  </r>
  <r>
    <x v="130"/>
    <x v="4"/>
    <x v="4"/>
    <n v="14526"/>
    <x v="1"/>
  </r>
  <r>
    <x v="130"/>
    <x v="4"/>
    <x v="5"/>
    <n v="13437"/>
    <x v="1"/>
  </r>
  <r>
    <x v="131"/>
    <x v="0"/>
    <x v="0"/>
    <n v="10281"/>
    <x v="1"/>
  </r>
  <r>
    <x v="131"/>
    <x v="0"/>
    <x v="1"/>
    <n v="3909"/>
    <x v="1"/>
  </r>
  <r>
    <x v="131"/>
    <x v="0"/>
    <x v="2"/>
    <n v="22978"/>
    <x v="1"/>
  </r>
  <r>
    <x v="131"/>
    <x v="0"/>
    <x v="3"/>
    <n v="15566"/>
    <x v="1"/>
  </r>
  <r>
    <x v="131"/>
    <x v="0"/>
    <x v="4"/>
    <n v="3555"/>
    <x v="1"/>
  </r>
  <r>
    <x v="131"/>
    <x v="0"/>
    <x v="5"/>
    <n v="8331"/>
    <x v="1"/>
  </r>
  <r>
    <x v="131"/>
    <x v="1"/>
    <x v="0"/>
    <n v="10505"/>
    <x v="1"/>
  </r>
  <r>
    <x v="131"/>
    <x v="1"/>
    <x v="1"/>
    <n v="25951"/>
    <x v="1"/>
  </r>
  <r>
    <x v="131"/>
    <x v="1"/>
    <x v="2"/>
    <n v="17528"/>
    <x v="1"/>
  </r>
  <r>
    <x v="131"/>
    <x v="1"/>
    <x v="3"/>
    <n v="16738"/>
    <x v="1"/>
  </r>
  <r>
    <x v="131"/>
    <x v="1"/>
    <x v="4"/>
    <n v="12373"/>
    <x v="1"/>
  </r>
  <r>
    <x v="131"/>
    <x v="1"/>
    <x v="5"/>
    <n v="26478"/>
    <x v="1"/>
  </r>
  <r>
    <x v="131"/>
    <x v="2"/>
    <x v="0"/>
    <n v="19511"/>
    <x v="1"/>
  </r>
  <r>
    <x v="131"/>
    <x v="2"/>
    <x v="1"/>
    <n v="11635"/>
    <x v="1"/>
  </r>
  <r>
    <x v="131"/>
    <x v="2"/>
    <x v="2"/>
    <n v="19337"/>
    <x v="1"/>
  </r>
  <r>
    <x v="131"/>
    <x v="2"/>
    <x v="3"/>
    <n v="12688"/>
    <x v="1"/>
  </r>
  <r>
    <x v="131"/>
    <x v="2"/>
    <x v="4"/>
    <n v="11229"/>
    <x v="1"/>
  </r>
  <r>
    <x v="131"/>
    <x v="2"/>
    <x v="5"/>
    <n v="20662"/>
    <x v="1"/>
  </r>
  <r>
    <x v="131"/>
    <x v="3"/>
    <x v="0"/>
    <n v="13298"/>
    <x v="1"/>
  </r>
  <r>
    <x v="131"/>
    <x v="3"/>
    <x v="1"/>
    <n v="17323"/>
    <x v="1"/>
  </r>
  <r>
    <x v="131"/>
    <x v="3"/>
    <x v="2"/>
    <n v="15046"/>
    <x v="1"/>
  </r>
  <r>
    <x v="131"/>
    <x v="3"/>
    <x v="3"/>
    <n v="12609"/>
    <x v="1"/>
  </r>
  <r>
    <x v="131"/>
    <x v="3"/>
    <x v="4"/>
    <n v="14473"/>
    <x v="1"/>
  </r>
  <r>
    <x v="131"/>
    <x v="3"/>
    <x v="5"/>
    <n v="7812"/>
    <x v="1"/>
  </r>
  <r>
    <x v="131"/>
    <x v="4"/>
    <x v="0"/>
    <n v="5728"/>
    <x v="1"/>
  </r>
  <r>
    <x v="131"/>
    <x v="4"/>
    <x v="1"/>
    <n v="9549"/>
    <x v="1"/>
  </r>
  <r>
    <x v="131"/>
    <x v="4"/>
    <x v="2"/>
    <n v="19351"/>
    <x v="1"/>
  </r>
  <r>
    <x v="131"/>
    <x v="4"/>
    <x v="3"/>
    <n v="21094"/>
    <x v="1"/>
  </r>
  <r>
    <x v="131"/>
    <x v="4"/>
    <x v="4"/>
    <n v="18668"/>
    <x v="1"/>
  </r>
  <r>
    <x v="131"/>
    <x v="4"/>
    <x v="5"/>
    <n v="17636"/>
    <x v="1"/>
  </r>
  <r>
    <x v="132"/>
    <x v="0"/>
    <x v="0"/>
    <n v="5884"/>
    <x v="1"/>
  </r>
  <r>
    <x v="132"/>
    <x v="0"/>
    <x v="1"/>
    <n v="21448"/>
    <x v="1"/>
  </r>
  <r>
    <x v="132"/>
    <x v="0"/>
    <x v="2"/>
    <n v="19116"/>
    <x v="1"/>
  </r>
  <r>
    <x v="132"/>
    <x v="0"/>
    <x v="3"/>
    <n v="26993"/>
    <x v="1"/>
  </r>
  <r>
    <x v="132"/>
    <x v="0"/>
    <x v="4"/>
    <n v="21434"/>
    <x v="1"/>
  </r>
  <r>
    <x v="132"/>
    <x v="0"/>
    <x v="5"/>
    <n v="6332"/>
    <x v="1"/>
  </r>
  <r>
    <x v="132"/>
    <x v="1"/>
    <x v="0"/>
    <n v="1291"/>
    <x v="1"/>
  </r>
  <r>
    <x v="132"/>
    <x v="1"/>
    <x v="1"/>
    <n v="8855"/>
    <x v="1"/>
  </r>
  <r>
    <x v="132"/>
    <x v="1"/>
    <x v="2"/>
    <n v="11026"/>
    <x v="1"/>
  </r>
  <r>
    <x v="132"/>
    <x v="1"/>
    <x v="3"/>
    <n v="15208"/>
    <x v="1"/>
  </r>
  <r>
    <x v="132"/>
    <x v="1"/>
    <x v="4"/>
    <n v="10855"/>
    <x v="1"/>
  </r>
  <r>
    <x v="132"/>
    <x v="1"/>
    <x v="5"/>
    <n v="23920"/>
    <x v="1"/>
  </r>
  <r>
    <x v="132"/>
    <x v="2"/>
    <x v="0"/>
    <n v="16291"/>
    <x v="1"/>
  </r>
  <r>
    <x v="132"/>
    <x v="2"/>
    <x v="1"/>
    <n v="7775"/>
    <x v="1"/>
  </r>
  <r>
    <x v="132"/>
    <x v="2"/>
    <x v="2"/>
    <n v="24261"/>
    <x v="1"/>
  </r>
  <r>
    <x v="132"/>
    <x v="2"/>
    <x v="3"/>
    <n v="11926"/>
    <x v="1"/>
  </r>
  <r>
    <x v="132"/>
    <x v="2"/>
    <x v="4"/>
    <n v="12241"/>
    <x v="1"/>
  </r>
  <r>
    <x v="132"/>
    <x v="2"/>
    <x v="5"/>
    <n v="16161"/>
    <x v="1"/>
  </r>
  <r>
    <x v="132"/>
    <x v="3"/>
    <x v="0"/>
    <n v="16253"/>
    <x v="1"/>
  </r>
  <r>
    <x v="132"/>
    <x v="3"/>
    <x v="1"/>
    <n v="13398"/>
    <x v="1"/>
  </r>
  <r>
    <x v="132"/>
    <x v="3"/>
    <x v="2"/>
    <n v="11929"/>
    <x v="1"/>
  </r>
  <r>
    <x v="132"/>
    <x v="3"/>
    <x v="3"/>
    <n v="19915"/>
    <x v="1"/>
  </r>
  <r>
    <x v="132"/>
    <x v="3"/>
    <x v="4"/>
    <n v="24815"/>
    <x v="1"/>
  </r>
  <r>
    <x v="132"/>
    <x v="3"/>
    <x v="5"/>
    <n v="17251"/>
    <x v="1"/>
  </r>
  <r>
    <x v="132"/>
    <x v="4"/>
    <x v="0"/>
    <n v="11429"/>
    <x v="1"/>
  </r>
  <r>
    <x v="132"/>
    <x v="4"/>
    <x v="1"/>
    <n v="13333"/>
    <x v="1"/>
  </r>
  <r>
    <x v="132"/>
    <x v="4"/>
    <x v="2"/>
    <n v="14093"/>
    <x v="1"/>
  </r>
  <r>
    <x v="132"/>
    <x v="4"/>
    <x v="3"/>
    <n v="5308"/>
    <x v="1"/>
  </r>
  <r>
    <x v="132"/>
    <x v="4"/>
    <x v="4"/>
    <n v="2831"/>
    <x v="1"/>
  </r>
  <r>
    <x v="132"/>
    <x v="4"/>
    <x v="5"/>
    <n v="9880"/>
    <x v="1"/>
  </r>
  <r>
    <x v="133"/>
    <x v="0"/>
    <x v="0"/>
    <n v="19400"/>
    <x v="1"/>
  </r>
  <r>
    <x v="133"/>
    <x v="0"/>
    <x v="1"/>
    <n v="9979"/>
    <x v="1"/>
  </r>
  <r>
    <x v="133"/>
    <x v="0"/>
    <x v="2"/>
    <n v="10007"/>
    <x v="1"/>
  </r>
  <r>
    <x v="133"/>
    <x v="0"/>
    <x v="3"/>
    <n v="19173"/>
    <x v="1"/>
  </r>
  <r>
    <x v="133"/>
    <x v="0"/>
    <x v="4"/>
    <n v="15756"/>
    <x v="1"/>
  </r>
  <r>
    <x v="133"/>
    <x v="0"/>
    <x v="5"/>
    <n v="5049"/>
    <x v="1"/>
  </r>
  <r>
    <x v="133"/>
    <x v="1"/>
    <x v="0"/>
    <n v="5455"/>
    <x v="1"/>
  </r>
  <r>
    <x v="133"/>
    <x v="1"/>
    <x v="1"/>
    <n v="25568"/>
    <x v="1"/>
  </r>
  <r>
    <x v="133"/>
    <x v="1"/>
    <x v="2"/>
    <n v="-1178"/>
    <x v="1"/>
  </r>
  <r>
    <x v="133"/>
    <x v="1"/>
    <x v="3"/>
    <n v="6155"/>
    <x v="1"/>
  </r>
  <r>
    <x v="133"/>
    <x v="1"/>
    <x v="4"/>
    <n v="21583"/>
    <x v="1"/>
  </r>
  <r>
    <x v="133"/>
    <x v="1"/>
    <x v="5"/>
    <n v="11679"/>
    <x v="1"/>
  </r>
  <r>
    <x v="133"/>
    <x v="2"/>
    <x v="0"/>
    <n v="21224"/>
    <x v="1"/>
  </r>
  <r>
    <x v="133"/>
    <x v="2"/>
    <x v="1"/>
    <n v="5351"/>
    <x v="1"/>
  </r>
  <r>
    <x v="133"/>
    <x v="2"/>
    <x v="2"/>
    <n v="837"/>
    <x v="1"/>
  </r>
  <r>
    <x v="133"/>
    <x v="2"/>
    <x v="3"/>
    <n v="-1302"/>
    <x v="1"/>
  </r>
  <r>
    <x v="133"/>
    <x v="2"/>
    <x v="4"/>
    <n v="11868"/>
    <x v="1"/>
  </r>
  <r>
    <x v="133"/>
    <x v="2"/>
    <x v="5"/>
    <n v="22165"/>
    <x v="1"/>
  </r>
  <r>
    <x v="133"/>
    <x v="3"/>
    <x v="0"/>
    <n v="15493"/>
    <x v="1"/>
  </r>
  <r>
    <x v="133"/>
    <x v="3"/>
    <x v="1"/>
    <n v="5356"/>
    <x v="1"/>
  </r>
  <r>
    <x v="133"/>
    <x v="3"/>
    <x v="2"/>
    <n v="20959"/>
    <x v="1"/>
  </r>
  <r>
    <x v="133"/>
    <x v="3"/>
    <x v="3"/>
    <n v="25542"/>
    <x v="1"/>
  </r>
  <r>
    <x v="133"/>
    <x v="3"/>
    <x v="4"/>
    <n v="11717"/>
    <x v="1"/>
  </r>
  <r>
    <x v="133"/>
    <x v="3"/>
    <x v="5"/>
    <n v="7546"/>
    <x v="1"/>
  </r>
  <r>
    <x v="133"/>
    <x v="4"/>
    <x v="0"/>
    <n v="22478"/>
    <x v="1"/>
  </r>
  <r>
    <x v="133"/>
    <x v="4"/>
    <x v="1"/>
    <n v="4281"/>
    <x v="1"/>
  </r>
  <r>
    <x v="133"/>
    <x v="4"/>
    <x v="2"/>
    <n v="8387"/>
    <x v="1"/>
  </r>
  <r>
    <x v="133"/>
    <x v="4"/>
    <x v="3"/>
    <n v="4569"/>
    <x v="1"/>
  </r>
  <r>
    <x v="133"/>
    <x v="4"/>
    <x v="4"/>
    <n v="22552"/>
    <x v="1"/>
  </r>
  <r>
    <x v="133"/>
    <x v="4"/>
    <x v="5"/>
    <n v="4561"/>
    <x v="1"/>
  </r>
  <r>
    <x v="134"/>
    <x v="0"/>
    <x v="0"/>
    <n v="22223"/>
    <x v="1"/>
  </r>
  <r>
    <x v="134"/>
    <x v="0"/>
    <x v="1"/>
    <n v="19168"/>
    <x v="1"/>
  </r>
  <r>
    <x v="134"/>
    <x v="0"/>
    <x v="2"/>
    <n v="2766"/>
    <x v="1"/>
  </r>
  <r>
    <x v="134"/>
    <x v="0"/>
    <x v="3"/>
    <n v="2995"/>
    <x v="1"/>
  </r>
  <r>
    <x v="134"/>
    <x v="0"/>
    <x v="4"/>
    <n v="583"/>
    <x v="1"/>
  </r>
  <r>
    <x v="134"/>
    <x v="0"/>
    <x v="5"/>
    <n v="13541"/>
    <x v="1"/>
  </r>
  <r>
    <x v="134"/>
    <x v="1"/>
    <x v="0"/>
    <n v="-1024"/>
    <x v="1"/>
  </r>
  <r>
    <x v="134"/>
    <x v="1"/>
    <x v="1"/>
    <n v="16472"/>
    <x v="1"/>
  </r>
  <r>
    <x v="134"/>
    <x v="1"/>
    <x v="2"/>
    <n v="5299"/>
    <x v="1"/>
  </r>
  <r>
    <x v="134"/>
    <x v="1"/>
    <x v="3"/>
    <n v="8946"/>
    <x v="1"/>
  </r>
  <r>
    <x v="134"/>
    <x v="1"/>
    <x v="4"/>
    <n v="1461"/>
    <x v="1"/>
  </r>
  <r>
    <x v="134"/>
    <x v="1"/>
    <x v="5"/>
    <n v="22485"/>
    <x v="1"/>
  </r>
  <r>
    <x v="134"/>
    <x v="2"/>
    <x v="0"/>
    <n v="6387"/>
    <x v="1"/>
  </r>
  <r>
    <x v="134"/>
    <x v="2"/>
    <x v="1"/>
    <n v="9472"/>
    <x v="1"/>
  </r>
  <r>
    <x v="134"/>
    <x v="2"/>
    <x v="2"/>
    <n v="15109"/>
    <x v="1"/>
  </r>
  <r>
    <x v="134"/>
    <x v="2"/>
    <x v="3"/>
    <n v="22501"/>
    <x v="1"/>
  </r>
  <r>
    <x v="134"/>
    <x v="2"/>
    <x v="4"/>
    <n v="21075"/>
    <x v="1"/>
  </r>
  <r>
    <x v="134"/>
    <x v="2"/>
    <x v="5"/>
    <n v="23021"/>
    <x v="1"/>
  </r>
  <r>
    <x v="134"/>
    <x v="3"/>
    <x v="0"/>
    <n v="20075"/>
    <x v="1"/>
  </r>
  <r>
    <x v="134"/>
    <x v="3"/>
    <x v="1"/>
    <n v="21533"/>
    <x v="1"/>
  </r>
  <r>
    <x v="134"/>
    <x v="3"/>
    <x v="2"/>
    <n v="19542"/>
    <x v="1"/>
  </r>
  <r>
    <x v="134"/>
    <x v="3"/>
    <x v="3"/>
    <n v="11617"/>
    <x v="1"/>
  </r>
  <r>
    <x v="134"/>
    <x v="3"/>
    <x v="4"/>
    <n v="8998"/>
    <x v="1"/>
  </r>
  <r>
    <x v="134"/>
    <x v="3"/>
    <x v="5"/>
    <n v="19123"/>
    <x v="1"/>
  </r>
  <r>
    <x v="134"/>
    <x v="4"/>
    <x v="0"/>
    <n v="13960"/>
    <x v="1"/>
  </r>
  <r>
    <x v="134"/>
    <x v="4"/>
    <x v="1"/>
    <n v="13272"/>
    <x v="1"/>
  </r>
  <r>
    <x v="134"/>
    <x v="4"/>
    <x v="2"/>
    <n v="22716"/>
    <x v="1"/>
  </r>
  <r>
    <x v="134"/>
    <x v="4"/>
    <x v="3"/>
    <n v="6089"/>
    <x v="1"/>
  </r>
  <r>
    <x v="134"/>
    <x v="4"/>
    <x v="4"/>
    <n v="13404"/>
    <x v="1"/>
  </r>
  <r>
    <x v="134"/>
    <x v="4"/>
    <x v="5"/>
    <n v="21779"/>
    <x v="1"/>
  </r>
  <r>
    <x v="135"/>
    <x v="0"/>
    <x v="0"/>
    <n v="24238"/>
    <x v="1"/>
  </r>
  <r>
    <x v="135"/>
    <x v="0"/>
    <x v="1"/>
    <n v="16684"/>
    <x v="1"/>
  </r>
  <r>
    <x v="135"/>
    <x v="0"/>
    <x v="2"/>
    <n v="13693"/>
    <x v="1"/>
  </r>
  <r>
    <x v="135"/>
    <x v="0"/>
    <x v="3"/>
    <n v="19369"/>
    <x v="1"/>
  </r>
  <r>
    <x v="135"/>
    <x v="0"/>
    <x v="4"/>
    <n v="19536"/>
    <x v="1"/>
  </r>
  <r>
    <x v="135"/>
    <x v="0"/>
    <x v="5"/>
    <n v="5495"/>
    <x v="1"/>
  </r>
  <r>
    <x v="135"/>
    <x v="1"/>
    <x v="0"/>
    <n v="7084"/>
    <x v="1"/>
  </r>
  <r>
    <x v="135"/>
    <x v="1"/>
    <x v="1"/>
    <n v="24371"/>
    <x v="1"/>
  </r>
  <r>
    <x v="135"/>
    <x v="1"/>
    <x v="2"/>
    <n v="13160"/>
    <x v="1"/>
  </r>
  <r>
    <x v="135"/>
    <x v="1"/>
    <x v="3"/>
    <n v="11985"/>
    <x v="1"/>
  </r>
  <r>
    <x v="135"/>
    <x v="1"/>
    <x v="4"/>
    <n v="5464"/>
    <x v="1"/>
  </r>
  <r>
    <x v="135"/>
    <x v="1"/>
    <x v="5"/>
    <n v="3445"/>
    <x v="1"/>
  </r>
  <r>
    <x v="135"/>
    <x v="2"/>
    <x v="0"/>
    <n v="10048"/>
    <x v="1"/>
  </r>
  <r>
    <x v="135"/>
    <x v="2"/>
    <x v="1"/>
    <n v="-293"/>
    <x v="1"/>
  </r>
  <r>
    <x v="135"/>
    <x v="2"/>
    <x v="2"/>
    <n v="4375"/>
    <x v="1"/>
  </r>
  <r>
    <x v="135"/>
    <x v="2"/>
    <x v="3"/>
    <n v="26756"/>
    <x v="1"/>
  </r>
  <r>
    <x v="135"/>
    <x v="2"/>
    <x v="4"/>
    <n v="4990"/>
    <x v="1"/>
  </r>
  <r>
    <x v="135"/>
    <x v="2"/>
    <x v="5"/>
    <n v="23620"/>
    <x v="1"/>
  </r>
  <r>
    <x v="135"/>
    <x v="3"/>
    <x v="0"/>
    <n v="24424"/>
    <x v="1"/>
  </r>
  <r>
    <x v="135"/>
    <x v="3"/>
    <x v="1"/>
    <n v="15523"/>
    <x v="1"/>
  </r>
  <r>
    <x v="135"/>
    <x v="3"/>
    <x v="2"/>
    <n v="25481"/>
    <x v="1"/>
  </r>
  <r>
    <x v="135"/>
    <x v="3"/>
    <x v="3"/>
    <n v="16080"/>
    <x v="1"/>
  </r>
  <r>
    <x v="135"/>
    <x v="3"/>
    <x v="4"/>
    <n v="1075"/>
    <x v="1"/>
  </r>
  <r>
    <x v="135"/>
    <x v="3"/>
    <x v="5"/>
    <n v="2262"/>
    <x v="1"/>
  </r>
  <r>
    <x v="135"/>
    <x v="4"/>
    <x v="0"/>
    <n v="11084"/>
    <x v="1"/>
  </r>
  <r>
    <x v="135"/>
    <x v="4"/>
    <x v="1"/>
    <n v="6286"/>
    <x v="1"/>
  </r>
  <r>
    <x v="135"/>
    <x v="4"/>
    <x v="2"/>
    <n v="13474"/>
    <x v="1"/>
  </r>
  <r>
    <x v="135"/>
    <x v="4"/>
    <x v="3"/>
    <n v="23406"/>
    <x v="1"/>
  </r>
  <r>
    <x v="135"/>
    <x v="4"/>
    <x v="4"/>
    <n v="12493"/>
    <x v="1"/>
  </r>
  <r>
    <x v="135"/>
    <x v="4"/>
    <x v="5"/>
    <n v="4685"/>
    <x v="1"/>
  </r>
  <r>
    <x v="136"/>
    <x v="0"/>
    <x v="0"/>
    <n v="14396"/>
    <x v="1"/>
  </r>
  <r>
    <x v="136"/>
    <x v="0"/>
    <x v="1"/>
    <n v="3545"/>
    <x v="1"/>
  </r>
  <r>
    <x v="136"/>
    <x v="0"/>
    <x v="2"/>
    <n v="17198"/>
    <x v="1"/>
  </r>
  <r>
    <x v="136"/>
    <x v="0"/>
    <x v="3"/>
    <n v="10107"/>
    <x v="1"/>
  </r>
  <r>
    <x v="136"/>
    <x v="0"/>
    <x v="4"/>
    <n v="6806"/>
    <x v="1"/>
  </r>
  <r>
    <x v="136"/>
    <x v="0"/>
    <x v="5"/>
    <n v="12060"/>
    <x v="1"/>
  </r>
  <r>
    <x v="136"/>
    <x v="1"/>
    <x v="0"/>
    <n v="16420"/>
    <x v="1"/>
  </r>
  <r>
    <x v="136"/>
    <x v="1"/>
    <x v="1"/>
    <n v="8616"/>
    <x v="1"/>
  </r>
  <r>
    <x v="136"/>
    <x v="1"/>
    <x v="2"/>
    <n v="6520"/>
    <x v="1"/>
  </r>
  <r>
    <x v="136"/>
    <x v="1"/>
    <x v="3"/>
    <n v="13540"/>
    <x v="1"/>
  </r>
  <r>
    <x v="136"/>
    <x v="1"/>
    <x v="4"/>
    <n v="11817"/>
    <x v="1"/>
  </r>
  <r>
    <x v="136"/>
    <x v="1"/>
    <x v="5"/>
    <n v="20771"/>
    <x v="1"/>
  </r>
  <r>
    <x v="136"/>
    <x v="2"/>
    <x v="0"/>
    <n v="9252"/>
    <x v="1"/>
  </r>
  <r>
    <x v="136"/>
    <x v="2"/>
    <x v="1"/>
    <n v="21336"/>
    <x v="1"/>
  </r>
  <r>
    <x v="136"/>
    <x v="2"/>
    <x v="2"/>
    <n v="16459"/>
    <x v="1"/>
  </r>
  <r>
    <x v="136"/>
    <x v="2"/>
    <x v="3"/>
    <n v="3250"/>
    <x v="1"/>
  </r>
  <r>
    <x v="136"/>
    <x v="2"/>
    <x v="4"/>
    <n v="18895"/>
    <x v="1"/>
  </r>
  <r>
    <x v="136"/>
    <x v="2"/>
    <x v="5"/>
    <n v="2178"/>
    <x v="1"/>
  </r>
  <r>
    <x v="136"/>
    <x v="3"/>
    <x v="0"/>
    <n v="7020"/>
    <x v="1"/>
  </r>
  <r>
    <x v="136"/>
    <x v="3"/>
    <x v="1"/>
    <n v="8711"/>
    <x v="1"/>
  </r>
  <r>
    <x v="136"/>
    <x v="3"/>
    <x v="2"/>
    <n v="12591"/>
    <x v="1"/>
  </r>
  <r>
    <x v="136"/>
    <x v="3"/>
    <x v="3"/>
    <n v="11053"/>
    <x v="1"/>
  </r>
  <r>
    <x v="136"/>
    <x v="3"/>
    <x v="4"/>
    <n v="14792"/>
    <x v="1"/>
  </r>
  <r>
    <x v="136"/>
    <x v="3"/>
    <x v="5"/>
    <n v="4962"/>
    <x v="1"/>
  </r>
  <r>
    <x v="136"/>
    <x v="4"/>
    <x v="0"/>
    <n v="9249"/>
    <x v="1"/>
  </r>
  <r>
    <x v="136"/>
    <x v="4"/>
    <x v="1"/>
    <n v="8251"/>
    <x v="1"/>
  </r>
  <r>
    <x v="136"/>
    <x v="4"/>
    <x v="2"/>
    <n v="3408"/>
    <x v="1"/>
  </r>
  <r>
    <x v="136"/>
    <x v="4"/>
    <x v="3"/>
    <n v="5633"/>
    <x v="1"/>
  </r>
  <r>
    <x v="136"/>
    <x v="4"/>
    <x v="4"/>
    <n v="19806"/>
    <x v="1"/>
  </r>
  <r>
    <x v="136"/>
    <x v="4"/>
    <x v="5"/>
    <n v="19739"/>
    <x v="1"/>
  </r>
  <r>
    <x v="137"/>
    <x v="0"/>
    <x v="0"/>
    <n v="4218"/>
    <x v="1"/>
  </r>
  <r>
    <x v="137"/>
    <x v="0"/>
    <x v="1"/>
    <n v="5139"/>
    <x v="1"/>
  </r>
  <r>
    <x v="137"/>
    <x v="0"/>
    <x v="2"/>
    <n v="14182"/>
    <x v="1"/>
  </r>
  <r>
    <x v="137"/>
    <x v="0"/>
    <x v="3"/>
    <n v="18924"/>
    <x v="1"/>
  </r>
  <r>
    <x v="137"/>
    <x v="0"/>
    <x v="4"/>
    <n v="14655"/>
    <x v="1"/>
  </r>
  <r>
    <x v="137"/>
    <x v="0"/>
    <x v="5"/>
    <n v="20094"/>
    <x v="1"/>
  </r>
  <r>
    <x v="137"/>
    <x v="1"/>
    <x v="0"/>
    <n v="11133"/>
    <x v="1"/>
  </r>
  <r>
    <x v="137"/>
    <x v="1"/>
    <x v="1"/>
    <n v="14351"/>
    <x v="1"/>
  </r>
  <r>
    <x v="137"/>
    <x v="1"/>
    <x v="2"/>
    <n v="11272"/>
    <x v="1"/>
  </r>
  <r>
    <x v="137"/>
    <x v="1"/>
    <x v="3"/>
    <n v="17261"/>
    <x v="1"/>
  </r>
  <r>
    <x v="137"/>
    <x v="1"/>
    <x v="4"/>
    <n v="7908"/>
    <x v="1"/>
  </r>
  <r>
    <x v="137"/>
    <x v="1"/>
    <x v="5"/>
    <n v="19141"/>
    <x v="1"/>
  </r>
  <r>
    <x v="137"/>
    <x v="2"/>
    <x v="0"/>
    <n v="-1590"/>
    <x v="1"/>
  </r>
  <r>
    <x v="137"/>
    <x v="2"/>
    <x v="1"/>
    <n v="22508"/>
    <x v="1"/>
  </r>
  <r>
    <x v="137"/>
    <x v="2"/>
    <x v="2"/>
    <n v="12325"/>
    <x v="1"/>
  </r>
  <r>
    <x v="137"/>
    <x v="2"/>
    <x v="3"/>
    <n v="8510"/>
    <x v="1"/>
  </r>
  <r>
    <x v="137"/>
    <x v="2"/>
    <x v="4"/>
    <n v="6984"/>
    <x v="1"/>
  </r>
  <r>
    <x v="137"/>
    <x v="2"/>
    <x v="5"/>
    <n v="19581"/>
    <x v="1"/>
  </r>
  <r>
    <x v="137"/>
    <x v="3"/>
    <x v="0"/>
    <n v="15264"/>
    <x v="1"/>
  </r>
  <r>
    <x v="137"/>
    <x v="3"/>
    <x v="1"/>
    <n v="7738"/>
    <x v="1"/>
  </r>
  <r>
    <x v="137"/>
    <x v="3"/>
    <x v="2"/>
    <n v="7370"/>
    <x v="1"/>
  </r>
  <r>
    <x v="137"/>
    <x v="3"/>
    <x v="3"/>
    <n v="13508"/>
    <x v="1"/>
  </r>
  <r>
    <x v="137"/>
    <x v="3"/>
    <x v="4"/>
    <n v="18629"/>
    <x v="1"/>
  </r>
  <r>
    <x v="137"/>
    <x v="3"/>
    <x v="5"/>
    <n v="21733"/>
    <x v="1"/>
  </r>
  <r>
    <x v="137"/>
    <x v="4"/>
    <x v="0"/>
    <n v="18593"/>
    <x v="1"/>
  </r>
  <r>
    <x v="137"/>
    <x v="4"/>
    <x v="1"/>
    <n v="14282"/>
    <x v="1"/>
  </r>
  <r>
    <x v="137"/>
    <x v="4"/>
    <x v="2"/>
    <n v="9994"/>
    <x v="1"/>
  </r>
  <r>
    <x v="137"/>
    <x v="4"/>
    <x v="3"/>
    <n v="19853"/>
    <x v="1"/>
  </r>
  <r>
    <x v="137"/>
    <x v="4"/>
    <x v="4"/>
    <n v="25074"/>
    <x v="1"/>
  </r>
  <r>
    <x v="137"/>
    <x v="4"/>
    <x v="5"/>
    <n v="7743"/>
    <x v="1"/>
  </r>
  <r>
    <x v="138"/>
    <x v="0"/>
    <x v="0"/>
    <n v="22702"/>
    <x v="1"/>
  </r>
  <r>
    <x v="138"/>
    <x v="0"/>
    <x v="1"/>
    <n v="5651"/>
    <x v="1"/>
  </r>
  <r>
    <x v="138"/>
    <x v="0"/>
    <x v="2"/>
    <n v="8896"/>
    <x v="1"/>
  </r>
  <r>
    <x v="138"/>
    <x v="0"/>
    <x v="3"/>
    <n v="6927"/>
    <x v="1"/>
  </r>
  <r>
    <x v="138"/>
    <x v="0"/>
    <x v="4"/>
    <n v="3068"/>
    <x v="1"/>
  </r>
  <r>
    <x v="138"/>
    <x v="0"/>
    <x v="5"/>
    <n v="10753"/>
    <x v="1"/>
  </r>
  <r>
    <x v="138"/>
    <x v="1"/>
    <x v="0"/>
    <n v="10684"/>
    <x v="1"/>
  </r>
  <r>
    <x v="138"/>
    <x v="1"/>
    <x v="1"/>
    <n v="9371"/>
    <x v="1"/>
  </r>
  <r>
    <x v="138"/>
    <x v="1"/>
    <x v="2"/>
    <n v="10076"/>
    <x v="1"/>
  </r>
  <r>
    <x v="138"/>
    <x v="1"/>
    <x v="3"/>
    <n v="9442"/>
    <x v="1"/>
  </r>
  <r>
    <x v="138"/>
    <x v="1"/>
    <x v="4"/>
    <n v="16124"/>
    <x v="1"/>
  </r>
  <r>
    <x v="138"/>
    <x v="1"/>
    <x v="5"/>
    <n v="6851"/>
    <x v="1"/>
  </r>
  <r>
    <x v="138"/>
    <x v="2"/>
    <x v="0"/>
    <n v="11975"/>
    <x v="1"/>
  </r>
  <r>
    <x v="138"/>
    <x v="2"/>
    <x v="1"/>
    <n v="8269"/>
    <x v="1"/>
  </r>
  <r>
    <x v="138"/>
    <x v="2"/>
    <x v="2"/>
    <n v="15350"/>
    <x v="1"/>
  </r>
  <r>
    <x v="138"/>
    <x v="2"/>
    <x v="3"/>
    <n v="4091"/>
    <x v="1"/>
  </r>
  <r>
    <x v="138"/>
    <x v="2"/>
    <x v="4"/>
    <n v="19656"/>
    <x v="1"/>
  </r>
  <r>
    <x v="138"/>
    <x v="2"/>
    <x v="5"/>
    <n v="21173"/>
    <x v="1"/>
  </r>
  <r>
    <x v="138"/>
    <x v="3"/>
    <x v="0"/>
    <n v="7890"/>
    <x v="1"/>
  </r>
  <r>
    <x v="138"/>
    <x v="3"/>
    <x v="1"/>
    <n v="17812"/>
    <x v="1"/>
  </r>
  <r>
    <x v="138"/>
    <x v="3"/>
    <x v="2"/>
    <n v="19562"/>
    <x v="1"/>
  </r>
  <r>
    <x v="138"/>
    <x v="3"/>
    <x v="3"/>
    <n v="14290"/>
    <x v="1"/>
  </r>
  <r>
    <x v="138"/>
    <x v="3"/>
    <x v="4"/>
    <n v="17066"/>
    <x v="1"/>
  </r>
  <r>
    <x v="138"/>
    <x v="3"/>
    <x v="5"/>
    <n v="21768"/>
    <x v="1"/>
  </r>
  <r>
    <x v="138"/>
    <x v="4"/>
    <x v="0"/>
    <n v="26464"/>
    <x v="1"/>
  </r>
  <r>
    <x v="138"/>
    <x v="4"/>
    <x v="1"/>
    <n v="15394"/>
    <x v="1"/>
  </r>
  <r>
    <x v="138"/>
    <x v="4"/>
    <x v="2"/>
    <n v="32"/>
    <x v="1"/>
  </r>
  <r>
    <x v="138"/>
    <x v="4"/>
    <x v="3"/>
    <n v="8282"/>
    <x v="1"/>
  </r>
  <r>
    <x v="138"/>
    <x v="4"/>
    <x v="4"/>
    <n v="16639"/>
    <x v="1"/>
  </r>
  <r>
    <x v="138"/>
    <x v="4"/>
    <x v="5"/>
    <n v="4879"/>
    <x v="1"/>
  </r>
  <r>
    <x v="139"/>
    <x v="0"/>
    <x v="0"/>
    <n v="16854"/>
    <x v="1"/>
  </r>
  <r>
    <x v="139"/>
    <x v="0"/>
    <x v="1"/>
    <n v="10855"/>
    <x v="1"/>
  </r>
  <r>
    <x v="139"/>
    <x v="0"/>
    <x v="2"/>
    <n v="14450"/>
    <x v="1"/>
  </r>
  <r>
    <x v="139"/>
    <x v="0"/>
    <x v="3"/>
    <n v="20141"/>
    <x v="1"/>
  </r>
  <r>
    <x v="139"/>
    <x v="0"/>
    <x v="4"/>
    <n v="6332"/>
    <x v="1"/>
  </r>
  <r>
    <x v="139"/>
    <x v="0"/>
    <x v="5"/>
    <n v="9066"/>
    <x v="1"/>
  </r>
  <r>
    <x v="139"/>
    <x v="1"/>
    <x v="0"/>
    <n v="20635"/>
    <x v="1"/>
  </r>
  <r>
    <x v="139"/>
    <x v="1"/>
    <x v="1"/>
    <n v="14981"/>
    <x v="1"/>
  </r>
  <r>
    <x v="139"/>
    <x v="1"/>
    <x v="2"/>
    <n v="9356"/>
    <x v="1"/>
  </r>
  <r>
    <x v="139"/>
    <x v="1"/>
    <x v="3"/>
    <n v="16308"/>
    <x v="1"/>
  </r>
  <r>
    <x v="139"/>
    <x v="1"/>
    <x v="4"/>
    <n v="10845"/>
    <x v="1"/>
  </r>
  <r>
    <x v="139"/>
    <x v="1"/>
    <x v="5"/>
    <n v="15575"/>
    <x v="1"/>
  </r>
  <r>
    <x v="139"/>
    <x v="2"/>
    <x v="0"/>
    <n v="6407"/>
    <x v="1"/>
  </r>
  <r>
    <x v="139"/>
    <x v="2"/>
    <x v="1"/>
    <n v="9343"/>
    <x v="1"/>
  </r>
  <r>
    <x v="139"/>
    <x v="2"/>
    <x v="2"/>
    <n v="20470"/>
    <x v="1"/>
  </r>
  <r>
    <x v="139"/>
    <x v="2"/>
    <x v="3"/>
    <n v="5692"/>
    <x v="1"/>
  </r>
  <r>
    <x v="139"/>
    <x v="2"/>
    <x v="4"/>
    <n v="2324"/>
    <x v="1"/>
  </r>
  <r>
    <x v="139"/>
    <x v="2"/>
    <x v="5"/>
    <n v="23034"/>
    <x v="1"/>
  </r>
  <r>
    <x v="139"/>
    <x v="3"/>
    <x v="0"/>
    <n v="9987"/>
    <x v="1"/>
  </r>
  <r>
    <x v="139"/>
    <x v="3"/>
    <x v="1"/>
    <n v="22962"/>
    <x v="1"/>
  </r>
  <r>
    <x v="139"/>
    <x v="3"/>
    <x v="2"/>
    <n v="8875"/>
    <x v="1"/>
  </r>
  <r>
    <x v="139"/>
    <x v="3"/>
    <x v="3"/>
    <n v="4093"/>
    <x v="1"/>
  </r>
  <r>
    <x v="139"/>
    <x v="3"/>
    <x v="4"/>
    <n v="11879"/>
    <x v="1"/>
  </r>
  <r>
    <x v="139"/>
    <x v="3"/>
    <x v="5"/>
    <n v="6546"/>
    <x v="1"/>
  </r>
  <r>
    <x v="139"/>
    <x v="4"/>
    <x v="0"/>
    <n v="27353"/>
    <x v="1"/>
  </r>
  <r>
    <x v="139"/>
    <x v="4"/>
    <x v="1"/>
    <n v="19154"/>
    <x v="1"/>
  </r>
  <r>
    <x v="139"/>
    <x v="4"/>
    <x v="2"/>
    <n v="16994"/>
    <x v="1"/>
  </r>
  <r>
    <x v="139"/>
    <x v="4"/>
    <x v="3"/>
    <n v="25065"/>
    <x v="1"/>
  </r>
  <r>
    <x v="139"/>
    <x v="4"/>
    <x v="4"/>
    <n v="10844"/>
    <x v="1"/>
  </r>
  <r>
    <x v="139"/>
    <x v="4"/>
    <x v="5"/>
    <n v="11268"/>
    <x v="1"/>
  </r>
  <r>
    <x v="140"/>
    <x v="0"/>
    <x v="0"/>
    <n v="22352"/>
    <x v="1"/>
  </r>
  <r>
    <x v="140"/>
    <x v="0"/>
    <x v="1"/>
    <n v="6013"/>
    <x v="1"/>
  </r>
  <r>
    <x v="140"/>
    <x v="0"/>
    <x v="2"/>
    <n v="17409"/>
    <x v="1"/>
  </r>
  <r>
    <x v="140"/>
    <x v="0"/>
    <x v="3"/>
    <n v="23649"/>
    <x v="1"/>
  </r>
  <r>
    <x v="140"/>
    <x v="0"/>
    <x v="4"/>
    <n v="22888"/>
    <x v="1"/>
  </r>
  <r>
    <x v="140"/>
    <x v="0"/>
    <x v="5"/>
    <n v="-145"/>
    <x v="1"/>
  </r>
  <r>
    <x v="140"/>
    <x v="1"/>
    <x v="0"/>
    <n v="23899"/>
    <x v="1"/>
  </r>
  <r>
    <x v="140"/>
    <x v="1"/>
    <x v="1"/>
    <n v="9494"/>
    <x v="1"/>
  </r>
  <r>
    <x v="140"/>
    <x v="1"/>
    <x v="2"/>
    <n v="18024"/>
    <x v="1"/>
  </r>
  <r>
    <x v="140"/>
    <x v="1"/>
    <x v="3"/>
    <n v="2590"/>
    <x v="1"/>
  </r>
  <r>
    <x v="140"/>
    <x v="1"/>
    <x v="4"/>
    <n v="2604"/>
    <x v="1"/>
  </r>
  <r>
    <x v="140"/>
    <x v="1"/>
    <x v="5"/>
    <n v="13652"/>
    <x v="1"/>
  </r>
  <r>
    <x v="140"/>
    <x v="2"/>
    <x v="0"/>
    <n v="16002"/>
    <x v="1"/>
  </r>
  <r>
    <x v="140"/>
    <x v="2"/>
    <x v="1"/>
    <n v="2097"/>
    <x v="1"/>
  </r>
  <r>
    <x v="140"/>
    <x v="2"/>
    <x v="2"/>
    <n v="14429"/>
    <x v="1"/>
  </r>
  <r>
    <x v="140"/>
    <x v="2"/>
    <x v="3"/>
    <n v="4273"/>
    <x v="1"/>
  </r>
  <r>
    <x v="140"/>
    <x v="2"/>
    <x v="4"/>
    <n v="841"/>
    <x v="1"/>
  </r>
  <r>
    <x v="140"/>
    <x v="2"/>
    <x v="5"/>
    <n v="11653"/>
    <x v="1"/>
  </r>
  <r>
    <x v="140"/>
    <x v="3"/>
    <x v="0"/>
    <n v="20491"/>
    <x v="1"/>
  </r>
  <r>
    <x v="140"/>
    <x v="3"/>
    <x v="1"/>
    <n v="6922"/>
    <x v="1"/>
  </r>
  <r>
    <x v="140"/>
    <x v="3"/>
    <x v="2"/>
    <n v="-746"/>
    <x v="1"/>
  </r>
  <r>
    <x v="140"/>
    <x v="3"/>
    <x v="3"/>
    <n v="7213"/>
    <x v="1"/>
  </r>
  <r>
    <x v="140"/>
    <x v="3"/>
    <x v="4"/>
    <n v="6890"/>
    <x v="1"/>
  </r>
  <r>
    <x v="140"/>
    <x v="3"/>
    <x v="5"/>
    <n v="22913"/>
    <x v="1"/>
  </r>
  <r>
    <x v="140"/>
    <x v="4"/>
    <x v="0"/>
    <n v="21289"/>
    <x v="1"/>
  </r>
  <r>
    <x v="140"/>
    <x v="4"/>
    <x v="1"/>
    <n v="5742"/>
    <x v="1"/>
  </r>
  <r>
    <x v="140"/>
    <x v="4"/>
    <x v="2"/>
    <n v="18211"/>
    <x v="1"/>
  </r>
  <r>
    <x v="140"/>
    <x v="4"/>
    <x v="3"/>
    <n v="1540"/>
    <x v="1"/>
  </r>
  <r>
    <x v="140"/>
    <x v="4"/>
    <x v="4"/>
    <n v="9905"/>
    <x v="1"/>
  </r>
  <r>
    <x v="140"/>
    <x v="4"/>
    <x v="5"/>
    <n v="5180"/>
    <x v="1"/>
  </r>
  <r>
    <x v="141"/>
    <x v="0"/>
    <x v="0"/>
    <n v="1562"/>
    <x v="1"/>
  </r>
  <r>
    <x v="141"/>
    <x v="0"/>
    <x v="1"/>
    <n v="17713"/>
    <x v="1"/>
  </r>
  <r>
    <x v="141"/>
    <x v="0"/>
    <x v="2"/>
    <n v="-900"/>
    <x v="1"/>
  </r>
  <r>
    <x v="141"/>
    <x v="0"/>
    <x v="3"/>
    <n v="16399"/>
    <x v="1"/>
  </r>
  <r>
    <x v="141"/>
    <x v="0"/>
    <x v="4"/>
    <n v="14745"/>
    <x v="1"/>
  </r>
  <r>
    <x v="141"/>
    <x v="0"/>
    <x v="5"/>
    <n v="5748"/>
    <x v="1"/>
  </r>
  <r>
    <x v="141"/>
    <x v="1"/>
    <x v="0"/>
    <n v="6693"/>
    <x v="1"/>
  </r>
  <r>
    <x v="141"/>
    <x v="1"/>
    <x v="1"/>
    <n v="14178"/>
    <x v="1"/>
  </r>
  <r>
    <x v="141"/>
    <x v="1"/>
    <x v="2"/>
    <n v="15144"/>
    <x v="1"/>
  </r>
  <r>
    <x v="141"/>
    <x v="1"/>
    <x v="3"/>
    <n v="8401"/>
    <x v="1"/>
  </r>
  <r>
    <x v="141"/>
    <x v="1"/>
    <x v="4"/>
    <n v="3406"/>
    <x v="1"/>
  </r>
  <r>
    <x v="141"/>
    <x v="1"/>
    <x v="5"/>
    <n v="718"/>
    <x v="1"/>
  </r>
  <r>
    <x v="141"/>
    <x v="2"/>
    <x v="0"/>
    <n v="4996"/>
    <x v="1"/>
  </r>
  <r>
    <x v="141"/>
    <x v="2"/>
    <x v="1"/>
    <n v="8135"/>
    <x v="1"/>
  </r>
  <r>
    <x v="141"/>
    <x v="2"/>
    <x v="2"/>
    <n v="18873"/>
    <x v="1"/>
  </r>
  <r>
    <x v="141"/>
    <x v="2"/>
    <x v="3"/>
    <n v="3544"/>
    <x v="1"/>
  </r>
  <r>
    <x v="141"/>
    <x v="2"/>
    <x v="4"/>
    <n v="19995"/>
    <x v="1"/>
  </r>
  <r>
    <x v="141"/>
    <x v="2"/>
    <x v="5"/>
    <n v="6083"/>
    <x v="1"/>
  </r>
  <r>
    <x v="141"/>
    <x v="3"/>
    <x v="0"/>
    <n v="11824"/>
    <x v="1"/>
  </r>
  <r>
    <x v="141"/>
    <x v="3"/>
    <x v="1"/>
    <n v="18373"/>
    <x v="1"/>
  </r>
  <r>
    <x v="141"/>
    <x v="3"/>
    <x v="2"/>
    <n v="8891"/>
    <x v="1"/>
  </r>
  <r>
    <x v="141"/>
    <x v="3"/>
    <x v="3"/>
    <n v="22343"/>
    <x v="1"/>
  </r>
  <r>
    <x v="141"/>
    <x v="3"/>
    <x v="4"/>
    <n v="8933"/>
    <x v="1"/>
  </r>
  <r>
    <x v="141"/>
    <x v="3"/>
    <x v="5"/>
    <n v="6386"/>
    <x v="1"/>
  </r>
  <r>
    <x v="141"/>
    <x v="4"/>
    <x v="0"/>
    <n v="22407"/>
    <x v="1"/>
  </r>
  <r>
    <x v="141"/>
    <x v="4"/>
    <x v="1"/>
    <n v="3554"/>
    <x v="1"/>
  </r>
  <r>
    <x v="141"/>
    <x v="4"/>
    <x v="2"/>
    <n v="21853"/>
    <x v="1"/>
  </r>
  <r>
    <x v="141"/>
    <x v="4"/>
    <x v="3"/>
    <n v="13434"/>
    <x v="1"/>
  </r>
  <r>
    <x v="141"/>
    <x v="4"/>
    <x v="4"/>
    <n v="5692"/>
    <x v="1"/>
  </r>
  <r>
    <x v="141"/>
    <x v="4"/>
    <x v="5"/>
    <n v="11436"/>
    <x v="1"/>
  </r>
  <r>
    <x v="142"/>
    <x v="0"/>
    <x v="0"/>
    <n v="13832"/>
    <x v="1"/>
  </r>
  <r>
    <x v="142"/>
    <x v="0"/>
    <x v="1"/>
    <n v="9704"/>
    <x v="1"/>
  </r>
  <r>
    <x v="142"/>
    <x v="0"/>
    <x v="2"/>
    <n v="25162"/>
    <x v="1"/>
  </r>
  <r>
    <x v="142"/>
    <x v="0"/>
    <x v="3"/>
    <n v="6434"/>
    <x v="1"/>
  </r>
  <r>
    <x v="142"/>
    <x v="0"/>
    <x v="4"/>
    <n v="15271"/>
    <x v="1"/>
  </r>
  <r>
    <x v="142"/>
    <x v="0"/>
    <x v="5"/>
    <n v="17333"/>
    <x v="1"/>
  </r>
  <r>
    <x v="142"/>
    <x v="1"/>
    <x v="0"/>
    <n v="4957"/>
    <x v="1"/>
  </r>
  <r>
    <x v="142"/>
    <x v="1"/>
    <x v="1"/>
    <n v="23449"/>
    <x v="1"/>
  </r>
  <r>
    <x v="142"/>
    <x v="1"/>
    <x v="2"/>
    <n v="9253"/>
    <x v="1"/>
  </r>
  <r>
    <x v="142"/>
    <x v="1"/>
    <x v="3"/>
    <n v="3137"/>
    <x v="1"/>
  </r>
  <r>
    <x v="142"/>
    <x v="1"/>
    <x v="4"/>
    <n v="7534"/>
    <x v="1"/>
  </r>
  <r>
    <x v="142"/>
    <x v="1"/>
    <x v="5"/>
    <n v="12865"/>
    <x v="1"/>
  </r>
  <r>
    <x v="142"/>
    <x v="2"/>
    <x v="0"/>
    <n v="3477"/>
    <x v="1"/>
  </r>
  <r>
    <x v="142"/>
    <x v="2"/>
    <x v="1"/>
    <n v="23636"/>
    <x v="1"/>
  </r>
  <r>
    <x v="142"/>
    <x v="2"/>
    <x v="2"/>
    <n v="5381"/>
    <x v="1"/>
  </r>
  <r>
    <x v="142"/>
    <x v="2"/>
    <x v="3"/>
    <n v="16439"/>
    <x v="1"/>
  </r>
  <r>
    <x v="142"/>
    <x v="2"/>
    <x v="4"/>
    <n v="12490"/>
    <x v="1"/>
  </r>
  <r>
    <x v="142"/>
    <x v="2"/>
    <x v="5"/>
    <n v="9704"/>
    <x v="1"/>
  </r>
  <r>
    <x v="142"/>
    <x v="3"/>
    <x v="0"/>
    <n v="14864"/>
    <x v="1"/>
  </r>
  <r>
    <x v="142"/>
    <x v="3"/>
    <x v="1"/>
    <n v="19643"/>
    <x v="1"/>
  </r>
  <r>
    <x v="142"/>
    <x v="3"/>
    <x v="2"/>
    <n v="1658"/>
    <x v="1"/>
  </r>
  <r>
    <x v="142"/>
    <x v="3"/>
    <x v="3"/>
    <n v="11380"/>
    <x v="1"/>
  </r>
  <r>
    <x v="142"/>
    <x v="3"/>
    <x v="4"/>
    <n v="2319"/>
    <x v="1"/>
  </r>
  <r>
    <x v="142"/>
    <x v="3"/>
    <x v="5"/>
    <n v="5052"/>
    <x v="1"/>
  </r>
  <r>
    <x v="142"/>
    <x v="4"/>
    <x v="0"/>
    <n v="11634"/>
    <x v="1"/>
  </r>
  <r>
    <x v="142"/>
    <x v="4"/>
    <x v="1"/>
    <n v="23282"/>
    <x v="1"/>
  </r>
  <r>
    <x v="142"/>
    <x v="4"/>
    <x v="2"/>
    <n v="3326"/>
    <x v="1"/>
  </r>
  <r>
    <x v="142"/>
    <x v="4"/>
    <x v="3"/>
    <n v="1156"/>
    <x v="1"/>
  </r>
  <r>
    <x v="142"/>
    <x v="4"/>
    <x v="4"/>
    <n v="18419"/>
    <x v="1"/>
  </r>
  <r>
    <x v="142"/>
    <x v="4"/>
    <x v="5"/>
    <n v="14497"/>
    <x v="1"/>
  </r>
  <r>
    <x v="143"/>
    <x v="0"/>
    <x v="0"/>
    <n v="18177"/>
    <x v="1"/>
  </r>
  <r>
    <x v="143"/>
    <x v="0"/>
    <x v="1"/>
    <n v="6785"/>
    <x v="1"/>
  </r>
  <r>
    <x v="143"/>
    <x v="0"/>
    <x v="2"/>
    <n v="16868"/>
    <x v="1"/>
  </r>
  <r>
    <x v="143"/>
    <x v="0"/>
    <x v="3"/>
    <n v="24994"/>
    <x v="1"/>
  </r>
  <r>
    <x v="143"/>
    <x v="0"/>
    <x v="4"/>
    <n v="5301"/>
    <x v="1"/>
  </r>
  <r>
    <x v="143"/>
    <x v="0"/>
    <x v="5"/>
    <n v="7428"/>
    <x v="1"/>
  </r>
  <r>
    <x v="143"/>
    <x v="1"/>
    <x v="0"/>
    <n v="14725"/>
    <x v="1"/>
  </r>
  <r>
    <x v="143"/>
    <x v="1"/>
    <x v="1"/>
    <n v="13262"/>
    <x v="1"/>
  </r>
  <r>
    <x v="143"/>
    <x v="1"/>
    <x v="2"/>
    <n v="4938"/>
    <x v="1"/>
  </r>
  <r>
    <x v="143"/>
    <x v="1"/>
    <x v="3"/>
    <n v="3168"/>
    <x v="1"/>
  </r>
  <r>
    <x v="143"/>
    <x v="1"/>
    <x v="4"/>
    <n v="21518"/>
    <x v="1"/>
  </r>
  <r>
    <x v="143"/>
    <x v="1"/>
    <x v="5"/>
    <n v="22995"/>
    <x v="1"/>
  </r>
  <r>
    <x v="143"/>
    <x v="2"/>
    <x v="0"/>
    <n v="1848"/>
    <x v="1"/>
  </r>
  <r>
    <x v="143"/>
    <x v="2"/>
    <x v="1"/>
    <n v="11413"/>
    <x v="1"/>
  </r>
  <r>
    <x v="143"/>
    <x v="2"/>
    <x v="2"/>
    <n v="24082"/>
    <x v="1"/>
  </r>
  <r>
    <x v="143"/>
    <x v="2"/>
    <x v="3"/>
    <n v="6071"/>
    <x v="1"/>
  </r>
  <r>
    <x v="143"/>
    <x v="2"/>
    <x v="4"/>
    <n v="16292"/>
    <x v="1"/>
  </r>
  <r>
    <x v="143"/>
    <x v="2"/>
    <x v="5"/>
    <n v="13580"/>
    <x v="1"/>
  </r>
  <r>
    <x v="143"/>
    <x v="3"/>
    <x v="0"/>
    <n v="861"/>
    <x v="1"/>
  </r>
  <r>
    <x v="143"/>
    <x v="3"/>
    <x v="1"/>
    <n v="10246"/>
    <x v="1"/>
  </r>
  <r>
    <x v="143"/>
    <x v="3"/>
    <x v="2"/>
    <n v="8985"/>
    <x v="1"/>
  </r>
  <r>
    <x v="143"/>
    <x v="3"/>
    <x v="3"/>
    <n v="918"/>
    <x v="1"/>
  </r>
  <r>
    <x v="143"/>
    <x v="3"/>
    <x v="4"/>
    <n v="2889"/>
    <x v="1"/>
  </r>
  <r>
    <x v="143"/>
    <x v="3"/>
    <x v="5"/>
    <n v="17713"/>
    <x v="1"/>
  </r>
  <r>
    <x v="143"/>
    <x v="4"/>
    <x v="0"/>
    <n v="18933"/>
    <x v="1"/>
  </r>
  <r>
    <x v="143"/>
    <x v="4"/>
    <x v="1"/>
    <n v="25657"/>
    <x v="1"/>
  </r>
  <r>
    <x v="143"/>
    <x v="4"/>
    <x v="2"/>
    <n v="7703"/>
    <x v="1"/>
  </r>
  <r>
    <x v="143"/>
    <x v="4"/>
    <x v="3"/>
    <n v="4370"/>
    <x v="1"/>
  </r>
  <r>
    <x v="143"/>
    <x v="4"/>
    <x v="4"/>
    <n v="5397"/>
    <x v="1"/>
  </r>
  <r>
    <x v="143"/>
    <x v="4"/>
    <x v="5"/>
    <n v="25587"/>
    <x v="1"/>
  </r>
  <r>
    <x v="144"/>
    <x v="0"/>
    <x v="0"/>
    <n v="10264"/>
    <x v="1"/>
  </r>
  <r>
    <x v="144"/>
    <x v="0"/>
    <x v="1"/>
    <n v="11719"/>
    <x v="1"/>
  </r>
  <r>
    <x v="144"/>
    <x v="0"/>
    <x v="2"/>
    <n v="21690"/>
    <x v="1"/>
  </r>
  <r>
    <x v="144"/>
    <x v="0"/>
    <x v="3"/>
    <n v="-281"/>
    <x v="1"/>
  </r>
  <r>
    <x v="144"/>
    <x v="0"/>
    <x v="4"/>
    <n v="19952"/>
    <x v="1"/>
  </r>
  <r>
    <x v="144"/>
    <x v="0"/>
    <x v="5"/>
    <n v="8515"/>
    <x v="1"/>
  </r>
  <r>
    <x v="144"/>
    <x v="1"/>
    <x v="0"/>
    <n v="11834"/>
    <x v="1"/>
  </r>
  <r>
    <x v="144"/>
    <x v="1"/>
    <x v="1"/>
    <n v="17434"/>
    <x v="1"/>
  </r>
  <r>
    <x v="144"/>
    <x v="1"/>
    <x v="2"/>
    <n v="1544"/>
    <x v="1"/>
  </r>
  <r>
    <x v="144"/>
    <x v="1"/>
    <x v="3"/>
    <n v="16627"/>
    <x v="1"/>
  </r>
  <r>
    <x v="144"/>
    <x v="1"/>
    <x v="4"/>
    <n v="18250"/>
    <x v="1"/>
  </r>
  <r>
    <x v="144"/>
    <x v="1"/>
    <x v="5"/>
    <n v="14002"/>
    <x v="1"/>
  </r>
  <r>
    <x v="144"/>
    <x v="2"/>
    <x v="0"/>
    <n v="4898"/>
    <x v="1"/>
  </r>
  <r>
    <x v="144"/>
    <x v="2"/>
    <x v="1"/>
    <n v="8712"/>
    <x v="1"/>
  </r>
  <r>
    <x v="144"/>
    <x v="2"/>
    <x v="2"/>
    <n v="20715"/>
    <x v="1"/>
  </r>
  <r>
    <x v="144"/>
    <x v="2"/>
    <x v="3"/>
    <n v="6252"/>
    <x v="1"/>
  </r>
  <r>
    <x v="144"/>
    <x v="2"/>
    <x v="4"/>
    <n v="14266"/>
    <x v="1"/>
  </r>
  <r>
    <x v="144"/>
    <x v="2"/>
    <x v="5"/>
    <n v="24618"/>
    <x v="1"/>
  </r>
  <r>
    <x v="144"/>
    <x v="3"/>
    <x v="0"/>
    <n v="6515"/>
    <x v="1"/>
  </r>
  <r>
    <x v="144"/>
    <x v="3"/>
    <x v="1"/>
    <n v="11992"/>
    <x v="1"/>
  </r>
  <r>
    <x v="144"/>
    <x v="3"/>
    <x v="2"/>
    <n v="12702"/>
    <x v="1"/>
  </r>
  <r>
    <x v="144"/>
    <x v="3"/>
    <x v="3"/>
    <n v="18067"/>
    <x v="1"/>
  </r>
  <r>
    <x v="144"/>
    <x v="3"/>
    <x v="4"/>
    <n v="6113"/>
    <x v="1"/>
  </r>
  <r>
    <x v="144"/>
    <x v="3"/>
    <x v="5"/>
    <n v="11495"/>
    <x v="1"/>
  </r>
  <r>
    <x v="144"/>
    <x v="4"/>
    <x v="0"/>
    <n v="19433"/>
    <x v="1"/>
  </r>
  <r>
    <x v="144"/>
    <x v="4"/>
    <x v="1"/>
    <n v="24857"/>
    <x v="1"/>
  </r>
  <r>
    <x v="144"/>
    <x v="4"/>
    <x v="2"/>
    <n v="8592"/>
    <x v="1"/>
  </r>
  <r>
    <x v="144"/>
    <x v="4"/>
    <x v="3"/>
    <n v="33"/>
    <x v="1"/>
  </r>
  <r>
    <x v="144"/>
    <x v="4"/>
    <x v="4"/>
    <n v="18944"/>
    <x v="1"/>
  </r>
  <r>
    <x v="144"/>
    <x v="4"/>
    <x v="5"/>
    <n v="10572"/>
    <x v="1"/>
  </r>
  <r>
    <x v="145"/>
    <x v="0"/>
    <x v="0"/>
    <n v="20295"/>
    <x v="1"/>
  </r>
  <r>
    <x v="145"/>
    <x v="0"/>
    <x v="1"/>
    <n v="13515"/>
    <x v="1"/>
  </r>
  <r>
    <x v="145"/>
    <x v="0"/>
    <x v="2"/>
    <n v="10093"/>
    <x v="1"/>
  </r>
  <r>
    <x v="145"/>
    <x v="0"/>
    <x v="3"/>
    <n v="12022"/>
    <x v="1"/>
  </r>
  <r>
    <x v="145"/>
    <x v="0"/>
    <x v="4"/>
    <n v="10743"/>
    <x v="1"/>
  </r>
  <r>
    <x v="145"/>
    <x v="0"/>
    <x v="5"/>
    <n v="18403"/>
    <x v="1"/>
  </r>
  <r>
    <x v="145"/>
    <x v="1"/>
    <x v="0"/>
    <n v="17725"/>
    <x v="1"/>
  </r>
  <r>
    <x v="145"/>
    <x v="1"/>
    <x v="1"/>
    <n v="8141"/>
    <x v="1"/>
  </r>
  <r>
    <x v="145"/>
    <x v="1"/>
    <x v="2"/>
    <n v="10642"/>
    <x v="1"/>
  </r>
  <r>
    <x v="145"/>
    <x v="1"/>
    <x v="3"/>
    <n v="9225"/>
    <x v="1"/>
  </r>
  <r>
    <x v="145"/>
    <x v="1"/>
    <x v="4"/>
    <n v="12213"/>
    <x v="1"/>
  </r>
  <r>
    <x v="145"/>
    <x v="1"/>
    <x v="5"/>
    <n v="17382"/>
    <x v="1"/>
  </r>
  <r>
    <x v="145"/>
    <x v="2"/>
    <x v="0"/>
    <n v="18420"/>
    <x v="1"/>
  </r>
  <r>
    <x v="145"/>
    <x v="2"/>
    <x v="1"/>
    <n v="20698"/>
    <x v="1"/>
  </r>
  <r>
    <x v="145"/>
    <x v="2"/>
    <x v="2"/>
    <n v="18848"/>
    <x v="1"/>
  </r>
  <r>
    <x v="145"/>
    <x v="2"/>
    <x v="3"/>
    <n v="10492"/>
    <x v="1"/>
  </r>
  <r>
    <x v="145"/>
    <x v="2"/>
    <x v="4"/>
    <n v="8588"/>
    <x v="1"/>
  </r>
  <r>
    <x v="145"/>
    <x v="2"/>
    <x v="5"/>
    <n v="3871"/>
    <x v="1"/>
  </r>
  <r>
    <x v="145"/>
    <x v="3"/>
    <x v="0"/>
    <n v="18304"/>
    <x v="1"/>
  </r>
  <r>
    <x v="145"/>
    <x v="3"/>
    <x v="1"/>
    <n v="14365"/>
    <x v="1"/>
  </r>
  <r>
    <x v="145"/>
    <x v="3"/>
    <x v="2"/>
    <n v="1082"/>
    <x v="1"/>
  </r>
  <r>
    <x v="145"/>
    <x v="3"/>
    <x v="3"/>
    <n v="23524"/>
    <x v="1"/>
  </r>
  <r>
    <x v="145"/>
    <x v="3"/>
    <x v="4"/>
    <n v="13860"/>
    <x v="1"/>
  </r>
  <r>
    <x v="145"/>
    <x v="3"/>
    <x v="5"/>
    <n v="3057"/>
    <x v="1"/>
  </r>
  <r>
    <x v="145"/>
    <x v="4"/>
    <x v="0"/>
    <n v="16650"/>
    <x v="1"/>
  </r>
  <r>
    <x v="145"/>
    <x v="4"/>
    <x v="1"/>
    <n v="9128"/>
    <x v="1"/>
  </r>
  <r>
    <x v="145"/>
    <x v="4"/>
    <x v="2"/>
    <n v="11770"/>
    <x v="1"/>
  </r>
  <r>
    <x v="145"/>
    <x v="4"/>
    <x v="3"/>
    <n v="903"/>
    <x v="1"/>
  </r>
  <r>
    <x v="145"/>
    <x v="4"/>
    <x v="4"/>
    <n v="4122"/>
    <x v="1"/>
  </r>
  <r>
    <x v="145"/>
    <x v="4"/>
    <x v="5"/>
    <n v="10846"/>
    <x v="1"/>
  </r>
  <r>
    <x v="146"/>
    <x v="0"/>
    <x v="0"/>
    <n v="1459"/>
    <x v="1"/>
  </r>
  <r>
    <x v="146"/>
    <x v="0"/>
    <x v="1"/>
    <n v="20348"/>
    <x v="1"/>
  </r>
  <r>
    <x v="146"/>
    <x v="0"/>
    <x v="2"/>
    <n v="19104"/>
    <x v="1"/>
  </r>
  <r>
    <x v="146"/>
    <x v="0"/>
    <x v="3"/>
    <n v="9486"/>
    <x v="1"/>
  </r>
  <r>
    <x v="146"/>
    <x v="0"/>
    <x v="4"/>
    <n v="1419"/>
    <x v="1"/>
  </r>
  <r>
    <x v="146"/>
    <x v="0"/>
    <x v="5"/>
    <n v="15869"/>
    <x v="1"/>
  </r>
  <r>
    <x v="146"/>
    <x v="1"/>
    <x v="0"/>
    <n v="3359"/>
    <x v="1"/>
  </r>
  <r>
    <x v="146"/>
    <x v="1"/>
    <x v="1"/>
    <n v="25944"/>
    <x v="1"/>
  </r>
  <r>
    <x v="146"/>
    <x v="1"/>
    <x v="2"/>
    <n v="20466"/>
    <x v="1"/>
  </r>
  <r>
    <x v="146"/>
    <x v="1"/>
    <x v="3"/>
    <n v="2970"/>
    <x v="1"/>
  </r>
  <r>
    <x v="146"/>
    <x v="1"/>
    <x v="4"/>
    <n v="13279"/>
    <x v="1"/>
  </r>
  <r>
    <x v="146"/>
    <x v="1"/>
    <x v="5"/>
    <n v="5144"/>
    <x v="1"/>
  </r>
  <r>
    <x v="146"/>
    <x v="2"/>
    <x v="0"/>
    <n v="18889"/>
    <x v="1"/>
  </r>
  <r>
    <x v="146"/>
    <x v="2"/>
    <x v="1"/>
    <n v="2019"/>
    <x v="1"/>
  </r>
  <r>
    <x v="146"/>
    <x v="2"/>
    <x v="2"/>
    <n v="18433"/>
    <x v="1"/>
  </r>
  <r>
    <x v="146"/>
    <x v="2"/>
    <x v="3"/>
    <n v="24445"/>
    <x v="1"/>
  </r>
  <r>
    <x v="146"/>
    <x v="2"/>
    <x v="4"/>
    <n v="14722"/>
    <x v="1"/>
  </r>
  <r>
    <x v="146"/>
    <x v="2"/>
    <x v="5"/>
    <n v="21477"/>
    <x v="1"/>
  </r>
  <r>
    <x v="146"/>
    <x v="3"/>
    <x v="0"/>
    <n v="1748"/>
    <x v="1"/>
  </r>
  <r>
    <x v="146"/>
    <x v="3"/>
    <x v="1"/>
    <n v="21776"/>
    <x v="1"/>
  </r>
  <r>
    <x v="146"/>
    <x v="3"/>
    <x v="2"/>
    <n v="3147"/>
    <x v="1"/>
  </r>
  <r>
    <x v="146"/>
    <x v="3"/>
    <x v="3"/>
    <n v="23799"/>
    <x v="1"/>
  </r>
  <r>
    <x v="146"/>
    <x v="3"/>
    <x v="4"/>
    <n v="3829"/>
    <x v="1"/>
  </r>
  <r>
    <x v="146"/>
    <x v="3"/>
    <x v="5"/>
    <n v="2633"/>
    <x v="1"/>
  </r>
  <r>
    <x v="146"/>
    <x v="4"/>
    <x v="0"/>
    <n v="2935"/>
    <x v="1"/>
  </r>
  <r>
    <x v="146"/>
    <x v="4"/>
    <x v="1"/>
    <n v="20734"/>
    <x v="1"/>
  </r>
  <r>
    <x v="146"/>
    <x v="4"/>
    <x v="2"/>
    <n v="19589"/>
    <x v="1"/>
  </r>
  <r>
    <x v="146"/>
    <x v="4"/>
    <x v="3"/>
    <n v="13384"/>
    <x v="1"/>
  </r>
  <r>
    <x v="146"/>
    <x v="4"/>
    <x v="4"/>
    <n v="5628"/>
    <x v="1"/>
  </r>
  <r>
    <x v="146"/>
    <x v="4"/>
    <x v="5"/>
    <n v="5864"/>
    <x v="1"/>
  </r>
  <r>
    <x v="147"/>
    <x v="0"/>
    <x v="0"/>
    <n v="21735"/>
    <x v="1"/>
  </r>
  <r>
    <x v="147"/>
    <x v="0"/>
    <x v="1"/>
    <n v="19879"/>
    <x v="1"/>
  </r>
  <r>
    <x v="147"/>
    <x v="0"/>
    <x v="2"/>
    <n v="20834"/>
    <x v="1"/>
  </r>
  <r>
    <x v="147"/>
    <x v="0"/>
    <x v="3"/>
    <n v="9848"/>
    <x v="1"/>
  </r>
  <r>
    <x v="147"/>
    <x v="0"/>
    <x v="4"/>
    <n v="10610"/>
    <x v="1"/>
  </r>
  <r>
    <x v="147"/>
    <x v="0"/>
    <x v="5"/>
    <n v="10431"/>
    <x v="1"/>
  </r>
  <r>
    <x v="147"/>
    <x v="1"/>
    <x v="0"/>
    <n v="4447"/>
    <x v="1"/>
  </r>
  <r>
    <x v="147"/>
    <x v="1"/>
    <x v="1"/>
    <n v="8121"/>
    <x v="1"/>
  </r>
  <r>
    <x v="147"/>
    <x v="1"/>
    <x v="2"/>
    <n v="18997"/>
    <x v="1"/>
  </r>
  <r>
    <x v="147"/>
    <x v="1"/>
    <x v="3"/>
    <n v="18241"/>
    <x v="1"/>
  </r>
  <r>
    <x v="147"/>
    <x v="1"/>
    <x v="4"/>
    <n v="16175"/>
    <x v="1"/>
  </r>
  <r>
    <x v="147"/>
    <x v="1"/>
    <x v="5"/>
    <n v="9099"/>
    <x v="1"/>
  </r>
  <r>
    <x v="147"/>
    <x v="2"/>
    <x v="0"/>
    <n v="22952"/>
    <x v="1"/>
  </r>
  <r>
    <x v="147"/>
    <x v="2"/>
    <x v="1"/>
    <n v="22715"/>
    <x v="1"/>
  </r>
  <r>
    <x v="147"/>
    <x v="2"/>
    <x v="2"/>
    <n v="18589"/>
    <x v="1"/>
  </r>
  <r>
    <x v="147"/>
    <x v="2"/>
    <x v="3"/>
    <n v="1065"/>
    <x v="1"/>
  </r>
  <r>
    <x v="147"/>
    <x v="2"/>
    <x v="4"/>
    <n v="19394"/>
    <x v="1"/>
  </r>
  <r>
    <x v="147"/>
    <x v="2"/>
    <x v="5"/>
    <n v="23564"/>
    <x v="1"/>
  </r>
  <r>
    <x v="147"/>
    <x v="3"/>
    <x v="0"/>
    <n v="8093"/>
    <x v="1"/>
  </r>
  <r>
    <x v="147"/>
    <x v="3"/>
    <x v="1"/>
    <n v="7469"/>
    <x v="1"/>
  </r>
  <r>
    <x v="147"/>
    <x v="3"/>
    <x v="2"/>
    <n v="8186"/>
    <x v="1"/>
  </r>
  <r>
    <x v="147"/>
    <x v="3"/>
    <x v="3"/>
    <n v="15416"/>
    <x v="1"/>
  </r>
  <r>
    <x v="147"/>
    <x v="3"/>
    <x v="4"/>
    <n v="19584"/>
    <x v="1"/>
  </r>
  <r>
    <x v="147"/>
    <x v="3"/>
    <x v="5"/>
    <n v="14615"/>
    <x v="1"/>
  </r>
  <r>
    <x v="147"/>
    <x v="4"/>
    <x v="0"/>
    <n v="15809"/>
    <x v="1"/>
  </r>
  <r>
    <x v="147"/>
    <x v="4"/>
    <x v="1"/>
    <n v="10418"/>
    <x v="1"/>
  </r>
  <r>
    <x v="147"/>
    <x v="4"/>
    <x v="2"/>
    <n v="491"/>
    <x v="1"/>
  </r>
  <r>
    <x v="147"/>
    <x v="4"/>
    <x v="3"/>
    <n v="7616"/>
    <x v="1"/>
  </r>
  <r>
    <x v="147"/>
    <x v="4"/>
    <x v="4"/>
    <n v="20775"/>
    <x v="1"/>
  </r>
  <r>
    <x v="147"/>
    <x v="4"/>
    <x v="5"/>
    <n v="2540"/>
    <x v="1"/>
  </r>
  <r>
    <x v="148"/>
    <x v="0"/>
    <x v="0"/>
    <n v="6902"/>
    <x v="1"/>
  </r>
  <r>
    <x v="148"/>
    <x v="0"/>
    <x v="1"/>
    <n v="4193"/>
    <x v="1"/>
  </r>
  <r>
    <x v="148"/>
    <x v="0"/>
    <x v="2"/>
    <n v="13329"/>
    <x v="1"/>
  </r>
  <r>
    <x v="148"/>
    <x v="0"/>
    <x v="3"/>
    <n v="20271"/>
    <x v="1"/>
  </r>
  <r>
    <x v="148"/>
    <x v="0"/>
    <x v="4"/>
    <n v="2734"/>
    <x v="1"/>
  </r>
  <r>
    <x v="148"/>
    <x v="0"/>
    <x v="5"/>
    <n v="7545"/>
    <x v="1"/>
  </r>
  <r>
    <x v="148"/>
    <x v="1"/>
    <x v="0"/>
    <n v="14360"/>
    <x v="1"/>
  </r>
  <r>
    <x v="148"/>
    <x v="1"/>
    <x v="1"/>
    <n v="8998"/>
    <x v="1"/>
  </r>
  <r>
    <x v="148"/>
    <x v="1"/>
    <x v="2"/>
    <n v="17964"/>
    <x v="1"/>
  </r>
  <r>
    <x v="148"/>
    <x v="1"/>
    <x v="3"/>
    <n v="3617"/>
    <x v="1"/>
  </r>
  <r>
    <x v="148"/>
    <x v="1"/>
    <x v="4"/>
    <n v="10998"/>
    <x v="1"/>
  </r>
  <r>
    <x v="148"/>
    <x v="1"/>
    <x v="5"/>
    <n v="22404"/>
    <x v="1"/>
  </r>
  <r>
    <x v="148"/>
    <x v="2"/>
    <x v="0"/>
    <n v="11504"/>
    <x v="1"/>
  </r>
  <r>
    <x v="148"/>
    <x v="2"/>
    <x v="1"/>
    <n v="17955"/>
    <x v="1"/>
  </r>
  <r>
    <x v="148"/>
    <x v="2"/>
    <x v="2"/>
    <n v="18674"/>
    <x v="1"/>
  </r>
  <r>
    <x v="148"/>
    <x v="2"/>
    <x v="3"/>
    <n v="22560"/>
    <x v="1"/>
  </r>
  <r>
    <x v="148"/>
    <x v="2"/>
    <x v="4"/>
    <n v="1458"/>
    <x v="1"/>
  </r>
  <r>
    <x v="148"/>
    <x v="2"/>
    <x v="5"/>
    <n v="18077"/>
    <x v="1"/>
  </r>
  <r>
    <x v="148"/>
    <x v="3"/>
    <x v="0"/>
    <n v="7504"/>
    <x v="1"/>
  </r>
  <r>
    <x v="148"/>
    <x v="3"/>
    <x v="1"/>
    <n v="2520"/>
    <x v="1"/>
  </r>
  <r>
    <x v="148"/>
    <x v="3"/>
    <x v="2"/>
    <n v="6853"/>
    <x v="1"/>
  </r>
  <r>
    <x v="148"/>
    <x v="3"/>
    <x v="3"/>
    <n v="23595"/>
    <x v="1"/>
  </r>
  <r>
    <x v="148"/>
    <x v="3"/>
    <x v="4"/>
    <n v="11259"/>
    <x v="1"/>
  </r>
  <r>
    <x v="148"/>
    <x v="3"/>
    <x v="5"/>
    <n v="9337"/>
    <x v="1"/>
  </r>
  <r>
    <x v="148"/>
    <x v="4"/>
    <x v="0"/>
    <n v="12370"/>
    <x v="1"/>
  </r>
  <r>
    <x v="148"/>
    <x v="4"/>
    <x v="1"/>
    <n v="24687"/>
    <x v="1"/>
  </r>
  <r>
    <x v="148"/>
    <x v="4"/>
    <x v="2"/>
    <n v="16360"/>
    <x v="1"/>
  </r>
  <r>
    <x v="148"/>
    <x v="4"/>
    <x v="3"/>
    <n v="14756"/>
    <x v="1"/>
  </r>
  <r>
    <x v="148"/>
    <x v="4"/>
    <x v="4"/>
    <n v="22600"/>
    <x v="1"/>
  </r>
  <r>
    <x v="148"/>
    <x v="4"/>
    <x v="5"/>
    <n v="21276"/>
    <x v="1"/>
  </r>
  <r>
    <x v="149"/>
    <x v="0"/>
    <x v="0"/>
    <n v="17894"/>
    <x v="1"/>
  </r>
  <r>
    <x v="149"/>
    <x v="0"/>
    <x v="1"/>
    <n v="3763"/>
    <x v="1"/>
  </r>
  <r>
    <x v="149"/>
    <x v="0"/>
    <x v="2"/>
    <n v="13383"/>
    <x v="1"/>
  </r>
  <r>
    <x v="149"/>
    <x v="0"/>
    <x v="3"/>
    <n v="25875"/>
    <x v="1"/>
  </r>
  <r>
    <x v="149"/>
    <x v="0"/>
    <x v="4"/>
    <n v="10793"/>
    <x v="1"/>
  </r>
  <r>
    <x v="149"/>
    <x v="0"/>
    <x v="5"/>
    <n v="21127"/>
    <x v="1"/>
  </r>
  <r>
    <x v="149"/>
    <x v="1"/>
    <x v="0"/>
    <n v="11370"/>
    <x v="1"/>
  </r>
  <r>
    <x v="149"/>
    <x v="1"/>
    <x v="1"/>
    <n v="22676"/>
    <x v="1"/>
  </r>
  <r>
    <x v="149"/>
    <x v="1"/>
    <x v="2"/>
    <n v="17362"/>
    <x v="1"/>
  </r>
  <r>
    <x v="149"/>
    <x v="1"/>
    <x v="3"/>
    <n v="1907"/>
    <x v="1"/>
  </r>
  <r>
    <x v="149"/>
    <x v="1"/>
    <x v="4"/>
    <n v="21902"/>
    <x v="1"/>
  </r>
  <r>
    <x v="149"/>
    <x v="1"/>
    <x v="5"/>
    <n v="10493"/>
    <x v="1"/>
  </r>
  <r>
    <x v="149"/>
    <x v="2"/>
    <x v="0"/>
    <n v="11524"/>
    <x v="1"/>
  </r>
  <r>
    <x v="149"/>
    <x v="2"/>
    <x v="1"/>
    <n v="9544"/>
    <x v="1"/>
  </r>
  <r>
    <x v="149"/>
    <x v="2"/>
    <x v="2"/>
    <n v="11252"/>
    <x v="1"/>
  </r>
  <r>
    <x v="149"/>
    <x v="2"/>
    <x v="3"/>
    <n v="24159"/>
    <x v="1"/>
  </r>
  <r>
    <x v="149"/>
    <x v="2"/>
    <x v="4"/>
    <n v="17255"/>
    <x v="1"/>
  </r>
  <r>
    <x v="149"/>
    <x v="2"/>
    <x v="5"/>
    <n v="-644"/>
    <x v="1"/>
  </r>
  <r>
    <x v="149"/>
    <x v="3"/>
    <x v="0"/>
    <n v="17954"/>
    <x v="1"/>
  </r>
  <r>
    <x v="149"/>
    <x v="3"/>
    <x v="1"/>
    <n v="6623"/>
    <x v="1"/>
  </r>
  <r>
    <x v="149"/>
    <x v="3"/>
    <x v="2"/>
    <n v="23075"/>
    <x v="1"/>
  </r>
  <r>
    <x v="149"/>
    <x v="3"/>
    <x v="3"/>
    <n v="17915"/>
    <x v="1"/>
  </r>
  <r>
    <x v="149"/>
    <x v="3"/>
    <x v="4"/>
    <n v="9620"/>
    <x v="1"/>
  </r>
  <r>
    <x v="149"/>
    <x v="3"/>
    <x v="5"/>
    <n v="18853"/>
    <x v="1"/>
  </r>
  <r>
    <x v="149"/>
    <x v="4"/>
    <x v="0"/>
    <n v="24945"/>
    <x v="1"/>
  </r>
  <r>
    <x v="149"/>
    <x v="4"/>
    <x v="1"/>
    <n v="4432"/>
    <x v="1"/>
  </r>
  <r>
    <x v="149"/>
    <x v="4"/>
    <x v="2"/>
    <n v="25194"/>
    <x v="1"/>
  </r>
  <r>
    <x v="149"/>
    <x v="4"/>
    <x v="3"/>
    <n v="26735"/>
    <x v="1"/>
  </r>
  <r>
    <x v="149"/>
    <x v="4"/>
    <x v="4"/>
    <n v="18518"/>
    <x v="1"/>
  </r>
  <r>
    <x v="149"/>
    <x v="4"/>
    <x v="5"/>
    <n v="-936"/>
    <x v="1"/>
  </r>
  <r>
    <x v="150"/>
    <x v="0"/>
    <x v="0"/>
    <n v="8968"/>
    <x v="1"/>
  </r>
  <r>
    <x v="150"/>
    <x v="0"/>
    <x v="1"/>
    <n v="14957"/>
    <x v="1"/>
  </r>
  <r>
    <x v="150"/>
    <x v="0"/>
    <x v="2"/>
    <n v="9545"/>
    <x v="1"/>
  </r>
  <r>
    <x v="150"/>
    <x v="0"/>
    <x v="3"/>
    <n v="9438"/>
    <x v="1"/>
  </r>
  <r>
    <x v="150"/>
    <x v="0"/>
    <x v="4"/>
    <n v="12071"/>
    <x v="1"/>
  </r>
  <r>
    <x v="150"/>
    <x v="0"/>
    <x v="5"/>
    <n v="9557"/>
    <x v="1"/>
  </r>
  <r>
    <x v="150"/>
    <x v="1"/>
    <x v="0"/>
    <n v="6147"/>
    <x v="1"/>
  </r>
  <r>
    <x v="150"/>
    <x v="1"/>
    <x v="1"/>
    <n v="23777"/>
    <x v="1"/>
  </r>
  <r>
    <x v="150"/>
    <x v="1"/>
    <x v="2"/>
    <n v="22500"/>
    <x v="1"/>
  </r>
  <r>
    <x v="150"/>
    <x v="1"/>
    <x v="3"/>
    <n v="13842"/>
    <x v="1"/>
  </r>
  <r>
    <x v="150"/>
    <x v="1"/>
    <x v="4"/>
    <n v="17345"/>
    <x v="1"/>
  </r>
  <r>
    <x v="150"/>
    <x v="1"/>
    <x v="5"/>
    <n v="22116"/>
    <x v="1"/>
  </r>
  <r>
    <x v="150"/>
    <x v="2"/>
    <x v="0"/>
    <n v="1095"/>
    <x v="1"/>
  </r>
  <r>
    <x v="150"/>
    <x v="2"/>
    <x v="1"/>
    <n v="21528"/>
    <x v="1"/>
  </r>
  <r>
    <x v="150"/>
    <x v="2"/>
    <x v="2"/>
    <n v="10568"/>
    <x v="1"/>
  </r>
  <r>
    <x v="150"/>
    <x v="2"/>
    <x v="3"/>
    <n v="3503"/>
    <x v="1"/>
  </r>
  <r>
    <x v="150"/>
    <x v="2"/>
    <x v="4"/>
    <n v="3889"/>
    <x v="1"/>
  </r>
  <r>
    <x v="150"/>
    <x v="2"/>
    <x v="5"/>
    <n v="24036"/>
    <x v="1"/>
  </r>
  <r>
    <x v="150"/>
    <x v="3"/>
    <x v="0"/>
    <n v="3758"/>
    <x v="1"/>
  </r>
  <r>
    <x v="150"/>
    <x v="3"/>
    <x v="1"/>
    <n v="16945"/>
    <x v="1"/>
  </r>
  <r>
    <x v="150"/>
    <x v="3"/>
    <x v="2"/>
    <n v="9686"/>
    <x v="1"/>
  </r>
  <r>
    <x v="150"/>
    <x v="3"/>
    <x v="3"/>
    <n v="9332"/>
    <x v="1"/>
  </r>
  <r>
    <x v="150"/>
    <x v="3"/>
    <x v="4"/>
    <n v="6400"/>
    <x v="1"/>
  </r>
  <r>
    <x v="150"/>
    <x v="3"/>
    <x v="5"/>
    <n v="17821"/>
    <x v="1"/>
  </r>
  <r>
    <x v="150"/>
    <x v="4"/>
    <x v="0"/>
    <n v="9798"/>
    <x v="1"/>
  </r>
  <r>
    <x v="150"/>
    <x v="4"/>
    <x v="1"/>
    <n v="13637"/>
    <x v="1"/>
  </r>
  <r>
    <x v="150"/>
    <x v="4"/>
    <x v="2"/>
    <n v="6485"/>
    <x v="1"/>
  </r>
  <r>
    <x v="150"/>
    <x v="4"/>
    <x v="3"/>
    <n v="18886"/>
    <x v="1"/>
  </r>
  <r>
    <x v="150"/>
    <x v="4"/>
    <x v="4"/>
    <n v="7121"/>
    <x v="1"/>
  </r>
  <r>
    <x v="150"/>
    <x v="4"/>
    <x v="5"/>
    <n v="5519"/>
    <x v="1"/>
  </r>
  <r>
    <x v="151"/>
    <x v="0"/>
    <x v="0"/>
    <n v="9046"/>
    <x v="1"/>
  </r>
  <r>
    <x v="151"/>
    <x v="0"/>
    <x v="1"/>
    <n v="17105"/>
    <x v="1"/>
  </r>
  <r>
    <x v="151"/>
    <x v="0"/>
    <x v="2"/>
    <n v="27480"/>
    <x v="1"/>
  </r>
  <r>
    <x v="151"/>
    <x v="0"/>
    <x v="3"/>
    <n v="22538"/>
    <x v="1"/>
  </r>
  <r>
    <x v="151"/>
    <x v="0"/>
    <x v="4"/>
    <n v="13404"/>
    <x v="1"/>
  </r>
  <r>
    <x v="151"/>
    <x v="0"/>
    <x v="5"/>
    <n v="16775"/>
    <x v="1"/>
  </r>
  <r>
    <x v="151"/>
    <x v="1"/>
    <x v="0"/>
    <n v="15125"/>
    <x v="1"/>
  </r>
  <r>
    <x v="151"/>
    <x v="1"/>
    <x v="1"/>
    <n v="18573"/>
    <x v="1"/>
  </r>
  <r>
    <x v="151"/>
    <x v="1"/>
    <x v="2"/>
    <n v="604"/>
    <x v="1"/>
  </r>
  <r>
    <x v="151"/>
    <x v="1"/>
    <x v="3"/>
    <n v="10006"/>
    <x v="1"/>
  </r>
  <r>
    <x v="151"/>
    <x v="1"/>
    <x v="4"/>
    <n v="22742"/>
    <x v="1"/>
  </r>
  <r>
    <x v="151"/>
    <x v="1"/>
    <x v="5"/>
    <n v="26312"/>
    <x v="1"/>
  </r>
  <r>
    <x v="151"/>
    <x v="2"/>
    <x v="0"/>
    <n v="12214"/>
    <x v="1"/>
  </r>
  <r>
    <x v="151"/>
    <x v="2"/>
    <x v="1"/>
    <n v="12330"/>
    <x v="1"/>
  </r>
  <r>
    <x v="151"/>
    <x v="2"/>
    <x v="2"/>
    <n v="16374"/>
    <x v="1"/>
  </r>
  <r>
    <x v="151"/>
    <x v="2"/>
    <x v="3"/>
    <n v="18229"/>
    <x v="1"/>
  </r>
  <r>
    <x v="151"/>
    <x v="2"/>
    <x v="4"/>
    <n v="5119"/>
    <x v="1"/>
  </r>
  <r>
    <x v="151"/>
    <x v="2"/>
    <x v="5"/>
    <n v="8888"/>
    <x v="1"/>
  </r>
  <r>
    <x v="151"/>
    <x v="3"/>
    <x v="0"/>
    <n v="19553"/>
    <x v="1"/>
  </r>
  <r>
    <x v="151"/>
    <x v="3"/>
    <x v="1"/>
    <n v="6247"/>
    <x v="1"/>
  </r>
  <r>
    <x v="151"/>
    <x v="3"/>
    <x v="2"/>
    <n v="9191"/>
    <x v="1"/>
  </r>
  <r>
    <x v="151"/>
    <x v="3"/>
    <x v="3"/>
    <n v="17633"/>
    <x v="1"/>
  </r>
  <r>
    <x v="151"/>
    <x v="3"/>
    <x v="4"/>
    <n v="20932"/>
    <x v="1"/>
  </r>
  <r>
    <x v="151"/>
    <x v="3"/>
    <x v="5"/>
    <n v="18049"/>
    <x v="1"/>
  </r>
  <r>
    <x v="151"/>
    <x v="4"/>
    <x v="0"/>
    <n v="25874"/>
    <x v="1"/>
  </r>
  <r>
    <x v="151"/>
    <x v="4"/>
    <x v="1"/>
    <n v="2147"/>
    <x v="1"/>
  </r>
  <r>
    <x v="151"/>
    <x v="4"/>
    <x v="2"/>
    <n v="9879"/>
    <x v="1"/>
  </r>
  <r>
    <x v="151"/>
    <x v="4"/>
    <x v="3"/>
    <n v="24289"/>
    <x v="1"/>
  </r>
  <r>
    <x v="151"/>
    <x v="4"/>
    <x v="4"/>
    <n v="14226"/>
    <x v="1"/>
  </r>
  <r>
    <x v="151"/>
    <x v="4"/>
    <x v="5"/>
    <n v="1259"/>
    <x v="1"/>
  </r>
  <r>
    <x v="152"/>
    <x v="0"/>
    <x v="0"/>
    <n v="4390"/>
    <x v="1"/>
  </r>
  <r>
    <x v="152"/>
    <x v="0"/>
    <x v="1"/>
    <n v="5224"/>
    <x v="1"/>
  </r>
  <r>
    <x v="152"/>
    <x v="0"/>
    <x v="2"/>
    <n v="6709"/>
    <x v="1"/>
  </r>
  <r>
    <x v="152"/>
    <x v="0"/>
    <x v="3"/>
    <n v="5457"/>
    <x v="1"/>
  </r>
  <r>
    <x v="152"/>
    <x v="0"/>
    <x v="4"/>
    <n v="17122"/>
    <x v="1"/>
  </r>
  <r>
    <x v="152"/>
    <x v="0"/>
    <x v="5"/>
    <n v="8267"/>
    <x v="1"/>
  </r>
  <r>
    <x v="152"/>
    <x v="1"/>
    <x v="0"/>
    <n v="13198"/>
    <x v="1"/>
  </r>
  <r>
    <x v="152"/>
    <x v="1"/>
    <x v="1"/>
    <n v="14278"/>
    <x v="1"/>
  </r>
  <r>
    <x v="152"/>
    <x v="1"/>
    <x v="2"/>
    <n v="10326"/>
    <x v="1"/>
  </r>
  <r>
    <x v="152"/>
    <x v="1"/>
    <x v="3"/>
    <n v="16882"/>
    <x v="1"/>
  </r>
  <r>
    <x v="152"/>
    <x v="1"/>
    <x v="4"/>
    <n v="18924"/>
    <x v="1"/>
  </r>
  <r>
    <x v="152"/>
    <x v="1"/>
    <x v="5"/>
    <n v="5253"/>
    <x v="1"/>
  </r>
  <r>
    <x v="152"/>
    <x v="2"/>
    <x v="0"/>
    <n v="10938"/>
    <x v="1"/>
  </r>
  <r>
    <x v="152"/>
    <x v="2"/>
    <x v="1"/>
    <n v="13357"/>
    <x v="1"/>
  </r>
  <r>
    <x v="152"/>
    <x v="2"/>
    <x v="2"/>
    <n v="-845"/>
    <x v="1"/>
  </r>
  <r>
    <x v="152"/>
    <x v="2"/>
    <x v="3"/>
    <n v="18756"/>
    <x v="1"/>
  </r>
  <r>
    <x v="152"/>
    <x v="2"/>
    <x v="4"/>
    <n v="11783"/>
    <x v="1"/>
  </r>
  <r>
    <x v="152"/>
    <x v="2"/>
    <x v="5"/>
    <n v="7207"/>
    <x v="1"/>
  </r>
  <r>
    <x v="152"/>
    <x v="3"/>
    <x v="0"/>
    <n v="1113"/>
    <x v="1"/>
  </r>
  <r>
    <x v="152"/>
    <x v="3"/>
    <x v="1"/>
    <n v="25231"/>
    <x v="1"/>
  </r>
  <r>
    <x v="152"/>
    <x v="3"/>
    <x v="2"/>
    <n v="17841"/>
    <x v="1"/>
  </r>
  <r>
    <x v="152"/>
    <x v="3"/>
    <x v="3"/>
    <n v="7152"/>
    <x v="1"/>
  </r>
  <r>
    <x v="152"/>
    <x v="3"/>
    <x v="4"/>
    <n v="9995"/>
    <x v="1"/>
  </r>
  <r>
    <x v="152"/>
    <x v="3"/>
    <x v="5"/>
    <n v="10731"/>
    <x v="1"/>
  </r>
  <r>
    <x v="152"/>
    <x v="4"/>
    <x v="0"/>
    <n v="13676"/>
    <x v="1"/>
  </r>
  <r>
    <x v="152"/>
    <x v="4"/>
    <x v="1"/>
    <n v="6398"/>
    <x v="1"/>
  </r>
  <r>
    <x v="152"/>
    <x v="4"/>
    <x v="2"/>
    <n v="2985"/>
    <x v="1"/>
  </r>
  <r>
    <x v="152"/>
    <x v="4"/>
    <x v="3"/>
    <n v="21943"/>
    <x v="1"/>
  </r>
  <r>
    <x v="152"/>
    <x v="4"/>
    <x v="4"/>
    <n v="5599"/>
    <x v="1"/>
  </r>
  <r>
    <x v="152"/>
    <x v="4"/>
    <x v="5"/>
    <n v="9742"/>
    <x v="1"/>
  </r>
  <r>
    <x v="153"/>
    <x v="0"/>
    <x v="0"/>
    <n v="14238"/>
    <x v="1"/>
  </r>
  <r>
    <x v="153"/>
    <x v="0"/>
    <x v="1"/>
    <n v="10170"/>
    <x v="1"/>
  </r>
  <r>
    <x v="153"/>
    <x v="0"/>
    <x v="2"/>
    <n v="11091"/>
    <x v="1"/>
  </r>
  <r>
    <x v="153"/>
    <x v="0"/>
    <x v="3"/>
    <n v="17243"/>
    <x v="1"/>
  </r>
  <r>
    <x v="153"/>
    <x v="0"/>
    <x v="4"/>
    <n v="23603"/>
    <x v="1"/>
  </r>
  <r>
    <x v="153"/>
    <x v="0"/>
    <x v="5"/>
    <n v="8872"/>
    <x v="1"/>
  </r>
  <r>
    <x v="153"/>
    <x v="1"/>
    <x v="0"/>
    <n v="7896"/>
    <x v="1"/>
  </r>
  <r>
    <x v="153"/>
    <x v="1"/>
    <x v="1"/>
    <n v="21542"/>
    <x v="1"/>
  </r>
  <r>
    <x v="153"/>
    <x v="1"/>
    <x v="2"/>
    <n v="9398"/>
    <x v="1"/>
  </r>
  <r>
    <x v="153"/>
    <x v="1"/>
    <x v="3"/>
    <n v="24302"/>
    <x v="1"/>
  </r>
  <r>
    <x v="153"/>
    <x v="1"/>
    <x v="4"/>
    <n v="4243"/>
    <x v="1"/>
  </r>
  <r>
    <x v="153"/>
    <x v="1"/>
    <x v="5"/>
    <n v="12901"/>
    <x v="1"/>
  </r>
  <r>
    <x v="153"/>
    <x v="2"/>
    <x v="0"/>
    <n v="12128"/>
    <x v="1"/>
  </r>
  <r>
    <x v="153"/>
    <x v="2"/>
    <x v="1"/>
    <n v="-609"/>
    <x v="1"/>
  </r>
  <r>
    <x v="153"/>
    <x v="2"/>
    <x v="2"/>
    <n v="7861"/>
    <x v="1"/>
  </r>
  <r>
    <x v="153"/>
    <x v="2"/>
    <x v="3"/>
    <n v="15051"/>
    <x v="1"/>
  </r>
  <r>
    <x v="153"/>
    <x v="2"/>
    <x v="4"/>
    <n v="16602"/>
    <x v="1"/>
  </r>
  <r>
    <x v="153"/>
    <x v="2"/>
    <x v="5"/>
    <n v="10156"/>
    <x v="1"/>
  </r>
  <r>
    <x v="153"/>
    <x v="3"/>
    <x v="0"/>
    <n v="3680"/>
    <x v="1"/>
  </r>
  <r>
    <x v="153"/>
    <x v="3"/>
    <x v="1"/>
    <n v="8571"/>
    <x v="1"/>
  </r>
  <r>
    <x v="153"/>
    <x v="3"/>
    <x v="2"/>
    <n v="5727"/>
    <x v="1"/>
  </r>
  <r>
    <x v="153"/>
    <x v="3"/>
    <x v="3"/>
    <n v="6349"/>
    <x v="1"/>
  </r>
  <r>
    <x v="153"/>
    <x v="3"/>
    <x v="4"/>
    <n v="2406"/>
    <x v="1"/>
  </r>
  <r>
    <x v="153"/>
    <x v="3"/>
    <x v="5"/>
    <n v="5698"/>
    <x v="1"/>
  </r>
  <r>
    <x v="153"/>
    <x v="4"/>
    <x v="0"/>
    <n v="19137"/>
    <x v="1"/>
  </r>
  <r>
    <x v="153"/>
    <x v="4"/>
    <x v="1"/>
    <n v="26332"/>
    <x v="1"/>
  </r>
  <r>
    <x v="153"/>
    <x v="4"/>
    <x v="2"/>
    <n v="27521"/>
    <x v="1"/>
  </r>
  <r>
    <x v="153"/>
    <x v="4"/>
    <x v="3"/>
    <n v="18679"/>
    <x v="1"/>
  </r>
  <r>
    <x v="153"/>
    <x v="4"/>
    <x v="4"/>
    <n v="-1259"/>
    <x v="1"/>
  </r>
  <r>
    <x v="153"/>
    <x v="4"/>
    <x v="5"/>
    <n v="24252"/>
    <x v="1"/>
  </r>
  <r>
    <x v="154"/>
    <x v="0"/>
    <x v="0"/>
    <n v="4440"/>
    <x v="1"/>
  </r>
  <r>
    <x v="154"/>
    <x v="0"/>
    <x v="1"/>
    <n v="17885"/>
    <x v="1"/>
  </r>
  <r>
    <x v="154"/>
    <x v="0"/>
    <x v="2"/>
    <n v="4541"/>
    <x v="1"/>
  </r>
  <r>
    <x v="154"/>
    <x v="0"/>
    <x v="3"/>
    <n v="21191"/>
    <x v="1"/>
  </r>
  <r>
    <x v="154"/>
    <x v="0"/>
    <x v="4"/>
    <n v="27422"/>
    <x v="1"/>
  </r>
  <r>
    <x v="154"/>
    <x v="0"/>
    <x v="5"/>
    <n v="17985"/>
    <x v="1"/>
  </r>
  <r>
    <x v="154"/>
    <x v="1"/>
    <x v="0"/>
    <n v="11946"/>
    <x v="1"/>
  </r>
  <r>
    <x v="154"/>
    <x v="1"/>
    <x v="1"/>
    <n v="25211"/>
    <x v="1"/>
  </r>
  <r>
    <x v="154"/>
    <x v="1"/>
    <x v="2"/>
    <n v="2975"/>
    <x v="1"/>
  </r>
  <r>
    <x v="154"/>
    <x v="1"/>
    <x v="3"/>
    <n v="15324"/>
    <x v="1"/>
  </r>
  <r>
    <x v="154"/>
    <x v="1"/>
    <x v="4"/>
    <n v="16808"/>
    <x v="1"/>
  </r>
  <r>
    <x v="154"/>
    <x v="1"/>
    <x v="5"/>
    <n v="11310"/>
    <x v="1"/>
  </r>
  <r>
    <x v="154"/>
    <x v="2"/>
    <x v="0"/>
    <n v="24222"/>
    <x v="1"/>
  </r>
  <r>
    <x v="154"/>
    <x v="2"/>
    <x v="1"/>
    <n v="13498"/>
    <x v="1"/>
  </r>
  <r>
    <x v="154"/>
    <x v="2"/>
    <x v="2"/>
    <n v="6099"/>
    <x v="1"/>
  </r>
  <r>
    <x v="154"/>
    <x v="2"/>
    <x v="3"/>
    <n v="2631"/>
    <x v="1"/>
  </r>
  <r>
    <x v="154"/>
    <x v="2"/>
    <x v="4"/>
    <n v="13499"/>
    <x v="1"/>
  </r>
  <r>
    <x v="154"/>
    <x v="2"/>
    <x v="5"/>
    <n v="10392"/>
    <x v="1"/>
  </r>
  <r>
    <x v="154"/>
    <x v="3"/>
    <x v="0"/>
    <n v="1798"/>
    <x v="1"/>
  </r>
  <r>
    <x v="154"/>
    <x v="3"/>
    <x v="1"/>
    <n v="15234"/>
    <x v="1"/>
  </r>
  <r>
    <x v="154"/>
    <x v="3"/>
    <x v="2"/>
    <n v="16573"/>
    <x v="1"/>
  </r>
  <r>
    <x v="154"/>
    <x v="3"/>
    <x v="3"/>
    <n v="18710"/>
    <x v="1"/>
  </r>
  <r>
    <x v="154"/>
    <x v="3"/>
    <x v="4"/>
    <n v="2968"/>
    <x v="1"/>
  </r>
  <r>
    <x v="154"/>
    <x v="3"/>
    <x v="5"/>
    <n v="5788"/>
    <x v="1"/>
  </r>
  <r>
    <x v="154"/>
    <x v="4"/>
    <x v="0"/>
    <n v="10367"/>
    <x v="1"/>
  </r>
  <r>
    <x v="154"/>
    <x v="4"/>
    <x v="1"/>
    <n v="10331"/>
    <x v="1"/>
  </r>
  <r>
    <x v="154"/>
    <x v="4"/>
    <x v="2"/>
    <n v="11690"/>
    <x v="1"/>
  </r>
  <r>
    <x v="154"/>
    <x v="4"/>
    <x v="3"/>
    <n v="11560"/>
    <x v="1"/>
  </r>
  <r>
    <x v="154"/>
    <x v="4"/>
    <x v="4"/>
    <n v="12968"/>
    <x v="1"/>
  </r>
  <r>
    <x v="154"/>
    <x v="4"/>
    <x v="5"/>
    <n v="8140"/>
    <x v="1"/>
  </r>
  <r>
    <x v="155"/>
    <x v="0"/>
    <x v="0"/>
    <n v="6717"/>
    <x v="1"/>
  </r>
  <r>
    <x v="155"/>
    <x v="0"/>
    <x v="1"/>
    <n v="10501"/>
    <x v="1"/>
  </r>
  <r>
    <x v="155"/>
    <x v="0"/>
    <x v="2"/>
    <n v="13463"/>
    <x v="1"/>
  </r>
  <r>
    <x v="155"/>
    <x v="0"/>
    <x v="3"/>
    <n v="8482"/>
    <x v="1"/>
  </r>
  <r>
    <x v="155"/>
    <x v="0"/>
    <x v="4"/>
    <n v="10454"/>
    <x v="1"/>
  </r>
  <r>
    <x v="155"/>
    <x v="0"/>
    <x v="5"/>
    <n v="5405"/>
    <x v="1"/>
  </r>
  <r>
    <x v="155"/>
    <x v="1"/>
    <x v="0"/>
    <n v="15374"/>
    <x v="1"/>
  </r>
  <r>
    <x v="155"/>
    <x v="1"/>
    <x v="1"/>
    <n v="18205"/>
    <x v="1"/>
  </r>
  <r>
    <x v="155"/>
    <x v="1"/>
    <x v="2"/>
    <n v="2222"/>
    <x v="1"/>
  </r>
  <r>
    <x v="155"/>
    <x v="1"/>
    <x v="3"/>
    <n v="7439"/>
    <x v="1"/>
  </r>
  <r>
    <x v="155"/>
    <x v="1"/>
    <x v="4"/>
    <n v="20396"/>
    <x v="1"/>
  </r>
  <r>
    <x v="155"/>
    <x v="1"/>
    <x v="5"/>
    <n v="24065"/>
    <x v="1"/>
  </r>
  <r>
    <x v="155"/>
    <x v="2"/>
    <x v="0"/>
    <n v="10111"/>
    <x v="1"/>
  </r>
  <r>
    <x v="155"/>
    <x v="2"/>
    <x v="1"/>
    <n v="19206"/>
    <x v="1"/>
  </r>
  <r>
    <x v="155"/>
    <x v="2"/>
    <x v="2"/>
    <n v="16376"/>
    <x v="1"/>
  </r>
  <r>
    <x v="155"/>
    <x v="2"/>
    <x v="3"/>
    <n v="19572"/>
    <x v="1"/>
  </r>
  <r>
    <x v="155"/>
    <x v="2"/>
    <x v="4"/>
    <n v="2130"/>
    <x v="1"/>
  </r>
  <r>
    <x v="155"/>
    <x v="2"/>
    <x v="5"/>
    <n v="11350"/>
    <x v="1"/>
  </r>
  <r>
    <x v="155"/>
    <x v="3"/>
    <x v="0"/>
    <n v="15989"/>
    <x v="1"/>
  </r>
  <r>
    <x v="155"/>
    <x v="3"/>
    <x v="1"/>
    <n v="22106"/>
    <x v="1"/>
  </r>
  <r>
    <x v="155"/>
    <x v="3"/>
    <x v="2"/>
    <n v="25106"/>
    <x v="1"/>
  </r>
  <r>
    <x v="155"/>
    <x v="3"/>
    <x v="3"/>
    <n v="7479"/>
    <x v="1"/>
  </r>
  <r>
    <x v="155"/>
    <x v="3"/>
    <x v="4"/>
    <n v="21189"/>
    <x v="1"/>
  </r>
  <r>
    <x v="155"/>
    <x v="3"/>
    <x v="5"/>
    <n v="17807"/>
    <x v="1"/>
  </r>
  <r>
    <x v="155"/>
    <x v="4"/>
    <x v="0"/>
    <n v="21647"/>
    <x v="1"/>
  </r>
  <r>
    <x v="155"/>
    <x v="4"/>
    <x v="1"/>
    <n v="18263"/>
    <x v="1"/>
  </r>
  <r>
    <x v="155"/>
    <x v="4"/>
    <x v="2"/>
    <n v="201"/>
    <x v="1"/>
  </r>
  <r>
    <x v="155"/>
    <x v="4"/>
    <x v="3"/>
    <n v="18516"/>
    <x v="1"/>
  </r>
  <r>
    <x v="155"/>
    <x v="4"/>
    <x v="4"/>
    <n v="6466"/>
    <x v="1"/>
  </r>
  <r>
    <x v="155"/>
    <x v="4"/>
    <x v="5"/>
    <n v="19883"/>
    <x v="1"/>
  </r>
  <r>
    <x v="156"/>
    <x v="0"/>
    <x v="0"/>
    <n v="8178"/>
    <x v="1"/>
  </r>
  <r>
    <x v="156"/>
    <x v="0"/>
    <x v="1"/>
    <n v="22861"/>
    <x v="1"/>
  </r>
  <r>
    <x v="156"/>
    <x v="0"/>
    <x v="2"/>
    <n v="4310"/>
    <x v="1"/>
  </r>
  <r>
    <x v="156"/>
    <x v="0"/>
    <x v="3"/>
    <n v="27344"/>
    <x v="1"/>
  </r>
  <r>
    <x v="156"/>
    <x v="0"/>
    <x v="4"/>
    <n v="4943"/>
    <x v="1"/>
  </r>
  <r>
    <x v="156"/>
    <x v="0"/>
    <x v="5"/>
    <n v="2281"/>
    <x v="1"/>
  </r>
  <r>
    <x v="156"/>
    <x v="1"/>
    <x v="0"/>
    <n v="19567"/>
    <x v="1"/>
  </r>
  <r>
    <x v="156"/>
    <x v="1"/>
    <x v="1"/>
    <n v="9691"/>
    <x v="1"/>
  </r>
  <r>
    <x v="156"/>
    <x v="1"/>
    <x v="2"/>
    <n v="18797"/>
    <x v="1"/>
  </r>
  <r>
    <x v="156"/>
    <x v="1"/>
    <x v="3"/>
    <n v="20703"/>
    <x v="1"/>
  </r>
  <r>
    <x v="156"/>
    <x v="1"/>
    <x v="4"/>
    <n v="1313"/>
    <x v="1"/>
  </r>
  <r>
    <x v="156"/>
    <x v="1"/>
    <x v="5"/>
    <n v="5282"/>
    <x v="1"/>
  </r>
  <r>
    <x v="156"/>
    <x v="2"/>
    <x v="0"/>
    <n v="15496"/>
    <x v="1"/>
  </r>
  <r>
    <x v="156"/>
    <x v="2"/>
    <x v="1"/>
    <n v="10653"/>
    <x v="1"/>
  </r>
  <r>
    <x v="156"/>
    <x v="2"/>
    <x v="2"/>
    <n v="13430"/>
    <x v="1"/>
  </r>
  <r>
    <x v="156"/>
    <x v="2"/>
    <x v="3"/>
    <n v="3756"/>
    <x v="1"/>
  </r>
  <r>
    <x v="156"/>
    <x v="2"/>
    <x v="4"/>
    <n v="8159"/>
    <x v="1"/>
  </r>
  <r>
    <x v="156"/>
    <x v="2"/>
    <x v="5"/>
    <n v="17051"/>
    <x v="1"/>
  </r>
  <r>
    <x v="156"/>
    <x v="3"/>
    <x v="0"/>
    <n v="2503"/>
    <x v="1"/>
  </r>
  <r>
    <x v="156"/>
    <x v="3"/>
    <x v="1"/>
    <n v="6533"/>
    <x v="1"/>
  </r>
  <r>
    <x v="156"/>
    <x v="3"/>
    <x v="2"/>
    <n v="6774"/>
    <x v="1"/>
  </r>
  <r>
    <x v="156"/>
    <x v="3"/>
    <x v="3"/>
    <n v="16261"/>
    <x v="1"/>
  </r>
  <r>
    <x v="156"/>
    <x v="3"/>
    <x v="4"/>
    <n v="24720"/>
    <x v="1"/>
  </r>
  <r>
    <x v="156"/>
    <x v="3"/>
    <x v="5"/>
    <n v="22274"/>
    <x v="1"/>
  </r>
  <r>
    <x v="156"/>
    <x v="4"/>
    <x v="0"/>
    <n v="19422"/>
    <x v="1"/>
  </r>
  <r>
    <x v="156"/>
    <x v="4"/>
    <x v="1"/>
    <n v="15633"/>
    <x v="1"/>
  </r>
  <r>
    <x v="156"/>
    <x v="4"/>
    <x v="2"/>
    <n v="2104"/>
    <x v="1"/>
  </r>
  <r>
    <x v="156"/>
    <x v="4"/>
    <x v="3"/>
    <n v="-2008"/>
    <x v="1"/>
  </r>
  <r>
    <x v="156"/>
    <x v="4"/>
    <x v="4"/>
    <n v="24310"/>
    <x v="1"/>
  </r>
  <r>
    <x v="156"/>
    <x v="4"/>
    <x v="5"/>
    <n v="654"/>
    <x v="1"/>
  </r>
  <r>
    <x v="157"/>
    <x v="0"/>
    <x v="0"/>
    <n v="14858"/>
    <x v="1"/>
  </r>
  <r>
    <x v="157"/>
    <x v="0"/>
    <x v="1"/>
    <n v="5999"/>
    <x v="1"/>
  </r>
  <r>
    <x v="157"/>
    <x v="0"/>
    <x v="2"/>
    <n v="7153"/>
    <x v="1"/>
  </r>
  <r>
    <x v="157"/>
    <x v="0"/>
    <x v="3"/>
    <n v="22161"/>
    <x v="1"/>
  </r>
  <r>
    <x v="157"/>
    <x v="0"/>
    <x v="4"/>
    <n v="5590"/>
    <x v="1"/>
  </r>
  <r>
    <x v="157"/>
    <x v="0"/>
    <x v="5"/>
    <n v="9306"/>
    <x v="1"/>
  </r>
  <r>
    <x v="157"/>
    <x v="1"/>
    <x v="0"/>
    <n v="19934"/>
    <x v="1"/>
  </r>
  <r>
    <x v="157"/>
    <x v="1"/>
    <x v="1"/>
    <n v="8981"/>
    <x v="1"/>
  </r>
  <r>
    <x v="157"/>
    <x v="1"/>
    <x v="2"/>
    <n v="16704"/>
    <x v="1"/>
  </r>
  <r>
    <x v="157"/>
    <x v="1"/>
    <x v="3"/>
    <n v="19320"/>
    <x v="1"/>
  </r>
  <r>
    <x v="157"/>
    <x v="1"/>
    <x v="4"/>
    <n v="3532"/>
    <x v="1"/>
  </r>
  <r>
    <x v="157"/>
    <x v="1"/>
    <x v="5"/>
    <n v="23978"/>
    <x v="1"/>
  </r>
  <r>
    <x v="157"/>
    <x v="2"/>
    <x v="0"/>
    <n v="13783"/>
    <x v="1"/>
  </r>
  <r>
    <x v="157"/>
    <x v="2"/>
    <x v="1"/>
    <n v="13194"/>
    <x v="1"/>
  </r>
  <r>
    <x v="157"/>
    <x v="2"/>
    <x v="2"/>
    <n v="19372"/>
    <x v="1"/>
  </r>
  <r>
    <x v="157"/>
    <x v="2"/>
    <x v="3"/>
    <n v="17881"/>
    <x v="1"/>
  </r>
  <r>
    <x v="157"/>
    <x v="2"/>
    <x v="4"/>
    <n v="15654"/>
    <x v="1"/>
  </r>
  <r>
    <x v="157"/>
    <x v="2"/>
    <x v="5"/>
    <n v="7515"/>
    <x v="1"/>
  </r>
  <r>
    <x v="157"/>
    <x v="3"/>
    <x v="0"/>
    <n v="5025"/>
    <x v="1"/>
  </r>
  <r>
    <x v="157"/>
    <x v="3"/>
    <x v="1"/>
    <n v="15257"/>
    <x v="1"/>
  </r>
  <r>
    <x v="157"/>
    <x v="3"/>
    <x v="2"/>
    <n v="21977"/>
    <x v="1"/>
  </r>
  <r>
    <x v="157"/>
    <x v="3"/>
    <x v="3"/>
    <n v="18030"/>
    <x v="1"/>
  </r>
  <r>
    <x v="157"/>
    <x v="3"/>
    <x v="4"/>
    <n v="11384"/>
    <x v="1"/>
  </r>
  <r>
    <x v="157"/>
    <x v="3"/>
    <x v="5"/>
    <n v="16350"/>
    <x v="1"/>
  </r>
  <r>
    <x v="157"/>
    <x v="4"/>
    <x v="0"/>
    <n v="15946"/>
    <x v="1"/>
  </r>
  <r>
    <x v="157"/>
    <x v="4"/>
    <x v="1"/>
    <n v="13725"/>
    <x v="1"/>
  </r>
  <r>
    <x v="157"/>
    <x v="4"/>
    <x v="2"/>
    <n v="17556"/>
    <x v="1"/>
  </r>
  <r>
    <x v="157"/>
    <x v="4"/>
    <x v="3"/>
    <n v="19756"/>
    <x v="1"/>
  </r>
  <r>
    <x v="157"/>
    <x v="4"/>
    <x v="4"/>
    <n v="8002"/>
    <x v="1"/>
  </r>
  <r>
    <x v="157"/>
    <x v="4"/>
    <x v="5"/>
    <n v="-1357"/>
    <x v="1"/>
  </r>
  <r>
    <x v="158"/>
    <x v="0"/>
    <x v="0"/>
    <n v="6480"/>
    <x v="1"/>
  </r>
  <r>
    <x v="158"/>
    <x v="0"/>
    <x v="1"/>
    <n v="12936"/>
    <x v="1"/>
  </r>
  <r>
    <x v="158"/>
    <x v="0"/>
    <x v="2"/>
    <n v="15087"/>
    <x v="1"/>
  </r>
  <r>
    <x v="158"/>
    <x v="0"/>
    <x v="3"/>
    <n v="26864"/>
    <x v="1"/>
  </r>
  <r>
    <x v="158"/>
    <x v="0"/>
    <x v="4"/>
    <n v="22046"/>
    <x v="1"/>
  </r>
  <r>
    <x v="158"/>
    <x v="0"/>
    <x v="5"/>
    <n v="14466"/>
    <x v="1"/>
  </r>
  <r>
    <x v="158"/>
    <x v="1"/>
    <x v="0"/>
    <n v="10783"/>
    <x v="1"/>
  </r>
  <r>
    <x v="158"/>
    <x v="1"/>
    <x v="1"/>
    <n v="2481"/>
    <x v="1"/>
  </r>
  <r>
    <x v="158"/>
    <x v="1"/>
    <x v="2"/>
    <n v="452"/>
    <x v="1"/>
  </r>
  <r>
    <x v="158"/>
    <x v="1"/>
    <x v="3"/>
    <n v="21902"/>
    <x v="1"/>
  </r>
  <r>
    <x v="158"/>
    <x v="1"/>
    <x v="4"/>
    <n v="19108"/>
    <x v="1"/>
  </r>
  <r>
    <x v="158"/>
    <x v="1"/>
    <x v="5"/>
    <n v="11132"/>
    <x v="1"/>
  </r>
  <r>
    <x v="158"/>
    <x v="2"/>
    <x v="0"/>
    <n v="3159"/>
    <x v="1"/>
  </r>
  <r>
    <x v="158"/>
    <x v="2"/>
    <x v="1"/>
    <n v="11513"/>
    <x v="1"/>
  </r>
  <r>
    <x v="158"/>
    <x v="2"/>
    <x v="2"/>
    <n v="22093"/>
    <x v="1"/>
  </r>
  <r>
    <x v="158"/>
    <x v="2"/>
    <x v="3"/>
    <n v="19693"/>
    <x v="1"/>
  </r>
  <r>
    <x v="158"/>
    <x v="2"/>
    <x v="4"/>
    <n v="5024"/>
    <x v="1"/>
  </r>
  <r>
    <x v="158"/>
    <x v="2"/>
    <x v="5"/>
    <n v="2906"/>
    <x v="1"/>
  </r>
  <r>
    <x v="158"/>
    <x v="3"/>
    <x v="0"/>
    <n v="21569"/>
    <x v="1"/>
  </r>
  <r>
    <x v="158"/>
    <x v="3"/>
    <x v="1"/>
    <n v="15804"/>
    <x v="1"/>
  </r>
  <r>
    <x v="158"/>
    <x v="3"/>
    <x v="2"/>
    <n v="16333"/>
    <x v="1"/>
  </r>
  <r>
    <x v="158"/>
    <x v="3"/>
    <x v="3"/>
    <n v="14235"/>
    <x v="1"/>
  </r>
  <r>
    <x v="158"/>
    <x v="3"/>
    <x v="4"/>
    <n v="16160"/>
    <x v="1"/>
  </r>
  <r>
    <x v="158"/>
    <x v="3"/>
    <x v="5"/>
    <n v="12311"/>
    <x v="1"/>
  </r>
  <r>
    <x v="158"/>
    <x v="4"/>
    <x v="0"/>
    <n v="3112"/>
    <x v="1"/>
  </r>
  <r>
    <x v="158"/>
    <x v="4"/>
    <x v="1"/>
    <n v="7988"/>
    <x v="1"/>
  </r>
  <r>
    <x v="158"/>
    <x v="4"/>
    <x v="2"/>
    <n v="5219"/>
    <x v="1"/>
  </r>
  <r>
    <x v="158"/>
    <x v="4"/>
    <x v="3"/>
    <n v="4832"/>
    <x v="1"/>
  </r>
  <r>
    <x v="158"/>
    <x v="4"/>
    <x v="4"/>
    <n v="12396"/>
    <x v="1"/>
  </r>
  <r>
    <x v="158"/>
    <x v="4"/>
    <x v="5"/>
    <n v="14955"/>
    <x v="1"/>
  </r>
  <r>
    <x v="159"/>
    <x v="0"/>
    <x v="0"/>
    <n v="22972"/>
    <x v="1"/>
  </r>
  <r>
    <x v="159"/>
    <x v="0"/>
    <x v="1"/>
    <n v="21058"/>
    <x v="1"/>
  </r>
  <r>
    <x v="159"/>
    <x v="0"/>
    <x v="2"/>
    <n v="18699"/>
    <x v="1"/>
  </r>
  <r>
    <x v="159"/>
    <x v="0"/>
    <x v="3"/>
    <n v="14941"/>
    <x v="1"/>
  </r>
  <r>
    <x v="159"/>
    <x v="0"/>
    <x v="4"/>
    <n v="19740"/>
    <x v="1"/>
  </r>
  <r>
    <x v="159"/>
    <x v="0"/>
    <x v="5"/>
    <n v="11407"/>
    <x v="1"/>
  </r>
  <r>
    <x v="159"/>
    <x v="1"/>
    <x v="0"/>
    <n v="4123"/>
    <x v="1"/>
  </r>
  <r>
    <x v="159"/>
    <x v="1"/>
    <x v="1"/>
    <n v="1420"/>
    <x v="1"/>
  </r>
  <r>
    <x v="159"/>
    <x v="1"/>
    <x v="2"/>
    <n v="11646"/>
    <x v="1"/>
  </r>
  <r>
    <x v="159"/>
    <x v="1"/>
    <x v="3"/>
    <n v="-1113"/>
    <x v="1"/>
  </r>
  <r>
    <x v="159"/>
    <x v="1"/>
    <x v="4"/>
    <n v="12439"/>
    <x v="1"/>
  </r>
  <r>
    <x v="159"/>
    <x v="1"/>
    <x v="5"/>
    <n v="12682"/>
    <x v="1"/>
  </r>
  <r>
    <x v="159"/>
    <x v="2"/>
    <x v="0"/>
    <n v="1810"/>
    <x v="1"/>
  </r>
  <r>
    <x v="159"/>
    <x v="2"/>
    <x v="1"/>
    <n v="10654"/>
    <x v="1"/>
  </r>
  <r>
    <x v="159"/>
    <x v="2"/>
    <x v="2"/>
    <n v="7684"/>
    <x v="1"/>
  </r>
  <r>
    <x v="159"/>
    <x v="2"/>
    <x v="3"/>
    <n v="13906"/>
    <x v="1"/>
  </r>
  <r>
    <x v="159"/>
    <x v="2"/>
    <x v="4"/>
    <n v="20379"/>
    <x v="1"/>
  </r>
  <r>
    <x v="159"/>
    <x v="2"/>
    <x v="5"/>
    <n v="3334"/>
    <x v="1"/>
  </r>
  <r>
    <x v="159"/>
    <x v="3"/>
    <x v="0"/>
    <n v="3659"/>
    <x v="1"/>
  </r>
  <r>
    <x v="159"/>
    <x v="3"/>
    <x v="1"/>
    <n v="17202"/>
    <x v="1"/>
  </r>
  <r>
    <x v="159"/>
    <x v="3"/>
    <x v="2"/>
    <n v="4896"/>
    <x v="1"/>
  </r>
  <r>
    <x v="159"/>
    <x v="3"/>
    <x v="3"/>
    <n v="11158"/>
    <x v="1"/>
  </r>
  <r>
    <x v="159"/>
    <x v="3"/>
    <x v="4"/>
    <n v="9739"/>
    <x v="1"/>
  </r>
  <r>
    <x v="159"/>
    <x v="3"/>
    <x v="5"/>
    <n v="-78"/>
    <x v="1"/>
  </r>
  <r>
    <x v="159"/>
    <x v="4"/>
    <x v="0"/>
    <n v="4722"/>
    <x v="1"/>
  </r>
  <r>
    <x v="159"/>
    <x v="4"/>
    <x v="1"/>
    <n v="15177"/>
    <x v="1"/>
  </r>
  <r>
    <x v="159"/>
    <x v="4"/>
    <x v="2"/>
    <n v="16643"/>
    <x v="1"/>
  </r>
  <r>
    <x v="159"/>
    <x v="4"/>
    <x v="3"/>
    <n v="9039"/>
    <x v="1"/>
  </r>
  <r>
    <x v="159"/>
    <x v="4"/>
    <x v="4"/>
    <n v="16849"/>
    <x v="1"/>
  </r>
  <r>
    <x v="159"/>
    <x v="4"/>
    <x v="5"/>
    <n v="26549"/>
    <x v="1"/>
  </r>
  <r>
    <x v="160"/>
    <x v="0"/>
    <x v="0"/>
    <n v="10298"/>
    <x v="1"/>
  </r>
  <r>
    <x v="160"/>
    <x v="0"/>
    <x v="1"/>
    <n v="17241"/>
    <x v="1"/>
  </r>
  <r>
    <x v="160"/>
    <x v="0"/>
    <x v="2"/>
    <n v="12829"/>
    <x v="1"/>
  </r>
  <r>
    <x v="160"/>
    <x v="0"/>
    <x v="3"/>
    <n v="20533"/>
    <x v="1"/>
  </r>
  <r>
    <x v="160"/>
    <x v="0"/>
    <x v="4"/>
    <n v="17881"/>
    <x v="1"/>
  </r>
  <r>
    <x v="160"/>
    <x v="0"/>
    <x v="5"/>
    <n v="10101"/>
    <x v="1"/>
  </r>
  <r>
    <x v="160"/>
    <x v="1"/>
    <x v="0"/>
    <n v="2332"/>
    <x v="1"/>
  </r>
  <r>
    <x v="160"/>
    <x v="1"/>
    <x v="1"/>
    <n v="26748"/>
    <x v="1"/>
  </r>
  <r>
    <x v="160"/>
    <x v="1"/>
    <x v="2"/>
    <n v="14417"/>
    <x v="1"/>
  </r>
  <r>
    <x v="160"/>
    <x v="1"/>
    <x v="3"/>
    <n v="3412"/>
    <x v="1"/>
  </r>
  <r>
    <x v="160"/>
    <x v="1"/>
    <x v="4"/>
    <n v="7011"/>
    <x v="1"/>
  </r>
  <r>
    <x v="160"/>
    <x v="1"/>
    <x v="5"/>
    <n v="17641"/>
    <x v="1"/>
  </r>
  <r>
    <x v="160"/>
    <x v="2"/>
    <x v="0"/>
    <n v="17666"/>
    <x v="1"/>
  </r>
  <r>
    <x v="160"/>
    <x v="2"/>
    <x v="1"/>
    <n v="6809"/>
    <x v="1"/>
  </r>
  <r>
    <x v="160"/>
    <x v="2"/>
    <x v="2"/>
    <n v="5728"/>
    <x v="1"/>
  </r>
  <r>
    <x v="160"/>
    <x v="2"/>
    <x v="3"/>
    <n v="13498"/>
    <x v="1"/>
  </r>
  <r>
    <x v="160"/>
    <x v="2"/>
    <x v="4"/>
    <n v="18258"/>
    <x v="1"/>
  </r>
  <r>
    <x v="160"/>
    <x v="2"/>
    <x v="5"/>
    <n v="12590"/>
    <x v="1"/>
  </r>
  <r>
    <x v="160"/>
    <x v="3"/>
    <x v="0"/>
    <n v="23031"/>
    <x v="1"/>
  </r>
  <r>
    <x v="160"/>
    <x v="3"/>
    <x v="1"/>
    <n v="10464"/>
    <x v="1"/>
  </r>
  <r>
    <x v="160"/>
    <x v="3"/>
    <x v="2"/>
    <n v="260"/>
    <x v="1"/>
  </r>
  <r>
    <x v="160"/>
    <x v="3"/>
    <x v="3"/>
    <n v="9846"/>
    <x v="1"/>
  </r>
  <r>
    <x v="160"/>
    <x v="3"/>
    <x v="4"/>
    <n v="19832"/>
    <x v="1"/>
  </r>
  <r>
    <x v="160"/>
    <x v="3"/>
    <x v="5"/>
    <n v="23491"/>
    <x v="1"/>
  </r>
  <r>
    <x v="160"/>
    <x v="4"/>
    <x v="0"/>
    <n v="4325"/>
    <x v="1"/>
  </r>
  <r>
    <x v="160"/>
    <x v="4"/>
    <x v="1"/>
    <n v="14477"/>
    <x v="1"/>
  </r>
  <r>
    <x v="160"/>
    <x v="4"/>
    <x v="2"/>
    <n v="21533"/>
    <x v="1"/>
  </r>
  <r>
    <x v="160"/>
    <x v="4"/>
    <x v="3"/>
    <n v="7816"/>
    <x v="1"/>
  </r>
  <r>
    <x v="160"/>
    <x v="4"/>
    <x v="4"/>
    <n v="5306"/>
    <x v="1"/>
  </r>
  <r>
    <x v="160"/>
    <x v="4"/>
    <x v="5"/>
    <n v="14689"/>
    <x v="1"/>
  </r>
  <r>
    <x v="161"/>
    <x v="0"/>
    <x v="0"/>
    <n v="1330"/>
    <x v="1"/>
  </r>
  <r>
    <x v="161"/>
    <x v="0"/>
    <x v="1"/>
    <n v="2819"/>
    <x v="1"/>
  </r>
  <r>
    <x v="161"/>
    <x v="0"/>
    <x v="2"/>
    <n v="24939"/>
    <x v="1"/>
  </r>
  <r>
    <x v="161"/>
    <x v="0"/>
    <x v="3"/>
    <n v="8838"/>
    <x v="1"/>
  </r>
  <r>
    <x v="161"/>
    <x v="0"/>
    <x v="4"/>
    <n v="-1484"/>
    <x v="1"/>
  </r>
  <r>
    <x v="161"/>
    <x v="0"/>
    <x v="5"/>
    <n v="9590"/>
    <x v="1"/>
  </r>
  <r>
    <x v="161"/>
    <x v="1"/>
    <x v="0"/>
    <n v="21239"/>
    <x v="1"/>
  </r>
  <r>
    <x v="161"/>
    <x v="1"/>
    <x v="1"/>
    <n v="9890"/>
    <x v="1"/>
  </r>
  <r>
    <x v="161"/>
    <x v="1"/>
    <x v="2"/>
    <n v="9523"/>
    <x v="1"/>
  </r>
  <r>
    <x v="161"/>
    <x v="1"/>
    <x v="3"/>
    <n v="21667"/>
    <x v="1"/>
  </r>
  <r>
    <x v="161"/>
    <x v="1"/>
    <x v="4"/>
    <n v="23411"/>
    <x v="1"/>
  </r>
  <r>
    <x v="161"/>
    <x v="1"/>
    <x v="5"/>
    <n v="13519"/>
    <x v="1"/>
  </r>
  <r>
    <x v="161"/>
    <x v="2"/>
    <x v="0"/>
    <n v="22050"/>
    <x v="1"/>
  </r>
  <r>
    <x v="161"/>
    <x v="2"/>
    <x v="1"/>
    <n v="18175"/>
    <x v="1"/>
  </r>
  <r>
    <x v="161"/>
    <x v="2"/>
    <x v="2"/>
    <n v="12317"/>
    <x v="1"/>
  </r>
  <r>
    <x v="161"/>
    <x v="2"/>
    <x v="3"/>
    <n v="17965"/>
    <x v="1"/>
  </r>
  <r>
    <x v="161"/>
    <x v="2"/>
    <x v="4"/>
    <n v="7325"/>
    <x v="1"/>
  </r>
  <r>
    <x v="161"/>
    <x v="2"/>
    <x v="5"/>
    <n v="16912"/>
    <x v="1"/>
  </r>
  <r>
    <x v="161"/>
    <x v="3"/>
    <x v="0"/>
    <n v="10431"/>
    <x v="1"/>
  </r>
  <r>
    <x v="161"/>
    <x v="3"/>
    <x v="1"/>
    <n v="20108"/>
    <x v="1"/>
  </r>
  <r>
    <x v="161"/>
    <x v="3"/>
    <x v="2"/>
    <n v="7232"/>
    <x v="1"/>
  </r>
  <r>
    <x v="161"/>
    <x v="3"/>
    <x v="3"/>
    <n v="6154"/>
    <x v="1"/>
  </r>
  <r>
    <x v="161"/>
    <x v="3"/>
    <x v="4"/>
    <n v="26627"/>
    <x v="1"/>
  </r>
  <r>
    <x v="161"/>
    <x v="3"/>
    <x v="5"/>
    <n v="20921"/>
    <x v="1"/>
  </r>
  <r>
    <x v="161"/>
    <x v="4"/>
    <x v="0"/>
    <n v="6941"/>
    <x v="1"/>
  </r>
  <r>
    <x v="161"/>
    <x v="4"/>
    <x v="1"/>
    <n v="18516"/>
    <x v="1"/>
  </r>
  <r>
    <x v="161"/>
    <x v="4"/>
    <x v="2"/>
    <n v="23479"/>
    <x v="1"/>
  </r>
  <r>
    <x v="161"/>
    <x v="4"/>
    <x v="3"/>
    <n v="295"/>
    <x v="1"/>
  </r>
  <r>
    <x v="161"/>
    <x v="4"/>
    <x v="4"/>
    <n v="19048"/>
    <x v="1"/>
  </r>
  <r>
    <x v="161"/>
    <x v="4"/>
    <x v="5"/>
    <n v="11024"/>
    <x v="1"/>
  </r>
  <r>
    <x v="162"/>
    <x v="0"/>
    <x v="0"/>
    <n v="19917"/>
    <x v="1"/>
  </r>
  <r>
    <x v="162"/>
    <x v="0"/>
    <x v="1"/>
    <n v="19430"/>
    <x v="1"/>
  </r>
  <r>
    <x v="162"/>
    <x v="0"/>
    <x v="2"/>
    <n v="18687"/>
    <x v="1"/>
  </r>
  <r>
    <x v="162"/>
    <x v="0"/>
    <x v="3"/>
    <n v="7272"/>
    <x v="1"/>
  </r>
  <r>
    <x v="162"/>
    <x v="0"/>
    <x v="4"/>
    <n v="9869"/>
    <x v="1"/>
  </r>
  <r>
    <x v="162"/>
    <x v="0"/>
    <x v="5"/>
    <n v="8558"/>
    <x v="1"/>
  </r>
  <r>
    <x v="162"/>
    <x v="1"/>
    <x v="0"/>
    <n v="19740"/>
    <x v="1"/>
  </r>
  <r>
    <x v="162"/>
    <x v="1"/>
    <x v="1"/>
    <n v="4082"/>
    <x v="1"/>
  </r>
  <r>
    <x v="162"/>
    <x v="1"/>
    <x v="2"/>
    <n v="11431"/>
    <x v="1"/>
  </r>
  <r>
    <x v="162"/>
    <x v="1"/>
    <x v="3"/>
    <n v="8513"/>
    <x v="1"/>
  </r>
  <r>
    <x v="162"/>
    <x v="1"/>
    <x v="4"/>
    <n v="23491"/>
    <x v="1"/>
  </r>
  <r>
    <x v="162"/>
    <x v="1"/>
    <x v="5"/>
    <n v="12337"/>
    <x v="1"/>
  </r>
  <r>
    <x v="162"/>
    <x v="2"/>
    <x v="0"/>
    <n v="24126"/>
    <x v="1"/>
  </r>
  <r>
    <x v="162"/>
    <x v="2"/>
    <x v="1"/>
    <n v="20505"/>
    <x v="1"/>
  </r>
  <r>
    <x v="162"/>
    <x v="2"/>
    <x v="2"/>
    <n v="3073"/>
    <x v="1"/>
  </r>
  <r>
    <x v="162"/>
    <x v="2"/>
    <x v="3"/>
    <n v="4358"/>
    <x v="1"/>
  </r>
  <r>
    <x v="162"/>
    <x v="2"/>
    <x v="4"/>
    <n v="17703"/>
    <x v="1"/>
  </r>
  <r>
    <x v="162"/>
    <x v="2"/>
    <x v="5"/>
    <n v="20687"/>
    <x v="1"/>
  </r>
  <r>
    <x v="162"/>
    <x v="3"/>
    <x v="0"/>
    <n v="11244"/>
    <x v="1"/>
  </r>
  <r>
    <x v="162"/>
    <x v="3"/>
    <x v="1"/>
    <n v="10158"/>
    <x v="1"/>
  </r>
  <r>
    <x v="162"/>
    <x v="3"/>
    <x v="2"/>
    <n v="-820"/>
    <x v="1"/>
  </r>
  <r>
    <x v="162"/>
    <x v="3"/>
    <x v="3"/>
    <n v="10784"/>
    <x v="1"/>
  </r>
  <r>
    <x v="162"/>
    <x v="3"/>
    <x v="4"/>
    <n v="15248"/>
    <x v="1"/>
  </r>
  <r>
    <x v="162"/>
    <x v="3"/>
    <x v="5"/>
    <n v="21995"/>
    <x v="1"/>
  </r>
  <r>
    <x v="162"/>
    <x v="4"/>
    <x v="0"/>
    <n v="10354"/>
    <x v="1"/>
  </r>
  <r>
    <x v="162"/>
    <x v="4"/>
    <x v="1"/>
    <n v="15301"/>
    <x v="1"/>
  </r>
  <r>
    <x v="162"/>
    <x v="4"/>
    <x v="2"/>
    <n v="19249"/>
    <x v="1"/>
  </r>
  <r>
    <x v="162"/>
    <x v="4"/>
    <x v="3"/>
    <n v="11806"/>
    <x v="1"/>
  </r>
  <r>
    <x v="162"/>
    <x v="4"/>
    <x v="4"/>
    <n v="15791"/>
    <x v="1"/>
  </r>
  <r>
    <x v="162"/>
    <x v="4"/>
    <x v="5"/>
    <n v="10423"/>
    <x v="1"/>
  </r>
  <r>
    <x v="163"/>
    <x v="0"/>
    <x v="0"/>
    <n v="19429"/>
    <x v="1"/>
  </r>
  <r>
    <x v="163"/>
    <x v="0"/>
    <x v="1"/>
    <n v="7611"/>
    <x v="1"/>
  </r>
  <r>
    <x v="163"/>
    <x v="0"/>
    <x v="2"/>
    <n v="4840"/>
    <x v="1"/>
  </r>
  <r>
    <x v="163"/>
    <x v="0"/>
    <x v="3"/>
    <n v="5271"/>
    <x v="1"/>
  </r>
  <r>
    <x v="163"/>
    <x v="0"/>
    <x v="4"/>
    <n v="15246"/>
    <x v="1"/>
  </r>
  <r>
    <x v="163"/>
    <x v="0"/>
    <x v="5"/>
    <n v="22389"/>
    <x v="1"/>
  </r>
  <r>
    <x v="163"/>
    <x v="1"/>
    <x v="0"/>
    <n v="1926"/>
    <x v="1"/>
  </r>
  <r>
    <x v="163"/>
    <x v="1"/>
    <x v="1"/>
    <n v="8006"/>
    <x v="1"/>
  </r>
  <r>
    <x v="163"/>
    <x v="1"/>
    <x v="2"/>
    <n v="2339"/>
    <x v="1"/>
  </r>
  <r>
    <x v="163"/>
    <x v="1"/>
    <x v="3"/>
    <n v="7810"/>
    <x v="1"/>
  </r>
  <r>
    <x v="163"/>
    <x v="1"/>
    <x v="4"/>
    <n v="16251"/>
    <x v="1"/>
  </r>
  <r>
    <x v="163"/>
    <x v="1"/>
    <x v="5"/>
    <n v="13239"/>
    <x v="1"/>
  </r>
  <r>
    <x v="163"/>
    <x v="2"/>
    <x v="0"/>
    <n v="8216"/>
    <x v="1"/>
  </r>
  <r>
    <x v="163"/>
    <x v="2"/>
    <x v="1"/>
    <n v="17993"/>
    <x v="1"/>
  </r>
  <r>
    <x v="163"/>
    <x v="2"/>
    <x v="2"/>
    <n v="14054"/>
    <x v="1"/>
  </r>
  <r>
    <x v="163"/>
    <x v="2"/>
    <x v="3"/>
    <n v="830"/>
    <x v="1"/>
  </r>
  <r>
    <x v="163"/>
    <x v="2"/>
    <x v="4"/>
    <n v="-470"/>
    <x v="1"/>
  </r>
  <r>
    <x v="163"/>
    <x v="2"/>
    <x v="5"/>
    <n v="10199"/>
    <x v="1"/>
  </r>
  <r>
    <x v="163"/>
    <x v="3"/>
    <x v="0"/>
    <n v="22215"/>
    <x v="1"/>
  </r>
  <r>
    <x v="163"/>
    <x v="3"/>
    <x v="1"/>
    <n v="3265"/>
    <x v="1"/>
  </r>
  <r>
    <x v="163"/>
    <x v="3"/>
    <x v="2"/>
    <n v="11988"/>
    <x v="1"/>
  </r>
  <r>
    <x v="163"/>
    <x v="3"/>
    <x v="3"/>
    <n v="14893"/>
    <x v="1"/>
  </r>
  <r>
    <x v="163"/>
    <x v="3"/>
    <x v="4"/>
    <n v="20756"/>
    <x v="1"/>
  </r>
  <r>
    <x v="163"/>
    <x v="3"/>
    <x v="5"/>
    <n v="17406"/>
    <x v="1"/>
  </r>
  <r>
    <x v="163"/>
    <x v="4"/>
    <x v="0"/>
    <n v="17301"/>
    <x v="1"/>
  </r>
  <r>
    <x v="163"/>
    <x v="4"/>
    <x v="1"/>
    <n v="22895"/>
    <x v="1"/>
  </r>
  <r>
    <x v="163"/>
    <x v="4"/>
    <x v="2"/>
    <n v="14816"/>
    <x v="1"/>
  </r>
  <r>
    <x v="163"/>
    <x v="4"/>
    <x v="3"/>
    <n v="17356"/>
    <x v="1"/>
  </r>
  <r>
    <x v="163"/>
    <x v="4"/>
    <x v="4"/>
    <n v="2308"/>
    <x v="1"/>
  </r>
  <r>
    <x v="163"/>
    <x v="4"/>
    <x v="5"/>
    <n v="6331"/>
    <x v="1"/>
  </r>
  <r>
    <x v="164"/>
    <x v="0"/>
    <x v="0"/>
    <n v="13788"/>
    <x v="1"/>
  </r>
  <r>
    <x v="164"/>
    <x v="0"/>
    <x v="1"/>
    <n v="8266"/>
    <x v="1"/>
  </r>
  <r>
    <x v="164"/>
    <x v="0"/>
    <x v="2"/>
    <n v="2094"/>
    <x v="1"/>
  </r>
  <r>
    <x v="164"/>
    <x v="0"/>
    <x v="3"/>
    <n v="13321"/>
    <x v="1"/>
  </r>
  <r>
    <x v="164"/>
    <x v="0"/>
    <x v="4"/>
    <n v="14774"/>
    <x v="1"/>
  </r>
  <r>
    <x v="164"/>
    <x v="0"/>
    <x v="5"/>
    <n v="7545"/>
    <x v="1"/>
  </r>
  <r>
    <x v="164"/>
    <x v="1"/>
    <x v="0"/>
    <n v="11127"/>
    <x v="1"/>
  </r>
  <r>
    <x v="164"/>
    <x v="1"/>
    <x v="1"/>
    <n v="18270"/>
    <x v="1"/>
  </r>
  <r>
    <x v="164"/>
    <x v="1"/>
    <x v="2"/>
    <n v="9469"/>
    <x v="1"/>
  </r>
  <r>
    <x v="164"/>
    <x v="1"/>
    <x v="3"/>
    <n v="13380"/>
    <x v="1"/>
  </r>
  <r>
    <x v="164"/>
    <x v="1"/>
    <x v="4"/>
    <n v="22685"/>
    <x v="1"/>
  </r>
  <r>
    <x v="164"/>
    <x v="1"/>
    <x v="5"/>
    <n v="16319"/>
    <x v="1"/>
  </r>
  <r>
    <x v="164"/>
    <x v="2"/>
    <x v="0"/>
    <n v="13448"/>
    <x v="1"/>
  </r>
  <r>
    <x v="164"/>
    <x v="2"/>
    <x v="1"/>
    <n v="3965"/>
    <x v="1"/>
  </r>
  <r>
    <x v="164"/>
    <x v="2"/>
    <x v="2"/>
    <n v="2523"/>
    <x v="1"/>
  </r>
  <r>
    <x v="164"/>
    <x v="2"/>
    <x v="3"/>
    <n v="18910"/>
    <x v="1"/>
  </r>
  <r>
    <x v="164"/>
    <x v="2"/>
    <x v="4"/>
    <n v="24789"/>
    <x v="1"/>
  </r>
  <r>
    <x v="164"/>
    <x v="2"/>
    <x v="5"/>
    <n v="24296"/>
    <x v="1"/>
  </r>
  <r>
    <x v="164"/>
    <x v="3"/>
    <x v="0"/>
    <n v="17468"/>
    <x v="1"/>
  </r>
  <r>
    <x v="164"/>
    <x v="3"/>
    <x v="1"/>
    <n v="21335"/>
    <x v="1"/>
  </r>
  <r>
    <x v="164"/>
    <x v="3"/>
    <x v="2"/>
    <n v="23715"/>
    <x v="1"/>
  </r>
  <r>
    <x v="164"/>
    <x v="3"/>
    <x v="3"/>
    <n v="1610"/>
    <x v="1"/>
  </r>
  <r>
    <x v="164"/>
    <x v="3"/>
    <x v="4"/>
    <n v="16762"/>
    <x v="1"/>
  </r>
  <r>
    <x v="164"/>
    <x v="3"/>
    <x v="5"/>
    <n v="10757"/>
    <x v="1"/>
  </r>
  <r>
    <x v="164"/>
    <x v="4"/>
    <x v="0"/>
    <n v="13058"/>
    <x v="1"/>
  </r>
  <r>
    <x v="164"/>
    <x v="4"/>
    <x v="1"/>
    <n v="4645"/>
    <x v="1"/>
  </r>
  <r>
    <x v="164"/>
    <x v="4"/>
    <x v="2"/>
    <n v="3065"/>
    <x v="1"/>
  </r>
  <r>
    <x v="164"/>
    <x v="4"/>
    <x v="3"/>
    <n v="11750"/>
    <x v="1"/>
  </r>
  <r>
    <x v="164"/>
    <x v="4"/>
    <x v="4"/>
    <n v="21661"/>
    <x v="1"/>
  </r>
  <r>
    <x v="164"/>
    <x v="4"/>
    <x v="5"/>
    <n v="3649"/>
    <x v="1"/>
  </r>
  <r>
    <x v="165"/>
    <x v="0"/>
    <x v="0"/>
    <n v="23492"/>
    <x v="1"/>
  </r>
  <r>
    <x v="165"/>
    <x v="0"/>
    <x v="1"/>
    <n v="19496"/>
    <x v="1"/>
  </r>
  <r>
    <x v="165"/>
    <x v="0"/>
    <x v="2"/>
    <n v="13271"/>
    <x v="1"/>
  </r>
  <r>
    <x v="165"/>
    <x v="0"/>
    <x v="3"/>
    <n v="2476"/>
    <x v="1"/>
  </r>
  <r>
    <x v="165"/>
    <x v="0"/>
    <x v="4"/>
    <n v="3063"/>
    <x v="1"/>
  </r>
  <r>
    <x v="165"/>
    <x v="0"/>
    <x v="5"/>
    <n v="9380"/>
    <x v="1"/>
  </r>
  <r>
    <x v="165"/>
    <x v="1"/>
    <x v="0"/>
    <n v="11361"/>
    <x v="1"/>
  </r>
  <r>
    <x v="165"/>
    <x v="1"/>
    <x v="1"/>
    <n v="22853"/>
    <x v="1"/>
  </r>
  <r>
    <x v="165"/>
    <x v="1"/>
    <x v="2"/>
    <n v="7208"/>
    <x v="1"/>
  </r>
  <r>
    <x v="165"/>
    <x v="1"/>
    <x v="3"/>
    <n v="1726"/>
    <x v="1"/>
  </r>
  <r>
    <x v="165"/>
    <x v="1"/>
    <x v="4"/>
    <n v="14822"/>
    <x v="1"/>
  </r>
  <r>
    <x v="165"/>
    <x v="1"/>
    <x v="5"/>
    <n v="4869"/>
    <x v="1"/>
  </r>
  <r>
    <x v="165"/>
    <x v="2"/>
    <x v="0"/>
    <n v="7695"/>
    <x v="1"/>
  </r>
  <r>
    <x v="165"/>
    <x v="2"/>
    <x v="1"/>
    <n v="20118"/>
    <x v="1"/>
  </r>
  <r>
    <x v="165"/>
    <x v="2"/>
    <x v="2"/>
    <n v="2241"/>
    <x v="1"/>
  </r>
  <r>
    <x v="165"/>
    <x v="2"/>
    <x v="3"/>
    <n v="14467"/>
    <x v="1"/>
  </r>
  <r>
    <x v="165"/>
    <x v="2"/>
    <x v="4"/>
    <n v="3270"/>
    <x v="1"/>
  </r>
  <r>
    <x v="165"/>
    <x v="2"/>
    <x v="5"/>
    <n v="13589"/>
    <x v="1"/>
  </r>
  <r>
    <x v="165"/>
    <x v="3"/>
    <x v="0"/>
    <n v="16596"/>
    <x v="1"/>
  </r>
  <r>
    <x v="165"/>
    <x v="3"/>
    <x v="1"/>
    <n v="18884"/>
    <x v="1"/>
  </r>
  <r>
    <x v="165"/>
    <x v="3"/>
    <x v="2"/>
    <n v="13495"/>
    <x v="1"/>
  </r>
  <r>
    <x v="165"/>
    <x v="3"/>
    <x v="3"/>
    <n v="16800"/>
    <x v="1"/>
  </r>
  <r>
    <x v="165"/>
    <x v="3"/>
    <x v="4"/>
    <n v="20885"/>
    <x v="1"/>
  </r>
  <r>
    <x v="165"/>
    <x v="3"/>
    <x v="5"/>
    <n v="4922"/>
    <x v="1"/>
  </r>
  <r>
    <x v="165"/>
    <x v="4"/>
    <x v="0"/>
    <n v="1454"/>
    <x v="1"/>
  </r>
  <r>
    <x v="165"/>
    <x v="4"/>
    <x v="1"/>
    <n v="21603"/>
    <x v="1"/>
  </r>
  <r>
    <x v="165"/>
    <x v="4"/>
    <x v="2"/>
    <n v="-1649"/>
    <x v="1"/>
  </r>
  <r>
    <x v="165"/>
    <x v="4"/>
    <x v="3"/>
    <n v="17539"/>
    <x v="1"/>
  </r>
  <r>
    <x v="165"/>
    <x v="4"/>
    <x v="4"/>
    <n v="25723"/>
    <x v="1"/>
  </r>
  <r>
    <x v="165"/>
    <x v="4"/>
    <x v="5"/>
    <n v="16503"/>
    <x v="1"/>
  </r>
  <r>
    <x v="166"/>
    <x v="0"/>
    <x v="0"/>
    <n v="21986"/>
    <x v="1"/>
  </r>
  <r>
    <x v="166"/>
    <x v="0"/>
    <x v="1"/>
    <n v="8862"/>
    <x v="1"/>
  </r>
  <r>
    <x v="166"/>
    <x v="0"/>
    <x v="2"/>
    <n v="4810"/>
    <x v="1"/>
  </r>
  <r>
    <x v="166"/>
    <x v="0"/>
    <x v="3"/>
    <n v="24930"/>
    <x v="1"/>
  </r>
  <r>
    <x v="166"/>
    <x v="0"/>
    <x v="4"/>
    <n v="7616"/>
    <x v="1"/>
  </r>
  <r>
    <x v="166"/>
    <x v="0"/>
    <x v="5"/>
    <n v="14592"/>
    <x v="1"/>
  </r>
  <r>
    <x v="166"/>
    <x v="1"/>
    <x v="0"/>
    <n v="26022"/>
    <x v="1"/>
  </r>
  <r>
    <x v="166"/>
    <x v="1"/>
    <x v="1"/>
    <n v="9269"/>
    <x v="1"/>
  </r>
  <r>
    <x v="166"/>
    <x v="1"/>
    <x v="2"/>
    <n v="13235"/>
    <x v="1"/>
  </r>
  <r>
    <x v="166"/>
    <x v="1"/>
    <x v="3"/>
    <n v="5585"/>
    <x v="1"/>
  </r>
  <r>
    <x v="166"/>
    <x v="1"/>
    <x v="4"/>
    <n v="7117"/>
    <x v="1"/>
  </r>
  <r>
    <x v="166"/>
    <x v="1"/>
    <x v="5"/>
    <n v="20131"/>
    <x v="1"/>
  </r>
  <r>
    <x v="166"/>
    <x v="2"/>
    <x v="0"/>
    <n v="9105"/>
    <x v="1"/>
  </r>
  <r>
    <x v="166"/>
    <x v="2"/>
    <x v="1"/>
    <n v="6239"/>
    <x v="1"/>
  </r>
  <r>
    <x v="166"/>
    <x v="2"/>
    <x v="2"/>
    <n v="8033"/>
    <x v="1"/>
  </r>
  <r>
    <x v="166"/>
    <x v="2"/>
    <x v="3"/>
    <n v="20518"/>
    <x v="1"/>
  </r>
  <r>
    <x v="166"/>
    <x v="2"/>
    <x v="4"/>
    <n v="12651"/>
    <x v="1"/>
  </r>
  <r>
    <x v="166"/>
    <x v="2"/>
    <x v="5"/>
    <n v="5855"/>
    <x v="1"/>
  </r>
  <r>
    <x v="166"/>
    <x v="3"/>
    <x v="0"/>
    <n v="25062"/>
    <x v="1"/>
  </r>
  <r>
    <x v="166"/>
    <x v="3"/>
    <x v="1"/>
    <n v="13741"/>
    <x v="1"/>
  </r>
  <r>
    <x v="166"/>
    <x v="3"/>
    <x v="2"/>
    <n v="10672"/>
    <x v="1"/>
  </r>
  <r>
    <x v="166"/>
    <x v="3"/>
    <x v="3"/>
    <n v="20613"/>
    <x v="1"/>
  </r>
  <r>
    <x v="166"/>
    <x v="3"/>
    <x v="4"/>
    <n v="8078"/>
    <x v="1"/>
  </r>
  <r>
    <x v="166"/>
    <x v="3"/>
    <x v="5"/>
    <n v="18953"/>
    <x v="1"/>
  </r>
  <r>
    <x v="166"/>
    <x v="4"/>
    <x v="0"/>
    <n v="6448"/>
    <x v="1"/>
  </r>
  <r>
    <x v="166"/>
    <x v="4"/>
    <x v="1"/>
    <n v="1700"/>
    <x v="1"/>
  </r>
  <r>
    <x v="166"/>
    <x v="4"/>
    <x v="2"/>
    <n v="11461"/>
    <x v="1"/>
  </r>
  <r>
    <x v="166"/>
    <x v="4"/>
    <x v="3"/>
    <n v="25092"/>
    <x v="1"/>
  </r>
  <r>
    <x v="166"/>
    <x v="4"/>
    <x v="4"/>
    <n v="9286"/>
    <x v="1"/>
  </r>
  <r>
    <x v="166"/>
    <x v="4"/>
    <x v="5"/>
    <n v="1468"/>
    <x v="1"/>
  </r>
  <r>
    <x v="167"/>
    <x v="0"/>
    <x v="0"/>
    <n v="2238"/>
    <x v="1"/>
  </r>
  <r>
    <x v="167"/>
    <x v="0"/>
    <x v="1"/>
    <n v="13211"/>
    <x v="1"/>
  </r>
  <r>
    <x v="167"/>
    <x v="0"/>
    <x v="2"/>
    <n v="10765"/>
    <x v="1"/>
  </r>
  <r>
    <x v="167"/>
    <x v="0"/>
    <x v="3"/>
    <n v="17089"/>
    <x v="1"/>
  </r>
  <r>
    <x v="167"/>
    <x v="0"/>
    <x v="4"/>
    <n v="13807"/>
    <x v="1"/>
  </r>
  <r>
    <x v="167"/>
    <x v="0"/>
    <x v="5"/>
    <n v="18327"/>
    <x v="1"/>
  </r>
  <r>
    <x v="167"/>
    <x v="1"/>
    <x v="0"/>
    <n v="10359"/>
    <x v="1"/>
  </r>
  <r>
    <x v="167"/>
    <x v="1"/>
    <x v="1"/>
    <n v="14174"/>
    <x v="1"/>
  </r>
  <r>
    <x v="167"/>
    <x v="1"/>
    <x v="2"/>
    <n v="5313"/>
    <x v="1"/>
  </r>
  <r>
    <x v="167"/>
    <x v="1"/>
    <x v="3"/>
    <n v="16745"/>
    <x v="1"/>
  </r>
  <r>
    <x v="167"/>
    <x v="1"/>
    <x v="4"/>
    <n v="21457"/>
    <x v="1"/>
  </r>
  <r>
    <x v="167"/>
    <x v="1"/>
    <x v="5"/>
    <n v="21694"/>
    <x v="1"/>
  </r>
  <r>
    <x v="167"/>
    <x v="2"/>
    <x v="0"/>
    <n v="9228"/>
    <x v="1"/>
  </r>
  <r>
    <x v="167"/>
    <x v="2"/>
    <x v="1"/>
    <n v="6832"/>
    <x v="1"/>
  </r>
  <r>
    <x v="167"/>
    <x v="2"/>
    <x v="2"/>
    <n v="18108"/>
    <x v="1"/>
  </r>
  <r>
    <x v="167"/>
    <x v="2"/>
    <x v="3"/>
    <n v="11902"/>
    <x v="1"/>
  </r>
  <r>
    <x v="167"/>
    <x v="2"/>
    <x v="4"/>
    <n v="21358"/>
    <x v="1"/>
  </r>
  <r>
    <x v="167"/>
    <x v="2"/>
    <x v="5"/>
    <n v="22453"/>
    <x v="1"/>
  </r>
  <r>
    <x v="167"/>
    <x v="3"/>
    <x v="0"/>
    <n v="26806"/>
    <x v="1"/>
  </r>
  <r>
    <x v="167"/>
    <x v="3"/>
    <x v="1"/>
    <n v="13698"/>
    <x v="1"/>
  </r>
  <r>
    <x v="167"/>
    <x v="3"/>
    <x v="2"/>
    <n v="10181"/>
    <x v="1"/>
  </r>
  <r>
    <x v="167"/>
    <x v="3"/>
    <x v="3"/>
    <n v="17541"/>
    <x v="1"/>
  </r>
  <r>
    <x v="167"/>
    <x v="3"/>
    <x v="4"/>
    <n v="17173"/>
    <x v="1"/>
  </r>
  <r>
    <x v="167"/>
    <x v="3"/>
    <x v="5"/>
    <n v="4661"/>
    <x v="1"/>
  </r>
  <r>
    <x v="167"/>
    <x v="4"/>
    <x v="0"/>
    <n v="11472"/>
    <x v="1"/>
  </r>
  <r>
    <x v="167"/>
    <x v="4"/>
    <x v="1"/>
    <n v="4861"/>
    <x v="1"/>
  </r>
  <r>
    <x v="167"/>
    <x v="4"/>
    <x v="2"/>
    <n v="21853"/>
    <x v="1"/>
  </r>
  <r>
    <x v="167"/>
    <x v="4"/>
    <x v="3"/>
    <n v="27261"/>
    <x v="1"/>
  </r>
  <r>
    <x v="167"/>
    <x v="4"/>
    <x v="4"/>
    <n v="18327"/>
    <x v="1"/>
  </r>
  <r>
    <x v="167"/>
    <x v="4"/>
    <x v="5"/>
    <n v="5380"/>
    <x v="1"/>
  </r>
  <r>
    <x v="168"/>
    <x v="0"/>
    <x v="0"/>
    <n v="20413"/>
    <x v="1"/>
  </r>
  <r>
    <x v="168"/>
    <x v="0"/>
    <x v="1"/>
    <n v="3668"/>
    <x v="1"/>
  </r>
  <r>
    <x v="168"/>
    <x v="0"/>
    <x v="2"/>
    <n v="3764"/>
    <x v="1"/>
  </r>
  <r>
    <x v="168"/>
    <x v="0"/>
    <x v="3"/>
    <n v="14280"/>
    <x v="1"/>
  </r>
  <r>
    <x v="168"/>
    <x v="0"/>
    <x v="4"/>
    <n v="12723"/>
    <x v="1"/>
  </r>
  <r>
    <x v="168"/>
    <x v="0"/>
    <x v="5"/>
    <n v="23922"/>
    <x v="1"/>
  </r>
  <r>
    <x v="168"/>
    <x v="1"/>
    <x v="0"/>
    <n v="6202"/>
    <x v="1"/>
  </r>
  <r>
    <x v="168"/>
    <x v="1"/>
    <x v="1"/>
    <n v="24487"/>
    <x v="1"/>
  </r>
  <r>
    <x v="168"/>
    <x v="1"/>
    <x v="2"/>
    <n v="19805"/>
    <x v="1"/>
  </r>
  <r>
    <x v="168"/>
    <x v="1"/>
    <x v="3"/>
    <n v="10729"/>
    <x v="1"/>
  </r>
  <r>
    <x v="168"/>
    <x v="1"/>
    <x v="4"/>
    <n v="8160"/>
    <x v="1"/>
  </r>
  <r>
    <x v="168"/>
    <x v="1"/>
    <x v="5"/>
    <n v="349"/>
    <x v="1"/>
  </r>
  <r>
    <x v="168"/>
    <x v="2"/>
    <x v="0"/>
    <n v="8159"/>
    <x v="1"/>
  </r>
  <r>
    <x v="168"/>
    <x v="2"/>
    <x v="1"/>
    <n v="10027"/>
    <x v="1"/>
  </r>
  <r>
    <x v="168"/>
    <x v="2"/>
    <x v="2"/>
    <n v="26727"/>
    <x v="1"/>
  </r>
  <r>
    <x v="168"/>
    <x v="2"/>
    <x v="3"/>
    <n v="11889"/>
    <x v="1"/>
  </r>
  <r>
    <x v="168"/>
    <x v="2"/>
    <x v="4"/>
    <n v="21295"/>
    <x v="1"/>
  </r>
  <r>
    <x v="168"/>
    <x v="2"/>
    <x v="5"/>
    <n v="21094"/>
    <x v="1"/>
  </r>
  <r>
    <x v="168"/>
    <x v="3"/>
    <x v="0"/>
    <n v="25102"/>
    <x v="1"/>
  </r>
  <r>
    <x v="168"/>
    <x v="3"/>
    <x v="1"/>
    <n v="18099"/>
    <x v="1"/>
  </r>
  <r>
    <x v="168"/>
    <x v="3"/>
    <x v="2"/>
    <n v="13676"/>
    <x v="1"/>
  </r>
  <r>
    <x v="168"/>
    <x v="3"/>
    <x v="3"/>
    <n v="22568"/>
    <x v="1"/>
  </r>
  <r>
    <x v="168"/>
    <x v="3"/>
    <x v="4"/>
    <n v="12543"/>
    <x v="1"/>
  </r>
  <r>
    <x v="168"/>
    <x v="3"/>
    <x v="5"/>
    <n v="3722"/>
    <x v="1"/>
  </r>
  <r>
    <x v="168"/>
    <x v="4"/>
    <x v="0"/>
    <n v="21197"/>
    <x v="1"/>
  </r>
  <r>
    <x v="168"/>
    <x v="4"/>
    <x v="1"/>
    <n v="22289"/>
    <x v="1"/>
  </r>
  <r>
    <x v="168"/>
    <x v="4"/>
    <x v="2"/>
    <n v="10764"/>
    <x v="1"/>
  </r>
  <r>
    <x v="168"/>
    <x v="4"/>
    <x v="3"/>
    <n v="22168"/>
    <x v="1"/>
  </r>
  <r>
    <x v="168"/>
    <x v="4"/>
    <x v="4"/>
    <n v="20091"/>
    <x v="1"/>
  </r>
  <r>
    <x v="168"/>
    <x v="4"/>
    <x v="5"/>
    <n v="13139"/>
    <x v="1"/>
  </r>
  <r>
    <x v="169"/>
    <x v="0"/>
    <x v="0"/>
    <n v="11498"/>
    <x v="1"/>
  </r>
  <r>
    <x v="169"/>
    <x v="0"/>
    <x v="1"/>
    <n v="20347"/>
    <x v="1"/>
  </r>
  <r>
    <x v="169"/>
    <x v="0"/>
    <x v="2"/>
    <n v="2490"/>
    <x v="1"/>
  </r>
  <r>
    <x v="169"/>
    <x v="0"/>
    <x v="3"/>
    <n v="15193"/>
    <x v="1"/>
  </r>
  <r>
    <x v="169"/>
    <x v="0"/>
    <x v="4"/>
    <n v="25757"/>
    <x v="1"/>
  </r>
  <r>
    <x v="169"/>
    <x v="0"/>
    <x v="5"/>
    <n v="14618"/>
    <x v="1"/>
  </r>
  <r>
    <x v="169"/>
    <x v="1"/>
    <x v="0"/>
    <n v="12100"/>
    <x v="1"/>
  </r>
  <r>
    <x v="169"/>
    <x v="1"/>
    <x v="1"/>
    <n v="12969"/>
    <x v="1"/>
  </r>
  <r>
    <x v="169"/>
    <x v="1"/>
    <x v="2"/>
    <n v="25539"/>
    <x v="1"/>
  </r>
  <r>
    <x v="169"/>
    <x v="1"/>
    <x v="3"/>
    <n v="22241"/>
    <x v="1"/>
  </r>
  <r>
    <x v="169"/>
    <x v="1"/>
    <x v="4"/>
    <n v="19316"/>
    <x v="1"/>
  </r>
  <r>
    <x v="169"/>
    <x v="1"/>
    <x v="5"/>
    <n v="15048"/>
    <x v="1"/>
  </r>
  <r>
    <x v="169"/>
    <x v="2"/>
    <x v="0"/>
    <n v="12645"/>
    <x v="1"/>
  </r>
  <r>
    <x v="169"/>
    <x v="2"/>
    <x v="1"/>
    <n v="6042"/>
    <x v="1"/>
  </r>
  <r>
    <x v="169"/>
    <x v="2"/>
    <x v="2"/>
    <n v="1406"/>
    <x v="1"/>
  </r>
  <r>
    <x v="169"/>
    <x v="2"/>
    <x v="3"/>
    <n v="11214"/>
    <x v="1"/>
  </r>
  <r>
    <x v="169"/>
    <x v="2"/>
    <x v="4"/>
    <n v="-121"/>
    <x v="1"/>
  </r>
  <r>
    <x v="169"/>
    <x v="2"/>
    <x v="5"/>
    <n v="23462"/>
    <x v="1"/>
  </r>
  <r>
    <x v="169"/>
    <x v="3"/>
    <x v="0"/>
    <n v="22402"/>
    <x v="1"/>
  </r>
  <r>
    <x v="169"/>
    <x v="3"/>
    <x v="1"/>
    <n v="4649"/>
    <x v="1"/>
  </r>
  <r>
    <x v="169"/>
    <x v="3"/>
    <x v="2"/>
    <n v="10793"/>
    <x v="1"/>
  </r>
  <r>
    <x v="169"/>
    <x v="3"/>
    <x v="3"/>
    <n v="4173"/>
    <x v="1"/>
  </r>
  <r>
    <x v="169"/>
    <x v="3"/>
    <x v="4"/>
    <n v="4755"/>
    <x v="1"/>
  </r>
  <r>
    <x v="169"/>
    <x v="3"/>
    <x v="5"/>
    <n v="8136"/>
    <x v="1"/>
  </r>
  <r>
    <x v="169"/>
    <x v="4"/>
    <x v="0"/>
    <n v="18537"/>
    <x v="1"/>
  </r>
  <r>
    <x v="169"/>
    <x v="4"/>
    <x v="1"/>
    <n v="24687"/>
    <x v="1"/>
  </r>
  <r>
    <x v="169"/>
    <x v="4"/>
    <x v="2"/>
    <n v="5453"/>
    <x v="1"/>
  </r>
  <r>
    <x v="169"/>
    <x v="4"/>
    <x v="3"/>
    <n v="20246"/>
    <x v="1"/>
  </r>
  <r>
    <x v="169"/>
    <x v="4"/>
    <x v="4"/>
    <n v="14537"/>
    <x v="1"/>
  </r>
  <r>
    <x v="169"/>
    <x v="4"/>
    <x v="5"/>
    <n v="5268"/>
    <x v="1"/>
  </r>
  <r>
    <x v="170"/>
    <x v="0"/>
    <x v="0"/>
    <n v="-46"/>
    <x v="1"/>
  </r>
  <r>
    <x v="170"/>
    <x v="0"/>
    <x v="1"/>
    <n v="4225"/>
    <x v="1"/>
  </r>
  <r>
    <x v="170"/>
    <x v="0"/>
    <x v="2"/>
    <n v="19708"/>
    <x v="1"/>
  </r>
  <r>
    <x v="170"/>
    <x v="0"/>
    <x v="3"/>
    <n v="16923"/>
    <x v="1"/>
  </r>
  <r>
    <x v="170"/>
    <x v="0"/>
    <x v="4"/>
    <n v="20658"/>
    <x v="1"/>
  </r>
  <r>
    <x v="170"/>
    <x v="0"/>
    <x v="5"/>
    <n v="18581"/>
    <x v="1"/>
  </r>
  <r>
    <x v="170"/>
    <x v="1"/>
    <x v="0"/>
    <n v="19160"/>
    <x v="1"/>
  </r>
  <r>
    <x v="170"/>
    <x v="1"/>
    <x v="1"/>
    <n v="21036"/>
    <x v="1"/>
  </r>
  <r>
    <x v="170"/>
    <x v="1"/>
    <x v="2"/>
    <n v="14222"/>
    <x v="1"/>
  </r>
  <r>
    <x v="170"/>
    <x v="1"/>
    <x v="3"/>
    <n v="2899"/>
    <x v="1"/>
  </r>
  <r>
    <x v="170"/>
    <x v="1"/>
    <x v="4"/>
    <n v="19294"/>
    <x v="1"/>
  </r>
  <r>
    <x v="170"/>
    <x v="1"/>
    <x v="5"/>
    <n v="4978"/>
    <x v="1"/>
  </r>
  <r>
    <x v="170"/>
    <x v="2"/>
    <x v="0"/>
    <n v="7382"/>
    <x v="1"/>
  </r>
  <r>
    <x v="170"/>
    <x v="2"/>
    <x v="1"/>
    <n v="7118"/>
    <x v="1"/>
  </r>
  <r>
    <x v="170"/>
    <x v="2"/>
    <x v="2"/>
    <n v="11253"/>
    <x v="1"/>
  </r>
  <r>
    <x v="170"/>
    <x v="2"/>
    <x v="3"/>
    <n v="8101"/>
    <x v="1"/>
  </r>
  <r>
    <x v="170"/>
    <x v="2"/>
    <x v="4"/>
    <n v="12740"/>
    <x v="1"/>
  </r>
  <r>
    <x v="170"/>
    <x v="2"/>
    <x v="5"/>
    <n v="12015"/>
    <x v="1"/>
  </r>
  <r>
    <x v="170"/>
    <x v="3"/>
    <x v="0"/>
    <n v="10976"/>
    <x v="1"/>
  </r>
  <r>
    <x v="170"/>
    <x v="3"/>
    <x v="1"/>
    <n v="14747"/>
    <x v="1"/>
  </r>
  <r>
    <x v="170"/>
    <x v="3"/>
    <x v="2"/>
    <n v="7808"/>
    <x v="1"/>
  </r>
  <r>
    <x v="170"/>
    <x v="3"/>
    <x v="3"/>
    <n v="12384"/>
    <x v="1"/>
  </r>
  <r>
    <x v="170"/>
    <x v="3"/>
    <x v="4"/>
    <n v="17249"/>
    <x v="1"/>
  </r>
  <r>
    <x v="170"/>
    <x v="3"/>
    <x v="5"/>
    <n v="3556"/>
    <x v="1"/>
  </r>
  <r>
    <x v="170"/>
    <x v="4"/>
    <x v="0"/>
    <n v="20832"/>
    <x v="1"/>
  </r>
  <r>
    <x v="170"/>
    <x v="4"/>
    <x v="1"/>
    <n v="18615"/>
    <x v="1"/>
  </r>
  <r>
    <x v="170"/>
    <x v="4"/>
    <x v="2"/>
    <n v="17577"/>
    <x v="1"/>
  </r>
  <r>
    <x v="170"/>
    <x v="4"/>
    <x v="3"/>
    <n v="14334"/>
    <x v="1"/>
  </r>
  <r>
    <x v="170"/>
    <x v="4"/>
    <x v="4"/>
    <n v="6484"/>
    <x v="1"/>
  </r>
  <r>
    <x v="170"/>
    <x v="4"/>
    <x v="5"/>
    <n v="6475"/>
    <x v="1"/>
  </r>
  <r>
    <x v="171"/>
    <x v="0"/>
    <x v="0"/>
    <n v="25223"/>
    <x v="1"/>
  </r>
  <r>
    <x v="171"/>
    <x v="0"/>
    <x v="1"/>
    <n v="3239"/>
    <x v="1"/>
  </r>
  <r>
    <x v="171"/>
    <x v="0"/>
    <x v="2"/>
    <n v="23274"/>
    <x v="1"/>
  </r>
  <r>
    <x v="171"/>
    <x v="0"/>
    <x v="3"/>
    <n v="11983"/>
    <x v="1"/>
  </r>
  <r>
    <x v="171"/>
    <x v="0"/>
    <x v="4"/>
    <n v="3357"/>
    <x v="1"/>
  </r>
  <r>
    <x v="171"/>
    <x v="0"/>
    <x v="5"/>
    <n v="6576"/>
    <x v="1"/>
  </r>
  <r>
    <x v="171"/>
    <x v="1"/>
    <x v="0"/>
    <n v="19838"/>
    <x v="1"/>
  </r>
  <r>
    <x v="171"/>
    <x v="1"/>
    <x v="1"/>
    <n v="15911"/>
    <x v="1"/>
  </r>
  <r>
    <x v="171"/>
    <x v="1"/>
    <x v="2"/>
    <n v="5151"/>
    <x v="1"/>
  </r>
  <r>
    <x v="171"/>
    <x v="1"/>
    <x v="3"/>
    <n v="17622"/>
    <x v="1"/>
  </r>
  <r>
    <x v="171"/>
    <x v="1"/>
    <x v="4"/>
    <n v="6927"/>
    <x v="1"/>
  </r>
  <r>
    <x v="171"/>
    <x v="1"/>
    <x v="5"/>
    <n v="20274"/>
    <x v="1"/>
  </r>
  <r>
    <x v="171"/>
    <x v="2"/>
    <x v="0"/>
    <n v="5572"/>
    <x v="1"/>
  </r>
  <r>
    <x v="171"/>
    <x v="2"/>
    <x v="1"/>
    <n v="20061"/>
    <x v="1"/>
  </r>
  <r>
    <x v="171"/>
    <x v="2"/>
    <x v="2"/>
    <n v="8307"/>
    <x v="1"/>
  </r>
  <r>
    <x v="171"/>
    <x v="2"/>
    <x v="3"/>
    <n v="9210"/>
    <x v="1"/>
  </r>
  <r>
    <x v="171"/>
    <x v="2"/>
    <x v="4"/>
    <n v="13311"/>
    <x v="1"/>
  </r>
  <r>
    <x v="171"/>
    <x v="2"/>
    <x v="5"/>
    <n v="21203"/>
    <x v="1"/>
  </r>
  <r>
    <x v="171"/>
    <x v="3"/>
    <x v="0"/>
    <n v="7971"/>
    <x v="1"/>
  </r>
  <r>
    <x v="171"/>
    <x v="3"/>
    <x v="1"/>
    <n v="14065"/>
    <x v="1"/>
  </r>
  <r>
    <x v="171"/>
    <x v="3"/>
    <x v="2"/>
    <n v="23265"/>
    <x v="1"/>
  </r>
  <r>
    <x v="171"/>
    <x v="3"/>
    <x v="3"/>
    <n v="8350"/>
    <x v="1"/>
  </r>
  <r>
    <x v="171"/>
    <x v="3"/>
    <x v="4"/>
    <n v="23085"/>
    <x v="1"/>
  </r>
  <r>
    <x v="171"/>
    <x v="3"/>
    <x v="5"/>
    <n v="-1078"/>
    <x v="1"/>
  </r>
  <r>
    <x v="171"/>
    <x v="4"/>
    <x v="0"/>
    <n v="23479"/>
    <x v="1"/>
  </r>
  <r>
    <x v="171"/>
    <x v="4"/>
    <x v="1"/>
    <n v="14958"/>
    <x v="1"/>
  </r>
  <r>
    <x v="171"/>
    <x v="4"/>
    <x v="2"/>
    <n v="21336"/>
    <x v="1"/>
  </r>
  <r>
    <x v="171"/>
    <x v="4"/>
    <x v="3"/>
    <n v="15469"/>
    <x v="1"/>
  </r>
  <r>
    <x v="171"/>
    <x v="4"/>
    <x v="4"/>
    <n v="15768"/>
    <x v="1"/>
  </r>
  <r>
    <x v="171"/>
    <x v="4"/>
    <x v="5"/>
    <n v="19400"/>
    <x v="1"/>
  </r>
  <r>
    <x v="172"/>
    <x v="0"/>
    <x v="0"/>
    <n v="23951"/>
    <x v="1"/>
  </r>
  <r>
    <x v="172"/>
    <x v="0"/>
    <x v="1"/>
    <n v="10928"/>
    <x v="1"/>
  </r>
  <r>
    <x v="172"/>
    <x v="0"/>
    <x v="2"/>
    <n v="15389"/>
    <x v="1"/>
  </r>
  <r>
    <x v="172"/>
    <x v="0"/>
    <x v="3"/>
    <n v="14253"/>
    <x v="1"/>
  </r>
  <r>
    <x v="172"/>
    <x v="0"/>
    <x v="4"/>
    <n v="4060"/>
    <x v="1"/>
  </r>
  <r>
    <x v="172"/>
    <x v="0"/>
    <x v="5"/>
    <n v="13415"/>
    <x v="1"/>
  </r>
  <r>
    <x v="172"/>
    <x v="1"/>
    <x v="0"/>
    <n v="13869"/>
    <x v="1"/>
  </r>
  <r>
    <x v="172"/>
    <x v="1"/>
    <x v="1"/>
    <n v="16031"/>
    <x v="1"/>
  </r>
  <r>
    <x v="172"/>
    <x v="1"/>
    <x v="2"/>
    <n v="21212"/>
    <x v="1"/>
  </r>
  <r>
    <x v="172"/>
    <x v="1"/>
    <x v="3"/>
    <n v="3124"/>
    <x v="1"/>
  </r>
  <r>
    <x v="172"/>
    <x v="1"/>
    <x v="4"/>
    <n v="2698"/>
    <x v="1"/>
  </r>
  <r>
    <x v="172"/>
    <x v="1"/>
    <x v="5"/>
    <n v="23607"/>
    <x v="1"/>
  </r>
  <r>
    <x v="172"/>
    <x v="2"/>
    <x v="0"/>
    <n v="16883"/>
    <x v="1"/>
  </r>
  <r>
    <x v="172"/>
    <x v="2"/>
    <x v="1"/>
    <n v="5552"/>
    <x v="1"/>
  </r>
  <r>
    <x v="172"/>
    <x v="2"/>
    <x v="2"/>
    <n v="9670"/>
    <x v="1"/>
  </r>
  <r>
    <x v="172"/>
    <x v="2"/>
    <x v="3"/>
    <n v="18555"/>
    <x v="1"/>
  </r>
  <r>
    <x v="172"/>
    <x v="2"/>
    <x v="4"/>
    <n v="2140"/>
    <x v="1"/>
  </r>
  <r>
    <x v="172"/>
    <x v="2"/>
    <x v="5"/>
    <n v="1039"/>
    <x v="1"/>
  </r>
  <r>
    <x v="172"/>
    <x v="3"/>
    <x v="0"/>
    <n v="11228"/>
    <x v="1"/>
  </r>
  <r>
    <x v="172"/>
    <x v="3"/>
    <x v="1"/>
    <n v="23674"/>
    <x v="1"/>
  </r>
  <r>
    <x v="172"/>
    <x v="3"/>
    <x v="2"/>
    <n v="336"/>
    <x v="1"/>
  </r>
  <r>
    <x v="172"/>
    <x v="3"/>
    <x v="3"/>
    <n v="24300"/>
    <x v="1"/>
  </r>
  <r>
    <x v="172"/>
    <x v="3"/>
    <x v="4"/>
    <n v="2063"/>
    <x v="1"/>
  </r>
  <r>
    <x v="172"/>
    <x v="3"/>
    <x v="5"/>
    <n v="6930"/>
    <x v="1"/>
  </r>
  <r>
    <x v="172"/>
    <x v="4"/>
    <x v="0"/>
    <n v="6098"/>
    <x v="1"/>
  </r>
  <r>
    <x v="172"/>
    <x v="4"/>
    <x v="1"/>
    <n v="5784"/>
    <x v="1"/>
  </r>
  <r>
    <x v="172"/>
    <x v="4"/>
    <x v="2"/>
    <n v="14281"/>
    <x v="1"/>
  </r>
  <r>
    <x v="172"/>
    <x v="4"/>
    <x v="3"/>
    <n v="24495"/>
    <x v="1"/>
  </r>
  <r>
    <x v="172"/>
    <x v="4"/>
    <x v="4"/>
    <n v="3541"/>
    <x v="1"/>
  </r>
  <r>
    <x v="172"/>
    <x v="4"/>
    <x v="5"/>
    <n v="7808"/>
    <x v="1"/>
  </r>
  <r>
    <x v="173"/>
    <x v="0"/>
    <x v="0"/>
    <n v="19157"/>
    <x v="1"/>
  </r>
  <r>
    <x v="173"/>
    <x v="0"/>
    <x v="1"/>
    <n v="3016"/>
    <x v="1"/>
  </r>
  <r>
    <x v="173"/>
    <x v="0"/>
    <x v="2"/>
    <n v="3380"/>
    <x v="1"/>
  </r>
  <r>
    <x v="173"/>
    <x v="0"/>
    <x v="3"/>
    <n v="4605"/>
    <x v="1"/>
  </r>
  <r>
    <x v="173"/>
    <x v="0"/>
    <x v="4"/>
    <n v="11654"/>
    <x v="1"/>
  </r>
  <r>
    <x v="173"/>
    <x v="0"/>
    <x v="5"/>
    <n v="5439"/>
    <x v="1"/>
  </r>
  <r>
    <x v="173"/>
    <x v="1"/>
    <x v="0"/>
    <n v="21942"/>
    <x v="1"/>
  </r>
  <r>
    <x v="173"/>
    <x v="1"/>
    <x v="1"/>
    <n v="8803"/>
    <x v="1"/>
  </r>
  <r>
    <x v="173"/>
    <x v="1"/>
    <x v="2"/>
    <n v="1007"/>
    <x v="1"/>
  </r>
  <r>
    <x v="173"/>
    <x v="1"/>
    <x v="3"/>
    <n v="21608"/>
    <x v="1"/>
  </r>
  <r>
    <x v="173"/>
    <x v="1"/>
    <x v="4"/>
    <n v="15522"/>
    <x v="1"/>
  </r>
  <r>
    <x v="173"/>
    <x v="1"/>
    <x v="5"/>
    <n v="9671"/>
    <x v="1"/>
  </r>
  <r>
    <x v="173"/>
    <x v="2"/>
    <x v="0"/>
    <n v="2738"/>
    <x v="1"/>
  </r>
  <r>
    <x v="173"/>
    <x v="2"/>
    <x v="1"/>
    <n v="4479"/>
    <x v="1"/>
  </r>
  <r>
    <x v="173"/>
    <x v="2"/>
    <x v="2"/>
    <n v="18122"/>
    <x v="1"/>
  </r>
  <r>
    <x v="173"/>
    <x v="2"/>
    <x v="3"/>
    <n v="25244"/>
    <x v="1"/>
  </r>
  <r>
    <x v="173"/>
    <x v="2"/>
    <x v="4"/>
    <n v="2101"/>
    <x v="1"/>
  </r>
  <r>
    <x v="173"/>
    <x v="2"/>
    <x v="5"/>
    <n v="13327"/>
    <x v="1"/>
  </r>
  <r>
    <x v="173"/>
    <x v="3"/>
    <x v="0"/>
    <n v="23742"/>
    <x v="1"/>
  </r>
  <r>
    <x v="173"/>
    <x v="3"/>
    <x v="1"/>
    <n v="5861"/>
    <x v="1"/>
  </r>
  <r>
    <x v="173"/>
    <x v="3"/>
    <x v="2"/>
    <n v="24060"/>
    <x v="1"/>
  </r>
  <r>
    <x v="173"/>
    <x v="3"/>
    <x v="3"/>
    <n v="4142"/>
    <x v="1"/>
  </r>
  <r>
    <x v="173"/>
    <x v="3"/>
    <x v="4"/>
    <n v="13098"/>
    <x v="1"/>
  </r>
  <r>
    <x v="173"/>
    <x v="3"/>
    <x v="5"/>
    <n v="15850"/>
    <x v="1"/>
  </r>
  <r>
    <x v="173"/>
    <x v="4"/>
    <x v="0"/>
    <n v="4327"/>
    <x v="1"/>
  </r>
  <r>
    <x v="173"/>
    <x v="4"/>
    <x v="1"/>
    <n v="14495"/>
    <x v="1"/>
  </r>
  <r>
    <x v="173"/>
    <x v="4"/>
    <x v="2"/>
    <n v="17810"/>
    <x v="1"/>
  </r>
  <r>
    <x v="173"/>
    <x v="4"/>
    <x v="3"/>
    <n v="15615"/>
    <x v="1"/>
  </r>
  <r>
    <x v="173"/>
    <x v="4"/>
    <x v="4"/>
    <n v="19368"/>
    <x v="1"/>
  </r>
  <r>
    <x v="173"/>
    <x v="4"/>
    <x v="5"/>
    <n v="10892"/>
    <x v="1"/>
  </r>
  <r>
    <x v="174"/>
    <x v="0"/>
    <x v="0"/>
    <n v="4052"/>
    <x v="1"/>
  </r>
  <r>
    <x v="174"/>
    <x v="0"/>
    <x v="1"/>
    <n v="16676"/>
    <x v="1"/>
  </r>
  <r>
    <x v="174"/>
    <x v="0"/>
    <x v="2"/>
    <n v="12371"/>
    <x v="1"/>
  </r>
  <r>
    <x v="174"/>
    <x v="0"/>
    <x v="3"/>
    <n v="21529"/>
    <x v="1"/>
  </r>
  <r>
    <x v="174"/>
    <x v="0"/>
    <x v="4"/>
    <n v="7190"/>
    <x v="1"/>
  </r>
  <r>
    <x v="174"/>
    <x v="0"/>
    <x v="5"/>
    <n v="3375"/>
    <x v="1"/>
  </r>
  <r>
    <x v="174"/>
    <x v="1"/>
    <x v="0"/>
    <n v="5842"/>
    <x v="1"/>
  </r>
  <r>
    <x v="174"/>
    <x v="1"/>
    <x v="1"/>
    <n v="21910"/>
    <x v="1"/>
  </r>
  <r>
    <x v="174"/>
    <x v="1"/>
    <x v="2"/>
    <n v="15004"/>
    <x v="1"/>
  </r>
  <r>
    <x v="174"/>
    <x v="1"/>
    <x v="3"/>
    <n v="9574"/>
    <x v="1"/>
  </r>
  <r>
    <x v="174"/>
    <x v="1"/>
    <x v="4"/>
    <n v="20856"/>
    <x v="1"/>
  </r>
  <r>
    <x v="174"/>
    <x v="1"/>
    <x v="5"/>
    <n v="24611"/>
    <x v="1"/>
  </r>
  <r>
    <x v="174"/>
    <x v="2"/>
    <x v="0"/>
    <n v="13572"/>
    <x v="1"/>
  </r>
  <r>
    <x v="174"/>
    <x v="2"/>
    <x v="1"/>
    <n v="2165"/>
    <x v="1"/>
  </r>
  <r>
    <x v="174"/>
    <x v="2"/>
    <x v="2"/>
    <n v="19979"/>
    <x v="1"/>
  </r>
  <r>
    <x v="174"/>
    <x v="2"/>
    <x v="3"/>
    <n v="13571"/>
    <x v="1"/>
  </r>
  <r>
    <x v="174"/>
    <x v="2"/>
    <x v="4"/>
    <n v="20791"/>
    <x v="1"/>
  </r>
  <r>
    <x v="174"/>
    <x v="2"/>
    <x v="5"/>
    <n v="2830"/>
    <x v="1"/>
  </r>
  <r>
    <x v="174"/>
    <x v="3"/>
    <x v="0"/>
    <n v="14100"/>
    <x v="1"/>
  </r>
  <r>
    <x v="174"/>
    <x v="3"/>
    <x v="1"/>
    <n v="19457"/>
    <x v="1"/>
  </r>
  <r>
    <x v="174"/>
    <x v="3"/>
    <x v="2"/>
    <n v="12650"/>
    <x v="1"/>
  </r>
  <r>
    <x v="174"/>
    <x v="3"/>
    <x v="3"/>
    <n v="3226"/>
    <x v="1"/>
  </r>
  <r>
    <x v="174"/>
    <x v="3"/>
    <x v="4"/>
    <n v="15176"/>
    <x v="1"/>
  </r>
  <r>
    <x v="174"/>
    <x v="3"/>
    <x v="5"/>
    <n v="16040"/>
    <x v="1"/>
  </r>
  <r>
    <x v="174"/>
    <x v="4"/>
    <x v="0"/>
    <n v="22220"/>
    <x v="1"/>
  </r>
  <r>
    <x v="174"/>
    <x v="4"/>
    <x v="1"/>
    <n v="22324"/>
    <x v="1"/>
  </r>
  <r>
    <x v="174"/>
    <x v="4"/>
    <x v="2"/>
    <n v="16689"/>
    <x v="1"/>
  </r>
  <r>
    <x v="174"/>
    <x v="4"/>
    <x v="3"/>
    <n v="19698"/>
    <x v="1"/>
  </r>
  <r>
    <x v="174"/>
    <x v="4"/>
    <x v="4"/>
    <n v="19297"/>
    <x v="1"/>
  </r>
  <r>
    <x v="174"/>
    <x v="4"/>
    <x v="5"/>
    <n v="562"/>
    <x v="1"/>
  </r>
  <r>
    <x v="175"/>
    <x v="0"/>
    <x v="0"/>
    <n v="11630"/>
    <x v="1"/>
  </r>
  <r>
    <x v="175"/>
    <x v="0"/>
    <x v="1"/>
    <n v="6032"/>
    <x v="1"/>
  </r>
  <r>
    <x v="175"/>
    <x v="0"/>
    <x v="2"/>
    <n v="11569"/>
    <x v="1"/>
  </r>
  <r>
    <x v="175"/>
    <x v="0"/>
    <x v="3"/>
    <n v="4411"/>
    <x v="1"/>
  </r>
  <r>
    <x v="175"/>
    <x v="0"/>
    <x v="4"/>
    <n v="17376"/>
    <x v="1"/>
  </r>
  <r>
    <x v="175"/>
    <x v="0"/>
    <x v="5"/>
    <n v="24763"/>
    <x v="1"/>
  </r>
  <r>
    <x v="175"/>
    <x v="1"/>
    <x v="0"/>
    <n v="26993"/>
    <x v="1"/>
  </r>
  <r>
    <x v="175"/>
    <x v="1"/>
    <x v="1"/>
    <n v="13922"/>
    <x v="1"/>
  </r>
  <r>
    <x v="175"/>
    <x v="1"/>
    <x v="2"/>
    <n v="6558"/>
    <x v="1"/>
  </r>
  <r>
    <x v="175"/>
    <x v="1"/>
    <x v="3"/>
    <n v="17679"/>
    <x v="1"/>
  </r>
  <r>
    <x v="175"/>
    <x v="1"/>
    <x v="4"/>
    <n v="168"/>
    <x v="1"/>
  </r>
  <r>
    <x v="175"/>
    <x v="1"/>
    <x v="5"/>
    <n v="26370"/>
    <x v="1"/>
  </r>
  <r>
    <x v="175"/>
    <x v="2"/>
    <x v="0"/>
    <n v="5638"/>
    <x v="1"/>
  </r>
  <r>
    <x v="175"/>
    <x v="2"/>
    <x v="1"/>
    <n v="5221"/>
    <x v="1"/>
  </r>
  <r>
    <x v="175"/>
    <x v="2"/>
    <x v="2"/>
    <n v="24424"/>
    <x v="1"/>
  </r>
  <r>
    <x v="175"/>
    <x v="2"/>
    <x v="3"/>
    <n v="9464"/>
    <x v="1"/>
  </r>
  <r>
    <x v="175"/>
    <x v="2"/>
    <x v="4"/>
    <n v="5029"/>
    <x v="1"/>
  </r>
  <r>
    <x v="175"/>
    <x v="2"/>
    <x v="5"/>
    <n v="9708"/>
    <x v="1"/>
  </r>
  <r>
    <x v="175"/>
    <x v="3"/>
    <x v="0"/>
    <n v="16174"/>
    <x v="1"/>
  </r>
  <r>
    <x v="175"/>
    <x v="3"/>
    <x v="1"/>
    <n v="13020"/>
    <x v="1"/>
  </r>
  <r>
    <x v="175"/>
    <x v="3"/>
    <x v="2"/>
    <n v="18055"/>
    <x v="1"/>
  </r>
  <r>
    <x v="175"/>
    <x v="3"/>
    <x v="3"/>
    <n v="5134"/>
    <x v="1"/>
  </r>
  <r>
    <x v="175"/>
    <x v="3"/>
    <x v="4"/>
    <n v="10518"/>
    <x v="1"/>
  </r>
  <r>
    <x v="175"/>
    <x v="3"/>
    <x v="5"/>
    <n v="11569"/>
    <x v="1"/>
  </r>
  <r>
    <x v="175"/>
    <x v="4"/>
    <x v="0"/>
    <n v="246"/>
    <x v="1"/>
  </r>
  <r>
    <x v="175"/>
    <x v="4"/>
    <x v="1"/>
    <n v="18662"/>
    <x v="1"/>
  </r>
  <r>
    <x v="175"/>
    <x v="4"/>
    <x v="2"/>
    <n v="5418"/>
    <x v="1"/>
  </r>
  <r>
    <x v="175"/>
    <x v="4"/>
    <x v="3"/>
    <n v="9506"/>
    <x v="1"/>
  </r>
  <r>
    <x v="175"/>
    <x v="4"/>
    <x v="4"/>
    <n v="21462"/>
    <x v="1"/>
  </r>
  <r>
    <x v="175"/>
    <x v="4"/>
    <x v="5"/>
    <n v="19625"/>
    <x v="1"/>
  </r>
  <r>
    <x v="176"/>
    <x v="0"/>
    <x v="0"/>
    <n v="6439"/>
    <x v="1"/>
  </r>
  <r>
    <x v="176"/>
    <x v="0"/>
    <x v="1"/>
    <n v="23932"/>
    <x v="1"/>
  </r>
  <r>
    <x v="176"/>
    <x v="0"/>
    <x v="2"/>
    <n v="4249"/>
    <x v="1"/>
  </r>
  <r>
    <x v="176"/>
    <x v="0"/>
    <x v="3"/>
    <n v="5114"/>
    <x v="1"/>
  </r>
  <r>
    <x v="176"/>
    <x v="0"/>
    <x v="4"/>
    <n v="12777"/>
    <x v="1"/>
  </r>
  <r>
    <x v="176"/>
    <x v="0"/>
    <x v="5"/>
    <n v="6109"/>
    <x v="1"/>
  </r>
  <r>
    <x v="176"/>
    <x v="1"/>
    <x v="0"/>
    <n v="4967"/>
    <x v="1"/>
  </r>
  <r>
    <x v="176"/>
    <x v="1"/>
    <x v="1"/>
    <n v="10280"/>
    <x v="1"/>
  </r>
  <r>
    <x v="176"/>
    <x v="1"/>
    <x v="2"/>
    <n v="6147"/>
    <x v="1"/>
  </r>
  <r>
    <x v="176"/>
    <x v="1"/>
    <x v="3"/>
    <n v="5081"/>
    <x v="1"/>
  </r>
  <r>
    <x v="176"/>
    <x v="1"/>
    <x v="4"/>
    <n v="8533"/>
    <x v="1"/>
  </r>
  <r>
    <x v="176"/>
    <x v="1"/>
    <x v="5"/>
    <n v="19060"/>
    <x v="1"/>
  </r>
  <r>
    <x v="176"/>
    <x v="2"/>
    <x v="0"/>
    <n v="7768"/>
    <x v="1"/>
  </r>
  <r>
    <x v="176"/>
    <x v="2"/>
    <x v="1"/>
    <n v="1187"/>
    <x v="1"/>
  </r>
  <r>
    <x v="176"/>
    <x v="2"/>
    <x v="2"/>
    <n v="8683"/>
    <x v="1"/>
  </r>
  <r>
    <x v="176"/>
    <x v="2"/>
    <x v="3"/>
    <n v="8084"/>
    <x v="1"/>
  </r>
  <r>
    <x v="176"/>
    <x v="2"/>
    <x v="4"/>
    <n v="4078"/>
    <x v="1"/>
  </r>
  <r>
    <x v="176"/>
    <x v="2"/>
    <x v="5"/>
    <n v="15288"/>
    <x v="1"/>
  </r>
  <r>
    <x v="176"/>
    <x v="3"/>
    <x v="0"/>
    <n v="21917"/>
    <x v="1"/>
  </r>
  <r>
    <x v="176"/>
    <x v="3"/>
    <x v="1"/>
    <n v="17255"/>
    <x v="1"/>
  </r>
  <r>
    <x v="176"/>
    <x v="3"/>
    <x v="2"/>
    <n v="10521"/>
    <x v="1"/>
  </r>
  <r>
    <x v="176"/>
    <x v="3"/>
    <x v="3"/>
    <n v="4662"/>
    <x v="1"/>
  </r>
  <r>
    <x v="176"/>
    <x v="3"/>
    <x v="4"/>
    <n v="3849"/>
    <x v="1"/>
  </r>
  <r>
    <x v="176"/>
    <x v="3"/>
    <x v="5"/>
    <n v="2366"/>
    <x v="1"/>
  </r>
  <r>
    <x v="176"/>
    <x v="4"/>
    <x v="0"/>
    <n v="19328"/>
    <x v="1"/>
  </r>
  <r>
    <x v="176"/>
    <x v="4"/>
    <x v="1"/>
    <n v="1230"/>
    <x v="1"/>
  </r>
  <r>
    <x v="176"/>
    <x v="4"/>
    <x v="2"/>
    <n v="5126"/>
    <x v="1"/>
  </r>
  <r>
    <x v="176"/>
    <x v="4"/>
    <x v="3"/>
    <n v="5957"/>
    <x v="1"/>
  </r>
  <r>
    <x v="176"/>
    <x v="4"/>
    <x v="4"/>
    <n v="18165"/>
    <x v="1"/>
  </r>
  <r>
    <x v="176"/>
    <x v="4"/>
    <x v="5"/>
    <n v="16594"/>
    <x v="1"/>
  </r>
  <r>
    <x v="177"/>
    <x v="0"/>
    <x v="0"/>
    <n v="10288"/>
    <x v="1"/>
  </r>
  <r>
    <x v="177"/>
    <x v="0"/>
    <x v="1"/>
    <n v="11601"/>
    <x v="1"/>
  </r>
  <r>
    <x v="177"/>
    <x v="0"/>
    <x v="2"/>
    <n v="6184"/>
    <x v="1"/>
  </r>
  <r>
    <x v="177"/>
    <x v="0"/>
    <x v="3"/>
    <n v="17932"/>
    <x v="1"/>
  </r>
  <r>
    <x v="177"/>
    <x v="0"/>
    <x v="4"/>
    <n v="13693"/>
    <x v="1"/>
  </r>
  <r>
    <x v="177"/>
    <x v="0"/>
    <x v="5"/>
    <n v="23163"/>
    <x v="1"/>
  </r>
  <r>
    <x v="177"/>
    <x v="1"/>
    <x v="0"/>
    <n v="16378"/>
    <x v="1"/>
  </r>
  <r>
    <x v="177"/>
    <x v="1"/>
    <x v="1"/>
    <n v="10191"/>
    <x v="1"/>
  </r>
  <r>
    <x v="177"/>
    <x v="1"/>
    <x v="2"/>
    <n v="21089"/>
    <x v="1"/>
  </r>
  <r>
    <x v="177"/>
    <x v="1"/>
    <x v="3"/>
    <n v="15732"/>
    <x v="1"/>
  </r>
  <r>
    <x v="177"/>
    <x v="1"/>
    <x v="4"/>
    <n v="8260"/>
    <x v="1"/>
  </r>
  <r>
    <x v="177"/>
    <x v="1"/>
    <x v="5"/>
    <n v="18557"/>
    <x v="1"/>
  </r>
  <r>
    <x v="177"/>
    <x v="2"/>
    <x v="0"/>
    <n v="5616"/>
    <x v="1"/>
  </r>
  <r>
    <x v="177"/>
    <x v="2"/>
    <x v="1"/>
    <n v="13116"/>
    <x v="1"/>
  </r>
  <r>
    <x v="177"/>
    <x v="2"/>
    <x v="2"/>
    <n v="19734"/>
    <x v="1"/>
  </r>
  <r>
    <x v="177"/>
    <x v="2"/>
    <x v="3"/>
    <n v="3861"/>
    <x v="1"/>
  </r>
  <r>
    <x v="177"/>
    <x v="2"/>
    <x v="4"/>
    <n v="15102"/>
    <x v="1"/>
  </r>
  <r>
    <x v="177"/>
    <x v="2"/>
    <x v="5"/>
    <n v="5681"/>
    <x v="1"/>
  </r>
  <r>
    <x v="177"/>
    <x v="3"/>
    <x v="0"/>
    <n v="14694"/>
    <x v="1"/>
  </r>
  <r>
    <x v="177"/>
    <x v="3"/>
    <x v="1"/>
    <n v="14732"/>
    <x v="1"/>
  </r>
  <r>
    <x v="177"/>
    <x v="3"/>
    <x v="2"/>
    <n v="15030"/>
    <x v="1"/>
  </r>
  <r>
    <x v="177"/>
    <x v="3"/>
    <x v="3"/>
    <n v="20322"/>
    <x v="1"/>
  </r>
  <r>
    <x v="177"/>
    <x v="3"/>
    <x v="4"/>
    <n v="17419"/>
    <x v="1"/>
  </r>
  <r>
    <x v="177"/>
    <x v="3"/>
    <x v="5"/>
    <n v="16406"/>
    <x v="1"/>
  </r>
  <r>
    <x v="177"/>
    <x v="4"/>
    <x v="0"/>
    <n v="7054"/>
    <x v="1"/>
  </r>
  <r>
    <x v="177"/>
    <x v="4"/>
    <x v="1"/>
    <n v="12412"/>
    <x v="1"/>
  </r>
  <r>
    <x v="177"/>
    <x v="4"/>
    <x v="2"/>
    <n v="21983"/>
    <x v="1"/>
  </r>
  <r>
    <x v="177"/>
    <x v="4"/>
    <x v="3"/>
    <n v="11962"/>
    <x v="1"/>
  </r>
  <r>
    <x v="177"/>
    <x v="4"/>
    <x v="4"/>
    <n v="4712"/>
    <x v="1"/>
  </r>
  <r>
    <x v="177"/>
    <x v="4"/>
    <x v="5"/>
    <n v="7769"/>
    <x v="1"/>
  </r>
  <r>
    <x v="178"/>
    <x v="0"/>
    <x v="0"/>
    <n v="16453"/>
    <x v="1"/>
  </r>
  <r>
    <x v="178"/>
    <x v="0"/>
    <x v="1"/>
    <n v="20515"/>
    <x v="1"/>
  </r>
  <r>
    <x v="178"/>
    <x v="0"/>
    <x v="2"/>
    <n v="21156"/>
    <x v="1"/>
  </r>
  <r>
    <x v="178"/>
    <x v="0"/>
    <x v="3"/>
    <n v="18223"/>
    <x v="1"/>
  </r>
  <r>
    <x v="178"/>
    <x v="0"/>
    <x v="4"/>
    <n v="9792"/>
    <x v="1"/>
  </r>
  <r>
    <x v="178"/>
    <x v="0"/>
    <x v="5"/>
    <n v="15089"/>
    <x v="1"/>
  </r>
  <r>
    <x v="178"/>
    <x v="1"/>
    <x v="0"/>
    <n v="12069"/>
    <x v="1"/>
  </r>
  <r>
    <x v="178"/>
    <x v="1"/>
    <x v="1"/>
    <n v="16068"/>
    <x v="1"/>
  </r>
  <r>
    <x v="178"/>
    <x v="1"/>
    <x v="2"/>
    <n v="19286"/>
    <x v="1"/>
  </r>
  <r>
    <x v="178"/>
    <x v="1"/>
    <x v="3"/>
    <n v="4166"/>
    <x v="1"/>
  </r>
  <r>
    <x v="178"/>
    <x v="1"/>
    <x v="4"/>
    <n v="20917"/>
    <x v="1"/>
  </r>
  <r>
    <x v="178"/>
    <x v="1"/>
    <x v="5"/>
    <n v="14828"/>
    <x v="1"/>
  </r>
  <r>
    <x v="178"/>
    <x v="2"/>
    <x v="0"/>
    <n v="-242"/>
    <x v="1"/>
  </r>
  <r>
    <x v="178"/>
    <x v="2"/>
    <x v="1"/>
    <n v="18632"/>
    <x v="1"/>
  </r>
  <r>
    <x v="178"/>
    <x v="2"/>
    <x v="2"/>
    <n v="5565"/>
    <x v="1"/>
  </r>
  <r>
    <x v="178"/>
    <x v="2"/>
    <x v="3"/>
    <n v="7877"/>
    <x v="1"/>
  </r>
  <r>
    <x v="178"/>
    <x v="2"/>
    <x v="4"/>
    <n v="10102"/>
    <x v="1"/>
  </r>
  <r>
    <x v="178"/>
    <x v="2"/>
    <x v="5"/>
    <n v="23543"/>
    <x v="1"/>
  </r>
  <r>
    <x v="178"/>
    <x v="3"/>
    <x v="0"/>
    <n v="1304"/>
    <x v="1"/>
  </r>
  <r>
    <x v="178"/>
    <x v="3"/>
    <x v="1"/>
    <n v="3498"/>
    <x v="1"/>
  </r>
  <r>
    <x v="178"/>
    <x v="3"/>
    <x v="2"/>
    <n v="10620"/>
    <x v="1"/>
  </r>
  <r>
    <x v="178"/>
    <x v="3"/>
    <x v="3"/>
    <n v="4294"/>
    <x v="1"/>
  </r>
  <r>
    <x v="178"/>
    <x v="3"/>
    <x v="4"/>
    <n v="23503"/>
    <x v="1"/>
  </r>
  <r>
    <x v="178"/>
    <x v="3"/>
    <x v="5"/>
    <n v="24367"/>
    <x v="1"/>
  </r>
  <r>
    <x v="178"/>
    <x v="4"/>
    <x v="0"/>
    <n v="15123"/>
    <x v="1"/>
  </r>
  <r>
    <x v="178"/>
    <x v="4"/>
    <x v="1"/>
    <n v="5648"/>
    <x v="1"/>
  </r>
  <r>
    <x v="178"/>
    <x v="4"/>
    <x v="2"/>
    <n v="15265"/>
    <x v="1"/>
  </r>
  <r>
    <x v="178"/>
    <x v="4"/>
    <x v="3"/>
    <n v="20780"/>
    <x v="1"/>
  </r>
  <r>
    <x v="178"/>
    <x v="4"/>
    <x v="4"/>
    <n v="17473"/>
    <x v="1"/>
  </r>
  <r>
    <x v="178"/>
    <x v="4"/>
    <x v="5"/>
    <n v="16555"/>
    <x v="1"/>
  </r>
  <r>
    <x v="179"/>
    <x v="0"/>
    <x v="0"/>
    <n v="18764"/>
    <x v="1"/>
  </r>
  <r>
    <x v="179"/>
    <x v="0"/>
    <x v="1"/>
    <n v="8958"/>
    <x v="1"/>
  </r>
  <r>
    <x v="179"/>
    <x v="0"/>
    <x v="2"/>
    <n v="8970"/>
    <x v="1"/>
  </r>
  <r>
    <x v="179"/>
    <x v="0"/>
    <x v="3"/>
    <n v="11860"/>
    <x v="1"/>
  </r>
  <r>
    <x v="179"/>
    <x v="0"/>
    <x v="4"/>
    <n v="20970"/>
    <x v="1"/>
  </r>
  <r>
    <x v="179"/>
    <x v="0"/>
    <x v="5"/>
    <n v="11045"/>
    <x v="1"/>
  </r>
  <r>
    <x v="179"/>
    <x v="1"/>
    <x v="0"/>
    <n v="20412"/>
    <x v="1"/>
  </r>
  <r>
    <x v="179"/>
    <x v="1"/>
    <x v="1"/>
    <n v="9322"/>
    <x v="1"/>
  </r>
  <r>
    <x v="179"/>
    <x v="1"/>
    <x v="2"/>
    <n v="6827"/>
    <x v="1"/>
  </r>
  <r>
    <x v="179"/>
    <x v="1"/>
    <x v="3"/>
    <n v="17880"/>
    <x v="1"/>
  </r>
  <r>
    <x v="179"/>
    <x v="1"/>
    <x v="4"/>
    <n v="16033"/>
    <x v="1"/>
  </r>
  <r>
    <x v="179"/>
    <x v="1"/>
    <x v="5"/>
    <n v="16629"/>
    <x v="1"/>
  </r>
  <r>
    <x v="179"/>
    <x v="2"/>
    <x v="0"/>
    <n v="4194"/>
    <x v="1"/>
  </r>
  <r>
    <x v="179"/>
    <x v="2"/>
    <x v="1"/>
    <n v="20992"/>
    <x v="1"/>
  </r>
  <r>
    <x v="179"/>
    <x v="2"/>
    <x v="2"/>
    <n v="10151"/>
    <x v="1"/>
  </r>
  <r>
    <x v="179"/>
    <x v="2"/>
    <x v="3"/>
    <n v="-1528"/>
    <x v="1"/>
  </r>
  <r>
    <x v="179"/>
    <x v="2"/>
    <x v="4"/>
    <n v="5357"/>
    <x v="1"/>
  </r>
  <r>
    <x v="179"/>
    <x v="2"/>
    <x v="5"/>
    <n v="7853"/>
    <x v="1"/>
  </r>
  <r>
    <x v="179"/>
    <x v="3"/>
    <x v="0"/>
    <n v="22042"/>
    <x v="1"/>
  </r>
  <r>
    <x v="179"/>
    <x v="3"/>
    <x v="1"/>
    <n v="12388"/>
    <x v="1"/>
  </r>
  <r>
    <x v="179"/>
    <x v="3"/>
    <x v="2"/>
    <n v="17274"/>
    <x v="1"/>
  </r>
  <r>
    <x v="179"/>
    <x v="3"/>
    <x v="3"/>
    <n v="20645"/>
    <x v="1"/>
  </r>
  <r>
    <x v="179"/>
    <x v="3"/>
    <x v="4"/>
    <n v="16184"/>
    <x v="1"/>
  </r>
  <r>
    <x v="179"/>
    <x v="3"/>
    <x v="5"/>
    <n v="7055"/>
    <x v="1"/>
  </r>
  <r>
    <x v="179"/>
    <x v="4"/>
    <x v="0"/>
    <n v="9097"/>
    <x v="1"/>
  </r>
  <r>
    <x v="179"/>
    <x v="4"/>
    <x v="1"/>
    <n v="5014"/>
    <x v="1"/>
  </r>
  <r>
    <x v="179"/>
    <x v="4"/>
    <x v="2"/>
    <n v="15404"/>
    <x v="1"/>
  </r>
  <r>
    <x v="179"/>
    <x v="4"/>
    <x v="3"/>
    <n v="7399"/>
    <x v="1"/>
  </r>
  <r>
    <x v="179"/>
    <x v="4"/>
    <x v="4"/>
    <n v="22523"/>
    <x v="1"/>
  </r>
  <r>
    <x v="179"/>
    <x v="4"/>
    <x v="5"/>
    <n v="14219"/>
    <x v="1"/>
  </r>
  <r>
    <x v="180"/>
    <x v="0"/>
    <x v="0"/>
    <n v="3844"/>
    <x v="1"/>
  </r>
  <r>
    <x v="180"/>
    <x v="0"/>
    <x v="1"/>
    <n v="13850"/>
    <x v="1"/>
  </r>
  <r>
    <x v="180"/>
    <x v="0"/>
    <x v="2"/>
    <n v="17955"/>
    <x v="1"/>
  </r>
  <r>
    <x v="180"/>
    <x v="0"/>
    <x v="3"/>
    <n v="4174"/>
    <x v="1"/>
  </r>
  <r>
    <x v="180"/>
    <x v="0"/>
    <x v="4"/>
    <n v="26619"/>
    <x v="1"/>
  </r>
  <r>
    <x v="180"/>
    <x v="0"/>
    <x v="5"/>
    <n v="3235"/>
    <x v="1"/>
  </r>
  <r>
    <x v="180"/>
    <x v="1"/>
    <x v="0"/>
    <n v="7946"/>
    <x v="1"/>
  </r>
  <r>
    <x v="180"/>
    <x v="1"/>
    <x v="1"/>
    <n v="22731"/>
    <x v="1"/>
  </r>
  <r>
    <x v="180"/>
    <x v="1"/>
    <x v="2"/>
    <n v="10547"/>
    <x v="1"/>
  </r>
  <r>
    <x v="180"/>
    <x v="1"/>
    <x v="3"/>
    <n v="4404"/>
    <x v="1"/>
  </r>
  <r>
    <x v="180"/>
    <x v="1"/>
    <x v="4"/>
    <n v="-34"/>
    <x v="1"/>
  </r>
  <r>
    <x v="180"/>
    <x v="1"/>
    <x v="5"/>
    <n v="3919"/>
    <x v="1"/>
  </r>
  <r>
    <x v="180"/>
    <x v="2"/>
    <x v="0"/>
    <n v="8365"/>
    <x v="1"/>
  </r>
  <r>
    <x v="180"/>
    <x v="2"/>
    <x v="1"/>
    <n v="12676"/>
    <x v="1"/>
  </r>
  <r>
    <x v="180"/>
    <x v="2"/>
    <x v="2"/>
    <n v="6825"/>
    <x v="1"/>
  </r>
  <r>
    <x v="180"/>
    <x v="2"/>
    <x v="3"/>
    <n v="9064"/>
    <x v="1"/>
  </r>
  <r>
    <x v="180"/>
    <x v="2"/>
    <x v="4"/>
    <n v="12909"/>
    <x v="1"/>
  </r>
  <r>
    <x v="180"/>
    <x v="2"/>
    <x v="5"/>
    <n v="10042"/>
    <x v="1"/>
  </r>
  <r>
    <x v="180"/>
    <x v="3"/>
    <x v="0"/>
    <n v="2940"/>
    <x v="1"/>
  </r>
  <r>
    <x v="180"/>
    <x v="3"/>
    <x v="1"/>
    <n v="11487"/>
    <x v="1"/>
  </r>
  <r>
    <x v="180"/>
    <x v="3"/>
    <x v="2"/>
    <n v="5587"/>
    <x v="1"/>
  </r>
  <r>
    <x v="180"/>
    <x v="3"/>
    <x v="3"/>
    <n v="2114"/>
    <x v="1"/>
  </r>
  <r>
    <x v="180"/>
    <x v="3"/>
    <x v="4"/>
    <n v="10599"/>
    <x v="1"/>
  </r>
  <r>
    <x v="180"/>
    <x v="3"/>
    <x v="5"/>
    <n v="14213"/>
    <x v="1"/>
  </r>
  <r>
    <x v="180"/>
    <x v="4"/>
    <x v="0"/>
    <n v="8960"/>
    <x v="1"/>
  </r>
  <r>
    <x v="180"/>
    <x v="4"/>
    <x v="1"/>
    <n v="4051"/>
    <x v="1"/>
  </r>
  <r>
    <x v="180"/>
    <x v="4"/>
    <x v="2"/>
    <n v="21656"/>
    <x v="1"/>
  </r>
  <r>
    <x v="180"/>
    <x v="4"/>
    <x v="3"/>
    <n v="10065"/>
    <x v="1"/>
  </r>
  <r>
    <x v="180"/>
    <x v="4"/>
    <x v="4"/>
    <n v="21160"/>
    <x v="1"/>
  </r>
  <r>
    <x v="180"/>
    <x v="4"/>
    <x v="5"/>
    <n v="11074"/>
    <x v="1"/>
  </r>
  <r>
    <x v="181"/>
    <x v="0"/>
    <x v="0"/>
    <n v="16171"/>
    <x v="1"/>
  </r>
  <r>
    <x v="181"/>
    <x v="0"/>
    <x v="1"/>
    <n v="11798"/>
    <x v="1"/>
  </r>
  <r>
    <x v="181"/>
    <x v="0"/>
    <x v="2"/>
    <n v="16596"/>
    <x v="1"/>
  </r>
  <r>
    <x v="181"/>
    <x v="0"/>
    <x v="3"/>
    <n v="8044"/>
    <x v="1"/>
  </r>
  <r>
    <x v="181"/>
    <x v="0"/>
    <x v="4"/>
    <n v="22736"/>
    <x v="1"/>
  </r>
  <r>
    <x v="181"/>
    <x v="0"/>
    <x v="5"/>
    <n v="19892"/>
    <x v="1"/>
  </r>
  <r>
    <x v="181"/>
    <x v="1"/>
    <x v="0"/>
    <n v="17533"/>
    <x v="1"/>
  </r>
  <r>
    <x v="181"/>
    <x v="1"/>
    <x v="1"/>
    <n v="5691"/>
    <x v="1"/>
  </r>
  <r>
    <x v="181"/>
    <x v="1"/>
    <x v="2"/>
    <n v="15777"/>
    <x v="1"/>
  </r>
  <r>
    <x v="181"/>
    <x v="1"/>
    <x v="3"/>
    <n v="2389"/>
    <x v="1"/>
  </r>
  <r>
    <x v="181"/>
    <x v="1"/>
    <x v="4"/>
    <n v="22082"/>
    <x v="1"/>
  </r>
  <r>
    <x v="181"/>
    <x v="1"/>
    <x v="5"/>
    <n v="6495"/>
    <x v="1"/>
  </r>
  <r>
    <x v="181"/>
    <x v="2"/>
    <x v="0"/>
    <n v="11949"/>
    <x v="1"/>
  </r>
  <r>
    <x v="181"/>
    <x v="2"/>
    <x v="1"/>
    <n v="1148"/>
    <x v="1"/>
  </r>
  <r>
    <x v="181"/>
    <x v="2"/>
    <x v="2"/>
    <n v="24671"/>
    <x v="1"/>
  </r>
  <r>
    <x v="181"/>
    <x v="2"/>
    <x v="3"/>
    <n v="777"/>
    <x v="1"/>
  </r>
  <r>
    <x v="181"/>
    <x v="2"/>
    <x v="4"/>
    <n v="10128"/>
    <x v="1"/>
  </r>
  <r>
    <x v="181"/>
    <x v="2"/>
    <x v="5"/>
    <n v="20230"/>
    <x v="1"/>
  </r>
  <r>
    <x v="181"/>
    <x v="3"/>
    <x v="0"/>
    <n v="15872"/>
    <x v="1"/>
  </r>
  <r>
    <x v="181"/>
    <x v="3"/>
    <x v="1"/>
    <n v="23087"/>
    <x v="1"/>
  </r>
  <r>
    <x v="181"/>
    <x v="3"/>
    <x v="2"/>
    <n v="16019"/>
    <x v="1"/>
  </r>
  <r>
    <x v="181"/>
    <x v="3"/>
    <x v="3"/>
    <n v="27391"/>
    <x v="1"/>
  </r>
  <r>
    <x v="181"/>
    <x v="3"/>
    <x v="4"/>
    <n v="15081"/>
    <x v="1"/>
  </r>
  <r>
    <x v="181"/>
    <x v="3"/>
    <x v="5"/>
    <n v="23404"/>
    <x v="1"/>
  </r>
  <r>
    <x v="181"/>
    <x v="4"/>
    <x v="0"/>
    <n v="10704"/>
    <x v="1"/>
  </r>
  <r>
    <x v="181"/>
    <x v="4"/>
    <x v="1"/>
    <n v="15877"/>
    <x v="1"/>
  </r>
  <r>
    <x v="181"/>
    <x v="4"/>
    <x v="2"/>
    <n v="2816"/>
    <x v="1"/>
  </r>
  <r>
    <x v="181"/>
    <x v="4"/>
    <x v="3"/>
    <n v="23654"/>
    <x v="1"/>
  </r>
  <r>
    <x v="181"/>
    <x v="4"/>
    <x v="4"/>
    <n v="3908"/>
    <x v="1"/>
  </r>
  <r>
    <x v="181"/>
    <x v="4"/>
    <x v="5"/>
    <n v="8253"/>
    <x v="1"/>
  </r>
  <r>
    <x v="182"/>
    <x v="0"/>
    <x v="0"/>
    <n v="26540"/>
    <x v="1"/>
  </r>
  <r>
    <x v="182"/>
    <x v="0"/>
    <x v="1"/>
    <n v="20883"/>
    <x v="1"/>
  </r>
  <r>
    <x v="182"/>
    <x v="0"/>
    <x v="2"/>
    <n v="8415"/>
    <x v="1"/>
  </r>
  <r>
    <x v="182"/>
    <x v="0"/>
    <x v="3"/>
    <n v="7827"/>
    <x v="1"/>
  </r>
  <r>
    <x v="182"/>
    <x v="0"/>
    <x v="4"/>
    <n v="5502"/>
    <x v="1"/>
  </r>
  <r>
    <x v="182"/>
    <x v="0"/>
    <x v="5"/>
    <n v="5070"/>
    <x v="1"/>
  </r>
  <r>
    <x v="182"/>
    <x v="1"/>
    <x v="0"/>
    <n v="7617"/>
    <x v="1"/>
  </r>
  <r>
    <x v="182"/>
    <x v="1"/>
    <x v="1"/>
    <n v="-379"/>
    <x v="1"/>
  </r>
  <r>
    <x v="182"/>
    <x v="1"/>
    <x v="2"/>
    <n v="24267"/>
    <x v="1"/>
  </r>
  <r>
    <x v="182"/>
    <x v="1"/>
    <x v="3"/>
    <n v="4851"/>
    <x v="1"/>
  </r>
  <r>
    <x v="182"/>
    <x v="1"/>
    <x v="4"/>
    <n v="3976"/>
    <x v="1"/>
  </r>
  <r>
    <x v="182"/>
    <x v="1"/>
    <x v="5"/>
    <n v="16745"/>
    <x v="1"/>
  </r>
  <r>
    <x v="182"/>
    <x v="2"/>
    <x v="0"/>
    <n v="15748"/>
    <x v="1"/>
  </r>
  <r>
    <x v="182"/>
    <x v="2"/>
    <x v="1"/>
    <n v="24200"/>
    <x v="1"/>
  </r>
  <r>
    <x v="182"/>
    <x v="2"/>
    <x v="2"/>
    <n v="14885"/>
    <x v="1"/>
  </r>
  <r>
    <x v="182"/>
    <x v="2"/>
    <x v="3"/>
    <n v="22836"/>
    <x v="1"/>
  </r>
  <r>
    <x v="182"/>
    <x v="2"/>
    <x v="4"/>
    <n v="20111"/>
    <x v="1"/>
  </r>
  <r>
    <x v="182"/>
    <x v="2"/>
    <x v="5"/>
    <n v="12250"/>
    <x v="1"/>
  </r>
  <r>
    <x v="182"/>
    <x v="3"/>
    <x v="0"/>
    <n v="10928"/>
    <x v="1"/>
  </r>
  <r>
    <x v="182"/>
    <x v="3"/>
    <x v="1"/>
    <n v="22104"/>
    <x v="1"/>
  </r>
  <r>
    <x v="182"/>
    <x v="3"/>
    <x v="2"/>
    <n v="10406"/>
    <x v="1"/>
  </r>
  <r>
    <x v="182"/>
    <x v="3"/>
    <x v="3"/>
    <n v="10614"/>
    <x v="1"/>
  </r>
  <r>
    <x v="182"/>
    <x v="3"/>
    <x v="4"/>
    <n v="16182"/>
    <x v="1"/>
  </r>
  <r>
    <x v="182"/>
    <x v="3"/>
    <x v="5"/>
    <n v="22542"/>
    <x v="1"/>
  </r>
  <r>
    <x v="182"/>
    <x v="4"/>
    <x v="0"/>
    <n v="3020"/>
    <x v="1"/>
  </r>
  <r>
    <x v="182"/>
    <x v="4"/>
    <x v="1"/>
    <n v="1177"/>
    <x v="1"/>
  </r>
  <r>
    <x v="182"/>
    <x v="4"/>
    <x v="2"/>
    <n v="18475"/>
    <x v="1"/>
  </r>
  <r>
    <x v="182"/>
    <x v="4"/>
    <x v="3"/>
    <n v="14413"/>
    <x v="1"/>
  </r>
  <r>
    <x v="182"/>
    <x v="4"/>
    <x v="4"/>
    <n v="20707"/>
    <x v="1"/>
  </r>
  <r>
    <x v="182"/>
    <x v="4"/>
    <x v="5"/>
    <n v="10362"/>
    <x v="1"/>
  </r>
  <r>
    <x v="183"/>
    <x v="0"/>
    <x v="0"/>
    <n v="9192"/>
    <x v="1"/>
  </r>
  <r>
    <x v="183"/>
    <x v="0"/>
    <x v="1"/>
    <n v="5669"/>
    <x v="1"/>
  </r>
  <r>
    <x v="183"/>
    <x v="0"/>
    <x v="2"/>
    <n v="22803"/>
    <x v="1"/>
  </r>
  <r>
    <x v="183"/>
    <x v="0"/>
    <x v="3"/>
    <n v="12202"/>
    <x v="1"/>
  </r>
  <r>
    <x v="183"/>
    <x v="0"/>
    <x v="4"/>
    <n v="4260"/>
    <x v="1"/>
  </r>
  <r>
    <x v="183"/>
    <x v="0"/>
    <x v="5"/>
    <n v="-451"/>
    <x v="1"/>
  </r>
  <r>
    <x v="183"/>
    <x v="1"/>
    <x v="0"/>
    <n v="2368"/>
    <x v="1"/>
  </r>
  <r>
    <x v="183"/>
    <x v="1"/>
    <x v="1"/>
    <n v="2693"/>
    <x v="1"/>
  </r>
  <r>
    <x v="183"/>
    <x v="1"/>
    <x v="2"/>
    <n v="4415"/>
    <x v="1"/>
  </r>
  <r>
    <x v="183"/>
    <x v="1"/>
    <x v="3"/>
    <n v="3357"/>
    <x v="1"/>
  </r>
  <r>
    <x v="183"/>
    <x v="1"/>
    <x v="4"/>
    <n v="23721"/>
    <x v="1"/>
  </r>
  <r>
    <x v="183"/>
    <x v="1"/>
    <x v="5"/>
    <n v="19484"/>
    <x v="1"/>
  </r>
  <r>
    <x v="183"/>
    <x v="2"/>
    <x v="0"/>
    <n v="1856"/>
    <x v="1"/>
  </r>
  <r>
    <x v="183"/>
    <x v="2"/>
    <x v="1"/>
    <n v="15216"/>
    <x v="1"/>
  </r>
  <r>
    <x v="183"/>
    <x v="2"/>
    <x v="2"/>
    <n v="7144"/>
    <x v="1"/>
  </r>
  <r>
    <x v="183"/>
    <x v="2"/>
    <x v="3"/>
    <n v="7578"/>
    <x v="1"/>
  </r>
  <r>
    <x v="183"/>
    <x v="2"/>
    <x v="4"/>
    <n v="9470"/>
    <x v="1"/>
  </r>
  <r>
    <x v="183"/>
    <x v="2"/>
    <x v="5"/>
    <n v="4060"/>
    <x v="1"/>
  </r>
  <r>
    <x v="183"/>
    <x v="3"/>
    <x v="0"/>
    <n v="17846"/>
    <x v="1"/>
  </r>
  <r>
    <x v="183"/>
    <x v="3"/>
    <x v="1"/>
    <n v="15284"/>
    <x v="1"/>
  </r>
  <r>
    <x v="183"/>
    <x v="3"/>
    <x v="2"/>
    <n v="4938"/>
    <x v="1"/>
  </r>
  <r>
    <x v="183"/>
    <x v="3"/>
    <x v="3"/>
    <n v="18120"/>
    <x v="1"/>
  </r>
  <r>
    <x v="183"/>
    <x v="3"/>
    <x v="4"/>
    <n v="12142"/>
    <x v="1"/>
  </r>
  <r>
    <x v="183"/>
    <x v="3"/>
    <x v="5"/>
    <n v="5340"/>
    <x v="1"/>
  </r>
  <r>
    <x v="183"/>
    <x v="4"/>
    <x v="0"/>
    <n v="8198"/>
    <x v="1"/>
  </r>
  <r>
    <x v="183"/>
    <x v="4"/>
    <x v="1"/>
    <n v="12550"/>
    <x v="1"/>
  </r>
  <r>
    <x v="183"/>
    <x v="4"/>
    <x v="2"/>
    <n v="11069"/>
    <x v="1"/>
  </r>
  <r>
    <x v="183"/>
    <x v="4"/>
    <x v="3"/>
    <n v="5911"/>
    <x v="1"/>
  </r>
  <r>
    <x v="183"/>
    <x v="4"/>
    <x v="4"/>
    <n v="10992"/>
    <x v="1"/>
  </r>
  <r>
    <x v="183"/>
    <x v="4"/>
    <x v="5"/>
    <n v="11192"/>
    <x v="1"/>
  </r>
  <r>
    <x v="184"/>
    <x v="0"/>
    <x v="0"/>
    <n v="2254"/>
    <x v="1"/>
  </r>
  <r>
    <x v="184"/>
    <x v="0"/>
    <x v="1"/>
    <n v="20446"/>
    <x v="1"/>
  </r>
  <r>
    <x v="184"/>
    <x v="0"/>
    <x v="2"/>
    <n v="7315"/>
    <x v="1"/>
  </r>
  <r>
    <x v="184"/>
    <x v="0"/>
    <x v="3"/>
    <n v="16124"/>
    <x v="1"/>
  </r>
  <r>
    <x v="184"/>
    <x v="0"/>
    <x v="4"/>
    <n v="22759"/>
    <x v="1"/>
  </r>
  <r>
    <x v="184"/>
    <x v="0"/>
    <x v="5"/>
    <n v="23391"/>
    <x v="1"/>
  </r>
  <r>
    <x v="184"/>
    <x v="1"/>
    <x v="0"/>
    <n v="7415"/>
    <x v="1"/>
  </r>
  <r>
    <x v="184"/>
    <x v="1"/>
    <x v="1"/>
    <n v="6569"/>
    <x v="1"/>
  </r>
  <r>
    <x v="184"/>
    <x v="1"/>
    <x v="2"/>
    <n v="6779"/>
    <x v="1"/>
  </r>
  <r>
    <x v="184"/>
    <x v="1"/>
    <x v="3"/>
    <n v="4559"/>
    <x v="1"/>
  </r>
  <r>
    <x v="184"/>
    <x v="1"/>
    <x v="4"/>
    <n v="7321"/>
    <x v="1"/>
  </r>
  <r>
    <x v="184"/>
    <x v="1"/>
    <x v="5"/>
    <n v="17882"/>
    <x v="1"/>
  </r>
  <r>
    <x v="184"/>
    <x v="2"/>
    <x v="0"/>
    <n v="24718"/>
    <x v="1"/>
  </r>
  <r>
    <x v="184"/>
    <x v="2"/>
    <x v="1"/>
    <n v="8351"/>
    <x v="1"/>
  </r>
  <r>
    <x v="184"/>
    <x v="2"/>
    <x v="2"/>
    <n v="22502"/>
    <x v="1"/>
  </r>
  <r>
    <x v="184"/>
    <x v="2"/>
    <x v="3"/>
    <n v="20827"/>
    <x v="1"/>
  </r>
  <r>
    <x v="184"/>
    <x v="2"/>
    <x v="4"/>
    <n v="2775"/>
    <x v="1"/>
  </r>
  <r>
    <x v="184"/>
    <x v="2"/>
    <x v="5"/>
    <n v="7194"/>
    <x v="1"/>
  </r>
  <r>
    <x v="184"/>
    <x v="3"/>
    <x v="0"/>
    <n v="7323"/>
    <x v="1"/>
  </r>
  <r>
    <x v="184"/>
    <x v="3"/>
    <x v="1"/>
    <n v="3065"/>
    <x v="1"/>
  </r>
  <r>
    <x v="184"/>
    <x v="3"/>
    <x v="2"/>
    <n v="18963"/>
    <x v="1"/>
  </r>
  <r>
    <x v="184"/>
    <x v="3"/>
    <x v="3"/>
    <n v="9104"/>
    <x v="1"/>
  </r>
  <r>
    <x v="184"/>
    <x v="3"/>
    <x v="4"/>
    <n v="1891"/>
    <x v="1"/>
  </r>
  <r>
    <x v="184"/>
    <x v="3"/>
    <x v="5"/>
    <n v="27008"/>
    <x v="1"/>
  </r>
  <r>
    <x v="184"/>
    <x v="4"/>
    <x v="0"/>
    <n v="23866"/>
    <x v="1"/>
  </r>
  <r>
    <x v="184"/>
    <x v="4"/>
    <x v="1"/>
    <n v="20892"/>
    <x v="1"/>
  </r>
  <r>
    <x v="184"/>
    <x v="4"/>
    <x v="2"/>
    <n v="4004"/>
    <x v="1"/>
  </r>
  <r>
    <x v="184"/>
    <x v="4"/>
    <x v="3"/>
    <n v="15096"/>
    <x v="1"/>
  </r>
  <r>
    <x v="184"/>
    <x v="4"/>
    <x v="4"/>
    <n v="15107"/>
    <x v="1"/>
  </r>
  <r>
    <x v="184"/>
    <x v="4"/>
    <x v="5"/>
    <n v="20176"/>
    <x v="1"/>
  </r>
  <r>
    <x v="185"/>
    <x v="0"/>
    <x v="0"/>
    <n v="22396"/>
    <x v="1"/>
  </r>
  <r>
    <x v="185"/>
    <x v="0"/>
    <x v="1"/>
    <n v="17904"/>
    <x v="1"/>
  </r>
  <r>
    <x v="185"/>
    <x v="0"/>
    <x v="2"/>
    <n v="16954"/>
    <x v="1"/>
  </r>
  <r>
    <x v="185"/>
    <x v="0"/>
    <x v="3"/>
    <n v="14599"/>
    <x v="1"/>
  </r>
  <r>
    <x v="185"/>
    <x v="0"/>
    <x v="4"/>
    <n v="15414"/>
    <x v="1"/>
  </r>
  <r>
    <x v="185"/>
    <x v="0"/>
    <x v="5"/>
    <n v="18318"/>
    <x v="1"/>
  </r>
  <r>
    <x v="185"/>
    <x v="1"/>
    <x v="0"/>
    <n v="11752"/>
    <x v="1"/>
  </r>
  <r>
    <x v="185"/>
    <x v="1"/>
    <x v="1"/>
    <n v="1025"/>
    <x v="1"/>
  </r>
  <r>
    <x v="185"/>
    <x v="1"/>
    <x v="2"/>
    <n v="23120"/>
    <x v="1"/>
  </r>
  <r>
    <x v="185"/>
    <x v="1"/>
    <x v="3"/>
    <n v="337"/>
    <x v="1"/>
  </r>
  <r>
    <x v="185"/>
    <x v="1"/>
    <x v="4"/>
    <n v="15628"/>
    <x v="1"/>
  </r>
  <r>
    <x v="185"/>
    <x v="1"/>
    <x v="5"/>
    <n v="17065"/>
    <x v="1"/>
  </r>
  <r>
    <x v="185"/>
    <x v="2"/>
    <x v="0"/>
    <n v="8051"/>
    <x v="1"/>
  </r>
  <r>
    <x v="185"/>
    <x v="2"/>
    <x v="1"/>
    <n v="993"/>
    <x v="1"/>
  </r>
  <r>
    <x v="185"/>
    <x v="2"/>
    <x v="2"/>
    <n v="22374"/>
    <x v="1"/>
  </r>
  <r>
    <x v="185"/>
    <x v="2"/>
    <x v="3"/>
    <n v="13013"/>
    <x v="1"/>
  </r>
  <r>
    <x v="185"/>
    <x v="2"/>
    <x v="4"/>
    <n v="3538"/>
    <x v="1"/>
  </r>
  <r>
    <x v="185"/>
    <x v="2"/>
    <x v="5"/>
    <n v="25952"/>
    <x v="1"/>
  </r>
  <r>
    <x v="185"/>
    <x v="3"/>
    <x v="0"/>
    <n v="7891"/>
    <x v="1"/>
  </r>
  <r>
    <x v="185"/>
    <x v="3"/>
    <x v="1"/>
    <n v="17503"/>
    <x v="1"/>
  </r>
  <r>
    <x v="185"/>
    <x v="3"/>
    <x v="2"/>
    <n v="2331"/>
    <x v="1"/>
  </r>
  <r>
    <x v="185"/>
    <x v="3"/>
    <x v="3"/>
    <n v="4959"/>
    <x v="1"/>
  </r>
  <r>
    <x v="185"/>
    <x v="3"/>
    <x v="4"/>
    <n v="13545"/>
    <x v="1"/>
  </r>
  <r>
    <x v="185"/>
    <x v="3"/>
    <x v="5"/>
    <n v="7761"/>
    <x v="1"/>
  </r>
  <r>
    <x v="185"/>
    <x v="4"/>
    <x v="0"/>
    <n v="21623"/>
    <x v="1"/>
  </r>
  <r>
    <x v="185"/>
    <x v="4"/>
    <x v="1"/>
    <n v="20200"/>
    <x v="1"/>
  </r>
  <r>
    <x v="185"/>
    <x v="4"/>
    <x v="2"/>
    <n v="5954"/>
    <x v="1"/>
  </r>
  <r>
    <x v="185"/>
    <x v="4"/>
    <x v="3"/>
    <n v="10643"/>
    <x v="1"/>
  </r>
  <r>
    <x v="185"/>
    <x v="4"/>
    <x v="4"/>
    <n v="7853"/>
    <x v="1"/>
  </r>
  <r>
    <x v="185"/>
    <x v="4"/>
    <x v="5"/>
    <n v="5544"/>
    <x v="1"/>
  </r>
  <r>
    <x v="186"/>
    <x v="0"/>
    <x v="0"/>
    <n v="7140"/>
    <x v="1"/>
  </r>
  <r>
    <x v="186"/>
    <x v="0"/>
    <x v="1"/>
    <n v="17828"/>
    <x v="1"/>
  </r>
  <r>
    <x v="186"/>
    <x v="0"/>
    <x v="2"/>
    <n v="5946"/>
    <x v="1"/>
  </r>
  <r>
    <x v="186"/>
    <x v="0"/>
    <x v="3"/>
    <n v="4821"/>
    <x v="1"/>
  </r>
  <r>
    <x v="186"/>
    <x v="0"/>
    <x v="4"/>
    <n v="4181"/>
    <x v="1"/>
  </r>
  <r>
    <x v="186"/>
    <x v="0"/>
    <x v="5"/>
    <n v="3854"/>
    <x v="1"/>
  </r>
  <r>
    <x v="186"/>
    <x v="1"/>
    <x v="0"/>
    <n v="13486"/>
    <x v="1"/>
  </r>
  <r>
    <x v="186"/>
    <x v="1"/>
    <x v="1"/>
    <n v="13014"/>
    <x v="1"/>
  </r>
  <r>
    <x v="186"/>
    <x v="1"/>
    <x v="2"/>
    <n v="18229"/>
    <x v="1"/>
  </r>
  <r>
    <x v="186"/>
    <x v="1"/>
    <x v="3"/>
    <n v="1550"/>
    <x v="1"/>
  </r>
  <r>
    <x v="186"/>
    <x v="1"/>
    <x v="4"/>
    <n v="23309"/>
    <x v="1"/>
  </r>
  <r>
    <x v="186"/>
    <x v="1"/>
    <x v="5"/>
    <n v="6743"/>
    <x v="1"/>
  </r>
  <r>
    <x v="186"/>
    <x v="2"/>
    <x v="0"/>
    <n v="3819"/>
    <x v="1"/>
  </r>
  <r>
    <x v="186"/>
    <x v="2"/>
    <x v="1"/>
    <n v="22440"/>
    <x v="1"/>
  </r>
  <r>
    <x v="186"/>
    <x v="2"/>
    <x v="2"/>
    <n v="14543"/>
    <x v="1"/>
  </r>
  <r>
    <x v="186"/>
    <x v="2"/>
    <x v="3"/>
    <n v="11336"/>
    <x v="1"/>
  </r>
  <r>
    <x v="186"/>
    <x v="2"/>
    <x v="4"/>
    <n v="16568"/>
    <x v="1"/>
  </r>
  <r>
    <x v="186"/>
    <x v="2"/>
    <x v="5"/>
    <n v="21955"/>
    <x v="1"/>
  </r>
  <r>
    <x v="186"/>
    <x v="3"/>
    <x v="0"/>
    <n v="25546"/>
    <x v="1"/>
  </r>
  <r>
    <x v="186"/>
    <x v="3"/>
    <x v="1"/>
    <n v="7943"/>
    <x v="1"/>
  </r>
  <r>
    <x v="186"/>
    <x v="3"/>
    <x v="2"/>
    <n v="14359"/>
    <x v="1"/>
  </r>
  <r>
    <x v="186"/>
    <x v="3"/>
    <x v="3"/>
    <n v="180"/>
    <x v="1"/>
  </r>
  <r>
    <x v="186"/>
    <x v="3"/>
    <x v="4"/>
    <n v="5810"/>
    <x v="1"/>
  </r>
  <r>
    <x v="186"/>
    <x v="3"/>
    <x v="5"/>
    <n v="7225"/>
    <x v="1"/>
  </r>
  <r>
    <x v="186"/>
    <x v="4"/>
    <x v="0"/>
    <n v="13373"/>
    <x v="1"/>
  </r>
  <r>
    <x v="186"/>
    <x v="4"/>
    <x v="1"/>
    <n v="22649"/>
    <x v="1"/>
  </r>
  <r>
    <x v="186"/>
    <x v="4"/>
    <x v="2"/>
    <n v="21654"/>
    <x v="1"/>
  </r>
  <r>
    <x v="186"/>
    <x v="4"/>
    <x v="3"/>
    <n v="20540"/>
    <x v="1"/>
  </r>
  <r>
    <x v="186"/>
    <x v="4"/>
    <x v="4"/>
    <n v="7665"/>
    <x v="1"/>
  </r>
  <r>
    <x v="186"/>
    <x v="4"/>
    <x v="5"/>
    <n v="3856"/>
    <x v="1"/>
  </r>
  <r>
    <x v="187"/>
    <x v="0"/>
    <x v="0"/>
    <n v="14826"/>
    <x v="1"/>
  </r>
  <r>
    <x v="187"/>
    <x v="0"/>
    <x v="1"/>
    <n v="4270"/>
    <x v="1"/>
  </r>
  <r>
    <x v="187"/>
    <x v="0"/>
    <x v="2"/>
    <n v="15682"/>
    <x v="1"/>
  </r>
  <r>
    <x v="187"/>
    <x v="0"/>
    <x v="3"/>
    <n v="20895"/>
    <x v="1"/>
  </r>
  <r>
    <x v="187"/>
    <x v="0"/>
    <x v="4"/>
    <n v="23948"/>
    <x v="1"/>
  </r>
  <r>
    <x v="187"/>
    <x v="0"/>
    <x v="5"/>
    <n v="12571"/>
    <x v="1"/>
  </r>
  <r>
    <x v="187"/>
    <x v="1"/>
    <x v="0"/>
    <n v="15154"/>
    <x v="1"/>
  </r>
  <r>
    <x v="187"/>
    <x v="1"/>
    <x v="1"/>
    <n v="8947"/>
    <x v="1"/>
  </r>
  <r>
    <x v="187"/>
    <x v="1"/>
    <x v="2"/>
    <n v="22623"/>
    <x v="1"/>
  </r>
  <r>
    <x v="187"/>
    <x v="1"/>
    <x v="3"/>
    <n v="14279"/>
    <x v="1"/>
  </r>
  <r>
    <x v="187"/>
    <x v="1"/>
    <x v="4"/>
    <n v="25968"/>
    <x v="1"/>
  </r>
  <r>
    <x v="187"/>
    <x v="1"/>
    <x v="5"/>
    <n v="23945"/>
    <x v="1"/>
  </r>
  <r>
    <x v="187"/>
    <x v="2"/>
    <x v="0"/>
    <n v="7177"/>
    <x v="1"/>
  </r>
  <r>
    <x v="187"/>
    <x v="2"/>
    <x v="1"/>
    <n v="4411"/>
    <x v="1"/>
  </r>
  <r>
    <x v="187"/>
    <x v="2"/>
    <x v="2"/>
    <n v="3256"/>
    <x v="1"/>
  </r>
  <r>
    <x v="187"/>
    <x v="2"/>
    <x v="3"/>
    <n v="12759"/>
    <x v="1"/>
  </r>
  <r>
    <x v="187"/>
    <x v="2"/>
    <x v="4"/>
    <n v="15264"/>
    <x v="1"/>
  </r>
  <r>
    <x v="187"/>
    <x v="2"/>
    <x v="5"/>
    <n v="2370"/>
    <x v="1"/>
  </r>
  <r>
    <x v="187"/>
    <x v="3"/>
    <x v="0"/>
    <n v="5016"/>
    <x v="1"/>
  </r>
  <r>
    <x v="187"/>
    <x v="3"/>
    <x v="1"/>
    <n v="25613"/>
    <x v="1"/>
  </r>
  <r>
    <x v="187"/>
    <x v="3"/>
    <x v="2"/>
    <n v="7022"/>
    <x v="1"/>
  </r>
  <r>
    <x v="187"/>
    <x v="3"/>
    <x v="3"/>
    <n v="12327"/>
    <x v="1"/>
  </r>
  <r>
    <x v="187"/>
    <x v="3"/>
    <x v="4"/>
    <n v="262"/>
    <x v="1"/>
  </r>
  <r>
    <x v="187"/>
    <x v="3"/>
    <x v="5"/>
    <n v="19477"/>
    <x v="1"/>
  </r>
  <r>
    <x v="187"/>
    <x v="4"/>
    <x v="0"/>
    <n v="21939"/>
    <x v="1"/>
  </r>
  <r>
    <x v="187"/>
    <x v="4"/>
    <x v="1"/>
    <n v="2835"/>
    <x v="1"/>
  </r>
  <r>
    <x v="187"/>
    <x v="4"/>
    <x v="2"/>
    <n v="17139"/>
    <x v="1"/>
  </r>
  <r>
    <x v="187"/>
    <x v="4"/>
    <x v="3"/>
    <n v="15036"/>
    <x v="1"/>
  </r>
  <r>
    <x v="187"/>
    <x v="4"/>
    <x v="4"/>
    <n v="12531"/>
    <x v="1"/>
  </r>
  <r>
    <x v="187"/>
    <x v="4"/>
    <x v="5"/>
    <n v="16155"/>
    <x v="1"/>
  </r>
  <r>
    <x v="188"/>
    <x v="0"/>
    <x v="0"/>
    <n v="8278"/>
    <x v="1"/>
  </r>
  <r>
    <x v="188"/>
    <x v="0"/>
    <x v="1"/>
    <n v="13875"/>
    <x v="1"/>
  </r>
  <r>
    <x v="188"/>
    <x v="0"/>
    <x v="2"/>
    <n v="7344"/>
    <x v="1"/>
  </r>
  <r>
    <x v="188"/>
    <x v="0"/>
    <x v="3"/>
    <n v="20251"/>
    <x v="1"/>
  </r>
  <r>
    <x v="188"/>
    <x v="0"/>
    <x v="4"/>
    <n v="18593"/>
    <x v="1"/>
  </r>
  <r>
    <x v="188"/>
    <x v="0"/>
    <x v="5"/>
    <n v="11649"/>
    <x v="1"/>
  </r>
  <r>
    <x v="188"/>
    <x v="1"/>
    <x v="0"/>
    <n v="2982"/>
    <x v="1"/>
  </r>
  <r>
    <x v="188"/>
    <x v="1"/>
    <x v="1"/>
    <n v="11142"/>
    <x v="1"/>
  </r>
  <r>
    <x v="188"/>
    <x v="1"/>
    <x v="2"/>
    <n v="4159"/>
    <x v="1"/>
  </r>
  <r>
    <x v="188"/>
    <x v="1"/>
    <x v="3"/>
    <n v="-918"/>
    <x v="1"/>
  </r>
  <r>
    <x v="188"/>
    <x v="1"/>
    <x v="4"/>
    <n v="17671"/>
    <x v="1"/>
  </r>
  <r>
    <x v="188"/>
    <x v="1"/>
    <x v="5"/>
    <n v="20571"/>
    <x v="1"/>
  </r>
  <r>
    <x v="188"/>
    <x v="2"/>
    <x v="0"/>
    <n v="6671"/>
    <x v="1"/>
  </r>
  <r>
    <x v="188"/>
    <x v="2"/>
    <x v="1"/>
    <n v="17651"/>
    <x v="1"/>
  </r>
  <r>
    <x v="188"/>
    <x v="2"/>
    <x v="2"/>
    <n v="13379"/>
    <x v="1"/>
  </r>
  <r>
    <x v="188"/>
    <x v="2"/>
    <x v="3"/>
    <n v="23408"/>
    <x v="1"/>
  </r>
  <r>
    <x v="188"/>
    <x v="2"/>
    <x v="4"/>
    <n v="6579"/>
    <x v="1"/>
  </r>
  <r>
    <x v="188"/>
    <x v="2"/>
    <x v="5"/>
    <n v="22704"/>
    <x v="1"/>
  </r>
  <r>
    <x v="188"/>
    <x v="3"/>
    <x v="0"/>
    <n v="12978"/>
    <x v="1"/>
  </r>
  <r>
    <x v="188"/>
    <x v="3"/>
    <x v="1"/>
    <n v="17984"/>
    <x v="1"/>
  </r>
  <r>
    <x v="188"/>
    <x v="3"/>
    <x v="2"/>
    <n v="6855"/>
    <x v="1"/>
  </r>
  <r>
    <x v="188"/>
    <x v="3"/>
    <x v="3"/>
    <n v="4974"/>
    <x v="1"/>
  </r>
  <r>
    <x v="188"/>
    <x v="3"/>
    <x v="4"/>
    <n v="15228"/>
    <x v="1"/>
  </r>
  <r>
    <x v="188"/>
    <x v="3"/>
    <x v="5"/>
    <n v="18154"/>
    <x v="1"/>
  </r>
  <r>
    <x v="188"/>
    <x v="4"/>
    <x v="0"/>
    <n v="17731"/>
    <x v="1"/>
  </r>
  <r>
    <x v="188"/>
    <x v="4"/>
    <x v="1"/>
    <n v="19733"/>
    <x v="1"/>
  </r>
  <r>
    <x v="188"/>
    <x v="4"/>
    <x v="2"/>
    <n v="11990"/>
    <x v="1"/>
  </r>
  <r>
    <x v="188"/>
    <x v="4"/>
    <x v="3"/>
    <n v="20707"/>
    <x v="1"/>
  </r>
  <r>
    <x v="188"/>
    <x v="4"/>
    <x v="4"/>
    <n v="6413"/>
    <x v="1"/>
  </r>
  <r>
    <x v="188"/>
    <x v="4"/>
    <x v="5"/>
    <n v="24731"/>
    <x v="1"/>
  </r>
  <r>
    <x v="189"/>
    <x v="0"/>
    <x v="0"/>
    <n v="23683"/>
    <x v="1"/>
  </r>
  <r>
    <x v="189"/>
    <x v="0"/>
    <x v="1"/>
    <n v="-395"/>
    <x v="1"/>
  </r>
  <r>
    <x v="189"/>
    <x v="0"/>
    <x v="2"/>
    <n v="9497"/>
    <x v="1"/>
  </r>
  <r>
    <x v="189"/>
    <x v="0"/>
    <x v="3"/>
    <n v="12262"/>
    <x v="1"/>
  </r>
  <r>
    <x v="189"/>
    <x v="0"/>
    <x v="4"/>
    <n v="22829"/>
    <x v="1"/>
  </r>
  <r>
    <x v="189"/>
    <x v="0"/>
    <x v="5"/>
    <n v="24106"/>
    <x v="1"/>
  </r>
  <r>
    <x v="189"/>
    <x v="1"/>
    <x v="0"/>
    <n v="15730"/>
    <x v="1"/>
  </r>
  <r>
    <x v="189"/>
    <x v="1"/>
    <x v="1"/>
    <n v="6001"/>
    <x v="1"/>
  </r>
  <r>
    <x v="189"/>
    <x v="1"/>
    <x v="2"/>
    <n v="22078"/>
    <x v="1"/>
  </r>
  <r>
    <x v="189"/>
    <x v="1"/>
    <x v="3"/>
    <n v="803"/>
    <x v="1"/>
  </r>
  <r>
    <x v="189"/>
    <x v="1"/>
    <x v="4"/>
    <n v="25418"/>
    <x v="1"/>
  </r>
  <r>
    <x v="189"/>
    <x v="1"/>
    <x v="5"/>
    <n v="15198"/>
    <x v="1"/>
  </r>
  <r>
    <x v="189"/>
    <x v="2"/>
    <x v="0"/>
    <n v="14830"/>
    <x v="1"/>
  </r>
  <r>
    <x v="189"/>
    <x v="2"/>
    <x v="1"/>
    <n v="21447"/>
    <x v="1"/>
  </r>
  <r>
    <x v="189"/>
    <x v="2"/>
    <x v="2"/>
    <n v="13791"/>
    <x v="1"/>
  </r>
  <r>
    <x v="189"/>
    <x v="2"/>
    <x v="3"/>
    <n v="15238"/>
    <x v="1"/>
  </r>
  <r>
    <x v="189"/>
    <x v="2"/>
    <x v="4"/>
    <n v="17484"/>
    <x v="1"/>
  </r>
  <r>
    <x v="189"/>
    <x v="2"/>
    <x v="5"/>
    <n v="23344"/>
    <x v="1"/>
  </r>
  <r>
    <x v="189"/>
    <x v="3"/>
    <x v="0"/>
    <n v="26422"/>
    <x v="1"/>
  </r>
  <r>
    <x v="189"/>
    <x v="3"/>
    <x v="1"/>
    <n v="10312"/>
    <x v="1"/>
  </r>
  <r>
    <x v="189"/>
    <x v="3"/>
    <x v="2"/>
    <n v="8777"/>
    <x v="1"/>
  </r>
  <r>
    <x v="189"/>
    <x v="3"/>
    <x v="3"/>
    <n v="7133"/>
    <x v="1"/>
  </r>
  <r>
    <x v="189"/>
    <x v="3"/>
    <x v="4"/>
    <n v="11525"/>
    <x v="1"/>
  </r>
  <r>
    <x v="189"/>
    <x v="3"/>
    <x v="5"/>
    <n v="1913"/>
    <x v="1"/>
  </r>
  <r>
    <x v="189"/>
    <x v="4"/>
    <x v="0"/>
    <n v="3374"/>
    <x v="1"/>
  </r>
  <r>
    <x v="189"/>
    <x v="4"/>
    <x v="1"/>
    <n v="23776"/>
    <x v="1"/>
  </r>
  <r>
    <x v="189"/>
    <x v="4"/>
    <x v="2"/>
    <n v="6124"/>
    <x v="1"/>
  </r>
  <r>
    <x v="189"/>
    <x v="4"/>
    <x v="3"/>
    <n v="1869"/>
    <x v="1"/>
  </r>
  <r>
    <x v="189"/>
    <x v="4"/>
    <x v="4"/>
    <n v="9815"/>
    <x v="1"/>
  </r>
  <r>
    <x v="189"/>
    <x v="4"/>
    <x v="5"/>
    <n v="10730"/>
    <x v="1"/>
  </r>
  <r>
    <x v="190"/>
    <x v="0"/>
    <x v="0"/>
    <n v="11258"/>
    <x v="1"/>
  </r>
  <r>
    <x v="190"/>
    <x v="0"/>
    <x v="1"/>
    <n v="14182"/>
    <x v="1"/>
  </r>
  <r>
    <x v="190"/>
    <x v="0"/>
    <x v="2"/>
    <n v="23037"/>
    <x v="1"/>
  </r>
  <r>
    <x v="190"/>
    <x v="0"/>
    <x v="3"/>
    <n v="6152"/>
    <x v="1"/>
  </r>
  <r>
    <x v="190"/>
    <x v="0"/>
    <x v="4"/>
    <n v="24188"/>
    <x v="1"/>
  </r>
  <r>
    <x v="190"/>
    <x v="0"/>
    <x v="5"/>
    <n v="2468"/>
    <x v="1"/>
  </r>
  <r>
    <x v="190"/>
    <x v="1"/>
    <x v="0"/>
    <n v="5435"/>
    <x v="1"/>
  </r>
  <r>
    <x v="190"/>
    <x v="1"/>
    <x v="1"/>
    <n v="7527"/>
    <x v="1"/>
  </r>
  <r>
    <x v="190"/>
    <x v="1"/>
    <x v="2"/>
    <n v="14260"/>
    <x v="1"/>
  </r>
  <r>
    <x v="190"/>
    <x v="1"/>
    <x v="3"/>
    <n v="12203"/>
    <x v="1"/>
  </r>
  <r>
    <x v="190"/>
    <x v="1"/>
    <x v="4"/>
    <n v="24969"/>
    <x v="1"/>
  </r>
  <r>
    <x v="190"/>
    <x v="1"/>
    <x v="5"/>
    <n v="21061"/>
    <x v="1"/>
  </r>
  <r>
    <x v="190"/>
    <x v="2"/>
    <x v="0"/>
    <n v="573"/>
    <x v="1"/>
  </r>
  <r>
    <x v="190"/>
    <x v="2"/>
    <x v="1"/>
    <n v="1675"/>
    <x v="1"/>
  </r>
  <r>
    <x v="190"/>
    <x v="2"/>
    <x v="2"/>
    <n v="5024"/>
    <x v="1"/>
  </r>
  <r>
    <x v="190"/>
    <x v="2"/>
    <x v="3"/>
    <n v="13417"/>
    <x v="1"/>
  </r>
  <r>
    <x v="190"/>
    <x v="2"/>
    <x v="4"/>
    <n v="14465"/>
    <x v="1"/>
  </r>
  <r>
    <x v="190"/>
    <x v="2"/>
    <x v="5"/>
    <n v="470"/>
    <x v="1"/>
  </r>
  <r>
    <x v="190"/>
    <x v="3"/>
    <x v="0"/>
    <n v="21320"/>
    <x v="1"/>
  </r>
  <r>
    <x v="190"/>
    <x v="3"/>
    <x v="1"/>
    <n v="19140"/>
    <x v="1"/>
  </r>
  <r>
    <x v="190"/>
    <x v="3"/>
    <x v="2"/>
    <n v="9908"/>
    <x v="1"/>
  </r>
  <r>
    <x v="190"/>
    <x v="3"/>
    <x v="3"/>
    <n v="19518"/>
    <x v="1"/>
  </r>
  <r>
    <x v="190"/>
    <x v="3"/>
    <x v="4"/>
    <n v="15021"/>
    <x v="1"/>
  </r>
  <r>
    <x v="190"/>
    <x v="3"/>
    <x v="5"/>
    <n v="15908"/>
    <x v="1"/>
  </r>
  <r>
    <x v="190"/>
    <x v="4"/>
    <x v="0"/>
    <n v="6275"/>
    <x v="1"/>
  </r>
  <r>
    <x v="190"/>
    <x v="4"/>
    <x v="1"/>
    <n v="62"/>
    <x v="1"/>
  </r>
  <r>
    <x v="190"/>
    <x v="4"/>
    <x v="2"/>
    <n v="869"/>
    <x v="1"/>
  </r>
  <r>
    <x v="190"/>
    <x v="4"/>
    <x v="3"/>
    <n v="18299"/>
    <x v="1"/>
  </r>
  <r>
    <x v="190"/>
    <x v="4"/>
    <x v="4"/>
    <n v="744"/>
    <x v="1"/>
  </r>
  <r>
    <x v="190"/>
    <x v="4"/>
    <x v="5"/>
    <n v="22531"/>
    <x v="1"/>
  </r>
  <r>
    <x v="191"/>
    <x v="0"/>
    <x v="0"/>
    <n v="8544"/>
    <x v="1"/>
  </r>
  <r>
    <x v="191"/>
    <x v="0"/>
    <x v="1"/>
    <n v="8721"/>
    <x v="1"/>
  </r>
  <r>
    <x v="191"/>
    <x v="0"/>
    <x v="2"/>
    <n v="19284"/>
    <x v="1"/>
  </r>
  <r>
    <x v="191"/>
    <x v="0"/>
    <x v="3"/>
    <n v="7432"/>
    <x v="1"/>
  </r>
  <r>
    <x v="191"/>
    <x v="0"/>
    <x v="4"/>
    <n v="1230"/>
    <x v="1"/>
  </r>
  <r>
    <x v="191"/>
    <x v="0"/>
    <x v="5"/>
    <n v="6469"/>
    <x v="1"/>
  </r>
  <r>
    <x v="191"/>
    <x v="1"/>
    <x v="0"/>
    <n v="13895"/>
    <x v="1"/>
  </r>
  <r>
    <x v="191"/>
    <x v="1"/>
    <x v="1"/>
    <n v="18029"/>
    <x v="1"/>
  </r>
  <r>
    <x v="191"/>
    <x v="1"/>
    <x v="2"/>
    <n v="12069"/>
    <x v="1"/>
  </r>
  <r>
    <x v="191"/>
    <x v="1"/>
    <x v="3"/>
    <n v="17563"/>
    <x v="1"/>
  </r>
  <r>
    <x v="191"/>
    <x v="1"/>
    <x v="4"/>
    <n v="5792"/>
    <x v="1"/>
  </r>
  <r>
    <x v="191"/>
    <x v="1"/>
    <x v="5"/>
    <n v="19553"/>
    <x v="1"/>
  </r>
  <r>
    <x v="191"/>
    <x v="2"/>
    <x v="0"/>
    <n v="16894"/>
    <x v="1"/>
  </r>
  <r>
    <x v="191"/>
    <x v="2"/>
    <x v="1"/>
    <n v="20575"/>
    <x v="1"/>
  </r>
  <r>
    <x v="191"/>
    <x v="2"/>
    <x v="2"/>
    <n v="475"/>
    <x v="1"/>
  </r>
  <r>
    <x v="191"/>
    <x v="2"/>
    <x v="3"/>
    <n v="5056"/>
    <x v="1"/>
  </r>
  <r>
    <x v="191"/>
    <x v="2"/>
    <x v="4"/>
    <n v="1768"/>
    <x v="1"/>
  </r>
  <r>
    <x v="191"/>
    <x v="2"/>
    <x v="5"/>
    <n v="17254"/>
    <x v="1"/>
  </r>
  <r>
    <x v="191"/>
    <x v="3"/>
    <x v="0"/>
    <n v="25259"/>
    <x v="1"/>
  </r>
  <r>
    <x v="191"/>
    <x v="3"/>
    <x v="1"/>
    <n v="10110"/>
    <x v="1"/>
  </r>
  <r>
    <x v="191"/>
    <x v="3"/>
    <x v="2"/>
    <n v="17755"/>
    <x v="1"/>
  </r>
  <r>
    <x v="191"/>
    <x v="3"/>
    <x v="3"/>
    <n v="2376"/>
    <x v="1"/>
  </r>
  <r>
    <x v="191"/>
    <x v="3"/>
    <x v="4"/>
    <n v="20646"/>
    <x v="1"/>
  </r>
  <r>
    <x v="191"/>
    <x v="3"/>
    <x v="5"/>
    <n v="12476"/>
    <x v="1"/>
  </r>
  <r>
    <x v="191"/>
    <x v="4"/>
    <x v="0"/>
    <n v="17145"/>
    <x v="1"/>
  </r>
  <r>
    <x v="191"/>
    <x v="4"/>
    <x v="1"/>
    <n v="21286"/>
    <x v="1"/>
  </r>
  <r>
    <x v="191"/>
    <x v="4"/>
    <x v="2"/>
    <n v="13625"/>
    <x v="1"/>
  </r>
  <r>
    <x v="191"/>
    <x v="4"/>
    <x v="3"/>
    <n v="21707"/>
    <x v="1"/>
  </r>
  <r>
    <x v="191"/>
    <x v="4"/>
    <x v="4"/>
    <n v="21099"/>
    <x v="1"/>
  </r>
  <r>
    <x v="191"/>
    <x v="4"/>
    <x v="5"/>
    <n v="22514"/>
    <x v="1"/>
  </r>
  <r>
    <x v="192"/>
    <x v="0"/>
    <x v="0"/>
    <n v="9956"/>
    <x v="1"/>
  </r>
  <r>
    <x v="192"/>
    <x v="0"/>
    <x v="1"/>
    <n v="5141"/>
    <x v="1"/>
  </r>
  <r>
    <x v="192"/>
    <x v="0"/>
    <x v="2"/>
    <n v="4687"/>
    <x v="1"/>
  </r>
  <r>
    <x v="192"/>
    <x v="0"/>
    <x v="3"/>
    <n v="13945"/>
    <x v="1"/>
  </r>
  <r>
    <x v="192"/>
    <x v="0"/>
    <x v="4"/>
    <n v="10178"/>
    <x v="1"/>
  </r>
  <r>
    <x v="192"/>
    <x v="0"/>
    <x v="5"/>
    <n v="10778"/>
    <x v="1"/>
  </r>
  <r>
    <x v="192"/>
    <x v="1"/>
    <x v="0"/>
    <n v="12065"/>
    <x v="1"/>
  </r>
  <r>
    <x v="192"/>
    <x v="1"/>
    <x v="1"/>
    <n v="21583"/>
    <x v="1"/>
  </r>
  <r>
    <x v="192"/>
    <x v="1"/>
    <x v="2"/>
    <n v="10593"/>
    <x v="1"/>
  </r>
  <r>
    <x v="192"/>
    <x v="1"/>
    <x v="3"/>
    <n v="18382"/>
    <x v="1"/>
  </r>
  <r>
    <x v="192"/>
    <x v="1"/>
    <x v="4"/>
    <n v="13006"/>
    <x v="1"/>
  </r>
  <r>
    <x v="192"/>
    <x v="1"/>
    <x v="5"/>
    <n v="7400"/>
    <x v="1"/>
  </r>
  <r>
    <x v="192"/>
    <x v="2"/>
    <x v="0"/>
    <n v="3344"/>
    <x v="1"/>
  </r>
  <r>
    <x v="192"/>
    <x v="2"/>
    <x v="1"/>
    <n v="5697"/>
    <x v="1"/>
  </r>
  <r>
    <x v="192"/>
    <x v="2"/>
    <x v="2"/>
    <n v="18172"/>
    <x v="1"/>
  </r>
  <r>
    <x v="192"/>
    <x v="2"/>
    <x v="3"/>
    <n v="12946"/>
    <x v="1"/>
  </r>
  <r>
    <x v="192"/>
    <x v="2"/>
    <x v="4"/>
    <n v="5598"/>
    <x v="1"/>
  </r>
  <r>
    <x v="192"/>
    <x v="2"/>
    <x v="5"/>
    <n v="2712"/>
    <x v="1"/>
  </r>
  <r>
    <x v="192"/>
    <x v="3"/>
    <x v="0"/>
    <n v="8841"/>
    <x v="1"/>
  </r>
  <r>
    <x v="192"/>
    <x v="3"/>
    <x v="1"/>
    <n v="20126"/>
    <x v="1"/>
  </r>
  <r>
    <x v="192"/>
    <x v="3"/>
    <x v="2"/>
    <n v="23561"/>
    <x v="1"/>
  </r>
  <r>
    <x v="192"/>
    <x v="3"/>
    <x v="3"/>
    <n v="12963"/>
    <x v="1"/>
  </r>
  <r>
    <x v="192"/>
    <x v="3"/>
    <x v="4"/>
    <n v="11727"/>
    <x v="1"/>
  </r>
  <r>
    <x v="192"/>
    <x v="3"/>
    <x v="5"/>
    <n v="13130"/>
    <x v="1"/>
  </r>
  <r>
    <x v="192"/>
    <x v="4"/>
    <x v="0"/>
    <n v="15577"/>
    <x v="1"/>
  </r>
  <r>
    <x v="192"/>
    <x v="4"/>
    <x v="1"/>
    <n v="4883"/>
    <x v="1"/>
  </r>
  <r>
    <x v="192"/>
    <x v="4"/>
    <x v="2"/>
    <n v="14416"/>
    <x v="1"/>
  </r>
  <r>
    <x v="192"/>
    <x v="4"/>
    <x v="3"/>
    <n v="23706"/>
    <x v="1"/>
  </r>
  <r>
    <x v="192"/>
    <x v="4"/>
    <x v="4"/>
    <n v="6547"/>
    <x v="1"/>
  </r>
  <r>
    <x v="192"/>
    <x v="4"/>
    <x v="5"/>
    <n v="20972"/>
    <x v="1"/>
  </r>
  <r>
    <x v="193"/>
    <x v="0"/>
    <x v="0"/>
    <n v="14576"/>
    <x v="1"/>
  </r>
  <r>
    <x v="193"/>
    <x v="0"/>
    <x v="1"/>
    <n v="18007"/>
    <x v="1"/>
  </r>
  <r>
    <x v="193"/>
    <x v="0"/>
    <x v="2"/>
    <n v="19016"/>
    <x v="1"/>
  </r>
  <r>
    <x v="193"/>
    <x v="0"/>
    <x v="3"/>
    <n v="10994"/>
    <x v="1"/>
  </r>
  <r>
    <x v="193"/>
    <x v="0"/>
    <x v="4"/>
    <n v="-309"/>
    <x v="1"/>
  </r>
  <r>
    <x v="193"/>
    <x v="0"/>
    <x v="5"/>
    <n v="24980"/>
    <x v="1"/>
  </r>
  <r>
    <x v="193"/>
    <x v="1"/>
    <x v="0"/>
    <n v="12492"/>
    <x v="1"/>
  </r>
  <r>
    <x v="193"/>
    <x v="1"/>
    <x v="1"/>
    <n v="7918"/>
    <x v="1"/>
  </r>
  <r>
    <x v="193"/>
    <x v="1"/>
    <x v="2"/>
    <n v="12781"/>
    <x v="1"/>
  </r>
  <r>
    <x v="193"/>
    <x v="1"/>
    <x v="3"/>
    <n v="22849"/>
    <x v="1"/>
  </r>
  <r>
    <x v="193"/>
    <x v="1"/>
    <x v="4"/>
    <n v="13703"/>
    <x v="1"/>
  </r>
  <r>
    <x v="193"/>
    <x v="1"/>
    <x v="5"/>
    <n v="15639"/>
    <x v="1"/>
  </r>
  <r>
    <x v="193"/>
    <x v="2"/>
    <x v="0"/>
    <n v="6477"/>
    <x v="1"/>
  </r>
  <r>
    <x v="193"/>
    <x v="2"/>
    <x v="1"/>
    <n v="22318"/>
    <x v="1"/>
  </r>
  <r>
    <x v="193"/>
    <x v="2"/>
    <x v="2"/>
    <n v="8458"/>
    <x v="1"/>
  </r>
  <r>
    <x v="193"/>
    <x v="2"/>
    <x v="3"/>
    <n v="21171"/>
    <x v="1"/>
  </r>
  <r>
    <x v="193"/>
    <x v="2"/>
    <x v="4"/>
    <n v="15527"/>
    <x v="1"/>
  </r>
  <r>
    <x v="193"/>
    <x v="2"/>
    <x v="5"/>
    <n v="20949"/>
    <x v="1"/>
  </r>
  <r>
    <x v="193"/>
    <x v="3"/>
    <x v="0"/>
    <n v="8624"/>
    <x v="1"/>
  </r>
  <r>
    <x v="193"/>
    <x v="3"/>
    <x v="1"/>
    <n v="20792"/>
    <x v="1"/>
  </r>
  <r>
    <x v="193"/>
    <x v="3"/>
    <x v="2"/>
    <n v="26472"/>
    <x v="1"/>
  </r>
  <r>
    <x v="193"/>
    <x v="3"/>
    <x v="3"/>
    <n v="22049"/>
    <x v="1"/>
  </r>
  <r>
    <x v="193"/>
    <x v="3"/>
    <x v="4"/>
    <n v="18513"/>
    <x v="1"/>
  </r>
  <r>
    <x v="193"/>
    <x v="3"/>
    <x v="5"/>
    <n v="7014"/>
    <x v="1"/>
  </r>
  <r>
    <x v="193"/>
    <x v="4"/>
    <x v="0"/>
    <n v="3442"/>
    <x v="1"/>
  </r>
  <r>
    <x v="193"/>
    <x v="4"/>
    <x v="1"/>
    <n v="4860"/>
    <x v="1"/>
  </r>
  <r>
    <x v="193"/>
    <x v="4"/>
    <x v="2"/>
    <n v="1859"/>
    <x v="1"/>
  </r>
  <r>
    <x v="193"/>
    <x v="4"/>
    <x v="3"/>
    <n v="8183"/>
    <x v="1"/>
  </r>
  <r>
    <x v="193"/>
    <x v="4"/>
    <x v="4"/>
    <n v="1541"/>
    <x v="1"/>
  </r>
  <r>
    <x v="193"/>
    <x v="4"/>
    <x v="5"/>
    <n v="17101"/>
    <x v="1"/>
  </r>
  <r>
    <x v="194"/>
    <x v="0"/>
    <x v="0"/>
    <n v="7234"/>
    <x v="1"/>
  </r>
  <r>
    <x v="194"/>
    <x v="0"/>
    <x v="1"/>
    <n v="-1514"/>
    <x v="1"/>
  </r>
  <r>
    <x v="194"/>
    <x v="0"/>
    <x v="2"/>
    <n v="24268"/>
    <x v="1"/>
  </r>
  <r>
    <x v="194"/>
    <x v="0"/>
    <x v="3"/>
    <n v="14681"/>
    <x v="1"/>
  </r>
  <r>
    <x v="194"/>
    <x v="0"/>
    <x v="4"/>
    <n v="5699"/>
    <x v="1"/>
  </r>
  <r>
    <x v="194"/>
    <x v="0"/>
    <x v="5"/>
    <n v="14211"/>
    <x v="1"/>
  </r>
  <r>
    <x v="194"/>
    <x v="1"/>
    <x v="0"/>
    <n v="18941"/>
    <x v="1"/>
  </r>
  <r>
    <x v="194"/>
    <x v="1"/>
    <x v="1"/>
    <n v="14861"/>
    <x v="1"/>
  </r>
  <r>
    <x v="194"/>
    <x v="1"/>
    <x v="2"/>
    <n v="10320"/>
    <x v="1"/>
  </r>
  <r>
    <x v="194"/>
    <x v="1"/>
    <x v="3"/>
    <n v="20847"/>
    <x v="1"/>
  </r>
  <r>
    <x v="194"/>
    <x v="1"/>
    <x v="4"/>
    <n v="7989"/>
    <x v="1"/>
  </r>
  <r>
    <x v="194"/>
    <x v="1"/>
    <x v="5"/>
    <n v="13469"/>
    <x v="1"/>
  </r>
  <r>
    <x v="194"/>
    <x v="2"/>
    <x v="0"/>
    <n v="6881"/>
    <x v="1"/>
  </r>
  <r>
    <x v="194"/>
    <x v="2"/>
    <x v="1"/>
    <n v="2502"/>
    <x v="1"/>
  </r>
  <r>
    <x v="194"/>
    <x v="2"/>
    <x v="2"/>
    <n v="10414"/>
    <x v="1"/>
  </r>
  <r>
    <x v="194"/>
    <x v="2"/>
    <x v="3"/>
    <n v="3757"/>
    <x v="1"/>
  </r>
  <r>
    <x v="194"/>
    <x v="2"/>
    <x v="4"/>
    <n v="4860"/>
    <x v="1"/>
  </r>
  <r>
    <x v="194"/>
    <x v="2"/>
    <x v="5"/>
    <n v="6285"/>
    <x v="1"/>
  </r>
  <r>
    <x v="194"/>
    <x v="3"/>
    <x v="0"/>
    <n v="5423"/>
    <x v="1"/>
  </r>
  <r>
    <x v="194"/>
    <x v="3"/>
    <x v="1"/>
    <n v="2689"/>
    <x v="1"/>
  </r>
  <r>
    <x v="194"/>
    <x v="3"/>
    <x v="2"/>
    <n v="11548"/>
    <x v="1"/>
  </r>
  <r>
    <x v="194"/>
    <x v="3"/>
    <x v="3"/>
    <n v="12468"/>
    <x v="1"/>
  </r>
  <r>
    <x v="194"/>
    <x v="3"/>
    <x v="4"/>
    <n v="13343"/>
    <x v="1"/>
  </r>
  <r>
    <x v="194"/>
    <x v="3"/>
    <x v="5"/>
    <n v="24462"/>
    <x v="1"/>
  </r>
  <r>
    <x v="194"/>
    <x v="4"/>
    <x v="0"/>
    <n v="21220"/>
    <x v="1"/>
  </r>
  <r>
    <x v="194"/>
    <x v="4"/>
    <x v="1"/>
    <n v="17902"/>
    <x v="1"/>
  </r>
  <r>
    <x v="194"/>
    <x v="4"/>
    <x v="2"/>
    <n v="11174"/>
    <x v="1"/>
  </r>
  <r>
    <x v="194"/>
    <x v="4"/>
    <x v="3"/>
    <n v="7367"/>
    <x v="1"/>
  </r>
  <r>
    <x v="194"/>
    <x v="4"/>
    <x v="4"/>
    <n v="3893"/>
    <x v="1"/>
  </r>
  <r>
    <x v="194"/>
    <x v="4"/>
    <x v="5"/>
    <n v="8617"/>
    <x v="1"/>
  </r>
  <r>
    <x v="195"/>
    <x v="0"/>
    <x v="0"/>
    <n v="25906"/>
    <x v="1"/>
  </r>
  <r>
    <x v="195"/>
    <x v="0"/>
    <x v="1"/>
    <n v="11384"/>
    <x v="1"/>
  </r>
  <r>
    <x v="195"/>
    <x v="0"/>
    <x v="2"/>
    <n v="2835"/>
    <x v="1"/>
  </r>
  <r>
    <x v="195"/>
    <x v="0"/>
    <x v="3"/>
    <n v="14004"/>
    <x v="1"/>
  </r>
  <r>
    <x v="195"/>
    <x v="0"/>
    <x v="4"/>
    <n v="20294"/>
    <x v="1"/>
  </r>
  <r>
    <x v="195"/>
    <x v="0"/>
    <x v="5"/>
    <n v="21673"/>
    <x v="1"/>
  </r>
  <r>
    <x v="195"/>
    <x v="1"/>
    <x v="0"/>
    <n v="4344"/>
    <x v="1"/>
  </r>
  <r>
    <x v="195"/>
    <x v="1"/>
    <x v="1"/>
    <n v="7467"/>
    <x v="1"/>
  </r>
  <r>
    <x v="195"/>
    <x v="1"/>
    <x v="2"/>
    <n v="9930"/>
    <x v="1"/>
  </r>
  <r>
    <x v="195"/>
    <x v="1"/>
    <x v="3"/>
    <n v="11238"/>
    <x v="1"/>
  </r>
  <r>
    <x v="195"/>
    <x v="1"/>
    <x v="4"/>
    <n v="-27"/>
    <x v="1"/>
  </r>
  <r>
    <x v="195"/>
    <x v="1"/>
    <x v="5"/>
    <n v="46"/>
    <x v="1"/>
  </r>
  <r>
    <x v="195"/>
    <x v="2"/>
    <x v="0"/>
    <n v="2726"/>
    <x v="1"/>
  </r>
  <r>
    <x v="195"/>
    <x v="2"/>
    <x v="1"/>
    <n v="8613"/>
    <x v="1"/>
  </r>
  <r>
    <x v="195"/>
    <x v="2"/>
    <x v="2"/>
    <n v="23861"/>
    <x v="1"/>
  </r>
  <r>
    <x v="195"/>
    <x v="2"/>
    <x v="3"/>
    <n v="20363"/>
    <x v="1"/>
  </r>
  <r>
    <x v="195"/>
    <x v="2"/>
    <x v="4"/>
    <n v="9263"/>
    <x v="1"/>
  </r>
  <r>
    <x v="195"/>
    <x v="2"/>
    <x v="5"/>
    <n v="24212"/>
    <x v="1"/>
  </r>
  <r>
    <x v="195"/>
    <x v="3"/>
    <x v="0"/>
    <n v="12164"/>
    <x v="1"/>
  </r>
  <r>
    <x v="195"/>
    <x v="3"/>
    <x v="1"/>
    <n v="4121"/>
    <x v="1"/>
  </r>
  <r>
    <x v="195"/>
    <x v="3"/>
    <x v="2"/>
    <n v="10361"/>
    <x v="1"/>
  </r>
  <r>
    <x v="195"/>
    <x v="3"/>
    <x v="3"/>
    <n v="9037"/>
    <x v="1"/>
  </r>
  <r>
    <x v="195"/>
    <x v="3"/>
    <x v="4"/>
    <n v="3816"/>
    <x v="1"/>
  </r>
  <r>
    <x v="195"/>
    <x v="3"/>
    <x v="5"/>
    <n v="17703"/>
    <x v="1"/>
  </r>
  <r>
    <x v="195"/>
    <x v="4"/>
    <x v="0"/>
    <n v="15737"/>
    <x v="1"/>
  </r>
  <r>
    <x v="195"/>
    <x v="4"/>
    <x v="1"/>
    <n v="12468"/>
    <x v="1"/>
  </r>
  <r>
    <x v="195"/>
    <x v="4"/>
    <x v="2"/>
    <n v="14618"/>
    <x v="1"/>
  </r>
  <r>
    <x v="195"/>
    <x v="4"/>
    <x v="3"/>
    <n v="2828"/>
    <x v="1"/>
  </r>
  <r>
    <x v="195"/>
    <x v="4"/>
    <x v="4"/>
    <n v="6095"/>
    <x v="1"/>
  </r>
  <r>
    <x v="195"/>
    <x v="4"/>
    <x v="5"/>
    <n v="16730"/>
    <x v="1"/>
  </r>
  <r>
    <x v="196"/>
    <x v="0"/>
    <x v="0"/>
    <n v="6113"/>
    <x v="1"/>
  </r>
  <r>
    <x v="196"/>
    <x v="0"/>
    <x v="1"/>
    <n v="-545"/>
    <x v="1"/>
  </r>
  <r>
    <x v="196"/>
    <x v="0"/>
    <x v="2"/>
    <n v="6871"/>
    <x v="1"/>
  </r>
  <r>
    <x v="196"/>
    <x v="0"/>
    <x v="3"/>
    <n v="22767"/>
    <x v="1"/>
  </r>
  <r>
    <x v="196"/>
    <x v="0"/>
    <x v="4"/>
    <n v="25389"/>
    <x v="1"/>
  </r>
  <r>
    <x v="196"/>
    <x v="0"/>
    <x v="5"/>
    <n v="-1648"/>
    <x v="1"/>
  </r>
  <r>
    <x v="196"/>
    <x v="1"/>
    <x v="0"/>
    <n v="9542"/>
    <x v="1"/>
  </r>
  <r>
    <x v="196"/>
    <x v="1"/>
    <x v="1"/>
    <n v="18149"/>
    <x v="1"/>
  </r>
  <r>
    <x v="196"/>
    <x v="1"/>
    <x v="2"/>
    <n v="4744"/>
    <x v="1"/>
  </r>
  <r>
    <x v="196"/>
    <x v="1"/>
    <x v="3"/>
    <n v="17796"/>
    <x v="1"/>
  </r>
  <r>
    <x v="196"/>
    <x v="1"/>
    <x v="4"/>
    <n v="24428"/>
    <x v="1"/>
  </r>
  <r>
    <x v="196"/>
    <x v="1"/>
    <x v="5"/>
    <n v="5321"/>
    <x v="1"/>
  </r>
  <r>
    <x v="196"/>
    <x v="2"/>
    <x v="0"/>
    <n v="8336"/>
    <x v="1"/>
  </r>
  <r>
    <x v="196"/>
    <x v="2"/>
    <x v="1"/>
    <n v="19167"/>
    <x v="1"/>
  </r>
  <r>
    <x v="196"/>
    <x v="2"/>
    <x v="2"/>
    <n v="18274"/>
    <x v="1"/>
  </r>
  <r>
    <x v="196"/>
    <x v="2"/>
    <x v="3"/>
    <n v="8489"/>
    <x v="1"/>
  </r>
  <r>
    <x v="196"/>
    <x v="2"/>
    <x v="4"/>
    <n v="27033"/>
    <x v="1"/>
  </r>
  <r>
    <x v="196"/>
    <x v="2"/>
    <x v="5"/>
    <n v="17619"/>
    <x v="1"/>
  </r>
  <r>
    <x v="196"/>
    <x v="3"/>
    <x v="0"/>
    <n v="14095"/>
    <x v="1"/>
  </r>
  <r>
    <x v="196"/>
    <x v="3"/>
    <x v="1"/>
    <n v="13047"/>
    <x v="1"/>
  </r>
  <r>
    <x v="196"/>
    <x v="3"/>
    <x v="2"/>
    <n v="8422"/>
    <x v="1"/>
  </r>
  <r>
    <x v="196"/>
    <x v="3"/>
    <x v="3"/>
    <n v="21561"/>
    <x v="1"/>
  </r>
  <r>
    <x v="196"/>
    <x v="3"/>
    <x v="4"/>
    <n v="21240"/>
    <x v="1"/>
  </r>
  <r>
    <x v="196"/>
    <x v="3"/>
    <x v="5"/>
    <n v="2166"/>
    <x v="1"/>
  </r>
  <r>
    <x v="196"/>
    <x v="4"/>
    <x v="0"/>
    <n v="17354"/>
    <x v="1"/>
  </r>
  <r>
    <x v="196"/>
    <x v="4"/>
    <x v="1"/>
    <n v="2482"/>
    <x v="1"/>
  </r>
  <r>
    <x v="196"/>
    <x v="4"/>
    <x v="2"/>
    <n v="24625"/>
    <x v="1"/>
  </r>
  <r>
    <x v="196"/>
    <x v="4"/>
    <x v="3"/>
    <n v="24482"/>
    <x v="1"/>
  </r>
  <r>
    <x v="196"/>
    <x v="4"/>
    <x v="4"/>
    <n v="6229"/>
    <x v="1"/>
  </r>
  <r>
    <x v="196"/>
    <x v="4"/>
    <x v="5"/>
    <n v="4131"/>
    <x v="1"/>
  </r>
  <r>
    <x v="197"/>
    <x v="0"/>
    <x v="0"/>
    <n v="9860"/>
    <x v="1"/>
  </r>
  <r>
    <x v="197"/>
    <x v="0"/>
    <x v="1"/>
    <n v="1320"/>
    <x v="1"/>
  </r>
  <r>
    <x v="197"/>
    <x v="0"/>
    <x v="2"/>
    <n v="17143"/>
    <x v="1"/>
  </r>
  <r>
    <x v="197"/>
    <x v="0"/>
    <x v="3"/>
    <n v="3092"/>
    <x v="1"/>
  </r>
  <r>
    <x v="197"/>
    <x v="0"/>
    <x v="4"/>
    <n v="10404"/>
    <x v="1"/>
  </r>
  <r>
    <x v="197"/>
    <x v="0"/>
    <x v="5"/>
    <n v="23145"/>
    <x v="1"/>
  </r>
  <r>
    <x v="197"/>
    <x v="1"/>
    <x v="0"/>
    <n v="18046"/>
    <x v="1"/>
  </r>
  <r>
    <x v="197"/>
    <x v="1"/>
    <x v="1"/>
    <n v="18745"/>
    <x v="1"/>
  </r>
  <r>
    <x v="197"/>
    <x v="1"/>
    <x v="2"/>
    <n v="7472"/>
    <x v="1"/>
  </r>
  <r>
    <x v="197"/>
    <x v="1"/>
    <x v="3"/>
    <n v="3594"/>
    <x v="1"/>
  </r>
  <r>
    <x v="197"/>
    <x v="1"/>
    <x v="4"/>
    <n v="12531"/>
    <x v="1"/>
  </r>
  <r>
    <x v="197"/>
    <x v="1"/>
    <x v="5"/>
    <n v="22012"/>
    <x v="1"/>
  </r>
  <r>
    <x v="197"/>
    <x v="2"/>
    <x v="0"/>
    <n v="9119"/>
    <x v="1"/>
  </r>
  <r>
    <x v="197"/>
    <x v="2"/>
    <x v="1"/>
    <n v="8201"/>
    <x v="1"/>
  </r>
  <r>
    <x v="197"/>
    <x v="2"/>
    <x v="2"/>
    <n v="6370"/>
    <x v="1"/>
  </r>
  <r>
    <x v="197"/>
    <x v="2"/>
    <x v="3"/>
    <n v="7839"/>
    <x v="1"/>
  </r>
  <r>
    <x v="197"/>
    <x v="2"/>
    <x v="4"/>
    <n v="17031"/>
    <x v="1"/>
  </r>
  <r>
    <x v="197"/>
    <x v="2"/>
    <x v="5"/>
    <n v="12900"/>
    <x v="1"/>
  </r>
  <r>
    <x v="197"/>
    <x v="3"/>
    <x v="0"/>
    <n v="2665"/>
    <x v="1"/>
  </r>
  <r>
    <x v="197"/>
    <x v="3"/>
    <x v="1"/>
    <n v="16072"/>
    <x v="1"/>
  </r>
  <r>
    <x v="197"/>
    <x v="3"/>
    <x v="2"/>
    <n v="25660"/>
    <x v="1"/>
  </r>
  <r>
    <x v="197"/>
    <x v="3"/>
    <x v="3"/>
    <n v="22275"/>
    <x v="1"/>
  </r>
  <r>
    <x v="197"/>
    <x v="3"/>
    <x v="4"/>
    <n v="26290"/>
    <x v="1"/>
  </r>
  <r>
    <x v="197"/>
    <x v="3"/>
    <x v="5"/>
    <n v="2047"/>
    <x v="1"/>
  </r>
  <r>
    <x v="197"/>
    <x v="4"/>
    <x v="0"/>
    <n v="15968"/>
    <x v="1"/>
  </r>
  <r>
    <x v="197"/>
    <x v="4"/>
    <x v="1"/>
    <n v="20448"/>
    <x v="1"/>
  </r>
  <r>
    <x v="197"/>
    <x v="4"/>
    <x v="2"/>
    <n v="5270"/>
    <x v="1"/>
  </r>
  <r>
    <x v="197"/>
    <x v="4"/>
    <x v="3"/>
    <n v="11142"/>
    <x v="1"/>
  </r>
  <r>
    <x v="197"/>
    <x v="4"/>
    <x v="4"/>
    <n v="10278"/>
    <x v="1"/>
  </r>
  <r>
    <x v="197"/>
    <x v="4"/>
    <x v="5"/>
    <n v="8710"/>
    <x v="1"/>
  </r>
  <r>
    <x v="198"/>
    <x v="0"/>
    <x v="0"/>
    <n v="15002"/>
    <x v="1"/>
  </r>
  <r>
    <x v="198"/>
    <x v="0"/>
    <x v="1"/>
    <n v="3166"/>
    <x v="1"/>
  </r>
  <r>
    <x v="198"/>
    <x v="0"/>
    <x v="2"/>
    <n v="20932"/>
    <x v="1"/>
  </r>
  <r>
    <x v="198"/>
    <x v="0"/>
    <x v="3"/>
    <n v="3007"/>
    <x v="1"/>
  </r>
  <r>
    <x v="198"/>
    <x v="0"/>
    <x v="4"/>
    <n v="-1129"/>
    <x v="1"/>
  </r>
  <r>
    <x v="198"/>
    <x v="0"/>
    <x v="5"/>
    <n v="8068"/>
    <x v="1"/>
  </r>
  <r>
    <x v="198"/>
    <x v="1"/>
    <x v="0"/>
    <n v="11933"/>
    <x v="1"/>
  </r>
  <r>
    <x v="198"/>
    <x v="1"/>
    <x v="1"/>
    <n v="4318"/>
    <x v="1"/>
  </r>
  <r>
    <x v="198"/>
    <x v="1"/>
    <x v="2"/>
    <n v="23159"/>
    <x v="1"/>
  </r>
  <r>
    <x v="198"/>
    <x v="1"/>
    <x v="3"/>
    <n v="13478"/>
    <x v="1"/>
  </r>
  <r>
    <x v="198"/>
    <x v="1"/>
    <x v="4"/>
    <n v="-564"/>
    <x v="1"/>
  </r>
  <r>
    <x v="198"/>
    <x v="1"/>
    <x v="5"/>
    <n v="23991"/>
    <x v="1"/>
  </r>
  <r>
    <x v="198"/>
    <x v="2"/>
    <x v="0"/>
    <n v="11919"/>
    <x v="1"/>
  </r>
  <r>
    <x v="198"/>
    <x v="2"/>
    <x v="1"/>
    <n v="23180"/>
    <x v="1"/>
  </r>
  <r>
    <x v="198"/>
    <x v="2"/>
    <x v="2"/>
    <n v="22345"/>
    <x v="1"/>
  </r>
  <r>
    <x v="198"/>
    <x v="2"/>
    <x v="3"/>
    <n v="10710"/>
    <x v="1"/>
  </r>
  <r>
    <x v="198"/>
    <x v="2"/>
    <x v="4"/>
    <n v="21519"/>
    <x v="1"/>
  </r>
  <r>
    <x v="198"/>
    <x v="2"/>
    <x v="5"/>
    <n v="13415"/>
    <x v="1"/>
  </r>
  <r>
    <x v="198"/>
    <x v="3"/>
    <x v="0"/>
    <n v="18750"/>
    <x v="1"/>
  </r>
  <r>
    <x v="198"/>
    <x v="3"/>
    <x v="1"/>
    <n v="20437"/>
    <x v="1"/>
  </r>
  <r>
    <x v="198"/>
    <x v="3"/>
    <x v="2"/>
    <n v="3055"/>
    <x v="1"/>
  </r>
  <r>
    <x v="198"/>
    <x v="3"/>
    <x v="3"/>
    <n v="19296"/>
    <x v="1"/>
  </r>
  <r>
    <x v="198"/>
    <x v="3"/>
    <x v="4"/>
    <n v="11723"/>
    <x v="1"/>
  </r>
  <r>
    <x v="198"/>
    <x v="3"/>
    <x v="5"/>
    <n v="1840"/>
    <x v="1"/>
  </r>
  <r>
    <x v="198"/>
    <x v="4"/>
    <x v="0"/>
    <n v="17877"/>
    <x v="1"/>
  </r>
  <r>
    <x v="198"/>
    <x v="4"/>
    <x v="1"/>
    <n v="21143"/>
    <x v="1"/>
  </r>
  <r>
    <x v="198"/>
    <x v="4"/>
    <x v="2"/>
    <n v="13180"/>
    <x v="1"/>
  </r>
  <r>
    <x v="198"/>
    <x v="4"/>
    <x v="3"/>
    <n v="2340"/>
    <x v="1"/>
  </r>
  <r>
    <x v="198"/>
    <x v="4"/>
    <x v="4"/>
    <n v="4072"/>
    <x v="1"/>
  </r>
  <r>
    <x v="198"/>
    <x v="4"/>
    <x v="5"/>
    <n v="25524"/>
    <x v="1"/>
  </r>
  <r>
    <x v="199"/>
    <x v="0"/>
    <x v="0"/>
    <n v="12515"/>
    <x v="1"/>
  </r>
  <r>
    <x v="199"/>
    <x v="0"/>
    <x v="1"/>
    <n v="1064"/>
    <x v="1"/>
  </r>
  <r>
    <x v="199"/>
    <x v="0"/>
    <x v="2"/>
    <n v="15137"/>
    <x v="1"/>
  </r>
  <r>
    <x v="199"/>
    <x v="0"/>
    <x v="3"/>
    <n v="24562"/>
    <x v="1"/>
  </r>
  <r>
    <x v="199"/>
    <x v="0"/>
    <x v="4"/>
    <n v="8402"/>
    <x v="1"/>
  </r>
  <r>
    <x v="199"/>
    <x v="0"/>
    <x v="5"/>
    <n v="6970"/>
    <x v="1"/>
  </r>
  <r>
    <x v="199"/>
    <x v="1"/>
    <x v="0"/>
    <n v="6316"/>
    <x v="1"/>
  </r>
  <r>
    <x v="199"/>
    <x v="1"/>
    <x v="1"/>
    <n v="17755"/>
    <x v="1"/>
  </r>
  <r>
    <x v="199"/>
    <x v="1"/>
    <x v="2"/>
    <n v="8617"/>
    <x v="1"/>
  </r>
  <r>
    <x v="199"/>
    <x v="1"/>
    <x v="3"/>
    <n v="22732"/>
    <x v="1"/>
  </r>
  <r>
    <x v="199"/>
    <x v="1"/>
    <x v="4"/>
    <n v="9396"/>
    <x v="1"/>
  </r>
  <r>
    <x v="199"/>
    <x v="1"/>
    <x v="5"/>
    <n v="2854"/>
    <x v="1"/>
  </r>
  <r>
    <x v="199"/>
    <x v="2"/>
    <x v="0"/>
    <n v="9975"/>
    <x v="1"/>
  </r>
  <r>
    <x v="199"/>
    <x v="2"/>
    <x v="1"/>
    <n v="5685"/>
    <x v="1"/>
  </r>
  <r>
    <x v="199"/>
    <x v="2"/>
    <x v="2"/>
    <n v="10304"/>
    <x v="1"/>
  </r>
  <r>
    <x v="199"/>
    <x v="2"/>
    <x v="3"/>
    <n v="14378"/>
    <x v="1"/>
  </r>
  <r>
    <x v="199"/>
    <x v="2"/>
    <x v="4"/>
    <n v="24630"/>
    <x v="1"/>
  </r>
  <r>
    <x v="199"/>
    <x v="2"/>
    <x v="5"/>
    <n v="18325"/>
    <x v="1"/>
  </r>
  <r>
    <x v="199"/>
    <x v="3"/>
    <x v="0"/>
    <n v="5262"/>
    <x v="1"/>
  </r>
  <r>
    <x v="199"/>
    <x v="3"/>
    <x v="1"/>
    <n v="16286"/>
    <x v="1"/>
  </r>
  <r>
    <x v="199"/>
    <x v="3"/>
    <x v="2"/>
    <n v="11273"/>
    <x v="1"/>
  </r>
  <r>
    <x v="199"/>
    <x v="3"/>
    <x v="3"/>
    <n v="21953"/>
    <x v="1"/>
  </r>
  <r>
    <x v="199"/>
    <x v="3"/>
    <x v="4"/>
    <n v="6166"/>
    <x v="1"/>
  </r>
  <r>
    <x v="199"/>
    <x v="3"/>
    <x v="5"/>
    <n v="16238"/>
    <x v="1"/>
  </r>
  <r>
    <x v="199"/>
    <x v="4"/>
    <x v="0"/>
    <n v="6927"/>
    <x v="1"/>
  </r>
  <r>
    <x v="199"/>
    <x v="4"/>
    <x v="1"/>
    <n v="4123"/>
    <x v="1"/>
  </r>
  <r>
    <x v="199"/>
    <x v="4"/>
    <x v="2"/>
    <n v="-1785"/>
    <x v="1"/>
  </r>
  <r>
    <x v="199"/>
    <x v="4"/>
    <x v="3"/>
    <n v="11485"/>
    <x v="1"/>
  </r>
  <r>
    <x v="199"/>
    <x v="4"/>
    <x v="4"/>
    <n v="15011"/>
    <x v="1"/>
  </r>
  <r>
    <x v="199"/>
    <x v="4"/>
    <x v="5"/>
    <n v="24471"/>
    <x v="1"/>
  </r>
  <r>
    <x v="200"/>
    <x v="0"/>
    <x v="0"/>
    <n v="1973"/>
    <x v="1"/>
  </r>
  <r>
    <x v="200"/>
    <x v="0"/>
    <x v="1"/>
    <n v="17258"/>
    <x v="1"/>
  </r>
  <r>
    <x v="200"/>
    <x v="0"/>
    <x v="2"/>
    <n v="15684"/>
    <x v="1"/>
  </r>
  <r>
    <x v="200"/>
    <x v="0"/>
    <x v="3"/>
    <n v="6459"/>
    <x v="1"/>
  </r>
  <r>
    <x v="200"/>
    <x v="0"/>
    <x v="4"/>
    <n v="11979"/>
    <x v="1"/>
  </r>
  <r>
    <x v="200"/>
    <x v="0"/>
    <x v="5"/>
    <n v="26759"/>
    <x v="1"/>
  </r>
  <r>
    <x v="200"/>
    <x v="1"/>
    <x v="0"/>
    <n v="22505"/>
    <x v="1"/>
  </r>
  <r>
    <x v="200"/>
    <x v="1"/>
    <x v="1"/>
    <n v="14497"/>
    <x v="1"/>
  </r>
  <r>
    <x v="200"/>
    <x v="1"/>
    <x v="2"/>
    <n v="25218"/>
    <x v="1"/>
  </r>
  <r>
    <x v="200"/>
    <x v="1"/>
    <x v="3"/>
    <n v="4598"/>
    <x v="1"/>
  </r>
  <r>
    <x v="200"/>
    <x v="1"/>
    <x v="4"/>
    <n v="19355"/>
    <x v="1"/>
  </r>
  <r>
    <x v="200"/>
    <x v="1"/>
    <x v="5"/>
    <n v="17122"/>
    <x v="1"/>
  </r>
  <r>
    <x v="200"/>
    <x v="2"/>
    <x v="0"/>
    <n v="23545"/>
    <x v="1"/>
  </r>
  <r>
    <x v="200"/>
    <x v="2"/>
    <x v="1"/>
    <n v="24350"/>
    <x v="1"/>
  </r>
  <r>
    <x v="200"/>
    <x v="2"/>
    <x v="2"/>
    <n v="9042"/>
    <x v="1"/>
  </r>
  <r>
    <x v="200"/>
    <x v="2"/>
    <x v="3"/>
    <n v="16817"/>
    <x v="1"/>
  </r>
  <r>
    <x v="200"/>
    <x v="2"/>
    <x v="4"/>
    <n v="8438"/>
    <x v="1"/>
  </r>
  <r>
    <x v="200"/>
    <x v="2"/>
    <x v="5"/>
    <n v="20317"/>
    <x v="1"/>
  </r>
  <r>
    <x v="200"/>
    <x v="3"/>
    <x v="0"/>
    <n v="4209"/>
    <x v="1"/>
  </r>
  <r>
    <x v="200"/>
    <x v="3"/>
    <x v="1"/>
    <n v="19436"/>
    <x v="1"/>
  </r>
  <r>
    <x v="200"/>
    <x v="3"/>
    <x v="2"/>
    <n v="9215"/>
    <x v="1"/>
  </r>
  <r>
    <x v="200"/>
    <x v="3"/>
    <x v="3"/>
    <n v="13394"/>
    <x v="1"/>
  </r>
  <r>
    <x v="200"/>
    <x v="3"/>
    <x v="4"/>
    <n v="13537"/>
    <x v="1"/>
  </r>
  <r>
    <x v="200"/>
    <x v="3"/>
    <x v="5"/>
    <n v="16926"/>
    <x v="1"/>
  </r>
  <r>
    <x v="200"/>
    <x v="4"/>
    <x v="0"/>
    <n v="950"/>
    <x v="1"/>
  </r>
  <r>
    <x v="200"/>
    <x v="4"/>
    <x v="1"/>
    <n v="16738"/>
    <x v="1"/>
  </r>
  <r>
    <x v="200"/>
    <x v="4"/>
    <x v="2"/>
    <n v="11711"/>
    <x v="1"/>
  </r>
  <r>
    <x v="200"/>
    <x v="4"/>
    <x v="3"/>
    <n v="3770"/>
    <x v="1"/>
  </r>
  <r>
    <x v="200"/>
    <x v="4"/>
    <x v="4"/>
    <n v="2976"/>
    <x v="1"/>
  </r>
  <r>
    <x v="200"/>
    <x v="4"/>
    <x v="5"/>
    <n v="21889"/>
    <x v="1"/>
  </r>
  <r>
    <x v="201"/>
    <x v="0"/>
    <x v="0"/>
    <n v="21015"/>
    <x v="1"/>
  </r>
  <r>
    <x v="201"/>
    <x v="0"/>
    <x v="1"/>
    <n v="192"/>
    <x v="1"/>
  </r>
  <r>
    <x v="201"/>
    <x v="0"/>
    <x v="2"/>
    <n v="3297"/>
    <x v="1"/>
  </r>
  <r>
    <x v="201"/>
    <x v="0"/>
    <x v="3"/>
    <n v="17361"/>
    <x v="1"/>
  </r>
  <r>
    <x v="201"/>
    <x v="0"/>
    <x v="4"/>
    <n v="8737"/>
    <x v="1"/>
  </r>
  <r>
    <x v="201"/>
    <x v="0"/>
    <x v="5"/>
    <n v="10983"/>
    <x v="1"/>
  </r>
  <r>
    <x v="201"/>
    <x v="1"/>
    <x v="0"/>
    <n v="5216"/>
    <x v="1"/>
  </r>
  <r>
    <x v="201"/>
    <x v="1"/>
    <x v="1"/>
    <n v="14795"/>
    <x v="1"/>
  </r>
  <r>
    <x v="201"/>
    <x v="1"/>
    <x v="2"/>
    <n v="2797"/>
    <x v="1"/>
  </r>
  <r>
    <x v="201"/>
    <x v="1"/>
    <x v="3"/>
    <n v="4109"/>
    <x v="1"/>
  </r>
  <r>
    <x v="201"/>
    <x v="1"/>
    <x v="4"/>
    <n v="16581"/>
    <x v="1"/>
  </r>
  <r>
    <x v="201"/>
    <x v="1"/>
    <x v="5"/>
    <n v="19054"/>
    <x v="1"/>
  </r>
  <r>
    <x v="201"/>
    <x v="2"/>
    <x v="0"/>
    <n v="9653"/>
    <x v="1"/>
  </r>
  <r>
    <x v="201"/>
    <x v="2"/>
    <x v="1"/>
    <n v="25006"/>
    <x v="1"/>
  </r>
  <r>
    <x v="201"/>
    <x v="2"/>
    <x v="2"/>
    <n v="-1011"/>
    <x v="1"/>
  </r>
  <r>
    <x v="201"/>
    <x v="2"/>
    <x v="3"/>
    <n v="17990"/>
    <x v="1"/>
  </r>
  <r>
    <x v="201"/>
    <x v="2"/>
    <x v="4"/>
    <n v="25368"/>
    <x v="1"/>
  </r>
  <r>
    <x v="201"/>
    <x v="2"/>
    <x v="5"/>
    <n v="9639"/>
    <x v="1"/>
  </r>
  <r>
    <x v="201"/>
    <x v="3"/>
    <x v="0"/>
    <n v="7669"/>
    <x v="1"/>
  </r>
  <r>
    <x v="201"/>
    <x v="3"/>
    <x v="1"/>
    <n v="17812"/>
    <x v="1"/>
  </r>
  <r>
    <x v="201"/>
    <x v="3"/>
    <x v="2"/>
    <n v="22490"/>
    <x v="1"/>
  </r>
  <r>
    <x v="201"/>
    <x v="3"/>
    <x v="3"/>
    <n v="4554"/>
    <x v="1"/>
  </r>
  <r>
    <x v="201"/>
    <x v="3"/>
    <x v="4"/>
    <n v="19473"/>
    <x v="1"/>
  </r>
  <r>
    <x v="201"/>
    <x v="3"/>
    <x v="5"/>
    <n v="2630"/>
    <x v="1"/>
  </r>
  <r>
    <x v="201"/>
    <x v="4"/>
    <x v="0"/>
    <n v="11785"/>
    <x v="1"/>
  </r>
  <r>
    <x v="201"/>
    <x v="4"/>
    <x v="1"/>
    <n v="7679"/>
    <x v="1"/>
  </r>
  <r>
    <x v="201"/>
    <x v="4"/>
    <x v="2"/>
    <n v="14916"/>
    <x v="1"/>
  </r>
  <r>
    <x v="201"/>
    <x v="4"/>
    <x v="3"/>
    <n v="6949"/>
    <x v="1"/>
  </r>
  <r>
    <x v="201"/>
    <x v="4"/>
    <x v="4"/>
    <n v="20859"/>
    <x v="1"/>
  </r>
  <r>
    <x v="201"/>
    <x v="4"/>
    <x v="5"/>
    <n v="11725"/>
    <x v="1"/>
  </r>
  <r>
    <x v="202"/>
    <x v="0"/>
    <x v="0"/>
    <n v="6389"/>
    <x v="1"/>
  </r>
  <r>
    <x v="202"/>
    <x v="0"/>
    <x v="1"/>
    <n v="2674"/>
    <x v="1"/>
  </r>
  <r>
    <x v="202"/>
    <x v="0"/>
    <x v="2"/>
    <n v="9190"/>
    <x v="1"/>
  </r>
  <r>
    <x v="202"/>
    <x v="0"/>
    <x v="3"/>
    <n v="18341"/>
    <x v="1"/>
  </r>
  <r>
    <x v="202"/>
    <x v="0"/>
    <x v="4"/>
    <n v="11042"/>
    <x v="1"/>
  </r>
  <r>
    <x v="202"/>
    <x v="0"/>
    <x v="5"/>
    <n v="5697"/>
    <x v="1"/>
  </r>
  <r>
    <x v="202"/>
    <x v="1"/>
    <x v="0"/>
    <n v="13352"/>
    <x v="1"/>
  </r>
  <r>
    <x v="202"/>
    <x v="1"/>
    <x v="1"/>
    <n v="7024"/>
    <x v="1"/>
  </r>
  <r>
    <x v="202"/>
    <x v="1"/>
    <x v="2"/>
    <n v="22332"/>
    <x v="1"/>
  </r>
  <r>
    <x v="202"/>
    <x v="1"/>
    <x v="3"/>
    <n v="9662"/>
    <x v="1"/>
  </r>
  <r>
    <x v="202"/>
    <x v="1"/>
    <x v="4"/>
    <n v="8139"/>
    <x v="1"/>
  </r>
  <r>
    <x v="202"/>
    <x v="1"/>
    <x v="5"/>
    <n v="5530"/>
    <x v="1"/>
  </r>
  <r>
    <x v="202"/>
    <x v="2"/>
    <x v="0"/>
    <n v="25868"/>
    <x v="1"/>
  </r>
  <r>
    <x v="202"/>
    <x v="2"/>
    <x v="1"/>
    <n v="1093"/>
    <x v="1"/>
  </r>
  <r>
    <x v="202"/>
    <x v="2"/>
    <x v="2"/>
    <n v="22822"/>
    <x v="1"/>
  </r>
  <r>
    <x v="202"/>
    <x v="2"/>
    <x v="3"/>
    <n v="24258"/>
    <x v="1"/>
  </r>
  <r>
    <x v="202"/>
    <x v="2"/>
    <x v="4"/>
    <n v="11840"/>
    <x v="1"/>
  </r>
  <r>
    <x v="202"/>
    <x v="2"/>
    <x v="5"/>
    <n v="14309"/>
    <x v="1"/>
  </r>
  <r>
    <x v="202"/>
    <x v="3"/>
    <x v="0"/>
    <n v="13625"/>
    <x v="1"/>
  </r>
  <r>
    <x v="202"/>
    <x v="3"/>
    <x v="1"/>
    <n v="1658"/>
    <x v="1"/>
  </r>
  <r>
    <x v="202"/>
    <x v="3"/>
    <x v="2"/>
    <n v="8846"/>
    <x v="1"/>
  </r>
  <r>
    <x v="202"/>
    <x v="3"/>
    <x v="3"/>
    <n v="21378"/>
    <x v="1"/>
  </r>
  <r>
    <x v="202"/>
    <x v="3"/>
    <x v="4"/>
    <n v="3848"/>
    <x v="1"/>
  </r>
  <r>
    <x v="202"/>
    <x v="3"/>
    <x v="5"/>
    <n v="7721"/>
    <x v="1"/>
  </r>
  <r>
    <x v="202"/>
    <x v="4"/>
    <x v="0"/>
    <n v="7611"/>
    <x v="1"/>
  </r>
  <r>
    <x v="202"/>
    <x v="4"/>
    <x v="1"/>
    <n v="23038"/>
    <x v="1"/>
  </r>
  <r>
    <x v="202"/>
    <x v="4"/>
    <x v="2"/>
    <n v="17120"/>
    <x v="1"/>
  </r>
  <r>
    <x v="202"/>
    <x v="4"/>
    <x v="3"/>
    <n v="21465"/>
    <x v="1"/>
  </r>
  <r>
    <x v="202"/>
    <x v="4"/>
    <x v="4"/>
    <n v="23643"/>
    <x v="1"/>
  </r>
  <r>
    <x v="202"/>
    <x v="4"/>
    <x v="5"/>
    <n v="12542"/>
    <x v="1"/>
  </r>
  <r>
    <x v="203"/>
    <x v="0"/>
    <x v="0"/>
    <n v="25557"/>
    <x v="1"/>
  </r>
  <r>
    <x v="203"/>
    <x v="0"/>
    <x v="1"/>
    <n v="8701"/>
    <x v="1"/>
  </r>
  <r>
    <x v="203"/>
    <x v="0"/>
    <x v="2"/>
    <n v="17998"/>
    <x v="1"/>
  </r>
  <r>
    <x v="203"/>
    <x v="0"/>
    <x v="3"/>
    <n v="15557"/>
    <x v="1"/>
  </r>
  <r>
    <x v="203"/>
    <x v="0"/>
    <x v="4"/>
    <n v="17736"/>
    <x v="1"/>
  </r>
  <r>
    <x v="203"/>
    <x v="0"/>
    <x v="5"/>
    <n v="21796"/>
    <x v="1"/>
  </r>
  <r>
    <x v="203"/>
    <x v="1"/>
    <x v="0"/>
    <n v="3812"/>
    <x v="1"/>
  </r>
  <r>
    <x v="203"/>
    <x v="1"/>
    <x v="1"/>
    <n v="11418"/>
    <x v="1"/>
  </r>
  <r>
    <x v="203"/>
    <x v="1"/>
    <x v="2"/>
    <n v="7596"/>
    <x v="1"/>
  </r>
  <r>
    <x v="203"/>
    <x v="1"/>
    <x v="3"/>
    <n v="2479"/>
    <x v="1"/>
  </r>
  <r>
    <x v="203"/>
    <x v="1"/>
    <x v="4"/>
    <n v="-747"/>
    <x v="1"/>
  </r>
  <r>
    <x v="203"/>
    <x v="1"/>
    <x v="5"/>
    <n v="8859"/>
    <x v="1"/>
  </r>
  <r>
    <x v="203"/>
    <x v="2"/>
    <x v="0"/>
    <n v="14304"/>
    <x v="1"/>
  </r>
  <r>
    <x v="203"/>
    <x v="2"/>
    <x v="1"/>
    <n v="25462"/>
    <x v="1"/>
  </r>
  <r>
    <x v="203"/>
    <x v="2"/>
    <x v="2"/>
    <n v="9441"/>
    <x v="1"/>
  </r>
  <r>
    <x v="203"/>
    <x v="2"/>
    <x v="3"/>
    <n v="20273"/>
    <x v="1"/>
  </r>
  <r>
    <x v="203"/>
    <x v="2"/>
    <x v="4"/>
    <n v="26983"/>
    <x v="1"/>
  </r>
  <r>
    <x v="203"/>
    <x v="2"/>
    <x v="5"/>
    <n v="371"/>
    <x v="1"/>
  </r>
  <r>
    <x v="203"/>
    <x v="3"/>
    <x v="0"/>
    <n v="21470"/>
    <x v="1"/>
  </r>
  <r>
    <x v="203"/>
    <x v="3"/>
    <x v="1"/>
    <n v="13195"/>
    <x v="1"/>
  </r>
  <r>
    <x v="203"/>
    <x v="3"/>
    <x v="2"/>
    <n v="20691"/>
    <x v="1"/>
  </r>
  <r>
    <x v="203"/>
    <x v="3"/>
    <x v="3"/>
    <n v="15842"/>
    <x v="1"/>
  </r>
  <r>
    <x v="203"/>
    <x v="3"/>
    <x v="4"/>
    <n v="12415"/>
    <x v="1"/>
  </r>
  <r>
    <x v="203"/>
    <x v="3"/>
    <x v="5"/>
    <n v="3299"/>
    <x v="1"/>
  </r>
  <r>
    <x v="203"/>
    <x v="4"/>
    <x v="0"/>
    <n v="21087"/>
    <x v="1"/>
  </r>
  <r>
    <x v="203"/>
    <x v="4"/>
    <x v="1"/>
    <n v="20031"/>
    <x v="1"/>
  </r>
  <r>
    <x v="203"/>
    <x v="4"/>
    <x v="2"/>
    <n v="7133"/>
    <x v="1"/>
  </r>
  <r>
    <x v="203"/>
    <x v="4"/>
    <x v="3"/>
    <n v="8440"/>
    <x v="1"/>
  </r>
  <r>
    <x v="203"/>
    <x v="4"/>
    <x v="4"/>
    <n v="26798"/>
    <x v="1"/>
  </r>
  <r>
    <x v="203"/>
    <x v="4"/>
    <x v="5"/>
    <n v="23134"/>
    <x v="1"/>
  </r>
  <r>
    <x v="204"/>
    <x v="0"/>
    <x v="0"/>
    <n v="5282"/>
    <x v="1"/>
  </r>
  <r>
    <x v="204"/>
    <x v="0"/>
    <x v="1"/>
    <n v="17361"/>
    <x v="1"/>
  </r>
  <r>
    <x v="204"/>
    <x v="0"/>
    <x v="2"/>
    <n v="16955"/>
    <x v="1"/>
  </r>
  <r>
    <x v="204"/>
    <x v="0"/>
    <x v="3"/>
    <n v="16641"/>
    <x v="1"/>
  </r>
  <r>
    <x v="204"/>
    <x v="0"/>
    <x v="4"/>
    <n v="20223"/>
    <x v="1"/>
  </r>
  <r>
    <x v="204"/>
    <x v="0"/>
    <x v="5"/>
    <n v="15897"/>
    <x v="1"/>
  </r>
  <r>
    <x v="204"/>
    <x v="1"/>
    <x v="0"/>
    <n v="1964"/>
    <x v="1"/>
  </r>
  <r>
    <x v="204"/>
    <x v="1"/>
    <x v="1"/>
    <n v="3443"/>
    <x v="1"/>
  </r>
  <r>
    <x v="204"/>
    <x v="1"/>
    <x v="2"/>
    <n v="10244"/>
    <x v="1"/>
  </r>
  <r>
    <x v="204"/>
    <x v="1"/>
    <x v="3"/>
    <n v="19326"/>
    <x v="1"/>
  </r>
  <r>
    <x v="204"/>
    <x v="1"/>
    <x v="4"/>
    <n v="14028"/>
    <x v="1"/>
  </r>
  <r>
    <x v="204"/>
    <x v="1"/>
    <x v="5"/>
    <n v="21199"/>
    <x v="1"/>
  </r>
  <r>
    <x v="204"/>
    <x v="2"/>
    <x v="0"/>
    <n v="4789"/>
    <x v="1"/>
  </r>
  <r>
    <x v="204"/>
    <x v="2"/>
    <x v="1"/>
    <n v="14996"/>
    <x v="1"/>
  </r>
  <r>
    <x v="204"/>
    <x v="2"/>
    <x v="2"/>
    <n v="12074"/>
    <x v="1"/>
  </r>
  <r>
    <x v="204"/>
    <x v="2"/>
    <x v="3"/>
    <n v="19440"/>
    <x v="1"/>
  </r>
  <r>
    <x v="204"/>
    <x v="2"/>
    <x v="4"/>
    <n v="6731"/>
    <x v="1"/>
  </r>
  <r>
    <x v="204"/>
    <x v="2"/>
    <x v="5"/>
    <n v="21601"/>
    <x v="1"/>
  </r>
  <r>
    <x v="204"/>
    <x v="3"/>
    <x v="0"/>
    <n v="888"/>
    <x v="1"/>
  </r>
  <r>
    <x v="204"/>
    <x v="3"/>
    <x v="1"/>
    <n v="24244"/>
    <x v="1"/>
  </r>
  <r>
    <x v="204"/>
    <x v="3"/>
    <x v="2"/>
    <n v="11836"/>
    <x v="1"/>
  </r>
  <r>
    <x v="204"/>
    <x v="3"/>
    <x v="3"/>
    <n v="21908"/>
    <x v="1"/>
  </r>
  <r>
    <x v="204"/>
    <x v="3"/>
    <x v="4"/>
    <n v="-331"/>
    <x v="1"/>
  </r>
  <r>
    <x v="204"/>
    <x v="3"/>
    <x v="5"/>
    <n v="14164"/>
    <x v="1"/>
  </r>
  <r>
    <x v="204"/>
    <x v="4"/>
    <x v="0"/>
    <n v="1485"/>
    <x v="1"/>
  </r>
  <r>
    <x v="204"/>
    <x v="4"/>
    <x v="1"/>
    <n v="6990"/>
    <x v="1"/>
  </r>
  <r>
    <x v="204"/>
    <x v="4"/>
    <x v="2"/>
    <n v="6494"/>
    <x v="1"/>
  </r>
  <r>
    <x v="204"/>
    <x v="4"/>
    <x v="3"/>
    <n v="23455"/>
    <x v="1"/>
  </r>
  <r>
    <x v="204"/>
    <x v="4"/>
    <x v="4"/>
    <n v="11936"/>
    <x v="1"/>
  </r>
  <r>
    <x v="204"/>
    <x v="4"/>
    <x v="5"/>
    <n v="8627"/>
    <x v="1"/>
  </r>
  <r>
    <x v="205"/>
    <x v="0"/>
    <x v="0"/>
    <n v="14148"/>
    <x v="1"/>
  </r>
  <r>
    <x v="205"/>
    <x v="0"/>
    <x v="1"/>
    <n v="17968"/>
    <x v="1"/>
  </r>
  <r>
    <x v="205"/>
    <x v="0"/>
    <x v="2"/>
    <n v="20032"/>
    <x v="1"/>
  </r>
  <r>
    <x v="205"/>
    <x v="0"/>
    <x v="3"/>
    <n v="13842"/>
    <x v="1"/>
  </r>
  <r>
    <x v="205"/>
    <x v="0"/>
    <x v="4"/>
    <n v="9301"/>
    <x v="1"/>
  </r>
  <r>
    <x v="205"/>
    <x v="0"/>
    <x v="5"/>
    <n v="18442"/>
    <x v="1"/>
  </r>
  <r>
    <x v="205"/>
    <x v="1"/>
    <x v="0"/>
    <n v="8876"/>
    <x v="1"/>
  </r>
  <r>
    <x v="205"/>
    <x v="1"/>
    <x v="1"/>
    <n v="3850"/>
    <x v="1"/>
  </r>
  <r>
    <x v="205"/>
    <x v="1"/>
    <x v="2"/>
    <n v="19865"/>
    <x v="1"/>
  </r>
  <r>
    <x v="205"/>
    <x v="1"/>
    <x v="3"/>
    <n v="1206"/>
    <x v="1"/>
  </r>
  <r>
    <x v="205"/>
    <x v="1"/>
    <x v="4"/>
    <n v="22221"/>
    <x v="1"/>
  </r>
  <r>
    <x v="205"/>
    <x v="1"/>
    <x v="5"/>
    <n v="5534"/>
    <x v="1"/>
  </r>
  <r>
    <x v="205"/>
    <x v="2"/>
    <x v="0"/>
    <n v="13649"/>
    <x v="1"/>
  </r>
  <r>
    <x v="205"/>
    <x v="2"/>
    <x v="1"/>
    <n v="2195"/>
    <x v="1"/>
  </r>
  <r>
    <x v="205"/>
    <x v="2"/>
    <x v="2"/>
    <n v="17006"/>
    <x v="1"/>
  </r>
  <r>
    <x v="205"/>
    <x v="2"/>
    <x v="3"/>
    <n v="24700"/>
    <x v="1"/>
  </r>
  <r>
    <x v="205"/>
    <x v="2"/>
    <x v="4"/>
    <n v="1571"/>
    <x v="1"/>
  </r>
  <r>
    <x v="205"/>
    <x v="2"/>
    <x v="5"/>
    <n v="12663"/>
    <x v="1"/>
  </r>
  <r>
    <x v="205"/>
    <x v="3"/>
    <x v="0"/>
    <n v="23246"/>
    <x v="1"/>
  </r>
  <r>
    <x v="205"/>
    <x v="3"/>
    <x v="1"/>
    <n v="3709"/>
    <x v="1"/>
  </r>
  <r>
    <x v="205"/>
    <x v="3"/>
    <x v="2"/>
    <n v="17513"/>
    <x v="1"/>
  </r>
  <r>
    <x v="205"/>
    <x v="3"/>
    <x v="3"/>
    <n v="11426"/>
    <x v="1"/>
  </r>
  <r>
    <x v="205"/>
    <x v="3"/>
    <x v="4"/>
    <n v="20919"/>
    <x v="1"/>
  </r>
  <r>
    <x v="205"/>
    <x v="3"/>
    <x v="5"/>
    <n v="10445"/>
    <x v="1"/>
  </r>
  <r>
    <x v="205"/>
    <x v="4"/>
    <x v="0"/>
    <n v="24215"/>
    <x v="1"/>
  </r>
  <r>
    <x v="205"/>
    <x v="4"/>
    <x v="1"/>
    <n v="5692"/>
    <x v="1"/>
  </r>
  <r>
    <x v="205"/>
    <x v="4"/>
    <x v="2"/>
    <n v="20403"/>
    <x v="1"/>
  </r>
  <r>
    <x v="205"/>
    <x v="4"/>
    <x v="3"/>
    <n v="19815"/>
    <x v="1"/>
  </r>
  <r>
    <x v="205"/>
    <x v="4"/>
    <x v="4"/>
    <n v="17959"/>
    <x v="1"/>
  </r>
  <r>
    <x v="205"/>
    <x v="4"/>
    <x v="5"/>
    <n v="8740"/>
    <x v="1"/>
  </r>
  <r>
    <x v="206"/>
    <x v="0"/>
    <x v="0"/>
    <n v="1749"/>
    <x v="1"/>
  </r>
  <r>
    <x v="206"/>
    <x v="0"/>
    <x v="1"/>
    <n v="22108"/>
    <x v="1"/>
  </r>
  <r>
    <x v="206"/>
    <x v="0"/>
    <x v="2"/>
    <n v="25576"/>
    <x v="1"/>
  </r>
  <r>
    <x v="206"/>
    <x v="0"/>
    <x v="3"/>
    <n v="19292"/>
    <x v="1"/>
  </r>
  <r>
    <x v="206"/>
    <x v="0"/>
    <x v="4"/>
    <n v="25556"/>
    <x v="1"/>
  </r>
  <r>
    <x v="206"/>
    <x v="0"/>
    <x v="5"/>
    <n v="10311"/>
    <x v="1"/>
  </r>
  <r>
    <x v="206"/>
    <x v="1"/>
    <x v="0"/>
    <n v="14549"/>
    <x v="1"/>
  </r>
  <r>
    <x v="206"/>
    <x v="1"/>
    <x v="1"/>
    <n v="6264"/>
    <x v="1"/>
  </r>
  <r>
    <x v="206"/>
    <x v="1"/>
    <x v="2"/>
    <n v="755"/>
    <x v="1"/>
  </r>
  <r>
    <x v="206"/>
    <x v="1"/>
    <x v="3"/>
    <n v="16097"/>
    <x v="1"/>
  </r>
  <r>
    <x v="206"/>
    <x v="1"/>
    <x v="4"/>
    <n v="14764"/>
    <x v="1"/>
  </r>
  <r>
    <x v="206"/>
    <x v="1"/>
    <x v="5"/>
    <n v="25212"/>
    <x v="1"/>
  </r>
  <r>
    <x v="206"/>
    <x v="2"/>
    <x v="0"/>
    <n v="15715"/>
    <x v="1"/>
  </r>
  <r>
    <x v="206"/>
    <x v="2"/>
    <x v="1"/>
    <n v="19624"/>
    <x v="1"/>
  </r>
  <r>
    <x v="206"/>
    <x v="2"/>
    <x v="2"/>
    <n v="11354"/>
    <x v="1"/>
  </r>
  <r>
    <x v="206"/>
    <x v="2"/>
    <x v="3"/>
    <n v="6430"/>
    <x v="1"/>
  </r>
  <r>
    <x v="206"/>
    <x v="2"/>
    <x v="4"/>
    <n v="1728"/>
    <x v="1"/>
  </r>
  <r>
    <x v="206"/>
    <x v="2"/>
    <x v="5"/>
    <n v="23627"/>
    <x v="1"/>
  </r>
  <r>
    <x v="206"/>
    <x v="3"/>
    <x v="0"/>
    <n v="13977"/>
    <x v="1"/>
  </r>
  <r>
    <x v="206"/>
    <x v="3"/>
    <x v="1"/>
    <n v="9766"/>
    <x v="1"/>
  </r>
  <r>
    <x v="206"/>
    <x v="3"/>
    <x v="2"/>
    <n v="-763"/>
    <x v="1"/>
  </r>
  <r>
    <x v="206"/>
    <x v="3"/>
    <x v="3"/>
    <n v="22535"/>
    <x v="1"/>
  </r>
  <r>
    <x v="206"/>
    <x v="3"/>
    <x v="4"/>
    <n v="5104"/>
    <x v="1"/>
  </r>
  <r>
    <x v="206"/>
    <x v="3"/>
    <x v="5"/>
    <n v="15375"/>
    <x v="1"/>
  </r>
  <r>
    <x v="206"/>
    <x v="4"/>
    <x v="0"/>
    <n v="12071"/>
    <x v="1"/>
  </r>
  <r>
    <x v="206"/>
    <x v="4"/>
    <x v="1"/>
    <n v="11274"/>
    <x v="1"/>
  </r>
  <r>
    <x v="206"/>
    <x v="4"/>
    <x v="2"/>
    <n v="13672"/>
    <x v="1"/>
  </r>
  <r>
    <x v="206"/>
    <x v="4"/>
    <x v="3"/>
    <n v="21073"/>
    <x v="1"/>
  </r>
  <r>
    <x v="206"/>
    <x v="4"/>
    <x v="4"/>
    <n v="9601"/>
    <x v="1"/>
  </r>
  <r>
    <x v="206"/>
    <x v="4"/>
    <x v="5"/>
    <n v="12205"/>
    <x v="1"/>
  </r>
  <r>
    <x v="207"/>
    <x v="0"/>
    <x v="0"/>
    <n v="13642"/>
    <x v="1"/>
  </r>
  <r>
    <x v="207"/>
    <x v="0"/>
    <x v="1"/>
    <n v="9016"/>
    <x v="1"/>
  </r>
  <r>
    <x v="207"/>
    <x v="0"/>
    <x v="2"/>
    <n v="10733"/>
    <x v="1"/>
  </r>
  <r>
    <x v="207"/>
    <x v="0"/>
    <x v="3"/>
    <n v="3181"/>
    <x v="1"/>
  </r>
  <r>
    <x v="207"/>
    <x v="0"/>
    <x v="4"/>
    <n v="16518"/>
    <x v="1"/>
  </r>
  <r>
    <x v="207"/>
    <x v="0"/>
    <x v="5"/>
    <n v="25472"/>
    <x v="1"/>
  </r>
  <r>
    <x v="207"/>
    <x v="1"/>
    <x v="0"/>
    <n v="4244"/>
    <x v="1"/>
  </r>
  <r>
    <x v="207"/>
    <x v="1"/>
    <x v="1"/>
    <n v="20690"/>
    <x v="1"/>
  </r>
  <r>
    <x v="207"/>
    <x v="1"/>
    <x v="2"/>
    <n v="11754"/>
    <x v="1"/>
  </r>
  <r>
    <x v="207"/>
    <x v="1"/>
    <x v="3"/>
    <n v="10180"/>
    <x v="1"/>
  </r>
  <r>
    <x v="207"/>
    <x v="1"/>
    <x v="4"/>
    <n v="5362"/>
    <x v="1"/>
  </r>
  <r>
    <x v="207"/>
    <x v="1"/>
    <x v="5"/>
    <n v="26228"/>
    <x v="1"/>
  </r>
  <r>
    <x v="207"/>
    <x v="2"/>
    <x v="0"/>
    <n v="21698"/>
    <x v="1"/>
  </r>
  <r>
    <x v="207"/>
    <x v="2"/>
    <x v="1"/>
    <n v="11203"/>
    <x v="1"/>
  </r>
  <r>
    <x v="207"/>
    <x v="2"/>
    <x v="2"/>
    <n v="3091"/>
    <x v="1"/>
  </r>
  <r>
    <x v="207"/>
    <x v="2"/>
    <x v="3"/>
    <n v="22433"/>
    <x v="1"/>
  </r>
  <r>
    <x v="207"/>
    <x v="2"/>
    <x v="4"/>
    <n v="23274"/>
    <x v="1"/>
  </r>
  <r>
    <x v="207"/>
    <x v="2"/>
    <x v="5"/>
    <n v="14647"/>
    <x v="1"/>
  </r>
  <r>
    <x v="207"/>
    <x v="3"/>
    <x v="0"/>
    <n v="8887"/>
    <x v="1"/>
  </r>
  <r>
    <x v="207"/>
    <x v="3"/>
    <x v="1"/>
    <n v="17975"/>
    <x v="1"/>
  </r>
  <r>
    <x v="207"/>
    <x v="3"/>
    <x v="2"/>
    <n v="1917"/>
    <x v="1"/>
  </r>
  <r>
    <x v="207"/>
    <x v="3"/>
    <x v="3"/>
    <n v="10525"/>
    <x v="1"/>
  </r>
  <r>
    <x v="207"/>
    <x v="3"/>
    <x v="4"/>
    <n v="11603"/>
    <x v="1"/>
  </r>
  <r>
    <x v="207"/>
    <x v="3"/>
    <x v="5"/>
    <n v="6833"/>
    <x v="1"/>
  </r>
  <r>
    <x v="207"/>
    <x v="4"/>
    <x v="0"/>
    <n v="13643"/>
    <x v="1"/>
  </r>
  <r>
    <x v="207"/>
    <x v="4"/>
    <x v="1"/>
    <n v="13453"/>
    <x v="1"/>
  </r>
  <r>
    <x v="207"/>
    <x v="4"/>
    <x v="2"/>
    <n v="4607"/>
    <x v="1"/>
  </r>
  <r>
    <x v="207"/>
    <x v="4"/>
    <x v="3"/>
    <n v="12955"/>
    <x v="1"/>
  </r>
  <r>
    <x v="207"/>
    <x v="4"/>
    <x v="4"/>
    <n v="2336"/>
    <x v="1"/>
  </r>
  <r>
    <x v="207"/>
    <x v="4"/>
    <x v="5"/>
    <n v="6638"/>
    <x v="1"/>
  </r>
  <r>
    <x v="208"/>
    <x v="0"/>
    <x v="0"/>
    <n v="23068"/>
    <x v="1"/>
  </r>
  <r>
    <x v="208"/>
    <x v="0"/>
    <x v="1"/>
    <n v="3954"/>
    <x v="1"/>
  </r>
  <r>
    <x v="208"/>
    <x v="0"/>
    <x v="2"/>
    <n v="21541"/>
    <x v="1"/>
  </r>
  <r>
    <x v="208"/>
    <x v="0"/>
    <x v="3"/>
    <n v="24340"/>
    <x v="1"/>
  </r>
  <r>
    <x v="208"/>
    <x v="0"/>
    <x v="4"/>
    <n v="6681"/>
    <x v="1"/>
  </r>
  <r>
    <x v="208"/>
    <x v="0"/>
    <x v="5"/>
    <n v="20639"/>
    <x v="1"/>
  </r>
  <r>
    <x v="208"/>
    <x v="1"/>
    <x v="0"/>
    <n v="15782"/>
    <x v="1"/>
  </r>
  <r>
    <x v="208"/>
    <x v="1"/>
    <x v="1"/>
    <n v="6941"/>
    <x v="1"/>
  </r>
  <r>
    <x v="208"/>
    <x v="1"/>
    <x v="2"/>
    <n v="14329"/>
    <x v="1"/>
  </r>
  <r>
    <x v="208"/>
    <x v="1"/>
    <x v="3"/>
    <n v="10418"/>
    <x v="1"/>
  </r>
  <r>
    <x v="208"/>
    <x v="1"/>
    <x v="4"/>
    <n v="21873"/>
    <x v="1"/>
  </r>
  <r>
    <x v="208"/>
    <x v="1"/>
    <x v="5"/>
    <n v="7175"/>
    <x v="1"/>
  </r>
  <r>
    <x v="208"/>
    <x v="2"/>
    <x v="0"/>
    <n v="1647"/>
    <x v="1"/>
  </r>
  <r>
    <x v="208"/>
    <x v="2"/>
    <x v="1"/>
    <n v="10635"/>
    <x v="1"/>
  </r>
  <r>
    <x v="208"/>
    <x v="2"/>
    <x v="2"/>
    <n v="22272"/>
    <x v="1"/>
  </r>
  <r>
    <x v="208"/>
    <x v="2"/>
    <x v="3"/>
    <n v="24148"/>
    <x v="1"/>
  </r>
  <r>
    <x v="208"/>
    <x v="2"/>
    <x v="4"/>
    <n v="6159"/>
    <x v="1"/>
  </r>
  <r>
    <x v="208"/>
    <x v="2"/>
    <x v="5"/>
    <n v="3984"/>
    <x v="1"/>
  </r>
  <r>
    <x v="208"/>
    <x v="3"/>
    <x v="0"/>
    <n v="7607"/>
    <x v="1"/>
  </r>
  <r>
    <x v="208"/>
    <x v="3"/>
    <x v="1"/>
    <n v="12177"/>
    <x v="1"/>
  </r>
  <r>
    <x v="208"/>
    <x v="3"/>
    <x v="2"/>
    <n v="17227"/>
    <x v="1"/>
  </r>
  <r>
    <x v="208"/>
    <x v="3"/>
    <x v="3"/>
    <n v="7264"/>
    <x v="1"/>
  </r>
  <r>
    <x v="208"/>
    <x v="3"/>
    <x v="4"/>
    <n v="5900"/>
    <x v="1"/>
  </r>
  <r>
    <x v="208"/>
    <x v="3"/>
    <x v="5"/>
    <n v="26562"/>
    <x v="1"/>
  </r>
  <r>
    <x v="208"/>
    <x v="4"/>
    <x v="0"/>
    <n v="18145"/>
    <x v="1"/>
  </r>
  <r>
    <x v="208"/>
    <x v="4"/>
    <x v="1"/>
    <n v="15006"/>
    <x v="1"/>
  </r>
  <r>
    <x v="208"/>
    <x v="4"/>
    <x v="2"/>
    <n v="24461"/>
    <x v="1"/>
  </r>
  <r>
    <x v="208"/>
    <x v="4"/>
    <x v="3"/>
    <n v="-924"/>
    <x v="1"/>
  </r>
  <r>
    <x v="208"/>
    <x v="4"/>
    <x v="4"/>
    <n v="9309"/>
    <x v="1"/>
  </r>
  <r>
    <x v="208"/>
    <x v="4"/>
    <x v="5"/>
    <n v="2574"/>
    <x v="1"/>
  </r>
  <r>
    <x v="209"/>
    <x v="0"/>
    <x v="0"/>
    <n v="2382"/>
    <x v="1"/>
  </r>
  <r>
    <x v="209"/>
    <x v="0"/>
    <x v="1"/>
    <n v="14145"/>
    <x v="1"/>
  </r>
  <r>
    <x v="209"/>
    <x v="0"/>
    <x v="2"/>
    <n v="11776"/>
    <x v="1"/>
  </r>
  <r>
    <x v="209"/>
    <x v="0"/>
    <x v="3"/>
    <n v="18886"/>
    <x v="1"/>
  </r>
  <r>
    <x v="209"/>
    <x v="0"/>
    <x v="4"/>
    <n v="20696"/>
    <x v="1"/>
  </r>
  <r>
    <x v="209"/>
    <x v="0"/>
    <x v="5"/>
    <n v="10492"/>
    <x v="1"/>
  </r>
  <r>
    <x v="209"/>
    <x v="1"/>
    <x v="0"/>
    <n v="3663"/>
    <x v="1"/>
  </r>
  <r>
    <x v="209"/>
    <x v="1"/>
    <x v="1"/>
    <n v="8228"/>
    <x v="1"/>
  </r>
  <r>
    <x v="209"/>
    <x v="1"/>
    <x v="2"/>
    <n v="8027"/>
    <x v="1"/>
  </r>
  <r>
    <x v="209"/>
    <x v="1"/>
    <x v="3"/>
    <n v="21883"/>
    <x v="1"/>
  </r>
  <r>
    <x v="209"/>
    <x v="1"/>
    <x v="4"/>
    <n v="8678"/>
    <x v="1"/>
  </r>
  <r>
    <x v="209"/>
    <x v="1"/>
    <x v="5"/>
    <n v="19014"/>
    <x v="1"/>
  </r>
  <r>
    <x v="209"/>
    <x v="2"/>
    <x v="0"/>
    <n v="16415"/>
    <x v="1"/>
  </r>
  <r>
    <x v="209"/>
    <x v="2"/>
    <x v="1"/>
    <n v="3304"/>
    <x v="1"/>
  </r>
  <r>
    <x v="209"/>
    <x v="2"/>
    <x v="2"/>
    <n v="24467"/>
    <x v="1"/>
  </r>
  <r>
    <x v="209"/>
    <x v="2"/>
    <x v="3"/>
    <n v="20823"/>
    <x v="1"/>
  </r>
  <r>
    <x v="209"/>
    <x v="2"/>
    <x v="4"/>
    <n v="5383"/>
    <x v="1"/>
  </r>
  <r>
    <x v="209"/>
    <x v="2"/>
    <x v="5"/>
    <n v="9727"/>
    <x v="1"/>
  </r>
  <r>
    <x v="209"/>
    <x v="3"/>
    <x v="0"/>
    <n v="12831"/>
    <x v="1"/>
  </r>
  <r>
    <x v="209"/>
    <x v="3"/>
    <x v="1"/>
    <n v="17760"/>
    <x v="1"/>
  </r>
  <r>
    <x v="209"/>
    <x v="3"/>
    <x v="2"/>
    <n v="21308"/>
    <x v="1"/>
  </r>
  <r>
    <x v="209"/>
    <x v="3"/>
    <x v="3"/>
    <n v="20068"/>
    <x v="1"/>
  </r>
  <r>
    <x v="209"/>
    <x v="3"/>
    <x v="4"/>
    <n v="4192"/>
    <x v="1"/>
  </r>
  <r>
    <x v="209"/>
    <x v="3"/>
    <x v="5"/>
    <n v="8185"/>
    <x v="1"/>
  </r>
  <r>
    <x v="209"/>
    <x v="4"/>
    <x v="0"/>
    <n v="11329"/>
    <x v="1"/>
  </r>
  <r>
    <x v="209"/>
    <x v="4"/>
    <x v="1"/>
    <n v="21839"/>
    <x v="1"/>
  </r>
  <r>
    <x v="209"/>
    <x v="4"/>
    <x v="2"/>
    <n v="8005"/>
    <x v="1"/>
  </r>
  <r>
    <x v="209"/>
    <x v="4"/>
    <x v="3"/>
    <n v="21928"/>
    <x v="1"/>
  </r>
  <r>
    <x v="209"/>
    <x v="4"/>
    <x v="4"/>
    <n v="18104"/>
    <x v="1"/>
  </r>
  <r>
    <x v="209"/>
    <x v="4"/>
    <x v="5"/>
    <n v="4082"/>
    <x v="1"/>
  </r>
  <r>
    <x v="210"/>
    <x v="0"/>
    <x v="0"/>
    <n v="8441"/>
    <x v="1"/>
  </r>
  <r>
    <x v="210"/>
    <x v="0"/>
    <x v="1"/>
    <n v="13644"/>
    <x v="1"/>
  </r>
  <r>
    <x v="210"/>
    <x v="0"/>
    <x v="2"/>
    <n v="26840"/>
    <x v="1"/>
  </r>
  <r>
    <x v="210"/>
    <x v="0"/>
    <x v="3"/>
    <n v="6871"/>
    <x v="1"/>
  </r>
  <r>
    <x v="210"/>
    <x v="0"/>
    <x v="4"/>
    <n v="8968"/>
    <x v="1"/>
  </r>
  <r>
    <x v="210"/>
    <x v="0"/>
    <x v="5"/>
    <n v="21674"/>
    <x v="1"/>
  </r>
  <r>
    <x v="210"/>
    <x v="1"/>
    <x v="0"/>
    <n v="10921"/>
    <x v="1"/>
  </r>
  <r>
    <x v="210"/>
    <x v="1"/>
    <x v="1"/>
    <n v="-44"/>
    <x v="1"/>
  </r>
  <r>
    <x v="210"/>
    <x v="1"/>
    <x v="2"/>
    <n v="12367"/>
    <x v="1"/>
  </r>
  <r>
    <x v="210"/>
    <x v="1"/>
    <x v="3"/>
    <n v="7331"/>
    <x v="1"/>
  </r>
  <r>
    <x v="210"/>
    <x v="1"/>
    <x v="4"/>
    <n v="17644"/>
    <x v="1"/>
  </r>
  <r>
    <x v="210"/>
    <x v="1"/>
    <x v="5"/>
    <n v="8561"/>
    <x v="1"/>
  </r>
  <r>
    <x v="210"/>
    <x v="2"/>
    <x v="0"/>
    <n v="21195"/>
    <x v="1"/>
  </r>
  <r>
    <x v="210"/>
    <x v="2"/>
    <x v="1"/>
    <n v="9360"/>
    <x v="1"/>
  </r>
  <r>
    <x v="210"/>
    <x v="2"/>
    <x v="2"/>
    <n v="14972"/>
    <x v="1"/>
  </r>
  <r>
    <x v="210"/>
    <x v="2"/>
    <x v="3"/>
    <n v="13183"/>
    <x v="1"/>
  </r>
  <r>
    <x v="210"/>
    <x v="2"/>
    <x v="4"/>
    <n v="25446"/>
    <x v="1"/>
  </r>
  <r>
    <x v="210"/>
    <x v="2"/>
    <x v="5"/>
    <n v="19829"/>
    <x v="1"/>
  </r>
  <r>
    <x v="210"/>
    <x v="3"/>
    <x v="0"/>
    <n v="16714"/>
    <x v="1"/>
  </r>
  <r>
    <x v="210"/>
    <x v="3"/>
    <x v="1"/>
    <n v="6282"/>
    <x v="1"/>
  </r>
  <r>
    <x v="210"/>
    <x v="3"/>
    <x v="2"/>
    <n v="15421"/>
    <x v="1"/>
  </r>
  <r>
    <x v="210"/>
    <x v="3"/>
    <x v="3"/>
    <n v="8210"/>
    <x v="1"/>
  </r>
  <r>
    <x v="210"/>
    <x v="3"/>
    <x v="4"/>
    <n v="3779"/>
    <x v="1"/>
  </r>
  <r>
    <x v="210"/>
    <x v="3"/>
    <x v="5"/>
    <n v="21073"/>
    <x v="1"/>
  </r>
  <r>
    <x v="210"/>
    <x v="4"/>
    <x v="0"/>
    <n v="7417"/>
    <x v="1"/>
  </r>
  <r>
    <x v="210"/>
    <x v="4"/>
    <x v="1"/>
    <n v="9996"/>
    <x v="1"/>
  </r>
  <r>
    <x v="210"/>
    <x v="4"/>
    <x v="2"/>
    <n v="1399"/>
    <x v="1"/>
  </r>
  <r>
    <x v="210"/>
    <x v="4"/>
    <x v="3"/>
    <n v="1462"/>
    <x v="1"/>
  </r>
  <r>
    <x v="210"/>
    <x v="4"/>
    <x v="4"/>
    <n v="20967"/>
    <x v="1"/>
  </r>
  <r>
    <x v="210"/>
    <x v="4"/>
    <x v="5"/>
    <n v="2493"/>
    <x v="1"/>
  </r>
  <r>
    <x v="211"/>
    <x v="0"/>
    <x v="0"/>
    <n v="10892"/>
    <x v="1"/>
  </r>
  <r>
    <x v="211"/>
    <x v="0"/>
    <x v="1"/>
    <n v="22510"/>
    <x v="1"/>
  </r>
  <r>
    <x v="211"/>
    <x v="0"/>
    <x v="2"/>
    <n v="25420"/>
    <x v="1"/>
  </r>
  <r>
    <x v="211"/>
    <x v="0"/>
    <x v="3"/>
    <n v="20885"/>
    <x v="1"/>
  </r>
  <r>
    <x v="211"/>
    <x v="0"/>
    <x v="4"/>
    <n v="1655"/>
    <x v="1"/>
  </r>
  <r>
    <x v="211"/>
    <x v="0"/>
    <x v="5"/>
    <n v="10207"/>
    <x v="1"/>
  </r>
  <r>
    <x v="211"/>
    <x v="1"/>
    <x v="0"/>
    <n v="13530"/>
    <x v="1"/>
  </r>
  <r>
    <x v="211"/>
    <x v="1"/>
    <x v="1"/>
    <n v="12653"/>
    <x v="1"/>
  </r>
  <r>
    <x v="211"/>
    <x v="1"/>
    <x v="2"/>
    <n v="1910"/>
    <x v="1"/>
  </r>
  <r>
    <x v="211"/>
    <x v="1"/>
    <x v="3"/>
    <n v="9655"/>
    <x v="1"/>
  </r>
  <r>
    <x v="211"/>
    <x v="1"/>
    <x v="4"/>
    <n v="15961"/>
    <x v="1"/>
  </r>
  <r>
    <x v="211"/>
    <x v="1"/>
    <x v="5"/>
    <n v="3401"/>
    <x v="1"/>
  </r>
  <r>
    <x v="211"/>
    <x v="2"/>
    <x v="0"/>
    <n v="17237"/>
    <x v="1"/>
  </r>
  <r>
    <x v="211"/>
    <x v="2"/>
    <x v="1"/>
    <n v="8569"/>
    <x v="1"/>
  </r>
  <r>
    <x v="211"/>
    <x v="2"/>
    <x v="2"/>
    <n v="16230"/>
    <x v="1"/>
  </r>
  <r>
    <x v="211"/>
    <x v="2"/>
    <x v="3"/>
    <n v="17450"/>
    <x v="1"/>
  </r>
  <r>
    <x v="211"/>
    <x v="2"/>
    <x v="4"/>
    <n v="13006"/>
    <x v="1"/>
  </r>
  <r>
    <x v="211"/>
    <x v="2"/>
    <x v="5"/>
    <n v="13214"/>
    <x v="1"/>
  </r>
  <r>
    <x v="211"/>
    <x v="3"/>
    <x v="0"/>
    <n v="13768"/>
    <x v="1"/>
  </r>
  <r>
    <x v="211"/>
    <x v="3"/>
    <x v="1"/>
    <n v="7952"/>
    <x v="1"/>
  </r>
  <r>
    <x v="211"/>
    <x v="3"/>
    <x v="2"/>
    <n v="23178"/>
    <x v="1"/>
  </r>
  <r>
    <x v="211"/>
    <x v="3"/>
    <x v="3"/>
    <n v="4645"/>
    <x v="1"/>
  </r>
  <r>
    <x v="211"/>
    <x v="3"/>
    <x v="4"/>
    <n v="13064"/>
    <x v="1"/>
  </r>
  <r>
    <x v="211"/>
    <x v="3"/>
    <x v="5"/>
    <n v="2751"/>
    <x v="1"/>
  </r>
  <r>
    <x v="211"/>
    <x v="4"/>
    <x v="0"/>
    <n v="7594"/>
    <x v="1"/>
  </r>
  <r>
    <x v="211"/>
    <x v="4"/>
    <x v="1"/>
    <n v="21578"/>
    <x v="1"/>
  </r>
  <r>
    <x v="211"/>
    <x v="4"/>
    <x v="2"/>
    <n v="1000"/>
    <x v="1"/>
  </r>
  <r>
    <x v="211"/>
    <x v="4"/>
    <x v="3"/>
    <n v="5215"/>
    <x v="1"/>
  </r>
  <r>
    <x v="211"/>
    <x v="4"/>
    <x v="4"/>
    <n v="15251"/>
    <x v="1"/>
  </r>
  <r>
    <x v="211"/>
    <x v="4"/>
    <x v="5"/>
    <n v="9000"/>
    <x v="1"/>
  </r>
  <r>
    <x v="212"/>
    <x v="0"/>
    <x v="0"/>
    <n v="19433"/>
    <x v="1"/>
  </r>
  <r>
    <x v="212"/>
    <x v="0"/>
    <x v="1"/>
    <n v="8220"/>
    <x v="1"/>
  </r>
  <r>
    <x v="212"/>
    <x v="0"/>
    <x v="2"/>
    <n v="10534"/>
    <x v="1"/>
  </r>
  <r>
    <x v="212"/>
    <x v="0"/>
    <x v="3"/>
    <n v="15338"/>
    <x v="1"/>
  </r>
  <r>
    <x v="212"/>
    <x v="0"/>
    <x v="4"/>
    <n v="22156"/>
    <x v="1"/>
  </r>
  <r>
    <x v="212"/>
    <x v="0"/>
    <x v="5"/>
    <n v="5323"/>
    <x v="1"/>
  </r>
  <r>
    <x v="212"/>
    <x v="1"/>
    <x v="0"/>
    <n v="14221"/>
    <x v="1"/>
  </r>
  <r>
    <x v="212"/>
    <x v="1"/>
    <x v="1"/>
    <n v="944"/>
    <x v="1"/>
  </r>
  <r>
    <x v="212"/>
    <x v="1"/>
    <x v="2"/>
    <n v="20017"/>
    <x v="1"/>
  </r>
  <r>
    <x v="212"/>
    <x v="1"/>
    <x v="3"/>
    <n v="15290"/>
    <x v="1"/>
  </r>
  <r>
    <x v="212"/>
    <x v="1"/>
    <x v="4"/>
    <n v="18372"/>
    <x v="1"/>
  </r>
  <r>
    <x v="212"/>
    <x v="1"/>
    <x v="5"/>
    <n v="1770"/>
    <x v="1"/>
  </r>
  <r>
    <x v="212"/>
    <x v="2"/>
    <x v="0"/>
    <n v="19491"/>
    <x v="1"/>
  </r>
  <r>
    <x v="212"/>
    <x v="2"/>
    <x v="1"/>
    <n v="16071"/>
    <x v="1"/>
  </r>
  <r>
    <x v="212"/>
    <x v="2"/>
    <x v="2"/>
    <n v="23870"/>
    <x v="1"/>
  </r>
  <r>
    <x v="212"/>
    <x v="2"/>
    <x v="3"/>
    <n v="12694"/>
    <x v="1"/>
  </r>
  <r>
    <x v="212"/>
    <x v="2"/>
    <x v="4"/>
    <n v="9831"/>
    <x v="1"/>
  </r>
  <r>
    <x v="212"/>
    <x v="2"/>
    <x v="5"/>
    <n v="9492"/>
    <x v="1"/>
  </r>
  <r>
    <x v="212"/>
    <x v="3"/>
    <x v="0"/>
    <n v="13078"/>
    <x v="1"/>
  </r>
  <r>
    <x v="212"/>
    <x v="3"/>
    <x v="1"/>
    <n v="4809"/>
    <x v="1"/>
  </r>
  <r>
    <x v="212"/>
    <x v="3"/>
    <x v="2"/>
    <n v="10701"/>
    <x v="1"/>
  </r>
  <r>
    <x v="212"/>
    <x v="3"/>
    <x v="3"/>
    <n v="10150"/>
    <x v="1"/>
  </r>
  <r>
    <x v="212"/>
    <x v="3"/>
    <x v="4"/>
    <n v="11593"/>
    <x v="1"/>
  </r>
  <r>
    <x v="212"/>
    <x v="3"/>
    <x v="5"/>
    <n v="4261"/>
    <x v="1"/>
  </r>
  <r>
    <x v="212"/>
    <x v="4"/>
    <x v="0"/>
    <n v="15821"/>
    <x v="1"/>
  </r>
  <r>
    <x v="212"/>
    <x v="4"/>
    <x v="1"/>
    <n v="5762"/>
    <x v="1"/>
  </r>
  <r>
    <x v="212"/>
    <x v="4"/>
    <x v="2"/>
    <n v="6108"/>
    <x v="1"/>
  </r>
  <r>
    <x v="212"/>
    <x v="4"/>
    <x v="3"/>
    <n v="9279"/>
    <x v="1"/>
  </r>
  <r>
    <x v="212"/>
    <x v="4"/>
    <x v="4"/>
    <n v="3877"/>
    <x v="1"/>
  </r>
  <r>
    <x v="212"/>
    <x v="4"/>
    <x v="5"/>
    <n v="15918"/>
    <x v="1"/>
  </r>
  <r>
    <x v="213"/>
    <x v="0"/>
    <x v="0"/>
    <n v="19311"/>
    <x v="1"/>
  </r>
  <r>
    <x v="213"/>
    <x v="0"/>
    <x v="1"/>
    <n v="10075"/>
    <x v="1"/>
  </r>
  <r>
    <x v="213"/>
    <x v="0"/>
    <x v="2"/>
    <n v="17102"/>
    <x v="1"/>
  </r>
  <r>
    <x v="213"/>
    <x v="0"/>
    <x v="3"/>
    <n v="6820"/>
    <x v="1"/>
  </r>
  <r>
    <x v="213"/>
    <x v="0"/>
    <x v="4"/>
    <n v="16779"/>
    <x v="1"/>
  </r>
  <r>
    <x v="213"/>
    <x v="0"/>
    <x v="5"/>
    <n v="5503"/>
    <x v="1"/>
  </r>
  <r>
    <x v="213"/>
    <x v="1"/>
    <x v="0"/>
    <n v="18793"/>
    <x v="1"/>
  </r>
  <r>
    <x v="213"/>
    <x v="1"/>
    <x v="1"/>
    <n v="21670"/>
    <x v="1"/>
  </r>
  <r>
    <x v="213"/>
    <x v="1"/>
    <x v="2"/>
    <n v="15900"/>
    <x v="1"/>
  </r>
  <r>
    <x v="213"/>
    <x v="1"/>
    <x v="3"/>
    <n v="2142"/>
    <x v="1"/>
  </r>
  <r>
    <x v="213"/>
    <x v="1"/>
    <x v="4"/>
    <n v="9744"/>
    <x v="1"/>
  </r>
  <r>
    <x v="213"/>
    <x v="1"/>
    <x v="5"/>
    <n v="5051"/>
    <x v="1"/>
  </r>
  <r>
    <x v="213"/>
    <x v="2"/>
    <x v="0"/>
    <n v="19296"/>
    <x v="1"/>
  </r>
  <r>
    <x v="213"/>
    <x v="2"/>
    <x v="1"/>
    <n v="20275"/>
    <x v="1"/>
  </r>
  <r>
    <x v="213"/>
    <x v="2"/>
    <x v="2"/>
    <n v="3990"/>
    <x v="1"/>
  </r>
  <r>
    <x v="213"/>
    <x v="2"/>
    <x v="3"/>
    <n v="4422"/>
    <x v="1"/>
  </r>
  <r>
    <x v="213"/>
    <x v="2"/>
    <x v="4"/>
    <n v="21802"/>
    <x v="1"/>
  </r>
  <r>
    <x v="213"/>
    <x v="2"/>
    <x v="5"/>
    <n v="7651"/>
    <x v="1"/>
  </r>
  <r>
    <x v="213"/>
    <x v="3"/>
    <x v="0"/>
    <n v="24278"/>
    <x v="1"/>
  </r>
  <r>
    <x v="213"/>
    <x v="3"/>
    <x v="1"/>
    <n v="14896"/>
    <x v="1"/>
  </r>
  <r>
    <x v="213"/>
    <x v="3"/>
    <x v="2"/>
    <n v="14863"/>
    <x v="1"/>
  </r>
  <r>
    <x v="213"/>
    <x v="3"/>
    <x v="3"/>
    <n v="25970"/>
    <x v="1"/>
  </r>
  <r>
    <x v="213"/>
    <x v="3"/>
    <x v="4"/>
    <n v="1884"/>
    <x v="1"/>
  </r>
  <r>
    <x v="213"/>
    <x v="3"/>
    <x v="5"/>
    <n v="4393"/>
    <x v="1"/>
  </r>
  <r>
    <x v="213"/>
    <x v="4"/>
    <x v="0"/>
    <n v="1395"/>
    <x v="1"/>
  </r>
  <r>
    <x v="213"/>
    <x v="4"/>
    <x v="1"/>
    <n v="7709"/>
    <x v="1"/>
  </r>
  <r>
    <x v="213"/>
    <x v="4"/>
    <x v="2"/>
    <n v="21493"/>
    <x v="1"/>
  </r>
  <r>
    <x v="213"/>
    <x v="4"/>
    <x v="3"/>
    <n v="11378"/>
    <x v="1"/>
  </r>
  <r>
    <x v="213"/>
    <x v="4"/>
    <x v="4"/>
    <n v="17033"/>
    <x v="1"/>
  </r>
  <r>
    <x v="213"/>
    <x v="4"/>
    <x v="5"/>
    <n v="16727"/>
    <x v="1"/>
  </r>
  <r>
    <x v="214"/>
    <x v="0"/>
    <x v="0"/>
    <n v="11197"/>
    <x v="1"/>
  </r>
  <r>
    <x v="214"/>
    <x v="0"/>
    <x v="1"/>
    <n v="23731"/>
    <x v="1"/>
  </r>
  <r>
    <x v="214"/>
    <x v="0"/>
    <x v="2"/>
    <n v="21571"/>
    <x v="1"/>
  </r>
  <r>
    <x v="214"/>
    <x v="0"/>
    <x v="3"/>
    <n v="18828"/>
    <x v="1"/>
  </r>
  <r>
    <x v="214"/>
    <x v="0"/>
    <x v="4"/>
    <n v="1212"/>
    <x v="1"/>
  </r>
  <r>
    <x v="214"/>
    <x v="0"/>
    <x v="5"/>
    <n v="5617"/>
    <x v="1"/>
  </r>
  <r>
    <x v="214"/>
    <x v="1"/>
    <x v="0"/>
    <n v="21389"/>
    <x v="1"/>
  </r>
  <r>
    <x v="214"/>
    <x v="1"/>
    <x v="1"/>
    <n v="3345"/>
    <x v="1"/>
  </r>
  <r>
    <x v="214"/>
    <x v="1"/>
    <x v="2"/>
    <n v="4319"/>
    <x v="1"/>
  </r>
  <r>
    <x v="214"/>
    <x v="1"/>
    <x v="3"/>
    <n v="15711"/>
    <x v="1"/>
  </r>
  <r>
    <x v="214"/>
    <x v="1"/>
    <x v="4"/>
    <n v="16445"/>
    <x v="1"/>
  </r>
  <r>
    <x v="214"/>
    <x v="1"/>
    <x v="5"/>
    <n v="21475"/>
    <x v="1"/>
  </r>
  <r>
    <x v="214"/>
    <x v="2"/>
    <x v="0"/>
    <n v="6023"/>
    <x v="1"/>
  </r>
  <r>
    <x v="214"/>
    <x v="2"/>
    <x v="1"/>
    <n v="27149"/>
    <x v="1"/>
  </r>
  <r>
    <x v="214"/>
    <x v="2"/>
    <x v="2"/>
    <n v="-2042"/>
    <x v="1"/>
  </r>
  <r>
    <x v="214"/>
    <x v="2"/>
    <x v="3"/>
    <n v="23296"/>
    <x v="1"/>
  </r>
  <r>
    <x v="214"/>
    <x v="2"/>
    <x v="4"/>
    <n v="11479"/>
    <x v="1"/>
  </r>
  <r>
    <x v="214"/>
    <x v="2"/>
    <x v="5"/>
    <n v="9527"/>
    <x v="1"/>
  </r>
  <r>
    <x v="214"/>
    <x v="3"/>
    <x v="0"/>
    <n v="22024"/>
    <x v="1"/>
  </r>
  <r>
    <x v="214"/>
    <x v="3"/>
    <x v="1"/>
    <n v="5096"/>
    <x v="1"/>
  </r>
  <r>
    <x v="214"/>
    <x v="3"/>
    <x v="2"/>
    <n v="22056"/>
    <x v="1"/>
  </r>
  <r>
    <x v="214"/>
    <x v="3"/>
    <x v="3"/>
    <n v="14592"/>
    <x v="1"/>
  </r>
  <r>
    <x v="214"/>
    <x v="3"/>
    <x v="4"/>
    <n v="17222"/>
    <x v="1"/>
  </r>
  <r>
    <x v="214"/>
    <x v="3"/>
    <x v="5"/>
    <n v="17943"/>
    <x v="1"/>
  </r>
  <r>
    <x v="214"/>
    <x v="4"/>
    <x v="0"/>
    <n v="23695"/>
    <x v="1"/>
  </r>
  <r>
    <x v="214"/>
    <x v="4"/>
    <x v="1"/>
    <n v="5782"/>
    <x v="1"/>
  </r>
  <r>
    <x v="214"/>
    <x v="4"/>
    <x v="2"/>
    <n v="4720"/>
    <x v="1"/>
  </r>
  <r>
    <x v="214"/>
    <x v="4"/>
    <x v="3"/>
    <n v="-923"/>
    <x v="1"/>
  </r>
  <r>
    <x v="214"/>
    <x v="4"/>
    <x v="4"/>
    <n v="16210"/>
    <x v="1"/>
  </r>
  <r>
    <x v="214"/>
    <x v="4"/>
    <x v="5"/>
    <n v="9917"/>
    <x v="1"/>
  </r>
  <r>
    <x v="215"/>
    <x v="0"/>
    <x v="0"/>
    <n v="23170"/>
    <x v="1"/>
  </r>
  <r>
    <x v="215"/>
    <x v="0"/>
    <x v="1"/>
    <n v="8595"/>
    <x v="1"/>
  </r>
  <r>
    <x v="215"/>
    <x v="0"/>
    <x v="2"/>
    <n v="2828"/>
    <x v="1"/>
  </r>
  <r>
    <x v="215"/>
    <x v="0"/>
    <x v="3"/>
    <n v="13491"/>
    <x v="1"/>
  </r>
  <r>
    <x v="215"/>
    <x v="0"/>
    <x v="4"/>
    <n v="13854"/>
    <x v="1"/>
  </r>
  <r>
    <x v="215"/>
    <x v="0"/>
    <x v="5"/>
    <n v="9380"/>
    <x v="1"/>
  </r>
  <r>
    <x v="215"/>
    <x v="1"/>
    <x v="0"/>
    <n v="12346"/>
    <x v="1"/>
  </r>
  <r>
    <x v="215"/>
    <x v="1"/>
    <x v="1"/>
    <n v="20200"/>
    <x v="1"/>
  </r>
  <r>
    <x v="215"/>
    <x v="1"/>
    <x v="2"/>
    <n v="14979"/>
    <x v="1"/>
  </r>
  <r>
    <x v="215"/>
    <x v="1"/>
    <x v="3"/>
    <n v="2015"/>
    <x v="1"/>
  </r>
  <r>
    <x v="215"/>
    <x v="1"/>
    <x v="4"/>
    <n v="12605"/>
    <x v="1"/>
  </r>
  <r>
    <x v="215"/>
    <x v="1"/>
    <x v="5"/>
    <n v="15529"/>
    <x v="1"/>
  </r>
  <r>
    <x v="215"/>
    <x v="2"/>
    <x v="0"/>
    <n v="5550"/>
    <x v="1"/>
  </r>
  <r>
    <x v="215"/>
    <x v="2"/>
    <x v="1"/>
    <n v="14897"/>
    <x v="1"/>
  </r>
  <r>
    <x v="215"/>
    <x v="2"/>
    <x v="2"/>
    <n v="23137"/>
    <x v="1"/>
  </r>
  <r>
    <x v="215"/>
    <x v="2"/>
    <x v="3"/>
    <n v="15289"/>
    <x v="1"/>
  </r>
  <r>
    <x v="215"/>
    <x v="2"/>
    <x v="4"/>
    <n v="672"/>
    <x v="1"/>
  </r>
  <r>
    <x v="215"/>
    <x v="2"/>
    <x v="5"/>
    <n v="24283"/>
    <x v="1"/>
  </r>
  <r>
    <x v="215"/>
    <x v="3"/>
    <x v="0"/>
    <n v="21893"/>
    <x v="1"/>
  </r>
  <r>
    <x v="215"/>
    <x v="3"/>
    <x v="1"/>
    <n v="11312"/>
    <x v="1"/>
  </r>
  <r>
    <x v="215"/>
    <x v="3"/>
    <x v="2"/>
    <n v="7188"/>
    <x v="1"/>
  </r>
  <r>
    <x v="215"/>
    <x v="3"/>
    <x v="3"/>
    <n v="11685"/>
    <x v="1"/>
  </r>
  <r>
    <x v="215"/>
    <x v="3"/>
    <x v="4"/>
    <n v="20180"/>
    <x v="1"/>
  </r>
  <r>
    <x v="215"/>
    <x v="3"/>
    <x v="5"/>
    <n v="1724"/>
    <x v="1"/>
  </r>
  <r>
    <x v="215"/>
    <x v="4"/>
    <x v="0"/>
    <n v="25228"/>
    <x v="1"/>
  </r>
  <r>
    <x v="215"/>
    <x v="4"/>
    <x v="1"/>
    <n v="15781"/>
    <x v="1"/>
  </r>
  <r>
    <x v="215"/>
    <x v="4"/>
    <x v="2"/>
    <n v="5847"/>
    <x v="1"/>
  </r>
  <r>
    <x v="215"/>
    <x v="4"/>
    <x v="3"/>
    <n v="4906"/>
    <x v="1"/>
  </r>
  <r>
    <x v="215"/>
    <x v="4"/>
    <x v="4"/>
    <n v="15744"/>
    <x v="1"/>
  </r>
  <r>
    <x v="215"/>
    <x v="4"/>
    <x v="5"/>
    <n v="14087"/>
    <x v="1"/>
  </r>
  <r>
    <x v="216"/>
    <x v="0"/>
    <x v="0"/>
    <n v="10422"/>
    <x v="1"/>
  </r>
  <r>
    <x v="216"/>
    <x v="0"/>
    <x v="1"/>
    <n v="9699"/>
    <x v="1"/>
  </r>
  <r>
    <x v="216"/>
    <x v="0"/>
    <x v="2"/>
    <n v="23333"/>
    <x v="1"/>
  </r>
  <r>
    <x v="216"/>
    <x v="0"/>
    <x v="3"/>
    <n v="14662"/>
    <x v="1"/>
  </r>
  <r>
    <x v="216"/>
    <x v="0"/>
    <x v="4"/>
    <n v="9038"/>
    <x v="1"/>
  </r>
  <r>
    <x v="216"/>
    <x v="0"/>
    <x v="5"/>
    <n v="8413"/>
    <x v="1"/>
  </r>
  <r>
    <x v="216"/>
    <x v="1"/>
    <x v="0"/>
    <n v="19282"/>
    <x v="1"/>
  </r>
  <r>
    <x v="216"/>
    <x v="1"/>
    <x v="1"/>
    <n v="2636"/>
    <x v="1"/>
  </r>
  <r>
    <x v="216"/>
    <x v="1"/>
    <x v="2"/>
    <n v="10637"/>
    <x v="1"/>
  </r>
  <r>
    <x v="216"/>
    <x v="1"/>
    <x v="3"/>
    <n v="5386"/>
    <x v="1"/>
  </r>
  <r>
    <x v="216"/>
    <x v="1"/>
    <x v="4"/>
    <n v="21315"/>
    <x v="1"/>
  </r>
  <r>
    <x v="216"/>
    <x v="1"/>
    <x v="5"/>
    <n v="11824"/>
    <x v="1"/>
  </r>
  <r>
    <x v="216"/>
    <x v="2"/>
    <x v="0"/>
    <n v="13496"/>
    <x v="1"/>
  </r>
  <r>
    <x v="216"/>
    <x v="2"/>
    <x v="1"/>
    <n v="24098"/>
    <x v="1"/>
  </r>
  <r>
    <x v="216"/>
    <x v="2"/>
    <x v="2"/>
    <n v="5793"/>
    <x v="1"/>
  </r>
  <r>
    <x v="216"/>
    <x v="2"/>
    <x v="3"/>
    <n v="8992"/>
    <x v="1"/>
  </r>
  <r>
    <x v="216"/>
    <x v="2"/>
    <x v="4"/>
    <n v="2895"/>
    <x v="1"/>
  </r>
  <r>
    <x v="216"/>
    <x v="2"/>
    <x v="5"/>
    <n v="16565"/>
    <x v="1"/>
  </r>
  <r>
    <x v="216"/>
    <x v="3"/>
    <x v="0"/>
    <n v="15443"/>
    <x v="1"/>
  </r>
  <r>
    <x v="216"/>
    <x v="3"/>
    <x v="1"/>
    <n v="22792"/>
    <x v="1"/>
  </r>
  <r>
    <x v="216"/>
    <x v="3"/>
    <x v="2"/>
    <n v="13104"/>
    <x v="1"/>
  </r>
  <r>
    <x v="216"/>
    <x v="3"/>
    <x v="3"/>
    <n v="1255"/>
    <x v="1"/>
  </r>
  <r>
    <x v="216"/>
    <x v="3"/>
    <x v="4"/>
    <n v="20428"/>
    <x v="1"/>
  </r>
  <r>
    <x v="216"/>
    <x v="3"/>
    <x v="5"/>
    <n v="7258"/>
    <x v="1"/>
  </r>
  <r>
    <x v="216"/>
    <x v="4"/>
    <x v="0"/>
    <n v="10328"/>
    <x v="1"/>
  </r>
  <r>
    <x v="216"/>
    <x v="4"/>
    <x v="1"/>
    <n v="13488"/>
    <x v="1"/>
  </r>
  <r>
    <x v="216"/>
    <x v="4"/>
    <x v="2"/>
    <n v="12348"/>
    <x v="1"/>
  </r>
  <r>
    <x v="216"/>
    <x v="4"/>
    <x v="3"/>
    <n v="4860"/>
    <x v="1"/>
  </r>
  <r>
    <x v="216"/>
    <x v="4"/>
    <x v="4"/>
    <n v="2675"/>
    <x v="1"/>
  </r>
  <r>
    <x v="216"/>
    <x v="4"/>
    <x v="5"/>
    <n v="20981"/>
    <x v="1"/>
  </r>
  <r>
    <x v="217"/>
    <x v="0"/>
    <x v="0"/>
    <n v="5945"/>
    <x v="1"/>
  </r>
  <r>
    <x v="217"/>
    <x v="0"/>
    <x v="1"/>
    <n v="14184"/>
    <x v="1"/>
  </r>
  <r>
    <x v="217"/>
    <x v="0"/>
    <x v="2"/>
    <n v="12218"/>
    <x v="1"/>
  </r>
  <r>
    <x v="217"/>
    <x v="0"/>
    <x v="3"/>
    <n v="8506"/>
    <x v="1"/>
  </r>
  <r>
    <x v="217"/>
    <x v="0"/>
    <x v="4"/>
    <n v="19047"/>
    <x v="1"/>
  </r>
  <r>
    <x v="217"/>
    <x v="0"/>
    <x v="5"/>
    <n v="6357"/>
    <x v="1"/>
  </r>
  <r>
    <x v="217"/>
    <x v="1"/>
    <x v="0"/>
    <n v="1399"/>
    <x v="1"/>
  </r>
  <r>
    <x v="217"/>
    <x v="1"/>
    <x v="1"/>
    <n v="3196"/>
    <x v="1"/>
  </r>
  <r>
    <x v="217"/>
    <x v="1"/>
    <x v="2"/>
    <n v="17353"/>
    <x v="1"/>
  </r>
  <r>
    <x v="217"/>
    <x v="1"/>
    <x v="3"/>
    <n v="4639"/>
    <x v="1"/>
  </r>
  <r>
    <x v="217"/>
    <x v="1"/>
    <x v="4"/>
    <n v="8086"/>
    <x v="1"/>
  </r>
  <r>
    <x v="217"/>
    <x v="1"/>
    <x v="5"/>
    <n v="19834"/>
    <x v="1"/>
  </r>
  <r>
    <x v="217"/>
    <x v="2"/>
    <x v="0"/>
    <n v="19226"/>
    <x v="1"/>
  </r>
  <r>
    <x v="217"/>
    <x v="2"/>
    <x v="1"/>
    <n v="11552"/>
    <x v="1"/>
  </r>
  <r>
    <x v="217"/>
    <x v="2"/>
    <x v="2"/>
    <n v="12304"/>
    <x v="1"/>
  </r>
  <r>
    <x v="217"/>
    <x v="2"/>
    <x v="3"/>
    <n v="15439"/>
    <x v="1"/>
  </r>
  <r>
    <x v="217"/>
    <x v="2"/>
    <x v="4"/>
    <n v="10225"/>
    <x v="1"/>
  </r>
  <r>
    <x v="217"/>
    <x v="2"/>
    <x v="5"/>
    <n v="18910"/>
    <x v="1"/>
  </r>
  <r>
    <x v="217"/>
    <x v="3"/>
    <x v="0"/>
    <n v="1219"/>
    <x v="1"/>
  </r>
  <r>
    <x v="217"/>
    <x v="3"/>
    <x v="1"/>
    <n v="19480"/>
    <x v="1"/>
  </r>
  <r>
    <x v="217"/>
    <x v="3"/>
    <x v="2"/>
    <n v="15537"/>
    <x v="1"/>
  </r>
  <r>
    <x v="217"/>
    <x v="3"/>
    <x v="3"/>
    <n v="7042"/>
    <x v="1"/>
  </r>
  <r>
    <x v="217"/>
    <x v="3"/>
    <x v="4"/>
    <n v="2053"/>
    <x v="1"/>
  </r>
  <r>
    <x v="217"/>
    <x v="3"/>
    <x v="5"/>
    <n v="23726"/>
    <x v="1"/>
  </r>
  <r>
    <x v="217"/>
    <x v="4"/>
    <x v="0"/>
    <n v="11222"/>
    <x v="1"/>
  </r>
  <r>
    <x v="217"/>
    <x v="4"/>
    <x v="1"/>
    <n v="269"/>
    <x v="1"/>
  </r>
  <r>
    <x v="217"/>
    <x v="4"/>
    <x v="2"/>
    <n v="22278"/>
    <x v="1"/>
  </r>
  <r>
    <x v="217"/>
    <x v="4"/>
    <x v="3"/>
    <n v="21806"/>
    <x v="1"/>
  </r>
  <r>
    <x v="217"/>
    <x v="4"/>
    <x v="4"/>
    <n v="5739"/>
    <x v="1"/>
  </r>
  <r>
    <x v="217"/>
    <x v="4"/>
    <x v="5"/>
    <n v="645"/>
    <x v="1"/>
  </r>
  <r>
    <x v="218"/>
    <x v="0"/>
    <x v="0"/>
    <n v="11313"/>
    <x v="1"/>
  </r>
  <r>
    <x v="218"/>
    <x v="0"/>
    <x v="1"/>
    <n v="18612"/>
    <x v="1"/>
  </r>
  <r>
    <x v="218"/>
    <x v="0"/>
    <x v="2"/>
    <n v="8588"/>
    <x v="1"/>
  </r>
  <r>
    <x v="218"/>
    <x v="0"/>
    <x v="3"/>
    <n v="17770"/>
    <x v="1"/>
  </r>
  <r>
    <x v="218"/>
    <x v="0"/>
    <x v="4"/>
    <n v="23141"/>
    <x v="1"/>
  </r>
  <r>
    <x v="218"/>
    <x v="0"/>
    <x v="5"/>
    <n v="22466"/>
    <x v="1"/>
  </r>
  <r>
    <x v="218"/>
    <x v="1"/>
    <x v="0"/>
    <n v="12601"/>
    <x v="1"/>
  </r>
  <r>
    <x v="218"/>
    <x v="1"/>
    <x v="1"/>
    <n v="17962"/>
    <x v="1"/>
  </r>
  <r>
    <x v="218"/>
    <x v="1"/>
    <x v="2"/>
    <n v="-1262"/>
    <x v="1"/>
  </r>
  <r>
    <x v="218"/>
    <x v="1"/>
    <x v="3"/>
    <n v="21427"/>
    <x v="1"/>
  </r>
  <r>
    <x v="218"/>
    <x v="1"/>
    <x v="4"/>
    <n v="6206"/>
    <x v="1"/>
  </r>
  <r>
    <x v="218"/>
    <x v="1"/>
    <x v="5"/>
    <n v="745"/>
    <x v="1"/>
  </r>
  <r>
    <x v="218"/>
    <x v="2"/>
    <x v="0"/>
    <n v="14862"/>
    <x v="1"/>
  </r>
  <r>
    <x v="218"/>
    <x v="2"/>
    <x v="1"/>
    <n v="2537"/>
    <x v="1"/>
  </r>
  <r>
    <x v="218"/>
    <x v="2"/>
    <x v="2"/>
    <n v="3582"/>
    <x v="1"/>
  </r>
  <r>
    <x v="218"/>
    <x v="2"/>
    <x v="3"/>
    <n v="9617"/>
    <x v="1"/>
  </r>
  <r>
    <x v="218"/>
    <x v="2"/>
    <x v="4"/>
    <n v="22245"/>
    <x v="1"/>
  </r>
  <r>
    <x v="218"/>
    <x v="2"/>
    <x v="5"/>
    <n v="14078"/>
    <x v="1"/>
  </r>
  <r>
    <x v="218"/>
    <x v="3"/>
    <x v="0"/>
    <n v="14737"/>
    <x v="1"/>
  </r>
  <r>
    <x v="218"/>
    <x v="3"/>
    <x v="1"/>
    <n v="24801"/>
    <x v="1"/>
  </r>
  <r>
    <x v="218"/>
    <x v="3"/>
    <x v="2"/>
    <n v="3659"/>
    <x v="1"/>
  </r>
  <r>
    <x v="218"/>
    <x v="3"/>
    <x v="3"/>
    <n v="16343"/>
    <x v="1"/>
  </r>
  <r>
    <x v="218"/>
    <x v="3"/>
    <x v="4"/>
    <n v="18680"/>
    <x v="1"/>
  </r>
  <r>
    <x v="218"/>
    <x v="3"/>
    <x v="5"/>
    <n v="5919"/>
    <x v="1"/>
  </r>
  <r>
    <x v="218"/>
    <x v="4"/>
    <x v="0"/>
    <n v="6040"/>
    <x v="1"/>
  </r>
  <r>
    <x v="218"/>
    <x v="4"/>
    <x v="1"/>
    <n v="2647"/>
    <x v="1"/>
  </r>
  <r>
    <x v="218"/>
    <x v="4"/>
    <x v="2"/>
    <n v="22102"/>
    <x v="1"/>
  </r>
  <r>
    <x v="218"/>
    <x v="4"/>
    <x v="3"/>
    <n v="20329"/>
    <x v="1"/>
  </r>
  <r>
    <x v="218"/>
    <x v="4"/>
    <x v="4"/>
    <n v="7243"/>
    <x v="1"/>
  </r>
  <r>
    <x v="218"/>
    <x v="4"/>
    <x v="5"/>
    <n v="17470"/>
    <x v="1"/>
  </r>
  <r>
    <x v="219"/>
    <x v="0"/>
    <x v="0"/>
    <n v="2172"/>
    <x v="1"/>
  </r>
  <r>
    <x v="219"/>
    <x v="0"/>
    <x v="1"/>
    <n v="17132"/>
    <x v="1"/>
  </r>
  <r>
    <x v="219"/>
    <x v="0"/>
    <x v="2"/>
    <n v="4636"/>
    <x v="1"/>
  </r>
  <r>
    <x v="219"/>
    <x v="0"/>
    <x v="3"/>
    <n v="2016"/>
    <x v="1"/>
  </r>
  <r>
    <x v="219"/>
    <x v="0"/>
    <x v="4"/>
    <n v="16819"/>
    <x v="1"/>
  </r>
  <r>
    <x v="219"/>
    <x v="0"/>
    <x v="5"/>
    <n v="23819"/>
    <x v="1"/>
  </r>
  <r>
    <x v="219"/>
    <x v="1"/>
    <x v="0"/>
    <n v="13998"/>
    <x v="1"/>
  </r>
  <r>
    <x v="219"/>
    <x v="1"/>
    <x v="1"/>
    <n v="6386"/>
    <x v="1"/>
  </r>
  <r>
    <x v="219"/>
    <x v="1"/>
    <x v="2"/>
    <n v="16885"/>
    <x v="1"/>
  </r>
  <r>
    <x v="219"/>
    <x v="1"/>
    <x v="3"/>
    <n v="8506"/>
    <x v="1"/>
  </r>
  <r>
    <x v="219"/>
    <x v="1"/>
    <x v="4"/>
    <n v="14259"/>
    <x v="1"/>
  </r>
  <r>
    <x v="219"/>
    <x v="1"/>
    <x v="5"/>
    <n v="13270"/>
    <x v="1"/>
  </r>
  <r>
    <x v="219"/>
    <x v="2"/>
    <x v="0"/>
    <n v="22250"/>
    <x v="1"/>
  </r>
  <r>
    <x v="219"/>
    <x v="2"/>
    <x v="1"/>
    <n v="9324"/>
    <x v="1"/>
  </r>
  <r>
    <x v="219"/>
    <x v="2"/>
    <x v="2"/>
    <n v="995"/>
    <x v="1"/>
  </r>
  <r>
    <x v="219"/>
    <x v="2"/>
    <x v="3"/>
    <n v="6214"/>
    <x v="1"/>
  </r>
  <r>
    <x v="219"/>
    <x v="2"/>
    <x v="4"/>
    <n v="3770"/>
    <x v="1"/>
  </r>
  <r>
    <x v="219"/>
    <x v="2"/>
    <x v="5"/>
    <n v="4953"/>
    <x v="1"/>
  </r>
  <r>
    <x v="219"/>
    <x v="3"/>
    <x v="0"/>
    <n v="11417"/>
    <x v="1"/>
  </r>
  <r>
    <x v="219"/>
    <x v="3"/>
    <x v="1"/>
    <n v="19956"/>
    <x v="1"/>
  </r>
  <r>
    <x v="219"/>
    <x v="3"/>
    <x v="2"/>
    <n v="16505"/>
    <x v="1"/>
  </r>
  <r>
    <x v="219"/>
    <x v="3"/>
    <x v="3"/>
    <n v="16962"/>
    <x v="1"/>
  </r>
  <r>
    <x v="219"/>
    <x v="3"/>
    <x v="4"/>
    <n v="19167"/>
    <x v="1"/>
  </r>
  <r>
    <x v="219"/>
    <x v="3"/>
    <x v="5"/>
    <n v="22890"/>
    <x v="1"/>
  </r>
  <r>
    <x v="219"/>
    <x v="4"/>
    <x v="0"/>
    <n v="22455"/>
    <x v="1"/>
  </r>
  <r>
    <x v="219"/>
    <x v="4"/>
    <x v="1"/>
    <n v="16862"/>
    <x v="1"/>
  </r>
  <r>
    <x v="219"/>
    <x v="4"/>
    <x v="2"/>
    <n v="10508"/>
    <x v="1"/>
  </r>
  <r>
    <x v="219"/>
    <x v="4"/>
    <x v="3"/>
    <n v="23394"/>
    <x v="1"/>
  </r>
  <r>
    <x v="219"/>
    <x v="4"/>
    <x v="4"/>
    <n v="6935"/>
    <x v="1"/>
  </r>
  <r>
    <x v="219"/>
    <x v="4"/>
    <x v="5"/>
    <n v="11122"/>
    <x v="1"/>
  </r>
  <r>
    <x v="220"/>
    <x v="0"/>
    <x v="0"/>
    <n v="15998"/>
    <x v="1"/>
  </r>
  <r>
    <x v="220"/>
    <x v="0"/>
    <x v="1"/>
    <n v="358"/>
    <x v="1"/>
  </r>
  <r>
    <x v="220"/>
    <x v="0"/>
    <x v="2"/>
    <n v="24699"/>
    <x v="1"/>
  </r>
  <r>
    <x v="220"/>
    <x v="0"/>
    <x v="3"/>
    <n v="17700"/>
    <x v="1"/>
  </r>
  <r>
    <x v="220"/>
    <x v="0"/>
    <x v="4"/>
    <n v="18835"/>
    <x v="1"/>
  </r>
  <r>
    <x v="220"/>
    <x v="0"/>
    <x v="5"/>
    <n v="1770"/>
    <x v="1"/>
  </r>
  <r>
    <x v="220"/>
    <x v="1"/>
    <x v="0"/>
    <n v="4193"/>
    <x v="1"/>
  </r>
  <r>
    <x v="220"/>
    <x v="1"/>
    <x v="1"/>
    <n v="23209"/>
    <x v="1"/>
  </r>
  <r>
    <x v="220"/>
    <x v="1"/>
    <x v="2"/>
    <n v="23681"/>
    <x v="1"/>
  </r>
  <r>
    <x v="220"/>
    <x v="1"/>
    <x v="3"/>
    <n v="4002"/>
    <x v="1"/>
  </r>
  <r>
    <x v="220"/>
    <x v="1"/>
    <x v="4"/>
    <n v="11906"/>
    <x v="1"/>
  </r>
  <r>
    <x v="220"/>
    <x v="1"/>
    <x v="5"/>
    <n v="4900"/>
    <x v="1"/>
  </r>
  <r>
    <x v="220"/>
    <x v="2"/>
    <x v="0"/>
    <n v="22980"/>
    <x v="1"/>
  </r>
  <r>
    <x v="220"/>
    <x v="2"/>
    <x v="1"/>
    <n v="14806"/>
    <x v="1"/>
  </r>
  <r>
    <x v="220"/>
    <x v="2"/>
    <x v="2"/>
    <n v="8166"/>
    <x v="1"/>
  </r>
  <r>
    <x v="220"/>
    <x v="2"/>
    <x v="3"/>
    <n v="20508"/>
    <x v="1"/>
  </r>
  <r>
    <x v="220"/>
    <x v="2"/>
    <x v="4"/>
    <n v="18198"/>
    <x v="1"/>
  </r>
  <r>
    <x v="220"/>
    <x v="2"/>
    <x v="5"/>
    <n v="25501"/>
    <x v="1"/>
  </r>
  <r>
    <x v="220"/>
    <x v="3"/>
    <x v="0"/>
    <n v="6684"/>
    <x v="1"/>
  </r>
  <r>
    <x v="220"/>
    <x v="3"/>
    <x v="1"/>
    <n v="15338"/>
    <x v="1"/>
  </r>
  <r>
    <x v="220"/>
    <x v="3"/>
    <x v="2"/>
    <n v="20437"/>
    <x v="1"/>
  </r>
  <r>
    <x v="220"/>
    <x v="3"/>
    <x v="3"/>
    <n v="585"/>
    <x v="1"/>
  </r>
  <r>
    <x v="220"/>
    <x v="3"/>
    <x v="4"/>
    <n v="23649"/>
    <x v="1"/>
  </r>
  <r>
    <x v="220"/>
    <x v="3"/>
    <x v="5"/>
    <n v="2917"/>
    <x v="1"/>
  </r>
  <r>
    <x v="220"/>
    <x v="4"/>
    <x v="0"/>
    <n v="21564"/>
    <x v="1"/>
  </r>
  <r>
    <x v="220"/>
    <x v="4"/>
    <x v="1"/>
    <n v="11336"/>
    <x v="1"/>
  </r>
  <r>
    <x v="220"/>
    <x v="4"/>
    <x v="2"/>
    <n v="18586"/>
    <x v="1"/>
  </r>
  <r>
    <x v="220"/>
    <x v="4"/>
    <x v="3"/>
    <n v="3958"/>
    <x v="1"/>
  </r>
  <r>
    <x v="220"/>
    <x v="4"/>
    <x v="4"/>
    <n v="13317"/>
    <x v="1"/>
  </r>
  <r>
    <x v="220"/>
    <x v="4"/>
    <x v="5"/>
    <n v="17891"/>
    <x v="1"/>
  </r>
  <r>
    <x v="221"/>
    <x v="0"/>
    <x v="0"/>
    <n v="4220"/>
    <x v="1"/>
  </r>
  <r>
    <x v="221"/>
    <x v="0"/>
    <x v="1"/>
    <n v="5762"/>
    <x v="1"/>
  </r>
  <r>
    <x v="221"/>
    <x v="0"/>
    <x v="2"/>
    <n v="2509"/>
    <x v="1"/>
  </r>
  <r>
    <x v="221"/>
    <x v="0"/>
    <x v="3"/>
    <n v="19008"/>
    <x v="1"/>
  </r>
  <r>
    <x v="221"/>
    <x v="0"/>
    <x v="4"/>
    <n v="4215"/>
    <x v="1"/>
  </r>
  <r>
    <x v="221"/>
    <x v="0"/>
    <x v="5"/>
    <n v="4707"/>
    <x v="1"/>
  </r>
  <r>
    <x v="221"/>
    <x v="1"/>
    <x v="0"/>
    <n v="1395"/>
    <x v="1"/>
  </r>
  <r>
    <x v="221"/>
    <x v="1"/>
    <x v="1"/>
    <n v="14484"/>
    <x v="1"/>
  </r>
  <r>
    <x v="221"/>
    <x v="1"/>
    <x v="2"/>
    <n v="16395"/>
    <x v="1"/>
  </r>
  <r>
    <x v="221"/>
    <x v="1"/>
    <x v="3"/>
    <n v="11187"/>
    <x v="1"/>
  </r>
  <r>
    <x v="221"/>
    <x v="1"/>
    <x v="4"/>
    <n v="4966"/>
    <x v="1"/>
  </r>
  <r>
    <x v="221"/>
    <x v="1"/>
    <x v="5"/>
    <n v="3627"/>
    <x v="1"/>
  </r>
  <r>
    <x v="221"/>
    <x v="2"/>
    <x v="0"/>
    <n v="9924"/>
    <x v="1"/>
  </r>
  <r>
    <x v="221"/>
    <x v="2"/>
    <x v="1"/>
    <n v="24581"/>
    <x v="1"/>
  </r>
  <r>
    <x v="221"/>
    <x v="2"/>
    <x v="2"/>
    <n v="21372"/>
    <x v="1"/>
  </r>
  <r>
    <x v="221"/>
    <x v="2"/>
    <x v="3"/>
    <n v="9184"/>
    <x v="1"/>
  </r>
  <r>
    <x v="221"/>
    <x v="2"/>
    <x v="4"/>
    <n v="21147"/>
    <x v="1"/>
  </r>
  <r>
    <x v="221"/>
    <x v="2"/>
    <x v="5"/>
    <n v="12069"/>
    <x v="1"/>
  </r>
  <r>
    <x v="221"/>
    <x v="3"/>
    <x v="0"/>
    <n v="3459"/>
    <x v="1"/>
  </r>
  <r>
    <x v="221"/>
    <x v="3"/>
    <x v="1"/>
    <n v="19553"/>
    <x v="1"/>
  </r>
  <r>
    <x v="221"/>
    <x v="3"/>
    <x v="2"/>
    <n v="9760"/>
    <x v="1"/>
  </r>
  <r>
    <x v="221"/>
    <x v="3"/>
    <x v="3"/>
    <n v="21764"/>
    <x v="1"/>
  </r>
  <r>
    <x v="221"/>
    <x v="3"/>
    <x v="4"/>
    <n v="22765"/>
    <x v="1"/>
  </r>
  <r>
    <x v="221"/>
    <x v="3"/>
    <x v="5"/>
    <n v="26273"/>
    <x v="1"/>
  </r>
  <r>
    <x v="221"/>
    <x v="4"/>
    <x v="0"/>
    <n v="-849"/>
    <x v="1"/>
  </r>
  <r>
    <x v="221"/>
    <x v="4"/>
    <x v="1"/>
    <n v="12862"/>
    <x v="1"/>
  </r>
  <r>
    <x v="221"/>
    <x v="4"/>
    <x v="2"/>
    <n v="14672"/>
    <x v="1"/>
  </r>
  <r>
    <x v="221"/>
    <x v="4"/>
    <x v="3"/>
    <n v="11365"/>
    <x v="1"/>
  </r>
  <r>
    <x v="221"/>
    <x v="4"/>
    <x v="4"/>
    <n v="20546"/>
    <x v="1"/>
  </r>
  <r>
    <x v="221"/>
    <x v="4"/>
    <x v="5"/>
    <n v="12510"/>
    <x v="1"/>
  </r>
  <r>
    <x v="222"/>
    <x v="0"/>
    <x v="0"/>
    <n v="14771"/>
    <x v="1"/>
  </r>
  <r>
    <x v="222"/>
    <x v="0"/>
    <x v="1"/>
    <n v="3731"/>
    <x v="1"/>
  </r>
  <r>
    <x v="222"/>
    <x v="0"/>
    <x v="2"/>
    <n v="19478"/>
    <x v="1"/>
  </r>
  <r>
    <x v="222"/>
    <x v="0"/>
    <x v="3"/>
    <n v="13562"/>
    <x v="1"/>
  </r>
  <r>
    <x v="222"/>
    <x v="0"/>
    <x v="4"/>
    <n v="10138"/>
    <x v="1"/>
  </r>
  <r>
    <x v="222"/>
    <x v="0"/>
    <x v="5"/>
    <n v="3973"/>
    <x v="1"/>
  </r>
  <r>
    <x v="222"/>
    <x v="1"/>
    <x v="0"/>
    <n v="16960"/>
    <x v="1"/>
  </r>
  <r>
    <x v="222"/>
    <x v="1"/>
    <x v="1"/>
    <n v="16576"/>
    <x v="1"/>
  </r>
  <r>
    <x v="222"/>
    <x v="1"/>
    <x v="2"/>
    <n v="23404"/>
    <x v="1"/>
  </r>
  <r>
    <x v="222"/>
    <x v="1"/>
    <x v="3"/>
    <n v="5255"/>
    <x v="1"/>
  </r>
  <r>
    <x v="222"/>
    <x v="1"/>
    <x v="4"/>
    <n v="4615"/>
    <x v="1"/>
  </r>
  <r>
    <x v="222"/>
    <x v="1"/>
    <x v="5"/>
    <n v="10795"/>
    <x v="1"/>
  </r>
  <r>
    <x v="222"/>
    <x v="2"/>
    <x v="0"/>
    <n v="3165"/>
    <x v="1"/>
  </r>
  <r>
    <x v="222"/>
    <x v="2"/>
    <x v="1"/>
    <n v="4299"/>
    <x v="1"/>
  </r>
  <r>
    <x v="222"/>
    <x v="2"/>
    <x v="2"/>
    <n v="23544"/>
    <x v="1"/>
  </r>
  <r>
    <x v="222"/>
    <x v="2"/>
    <x v="3"/>
    <n v="21465"/>
    <x v="1"/>
  </r>
  <r>
    <x v="222"/>
    <x v="2"/>
    <x v="4"/>
    <n v="13699"/>
    <x v="1"/>
  </r>
  <r>
    <x v="222"/>
    <x v="2"/>
    <x v="5"/>
    <n v="14876"/>
    <x v="1"/>
  </r>
  <r>
    <x v="222"/>
    <x v="3"/>
    <x v="0"/>
    <n v="21964"/>
    <x v="1"/>
  </r>
  <r>
    <x v="222"/>
    <x v="3"/>
    <x v="1"/>
    <n v="6787"/>
    <x v="1"/>
  </r>
  <r>
    <x v="222"/>
    <x v="3"/>
    <x v="2"/>
    <n v="5265"/>
    <x v="1"/>
  </r>
  <r>
    <x v="222"/>
    <x v="3"/>
    <x v="3"/>
    <n v="17776"/>
    <x v="1"/>
  </r>
  <r>
    <x v="222"/>
    <x v="3"/>
    <x v="4"/>
    <n v="1823"/>
    <x v="1"/>
  </r>
  <r>
    <x v="222"/>
    <x v="3"/>
    <x v="5"/>
    <n v="4540"/>
    <x v="1"/>
  </r>
  <r>
    <x v="222"/>
    <x v="4"/>
    <x v="0"/>
    <n v="7365"/>
    <x v="1"/>
  </r>
  <r>
    <x v="222"/>
    <x v="4"/>
    <x v="1"/>
    <n v="20803"/>
    <x v="1"/>
  </r>
  <r>
    <x v="222"/>
    <x v="4"/>
    <x v="2"/>
    <n v="-942"/>
    <x v="1"/>
  </r>
  <r>
    <x v="222"/>
    <x v="4"/>
    <x v="3"/>
    <n v="15012"/>
    <x v="1"/>
  </r>
  <r>
    <x v="222"/>
    <x v="4"/>
    <x v="4"/>
    <n v="10479"/>
    <x v="1"/>
  </r>
  <r>
    <x v="222"/>
    <x v="4"/>
    <x v="5"/>
    <n v="7311"/>
    <x v="1"/>
  </r>
  <r>
    <x v="223"/>
    <x v="0"/>
    <x v="0"/>
    <n v="22747"/>
    <x v="1"/>
  </r>
  <r>
    <x v="223"/>
    <x v="0"/>
    <x v="1"/>
    <n v="6376"/>
    <x v="1"/>
  </r>
  <r>
    <x v="223"/>
    <x v="0"/>
    <x v="2"/>
    <n v="2589"/>
    <x v="1"/>
  </r>
  <r>
    <x v="223"/>
    <x v="0"/>
    <x v="3"/>
    <n v="8190"/>
    <x v="1"/>
  </r>
  <r>
    <x v="223"/>
    <x v="0"/>
    <x v="4"/>
    <n v="12653"/>
    <x v="1"/>
  </r>
  <r>
    <x v="223"/>
    <x v="0"/>
    <x v="5"/>
    <n v="8459"/>
    <x v="1"/>
  </r>
  <r>
    <x v="223"/>
    <x v="1"/>
    <x v="0"/>
    <n v="20215"/>
    <x v="1"/>
  </r>
  <r>
    <x v="223"/>
    <x v="1"/>
    <x v="1"/>
    <n v="14805"/>
    <x v="1"/>
  </r>
  <r>
    <x v="223"/>
    <x v="1"/>
    <x v="2"/>
    <n v="15249"/>
    <x v="1"/>
  </r>
  <r>
    <x v="223"/>
    <x v="1"/>
    <x v="3"/>
    <n v="18323"/>
    <x v="1"/>
  </r>
  <r>
    <x v="223"/>
    <x v="1"/>
    <x v="4"/>
    <n v="20816"/>
    <x v="1"/>
  </r>
  <r>
    <x v="223"/>
    <x v="1"/>
    <x v="5"/>
    <n v="5329"/>
    <x v="1"/>
  </r>
  <r>
    <x v="223"/>
    <x v="2"/>
    <x v="0"/>
    <n v="16996"/>
    <x v="1"/>
  </r>
  <r>
    <x v="223"/>
    <x v="2"/>
    <x v="1"/>
    <n v="10236"/>
    <x v="1"/>
  </r>
  <r>
    <x v="223"/>
    <x v="2"/>
    <x v="2"/>
    <n v="5590"/>
    <x v="1"/>
  </r>
  <r>
    <x v="223"/>
    <x v="2"/>
    <x v="3"/>
    <n v="20994"/>
    <x v="1"/>
  </r>
  <r>
    <x v="223"/>
    <x v="2"/>
    <x v="4"/>
    <n v="2566"/>
    <x v="1"/>
  </r>
  <r>
    <x v="223"/>
    <x v="2"/>
    <x v="5"/>
    <n v="20674"/>
    <x v="1"/>
  </r>
  <r>
    <x v="223"/>
    <x v="3"/>
    <x v="0"/>
    <n v="-838"/>
    <x v="1"/>
  </r>
  <r>
    <x v="223"/>
    <x v="3"/>
    <x v="1"/>
    <n v="12797"/>
    <x v="1"/>
  </r>
  <r>
    <x v="223"/>
    <x v="3"/>
    <x v="2"/>
    <n v="18390"/>
    <x v="1"/>
  </r>
  <r>
    <x v="223"/>
    <x v="3"/>
    <x v="3"/>
    <n v="24520"/>
    <x v="1"/>
  </r>
  <r>
    <x v="223"/>
    <x v="3"/>
    <x v="4"/>
    <n v="5436"/>
    <x v="1"/>
  </r>
  <r>
    <x v="223"/>
    <x v="3"/>
    <x v="5"/>
    <n v="18722"/>
    <x v="1"/>
  </r>
  <r>
    <x v="223"/>
    <x v="4"/>
    <x v="0"/>
    <n v="20833"/>
    <x v="1"/>
  </r>
  <r>
    <x v="223"/>
    <x v="4"/>
    <x v="1"/>
    <n v="21831"/>
    <x v="1"/>
  </r>
  <r>
    <x v="223"/>
    <x v="4"/>
    <x v="2"/>
    <n v="21342"/>
    <x v="1"/>
  </r>
  <r>
    <x v="223"/>
    <x v="4"/>
    <x v="3"/>
    <n v="4134"/>
    <x v="1"/>
  </r>
  <r>
    <x v="223"/>
    <x v="4"/>
    <x v="4"/>
    <n v="8634"/>
    <x v="1"/>
  </r>
  <r>
    <x v="223"/>
    <x v="4"/>
    <x v="5"/>
    <n v="18645"/>
    <x v="1"/>
  </r>
  <r>
    <x v="224"/>
    <x v="0"/>
    <x v="0"/>
    <n v="4826"/>
    <x v="1"/>
  </r>
  <r>
    <x v="224"/>
    <x v="0"/>
    <x v="1"/>
    <n v="19827"/>
    <x v="1"/>
  </r>
  <r>
    <x v="224"/>
    <x v="0"/>
    <x v="2"/>
    <n v="8481"/>
    <x v="1"/>
  </r>
  <r>
    <x v="224"/>
    <x v="0"/>
    <x v="3"/>
    <n v="26202"/>
    <x v="1"/>
  </r>
  <r>
    <x v="224"/>
    <x v="0"/>
    <x v="4"/>
    <n v="-1394"/>
    <x v="1"/>
  </r>
  <r>
    <x v="224"/>
    <x v="0"/>
    <x v="5"/>
    <n v="7640"/>
    <x v="1"/>
  </r>
  <r>
    <x v="224"/>
    <x v="1"/>
    <x v="0"/>
    <n v="12990"/>
    <x v="1"/>
  </r>
  <r>
    <x v="224"/>
    <x v="1"/>
    <x v="1"/>
    <n v="25906"/>
    <x v="1"/>
  </r>
  <r>
    <x v="224"/>
    <x v="1"/>
    <x v="2"/>
    <n v="12453"/>
    <x v="1"/>
  </r>
  <r>
    <x v="224"/>
    <x v="1"/>
    <x v="3"/>
    <n v="9668"/>
    <x v="1"/>
  </r>
  <r>
    <x v="224"/>
    <x v="1"/>
    <x v="4"/>
    <n v="21907"/>
    <x v="1"/>
  </r>
  <r>
    <x v="224"/>
    <x v="1"/>
    <x v="5"/>
    <n v="11708"/>
    <x v="1"/>
  </r>
  <r>
    <x v="224"/>
    <x v="2"/>
    <x v="0"/>
    <n v="-103"/>
    <x v="1"/>
  </r>
  <r>
    <x v="224"/>
    <x v="2"/>
    <x v="1"/>
    <n v="14360"/>
    <x v="1"/>
  </r>
  <r>
    <x v="224"/>
    <x v="2"/>
    <x v="2"/>
    <n v="15867"/>
    <x v="1"/>
  </r>
  <r>
    <x v="224"/>
    <x v="2"/>
    <x v="3"/>
    <n v="8733"/>
    <x v="1"/>
  </r>
  <r>
    <x v="224"/>
    <x v="2"/>
    <x v="4"/>
    <n v="8975"/>
    <x v="1"/>
  </r>
  <r>
    <x v="224"/>
    <x v="2"/>
    <x v="5"/>
    <n v="4523"/>
    <x v="1"/>
  </r>
  <r>
    <x v="224"/>
    <x v="3"/>
    <x v="0"/>
    <n v="1437"/>
    <x v="1"/>
  </r>
  <r>
    <x v="224"/>
    <x v="3"/>
    <x v="1"/>
    <n v="15353"/>
    <x v="1"/>
  </r>
  <r>
    <x v="224"/>
    <x v="3"/>
    <x v="2"/>
    <n v="20220"/>
    <x v="1"/>
  </r>
  <r>
    <x v="224"/>
    <x v="3"/>
    <x v="3"/>
    <n v="14515"/>
    <x v="1"/>
  </r>
  <r>
    <x v="224"/>
    <x v="3"/>
    <x v="4"/>
    <n v="9050"/>
    <x v="1"/>
  </r>
  <r>
    <x v="224"/>
    <x v="3"/>
    <x v="5"/>
    <n v="4581"/>
    <x v="1"/>
  </r>
  <r>
    <x v="224"/>
    <x v="4"/>
    <x v="0"/>
    <n v="171"/>
    <x v="1"/>
  </r>
  <r>
    <x v="224"/>
    <x v="4"/>
    <x v="1"/>
    <n v="20091"/>
    <x v="1"/>
  </r>
  <r>
    <x v="224"/>
    <x v="4"/>
    <x v="2"/>
    <n v="23469"/>
    <x v="1"/>
  </r>
  <r>
    <x v="224"/>
    <x v="4"/>
    <x v="3"/>
    <n v="15771"/>
    <x v="1"/>
  </r>
  <r>
    <x v="224"/>
    <x v="4"/>
    <x v="4"/>
    <n v="24380"/>
    <x v="1"/>
  </r>
  <r>
    <x v="224"/>
    <x v="4"/>
    <x v="5"/>
    <n v="14963"/>
    <x v="1"/>
  </r>
  <r>
    <x v="225"/>
    <x v="0"/>
    <x v="0"/>
    <n v="-1637"/>
    <x v="1"/>
  </r>
  <r>
    <x v="225"/>
    <x v="0"/>
    <x v="1"/>
    <n v="2761"/>
    <x v="1"/>
  </r>
  <r>
    <x v="225"/>
    <x v="0"/>
    <x v="2"/>
    <n v="7279"/>
    <x v="1"/>
  </r>
  <r>
    <x v="225"/>
    <x v="0"/>
    <x v="3"/>
    <n v="18483"/>
    <x v="1"/>
  </r>
  <r>
    <x v="225"/>
    <x v="0"/>
    <x v="4"/>
    <n v="9239"/>
    <x v="1"/>
  </r>
  <r>
    <x v="225"/>
    <x v="0"/>
    <x v="5"/>
    <n v="9695"/>
    <x v="1"/>
  </r>
  <r>
    <x v="225"/>
    <x v="1"/>
    <x v="0"/>
    <n v="9569"/>
    <x v="1"/>
  </r>
  <r>
    <x v="225"/>
    <x v="1"/>
    <x v="1"/>
    <n v="1174"/>
    <x v="1"/>
  </r>
  <r>
    <x v="225"/>
    <x v="1"/>
    <x v="2"/>
    <n v="17050"/>
    <x v="1"/>
  </r>
  <r>
    <x v="225"/>
    <x v="1"/>
    <x v="3"/>
    <n v="25722"/>
    <x v="1"/>
  </r>
  <r>
    <x v="225"/>
    <x v="1"/>
    <x v="4"/>
    <n v="23937"/>
    <x v="1"/>
  </r>
  <r>
    <x v="225"/>
    <x v="1"/>
    <x v="5"/>
    <n v="14658"/>
    <x v="1"/>
  </r>
  <r>
    <x v="225"/>
    <x v="2"/>
    <x v="0"/>
    <n v="18897"/>
    <x v="1"/>
  </r>
  <r>
    <x v="225"/>
    <x v="2"/>
    <x v="1"/>
    <n v="-1195"/>
    <x v="1"/>
  </r>
  <r>
    <x v="225"/>
    <x v="2"/>
    <x v="2"/>
    <n v="2523"/>
    <x v="1"/>
  </r>
  <r>
    <x v="225"/>
    <x v="2"/>
    <x v="3"/>
    <n v="14252"/>
    <x v="1"/>
  </r>
  <r>
    <x v="225"/>
    <x v="2"/>
    <x v="4"/>
    <n v="12514"/>
    <x v="1"/>
  </r>
  <r>
    <x v="225"/>
    <x v="2"/>
    <x v="5"/>
    <n v="6525"/>
    <x v="1"/>
  </r>
  <r>
    <x v="225"/>
    <x v="3"/>
    <x v="0"/>
    <n v="23718"/>
    <x v="1"/>
  </r>
  <r>
    <x v="225"/>
    <x v="3"/>
    <x v="1"/>
    <n v="5460"/>
    <x v="1"/>
  </r>
  <r>
    <x v="225"/>
    <x v="3"/>
    <x v="2"/>
    <n v="6734"/>
    <x v="1"/>
  </r>
  <r>
    <x v="225"/>
    <x v="3"/>
    <x v="3"/>
    <n v="5799"/>
    <x v="1"/>
  </r>
  <r>
    <x v="225"/>
    <x v="3"/>
    <x v="4"/>
    <n v="17462"/>
    <x v="1"/>
  </r>
  <r>
    <x v="225"/>
    <x v="3"/>
    <x v="5"/>
    <n v="7207"/>
    <x v="1"/>
  </r>
  <r>
    <x v="225"/>
    <x v="4"/>
    <x v="0"/>
    <n v="22511"/>
    <x v="1"/>
  </r>
  <r>
    <x v="225"/>
    <x v="4"/>
    <x v="1"/>
    <n v="15913"/>
    <x v="1"/>
  </r>
  <r>
    <x v="225"/>
    <x v="4"/>
    <x v="2"/>
    <n v="3335"/>
    <x v="1"/>
  </r>
  <r>
    <x v="225"/>
    <x v="4"/>
    <x v="3"/>
    <n v="5724"/>
    <x v="1"/>
  </r>
  <r>
    <x v="225"/>
    <x v="4"/>
    <x v="4"/>
    <n v="21281"/>
    <x v="1"/>
  </r>
  <r>
    <x v="225"/>
    <x v="4"/>
    <x v="5"/>
    <n v="11338"/>
    <x v="1"/>
  </r>
  <r>
    <x v="226"/>
    <x v="0"/>
    <x v="0"/>
    <n v="18750"/>
    <x v="1"/>
  </r>
  <r>
    <x v="226"/>
    <x v="0"/>
    <x v="1"/>
    <n v="9653"/>
    <x v="1"/>
  </r>
  <r>
    <x v="226"/>
    <x v="0"/>
    <x v="2"/>
    <n v="20740"/>
    <x v="1"/>
  </r>
  <r>
    <x v="226"/>
    <x v="0"/>
    <x v="3"/>
    <n v="21097"/>
    <x v="1"/>
  </r>
  <r>
    <x v="226"/>
    <x v="0"/>
    <x v="4"/>
    <n v="9781"/>
    <x v="1"/>
  </r>
  <r>
    <x v="226"/>
    <x v="0"/>
    <x v="5"/>
    <n v="6633"/>
    <x v="1"/>
  </r>
  <r>
    <x v="226"/>
    <x v="1"/>
    <x v="0"/>
    <n v="5304"/>
    <x v="1"/>
  </r>
  <r>
    <x v="226"/>
    <x v="1"/>
    <x v="1"/>
    <n v="10748"/>
    <x v="1"/>
  </r>
  <r>
    <x v="226"/>
    <x v="1"/>
    <x v="2"/>
    <n v="10427"/>
    <x v="1"/>
  </r>
  <r>
    <x v="226"/>
    <x v="1"/>
    <x v="3"/>
    <n v="12013"/>
    <x v="1"/>
  </r>
  <r>
    <x v="226"/>
    <x v="1"/>
    <x v="4"/>
    <n v="2426"/>
    <x v="1"/>
  </r>
  <r>
    <x v="226"/>
    <x v="1"/>
    <x v="5"/>
    <n v="6108"/>
    <x v="1"/>
  </r>
  <r>
    <x v="226"/>
    <x v="2"/>
    <x v="0"/>
    <n v="15286"/>
    <x v="1"/>
  </r>
  <r>
    <x v="226"/>
    <x v="2"/>
    <x v="1"/>
    <n v="11357"/>
    <x v="1"/>
  </r>
  <r>
    <x v="226"/>
    <x v="2"/>
    <x v="2"/>
    <n v="16118"/>
    <x v="1"/>
  </r>
  <r>
    <x v="226"/>
    <x v="2"/>
    <x v="3"/>
    <n v="19045"/>
    <x v="1"/>
  </r>
  <r>
    <x v="226"/>
    <x v="2"/>
    <x v="4"/>
    <n v="7687"/>
    <x v="1"/>
  </r>
  <r>
    <x v="226"/>
    <x v="2"/>
    <x v="5"/>
    <n v="4469"/>
    <x v="1"/>
  </r>
  <r>
    <x v="226"/>
    <x v="3"/>
    <x v="0"/>
    <n v="6239"/>
    <x v="1"/>
  </r>
  <r>
    <x v="226"/>
    <x v="3"/>
    <x v="1"/>
    <n v="15015"/>
    <x v="1"/>
  </r>
  <r>
    <x v="226"/>
    <x v="3"/>
    <x v="2"/>
    <n v="17577"/>
    <x v="1"/>
  </r>
  <r>
    <x v="226"/>
    <x v="3"/>
    <x v="3"/>
    <n v="7179"/>
    <x v="1"/>
  </r>
  <r>
    <x v="226"/>
    <x v="3"/>
    <x v="4"/>
    <n v="4700"/>
    <x v="1"/>
  </r>
  <r>
    <x v="226"/>
    <x v="3"/>
    <x v="5"/>
    <n v="-1183"/>
    <x v="1"/>
  </r>
  <r>
    <x v="226"/>
    <x v="4"/>
    <x v="0"/>
    <n v="19661"/>
    <x v="1"/>
  </r>
  <r>
    <x v="226"/>
    <x v="4"/>
    <x v="1"/>
    <n v="13410"/>
    <x v="1"/>
  </r>
  <r>
    <x v="226"/>
    <x v="4"/>
    <x v="2"/>
    <n v="3719"/>
    <x v="1"/>
  </r>
  <r>
    <x v="226"/>
    <x v="4"/>
    <x v="3"/>
    <n v="13037"/>
    <x v="1"/>
  </r>
  <r>
    <x v="226"/>
    <x v="4"/>
    <x v="4"/>
    <n v="25975"/>
    <x v="1"/>
  </r>
  <r>
    <x v="226"/>
    <x v="4"/>
    <x v="5"/>
    <n v="3178"/>
    <x v="1"/>
  </r>
  <r>
    <x v="227"/>
    <x v="0"/>
    <x v="0"/>
    <n v="12936"/>
    <x v="1"/>
  </r>
  <r>
    <x v="227"/>
    <x v="0"/>
    <x v="1"/>
    <n v="14557"/>
    <x v="1"/>
  </r>
  <r>
    <x v="227"/>
    <x v="0"/>
    <x v="2"/>
    <n v="13889"/>
    <x v="1"/>
  </r>
  <r>
    <x v="227"/>
    <x v="0"/>
    <x v="3"/>
    <n v="17747"/>
    <x v="1"/>
  </r>
  <r>
    <x v="227"/>
    <x v="0"/>
    <x v="4"/>
    <n v="26603"/>
    <x v="1"/>
  </r>
  <r>
    <x v="227"/>
    <x v="0"/>
    <x v="5"/>
    <n v="939"/>
    <x v="1"/>
  </r>
  <r>
    <x v="227"/>
    <x v="1"/>
    <x v="0"/>
    <n v="14024"/>
    <x v="1"/>
  </r>
  <r>
    <x v="227"/>
    <x v="1"/>
    <x v="1"/>
    <n v="13112"/>
    <x v="1"/>
  </r>
  <r>
    <x v="227"/>
    <x v="1"/>
    <x v="2"/>
    <n v="16925"/>
    <x v="1"/>
  </r>
  <r>
    <x v="227"/>
    <x v="1"/>
    <x v="3"/>
    <n v="12337"/>
    <x v="1"/>
  </r>
  <r>
    <x v="227"/>
    <x v="1"/>
    <x v="4"/>
    <n v="24742"/>
    <x v="1"/>
  </r>
  <r>
    <x v="227"/>
    <x v="1"/>
    <x v="5"/>
    <n v="17928"/>
    <x v="1"/>
  </r>
  <r>
    <x v="227"/>
    <x v="2"/>
    <x v="0"/>
    <n v="18978"/>
    <x v="1"/>
  </r>
  <r>
    <x v="227"/>
    <x v="2"/>
    <x v="1"/>
    <n v="21838"/>
    <x v="1"/>
  </r>
  <r>
    <x v="227"/>
    <x v="2"/>
    <x v="2"/>
    <n v="7406"/>
    <x v="1"/>
  </r>
  <r>
    <x v="227"/>
    <x v="2"/>
    <x v="3"/>
    <n v="6771"/>
    <x v="1"/>
  </r>
  <r>
    <x v="227"/>
    <x v="2"/>
    <x v="4"/>
    <n v="4775"/>
    <x v="1"/>
  </r>
  <r>
    <x v="227"/>
    <x v="2"/>
    <x v="5"/>
    <n v="20807"/>
    <x v="1"/>
  </r>
  <r>
    <x v="227"/>
    <x v="3"/>
    <x v="0"/>
    <n v="25002"/>
    <x v="1"/>
  </r>
  <r>
    <x v="227"/>
    <x v="3"/>
    <x v="1"/>
    <n v="24325"/>
    <x v="1"/>
  </r>
  <r>
    <x v="227"/>
    <x v="3"/>
    <x v="2"/>
    <n v="12975"/>
    <x v="1"/>
  </r>
  <r>
    <x v="227"/>
    <x v="3"/>
    <x v="3"/>
    <n v="5723"/>
    <x v="1"/>
  </r>
  <r>
    <x v="227"/>
    <x v="3"/>
    <x v="4"/>
    <n v="21022"/>
    <x v="1"/>
  </r>
  <r>
    <x v="227"/>
    <x v="3"/>
    <x v="5"/>
    <n v="23373"/>
    <x v="1"/>
  </r>
  <r>
    <x v="227"/>
    <x v="4"/>
    <x v="0"/>
    <n v="20275"/>
    <x v="1"/>
  </r>
  <r>
    <x v="227"/>
    <x v="4"/>
    <x v="1"/>
    <n v="4858"/>
    <x v="1"/>
  </r>
  <r>
    <x v="227"/>
    <x v="4"/>
    <x v="2"/>
    <n v="20885"/>
    <x v="1"/>
  </r>
  <r>
    <x v="227"/>
    <x v="4"/>
    <x v="3"/>
    <n v="22183"/>
    <x v="1"/>
  </r>
  <r>
    <x v="227"/>
    <x v="4"/>
    <x v="4"/>
    <n v="22116"/>
    <x v="1"/>
  </r>
  <r>
    <x v="227"/>
    <x v="4"/>
    <x v="5"/>
    <n v="22206"/>
    <x v="1"/>
  </r>
  <r>
    <x v="228"/>
    <x v="0"/>
    <x v="0"/>
    <n v="636"/>
    <x v="1"/>
  </r>
  <r>
    <x v="228"/>
    <x v="0"/>
    <x v="1"/>
    <n v="22106"/>
    <x v="1"/>
  </r>
  <r>
    <x v="228"/>
    <x v="0"/>
    <x v="2"/>
    <n v="24371"/>
    <x v="1"/>
  </r>
  <r>
    <x v="228"/>
    <x v="0"/>
    <x v="3"/>
    <n v="7678"/>
    <x v="1"/>
  </r>
  <r>
    <x v="228"/>
    <x v="0"/>
    <x v="4"/>
    <n v="19014"/>
    <x v="1"/>
  </r>
  <r>
    <x v="228"/>
    <x v="0"/>
    <x v="5"/>
    <n v="4946"/>
    <x v="1"/>
  </r>
  <r>
    <x v="228"/>
    <x v="1"/>
    <x v="0"/>
    <n v="6272"/>
    <x v="1"/>
  </r>
  <r>
    <x v="228"/>
    <x v="1"/>
    <x v="1"/>
    <n v="25448"/>
    <x v="1"/>
  </r>
  <r>
    <x v="228"/>
    <x v="1"/>
    <x v="2"/>
    <n v="24776"/>
    <x v="1"/>
  </r>
  <r>
    <x v="228"/>
    <x v="1"/>
    <x v="3"/>
    <n v="19101"/>
    <x v="1"/>
  </r>
  <r>
    <x v="228"/>
    <x v="1"/>
    <x v="4"/>
    <n v="6953"/>
    <x v="1"/>
  </r>
  <r>
    <x v="228"/>
    <x v="1"/>
    <x v="5"/>
    <n v="14659"/>
    <x v="1"/>
  </r>
  <r>
    <x v="228"/>
    <x v="2"/>
    <x v="0"/>
    <n v="22322"/>
    <x v="1"/>
  </r>
  <r>
    <x v="228"/>
    <x v="2"/>
    <x v="1"/>
    <n v="14636"/>
    <x v="1"/>
  </r>
  <r>
    <x v="228"/>
    <x v="2"/>
    <x v="2"/>
    <n v="19010"/>
    <x v="1"/>
  </r>
  <r>
    <x v="228"/>
    <x v="2"/>
    <x v="3"/>
    <n v="23574"/>
    <x v="1"/>
  </r>
  <r>
    <x v="228"/>
    <x v="2"/>
    <x v="4"/>
    <n v="11763"/>
    <x v="1"/>
  </r>
  <r>
    <x v="228"/>
    <x v="2"/>
    <x v="5"/>
    <n v="-92"/>
    <x v="1"/>
  </r>
  <r>
    <x v="228"/>
    <x v="3"/>
    <x v="0"/>
    <n v="22008"/>
    <x v="1"/>
  </r>
  <r>
    <x v="228"/>
    <x v="3"/>
    <x v="1"/>
    <n v="7338"/>
    <x v="1"/>
  </r>
  <r>
    <x v="228"/>
    <x v="3"/>
    <x v="2"/>
    <n v="6071"/>
    <x v="1"/>
  </r>
  <r>
    <x v="228"/>
    <x v="3"/>
    <x v="3"/>
    <n v="8453"/>
    <x v="1"/>
  </r>
  <r>
    <x v="228"/>
    <x v="3"/>
    <x v="4"/>
    <n v="8698"/>
    <x v="1"/>
  </r>
  <r>
    <x v="228"/>
    <x v="3"/>
    <x v="5"/>
    <n v="22552"/>
    <x v="1"/>
  </r>
  <r>
    <x v="228"/>
    <x v="4"/>
    <x v="0"/>
    <n v="21185"/>
    <x v="1"/>
  </r>
  <r>
    <x v="228"/>
    <x v="4"/>
    <x v="1"/>
    <n v="15818"/>
    <x v="1"/>
  </r>
  <r>
    <x v="228"/>
    <x v="4"/>
    <x v="2"/>
    <n v="9749"/>
    <x v="1"/>
  </r>
  <r>
    <x v="228"/>
    <x v="4"/>
    <x v="3"/>
    <n v="15055"/>
    <x v="1"/>
  </r>
  <r>
    <x v="228"/>
    <x v="4"/>
    <x v="4"/>
    <n v="16299"/>
    <x v="1"/>
  </r>
  <r>
    <x v="228"/>
    <x v="4"/>
    <x v="5"/>
    <n v="12021"/>
    <x v="1"/>
  </r>
  <r>
    <x v="229"/>
    <x v="0"/>
    <x v="0"/>
    <n v="10584"/>
    <x v="1"/>
  </r>
  <r>
    <x v="229"/>
    <x v="0"/>
    <x v="1"/>
    <n v="9956"/>
    <x v="1"/>
  </r>
  <r>
    <x v="229"/>
    <x v="0"/>
    <x v="2"/>
    <n v="20124"/>
    <x v="1"/>
  </r>
  <r>
    <x v="229"/>
    <x v="0"/>
    <x v="3"/>
    <n v="9962"/>
    <x v="1"/>
  </r>
  <r>
    <x v="229"/>
    <x v="0"/>
    <x v="4"/>
    <n v="20494"/>
    <x v="1"/>
  </r>
  <r>
    <x v="229"/>
    <x v="0"/>
    <x v="5"/>
    <n v="4253"/>
    <x v="1"/>
  </r>
  <r>
    <x v="229"/>
    <x v="1"/>
    <x v="0"/>
    <n v="16254"/>
    <x v="1"/>
  </r>
  <r>
    <x v="229"/>
    <x v="1"/>
    <x v="1"/>
    <n v="16007"/>
    <x v="1"/>
  </r>
  <r>
    <x v="229"/>
    <x v="1"/>
    <x v="2"/>
    <n v="19880"/>
    <x v="1"/>
  </r>
  <r>
    <x v="229"/>
    <x v="1"/>
    <x v="3"/>
    <n v="17421"/>
    <x v="1"/>
  </r>
  <r>
    <x v="229"/>
    <x v="1"/>
    <x v="4"/>
    <n v="16094"/>
    <x v="1"/>
  </r>
  <r>
    <x v="229"/>
    <x v="1"/>
    <x v="5"/>
    <n v="17507"/>
    <x v="1"/>
  </r>
  <r>
    <x v="229"/>
    <x v="2"/>
    <x v="0"/>
    <n v="10799"/>
    <x v="1"/>
  </r>
  <r>
    <x v="229"/>
    <x v="2"/>
    <x v="1"/>
    <n v="17181"/>
    <x v="1"/>
  </r>
  <r>
    <x v="229"/>
    <x v="2"/>
    <x v="2"/>
    <n v="10973"/>
    <x v="1"/>
  </r>
  <r>
    <x v="229"/>
    <x v="2"/>
    <x v="3"/>
    <n v="18825"/>
    <x v="1"/>
  </r>
  <r>
    <x v="229"/>
    <x v="2"/>
    <x v="4"/>
    <n v="20659"/>
    <x v="1"/>
  </r>
  <r>
    <x v="229"/>
    <x v="2"/>
    <x v="5"/>
    <n v="1167"/>
    <x v="1"/>
  </r>
  <r>
    <x v="229"/>
    <x v="3"/>
    <x v="0"/>
    <n v="2540"/>
    <x v="1"/>
  </r>
  <r>
    <x v="229"/>
    <x v="3"/>
    <x v="1"/>
    <n v="13914"/>
    <x v="1"/>
  </r>
  <r>
    <x v="229"/>
    <x v="3"/>
    <x v="2"/>
    <n v="6501"/>
    <x v="1"/>
  </r>
  <r>
    <x v="229"/>
    <x v="3"/>
    <x v="3"/>
    <n v="12243"/>
    <x v="1"/>
  </r>
  <r>
    <x v="229"/>
    <x v="3"/>
    <x v="4"/>
    <n v="8470"/>
    <x v="1"/>
  </r>
  <r>
    <x v="229"/>
    <x v="3"/>
    <x v="5"/>
    <n v="10828"/>
    <x v="1"/>
  </r>
  <r>
    <x v="229"/>
    <x v="4"/>
    <x v="0"/>
    <n v="391"/>
    <x v="1"/>
  </r>
  <r>
    <x v="229"/>
    <x v="4"/>
    <x v="1"/>
    <n v="20925"/>
    <x v="1"/>
  </r>
  <r>
    <x v="229"/>
    <x v="4"/>
    <x v="2"/>
    <n v="22486"/>
    <x v="1"/>
  </r>
  <r>
    <x v="229"/>
    <x v="4"/>
    <x v="3"/>
    <n v="13934"/>
    <x v="1"/>
  </r>
  <r>
    <x v="229"/>
    <x v="4"/>
    <x v="4"/>
    <n v="13066"/>
    <x v="1"/>
  </r>
  <r>
    <x v="229"/>
    <x v="4"/>
    <x v="5"/>
    <n v="16702"/>
    <x v="1"/>
  </r>
  <r>
    <x v="230"/>
    <x v="0"/>
    <x v="0"/>
    <n v="21208"/>
    <x v="1"/>
  </r>
  <r>
    <x v="230"/>
    <x v="0"/>
    <x v="1"/>
    <n v="18243"/>
    <x v="1"/>
  </r>
  <r>
    <x v="230"/>
    <x v="0"/>
    <x v="2"/>
    <n v="9893"/>
    <x v="1"/>
  </r>
  <r>
    <x v="230"/>
    <x v="0"/>
    <x v="3"/>
    <n v="20196"/>
    <x v="1"/>
  </r>
  <r>
    <x v="230"/>
    <x v="0"/>
    <x v="4"/>
    <n v="18204"/>
    <x v="1"/>
  </r>
  <r>
    <x v="230"/>
    <x v="0"/>
    <x v="5"/>
    <n v="21847"/>
    <x v="1"/>
  </r>
  <r>
    <x v="230"/>
    <x v="1"/>
    <x v="0"/>
    <n v="7234"/>
    <x v="1"/>
  </r>
  <r>
    <x v="230"/>
    <x v="1"/>
    <x v="1"/>
    <n v="3499"/>
    <x v="1"/>
  </r>
  <r>
    <x v="230"/>
    <x v="1"/>
    <x v="2"/>
    <n v="20834"/>
    <x v="1"/>
  </r>
  <r>
    <x v="230"/>
    <x v="1"/>
    <x v="3"/>
    <n v="7599"/>
    <x v="1"/>
  </r>
  <r>
    <x v="230"/>
    <x v="1"/>
    <x v="4"/>
    <n v="14876"/>
    <x v="1"/>
  </r>
  <r>
    <x v="230"/>
    <x v="1"/>
    <x v="5"/>
    <n v="15758"/>
    <x v="1"/>
  </r>
  <r>
    <x v="230"/>
    <x v="2"/>
    <x v="0"/>
    <n v="21339"/>
    <x v="1"/>
  </r>
  <r>
    <x v="230"/>
    <x v="2"/>
    <x v="1"/>
    <n v="23913"/>
    <x v="1"/>
  </r>
  <r>
    <x v="230"/>
    <x v="2"/>
    <x v="2"/>
    <n v="2196"/>
    <x v="1"/>
  </r>
  <r>
    <x v="230"/>
    <x v="2"/>
    <x v="3"/>
    <n v="20076"/>
    <x v="1"/>
  </r>
  <r>
    <x v="230"/>
    <x v="2"/>
    <x v="4"/>
    <n v="19745"/>
    <x v="1"/>
  </r>
  <r>
    <x v="230"/>
    <x v="2"/>
    <x v="5"/>
    <n v="21975"/>
    <x v="1"/>
  </r>
  <r>
    <x v="230"/>
    <x v="3"/>
    <x v="0"/>
    <n v="7239"/>
    <x v="1"/>
  </r>
  <r>
    <x v="230"/>
    <x v="3"/>
    <x v="1"/>
    <n v="15359"/>
    <x v="1"/>
  </r>
  <r>
    <x v="230"/>
    <x v="3"/>
    <x v="2"/>
    <n v="21496"/>
    <x v="1"/>
  </r>
  <r>
    <x v="230"/>
    <x v="3"/>
    <x v="3"/>
    <n v="19299"/>
    <x v="1"/>
  </r>
  <r>
    <x v="230"/>
    <x v="3"/>
    <x v="4"/>
    <n v="22941"/>
    <x v="1"/>
  </r>
  <r>
    <x v="230"/>
    <x v="3"/>
    <x v="5"/>
    <n v="14615"/>
    <x v="1"/>
  </r>
  <r>
    <x v="230"/>
    <x v="4"/>
    <x v="0"/>
    <n v="16903"/>
    <x v="1"/>
  </r>
  <r>
    <x v="230"/>
    <x v="4"/>
    <x v="1"/>
    <n v="8411"/>
    <x v="1"/>
  </r>
  <r>
    <x v="230"/>
    <x v="4"/>
    <x v="2"/>
    <n v="23240"/>
    <x v="1"/>
  </r>
  <r>
    <x v="230"/>
    <x v="4"/>
    <x v="3"/>
    <n v="11486"/>
    <x v="1"/>
  </r>
  <r>
    <x v="230"/>
    <x v="4"/>
    <x v="4"/>
    <n v="1477"/>
    <x v="1"/>
  </r>
  <r>
    <x v="230"/>
    <x v="4"/>
    <x v="5"/>
    <n v="12715"/>
    <x v="1"/>
  </r>
  <r>
    <x v="231"/>
    <x v="0"/>
    <x v="0"/>
    <n v="11949"/>
    <x v="1"/>
  </r>
  <r>
    <x v="231"/>
    <x v="0"/>
    <x v="1"/>
    <n v="24535"/>
    <x v="1"/>
  </r>
  <r>
    <x v="231"/>
    <x v="0"/>
    <x v="2"/>
    <n v="22462"/>
    <x v="1"/>
  </r>
  <r>
    <x v="231"/>
    <x v="0"/>
    <x v="3"/>
    <n v="18731"/>
    <x v="1"/>
  </r>
  <r>
    <x v="231"/>
    <x v="0"/>
    <x v="4"/>
    <n v="17385"/>
    <x v="1"/>
  </r>
  <r>
    <x v="231"/>
    <x v="0"/>
    <x v="5"/>
    <n v="7762"/>
    <x v="1"/>
  </r>
  <r>
    <x v="231"/>
    <x v="1"/>
    <x v="0"/>
    <n v="4072"/>
    <x v="1"/>
  </r>
  <r>
    <x v="231"/>
    <x v="1"/>
    <x v="1"/>
    <n v="12023"/>
    <x v="1"/>
  </r>
  <r>
    <x v="231"/>
    <x v="1"/>
    <x v="2"/>
    <n v="10404"/>
    <x v="1"/>
  </r>
  <r>
    <x v="231"/>
    <x v="1"/>
    <x v="3"/>
    <n v="7101"/>
    <x v="1"/>
  </r>
  <r>
    <x v="231"/>
    <x v="1"/>
    <x v="4"/>
    <n v="8166"/>
    <x v="1"/>
  </r>
  <r>
    <x v="231"/>
    <x v="1"/>
    <x v="5"/>
    <n v="5999"/>
    <x v="1"/>
  </r>
  <r>
    <x v="231"/>
    <x v="2"/>
    <x v="0"/>
    <n v="21254"/>
    <x v="1"/>
  </r>
  <r>
    <x v="231"/>
    <x v="2"/>
    <x v="1"/>
    <n v="24021"/>
    <x v="1"/>
  </r>
  <r>
    <x v="231"/>
    <x v="2"/>
    <x v="2"/>
    <n v="1162"/>
    <x v="1"/>
  </r>
  <r>
    <x v="231"/>
    <x v="2"/>
    <x v="3"/>
    <n v="21106"/>
    <x v="1"/>
  </r>
  <r>
    <x v="231"/>
    <x v="2"/>
    <x v="4"/>
    <n v="10750"/>
    <x v="1"/>
  </r>
  <r>
    <x v="231"/>
    <x v="2"/>
    <x v="5"/>
    <n v="20594"/>
    <x v="1"/>
  </r>
  <r>
    <x v="231"/>
    <x v="3"/>
    <x v="0"/>
    <n v="-466"/>
    <x v="1"/>
  </r>
  <r>
    <x v="231"/>
    <x v="3"/>
    <x v="1"/>
    <n v="17684"/>
    <x v="1"/>
  </r>
  <r>
    <x v="231"/>
    <x v="3"/>
    <x v="2"/>
    <n v="26243"/>
    <x v="1"/>
  </r>
  <r>
    <x v="231"/>
    <x v="3"/>
    <x v="3"/>
    <n v="2807"/>
    <x v="1"/>
  </r>
  <r>
    <x v="231"/>
    <x v="3"/>
    <x v="4"/>
    <n v="22472"/>
    <x v="1"/>
  </r>
  <r>
    <x v="231"/>
    <x v="3"/>
    <x v="5"/>
    <n v="8611"/>
    <x v="1"/>
  </r>
  <r>
    <x v="231"/>
    <x v="4"/>
    <x v="0"/>
    <n v="2591"/>
    <x v="1"/>
  </r>
  <r>
    <x v="231"/>
    <x v="4"/>
    <x v="1"/>
    <n v="12239"/>
    <x v="1"/>
  </r>
  <r>
    <x v="231"/>
    <x v="4"/>
    <x v="2"/>
    <n v="12392"/>
    <x v="1"/>
  </r>
  <r>
    <x v="231"/>
    <x v="4"/>
    <x v="3"/>
    <n v="25202"/>
    <x v="1"/>
  </r>
  <r>
    <x v="231"/>
    <x v="4"/>
    <x v="4"/>
    <n v="21047"/>
    <x v="1"/>
  </r>
  <r>
    <x v="231"/>
    <x v="4"/>
    <x v="5"/>
    <n v="26141"/>
    <x v="1"/>
  </r>
  <r>
    <x v="232"/>
    <x v="0"/>
    <x v="0"/>
    <n v="21442"/>
    <x v="1"/>
  </r>
  <r>
    <x v="232"/>
    <x v="0"/>
    <x v="1"/>
    <n v="13901"/>
    <x v="1"/>
  </r>
  <r>
    <x v="232"/>
    <x v="0"/>
    <x v="2"/>
    <n v="23590"/>
    <x v="1"/>
  </r>
  <r>
    <x v="232"/>
    <x v="0"/>
    <x v="3"/>
    <n v="-373"/>
    <x v="1"/>
  </r>
  <r>
    <x v="232"/>
    <x v="0"/>
    <x v="4"/>
    <n v="7007"/>
    <x v="1"/>
  </r>
  <r>
    <x v="232"/>
    <x v="0"/>
    <x v="5"/>
    <n v="7551"/>
    <x v="1"/>
  </r>
  <r>
    <x v="232"/>
    <x v="1"/>
    <x v="0"/>
    <n v="5634"/>
    <x v="1"/>
  </r>
  <r>
    <x v="232"/>
    <x v="1"/>
    <x v="1"/>
    <n v="13129"/>
    <x v="1"/>
  </r>
  <r>
    <x v="232"/>
    <x v="1"/>
    <x v="2"/>
    <n v="3899"/>
    <x v="1"/>
  </r>
  <r>
    <x v="232"/>
    <x v="1"/>
    <x v="3"/>
    <n v="15700"/>
    <x v="1"/>
  </r>
  <r>
    <x v="232"/>
    <x v="1"/>
    <x v="4"/>
    <n v="533"/>
    <x v="1"/>
  </r>
  <r>
    <x v="232"/>
    <x v="1"/>
    <x v="5"/>
    <n v="3656"/>
    <x v="1"/>
  </r>
  <r>
    <x v="232"/>
    <x v="2"/>
    <x v="0"/>
    <n v="12675"/>
    <x v="1"/>
  </r>
  <r>
    <x v="232"/>
    <x v="2"/>
    <x v="1"/>
    <n v="6648"/>
    <x v="1"/>
  </r>
  <r>
    <x v="232"/>
    <x v="2"/>
    <x v="2"/>
    <n v="24130"/>
    <x v="1"/>
  </r>
  <r>
    <x v="232"/>
    <x v="2"/>
    <x v="3"/>
    <n v="1194"/>
    <x v="1"/>
  </r>
  <r>
    <x v="232"/>
    <x v="2"/>
    <x v="4"/>
    <n v="14880"/>
    <x v="1"/>
  </r>
  <r>
    <x v="232"/>
    <x v="2"/>
    <x v="5"/>
    <n v="11957"/>
    <x v="1"/>
  </r>
  <r>
    <x v="232"/>
    <x v="3"/>
    <x v="0"/>
    <n v="2130"/>
    <x v="1"/>
  </r>
  <r>
    <x v="232"/>
    <x v="3"/>
    <x v="1"/>
    <n v="19026"/>
    <x v="1"/>
  </r>
  <r>
    <x v="232"/>
    <x v="3"/>
    <x v="2"/>
    <n v="1309"/>
    <x v="1"/>
  </r>
  <r>
    <x v="232"/>
    <x v="3"/>
    <x v="3"/>
    <n v="16195"/>
    <x v="1"/>
  </r>
  <r>
    <x v="232"/>
    <x v="3"/>
    <x v="4"/>
    <n v="7144"/>
    <x v="1"/>
  </r>
  <r>
    <x v="232"/>
    <x v="3"/>
    <x v="5"/>
    <n v="20441"/>
    <x v="1"/>
  </r>
  <r>
    <x v="232"/>
    <x v="4"/>
    <x v="0"/>
    <n v="17567"/>
    <x v="1"/>
  </r>
  <r>
    <x v="232"/>
    <x v="4"/>
    <x v="1"/>
    <n v="11396"/>
    <x v="1"/>
  </r>
  <r>
    <x v="232"/>
    <x v="4"/>
    <x v="2"/>
    <n v="4235"/>
    <x v="1"/>
  </r>
  <r>
    <x v="232"/>
    <x v="4"/>
    <x v="3"/>
    <n v="2922"/>
    <x v="1"/>
  </r>
  <r>
    <x v="232"/>
    <x v="4"/>
    <x v="4"/>
    <n v="12752"/>
    <x v="1"/>
  </r>
  <r>
    <x v="232"/>
    <x v="4"/>
    <x v="5"/>
    <n v="21333"/>
    <x v="1"/>
  </r>
  <r>
    <x v="233"/>
    <x v="0"/>
    <x v="0"/>
    <n v="6563"/>
    <x v="1"/>
  </r>
  <r>
    <x v="233"/>
    <x v="0"/>
    <x v="1"/>
    <n v="3624"/>
    <x v="1"/>
  </r>
  <r>
    <x v="233"/>
    <x v="0"/>
    <x v="2"/>
    <n v="22428"/>
    <x v="1"/>
  </r>
  <r>
    <x v="233"/>
    <x v="0"/>
    <x v="3"/>
    <n v="13165"/>
    <x v="1"/>
  </r>
  <r>
    <x v="233"/>
    <x v="0"/>
    <x v="4"/>
    <n v="10007"/>
    <x v="1"/>
  </r>
  <r>
    <x v="233"/>
    <x v="0"/>
    <x v="5"/>
    <n v="24564"/>
    <x v="1"/>
  </r>
  <r>
    <x v="233"/>
    <x v="1"/>
    <x v="0"/>
    <n v="14793"/>
    <x v="1"/>
  </r>
  <r>
    <x v="233"/>
    <x v="1"/>
    <x v="1"/>
    <n v="15568"/>
    <x v="1"/>
  </r>
  <r>
    <x v="233"/>
    <x v="1"/>
    <x v="2"/>
    <n v="22838"/>
    <x v="1"/>
  </r>
  <r>
    <x v="233"/>
    <x v="1"/>
    <x v="3"/>
    <n v="12610"/>
    <x v="1"/>
  </r>
  <r>
    <x v="233"/>
    <x v="1"/>
    <x v="4"/>
    <n v="2074"/>
    <x v="1"/>
  </r>
  <r>
    <x v="233"/>
    <x v="1"/>
    <x v="5"/>
    <n v="18675"/>
    <x v="1"/>
  </r>
  <r>
    <x v="233"/>
    <x v="2"/>
    <x v="0"/>
    <n v="-412"/>
    <x v="1"/>
  </r>
  <r>
    <x v="233"/>
    <x v="2"/>
    <x v="1"/>
    <n v="3987"/>
    <x v="1"/>
  </r>
  <r>
    <x v="233"/>
    <x v="2"/>
    <x v="2"/>
    <n v="19625"/>
    <x v="1"/>
  </r>
  <r>
    <x v="233"/>
    <x v="2"/>
    <x v="3"/>
    <n v="20696"/>
    <x v="1"/>
  </r>
  <r>
    <x v="233"/>
    <x v="2"/>
    <x v="4"/>
    <n v="6502"/>
    <x v="1"/>
  </r>
  <r>
    <x v="233"/>
    <x v="2"/>
    <x v="5"/>
    <n v="8109"/>
    <x v="1"/>
  </r>
  <r>
    <x v="233"/>
    <x v="3"/>
    <x v="0"/>
    <n v="15505"/>
    <x v="1"/>
  </r>
  <r>
    <x v="233"/>
    <x v="3"/>
    <x v="1"/>
    <n v="11978"/>
    <x v="1"/>
  </r>
  <r>
    <x v="233"/>
    <x v="3"/>
    <x v="2"/>
    <n v="9334"/>
    <x v="1"/>
  </r>
  <r>
    <x v="233"/>
    <x v="3"/>
    <x v="3"/>
    <n v="1206"/>
    <x v="1"/>
  </r>
  <r>
    <x v="233"/>
    <x v="3"/>
    <x v="4"/>
    <n v="15818"/>
    <x v="1"/>
  </r>
  <r>
    <x v="233"/>
    <x v="3"/>
    <x v="5"/>
    <n v="4976"/>
    <x v="1"/>
  </r>
  <r>
    <x v="233"/>
    <x v="4"/>
    <x v="0"/>
    <n v="20159"/>
    <x v="1"/>
  </r>
  <r>
    <x v="233"/>
    <x v="4"/>
    <x v="1"/>
    <n v="2526"/>
    <x v="1"/>
  </r>
  <r>
    <x v="233"/>
    <x v="4"/>
    <x v="2"/>
    <n v="1280"/>
    <x v="1"/>
  </r>
  <r>
    <x v="233"/>
    <x v="4"/>
    <x v="3"/>
    <n v="22069"/>
    <x v="1"/>
  </r>
  <r>
    <x v="233"/>
    <x v="4"/>
    <x v="4"/>
    <n v="9065"/>
    <x v="1"/>
  </r>
  <r>
    <x v="233"/>
    <x v="4"/>
    <x v="5"/>
    <n v="9826"/>
    <x v="1"/>
  </r>
  <r>
    <x v="234"/>
    <x v="0"/>
    <x v="0"/>
    <n v="12327"/>
    <x v="1"/>
  </r>
  <r>
    <x v="234"/>
    <x v="0"/>
    <x v="1"/>
    <n v="7944"/>
    <x v="1"/>
  </r>
  <r>
    <x v="234"/>
    <x v="0"/>
    <x v="2"/>
    <n v="5013"/>
    <x v="1"/>
  </r>
  <r>
    <x v="234"/>
    <x v="0"/>
    <x v="3"/>
    <n v="6191"/>
    <x v="1"/>
  </r>
  <r>
    <x v="234"/>
    <x v="0"/>
    <x v="4"/>
    <n v="9827"/>
    <x v="1"/>
  </r>
  <r>
    <x v="234"/>
    <x v="0"/>
    <x v="5"/>
    <n v="11986"/>
    <x v="1"/>
  </r>
  <r>
    <x v="234"/>
    <x v="1"/>
    <x v="0"/>
    <n v="14039"/>
    <x v="1"/>
  </r>
  <r>
    <x v="234"/>
    <x v="1"/>
    <x v="1"/>
    <n v="20479"/>
    <x v="1"/>
  </r>
  <r>
    <x v="234"/>
    <x v="1"/>
    <x v="2"/>
    <n v="25673"/>
    <x v="1"/>
  </r>
  <r>
    <x v="234"/>
    <x v="1"/>
    <x v="3"/>
    <n v="20809"/>
    <x v="1"/>
  </r>
  <r>
    <x v="234"/>
    <x v="1"/>
    <x v="4"/>
    <n v="4680"/>
    <x v="1"/>
  </r>
  <r>
    <x v="234"/>
    <x v="1"/>
    <x v="5"/>
    <n v="10435"/>
    <x v="1"/>
  </r>
  <r>
    <x v="234"/>
    <x v="2"/>
    <x v="0"/>
    <n v="19184"/>
    <x v="1"/>
  </r>
  <r>
    <x v="234"/>
    <x v="2"/>
    <x v="1"/>
    <n v="4053"/>
    <x v="1"/>
  </r>
  <r>
    <x v="234"/>
    <x v="2"/>
    <x v="2"/>
    <n v="6589"/>
    <x v="1"/>
  </r>
  <r>
    <x v="234"/>
    <x v="2"/>
    <x v="3"/>
    <n v="22232"/>
    <x v="1"/>
  </r>
  <r>
    <x v="234"/>
    <x v="2"/>
    <x v="4"/>
    <n v="20122"/>
    <x v="1"/>
  </r>
  <r>
    <x v="234"/>
    <x v="2"/>
    <x v="5"/>
    <n v="6003"/>
    <x v="1"/>
  </r>
  <r>
    <x v="234"/>
    <x v="3"/>
    <x v="0"/>
    <n v="20335"/>
    <x v="1"/>
  </r>
  <r>
    <x v="234"/>
    <x v="3"/>
    <x v="1"/>
    <n v="6349"/>
    <x v="1"/>
  </r>
  <r>
    <x v="234"/>
    <x v="3"/>
    <x v="2"/>
    <n v="5621"/>
    <x v="1"/>
  </r>
  <r>
    <x v="234"/>
    <x v="3"/>
    <x v="3"/>
    <n v="9645"/>
    <x v="1"/>
  </r>
  <r>
    <x v="234"/>
    <x v="3"/>
    <x v="4"/>
    <n v="21506"/>
    <x v="1"/>
  </r>
  <r>
    <x v="234"/>
    <x v="3"/>
    <x v="5"/>
    <n v="3777"/>
    <x v="1"/>
  </r>
  <r>
    <x v="234"/>
    <x v="4"/>
    <x v="0"/>
    <n v="17428"/>
    <x v="1"/>
  </r>
  <r>
    <x v="234"/>
    <x v="4"/>
    <x v="1"/>
    <n v="13779"/>
    <x v="1"/>
  </r>
  <r>
    <x v="234"/>
    <x v="4"/>
    <x v="2"/>
    <n v="13179"/>
    <x v="1"/>
  </r>
  <r>
    <x v="234"/>
    <x v="4"/>
    <x v="3"/>
    <n v="8659"/>
    <x v="1"/>
  </r>
  <r>
    <x v="234"/>
    <x v="4"/>
    <x v="4"/>
    <n v="11052"/>
    <x v="1"/>
  </r>
  <r>
    <x v="234"/>
    <x v="4"/>
    <x v="5"/>
    <n v="10899"/>
    <x v="1"/>
  </r>
  <r>
    <x v="235"/>
    <x v="0"/>
    <x v="0"/>
    <n v="13818"/>
    <x v="1"/>
  </r>
  <r>
    <x v="235"/>
    <x v="0"/>
    <x v="1"/>
    <n v="18414"/>
    <x v="1"/>
  </r>
  <r>
    <x v="235"/>
    <x v="0"/>
    <x v="2"/>
    <n v="3182"/>
    <x v="1"/>
  </r>
  <r>
    <x v="235"/>
    <x v="0"/>
    <x v="3"/>
    <n v="15068"/>
    <x v="1"/>
  </r>
  <r>
    <x v="235"/>
    <x v="0"/>
    <x v="4"/>
    <n v="66"/>
    <x v="1"/>
  </r>
  <r>
    <x v="235"/>
    <x v="0"/>
    <x v="5"/>
    <n v="23178"/>
    <x v="1"/>
  </r>
  <r>
    <x v="235"/>
    <x v="1"/>
    <x v="0"/>
    <n v="6700"/>
    <x v="1"/>
  </r>
  <r>
    <x v="235"/>
    <x v="1"/>
    <x v="1"/>
    <n v="9516"/>
    <x v="1"/>
  </r>
  <r>
    <x v="235"/>
    <x v="1"/>
    <x v="2"/>
    <n v="12764"/>
    <x v="1"/>
  </r>
  <r>
    <x v="235"/>
    <x v="1"/>
    <x v="3"/>
    <n v="18701"/>
    <x v="1"/>
  </r>
  <r>
    <x v="235"/>
    <x v="1"/>
    <x v="4"/>
    <n v="22207"/>
    <x v="1"/>
  </r>
  <r>
    <x v="235"/>
    <x v="1"/>
    <x v="5"/>
    <n v="5333"/>
    <x v="1"/>
  </r>
  <r>
    <x v="235"/>
    <x v="2"/>
    <x v="0"/>
    <n v="22528"/>
    <x v="1"/>
  </r>
  <r>
    <x v="235"/>
    <x v="2"/>
    <x v="1"/>
    <n v="2456"/>
    <x v="1"/>
  </r>
  <r>
    <x v="235"/>
    <x v="2"/>
    <x v="2"/>
    <n v="14994"/>
    <x v="1"/>
  </r>
  <r>
    <x v="235"/>
    <x v="2"/>
    <x v="3"/>
    <n v="4096"/>
    <x v="1"/>
  </r>
  <r>
    <x v="235"/>
    <x v="2"/>
    <x v="4"/>
    <n v="27220"/>
    <x v="1"/>
  </r>
  <r>
    <x v="235"/>
    <x v="2"/>
    <x v="5"/>
    <n v="-867"/>
    <x v="1"/>
  </r>
  <r>
    <x v="235"/>
    <x v="3"/>
    <x v="0"/>
    <n v="7982"/>
    <x v="1"/>
  </r>
  <r>
    <x v="235"/>
    <x v="3"/>
    <x v="1"/>
    <n v="9276"/>
    <x v="1"/>
  </r>
  <r>
    <x v="235"/>
    <x v="3"/>
    <x v="2"/>
    <n v="18649"/>
    <x v="1"/>
  </r>
  <r>
    <x v="235"/>
    <x v="3"/>
    <x v="3"/>
    <n v="4564"/>
    <x v="1"/>
  </r>
  <r>
    <x v="235"/>
    <x v="3"/>
    <x v="4"/>
    <n v="21560"/>
    <x v="1"/>
  </r>
  <r>
    <x v="235"/>
    <x v="3"/>
    <x v="5"/>
    <n v="22255"/>
    <x v="1"/>
  </r>
  <r>
    <x v="235"/>
    <x v="4"/>
    <x v="0"/>
    <n v="2871"/>
    <x v="1"/>
  </r>
  <r>
    <x v="235"/>
    <x v="4"/>
    <x v="1"/>
    <n v="6919"/>
    <x v="1"/>
  </r>
  <r>
    <x v="235"/>
    <x v="4"/>
    <x v="2"/>
    <n v="3872"/>
    <x v="1"/>
  </r>
  <r>
    <x v="235"/>
    <x v="4"/>
    <x v="3"/>
    <n v="10069"/>
    <x v="1"/>
  </r>
  <r>
    <x v="235"/>
    <x v="4"/>
    <x v="4"/>
    <n v="6449"/>
    <x v="1"/>
  </r>
  <r>
    <x v="235"/>
    <x v="4"/>
    <x v="5"/>
    <n v="16395"/>
    <x v="1"/>
  </r>
  <r>
    <x v="236"/>
    <x v="0"/>
    <x v="0"/>
    <n v="21309"/>
    <x v="1"/>
  </r>
  <r>
    <x v="236"/>
    <x v="0"/>
    <x v="1"/>
    <n v="17515"/>
    <x v="1"/>
  </r>
  <r>
    <x v="236"/>
    <x v="0"/>
    <x v="2"/>
    <n v="12383"/>
    <x v="1"/>
  </r>
  <r>
    <x v="236"/>
    <x v="0"/>
    <x v="3"/>
    <n v="19355"/>
    <x v="1"/>
  </r>
  <r>
    <x v="236"/>
    <x v="0"/>
    <x v="4"/>
    <n v="13535"/>
    <x v="1"/>
  </r>
  <r>
    <x v="236"/>
    <x v="0"/>
    <x v="5"/>
    <n v="14880"/>
    <x v="1"/>
  </r>
  <r>
    <x v="236"/>
    <x v="1"/>
    <x v="0"/>
    <n v="13630"/>
    <x v="1"/>
  </r>
  <r>
    <x v="236"/>
    <x v="1"/>
    <x v="1"/>
    <n v="12454"/>
    <x v="1"/>
  </r>
  <r>
    <x v="236"/>
    <x v="1"/>
    <x v="2"/>
    <n v="14683"/>
    <x v="1"/>
  </r>
  <r>
    <x v="236"/>
    <x v="1"/>
    <x v="3"/>
    <n v="33"/>
    <x v="1"/>
  </r>
  <r>
    <x v="236"/>
    <x v="1"/>
    <x v="4"/>
    <n v="18932"/>
    <x v="1"/>
  </r>
  <r>
    <x v="236"/>
    <x v="1"/>
    <x v="5"/>
    <n v="18402"/>
    <x v="1"/>
  </r>
  <r>
    <x v="236"/>
    <x v="2"/>
    <x v="0"/>
    <n v="21402"/>
    <x v="1"/>
  </r>
  <r>
    <x v="236"/>
    <x v="2"/>
    <x v="1"/>
    <n v="18341"/>
    <x v="1"/>
  </r>
  <r>
    <x v="236"/>
    <x v="2"/>
    <x v="2"/>
    <n v="21186"/>
    <x v="1"/>
  </r>
  <r>
    <x v="236"/>
    <x v="2"/>
    <x v="3"/>
    <n v="18081"/>
    <x v="1"/>
  </r>
  <r>
    <x v="236"/>
    <x v="2"/>
    <x v="4"/>
    <n v="1570"/>
    <x v="1"/>
  </r>
  <r>
    <x v="236"/>
    <x v="2"/>
    <x v="5"/>
    <n v="6102"/>
    <x v="1"/>
  </r>
  <r>
    <x v="236"/>
    <x v="3"/>
    <x v="0"/>
    <n v="12237"/>
    <x v="1"/>
  </r>
  <r>
    <x v="236"/>
    <x v="3"/>
    <x v="1"/>
    <n v="7798"/>
    <x v="1"/>
  </r>
  <r>
    <x v="236"/>
    <x v="3"/>
    <x v="2"/>
    <n v="-219"/>
    <x v="1"/>
  </r>
  <r>
    <x v="236"/>
    <x v="3"/>
    <x v="3"/>
    <n v="15048"/>
    <x v="1"/>
  </r>
  <r>
    <x v="236"/>
    <x v="3"/>
    <x v="4"/>
    <n v="11623"/>
    <x v="1"/>
  </r>
  <r>
    <x v="236"/>
    <x v="3"/>
    <x v="5"/>
    <n v="22710"/>
    <x v="1"/>
  </r>
  <r>
    <x v="236"/>
    <x v="4"/>
    <x v="0"/>
    <n v="991"/>
    <x v="1"/>
  </r>
  <r>
    <x v="236"/>
    <x v="4"/>
    <x v="1"/>
    <n v="20860"/>
    <x v="1"/>
  </r>
  <r>
    <x v="236"/>
    <x v="4"/>
    <x v="2"/>
    <n v="20228"/>
    <x v="1"/>
  </r>
  <r>
    <x v="236"/>
    <x v="4"/>
    <x v="3"/>
    <n v="17475"/>
    <x v="1"/>
  </r>
  <r>
    <x v="236"/>
    <x v="4"/>
    <x v="4"/>
    <n v="12490"/>
    <x v="1"/>
  </r>
  <r>
    <x v="236"/>
    <x v="4"/>
    <x v="5"/>
    <n v="22345"/>
    <x v="1"/>
  </r>
  <r>
    <x v="237"/>
    <x v="0"/>
    <x v="0"/>
    <n v="10689"/>
    <x v="1"/>
  </r>
  <r>
    <x v="237"/>
    <x v="0"/>
    <x v="1"/>
    <n v="9585"/>
    <x v="1"/>
  </r>
  <r>
    <x v="237"/>
    <x v="0"/>
    <x v="2"/>
    <n v="19857"/>
    <x v="1"/>
  </r>
  <r>
    <x v="237"/>
    <x v="0"/>
    <x v="3"/>
    <n v="8305"/>
    <x v="1"/>
  </r>
  <r>
    <x v="237"/>
    <x v="0"/>
    <x v="4"/>
    <n v="14691"/>
    <x v="1"/>
  </r>
  <r>
    <x v="237"/>
    <x v="0"/>
    <x v="5"/>
    <n v="14563"/>
    <x v="1"/>
  </r>
  <r>
    <x v="237"/>
    <x v="1"/>
    <x v="0"/>
    <n v="5557"/>
    <x v="1"/>
  </r>
  <r>
    <x v="237"/>
    <x v="1"/>
    <x v="1"/>
    <n v="22873"/>
    <x v="1"/>
  </r>
  <r>
    <x v="237"/>
    <x v="1"/>
    <x v="2"/>
    <n v="11835"/>
    <x v="1"/>
  </r>
  <r>
    <x v="237"/>
    <x v="1"/>
    <x v="3"/>
    <n v="11168"/>
    <x v="1"/>
  </r>
  <r>
    <x v="237"/>
    <x v="1"/>
    <x v="4"/>
    <n v="23102"/>
    <x v="1"/>
  </r>
  <r>
    <x v="237"/>
    <x v="1"/>
    <x v="5"/>
    <n v="23952"/>
    <x v="1"/>
  </r>
  <r>
    <x v="237"/>
    <x v="2"/>
    <x v="0"/>
    <n v="19330"/>
    <x v="1"/>
  </r>
  <r>
    <x v="237"/>
    <x v="2"/>
    <x v="1"/>
    <n v="23424"/>
    <x v="1"/>
  </r>
  <r>
    <x v="237"/>
    <x v="2"/>
    <x v="2"/>
    <n v="915"/>
    <x v="1"/>
  </r>
  <r>
    <x v="237"/>
    <x v="2"/>
    <x v="3"/>
    <n v="17663"/>
    <x v="1"/>
  </r>
  <r>
    <x v="237"/>
    <x v="2"/>
    <x v="4"/>
    <n v="2429"/>
    <x v="1"/>
  </r>
  <r>
    <x v="237"/>
    <x v="2"/>
    <x v="5"/>
    <n v="6793"/>
    <x v="1"/>
  </r>
  <r>
    <x v="237"/>
    <x v="3"/>
    <x v="0"/>
    <n v="14896"/>
    <x v="1"/>
  </r>
  <r>
    <x v="237"/>
    <x v="3"/>
    <x v="1"/>
    <n v="12024"/>
    <x v="1"/>
  </r>
  <r>
    <x v="237"/>
    <x v="3"/>
    <x v="2"/>
    <n v="8411"/>
    <x v="1"/>
  </r>
  <r>
    <x v="237"/>
    <x v="3"/>
    <x v="3"/>
    <n v="763"/>
    <x v="1"/>
  </r>
  <r>
    <x v="237"/>
    <x v="3"/>
    <x v="4"/>
    <n v="9825"/>
    <x v="1"/>
  </r>
  <r>
    <x v="237"/>
    <x v="3"/>
    <x v="5"/>
    <n v="16036"/>
    <x v="1"/>
  </r>
  <r>
    <x v="237"/>
    <x v="4"/>
    <x v="0"/>
    <n v="17903"/>
    <x v="1"/>
  </r>
  <r>
    <x v="237"/>
    <x v="4"/>
    <x v="1"/>
    <n v="20924"/>
    <x v="1"/>
  </r>
  <r>
    <x v="237"/>
    <x v="4"/>
    <x v="2"/>
    <n v="3285"/>
    <x v="1"/>
  </r>
  <r>
    <x v="237"/>
    <x v="4"/>
    <x v="3"/>
    <n v="3395"/>
    <x v="1"/>
  </r>
  <r>
    <x v="237"/>
    <x v="4"/>
    <x v="4"/>
    <n v="5960"/>
    <x v="1"/>
  </r>
  <r>
    <x v="237"/>
    <x v="4"/>
    <x v="5"/>
    <n v="16438"/>
    <x v="1"/>
  </r>
  <r>
    <x v="238"/>
    <x v="0"/>
    <x v="0"/>
    <n v="14511"/>
    <x v="1"/>
  </r>
  <r>
    <x v="238"/>
    <x v="0"/>
    <x v="1"/>
    <n v="12285"/>
    <x v="1"/>
  </r>
  <r>
    <x v="238"/>
    <x v="0"/>
    <x v="2"/>
    <n v="13244"/>
    <x v="1"/>
  </r>
  <r>
    <x v="238"/>
    <x v="0"/>
    <x v="3"/>
    <n v="10879"/>
    <x v="1"/>
  </r>
  <r>
    <x v="238"/>
    <x v="0"/>
    <x v="4"/>
    <n v="7905"/>
    <x v="1"/>
  </r>
  <r>
    <x v="238"/>
    <x v="0"/>
    <x v="5"/>
    <n v="8984"/>
    <x v="1"/>
  </r>
  <r>
    <x v="238"/>
    <x v="1"/>
    <x v="0"/>
    <n v="18707"/>
    <x v="1"/>
  </r>
  <r>
    <x v="238"/>
    <x v="1"/>
    <x v="1"/>
    <n v="22593"/>
    <x v="1"/>
  </r>
  <r>
    <x v="238"/>
    <x v="1"/>
    <x v="2"/>
    <n v="3216"/>
    <x v="1"/>
  </r>
  <r>
    <x v="238"/>
    <x v="1"/>
    <x v="3"/>
    <n v="8215"/>
    <x v="1"/>
  </r>
  <r>
    <x v="238"/>
    <x v="1"/>
    <x v="4"/>
    <n v="10642"/>
    <x v="1"/>
  </r>
  <r>
    <x v="238"/>
    <x v="1"/>
    <x v="5"/>
    <n v="17010"/>
    <x v="1"/>
  </r>
  <r>
    <x v="238"/>
    <x v="2"/>
    <x v="0"/>
    <n v="20103"/>
    <x v="1"/>
  </r>
  <r>
    <x v="238"/>
    <x v="2"/>
    <x v="1"/>
    <n v="14594"/>
    <x v="1"/>
  </r>
  <r>
    <x v="238"/>
    <x v="2"/>
    <x v="2"/>
    <n v="14192"/>
    <x v="1"/>
  </r>
  <r>
    <x v="238"/>
    <x v="2"/>
    <x v="3"/>
    <n v="10833"/>
    <x v="1"/>
  </r>
  <r>
    <x v="238"/>
    <x v="2"/>
    <x v="4"/>
    <n v="4203"/>
    <x v="1"/>
  </r>
  <r>
    <x v="238"/>
    <x v="2"/>
    <x v="5"/>
    <n v="20349"/>
    <x v="1"/>
  </r>
  <r>
    <x v="238"/>
    <x v="3"/>
    <x v="0"/>
    <n v="2255"/>
    <x v="1"/>
  </r>
  <r>
    <x v="238"/>
    <x v="3"/>
    <x v="1"/>
    <n v="8277"/>
    <x v="1"/>
  </r>
  <r>
    <x v="238"/>
    <x v="3"/>
    <x v="2"/>
    <n v="1031"/>
    <x v="1"/>
  </r>
  <r>
    <x v="238"/>
    <x v="3"/>
    <x v="3"/>
    <n v="24572"/>
    <x v="1"/>
  </r>
  <r>
    <x v="238"/>
    <x v="3"/>
    <x v="4"/>
    <n v="18069"/>
    <x v="1"/>
  </r>
  <r>
    <x v="238"/>
    <x v="3"/>
    <x v="5"/>
    <n v="3078"/>
    <x v="1"/>
  </r>
  <r>
    <x v="238"/>
    <x v="4"/>
    <x v="0"/>
    <n v="4268"/>
    <x v="1"/>
  </r>
  <r>
    <x v="238"/>
    <x v="4"/>
    <x v="1"/>
    <n v="9090"/>
    <x v="1"/>
  </r>
  <r>
    <x v="238"/>
    <x v="4"/>
    <x v="2"/>
    <n v="17662"/>
    <x v="1"/>
  </r>
  <r>
    <x v="238"/>
    <x v="4"/>
    <x v="3"/>
    <n v="17104"/>
    <x v="1"/>
  </r>
  <r>
    <x v="238"/>
    <x v="4"/>
    <x v="4"/>
    <n v="9180"/>
    <x v="1"/>
  </r>
  <r>
    <x v="238"/>
    <x v="4"/>
    <x v="5"/>
    <n v="21207"/>
    <x v="1"/>
  </r>
  <r>
    <x v="239"/>
    <x v="0"/>
    <x v="0"/>
    <n v="5638"/>
    <x v="1"/>
  </r>
  <r>
    <x v="239"/>
    <x v="0"/>
    <x v="1"/>
    <n v="14948"/>
    <x v="1"/>
  </r>
  <r>
    <x v="239"/>
    <x v="0"/>
    <x v="2"/>
    <n v="17145"/>
    <x v="1"/>
  </r>
  <r>
    <x v="239"/>
    <x v="0"/>
    <x v="3"/>
    <n v="16603"/>
    <x v="1"/>
  </r>
  <r>
    <x v="239"/>
    <x v="0"/>
    <x v="4"/>
    <n v="9846"/>
    <x v="1"/>
  </r>
  <r>
    <x v="239"/>
    <x v="0"/>
    <x v="5"/>
    <n v="16293"/>
    <x v="1"/>
  </r>
  <r>
    <x v="239"/>
    <x v="1"/>
    <x v="0"/>
    <n v="773"/>
    <x v="1"/>
  </r>
  <r>
    <x v="239"/>
    <x v="1"/>
    <x v="1"/>
    <n v="16276"/>
    <x v="1"/>
  </r>
  <r>
    <x v="239"/>
    <x v="1"/>
    <x v="2"/>
    <n v="22545"/>
    <x v="1"/>
  </r>
  <r>
    <x v="239"/>
    <x v="1"/>
    <x v="3"/>
    <n v="25903"/>
    <x v="1"/>
  </r>
  <r>
    <x v="239"/>
    <x v="1"/>
    <x v="4"/>
    <n v="15432"/>
    <x v="1"/>
  </r>
  <r>
    <x v="239"/>
    <x v="1"/>
    <x v="5"/>
    <n v="17613"/>
    <x v="1"/>
  </r>
  <r>
    <x v="239"/>
    <x v="2"/>
    <x v="0"/>
    <n v="22573"/>
    <x v="1"/>
  </r>
  <r>
    <x v="239"/>
    <x v="2"/>
    <x v="1"/>
    <n v="10556"/>
    <x v="1"/>
  </r>
  <r>
    <x v="239"/>
    <x v="2"/>
    <x v="2"/>
    <n v="6496"/>
    <x v="1"/>
  </r>
  <r>
    <x v="239"/>
    <x v="2"/>
    <x v="3"/>
    <n v="16184"/>
    <x v="1"/>
  </r>
  <r>
    <x v="239"/>
    <x v="2"/>
    <x v="4"/>
    <n v="10155"/>
    <x v="1"/>
  </r>
  <r>
    <x v="239"/>
    <x v="2"/>
    <x v="5"/>
    <n v="20255"/>
    <x v="1"/>
  </r>
  <r>
    <x v="239"/>
    <x v="3"/>
    <x v="0"/>
    <n v="-2051"/>
    <x v="1"/>
  </r>
  <r>
    <x v="239"/>
    <x v="3"/>
    <x v="1"/>
    <n v="9614"/>
    <x v="1"/>
  </r>
  <r>
    <x v="239"/>
    <x v="3"/>
    <x v="2"/>
    <n v="18721"/>
    <x v="1"/>
  </r>
  <r>
    <x v="239"/>
    <x v="3"/>
    <x v="3"/>
    <n v="14574"/>
    <x v="1"/>
  </r>
  <r>
    <x v="239"/>
    <x v="3"/>
    <x v="4"/>
    <n v="15798"/>
    <x v="1"/>
  </r>
  <r>
    <x v="239"/>
    <x v="3"/>
    <x v="5"/>
    <n v="9536"/>
    <x v="1"/>
  </r>
  <r>
    <x v="239"/>
    <x v="4"/>
    <x v="0"/>
    <n v="12430"/>
    <x v="1"/>
  </r>
  <r>
    <x v="239"/>
    <x v="4"/>
    <x v="1"/>
    <n v="21537"/>
    <x v="1"/>
  </r>
  <r>
    <x v="239"/>
    <x v="4"/>
    <x v="2"/>
    <n v="3632"/>
    <x v="1"/>
  </r>
  <r>
    <x v="239"/>
    <x v="4"/>
    <x v="3"/>
    <n v="16665"/>
    <x v="1"/>
  </r>
  <r>
    <x v="239"/>
    <x v="4"/>
    <x v="4"/>
    <n v="23686"/>
    <x v="1"/>
  </r>
  <r>
    <x v="239"/>
    <x v="4"/>
    <x v="5"/>
    <n v="4804"/>
    <x v="1"/>
  </r>
  <r>
    <x v="240"/>
    <x v="0"/>
    <x v="0"/>
    <n v="9231"/>
    <x v="1"/>
  </r>
  <r>
    <x v="240"/>
    <x v="0"/>
    <x v="1"/>
    <n v="14037"/>
    <x v="1"/>
  </r>
  <r>
    <x v="240"/>
    <x v="0"/>
    <x v="2"/>
    <n v="14258"/>
    <x v="1"/>
  </r>
  <r>
    <x v="240"/>
    <x v="0"/>
    <x v="3"/>
    <n v="6611"/>
    <x v="1"/>
  </r>
  <r>
    <x v="240"/>
    <x v="0"/>
    <x v="4"/>
    <n v="13598"/>
    <x v="1"/>
  </r>
  <r>
    <x v="240"/>
    <x v="0"/>
    <x v="5"/>
    <n v="13631"/>
    <x v="1"/>
  </r>
  <r>
    <x v="240"/>
    <x v="1"/>
    <x v="0"/>
    <n v="22305"/>
    <x v="1"/>
  </r>
  <r>
    <x v="240"/>
    <x v="1"/>
    <x v="1"/>
    <n v="5032"/>
    <x v="1"/>
  </r>
  <r>
    <x v="240"/>
    <x v="1"/>
    <x v="2"/>
    <n v="18277"/>
    <x v="1"/>
  </r>
  <r>
    <x v="240"/>
    <x v="1"/>
    <x v="3"/>
    <n v="9685"/>
    <x v="1"/>
  </r>
  <r>
    <x v="240"/>
    <x v="1"/>
    <x v="4"/>
    <n v="3360"/>
    <x v="1"/>
  </r>
  <r>
    <x v="240"/>
    <x v="1"/>
    <x v="5"/>
    <n v="12931"/>
    <x v="1"/>
  </r>
  <r>
    <x v="240"/>
    <x v="2"/>
    <x v="0"/>
    <n v="-584"/>
    <x v="1"/>
  </r>
  <r>
    <x v="240"/>
    <x v="2"/>
    <x v="1"/>
    <n v="21750"/>
    <x v="1"/>
  </r>
  <r>
    <x v="240"/>
    <x v="2"/>
    <x v="2"/>
    <n v="24333"/>
    <x v="1"/>
  </r>
  <r>
    <x v="240"/>
    <x v="2"/>
    <x v="3"/>
    <n v="22308"/>
    <x v="1"/>
  </r>
  <r>
    <x v="240"/>
    <x v="2"/>
    <x v="4"/>
    <n v="12090"/>
    <x v="1"/>
  </r>
  <r>
    <x v="240"/>
    <x v="2"/>
    <x v="5"/>
    <n v="16845"/>
    <x v="1"/>
  </r>
  <r>
    <x v="240"/>
    <x v="3"/>
    <x v="0"/>
    <n v="12600"/>
    <x v="1"/>
  </r>
  <r>
    <x v="240"/>
    <x v="3"/>
    <x v="1"/>
    <n v="22678"/>
    <x v="1"/>
  </r>
  <r>
    <x v="240"/>
    <x v="3"/>
    <x v="2"/>
    <n v="15811"/>
    <x v="1"/>
  </r>
  <r>
    <x v="240"/>
    <x v="3"/>
    <x v="3"/>
    <n v="5695"/>
    <x v="1"/>
  </r>
  <r>
    <x v="240"/>
    <x v="3"/>
    <x v="4"/>
    <n v="566"/>
    <x v="1"/>
  </r>
  <r>
    <x v="240"/>
    <x v="3"/>
    <x v="5"/>
    <n v="19382"/>
    <x v="1"/>
  </r>
  <r>
    <x v="240"/>
    <x v="4"/>
    <x v="0"/>
    <n v="6010"/>
    <x v="1"/>
  </r>
  <r>
    <x v="240"/>
    <x v="4"/>
    <x v="1"/>
    <n v="16334"/>
    <x v="1"/>
  </r>
  <r>
    <x v="240"/>
    <x v="4"/>
    <x v="2"/>
    <n v="212"/>
    <x v="1"/>
  </r>
  <r>
    <x v="240"/>
    <x v="4"/>
    <x v="3"/>
    <n v="10165"/>
    <x v="1"/>
  </r>
  <r>
    <x v="240"/>
    <x v="4"/>
    <x v="4"/>
    <n v="11642"/>
    <x v="1"/>
  </r>
  <r>
    <x v="240"/>
    <x v="4"/>
    <x v="5"/>
    <n v="17819"/>
    <x v="1"/>
  </r>
  <r>
    <x v="241"/>
    <x v="0"/>
    <x v="0"/>
    <n v="3709"/>
    <x v="1"/>
  </r>
  <r>
    <x v="241"/>
    <x v="0"/>
    <x v="1"/>
    <n v="23723"/>
    <x v="1"/>
  </r>
  <r>
    <x v="241"/>
    <x v="0"/>
    <x v="2"/>
    <n v="1669"/>
    <x v="1"/>
  </r>
  <r>
    <x v="241"/>
    <x v="0"/>
    <x v="3"/>
    <n v="17897"/>
    <x v="1"/>
  </r>
  <r>
    <x v="241"/>
    <x v="0"/>
    <x v="4"/>
    <n v="12820"/>
    <x v="1"/>
  </r>
  <r>
    <x v="241"/>
    <x v="0"/>
    <x v="5"/>
    <n v="10059"/>
    <x v="1"/>
  </r>
  <r>
    <x v="241"/>
    <x v="1"/>
    <x v="0"/>
    <n v="12227"/>
    <x v="1"/>
  </r>
  <r>
    <x v="241"/>
    <x v="1"/>
    <x v="1"/>
    <n v="15727"/>
    <x v="1"/>
  </r>
  <r>
    <x v="241"/>
    <x v="1"/>
    <x v="2"/>
    <n v="3493"/>
    <x v="1"/>
  </r>
  <r>
    <x v="241"/>
    <x v="1"/>
    <x v="3"/>
    <n v="8419"/>
    <x v="1"/>
  </r>
  <r>
    <x v="241"/>
    <x v="1"/>
    <x v="4"/>
    <n v="20820"/>
    <x v="1"/>
  </r>
  <r>
    <x v="241"/>
    <x v="1"/>
    <x v="5"/>
    <n v="3102"/>
    <x v="1"/>
  </r>
  <r>
    <x v="241"/>
    <x v="2"/>
    <x v="0"/>
    <n v="16720"/>
    <x v="1"/>
  </r>
  <r>
    <x v="241"/>
    <x v="2"/>
    <x v="1"/>
    <n v="25048"/>
    <x v="1"/>
  </r>
  <r>
    <x v="241"/>
    <x v="2"/>
    <x v="2"/>
    <n v="14630"/>
    <x v="1"/>
  </r>
  <r>
    <x v="241"/>
    <x v="2"/>
    <x v="3"/>
    <n v="6281"/>
    <x v="1"/>
  </r>
  <r>
    <x v="241"/>
    <x v="2"/>
    <x v="4"/>
    <n v="7769"/>
    <x v="1"/>
  </r>
  <r>
    <x v="241"/>
    <x v="2"/>
    <x v="5"/>
    <n v="18565"/>
    <x v="1"/>
  </r>
  <r>
    <x v="241"/>
    <x v="3"/>
    <x v="0"/>
    <n v="13532"/>
    <x v="1"/>
  </r>
  <r>
    <x v="241"/>
    <x v="3"/>
    <x v="1"/>
    <n v="9272"/>
    <x v="1"/>
  </r>
  <r>
    <x v="241"/>
    <x v="3"/>
    <x v="2"/>
    <n v="5115"/>
    <x v="1"/>
  </r>
  <r>
    <x v="241"/>
    <x v="3"/>
    <x v="3"/>
    <n v="14986"/>
    <x v="1"/>
  </r>
  <r>
    <x v="241"/>
    <x v="3"/>
    <x v="4"/>
    <n v="8810"/>
    <x v="1"/>
  </r>
  <r>
    <x v="241"/>
    <x v="3"/>
    <x v="5"/>
    <n v="6523"/>
    <x v="1"/>
  </r>
  <r>
    <x v="241"/>
    <x v="4"/>
    <x v="0"/>
    <n v="-260"/>
    <x v="1"/>
  </r>
  <r>
    <x v="241"/>
    <x v="4"/>
    <x v="1"/>
    <n v="21024"/>
    <x v="1"/>
  </r>
  <r>
    <x v="241"/>
    <x v="4"/>
    <x v="2"/>
    <n v="21267"/>
    <x v="1"/>
  </r>
  <r>
    <x v="241"/>
    <x v="4"/>
    <x v="3"/>
    <n v="19580"/>
    <x v="1"/>
  </r>
  <r>
    <x v="241"/>
    <x v="4"/>
    <x v="4"/>
    <n v="271"/>
    <x v="1"/>
  </r>
  <r>
    <x v="241"/>
    <x v="4"/>
    <x v="5"/>
    <n v="-311"/>
    <x v="1"/>
  </r>
  <r>
    <x v="242"/>
    <x v="0"/>
    <x v="0"/>
    <n v="10057"/>
    <x v="1"/>
  </r>
  <r>
    <x v="242"/>
    <x v="0"/>
    <x v="1"/>
    <n v="20052"/>
    <x v="1"/>
  </r>
  <r>
    <x v="242"/>
    <x v="0"/>
    <x v="2"/>
    <n v="3004"/>
    <x v="1"/>
  </r>
  <r>
    <x v="242"/>
    <x v="0"/>
    <x v="3"/>
    <n v="16267"/>
    <x v="1"/>
  </r>
  <r>
    <x v="242"/>
    <x v="0"/>
    <x v="4"/>
    <n v="3431"/>
    <x v="1"/>
  </r>
  <r>
    <x v="242"/>
    <x v="0"/>
    <x v="5"/>
    <n v="23484"/>
    <x v="1"/>
  </r>
  <r>
    <x v="242"/>
    <x v="1"/>
    <x v="0"/>
    <n v="10979"/>
    <x v="1"/>
  </r>
  <r>
    <x v="242"/>
    <x v="1"/>
    <x v="1"/>
    <n v="20119"/>
    <x v="1"/>
  </r>
  <r>
    <x v="242"/>
    <x v="1"/>
    <x v="2"/>
    <n v="23546"/>
    <x v="1"/>
  </r>
  <r>
    <x v="242"/>
    <x v="1"/>
    <x v="3"/>
    <n v="11842"/>
    <x v="1"/>
  </r>
  <r>
    <x v="242"/>
    <x v="1"/>
    <x v="4"/>
    <n v="22169"/>
    <x v="1"/>
  </r>
  <r>
    <x v="242"/>
    <x v="1"/>
    <x v="5"/>
    <n v="3250"/>
    <x v="1"/>
  </r>
  <r>
    <x v="242"/>
    <x v="2"/>
    <x v="0"/>
    <n v="23157"/>
    <x v="1"/>
  </r>
  <r>
    <x v="242"/>
    <x v="2"/>
    <x v="1"/>
    <n v="4964"/>
    <x v="1"/>
  </r>
  <r>
    <x v="242"/>
    <x v="2"/>
    <x v="2"/>
    <n v="6298"/>
    <x v="1"/>
  </r>
  <r>
    <x v="242"/>
    <x v="2"/>
    <x v="3"/>
    <n v="3368"/>
    <x v="1"/>
  </r>
  <r>
    <x v="242"/>
    <x v="2"/>
    <x v="4"/>
    <n v="4908"/>
    <x v="1"/>
  </r>
  <r>
    <x v="242"/>
    <x v="2"/>
    <x v="5"/>
    <n v="18967"/>
    <x v="1"/>
  </r>
  <r>
    <x v="242"/>
    <x v="3"/>
    <x v="0"/>
    <n v="16122"/>
    <x v="1"/>
  </r>
  <r>
    <x v="242"/>
    <x v="3"/>
    <x v="1"/>
    <n v="8876"/>
    <x v="1"/>
  </r>
  <r>
    <x v="242"/>
    <x v="3"/>
    <x v="2"/>
    <n v="10922"/>
    <x v="1"/>
  </r>
  <r>
    <x v="242"/>
    <x v="3"/>
    <x v="3"/>
    <n v="9145"/>
    <x v="1"/>
  </r>
  <r>
    <x v="242"/>
    <x v="3"/>
    <x v="4"/>
    <n v="12804"/>
    <x v="1"/>
  </r>
  <r>
    <x v="242"/>
    <x v="3"/>
    <x v="5"/>
    <n v="10138"/>
    <x v="1"/>
  </r>
  <r>
    <x v="242"/>
    <x v="4"/>
    <x v="0"/>
    <n v="16815"/>
    <x v="1"/>
  </r>
  <r>
    <x v="242"/>
    <x v="4"/>
    <x v="1"/>
    <n v="17714"/>
    <x v="1"/>
  </r>
  <r>
    <x v="242"/>
    <x v="4"/>
    <x v="2"/>
    <n v="3845"/>
    <x v="1"/>
  </r>
  <r>
    <x v="242"/>
    <x v="4"/>
    <x v="3"/>
    <n v="21871"/>
    <x v="1"/>
  </r>
  <r>
    <x v="242"/>
    <x v="4"/>
    <x v="4"/>
    <n v="17003"/>
    <x v="1"/>
  </r>
  <r>
    <x v="242"/>
    <x v="4"/>
    <x v="5"/>
    <n v="10909"/>
    <x v="1"/>
  </r>
  <r>
    <x v="243"/>
    <x v="0"/>
    <x v="0"/>
    <n v="-853"/>
    <x v="1"/>
  </r>
  <r>
    <x v="243"/>
    <x v="0"/>
    <x v="1"/>
    <n v="13156"/>
    <x v="1"/>
  </r>
  <r>
    <x v="243"/>
    <x v="0"/>
    <x v="2"/>
    <n v="18807"/>
    <x v="1"/>
  </r>
  <r>
    <x v="243"/>
    <x v="0"/>
    <x v="3"/>
    <n v="19696"/>
    <x v="1"/>
  </r>
  <r>
    <x v="243"/>
    <x v="0"/>
    <x v="4"/>
    <n v="18408"/>
    <x v="1"/>
  </r>
  <r>
    <x v="243"/>
    <x v="0"/>
    <x v="5"/>
    <n v="271"/>
    <x v="1"/>
  </r>
  <r>
    <x v="243"/>
    <x v="1"/>
    <x v="0"/>
    <n v="4705"/>
    <x v="1"/>
  </r>
  <r>
    <x v="243"/>
    <x v="1"/>
    <x v="1"/>
    <n v="3359"/>
    <x v="1"/>
  </r>
  <r>
    <x v="243"/>
    <x v="1"/>
    <x v="2"/>
    <n v="10490"/>
    <x v="1"/>
  </r>
  <r>
    <x v="243"/>
    <x v="1"/>
    <x v="3"/>
    <n v="12342"/>
    <x v="1"/>
  </r>
  <r>
    <x v="243"/>
    <x v="1"/>
    <x v="4"/>
    <n v="2855"/>
    <x v="1"/>
  </r>
  <r>
    <x v="243"/>
    <x v="1"/>
    <x v="5"/>
    <n v="20991"/>
    <x v="1"/>
  </r>
  <r>
    <x v="243"/>
    <x v="2"/>
    <x v="0"/>
    <n v="17177"/>
    <x v="1"/>
  </r>
  <r>
    <x v="243"/>
    <x v="2"/>
    <x v="1"/>
    <n v="7354"/>
    <x v="1"/>
  </r>
  <r>
    <x v="243"/>
    <x v="2"/>
    <x v="2"/>
    <n v="4548"/>
    <x v="1"/>
  </r>
  <r>
    <x v="243"/>
    <x v="2"/>
    <x v="3"/>
    <n v="17582"/>
    <x v="1"/>
  </r>
  <r>
    <x v="243"/>
    <x v="2"/>
    <x v="4"/>
    <n v="21306"/>
    <x v="1"/>
  </r>
  <r>
    <x v="243"/>
    <x v="2"/>
    <x v="5"/>
    <n v="2486"/>
    <x v="1"/>
  </r>
  <r>
    <x v="243"/>
    <x v="3"/>
    <x v="0"/>
    <n v="10861"/>
    <x v="1"/>
  </r>
  <r>
    <x v="243"/>
    <x v="3"/>
    <x v="1"/>
    <n v="22916"/>
    <x v="1"/>
  </r>
  <r>
    <x v="243"/>
    <x v="3"/>
    <x v="2"/>
    <n v="10177"/>
    <x v="1"/>
  </r>
  <r>
    <x v="243"/>
    <x v="3"/>
    <x v="3"/>
    <n v="-1796"/>
    <x v="1"/>
  </r>
  <r>
    <x v="243"/>
    <x v="3"/>
    <x v="4"/>
    <n v="4668"/>
    <x v="1"/>
  </r>
  <r>
    <x v="243"/>
    <x v="3"/>
    <x v="5"/>
    <n v="5819"/>
    <x v="1"/>
  </r>
  <r>
    <x v="243"/>
    <x v="4"/>
    <x v="0"/>
    <n v="14328"/>
    <x v="1"/>
  </r>
  <r>
    <x v="243"/>
    <x v="4"/>
    <x v="1"/>
    <n v="8371"/>
    <x v="1"/>
  </r>
  <r>
    <x v="243"/>
    <x v="4"/>
    <x v="2"/>
    <n v="3756"/>
    <x v="1"/>
  </r>
  <r>
    <x v="243"/>
    <x v="4"/>
    <x v="3"/>
    <n v="18391"/>
    <x v="1"/>
  </r>
  <r>
    <x v="243"/>
    <x v="4"/>
    <x v="4"/>
    <n v="26211"/>
    <x v="1"/>
  </r>
  <r>
    <x v="243"/>
    <x v="4"/>
    <x v="5"/>
    <n v="12046"/>
    <x v="1"/>
  </r>
  <r>
    <x v="244"/>
    <x v="0"/>
    <x v="0"/>
    <n v="4234"/>
    <x v="1"/>
  </r>
  <r>
    <x v="244"/>
    <x v="0"/>
    <x v="1"/>
    <n v="23303"/>
    <x v="1"/>
  </r>
  <r>
    <x v="244"/>
    <x v="0"/>
    <x v="2"/>
    <n v="20201"/>
    <x v="1"/>
  </r>
  <r>
    <x v="244"/>
    <x v="0"/>
    <x v="3"/>
    <n v="16276"/>
    <x v="1"/>
  </r>
  <r>
    <x v="244"/>
    <x v="0"/>
    <x v="4"/>
    <n v="9499"/>
    <x v="1"/>
  </r>
  <r>
    <x v="244"/>
    <x v="0"/>
    <x v="5"/>
    <n v="22856"/>
    <x v="1"/>
  </r>
  <r>
    <x v="244"/>
    <x v="1"/>
    <x v="0"/>
    <n v="9981"/>
    <x v="1"/>
  </r>
  <r>
    <x v="244"/>
    <x v="1"/>
    <x v="1"/>
    <n v="24545"/>
    <x v="1"/>
  </r>
  <r>
    <x v="244"/>
    <x v="1"/>
    <x v="2"/>
    <n v="3820"/>
    <x v="1"/>
  </r>
  <r>
    <x v="244"/>
    <x v="1"/>
    <x v="3"/>
    <n v="7323"/>
    <x v="1"/>
  </r>
  <r>
    <x v="244"/>
    <x v="1"/>
    <x v="4"/>
    <n v="20670"/>
    <x v="1"/>
  </r>
  <r>
    <x v="244"/>
    <x v="1"/>
    <x v="5"/>
    <n v="1191"/>
    <x v="1"/>
  </r>
  <r>
    <x v="244"/>
    <x v="2"/>
    <x v="0"/>
    <n v="14947"/>
    <x v="1"/>
  </r>
  <r>
    <x v="244"/>
    <x v="2"/>
    <x v="1"/>
    <n v="2292"/>
    <x v="1"/>
  </r>
  <r>
    <x v="244"/>
    <x v="2"/>
    <x v="2"/>
    <n v="17721"/>
    <x v="1"/>
  </r>
  <r>
    <x v="244"/>
    <x v="2"/>
    <x v="3"/>
    <n v="4190"/>
    <x v="1"/>
  </r>
  <r>
    <x v="244"/>
    <x v="2"/>
    <x v="4"/>
    <n v="12803"/>
    <x v="1"/>
  </r>
  <r>
    <x v="244"/>
    <x v="2"/>
    <x v="5"/>
    <n v="9707"/>
    <x v="1"/>
  </r>
  <r>
    <x v="244"/>
    <x v="3"/>
    <x v="0"/>
    <n v="4622"/>
    <x v="1"/>
  </r>
  <r>
    <x v="244"/>
    <x v="3"/>
    <x v="1"/>
    <n v="15238"/>
    <x v="1"/>
  </r>
  <r>
    <x v="244"/>
    <x v="3"/>
    <x v="2"/>
    <n v="25309"/>
    <x v="1"/>
  </r>
  <r>
    <x v="244"/>
    <x v="3"/>
    <x v="3"/>
    <n v="20473"/>
    <x v="1"/>
  </r>
  <r>
    <x v="244"/>
    <x v="3"/>
    <x v="4"/>
    <n v="16097"/>
    <x v="1"/>
  </r>
  <r>
    <x v="244"/>
    <x v="3"/>
    <x v="5"/>
    <n v="10008"/>
    <x v="1"/>
  </r>
  <r>
    <x v="244"/>
    <x v="4"/>
    <x v="0"/>
    <n v="17295"/>
    <x v="1"/>
  </r>
  <r>
    <x v="244"/>
    <x v="4"/>
    <x v="1"/>
    <n v="24632"/>
    <x v="1"/>
  </r>
  <r>
    <x v="244"/>
    <x v="4"/>
    <x v="2"/>
    <n v="15858"/>
    <x v="1"/>
  </r>
  <r>
    <x v="244"/>
    <x v="4"/>
    <x v="3"/>
    <n v="12218"/>
    <x v="1"/>
  </r>
  <r>
    <x v="244"/>
    <x v="4"/>
    <x v="4"/>
    <n v="7541"/>
    <x v="1"/>
  </r>
  <r>
    <x v="244"/>
    <x v="4"/>
    <x v="5"/>
    <n v="23477"/>
    <x v="1"/>
  </r>
  <r>
    <x v="245"/>
    <x v="0"/>
    <x v="0"/>
    <n v="5401"/>
    <x v="1"/>
  </r>
  <r>
    <x v="245"/>
    <x v="0"/>
    <x v="1"/>
    <n v="17017"/>
    <x v="1"/>
  </r>
  <r>
    <x v="245"/>
    <x v="0"/>
    <x v="2"/>
    <n v="7200"/>
    <x v="1"/>
  </r>
  <r>
    <x v="245"/>
    <x v="0"/>
    <x v="3"/>
    <n v="21521"/>
    <x v="1"/>
  </r>
  <r>
    <x v="245"/>
    <x v="0"/>
    <x v="4"/>
    <n v="25046"/>
    <x v="1"/>
  </r>
  <r>
    <x v="245"/>
    <x v="0"/>
    <x v="5"/>
    <n v="12339"/>
    <x v="1"/>
  </r>
  <r>
    <x v="245"/>
    <x v="1"/>
    <x v="0"/>
    <n v="11795"/>
    <x v="1"/>
  </r>
  <r>
    <x v="245"/>
    <x v="1"/>
    <x v="1"/>
    <n v="13099"/>
    <x v="1"/>
  </r>
  <r>
    <x v="245"/>
    <x v="1"/>
    <x v="2"/>
    <n v="17965"/>
    <x v="1"/>
  </r>
  <r>
    <x v="245"/>
    <x v="1"/>
    <x v="3"/>
    <n v="26101"/>
    <x v="1"/>
  </r>
  <r>
    <x v="245"/>
    <x v="1"/>
    <x v="4"/>
    <n v="-589"/>
    <x v="1"/>
  </r>
  <r>
    <x v="245"/>
    <x v="1"/>
    <x v="5"/>
    <n v="26017"/>
    <x v="1"/>
  </r>
  <r>
    <x v="245"/>
    <x v="2"/>
    <x v="0"/>
    <n v="7679"/>
    <x v="1"/>
  </r>
  <r>
    <x v="245"/>
    <x v="2"/>
    <x v="1"/>
    <n v="22949"/>
    <x v="1"/>
  </r>
  <r>
    <x v="245"/>
    <x v="2"/>
    <x v="2"/>
    <n v="10368"/>
    <x v="1"/>
  </r>
  <r>
    <x v="245"/>
    <x v="2"/>
    <x v="3"/>
    <n v="5578"/>
    <x v="1"/>
  </r>
  <r>
    <x v="245"/>
    <x v="2"/>
    <x v="4"/>
    <n v="27472"/>
    <x v="1"/>
  </r>
  <r>
    <x v="245"/>
    <x v="2"/>
    <x v="5"/>
    <n v="2769"/>
    <x v="1"/>
  </r>
  <r>
    <x v="245"/>
    <x v="3"/>
    <x v="0"/>
    <n v="9732"/>
    <x v="1"/>
  </r>
  <r>
    <x v="245"/>
    <x v="3"/>
    <x v="1"/>
    <n v="6931"/>
    <x v="1"/>
  </r>
  <r>
    <x v="245"/>
    <x v="3"/>
    <x v="2"/>
    <n v="20466"/>
    <x v="1"/>
  </r>
  <r>
    <x v="245"/>
    <x v="3"/>
    <x v="3"/>
    <n v="5754"/>
    <x v="1"/>
  </r>
  <r>
    <x v="245"/>
    <x v="3"/>
    <x v="4"/>
    <n v="1513"/>
    <x v="1"/>
  </r>
  <r>
    <x v="245"/>
    <x v="3"/>
    <x v="5"/>
    <n v="23742"/>
    <x v="1"/>
  </r>
  <r>
    <x v="245"/>
    <x v="4"/>
    <x v="0"/>
    <n v="21438"/>
    <x v="1"/>
  </r>
  <r>
    <x v="245"/>
    <x v="4"/>
    <x v="1"/>
    <n v="19512"/>
    <x v="1"/>
  </r>
  <r>
    <x v="245"/>
    <x v="4"/>
    <x v="2"/>
    <n v="11811"/>
    <x v="1"/>
  </r>
  <r>
    <x v="245"/>
    <x v="4"/>
    <x v="3"/>
    <n v="3557"/>
    <x v="1"/>
  </r>
  <r>
    <x v="245"/>
    <x v="4"/>
    <x v="4"/>
    <n v="21480"/>
    <x v="1"/>
  </r>
  <r>
    <x v="245"/>
    <x v="4"/>
    <x v="5"/>
    <n v="2363"/>
    <x v="1"/>
  </r>
  <r>
    <x v="246"/>
    <x v="0"/>
    <x v="0"/>
    <n v="11453"/>
    <x v="1"/>
  </r>
  <r>
    <x v="246"/>
    <x v="0"/>
    <x v="1"/>
    <n v="21874"/>
    <x v="1"/>
  </r>
  <r>
    <x v="246"/>
    <x v="0"/>
    <x v="2"/>
    <n v="3042"/>
    <x v="1"/>
  </r>
  <r>
    <x v="246"/>
    <x v="0"/>
    <x v="3"/>
    <n v="15786"/>
    <x v="1"/>
  </r>
  <r>
    <x v="246"/>
    <x v="0"/>
    <x v="4"/>
    <n v="17322"/>
    <x v="1"/>
  </r>
  <r>
    <x v="246"/>
    <x v="0"/>
    <x v="5"/>
    <n v="1180"/>
    <x v="1"/>
  </r>
  <r>
    <x v="246"/>
    <x v="1"/>
    <x v="0"/>
    <n v="14817"/>
    <x v="1"/>
  </r>
  <r>
    <x v="246"/>
    <x v="1"/>
    <x v="1"/>
    <n v="3438"/>
    <x v="1"/>
  </r>
  <r>
    <x v="246"/>
    <x v="1"/>
    <x v="2"/>
    <n v="5098"/>
    <x v="1"/>
  </r>
  <r>
    <x v="246"/>
    <x v="1"/>
    <x v="3"/>
    <n v="9362"/>
    <x v="1"/>
  </r>
  <r>
    <x v="246"/>
    <x v="1"/>
    <x v="4"/>
    <n v="15172"/>
    <x v="1"/>
  </r>
  <r>
    <x v="246"/>
    <x v="1"/>
    <x v="5"/>
    <n v="16630"/>
    <x v="1"/>
  </r>
  <r>
    <x v="246"/>
    <x v="2"/>
    <x v="0"/>
    <n v="20189"/>
    <x v="1"/>
  </r>
  <r>
    <x v="246"/>
    <x v="2"/>
    <x v="1"/>
    <n v="17625"/>
    <x v="1"/>
  </r>
  <r>
    <x v="246"/>
    <x v="2"/>
    <x v="2"/>
    <n v="10699"/>
    <x v="1"/>
  </r>
  <r>
    <x v="246"/>
    <x v="2"/>
    <x v="3"/>
    <n v="8641"/>
    <x v="1"/>
  </r>
  <r>
    <x v="246"/>
    <x v="2"/>
    <x v="4"/>
    <n v="2859"/>
    <x v="1"/>
  </r>
  <r>
    <x v="246"/>
    <x v="2"/>
    <x v="5"/>
    <n v="22835"/>
    <x v="1"/>
  </r>
  <r>
    <x v="246"/>
    <x v="3"/>
    <x v="0"/>
    <n v="16220"/>
    <x v="1"/>
  </r>
  <r>
    <x v="246"/>
    <x v="3"/>
    <x v="1"/>
    <n v="22948"/>
    <x v="1"/>
  </r>
  <r>
    <x v="246"/>
    <x v="3"/>
    <x v="2"/>
    <n v="19651"/>
    <x v="1"/>
  </r>
  <r>
    <x v="246"/>
    <x v="3"/>
    <x v="3"/>
    <n v="14931"/>
    <x v="1"/>
  </r>
  <r>
    <x v="246"/>
    <x v="3"/>
    <x v="4"/>
    <n v="22038"/>
    <x v="1"/>
  </r>
  <r>
    <x v="246"/>
    <x v="3"/>
    <x v="5"/>
    <n v="17422"/>
    <x v="1"/>
  </r>
  <r>
    <x v="246"/>
    <x v="4"/>
    <x v="0"/>
    <n v="4448"/>
    <x v="1"/>
  </r>
  <r>
    <x v="246"/>
    <x v="4"/>
    <x v="1"/>
    <n v="26552"/>
    <x v="1"/>
  </r>
  <r>
    <x v="246"/>
    <x v="4"/>
    <x v="2"/>
    <n v="10568"/>
    <x v="1"/>
  </r>
  <r>
    <x v="246"/>
    <x v="4"/>
    <x v="3"/>
    <n v="3695"/>
    <x v="1"/>
  </r>
  <r>
    <x v="246"/>
    <x v="4"/>
    <x v="4"/>
    <n v="1594"/>
    <x v="1"/>
  </r>
  <r>
    <x v="246"/>
    <x v="4"/>
    <x v="5"/>
    <n v="21910"/>
    <x v="1"/>
  </r>
  <r>
    <x v="247"/>
    <x v="0"/>
    <x v="0"/>
    <n v="19674"/>
    <x v="1"/>
  </r>
  <r>
    <x v="247"/>
    <x v="0"/>
    <x v="1"/>
    <n v="6731"/>
    <x v="1"/>
  </r>
  <r>
    <x v="247"/>
    <x v="0"/>
    <x v="2"/>
    <n v="21442"/>
    <x v="1"/>
  </r>
  <r>
    <x v="247"/>
    <x v="0"/>
    <x v="3"/>
    <n v="6829"/>
    <x v="1"/>
  </r>
  <r>
    <x v="247"/>
    <x v="0"/>
    <x v="4"/>
    <n v="21210"/>
    <x v="1"/>
  </r>
  <r>
    <x v="247"/>
    <x v="0"/>
    <x v="5"/>
    <n v="15105"/>
    <x v="1"/>
  </r>
  <r>
    <x v="247"/>
    <x v="1"/>
    <x v="0"/>
    <n v="22495"/>
    <x v="1"/>
  </r>
  <r>
    <x v="247"/>
    <x v="1"/>
    <x v="1"/>
    <n v="13205"/>
    <x v="1"/>
  </r>
  <r>
    <x v="247"/>
    <x v="1"/>
    <x v="2"/>
    <n v="3695"/>
    <x v="1"/>
  </r>
  <r>
    <x v="247"/>
    <x v="1"/>
    <x v="3"/>
    <n v="15315"/>
    <x v="1"/>
  </r>
  <r>
    <x v="247"/>
    <x v="1"/>
    <x v="4"/>
    <n v="9641"/>
    <x v="1"/>
  </r>
  <r>
    <x v="247"/>
    <x v="1"/>
    <x v="5"/>
    <n v="16227"/>
    <x v="1"/>
  </r>
  <r>
    <x v="247"/>
    <x v="2"/>
    <x v="0"/>
    <n v="24373"/>
    <x v="1"/>
  </r>
  <r>
    <x v="247"/>
    <x v="2"/>
    <x v="1"/>
    <n v="3731"/>
    <x v="1"/>
  </r>
  <r>
    <x v="247"/>
    <x v="2"/>
    <x v="2"/>
    <n v="5771"/>
    <x v="1"/>
  </r>
  <r>
    <x v="247"/>
    <x v="2"/>
    <x v="3"/>
    <n v="4829"/>
    <x v="1"/>
  </r>
  <r>
    <x v="247"/>
    <x v="2"/>
    <x v="4"/>
    <n v="3351"/>
    <x v="1"/>
  </r>
  <r>
    <x v="247"/>
    <x v="2"/>
    <x v="5"/>
    <n v="10100"/>
    <x v="1"/>
  </r>
  <r>
    <x v="247"/>
    <x v="3"/>
    <x v="0"/>
    <n v="14405"/>
    <x v="1"/>
  </r>
  <r>
    <x v="247"/>
    <x v="3"/>
    <x v="1"/>
    <n v="7804"/>
    <x v="1"/>
  </r>
  <r>
    <x v="247"/>
    <x v="3"/>
    <x v="2"/>
    <n v="17236"/>
    <x v="1"/>
  </r>
  <r>
    <x v="247"/>
    <x v="3"/>
    <x v="3"/>
    <n v="4127"/>
    <x v="1"/>
  </r>
  <r>
    <x v="247"/>
    <x v="3"/>
    <x v="4"/>
    <n v="18723"/>
    <x v="1"/>
  </r>
  <r>
    <x v="247"/>
    <x v="3"/>
    <x v="5"/>
    <n v="23177"/>
    <x v="1"/>
  </r>
  <r>
    <x v="247"/>
    <x v="4"/>
    <x v="0"/>
    <n v="25868"/>
    <x v="1"/>
  </r>
  <r>
    <x v="247"/>
    <x v="4"/>
    <x v="1"/>
    <n v="18596"/>
    <x v="1"/>
  </r>
  <r>
    <x v="247"/>
    <x v="4"/>
    <x v="2"/>
    <n v="14028"/>
    <x v="1"/>
  </r>
  <r>
    <x v="247"/>
    <x v="4"/>
    <x v="3"/>
    <n v="16530"/>
    <x v="1"/>
  </r>
  <r>
    <x v="247"/>
    <x v="4"/>
    <x v="4"/>
    <n v="390"/>
    <x v="1"/>
  </r>
  <r>
    <x v="247"/>
    <x v="4"/>
    <x v="5"/>
    <n v="22036"/>
    <x v="1"/>
  </r>
  <r>
    <x v="248"/>
    <x v="0"/>
    <x v="0"/>
    <n v="7794"/>
    <x v="1"/>
  </r>
  <r>
    <x v="248"/>
    <x v="0"/>
    <x v="1"/>
    <n v="9703"/>
    <x v="1"/>
  </r>
  <r>
    <x v="248"/>
    <x v="0"/>
    <x v="2"/>
    <n v="23463"/>
    <x v="1"/>
  </r>
  <r>
    <x v="248"/>
    <x v="0"/>
    <x v="3"/>
    <n v="19045"/>
    <x v="1"/>
  </r>
  <r>
    <x v="248"/>
    <x v="0"/>
    <x v="4"/>
    <n v="17632"/>
    <x v="1"/>
  </r>
  <r>
    <x v="248"/>
    <x v="0"/>
    <x v="5"/>
    <n v="13398"/>
    <x v="1"/>
  </r>
  <r>
    <x v="248"/>
    <x v="1"/>
    <x v="0"/>
    <n v="4813"/>
    <x v="1"/>
  </r>
  <r>
    <x v="248"/>
    <x v="1"/>
    <x v="1"/>
    <n v="9379"/>
    <x v="1"/>
  </r>
  <r>
    <x v="248"/>
    <x v="1"/>
    <x v="2"/>
    <n v="20149"/>
    <x v="1"/>
  </r>
  <r>
    <x v="248"/>
    <x v="1"/>
    <x v="3"/>
    <n v="13425"/>
    <x v="1"/>
  </r>
  <r>
    <x v="248"/>
    <x v="1"/>
    <x v="4"/>
    <n v="6617"/>
    <x v="1"/>
  </r>
  <r>
    <x v="248"/>
    <x v="1"/>
    <x v="5"/>
    <n v="10849"/>
    <x v="1"/>
  </r>
  <r>
    <x v="248"/>
    <x v="2"/>
    <x v="0"/>
    <n v="2693"/>
    <x v="1"/>
  </r>
  <r>
    <x v="248"/>
    <x v="2"/>
    <x v="1"/>
    <n v="6458"/>
    <x v="1"/>
  </r>
  <r>
    <x v="248"/>
    <x v="2"/>
    <x v="2"/>
    <n v="22071"/>
    <x v="1"/>
  </r>
  <r>
    <x v="248"/>
    <x v="2"/>
    <x v="3"/>
    <n v="24108"/>
    <x v="1"/>
  </r>
  <r>
    <x v="248"/>
    <x v="2"/>
    <x v="4"/>
    <n v="13198"/>
    <x v="1"/>
  </r>
  <r>
    <x v="248"/>
    <x v="2"/>
    <x v="5"/>
    <n v="14720"/>
    <x v="1"/>
  </r>
  <r>
    <x v="248"/>
    <x v="3"/>
    <x v="0"/>
    <n v="24829"/>
    <x v="1"/>
  </r>
  <r>
    <x v="248"/>
    <x v="3"/>
    <x v="1"/>
    <n v="9636"/>
    <x v="1"/>
  </r>
  <r>
    <x v="248"/>
    <x v="3"/>
    <x v="2"/>
    <n v="6164"/>
    <x v="1"/>
  </r>
  <r>
    <x v="248"/>
    <x v="3"/>
    <x v="3"/>
    <n v="9182"/>
    <x v="1"/>
  </r>
  <r>
    <x v="248"/>
    <x v="3"/>
    <x v="4"/>
    <n v="20606"/>
    <x v="1"/>
  </r>
  <r>
    <x v="248"/>
    <x v="3"/>
    <x v="5"/>
    <n v="6318"/>
    <x v="1"/>
  </r>
  <r>
    <x v="248"/>
    <x v="4"/>
    <x v="0"/>
    <n v="-1042"/>
    <x v="1"/>
  </r>
  <r>
    <x v="248"/>
    <x v="4"/>
    <x v="1"/>
    <n v="2807"/>
    <x v="1"/>
  </r>
  <r>
    <x v="248"/>
    <x v="4"/>
    <x v="2"/>
    <n v="7624"/>
    <x v="1"/>
  </r>
  <r>
    <x v="248"/>
    <x v="4"/>
    <x v="3"/>
    <n v="2504"/>
    <x v="1"/>
  </r>
  <r>
    <x v="248"/>
    <x v="4"/>
    <x v="4"/>
    <n v="14753"/>
    <x v="1"/>
  </r>
  <r>
    <x v="248"/>
    <x v="4"/>
    <x v="5"/>
    <n v="477"/>
    <x v="1"/>
  </r>
  <r>
    <x v="249"/>
    <x v="0"/>
    <x v="0"/>
    <n v="19345"/>
    <x v="1"/>
  </r>
  <r>
    <x v="249"/>
    <x v="0"/>
    <x v="1"/>
    <n v="18927"/>
    <x v="1"/>
  </r>
  <r>
    <x v="249"/>
    <x v="0"/>
    <x v="2"/>
    <n v="26355"/>
    <x v="1"/>
  </r>
  <r>
    <x v="249"/>
    <x v="0"/>
    <x v="3"/>
    <n v="15809"/>
    <x v="1"/>
  </r>
  <r>
    <x v="249"/>
    <x v="0"/>
    <x v="4"/>
    <n v="14128"/>
    <x v="1"/>
  </r>
  <r>
    <x v="249"/>
    <x v="0"/>
    <x v="5"/>
    <n v="10520"/>
    <x v="1"/>
  </r>
  <r>
    <x v="249"/>
    <x v="1"/>
    <x v="0"/>
    <n v="17985"/>
    <x v="1"/>
  </r>
  <r>
    <x v="249"/>
    <x v="1"/>
    <x v="1"/>
    <n v="8480"/>
    <x v="1"/>
  </r>
  <r>
    <x v="249"/>
    <x v="1"/>
    <x v="2"/>
    <n v="6033"/>
    <x v="1"/>
  </r>
  <r>
    <x v="249"/>
    <x v="1"/>
    <x v="3"/>
    <n v="12227"/>
    <x v="1"/>
  </r>
  <r>
    <x v="249"/>
    <x v="1"/>
    <x v="4"/>
    <n v="23477"/>
    <x v="1"/>
  </r>
  <r>
    <x v="249"/>
    <x v="1"/>
    <x v="5"/>
    <n v="14927"/>
    <x v="1"/>
  </r>
  <r>
    <x v="249"/>
    <x v="2"/>
    <x v="0"/>
    <n v="14354"/>
    <x v="1"/>
  </r>
  <r>
    <x v="249"/>
    <x v="2"/>
    <x v="1"/>
    <n v="6249"/>
    <x v="1"/>
  </r>
  <r>
    <x v="249"/>
    <x v="2"/>
    <x v="2"/>
    <n v="17580"/>
    <x v="1"/>
  </r>
  <r>
    <x v="249"/>
    <x v="2"/>
    <x v="3"/>
    <n v="21592"/>
    <x v="1"/>
  </r>
  <r>
    <x v="249"/>
    <x v="2"/>
    <x v="4"/>
    <n v="890"/>
    <x v="1"/>
  </r>
  <r>
    <x v="249"/>
    <x v="2"/>
    <x v="5"/>
    <n v="4639"/>
    <x v="1"/>
  </r>
  <r>
    <x v="249"/>
    <x v="3"/>
    <x v="0"/>
    <n v="7564"/>
    <x v="1"/>
  </r>
  <r>
    <x v="249"/>
    <x v="3"/>
    <x v="1"/>
    <n v="7303"/>
    <x v="1"/>
  </r>
  <r>
    <x v="249"/>
    <x v="3"/>
    <x v="2"/>
    <n v="9509"/>
    <x v="1"/>
  </r>
  <r>
    <x v="249"/>
    <x v="3"/>
    <x v="3"/>
    <n v="5622"/>
    <x v="1"/>
  </r>
  <r>
    <x v="249"/>
    <x v="3"/>
    <x v="4"/>
    <n v="15927"/>
    <x v="1"/>
  </r>
  <r>
    <x v="249"/>
    <x v="3"/>
    <x v="5"/>
    <n v="2830"/>
    <x v="1"/>
  </r>
  <r>
    <x v="249"/>
    <x v="4"/>
    <x v="0"/>
    <n v="6655"/>
    <x v="1"/>
  </r>
  <r>
    <x v="249"/>
    <x v="4"/>
    <x v="1"/>
    <n v="1651"/>
    <x v="1"/>
  </r>
  <r>
    <x v="249"/>
    <x v="4"/>
    <x v="2"/>
    <n v="22082"/>
    <x v="1"/>
  </r>
  <r>
    <x v="249"/>
    <x v="4"/>
    <x v="3"/>
    <n v="23045"/>
    <x v="1"/>
  </r>
  <r>
    <x v="249"/>
    <x v="4"/>
    <x v="4"/>
    <n v="17404"/>
    <x v="1"/>
  </r>
  <r>
    <x v="249"/>
    <x v="4"/>
    <x v="5"/>
    <n v="10676"/>
    <x v="1"/>
  </r>
  <r>
    <x v="250"/>
    <x v="0"/>
    <x v="0"/>
    <n v="10442"/>
    <x v="1"/>
  </r>
  <r>
    <x v="250"/>
    <x v="0"/>
    <x v="1"/>
    <n v="23822"/>
    <x v="1"/>
  </r>
  <r>
    <x v="250"/>
    <x v="0"/>
    <x v="2"/>
    <n v="19225"/>
    <x v="1"/>
  </r>
  <r>
    <x v="250"/>
    <x v="0"/>
    <x v="3"/>
    <n v="-540"/>
    <x v="1"/>
  </r>
  <r>
    <x v="250"/>
    <x v="0"/>
    <x v="4"/>
    <n v="21128"/>
    <x v="1"/>
  </r>
  <r>
    <x v="250"/>
    <x v="0"/>
    <x v="5"/>
    <n v="17137"/>
    <x v="1"/>
  </r>
  <r>
    <x v="250"/>
    <x v="1"/>
    <x v="0"/>
    <n v="10668"/>
    <x v="1"/>
  </r>
  <r>
    <x v="250"/>
    <x v="1"/>
    <x v="1"/>
    <n v="15883"/>
    <x v="1"/>
  </r>
  <r>
    <x v="250"/>
    <x v="1"/>
    <x v="2"/>
    <n v="5602"/>
    <x v="1"/>
  </r>
  <r>
    <x v="250"/>
    <x v="1"/>
    <x v="3"/>
    <n v="20873"/>
    <x v="1"/>
  </r>
  <r>
    <x v="250"/>
    <x v="1"/>
    <x v="4"/>
    <n v="4689"/>
    <x v="1"/>
  </r>
  <r>
    <x v="250"/>
    <x v="1"/>
    <x v="5"/>
    <n v="6371"/>
    <x v="1"/>
  </r>
  <r>
    <x v="250"/>
    <x v="2"/>
    <x v="0"/>
    <n v="15481"/>
    <x v="1"/>
  </r>
  <r>
    <x v="250"/>
    <x v="2"/>
    <x v="1"/>
    <n v="15665"/>
    <x v="1"/>
  </r>
  <r>
    <x v="250"/>
    <x v="2"/>
    <x v="2"/>
    <n v="5394"/>
    <x v="1"/>
  </r>
  <r>
    <x v="250"/>
    <x v="2"/>
    <x v="3"/>
    <n v="21531"/>
    <x v="1"/>
  </r>
  <r>
    <x v="250"/>
    <x v="2"/>
    <x v="4"/>
    <n v="20511"/>
    <x v="1"/>
  </r>
  <r>
    <x v="250"/>
    <x v="2"/>
    <x v="5"/>
    <n v="17431"/>
    <x v="1"/>
  </r>
  <r>
    <x v="250"/>
    <x v="3"/>
    <x v="0"/>
    <n v="19785"/>
    <x v="1"/>
  </r>
  <r>
    <x v="250"/>
    <x v="3"/>
    <x v="1"/>
    <n v="18970"/>
    <x v="1"/>
  </r>
  <r>
    <x v="250"/>
    <x v="3"/>
    <x v="2"/>
    <n v="7724"/>
    <x v="1"/>
  </r>
  <r>
    <x v="250"/>
    <x v="3"/>
    <x v="3"/>
    <n v="22705"/>
    <x v="1"/>
  </r>
  <r>
    <x v="250"/>
    <x v="3"/>
    <x v="4"/>
    <n v="19486"/>
    <x v="1"/>
  </r>
  <r>
    <x v="250"/>
    <x v="3"/>
    <x v="5"/>
    <n v="24595"/>
    <x v="1"/>
  </r>
  <r>
    <x v="250"/>
    <x v="4"/>
    <x v="0"/>
    <n v="13429"/>
    <x v="1"/>
  </r>
  <r>
    <x v="250"/>
    <x v="4"/>
    <x v="1"/>
    <n v="8094"/>
    <x v="1"/>
  </r>
  <r>
    <x v="250"/>
    <x v="4"/>
    <x v="2"/>
    <n v="3264"/>
    <x v="1"/>
  </r>
  <r>
    <x v="250"/>
    <x v="4"/>
    <x v="3"/>
    <n v="1495"/>
    <x v="1"/>
  </r>
  <r>
    <x v="250"/>
    <x v="4"/>
    <x v="4"/>
    <n v="17489"/>
    <x v="1"/>
  </r>
  <r>
    <x v="250"/>
    <x v="4"/>
    <x v="5"/>
    <n v="4484"/>
    <x v="1"/>
  </r>
  <r>
    <x v="251"/>
    <x v="0"/>
    <x v="0"/>
    <n v="11485"/>
    <x v="1"/>
  </r>
  <r>
    <x v="251"/>
    <x v="0"/>
    <x v="1"/>
    <n v="2159"/>
    <x v="1"/>
  </r>
  <r>
    <x v="251"/>
    <x v="0"/>
    <x v="2"/>
    <n v="11341"/>
    <x v="1"/>
  </r>
  <r>
    <x v="251"/>
    <x v="0"/>
    <x v="3"/>
    <n v="8424"/>
    <x v="1"/>
  </r>
  <r>
    <x v="251"/>
    <x v="0"/>
    <x v="4"/>
    <n v="9312"/>
    <x v="1"/>
  </r>
  <r>
    <x v="251"/>
    <x v="0"/>
    <x v="5"/>
    <n v="6579"/>
    <x v="1"/>
  </r>
  <r>
    <x v="251"/>
    <x v="1"/>
    <x v="0"/>
    <n v="9816"/>
    <x v="1"/>
  </r>
  <r>
    <x v="251"/>
    <x v="1"/>
    <x v="1"/>
    <n v="21132"/>
    <x v="1"/>
  </r>
  <r>
    <x v="251"/>
    <x v="1"/>
    <x v="2"/>
    <n v="15526"/>
    <x v="1"/>
  </r>
  <r>
    <x v="251"/>
    <x v="1"/>
    <x v="3"/>
    <n v="13601"/>
    <x v="1"/>
  </r>
  <r>
    <x v="251"/>
    <x v="1"/>
    <x v="4"/>
    <n v="26169"/>
    <x v="1"/>
  </r>
  <r>
    <x v="251"/>
    <x v="1"/>
    <x v="5"/>
    <n v="9620"/>
    <x v="1"/>
  </r>
  <r>
    <x v="251"/>
    <x v="2"/>
    <x v="0"/>
    <n v="16458"/>
    <x v="1"/>
  </r>
  <r>
    <x v="251"/>
    <x v="2"/>
    <x v="1"/>
    <n v="7661"/>
    <x v="1"/>
  </r>
  <r>
    <x v="251"/>
    <x v="2"/>
    <x v="2"/>
    <n v="9726"/>
    <x v="1"/>
  </r>
  <r>
    <x v="251"/>
    <x v="2"/>
    <x v="3"/>
    <n v="8474"/>
    <x v="1"/>
  </r>
  <r>
    <x v="251"/>
    <x v="2"/>
    <x v="4"/>
    <n v="6884"/>
    <x v="1"/>
  </r>
  <r>
    <x v="251"/>
    <x v="2"/>
    <x v="5"/>
    <n v="10001"/>
    <x v="1"/>
  </r>
  <r>
    <x v="251"/>
    <x v="3"/>
    <x v="0"/>
    <n v="8978"/>
    <x v="1"/>
  </r>
  <r>
    <x v="251"/>
    <x v="3"/>
    <x v="1"/>
    <n v="16361"/>
    <x v="1"/>
  </r>
  <r>
    <x v="251"/>
    <x v="3"/>
    <x v="2"/>
    <n v="16651"/>
    <x v="1"/>
  </r>
  <r>
    <x v="251"/>
    <x v="3"/>
    <x v="3"/>
    <n v="22461"/>
    <x v="1"/>
  </r>
  <r>
    <x v="251"/>
    <x v="3"/>
    <x v="4"/>
    <n v="8029"/>
    <x v="1"/>
  </r>
  <r>
    <x v="251"/>
    <x v="3"/>
    <x v="5"/>
    <n v="19175"/>
    <x v="1"/>
  </r>
  <r>
    <x v="251"/>
    <x v="4"/>
    <x v="0"/>
    <n v="2503"/>
    <x v="1"/>
  </r>
  <r>
    <x v="251"/>
    <x v="4"/>
    <x v="1"/>
    <n v="8158"/>
    <x v="1"/>
  </r>
  <r>
    <x v="251"/>
    <x v="4"/>
    <x v="2"/>
    <n v="10940"/>
    <x v="1"/>
  </r>
  <r>
    <x v="251"/>
    <x v="4"/>
    <x v="3"/>
    <n v="20434"/>
    <x v="1"/>
  </r>
  <r>
    <x v="251"/>
    <x v="4"/>
    <x v="4"/>
    <n v="21033"/>
    <x v="1"/>
  </r>
  <r>
    <x v="251"/>
    <x v="4"/>
    <x v="5"/>
    <n v="1179"/>
    <x v="1"/>
  </r>
  <r>
    <x v="252"/>
    <x v="0"/>
    <x v="0"/>
    <n v="23301"/>
    <x v="1"/>
  </r>
  <r>
    <x v="252"/>
    <x v="0"/>
    <x v="1"/>
    <n v="3733"/>
    <x v="1"/>
  </r>
  <r>
    <x v="252"/>
    <x v="0"/>
    <x v="2"/>
    <n v="19623"/>
    <x v="1"/>
  </r>
  <r>
    <x v="252"/>
    <x v="0"/>
    <x v="3"/>
    <n v="9614"/>
    <x v="1"/>
  </r>
  <r>
    <x v="252"/>
    <x v="0"/>
    <x v="4"/>
    <n v="4069"/>
    <x v="1"/>
  </r>
  <r>
    <x v="252"/>
    <x v="0"/>
    <x v="5"/>
    <n v="7170"/>
    <x v="1"/>
  </r>
  <r>
    <x v="252"/>
    <x v="1"/>
    <x v="0"/>
    <n v="5698"/>
    <x v="1"/>
  </r>
  <r>
    <x v="252"/>
    <x v="1"/>
    <x v="1"/>
    <n v="16381"/>
    <x v="1"/>
  </r>
  <r>
    <x v="252"/>
    <x v="1"/>
    <x v="2"/>
    <n v="22820"/>
    <x v="1"/>
  </r>
  <r>
    <x v="252"/>
    <x v="1"/>
    <x v="3"/>
    <n v="5690"/>
    <x v="1"/>
  </r>
  <r>
    <x v="252"/>
    <x v="1"/>
    <x v="4"/>
    <n v="4636"/>
    <x v="1"/>
  </r>
  <r>
    <x v="252"/>
    <x v="1"/>
    <x v="5"/>
    <n v="22346"/>
    <x v="1"/>
  </r>
  <r>
    <x v="252"/>
    <x v="2"/>
    <x v="0"/>
    <n v="4853"/>
    <x v="1"/>
  </r>
  <r>
    <x v="252"/>
    <x v="2"/>
    <x v="1"/>
    <n v="20308"/>
    <x v="1"/>
  </r>
  <r>
    <x v="252"/>
    <x v="2"/>
    <x v="2"/>
    <n v="22338"/>
    <x v="1"/>
  </r>
  <r>
    <x v="252"/>
    <x v="2"/>
    <x v="3"/>
    <n v="11589"/>
    <x v="1"/>
  </r>
  <r>
    <x v="252"/>
    <x v="2"/>
    <x v="4"/>
    <n v="3650"/>
    <x v="1"/>
  </r>
  <r>
    <x v="252"/>
    <x v="2"/>
    <x v="5"/>
    <n v="13816"/>
    <x v="1"/>
  </r>
  <r>
    <x v="252"/>
    <x v="3"/>
    <x v="0"/>
    <n v="14750"/>
    <x v="1"/>
  </r>
  <r>
    <x v="252"/>
    <x v="3"/>
    <x v="1"/>
    <n v="4420"/>
    <x v="1"/>
  </r>
  <r>
    <x v="252"/>
    <x v="3"/>
    <x v="2"/>
    <n v="15914"/>
    <x v="1"/>
  </r>
  <r>
    <x v="252"/>
    <x v="3"/>
    <x v="3"/>
    <n v="11005"/>
    <x v="1"/>
  </r>
  <r>
    <x v="252"/>
    <x v="3"/>
    <x v="4"/>
    <n v="5829"/>
    <x v="1"/>
  </r>
  <r>
    <x v="252"/>
    <x v="3"/>
    <x v="5"/>
    <n v="20622"/>
    <x v="1"/>
  </r>
  <r>
    <x v="252"/>
    <x v="4"/>
    <x v="0"/>
    <n v="8537"/>
    <x v="1"/>
  </r>
  <r>
    <x v="252"/>
    <x v="4"/>
    <x v="1"/>
    <n v="10049"/>
    <x v="1"/>
  </r>
  <r>
    <x v="252"/>
    <x v="4"/>
    <x v="2"/>
    <n v="24280"/>
    <x v="1"/>
  </r>
  <r>
    <x v="252"/>
    <x v="4"/>
    <x v="3"/>
    <n v="9756"/>
    <x v="1"/>
  </r>
  <r>
    <x v="252"/>
    <x v="4"/>
    <x v="4"/>
    <n v="15775"/>
    <x v="1"/>
  </r>
  <r>
    <x v="252"/>
    <x v="4"/>
    <x v="5"/>
    <n v="10554"/>
    <x v="1"/>
  </r>
  <r>
    <x v="253"/>
    <x v="0"/>
    <x v="0"/>
    <n v="5021"/>
    <x v="1"/>
  </r>
  <r>
    <x v="253"/>
    <x v="0"/>
    <x v="1"/>
    <n v="12364"/>
    <x v="1"/>
  </r>
  <r>
    <x v="253"/>
    <x v="0"/>
    <x v="2"/>
    <n v="22489"/>
    <x v="1"/>
  </r>
  <r>
    <x v="253"/>
    <x v="0"/>
    <x v="3"/>
    <n v="23694"/>
    <x v="1"/>
  </r>
  <r>
    <x v="253"/>
    <x v="0"/>
    <x v="4"/>
    <n v="11748"/>
    <x v="1"/>
  </r>
  <r>
    <x v="253"/>
    <x v="0"/>
    <x v="5"/>
    <n v="7171"/>
    <x v="1"/>
  </r>
  <r>
    <x v="253"/>
    <x v="1"/>
    <x v="0"/>
    <n v="18596"/>
    <x v="1"/>
  </r>
  <r>
    <x v="253"/>
    <x v="1"/>
    <x v="1"/>
    <n v="18351"/>
    <x v="1"/>
  </r>
  <r>
    <x v="253"/>
    <x v="1"/>
    <x v="2"/>
    <n v="18253"/>
    <x v="1"/>
  </r>
  <r>
    <x v="253"/>
    <x v="1"/>
    <x v="3"/>
    <n v="17227"/>
    <x v="1"/>
  </r>
  <r>
    <x v="253"/>
    <x v="1"/>
    <x v="4"/>
    <n v="23617"/>
    <x v="1"/>
  </r>
  <r>
    <x v="253"/>
    <x v="1"/>
    <x v="5"/>
    <n v="4771"/>
    <x v="1"/>
  </r>
  <r>
    <x v="253"/>
    <x v="2"/>
    <x v="0"/>
    <n v="20899"/>
    <x v="1"/>
  </r>
  <r>
    <x v="253"/>
    <x v="2"/>
    <x v="1"/>
    <n v="17167"/>
    <x v="1"/>
  </r>
  <r>
    <x v="253"/>
    <x v="2"/>
    <x v="2"/>
    <n v="4295"/>
    <x v="1"/>
  </r>
  <r>
    <x v="253"/>
    <x v="2"/>
    <x v="3"/>
    <n v="22075"/>
    <x v="1"/>
  </r>
  <r>
    <x v="253"/>
    <x v="2"/>
    <x v="4"/>
    <n v="5497"/>
    <x v="1"/>
  </r>
  <r>
    <x v="253"/>
    <x v="2"/>
    <x v="5"/>
    <n v="13148"/>
    <x v="1"/>
  </r>
  <r>
    <x v="253"/>
    <x v="3"/>
    <x v="0"/>
    <n v="13873"/>
    <x v="1"/>
  </r>
  <r>
    <x v="253"/>
    <x v="3"/>
    <x v="1"/>
    <n v="13780"/>
    <x v="1"/>
  </r>
  <r>
    <x v="253"/>
    <x v="3"/>
    <x v="2"/>
    <n v="22084"/>
    <x v="1"/>
  </r>
  <r>
    <x v="253"/>
    <x v="3"/>
    <x v="3"/>
    <n v="17441"/>
    <x v="1"/>
  </r>
  <r>
    <x v="253"/>
    <x v="3"/>
    <x v="4"/>
    <n v="17831"/>
    <x v="1"/>
  </r>
  <r>
    <x v="253"/>
    <x v="3"/>
    <x v="5"/>
    <n v="-235"/>
    <x v="1"/>
  </r>
  <r>
    <x v="253"/>
    <x v="4"/>
    <x v="0"/>
    <n v="2466"/>
    <x v="1"/>
  </r>
  <r>
    <x v="253"/>
    <x v="4"/>
    <x v="1"/>
    <n v="184"/>
    <x v="1"/>
  </r>
  <r>
    <x v="253"/>
    <x v="4"/>
    <x v="2"/>
    <n v="23167"/>
    <x v="1"/>
  </r>
  <r>
    <x v="253"/>
    <x v="4"/>
    <x v="3"/>
    <n v="3146"/>
    <x v="1"/>
  </r>
  <r>
    <x v="253"/>
    <x v="4"/>
    <x v="4"/>
    <n v="17934"/>
    <x v="1"/>
  </r>
  <r>
    <x v="253"/>
    <x v="4"/>
    <x v="5"/>
    <n v="16040"/>
    <x v="1"/>
  </r>
  <r>
    <x v="254"/>
    <x v="0"/>
    <x v="0"/>
    <n v="21751"/>
    <x v="1"/>
  </r>
  <r>
    <x v="254"/>
    <x v="0"/>
    <x v="1"/>
    <n v="4151"/>
    <x v="1"/>
  </r>
  <r>
    <x v="254"/>
    <x v="0"/>
    <x v="2"/>
    <n v="7734"/>
    <x v="1"/>
  </r>
  <r>
    <x v="254"/>
    <x v="0"/>
    <x v="3"/>
    <n v="23094"/>
    <x v="1"/>
  </r>
  <r>
    <x v="254"/>
    <x v="0"/>
    <x v="4"/>
    <n v="20715"/>
    <x v="1"/>
  </r>
  <r>
    <x v="254"/>
    <x v="0"/>
    <x v="5"/>
    <n v="17547"/>
    <x v="1"/>
  </r>
  <r>
    <x v="254"/>
    <x v="1"/>
    <x v="0"/>
    <n v="18605"/>
    <x v="1"/>
  </r>
  <r>
    <x v="254"/>
    <x v="1"/>
    <x v="1"/>
    <n v="22201"/>
    <x v="1"/>
  </r>
  <r>
    <x v="254"/>
    <x v="1"/>
    <x v="2"/>
    <n v="19658"/>
    <x v="1"/>
  </r>
  <r>
    <x v="254"/>
    <x v="1"/>
    <x v="3"/>
    <n v="21491"/>
    <x v="1"/>
  </r>
  <r>
    <x v="254"/>
    <x v="1"/>
    <x v="4"/>
    <n v="22245"/>
    <x v="1"/>
  </r>
  <r>
    <x v="254"/>
    <x v="1"/>
    <x v="5"/>
    <n v="5317"/>
    <x v="1"/>
  </r>
  <r>
    <x v="254"/>
    <x v="2"/>
    <x v="0"/>
    <n v="8943"/>
    <x v="1"/>
  </r>
  <r>
    <x v="254"/>
    <x v="2"/>
    <x v="1"/>
    <n v="93"/>
    <x v="1"/>
  </r>
  <r>
    <x v="254"/>
    <x v="2"/>
    <x v="2"/>
    <n v="4337"/>
    <x v="1"/>
  </r>
  <r>
    <x v="254"/>
    <x v="2"/>
    <x v="3"/>
    <n v="19965"/>
    <x v="1"/>
  </r>
  <r>
    <x v="254"/>
    <x v="2"/>
    <x v="4"/>
    <n v="12420"/>
    <x v="1"/>
  </r>
  <r>
    <x v="254"/>
    <x v="2"/>
    <x v="5"/>
    <n v="15471"/>
    <x v="1"/>
  </r>
  <r>
    <x v="254"/>
    <x v="3"/>
    <x v="0"/>
    <n v="9129"/>
    <x v="1"/>
  </r>
  <r>
    <x v="254"/>
    <x v="3"/>
    <x v="1"/>
    <n v="22999"/>
    <x v="1"/>
  </r>
  <r>
    <x v="254"/>
    <x v="3"/>
    <x v="2"/>
    <n v="6012"/>
    <x v="1"/>
  </r>
  <r>
    <x v="254"/>
    <x v="3"/>
    <x v="3"/>
    <n v="6581"/>
    <x v="1"/>
  </r>
  <r>
    <x v="254"/>
    <x v="3"/>
    <x v="4"/>
    <n v="5872"/>
    <x v="1"/>
  </r>
  <r>
    <x v="254"/>
    <x v="3"/>
    <x v="5"/>
    <n v="1129"/>
    <x v="1"/>
  </r>
  <r>
    <x v="254"/>
    <x v="4"/>
    <x v="0"/>
    <n v="13058"/>
    <x v="1"/>
  </r>
  <r>
    <x v="254"/>
    <x v="4"/>
    <x v="1"/>
    <n v="17578"/>
    <x v="1"/>
  </r>
  <r>
    <x v="254"/>
    <x v="4"/>
    <x v="2"/>
    <n v="12292"/>
    <x v="1"/>
  </r>
  <r>
    <x v="254"/>
    <x v="4"/>
    <x v="3"/>
    <n v="8550"/>
    <x v="1"/>
  </r>
  <r>
    <x v="254"/>
    <x v="4"/>
    <x v="4"/>
    <n v="9914"/>
    <x v="1"/>
  </r>
  <r>
    <x v="254"/>
    <x v="4"/>
    <x v="5"/>
    <n v="9930"/>
    <x v="1"/>
  </r>
  <r>
    <x v="255"/>
    <x v="0"/>
    <x v="0"/>
    <n v="15608"/>
    <x v="1"/>
  </r>
  <r>
    <x v="255"/>
    <x v="0"/>
    <x v="1"/>
    <n v="15158"/>
    <x v="1"/>
  </r>
  <r>
    <x v="255"/>
    <x v="0"/>
    <x v="2"/>
    <n v="8332"/>
    <x v="1"/>
  </r>
  <r>
    <x v="255"/>
    <x v="0"/>
    <x v="3"/>
    <n v="7338"/>
    <x v="1"/>
  </r>
  <r>
    <x v="255"/>
    <x v="0"/>
    <x v="4"/>
    <n v="4201"/>
    <x v="1"/>
  </r>
  <r>
    <x v="255"/>
    <x v="0"/>
    <x v="5"/>
    <n v="5725"/>
    <x v="1"/>
  </r>
  <r>
    <x v="255"/>
    <x v="1"/>
    <x v="0"/>
    <n v="19374"/>
    <x v="1"/>
  </r>
  <r>
    <x v="255"/>
    <x v="1"/>
    <x v="1"/>
    <n v="9038"/>
    <x v="1"/>
  </r>
  <r>
    <x v="255"/>
    <x v="1"/>
    <x v="2"/>
    <n v="16085"/>
    <x v="1"/>
  </r>
  <r>
    <x v="255"/>
    <x v="1"/>
    <x v="3"/>
    <n v="15361"/>
    <x v="1"/>
  </r>
  <r>
    <x v="255"/>
    <x v="1"/>
    <x v="4"/>
    <n v="14942"/>
    <x v="1"/>
  </r>
  <r>
    <x v="255"/>
    <x v="1"/>
    <x v="5"/>
    <n v="2660"/>
    <x v="1"/>
  </r>
  <r>
    <x v="255"/>
    <x v="2"/>
    <x v="0"/>
    <n v="5390"/>
    <x v="1"/>
  </r>
  <r>
    <x v="255"/>
    <x v="2"/>
    <x v="1"/>
    <n v="17060"/>
    <x v="1"/>
  </r>
  <r>
    <x v="255"/>
    <x v="2"/>
    <x v="2"/>
    <n v="18187"/>
    <x v="1"/>
  </r>
  <r>
    <x v="255"/>
    <x v="2"/>
    <x v="3"/>
    <n v="12949"/>
    <x v="1"/>
  </r>
  <r>
    <x v="255"/>
    <x v="2"/>
    <x v="4"/>
    <n v="6382"/>
    <x v="1"/>
  </r>
  <r>
    <x v="255"/>
    <x v="2"/>
    <x v="5"/>
    <n v="2105"/>
    <x v="1"/>
  </r>
  <r>
    <x v="255"/>
    <x v="3"/>
    <x v="0"/>
    <n v="17275"/>
    <x v="1"/>
  </r>
  <r>
    <x v="255"/>
    <x v="3"/>
    <x v="1"/>
    <n v="1745"/>
    <x v="1"/>
  </r>
  <r>
    <x v="255"/>
    <x v="3"/>
    <x v="2"/>
    <n v="12890"/>
    <x v="1"/>
  </r>
  <r>
    <x v="255"/>
    <x v="3"/>
    <x v="3"/>
    <n v="18564"/>
    <x v="1"/>
  </r>
  <r>
    <x v="255"/>
    <x v="3"/>
    <x v="4"/>
    <n v="14633"/>
    <x v="1"/>
  </r>
  <r>
    <x v="255"/>
    <x v="3"/>
    <x v="5"/>
    <n v="16196"/>
    <x v="1"/>
  </r>
  <r>
    <x v="255"/>
    <x v="4"/>
    <x v="0"/>
    <n v="11138"/>
    <x v="1"/>
  </r>
  <r>
    <x v="255"/>
    <x v="4"/>
    <x v="1"/>
    <n v="23503"/>
    <x v="1"/>
  </r>
  <r>
    <x v="255"/>
    <x v="4"/>
    <x v="2"/>
    <n v="6781"/>
    <x v="1"/>
  </r>
  <r>
    <x v="255"/>
    <x v="4"/>
    <x v="3"/>
    <n v="11702"/>
    <x v="1"/>
  </r>
  <r>
    <x v="255"/>
    <x v="4"/>
    <x v="4"/>
    <n v="11565"/>
    <x v="1"/>
  </r>
  <r>
    <x v="255"/>
    <x v="4"/>
    <x v="5"/>
    <n v="12513"/>
    <x v="1"/>
  </r>
  <r>
    <x v="256"/>
    <x v="0"/>
    <x v="0"/>
    <n v="21952"/>
    <x v="1"/>
  </r>
  <r>
    <x v="256"/>
    <x v="0"/>
    <x v="1"/>
    <n v="26682"/>
    <x v="1"/>
  </r>
  <r>
    <x v="256"/>
    <x v="0"/>
    <x v="2"/>
    <n v="7716"/>
    <x v="1"/>
  </r>
  <r>
    <x v="256"/>
    <x v="0"/>
    <x v="3"/>
    <n v="1582"/>
    <x v="1"/>
  </r>
  <r>
    <x v="256"/>
    <x v="0"/>
    <x v="4"/>
    <n v="4039"/>
    <x v="1"/>
  </r>
  <r>
    <x v="256"/>
    <x v="0"/>
    <x v="5"/>
    <n v="4533"/>
    <x v="1"/>
  </r>
  <r>
    <x v="256"/>
    <x v="1"/>
    <x v="0"/>
    <n v="9264"/>
    <x v="1"/>
  </r>
  <r>
    <x v="256"/>
    <x v="1"/>
    <x v="1"/>
    <n v="15701"/>
    <x v="1"/>
  </r>
  <r>
    <x v="256"/>
    <x v="1"/>
    <x v="2"/>
    <n v="5778"/>
    <x v="1"/>
  </r>
  <r>
    <x v="256"/>
    <x v="1"/>
    <x v="3"/>
    <n v="2350"/>
    <x v="1"/>
  </r>
  <r>
    <x v="256"/>
    <x v="1"/>
    <x v="4"/>
    <n v="15189"/>
    <x v="1"/>
  </r>
  <r>
    <x v="256"/>
    <x v="1"/>
    <x v="5"/>
    <n v="15706"/>
    <x v="1"/>
  </r>
  <r>
    <x v="256"/>
    <x v="2"/>
    <x v="0"/>
    <n v="20015"/>
    <x v="1"/>
  </r>
  <r>
    <x v="256"/>
    <x v="2"/>
    <x v="1"/>
    <n v="659"/>
    <x v="1"/>
  </r>
  <r>
    <x v="256"/>
    <x v="2"/>
    <x v="2"/>
    <n v="9888"/>
    <x v="1"/>
  </r>
  <r>
    <x v="256"/>
    <x v="2"/>
    <x v="3"/>
    <n v="660"/>
    <x v="1"/>
  </r>
  <r>
    <x v="256"/>
    <x v="2"/>
    <x v="4"/>
    <n v="-1753"/>
    <x v="1"/>
  </r>
  <r>
    <x v="256"/>
    <x v="2"/>
    <x v="5"/>
    <n v="8866"/>
    <x v="1"/>
  </r>
  <r>
    <x v="256"/>
    <x v="3"/>
    <x v="0"/>
    <n v="19733"/>
    <x v="1"/>
  </r>
  <r>
    <x v="256"/>
    <x v="3"/>
    <x v="1"/>
    <n v="16120"/>
    <x v="1"/>
  </r>
  <r>
    <x v="256"/>
    <x v="3"/>
    <x v="2"/>
    <n v="18567"/>
    <x v="1"/>
  </r>
  <r>
    <x v="256"/>
    <x v="3"/>
    <x v="3"/>
    <n v="186"/>
    <x v="1"/>
  </r>
  <r>
    <x v="256"/>
    <x v="3"/>
    <x v="4"/>
    <n v="16310"/>
    <x v="1"/>
  </r>
  <r>
    <x v="256"/>
    <x v="3"/>
    <x v="5"/>
    <n v="22346"/>
    <x v="1"/>
  </r>
  <r>
    <x v="256"/>
    <x v="4"/>
    <x v="0"/>
    <n v="4930"/>
    <x v="1"/>
  </r>
  <r>
    <x v="256"/>
    <x v="4"/>
    <x v="1"/>
    <n v="10694"/>
    <x v="1"/>
  </r>
  <r>
    <x v="256"/>
    <x v="4"/>
    <x v="2"/>
    <n v="14084"/>
    <x v="1"/>
  </r>
  <r>
    <x v="256"/>
    <x v="4"/>
    <x v="3"/>
    <n v="1001"/>
    <x v="1"/>
  </r>
  <r>
    <x v="256"/>
    <x v="4"/>
    <x v="4"/>
    <n v="2415"/>
    <x v="1"/>
  </r>
  <r>
    <x v="256"/>
    <x v="4"/>
    <x v="5"/>
    <n v="13199"/>
    <x v="1"/>
  </r>
  <r>
    <x v="257"/>
    <x v="0"/>
    <x v="0"/>
    <n v="13061"/>
    <x v="1"/>
  </r>
  <r>
    <x v="257"/>
    <x v="0"/>
    <x v="1"/>
    <n v="15728"/>
    <x v="1"/>
  </r>
  <r>
    <x v="257"/>
    <x v="0"/>
    <x v="2"/>
    <n v="1684"/>
    <x v="1"/>
  </r>
  <r>
    <x v="257"/>
    <x v="0"/>
    <x v="3"/>
    <n v="19799"/>
    <x v="1"/>
  </r>
  <r>
    <x v="257"/>
    <x v="0"/>
    <x v="4"/>
    <n v="5975"/>
    <x v="1"/>
  </r>
  <r>
    <x v="257"/>
    <x v="0"/>
    <x v="5"/>
    <n v="24814"/>
    <x v="1"/>
  </r>
  <r>
    <x v="257"/>
    <x v="1"/>
    <x v="0"/>
    <n v="17849"/>
    <x v="1"/>
  </r>
  <r>
    <x v="257"/>
    <x v="1"/>
    <x v="1"/>
    <n v="20110"/>
    <x v="1"/>
  </r>
  <r>
    <x v="257"/>
    <x v="1"/>
    <x v="2"/>
    <n v="8142"/>
    <x v="1"/>
  </r>
  <r>
    <x v="257"/>
    <x v="1"/>
    <x v="3"/>
    <n v="20067"/>
    <x v="1"/>
  </r>
  <r>
    <x v="257"/>
    <x v="1"/>
    <x v="4"/>
    <n v="15981"/>
    <x v="1"/>
  </r>
  <r>
    <x v="257"/>
    <x v="1"/>
    <x v="5"/>
    <n v="15045"/>
    <x v="1"/>
  </r>
  <r>
    <x v="257"/>
    <x v="2"/>
    <x v="0"/>
    <n v="11805"/>
    <x v="1"/>
  </r>
  <r>
    <x v="257"/>
    <x v="2"/>
    <x v="1"/>
    <n v="23141"/>
    <x v="1"/>
  </r>
  <r>
    <x v="257"/>
    <x v="2"/>
    <x v="2"/>
    <n v="264"/>
    <x v="1"/>
  </r>
  <r>
    <x v="257"/>
    <x v="2"/>
    <x v="3"/>
    <n v="16513"/>
    <x v="1"/>
  </r>
  <r>
    <x v="257"/>
    <x v="2"/>
    <x v="4"/>
    <n v="5442"/>
    <x v="1"/>
  </r>
  <r>
    <x v="257"/>
    <x v="2"/>
    <x v="5"/>
    <n v="6727"/>
    <x v="1"/>
  </r>
  <r>
    <x v="257"/>
    <x v="3"/>
    <x v="0"/>
    <n v="14629"/>
    <x v="1"/>
  </r>
  <r>
    <x v="257"/>
    <x v="3"/>
    <x v="1"/>
    <n v="20281"/>
    <x v="1"/>
  </r>
  <r>
    <x v="257"/>
    <x v="3"/>
    <x v="2"/>
    <n v="15530"/>
    <x v="1"/>
  </r>
  <r>
    <x v="257"/>
    <x v="3"/>
    <x v="3"/>
    <n v="20743"/>
    <x v="1"/>
  </r>
  <r>
    <x v="257"/>
    <x v="3"/>
    <x v="4"/>
    <n v="7516"/>
    <x v="1"/>
  </r>
  <r>
    <x v="257"/>
    <x v="3"/>
    <x v="5"/>
    <n v="22960"/>
    <x v="1"/>
  </r>
  <r>
    <x v="257"/>
    <x v="4"/>
    <x v="0"/>
    <n v="13387"/>
    <x v="1"/>
  </r>
  <r>
    <x v="257"/>
    <x v="4"/>
    <x v="1"/>
    <n v="13433"/>
    <x v="1"/>
  </r>
  <r>
    <x v="257"/>
    <x v="4"/>
    <x v="2"/>
    <n v="13726"/>
    <x v="1"/>
  </r>
  <r>
    <x v="257"/>
    <x v="4"/>
    <x v="3"/>
    <n v="9627"/>
    <x v="1"/>
  </r>
  <r>
    <x v="257"/>
    <x v="4"/>
    <x v="4"/>
    <n v="16268"/>
    <x v="1"/>
  </r>
  <r>
    <x v="257"/>
    <x v="4"/>
    <x v="5"/>
    <n v="15927"/>
    <x v="1"/>
  </r>
  <r>
    <x v="258"/>
    <x v="0"/>
    <x v="0"/>
    <n v="27033"/>
    <x v="1"/>
  </r>
  <r>
    <x v="258"/>
    <x v="0"/>
    <x v="1"/>
    <n v="14541"/>
    <x v="1"/>
  </r>
  <r>
    <x v="258"/>
    <x v="0"/>
    <x v="2"/>
    <n v="19172"/>
    <x v="1"/>
  </r>
  <r>
    <x v="258"/>
    <x v="0"/>
    <x v="3"/>
    <n v="25175"/>
    <x v="1"/>
  </r>
  <r>
    <x v="258"/>
    <x v="0"/>
    <x v="4"/>
    <n v="19720"/>
    <x v="1"/>
  </r>
  <r>
    <x v="258"/>
    <x v="0"/>
    <x v="5"/>
    <n v="14976"/>
    <x v="1"/>
  </r>
  <r>
    <x v="258"/>
    <x v="1"/>
    <x v="0"/>
    <n v="15091"/>
    <x v="1"/>
  </r>
  <r>
    <x v="258"/>
    <x v="1"/>
    <x v="1"/>
    <n v="12384"/>
    <x v="1"/>
  </r>
  <r>
    <x v="258"/>
    <x v="1"/>
    <x v="2"/>
    <n v="16732"/>
    <x v="1"/>
  </r>
  <r>
    <x v="258"/>
    <x v="1"/>
    <x v="3"/>
    <n v="15999"/>
    <x v="1"/>
  </r>
  <r>
    <x v="258"/>
    <x v="1"/>
    <x v="4"/>
    <n v="13371"/>
    <x v="1"/>
  </r>
  <r>
    <x v="258"/>
    <x v="1"/>
    <x v="5"/>
    <n v="1745"/>
    <x v="1"/>
  </r>
  <r>
    <x v="258"/>
    <x v="2"/>
    <x v="0"/>
    <n v="17829"/>
    <x v="1"/>
  </r>
  <r>
    <x v="258"/>
    <x v="2"/>
    <x v="1"/>
    <n v="27012"/>
    <x v="1"/>
  </r>
  <r>
    <x v="258"/>
    <x v="2"/>
    <x v="2"/>
    <n v="17218"/>
    <x v="1"/>
  </r>
  <r>
    <x v="258"/>
    <x v="2"/>
    <x v="3"/>
    <n v="13961"/>
    <x v="1"/>
  </r>
  <r>
    <x v="258"/>
    <x v="2"/>
    <x v="4"/>
    <n v="3812"/>
    <x v="1"/>
  </r>
  <r>
    <x v="258"/>
    <x v="2"/>
    <x v="5"/>
    <n v="7741"/>
    <x v="1"/>
  </r>
  <r>
    <x v="258"/>
    <x v="3"/>
    <x v="0"/>
    <n v="25552"/>
    <x v="1"/>
  </r>
  <r>
    <x v="258"/>
    <x v="3"/>
    <x v="1"/>
    <n v="3307"/>
    <x v="1"/>
  </r>
  <r>
    <x v="258"/>
    <x v="3"/>
    <x v="2"/>
    <n v="20065"/>
    <x v="1"/>
  </r>
  <r>
    <x v="258"/>
    <x v="3"/>
    <x v="3"/>
    <n v="17654"/>
    <x v="1"/>
  </r>
  <r>
    <x v="258"/>
    <x v="3"/>
    <x v="4"/>
    <n v="4719"/>
    <x v="1"/>
  </r>
  <r>
    <x v="258"/>
    <x v="3"/>
    <x v="5"/>
    <n v="24706"/>
    <x v="1"/>
  </r>
  <r>
    <x v="258"/>
    <x v="4"/>
    <x v="0"/>
    <n v="13130"/>
    <x v="1"/>
  </r>
  <r>
    <x v="258"/>
    <x v="4"/>
    <x v="1"/>
    <n v="20359"/>
    <x v="1"/>
  </r>
  <r>
    <x v="258"/>
    <x v="4"/>
    <x v="2"/>
    <n v="7748"/>
    <x v="1"/>
  </r>
  <r>
    <x v="258"/>
    <x v="4"/>
    <x v="3"/>
    <n v="13261"/>
    <x v="1"/>
  </r>
  <r>
    <x v="258"/>
    <x v="4"/>
    <x v="4"/>
    <n v="17139"/>
    <x v="1"/>
  </r>
  <r>
    <x v="258"/>
    <x v="4"/>
    <x v="5"/>
    <n v="16103"/>
    <x v="1"/>
  </r>
  <r>
    <x v="259"/>
    <x v="0"/>
    <x v="0"/>
    <n v="19895"/>
    <x v="1"/>
  </r>
  <r>
    <x v="259"/>
    <x v="0"/>
    <x v="1"/>
    <n v="4308"/>
    <x v="1"/>
  </r>
  <r>
    <x v="259"/>
    <x v="0"/>
    <x v="2"/>
    <n v="21049"/>
    <x v="1"/>
  </r>
  <r>
    <x v="259"/>
    <x v="0"/>
    <x v="3"/>
    <n v="11308"/>
    <x v="1"/>
  </r>
  <r>
    <x v="259"/>
    <x v="0"/>
    <x v="4"/>
    <n v="7356"/>
    <x v="1"/>
  </r>
  <r>
    <x v="259"/>
    <x v="0"/>
    <x v="5"/>
    <n v="1348"/>
    <x v="1"/>
  </r>
  <r>
    <x v="259"/>
    <x v="1"/>
    <x v="0"/>
    <n v="16499"/>
    <x v="1"/>
  </r>
  <r>
    <x v="259"/>
    <x v="1"/>
    <x v="1"/>
    <n v="21945"/>
    <x v="1"/>
  </r>
  <r>
    <x v="259"/>
    <x v="1"/>
    <x v="2"/>
    <n v="8378"/>
    <x v="1"/>
  </r>
  <r>
    <x v="259"/>
    <x v="1"/>
    <x v="3"/>
    <n v="13796"/>
    <x v="1"/>
  </r>
  <r>
    <x v="259"/>
    <x v="1"/>
    <x v="4"/>
    <n v="19698"/>
    <x v="1"/>
  </r>
  <r>
    <x v="259"/>
    <x v="1"/>
    <x v="5"/>
    <n v="7544"/>
    <x v="1"/>
  </r>
  <r>
    <x v="259"/>
    <x v="2"/>
    <x v="0"/>
    <n v="2964"/>
    <x v="1"/>
  </r>
  <r>
    <x v="259"/>
    <x v="2"/>
    <x v="1"/>
    <n v="16163"/>
    <x v="1"/>
  </r>
  <r>
    <x v="259"/>
    <x v="2"/>
    <x v="2"/>
    <n v="21648"/>
    <x v="1"/>
  </r>
  <r>
    <x v="259"/>
    <x v="2"/>
    <x v="3"/>
    <n v="2185"/>
    <x v="1"/>
  </r>
  <r>
    <x v="259"/>
    <x v="2"/>
    <x v="4"/>
    <n v="19474"/>
    <x v="1"/>
  </r>
  <r>
    <x v="259"/>
    <x v="2"/>
    <x v="5"/>
    <n v="17322"/>
    <x v="1"/>
  </r>
  <r>
    <x v="259"/>
    <x v="3"/>
    <x v="0"/>
    <n v="4154"/>
    <x v="1"/>
  </r>
  <r>
    <x v="259"/>
    <x v="3"/>
    <x v="1"/>
    <n v="25322"/>
    <x v="1"/>
  </r>
  <r>
    <x v="259"/>
    <x v="3"/>
    <x v="2"/>
    <n v="6405"/>
    <x v="1"/>
  </r>
  <r>
    <x v="259"/>
    <x v="3"/>
    <x v="3"/>
    <n v="22905"/>
    <x v="1"/>
  </r>
  <r>
    <x v="259"/>
    <x v="3"/>
    <x v="4"/>
    <n v="21189"/>
    <x v="1"/>
  </r>
  <r>
    <x v="259"/>
    <x v="3"/>
    <x v="5"/>
    <n v="14761"/>
    <x v="1"/>
  </r>
  <r>
    <x v="259"/>
    <x v="4"/>
    <x v="0"/>
    <n v="3330"/>
    <x v="1"/>
  </r>
  <r>
    <x v="259"/>
    <x v="4"/>
    <x v="1"/>
    <n v="18999"/>
    <x v="1"/>
  </r>
  <r>
    <x v="259"/>
    <x v="4"/>
    <x v="2"/>
    <n v="4299"/>
    <x v="1"/>
  </r>
  <r>
    <x v="259"/>
    <x v="4"/>
    <x v="3"/>
    <n v="24160"/>
    <x v="1"/>
  </r>
  <r>
    <x v="259"/>
    <x v="4"/>
    <x v="4"/>
    <n v="24744"/>
    <x v="1"/>
  </r>
  <r>
    <x v="259"/>
    <x v="4"/>
    <x v="5"/>
    <n v="24405"/>
    <x v="1"/>
  </r>
  <r>
    <x v="260"/>
    <x v="0"/>
    <x v="0"/>
    <n v="24058"/>
    <x v="1"/>
  </r>
  <r>
    <x v="260"/>
    <x v="0"/>
    <x v="1"/>
    <n v="17608"/>
    <x v="1"/>
  </r>
  <r>
    <x v="260"/>
    <x v="0"/>
    <x v="2"/>
    <n v="5176"/>
    <x v="1"/>
  </r>
  <r>
    <x v="260"/>
    <x v="0"/>
    <x v="3"/>
    <n v="-178"/>
    <x v="1"/>
  </r>
  <r>
    <x v="260"/>
    <x v="0"/>
    <x v="4"/>
    <n v="19692"/>
    <x v="1"/>
  </r>
  <r>
    <x v="260"/>
    <x v="0"/>
    <x v="5"/>
    <n v="6588"/>
    <x v="1"/>
  </r>
  <r>
    <x v="260"/>
    <x v="1"/>
    <x v="0"/>
    <n v="1597"/>
    <x v="1"/>
  </r>
  <r>
    <x v="260"/>
    <x v="1"/>
    <x v="1"/>
    <n v="19018"/>
    <x v="1"/>
  </r>
  <r>
    <x v="260"/>
    <x v="1"/>
    <x v="2"/>
    <n v="17575"/>
    <x v="1"/>
  </r>
  <r>
    <x v="260"/>
    <x v="1"/>
    <x v="3"/>
    <n v="11752"/>
    <x v="1"/>
  </r>
  <r>
    <x v="260"/>
    <x v="1"/>
    <x v="4"/>
    <n v="13414"/>
    <x v="1"/>
  </r>
  <r>
    <x v="260"/>
    <x v="1"/>
    <x v="5"/>
    <n v="8422"/>
    <x v="1"/>
  </r>
  <r>
    <x v="260"/>
    <x v="2"/>
    <x v="0"/>
    <n v="7354"/>
    <x v="1"/>
  </r>
  <r>
    <x v="260"/>
    <x v="2"/>
    <x v="1"/>
    <n v="2705"/>
    <x v="1"/>
  </r>
  <r>
    <x v="260"/>
    <x v="2"/>
    <x v="2"/>
    <n v="9959"/>
    <x v="1"/>
  </r>
  <r>
    <x v="260"/>
    <x v="2"/>
    <x v="3"/>
    <n v="7591"/>
    <x v="1"/>
  </r>
  <r>
    <x v="260"/>
    <x v="2"/>
    <x v="4"/>
    <n v="23984"/>
    <x v="1"/>
  </r>
  <r>
    <x v="260"/>
    <x v="2"/>
    <x v="5"/>
    <n v="13982"/>
    <x v="1"/>
  </r>
  <r>
    <x v="260"/>
    <x v="3"/>
    <x v="0"/>
    <n v="4881"/>
    <x v="1"/>
  </r>
  <r>
    <x v="260"/>
    <x v="3"/>
    <x v="1"/>
    <n v="24682"/>
    <x v="1"/>
  </r>
  <r>
    <x v="260"/>
    <x v="3"/>
    <x v="2"/>
    <n v="4868"/>
    <x v="1"/>
  </r>
  <r>
    <x v="260"/>
    <x v="3"/>
    <x v="3"/>
    <n v="22893"/>
    <x v="1"/>
  </r>
  <r>
    <x v="260"/>
    <x v="3"/>
    <x v="4"/>
    <n v="18916"/>
    <x v="1"/>
  </r>
  <r>
    <x v="260"/>
    <x v="3"/>
    <x v="5"/>
    <n v="9105"/>
    <x v="1"/>
  </r>
  <r>
    <x v="260"/>
    <x v="4"/>
    <x v="0"/>
    <n v="23011"/>
    <x v="1"/>
  </r>
  <r>
    <x v="260"/>
    <x v="4"/>
    <x v="1"/>
    <n v="13832"/>
    <x v="1"/>
  </r>
  <r>
    <x v="260"/>
    <x v="4"/>
    <x v="2"/>
    <n v="5712"/>
    <x v="1"/>
  </r>
  <r>
    <x v="260"/>
    <x v="4"/>
    <x v="3"/>
    <n v="6000"/>
    <x v="1"/>
  </r>
  <r>
    <x v="260"/>
    <x v="4"/>
    <x v="4"/>
    <n v="13980"/>
    <x v="1"/>
  </r>
  <r>
    <x v="260"/>
    <x v="4"/>
    <x v="5"/>
    <n v="-1033"/>
    <x v="1"/>
  </r>
  <r>
    <x v="261"/>
    <x v="0"/>
    <x v="0"/>
    <n v="-954"/>
    <x v="1"/>
  </r>
  <r>
    <x v="261"/>
    <x v="0"/>
    <x v="1"/>
    <n v="17813"/>
    <x v="1"/>
  </r>
  <r>
    <x v="261"/>
    <x v="0"/>
    <x v="2"/>
    <n v="19259"/>
    <x v="1"/>
  </r>
  <r>
    <x v="261"/>
    <x v="0"/>
    <x v="3"/>
    <n v="22542"/>
    <x v="1"/>
  </r>
  <r>
    <x v="261"/>
    <x v="0"/>
    <x v="4"/>
    <n v="15538"/>
    <x v="1"/>
  </r>
  <r>
    <x v="261"/>
    <x v="0"/>
    <x v="5"/>
    <n v="6033"/>
    <x v="1"/>
  </r>
  <r>
    <x v="261"/>
    <x v="1"/>
    <x v="0"/>
    <n v="15763"/>
    <x v="1"/>
  </r>
  <r>
    <x v="261"/>
    <x v="1"/>
    <x v="1"/>
    <n v="10795"/>
    <x v="1"/>
  </r>
  <r>
    <x v="261"/>
    <x v="1"/>
    <x v="2"/>
    <n v="17053"/>
    <x v="1"/>
  </r>
  <r>
    <x v="261"/>
    <x v="1"/>
    <x v="3"/>
    <n v="23906"/>
    <x v="1"/>
  </r>
  <r>
    <x v="261"/>
    <x v="1"/>
    <x v="4"/>
    <n v="1776"/>
    <x v="1"/>
  </r>
  <r>
    <x v="261"/>
    <x v="1"/>
    <x v="5"/>
    <n v="12458"/>
    <x v="1"/>
  </r>
  <r>
    <x v="261"/>
    <x v="2"/>
    <x v="0"/>
    <n v="22399"/>
    <x v="1"/>
  </r>
  <r>
    <x v="261"/>
    <x v="2"/>
    <x v="1"/>
    <n v="23874"/>
    <x v="1"/>
  </r>
  <r>
    <x v="261"/>
    <x v="2"/>
    <x v="2"/>
    <n v="3902"/>
    <x v="1"/>
  </r>
  <r>
    <x v="261"/>
    <x v="2"/>
    <x v="3"/>
    <n v="1743"/>
    <x v="1"/>
  </r>
  <r>
    <x v="261"/>
    <x v="2"/>
    <x v="4"/>
    <n v="23114"/>
    <x v="1"/>
  </r>
  <r>
    <x v="261"/>
    <x v="2"/>
    <x v="5"/>
    <n v="18440"/>
    <x v="1"/>
  </r>
  <r>
    <x v="261"/>
    <x v="3"/>
    <x v="0"/>
    <n v="9778"/>
    <x v="1"/>
  </r>
  <r>
    <x v="261"/>
    <x v="3"/>
    <x v="1"/>
    <n v="8509"/>
    <x v="1"/>
  </r>
  <r>
    <x v="261"/>
    <x v="3"/>
    <x v="2"/>
    <n v="22368"/>
    <x v="1"/>
  </r>
  <r>
    <x v="261"/>
    <x v="3"/>
    <x v="3"/>
    <n v="15309"/>
    <x v="1"/>
  </r>
  <r>
    <x v="261"/>
    <x v="3"/>
    <x v="4"/>
    <n v="18392"/>
    <x v="1"/>
  </r>
  <r>
    <x v="261"/>
    <x v="3"/>
    <x v="5"/>
    <n v="12102"/>
    <x v="1"/>
  </r>
  <r>
    <x v="261"/>
    <x v="4"/>
    <x v="0"/>
    <n v="18591"/>
    <x v="1"/>
  </r>
  <r>
    <x v="261"/>
    <x v="4"/>
    <x v="1"/>
    <n v="15583"/>
    <x v="1"/>
  </r>
  <r>
    <x v="261"/>
    <x v="4"/>
    <x v="2"/>
    <n v="1267"/>
    <x v="1"/>
  </r>
  <r>
    <x v="261"/>
    <x v="4"/>
    <x v="3"/>
    <n v="22136"/>
    <x v="1"/>
  </r>
  <r>
    <x v="261"/>
    <x v="4"/>
    <x v="4"/>
    <n v="5398"/>
    <x v="1"/>
  </r>
  <r>
    <x v="261"/>
    <x v="4"/>
    <x v="5"/>
    <n v="14697"/>
    <x v="1"/>
  </r>
  <r>
    <x v="262"/>
    <x v="0"/>
    <x v="0"/>
    <n v="11375"/>
    <x v="1"/>
  </r>
  <r>
    <x v="262"/>
    <x v="0"/>
    <x v="1"/>
    <n v="5004"/>
    <x v="1"/>
  </r>
  <r>
    <x v="262"/>
    <x v="0"/>
    <x v="2"/>
    <n v="20353"/>
    <x v="1"/>
  </r>
  <r>
    <x v="262"/>
    <x v="0"/>
    <x v="3"/>
    <n v="25746"/>
    <x v="1"/>
  </r>
  <r>
    <x v="262"/>
    <x v="0"/>
    <x v="4"/>
    <n v="10469"/>
    <x v="1"/>
  </r>
  <r>
    <x v="262"/>
    <x v="0"/>
    <x v="5"/>
    <n v="1633"/>
    <x v="1"/>
  </r>
  <r>
    <x v="262"/>
    <x v="1"/>
    <x v="0"/>
    <n v="8061"/>
    <x v="1"/>
  </r>
  <r>
    <x v="262"/>
    <x v="1"/>
    <x v="1"/>
    <n v="21773"/>
    <x v="1"/>
  </r>
  <r>
    <x v="262"/>
    <x v="1"/>
    <x v="2"/>
    <n v="14520"/>
    <x v="1"/>
  </r>
  <r>
    <x v="262"/>
    <x v="1"/>
    <x v="3"/>
    <n v="9021"/>
    <x v="1"/>
  </r>
  <r>
    <x v="262"/>
    <x v="1"/>
    <x v="4"/>
    <n v="25806"/>
    <x v="1"/>
  </r>
  <r>
    <x v="262"/>
    <x v="1"/>
    <x v="5"/>
    <n v="18547"/>
    <x v="1"/>
  </r>
  <r>
    <x v="262"/>
    <x v="2"/>
    <x v="0"/>
    <n v="9505"/>
    <x v="1"/>
  </r>
  <r>
    <x v="262"/>
    <x v="2"/>
    <x v="1"/>
    <n v="10021"/>
    <x v="1"/>
  </r>
  <r>
    <x v="262"/>
    <x v="2"/>
    <x v="2"/>
    <n v="1071"/>
    <x v="1"/>
  </r>
  <r>
    <x v="262"/>
    <x v="2"/>
    <x v="3"/>
    <n v="12281"/>
    <x v="1"/>
  </r>
  <r>
    <x v="262"/>
    <x v="2"/>
    <x v="4"/>
    <n v="17558"/>
    <x v="1"/>
  </r>
  <r>
    <x v="262"/>
    <x v="2"/>
    <x v="5"/>
    <n v="7417"/>
    <x v="1"/>
  </r>
  <r>
    <x v="262"/>
    <x v="3"/>
    <x v="0"/>
    <n v="8065"/>
    <x v="1"/>
  </r>
  <r>
    <x v="262"/>
    <x v="3"/>
    <x v="1"/>
    <n v="9572"/>
    <x v="1"/>
  </r>
  <r>
    <x v="262"/>
    <x v="3"/>
    <x v="2"/>
    <n v="14443"/>
    <x v="1"/>
  </r>
  <r>
    <x v="262"/>
    <x v="3"/>
    <x v="3"/>
    <n v="17110"/>
    <x v="1"/>
  </r>
  <r>
    <x v="262"/>
    <x v="3"/>
    <x v="4"/>
    <n v="9522"/>
    <x v="1"/>
  </r>
  <r>
    <x v="262"/>
    <x v="3"/>
    <x v="5"/>
    <n v="678"/>
    <x v="1"/>
  </r>
  <r>
    <x v="262"/>
    <x v="4"/>
    <x v="0"/>
    <n v="17957"/>
    <x v="1"/>
  </r>
  <r>
    <x v="262"/>
    <x v="4"/>
    <x v="1"/>
    <n v="16946"/>
    <x v="1"/>
  </r>
  <r>
    <x v="262"/>
    <x v="4"/>
    <x v="2"/>
    <n v="3863"/>
    <x v="1"/>
  </r>
  <r>
    <x v="262"/>
    <x v="4"/>
    <x v="3"/>
    <n v="7859"/>
    <x v="1"/>
  </r>
  <r>
    <x v="262"/>
    <x v="4"/>
    <x v="4"/>
    <n v="17315"/>
    <x v="1"/>
  </r>
  <r>
    <x v="262"/>
    <x v="4"/>
    <x v="5"/>
    <n v="11227"/>
    <x v="1"/>
  </r>
  <r>
    <x v="263"/>
    <x v="0"/>
    <x v="0"/>
    <n v="12096"/>
    <x v="1"/>
  </r>
  <r>
    <x v="263"/>
    <x v="0"/>
    <x v="1"/>
    <n v="13740"/>
    <x v="1"/>
  </r>
  <r>
    <x v="263"/>
    <x v="0"/>
    <x v="2"/>
    <n v="15011"/>
    <x v="1"/>
  </r>
  <r>
    <x v="263"/>
    <x v="0"/>
    <x v="3"/>
    <n v="13222"/>
    <x v="1"/>
  </r>
  <r>
    <x v="263"/>
    <x v="0"/>
    <x v="4"/>
    <n v="24156"/>
    <x v="1"/>
  </r>
  <r>
    <x v="263"/>
    <x v="0"/>
    <x v="5"/>
    <n v="22140"/>
    <x v="1"/>
  </r>
  <r>
    <x v="263"/>
    <x v="1"/>
    <x v="0"/>
    <n v="7515"/>
    <x v="1"/>
  </r>
  <r>
    <x v="263"/>
    <x v="1"/>
    <x v="1"/>
    <n v="2513"/>
    <x v="1"/>
  </r>
  <r>
    <x v="263"/>
    <x v="1"/>
    <x v="2"/>
    <n v="12975"/>
    <x v="1"/>
  </r>
  <r>
    <x v="263"/>
    <x v="1"/>
    <x v="3"/>
    <n v="10653"/>
    <x v="1"/>
  </r>
  <r>
    <x v="263"/>
    <x v="1"/>
    <x v="4"/>
    <n v="27188"/>
    <x v="1"/>
  </r>
  <r>
    <x v="263"/>
    <x v="1"/>
    <x v="5"/>
    <n v="20223"/>
    <x v="1"/>
  </r>
  <r>
    <x v="263"/>
    <x v="2"/>
    <x v="0"/>
    <n v="4837"/>
    <x v="1"/>
  </r>
  <r>
    <x v="263"/>
    <x v="2"/>
    <x v="1"/>
    <n v="8741"/>
    <x v="1"/>
  </r>
  <r>
    <x v="263"/>
    <x v="2"/>
    <x v="2"/>
    <n v="27054"/>
    <x v="1"/>
  </r>
  <r>
    <x v="263"/>
    <x v="2"/>
    <x v="3"/>
    <n v="19058"/>
    <x v="1"/>
  </r>
  <r>
    <x v="263"/>
    <x v="2"/>
    <x v="4"/>
    <n v="14037"/>
    <x v="1"/>
  </r>
  <r>
    <x v="263"/>
    <x v="2"/>
    <x v="5"/>
    <n v="15595"/>
    <x v="1"/>
  </r>
  <r>
    <x v="263"/>
    <x v="3"/>
    <x v="0"/>
    <n v="1034"/>
    <x v="1"/>
  </r>
  <r>
    <x v="263"/>
    <x v="3"/>
    <x v="1"/>
    <n v="1666"/>
    <x v="1"/>
  </r>
  <r>
    <x v="263"/>
    <x v="3"/>
    <x v="2"/>
    <n v="6643"/>
    <x v="1"/>
  </r>
  <r>
    <x v="263"/>
    <x v="3"/>
    <x v="3"/>
    <n v="532"/>
    <x v="1"/>
  </r>
  <r>
    <x v="263"/>
    <x v="3"/>
    <x v="4"/>
    <n v="8663"/>
    <x v="1"/>
  </r>
  <r>
    <x v="263"/>
    <x v="3"/>
    <x v="5"/>
    <n v="17972"/>
    <x v="1"/>
  </r>
  <r>
    <x v="263"/>
    <x v="4"/>
    <x v="0"/>
    <n v="-134"/>
    <x v="1"/>
  </r>
  <r>
    <x v="263"/>
    <x v="4"/>
    <x v="1"/>
    <n v="21211"/>
    <x v="1"/>
  </r>
  <r>
    <x v="263"/>
    <x v="4"/>
    <x v="2"/>
    <n v="27816"/>
    <x v="1"/>
  </r>
  <r>
    <x v="263"/>
    <x v="4"/>
    <x v="3"/>
    <n v="-638"/>
    <x v="1"/>
  </r>
  <r>
    <x v="263"/>
    <x v="4"/>
    <x v="4"/>
    <n v="3011"/>
    <x v="1"/>
  </r>
  <r>
    <x v="263"/>
    <x v="4"/>
    <x v="5"/>
    <n v="4152"/>
    <x v="1"/>
  </r>
  <r>
    <x v="264"/>
    <x v="0"/>
    <x v="0"/>
    <n v="5839"/>
    <x v="1"/>
  </r>
  <r>
    <x v="264"/>
    <x v="0"/>
    <x v="1"/>
    <n v="19006"/>
    <x v="1"/>
  </r>
  <r>
    <x v="264"/>
    <x v="0"/>
    <x v="2"/>
    <n v="10284"/>
    <x v="1"/>
  </r>
  <r>
    <x v="264"/>
    <x v="0"/>
    <x v="3"/>
    <n v="23268"/>
    <x v="1"/>
  </r>
  <r>
    <x v="264"/>
    <x v="0"/>
    <x v="4"/>
    <n v="23458"/>
    <x v="1"/>
  </r>
  <r>
    <x v="264"/>
    <x v="0"/>
    <x v="5"/>
    <n v="15783"/>
    <x v="1"/>
  </r>
  <r>
    <x v="264"/>
    <x v="1"/>
    <x v="0"/>
    <n v="5001"/>
    <x v="1"/>
  </r>
  <r>
    <x v="264"/>
    <x v="1"/>
    <x v="1"/>
    <n v="23401"/>
    <x v="1"/>
  </r>
  <r>
    <x v="264"/>
    <x v="1"/>
    <x v="2"/>
    <n v="10151"/>
    <x v="1"/>
  </r>
  <r>
    <x v="264"/>
    <x v="1"/>
    <x v="3"/>
    <n v="4159"/>
    <x v="1"/>
  </r>
  <r>
    <x v="264"/>
    <x v="1"/>
    <x v="4"/>
    <n v="7044"/>
    <x v="1"/>
  </r>
  <r>
    <x v="264"/>
    <x v="1"/>
    <x v="5"/>
    <n v="7669"/>
    <x v="1"/>
  </r>
  <r>
    <x v="264"/>
    <x v="2"/>
    <x v="0"/>
    <n v="2029"/>
    <x v="1"/>
  </r>
  <r>
    <x v="264"/>
    <x v="2"/>
    <x v="1"/>
    <n v="7955"/>
    <x v="1"/>
  </r>
  <r>
    <x v="264"/>
    <x v="2"/>
    <x v="2"/>
    <n v="7293"/>
    <x v="1"/>
  </r>
  <r>
    <x v="264"/>
    <x v="2"/>
    <x v="3"/>
    <n v="21116"/>
    <x v="1"/>
  </r>
  <r>
    <x v="264"/>
    <x v="2"/>
    <x v="4"/>
    <n v="17151"/>
    <x v="1"/>
  </r>
  <r>
    <x v="264"/>
    <x v="2"/>
    <x v="5"/>
    <n v="23114"/>
    <x v="1"/>
  </r>
  <r>
    <x v="264"/>
    <x v="3"/>
    <x v="0"/>
    <n v="16925"/>
    <x v="1"/>
  </r>
  <r>
    <x v="264"/>
    <x v="3"/>
    <x v="1"/>
    <n v="5329"/>
    <x v="1"/>
  </r>
  <r>
    <x v="264"/>
    <x v="3"/>
    <x v="2"/>
    <n v="11588"/>
    <x v="1"/>
  </r>
  <r>
    <x v="264"/>
    <x v="3"/>
    <x v="3"/>
    <n v="14483"/>
    <x v="1"/>
  </r>
  <r>
    <x v="264"/>
    <x v="3"/>
    <x v="4"/>
    <n v="-1628"/>
    <x v="1"/>
  </r>
  <r>
    <x v="264"/>
    <x v="3"/>
    <x v="5"/>
    <n v="17148"/>
    <x v="1"/>
  </r>
  <r>
    <x v="264"/>
    <x v="4"/>
    <x v="0"/>
    <n v="19270"/>
    <x v="1"/>
  </r>
  <r>
    <x v="264"/>
    <x v="4"/>
    <x v="1"/>
    <n v="3365"/>
    <x v="1"/>
  </r>
  <r>
    <x v="264"/>
    <x v="4"/>
    <x v="2"/>
    <n v="6208"/>
    <x v="1"/>
  </r>
  <r>
    <x v="264"/>
    <x v="4"/>
    <x v="3"/>
    <n v="8899"/>
    <x v="1"/>
  </r>
  <r>
    <x v="264"/>
    <x v="4"/>
    <x v="4"/>
    <n v="18519"/>
    <x v="1"/>
  </r>
  <r>
    <x v="264"/>
    <x v="4"/>
    <x v="5"/>
    <n v="17243"/>
    <x v="1"/>
  </r>
  <r>
    <x v="265"/>
    <x v="0"/>
    <x v="0"/>
    <n v="2491"/>
    <x v="1"/>
  </r>
  <r>
    <x v="265"/>
    <x v="0"/>
    <x v="1"/>
    <n v="12331"/>
    <x v="1"/>
  </r>
  <r>
    <x v="265"/>
    <x v="0"/>
    <x v="2"/>
    <n v="24370"/>
    <x v="1"/>
  </r>
  <r>
    <x v="265"/>
    <x v="0"/>
    <x v="3"/>
    <n v="3490"/>
    <x v="1"/>
  </r>
  <r>
    <x v="265"/>
    <x v="0"/>
    <x v="4"/>
    <n v="1827"/>
    <x v="1"/>
  </r>
  <r>
    <x v="265"/>
    <x v="0"/>
    <x v="5"/>
    <n v="13474"/>
    <x v="1"/>
  </r>
  <r>
    <x v="265"/>
    <x v="1"/>
    <x v="0"/>
    <n v="16336"/>
    <x v="1"/>
  </r>
  <r>
    <x v="265"/>
    <x v="1"/>
    <x v="1"/>
    <n v="3927"/>
    <x v="1"/>
  </r>
  <r>
    <x v="265"/>
    <x v="1"/>
    <x v="2"/>
    <n v="4990"/>
    <x v="1"/>
  </r>
  <r>
    <x v="265"/>
    <x v="1"/>
    <x v="3"/>
    <n v="22609"/>
    <x v="1"/>
  </r>
  <r>
    <x v="265"/>
    <x v="1"/>
    <x v="4"/>
    <n v="23406"/>
    <x v="1"/>
  </r>
  <r>
    <x v="265"/>
    <x v="1"/>
    <x v="5"/>
    <n v="8050"/>
    <x v="1"/>
  </r>
  <r>
    <x v="265"/>
    <x v="2"/>
    <x v="0"/>
    <n v="1810"/>
    <x v="1"/>
  </r>
  <r>
    <x v="265"/>
    <x v="2"/>
    <x v="1"/>
    <n v="11809"/>
    <x v="1"/>
  </r>
  <r>
    <x v="265"/>
    <x v="2"/>
    <x v="2"/>
    <n v="5416"/>
    <x v="1"/>
  </r>
  <r>
    <x v="265"/>
    <x v="2"/>
    <x v="3"/>
    <n v="26760"/>
    <x v="1"/>
  </r>
  <r>
    <x v="265"/>
    <x v="2"/>
    <x v="4"/>
    <n v="20277"/>
    <x v="1"/>
  </r>
  <r>
    <x v="265"/>
    <x v="2"/>
    <x v="5"/>
    <n v="14327"/>
    <x v="1"/>
  </r>
  <r>
    <x v="265"/>
    <x v="3"/>
    <x v="0"/>
    <n v="20423"/>
    <x v="1"/>
  </r>
  <r>
    <x v="265"/>
    <x v="3"/>
    <x v="1"/>
    <n v="12778"/>
    <x v="1"/>
  </r>
  <r>
    <x v="265"/>
    <x v="3"/>
    <x v="2"/>
    <n v="6411"/>
    <x v="1"/>
  </r>
  <r>
    <x v="265"/>
    <x v="3"/>
    <x v="3"/>
    <n v="11873"/>
    <x v="1"/>
  </r>
  <r>
    <x v="265"/>
    <x v="3"/>
    <x v="4"/>
    <n v="1342"/>
    <x v="1"/>
  </r>
  <r>
    <x v="265"/>
    <x v="3"/>
    <x v="5"/>
    <n v="6618"/>
    <x v="1"/>
  </r>
  <r>
    <x v="265"/>
    <x v="4"/>
    <x v="0"/>
    <n v="15539"/>
    <x v="1"/>
  </r>
  <r>
    <x v="265"/>
    <x v="4"/>
    <x v="1"/>
    <n v="11487"/>
    <x v="1"/>
  </r>
  <r>
    <x v="265"/>
    <x v="4"/>
    <x v="2"/>
    <n v="12856"/>
    <x v="1"/>
  </r>
  <r>
    <x v="265"/>
    <x v="4"/>
    <x v="3"/>
    <n v="15276"/>
    <x v="1"/>
  </r>
  <r>
    <x v="265"/>
    <x v="4"/>
    <x v="4"/>
    <n v="7664"/>
    <x v="1"/>
  </r>
  <r>
    <x v="265"/>
    <x v="4"/>
    <x v="5"/>
    <n v="12748"/>
    <x v="1"/>
  </r>
  <r>
    <x v="266"/>
    <x v="0"/>
    <x v="0"/>
    <n v="4037"/>
    <x v="1"/>
  </r>
  <r>
    <x v="266"/>
    <x v="0"/>
    <x v="1"/>
    <n v="11978"/>
    <x v="1"/>
  </r>
  <r>
    <x v="266"/>
    <x v="0"/>
    <x v="2"/>
    <n v="15563"/>
    <x v="1"/>
  </r>
  <r>
    <x v="266"/>
    <x v="0"/>
    <x v="3"/>
    <n v="8119"/>
    <x v="1"/>
  </r>
  <r>
    <x v="266"/>
    <x v="0"/>
    <x v="4"/>
    <n v="1577"/>
    <x v="1"/>
  </r>
  <r>
    <x v="266"/>
    <x v="0"/>
    <x v="5"/>
    <n v="20535"/>
    <x v="1"/>
  </r>
  <r>
    <x v="266"/>
    <x v="1"/>
    <x v="0"/>
    <n v="15743"/>
    <x v="1"/>
  </r>
  <r>
    <x v="266"/>
    <x v="1"/>
    <x v="1"/>
    <n v="9226"/>
    <x v="1"/>
  </r>
  <r>
    <x v="266"/>
    <x v="1"/>
    <x v="2"/>
    <n v="14083"/>
    <x v="1"/>
  </r>
  <r>
    <x v="266"/>
    <x v="1"/>
    <x v="3"/>
    <n v="-19"/>
    <x v="1"/>
  </r>
  <r>
    <x v="266"/>
    <x v="1"/>
    <x v="4"/>
    <n v="947"/>
    <x v="1"/>
  </r>
  <r>
    <x v="266"/>
    <x v="1"/>
    <x v="5"/>
    <n v="13068"/>
    <x v="1"/>
  </r>
  <r>
    <x v="266"/>
    <x v="2"/>
    <x v="0"/>
    <n v="16315"/>
    <x v="1"/>
  </r>
  <r>
    <x v="266"/>
    <x v="2"/>
    <x v="1"/>
    <n v="23041"/>
    <x v="1"/>
  </r>
  <r>
    <x v="266"/>
    <x v="2"/>
    <x v="2"/>
    <n v="15685"/>
    <x v="1"/>
  </r>
  <r>
    <x v="266"/>
    <x v="2"/>
    <x v="3"/>
    <n v="11811"/>
    <x v="1"/>
  </r>
  <r>
    <x v="266"/>
    <x v="2"/>
    <x v="4"/>
    <n v="13585"/>
    <x v="1"/>
  </r>
  <r>
    <x v="266"/>
    <x v="2"/>
    <x v="5"/>
    <n v="13481"/>
    <x v="1"/>
  </r>
  <r>
    <x v="266"/>
    <x v="3"/>
    <x v="0"/>
    <n v="11411"/>
    <x v="1"/>
  </r>
  <r>
    <x v="266"/>
    <x v="3"/>
    <x v="1"/>
    <n v="5688"/>
    <x v="1"/>
  </r>
  <r>
    <x v="266"/>
    <x v="3"/>
    <x v="2"/>
    <n v="13841"/>
    <x v="1"/>
  </r>
  <r>
    <x v="266"/>
    <x v="3"/>
    <x v="3"/>
    <n v="8157"/>
    <x v="1"/>
  </r>
  <r>
    <x v="266"/>
    <x v="3"/>
    <x v="4"/>
    <n v="17219"/>
    <x v="1"/>
  </r>
  <r>
    <x v="266"/>
    <x v="3"/>
    <x v="5"/>
    <n v="13559"/>
    <x v="1"/>
  </r>
  <r>
    <x v="266"/>
    <x v="4"/>
    <x v="0"/>
    <n v="24065"/>
    <x v="1"/>
  </r>
  <r>
    <x v="266"/>
    <x v="4"/>
    <x v="1"/>
    <n v="364"/>
    <x v="1"/>
  </r>
  <r>
    <x v="266"/>
    <x v="4"/>
    <x v="2"/>
    <n v="24540"/>
    <x v="1"/>
  </r>
  <r>
    <x v="266"/>
    <x v="4"/>
    <x v="3"/>
    <n v="3445"/>
    <x v="1"/>
  </r>
  <r>
    <x v="266"/>
    <x v="4"/>
    <x v="4"/>
    <n v="2192"/>
    <x v="1"/>
  </r>
  <r>
    <x v="266"/>
    <x v="4"/>
    <x v="5"/>
    <n v="16273"/>
    <x v="1"/>
  </r>
  <r>
    <x v="267"/>
    <x v="0"/>
    <x v="0"/>
    <n v="6211"/>
    <x v="1"/>
  </r>
  <r>
    <x v="267"/>
    <x v="0"/>
    <x v="1"/>
    <n v="7044"/>
    <x v="1"/>
  </r>
  <r>
    <x v="267"/>
    <x v="0"/>
    <x v="2"/>
    <n v="12610"/>
    <x v="1"/>
  </r>
  <r>
    <x v="267"/>
    <x v="0"/>
    <x v="3"/>
    <n v="15240"/>
    <x v="1"/>
  </r>
  <r>
    <x v="267"/>
    <x v="0"/>
    <x v="4"/>
    <n v="5731"/>
    <x v="1"/>
  </r>
  <r>
    <x v="267"/>
    <x v="0"/>
    <x v="5"/>
    <n v="13837"/>
    <x v="1"/>
  </r>
  <r>
    <x v="267"/>
    <x v="1"/>
    <x v="0"/>
    <n v="13907"/>
    <x v="1"/>
  </r>
  <r>
    <x v="267"/>
    <x v="1"/>
    <x v="1"/>
    <n v="15316"/>
    <x v="1"/>
  </r>
  <r>
    <x v="267"/>
    <x v="1"/>
    <x v="2"/>
    <n v="12620"/>
    <x v="1"/>
  </r>
  <r>
    <x v="267"/>
    <x v="1"/>
    <x v="3"/>
    <n v="6307"/>
    <x v="1"/>
  </r>
  <r>
    <x v="267"/>
    <x v="1"/>
    <x v="4"/>
    <n v="9953"/>
    <x v="1"/>
  </r>
  <r>
    <x v="267"/>
    <x v="1"/>
    <x v="5"/>
    <n v="21626"/>
    <x v="1"/>
  </r>
  <r>
    <x v="267"/>
    <x v="2"/>
    <x v="0"/>
    <n v="13160"/>
    <x v="1"/>
  </r>
  <r>
    <x v="267"/>
    <x v="2"/>
    <x v="1"/>
    <n v="25395"/>
    <x v="1"/>
  </r>
  <r>
    <x v="267"/>
    <x v="2"/>
    <x v="2"/>
    <n v="13054"/>
    <x v="1"/>
  </r>
  <r>
    <x v="267"/>
    <x v="2"/>
    <x v="3"/>
    <n v="24206"/>
    <x v="1"/>
  </r>
  <r>
    <x v="267"/>
    <x v="2"/>
    <x v="4"/>
    <n v="8811"/>
    <x v="1"/>
  </r>
  <r>
    <x v="267"/>
    <x v="2"/>
    <x v="5"/>
    <n v="10970"/>
    <x v="1"/>
  </r>
  <r>
    <x v="267"/>
    <x v="3"/>
    <x v="0"/>
    <n v="571"/>
    <x v="1"/>
  </r>
  <r>
    <x v="267"/>
    <x v="3"/>
    <x v="1"/>
    <n v="7145"/>
    <x v="1"/>
  </r>
  <r>
    <x v="267"/>
    <x v="3"/>
    <x v="2"/>
    <n v="14306"/>
    <x v="1"/>
  </r>
  <r>
    <x v="267"/>
    <x v="3"/>
    <x v="3"/>
    <n v="13076"/>
    <x v="1"/>
  </r>
  <r>
    <x v="267"/>
    <x v="3"/>
    <x v="4"/>
    <n v="-429"/>
    <x v="1"/>
  </r>
  <r>
    <x v="267"/>
    <x v="3"/>
    <x v="5"/>
    <n v="7129"/>
    <x v="1"/>
  </r>
  <r>
    <x v="267"/>
    <x v="4"/>
    <x v="0"/>
    <n v="8411"/>
    <x v="1"/>
  </r>
  <r>
    <x v="267"/>
    <x v="4"/>
    <x v="1"/>
    <n v="13822"/>
    <x v="1"/>
  </r>
  <r>
    <x v="267"/>
    <x v="4"/>
    <x v="2"/>
    <n v="8278"/>
    <x v="1"/>
  </r>
  <r>
    <x v="267"/>
    <x v="4"/>
    <x v="3"/>
    <n v="4191"/>
    <x v="1"/>
  </r>
  <r>
    <x v="267"/>
    <x v="4"/>
    <x v="4"/>
    <n v="4158"/>
    <x v="1"/>
  </r>
  <r>
    <x v="267"/>
    <x v="4"/>
    <x v="5"/>
    <n v="22701"/>
    <x v="1"/>
  </r>
  <r>
    <x v="268"/>
    <x v="0"/>
    <x v="0"/>
    <n v="13140"/>
    <x v="1"/>
  </r>
  <r>
    <x v="268"/>
    <x v="0"/>
    <x v="1"/>
    <n v="11965"/>
    <x v="1"/>
  </r>
  <r>
    <x v="268"/>
    <x v="0"/>
    <x v="2"/>
    <n v="14040"/>
    <x v="1"/>
  </r>
  <r>
    <x v="268"/>
    <x v="0"/>
    <x v="3"/>
    <n v="17309"/>
    <x v="1"/>
  </r>
  <r>
    <x v="268"/>
    <x v="0"/>
    <x v="4"/>
    <n v="23462"/>
    <x v="1"/>
  </r>
  <r>
    <x v="268"/>
    <x v="0"/>
    <x v="5"/>
    <n v="8221"/>
    <x v="1"/>
  </r>
  <r>
    <x v="268"/>
    <x v="1"/>
    <x v="0"/>
    <n v="15152"/>
    <x v="1"/>
  </r>
  <r>
    <x v="268"/>
    <x v="1"/>
    <x v="1"/>
    <n v="16848"/>
    <x v="1"/>
  </r>
  <r>
    <x v="268"/>
    <x v="1"/>
    <x v="2"/>
    <n v="13094"/>
    <x v="1"/>
  </r>
  <r>
    <x v="268"/>
    <x v="1"/>
    <x v="3"/>
    <n v="11545"/>
    <x v="1"/>
  </r>
  <r>
    <x v="268"/>
    <x v="1"/>
    <x v="4"/>
    <n v="23678"/>
    <x v="1"/>
  </r>
  <r>
    <x v="268"/>
    <x v="1"/>
    <x v="5"/>
    <n v="23843"/>
    <x v="1"/>
  </r>
  <r>
    <x v="268"/>
    <x v="2"/>
    <x v="0"/>
    <n v="21738"/>
    <x v="1"/>
  </r>
  <r>
    <x v="268"/>
    <x v="2"/>
    <x v="1"/>
    <n v="3083"/>
    <x v="1"/>
  </r>
  <r>
    <x v="268"/>
    <x v="2"/>
    <x v="2"/>
    <n v="8147"/>
    <x v="1"/>
  </r>
  <r>
    <x v="268"/>
    <x v="2"/>
    <x v="3"/>
    <n v="11409"/>
    <x v="1"/>
  </r>
  <r>
    <x v="268"/>
    <x v="2"/>
    <x v="4"/>
    <n v="4069"/>
    <x v="1"/>
  </r>
  <r>
    <x v="268"/>
    <x v="2"/>
    <x v="5"/>
    <n v="24759"/>
    <x v="1"/>
  </r>
  <r>
    <x v="268"/>
    <x v="3"/>
    <x v="0"/>
    <n v="7675"/>
    <x v="1"/>
  </r>
  <r>
    <x v="268"/>
    <x v="3"/>
    <x v="1"/>
    <n v="17046"/>
    <x v="1"/>
  </r>
  <r>
    <x v="268"/>
    <x v="3"/>
    <x v="2"/>
    <n v="15609"/>
    <x v="1"/>
  </r>
  <r>
    <x v="268"/>
    <x v="3"/>
    <x v="3"/>
    <n v="23612"/>
    <x v="1"/>
  </r>
  <r>
    <x v="268"/>
    <x v="3"/>
    <x v="4"/>
    <n v="10436"/>
    <x v="1"/>
  </r>
  <r>
    <x v="268"/>
    <x v="3"/>
    <x v="5"/>
    <n v="25894"/>
    <x v="1"/>
  </r>
  <r>
    <x v="268"/>
    <x v="4"/>
    <x v="0"/>
    <n v="4584"/>
    <x v="1"/>
  </r>
  <r>
    <x v="268"/>
    <x v="4"/>
    <x v="1"/>
    <n v="198"/>
    <x v="1"/>
  </r>
  <r>
    <x v="268"/>
    <x v="4"/>
    <x v="2"/>
    <n v="23278"/>
    <x v="1"/>
  </r>
  <r>
    <x v="268"/>
    <x v="4"/>
    <x v="3"/>
    <n v="14733"/>
    <x v="1"/>
  </r>
  <r>
    <x v="268"/>
    <x v="4"/>
    <x v="4"/>
    <n v="10826"/>
    <x v="1"/>
  </r>
  <r>
    <x v="268"/>
    <x v="4"/>
    <x v="5"/>
    <n v="16506"/>
    <x v="1"/>
  </r>
  <r>
    <x v="269"/>
    <x v="0"/>
    <x v="0"/>
    <n v="17587"/>
    <x v="1"/>
  </r>
  <r>
    <x v="269"/>
    <x v="0"/>
    <x v="1"/>
    <n v="20434"/>
    <x v="1"/>
  </r>
  <r>
    <x v="269"/>
    <x v="0"/>
    <x v="2"/>
    <n v="22142"/>
    <x v="1"/>
  </r>
  <r>
    <x v="269"/>
    <x v="0"/>
    <x v="3"/>
    <n v="6146"/>
    <x v="1"/>
  </r>
  <r>
    <x v="269"/>
    <x v="0"/>
    <x v="4"/>
    <n v="18909"/>
    <x v="1"/>
  </r>
  <r>
    <x v="269"/>
    <x v="0"/>
    <x v="5"/>
    <n v="15014"/>
    <x v="1"/>
  </r>
  <r>
    <x v="269"/>
    <x v="1"/>
    <x v="0"/>
    <n v="16732"/>
    <x v="1"/>
  </r>
  <r>
    <x v="269"/>
    <x v="1"/>
    <x v="1"/>
    <n v="22269"/>
    <x v="1"/>
  </r>
  <r>
    <x v="269"/>
    <x v="1"/>
    <x v="2"/>
    <n v="5286"/>
    <x v="1"/>
  </r>
  <r>
    <x v="269"/>
    <x v="1"/>
    <x v="3"/>
    <n v="6846"/>
    <x v="1"/>
  </r>
  <r>
    <x v="269"/>
    <x v="1"/>
    <x v="4"/>
    <n v="-392"/>
    <x v="1"/>
  </r>
  <r>
    <x v="269"/>
    <x v="1"/>
    <x v="5"/>
    <n v="17695"/>
    <x v="1"/>
  </r>
  <r>
    <x v="269"/>
    <x v="2"/>
    <x v="0"/>
    <n v="26058"/>
    <x v="1"/>
  </r>
  <r>
    <x v="269"/>
    <x v="2"/>
    <x v="1"/>
    <n v="1720"/>
    <x v="1"/>
  </r>
  <r>
    <x v="269"/>
    <x v="2"/>
    <x v="2"/>
    <n v="9491"/>
    <x v="1"/>
  </r>
  <r>
    <x v="269"/>
    <x v="2"/>
    <x v="3"/>
    <n v="21988"/>
    <x v="1"/>
  </r>
  <r>
    <x v="269"/>
    <x v="2"/>
    <x v="4"/>
    <n v="16225"/>
    <x v="1"/>
  </r>
  <r>
    <x v="269"/>
    <x v="2"/>
    <x v="5"/>
    <n v="7013"/>
    <x v="1"/>
  </r>
  <r>
    <x v="269"/>
    <x v="3"/>
    <x v="0"/>
    <n v="17724"/>
    <x v="1"/>
  </r>
  <r>
    <x v="269"/>
    <x v="3"/>
    <x v="1"/>
    <n v="9514"/>
    <x v="1"/>
  </r>
  <r>
    <x v="269"/>
    <x v="3"/>
    <x v="2"/>
    <n v="4329"/>
    <x v="1"/>
  </r>
  <r>
    <x v="269"/>
    <x v="3"/>
    <x v="3"/>
    <n v="12359"/>
    <x v="1"/>
  </r>
  <r>
    <x v="269"/>
    <x v="3"/>
    <x v="4"/>
    <n v="7268"/>
    <x v="1"/>
  </r>
  <r>
    <x v="269"/>
    <x v="3"/>
    <x v="5"/>
    <n v="20336"/>
    <x v="1"/>
  </r>
  <r>
    <x v="269"/>
    <x v="4"/>
    <x v="0"/>
    <n v="7540"/>
    <x v="1"/>
  </r>
  <r>
    <x v="269"/>
    <x v="4"/>
    <x v="1"/>
    <n v="15788"/>
    <x v="1"/>
  </r>
  <r>
    <x v="269"/>
    <x v="4"/>
    <x v="2"/>
    <n v="17266"/>
    <x v="1"/>
  </r>
  <r>
    <x v="269"/>
    <x v="4"/>
    <x v="3"/>
    <n v="2226"/>
    <x v="1"/>
  </r>
  <r>
    <x v="269"/>
    <x v="4"/>
    <x v="4"/>
    <n v="9441"/>
    <x v="1"/>
  </r>
  <r>
    <x v="269"/>
    <x v="4"/>
    <x v="5"/>
    <n v="17609"/>
    <x v="1"/>
  </r>
  <r>
    <x v="270"/>
    <x v="0"/>
    <x v="0"/>
    <n v="10122"/>
    <x v="1"/>
  </r>
  <r>
    <x v="270"/>
    <x v="0"/>
    <x v="1"/>
    <n v="20513"/>
    <x v="1"/>
  </r>
  <r>
    <x v="270"/>
    <x v="0"/>
    <x v="2"/>
    <n v="1800"/>
    <x v="1"/>
  </r>
  <r>
    <x v="270"/>
    <x v="0"/>
    <x v="3"/>
    <n v="6134"/>
    <x v="1"/>
  </r>
  <r>
    <x v="270"/>
    <x v="0"/>
    <x v="4"/>
    <n v="1255"/>
    <x v="1"/>
  </r>
  <r>
    <x v="270"/>
    <x v="0"/>
    <x v="5"/>
    <n v="13609"/>
    <x v="1"/>
  </r>
  <r>
    <x v="270"/>
    <x v="1"/>
    <x v="0"/>
    <n v="19674"/>
    <x v="1"/>
  </r>
  <r>
    <x v="270"/>
    <x v="1"/>
    <x v="1"/>
    <n v="4050"/>
    <x v="1"/>
  </r>
  <r>
    <x v="270"/>
    <x v="1"/>
    <x v="2"/>
    <n v="3291"/>
    <x v="1"/>
  </r>
  <r>
    <x v="270"/>
    <x v="1"/>
    <x v="3"/>
    <n v="11672"/>
    <x v="1"/>
  </r>
  <r>
    <x v="270"/>
    <x v="1"/>
    <x v="4"/>
    <n v="23403"/>
    <x v="1"/>
  </r>
  <r>
    <x v="270"/>
    <x v="1"/>
    <x v="5"/>
    <n v="9227"/>
    <x v="1"/>
  </r>
  <r>
    <x v="270"/>
    <x v="2"/>
    <x v="0"/>
    <n v="15861"/>
    <x v="1"/>
  </r>
  <r>
    <x v="270"/>
    <x v="2"/>
    <x v="1"/>
    <n v="8713"/>
    <x v="1"/>
  </r>
  <r>
    <x v="270"/>
    <x v="2"/>
    <x v="2"/>
    <n v="23015"/>
    <x v="1"/>
  </r>
  <r>
    <x v="270"/>
    <x v="2"/>
    <x v="3"/>
    <n v="14857"/>
    <x v="1"/>
  </r>
  <r>
    <x v="270"/>
    <x v="2"/>
    <x v="4"/>
    <n v="9538"/>
    <x v="1"/>
  </r>
  <r>
    <x v="270"/>
    <x v="2"/>
    <x v="5"/>
    <n v="5182"/>
    <x v="1"/>
  </r>
  <r>
    <x v="270"/>
    <x v="3"/>
    <x v="0"/>
    <n v="13721"/>
    <x v="1"/>
  </r>
  <r>
    <x v="270"/>
    <x v="3"/>
    <x v="1"/>
    <n v="13912"/>
    <x v="1"/>
  </r>
  <r>
    <x v="270"/>
    <x v="3"/>
    <x v="2"/>
    <n v="23937"/>
    <x v="1"/>
  </r>
  <r>
    <x v="270"/>
    <x v="3"/>
    <x v="3"/>
    <n v="23592"/>
    <x v="1"/>
  </r>
  <r>
    <x v="270"/>
    <x v="3"/>
    <x v="4"/>
    <n v="10167"/>
    <x v="1"/>
  </r>
  <r>
    <x v="270"/>
    <x v="3"/>
    <x v="5"/>
    <n v="15594"/>
    <x v="1"/>
  </r>
  <r>
    <x v="270"/>
    <x v="4"/>
    <x v="0"/>
    <n v="-226"/>
    <x v="1"/>
  </r>
  <r>
    <x v="270"/>
    <x v="4"/>
    <x v="1"/>
    <n v="17752"/>
    <x v="1"/>
  </r>
  <r>
    <x v="270"/>
    <x v="4"/>
    <x v="2"/>
    <n v="16546"/>
    <x v="1"/>
  </r>
  <r>
    <x v="270"/>
    <x v="4"/>
    <x v="3"/>
    <n v="9250"/>
    <x v="1"/>
  </r>
  <r>
    <x v="270"/>
    <x v="4"/>
    <x v="4"/>
    <n v="3847"/>
    <x v="1"/>
  </r>
  <r>
    <x v="270"/>
    <x v="4"/>
    <x v="5"/>
    <n v="19585"/>
    <x v="1"/>
  </r>
  <r>
    <x v="271"/>
    <x v="0"/>
    <x v="0"/>
    <n v="24097"/>
    <x v="1"/>
  </r>
  <r>
    <x v="271"/>
    <x v="0"/>
    <x v="1"/>
    <n v="18757"/>
    <x v="1"/>
  </r>
  <r>
    <x v="271"/>
    <x v="0"/>
    <x v="2"/>
    <n v="12206"/>
    <x v="1"/>
  </r>
  <r>
    <x v="271"/>
    <x v="0"/>
    <x v="3"/>
    <n v="5927"/>
    <x v="1"/>
  </r>
  <r>
    <x v="271"/>
    <x v="0"/>
    <x v="4"/>
    <n v="11789"/>
    <x v="1"/>
  </r>
  <r>
    <x v="271"/>
    <x v="0"/>
    <x v="5"/>
    <n v="11528"/>
    <x v="1"/>
  </r>
  <r>
    <x v="271"/>
    <x v="1"/>
    <x v="0"/>
    <n v="11093"/>
    <x v="1"/>
  </r>
  <r>
    <x v="271"/>
    <x v="1"/>
    <x v="1"/>
    <n v="5173"/>
    <x v="1"/>
  </r>
  <r>
    <x v="271"/>
    <x v="1"/>
    <x v="2"/>
    <n v="9341"/>
    <x v="1"/>
  </r>
  <r>
    <x v="271"/>
    <x v="1"/>
    <x v="3"/>
    <n v="18437"/>
    <x v="1"/>
  </r>
  <r>
    <x v="271"/>
    <x v="1"/>
    <x v="4"/>
    <n v="22340"/>
    <x v="1"/>
  </r>
  <r>
    <x v="271"/>
    <x v="1"/>
    <x v="5"/>
    <n v="5410"/>
    <x v="1"/>
  </r>
  <r>
    <x v="271"/>
    <x v="2"/>
    <x v="0"/>
    <n v="18309"/>
    <x v="1"/>
  </r>
  <r>
    <x v="271"/>
    <x v="2"/>
    <x v="1"/>
    <n v="4632"/>
    <x v="1"/>
  </r>
  <r>
    <x v="271"/>
    <x v="2"/>
    <x v="2"/>
    <n v="3206"/>
    <x v="1"/>
  </r>
  <r>
    <x v="271"/>
    <x v="2"/>
    <x v="3"/>
    <n v="4722"/>
    <x v="1"/>
  </r>
  <r>
    <x v="271"/>
    <x v="2"/>
    <x v="4"/>
    <n v="18733"/>
    <x v="1"/>
  </r>
  <r>
    <x v="271"/>
    <x v="2"/>
    <x v="5"/>
    <n v="1607"/>
    <x v="1"/>
  </r>
  <r>
    <x v="271"/>
    <x v="3"/>
    <x v="0"/>
    <n v="13948"/>
    <x v="1"/>
  </r>
  <r>
    <x v="271"/>
    <x v="3"/>
    <x v="1"/>
    <n v="16097"/>
    <x v="1"/>
  </r>
  <r>
    <x v="271"/>
    <x v="3"/>
    <x v="2"/>
    <n v="23912"/>
    <x v="1"/>
  </r>
  <r>
    <x v="271"/>
    <x v="3"/>
    <x v="3"/>
    <n v="23895"/>
    <x v="1"/>
  </r>
  <r>
    <x v="271"/>
    <x v="3"/>
    <x v="4"/>
    <n v="17634"/>
    <x v="1"/>
  </r>
  <r>
    <x v="271"/>
    <x v="3"/>
    <x v="5"/>
    <n v="6401"/>
    <x v="1"/>
  </r>
  <r>
    <x v="271"/>
    <x v="4"/>
    <x v="0"/>
    <n v="21643"/>
    <x v="1"/>
  </r>
  <r>
    <x v="271"/>
    <x v="4"/>
    <x v="1"/>
    <n v="7025"/>
    <x v="1"/>
  </r>
  <r>
    <x v="271"/>
    <x v="4"/>
    <x v="2"/>
    <n v="19639"/>
    <x v="1"/>
  </r>
  <r>
    <x v="271"/>
    <x v="4"/>
    <x v="3"/>
    <n v="15315"/>
    <x v="1"/>
  </r>
  <r>
    <x v="271"/>
    <x v="4"/>
    <x v="4"/>
    <n v="11739"/>
    <x v="1"/>
  </r>
  <r>
    <x v="271"/>
    <x v="4"/>
    <x v="5"/>
    <n v="21289"/>
    <x v="1"/>
  </r>
  <r>
    <x v="272"/>
    <x v="0"/>
    <x v="0"/>
    <n v="20871"/>
    <x v="1"/>
  </r>
  <r>
    <x v="272"/>
    <x v="0"/>
    <x v="1"/>
    <n v="17920"/>
    <x v="1"/>
  </r>
  <r>
    <x v="272"/>
    <x v="0"/>
    <x v="2"/>
    <n v="17389"/>
    <x v="1"/>
  </r>
  <r>
    <x v="272"/>
    <x v="0"/>
    <x v="3"/>
    <n v="20608"/>
    <x v="1"/>
  </r>
  <r>
    <x v="272"/>
    <x v="0"/>
    <x v="4"/>
    <n v="14139"/>
    <x v="1"/>
  </r>
  <r>
    <x v="272"/>
    <x v="0"/>
    <x v="5"/>
    <n v="23261"/>
    <x v="1"/>
  </r>
  <r>
    <x v="272"/>
    <x v="1"/>
    <x v="0"/>
    <n v="17332"/>
    <x v="1"/>
  </r>
  <r>
    <x v="272"/>
    <x v="1"/>
    <x v="1"/>
    <n v="18197"/>
    <x v="1"/>
  </r>
  <r>
    <x v="272"/>
    <x v="1"/>
    <x v="2"/>
    <n v="8251"/>
    <x v="1"/>
  </r>
  <r>
    <x v="272"/>
    <x v="1"/>
    <x v="3"/>
    <n v="3758"/>
    <x v="1"/>
  </r>
  <r>
    <x v="272"/>
    <x v="1"/>
    <x v="4"/>
    <n v="23841"/>
    <x v="1"/>
  </r>
  <r>
    <x v="272"/>
    <x v="1"/>
    <x v="5"/>
    <n v="11452"/>
    <x v="1"/>
  </r>
  <r>
    <x v="272"/>
    <x v="2"/>
    <x v="0"/>
    <n v="5381"/>
    <x v="1"/>
  </r>
  <r>
    <x v="272"/>
    <x v="2"/>
    <x v="1"/>
    <n v="4796"/>
    <x v="1"/>
  </r>
  <r>
    <x v="272"/>
    <x v="2"/>
    <x v="2"/>
    <n v="21877"/>
    <x v="1"/>
  </r>
  <r>
    <x v="272"/>
    <x v="2"/>
    <x v="3"/>
    <n v="20661"/>
    <x v="1"/>
  </r>
  <r>
    <x v="272"/>
    <x v="2"/>
    <x v="4"/>
    <n v="15231"/>
    <x v="1"/>
  </r>
  <r>
    <x v="272"/>
    <x v="2"/>
    <x v="5"/>
    <n v="20951"/>
    <x v="1"/>
  </r>
  <r>
    <x v="272"/>
    <x v="3"/>
    <x v="0"/>
    <n v="15543"/>
    <x v="1"/>
  </r>
  <r>
    <x v="272"/>
    <x v="3"/>
    <x v="1"/>
    <n v="14784"/>
    <x v="1"/>
  </r>
  <r>
    <x v="272"/>
    <x v="3"/>
    <x v="2"/>
    <n v="15077"/>
    <x v="1"/>
  </r>
  <r>
    <x v="272"/>
    <x v="3"/>
    <x v="3"/>
    <n v="14038"/>
    <x v="1"/>
  </r>
  <r>
    <x v="272"/>
    <x v="3"/>
    <x v="4"/>
    <n v="13338"/>
    <x v="1"/>
  </r>
  <r>
    <x v="272"/>
    <x v="3"/>
    <x v="5"/>
    <n v="23438"/>
    <x v="1"/>
  </r>
  <r>
    <x v="272"/>
    <x v="4"/>
    <x v="0"/>
    <n v="13116"/>
    <x v="1"/>
  </r>
  <r>
    <x v="272"/>
    <x v="4"/>
    <x v="1"/>
    <n v="1986"/>
    <x v="1"/>
  </r>
  <r>
    <x v="272"/>
    <x v="4"/>
    <x v="2"/>
    <n v="8203"/>
    <x v="1"/>
  </r>
  <r>
    <x v="272"/>
    <x v="4"/>
    <x v="3"/>
    <n v="17049"/>
    <x v="1"/>
  </r>
  <r>
    <x v="272"/>
    <x v="4"/>
    <x v="4"/>
    <n v="17974"/>
    <x v="1"/>
  </r>
  <r>
    <x v="272"/>
    <x v="4"/>
    <x v="5"/>
    <n v="18303"/>
    <x v="1"/>
  </r>
  <r>
    <x v="273"/>
    <x v="0"/>
    <x v="0"/>
    <n v="5943"/>
    <x v="1"/>
  </r>
  <r>
    <x v="273"/>
    <x v="0"/>
    <x v="1"/>
    <n v="10001"/>
    <x v="1"/>
  </r>
  <r>
    <x v="273"/>
    <x v="0"/>
    <x v="2"/>
    <n v="11254"/>
    <x v="1"/>
  </r>
  <r>
    <x v="273"/>
    <x v="0"/>
    <x v="3"/>
    <n v="21587"/>
    <x v="1"/>
  </r>
  <r>
    <x v="273"/>
    <x v="0"/>
    <x v="4"/>
    <n v="9993"/>
    <x v="1"/>
  </r>
  <r>
    <x v="273"/>
    <x v="0"/>
    <x v="5"/>
    <n v="13700"/>
    <x v="1"/>
  </r>
  <r>
    <x v="273"/>
    <x v="1"/>
    <x v="0"/>
    <n v="5289"/>
    <x v="1"/>
  </r>
  <r>
    <x v="273"/>
    <x v="1"/>
    <x v="1"/>
    <n v="25856"/>
    <x v="1"/>
  </r>
  <r>
    <x v="273"/>
    <x v="1"/>
    <x v="2"/>
    <n v="20463"/>
    <x v="1"/>
  </r>
  <r>
    <x v="273"/>
    <x v="1"/>
    <x v="3"/>
    <n v="9920"/>
    <x v="1"/>
  </r>
  <r>
    <x v="273"/>
    <x v="1"/>
    <x v="4"/>
    <n v="25319"/>
    <x v="1"/>
  </r>
  <r>
    <x v="273"/>
    <x v="1"/>
    <x v="5"/>
    <n v="5777"/>
    <x v="1"/>
  </r>
  <r>
    <x v="273"/>
    <x v="2"/>
    <x v="0"/>
    <n v="15955"/>
    <x v="1"/>
  </r>
  <r>
    <x v="273"/>
    <x v="2"/>
    <x v="1"/>
    <n v="22879"/>
    <x v="1"/>
  </r>
  <r>
    <x v="273"/>
    <x v="2"/>
    <x v="2"/>
    <n v="3708"/>
    <x v="1"/>
  </r>
  <r>
    <x v="273"/>
    <x v="2"/>
    <x v="3"/>
    <n v="25896"/>
    <x v="1"/>
  </r>
  <r>
    <x v="273"/>
    <x v="2"/>
    <x v="4"/>
    <n v="23681"/>
    <x v="1"/>
  </r>
  <r>
    <x v="273"/>
    <x v="2"/>
    <x v="5"/>
    <n v="12365"/>
    <x v="1"/>
  </r>
  <r>
    <x v="273"/>
    <x v="3"/>
    <x v="0"/>
    <n v="1804"/>
    <x v="1"/>
  </r>
  <r>
    <x v="273"/>
    <x v="3"/>
    <x v="1"/>
    <n v="17973"/>
    <x v="1"/>
  </r>
  <r>
    <x v="273"/>
    <x v="3"/>
    <x v="2"/>
    <n v="21217"/>
    <x v="1"/>
  </r>
  <r>
    <x v="273"/>
    <x v="3"/>
    <x v="3"/>
    <n v="10294"/>
    <x v="1"/>
  </r>
  <r>
    <x v="273"/>
    <x v="3"/>
    <x v="4"/>
    <n v="22341"/>
    <x v="1"/>
  </r>
  <r>
    <x v="273"/>
    <x v="3"/>
    <x v="5"/>
    <n v="11979"/>
    <x v="1"/>
  </r>
  <r>
    <x v="273"/>
    <x v="4"/>
    <x v="0"/>
    <n v="21423"/>
    <x v="1"/>
  </r>
  <r>
    <x v="273"/>
    <x v="4"/>
    <x v="1"/>
    <n v="20183"/>
    <x v="1"/>
  </r>
  <r>
    <x v="273"/>
    <x v="4"/>
    <x v="2"/>
    <n v="14866"/>
    <x v="1"/>
  </r>
  <r>
    <x v="273"/>
    <x v="4"/>
    <x v="3"/>
    <n v="11829"/>
    <x v="1"/>
  </r>
  <r>
    <x v="273"/>
    <x v="4"/>
    <x v="4"/>
    <n v="14512"/>
    <x v="1"/>
  </r>
  <r>
    <x v="273"/>
    <x v="4"/>
    <x v="5"/>
    <n v="11501"/>
    <x v="1"/>
  </r>
  <r>
    <x v="274"/>
    <x v="0"/>
    <x v="0"/>
    <n v="4204"/>
    <x v="1"/>
  </r>
  <r>
    <x v="274"/>
    <x v="0"/>
    <x v="1"/>
    <n v="16508"/>
    <x v="1"/>
  </r>
  <r>
    <x v="274"/>
    <x v="0"/>
    <x v="2"/>
    <n v="19791"/>
    <x v="1"/>
  </r>
  <r>
    <x v="274"/>
    <x v="0"/>
    <x v="3"/>
    <n v="17718"/>
    <x v="1"/>
  </r>
  <r>
    <x v="274"/>
    <x v="0"/>
    <x v="4"/>
    <n v="9178"/>
    <x v="1"/>
  </r>
  <r>
    <x v="274"/>
    <x v="0"/>
    <x v="5"/>
    <n v="5921"/>
    <x v="1"/>
  </r>
  <r>
    <x v="274"/>
    <x v="1"/>
    <x v="0"/>
    <n v="15335"/>
    <x v="1"/>
  </r>
  <r>
    <x v="274"/>
    <x v="1"/>
    <x v="1"/>
    <n v="12237"/>
    <x v="1"/>
  </r>
  <r>
    <x v="274"/>
    <x v="1"/>
    <x v="2"/>
    <n v="15129"/>
    <x v="1"/>
  </r>
  <r>
    <x v="274"/>
    <x v="1"/>
    <x v="3"/>
    <n v="20225"/>
    <x v="1"/>
  </r>
  <r>
    <x v="274"/>
    <x v="1"/>
    <x v="4"/>
    <n v="14810"/>
    <x v="1"/>
  </r>
  <r>
    <x v="274"/>
    <x v="1"/>
    <x v="5"/>
    <n v="22766"/>
    <x v="1"/>
  </r>
  <r>
    <x v="274"/>
    <x v="2"/>
    <x v="0"/>
    <n v="13030"/>
    <x v="1"/>
  </r>
  <r>
    <x v="274"/>
    <x v="2"/>
    <x v="1"/>
    <n v="23652"/>
    <x v="1"/>
  </r>
  <r>
    <x v="274"/>
    <x v="2"/>
    <x v="2"/>
    <n v="2578"/>
    <x v="1"/>
  </r>
  <r>
    <x v="274"/>
    <x v="2"/>
    <x v="3"/>
    <n v="17544"/>
    <x v="1"/>
  </r>
  <r>
    <x v="274"/>
    <x v="2"/>
    <x v="4"/>
    <n v="14940"/>
    <x v="1"/>
  </r>
  <r>
    <x v="274"/>
    <x v="2"/>
    <x v="5"/>
    <n v="21789"/>
    <x v="1"/>
  </r>
  <r>
    <x v="274"/>
    <x v="3"/>
    <x v="0"/>
    <n v="25652"/>
    <x v="1"/>
  </r>
  <r>
    <x v="274"/>
    <x v="3"/>
    <x v="1"/>
    <n v="25068"/>
    <x v="1"/>
  </r>
  <r>
    <x v="274"/>
    <x v="3"/>
    <x v="2"/>
    <n v="18829"/>
    <x v="1"/>
  </r>
  <r>
    <x v="274"/>
    <x v="3"/>
    <x v="3"/>
    <n v="25202"/>
    <x v="1"/>
  </r>
  <r>
    <x v="274"/>
    <x v="3"/>
    <x v="4"/>
    <n v="21408"/>
    <x v="1"/>
  </r>
  <r>
    <x v="274"/>
    <x v="3"/>
    <x v="5"/>
    <n v="20043"/>
    <x v="1"/>
  </r>
  <r>
    <x v="274"/>
    <x v="4"/>
    <x v="0"/>
    <n v="-184"/>
    <x v="1"/>
  </r>
  <r>
    <x v="274"/>
    <x v="4"/>
    <x v="1"/>
    <n v="2569"/>
    <x v="1"/>
  </r>
  <r>
    <x v="274"/>
    <x v="4"/>
    <x v="2"/>
    <n v="15692"/>
    <x v="1"/>
  </r>
  <r>
    <x v="274"/>
    <x v="4"/>
    <x v="3"/>
    <n v="5434"/>
    <x v="1"/>
  </r>
  <r>
    <x v="274"/>
    <x v="4"/>
    <x v="4"/>
    <n v="6604"/>
    <x v="1"/>
  </r>
  <r>
    <x v="274"/>
    <x v="4"/>
    <x v="5"/>
    <n v="16086"/>
    <x v="1"/>
  </r>
  <r>
    <x v="275"/>
    <x v="0"/>
    <x v="0"/>
    <n v="21352"/>
    <x v="1"/>
  </r>
  <r>
    <x v="275"/>
    <x v="0"/>
    <x v="1"/>
    <n v="-1296"/>
    <x v="1"/>
  </r>
  <r>
    <x v="275"/>
    <x v="0"/>
    <x v="2"/>
    <n v="13445"/>
    <x v="1"/>
  </r>
  <r>
    <x v="275"/>
    <x v="0"/>
    <x v="3"/>
    <n v="9964"/>
    <x v="1"/>
  </r>
  <r>
    <x v="275"/>
    <x v="0"/>
    <x v="4"/>
    <n v="16439"/>
    <x v="1"/>
  </r>
  <r>
    <x v="275"/>
    <x v="0"/>
    <x v="5"/>
    <n v="8283"/>
    <x v="1"/>
  </r>
  <r>
    <x v="275"/>
    <x v="1"/>
    <x v="0"/>
    <n v="16209"/>
    <x v="1"/>
  </r>
  <r>
    <x v="275"/>
    <x v="1"/>
    <x v="1"/>
    <n v="11164"/>
    <x v="1"/>
  </r>
  <r>
    <x v="275"/>
    <x v="1"/>
    <x v="2"/>
    <n v="27491"/>
    <x v="1"/>
  </r>
  <r>
    <x v="275"/>
    <x v="1"/>
    <x v="3"/>
    <n v="10337"/>
    <x v="1"/>
  </r>
  <r>
    <x v="275"/>
    <x v="1"/>
    <x v="4"/>
    <n v="18800"/>
    <x v="1"/>
  </r>
  <r>
    <x v="275"/>
    <x v="1"/>
    <x v="5"/>
    <n v="17188"/>
    <x v="1"/>
  </r>
  <r>
    <x v="275"/>
    <x v="2"/>
    <x v="0"/>
    <n v="19497"/>
    <x v="1"/>
  </r>
  <r>
    <x v="275"/>
    <x v="2"/>
    <x v="1"/>
    <n v="7284"/>
    <x v="1"/>
  </r>
  <r>
    <x v="275"/>
    <x v="2"/>
    <x v="2"/>
    <n v="24375"/>
    <x v="1"/>
  </r>
  <r>
    <x v="275"/>
    <x v="2"/>
    <x v="3"/>
    <n v="21515"/>
    <x v="1"/>
  </r>
  <r>
    <x v="275"/>
    <x v="2"/>
    <x v="4"/>
    <n v="18015"/>
    <x v="1"/>
  </r>
  <r>
    <x v="275"/>
    <x v="2"/>
    <x v="5"/>
    <n v="22604"/>
    <x v="1"/>
  </r>
  <r>
    <x v="275"/>
    <x v="3"/>
    <x v="0"/>
    <n v="11743"/>
    <x v="1"/>
  </r>
  <r>
    <x v="275"/>
    <x v="3"/>
    <x v="1"/>
    <n v="5746"/>
    <x v="1"/>
  </r>
  <r>
    <x v="275"/>
    <x v="3"/>
    <x v="2"/>
    <n v="11206"/>
    <x v="1"/>
  </r>
  <r>
    <x v="275"/>
    <x v="3"/>
    <x v="3"/>
    <n v="9249"/>
    <x v="1"/>
  </r>
  <r>
    <x v="275"/>
    <x v="3"/>
    <x v="4"/>
    <n v="12516"/>
    <x v="1"/>
  </r>
  <r>
    <x v="275"/>
    <x v="3"/>
    <x v="5"/>
    <n v="4220"/>
    <x v="1"/>
  </r>
  <r>
    <x v="275"/>
    <x v="4"/>
    <x v="0"/>
    <n v="10200"/>
    <x v="1"/>
  </r>
  <r>
    <x v="275"/>
    <x v="4"/>
    <x v="1"/>
    <n v="12528"/>
    <x v="1"/>
  </r>
  <r>
    <x v="275"/>
    <x v="4"/>
    <x v="2"/>
    <n v="4499"/>
    <x v="1"/>
  </r>
  <r>
    <x v="275"/>
    <x v="4"/>
    <x v="3"/>
    <n v="11496"/>
    <x v="1"/>
  </r>
  <r>
    <x v="275"/>
    <x v="4"/>
    <x v="4"/>
    <n v="22834"/>
    <x v="1"/>
  </r>
  <r>
    <x v="275"/>
    <x v="4"/>
    <x v="5"/>
    <n v="19716"/>
    <x v="1"/>
  </r>
  <r>
    <x v="276"/>
    <x v="0"/>
    <x v="0"/>
    <n v="21749"/>
    <x v="1"/>
  </r>
  <r>
    <x v="276"/>
    <x v="0"/>
    <x v="1"/>
    <n v="18753"/>
    <x v="1"/>
  </r>
  <r>
    <x v="276"/>
    <x v="0"/>
    <x v="2"/>
    <n v="19092"/>
    <x v="1"/>
  </r>
  <r>
    <x v="276"/>
    <x v="0"/>
    <x v="3"/>
    <n v="25531"/>
    <x v="1"/>
  </r>
  <r>
    <x v="276"/>
    <x v="0"/>
    <x v="4"/>
    <n v="21727"/>
    <x v="1"/>
  </r>
  <r>
    <x v="276"/>
    <x v="0"/>
    <x v="5"/>
    <n v="14631"/>
    <x v="1"/>
  </r>
  <r>
    <x v="276"/>
    <x v="1"/>
    <x v="0"/>
    <n v="14933"/>
    <x v="1"/>
  </r>
  <r>
    <x v="276"/>
    <x v="1"/>
    <x v="1"/>
    <n v="14642"/>
    <x v="1"/>
  </r>
  <r>
    <x v="276"/>
    <x v="1"/>
    <x v="2"/>
    <n v="20050"/>
    <x v="1"/>
  </r>
  <r>
    <x v="276"/>
    <x v="1"/>
    <x v="3"/>
    <n v="1781"/>
    <x v="1"/>
  </r>
  <r>
    <x v="276"/>
    <x v="1"/>
    <x v="4"/>
    <n v="10418"/>
    <x v="1"/>
  </r>
  <r>
    <x v="276"/>
    <x v="1"/>
    <x v="5"/>
    <n v="17039"/>
    <x v="1"/>
  </r>
  <r>
    <x v="276"/>
    <x v="2"/>
    <x v="0"/>
    <n v="4165"/>
    <x v="1"/>
  </r>
  <r>
    <x v="276"/>
    <x v="2"/>
    <x v="1"/>
    <n v="25418"/>
    <x v="1"/>
  </r>
  <r>
    <x v="276"/>
    <x v="2"/>
    <x v="2"/>
    <n v="1839"/>
    <x v="1"/>
  </r>
  <r>
    <x v="276"/>
    <x v="2"/>
    <x v="3"/>
    <n v="3450"/>
    <x v="1"/>
  </r>
  <r>
    <x v="276"/>
    <x v="2"/>
    <x v="4"/>
    <n v="6476"/>
    <x v="1"/>
  </r>
  <r>
    <x v="276"/>
    <x v="2"/>
    <x v="5"/>
    <n v="2289"/>
    <x v="1"/>
  </r>
  <r>
    <x v="276"/>
    <x v="3"/>
    <x v="0"/>
    <n v="18349"/>
    <x v="1"/>
  </r>
  <r>
    <x v="276"/>
    <x v="3"/>
    <x v="1"/>
    <n v="15179"/>
    <x v="1"/>
  </r>
  <r>
    <x v="276"/>
    <x v="3"/>
    <x v="2"/>
    <n v="19876"/>
    <x v="1"/>
  </r>
  <r>
    <x v="276"/>
    <x v="3"/>
    <x v="3"/>
    <n v="11386"/>
    <x v="1"/>
  </r>
  <r>
    <x v="276"/>
    <x v="3"/>
    <x v="4"/>
    <n v="18578"/>
    <x v="1"/>
  </r>
  <r>
    <x v="276"/>
    <x v="3"/>
    <x v="5"/>
    <n v="12726"/>
    <x v="1"/>
  </r>
  <r>
    <x v="276"/>
    <x v="4"/>
    <x v="0"/>
    <n v="13962"/>
    <x v="1"/>
  </r>
  <r>
    <x v="276"/>
    <x v="4"/>
    <x v="1"/>
    <n v="3957"/>
    <x v="1"/>
  </r>
  <r>
    <x v="276"/>
    <x v="4"/>
    <x v="2"/>
    <n v="15799"/>
    <x v="1"/>
  </r>
  <r>
    <x v="276"/>
    <x v="4"/>
    <x v="3"/>
    <n v="19954"/>
    <x v="1"/>
  </r>
  <r>
    <x v="276"/>
    <x v="4"/>
    <x v="4"/>
    <n v="23063"/>
    <x v="1"/>
  </r>
  <r>
    <x v="276"/>
    <x v="4"/>
    <x v="5"/>
    <n v="20002"/>
    <x v="1"/>
  </r>
  <r>
    <x v="277"/>
    <x v="0"/>
    <x v="0"/>
    <n v="5468"/>
    <x v="1"/>
  </r>
  <r>
    <x v="277"/>
    <x v="0"/>
    <x v="1"/>
    <n v="13656"/>
    <x v="1"/>
  </r>
  <r>
    <x v="277"/>
    <x v="0"/>
    <x v="2"/>
    <n v="20903"/>
    <x v="1"/>
  </r>
  <r>
    <x v="277"/>
    <x v="0"/>
    <x v="3"/>
    <n v="6632"/>
    <x v="1"/>
  </r>
  <r>
    <x v="277"/>
    <x v="0"/>
    <x v="4"/>
    <n v="9212"/>
    <x v="1"/>
  </r>
  <r>
    <x v="277"/>
    <x v="0"/>
    <x v="5"/>
    <n v="8960"/>
    <x v="1"/>
  </r>
  <r>
    <x v="277"/>
    <x v="1"/>
    <x v="0"/>
    <n v="23026"/>
    <x v="1"/>
  </r>
  <r>
    <x v="277"/>
    <x v="1"/>
    <x v="1"/>
    <n v="22322"/>
    <x v="1"/>
  </r>
  <r>
    <x v="277"/>
    <x v="1"/>
    <x v="2"/>
    <n v="20482"/>
    <x v="1"/>
  </r>
  <r>
    <x v="277"/>
    <x v="1"/>
    <x v="3"/>
    <n v="16681"/>
    <x v="1"/>
  </r>
  <r>
    <x v="277"/>
    <x v="1"/>
    <x v="4"/>
    <n v="6991"/>
    <x v="1"/>
  </r>
  <r>
    <x v="277"/>
    <x v="1"/>
    <x v="5"/>
    <n v="11731"/>
    <x v="1"/>
  </r>
  <r>
    <x v="277"/>
    <x v="2"/>
    <x v="0"/>
    <n v="4375"/>
    <x v="1"/>
  </r>
  <r>
    <x v="277"/>
    <x v="2"/>
    <x v="1"/>
    <n v="13371"/>
    <x v="1"/>
  </r>
  <r>
    <x v="277"/>
    <x v="2"/>
    <x v="2"/>
    <n v="18211"/>
    <x v="1"/>
  </r>
  <r>
    <x v="277"/>
    <x v="2"/>
    <x v="3"/>
    <n v="9093"/>
    <x v="1"/>
  </r>
  <r>
    <x v="277"/>
    <x v="2"/>
    <x v="4"/>
    <n v="18092"/>
    <x v="1"/>
  </r>
  <r>
    <x v="277"/>
    <x v="2"/>
    <x v="5"/>
    <n v="7635"/>
    <x v="1"/>
  </r>
  <r>
    <x v="277"/>
    <x v="3"/>
    <x v="0"/>
    <n v="26437"/>
    <x v="1"/>
  </r>
  <r>
    <x v="277"/>
    <x v="3"/>
    <x v="1"/>
    <n v="2727"/>
    <x v="1"/>
  </r>
  <r>
    <x v="277"/>
    <x v="3"/>
    <x v="2"/>
    <n v="3392"/>
    <x v="1"/>
  </r>
  <r>
    <x v="277"/>
    <x v="3"/>
    <x v="3"/>
    <n v="9529"/>
    <x v="1"/>
  </r>
  <r>
    <x v="277"/>
    <x v="3"/>
    <x v="4"/>
    <n v="14740"/>
    <x v="1"/>
  </r>
  <r>
    <x v="277"/>
    <x v="3"/>
    <x v="5"/>
    <n v="10116"/>
    <x v="1"/>
  </r>
  <r>
    <x v="277"/>
    <x v="4"/>
    <x v="0"/>
    <n v="14839"/>
    <x v="1"/>
  </r>
  <r>
    <x v="277"/>
    <x v="4"/>
    <x v="1"/>
    <n v="15768"/>
    <x v="1"/>
  </r>
  <r>
    <x v="277"/>
    <x v="4"/>
    <x v="2"/>
    <n v="14541"/>
    <x v="1"/>
  </r>
  <r>
    <x v="277"/>
    <x v="4"/>
    <x v="3"/>
    <n v="5597"/>
    <x v="1"/>
  </r>
  <r>
    <x v="277"/>
    <x v="4"/>
    <x v="4"/>
    <n v="3342"/>
    <x v="1"/>
  </r>
  <r>
    <x v="277"/>
    <x v="4"/>
    <x v="5"/>
    <n v="21088"/>
    <x v="1"/>
  </r>
  <r>
    <x v="278"/>
    <x v="0"/>
    <x v="0"/>
    <n v="13041"/>
    <x v="1"/>
  </r>
  <r>
    <x v="278"/>
    <x v="0"/>
    <x v="1"/>
    <n v="17696"/>
    <x v="1"/>
  </r>
  <r>
    <x v="278"/>
    <x v="0"/>
    <x v="2"/>
    <n v="4026"/>
    <x v="1"/>
  </r>
  <r>
    <x v="278"/>
    <x v="0"/>
    <x v="3"/>
    <n v="7225"/>
    <x v="1"/>
  </r>
  <r>
    <x v="278"/>
    <x v="0"/>
    <x v="4"/>
    <n v="18873"/>
    <x v="1"/>
  </r>
  <r>
    <x v="278"/>
    <x v="0"/>
    <x v="5"/>
    <n v="13714"/>
    <x v="1"/>
  </r>
  <r>
    <x v="278"/>
    <x v="1"/>
    <x v="0"/>
    <n v="11515"/>
    <x v="1"/>
  </r>
  <r>
    <x v="278"/>
    <x v="1"/>
    <x v="1"/>
    <n v="12601"/>
    <x v="1"/>
  </r>
  <r>
    <x v="278"/>
    <x v="1"/>
    <x v="2"/>
    <n v="19467"/>
    <x v="1"/>
  </r>
  <r>
    <x v="278"/>
    <x v="1"/>
    <x v="3"/>
    <n v="6413"/>
    <x v="1"/>
  </r>
  <r>
    <x v="278"/>
    <x v="1"/>
    <x v="4"/>
    <n v="6293"/>
    <x v="1"/>
  </r>
  <r>
    <x v="278"/>
    <x v="1"/>
    <x v="5"/>
    <n v="18514"/>
    <x v="1"/>
  </r>
  <r>
    <x v="278"/>
    <x v="2"/>
    <x v="0"/>
    <n v="23376"/>
    <x v="1"/>
  </r>
  <r>
    <x v="278"/>
    <x v="2"/>
    <x v="1"/>
    <n v="19619"/>
    <x v="1"/>
  </r>
  <r>
    <x v="278"/>
    <x v="2"/>
    <x v="2"/>
    <n v="23866"/>
    <x v="1"/>
  </r>
  <r>
    <x v="278"/>
    <x v="2"/>
    <x v="3"/>
    <n v="11796"/>
    <x v="1"/>
  </r>
  <r>
    <x v="278"/>
    <x v="2"/>
    <x v="4"/>
    <n v="5800"/>
    <x v="1"/>
  </r>
  <r>
    <x v="278"/>
    <x v="2"/>
    <x v="5"/>
    <n v="15364"/>
    <x v="1"/>
  </r>
  <r>
    <x v="278"/>
    <x v="3"/>
    <x v="0"/>
    <n v="15576"/>
    <x v="1"/>
  </r>
  <r>
    <x v="278"/>
    <x v="3"/>
    <x v="1"/>
    <n v="5463"/>
    <x v="1"/>
  </r>
  <r>
    <x v="278"/>
    <x v="3"/>
    <x v="2"/>
    <n v="22285"/>
    <x v="1"/>
  </r>
  <r>
    <x v="278"/>
    <x v="3"/>
    <x v="3"/>
    <n v="22971"/>
    <x v="1"/>
  </r>
  <r>
    <x v="278"/>
    <x v="3"/>
    <x v="4"/>
    <n v="6338"/>
    <x v="1"/>
  </r>
  <r>
    <x v="278"/>
    <x v="3"/>
    <x v="5"/>
    <n v="9613"/>
    <x v="1"/>
  </r>
  <r>
    <x v="278"/>
    <x v="4"/>
    <x v="0"/>
    <n v="15630"/>
    <x v="1"/>
  </r>
  <r>
    <x v="278"/>
    <x v="4"/>
    <x v="1"/>
    <n v="16698"/>
    <x v="1"/>
  </r>
  <r>
    <x v="278"/>
    <x v="4"/>
    <x v="2"/>
    <n v="17098"/>
    <x v="1"/>
  </r>
  <r>
    <x v="278"/>
    <x v="4"/>
    <x v="3"/>
    <n v="22150"/>
    <x v="1"/>
  </r>
  <r>
    <x v="278"/>
    <x v="4"/>
    <x v="4"/>
    <n v="5523"/>
    <x v="1"/>
  </r>
  <r>
    <x v="278"/>
    <x v="4"/>
    <x v="5"/>
    <n v="14322"/>
    <x v="1"/>
  </r>
  <r>
    <x v="279"/>
    <x v="0"/>
    <x v="0"/>
    <n v="4355"/>
    <x v="1"/>
  </r>
  <r>
    <x v="279"/>
    <x v="0"/>
    <x v="1"/>
    <n v="11406"/>
    <x v="1"/>
  </r>
  <r>
    <x v="279"/>
    <x v="0"/>
    <x v="2"/>
    <n v="802"/>
    <x v="1"/>
  </r>
  <r>
    <x v="279"/>
    <x v="0"/>
    <x v="3"/>
    <n v="13137"/>
    <x v="1"/>
  </r>
  <r>
    <x v="279"/>
    <x v="0"/>
    <x v="4"/>
    <n v="7575"/>
    <x v="1"/>
  </r>
  <r>
    <x v="279"/>
    <x v="0"/>
    <x v="5"/>
    <n v="4239"/>
    <x v="1"/>
  </r>
  <r>
    <x v="279"/>
    <x v="1"/>
    <x v="0"/>
    <n v="21342"/>
    <x v="1"/>
  </r>
  <r>
    <x v="279"/>
    <x v="1"/>
    <x v="1"/>
    <n v="2322"/>
    <x v="1"/>
  </r>
  <r>
    <x v="279"/>
    <x v="1"/>
    <x v="2"/>
    <n v="18208"/>
    <x v="1"/>
  </r>
  <r>
    <x v="279"/>
    <x v="1"/>
    <x v="3"/>
    <n v="21807"/>
    <x v="1"/>
  </r>
  <r>
    <x v="279"/>
    <x v="1"/>
    <x v="4"/>
    <n v="5839"/>
    <x v="1"/>
  </r>
  <r>
    <x v="279"/>
    <x v="1"/>
    <x v="5"/>
    <n v="15014"/>
    <x v="1"/>
  </r>
  <r>
    <x v="279"/>
    <x v="2"/>
    <x v="0"/>
    <n v="7285"/>
    <x v="1"/>
  </r>
  <r>
    <x v="279"/>
    <x v="2"/>
    <x v="1"/>
    <n v="23685"/>
    <x v="1"/>
  </r>
  <r>
    <x v="279"/>
    <x v="2"/>
    <x v="2"/>
    <n v="7143"/>
    <x v="1"/>
  </r>
  <r>
    <x v="279"/>
    <x v="2"/>
    <x v="3"/>
    <n v="12512"/>
    <x v="1"/>
  </r>
  <r>
    <x v="279"/>
    <x v="2"/>
    <x v="4"/>
    <n v="14142"/>
    <x v="1"/>
  </r>
  <r>
    <x v="279"/>
    <x v="2"/>
    <x v="5"/>
    <n v="9676"/>
    <x v="1"/>
  </r>
  <r>
    <x v="279"/>
    <x v="3"/>
    <x v="0"/>
    <n v="14582"/>
    <x v="1"/>
  </r>
  <r>
    <x v="279"/>
    <x v="3"/>
    <x v="1"/>
    <n v="18868"/>
    <x v="1"/>
  </r>
  <r>
    <x v="279"/>
    <x v="3"/>
    <x v="2"/>
    <n v="12858"/>
    <x v="1"/>
  </r>
  <r>
    <x v="279"/>
    <x v="3"/>
    <x v="3"/>
    <n v="3000"/>
    <x v="1"/>
  </r>
  <r>
    <x v="279"/>
    <x v="3"/>
    <x v="4"/>
    <n v="17095"/>
    <x v="1"/>
  </r>
  <r>
    <x v="279"/>
    <x v="3"/>
    <x v="5"/>
    <n v="13403"/>
    <x v="1"/>
  </r>
  <r>
    <x v="279"/>
    <x v="4"/>
    <x v="0"/>
    <n v="22945"/>
    <x v="1"/>
  </r>
  <r>
    <x v="279"/>
    <x v="4"/>
    <x v="1"/>
    <n v="10670"/>
    <x v="1"/>
  </r>
  <r>
    <x v="279"/>
    <x v="4"/>
    <x v="2"/>
    <n v="8229"/>
    <x v="1"/>
  </r>
  <r>
    <x v="279"/>
    <x v="4"/>
    <x v="3"/>
    <n v="5277"/>
    <x v="1"/>
  </r>
  <r>
    <x v="279"/>
    <x v="4"/>
    <x v="4"/>
    <n v="10001"/>
    <x v="1"/>
  </r>
  <r>
    <x v="279"/>
    <x v="4"/>
    <x v="5"/>
    <n v="7135"/>
    <x v="1"/>
  </r>
  <r>
    <x v="280"/>
    <x v="0"/>
    <x v="0"/>
    <n v="7381"/>
    <x v="1"/>
  </r>
  <r>
    <x v="280"/>
    <x v="0"/>
    <x v="1"/>
    <n v="7802"/>
    <x v="1"/>
  </r>
  <r>
    <x v="280"/>
    <x v="0"/>
    <x v="2"/>
    <n v="8088"/>
    <x v="1"/>
  </r>
  <r>
    <x v="280"/>
    <x v="0"/>
    <x v="3"/>
    <n v="15830"/>
    <x v="1"/>
  </r>
  <r>
    <x v="280"/>
    <x v="0"/>
    <x v="4"/>
    <n v="11436"/>
    <x v="1"/>
  </r>
  <r>
    <x v="280"/>
    <x v="0"/>
    <x v="5"/>
    <n v="6630"/>
    <x v="1"/>
  </r>
  <r>
    <x v="280"/>
    <x v="1"/>
    <x v="0"/>
    <n v="23806"/>
    <x v="1"/>
  </r>
  <r>
    <x v="280"/>
    <x v="1"/>
    <x v="1"/>
    <n v="11175"/>
    <x v="1"/>
  </r>
  <r>
    <x v="280"/>
    <x v="1"/>
    <x v="2"/>
    <n v="4567"/>
    <x v="1"/>
  </r>
  <r>
    <x v="280"/>
    <x v="1"/>
    <x v="3"/>
    <n v="19946"/>
    <x v="1"/>
  </r>
  <r>
    <x v="280"/>
    <x v="1"/>
    <x v="4"/>
    <n v="11283"/>
    <x v="1"/>
  </r>
  <r>
    <x v="280"/>
    <x v="1"/>
    <x v="5"/>
    <n v="24527"/>
    <x v="1"/>
  </r>
  <r>
    <x v="280"/>
    <x v="2"/>
    <x v="0"/>
    <n v="25048"/>
    <x v="1"/>
  </r>
  <r>
    <x v="280"/>
    <x v="2"/>
    <x v="1"/>
    <n v="4035"/>
    <x v="1"/>
  </r>
  <r>
    <x v="280"/>
    <x v="2"/>
    <x v="2"/>
    <n v="1881"/>
    <x v="1"/>
  </r>
  <r>
    <x v="280"/>
    <x v="2"/>
    <x v="3"/>
    <n v="3512"/>
    <x v="1"/>
  </r>
  <r>
    <x v="280"/>
    <x v="2"/>
    <x v="4"/>
    <n v="19235"/>
    <x v="1"/>
  </r>
  <r>
    <x v="280"/>
    <x v="2"/>
    <x v="5"/>
    <n v="18299"/>
    <x v="1"/>
  </r>
  <r>
    <x v="280"/>
    <x v="3"/>
    <x v="0"/>
    <n v="7939"/>
    <x v="1"/>
  </r>
  <r>
    <x v="280"/>
    <x v="3"/>
    <x v="1"/>
    <n v="20500"/>
    <x v="1"/>
  </r>
  <r>
    <x v="280"/>
    <x v="3"/>
    <x v="2"/>
    <n v="24019"/>
    <x v="1"/>
  </r>
  <r>
    <x v="280"/>
    <x v="3"/>
    <x v="3"/>
    <n v="14533"/>
    <x v="1"/>
  </r>
  <r>
    <x v="280"/>
    <x v="3"/>
    <x v="4"/>
    <n v="10332"/>
    <x v="1"/>
  </r>
  <r>
    <x v="280"/>
    <x v="3"/>
    <x v="5"/>
    <n v="22337"/>
    <x v="1"/>
  </r>
  <r>
    <x v="280"/>
    <x v="4"/>
    <x v="0"/>
    <n v="8149"/>
    <x v="1"/>
  </r>
  <r>
    <x v="280"/>
    <x v="4"/>
    <x v="1"/>
    <n v="4739"/>
    <x v="1"/>
  </r>
  <r>
    <x v="280"/>
    <x v="4"/>
    <x v="2"/>
    <n v="19769"/>
    <x v="1"/>
  </r>
  <r>
    <x v="280"/>
    <x v="4"/>
    <x v="3"/>
    <n v="11316"/>
    <x v="1"/>
  </r>
  <r>
    <x v="280"/>
    <x v="4"/>
    <x v="4"/>
    <n v="3954"/>
    <x v="1"/>
  </r>
  <r>
    <x v="280"/>
    <x v="4"/>
    <x v="5"/>
    <n v="24099"/>
    <x v="1"/>
  </r>
  <r>
    <x v="281"/>
    <x v="0"/>
    <x v="0"/>
    <n v="4146"/>
    <x v="1"/>
  </r>
  <r>
    <x v="281"/>
    <x v="0"/>
    <x v="1"/>
    <n v="10895"/>
    <x v="1"/>
  </r>
  <r>
    <x v="281"/>
    <x v="0"/>
    <x v="2"/>
    <n v="20210"/>
    <x v="1"/>
  </r>
  <r>
    <x v="281"/>
    <x v="0"/>
    <x v="3"/>
    <n v="16995"/>
    <x v="1"/>
  </r>
  <r>
    <x v="281"/>
    <x v="0"/>
    <x v="4"/>
    <n v="2667"/>
    <x v="1"/>
  </r>
  <r>
    <x v="281"/>
    <x v="0"/>
    <x v="5"/>
    <n v="6795"/>
    <x v="1"/>
  </r>
  <r>
    <x v="281"/>
    <x v="1"/>
    <x v="0"/>
    <n v="21613"/>
    <x v="1"/>
  </r>
  <r>
    <x v="281"/>
    <x v="1"/>
    <x v="1"/>
    <n v="16947"/>
    <x v="1"/>
  </r>
  <r>
    <x v="281"/>
    <x v="1"/>
    <x v="2"/>
    <n v="20964"/>
    <x v="1"/>
  </r>
  <r>
    <x v="281"/>
    <x v="1"/>
    <x v="3"/>
    <n v="4651"/>
    <x v="1"/>
  </r>
  <r>
    <x v="281"/>
    <x v="1"/>
    <x v="4"/>
    <n v="18729"/>
    <x v="1"/>
  </r>
  <r>
    <x v="281"/>
    <x v="1"/>
    <x v="5"/>
    <n v="16905"/>
    <x v="1"/>
  </r>
  <r>
    <x v="281"/>
    <x v="2"/>
    <x v="0"/>
    <n v="4693"/>
    <x v="1"/>
  </r>
  <r>
    <x v="281"/>
    <x v="2"/>
    <x v="1"/>
    <n v="7981"/>
    <x v="1"/>
  </r>
  <r>
    <x v="281"/>
    <x v="2"/>
    <x v="2"/>
    <n v="17889"/>
    <x v="1"/>
  </r>
  <r>
    <x v="281"/>
    <x v="2"/>
    <x v="3"/>
    <n v="22612"/>
    <x v="1"/>
  </r>
  <r>
    <x v="281"/>
    <x v="2"/>
    <x v="4"/>
    <n v="7278"/>
    <x v="1"/>
  </r>
  <r>
    <x v="281"/>
    <x v="2"/>
    <x v="5"/>
    <n v="14425"/>
    <x v="1"/>
  </r>
  <r>
    <x v="281"/>
    <x v="3"/>
    <x v="0"/>
    <n v="23264"/>
    <x v="1"/>
  </r>
  <r>
    <x v="281"/>
    <x v="3"/>
    <x v="1"/>
    <n v="47"/>
    <x v="1"/>
  </r>
  <r>
    <x v="281"/>
    <x v="3"/>
    <x v="2"/>
    <n v="18480"/>
    <x v="1"/>
  </r>
  <r>
    <x v="281"/>
    <x v="3"/>
    <x v="3"/>
    <n v="13897"/>
    <x v="1"/>
  </r>
  <r>
    <x v="281"/>
    <x v="3"/>
    <x v="4"/>
    <n v="231"/>
    <x v="1"/>
  </r>
  <r>
    <x v="281"/>
    <x v="3"/>
    <x v="5"/>
    <n v="3265"/>
    <x v="1"/>
  </r>
  <r>
    <x v="281"/>
    <x v="4"/>
    <x v="0"/>
    <n v="13482"/>
    <x v="1"/>
  </r>
  <r>
    <x v="281"/>
    <x v="4"/>
    <x v="1"/>
    <n v="6867"/>
    <x v="1"/>
  </r>
  <r>
    <x v="281"/>
    <x v="4"/>
    <x v="2"/>
    <n v="9398"/>
    <x v="1"/>
  </r>
  <r>
    <x v="281"/>
    <x v="4"/>
    <x v="3"/>
    <n v="2793"/>
    <x v="1"/>
  </r>
  <r>
    <x v="281"/>
    <x v="4"/>
    <x v="4"/>
    <n v="25244"/>
    <x v="1"/>
  </r>
  <r>
    <x v="281"/>
    <x v="4"/>
    <x v="5"/>
    <n v="7742"/>
    <x v="1"/>
  </r>
  <r>
    <x v="282"/>
    <x v="0"/>
    <x v="0"/>
    <n v="7013"/>
    <x v="1"/>
  </r>
  <r>
    <x v="282"/>
    <x v="0"/>
    <x v="1"/>
    <n v="3298"/>
    <x v="1"/>
  </r>
  <r>
    <x v="282"/>
    <x v="0"/>
    <x v="2"/>
    <n v="5986"/>
    <x v="1"/>
  </r>
  <r>
    <x v="282"/>
    <x v="0"/>
    <x v="3"/>
    <n v="12473"/>
    <x v="1"/>
  </r>
  <r>
    <x v="282"/>
    <x v="0"/>
    <x v="4"/>
    <n v="9006"/>
    <x v="1"/>
  </r>
  <r>
    <x v="282"/>
    <x v="0"/>
    <x v="5"/>
    <n v="10680"/>
    <x v="1"/>
  </r>
  <r>
    <x v="282"/>
    <x v="1"/>
    <x v="0"/>
    <n v="23192"/>
    <x v="1"/>
  </r>
  <r>
    <x v="282"/>
    <x v="1"/>
    <x v="1"/>
    <n v="11960"/>
    <x v="1"/>
  </r>
  <r>
    <x v="282"/>
    <x v="1"/>
    <x v="2"/>
    <n v="13039"/>
    <x v="1"/>
  </r>
  <r>
    <x v="282"/>
    <x v="1"/>
    <x v="3"/>
    <n v="9602"/>
    <x v="1"/>
  </r>
  <r>
    <x v="282"/>
    <x v="1"/>
    <x v="4"/>
    <n v="1318"/>
    <x v="1"/>
  </r>
  <r>
    <x v="282"/>
    <x v="1"/>
    <x v="5"/>
    <n v="23713"/>
    <x v="1"/>
  </r>
  <r>
    <x v="282"/>
    <x v="2"/>
    <x v="0"/>
    <n v="19701"/>
    <x v="1"/>
  </r>
  <r>
    <x v="282"/>
    <x v="2"/>
    <x v="1"/>
    <n v="-1627"/>
    <x v="1"/>
  </r>
  <r>
    <x v="282"/>
    <x v="2"/>
    <x v="2"/>
    <n v="23576"/>
    <x v="1"/>
  </r>
  <r>
    <x v="282"/>
    <x v="2"/>
    <x v="3"/>
    <n v="14463"/>
    <x v="1"/>
  </r>
  <r>
    <x v="282"/>
    <x v="2"/>
    <x v="4"/>
    <n v="20351"/>
    <x v="1"/>
  </r>
  <r>
    <x v="282"/>
    <x v="2"/>
    <x v="5"/>
    <n v="2300"/>
    <x v="1"/>
  </r>
  <r>
    <x v="282"/>
    <x v="3"/>
    <x v="0"/>
    <n v="7488"/>
    <x v="1"/>
  </r>
  <r>
    <x v="282"/>
    <x v="3"/>
    <x v="1"/>
    <n v="14535"/>
    <x v="1"/>
  </r>
  <r>
    <x v="282"/>
    <x v="3"/>
    <x v="2"/>
    <n v="20291"/>
    <x v="1"/>
  </r>
  <r>
    <x v="282"/>
    <x v="3"/>
    <x v="3"/>
    <n v="14748"/>
    <x v="1"/>
  </r>
  <r>
    <x v="282"/>
    <x v="3"/>
    <x v="4"/>
    <n v="14988"/>
    <x v="1"/>
  </r>
  <r>
    <x v="282"/>
    <x v="3"/>
    <x v="5"/>
    <n v="6097"/>
    <x v="1"/>
  </r>
  <r>
    <x v="282"/>
    <x v="4"/>
    <x v="0"/>
    <n v="6271"/>
    <x v="1"/>
  </r>
  <r>
    <x v="282"/>
    <x v="4"/>
    <x v="1"/>
    <n v="17959"/>
    <x v="1"/>
  </r>
  <r>
    <x v="282"/>
    <x v="4"/>
    <x v="2"/>
    <n v="22930"/>
    <x v="1"/>
  </r>
  <r>
    <x v="282"/>
    <x v="4"/>
    <x v="3"/>
    <n v="10221"/>
    <x v="1"/>
  </r>
  <r>
    <x v="282"/>
    <x v="4"/>
    <x v="4"/>
    <n v="16424"/>
    <x v="1"/>
  </r>
  <r>
    <x v="282"/>
    <x v="4"/>
    <x v="5"/>
    <n v="14899"/>
    <x v="1"/>
  </r>
  <r>
    <x v="283"/>
    <x v="0"/>
    <x v="0"/>
    <n v="21722"/>
    <x v="1"/>
  </r>
  <r>
    <x v="283"/>
    <x v="0"/>
    <x v="1"/>
    <n v="12507"/>
    <x v="1"/>
  </r>
  <r>
    <x v="283"/>
    <x v="0"/>
    <x v="2"/>
    <n v="13346"/>
    <x v="1"/>
  </r>
  <r>
    <x v="283"/>
    <x v="0"/>
    <x v="3"/>
    <n v="23919"/>
    <x v="1"/>
  </r>
  <r>
    <x v="283"/>
    <x v="0"/>
    <x v="4"/>
    <n v="10227"/>
    <x v="1"/>
  </r>
  <r>
    <x v="283"/>
    <x v="0"/>
    <x v="5"/>
    <n v="13988"/>
    <x v="1"/>
  </r>
  <r>
    <x v="283"/>
    <x v="1"/>
    <x v="0"/>
    <n v="20442"/>
    <x v="1"/>
  </r>
  <r>
    <x v="283"/>
    <x v="1"/>
    <x v="1"/>
    <n v="9229"/>
    <x v="1"/>
  </r>
  <r>
    <x v="283"/>
    <x v="1"/>
    <x v="2"/>
    <n v="6522"/>
    <x v="1"/>
  </r>
  <r>
    <x v="283"/>
    <x v="1"/>
    <x v="3"/>
    <n v="9734"/>
    <x v="1"/>
  </r>
  <r>
    <x v="283"/>
    <x v="1"/>
    <x v="4"/>
    <n v="16804"/>
    <x v="1"/>
  </r>
  <r>
    <x v="283"/>
    <x v="1"/>
    <x v="5"/>
    <n v="3901"/>
    <x v="1"/>
  </r>
  <r>
    <x v="283"/>
    <x v="2"/>
    <x v="0"/>
    <n v="1162"/>
    <x v="1"/>
  </r>
  <r>
    <x v="283"/>
    <x v="2"/>
    <x v="1"/>
    <n v="14361"/>
    <x v="1"/>
  </r>
  <r>
    <x v="283"/>
    <x v="2"/>
    <x v="2"/>
    <n v="20067"/>
    <x v="1"/>
  </r>
  <r>
    <x v="283"/>
    <x v="2"/>
    <x v="3"/>
    <n v="17048"/>
    <x v="1"/>
  </r>
  <r>
    <x v="283"/>
    <x v="2"/>
    <x v="4"/>
    <n v="9178"/>
    <x v="1"/>
  </r>
  <r>
    <x v="283"/>
    <x v="2"/>
    <x v="5"/>
    <n v="8495"/>
    <x v="1"/>
  </r>
  <r>
    <x v="283"/>
    <x v="3"/>
    <x v="0"/>
    <n v="22512"/>
    <x v="1"/>
  </r>
  <r>
    <x v="283"/>
    <x v="3"/>
    <x v="1"/>
    <n v="1840"/>
    <x v="1"/>
  </r>
  <r>
    <x v="283"/>
    <x v="3"/>
    <x v="2"/>
    <n v="3804"/>
    <x v="1"/>
  </r>
  <r>
    <x v="283"/>
    <x v="3"/>
    <x v="3"/>
    <n v="5993"/>
    <x v="1"/>
  </r>
  <r>
    <x v="283"/>
    <x v="3"/>
    <x v="4"/>
    <n v="7022"/>
    <x v="1"/>
  </r>
  <r>
    <x v="283"/>
    <x v="3"/>
    <x v="5"/>
    <n v="18990"/>
    <x v="1"/>
  </r>
  <r>
    <x v="283"/>
    <x v="4"/>
    <x v="0"/>
    <n v="21413"/>
    <x v="1"/>
  </r>
  <r>
    <x v="283"/>
    <x v="4"/>
    <x v="1"/>
    <n v="17628"/>
    <x v="1"/>
  </r>
  <r>
    <x v="283"/>
    <x v="4"/>
    <x v="2"/>
    <n v="4901"/>
    <x v="1"/>
  </r>
  <r>
    <x v="283"/>
    <x v="4"/>
    <x v="3"/>
    <n v="20884"/>
    <x v="1"/>
  </r>
  <r>
    <x v="283"/>
    <x v="4"/>
    <x v="4"/>
    <n v="16396"/>
    <x v="1"/>
  </r>
  <r>
    <x v="283"/>
    <x v="4"/>
    <x v="5"/>
    <n v="4917"/>
    <x v="1"/>
  </r>
  <r>
    <x v="284"/>
    <x v="0"/>
    <x v="0"/>
    <n v="18650"/>
    <x v="1"/>
  </r>
  <r>
    <x v="284"/>
    <x v="0"/>
    <x v="1"/>
    <n v="143"/>
    <x v="1"/>
  </r>
  <r>
    <x v="284"/>
    <x v="0"/>
    <x v="2"/>
    <n v="13163"/>
    <x v="1"/>
  </r>
  <r>
    <x v="284"/>
    <x v="0"/>
    <x v="3"/>
    <n v="11491"/>
    <x v="1"/>
  </r>
  <r>
    <x v="284"/>
    <x v="0"/>
    <x v="4"/>
    <n v="23650"/>
    <x v="1"/>
  </r>
  <r>
    <x v="284"/>
    <x v="0"/>
    <x v="5"/>
    <n v="6615"/>
    <x v="1"/>
  </r>
  <r>
    <x v="284"/>
    <x v="1"/>
    <x v="0"/>
    <n v="8302"/>
    <x v="1"/>
  </r>
  <r>
    <x v="284"/>
    <x v="1"/>
    <x v="1"/>
    <n v="12950"/>
    <x v="1"/>
  </r>
  <r>
    <x v="284"/>
    <x v="1"/>
    <x v="2"/>
    <n v="2077"/>
    <x v="1"/>
  </r>
  <r>
    <x v="284"/>
    <x v="1"/>
    <x v="3"/>
    <n v="10804"/>
    <x v="1"/>
  </r>
  <r>
    <x v="284"/>
    <x v="1"/>
    <x v="4"/>
    <n v="3999"/>
    <x v="1"/>
  </r>
  <r>
    <x v="284"/>
    <x v="1"/>
    <x v="5"/>
    <n v="26871"/>
    <x v="1"/>
  </r>
  <r>
    <x v="284"/>
    <x v="2"/>
    <x v="0"/>
    <n v="18172"/>
    <x v="1"/>
  </r>
  <r>
    <x v="284"/>
    <x v="2"/>
    <x v="1"/>
    <n v="7617"/>
    <x v="1"/>
  </r>
  <r>
    <x v="284"/>
    <x v="2"/>
    <x v="2"/>
    <n v="18065"/>
    <x v="1"/>
  </r>
  <r>
    <x v="284"/>
    <x v="2"/>
    <x v="3"/>
    <n v="13093"/>
    <x v="1"/>
  </r>
  <r>
    <x v="284"/>
    <x v="2"/>
    <x v="4"/>
    <n v="10903"/>
    <x v="1"/>
  </r>
  <r>
    <x v="284"/>
    <x v="2"/>
    <x v="5"/>
    <n v="22646"/>
    <x v="1"/>
  </r>
  <r>
    <x v="284"/>
    <x v="3"/>
    <x v="0"/>
    <n v="11968"/>
    <x v="1"/>
  </r>
  <r>
    <x v="284"/>
    <x v="3"/>
    <x v="1"/>
    <n v="7619"/>
    <x v="1"/>
  </r>
  <r>
    <x v="284"/>
    <x v="3"/>
    <x v="2"/>
    <n v="15888"/>
    <x v="1"/>
  </r>
  <r>
    <x v="284"/>
    <x v="3"/>
    <x v="3"/>
    <n v="11767"/>
    <x v="1"/>
  </r>
  <r>
    <x v="284"/>
    <x v="3"/>
    <x v="4"/>
    <n v="13619"/>
    <x v="1"/>
  </r>
  <r>
    <x v="284"/>
    <x v="3"/>
    <x v="5"/>
    <n v="10441"/>
    <x v="1"/>
  </r>
  <r>
    <x v="284"/>
    <x v="4"/>
    <x v="0"/>
    <n v="24253"/>
    <x v="1"/>
  </r>
  <r>
    <x v="284"/>
    <x v="4"/>
    <x v="1"/>
    <n v="12407"/>
    <x v="1"/>
  </r>
  <r>
    <x v="284"/>
    <x v="4"/>
    <x v="2"/>
    <n v="19299"/>
    <x v="1"/>
  </r>
  <r>
    <x v="284"/>
    <x v="4"/>
    <x v="3"/>
    <n v="13474"/>
    <x v="1"/>
  </r>
  <r>
    <x v="284"/>
    <x v="4"/>
    <x v="4"/>
    <n v="9193"/>
    <x v="1"/>
  </r>
  <r>
    <x v="284"/>
    <x v="4"/>
    <x v="5"/>
    <n v="22954"/>
    <x v="1"/>
  </r>
  <r>
    <x v="285"/>
    <x v="0"/>
    <x v="0"/>
    <n v="6744"/>
    <x v="1"/>
  </r>
  <r>
    <x v="285"/>
    <x v="0"/>
    <x v="1"/>
    <n v="26582"/>
    <x v="1"/>
  </r>
  <r>
    <x v="285"/>
    <x v="0"/>
    <x v="2"/>
    <n v="6925"/>
    <x v="1"/>
  </r>
  <r>
    <x v="285"/>
    <x v="0"/>
    <x v="3"/>
    <n v="18982"/>
    <x v="1"/>
  </r>
  <r>
    <x v="285"/>
    <x v="0"/>
    <x v="4"/>
    <n v="15268"/>
    <x v="1"/>
  </r>
  <r>
    <x v="285"/>
    <x v="0"/>
    <x v="5"/>
    <n v="1363"/>
    <x v="1"/>
  </r>
  <r>
    <x v="285"/>
    <x v="1"/>
    <x v="0"/>
    <n v="8352"/>
    <x v="1"/>
  </r>
  <r>
    <x v="285"/>
    <x v="1"/>
    <x v="1"/>
    <n v="15213"/>
    <x v="1"/>
  </r>
  <r>
    <x v="285"/>
    <x v="1"/>
    <x v="2"/>
    <n v="4102"/>
    <x v="1"/>
  </r>
  <r>
    <x v="285"/>
    <x v="1"/>
    <x v="3"/>
    <n v="22712"/>
    <x v="1"/>
  </r>
  <r>
    <x v="285"/>
    <x v="1"/>
    <x v="4"/>
    <n v="25947"/>
    <x v="1"/>
  </r>
  <r>
    <x v="285"/>
    <x v="1"/>
    <x v="5"/>
    <n v="13255"/>
    <x v="1"/>
  </r>
  <r>
    <x v="285"/>
    <x v="2"/>
    <x v="0"/>
    <n v="2694"/>
    <x v="1"/>
  </r>
  <r>
    <x v="285"/>
    <x v="2"/>
    <x v="1"/>
    <n v="5334"/>
    <x v="1"/>
  </r>
  <r>
    <x v="285"/>
    <x v="2"/>
    <x v="2"/>
    <n v="11616"/>
    <x v="1"/>
  </r>
  <r>
    <x v="285"/>
    <x v="2"/>
    <x v="3"/>
    <n v="5969"/>
    <x v="1"/>
  </r>
  <r>
    <x v="285"/>
    <x v="2"/>
    <x v="4"/>
    <n v="15515"/>
    <x v="1"/>
  </r>
  <r>
    <x v="285"/>
    <x v="2"/>
    <x v="5"/>
    <n v="12727"/>
    <x v="1"/>
  </r>
  <r>
    <x v="285"/>
    <x v="3"/>
    <x v="0"/>
    <n v="16672"/>
    <x v="1"/>
  </r>
  <r>
    <x v="285"/>
    <x v="3"/>
    <x v="1"/>
    <n v="23713"/>
    <x v="1"/>
  </r>
  <r>
    <x v="285"/>
    <x v="3"/>
    <x v="2"/>
    <n v="13106"/>
    <x v="1"/>
  </r>
  <r>
    <x v="285"/>
    <x v="3"/>
    <x v="3"/>
    <n v="9662"/>
    <x v="1"/>
  </r>
  <r>
    <x v="285"/>
    <x v="3"/>
    <x v="4"/>
    <n v="6736"/>
    <x v="1"/>
  </r>
  <r>
    <x v="285"/>
    <x v="3"/>
    <x v="5"/>
    <n v="1002"/>
    <x v="1"/>
  </r>
  <r>
    <x v="285"/>
    <x v="4"/>
    <x v="0"/>
    <n v="4802"/>
    <x v="1"/>
  </r>
  <r>
    <x v="285"/>
    <x v="4"/>
    <x v="1"/>
    <n v="1402"/>
    <x v="1"/>
  </r>
  <r>
    <x v="285"/>
    <x v="4"/>
    <x v="2"/>
    <n v="2820"/>
    <x v="1"/>
  </r>
  <r>
    <x v="285"/>
    <x v="4"/>
    <x v="3"/>
    <n v="11431"/>
    <x v="1"/>
  </r>
  <r>
    <x v="285"/>
    <x v="4"/>
    <x v="4"/>
    <n v="18439"/>
    <x v="1"/>
  </r>
  <r>
    <x v="285"/>
    <x v="4"/>
    <x v="5"/>
    <n v="11205"/>
    <x v="1"/>
  </r>
  <r>
    <x v="286"/>
    <x v="0"/>
    <x v="0"/>
    <n v="13069"/>
    <x v="1"/>
  </r>
  <r>
    <x v="286"/>
    <x v="0"/>
    <x v="1"/>
    <n v="16789"/>
    <x v="1"/>
  </r>
  <r>
    <x v="286"/>
    <x v="0"/>
    <x v="2"/>
    <n v="5032"/>
    <x v="1"/>
  </r>
  <r>
    <x v="286"/>
    <x v="0"/>
    <x v="3"/>
    <n v="16730"/>
    <x v="1"/>
  </r>
  <r>
    <x v="286"/>
    <x v="0"/>
    <x v="4"/>
    <n v="23202"/>
    <x v="1"/>
  </r>
  <r>
    <x v="286"/>
    <x v="0"/>
    <x v="5"/>
    <n v="5396"/>
    <x v="1"/>
  </r>
  <r>
    <x v="286"/>
    <x v="1"/>
    <x v="0"/>
    <n v="14594"/>
    <x v="1"/>
  </r>
  <r>
    <x v="286"/>
    <x v="1"/>
    <x v="1"/>
    <n v="14059"/>
    <x v="1"/>
  </r>
  <r>
    <x v="286"/>
    <x v="1"/>
    <x v="2"/>
    <n v="4943"/>
    <x v="1"/>
  </r>
  <r>
    <x v="286"/>
    <x v="1"/>
    <x v="3"/>
    <n v="11464"/>
    <x v="1"/>
  </r>
  <r>
    <x v="286"/>
    <x v="1"/>
    <x v="4"/>
    <n v="3422"/>
    <x v="1"/>
  </r>
  <r>
    <x v="286"/>
    <x v="1"/>
    <x v="5"/>
    <n v="15353"/>
    <x v="1"/>
  </r>
  <r>
    <x v="286"/>
    <x v="2"/>
    <x v="0"/>
    <n v="18349"/>
    <x v="1"/>
  </r>
  <r>
    <x v="286"/>
    <x v="2"/>
    <x v="1"/>
    <n v="10024"/>
    <x v="1"/>
  </r>
  <r>
    <x v="286"/>
    <x v="2"/>
    <x v="2"/>
    <n v="4705"/>
    <x v="1"/>
  </r>
  <r>
    <x v="286"/>
    <x v="2"/>
    <x v="3"/>
    <n v="14865"/>
    <x v="1"/>
  </r>
  <r>
    <x v="286"/>
    <x v="2"/>
    <x v="4"/>
    <n v="6705"/>
    <x v="1"/>
  </r>
  <r>
    <x v="286"/>
    <x v="2"/>
    <x v="5"/>
    <n v="17081"/>
    <x v="1"/>
  </r>
  <r>
    <x v="286"/>
    <x v="3"/>
    <x v="0"/>
    <n v="21569"/>
    <x v="1"/>
  </r>
  <r>
    <x v="286"/>
    <x v="3"/>
    <x v="1"/>
    <n v="13242"/>
    <x v="1"/>
  </r>
  <r>
    <x v="286"/>
    <x v="3"/>
    <x v="2"/>
    <n v="21465"/>
    <x v="1"/>
  </r>
  <r>
    <x v="286"/>
    <x v="3"/>
    <x v="3"/>
    <n v="21518"/>
    <x v="1"/>
  </r>
  <r>
    <x v="286"/>
    <x v="3"/>
    <x v="4"/>
    <n v="13589"/>
    <x v="1"/>
  </r>
  <r>
    <x v="286"/>
    <x v="3"/>
    <x v="5"/>
    <n v="17931"/>
    <x v="1"/>
  </r>
  <r>
    <x v="286"/>
    <x v="4"/>
    <x v="0"/>
    <n v="3770"/>
    <x v="1"/>
  </r>
  <r>
    <x v="286"/>
    <x v="4"/>
    <x v="1"/>
    <n v="14425"/>
    <x v="1"/>
  </r>
  <r>
    <x v="286"/>
    <x v="4"/>
    <x v="2"/>
    <n v="27014"/>
    <x v="1"/>
  </r>
  <r>
    <x v="286"/>
    <x v="4"/>
    <x v="3"/>
    <n v="4556"/>
    <x v="1"/>
  </r>
  <r>
    <x v="286"/>
    <x v="4"/>
    <x v="4"/>
    <n v="18509"/>
    <x v="1"/>
  </r>
  <r>
    <x v="286"/>
    <x v="4"/>
    <x v="5"/>
    <n v="13259"/>
    <x v="1"/>
  </r>
  <r>
    <x v="287"/>
    <x v="0"/>
    <x v="0"/>
    <n v="14337"/>
    <x v="1"/>
  </r>
  <r>
    <x v="287"/>
    <x v="0"/>
    <x v="1"/>
    <n v="14149"/>
    <x v="1"/>
  </r>
  <r>
    <x v="287"/>
    <x v="0"/>
    <x v="2"/>
    <n v="10146"/>
    <x v="1"/>
  </r>
  <r>
    <x v="287"/>
    <x v="0"/>
    <x v="3"/>
    <n v="11525"/>
    <x v="1"/>
  </r>
  <r>
    <x v="287"/>
    <x v="0"/>
    <x v="4"/>
    <n v="12047"/>
    <x v="1"/>
  </r>
  <r>
    <x v="287"/>
    <x v="0"/>
    <x v="5"/>
    <n v="18048"/>
    <x v="1"/>
  </r>
  <r>
    <x v="287"/>
    <x v="1"/>
    <x v="0"/>
    <n v="23706"/>
    <x v="1"/>
  </r>
  <r>
    <x v="287"/>
    <x v="1"/>
    <x v="1"/>
    <n v="11158"/>
    <x v="1"/>
  </r>
  <r>
    <x v="287"/>
    <x v="1"/>
    <x v="2"/>
    <n v="15589"/>
    <x v="1"/>
  </r>
  <r>
    <x v="287"/>
    <x v="1"/>
    <x v="3"/>
    <n v="3988"/>
    <x v="1"/>
  </r>
  <r>
    <x v="287"/>
    <x v="1"/>
    <x v="4"/>
    <n v="21995"/>
    <x v="1"/>
  </r>
  <r>
    <x v="287"/>
    <x v="1"/>
    <x v="5"/>
    <n v="15440"/>
    <x v="1"/>
  </r>
  <r>
    <x v="287"/>
    <x v="2"/>
    <x v="0"/>
    <n v="18012"/>
    <x v="1"/>
  </r>
  <r>
    <x v="287"/>
    <x v="2"/>
    <x v="1"/>
    <n v="24143"/>
    <x v="1"/>
  </r>
  <r>
    <x v="287"/>
    <x v="2"/>
    <x v="2"/>
    <n v="20265"/>
    <x v="1"/>
  </r>
  <r>
    <x v="287"/>
    <x v="2"/>
    <x v="3"/>
    <n v="16853"/>
    <x v="1"/>
  </r>
  <r>
    <x v="287"/>
    <x v="2"/>
    <x v="4"/>
    <n v="17315"/>
    <x v="1"/>
  </r>
  <r>
    <x v="287"/>
    <x v="2"/>
    <x v="5"/>
    <n v="11451"/>
    <x v="1"/>
  </r>
  <r>
    <x v="287"/>
    <x v="3"/>
    <x v="0"/>
    <n v="23010"/>
    <x v="1"/>
  </r>
  <r>
    <x v="287"/>
    <x v="3"/>
    <x v="1"/>
    <n v="9014"/>
    <x v="1"/>
  </r>
  <r>
    <x v="287"/>
    <x v="3"/>
    <x v="2"/>
    <n v="20104"/>
    <x v="1"/>
  </r>
  <r>
    <x v="287"/>
    <x v="3"/>
    <x v="3"/>
    <n v="25382"/>
    <x v="1"/>
  </r>
  <r>
    <x v="287"/>
    <x v="3"/>
    <x v="4"/>
    <n v="10977"/>
    <x v="1"/>
  </r>
  <r>
    <x v="287"/>
    <x v="3"/>
    <x v="5"/>
    <n v="13335"/>
    <x v="1"/>
  </r>
  <r>
    <x v="287"/>
    <x v="4"/>
    <x v="0"/>
    <n v="10701"/>
    <x v="1"/>
  </r>
  <r>
    <x v="287"/>
    <x v="4"/>
    <x v="1"/>
    <n v="4848"/>
    <x v="1"/>
  </r>
  <r>
    <x v="287"/>
    <x v="4"/>
    <x v="2"/>
    <n v="1719"/>
    <x v="1"/>
  </r>
  <r>
    <x v="287"/>
    <x v="4"/>
    <x v="3"/>
    <n v="15320"/>
    <x v="1"/>
  </r>
  <r>
    <x v="287"/>
    <x v="4"/>
    <x v="4"/>
    <n v="18201"/>
    <x v="1"/>
  </r>
  <r>
    <x v="287"/>
    <x v="4"/>
    <x v="5"/>
    <n v="11342"/>
    <x v="1"/>
  </r>
  <r>
    <x v="288"/>
    <x v="0"/>
    <x v="0"/>
    <n v="24306"/>
    <x v="1"/>
  </r>
  <r>
    <x v="288"/>
    <x v="0"/>
    <x v="1"/>
    <n v="22885"/>
    <x v="1"/>
  </r>
  <r>
    <x v="288"/>
    <x v="0"/>
    <x v="2"/>
    <n v="13705"/>
    <x v="1"/>
  </r>
  <r>
    <x v="288"/>
    <x v="0"/>
    <x v="3"/>
    <n v="16240"/>
    <x v="1"/>
  </r>
  <r>
    <x v="288"/>
    <x v="0"/>
    <x v="4"/>
    <n v="14195"/>
    <x v="1"/>
  </r>
  <r>
    <x v="288"/>
    <x v="0"/>
    <x v="5"/>
    <n v="25098"/>
    <x v="1"/>
  </r>
  <r>
    <x v="288"/>
    <x v="1"/>
    <x v="0"/>
    <n v="7833"/>
    <x v="1"/>
  </r>
  <r>
    <x v="288"/>
    <x v="1"/>
    <x v="1"/>
    <n v="20988"/>
    <x v="1"/>
  </r>
  <r>
    <x v="288"/>
    <x v="1"/>
    <x v="2"/>
    <n v="4774"/>
    <x v="1"/>
  </r>
  <r>
    <x v="288"/>
    <x v="1"/>
    <x v="3"/>
    <n v="19760"/>
    <x v="1"/>
  </r>
  <r>
    <x v="288"/>
    <x v="1"/>
    <x v="4"/>
    <n v="9504"/>
    <x v="1"/>
  </r>
  <r>
    <x v="288"/>
    <x v="1"/>
    <x v="5"/>
    <n v="24579"/>
    <x v="1"/>
  </r>
  <r>
    <x v="288"/>
    <x v="2"/>
    <x v="0"/>
    <n v="20950"/>
    <x v="1"/>
  </r>
  <r>
    <x v="288"/>
    <x v="2"/>
    <x v="1"/>
    <n v="6842"/>
    <x v="1"/>
  </r>
  <r>
    <x v="288"/>
    <x v="2"/>
    <x v="2"/>
    <n v="20280"/>
    <x v="1"/>
  </r>
  <r>
    <x v="288"/>
    <x v="2"/>
    <x v="3"/>
    <n v="10713"/>
    <x v="1"/>
  </r>
  <r>
    <x v="288"/>
    <x v="2"/>
    <x v="4"/>
    <n v="8912"/>
    <x v="1"/>
  </r>
  <r>
    <x v="288"/>
    <x v="2"/>
    <x v="5"/>
    <n v="6648"/>
    <x v="1"/>
  </r>
  <r>
    <x v="288"/>
    <x v="3"/>
    <x v="0"/>
    <n v="23897"/>
    <x v="1"/>
  </r>
  <r>
    <x v="288"/>
    <x v="3"/>
    <x v="1"/>
    <n v="5506"/>
    <x v="1"/>
  </r>
  <r>
    <x v="288"/>
    <x v="3"/>
    <x v="2"/>
    <n v="22830"/>
    <x v="1"/>
  </r>
  <r>
    <x v="288"/>
    <x v="3"/>
    <x v="3"/>
    <n v="15795"/>
    <x v="1"/>
  </r>
  <r>
    <x v="288"/>
    <x v="3"/>
    <x v="4"/>
    <n v="17503"/>
    <x v="1"/>
  </r>
  <r>
    <x v="288"/>
    <x v="3"/>
    <x v="5"/>
    <n v="12477"/>
    <x v="1"/>
  </r>
  <r>
    <x v="288"/>
    <x v="4"/>
    <x v="0"/>
    <n v="4304"/>
    <x v="1"/>
  </r>
  <r>
    <x v="288"/>
    <x v="4"/>
    <x v="1"/>
    <n v="12029"/>
    <x v="1"/>
  </r>
  <r>
    <x v="288"/>
    <x v="4"/>
    <x v="2"/>
    <n v="15072"/>
    <x v="1"/>
  </r>
  <r>
    <x v="288"/>
    <x v="4"/>
    <x v="3"/>
    <n v="12610"/>
    <x v="1"/>
  </r>
  <r>
    <x v="288"/>
    <x v="4"/>
    <x v="4"/>
    <n v="21727"/>
    <x v="1"/>
  </r>
  <r>
    <x v="288"/>
    <x v="4"/>
    <x v="5"/>
    <n v="19275"/>
    <x v="1"/>
  </r>
  <r>
    <x v="289"/>
    <x v="0"/>
    <x v="0"/>
    <n v="3418"/>
    <x v="1"/>
  </r>
  <r>
    <x v="289"/>
    <x v="0"/>
    <x v="1"/>
    <n v="18831"/>
    <x v="1"/>
  </r>
  <r>
    <x v="289"/>
    <x v="0"/>
    <x v="2"/>
    <n v="4255"/>
    <x v="1"/>
  </r>
  <r>
    <x v="289"/>
    <x v="0"/>
    <x v="3"/>
    <n v="9624"/>
    <x v="1"/>
  </r>
  <r>
    <x v="289"/>
    <x v="0"/>
    <x v="4"/>
    <n v="16827"/>
    <x v="1"/>
  </r>
  <r>
    <x v="289"/>
    <x v="0"/>
    <x v="5"/>
    <n v="18531"/>
    <x v="1"/>
  </r>
  <r>
    <x v="289"/>
    <x v="1"/>
    <x v="0"/>
    <n v="10191"/>
    <x v="1"/>
  </r>
  <r>
    <x v="289"/>
    <x v="1"/>
    <x v="1"/>
    <n v="19233"/>
    <x v="1"/>
  </r>
  <r>
    <x v="289"/>
    <x v="1"/>
    <x v="2"/>
    <n v="25695"/>
    <x v="1"/>
  </r>
  <r>
    <x v="289"/>
    <x v="1"/>
    <x v="3"/>
    <n v="17287"/>
    <x v="1"/>
  </r>
  <r>
    <x v="289"/>
    <x v="1"/>
    <x v="4"/>
    <n v="4869"/>
    <x v="1"/>
  </r>
  <r>
    <x v="289"/>
    <x v="1"/>
    <x v="5"/>
    <n v="2139"/>
    <x v="1"/>
  </r>
  <r>
    <x v="289"/>
    <x v="2"/>
    <x v="0"/>
    <n v="18510"/>
    <x v="1"/>
  </r>
  <r>
    <x v="289"/>
    <x v="2"/>
    <x v="1"/>
    <n v="22790"/>
    <x v="1"/>
  </r>
  <r>
    <x v="289"/>
    <x v="2"/>
    <x v="2"/>
    <n v="10945"/>
    <x v="1"/>
  </r>
  <r>
    <x v="289"/>
    <x v="2"/>
    <x v="3"/>
    <n v="25097"/>
    <x v="1"/>
  </r>
  <r>
    <x v="289"/>
    <x v="2"/>
    <x v="4"/>
    <n v="21923"/>
    <x v="1"/>
  </r>
  <r>
    <x v="289"/>
    <x v="2"/>
    <x v="5"/>
    <n v="9984"/>
    <x v="1"/>
  </r>
  <r>
    <x v="289"/>
    <x v="3"/>
    <x v="0"/>
    <n v="22431"/>
    <x v="1"/>
  </r>
  <r>
    <x v="289"/>
    <x v="3"/>
    <x v="1"/>
    <n v="2829"/>
    <x v="1"/>
  </r>
  <r>
    <x v="289"/>
    <x v="3"/>
    <x v="2"/>
    <n v="16332"/>
    <x v="1"/>
  </r>
  <r>
    <x v="289"/>
    <x v="3"/>
    <x v="3"/>
    <n v="9829"/>
    <x v="1"/>
  </r>
  <r>
    <x v="289"/>
    <x v="3"/>
    <x v="4"/>
    <n v="22903"/>
    <x v="1"/>
  </r>
  <r>
    <x v="289"/>
    <x v="3"/>
    <x v="5"/>
    <n v="16141"/>
    <x v="1"/>
  </r>
  <r>
    <x v="289"/>
    <x v="4"/>
    <x v="0"/>
    <n v="15137"/>
    <x v="1"/>
  </r>
  <r>
    <x v="289"/>
    <x v="4"/>
    <x v="1"/>
    <n v="1871"/>
    <x v="1"/>
  </r>
  <r>
    <x v="289"/>
    <x v="4"/>
    <x v="2"/>
    <n v="3638"/>
    <x v="1"/>
  </r>
  <r>
    <x v="289"/>
    <x v="4"/>
    <x v="3"/>
    <n v="20210"/>
    <x v="1"/>
  </r>
  <r>
    <x v="289"/>
    <x v="4"/>
    <x v="4"/>
    <n v="19032"/>
    <x v="1"/>
  </r>
  <r>
    <x v="289"/>
    <x v="4"/>
    <x v="5"/>
    <n v="18247"/>
    <x v="1"/>
  </r>
  <r>
    <x v="290"/>
    <x v="0"/>
    <x v="0"/>
    <n v="21871"/>
    <x v="1"/>
  </r>
  <r>
    <x v="290"/>
    <x v="0"/>
    <x v="1"/>
    <n v="1496"/>
    <x v="1"/>
  </r>
  <r>
    <x v="290"/>
    <x v="0"/>
    <x v="2"/>
    <n v="11191"/>
    <x v="1"/>
  </r>
  <r>
    <x v="290"/>
    <x v="0"/>
    <x v="3"/>
    <n v="21159"/>
    <x v="1"/>
  </r>
  <r>
    <x v="290"/>
    <x v="0"/>
    <x v="4"/>
    <n v="20657"/>
    <x v="1"/>
  </r>
  <r>
    <x v="290"/>
    <x v="0"/>
    <x v="5"/>
    <n v="14122"/>
    <x v="1"/>
  </r>
  <r>
    <x v="290"/>
    <x v="1"/>
    <x v="0"/>
    <n v="23480"/>
    <x v="1"/>
  </r>
  <r>
    <x v="290"/>
    <x v="1"/>
    <x v="1"/>
    <n v="2792"/>
    <x v="1"/>
  </r>
  <r>
    <x v="290"/>
    <x v="1"/>
    <x v="2"/>
    <n v="-397"/>
    <x v="1"/>
  </r>
  <r>
    <x v="290"/>
    <x v="1"/>
    <x v="3"/>
    <n v="14738"/>
    <x v="1"/>
  </r>
  <r>
    <x v="290"/>
    <x v="1"/>
    <x v="4"/>
    <n v="5870"/>
    <x v="1"/>
  </r>
  <r>
    <x v="290"/>
    <x v="1"/>
    <x v="5"/>
    <n v="831"/>
    <x v="1"/>
  </r>
  <r>
    <x v="290"/>
    <x v="2"/>
    <x v="0"/>
    <n v="16663"/>
    <x v="1"/>
  </r>
  <r>
    <x v="290"/>
    <x v="2"/>
    <x v="1"/>
    <n v="16449"/>
    <x v="1"/>
  </r>
  <r>
    <x v="290"/>
    <x v="2"/>
    <x v="2"/>
    <n v="4079"/>
    <x v="1"/>
  </r>
  <r>
    <x v="290"/>
    <x v="2"/>
    <x v="3"/>
    <n v="21956"/>
    <x v="1"/>
  </r>
  <r>
    <x v="290"/>
    <x v="2"/>
    <x v="4"/>
    <n v="1209"/>
    <x v="1"/>
  </r>
  <r>
    <x v="290"/>
    <x v="2"/>
    <x v="5"/>
    <n v="23834"/>
    <x v="1"/>
  </r>
  <r>
    <x v="290"/>
    <x v="3"/>
    <x v="0"/>
    <n v="11353"/>
    <x v="1"/>
  </r>
  <r>
    <x v="290"/>
    <x v="3"/>
    <x v="1"/>
    <n v="2647"/>
    <x v="1"/>
  </r>
  <r>
    <x v="290"/>
    <x v="3"/>
    <x v="2"/>
    <n v="12432"/>
    <x v="1"/>
  </r>
  <r>
    <x v="290"/>
    <x v="3"/>
    <x v="3"/>
    <n v="8072"/>
    <x v="1"/>
  </r>
  <r>
    <x v="290"/>
    <x v="3"/>
    <x v="4"/>
    <n v="4150"/>
    <x v="1"/>
  </r>
  <r>
    <x v="290"/>
    <x v="3"/>
    <x v="5"/>
    <n v="16556"/>
    <x v="1"/>
  </r>
  <r>
    <x v="290"/>
    <x v="4"/>
    <x v="0"/>
    <n v="9362"/>
    <x v="1"/>
  </r>
  <r>
    <x v="290"/>
    <x v="4"/>
    <x v="1"/>
    <n v="-2170"/>
    <x v="1"/>
  </r>
  <r>
    <x v="290"/>
    <x v="4"/>
    <x v="2"/>
    <n v="24221"/>
    <x v="1"/>
  </r>
  <r>
    <x v="290"/>
    <x v="4"/>
    <x v="3"/>
    <n v="17961"/>
    <x v="1"/>
  </r>
  <r>
    <x v="290"/>
    <x v="4"/>
    <x v="4"/>
    <n v="14000"/>
    <x v="1"/>
  </r>
  <r>
    <x v="290"/>
    <x v="4"/>
    <x v="5"/>
    <n v="21084"/>
    <x v="1"/>
  </r>
  <r>
    <x v="291"/>
    <x v="0"/>
    <x v="0"/>
    <n v="8325"/>
    <x v="1"/>
  </r>
  <r>
    <x v="291"/>
    <x v="0"/>
    <x v="1"/>
    <n v="17293"/>
    <x v="1"/>
  </r>
  <r>
    <x v="291"/>
    <x v="0"/>
    <x v="2"/>
    <n v="11144"/>
    <x v="1"/>
  </r>
  <r>
    <x v="291"/>
    <x v="0"/>
    <x v="3"/>
    <n v="15765"/>
    <x v="1"/>
  </r>
  <r>
    <x v="291"/>
    <x v="0"/>
    <x v="4"/>
    <n v="1502"/>
    <x v="1"/>
  </r>
  <r>
    <x v="291"/>
    <x v="0"/>
    <x v="5"/>
    <n v="19008"/>
    <x v="1"/>
  </r>
  <r>
    <x v="291"/>
    <x v="1"/>
    <x v="0"/>
    <n v="4159"/>
    <x v="1"/>
  </r>
  <r>
    <x v="291"/>
    <x v="1"/>
    <x v="1"/>
    <n v="12570"/>
    <x v="1"/>
  </r>
  <r>
    <x v="291"/>
    <x v="1"/>
    <x v="2"/>
    <n v="20308"/>
    <x v="1"/>
  </r>
  <r>
    <x v="291"/>
    <x v="1"/>
    <x v="3"/>
    <n v="22717"/>
    <x v="1"/>
  </r>
  <r>
    <x v="291"/>
    <x v="1"/>
    <x v="4"/>
    <n v="21568"/>
    <x v="1"/>
  </r>
  <r>
    <x v="291"/>
    <x v="1"/>
    <x v="5"/>
    <n v="14189"/>
    <x v="1"/>
  </r>
  <r>
    <x v="291"/>
    <x v="2"/>
    <x v="0"/>
    <n v="15210"/>
    <x v="1"/>
  </r>
  <r>
    <x v="291"/>
    <x v="2"/>
    <x v="1"/>
    <n v="19338"/>
    <x v="1"/>
  </r>
  <r>
    <x v="291"/>
    <x v="2"/>
    <x v="2"/>
    <n v="14508"/>
    <x v="1"/>
  </r>
  <r>
    <x v="291"/>
    <x v="2"/>
    <x v="3"/>
    <n v="10881"/>
    <x v="1"/>
  </r>
  <r>
    <x v="291"/>
    <x v="2"/>
    <x v="4"/>
    <n v="3916"/>
    <x v="1"/>
  </r>
  <r>
    <x v="291"/>
    <x v="2"/>
    <x v="5"/>
    <n v="14887"/>
    <x v="1"/>
  </r>
  <r>
    <x v="291"/>
    <x v="3"/>
    <x v="0"/>
    <n v="442"/>
    <x v="1"/>
  </r>
  <r>
    <x v="291"/>
    <x v="3"/>
    <x v="1"/>
    <n v="14066"/>
    <x v="1"/>
  </r>
  <r>
    <x v="291"/>
    <x v="3"/>
    <x v="2"/>
    <n v="18900"/>
    <x v="1"/>
  </r>
  <r>
    <x v="291"/>
    <x v="3"/>
    <x v="3"/>
    <n v="5677"/>
    <x v="1"/>
  </r>
  <r>
    <x v="291"/>
    <x v="3"/>
    <x v="4"/>
    <n v="20993"/>
    <x v="1"/>
  </r>
  <r>
    <x v="291"/>
    <x v="3"/>
    <x v="5"/>
    <n v="4368"/>
    <x v="1"/>
  </r>
  <r>
    <x v="291"/>
    <x v="4"/>
    <x v="0"/>
    <n v="12855"/>
    <x v="1"/>
  </r>
  <r>
    <x v="291"/>
    <x v="4"/>
    <x v="1"/>
    <n v="9303"/>
    <x v="1"/>
  </r>
  <r>
    <x v="291"/>
    <x v="4"/>
    <x v="2"/>
    <n v="16258"/>
    <x v="1"/>
  </r>
  <r>
    <x v="291"/>
    <x v="4"/>
    <x v="3"/>
    <n v="3393"/>
    <x v="1"/>
  </r>
  <r>
    <x v="291"/>
    <x v="4"/>
    <x v="4"/>
    <n v="2646"/>
    <x v="1"/>
  </r>
  <r>
    <x v="291"/>
    <x v="4"/>
    <x v="5"/>
    <n v="16600"/>
    <x v="1"/>
  </r>
  <r>
    <x v="292"/>
    <x v="0"/>
    <x v="0"/>
    <n v="14005"/>
    <x v="1"/>
  </r>
  <r>
    <x v="292"/>
    <x v="0"/>
    <x v="1"/>
    <n v="5326"/>
    <x v="1"/>
  </r>
  <r>
    <x v="292"/>
    <x v="0"/>
    <x v="2"/>
    <n v="9908"/>
    <x v="1"/>
  </r>
  <r>
    <x v="292"/>
    <x v="0"/>
    <x v="3"/>
    <n v="1507"/>
    <x v="1"/>
  </r>
  <r>
    <x v="292"/>
    <x v="0"/>
    <x v="4"/>
    <n v="9363"/>
    <x v="1"/>
  </r>
  <r>
    <x v="292"/>
    <x v="0"/>
    <x v="5"/>
    <n v="26212"/>
    <x v="1"/>
  </r>
  <r>
    <x v="292"/>
    <x v="1"/>
    <x v="0"/>
    <n v="2527"/>
    <x v="1"/>
  </r>
  <r>
    <x v="292"/>
    <x v="1"/>
    <x v="1"/>
    <n v="6587"/>
    <x v="1"/>
  </r>
  <r>
    <x v="292"/>
    <x v="1"/>
    <x v="2"/>
    <n v="11011"/>
    <x v="1"/>
  </r>
  <r>
    <x v="292"/>
    <x v="1"/>
    <x v="3"/>
    <n v="16964"/>
    <x v="1"/>
  </r>
  <r>
    <x v="292"/>
    <x v="1"/>
    <x v="4"/>
    <n v="21988"/>
    <x v="1"/>
  </r>
  <r>
    <x v="292"/>
    <x v="1"/>
    <x v="5"/>
    <n v="14894"/>
    <x v="1"/>
  </r>
  <r>
    <x v="292"/>
    <x v="2"/>
    <x v="0"/>
    <n v="14379"/>
    <x v="1"/>
  </r>
  <r>
    <x v="292"/>
    <x v="2"/>
    <x v="1"/>
    <n v="4888"/>
    <x v="1"/>
  </r>
  <r>
    <x v="292"/>
    <x v="2"/>
    <x v="2"/>
    <n v="16907"/>
    <x v="1"/>
  </r>
  <r>
    <x v="292"/>
    <x v="2"/>
    <x v="3"/>
    <n v="23018"/>
    <x v="1"/>
  </r>
  <r>
    <x v="292"/>
    <x v="2"/>
    <x v="4"/>
    <n v="16545"/>
    <x v="1"/>
  </r>
  <r>
    <x v="292"/>
    <x v="2"/>
    <x v="5"/>
    <n v="8146"/>
    <x v="1"/>
  </r>
  <r>
    <x v="292"/>
    <x v="3"/>
    <x v="0"/>
    <n v="2908"/>
    <x v="1"/>
  </r>
  <r>
    <x v="292"/>
    <x v="3"/>
    <x v="1"/>
    <n v="6997"/>
    <x v="1"/>
  </r>
  <r>
    <x v="292"/>
    <x v="3"/>
    <x v="2"/>
    <n v="21815"/>
    <x v="1"/>
  </r>
  <r>
    <x v="292"/>
    <x v="3"/>
    <x v="3"/>
    <n v="22606"/>
    <x v="1"/>
  </r>
  <r>
    <x v="292"/>
    <x v="3"/>
    <x v="4"/>
    <n v="5248"/>
    <x v="1"/>
  </r>
  <r>
    <x v="292"/>
    <x v="3"/>
    <x v="5"/>
    <n v="14668"/>
    <x v="1"/>
  </r>
  <r>
    <x v="292"/>
    <x v="4"/>
    <x v="0"/>
    <n v="-702"/>
    <x v="1"/>
  </r>
  <r>
    <x v="292"/>
    <x v="4"/>
    <x v="1"/>
    <n v="16132"/>
    <x v="1"/>
  </r>
  <r>
    <x v="292"/>
    <x v="4"/>
    <x v="2"/>
    <n v="15604"/>
    <x v="1"/>
  </r>
  <r>
    <x v="292"/>
    <x v="4"/>
    <x v="3"/>
    <n v="19628"/>
    <x v="1"/>
  </r>
  <r>
    <x v="292"/>
    <x v="4"/>
    <x v="4"/>
    <n v="16754"/>
    <x v="1"/>
  </r>
  <r>
    <x v="292"/>
    <x v="4"/>
    <x v="5"/>
    <n v="4897"/>
    <x v="1"/>
  </r>
  <r>
    <x v="293"/>
    <x v="0"/>
    <x v="0"/>
    <n v="21603"/>
    <x v="1"/>
  </r>
  <r>
    <x v="293"/>
    <x v="0"/>
    <x v="1"/>
    <n v="18125"/>
    <x v="1"/>
  </r>
  <r>
    <x v="293"/>
    <x v="0"/>
    <x v="2"/>
    <n v="12498"/>
    <x v="1"/>
  </r>
  <r>
    <x v="293"/>
    <x v="0"/>
    <x v="3"/>
    <n v="8055"/>
    <x v="1"/>
  </r>
  <r>
    <x v="293"/>
    <x v="0"/>
    <x v="4"/>
    <n v="13676"/>
    <x v="1"/>
  </r>
  <r>
    <x v="293"/>
    <x v="0"/>
    <x v="5"/>
    <n v="1802"/>
    <x v="1"/>
  </r>
  <r>
    <x v="293"/>
    <x v="1"/>
    <x v="0"/>
    <n v="24570"/>
    <x v="1"/>
  </r>
  <r>
    <x v="293"/>
    <x v="1"/>
    <x v="1"/>
    <n v="8705"/>
    <x v="1"/>
  </r>
  <r>
    <x v="293"/>
    <x v="1"/>
    <x v="2"/>
    <n v="1721"/>
    <x v="1"/>
  </r>
  <r>
    <x v="293"/>
    <x v="1"/>
    <x v="3"/>
    <n v="16397"/>
    <x v="1"/>
  </r>
  <r>
    <x v="293"/>
    <x v="1"/>
    <x v="4"/>
    <n v="20326"/>
    <x v="1"/>
  </r>
  <r>
    <x v="293"/>
    <x v="1"/>
    <x v="5"/>
    <n v="2549"/>
    <x v="1"/>
  </r>
  <r>
    <x v="293"/>
    <x v="2"/>
    <x v="0"/>
    <n v="13304"/>
    <x v="1"/>
  </r>
  <r>
    <x v="293"/>
    <x v="2"/>
    <x v="1"/>
    <n v="503"/>
    <x v="1"/>
  </r>
  <r>
    <x v="293"/>
    <x v="2"/>
    <x v="2"/>
    <n v="11733"/>
    <x v="1"/>
  </r>
  <r>
    <x v="293"/>
    <x v="2"/>
    <x v="3"/>
    <n v="16757"/>
    <x v="1"/>
  </r>
  <r>
    <x v="293"/>
    <x v="2"/>
    <x v="4"/>
    <n v="4408"/>
    <x v="1"/>
  </r>
  <r>
    <x v="293"/>
    <x v="2"/>
    <x v="5"/>
    <n v="12220"/>
    <x v="1"/>
  </r>
  <r>
    <x v="293"/>
    <x v="3"/>
    <x v="0"/>
    <n v="15021"/>
    <x v="1"/>
  </r>
  <r>
    <x v="293"/>
    <x v="3"/>
    <x v="1"/>
    <n v="20757"/>
    <x v="1"/>
  </r>
  <r>
    <x v="293"/>
    <x v="3"/>
    <x v="2"/>
    <n v="-111"/>
    <x v="1"/>
  </r>
  <r>
    <x v="293"/>
    <x v="3"/>
    <x v="3"/>
    <n v="17562"/>
    <x v="1"/>
  </r>
  <r>
    <x v="293"/>
    <x v="3"/>
    <x v="4"/>
    <n v="2411"/>
    <x v="1"/>
  </r>
  <r>
    <x v="293"/>
    <x v="3"/>
    <x v="5"/>
    <n v="1969"/>
    <x v="1"/>
  </r>
  <r>
    <x v="293"/>
    <x v="4"/>
    <x v="0"/>
    <n v="6650"/>
    <x v="1"/>
  </r>
  <r>
    <x v="293"/>
    <x v="4"/>
    <x v="1"/>
    <n v="4173"/>
    <x v="1"/>
  </r>
  <r>
    <x v="293"/>
    <x v="4"/>
    <x v="2"/>
    <n v="16542"/>
    <x v="1"/>
  </r>
  <r>
    <x v="293"/>
    <x v="4"/>
    <x v="3"/>
    <n v="18403"/>
    <x v="1"/>
  </r>
  <r>
    <x v="293"/>
    <x v="4"/>
    <x v="4"/>
    <n v="21208"/>
    <x v="1"/>
  </r>
  <r>
    <x v="293"/>
    <x v="4"/>
    <x v="5"/>
    <n v="14693"/>
    <x v="1"/>
  </r>
  <r>
    <x v="294"/>
    <x v="0"/>
    <x v="0"/>
    <n v="19426"/>
    <x v="1"/>
  </r>
  <r>
    <x v="294"/>
    <x v="0"/>
    <x v="1"/>
    <n v="10706"/>
    <x v="1"/>
  </r>
  <r>
    <x v="294"/>
    <x v="0"/>
    <x v="2"/>
    <n v="18839"/>
    <x v="1"/>
  </r>
  <r>
    <x v="294"/>
    <x v="0"/>
    <x v="3"/>
    <n v="7782"/>
    <x v="1"/>
  </r>
  <r>
    <x v="294"/>
    <x v="0"/>
    <x v="4"/>
    <n v="17447"/>
    <x v="1"/>
  </r>
  <r>
    <x v="294"/>
    <x v="0"/>
    <x v="5"/>
    <n v="15919"/>
    <x v="1"/>
  </r>
  <r>
    <x v="294"/>
    <x v="1"/>
    <x v="0"/>
    <n v="17227"/>
    <x v="1"/>
  </r>
  <r>
    <x v="294"/>
    <x v="1"/>
    <x v="1"/>
    <n v="6945"/>
    <x v="1"/>
  </r>
  <r>
    <x v="294"/>
    <x v="1"/>
    <x v="2"/>
    <n v="19272"/>
    <x v="1"/>
  </r>
  <r>
    <x v="294"/>
    <x v="1"/>
    <x v="3"/>
    <n v="1025"/>
    <x v="1"/>
  </r>
  <r>
    <x v="294"/>
    <x v="1"/>
    <x v="4"/>
    <n v="4319"/>
    <x v="1"/>
  </r>
  <r>
    <x v="294"/>
    <x v="1"/>
    <x v="5"/>
    <n v="22695"/>
    <x v="1"/>
  </r>
  <r>
    <x v="294"/>
    <x v="2"/>
    <x v="0"/>
    <n v="5236"/>
    <x v="1"/>
  </r>
  <r>
    <x v="294"/>
    <x v="2"/>
    <x v="1"/>
    <n v="13501"/>
    <x v="1"/>
  </r>
  <r>
    <x v="294"/>
    <x v="2"/>
    <x v="2"/>
    <n v="19400"/>
    <x v="1"/>
  </r>
  <r>
    <x v="294"/>
    <x v="2"/>
    <x v="3"/>
    <n v="1320"/>
    <x v="1"/>
  </r>
  <r>
    <x v="294"/>
    <x v="2"/>
    <x v="4"/>
    <n v="25834"/>
    <x v="1"/>
  </r>
  <r>
    <x v="294"/>
    <x v="2"/>
    <x v="5"/>
    <n v="3666"/>
    <x v="1"/>
  </r>
  <r>
    <x v="294"/>
    <x v="3"/>
    <x v="0"/>
    <n v="9486"/>
    <x v="1"/>
  </r>
  <r>
    <x v="294"/>
    <x v="3"/>
    <x v="1"/>
    <n v="11924"/>
    <x v="1"/>
  </r>
  <r>
    <x v="294"/>
    <x v="3"/>
    <x v="2"/>
    <n v="15393"/>
    <x v="1"/>
  </r>
  <r>
    <x v="294"/>
    <x v="3"/>
    <x v="3"/>
    <n v="14563"/>
    <x v="1"/>
  </r>
  <r>
    <x v="294"/>
    <x v="3"/>
    <x v="4"/>
    <n v="19918"/>
    <x v="1"/>
  </r>
  <r>
    <x v="294"/>
    <x v="3"/>
    <x v="5"/>
    <n v="19938"/>
    <x v="1"/>
  </r>
  <r>
    <x v="294"/>
    <x v="4"/>
    <x v="0"/>
    <n v="24676"/>
    <x v="1"/>
  </r>
  <r>
    <x v="294"/>
    <x v="4"/>
    <x v="1"/>
    <n v="19526"/>
    <x v="1"/>
  </r>
  <r>
    <x v="294"/>
    <x v="4"/>
    <x v="2"/>
    <n v="23288"/>
    <x v="1"/>
  </r>
  <r>
    <x v="294"/>
    <x v="4"/>
    <x v="3"/>
    <n v="2152"/>
    <x v="1"/>
  </r>
  <r>
    <x v="294"/>
    <x v="4"/>
    <x v="4"/>
    <n v="15398"/>
    <x v="1"/>
  </r>
  <r>
    <x v="294"/>
    <x v="4"/>
    <x v="5"/>
    <n v="14925"/>
    <x v="1"/>
  </r>
  <r>
    <x v="295"/>
    <x v="0"/>
    <x v="0"/>
    <n v="17141"/>
    <x v="1"/>
  </r>
  <r>
    <x v="295"/>
    <x v="0"/>
    <x v="1"/>
    <n v="10664"/>
    <x v="1"/>
  </r>
  <r>
    <x v="295"/>
    <x v="0"/>
    <x v="2"/>
    <n v="23487"/>
    <x v="1"/>
  </r>
  <r>
    <x v="295"/>
    <x v="0"/>
    <x v="3"/>
    <n v="8905"/>
    <x v="1"/>
  </r>
  <r>
    <x v="295"/>
    <x v="0"/>
    <x v="4"/>
    <n v="7400"/>
    <x v="1"/>
  </r>
  <r>
    <x v="295"/>
    <x v="0"/>
    <x v="5"/>
    <n v="19276"/>
    <x v="1"/>
  </r>
  <r>
    <x v="295"/>
    <x v="1"/>
    <x v="0"/>
    <n v="9992"/>
    <x v="1"/>
  </r>
  <r>
    <x v="295"/>
    <x v="1"/>
    <x v="1"/>
    <n v="22968"/>
    <x v="1"/>
  </r>
  <r>
    <x v="295"/>
    <x v="1"/>
    <x v="2"/>
    <n v="13022"/>
    <x v="1"/>
  </r>
  <r>
    <x v="295"/>
    <x v="1"/>
    <x v="3"/>
    <n v="2069"/>
    <x v="1"/>
  </r>
  <r>
    <x v="295"/>
    <x v="1"/>
    <x v="4"/>
    <n v="8201"/>
    <x v="1"/>
  </r>
  <r>
    <x v="295"/>
    <x v="1"/>
    <x v="5"/>
    <n v="4660"/>
    <x v="1"/>
  </r>
  <r>
    <x v="295"/>
    <x v="2"/>
    <x v="0"/>
    <n v="5913"/>
    <x v="1"/>
  </r>
  <r>
    <x v="295"/>
    <x v="2"/>
    <x v="1"/>
    <n v="2199"/>
    <x v="1"/>
  </r>
  <r>
    <x v="295"/>
    <x v="2"/>
    <x v="2"/>
    <n v="13124"/>
    <x v="1"/>
  </r>
  <r>
    <x v="295"/>
    <x v="2"/>
    <x v="3"/>
    <n v="3993"/>
    <x v="1"/>
  </r>
  <r>
    <x v="295"/>
    <x v="2"/>
    <x v="4"/>
    <n v="10699"/>
    <x v="1"/>
  </r>
  <r>
    <x v="295"/>
    <x v="2"/>
    <x v="5"/>
    <n v="15804"/>
    <x v="1"/>
  </r>
  <r>
    <x v="295"/>
    <x v="3"/>
    <x v="0"/>
    <n v="2062"/>
    <x v="1"/>
  </r>
  <r>
    <x v="295"/>
    <x v="3"/>
    <x v="1"/>
    <n v="7577"/>
    <x v="1"/>
  </r>
  <r>
    <x v="295"/>
    <x v="3"/>
    <x v="2"/>
    <n v="9955"/>
    <x v="1"/>
  </r>
  <r>
    <x v="295"/>
    <x v="3"/>
    <x v="3"/>
    <n v="6837"/>
    <x v="1"/>
  </r>
  <r>
    <x v="295"/>
    <x v="3"/>
    <x v="4"/>
    <n v="402"/>
    <x v="1"/>
  </r>
  <r>
    <x v="295"/>
    <x v="3"/>
    <x v="5"/>
    <n v="15255"/>
    <x v="1"/>
  </r>
  <r>
    <x v="295"/>
    <x v="4"/>
    <x v="0"/>
    <n v="18292"/>
    <x v="1"/>
  </r>
  <r>
    <x v="295"/>
    <x v="4"/>
    <x v="1"/>
    <n v="15762"/>
    <x v="1"/>
  </r>
  <r>
    <x v="295"/>
    <x v="4"/>
    <x v="2"/>
    <n v="16985"/>
    <x v="1"/>
  </r>
  <r>
    <x v="295"/>
    <x v="4"/>
    <x v="3"/>
    <n v="1322"/>
    <x v="1"/>
  </r>
  <r>
    <x v="295"/>
    <x v="4"/>
    <x v="4"/>
    <n v="7682"/>
    <x v="1"/>
  </r>
  <r>
    <x v="295"/>
    <x v="4"/>
    <x v="5"/>
    <n v="17668"/>
    <x v="1"/>
  </r>
  <r>
    <x v="296"/>
    <x v="0"/>
    <x v="0"/>
    <n v="13468"/>
    <x v="1"/>
  </r>
  <r>
    <x v="296"/>
    <x v="0"/>
    <x v="1"/>
    <n v="23783"/>
    <x v="1"/>
  </r>
  <r>
    <x v="296"/>
    <x v="0"/>
    <x v="2"/>
    <n v="16987"/>
    <x v="1"/>
  </r>
  <r>
    <x v="296"/>
    <x v="0"/>
    <x v="3"/>
    <n v="14904"/>
    <x v="1"/>
  </r>
  <r>
    <x v="296"/>
    <x v="0"/>
    <x v="4"/>
    <n v="18229"/>
    <x v="1"/>
  </r>
  <r>
    <x v="296"/>
    <x v="0"/>
    <x v="5"/>
    <n v="7961"/>
    <x v="1"/>
  </r>
  <r>
    <x v="296"/>
    <x v="1"/>
    <x v="0"/>
    <n v="23512"/>
    <x v="1"/>
  </r>
  <r>
    <x v="296"/>
    <x v="1"/>
    <x v="1"/>
    <n v="9687"/>
    <x v="1"/>
  </r>
  <r>
    <x v="296"/>
    <x v="1"/>
    <x v="2"/>
    <n v="13146"/>
    <x v="1"/>
  </r>
  <r>
    <x v="296"/>
    <x v="1"/>
    <x v="3"/>
    <n v="20332"/>
    <x v="1"/>
  </r>
  <r>
    <x v="296"/>
    <x v="1"/>
    <x v="4"/>
    <n v="7575"/>
    <x v="1"/>
  </r>
  <r>
    <x v="296"/>
    <x v="1"/>
    <x v="5"/>
    <n v="26325"/>
    <x v="1"/>
  </r>
  <r>
    <x v="296"/>
    <x v="2"/>
    <x v="0"/>
    <n v="5811"/>
    <x v="1"/>
  </r>
  <r>
    <x v="296"/>
    <x v="2"/>
    <x v="1"/>
    <n v="16045"/>
    <x v="1"/>
  </r>
  <r>
    <x v="296"/>
    <x v="2"/>
    <x v="2"/>
    <n v="6919"/>
    <x v="1"/>
  </r>
  <r>
    <x v="296"/>
    <x v="2"/>
    <x v="3"/>
    <n v="15830"/>
    <x v="1"/>
  </r>
  <r>
    <x v="296"/>
    <x v="2"/>
    <x v="4"/>
    <n v="3147"/>
    <x v="1"/>
  </r>
  <r>
    <x v="296"/>
    <x v="2"/>
    <x v="5"/>
    <n v="24905"/>
    <x v="1"/>
  </r>
  <r>
    <x v="296"/>
    <x v="3"/>
    <x v="0"/>
    <n v="23131"/>
    <x v="1"/>
  </r>
  <r>
    <x v="296"/>
    <x v="3"/>
    <x v="1"/>
    <n v="6356"/>
    <x v="1"/>
  </r>
  <r>
    <x v="296"/>
    <x v="3"/>
    <x v="2"/>
    <n v="5440"/>
    <x v="1"/>
  </r>
  <r>
    <x v="296"/>
    <x v="3"/>
    <x v="3"/>
    <n v="13822"/>
    <x v="1"/>
  </r>
  <r>
    <x v="296"/>
    <x v="3"/>
    <x v="4"/>
    <n v="19036"/>
    <x v="1"/>
  </r>
  <r>
    <x v="296"/>
    <x v="3"/>
    <x v="5"/>
    <n v="16659"/>
    <x v="1"/>
  </r>
  <r>
    <x v="296"/>
    <x v="4"/>
    <x v="0"/>
    <n v="15619"/>
    <x v="1"/>
  </r>
  <r>
    <x v="296"/>
    <x v="4"/>
    <x v="1"/>
    <n v="20233"/>
    <x v="1"/>
  </r>
  <r>
    <x v="296"/>
    <x v="4"/>
    <x v="2"/>
    <n v="23681"/>
    <x v="1"/>
  </r>
  <r>
    <x v="296"/>
    <x v="4"/>
    <x v="3"/>
    <n v="16000"/>
    <x v="1"/>
  </r>
  <r>
    <x v="296"/>
    <x v="4"/>
    <x v="4"/>
    <n v="19835"/>
    <x v="1"/>
  </r>
  <r>
    <x v="296"/>
    <x v="4"/>
    <x v="5"/>
    <n v="1725"/>
    <x v="1"/>
  </r>
  <r>
    <x v="297"/>
    <x v="0"/>
    <x v="0"/>
    <n v="20938"/>
    <x v="1"/>
  </r>
  <r>
    <x v="297"/>
    <x v="0"/>
    <x v="1"/>
    <n v="10293"/>
    <x v="1"/>
  </r>
  <r>
    <x v="297"/>
    <x v="0"/>
    <x v="2"/>
    <n v="6054"/>
    <x v="1"/>
  </r>
  <r>
    <x v="297"/>
    <x v="0"/>
    <x v="3"/>
    <n v="11825"/>
    <x v="1"/>
  </r>
  <r>
    <x v="297"/>
    <x v="0"/>
    <x v="4"/>
    <n v="11980"/>
    <x v="1"/>
  </r>
  <r>
    <x v="297"/>
    <x v="0"/>
    <x v="5"/>
    <n v="18481"/>
    <x v="1"/>
  </r>
  <r>
    <x v="297"/>
    <x v="1"/>
    <x v="0"/>
    <n v="10298"/>
    <x v="1"/>
  </r>
  <r>
    <x v="297"/>
    <x v="1"/>
    <x v="1"/>
    <n v="6274"/>
    <x v="1"/>
  </r>
  <r>
    <x v="297"/>
    <x v="1"/>
    <x v="2"/>
    <n v="23603"/>
    <x v="1"/>
  </r>
  <r>
    <x v="297"/>
    <x v="1"/>
    <x v="3"/>
    <n v="12115"/>
    <x v="1"/>
  </r>
  <r>
    <x v="297"/>
    <x v="1"/>
    <x v="4"/>
    <n v="11233"/>
    <x v="1"/>
  </r>
  <r>
    <x v="297"/>
    <x v="1"/>
    <x v="5"/>
    <n v="5424"/>
    <x v="1"/>
  </r>
  <r>
    <x v="297"/>
    <x v="2"/>
    <x v="0"/>
    <n v="12266"/>
    <x v="1"/>
  </r>
  <r>
    <x v="297"/>
    <x v="2"/>
    <x v="1"/>
    <n v="7200"/>
    <x v="1"/>
  </r>
  <r>
    <x v="297"/>
    <x v="2"/>
    <x v="2"/>
    <n v="9939"/>
    <x v="1"/>
  </r>
  <r>
    <x v="297"/>
    <x v="2"/>
    <x v="3"/>
    <n v="19313"/>
    <x v="1"/>
  </r>
  <r>
    <x v="297"/>
    <x v="2"/>
    <x v="4"/>
    <n v="10282"/>
    <x v="1"/>
  </r>
  <r>
    <x v="297"/>
    <x v="2"/>
    <x v="5"/>
    <n v="11830"/>
    <x v="1"/>
  </r>
  <r>
    <x v="297"/>
    <x v="3"/>
    <x v="0"/>
    <n v="21326"/>
    <x v="1"/>
  </r>
  <r>
    <x v="297"/>
    <x v="3"/>
    <x v="1"/>
    <n v="20427"/>
    <x v="1"/>
  </r>
  <r>
    <x v="297"/>
    <x v="3"/>
    <x v="2"/>
    <n v="1228"/>
    <x v="1"/>
  </r>
  <r>
    <x v="297"/>
    <x v="3"/>
    <x v="3"/>
    <n v="6890"/>
    <x v="1"/>
  </r>
  <r>
    <x v="297"/>
    <x v="3"/>
    <x v="4"/>
    <n v="1925"/>
    <x v="1"/>
  </r>
  <r>
    <x v="297"/>
    <x v="3"/>
    <x v="5"/>
    <n v="-1871"/>
    <x v="1"/>
  </r>
  <r>
    <x v="297"/>
    <x v="4"/>
    <x v="0"/>
    <n v="11824"/>
    <x v="1"/>
  </r>
  <r>
    <x v="297"/>
    <x v="4"/>
    <x v="1"/>
    <n v="19037"/>
    <x v="1"/>
  </r>
  <r>
    <x v="297"/>
    <x v="4"/>
    <x v="2"/>
    <n v="5098"/>
    <x v="1"/>
  </r>
  <r>
    <x v="297"/>
    <x v="4"/>
    <x v="3"/>
    <n v="22362"/>
    <x v="1"/>
  </r>
  <r>
    <x v="297"/>
    <x v="4"/>
    <x v="4"/>
    <n v="18229"/>
    <x v="1"/>
  </r>
  <r>
    <x v="297"/>
    <x v="4"/>
    <x v="5"/>
    <n v="17494"/>
    <x v="1"/>
  </r>
  <r>
    <x v="298"/>
    <x v="0"/>
    <x v="0"/>
    <n v="677"/>
    <x v="1"/>
  </r>
  <r>
    <x v="298"/>
    <x v="0"/>
    <x v="1"/>
    <n v="22340"/>
    <x v="1"/>
  </r>
  <r>
    <x v="298"/>
    <x v="0"/>
    <x v="2"/>
    <n v="9397"/>
    <x v="1"/>
  </r>
  <r>
    <x v="298"/>
    <x v="0"/>
    <x v="3"/>
    <n v="5783"/>
    <x v="1"/>
  </r>
  <r>
    <x v="298"/>
    <x v="0"/>
    <x v="4"/>
    <n v="12875"/>
    <x v="1"/>
  </r>
  <r>
    <x v="298"/>
    <x v="0"/>
    <x v="5"/>
    <n v="18171"/>
    <x v="1"/>
  </r>
  <r>
    <x v="298"/>
    <x v="1"/>
    <x v="0"/>
    <n v="17970"/>
    <x v="1"/>
  </r>
  <r>
    <x v="298"/>
    <x v="1"/>
    <x v="1"/>
    <n v="3854"/>
    <x v="1"/>
  </r>
  <r>
    <x v="298"/>
    <x v="1"/>
    <x v="2"/>
    <n v="7668"/>
    <x v="1"/>
  </r>
  <r>
    <x v="298"/>
    <x v="1"/>
    <x v="3"/>
    <n v="2683"/>
    <x v="1"/>
  </r>
  <r>
    <x v="298"/>
    <x v="1"/>
    <x v="4"/>
    <n v="10795"/>
    <x v="1"/>
  </r>
  <r>
    <x v="298"/>
    <x v="1"/>
    <x v="5"/>
    <n v="23073"/>
    <x v="1"/>
  </r>
  <r>
    <x v="298"/>
    <x v="2"/>
    <x v="0"/>
    <n v="11905"/>
    <x v="1"/>
  </r>
  <r>
    <x v="298"/>
    <x v="2"/>
    <x v="1"/>
    <n v="17800"/>
    <x v="1"/>
  </r>
  <r>
    <x v="298"/>
    <x v="2"/>
    <x v="2"/>
    <n v="12521"/>
    <x v="1"/>
  </r>
  <r>
    <x v="298"/>
    <x v="2"/>
    <x v="3"/>
    <n v="15179"/>
    <x v="1"/>
  </r>
  <r>
    <x v="298"/>
    <x v="2"/>
    <x v="4"/>
    <n v="19095"/>
    <x v="1"/>
  </r>
  <r>
    <x v="298"/>
    <x v="2"/>
    <x v="5"/>
    <n v="2824"/>
    <x v="1"/>
  </r>
  <r>
    <x v="298"/>
    <x v="3"/>
    <x v="0"/>
    <n v="20084"/>
    <x v="1"/>
  </r>
  <r>
    <x v="298"/>
    <x v="3"/>
    <x v="1"/>
    <n v="8084"/>
    <x v="1"/>
  </r>
  <r>
    <x v="298"/>
    <x v="3"/>
    <x v="2"/>
    <n v="13156"/>
    <x v="1"/>
  </r>
  <r>
    <x v="298"/>
    <x v="3"/>
    <x v="3"/>
    <n v="5795"/>
    <x v="1"/>
  </r>
  <r>
    <x v="298"/>
    <x v="3"/>
    <x v="4"/>
    <n v="23846"/>
    <x v="1"/>
  </r>
  <r>
    <x v="298"/>
    <x v="3"/>
    <x v="5"/>
    <n v="3167"/>
    <x v="1"/>
  </r>
  <r>
    <x v="298"/>
    <x v="4"/>
    <x v="0"/>
    <n v="20245"/>
    <x v="1"/>
  </r>
  <r>
    <x v="298"/>
    <x v="4"/>
    <x v="1"/>
    <n v="12837"/>
    <x v="1"/>
  </r>
  <r>
    <x v="298"/>
    <x v="4"/>
    <x v="2"/>
    <n v="5480"/>
    <x v="1"/>
  </r>
  <r>
    <x v="298"/>
    <x v="4"/>
    <x v="3"/>
    <n v="19455"/>
    <x v="1"/>
  </r>
  <r>
    <x v="298"/>
    <x v="4"/>
    <x v="4"/>
    <n v="11168"/>
    <x v="1"/>
  </r>
  <r>
    <x v="298"/>
    <x v="4"/>
    <x v="5"/>
    <n v="8411"/>
    <x v="1"/>
  </r>
  <r>
    <x v="299"/>
    <x v="0"/>
    <x v="0"/>
    <n v="11209"/>
    <x v="1"/>
  </r>
  <r>
    <x v="299"/>
    <x v="0"/>
    <x v="1"/>
    <n v="24883"/>
    <x v="1"/>
  </r>
  <r>
    <x v="299"/>
    <x v="0"/>
    <x v="2"/>
    <n v="3980"/>
    <x v="1"/>
  </r>
  <r>
    <x v="299"/>
    <x v="0"/>
    <x v="3"/>
    <n v="10183"/>
    <x v="1"/>
  </r>
  <r>
    <x v="299"/>
    <x v="0"/>
    <x v="4"/>
    <n v="13087"/>
    <x v="1"/>
  </r>
  <r>
    <x v="299"/>
    <x v="0"/>
    <x v="5"/>
    <n v="3692"/>
    <x v="1"/>
  </r>
  <r>
    <x v="299"/>
    <x v="1"/>
    <x v="0"/>
    <n v="4786"/>
    <x v="1"/>
  </r>
  <r>
    <x v="299"/>
    <x v="1"/>
    <x v="1"/>
    <n v="13060"/>
    <x v="1"/>
  </r>
  <r>
    <x v="299"/>
    <x v="1"/>
    <x v="2"/>
    <n v="24485"/>
    <x v="1"/>
  </r>
  <r>
    <x v="299"/>
    <x v="1"/>
    <x v="3"/>
    <n v="21253"/>
    <x v="1"/>
  </r>
  <r>
    <x v="299"/>
    <x v="1"/>
    <x v="4"/>
    <n v="16213"/>
    <x v="1"/>
  </r>
  <r>
    <x v="299"/>
    <x v="1"/>
    <x v="5"/>
    <n v="5284"/>
    <x v="1"/>
  </r>
  <r>
    <x v="299"/>
    <x v="2"/>
    <x v="0"/>
    <n v="4533"/>
    <x v="1"/>
  </r>
  <r>
    <x v="299"/>
    <x v="2"/>
    <x v="1"/>
    <n v="5598"/>
    <x v="1"/>
  </r>
  <r>
    <x v="299"/>
    <x v="2"/>
    <x v="2"/>
    <n v="22063"/>
    <x v="1"/>
  </r>
  <r>
    <x v="299"/>
    <x v="2"/>
    <x v="3"/>
    <n v="7875"/>
    <x v="1"/>
  </r>
  <r>
    <x v="299"/>
    <x v="2"/>
    <x v="4"/>
    <n v="12016"/>
    <x v="1"/>
  </r>
  <r>
    <x v="299"/>
    <x v="2"/>
    <x v="5"/>
    <n v="9358"/>
    <x v="1"/>
  </r>
  <r>
    <x v="299"/>
    <x v="3"/>
    <x v="0"/>
    <n v="26160"/>
    <x v="1"/>
  </r>
  <r>
    <x v="299"/>
    <x v="3"/>
    <x v="1"/>
    <n v="4081"/>
    <x v="1"/>
  </r>
  <r>
    <x v="299"/>
    <x v="3"/>
    <x v="2"/>
    <n v="24808"/>
    <x v="1"/>
  </r>
  <r>
    <x v="299"/>
    <x v="3"/>
    <x v="3"/>
    <n v="8204"/>
    <x v="1"/>
  </r>
  <r>
    <x v="299"/>
    <x v="3"/>
    <x v="4"/>
    <n v="20069"/>
    <x v="1"/>
  </r>
  <r>
    <x v="299"/>
    <x v="3"/>
    <x v="5"/>
    <n v="8729"/>
    <x v="1"/>
  </r>
  <r>
    <x v="299"/>
    <x v="4"/>
    <x v="0"/>
    <n v="8521"/>
    <x v="1"/>
  </r>
  <r>
    <x v="299"/>
    <x v="4"/>
    <x v="1"/>
    <n v="18136"/>
    <x v="1"/>
  </r>
  <r>
    <x v="299"/>
    <x v="4"/>
    <x v="2"/>
    <n v="3922"/>
    <x v="1"/>
  </r>
  <r>
    <x v="299"/>
    <x v="4"/>
    <x v="3"/>
    <n v="15266"/>
    <x v="1"/>
  </r>
  <r>
    <x v="299"/>
    <x v="4"/>
    <x v="4"/>
    <n v="6214"/>
    <x v="1"/>
  </r>
  <r>
    <x v="299"/>
    <x v="4"/>
    <x v="5"/>
    <n v="5996"/>
    <x v="1"/>
  </r>
  <r>
    <x v="300"/>
    <x v="0"/>
    <x v="0"/>
    <n v="5403"/>
    <x v="1"/>
  </r>
  <r>
    <x v="300"/>
    <x v="0"/>
    <x v="1"/>
    <n v="851"/>
    <x v="1"/>
  </r>
  <r>
    <x v="300"/>
    <x v="0"/>
    <x v="2"/>
    <n v="6250"/>
    <x v="1"/>
  </r>
  <r>
    <x v="300"/>
    <x v="0"/>
    <x v="3"/>
    <n v="18259"/>
    <x v="1"/>
  </r>
  <r>
    <x v="300"/>
    <x v="0"/>
    <x v="4"/>
    <n v="6032"/>
    <x v="1"/>
  </r>
  <r>
    <x v="300"/>
    <x v="0"/>
    <x v="5"/>
    <n v="17526"/>
    <x v="1"/>
  </r>
  <r>
    <x v="300"/>
    <x v="1"/>
    <x v="0"/>
    <n v="2620"/>
    <x v="1"/>
  </r>
  <r>
    <x v="300"/>
    <x v="1"/>
    <x v="1"/>
    <n v="8481"/>
    <x v="1"/>
  </r>
  <r>
    <x v="300"/>
    <x v="1"/>
    <x v="2"/>
    <n v="10573"/>
    <x v="1"/>
  </r>
  <r>
    <x v="300"/>
    <x v="1"/>
    <x v="3"/>
    <n v="26572"/>
    <x v="1"/>
  </r>
  <r>
    <x v="300"/>
    <x v="1"/>
    <x v="4"/>
    <n v="16645"/>
    <x v="1"/>
  </r>
  <r>
    <x v="300"/>
    <x v="1"/>
    <x v="5"/>
    <n v="12688"/>
    <x v="1"/>
  </r>
  <r>
    <x v="300"/>
    <x v="2"/>
    <x v="0"/>
    <n v="6228"/>
    <x v="1"/>
  </r>
  <r>
    <x v="300"/>
    <x v="2"/>
    <x v="1"/>
    <n v="6007"/>
    <x v="1"/>
  </r>
  <r>
    <x v="300"/>
    <x v="2"/>
    <x v="2"/>
    <n v="11509"/>
    <x v="1"/>
  </r>
  <r>
    <x v="300"/>
    <x v="2"/>
    <x v="3"/>
    <n v="6853"/>
    <x v="1"/>
  </r>
  <r>
    <x v="300"/>
    <x v="2"/>
    <x v="4"/>
    <n v="-970"/>
    <x v="1"/>
  </r>
  <r>
    <x v="300"/>
    <x v="2"/>
    <x v="5"/>
    <n v="13730"/>
    <x v="1"/>
  </r>
  <r>
    <x v="300"/>
    <x v="3"/>
    <x v="0"/>
    <n v="10328"/>
    <x v="1"/>
  </r>
  <r>
    <x v="300"/>
    <x v="3"/>
    <x v="1"/>
    <n v="6528"/>
    <x v="1"/>
  </r>
  <r>
    <x v="300"/>
    <x v="3"/>
    <x v="2"/>
    <n v="-1313"/>
    <x v="1"/>
  </r>
  <r>
    <x v="300"/>
    <x v="3"/>
    <x v="3"/>
    <n v="2938"/>
    <x v="1"/>
  </r>
  <r>
    <x v="300"/>
    <x v="3"/>
    <x v="4"/>
    <n v="8398"/>
    <x v="1"/>
  </r>
  <r>
    <x v="300"/>
    <x v="3"/>
    <x v="5"/>
    <n v="15613"/>
    <x v="1"/>
  </r>
  <r>
    <x v="300"/>
    <x v="4"/>
    <x v="0"/>
    <n v="19779"/>
    <x v="1"/>
  </r>
  <r>
    <x v="300"/>
    <x v="4"/>
    <x v="1"/>
    <n v="9178"/>
    <x v="1"/>
  </r>
  <r>
    <x v="300"/>
    <x v="4"/>
    <x v="2"/>
    <n v="10331"/>
    <x v="1"/>
  </r>
  <r>
    <x v="300"/>
    <x v="4"/>
    <x v="3"/>
    <n v="14710"/>
    <x v="1"/>
  </r>
  <r>
    <x v="300"/>
    <x v="4"/>
    <x v="4"/>
    <n v="1301"/>
    <x v="1"/>
  </r>
  <r>
    <x v="300"/>
    <x v="4"/>
    <x v="5"/>
    <n v="7394"/>
    <x v="1"/>
  </r>
  <r>
    <x v="301"/>
    <x v="0"/>
    <x v="0"/>
    <n v="23623"/>
    <x v="1"/>
  </r>
  <r>
    <x v="301"/>
    <x v="0"/>
    <x v="1"/>
    <n v="10332"/>
    <x v="1"/>
  </r>
  <r>
    <x v="301"/>
    <x v="0"/>
    <x v="2"/>
    <n v="3004"/>
    <x v="1"/>
  </r>
  <r>
    <x v="301"/>
    <x v="0"/>
    <x v="3"/>
    <n v="8418"/>
    <x v="1"/>
  </r>
  <r>
    <x v="301"/>
    <x v="0"/>
    <x v="4"/>
    <n v="16363"/>
    <x v="1"/>
  </r>
  <r>
    <x v="301"/>
    <x v="0"/>
    <x v="5"/>
    <n v="12730"/>
    <x v="1"/>
  </r>
  <r>
    <x v="301"/>
    <x v="1"/>
    <x v="0"/>
    <n v="18936"/>
    <x v="1"/>
  </r>
  <r>
    <x v="301"/>
    <x v="1"/>
    <x v="1"/>
    <n v="1604"/>
    <x v="1"/>
  </r>
  <r>
    <x v="301"/>
    <x v="1"/>
    <x v="2"/>
    <n v="11325"/>
    <x v="1"/>
  </r>
  <r>
    <x v="301"/>
    <x v="1"/>
    <x v="3"/>
    <n v="13525"/>
    <x v="1"/>
  </r>
  <r>
    <x v="301"/>
    <x v="1"/>
    <x v="4"/>
    <n v="9131"/>
    <x v="1"/>
  </r>
  <r>
    <x v="301"/>
    <x v="1"/>
    <x v="5"/>
    <n v="6911"/>
    <x v="1"/>
  </r>
  <r>
    <x v="301"/>
    <x v="2"/>
    <x v="0"/>
    <n v="13874"/>
    <x v="1"/>
  </r>
  <r>
    <x v="301"/>
    <x v="2"/>
    <x v="1"/>
    <n v="258"/>
    <x v="1"/>
  </r>
  <r>
    <x v="301"/>
    <x v="2"/>
    <x v="2"/>
    <n v="12806"/>
    <x v="1"/>
  </r>
  <r>
    <x v="301"/>
    <x v="2"/>
    <x v="3"/>
    <n v="1217"/>
    <x v="1"/>
  </r>
  <r>
    <x v="301"/>
    <x v="2"/>
    <x v="4"/>
    <n v="8002"/>
    <x v="1"/>
  </r>
  <r>
    <x v="301"/>
    <x v="2"/>
    <x v="5"/>
    <n v="5851"/>
    <x v="1"/>
  </r>
  <r>
    <x v="301"/>
    <x v="3"/>
    <x v="0"/>
    <n v="11621"/>
    <x v="1"/>
  </r>
  <r>
    <x v="301"/>
    <x v="3"/>
    <x v="1"/>
    <n v="6870"/>
    <x v="1"/>
  </r>
  <r>
    <x v="301"/>
    <x v="3"/>
    <x v="2"/>
    <n v="12099"/>
    <x v="1"/>
  </r>
  <r>
    <x v="301"/>
    <x v="3"/>
    <x v="3"/>
    <n v="8028"/>
    <x v="1"/>
  </r>
  <r>
    <x v="301"/>
    <x v="3"/>
    <x v="4"/>
    <n v="11758"/>
    <x v="1"/>
  </r>
  <r>
    <x v="301"/>
    <x v="3"/>
    <x v="5"/>
    <n v="15778"/>
    <x v="1"/>
  </r>
  <r>
    <x v="301"/>
    <x v="4"/>
    <x v="0"/>
    <n v="17799"/>
    <x v="1"/>
  </r>
  <r>
    <x v="301"/>
    <x v="4"/>
    <x v="1"/>
    <n v="4539"/>
    <x v="1"/>
  </r>
  <r>
    <x v="301"/>
    <x v="4"/>
    <x v="2"/>
    <n v="6307"/>
    <x v="1"/>
  </r>
  <r>
    <x v="301"/>
    <x v="4"/>
    <x v="3"/>
    <n v="15162"/>
    <x v="1"/>
  </r>
  <r>
    <x v="301"/>
    <x v="4"/>
    <x v="4"/>
    <n v="19976"/>
    <x v="1"/>
  </r>
  <r>
    <x v="301"/>
    <x v="4"/>
    <x v="5"/>
    <n v="11155"/>
    <x v="1"/>
  </r>
  <r>
    <x v="302"/>
    <x v="0"/>
    <x v="0"/>
    <n v="20257"/>
    <x v="1"/>
  </r>
  <r>
    <x v="302"/>
    <x v="0"/>
    <x v="1"/>
    <n v="5140"/>
    <x v="1"/>
  </r>
  <r>
    <x v="302"/>
    <x v="0"/>
    <x v="2"/>
    <n v="4210"/>
    <x v="1"/>
  </r>
  <r>
    <x v="302"/>
    <x v="0"/>
    <x v="3"/>
    <n v="6544"/>
    <x v="1"/>
  </r>
  <r>
    <x v="302"/>
    <x v="0"/>
    <x v="4"/>
    <n v="21638"/>
    <x v="1"/>
  </r>
  <r>
    <x v="302"/>
    <x v="0"/>
    <x v="5"/>
    <n v="16665"/>
    <x v="1"/>
  </r>
  <r>
    <x v="302"/>
    <x v="1"/>
    <x v="0"/>
    <n v="5556"/>
    <x v="1"/>
  </r>
  <r>
    <x v="302"/>
    <x v="1"/>
    <x v="1"/>
    <n v="6211"/>
    <x v="1"/>
  </r>
  <r>
    <x v="302"/>
    <x v="1"/>
    <x v="2"/>
    <n v="12632"/>
    <x v="1"/>
  </r>
  <r>
    <x v="302"/>
    <x v="1"/>
    <x v="3"/>
    <n v="5194"/>
    <x v="1"/>
  </r>
  <r>
    <x v="302"/>
    <x v="1"/>
    <x v="4"/>
    <n v="1394"/>
    <x v="1"/>
  </r>
  <r>
    <x v="302"/>
    <x v="1"/>
    <x v="5"/>
    <n v="24379"/>
    <x v="1"/>
  </r>
  <r>
    <x v="302"/>
    <x v="2"/>
    <x v="0"/>
    <n v="23429"/>
    <x v="1"/>
  </r>
  <r>
    <x v="302"/>
    <x v="2"/>
    <x v="1"/>
    <n v="15052"/>
    <x v="1"/>
  </r>
  <r>
    <x v="302"/>
    <x v="2"/>
    <x v="2"/>
    <n v="162"/>
    <x v="1"/>
  </r>
  <r>
    <x v="302"/>
    <x v="2"/>
    <x v="3"/>
    <n v="7984"/>
    <x v="1"/>
  </r>
  <r>
    <x v="302"/>
    <x v="2"/>
    <x v="4"/>
    <n v="14883"/>
    <x v="1"/>
  </r>
  <r>
    <x v="302"/>
    <x v="2"/>
    <x v="5"/>
    <n v="21720"/>
    <x v="1"/>
  </r>
  <r>
    <x v="302"/>
    <x v="3"/>
    <x v="0"/>
    <n v="3030"/>
    <x v="1"/>
  </r>
  <r>
    <x v="302"/>
    <x v="3"/>
    <x v="1"/>
    <n v="15900"/>
    <x v="1"/>
  </r>
  <r>
    <x v="302"/>
    <x v="3"/>
    <x v="2"/>
    <n v="13380"/>
    <x v="1"/>
  </r>
  <r>
    <x v="302"/>
    <x v="3"/>
    <x v="3"/>
    <n v="12155"/>
    <x v="1"/>
  </r>
  <r>
    <x v="302"/>
    <x v="3"/>
    <x v="4"/>
    <n v="13411"/>
    <x v="1"/>
  </r>
  <r>
    <x v="302"/>
    <x v="3"/>
    <x v="5"/>
    <n v="19351"/>
    <x v="1"/>
  </r>
  <r>
    <x v="302"/>
    <x v="4"/>
    <x v="0"/>
    <n v="9435"/>
    <x v="1"/>
  </r>
  <r>
    <x v="302"/>
    <x v="4"/>
    <x v="1"/>
    <n v="14955"/>
    <x v="1"/>
  </r>
  <r>
    <x v="302"/>
    <x v="4"/>
    <x v="2"/>
    <n v="1985"/>
    <x v="1"/>
  </r>
  <r>
    <x v="302"/>
    <x v="4"/>
    <x v="3"/>
    <n v="9703"/>
    <x v="1"/>
  </r>
  <r>
    <x v="302"/>
    <x v="4"/>
    <x v="4"/>
    <n v="4675"/>
    <x v="1"/>
  </r>
  <r>
    <x v="302"/>
    <x v="4"/>
    <x v="5"/>
    <n v="20737"/>
    <x v="1"/>
  </r>
  <r>
    <x v="303"/>
    <x v="0"/>
    <x v="0"/>
    <n v="13372"/>
    <x v="1"/>
  </r>
  <r>
    <x v="303"/>
    <x v="0"/>
    <x v="1"/>
    <n v="9408"/>
    <x v="1"/>
  </r>
  <r>
    <x v="303"/>
    <x v="0"/>
    <x v="2"/>
    <n v="888"/>
    <x v="1"/>
  </r>
  <r>
    <x v="303"/>
    <x v="0"/>
    <x v="3"/>
    <n v="5849"/>
    <x v="1"/>
  </r>
  <r>
    <x v="303"/>
    <x v="0"/>
    <x v="4"/>
    <n v="22067"/>
    <x v="1"/>
  </r>
  <r>
    <x v="303"/>
    <x v="0"/>
    <x v="5"/>
    <n v="21037"/>
    <x v="1"/>
  </r>
  <r>
    <x v="303"/>
    <x v="1"/>
    <x v="0"/>
    <n v="13507"/>
    <x v="1"/>
  </r>
  <r>
    <x v="303"/>
    <x v="1"/>
    <x v="1"/>
    <n v="15726"/>
    <x v="1"/>
  </r>
  <r>
    <x v="303"/>
    <x v="1"/>
    <x v="2"/>
    <n v="1280"/>
    <x v="1"/>
  </r>
  <r>
    <x v="303"/>
    <x v="1"/>
    <x v="3"/>
    <n v="9622"/>
    <x v="1"/>
  </r>
  <r>
    <x v="303"/>
    <x v="1"/>
    <x v="4"/>
    <n v="13760"/>
    <x v="1"/>
  </r>
  <r>
    <x v="303"/>
    <x v="1"/>
    <x v="5"/>
    <n v="16419"/>
    <x v="1"/>
  </r>
  <r>
    <x v="303"/>
    <x v="2"/>
    <x v="0"/>
    <n v="10349"/>
    <x v="1"/>
  </r>
  <r>
    <x v="303"/>
    <x v="2"/>
    <x v="1"/>
    <n v="5658"/>
    <x v="1"/>
  </r>
  <r>
    <x v="303"/>
    <x v="2"/>
    <x v="2"/>
    <n v="2290"/>
    <x v="1"/>
  </r>
  <r>
    <x v="303"/>
    <x v="2"/>
    <x v="3"/>
    <n v="11773"/>
    <x v="1"/>
  </r>
  <r>
    <x v="303"/>
    <x v="2"/>
    <x v="4"/>
    <n v="7415"/>
    <x v="1"/>
  </r>
  <r>
    <x v="303"/>
    <x v="2"/>
    <x v="5"/>
    <n v="22711"/>
    <x v="1"/>
  </r>
  <r>
    <x v="303"/>
    <x v="3"/>
    <x v="0"/>
    <n v="16673"/>
    <x v="1"/>
  </r>
  <r>
    <x v="303"/>
    <x v="3"/>
    <x v="1"/>
    <n v="9915"/>
    <x v="1"/>
  </r>
  <r>
    <x v="303"/>
    <x v="3"/>
    <x v="2"/>
    <n v="16367"/>
    <x v="1"/>
  </r>
  <r>
    <x v="303"/>
    <x v="3"/>
    <x v="3"/>
    <n v="13682"/>
    <x v="1"/>
  </r>
  <r>
    <x v="303"/>
    <x v="3"/>
    <x v="4"/>
    <n v="19115"/>
    <x v="1"/>
  </r>
  <r>
    <x v="303"/>
    <x v="3"/>
    <x v="5"/>
    <n v="5417"/>
    <x v="1"/>
  </r>
  <r>
    <x v="303"/>
    <x v="4"/>
    <x v="0"/>
    <n v="19898"/>
    <x v="1"/>
  </r>
  <r>
    <x v="303"/>
    <x v="4"/>
    <x v="1"/>
    <n v="7292"/>
    <x v="1"/>
  </r>
  <r>
    <x v="303"/>
    <x v="4"/>
    <x v="2"/>
    <n v="5895"/>
    <x v="1"/>
  </r>
  <r>
    <x v="303"/>
    <x v="4"/>
    <x v="3"/>
    <n v="19082"/>
    <x v="1"/>
  </r>
  <r>
    <x v="303"/>
    <x v="4"/>
    <x v="4"/>
    <n v="7020"/>
    <x v="1"/>
  </r>
  <r>
    <x v="303"/>
    <x v="4"/>
    <x v="5"/>
    <n v="19467"/>
    <x v="1"/>
  </r>
  <r>
    <x v="304"/>
    <x v="0"/>
    <x v="0"/>
    <n v="14882"/>
    <x v="1"/>
  </r>
  <r>
    <x v="304"/>
    <x v="0"/>
    <x v="1"/>
    <n v="12391"/>
    <x v="1"/>
  </r>
  <r>
    <x v="304"/>
    <x v="0"/>
    <x v="2"/>
    <n v="17259"/>
    <x v="1"/>
  </r>
  <r>
    <x v="304"/>
    <x v="0"/>
    <x v="3"/>
    <n v="12596"/>
    <x v="1"/>
  </r>
  <r>
    <x v="304"/>
    <x v="0"/>
    <x v="4"/>
    <n v="12586"/>
    <x v="1"/>
  </r>
  <r>
    <x v="304"/>
    <x v="0"/>
    <x v="5"/>
    <n v="16699"/>
    <x v="1"/>
  </r>
  <r>
    <x v="304"/>
    <x v="1"/>
    <x v="0"/>
    <n v="13046"/>
    <x v="1"/>
  </r>
  <r>
    <x v="304"/>
    <x v="1"/>
    <x v="1"/>
    <n v="17320"/>
    <x v="1"/>
  </r>
  <r>
    <x v="304"/>
    <x v="1"/>
    <x v="2"/>
    <n v="16760"/>
    <x v="1"/>
  </r>
  <r>
    <x v="304"/>
    <x v="1"/>
    <x v="3"/>
    <n v="10727"/>
    <x v="1"/>
  </r>
  <r>
    <x v="304"/>
    <x v="1"/>
    <x v="4"/>
    <n v="17595"/>
    <x v="1"/>
  </r>
  <r>
    <x v="304"/>
    <x v="1"/>
    <x v="5"/>
    <n v="17130"/>
    <x v="1"/>
  </r>
  <r>
    <x v="304"/>
    <x v="2"/>
    <x v="0"/>
    <n v="12514"/>
    <x v="1"/>
  </r>
  <r>
    <x v="304"/>
    <x v="2"/>
    <x v="1"/>
    <n v="11452"/>
    <x v="1"/>
  </r>
  <r>
    <x v="304"/>
    <x v="2"/>
    <x v="2"/>
    <n v="3230"/>
    <x v="1"/>
  </r>
  <r>
    <x v="304"/>
    <x v="2"/>
    <x v="3"/>
    <n v="23606"/>
    <x v="1"/>
  </r>
  <r>
    <x v="304"/>
    <x v="2"/>
    <x v="4"/>
    <n v="1855"/>
    <x v="1"/>
  </r>
  <r>
    <x v="304"/>
    <x v="2"/>
    <x v="5"/>
    <n v="12618"/>
    <x v="1"/>
  </r>
  <r>
    <x v="304"/>
    <x v="3"/>
    <x v="0"/>
    <n v="1041"/>
    <x v="1"/>
  </r>
  <r>
    <x v="304"/>
    <x v="3"/>
    <x v="1"/>
    <n v="17147"/>
    <x v="1"/>
  </r>
  <r>
    <x v="304"/>
    <x v="3"/>
    <x v="2"/>
    <n v="1008"/>
    <x v="1"/>
  </r>
  <r>
    <x v="304"/>
    <x v="3"/>
    <x v="3"/>
    <n v="19557"/>
    <x v="1"/>
  </r>
  <r>
    <x v="304"/>
    <x v="3"/>
    <x v="4"/>
    <n v="18833"/>
    <x v="1"/>
  </r>
  <r>
    <x v="304"/>
    <x v="3"/>
    <x v="5"/>
    <n v="22293"/>
    <x v="1"/>
  </r>
  <r>
    <x v="304"/>
    <x v="4"/>
    <x v="0"/>
    <n v="8193"/>
    <x v="1"/>
  </r>
  <r>
    <x v="304"/>
    <x v="4"/>
    <x v="1"/>
    <n v="24343"/>
    <x v="1"/>
  </r>
  <r>
    <x v="304"/>
    <x v="4"/>
    <x v="2"/>
    <n v="5596"/>
    <x v="1"/>
  </r>
  <r>
    <x v="304"/>
    <x v="4"/>
    <x v="3"/>
    <n v="3133"/>
    <x v="1"/>
  </r>
  <r>
    <x v="304"/>
    <x v="4"/>
    <x v="4"/>
    <n v="20850"/>
    <x v="1"/>
  </r>
  <r>
    <x v="304"/>
    <x v="4"/>
    <x v="5"/>
    <n v="17063"/>
    <x v="1"/>
  </r>
  <r>
    <x v="305"/>
    <x v="0"/>
    <x v="0"/>
    <n v="20000"/>
    <x v="1"/>
  </r>
  <r>
    <x v="305"/>
    <x v="0"/>
    <x v="1"/>
    <n v="26519"/>
    <x v="1"/>
  </r>
  <r>
    <x v="305"/>
    <x v="0"/>
    <x v="2"/>
    <n v="5508"/>
    <x v="1"/>
  </r>
  <r>
    <x v="305"/>
    <x v="0"/>
    <x v="3"/>
    <n v="16027"/>
    <x v="1"/>
  </r>
  <r>
    <x v="305"/>
    <x v="0"/>
    <x v="4"/>
    <n v="23690"/>
    <x v="1"/>
  </r>
  <r>
    <x v="305"/>
    <x v="0"/>
    <x v="5"/>
    <n v="14420"/>
    <x v="1"/>
  </r>
  <r>
    <x v="305"/>
    <x v="1"/>
    <x v="0"/>
    <n v="26175"/>
    <x v="1"/>
  </r>
  <r>
    <x v="305"/>
    <x v="1"/>
    <x v="1"/>
    <n v="3624"/>
    <x v="1"/>
  </r>
  <r>
    <x v="305"/>
    <x v="1"/>
    <x v="2"/>
    <n v="4499"/>
    <x v="1"/>
  </r>
  <r>
    <x v="305"/>
    <x v="1"/>
    <x v="3"/>
    <n v="15976"/>
    <x v="1"/>
  </r>
  <r>
    <x v="305"/>
    <x v="1"/>
    <x v="4"/>
    <n v="6860"/>
    <x v="1"/>
  </r>
  <r>
    <x v="305"/>
    <x v="1"/>
    <x v="5"/>
    <n v="16242"/>
    <x v="1"/>
  </r>
  <r>
    <x v="305"/>
    <x v="2"/>
    <x v="0"/>
    <n v="509"/>
    <x v="1"/>
  </r>
  <r>
    <x v="305"/>
    <x v="2"/>
    <x v="1"/>
    <n v="21855"/>
    <x v="1"/>
  </r>
  <r>
    <x v="305"/>
    <x v="2"/>
    <x v="2"/>
    <n v="10657"/>
    <x v="1"/>
  </r>
  <r>
    <x v="305"/>
    <x v="2"/>
    <x v="3"/>
    <n v="4485"/>
    <x v="1"/>
  </r>
  <r>
    <x v="305"/>
    <x v="2"/>
    <x v="4"/>
    <n v="3458"/>
    <x v="1"/>
  </r>
  <r>
    <x v="305"/>
    <x v="2"/>
    <x v="5"/>
    <n v="19052"/>
    <x v="1"/>
  </r>
  <r>
    <x v="305"/>
    <x v="3"/>
    <x v="0"/>
    <n v="17428"/>
    <x v="1"/>
  </r>
  <r>
    <x v="305"/>
    <x v="3"/>
    <x v="1"/>
    <n v="9728"/>
    <x v="1"/>
  </r>
  <r>
    <x v="305"/>
    <x v="3"/>
    <x v="2"/>
    <n v="16258"/>
    <x v="1"/>
  </r>
  <r>
    <x v="305"/>
    <x v="3"/>
    <x v="3"/>
    <n v="3919"/>
    <x v="1"/>
  </r>
  <r>
    <x v="305"/>
    <x v="3"/>
    <x v="4"/>
    <n v="11664"/>
    <x v="1"/>
  </r>
  <r>
    <x v="305"/>
    <x v="3"/>
    <x v="5"/>
    <n v="17489"/>
    <x v="1"/>
  </r>
  <r>
    <x v="305"/>
    <x v="4"/>
    <x v="0"/>
    <n v="1869"/>
    <x v="1"/>
  </r>
  <r>
    <x v="305"/>
    <x v="4"/>
    <x v="1"/>
    <n v="833"/>
    <x v="1"/>
  </r>
  <r>
    <x v="305"/>
    <x v="4"/>
    <x v="2"/>
    <n v="8511"/>
    <x v="1"/>
  </r>
  <r>
    <x v="305"/>
    <x v="4"/>
    <x v="3"/>
    <n v="9165"/>
    <x v="1"/>
  </r>
  <r>
    <x v="305"/>
    <x v="4"/>
    <x v="4"/>
    <n v="9438"/>
    <x v="1"/>
  </r>
  <r>
    <x v="305"/>
    <x v="4"/>
    <x v="5"/>
    <n v="10483"/>
    <x v="1"/>
  </r>
  <r>
    <x v="306"/>
    <x v="0"/>
    <x v="0"/>
    <n v="18192"/>
    <x v="1"/>
  </r>
  <r>
    <x v="306"/>
    <x v="0"/>
    <x v="1"/>
    <n v="14080"/>
    <x v="1"/>
  </r>
  <r>
    <x v="306"/>
    <x v="0"/>
    <x v="2"/>
    <n v="13979"/>
    <x v="1"/>
  </r>
  <r>
    <x v="306"/>
    <x v="0"/>
    <x v="3"/>
    <n v="1788"/>
    <x v="1"/>
  </r>
  <r>
    <x v="306"/>
    <x v="0"/>
    <x v="4"/>
    <n v="20474"/>
    <x v="1"/>
  </r>
  <r>
    <x v="306"/>
    <x v="0"/>
    <x v="5"/>
    <n v="4286"/>
    <x v="1"/>
  </r>
  <r>
    <x v="306"/>
    <x v="1"/>
    <x v="0"/>
    <n v="20063"/>
    <x v="1"/>
  </r>
  <r>
    <x v="306"/>
    <x v="1"/>
    <x v="1"/>
    <n v="16894"/>
    <x v="1"/>
  </r>
  <r>
    <x v="306"/>
    <x v="1"/>
    <x v="2"/>
    <n v="3970"/>
    <x v="1"/>
  </r>
  <r>
    <x v="306"/>
    <x v="1"/>
    <x v="3"/>
    <n v="20961"/>
    <x v="1"/>
  </r>
  <r>
    <x v="306"/>
    <x v="1"/>
    <x v="4"/>
    <n v="9233"/>
    <x v="1"/>
  </r>
  <r>
    <x v="306"/>
    <x v="1"/>
    <x v="5"/>
    <n v="24690"/>
    <x v="1"/>
  </r>
  <r>
    <x v="306"/>
    <x v="2"/>
    <x v="0"/>
    <n v="13860"/>
    <x v="1"/>
  </r>
  <r>
    <x v="306"/>
    <x v="2"/>
    <x v="1"/>
    <n v="18854"/>
    <x v="1"/>
  </r>
  <r>
    <x v="306"/>
    <x v="2"/>
    <x v="2"/>
    <n v="17622"/>
    <x v="1"/>
  </r>
  <r>
    <x v="306"/>
    <x v="2"/>
    <x v="3"/>
    <n v="15304"/>
    <x v="1"/>
  </r>
  <r>
    <x v="306"/>
    <x v="2"/>
    <x v="4"/>
    <n v="20266"/>
    <x v="1"/>
  </r>
  <r>
    <x v="306"/>
    <x v="2"/>
    <x v="5"/>
    <n v="17682"/>
    <x v="1"/>
  </r>
  <r>
    <x v="306"/>
    <x v="3"/>
    <x v="0"/>
    <n v="12123"/>
    <x v="1"/>
  </r>
  <r>
    <x v="306"/>
    <x v="3"/>
    <x v="1"/>
    <n v="18897"/>
    <x v="1"/>
  </r>
  <r>
    <x v="306"/>
    <x v="3"/>
    <x v="2"/>
    <n v="16766"/>
    <x v="1"/>
  </r>
  <r>
    <x v="306"/>
    <x v="3"/>
    <x v="3"/>
    <n v="24379"/>
    <x v="1"/>
  </r>
  <r>
    <x v="306"/>
    <x v="3"/>
    <x v="4"/>
    <n v="22848"/>
    <x v="1"/>
  </r>
  <r>
    <x v="306"/>
    <x v="3"/>
    <x v="5"/>
    <n v="20164"/>
    <x v="1"/>
  </r>
  <r>
    <x v="306"/>
    <x v="4"/>
    <x v="0"/>
    <n v="2296"/>
    <x v="1"/>
  </r>
  <r>
    <x v="306"/>
    <x v="4"/>
    <x v="1"/>
    <n v="7756"/>
    <x v="1"/>
  </r>
  <r>
    <x v="306"/>
    <x v="4"/>
    <x v="2"/>
    <n v="2495"/>
    <x v="1"/>
  </r>
  <r>
    <x v="306"/>
    <x v="4"/>
    <x v="3"/>
    <n v="12656"/>
    <x v="1"/>
  </r>
  <r>
    <x v="306"/>
    <x v="4"/>
    <x v="4"/>
    <n v="9430"/>
    <x v="1"/>
  </r>
  <r>
    <x v="306"/>
    <x v="4"/>
    <x v="5"/>
    <n v="22010"/>
    <x v="1"/>
  </r>
  <r>
    <x v="307"/>
    <x v="0"/>
    <x v="0"/>
    <n v="2535"/>
    <x v="1"/>
  </r>
  <r>
    <x v="307"/>
    <x v="0"/>
    <x v="1"/>
    <n v="24661"/>
    <x v="1"/>
  </r>
  <r>
    <x v="307"/>
    <x v="0"/>
    <x v="2"/>
    <n v="17990"/>
    <x v="1"/>
  </r>
  <r>
    <x v="307"/>
    <x v="0"/>
    <x v="3"/>
    <n v="5254"/>
    <x v="1"/>
  </r>
  <r>
    <x v="307"/>
    <x v="0"/>
    <x v="4"/>
    <n v="7915"/>
    <x v="1"/>
  </r>
  <r>
    <x v="307"/>
    <x v="0"/>
    <x v="5"/>
    <n v="2369"/>
    <x v="1"/>
  </r>
  <r>
    <x v="307"/>
    <x v="1"/>
    <x v="0"/>
    <n v="23525"/>
    <x v="1"/>
  </r>
  <r>
    <x v="307"/>
    <x v="1"/>
    <x v="1"/>
    <n v="20704"/>
    <x v="1"/>
  </r>
  <r>
    <x v="307"/>
    <x v="1"/>
    <x v="2"/>
    <n v="23267"/>
    <x v="1"/>
  </r>
  <r>
    <x v="307"/>
    <x v="1"/>
    <x v="3"/>
    <n v="19377"/>
    <x v="1"/>
  </r>
  <r>
    <x v="307"/>
    <x v="1"/>
    <x v="4"/>
    <n v="15807"/>
    <x v="1"/>
  </r>
  <r>
    <x v="307"/>
    <x v="1"/>
    <x v="5"/>
    <n v="20179"/>
    <x v="1"/>
  </r>
  <r>
    <x v="307"/>
    <x v="2"/>
    <x v="0"/>
    <n v="270"/>
    <x v="1"/>
  </r>
  <r>
    <x v="307"/>
    <x v="2"/>
    <x v="1"/>
    <n v="10933"/>
    <x v="1"/>
  </r>
  <r>
    <x v="307"/>
    <x v="2"/>
    <x v="2"/>
    <n v="20801"/>
    <x v="1"/>
  </r>
  <r>
    <x v="307"/>
    <x v="2"/>
    <x v="3"/>
    <n v="3051"/>
    <x v="1"/>
  </r>
  <r>
    <x v="307"/>
    <x v="2"/>
    <x v="4"/>
    <n v="1336"/>
    <x v="1"/>
  </r>
  <r>
    <x v="307"/>
    <x v="2"/>
    <x v="5"/>
    <n v="1421"/>
    <x v="1"/>
  </r>
  <r>
    <x v="307"/>
    <x v="3"/>
    <x v="0"/>
    <n v="4392"/>
    <x v="1"/>
  </r>
  <r>
    <x v="307"/>
    <x v="3"/>
    <x v="1"/>
    <n v="6334"/>
    <x v="1"/>
  </r>
  <r>
    <x v="307"/>
    <x v="3"/>
    <x v="2"/>
    <n v="7556"/>
    <x v="1"/>
  </r>
  <r>
    <x v="307"/>
    <x v="3"/>
    <x v="3"/>
    <n v="18569"/>
    <x v="1"/>
  </r>
  <r>
    <x v="307"/>
    <x v="3"/>
    <x v="4"/>
    <n v="16312"/>
    <x v="1"/>
  </r>
  <r>
    <x v="307"/>
    <x v="3"/>
    <x v="5"/>
    <n v="21959"/>
    <x v="1"/>
  </r>
  <r>
    <x v="307"/>
    <x v="4"/>
    <x v="0"/>
    <n v="18414"/>
    <x v="1"/>
  </r>
  <r>
    <x v="307"/>
    <x v="4"/>
    <x v="1"/>
    <n v="9646"/>
    <x v="1"/>
  </r>
  <r>
    <x v="307"/>
    <x v="4"/>
    <x v="2"/>
    <n v="17146"/>
    <x v="1"/>
  </r>
  <r>
    <x v="307"/>
    <x v="4"/>
    <x v="3"/>
    <n v="15496"/>
    <x v="1"/>
  </r>
  <r>
    <x v="307"/>
    <x v="4"/>
    <x v="4"/>
    <n v="18960"/>
    <x v="1"/>
  </r>
  <r>
    <x v="307"/>
    <x v="4"/>
    <x v="5"/>
    <n v="13285"/>
    <x v="1"/>
  </r>
  <r>
    <x v="308"/>
    <x v="0"/>
    <x v="0"/>
    <n v="11222"/>
    <x v="1"/>
  </r>
  <r>
    <x v="308"/>
    <x v="0"/>
    <x v="1"/>
    <n v="3878"/>
    <x v="1"/>
  </r>
  <r>
    <x v="308"/>
    <x v="0"/>
    <x v="2"/>
    <n v="11227"/>
    <x v="1"/>
  </r>
  <r>
    <x v="308"/>
    <x v="0"/>
    <x v="3"/>
    <n v="21719"/>
    <x v="1"/>
  </r>
  <r>
    <x v="308"/>
    <x v="0"/>
    <x v="4"/>
    <n v="24251"/>
    <x v="1"/>
  </r>
  <r>
    <x v="308"/>
    <x v="0"/>
    <x v="5"/>
    <n v="21986"/>
    <x v="1"/>
  </r>
  <r>
    <x v="308"/>
    <x v="1"/>
    <x v="0"/>
    <n v="14527"/>
    <x v="1"/>
  </r>
  <r>
    <x v="308"/>
    <x v="1"/>
    <x v="1"/>
    <n v="18024"/>
    <x v="1"/>
  </r>
  <r>
    <x v="308"/>
    <x v="1"/>
    <x v="2"/>
    <n v="24195"/>
    <x v="1"/>
  </r>
  <r>
    <x v="308"/>
    <x v="1"/>
    <x v="3"/>
    <n v="13337"/>
    <x v="1"/>
  </r>
  <r>
    <x v="308"/>
    <x v="1"/>
    <x v="4"/>
    <n v="22592"/>
    <x v="1"/>
  </r>
  <r>
    <x v="308"/>
    <x v="1"/>
    <x v="5"/>
    <n v="10904"/>
    <x v="1"/>
  </r>
  <r>
    <x v="308"/>
    <x v="2"/>
    <x v="0"/>
    <n v="157"/>
    <x v="1"/>
  </r>
  <r>
    <x v="308"/>
    <x v="2"/>
    <x v="1"/>
    <n v="1785"/>
    <x v="1"/>
  </r>
  <r>
    <x v="308"/>
    <x v="2"/>
    <x v="2"/>
    <n v="15422"/>
    <x v="1"/>
  </r>
  <r>
    <x v="308"/>
    <x v="2"/>
    <x v="3"/>
    <n v="8229"/>
    <x v="1"/>
  </r>
  <r>
    <x v="308"/>
    <x v="2"/>
    <x v="4"/>
    <n v="17060"/>
    <x v="1"/>
  </r>
  <r>
    <x v="308"/>
    <x v="2"/>
    <x v="5"/>
    <n v="2216"/>
    <x v="1"/>
  </r>
  <r>
    <x v="308"/>
    <x v="3"/>
    <x v="0"/>
    <n v="10553"/>
    <x v="1"/>
  </r>
  <r>
    <x v="308"/>
    <x v="3"/>
    <x v="1"/>
    <n v="15828"/>
    <x v="1"/>
  </r>
  <r>
    <x v="308"/>
    <x v="3"/>
    <x v="2"/>
    <n v="11224"/>
    <x v="1"/>
  </r>
  <r>
    <x v="308"/>
    <x v="3"/>
    <x v="3"/>
    <n v="20643"/>
    <x v="1"/>
  </r>
  <r>
    <x v="308"/>
    <x v="3"/>
    <x v="4"/>
    <n v="6095"/>
    <x v="1"/>
  </r>
  <r>
    <x v="308"/>
    <x v="3"/>
    <x v="5"/>
    <n v="10546"/>
    <x v="1"/>
  </r>
  <r>
    <x v="308"/>
    <x v="4"/>
    <x v="0"/>
    <n v="8872"/>
    <x v="1"/>
  </r>
  <r>
    <x v="308"/>
    <x v="4"/>
    <x v="1"/>
    <n v="3902"/>
    <x v="1"/>
  </r>
  <r>
    <x v="308"/>
    <x v="4"/>
    <x v="2"/>
    <n v="8308"/>
    <x v="1"/>
  </r>
  <r>
    <x v="308"/>
    <x v="4"/>
    <x v="3"/>
    <n v="7058"/>
    <x v="1"/>
  </r>
  <r>
    <x v="308"/>
    <x v="4"/>
    <x v="4"/>
    <n v="15300"/>
    <x v="1"/>
  </r>
  <r>
    <x v="308"/>
    <x v="4"/>
    <x v="5"/>
    <n v="21887"/>
    <x v="1"/>
  </r>
  <r>
    <x v="309"/>
    <x v="0"/>
    <x v="0"/>
    <n v="9087"/>
    <x v="1"/>
  </r>
  <r>
    <x v="309"/>
    <x v="0"/>
    <x v="1"/>
    <n v="209"/>
    <x v="1"/>
  </r>
  <r>
    <x v="309"/>
    <x v="0"/>
    <x v="2"/>
    <n v="22205"/>
    <x v="1"/>
  </r>
  <r>
    <x v="309"/>
    <x v="0"/>
    <x v="3"/>
    <n v="14804"/>
    <x v="1"/>
  </r>
  <r>
    <x v="309"/>
    <x v="0"/>
    <x v="4"/>
    <n v="22009"/>
    <x v="1"/>
  </r>
  <r>
    <x v="309"/>
    <x v="0"/>
    <x v="5"/>
    <n v="17169"/>
    <x v="1"/>
  </r>
  <r>
    <x v="309"/>
    <x v="1"/>
    <x v="0"/>
    <n v="20049"/>
    <x v="1"/>
  </r>
  <r>
    <x v="309"/>
    <x v="1"/>
    <x v="1"/>
    <n v="21641"/>
    <x v="1"/>
  </r>
  <r>
    <x v="309"/>
    <x v="1"/>
    <x v="2"/>
    <n v="12381"/>
    <x v="1"/>
  </r>
  <r>
    <x v="309"/>
    <x v="1"/>
    <x v="3"/>
    <n v="14120"/>
    <x v="1"/>
  </r>
  <r>
    <x v="309"/>
    <x v="1"/>
    <x v="4"/>
    <n v="20203"/>
    <x v="1"/>
  </r>
  <r>
    <x v="309"/>
    <x v="1"/>
    <x v="5"/>
    <n v="8621"/>
    <x v="1"/>
  </r>
  <r>
    <x v="309"/>
    <x v="2"/>
    <x v="0"/>
    <n v="23233"/>
    <x v="1"/>
  </r>
  <r>
    <x v="309"/>
    <x v="2"/>
    <x v="1"/>
    <n v="19947"/>
    <x v="1"/>
  </r>
  <r>
    <x v="309"/>
    <x v="2"/>
    <x v="2"/>
    <n v="27653"/>
    <x v="1"/>
  </r>
  <r>
    <x v="309"/>
    <x v="2"/>
    <x v="3"/>
    <n v="17299"/>
    <x v="1"/>
  </r>
  <r>
    <x v="309"/>
    <x v="2"/>
    <x v="4"/>
    <n v="21184"/>
    <x v="1"/>
  </r>
  <r>
    <x v="309"/>
    <x v="2"/>
    <x v="5"/>
    <n v="5589"/>
    <x v="1"/>
  </r>
  <r>
    <x v="309"/>
    <x v="3"/>
    <x v="0"/>
    <n v="7261"/>
    <x v="1"/>
  </r>
  <r>
    <x v="309"/>
    <x v="3"/>
    <x v="1"/>
    <n v="5698"/>
    <x v="1"/>
  </r>
  <r>
    <x v="309"/>
    <x v="3"/>
    <x v="2"/>
    <n v="4026"/>
    <x v="1"/>
  </r>
  <r>
    <x v="309"/>
    <x v="3"/>
    <x v="3"/>
    <n v="24247"/>
    <x v="1"/>
  </r>
  <r>
    <x v="309"/>
    <x v="3"/>
    <x v="4"/>
    <n v="1567"/>
    <x v="1"/>
  </r>
  <r>
    <x v="309"/>
    <x v="3"/>
    <x v="5"/>
    <n v="15187"/>
    <x v="1"/>
  </r>
  <r>
    <x v="309"/>
    <x v="4"/>
    <x v="0"/>
    <n v="27028"/>
    <x v="1"/>
  </r>
  <r>
    <x v="309"/>
    <x v="4"/>
    <x v="1"/>
    <n v="18635"/>
    <x v="1"/>
  </r>
  <r>
    <x v="309"/>
    <x v="4"/>
    <x v="2"/>
    <n v="8851"/>
    <x v="1"/>
  </r>
  <r>
    <x v="309"/>
    <x v="4"/>
    <x v="3"/>
    <n v="13672"/>
    <x v="1"/>
  </r>
  <r>
    <x v="309"/>
    <x v="4"/>
    <x v="4"/>
    <n v="5898"/>
    <x v="1"/>
  </r>
  <r>
    <x v="309"/>
    <x v="4"/>
    <x v="5"/>
    <n v="20427"/>
    <x v="1"/>
  </r>
  <r>
    <x v="310"/>
    <x v="0"/>
    <x v="0"/>
    <n v="13836"/>
    <x v="1"/>
  </r>
  <r>
    <x v="310"/>
    <x v="0"/>
    <x v="1"/>
    <n v="3075"/>
    <x v="1"/>
  </r>
  <r>
    <x v="310"/>
    <x v="0"/>
    <x v="2"/>
    <n v="19674"/>
    <x v="1"/>
  </r>
  <r>
    <x v="310"/>
    <x v="0"/>
    <x v="3"/>
    <n v="5962"/>
    <x v="1"/>
  </r>
  <r>
    <x v="310"/>
    <x v="0"/>
    <x v="4"/>
    <n v="22923"/>
    <x v="1"/>
  </r>
  <r>
    <x v="310"/>
    <x v="0"/>
    <x v="5"/>
    <n v="21664"/>
    <x v="1"/>
  </r>
  <r>
    <x v="310"/>
    <x v="1"/>
    <x v="0"/>
    <n v="8929"/>
    <x v="1"/>
  </r>
  <r>
    <x v="310"/>
    <x v="1"/>
    <x v="1"/>
    <n v="24363"/>
    <x v="1"/>
  </r>
  <r>
    <x v="310"/>
    <x v="1"/>
    <x v="2"/>
    <n v="6653"/>
    <x v="1"/>
  </r>
  <r>
    <x v="310"/>
    <x v="1"/>
    <x v="3"/>
    <n v="3727"/>
    <x v="1"/>
  </r>
  <r>
    <x v="310"/>
    <x v="1"/>
    <x v="4"/>
    <n v="18104"/>
    <x v="1"/>
  </r>
  <r>
    <x v="310"/>
    <x v="1"/>
    <x v="5"/>
    <n v="7407"/>
    <x v="1"/>
  </r>
  <r>
    <x v="310"/>
    <x v="2"/>
    <x v="0"/>
    <n v="14989"/>
    <x v="1"/>
  </r>
  <r>
    <x v="310"/>
    <x v="2"/>
    <x v="1"/>
    <n v="14006"/>
    <x v="1"/>
  </r>
  <r>
    <x v="310"/>
    <x v="2"/>
    <x v="2"/>
    <n v="12991"/>
    <x v="1"/>
  </r>
  <r>
    <x v="310"/>
    <x v="2"/>
    <x v="3"/>
    <n v="23192"/>
    <x v="1"/>
  </r>
  <r>
    <x v="310"/>
    <x v="2"/>
    <x v="4"/>
    <n v="16788"/>
    <x v="1"/>
  </r>
  <r>
    <x v="310"/>
    <x v="2"/>
    <x v="5"/>
    <n v="-1068"/>
    <x v="1"/>
  </r>
  <r>
    <x v="310"/>
    <x v="3"/>
    <x v="0"/>
    <n v="18373"/>
    <x v="1"/>
  </r>
  <r>
    <x v="310"/>
    <x v="3"/>
    <x v="1"/>
    <n v="5075"/>
    <x v="1"/>
  </r>
  <r>
    <x v="310"/>
    <x v="3"/>
    <x v="2"/>
    <n v="6527"/>
    <x v="1"/>
  </r>
  <r>
    <x v="310"/>
    <x v="3"/>
    <x v="3"/>
    <n v="12319"/>
    <x v="1"/>
  </r>
  <r>
    <x v="310"/>
    <x v="3"/>
    <x v="4"/>
    <n v="4940"/>
    <x v="1"/>
  </r>
  <r>
    <x v="310"/>
    <x v="3"/>
    <x v="5"/>
    <n v="21429"/>
    <x v="1"/>
  </r>
  <r>
    <x v="310"/>
    <x v="4"/>
    <x v="0"/>
    <n v="16478"/>
    <x v="1"/>
  </r>
  <r>
    <x v="310"/>
    <x v="4"/>
    <x v="1"/>
    <n v="24386"/>
    <x v="1"/>
  </r>
  <r>
    <x v="310"/>
    <x v="4"/>
    <x v="2"/>
    <n v="21120"/>
    <x v="1"/>
  </r>
  <r>
    <x v="310"/>
    <x v="4"/>
    <x v="3"/>
    <n v="26253"/>
    <x v="1"/>
  </r>
  <r>
    <x v="310"/>
    <x v="4"/>
    <x v="4"/>
    <n v="3880"/>
    <x v="1"/>
  </r>
  <r>
    <x v="310"/>
    <x v="4"/>
    <x v="5"/>
    <n v="13612"/>
    <x v="1"/>
  </r>
  <r>
    <x v="311"/>
    <x v="0"/>
    <x v="0"/>
    <n v="6014"/>
    <x v="1"/>
  </r>
  <r>
    <x v="311"/>
    <x v="0"/>
    <x v="1"/>
    <n v="19312"/>
    <x v="1"/>
  </r>
  <r>
    <x v="311"/>
    <x v="0"/>
    <x v="2"/>
    <n v="10613"/>
    <x v="1"/>
  </r>
  <r>
    <x v="311"/>
    <x v="0"/>
    <x v="3"/>
    <n v="2100"/>
    <x v="1"/>
  </r>
  <r>
    <x v="311"/>
    <x v="0"/>
    <x v="4"/>
    <n v="16080"/>
    <x v="1"/>
  </r>
  <r>
    <x v="311"/>
    <x v="0"/>
    <x v="5"/>
    <n v="8987"/>
    <x v="1"/>
  </r>
  <r>
    <x v="311"/>
    <x v="1"/>
    <x v="0"/>
    <n v="13139"/>
    <x v="1"/>
  </r>
  <r>
    <x v="311"/>
    <x v="1"/>
    <x v="1"/>
    <n v="3103"/>
    <x v="1"/>
  </r>
  <r>
    <x v="311"/>
    <x v="1"/>
    <x v="2"/>
    <n v="-1419"/>
    <x v="1"/>
  </r>
  <r>
    <x v="311"/>
    <x v="1"/>
    <x v="3"/>
    <n v="10136"/>
    <x v="1"/>
  </r>
  <r>
    <x v="311"/>
    <x v="1"/>
    <x v="4"/>
    <n v="15075"/>
    <x v="1"/>
  </r>
  <r>
    <x v="311"/>
    <x v="1"/>
    <x v="5"/>
    <n v="11067"/>
    <x v="1"/>
  </r>
  <r>
    <x v="311"/>
    <x v="2"/>
    <x v="0"/>
    <n v="25585"/>
    <x v="1"/>
  </r>
  <r>
    <x v="311"/>
    <x v="2"/>
    <x v="1"/>
    <n v="11792"/>
    <x v="1"/>
  </r>
  <r>
    <x v="311"/>
    <x v="2"/>
    <x v="2"/>
    <n v="18182"/>
    <x v="1"/>
  </r>
  <r>
    <x v="311"/>
    <x v="2"/>
    <x v="3"/>
    <n v="15971"/>
    <x v="1"/>
  </r>
  <r>
    <x v="311"/>
    <x v="2"/>
    <x v="4"/>
    <n v="7432"/>
    <x v="1"/>
  </r>
  <r>
    <x v="311"/>
    <x v="2"/>
    <x v="5"/>
    <n v="26167"/>
    <x v="1"/>
  </r>
  <r>
    <x v="311"/>
    <x v="3"/>
    <x v="0"/>
    <n v="3247"/>
    <x v="1"/>
  </r>
  <r>
    <x v="311"/>
    <x v="3"/>
    <x v="1"/>
    <n v="24455"/>
    <x v="1"/>
  </r>
  <r>
    <x v="311"/>
    <x v="3"/>
    <x v="2"/>
    <n v="21156"/>
    <x v="1"/>
  </r>
  <r>
    <x v="311"/>
    <x v="3"/>
    <x v="3"/>
    <n v="11326"/>
    <x v="1"/>
  </r>
  <r>
    <x v="311"/>
    <x v="3"/>
    <x v="4"/>
    <n v="22032"/>
    <x v="1"/>
  </r>
  <r>
    <x v="311"/>
    <x v="3"/>
    <x v="5"/>
    <n v="22461"/>
    <x v="1"/>
  </r>
  <r>
    <x v="311"/>
    <x v="4"/>
    <x v="0"/>
    <n v="14251"/>
    <x v="1"/>
  </r>
  <r>
    <x v="311"/>
    <x v="4"/>
    <x v="1"/>
    <n v="20222"/>
    <x v="1"/>
  </r>
  <r>
    <x v="311"/>
    <x v="4"/>
    <x v="2"/>
    <n v="7622"/>
    <x v="1"/>
  </r>
  <r>
    <x v="311"/>
    <x v="4"/>
    <x v="3"/>
    <n v="3095"/>
    <x v="1"/>
  </r>
  <r>
    <x v="311"/>
    <x v="4"/>
    <x v="4"/>
    <n v="4946"/>
    <x v="1"/>
  </r>
  <r>
    <x v="311"/>
    <x v="4"/>
    <x v="5"/>
    <n v="11417"/>
    <x v="1"/>
  </r>
  <r>
    <x v="312"/>
    <x v="0"/>
    <x v="0"/>
    <n v="2435"/>
    <x v="1"/>
  </r>
  <r>
    <x v="312"/>
    <x v="0"/>
    <x v="1"/>
    <n v="1251"/>
    <x v="1"/>
  </r>
  <r>
    <x v="312"/>
    <x v="0"/>
    <x v="2"/>
    <n v="7214"/>
    <x v="1"/>
  </r>
  <r>
    <x v="312"/>
    <x v="0"/>
    <x v="3"/>
    <n v="997"/>
    <x v="1"/>
  </r>
  <r>
    <x v="312"/>
    <x v="0"/>
    <x v="4"/>
    <n v="-1310"/>
    <x v="1"/>
  </r>
  <r>
    <x v="312"/>
    <x v="0"/>
    <x v="5"/>
    <n v="21557"/>
    <x v="1"/>
  </r>
  <r>
    <x v="312"/>
    <x v="1"/>
    <x v="0"/>
    <n v="16083"/>
    <x v="1"/>
  </r>
  <r>
    <x v="312"/>
    <x v="1"/>
    <x v="1"/>
    <n v="22004"/>
    <x v="1"/>
  </r>
  <r>
    <x v="312"/>
    <x v="1"/>
    <x v="2"/>
    <n v="7420"/>
    <x v="1"/>
  </r>
  <r>
    <x v="312"/>
    <x v="1"/>
    <x v="3"/>
    <n v="8234"/>
    <x v="1"/>
  </r>
  <r>
    <x v="312"/>
    <x v="1"/>
    <x v="4"/>
    <n v="11944"/>
    <x v="1"/>
  </r>
  <r>
    <x v="312"/>
    <x v="1"/>
    <x v="5"/>
    <n v="349"/>
    <x v="1"/>
  </r>
  <r>
    <x v="312"/>
    <x v="2"/>
    <x v="0"/>
    <n v="3358"/>
    <x v="1"/>
  </r>
  <r>
    <x v="312"/>
    <x v="2"/>
    <x v="1"/>
    <n v="16753"/>
    <x v="1"/>
  </r>
  <r>
    <x v="312"/>
    <x v="2"/>
    <x v="2"/>
    <n v="21757"/>
    <x v="1"/>
  </r>
  <r>
    <x v="312"/>
    <x v="2"/>
    <x v="3"/>
    <n v="13855"/>
    <x v="1"/>
  </r>
  <r>
    <x v="312"/>
    <x v="2"/>
    <x v="4"/>
    <n v="20914"/>
    <x v="1"/>
  </r>
  <r>
    <x v="312"/>
    <x v="2"/>
    <x v="5"/>
    <n v="20033"/>
    <x v="1"/>
  </r>
  <r>
    <x v="312"/>
    <x v="3"/>
    <x v="0"/>
    <n v="16433"/>
    <x v="1"/>
  </r>
  <r>
    <x v="312"/>
    <x v="3"/>
    <x v="1"/>
    <n v="998"/>
    <x v="1"/>
  </r>
  <r>
    <x v="312"/>
    <x v="3"/>
    <x v="2"/>
    <n v="5186"/>
    <x v="1"/>
  </r>
  <r>
    <x v="312"/>
    <x v="3"/>
    <x v="3"/>
    <n v="18378"/>
    <x v="1"/>
  </r>
  <r>
    <x v="312"/>
    <x v="3"/>
    <x v="4"/>
    <n v="16379"/>
    <x v="1"/>
  </r>
  <r>
    <x v="312"/>
    <x v="3"/>
    <x v="5"/>
    <n v="16134"/>
    <x v="1"/>
  </r>
  <r>
    <x v="312"/>
    <x v="4"/>
    <x v="0"/>
    <n v="15400"/>
    <x v="1"/>
  </r>
  <r>
    <x v="312"/>
    <x v="4"/>
    <x v="1"/>
    <n v="12874"/>
    <x v="1"/>
  </r>
  <r>
    <x v="312"/>
    <x v="4"/>
    <x v="2"/>
    <n v="20399"/>
    <x v="1"/>
  </r>
  <r>
    <x v="312"/>
    <x v="4"/>
    <x v="3"/>
    <n v="12380"/>
    <x v="1"/>
  </r>
  <r>
    <x v="312"/>
    <x v="4"/>
    <x v="4"/>
    <n v="8042"/>
    <x v="1"/>
  </r>
  <r>
    <x v="312"/>
    <x v="4"/>
    <x v="5"/>
    <n v="10899"/>
    <x v="1"/>
  </r>
  <r>
    <x v="313"/>
    <x v="0"/>
    <x v="0"/>
    <n v="13194"/>
    <x v="1"/>
  </r>
  <r>
    <x v="313"/>
    <x v="0"/>
    <x v="1"/>
    <n v="18561"/>
    <x v="1"/>
  </r>
  <r>
    <x v="313"/>
    <x v="0"/>
    <x v="2"/>
    <n v="1544"/>
    <x v="1"/>
  </r>
  <r>
    <x v="313"/>
    <x v="0"/>
    <x v="3"/>
    <n v="17735"/>
    <x v="1"/>
  </r>
  <r>
    <x v="313"/>
    <x v="0"/>
    <x v="4"/>
    <n v="17406"/>
    <x v="1"/>
  </r>
  <r>
    <x v="313"/>
    <x v="0"/>
    <x v="5"/>
    <n v="17934"/>
    <x v="1"/>
  </r>
  <r>
    <x v="313"/>
    <x v="1"/>
    <x v="0"/>
    <n v="23237"/>
    <x v="1"/>
  </r>
  <r>
    <x v="313"/>
    <x v="1"/>
    <x v="1"/>
    <n v="-776"/>
    <x v="1"/>
  </r>
  <r>
    <x v="313"/>
    <x v="1"/>
    <x v="2"/>
    <n v="13882"/>
    <x v="1"/>
  </r>
  <r>
    <x v="313"/>
    <x v="1"/>
    <x v="3"/>
    <n v="13259"/>
    <x v="1"/>
  </r>
  <r>
    <x v="313"/>
    <x v="1"/>
    <x v="4"/>
    <n v="2422"/>
    <x v="1"/>
  </r>
  <r>
    <x v="313"/>
    <x v="1"/>
    <x v="5"/>
    <n v="17452"/>
    <x v="1"/>
  </r>
  <r>
    <x v="313"/>
    <x v="2"/>
    <x v="0"/>
    <n v="10577"/>
    <x v="1"/>
  </r>
  <r>
    <x v="313"/>
    <x v="2"/>
    <x v="1"/>
    <n v="15870"/>
    <x v="1"/>
  </r>
  <r>
    <x v="313"/>
    <x v="2"/>
    <x v="2"/>
    <n v="15577"/>
    <x v="1"/>
  </r>
  <r>
    <x v="313"/>
    <x v="2"/>
    <x v="3"/>
    <n v="12914"/>
    <x v="1"/>
  </r>
  <r>
    <x v="313"/>
    <x v="2"/>
    <x v="4"/>
    <n v="19377"/>
    <x v="1"/>
  </r>
  <r>
    <x v="313"/>
    <x v="2"/>
    <x v="5"/>
    <n v="22777"/>
    <x v="1"/>
  </r>
  <r>
    <x v="313"/>
    <x v="3"/>
    <x v="0"/>
    <n v="15632"/>
    <x v="1"/>
  </r>
  <r>
    <x v="313"/>
    <x v="3"/>
    <x v="1"/>
    <n v="15114"/>
    <x v="1"/>
  </r>
  <r>
    <x v="313"/>
    <x v="3"/>
    <x v="2"/>
    <n v="16866"/>
    <x v="1"/>
  </r>
  <r>
    <x v="313"/>
    <x v="3"/>
    <x v="3"/>
    <n v="6862"/>
    <x v="1"/>
  </r>
  <r>
    <x v="313"/>
    <x v="3"/>
    <x v="4"/>
    <n v="5683"/>
    <x v="1"/>
  </r>
  <r>
    <x v="313"/>
    <x v="3"/>
    <x v="5"/>
    <n v="6065"/>
    <x v="1"/>
  </r>
  <r>
    <x v="313"/>
    <x v="4"/>
    <x v="0"/>
    <n v="2270"/>
    <x v="1"/>
  </r>
  <r>
    <x v="313"/>
    <x v="4"/>
    <x v="1"/>
    <n v="13562"/>
    <x v="1"/>
  </r>
  <r>
    <x v="313"/>
    <x v="4"/>
    <x v="2"/>
    <n v="15472"/>
    <x v="1"/>
  </r>
  <r>
    <x v="313"/>
    <x v="4"/>
    <x v="3"/>
    <n v="8368"/>
    <x v="1"/>
  </r>
  <r>
    <x v="313"/>
    <x v="4"/>
    <x v="4"/>
    <n v="1099"/>
    <x v="1"/>
  </r>
  <r>
    <x v="313"/>
    <x v="4"/>
    <x v="5"/>
    <n v="9839"/>
    <x v="1"/>
  </r>
  <r>
    <x v="314"/>
    <x v="0"/>
    <x v="0"/>
    <n v="8130"/>
    <x v="1"/>
  </r>
  <r>
    <x v="314"/>
    <x v="0"/>
    <x v="1"/>
    <n v="6277"/>
    <x v="1"/>
  </r>
  <r>
    <x v="314"/>
    <x v="0"/>
    <x v="2"/>
    <n v="25303"/>
    <x v="1"/>
  </r>
  <r>
    <x v="314"/>
    <x v="0"/>
    <x v="3"/>
    <n v="13076"/>
    <x v="1"/>
  </r>
  <r>
    <x v="314"/>
    <x v="0"/>
    <x v="4"/>
    <n v="17531"/>
    <x v="1"/>
  </r>
  <r>
    <x v="314"/>
    <x v="0"/>
    <x v="5"/>
    <n v="16618"/>
    <x v="1"/>
  </r>
  <r>
    <x v="314"/>
    <x v="1"/>
    <x v="0"/>
    <n v="15752"/>
    <x v="1"/>
  </r>
  <r>
    <x v="314"/>
    <x v="1"/>
    <x v="1"/>
    <n v="16863"/>
    <x v="1"/>
  </r>
  <r>
    <x v="314"/>
    <x v="1"/>
    <x v="2"/>
    <n v="7754"/>
    <x v="1"/>
  </r>
  <r>
    <x v="314"/>
    <x v="1"/>
    <x v="3"/>
    <n v="20711"/>
    <x v="1"/>
  </r>
  <r>
    <x v="314"/>
    <x v="1"/>
    <x v="4"/>
    <n v="19682"/>
    <x v="1"/>
  </r>
  <r>
    <x v="314"/>
    <x v="1"/>
    <x v="5"/>
    <n v="607"/>
    <x v="1"/>
  </r>
  <r>
    <x v="314"/>
    <x v="2"/>
    <x v="0"/>
    <n v="7138"/>
    <x v="1"/>
  </r>
  <r>
    <x v="314"/>
    <x v="2"/>
    <x v="1"/>
    <n v="15041"/>
    <x v="1"/>
  </r>
  <r>
    <x v="314"/>
    <x v="2"/>
    <x v="2"/>
    <n v="13618"/>
    <x v="1"/>
  </r>
  <r>
    <x v="314"/>
    <x v="2"/>
    <x v="3"/>
    <n v="14492"/>
    <x v="1"/>
  </r>
  <r>
    <x v="314"/>
    <x v="2"/>
    <x v="4"/>
    <n v="23974"/>
    <x v="1"/>
  </r>
  <r>
    <x v="314"/>
    <x v="2"/>
    <x v="5"/>
    <n v="7221"/>
    <x v="1"/>
  </r>
  <r>
    <x v="314"/>
    <x v="3"/>
    <x v="0"/>
    <n v="11774"/>
    <x v="1"/>
  </r>
  <r>
    <x v="314"/>
    <x v="3"/>
    <x v="1"/>
    <n v="8651"/>
    <x v="1"/>
  </r>
  <r>
    <x v="314"/>
    <x v="3"/>
    <x v="2"/>
    <n v="15896"/>
    <x v="1"/>
  </r>
  <r>
    <x v="314"/>
    <x v="3"/>
    <x v="3"/>
    <n v="13818"/>
    <x v="1"/>
  </r>
  <r>
    <x v="314"/>
    <x v="3"/>
    <x v="4"/>
    <n v="8707"/>
    <x v="1"/>
  </r>
  <r>
    <x v="314"/>
    <x v="3"/>
    <x v="5"/>
    <n v="11334"/>
    <x v="1"/>
  </r>
  <r>
    <x v="314"/>
    <x v="4"/>
    <x v="0"/>
    <n v="14648"/>
    <x v="1"/>
  </r>
  <r>
    <x v="314"/>
    <x v="4"/>
    <x v="1"/>
    <n v="13675"/>
    <x v="1"/>
  </r>
  <r>
    <x v="314"/>
    <x v="4"/>
    <x v="2"/>
    <n v="5367"/>
    <x v="1"/>
  </r>
  <r>
    <x v="314"/>
    <x v="4"/>
    <x v="3"/>
    <n v="6177"/>
    <x v="1"/>
  </r>
  <r>
    <x v="314"/>
    <x v="4"/>
    <x v="4"/>
    <n v="5885"/>
    <x v="1"/>
  </r>
  <r>
    <x v="314"/>
    <x v="4"/>
    <x v="5"/>
    <n v="20545"/>
    <x v="1"/>
  </r>
  <r>
    <x v="315"/>
    <x v="0"/>
    <x v="0"/>
    <n v="11640"/>
    <x v="1"/>
  </r>
  <r>
    <x v="315"/>
    <x v="0"/>
    <x v="1"/>
    <n v="17410"/>
    <x v="1"/>
  </r>
  <r>
    <x v="315"/>
    <x v="0"/>
    <x v="2"/>
    <n v="20548"/>
    <x v="1"/>
  </r>
  <r>
    <x v="315"/>
    <x v="0"/>
    <x v="3"/>
    <n v="4955"/>
    <x v="1"/>
  </r>
  <r>
    <x v="315"/>
    <x v="0"/>
    <x v="4"/>
    <n v="4498"/>
    <x v="1"/>
  </r>
  <r>
    <x v="315"/>
    <x v="0"/>
    <x v="5"/>
    <n v="18834"/>
    <x v="1"/>
  </r>
  <r>
    <x v="315"/>
    <x v="1"/>
    <x v="0"/>
    <n v="23003"/>
    <x v="1"/>
  </r>
  <r>
    <x v="315"/>
    <x v="1"/>
    <x v="1"/>
    <n v="24403"/>
    <x v="1"/>
  </r>
  <r>
    <x v="315"/>
    <x v="1"/>
    <x v="2"/>
    <n v="4803"/>
    <x v="1"/>
  </r>
  <r>
    <x v="315"/>
    <x v="1"/>
    <x v="3"/>
    <n v="10639"/>
    <x v="1"/>
  </r>
  <r>
    <x v="315"/>
    <x v="1"/>
    <x v="4"/>
    <n v="6797"/>
    <x v="1"/>
  </r>
  <r>
    <x v="315"/>
    <x v="1"/>
    <x v="5"/>
    <n v="11459"/>
    <x v="1"/>
  </r>
  <r>
    <x v="315"/>
    <x v="2"/>
    <x v="0"/>
    <n v="13683"/>
    <x v="1"/>
  </r>
  <r>
    <x v="315"/>
    <x v="2"/>
    <x v="1"/>
    <n v="19188"/>
    <x v="1"/>
  </r>
  <r>
    <x v="315"/>
    <x v="2"/>
    <x v="2"/>
    <n v="6807"/>
    <x v="1"/>
  </r>
  <r>
    <x v="315"/>
    <x v="2"/>
    <x v="3"/>
    <n v="10554"/>
    <x v="1"/>
  </r>
  <r>
    <x v="315"/>
    <x v="2"/>
    <x v="4"/>
    <n v="18646"/>
    <x v="1"/>
  </r>
  <r>
    <x v="315"/>
    <x v="2"/>
    <x v="5"/>
    <n v="25141"/>
    <x v="1"/>
  </r>
  <r>
    <x v="315"/>
    <x v="3"/>
    <x v="0"/>
    <n v="7897"/>
    <x v="1"/>
  </r>
  <r>
    <x v="315"/>
    <x v="3"/>
    <x v="1"/>
    <n v="16032"/>
    <x v="1"/>
  </r>
  <r>
    <x v="315"/>
    <x v="3"/>
    <x v="2"/>
    <n v="3052"/>
    <x v="1"/>
  </r>
  <r>
    <x v="315"/>
    <x v="3"/>
    <x v="3"/>
    <n v="17496"/>
    <x v="1"/>
  </r>
  <r>
    <x v="315"/>
    <x v="3"/>
    <x v="4"/>
    <n v="19470"/>
    <x v="1"/>
  </r>
  <r>
    <x v="315"/>
    <x v="3"/>
    <x v="5"/>
    <n v="-549"/>
    <x v="1"/>
  </r>
  <r>
    <x v="315"/>
    <x v="4"/>
    <x v="0"/>
    <n v="16062"/>
    <x v="1"/>
  </r>
  <r>
    <x v="315"/>
    <x v="4"/>
    <x v="1"/>
    <n v="12350"/>
    <x v="1"/>
  </r>
  <r>
    <x v="315"/>
    <x v="4"/>
    <x v="2"/>
    <n v="19858"/>
    <x v="1"/>
  </r>
  <r>
    <x v="315"/>
    <x v="4"/>
    <x v="3"/>
    <n v="26268"/>
    <x v="1"/>
  </r>
  <r>
    <x v="315"/>
    <x v="4"/>
    <x v="4"/>
    <n v="9894"/>
    <x v="1"/>
  </r>
  <r>
    <x v="315"/>
    <x v="4"/>
    <x v="5"/>
    <n v="8845"/>
    <x v="1"/>
  </r>
  <r>
    <x v="316"/>
    <x v="0"/>
    <x v="0"/>
    <n v="16257"/>
    <x v="1"/>
  </r>
  <r>
    <x v="316"/>
    <x v="0"/>
    <x v="1"/>
    <n v="8815"/>
    <x v="1"/>
  </r>
  <r>
    <x v="316"/>
    <x v="0"/>
    <x v="2"/>
    <n v="9748"/>
    <x v="1"/>
  </r>
  <r>
    <x v="316"/>
    <x v="0"/>
    <x v="3"/>
    <n v="6591"/>
    <x v="1"/>
  </r>
  <r>
    <x v="316"/>
    <x v="0"/>
    <x v="4"/>
    <n v="14355"/>
    <x v="1"/>
  </r>
  <r>
    <x v="316"/>
    <x v="0"/>
    <x v="5"/>
    <n v="20855"/>
    <x v="1"/>
  </r>
  <r>
    <x v="316"/>
    <x v="1"/>
    <x v="0"/>
    <n v="5452"/>
    <x v="1"/>
  </r>
  <r>
    <x v="316"/>
    <x v="1"/>
    <x v="1"/>
    <n v="15866"/>
    <x v="1"/>
  </r>
  <r>
    <x v="316"/>
    <x v="1"/>
    <x v="2"/>
    <n v="12970"/>
    <x v="1"/>
  </r>
  <r>
    <x v="316"/>
    <x v="1"/>
    <x v="3"/>
    <n v="19381"/>
    <x v="1"/>
  </r>
  <r>
    <x v="316"/>
    <x v="1"/>
    <x v="4"/>
    <n v="9906"/>
    <x v="1"/>
  </r>
  <r>
    <x v="316"/>
    <x v="1"/>
    <x v="5"/>
    <n v="10512"/>
    <x v="1"/>
  </r>
  <r>
    <x v="316"/>
    <x v="2"/>
    <x v="0"/>
    <n v="11125"/>
    <x v="1"/>
  </r>
  <r>
    <x v="316"/>
    <x v="2"/>
    <x v="1"/>
    <n v="19109"/>
    <x v="1"/>
  </r>
  <r>
    <x v="316"/>
    <x v="2"/>
    <x v="2"/>
    <n v="20402"/>
    <x v="1"/>
  </r>
  <r>
    <x v="316"/>
    <x v="2"/>
    <x v="3"/>
    <n v="6137"/>
    <x v="1"/>
  </r>
  <r>
    <x v="316"/>
    <x v="2"/>
    <x v="4"/>
    <n v="6781"/>
    <x v="1"/>
  </r>
  <r>
    <x v="316"/>
    <x v="2"/>
    <x v="5"/>
    <n v="10739"/>
    <x v="1"/>
  </r>
  <r>
    <x v="316"/>
    <x v="3"/>
    <x v="0"/>
    <n v="22997"/>
    <x v="1"/>
  </r>
  <r>
    <x v="316"/>
    <x v="3"/>
    <x v="1"/>
    <n v="13723"/>
    <x v="1"/>
  </r>
  <r>
    <x v="316"/>
    <x v="3"/>
    <x v="2"/>
    <n v="13986"/>
    <x v="1"/>
  </r>
  <r>
    <x v="316"/>
    <x v="3"/>
    <x v="3"/>
    <n v="18999"/>
    <x v="1"/>
  </r>
  <r>
    <x v="316"/>
    <x v="3"/>
    <x v="4"/>
    <n v="3138"/>
    <x v="1"/>
  </r>
  <r>
    <x v="316"/>
    <x v="3"/>
    <x v="5"/>
    <n v="12397"/>
    <x v="1"/>
  </r>
  <r>
    <x v="316"/>
    <x v="4"/>
    <x v="0"/>
    <n v="9467"/>
    <x v="1"/>
  </r>
  <r>
    <x v="316"/>
    <x v="4"/>
    <x v="1"/>
    <n v="9638"/>
    <x v="1"/>
  </r>
  <r>
    <x v="316"/>
    <x v="4"/>
    <x v="2"/>
    <n v="20391"/>
    <x v="1"/>
  </r>
  <r>
    <x v="316"/>
    <x v="4"/>
    <x v="3"/>
    <n v="14966"/>
    <x v="1"/>
  </r>
  <r>
    <x v="316"/>
    <x v="4"/>
    <x v="4"/>
    <n v="21"/>
    <x v="1"/>
  </r>
  <r>
    <x v="316"/>
    <x v="4"/>
    <x v="5"/>
    <n v="14585"/>
    <x v="1"/>
  </r>
  <r>
    <x v="317"/>
    <x v="0"/>
    <x v="0"/>
    <n v="24269"/>
    <x v="1"/>
  </r>
  <r>
    <x v="317"/>
    <x v="0"/>
    <x v="1"/>
    <n v="619"/>
    <x v="1"/>
  </r>
  <r>
    <x v="317"/>
    <x v="0"/>
    <x v="2"/>
    <n v="15026"/>
    <x v="1"/>
  </r>
  <r>
    <x v="317"/>
    <x v="0"/>
    <x v="3"/>
    <n v="11582"/>
    <x v="1"/>
  </r>
  <r>
    <x v="317"/>
    <x v="0"/>
    <x v="4"/>
    <n v="17282"/>
    <x v="1"/>
  </r>
  <r>
    <x v="317"/>
    <x v="0"/>
    <x v="5"/>
    <n v="18503"/>
    <x v="1"/>
  </r>
  <r>
    <x v="317"/>
    <x v="1"/>
    <x v="0"/>
    <n v="12178"/>
    <x v="1"/>
  </r>
  <r>
    <x v="317"/>
    <x v="1"/>
    <x v="1"/>
    <n v="8655"/>
    <x v="1"/>
  </r>
  <r>
    <x v="317"/>
    <x v="1"/>
    <x v="2"/>
    <n v="6986"/>
    <x v="1"/>
  </r>
  <r>
    <x v="317"/>
    <x v="1"/>
    <x v="3"/>
    <n v="23517"/>
    <x v="1"/>
  </r>
  <r>
    <x v="317"/>
    <x v="1"/>
    <x v="4"/>
    <n v="17600"/>
    <x v="1"/>
  </r>
  <r>
    <x v="317"/>
    <x v="1"/>
    <x v="5"/>
    <n v="11898"/>
    <x v="1"/>
  </r>
  <r>
    <x v="317"/>
    <x v="2"/>
    <x v="0"/>
    <n v="8034"/>
    <x v="1"/>
  </r>
  <r>
    <x v="317"/>
    <x v="2"/>
    <x v="1"/>
    <n v="24485"/>
    <x v="1"/>
  </r>
  <r>
    <x v="317"/>
    <x v="2"/>
    <x v="2"/>
    <n v="5356"/>
    <x v="1"/>
  </r>
  <r>
    <x v="317"/>
    <x v="2"/>
    <x v="3"/>
    <n v="20687"/>
    <x v="1"/>
  </r>
  <r>
    <x v="317"/>
    <x v="2"/>
    <x v="4"/>
    <n v="17703"/>
    <x v="1"/>
  </r>
  <r>
    <x v="317"/>
    <x v="2"/>
    <x v="5"/>
    <n v="14884"/>
    <x v="1"/>
  </r>
  <r>
    <x v="317"/>
    <x v="3"/>
    <x v="0"/>
    <n v="8022"/>
    <x v="1"/>
  </r>
  <r>
    <x v="317"/>
    <x v="3"/>
    <x v="1"/>
    <n v="4188"/>
    <x v="1"/>
  </r>
  <r>
    <x v="317"/>
    <x v="3"/>
    <x v="2"/>
    <n v="22289"/>
    <x v="1"/>
  </r>
  <r>
    <x v="317"/>
    <x v="3"/>
    <x v="3"/>
    <n v="5643"/>
    <x v="1"/>
  </r>
  <r>
    <x v="317"/>
    <x v="3"/>
    <x v="4"/>
    <n v="7945"/>
    <x v="1"/>
  </r>
  <r>
    <x v="317"/>
    <x v="3"/>
    <x v="5"/>
    <n v="18388"/>
    <x v="1"/>
  </r>
  <r>
    <x v="317"/>
    <x v="4"/>
    <x v="0"/>
    <n v="3319"/>
    <x v="1"/>
  </r>
  <r>
    <x v="317"/>
    <x v="4"/>
    <x v="1"/>
    <n v="15267"/>
    <x v="1"/>
  </r>
  <r>
    <x v="317"/>
    <x v="4"/>
    <x v="2"/>
    <n v="4031"/>
    <x v="1"/>
  </r>
  <r>
    <x v="317"/>
    <x v="4"/>
    <x v="3"/>
    <n v="22780"/>
    <x v="1"/>
  </r>
  <r>
    <x v="317"/>
    <x v="4"/>
    <x v="4"/>
    <n v="14670"/>
    <x v="1"/>
  </r>
  <r>
    <x v="317"/>
    <x v="4"/>
    <x v="5"/>
    <n v="10024"/>
    <x v="1"/>
  </r>
  <r>
    <x v="318"/>
    <x v="0"/>
    <x v="0"/>
    <n v="13398"/>
    <x v="1"/>
  </r>
  <r>
    <x v="318"/>
    <x v="0"/>
    <x v="1"/>
    <n v="2695"/>
    <x v="1"/>
  </r>
  <r>
    <x v="318"/>
    <x v="0"/>
    <x v="2"/>
    <n v="2425"/>
    <x v="1"/>
  </r>
  <r>
    <x v="318"/>
    <x v="0"/>
    <x v="3"/>
    <n v="24205"/>
    <x v="1"/>
  </r>
  <r>
    <x v="318"/>
    <x v="0"/>
    <x v="4"/>
    <n v="21959"/>
    <x v="1"/>
  </r>
  <r>
    <x v="318"/>
    <x v="0"/>
    <x v="5"/>
    <n v="11798"/>
    <x v="1"/>
  </r>
  <r>
    <x v="318"/>
    <x v="1"/>
    <x v="0"/>
    <n v="21225"/>
    <x v="1"/>
  </r>
  <r>
    <x v="318"/>
    <x v="1"/>
    <x v="1"/>
    <n v="18616"/>
    <x v="1"/>
  </r>
  <r>
    <x v="318"/>
    <x v="1"/>
    <x v="2"/>
    <n v="-1964"/>
    <x v="1"/>
  </r>
  <r>
    <x v="318"/>
    <x v="1"/>
    <x v="3"/>
    <n v="7937"/>
    <x v="1"/>
  </r>
  <r>
    <x v="318"/>
    <x v="1"/>
    <x v="4"/>
    <n v="18846"/>
    <x v="1"/>
  </r>
  <r>
    <x v="318"/>
    <x v="1"/>
    <x v="5"/>
    <n v="6280"/>
    <x v="1"/>
  </r>
  <r>
    <x v="318"/>
    <x v="2"/>
    <x v="0"/>
    <n v="14399"/>
    <x v="1"/>
  </r>
  <r>
    <x v="318"/>
    <x v="2"/>
    <x v="1"/>
    <n v="23169"/>
    <x v="1"/>
  </r>
  <r>
    <x v="318"/>
    <x v="2"/>
    <x v="2"/>
    <n v="17219"/>
    <x v="1"/>
  </r>
  <r>
    <x v="318"/>
    <x v="2"/>
    <x v="3"/>
    <n v="4468"/>
    <x v="1"/>
  </r>
  <r>
    <x v="318"/>
    <x v="2"/>
    <x v="4"/>
    <n v="5987"/>
    <x v="1"/>
  </r>
  <r>
    <x v="318"/>
    <x v="2"/>
    <x v="5"/>
    <n v="7915"/>
    <x v="1"/>
  </r>
  <r>
    <x v="318"/>
    <x v="3"/>
    <x v="0"/>
    <n v="17812"/>
    <x v="1"/>
  </r>
  <r>
    <x v="318"/>
    <x v="3"/>
    <x v="1"/>
    <n v="9848"/>
    <x v="1"/>
  </r>
  <r>
    <x v="318"/>
    <x v="3"/>
    <x v="2"/>
    <n v="9795"/>
    <x v="1"/>
  </r>
  <r>
    <x v="318"/>
    <x v="3"/>
    <x v="3"/>
    <n v="7637"/>
    <x v="1"/>
  </r>
  <r>
    <x v="318"/>
    <x v="3"/>
    <x v="4"/>
    <n v="14716"/>
    <x v="1"/>
  </r>
  <r>
    <x v="318"/>
    <x v="3"/>
    <x v="5"/>
    <n v="5612"/>
    <x v="1"/>
  </r>
  <r>
    <x v="318"/>
    <x v="4"/>
    <x v="0"/>
    <n v="9462"/>
    <x v="1"/>
  </r>
  <r>
    <x v="318"/>
    <x v="4"/>
    <x v="1"/>
    <n v="17717"/>
    <x v="1"/>
  </r>
  <r>
    <x v="318"/>
    <x v="4"/>
    <x v="2"/>
    <n v="15753"/>
    <x v="1"/>
  </r>
  <r>
    <x v="318"/>
    <x v="4"/>
    <x v="3"/>
    <n v="4607"/>
    <x v="1"/>
  </r>
  <r>
    <x v="318"/>
    <x v="4"/>
    <x v="4"/>
    <n v="11558"/>
    <x v="1"/>
  </r>
  <r>
    <x v="318"/>
    <x v="4"/>
    <x v="5"/>
    <n v="1653"/>
    <x v="1"/>
  </r>
  <r>
    <x v="319"/>
    <x v="0"/>
    <x v="0"/>
    <n v="7805"/>
    <x v="1"/>
  </r>
  <r>
    <x v="319"/>
    <x v="0"/>
    <x v="1"/>
    <n v="3417"/>
    <x v="1"/>
  </r>
  <r>
    <x v="319"/>
    <x v="0"/>
    <x v="2"/>
    <n v="14832"/>
    <x v="1"/>
  </r>
  <r>
    <x v="319"/>
    <x v="0"/>
    <x v="3"/>
    <n v="22504"/>
    <x v="1"/>
  </r>
  <r>
    <x v="319"/>
    <x v="0"/>
    <x v="4"/>
    <n v="10118"/>
    <x v="1"/>
  </r>
  <r>
    <x v="319"/>
    <x v="0"/>
    <x v="5"/>
    <n v="13653"/>
    <x v="1"/>
  </r>
  <r>
    <x v="319"/>
    <x v="1"/>
    <x v="0"/>
    <n v="9961"/>
    <x v="1"/>
  </r>
  <r>
    <x v="319"/>
    <x v="1"/>
    <x v="1"/>
    <n v="8295"/>
    <x v="1"/>
  </r>
  <r>
    <x v="319"/>
    <x v="1"/>
    <x v="2"/>
    <n v="3903"/>
    <x v="1"/>
  </r>
  <r>
    <x v="319"/>
    <x v="1"/>
    <x v="3"/>
    <n v="21437"/>
    <x v="1"/>
  </r>
  <r>
    <x v="319"/>
    <x v="1"/>
    <x v="4"/>
    <n v="15009"/>
    <x v="1"/>
  </r>
  <r>
    <x v="319"/>
    <x v="1"/>
    <x v="5"/>
    <n v="21780"/>
    <x v="1"/>
  </r>
  <r>
    <x v="319"/>
    <x v="2"/>
    <x v="0"/>
    <n v="9034"/>
    <x v="1"/>
  </r>
  <r>
    <x v="319"/>
    <x v="2"/>
    <x v="1"/>
    <n v="14111"/>
    <x v="1"/>
  </r>
  <r>
    <x v="319"/>
    <x v="2"/>
    <x v="2"/>
    <n v="727"/>
    <x v="1"/>
  </r>
  <r>
    <x v="319"/>
    <x v="2"/>
    <x v="3"/>
    <n v="11826"/>
    <x v="1"/>
  </r>
  <r>
    <x v="319"/>
    <x v="2"/>
    <x v="4"/>
    <n v="14714"/>
    <x v="1"/>
  </r>
  <r>
    <x v="319"/>
    <x v="2"/>
    <x v="5"/>
    <n v="3051"/>
    <x v="1"/>
  </r>
  <r>
    <x v="319"/>
    <x v="3"/>
    <x v="0"/>
    <n v="23971"/>
    <x v="1"/>
  </r>
  <r>
    <x v="319"/>
    <x v="3"/>
    <x v="1"/>
    <n v="14163"/>
    <x v="1"/>
  </r>
  <r>
    <x v="319"/>
    <x v="3"/>
    <x v="2"/>
    <n v="18989"/>
    <x v="1"/>
  </r>
  <r>
    <x v="319"/>
    <x v="3"/>
    <x v="3"/>
    <n v="2712"/>
    <x v="1"/>
  </r>
  <r>
    <x v="319"/>
    <x v="3"/>
    <x v="4"/>
    <n v="6836"/>
    <x v="1"/>
  </r>
  <r>
    <x v="319"/>
    <x v="3"/>
    <x v="5"/>
    <n v="23060"/>
    <x v="1"/>
  </r>
  <r>
    <x v="319"/>
    <x v="4"/>
    <x v="0"/>
    <n v="16119"/>
    <x v="1"/>
  </r>
  <r>
    <x v="319"/>
    <x v="4"/>
    <x v="1"/>
    <n v="7114"/>
    <x v="1"/>
  </r>
  <r>
    <x v="319"/>
    <x v="4"/>
    <x v="2"/>
    <n v="17754"/>
    <x v="1"/>
  </r>
  <r>
    <x v="319"/>
    <x v="4"/>
    <x v="3"/>
    <n v="12194"/>
    <x v="1"/>
  </r>
  <r>
    <x v="319"/>
    <x v="4"/>
    <x v="4"/>
    <n v="16048"/>
    <x v="1"/>
  </r>
  <r>
    <x v="319"/>
    <x v="4"/>
    <x v="5"/>
    <n v="17919"/>
    <x v="1"/>
  </r>
  <r>
    <x v="320"/>
    <x v="0"/>
    <x v="0"/>
    <n v="13086"/>
    <x v="1"/>
  </r>
  <r>
    <x v="320"/>
    <x v="0"/>
    <x v="1"/>
    <n v="20896"/>
    <x v="1"/>
  </r>
  <r>
    <x v="320"/>
    <x v="0"/>
    <x v="2"/>
    <n v="8986"/>
    <x v="1"/>
  </r>
  <r>
    <x v="320"/>
    <x v="0"/>
    <x v="3"/>
    <n v="7284"/>
    <x v="1"/>
  </r>
  <r>
    <x v="320"/>
    <x v="0"/>
    <x v="4"/>
    <n v="10391"/>
    <x v="1"/>
  </r>
  <r>
    <x v="320"/>
    <x v="0"/>
    <x v="5"/>
    <n v="20131"/>
    <x v="1"/>
  </r>
  <r>
    <x v="320"/>
    <x v="1"/>
    <x v="0"/>
    <n v="6333"/>
    <x v="1"/>
  </r>
  <r>
    <x v="320"/>
    <x v="1"/>
    <x v="1"/>
    <n v="15150"/>
    <x v="1"/>
  </r>
  <r>
    <x v="320"/>
    <x v="1"/>
    <x v="2"/>
    <n v="18047"/>
    <x v="1"/>
  </r>
  <r>
    <x v="320"/>
    <x v="1"/>
    <x v="3"/>
    <n v="11768"/>
    <x v="1"/>
  </r>
  <r>
    <x v="320"/>
    <x v="1"/>
    <x v="4"/>
    <n v="24135"/>
    <x v="1"/>
  </r>
  <r>
    <x v="320"/>
    <x v="1"/>
    <x v="5"/>
    <n v="-1301"/>
    <x v="1"/>
  </r>
  <r>
    <x v="320"/>
    <x v="2"/>
    <x v="0"/>
    <n v="22118"/>
    <x v="1"/>
  </r>
  <r>
    <x v="320"/>
    <x v="2"/>
    <x v="1"/>
    <n v="7963"/>
    <x v="1"/>
  </r>
  <r>
    <x v="320"/>
    <x v="2"/>
    <x v="2"/>
    <n v="4912"/>
    <x v="1"/>
  </r>
  <r>
    <x v="320"/>
    <x v="2"/>
    <x v="3"/>
    <n v="19727"/>
    <x v="1"/>
  </r>
  <r>
    <x v="320"/>
    <x v="2"/>
    <x v="4"/>
    <n v="14492"/>
    <x v="1"/>
  </r>
  <r>
    <x v="320"/>
    <x v="2"/>
    <x v="5"/>
    <n v="23812"/>
    <x v="1"/>
  </r>
  <r>
    <x v="320"/>
    <x v="3"/>
    <x v="0"/>
    <n v="4985"/>
    <x v="1"/>
  </r>
  <r>
    <x v="320"/>
    <x v="3"/>
    <x v="1"/>
    <n v="10786"/>
    <x v="1"/>
  </r>
  <r>
    <x v="320"/>
    <x v="3"/>
    <x v="2"/>
    <n v="25396"/>
    <x v="1"/>
  </r>
  <r>
    <x v="320"/>
    <x v="3"/>
    <x v="3"/>
    <n v="11027"/>
    <x v="1"/>
  </r>
  <r>
    <x v="320"/>
    <x v="3"/>
    <x v="4"/>
    <n v="1398"/>
    <x v="1"/>
  </r>
  <r>
    <x v="320"/>
    <x v="3"/>
    <x v="5"/>
    <n v="16382"/>
    <x v="1"/>
  </r>
  <r>
    <x v="320"/>
    <x v="4"/>
    <x v="0"/>
    <n v="7395"/>
    <x v="1"/>
  </r>
  <r>
    <x v="320"/>
    <x v="4"/>
    <x v="1"/>
    <n v="17600"/>
    <x v="1"/>
  </r>
  <r>
    <x v="320"/>
    <x v="4"/>
    <x v="2"/>
    <n v="7024"/>
    <x v="1"/>
  </r>
  <r>
    <x v="320"/>
    <x v="4"/>
    <x v="3"/>
    <n v="19300"/>
    <x v="1"/>
  </r>
  <r>
    <x v="320"/>
    <x v="4"/>
    <x v="4"/>
    <n v="781"/>
    <x v="1"/>
  </r>
  <r>
    <x v="320"/>
    <x v="4"/>
    <x v="5"/>
    <n v="6949"/>
    <x v="1"/>
  </r>
  <r>
    <x v="321"/>
    <x v="0"/>
    <x v="0"/>
    <n v="10680"/>
    <x v="1"/>
  </r>
  <r>
    <x v="321"/>
    <x v="0"/>
    <x v="1"/>
    <n v="20620"/>
    <x v="1"/>
  </r>
  <r>
    <x v="321"/>
    <x v="0"/>
    <x v="2"/>
    <n v="432"/>
    <x v="1"/>
  </r>
  <r>
    <x v="321"/>
    <x v="0"/>
    <x v="3"/>
    <n v="23082"/>
    <x v="1"/>
  </r>
  <r>
    <x v="321"/>
    <x v="0"/>
    <x v="4"/>
    <n v="3336"/>
    <x v="1"/>
  </r>
  <r>
    <x v="321"/>
    <x v="0"/>
    <x v="5"/>
    <n v="5790"/>
    <x v="1"/>
  </r>
  <r>
    <x v="321"/>
    <x v="1"/>
    <x v="0"/>
    <n v="19916"/>
    <x v="1"/>
  </r>
  <r>
    <x v="321"/>
    <x v="1"/>
    <x v="1"/>
    <n v="12861"/>
    <x v="1"/>
  </r>
  <r>
    <x v="321"/>
    <x v="1"/>
    <x v="2"/>
    <n v="14168"/>
    <x v="1"/>
  </r>
  <r>
    <x v="321"/>
    <x v="1"/>
    <x v="3"/>
    <n v="9837"/>
    <x v="1"/>
  </r>
  <r>
    <x v="321"/>
    <x v="1"/>
    <x v="4"/>
    <n v="18757"/>
    <x v="1"/>
  </r>
  <r>
    <x v="321"/>
    <x v="1"/>
    <x v="5"/>
    <n v="22103"/>
    <x v="1"/>
  </r>
  <r>
    <x v="321"/>
    <x v="2"/>
    <x v="0"/>
    <n v="7924"/>
    <x v="1"/>
  </r>
  <r>
    <x v="321"/>
    <x v="2"/>
    <x v="1"/>
    <n v="19891"/>
    <x v="1"/>
  </r>
  <r>
    <x v="321"/>
    <x v="2"/>
    <x v="2"/>
    <n v="16105"/>
    <x v="1"/>
  </r>
  <r>
    <x v="321"/>
    <x v="2"/>
    <x v="3"/>
    <n v="15840"/>
    <x v="1"/>
  </r>
  <r>
    <x v="321"/>
    <x v="2"/>
    <x v="4"/>
    <n v="18816"/>
    <x v="1"/>
  </r>
  <r>
    <x v="321"/>
    <x v="2"/>
    <x v="5"/>
    <n v="24041"/>
    <x v="1"/>
  </r>
  <r>
    <x v="321"/>
    <x v="3"/>
    <x v="0"/>
    <n v="10908"/>
    <x v="1"/>
  </r>
  <r>
    <x v="321"/>
    <x v="3"/>
    <x v="1"/>
    <n v="14513"/>
    <x v="1"/>
  </r>
  <r>
    <x v="321"/>
    <x v="3"/>
    <x v="2"/>
    <n v="2652"/>
    <x v="1"/>
  </r>
  <r>
    <x v="321"/>
    <x v="3"/>
    <x v="3"/>
    <n v="11655"/>
    <x v="1"/>
  </r>
  <r>
    <x v="321"/>
    <x v="3"/>
    <x v="4"/>
    <n v="24760"/>
    <x v="1"/>
  </r>
  <r>
    <x v="321"/>
    <x v="3"/>
    <x v="5"/>
    <n v="2548"/>
    <x v="1"/>
  </r>
  <r>
    <x v="321"/>
    <x v="4"/>
    <x v="0"/>
    <n v="3673"/>
    <x v="1"/>
  </r>
  <r>
    <x v="321"/>
    <x v="4"/>
    <x v="1"/>
    <n v="24169"/>
    <x v="1"/>
  </r>
  <r>
    <x v="321"/>
    <x v="4"/>
    <x v="2"/>
    <n v="761"/>
    <x v="1"/>
  </r>
  <r>
    <x v="321"/>
    <x v="4"/>
    <x v="3"/>
    <n v="18374"/>
    <x v="1"/>
  </r>
  <r>
    <x v="321"/>
    <x v="4"/>
    <x v="4"/>
    <n v="17252"/>
    <x v="1"/>
  </r>
  <r>
    <x v="321"/>
    <x v="4"/>
    <x v="5"/>
    <n v="13733"/>
    <x v="1"/>
  </r>
  <r>
    <x v="322"/>
    <x v="0"/>
    <x v="0"/>
    <n v="20401"/>
    <x v="1"/>
  </r>
  <r>
    <x v="322"/>
    <x v="0"/>
    <x v="1"/>
    <n v="13523"/>
    <x v="1"/>
  </r>
  <r>
    <x v="322"/>
    <x v="0"/>
    <x v="2"/>
    <n v="7314"/>
    <x v="1"/>
  </r>
  <r>
    <x v="322"/>
    <x v="0"/>
    <x v="3"/>
    <n v="13841"/>
    <x v="1"/>
  </r>
  <r>
    <x v="322"/>
    <x v="0"/>
    <x v="4"/>
    <n v="11556"/>
    <x v="1"/>
  </r>
  <r>
    <x v="322"/>
    <x v="0"/>
    <x v="5"/>
    <n v="17012"/>
    <x v="1"/>
  </r>
  <r>
    <x v="322"/>
    <x v="1"/>
    <x v="0"/>
    <n v="10966"/>
    <x v="1"/>
  </r>
  <r>
    <x v="322"/>
    <x v="1"/>
    <x v="1"/>
    <n v="19078"/>
    <x v="1"/>
  </r>
  <r>
    <x v="322"/>
    <x v="1"/>
    <x v="2"/>
    <n v="19690"/>
    <x v="1"/>
  </r>
  <r>
    <x v="322"/>
    <x v="1"/>
    <x v="3"/>
    <n v="9265"/>
    <x v="1"/>
  </r>
  <r>
    <x v="322"/>
    <x v="1"/>
    <x v="4"/>
    <n v="19967"/>
    <x v="1"/>
  </r>
  <r>
    <x v="322"/>
    <x v="1"/>
    <x v="5"/>
    <n v="15270"/>
    <x v="1"/>
  </r>
  <r>
    <x v="322"/>
    <x v="2"/>
    <x v="0"/>
    <n v="11429"/>
    <x v="1"/>
  </r>
  <r>
    <x v="322"/>
    <x v="2"/>
    <x v="1"/>
    <n v="11980"/>
    <x v="1"/>
  </r>
  <r>
    <x v="322"/>
    <x v="2"/>
    <x v="2"/>
    <n v="22782"/>
    <x v="1"/>
  </r>
  <r>
    <x v="322"/>
    <x v="2"/>
    <x v="3"/>
    <n v="24743"/>
    <x v="1"/>
  </r>
  <r>
    <x v="322"/>
    <x v="2"/>
    <x v="4"/>
    <n v="17266"/>
    <x v="1"/>
  </r>
  <r>
    <x v="322"/>
    <x v="2"/>
    <x v="5"/>
    <n v="285"/>
    <x v="1"/>
  </r>
  <r>
    <x v="322"/>
    <x v="3"/>
    <x v="0"/>
    <n v="2467"/>
    <x v="1"/>
  </r>
  <r>
    <x v="322"/>
    <x v="3"/>
    <x v="1"/>
    <n v="20570"/>
    <x v="1"/>
  </r>
  <r>
    <x v="322"/>
    <x v="3"/>
    <x v="2"/>
    <n v="5456"/>
    <x v="1"/>
  </r>
  <r>
    <x v="322"/>
    <x v="3"/>
    <x v="3"/>
    <n v="19651"/>
    <x v="1"/>
  </r>
  <r>
    <x v="322"/>
    <x v="3"/>
    <x v="4"/>
    <n v="5716"/>
    <x v="1"/>
  </r>
  <r>
    <x v="322"/>
    <x v="3"/>
    <x v="5"/>
    <n v="18505"/>
    <x v="1"/>
  </r>
  <r>
    <x v="322"/>
    <x v="4"/>
    <x v="0"/>
    <n v="15084"/>
    <x v="1"/>
  </r>
  <r>
    <x v="322"/>
    <x v="4"/>
    <x v="1"/>
    <n v="5831"/>
    <x v="1"/>
  </r>
  <r>
    <x v="322"/>
    <x v="4"/>
    <x v="2"/>
    <n v="8908"/>
    <x v="1"/>
  </r>
  <r>
    <x v="322"/>
    <x v="4"/>
    <x v="3"/>
    <n v="20144"/>
    <x v="1"/>
  </r>
  <r>
    <x v="322"/>
    <x v="4"/>
    <x v="4"/>
    <n v="10149"/>
    <x v="1"/>
  </r>
  <r>
    <x v="322"/>
    <x v="4"/>
    <x v="5"/>
    <n v="13798"/>
    <x v="1"/>
  </r>
  <r>
    <x v="323"/>
    <x v="0"/>
    <x v="0"/>
    <n v="22808"/>
    <x v="1"/>
  </r>
  <r>
    <x v="323"/>
    <x v="0"/>
    <x v="1"/>
    <n v="17922"/>
    <x v="1"/>
  </r>
  <r>
    <x v="323"/>
    <x v="0"/>
    <x v="2"/>
    <n v="14289"/>
    <x v="1"/>
  </r>
  <r>
    <x v="323"/>
    <x v="0"/>
    <x v="3"/>
    <n v="11848"/>
    <x v="1"/>
  </r>
  <r>
    <x v="323"/>
    <x v="0"/>
    <x v="4"/>
    <n v="5889"/>
    <x v="1"/>
  </r>
  <r>
    <x v="323"/>
    <x v="0"/>
    <x v="5"/>
    <n v="12528"/>
    <x v="1"/>
  </r>
  <r>
    <x v="323"/>
    <x v="1"/>
    <x v="0"/>
    <n v="13416"/>
    <x v="1"/>
  </r>
  <r>
    <x v="323"/>
    <x v="1"/>
    <x v="1"/>
    <n v="16944"/>
    <x v="1"/>
  </r>
  <r>
    <x v="323"/>
    <x v="1"/>
    <x v="2"/>
    <n v="5849"/>
    <x v="1"/>
  </r>
  <r>
    <x v="323"/>
    <x v="1"/>
    <x v="3"/>
    <n v="5853"/>
    <x v="1"/>
  </r>
  <r>
    <x v="323"/>
    <x v="1"/>
    <x v="4"/>
    <n v="4312"/>
    <x v="1"/>
  </r>
  <r>
    <x v="323"/>
    <x v="1"/>
    <x v="5"/>
    <n v="20077"/>
    <x v="1"/>
  </r>
  <r>
    <x v="323"/>
    <x v="2"/>
    <x v="0"/>
    <n v="18873"/>
    <x v="1"/>
  </r>
  <r>
    <x v="323"/>
    <x v="2"/>
    <x v="1"/>
    <n v="25958"/>
    <x v="1"/>
  </r>
  <r>
    <x v="323"/>
    <x v="2"/>
    <x v="2"/>
    <n v="2266"/>
    <x v="1"/>
  </r>
  <r>
    <x v="323"/>
    <x v="2"/>
    <x v="3"/>
    <n v="4601"/>
    <x v="1"/>
  </r>
  <r>
    <x v="323"/>
    <x v="2"/>
    <x v="4"/>
    <n v="15577"/>
    <x v="1"/>
  </r>
  <r>
    <x v="323"/>
    <x v="2"/>
    <x v="5"/>
    <n v="16512"/>
    <x v="1"/>
  </r>
  <r>
    <x v="323"/>
    <x v="3"/>
    <x v="0"/>
    <n v="2317"/>
    <x v="1"/>
  </r>
  <r>
    <x v="323"/>
    <x v="3"/>
    <x v="1"/>
    <n v="7527"/>
    <x v="1"/>
  </r>
  <r>
    <x v="323"/>
    <x v="3"/>
    <x v="2"/>
    <n v="10407"/>
    <x v="1"/>
  </r>
  <r>
    <x v="323"/>
    <x v="3"/>
    <x v="3"/>
    <n v="21493"/>
    <x v="1"/>
  </r>
  <r>
    <x v="323"/>
    <x v="3"/>
    <x v="4"/>
    <n v="18748"/>
    <x v="1"/>
  </r>
  <r>
    <x v="323"/>
    <x v="3"/>
    <x v="5"/>
    <n v="18603"/>
    <x v="1"/>
  </r>
  <r>
    <x v="323"/>
    <x v="4"/>
    <x v="0"/>
    <n v="6889"/>
    <x v="1"/>
  </r>
  <r>
    <x v="323"/>
    <x v="4"/>
    <x v="1"/>
    <n v="13980"/>
    <x v="1"/>
  </r>
  <r>
    <x v="323"/>
    <x v="4"/>
    <x v="2"/>
    <n v="8425"/>
    <x v="1"/>
  </r>
  <r>
    <x v="323"/>
    <x v="4"/>
    <x v="3"/>
    <n v="8040"/>
    <x v="1"/>
  </r>
  <r>
    <x v="323"/>
    <x v="4"/>
    <x v="4"/>
    <n v="22863"/>
    <x v="1"/>
  </r>
  <r>
    <x v="323"/>
    <x v="4"/>
    <x v="5"/>
    <n v="23047"/>
    <x v="1"/>
  </r>
  <r>
    <x v="324"/>
    <x v="0"/>
    <x v="0"/>
    <n v="15963"/>
    <x v="1"/>
  </r>
  <r>
    <x v="324"/>
    <x v="0"/>
    <x v="1"/>
    <n v="4163"/>
    <x v="1"/>
  </r>
  <r>
    <x v="324"/>
    <x v="0"/>
    <x v="2"/>
    <n v="14754"/>
    <x v="1"/>
  </r>
  <r>
    <x v="324"/>
    <x v="0"/>
    <x v="3"/>
    <n v="12012"/>
    <x v="1"/>
  </r>
  <r>
    <x v="324"/>
    <x v="0"/>
    <x v="4"/>
    <n v="12893"/>
    <x v="1"/>
  </r>
  <r>
    <x v="324"/>
    <x v="0"/>
    <x v="5"/>
    <n v="18668"/>
    <x v="1"/>
  </r>
  <r>
    <x v="324"/>
    <x v="1"/>
    <x v="0"/>
    <n v="8503"/>
    <x v="1"/>
  </r>
  <r>
    <x v="324"/>
    <x v="1"/>
    <x v="1"/>
    <n v="12238"/>
    <x v="1"/>
  </r>
  <r>
    <x v="324"/>
    <x v="1"/>
    <x v="2"/>
    <n v="13984"/>
    <x v="1"/>
  </r>
  <r>
    <x v="324"/>
    <x v="1"/>
    <x v="3"/>
    <n v="3621"/>
    <x v="1"/>
  </r>
  <r>
    <x v="324"/>
    <x v="1"/>
    <x v="4"/>
    <n v="14843"/>
    <x v="1"/>
  </r>
  <r>
    <x v="324"/>
    <x v="1"/>
    <x v="5"/>
    <n v="10551"/>
    <x v="1"/>
  </r>
  <r>
    <x v="324"/>
    <x v="2"/>
    <x v="0"/>
    <n v="16985"/>
    <x v="1"/>
  </r>
  <r>
    <x v="324"/>
    <x v="2"/>
    <x v="1"/>
    <n v="18576"/>
    <x v="1"/>
  </r>
  <r>
    <x v="324"/>
    <x v="2"/>
    <x v="2"/>
    <n v="15593"/>
    <x v="1"/>
  </r>
  <r>
    <x v="324"/>
    <x v="2"/>
    <x v="3"/>
    <n v="8692"/>
    <x v="1"/>
  </r>
  <r>
    <x v="324"/>
    <x v="2"/>
    <x v="4"/>
    <n v="2361"/>
    <x v="1"/>
  </r>
  <r>
    <x v="324"/>
    <x v="2"/>
    <x v="5"/>
    <n v="23827"/>
    <x v="1"/>
  </r>
  <r>
    <x v="324"/>
    <x v="3"/>
    <x v="0"/>
    <n v="3692"/>
    <x v="1"/>
  </r>
  <r>
    <x v="324"/>
    <x v="3"/>
    <x v="1"/>
    <n v="23636"/>
    <x v="1"/>
  </r>
  <r>
    <x v="324"/>
    <x v="3"/>
    <x v="2"/>
    <n v="3000"/>
    <x v="1"/>
  </r>
  <r>
    <x v="324"/>
    <x v="3"/>
    <x v="3"/>
    <n v="755"/>
    <x v="1"/>
  </r>
  <r>
    <x v="324"/>
    <x v="3"/>
    <x v="4"/>
    <n v="9674"/>
    <x v="1"/>
  </r>
  <r>
    <x v="324"/>
    <x v="3"/>
    <x v="5"/>
    <n v="13598"/>
    <x v="1"/>
  </r>
  <r>
    <x v="324"/>
    <x v="4"/>
    <x v="0"/>
    <n v="24344"/>
    <x v="1"/>
  </r>
  <r>
    <x v="324"/>
    <x v="4"/>
    <x v="1"/>
    <n v="10327"/>
    <x v="1"/>
  </r>
  <r>
    <x v="324"/>
    <x v="4"/>
    <x v="2"/>
    <n v="13736"/>
    <x v="1"/>
  </r>
  <r>
    <x v="324"/>
    <x v="4"/>
    <x v="3"/>
    <n v="24288"/>
    <x v="1"/>
  </r>
  <r>
    <x v="324"/>
    <x v="4"/>
    <x v="4"/>
    <n v="4173"/>
    <x v="1"/>
  </r>
  <r>
    <x v="324"/>
    <x v="4"/>
    <x v="5"/>
    <n v="2831"/>
    <x v="1"/>
  </r>
  <r>
    <x v="325"/>
    <x v="0"/>
    <x v="0"/>
    <n v="16659"/>
    <x v="1"/>
  </r>
  <r>
    <x v="325"/>
    <x v="0"/>
    <x v="1"/>
    <n v="7397"/>
    <x v="1"/>
  </r>
  <r>
    <x v="325"/>
    <x v="0"/>
    <x v="2"/>
    <n v="16269"/>
    <x v="1"/>
  </r>
  <r>
    <x v="325"/>
    <x v="0"/>
    <x v="3"/>
    <n v="9202"/>
    <x v="1"/>
  </r>
  <r>
    <x v="325"/>
    <x v="0"/>
    <x v="4"/>
    <n v="10614"/>
    <x v="1"/>
  </r>
  <r>
    <x v="325"/>
    <x v="0"/>
    <x v="5"/>
    <n v="3141"/>
    <x v="1"/>
  </r>
  <r>
    <x v="325"/>
    <x v="1"/>
    <x v="0"/>
    <n v="7507"/>
    <x v="1"/>
  </r>
  <r>
    <x v="325"/>
    <x v="1"/>
    <x v="1"/>
    <n v="1096"/>
    <x v="1"/>
  </r>
  <r>
    <x v="325"/>
    <x v="1"/>
    <x v="2"/>
    <n v="6579"/>
    <x v="1"/>
  </r>
  <r>
    <x v="325"/>
    <x v="1"/>
    <x v="3"/>
    <n v="20412"/>
    <x v="1"/>
  </r>
  <r>
    <x v="325"/>
    <x v="1"/>
    <x v="4"/>
    <n v="10265"/>
    <x v="1"/>
  </r>
  <r>
    <x v="325"/>
    <x v="1"/>
    <x v="5"/>
    <n v="2932"/>
    <x v="1"/>
  </r>
  <r>
    <x v="325"/>
    <x v="2"/>
    <x v="0"/>
    <n v="27409"/>
    <x v="1"/>
  </r>
  <r>
    <x v="325"/>
    <x v="2"/>
    <x v="1"/>
    <n v="27673"/>
    <x v="1"/>
  </r>
  <r>
    <x v="325"/>
    <x v="2"/>
    <x v="2"/>
    <n v="4416"/>
    <x v="1"/>
  </r>
  <r>
    <x v="325"/>
    <x v="2"/>
    <x v="3"/>
    <n v="6636"/>
    <x v="1"/>
  </r>
  <r>
    <x v="325"/>
    <x v="2"/>
    <x v="4"/>
    <n v="20405"/>
    <x v="1"/>
  </r>
  <r>
    <x v="325"/>
    <x v="2"/>
    <x v="5"/>
    <n v="8184"/>
    <x v="1"/>
  </r>
  <r>
    <x v="325"/>
    <x v="3"/>
    <x v="0"/>
    <n v="8184"/>
    <x v="1"/>
  </r>
  <r>
    <x v="325"/>
    <x v="3"/>
    <x v="1"/>
    <n v="14189"/>
    <x v="1"/>
  </r>
  <r>
    <x v="325"/>
    <x v="3"/>
    <x v="2"/>
    <n v="8371"/>
    <x v="1"/>
  </r>
  <r>
    <x v="325"/>
    <x v="3"/>
    <x v="3"/>
    <n v="2065"/>
    <x v="1"/>
  </r>
  <r>
    <x v="325"/>
    <x v="3"/>
    <x v="4"/>
    <n v="4446"/>
    <x v="1"/>
  </r>
  <r>
    <x v="325"/>
    <x v="3"/>
    <x v="5"/>
    <n v="6112"/>
    <x v="1"/>
  </r>
  <r>
    <x v="325"/>
    <x v="4"/>
    <x v="0"/>
    <n v="17949"/>
    <x v="1"/>
  </r>
  <r>
    <x v="325"/>
    <x v="4"/>
    <x v="1"/>
    <n v="19603"/>
    <x v="1"/>
  </r>
  <r>
    <x v="325"/>
    <x v="4"/>
    <x v="2"/>
    <n v="22574"/>
    <x v="1"/>
  </r>
  <r>
    <x v="325"/>
    <x v="4"/>
    <x v="3"/>
    <n v="24203"/>
    <x v="1"/>
  </r>
  <r>
    <x v="325"/>
    <x v="4"/>
    <x v="4"/>
    <n v="1563"/>
    <x v="1"/>
  </r>
  <r>
    <x v="325"/>
    <x v="4"/>
    <x v="5"/>
    <n v="1133"/>
    <x v="1"/>
  </r>
  <r>
    <x v="326"/>
    <x v="0"/>
    <x v="0"/>
    <n v="14173"/>
    <x v="1"/>
  </r>
  <r>
    <x v="326"/>
    <x v="0"/>
    <x v="1"/>
    <n v="6435"/>
    <x v="1"/>
  </r>
  <r>
    <x v="326"/>
    <x v="0"/>
    <x v="2"/>
    <n v="12683"/>
    <x v="1"/>
  </r>
  <r>
    <x v="326"/>
    <x v="0"/>
    <x v="3"/>
    <n v="12252"/>
    <x v="1"/>
  </r>
  <r>
    <x v="326"/>
    <x v="0"/>
    <x v="4"/>
    <n v="15187"/>
    <x v="1"/>
  </r>
  <r>
    <x v="326"/>
    <x v="0"/>
    <x v="5"/>
    <n v="2497"/>
    <x v="1"/>
  </r>
  <r>
    <x v="326"/>
    <x v="1"/>
    <x v="0"/>
    <n v="-622"/>
    <x v="1"/>
  </r>
  <r>
    <x v="326"/>
    <x v="1"/>
    <x v="1"/>
    <n v="1668"/>
    <x v="1"/>
  </r>
  <r>
    <x v="326"/>
    <x v="1"/>
    <x v="2"/>
    <n v="6003"/>
    <x v="1"/>
  </r>
  <r>
    <x v="326"/>
    <x v="1"/>
    <x v="3"/>
    <n v="18152"/>
    <x v="1"/>
  </r>
  <r>
    <x v="326"/>
    <x v="1"/>
    <x v="4"/>
    <n v="8456"/>
    <x v="1"/>
  </r>
  <r>
    <x v="326"/>
    <x v="1"/>
    <x v="5"/>
    <n v="19003"/>
    <x v="1"/>
  </r>
  <r>
    <x v="326"/>
    <x v="2"/>
    <x v="0"/>
    <n v="9583"/>
    <x v="1"/>
  </r>
  <r>
    <x v="326"/>
    <x v="2"/>
    <x v="1"/>
    <n v="15660"/>
    <x v="1"/>
  </r>
  <r>
    <x v="326"/>
    <x v="2"/>
    <x v="2"/>
    <n v="13873"/>
    <x v="1"/>
  </r>
  <r>
    <x v="326"/>
    <x v="2"/>
    <x v="3"/>
    <n v="-1979"/>
    <x v="1"/>
  </r>
  <r>
    <x v="326"/>
    <x v="2"/>
    <x v="4"/>
    <n v="10134"/>
    <x v="1"/>
  </r>
  <r>
    <x v="326"/>
    <x v="2"/>
    <x v="5"/>
    <n v="5113"/>
    <x v="1"/>
  </r>
  <r>
    <x v="326"/>
    <x v="3"/>
    <x v="0"/>
    <n v="22041"/>
    <x v="1"/>
  </r>
  <r>
    <x v="326"/>
    <x v="3"/>
    <x v="1"/>
    <n v="21792"/>
    <x v="1"/>
  </r>
  <r>
    <x v="326"/>
    <x v="3"/>
    <x v="2"/>
    <n v="1755"/>
    <x v="1"/>
  </r>
  <r>
    <x v="326"/>
    <x v="3"/>
    <x v="3"/>
    <n v="17090"/>
    <x v="1"/>
  </r>
  <r>
    <x v="326"/>
    <x v="3"/>
    <x v="4"/>
    <n v="4017"/>
    <x v="1"/>
  </r>
  <r>
    <x v="326"/>
    <x v="3"/>
    <x v="5"/>
    <n v="7482"/>
    <x v="1"/>
  </r>
  <r>
    <x v="326"/>
    <x v="4"/>
    <x v="0"/>
    <n v="26366"/>
    <x v="1"/>
  </r>
  <r>
    <x v="326"/>
    <x v="4"/>
    <x v="1"/>
    <n v="16500"/>
    <x v="1"/>
  </r>
  <r>
    <x v="326"/>
    <x v="4"/>
    <x v="2"/>
    <n v="7261"/>
    <x v="1"/>
  </r>
  <r>
    <x v="326"/>
    <x v="4"/>
    <x v="3"/>
    <n v="15012"/>
    <x v="1"/>
  </r>
  <r>
    <x v="326"/>
    <x v="4"/>
    <x v="4"/>
    <n v="892"/>
    <x v="1"/>
  </r>
  <r>
    <x v="326"/>
    <x v="4"/>
    <x v="5"/>
    <n v="14728"/>
    <x v="1"/>
  </r>
  <r>
    <x v="327"/>
    <x v="0"/>
    <x v="0"/>
    <n v="10423"/>
    <x v="1"/>
  </r>
  <r>
    <x v="327"/>
    <x v="0"/>
    <x v="1"/>
    <n v="26297"/>
    <x v="1"/>
  </r>
  <r>
    <x v="327"/>
    <x v="0"/>
    <x v="2"/>
    <n v="10972"/>
    <x v="1"/>
  </r>
  <r>
    <x v="327"/>
    <x v="0"/>
    <x v="3"/>
    <n v="22876"/>
    <x v="1"/>
  </r>
  <r>
    <x v="327"/>
    <x v="0"/>
    <x v="4"/>
    <n v="18285"/>
    <x v="1"/>
  </r>
  <r>
    <x v="327"/>
    <x v="0"/>
    <x v="5"/>
    <n v="26019"/>
    <x v="1"/>
  </r>
  <r>
    <x v="327"/>
    <x v="1"/>
    <x v="0"/>
    <n v="13100"/>
    <x v="1"/>
  </r>
  <r>
    <x v="327"/>
    <x v="1"/>
    <x v="1"/>
    <n v="14041"/>
    <x v="1"/>
  </r>
  <r>
    <x v="327"/>
    <x v="1"/>
    <x v="2"/>
    <n v="18074"/>
    <x v="1"/>
  </r>
  <r>
    <x v="327"/>
    <x v="1"/>
    <x v="3"/>
    <n v="3748"/>
    <x v="1"/>
  </r>
  <r>
    <x v="327"/>
    <x v="1"/>
    <x v="4"/>
    <n v="3438"/>
    <x v="1"/>
  </r>
  <r>
    <x v="327"/>
    <x v="1"/>
    <x v="5"/>
    <n v="21810"/>
    <x v="1"/>
  </r>
  <r>
    <x v="327"/>
    <x v="2"/>
    <x v="0"/>
    <n v="21006"/>
    <x v="1"/>
  </r>
  <r>
    <x v="327"/>
    <x v="2"/>
    <x v="1"/>
    <n v="-173"/>
    <x v="1"/>
  </r>
  <r>
    <x v="327"/>
    <x v="2"/>
    <x v="2"/>
    <n v="16563"/>
    <x v="1"/>
  </r>
  <r>
    <x v="327"/>
    <x v="2"/>
    <x v="3"/>
    <n v="10456"/>
    <x v="1"/>
  </r>
  <r>
    <x v="327"/>
    <x v="2"/>
    <x v="4"/>
    <n v="24660"/>
    <x v="1"/>
  </r>
  <r>
    <x v="327"/>
    <x v="2"/>
    <x v="5"/>
    <n v="15089"/>
    <x v="1"/>
  </r>
  <r>
    <x v="327"/>
    <x v="3"/>
    <x v="0"/>
    <n v="17517"/>
    <x v="1"/>
  </r>
  <r>
    <x v="327"/>
    <x v="3"/>
    <x v="1"/>
    <n v="20896"/>
    <x v="1"/>
  </r>
  <r>
    <x v="327"/>
    <x v="3"/>
    <x v="2"/>
    <n v="18482"/>
    <x v="1"/>
  </r>
  <r>
    <x v="327"/>
    <x v="3"/>
    <x v="3"/>
    <n v="13974"/>
    <x v="1"/>
  </r>
  <r>
    <x v="327"/>
    <x v="3"/>
    <x v="4"/>
    <n v="165"/>
    <x v="1"/>
  </r>
  <r>
    <x v="327"/>
    <x v="3"/>
    <x v="5"/>
    <n v="15543"/>
    <x v="1"/>
  </r>
  <r>
    <x v="327"/>
    <x v="4"/>
    <x v="0"/>
    <n v="4833"/>
    <x v="1"/>
  </r>
  <r>
    <x v="327"/>
    <x v="4"/>
    <x v="1"/>
    <n v="18855"/>
    <x v="1"/>
  </r>
  <r>
    <x v="327"/>
    <x v="4"/>
    <x v="2"/>
    <n v="-1555"/>
    <x v="1"/>
  </r>
  <r>
    <x v="327"/>
    <x v="4"/>
    <x v="3"/>
    <n v="9399"/>
    <x v="1"/>
  </r>
  <r>
    <x v="327"/>
    <x v="4"/>
    <x v="4"/>
    <n v="16824"/>
    <x v="1"/>
  </r>
  <r>
    <x v="327"/>
    <x v="4"/>
    <x v="5"/>
    <n v="3669"/>
    <x v="1"/>
  </r>
  <r>
    <x v="328"/>
    <x v="0"/>
    <x v="0"/>
    <n v="13340"/>
    <x v="1"/>
  </r>
  <r>
    <x v="328"/>
    <x v="0"/>
    <x v="1"/>
    <n v="3310"/>
    <x v="1"/>
  </r>
  <r>
    <x v="328"/>
    <x v="0"/>
    <x v="2"/>
    <n v="5499"/>
    <x v="1"/>
  </r>
  <r>
    <x v="328"/>
    <x v="0"/>
    <x v="3"/>
    <n v="19215"/>
    <x v="1"/>
  </r>
  <r>
    <x v="328"/>
    <x v="0"/>
    <x v="4"/>
    <n v="6350"/>
    <x v="1"/>
  </r>
  <r>
    <x v="328"/>
    <x v="0"/>
    <x v="5"/>
    <n v="8694"/>
    <x v="1"/>
  </r>
  <r>
    <x v="328"/>
    <x v="1"/>
    <x v="0"/>
    <n v="19443"/>
    <x v="1"/>
  </r>
  <r>
    <x v="328"/>
    <x v="1"/>
    <x v="1"/>
    <n v="11664"/>
    <x v="1"/>
  </r>
  <r>
    <x v="328"/>
    <x v="1"/>
    <x v="2"/>
    <n v="15676"/>
    <x v="1"/>
  </r>
  <r>
    <x v="328"/>
    <x v="1"/>
    <x v="3"/>
    <n v="10425"/>
    <x v="1"/>
  </r>
  <r>
    <x v="328"/>
    <x v="1"/>
    <x v="4"/>
    <n v="11717"/>
    <x v="1"/>
  </r>
  <r>
    <x v="328"/>
    <x v="1"/>
    <x v="5"/>
    <n v="16583"/>
    <x v="1"/>
  </r>
  <r>
    <x v="328"/>
    <x v="2"/>
    <x v="0"/>
    <n v="24622"/>
    <x v="1"/>
  </r>
  <r>
    <x v="328"/>
    <x v="2"/>
    <x v="1"/>
    <n v="5729"/>
    <x v="1"/>
  </r>
  <r>
    <x v="328"/>
    <x v="2"/>
    <x v="2"/>
    <n v="4065"/>
    <x v="1"/>
  </r>
  <r>
    <x v="328"/>
    <x v="2"/>
    <x v="3"/>
    <n v="17030"/>
    <x v="1"/>
  </r>
  <r>
    <x v="328"/>
    <x v="2"/>
    <x v="4"/>
    <n v="17970"/>
    <x v="1"/>
  </r>
  <r>
    <x v="328"/>
    <x v="2"/>
    <x v="5"/>
    <n v="6996"/>
    <x v="1"/>
  </r>
  <r>
    <x v="328"/>
    <x v="3"/>
    <x v="0"/>
    <n v="7257"/>
    <x v="1"/>
  </r>
  <r>
    <x v="328"/>
    <x v="3"/>
    <x v="1"/>
    <n v="25638"/>
    <x v="1"/>
  </r>
  <r>
    <x v="328"/>
    <x v="3"/>
    <x v="2"/>
    <n v="16733"/>
    <x v="1"/>
  </r>
  <r>
    <x v="328"/>
    <x v="3"/>
    <x v="3"/>
    <n v="7001"/>
    <x v="1"/>
  </r>
  <r>
    <x v="328"/>
    <x v="3"/>
    <x v="4"/>
    <n v="7189"/>
    <x v="1"/>
  </r>
  <r>
    <x v="328"/>
    <x v="3"/>
    <x v="5"/>
    <n v="15830"/>
    <x v="1"/>
  </r>
  <r>
    <x v="328"/>
    <x v="4"/>
    <x v="0"/>
    <n v="10567"/>
    <x v="1"/>
  </r>
  <r>
    <x v="328"/>
    <x v="4"/>
    <x v="1"/>
    <n v="8031"/>
    <x v="1"/>
  </r>
  <r>
    <x v="328"/>
    <x v="4"/>
    <x v="2"/>
    <n v="13922"/>
    <x v="1"/>
  </r>
  <r>
    <x v="328"/>
    <x v="4"/>
    <x v="3"/>
    <n v="6289"/>
    <x v="1"/>
  </r>
  <r>
    <x v="328"/>
    <x v="4"/>
    <x v="4"/>
    <n v="9082"/>
    <x v="1"/>
  </r>
  <r>
    <x v="328"/>
    <x v="4"/>
    <x v="5"/>
    <n v="15897"/>
    <x v="1"/>
  </r>
  <r>
    <x v="329"/>
    <x v="0"/>
    <x v="0"/>
    <n v="15175"/>
    <x v="1"/>
  </r>
  <r>
    <x v="329"/>
    <x v="0"/>
    <x v="1"/>
    <n v="8225"/>
    <x v="1"/>
  </r>
  <r>
    <x v="329"/>
    <x v="0"/>
    <x v="2"/>
    <n v="4377"/>
    <x v="1"/>
  </r>
  <r>
    <x v="329"/>
    <x v="0"/>
    <x v="3"/>
    <n v="881"/>
    <x v="1"/>
  </r>
  <r>
    <x v="329"/>
    <x v="0"/>
    <x v="4"/>
    <n v="23931"/>
    <x v="1"/>
  </r>
  <r>
    <x v="329"/>
    <x v="0"/>
    <x v="5"/>
    <n v="2660"/>
    <x v="1"/>
  </r>
  <r>
    <x v="329"/>
    <x v="1"/>
    <x v="0"/>
    <n v="6054"/>
    <x v="1"/>
  </r>
  <r>
    <x v="329"/>
    <x v="1"/>
    <x v="1"/>
    <n v="13777"/>
    <x v="1"/>
  </r>
  <r>
    <x v="329"/>
    <x v="1"/>
    <x v="2"/>
    <n v="19310"/>
    <x v="1"/>
  </r>
  <r>
    <x v="329"/>
    <x v="1"/>
    <x v="3"/>
    <n v="10394"/>
    <x v="1"/>
  </r>
  <r>
    <x v="329"/>
    <x v="1"/>
    <x v="4"/>
    <n v="17427"/>
    <x v="1"/>
  </r>
  <r>
    <x v="329"/>
    <x v="1"/>
    <x v="5"/>
    <n v="20762"/>
    <x v="1"/>
  </r>
  <r>
    <x v="329"/>
    <x v="2"/>
    <x v="0"/>
    <n v="7099"/>
    <x v="1"/>
  </r>
  <r>
    <x v="329"/>
    <x v="2"/>
    <x v="1"/>
    <n v="21128"/>
    <x v="1"/>
  </r>
  <r>
    <x v="329"/>
    <x v="2"/>
    <x v="2"/>
    <n v="4091"/>
    <x v="1"/>
  </r>
  <r>
    <x v="329"/>
    <x v="2"/>
    <x v="3"/>
    <n v="3401"/>
    <x v="1"/>
  </r>
  <r>
    <x v="329"/>
    <x v="2"/>
    <x v="4"/>
    <n v="21372"/>
    <x v="1"/>
  </r>
  <r>
    <x v="329"/>
    <x v="2"/>
    <x v="5"/>
    <n v="6315"/>
    <x v="1"/>
  </r>
  <r>
    <x v="329"/>
    <x v="3"/>
    <x v="0"/>
    <n v="21242"/>
    <x v="1"/>
  </r>
  <r>
    <x v="329"/>
    <x v="3"/>
    <x v="1"/>
    <n v="8900"/>
    <x v="1"/>
  </r>
  <r>
    <x v="329"/>
    <x v="3"/>
    <x v="2"/>
    <n v="4080"/>
    <x v="1"/>
  </r>
  <r>
    <x v="329"/>
    <x v="3"/>
    <x v="3"/>
    <n v="18707"/>
    <x v="1"/>
  </r>
  <r>
    <x v="329"/>
    <x v="3"/>
    <x v="4"/>
    <n v="5202"/>
    <x v="1"/>
  </r>
  <r>
    <x v="329"/>
    <x v="3"/>
    <x v="5"/>
    <n v="7586"/>
    <x v="1"/>
  </r>
  <r>
    <x v="329"/>
    <x v="4"/>
    <x v="0"/>
    <n v="8233"/>
    <x v="1"/>
  </r>
  <r>
    <x v="329"/>
    <x v="4"/>
    <x v="1"/>
    <n v="9805"/>
    <x v="1"/>
  </r>
  <r>
    <x v="329"/>
    <x v="4"/>
    <x v="2"/>
    <n v="22081"/>
    <x v="1"/>
  </r>
  <r>
    <x v="329"/>
    <x v="4"/>
    <x v="3"/>
    <n v="25221"/>
    <x v="1"/>
  </r>
  <r>
    <x v="329"/>
    <x v="4"/>
    <x v="4"/>
    <n v="6926"/>
    <x v="1"/>
  </r>
  <r>
    <x v="329"/>
    <x v="4"/>
    <x v="5"/>
    <n v="10804"/>
    <x v="1"/>
  </r>
  <r>
    <x v="330"/>
    <x v="0"/>
    <x v="0"/>
    <n v="4271"/>
    <x v="1"/>
  </r>
  <r>
    <x v="330"/>
    <x v="0"/>
    <x v="1"/>
    <n v="17207"/>
    <x v="1"/>
  </r>
  <r>
    <x v="330"/>
    <x v="0"/>
    <x v="2"/>
    <n v="15549"/>
    <x v="1"/>
  </r>
  <r>
    <x v="330"/>
    <x v="0"/>
    <x v="3"/>
    <n v="3662"/>
    <x v="1"/>
  </r>
  <r>
    <x v="330"/>
    <x v="0"/>
    <x v="4"/>
    <n v="-685"/>
    <x v="1"/>
  </r>
  <r>
    <x v="330"/>
    <x v="0"/>
    <x v="5"/>
    <n v="3161"/>
    <x v="1"/>
  </r>
  <r>
    <x v="330"/>
    <x v="1"/>
    <x v="0"/>
    <n v="5398"/>
    <x v="1"/>
  </r>
  <r>
    <x v="330"/>
    <x v="1"/>
    <x v="1"/>
    <n v="25161"/>
    <x v="1"/>
  </r>
  <r>
    <x v="330"/>
    <x v="1"/>
    <x v="2"/>
    <n v="5336"/>
    <x v="1"/>
  </r>
  <r>
    <x v="330"/>
    <x v="1"/>
    <x v="3"/>
    <n v="2365"/>
    <x v="1"/>
  </r>
  <r>
    <x v="330"/>
    <x v="1"/>
    <x v="4"/>
    <n v="14261"/>
    <x v="1"/>
  </r>
  <r>
    <x v="330"/>
    <x v="1"/>
    <x v="5"/>
    <n v="3278"/>
    <x v="1"/>
  </r>
  <r>
    <x v="330"/>
    <x v="2"/>
    <x v="0"/>
    <n v="4979"/>
    <x v="1"/>
  </r>
  <r>
    <x v="330"/>
    <x v="2"/>
    <x v="1"/>
    <n v="20648"/>
    <x v="1"/>
  </r>
  <r>
    <x v="330"/>
    <x v="2"/>
    <x v="2"/>
    <n v="10215"/>
    <x v="1"/>
  </r>
  <r>
    <x v="330"/>
    <x v="2"/>
    <x v="3"/>
    <n v="19549"/>
    <x v="1"/>
  </r>
  <r>
    <x v="330"/>
    <x v="2"/>
    <x v="4"/>
    <n v="7219"/>
    <x v="1"/>
  </r>
  <r>
    <x v="330"/>
    <x v="2"/>
    <x v="5"/>
    <n v="9495"/>
    <x v="1"/>
  </r>
  <r>
    <x v="330"/>
    <x v="3"/>
    <x v="0"/>
    <n v="2835"/>
    <x v="1"/>
  </r>
  <r>
    <x v="330"/>
    <x v="3"/>
    <x v="1"/>
    <n v="13514"/>
    <x v="1"/>
  </r>
  <r>
    <x v="330"/>
    <x v="3"/>
    <x v="2"/>
    <n v="14818"/>
    <x v="1"/>
  </r>
  <r>
    <x v="330"/>
    <x v="3"/>
    <x v="3"/>
    <n v="15247"/>
    <x v="1"/>
  </r>
  <r>
    <x v="330"/>
    <x v="3"/>
    <x v="4"/>
    <n v="10644"/>
    <x v="1"/>
  </r>
  <r>
    <x v="330"/>
    <x v="3"/>
    <x v="5"/>
    <n v="15284"/>
    <x v="1"/>
  </r>
  <r>
    <x v="330"/>
    <x v="4"/>
    <x v="0"/>
    <n v="6081"/>
    <x v="1"/>
  </r>
  <r>
    <x v="330"/>
    <x v="4"/>
    <x v="1"/>
    <n v="9627"/>
    <x v="1"/>
  </r>
  <r>
    <x v="330"/>
    <x v="4"/>
    <x v="2"/>
    <n v="14522"/>
    <x v="1"/>
  </r>
  <r>
    <x v="330"/>
    <x v="4"/>
    <x v="3"/>
    <n v="1079"/>
    <x v="1"/>
  </r>
  <r>
    <x v="330"/>
    <x v="4"/>
    <x v="4"/>
    <n v="18578"/>
    <x v="1"/>
  </r>
  <r>
    <x v="330"/>
    <x v="4"/>
    <x v="5"/>
    <n v="15678"/>
    <x v="1"/>
  </r>
  <r>
    <x v="331"/>
    <x v="0"/>
    <x v="0"/>
    <n v="15059"/>
    <x v="1"/>
  </r>
  <r>
    <x v="331"/>
    <x v="0"/>
    <x v="1"/>
    <n v="18963"/>
    <x v="1"/>
  </r>
  <r>
    <x v="331"/>
    <x v="0"/>
    <x v="2"/>
    <n v="2647"/>
    <x v="1"/>
  </r>
  <r>
    <x v="331"/>
    <x v="0"/>
    <x v="3"/>
    <n v="7932"/>
    <x v="1"/>
  </r>
  <r>
    <x v="331"/>
    <x v="0"/>
    <x v="4"/>
    <n v="11954"/>
    <x v="1"/>
  </r>
  <r>
    <x v="331"/>
    <x v="0"/>
    <x v="5"/>
    <n v="6108"/>
    <x v="1"/>
  </r>
  <r>
    <x v="331"/>
    <x v="1"/>
    <x v="0"/>
    <n v="20818"/>
    <x v="1"/>
  </r>
  <r>
    <x v="331"/>
    <x v="1"/>
    <x v="1"/>
    <n v="8010"/>
    <x v="1"/>
  </r>
  <r>
    <x v="331"/>
    <x v="1"/>
    <x v="2"/>
    <n v="23975"/>
    <x v="1"/>
  </r>
  <r>
    <x v="331"/>
    <x v="1"/>
    <x v="3"/>
    <n v="689"/>
    <x v="1"/>
  </r>
  <r>
    <x v="331"/>
    <x v="1"/>
    <x v="4"/>
    <n v="8544"/>
    <x v="1"/>
  </r>
  <r>
    <x v="331"/>
    <x v="1"/>
    <x v="5"/>
    <n v="9635"/>
    <x v="1"/>
  </r>
  <r>
    <x v="331"/>
    <x v="2"/>
    <x v="0"/>
    <n v="4892"/>
    <x v="1"/>
  </r>
  <r>
    <x v="331"/>
    <x v="2"/>
    <x v="1"/>
    <n v="2390"/>
    <x v="1"/>
  </r>
  <r>
    <x v="331"/>
    <x v="2"/>
    <x v="2"/>
    <n v="1355"/>
    <x v="1"/>
  </r>
  <r>
    <x v="331"/>
    <x v="2"/>
    <x v="3"/>
    <n v="2806"/>
    <x v="1"/>
  </r>
  <r>
    <x v="331"/>
    <x v="2"/>
    <x v="4"/>
    <n v="5495"/>
    <x v="1"/>
  </r>
  <r>
    <x v="331"/>
    <x v="2"/>
    <x v="5"/>
    <n v="4808"/>
    <x v="1"/>
  </r>
  <r>
    <x v="331"/>
    <x v="3"/>
    <x v="0"/>
    <n v="6171"/>
    <x v="1"/>
  </r>
  <r>
    <x v="331"/>
    <x v="3"/>
    <x v="1"/>
    <n v="5374"/>
    <x v="1"/>
  </r>
  <r>
    <x v="331"/>
    <x v="3"/>
    <x v="2"/>
    <n v="245"/>
    <x v="1"/>
  </r>
  <r>
    <x v="331"/>
    <x v="3"/>
    <x v="3"/>
    <n v="25844"/>
    <x v="1"/>
  </r>
  <r>
    <x v="331"/>
    <x v="3"/>
    <x v="4"/>
    <n v="11016"/>
    <x v="1"/>
  </r>
  <r>
    <x v="331"/>
    <x v="3"/>
    <x v="5"/>
    <n v="15707"/>
    <x v="1"/>
  </r>
  <r>
    <x v="331"/>
    <x v="4"/>
    <x v="0"/>
    <n v="23180"/>
    <x v="1"/>
  </r>
  <r>
    <x v="331"/>
    <x v="4"/>
    <x v="1"/>
    <n v="14011"/>
    <x v="1"/>
  </r>
  <r>
    <x v="331"/>
    <x v="4"/>
    <x v="2"/>
    <n v="20858"/>
    <x v="1"/>
  </r>
  <r>
    <x v="331"/>
    <x v="4"/>
    <x v="3"/>
    <n v="3607"/>
    <x v="1"/>
  </r>
  <r>
    <x v="331"/>
    <x v="4"/>
    <x v="4"/>
    <n v="4845"/>
    <x v="1"/>
  </r>
  <r>
    <x v="331"/>
    <x v="4"/>
    <x v="5"/>
    <n v="21977"/>
    <x v="1"/>
  </r>
  <r>
    <x v="332"/>
    <x v="0"/>
    <x v="0"/>
    <n v="642"/>
    <x v="1"/>
  </r>
  <r>
    <x v="332"/>
    <x v="0"/>
    <x v="1"/>
    <n v="3061"/>
    <x v="1"/>
  </r>
  <r>
    <x v="332"/>
    <x v="0"/>
    <x v="2"/>
    <n v="23426"/>
    <x v="1"/>
  </r>
  <r>
    <x v="332"/>
    <x v="0"/>
    <x v="3"/>
    <n v="20215"/>
    <x v="1"/>
  </r>
  <r>
    <x v="332"/>
    <x v="0"/>
    <x v="4"/>
    <n v="4343"/>
    <x v="1"/>
  </r>
  <r>
    <x v="332"/>
    <x v="0"/>
    <x v="5"/>
    <n v="25543"/>
    <x v="1"/>
  </r>
  <r>
    <x v="332"/>
    <x v="1"/>
    <x v="0"/>
    <n v="22615"/>
    <x v="1"/>
  </r>
  <r>
    <x v="332"/>
    <x v="1"/>
    <x v="1"/>
    <n v="1183"/>
    <x v="1"/>
  </r>
  <r>
    <x v="332"/>
    <x v="1"/>
    <x v="2"/>
    <n v="18517"/>
    <x v="1"/>
  </r>
  <r>
    <x v="332"/>
    <x v="1"/>
    <x v="3"/>
    <n v="917"/>
    <x v="1"/>
  </r>
  <r>
    <x v="332"/>
    <x v="1"/>
    <x v="4"/>
    <n v="20391"/>
    <x v="1"/>
  </r>
  <r>
    <x v="332"/>
    <x v="1"/>
    <x v="5"/>
    <n v="11589"/>
    <x v="1"/>
  </r>
  <r>
    <x v="332"/>
    <x v="2"/>
    <x v="0"/>
    <n v="2440"/>
    <x v="1"/>
  </r>
  <r>
    <x v="332"/>
    <x v="2"/>
    <x v="1"/>
    <n v="21906"/>
    <x v="1"/>
  </r>
  <r>
    <x v="332"/>
    <x v="2"/>
    <x v="2"/>
    <n v="380"/>
    <x v="1"/>
  </r>
  <r>
    <x v="332"/>
    <x v="2"/>
    <x v="3"/>
    <n v="22547"/>
    <x v="1"/>
  </r>
  <r>
    <x v="332"/>
    <x v="2"/>
    <x v="4"/>
    <n v="5247"/>
    <x v="1"/>
  </r>
  <r>
    <x v="332"/>
    <x v="2"/>
    <x v="5"/>
    <n v="22599"/>
    <x v="1"/>
  </r>
  <r>
    <x v="332"/>
    <x v="3"/>
    <x v="0"/>
    <n v="7439"/>
    <x v="1"/>
  </r>
  <r>
    <x v="332"/>
    <x v="3"/>
    <x v="1"/>
    <n v="19880"/>
    <x v="1"/>
  </r>
  <r>
    <x v="332"/>
    <x v="3"/>
    <x v="2"/>
    <n v="18572"/>
    <x v="1"/>
  </r>
  <r>
    <x v="332"/>
    <x v="3"/>
    <x v="3"/>
    <n v="23340"/>
    <x v="1"/>
  </r>
  <r>
    <x v="332"/>
    <x v="3"/>
    <x v="4"/>
    <n v="8434"/>
    <x v="1"/>
  </r>
  <r>
    <x v="332"/>
    <x v="3"/>
    <x v="5"/>
    <n v="11576"/>
    <x v="1"/>
  </r>
  <r>
    <x v="332"/>
    <x v="4"/>
    <x v="0"/>
    <n v="13707"/>
    <x v="1"/>
  </r>
  <r>
    <x v="332"/>
    <x v="4"/>
    <x v="1"/>
    <n v="6311"/>
    <x v="1"/>
  </r>
  <r>
    <x v="332"/>
    <x v="4"/>
    <x v="2"/>
    <n v="8116"/>
    <x v="1"/>
  </r>
  <r>
    <x v="332"/>
    <x v="4"/>
    <x v="3"/>
    <n v="8675"/>
    <x v="1"/>
  </r>
  <r>
    <x v="332"/>
    <x v="4"/>
    <x v="4"/>
    <n v="17307"/>
    <x v="1"/>
  </r>
  <r>
    <x v="332"/>
    <x v="4"/>
    <x v="5"/>
    <n v="14317"/>
    <x v="1"/>
  </r>
  <r>
    <x v="333"/>
    <x v="0"/>
    <x v="0"/>
    <n v="9602"/>
    <x v="1"/>
  </r>
  <r>
    <x v="333"/>
    <x v="0"/>
    <x v="1"/>
    <n v="5175"/>
    <x v="1"/>
  </r>
  <r>
    <x v="333"/>
    <x v="0"/>
    <x v="2"/>
    <n v="3434"/>
    <x v="1"/>
  </r>
  <r>
    <x v="333"/>
    <x v="0"/>
    <x v="3"/>
    <n v="17294"/>
    <x v="1"/>
  </r>
  <r>
    <x v="333"/>
    <x v="0"/>
    <x v="4"/>
    <n v="25650"/>
    <x v="1"/>
  </r>
  <r>
    <x v="333"/>
    <x v="0"/>
    <x v="5"/>
    <n v="12259"/>
    <x v="1"/>
  </r>
  <r>
    <x v="333"/>
    <x v="1"/>
    <x v="0"/>
    <n v="25385"/>
    <x v="1"/>
  </r>
  <r>
    <x v="333"/>
    <x v="1"/>
    <x v="1"/>
    <n v="5797"/>
    <x v="1"/>
  </r>
  <r>
    <x v="333"/>
    <x v="1"/>
    <x v="2"/>
    <n v="12929"/>
    <x v="1"/>
  </r>
  <r>
    <x v="333"/>
    <x v="1"/>
    <x v="3"/>
    <n v="19382"/>
    <x v="1"/>
  </r>
  <r>
    <x v="333"/>
    <x v="1"/>
    <x v="4"/>
    <n v="5656"/>
    <x v="1"/>
  </r>
  <r>
    <x v="333"/>
    <x v="1"/>
    <x v="5"/>
    <n v="8774"/>
    <x v="1"/>
  </r>
  <r>
    <x v="333"/>
    <x v="2"/>
    <x v="0"/>
    <n v="8483"/>
    <x v="1"/>
  </r>
  <r>
    <x v="333"/>
    <x v="2"/>
    <x v="1"/>
    <n v="403"/>
    <x v="1"/>
  </r>
  <r>
    <x v="333"/>
    <x v="2"/>
    <x v="2"/>
    <n v="22281"/>
    <x v="1"/>
  </r>
  <r>
    <x v="333"/>
    <x v="2"/>
    <x v="3"/>
    <n v="2799"/>
    <x v="1"/>
  </r>
  <r>
    <x v="333"/>
    <x v="2"/>
    <x v="4"/>
    <n v="-958"/>
    <x v="1"/>
  </r>
  <r>
    <x v="333"/>
    <x v="2"/>
    <x v="5"/>
    <n v="21912"/>
    <x v="1"/>
  </r>
  <r>
    <x v="333"/>
    <x v="3"/>
    <x v="0"/>
    <n v="17766"/>
    <x v="1"/>
  </r>
  <r>
    <x v="333"/>
    <x v="3"/>
    <x v="1"/>
    <n v="4280"/>
    <x v="1"/>
  </r>
  <r>
    <x v="333"/>
    <x v="3"/>
    <x v="2"/>
    <n v="3187"/>
    <x v="1"/>
  </r>
  <r>
    <x v="333"/>
    <x v="3"/>
    <x v="3"/>
    <n v="2740"/>
    <x v="1"/>
  </r>
  <r>
    <x v="333"/>
    <x v="3"/>
    <x v="4"/>
    <n v="15003"/>
    <x v="1"/>
  </r>
  <r>
    <x v="333"/>
    <x v="3"/>
    <x v="5"/>
    <n v="12367"/>
    <x v="1"/>
  </r>
  <r>
    <x v="333"/>
    <x v="4"/>
    <x v="0"/>
    <n v="4415"/>
    <x v="1"/>
  </r>
  <r>
    <x v="333"/>
    <x v="4"/>
    <x v="1"/>
    <n v="14430"/>
    <x v="1"/>
  </r>
  <r>
    <x v="333"/>
    <x v="4"/>
    <x v="2"/>
    <n v="17012"/>
    <x v="1"/>
  </r>
  <r>
    <x v="333"/>
    <x v="4"/>
    <x v="3"/>
    <n v="4765"/>
    <x v="1"/>
  </r>
  <r>
    <x v="333"/>
    <x v="4"/>
    <x v="4"/>
    <n v="21774"/>
    <x v="1"/>
  </r>
  <r>
    <x v="333"/>
    <x v="4"/>
    <x v="5"/>
    <n v="24282"/>
    <x v="1"/>
  </r>
  <r>
    <x v="334"/>
    <x v="0"/>
    <x v="0"/>
    <n v="21641"/>
    <x v="1"/>
  </r>
  <r>
    <x v="334"/>
    <x v="0"/>
    <x v="1"/>
    <n v="4566"/>
    <x v="1"/>
  </r>
  <r>
    <x v="334"/>
    <x v="0"/>
    <x v="2"/>
    <n v="5296"/>
    <x v="1"/>
  </r>
  <r>
    <x v="334"/>
    <x v="0"/>
    <x v="3"/>
    <n v="5984"/>
    <x v="1"/>
  </r>
  <r>
    <x v="334"/>
    <x v="0"/>
    <x v="4"/>
    <n v="21369"/>
    <x v="1"/>
  </r>
  <r>
    <x v="334"/>
    <x v="0"/>
    <x v="5"/>
    <n v="22288"/>
    <x v="1"/>
  </r>
  <r>
    <x v="334"/>
    <x v="1"/>
    <x v="0"/>
    <n v="4824"/>
    <x v="1"/>
  </r>
  <r>
    <x v="334"/>
    <x v="1"/>
    <x v="1"/>
    <n v="10211"/>
    <x v="1"/>
  </r>
  <r>
    <x v="334"/>
    <x v="1"/>
    <x v="2"/>
    <n v="17521"/>
    <x v="1"/>
  </r>
  <r>
    <x v="334"/>
    <x v="1"/>
    <x v="3"/>
    <n v="14160"/>
    <x v="1"/>
  </r>
  <r>
    <x v="334"/>
    <x v="1"/>
    <x v="4"/>
    <n v="25579"/>
    <x v="1"/>
  </r>
  <r>
    <x v="334"/>
    <x v="1"/>
    <x v="5"/>
    <n v="10153"/>
    <x v="1"/>
  </r>
  <r>
    <x v="334"/>
    <x v="2"/>
    <x v="0"/>
    <n v="24798"/>
    <x v="1"/>
  </r>
  <r>
    <x v="334"/>
    <x v="2"/>
    <x v="1"/>
    <n v="17006"/>
    <x v="1"/>
  </r>
  <r>
    <x v="334"/>
    <x v="2"/>
    <x v="2"/>
    <n v="16117"/>
    <x v="1"/>
  </r>
  <r>
    <x v="334"/>
    <x v="2"/>
    <x v="3"/>
    <n v="20863"/>
    <x v="1"/>
  </r>
  <r>
    <x v="334"/>
    <x v="2"/>
    <x v="4"/>
    <n v="11138"/>
    <x v="1"/>
  </r>
  <r>
    <x v="334"/>
    <x v="2"/>
    <x v="5"/>
    <n v="14326"/>
    <x v="1"/>
  </r>
  <r>
    <x v="334"/>
    <x v="3"/>
    <x v="0"/>
    <n v="23446"/>
    <x v="1"/>
  </r>
  <r>
    <x v="334"/>
    <x v="3"/>
    <x v="1"/>
    <n v="24086"/>
    <x v="1"/>
  </r>
  <r>
    <x v="334"/>
    <x v="3"/>
    <x v="2"/>
    <n v="18061"/>
    <x v="1"/>
  </r>
  <r>
    <x v="334"/>
    <x v="3"/>
    <x v="3"/>
    <n v="20723"/>
    <x v="1"/>
  </r>
  <r>
    <x v="334"/>
    <x v="3"/>
    <x v="4"/>
    <n v="8138"/>
    <x v="1"/>
  </r>
  <r>
    <x v="334"/>
    <x v="3"/>
    <x v="5"/>
    <n v="10074"/>
    <x v="1"/>
  </r>
  <r>
    <x v="334"/>
    <x v="4"/>
    <x v="0"/>
    <n v="14673"/>
    <x v="1"/>
  </r>
  <r>
    <x v="334"/>
    <x v="4"/>
    <x v="1"/>
    <n v="4459"/>
    <x v="1"/>
  </r>
  <r>
    <x v="334"/>
    <x v="4"/>
    <x v="2"/>
    <n v="5693"/>
    <x v="1"/>
  </r>
  <r>
    <x v="334"/>
    <x v="4"/>
    <x v="3"/>
    <n v="6213"/>
    <x v="1"/>
  </r>
  <r>
    <x v="334"/>
    <x v="4"/>
    <x v="4"/>
    <n v="6742"/>
    <x v="1"/>
  </r>
  <r>
    <x v="334"/>
    <x v="4"/>
    <x v="5"/>
    <n v="14285"/>
    <x v="1"/>
  </r>
  <r>
    <x v="335"/>
    <x v="0"/>
    <x v="0"/>
    <n v="6016"/>
    <x v="1"/>
  </r>
  <r>
    <x v="335"/>
    <x v="0"/>
    <x v="1"/>
    <n v="17634"/>
    <x v="1"/>
  </r>
  <r>
    <x v="335"/>
    <x v="0"/>
    <x v="2"/>
    <n v="6266"/>
    <x v="1"/>
  </r>
  <r>
    <x v="335"/>
    <x v="0"/>
    <x v="3"/>
    <n v="15173"/>
    <x v="1"/>
  </r>
  <r>
    <x v="335"/>
    <x v="0"/>
    <x v="4"/>
    <n v="7721"/>
    <x v="1"/>
  </r>
  <r>
    <x v="335"/>
    <x v="0"/>
    <x v="5"/>
    <n v="6327"/>
    <x v="1"/>
  </r>
  <r>
    <x v="335"/>
    <x v="1"/>
    <x v="0"/>
    <n v="3731"/>
    <x v="1"/>
  </r>
  <r>
    <x v="335"/>
    <x v="1"/>
    <x v="1"/>
    <n v="6800"/>
    <x v="1"/>
  </r>
  <r>
    <x v="335"/>
    <x v="1"/>
    <x v="2"/>
    <n v="16653"/>
    <x v="1"/>
  </r>
  <r>
    <x v="335"/>
    <x v="1"/>
    <x v="3"/>
    <n v="10161"/>
    <x v="1"/>
  </r>
  <r>
    <x v="335"/>
    <x v="1"/>
    <x v="4"/>
    <n v="15876"/>
    <x v="1"/>
  </r>
  <r>
    <x v="335"/>
    <x v="1"/>
    <x v="5"/>
    <n v="13362"/>
    <x v="1"/>
  </r>
  <r>
    <x v="335"/>
    <x v="2"/>
    <x v="0"/>
    <n v="5000"/>
    <x v="1"/>
  </r>
  <r>
    <x v="335"/>
    <x v="2"/>
    <x v="1"/>
    <n v="13696"/>
    <x v="1"/>
  </r>
  <r>
    <x v="335"/>
    <x v="2"/>
    <x v="2"/>
    <n v="16022"/>
    <x v="1"/>
  </r>
  <r>
    <x v="335"/>
    <x v="2"/>
    <x v="3"/>
    <n v="13022"/>
    <x v="1"/>
  </r>
  <r>
    <x v="335"/>
    <x v="2"/>
    <x v="4"/>
    <n v="9999"/>
    <x v="1"/>
  </r>
  <r>
    <x v="335"/>
    <x v="2"/>
    <x v="5"/>
    <n v="20656"/>
    <x v="1"/>
  </r>
  <r>
    <x v="335"/>
    <x v="3"/>
    <x v="0"/>
    <n v="2435"/>
    <x v="1"/>
  </r>
  <r>
    <x v="335"/>
    <x v="3"/>
    <x v="1"/>
    <n v="5821"/>
    <x v="1"/>
  </r>
  <r>
    <x v="335"/>
    <x v="3"/>
    <x v="2"/>
    <n v="14458"/>
    <x v="1"/>
  </r>
  <r>
    <x v="335"/>
    <x v="3"/>
    <x v="3"/>
    <n v="-783"/>
    <x v="1"/>
  </r>
  <r>
    <x v="335"/>
    <x v="3"/>
    <x v="4"/>
    <n v="2792"/>
    <x v="1"/>
  </r>
  <r>
    <x v="335"/>
    <x v="3"/>
    <x v="5"/>
    <n v="7541"/>
    <x v="1"/>
  </r>
  <r>
    <x v="335"/>
    <x v="4"/>
    <x v="0"/>
    <n v="21766"/>
    <x v="1"/>
  </r>
  <r>
    <x v="335"/>
    <x v="4"/>
    <x v="1"/>
    <n v="10859"/>
    <x v="1"/>
  </r>
  <r>
    <x v="335"/>
    <x v="4"/>
    <x v="2"/>
    <n v="7617"/>
    <x v="1"/>
  </r>
  <r>
    <x v="335"/>
    <x v="4"/>
    <x v="3"/>
    <n v="21501"/>
    <x v="1"/>
  </r>
  <r>
    <x v="335"/>
    <x v="4"/>
    <x v="4"/>
    <n v="17658"/>
    <x v="1"/>
  </r>
  <r>
    <x v="335"/>
    <x v="4"/>
    <x v="5"/>
    <n v="20768"/>
    <x v="1"/>
  </r>
  <r>
    <x v="336"/>
    <x v="0"/>
    <x v="0"/>
    <n v="5724"/>
    <x v="1"/>
  </r>
  <r>
    <x v="336"/>
    <x v="0"/>
    <x v="1"/>
    <n v="5757"/>
    <x v="1"/>
  </r>
  <r>
    <x v="336"/>
    <x v="0"/>
    <x v="2"/>
    <n v="1751"/>
    <x v="1"/>
  </r>
  <r>
    <x v="336"/>
    <x v="0"/>
    <x v="3"/>
    <n v="14242"/>
    <x v="1"/>
  </r>
  <r>
    <x v="336"/>
    <x v="0"/>
    <x v="4"/>
    <n v="15282"/>
    <x v="1"/>
  </r>
  <r>
    <x v="336"/>
    <x v="0"/>
    <x v="5"/>
    <n v="3686"/>
    <x v="1"/>
  </r>
  <r>
    <x v="336"/>
    <x v="1"/>
    <x v="0"/>
    <n v="15028"/>
    <x v="1"/>
  </r>
  <r>
    <x v="336"/>
    <x v="1"/>
    <x v="1"/>
    <n v="4349"/>
    <x v="1"/>
  </r>
  <r>
    <x v="336"/>
    <x v="1"/>
    <x v="2"/>
    <n v="18330"/>
    <x v="1"/>
  </r>
  <r>
    <x v="336"/>
    <x v="1"/>
    <x v="3"/>
    <n v="4585"/>
    <x v="1"/>
  </r>
  <r>
    <x v="336"/>
    <x v="1"/>
    <x v="4"/>
    <n v="9868"/>
    <x v="1"/>
  </r>
  <r>
    <x v="336"/>
    <x v="1"/>
    <x v="5"/>
    <n v="23340"/>
    <x v="1"/>
  </r>
  <r>
    <x v="336"/>
    <x v="2"/>
    <x v="0"/>
    <n v="21199"/>
    <x v="1"/>
  </r>
  <r>
    <x v="336"/>
    <x v="2"/>
    <x v="1"/>
    <n v="19253"/>
    <x v="1"/>
  </r>
  <r>
    <x v="336"/>
    <x v="2"/>
    <x v="2"/>
    <n v="8797"/>
    <x v="1"/>
  </r>
  <r>
    <x v="336"/>
    <x v="2"/>
    <x v="3"/>
    <n v="22078"/>
    <x v="1"/>
  </r>
  <r>
    <x v="336"/>
    <x v="2"/>
    <x v="4"/>
    <n v="15634"/>
    <x v="1"/>
  </r>
  <r>
    <x v="336"/>
    <x v="2"/>
    <x v="5"/>
    <n v="7725"/>
    <x v="1"/>
  </r>
  <r>
    <x v="336"/>
    <x v="3"/>
    <x v="0"/>
    <n v="11136"/>
    <x v="1"/>
  </r>
  <r>
    <x v="336"/>
    <x v="3"/>
    <x v="1"/>
    <n v="1911"/>
    <x v="1"/>
  </r>
  <r>
    <x v="336"/>
    <x v="3"/>
    <x v="2"/>
    <n v="17038"/>
    <x v="1"/>
  </r>
  <r>
    <x v="336"/>
    <x v="3"/>
    <x v="3"/>
    <n v="16506"/>
    <x v="1"/>
  </r>
  <r>
    <x v="336"/>
    <x v="3"/>
    <x v="4"/>
    <n v="14643"/>
    <x v="1"/>
  </r>
  <r>
    <x v="336"/>
    <x v="3"/>
    <x v="5"/>
    <n v="24715"/>
    <x v="1"/>
  </r>
  <r>
    <x v="336"/>
    <x v="4"/>
    <x v="0"/>
    <n v="15460"/>
    <x v="1"/>
  </r>
  <r>
    <x v="336"/>
    <x v="4"/>
    <x v="1"/>
    <n v="1072"/>
    <x v="1"/>
  </r>
  <r>
    <x v="336"/>
    <x v="4"/>
    <x v="2"/>
    <n v="15677"/>
    <x v="1"/>
  </r>
  <r>
    <x v="336"/>
    <x v="4"/>
    <x v="3"/>
    <n v="21391"/>
    <x v="1"/>
  </r>
  <r>
    <x v="336"/>
    <x v="4"/>
    <x v="4"/>
    <n v="12862"/>
    <x v="1"/>
  </r>
  <r>
    <x v="336"/>
    <x v="4"/>
    <x v="5"/>
    <n v="4506"/>
    <x v="1"/>
  </r>
  <r>
    <x v="337"/>
    <x v="0"/>
    <x v="0"/>
    <n v="11164"/>
    <x v="1"/>
  </r>
  <r>
    <x v="337"/>
    <x v="0"/>
    <x v="1"/>
    <n v="16527"/>
    <x v="1"/>
  </r>
  <r>
    <x v="337"/>
    <x v="0"/>
    <x v="2"/>
    <n v="21205"/>
    <x v="1"/>
  </r>
  <r>
    <x v="337"/>
    <x v="0"/>
    <x v="3"/>
    <n v="11353"/>
    <x v="1"/>
  </r>
  <r>
    <x v="337"/>
    <x v="0"/>
    <x v="4"/>
    <n v="12779"/>
    <x v="1"/>
  </r>
  <r>
    <x v="337"/>
    <x v="0"/>
    <x v="5"/>
    <n v="1385"/>
    <x v="1"/>
  </r>
  <r>
    <x v="337"/>
    <x v="1"/>
    <x v="0"/>
    <n v="10644"/>
    <x v="1"/>
  </r>
  <r>
    <x v="337"/>
    <x v="1"/>
    <x v="1"/>
    <n v="2319"/>
    <x v="1"/>
  </r>
  <r>
    <x v="337"/>
    <x v="1"/>
    <x v="2"/>
    <n v="22055"/>
    <x v="1"/>
  </r>
  <r>
    <x v="337"/>
    <x v="1"/>
    <x v="3"/>
    <n v="22107"/>
    <x v="1"/>
  </r>
  <r>
    <x v="337"/>
    <x v="1"/>
    <x v="4"/>
    <n v="14643"/>
    <x v="1"/>
  </r>
  <r>
    <x v="337"/>
    <x v="1"/>
    <x v="5"/>
    <n v="18536"/>
    <x v="1"/>
  </r>
  <r>
    <x v="337"/>
    <x v="2"/>
    <x v="0"/>
    <n v="11132"/>
    <x v="1"/>
  </r>
  <r>
    <x v="337"/>
    <x v="2"/>
    <x v="1"/>
    <n v="22691"/>
    <x v="1"/>
  </r>
  <r>
    <x v="337"/>
    <x v="2"/>
    <x v="2"/>
    <n v="3909"/>
    <x v="1"/>
  </r>
  <r>
    <x v="337"/>
    <x v="2"/>
    <x v="3"/>
    <n v="12147"/>
    <x v="1"/>
  </r>
  <r>
    <x v="337"/>
    <x v="2"/>
    <x v="4"/>
    <n v="22044"/>
    <x v="1"/>
  </r>
  <r>
    <x v="337"/>
    <x v="2"/>
    <x v="5"/>
    <n v="19681"/>
    <x v="1"/>
  </r>
  <r>
    <x v="337"/>
    <x v="3"/>
    <x v="0"/>
    <n v="19186"/>
    <x v="1"/>
  </r>
  <r>
    <x v="337"/>
    <x v="3"/>
    <x v="1"/>
    <n v="8544"/>
    <x v="1"/>
  </r>
  <r>
    <x v="337"/>
    <x v="3"/>
    <x v="2"/>
    <n v="17196"/>
    <x v="1"/>
  </r>
  <r>
    <x v="337"/>
    <x v="3"/>
    <x v="3"/>
    <n v="1545"/>
    <x v="1"/>
  </r>
  <r>
    <x v="337"/>
    <x v="3"/>
    <x v="4"/>
    <n v="10002"/>
    <x v="1"/>
  </r>
  <r>
    <x v="337"/>
    <x v="3"/>
    <x v="5"/>
    <n v="25081"/>
    <x v="1"/>
  </r>
  <r>
    <x v="337"/>
    <x v="4"/>
    <x v="0"/>
    <n v="6053"/>
    <x v="1"/>
  </r>
  <r>
    <x v="337"/>
    <x v="4"/>
    <x v="1"/>
    <n v="19209"/>
    <x v="1"/>
  </r>
  <r>
    <x v="337"/>
    <x v="4"/>
    <x v="2"/>
    <n v="21989"/>
    <x v="1"/>
  </r>
  <r>
    <x v="337"/>
    <x v="4"/>
    <x v="3"/>
    <n v="11441"/>
    <x v="1"/>
  </r>
  <r>
    <x v="337"/>
    <x v="4"/>
    <x v="4"/>
    <n v="22850"/>
    <x v="1"/>
  </r>
  <r>
    <x v="337"/>
    <x v="4"/>
    <x v="5"/>
    <n v="9059"/>
    <x v="1"/>
  </r>
  <r>
    <x v="338"/>
    <x v="0"/>
    <x v="0"/>
    <n v="25573"/>
    <x v="1"/>
  </r>
  <r>
    <x v="338"/>
    <x v="0"/>
    <x v="1"/>
    <n v="3691"/>
    <x v="1"/>
  </r>
  <r>
    <x v="338"/>
    <x v="0"/>
    <x v="2"/>
    <n v="8319"/>
    <x v="1"/>
  </r>
  <r>
    <x v="338"/>
    <x v="0"/>
    <x v="3"/>
    <n v="25794"/>
    <x v="1"/>
  </r>
  <r>
    <x v="338"/>
    <x v="0"/>
    <x v="4"/>
    <n v="9931"/>
    <x v="1"/>
  </r>
  <r>
    <x v="338"/>
    <x v="0"/>
    <x v="5"/>
    <n v="3701"/>
    <x v="1"/>
  </r>
  <r>
    <x v="338"/>
    <x v="1"/>
    <x v="0"/>
    <n v="7596"/>
    <x v="1"/>
  </r>
  <r>
    <x v="338"/>
    <x v="1"/>
    <x v="1"/>
    <n v="12170"/>
    <x v="1"/>
  </r>
  <r>
    <x v="338"/>
    <x v="1"/>
    <x v="2"/>
    <n v="5790"/>
    <x v="1"/>
  </r>
  <r>
    <x v="338"/>
    <x v="1"/>
    <x v="3"/>
    <n v="5655"/>
    <x v="1"/>
  </r>
  <r>
    <x v="338"/>
    <x v="1"/>
    <x v="4"/>
    <n v="20183"/>
    <x v="1"/>
  </r>
  <r>
    <x v="338"/>
    <x v="1"/>
    <x v="5"/>
    <n v="22990"/>
    <x v="1"/>
  </r>
  <r>
    <x v="338"/>
    <x v="2"/>
    <x v="0"/>
    <n v="22368"/>
    <x v="1"/>
  </r>
  <r>
    <x v="338"/>
    <x v="2"/>
    <x v="1"/>
    <n v="20307"/>
    <x v="1"/>
  </r>
  <r>
    <x v="338"/>
    <x v="2"/>
    <x v="2"/>
    <n v="10193"/>
    <x v="1"/>
  </r>
  <r>
    <x v="338"/>
    <x v="2"/>
    <x v="3"/>
    <n v="495"/>
    <x v="1"/>
  </r>
  <r>
    <x v="338"/>
    <x v="2"/>
    <x v="4"/>
    <n v="15158"/>
    <x v="1"/>
  </r>
  <r>
    <x v="338"/>
    <x v="2"/>
    <x v="5"/>
    <n v="17175"/>
    <x v="1"/>
  </r>
  <r>
    <x v="338"/>
    <x v="3"/>
    <x v="0"/>
    <n v="5316"/>
    <x v="1"/>
  </r>
  <r>
    <x v="338"/>
    <x v="3"/>
    <x v="1"/>
    <n v="20514"/>
    <x v="1"/>
  </r>
  <r>
    <x v="338"/>
    <x v="3"/>
    <x v="2"/>
    <n v="18605"/>
    <x v="1"/>
  </r>
  <r>
    <x v="338"/>
    <x v="3"/>
    <x v="3"/>
    <n v="6381"/>
    <x v="1"/>
  </r>
  <r>
    <x v="338"/>
    <x v="3"/>
    <x v="4"/>
    <n v="10338"/>
    <x v="1"/>
  </r>
  <r>
    <x v="338"/>
    <x v="3"/>
    <x v="5"/>
    <n v="23866"/>
    <x v="1"/>
  </r>
  <r>
    <x v="338"/>
    <x v="4"/>
    <x v="0"/>
    <n v="15720"/>
    <x v="1"/>
  </r>
  <r>
    <x v="338"/>
    <x v="4"/>
    <x v="1"/>
    <n v="13222"/>
    <x v="1"/>
  </r>
  <r>
    <x v="338"/>
    <x v="4"/>
    <x v="2"/>
    <n v="9132"/>
    <x v="1"/>
  </r>
  <r>
    <x v="338"/>
    <x v="4"/>
    <x v="3"/>
    <n v="23516"/>
    <x v="1"/>
  </r>
  <r>
    <x v="338"/>
    <x v="4"/>
    <x v="4"/>
    <n v="-1736"/>
    <x v="1"/>
  </r>
  <r>
    <x v="338"/>
    <x v="4"/>
    <x v="5"/>
    <n v="19430"/>
    <x v="1"/>
  </r>
  <r>
    <x v="339"/>
    <x v="0"/>
    <x v="0"/>
    <n v="15599"/>
    <x v="1"/>
  </r>
  <r>
    <x v="339"/>
    <x v="0"/>
    <x v="1"/>
    <n v="-367"/>
    <x v="1"/>
  </r>
  <r>
    <x v="339"/>
    <x v="0"/>
    <x v="2"/>
    <n v="17509"/>
    <x v="1"/>
  </r>
  <r>
    <x v="339"/>
    <x v="0"/>
    <x v="3"/>
    <n v="21913"/>
    <x v="1"/>
  </r>
  <r>
    <x v="339"/>
    <x v="0"/>
    <x v="4"/>
    <n v="5109"/>
    <x v="1"/>
  </r>
  <r>
    <x v="339"/>
    <x v="0"/>
    <x v="5"/>
    <n v="18259"/>
    <x v="1"/>
  </r>
  <r>
    <x v="339"/>
    <x v="1"/>
    <x v="0"/>
    <n v="7915"/>
    <x v="1"/>
  </r>
  <r>
    <x v="339"/>
    <x v="1"/>
    <x v="1"/>
    <n v="533"/>
    <x v="1"/>
  </r>
  <r>
    <x v="339"/>
    <x v="1"/>
    <x v="2"/>
    <n v="5469"/>
    <x v="1"/>
  </r>
  <r>
    <x v="339"/>
    <x v="1"/>
    <x v="3"/>
    <n v="514"/>
    <x v="1"/>
  </r>
  <r>
    <x v="339"/>
    <x v="1"/>
    <x v="4"/>
    <n v="3450"/>
    <x v="1"/>
  </r>
  <r>
    <x v="339"/>
    <x v="1"/>
    <x v="5"/>
    <n v="10047"/>
    <x v="1"/>
  </r>
  <r>
    <x v="339"/>
    <x v="2"/>
    <x v="0"/>
    <n v="2070"/>
    <x v="1"/>
  </r>
  <r>
    <x v="339"/>
    <x v="2"/>
    <x v="1"/>
    <n v="6412"/>
    <x v="1"/>
  </r>
  <r>
    <x v="339"/>
    <x v="2"/>
    <x v="2"/>
    <n v="26404"/>
    <x v="1"/>
  </r>
  <r>
    <x v="339"/>
    <x v="2"/>
    <x v="3"/>
    <n v="15246"/>
    <x v="1"/>
  </r>
  <r>
    <x v="339"/>
    <x v="2"/>
    <x v="4"/>
    <n v="10320"/>
    <x v="1"/>
  </r>
  <r>
    <x v="339"/>
    <x v="2"/>
    <x v="5"/>
    <n v="10341"/>
    <x v="1"/>
  </r>
  <r>
    <x v="339"/>
    <x v="3"/>
    <x v="0"/>
    <n v="13712"/>
    <x v="1"/>
  </r>
  <r>
    <x v="339"/>
    <x v="3"/>
    <x v="1"/>
    <n v="11029"/>
    <x v="1"/>
  </r>
  <r>
    <x v="339"/>
    <x v="3"/>
    <x v="2"/>
    <n v="26945"/>
    <x v="1"/>
  </r>
  <r>
    <x v="339"/>
    <x v="3"/>
    <x v="3"/>
    <n v="1447"/>
    <x v="1"/>
  </r>
  <r>
    <x v="339"/>
    <x v="3"/>
    <x v="4"/>
    <n v="9824"/>
    <x v="1"/>
  </r>
  <r>
    <x v="339"/>
    <x v="3"/>
    <x v="5"/>
    <n v="4728"/>
    <x v="1"/>
  </r>
  <r>
    <x v="339"/>
    <x v="4"/>
    <x v="0"/>
    <n v="7411"/>
    <x v="1"/>
  </r>
  <r>
    <x v="339"/>
    <x v="4"/>
    <x v="1"/>
    <n v="3190"/>
    <x v="1"/>
  </r>
  <r>
    <x v="339"/>
    <x v="4"/>
    <x v="2"/>
    <n v="6047"/>
    <x v="1"/>
  </r>
  <r>
    <x v="339"/>
    <x v="4"/>
    <x v="3"/>
    <n v="4482"/>
    <x v="1"/>
  </r>
  <r>
    <x v="339"/>
    <x v="4"/>
    <x v="4"/>
    <n v="6635"/>
    <x v="1"/>
  </r>
  <r>
    <x v="339"/>
    <x v="4"/>
    <x v="5"/>
    <n v="5481"/>
    <x v="1"/>
  </r>
  <r>
    <x v="340"/>
    <x v="0"/>
    <x v="0"/>
    <n v="10724"/>
    <x v="1"/>
  </r>
  <r>
    <x v="340"/>
    <x v="0"/>
    <x v="1"/>
    <n v="20823"/>
    <x v="1"/>
  </r>
  <r>
    <x v="340"/>
    <x v="0"/>
    <x v="2"/>
    <n v="18952"/>
    <x v="1"/>
  </r>
  <r>
    <x v="340"/>
    <x v="0"/>
    <x v="3"/>
    <n v="2792"/>
    <x v="1"/>
  </r>
  <r>
    <x v="340"/>
    <x v="0"/>
    <x v="4"/>
    <n v="23709"/>
    <x v="1"/>
  </r>
  <r>
    <x v="340"/>
    <x v="0"/>
    <x v="5"/>
    <n v="13385"/>
    <x v="1"/>
  </r>
  <r>
    <x v="340"/>
    <x v="1"/>
    <x v="0"/>
    <n v="22587"/>
    <x v="1"/>
  </r>
  <r>
    <x v="340"/>
    <x v="1"/>
    <x v="1"/>
    <n v="3991"/>
    <x v="1"/>
  </r>
  <r>
    <x v="340"/>
    <x v="1"/>
    <x v="2"/>
    <n v="17079"/>
    <x v="1"/>
  </r>
  <r>
    <x v="340"/>
    <x v="1"/>
    <x v="3"/>
    <n v="16722"/>
    <x v="1"/>
  </r>
  <r>
    <x v="340"/>
    <x v="1"/>
    <x v="4"/>
    <n v="9666"/>
    <x v="1"/>
  </r>
  <r>
    <x v="340"/>
    <x v="1"/>
    <x v="5"/>
    <n v="21833"/>
    <x v="1"/>
  </r>
  <r>
    <x v="340"/>
    <x v="2"/>
    <x v="0"/>
    <n v="13830"/>
    <x v="1"/>
  </r>
  <r>
    <x v="340"/>
    <x v="2"/>
    <x v="1"/>
    <n v="19575"/>
    <x v="1"/>
  </r>
  <r>
    <x v="340"/>
    <x v="2"/>
    <x v="2"/>
    <n v="2450"/>
    <x v="1"/>
  </r>
  <r>
    <x v="340"/>
    <x v="2"/>
    <x v="3"/>
    <n v="11096"/>
    <x v="1"/>
  </r>
  <r>
    <x v="340"/>
    <x v="2"/>
    <x v="4"/>
    <n v="19622"/>
    <x v="1"/>
  </r>
  <r>
    <x v="340"/>
    <x v="2"/>
    <x v="5"/>
    <n v="1863"/>
    <x v="1"/>
  </r>
  <r>
    <x v="340"/>
    <x v="3"/>
    <x v="0"/>
    <n v="11315"/>
    <x v="1"/>
  </r>
  <r>
    <x v="340"/>
    <x v="3"/>
    <x v="1"/>
    <n v="2471"/>
    <x v="1"/>
  </r>
  <r>
    <x v="340"/>
    <x v="3"/>
    <x v="2"/>
    <n v="12501"/>
    <x v="1"/>
  </r>
  <r>
    <x v="340"/>
    <x v="3"/>
    <x v="3"/>
    <n v="11767"/>
    <x v="1"/>
  </r>
  <r>
    <x v="340"/>
    <x v="3"/>
    <x v="4"/>
    <n v="19995"/>
    <x v="1"/>
  </r>
  <r>
    <x v="340"/>
    <x v="3"/>
    <x v="5"/>
    <n v="3837"/>
    <x v="1"/>
  </r>
  <r>
    <x v="340"/>
    <x v="4"/>
    <x v="0"/>
    <n v="15856"/>
    <x v="1"/>
  </r>
  <r>
    <x v="340"/>
    <x v="4"/>
    <x v="1"/>
    <n v="16510"/>
    <x v="1"/>
  </r>
  <r>
    <x v="340"/>
    <x v="4"/>
    <x v="2"/>
    <n v="5501"/>
    <x v="1"/>
  </r>
  <r>
    <x v="340"/>
    <x v="4"/>
    <x v="3"/>
    <n v="17441"/>
    <x v="1"/>
  </r>
  <r>
    <x v="340"/>
    <x v="4"/>
    <x v="4"/>
    <n v="4314"/>
    <x v="1"/>
  </r>
  <r>
    <x v="340"/>
    <x v="4"/>
    <x v="5"/>
    <n v="14441"/>
    <x v="1"/>
  </r>
  <r>
    <x v="341"/>
    <x v="0"/>
    <x v="0"/>
    <n v="17826"/>
    <x v="1"/>
  </r>
  <r>
    <x v="341"/>
    <x v="0"/>
    <x v="1"/>
    <n v="20908"/>
    <x v="1"/>
  </r>
  <r>
    <x v="341"/>
    <x v="0"/>
    <x v="2"/>
    <n v="13494"/>
    <x v="1"/>
  </r>
  <r>
    <x v="341"/>
    <x v="0"/>
    <x v="3"/>
    <n v="22973"/>
    <x v="1"/>
  </r>
  <r>
    <x v="341"/>
    <x v="0"/>
    <x v="4"/>
    <n v="11712"/>
    <x v="1"/>
  </r>
  <r>
    <x v="341"/>
    <x v="0"/>
    <x v="5"/>
    <n v="4036"/>
    <x v="1"/>
  </r>
  <r>
    <x v="341"/>
    <x v="1"/>
    <x v="0"/>
    <n v="4318"/>
    <x v="1"/>
  </r>
  <r>
    <x v="341"/>
    <x v="1"/>
    <x v="1"/>
    <n v="20340"/>
    <x v="1"/>
  </r>
  <r>
    <x v="341"/>
    <x v="1"/>
    <x v="2"/>
    <n v="17816"/>
    <x v="1"/>
  </r>
  <r>
    <x v="341"/>
    <x v="1"/>
    <x v="3"/>
    <n v="5582"/>
    <x v="1"/>
  </r>
  <r>
    <x v="341"/>
    <x v="1"/>
    <x v="4"/>
    <n v="11822"/>
    <x v="1"/>
  </r>
  <r>
    <x v="341"/>
    <x v="1"/>
    <x v="5"/>
    <n v="23148"/>
    <x v="1"/>
  </r>
  <r>
    <x v="341"/>
    <x v="2"/>
    <x v="0"/>
    <n v="22014"/>
    <x v="1"/>
  </r>
  <r>
    <x v="341"/>
    <x v="2"/>
    <x v="1"/>
    <n v="12116"/>
    <x v="1"/>
  </r>
  <r>
    <x v="341"/>
    <x v="2"/>
    <x v="2"/>
    <n v="13170"/>
    <x v="1"/>
  </r>
  <r>
    <x v="341"/>
    <x v="2"/>
    <x v="3"/>
    <n v="15724"/>
    <x v="1"/>
  </r>
  <r>
    <x v="341"/>
    <x v="2"/>
    <x v="4"/>
    <n v="23899"/>
    <x v="1"/>
  </r>
  <r>
    <x v="341"/>
    <x v="2"/>
    <x v="5"/>
    <n v="16327"/>
    <x v="1"/>
  </r>
  <r>
    <x v="341"/>
    <x v="3"/>
    <x v="0"/>
    <n v="3992"/>
    <x v="1"/>
  </r>
  <r>
    <x v="341"/>
    <x v="3"/>
    <x v="1"/>
    <n v="14737"/>
    <x v="1"/>
  </r>
  <r>
    <x v="341"/>
    <x v="3"/>
    <x v="2"/>
    <n v="16037"/>
    <x v="1"/>
  </r>
  <r>
    <x v="341"/>
    <x v="3"/>
    <x v="3"/>
    <n v="27946"/>
    <x v="1"/>
  </r>
  <r>
    <x v="341"/>
    <x v="3"/>
    <x v="4"/>
    <n v="11607"/>
    <x v="1"/>
  </r>
  <r>
    <x v="341"/>
    <x v="3"/>
    <x v="5"/>
    <n v="11957"/>
    <x v="1"/>
  </r>
  <r>
    <x v="341"/>
    <x v="4"/>
    <x v="0"/>
    <n v="2194"/>
    <x v="1"/>
  </r>
  <r>
    <x v="341"/>
    <x v="4"/>
    <x v="1"/>
    <n v="16511"/>
    <x v="1"/>
  </r>
  <r>
    <x v="341"/>
    <x v="4"/>
    <x v="2"/>
    <n v="19345"/>
    <x v="1"/>
  </r>
  <r>
    <x v="341"/>
    <x v="4"/>
    <x v="3"/>
    <n v="9494"/>
    <x v="1"/>
  </r>
  <r>
    <x v="341"/>
    <x v="4"/>
    <x v="4"/>
    <n v="14266"/>
    <x v="1"/>
  </r>
  <r>
    <x v="341"/>
    <x v="4"/>
    <x v="5"/>
    <n v="8816"/>
    <x v="1"/>
  </r>
  <r>
    <x v="342"/>
    <x v="0"/>
    <x v="0"/>
    <n v="14006"/>
    <x v="1"/>
  </r>
  <r>
    <x v="342"/>
    <x v="0"/>
    <x v="1"/>
    <n v="13091"/>
    <x v="1"/>
  </r>
  <r>
    <x v="342"/>
    <x v="0"/>
    <x v="2"/>
    <n v="11369"/>
    <x v="1"/>
  </r>
  <r>
    <x v="342"/>
    <x v="0"/>
    <x v="3"/>
    <n v="9939"/>
    <x v="1"/>
  </r>
  <r>
    <x v="342"/>
    <x v="0"/>
    <x v="4"/>
    <n v="8452"/>
    <x v="1"/>
  </r>
  <r>
    <x v="342"/>
    <x v="0"/>
    <x v="5"/>
    <n v="21504"/>
    <x v="1"/>
  </r>
  <r>
    <x v="342"/>
    <x v="1"/>
    <x v="0"/>
    <n v="13776"/>
    <x v="1"/>
  </r>
  <r>
    <x v="342"/>
    <x v="1"/>
    <x v="1"/>
    <n v="6699"/>
    <x v="1"/>
  </r>
  <r>
    <x v="342"/>
    <x v="1"/>
    <x v="2"/>
    <n v="19248"/>
    <x v="1"/>
  </r>
  <r>
    <x v="342"/>
    <x v="1"/>
    <x v="3"/>
    <n v="4286"/>
    <x v="1"/>
  </r>
  <r>
    <x v="342"/>
    <x v="1"/>
    <x v="4"/>
    <n v="4382"/>
    <x v="1"/>
  </r>
  <r>
    <x v="342"/>
    <x v="1"/>
    <x v="5"/>
    <n v="9344"/>
    <x v="1"/>
  </r>
  <r>
    <x v="342"/>
    <x v="2"/>
    <x v="0"/>
    <n v="3219"/>
    <x v="1"/>
  </r>
  <r>
    <x v="342"/>
    <x v="2"/>
    <x v="1"/>
    <n v="23178"/>
    <x v="1"/>
  </r>
  <r>
    <x v="342"/>
    <x v="2"/>
    <x v="2"/>
    <n v="15519"/>
    <x v="1"/>
  </r>
  <r>
    <x v="342"/>
    <x v="2"/>
    <x v="3"/>
    <n v="7324"/>
    <x v="1"/>
  </r>
  <r>
    <x v="342"/>
    <x v="2"/>
    <x v="4"/>
    <n v="1424"/>
    <x v="1"/>
  </r>
  <r>
    <x v="342"/>
    <x v="2"/>
    <x v="5"/>
    <n v="16490"/>
    <x v="1"/>
  </r>
  <r>
    <x v="342"/>
    <x v="3"/>
    <x v="0"/>
    <n v="16835"/>
    <x v="1"/>
  </r>
  <r>
    <x v="342"/>
    <x v="3"/>
    <x v="1"/>
    <n v="20980"/>
    <x v="1"/>
  </r>
  <r>
    <x v="342"/>
    <x v="3"/>
    <x v="2"/>
    <n v="17471"/>
    <x v="1"/>
  </r>
  <r>
    <x v="342"/>
    <x v="3"/>
    <x v="3"/>
    <n v="12943"/>
    <x v="1"/>
  </r>
  <r>
    <x v="342"/>
    <x v="3"/>
    <x v="4"/>
    <n v="18267"/>
    <x v="1"/>
  </r>
  <r>
    <x v="342"/>
    <x v="3"/>
    <x v="5"/>
    <n v="14813"/>
    <x v="1"/>
  </r>
  <r>
    <x v="342"/>
    <x v="4"/>
    <x v="0"/>
    <n v="6088"/>
    <x v="1"/>
  </r>
  <r>
    <x v="342"/>
    <x v="4"/>
    <x v="1"/>
    <n v="-1250"/>
    <x v="1"/>
  </r>
  <r>
    <x v="342"/>
    <x v="4"/>
    <x v="2"/>
    <n v="25545"/>
    <x v="1"/>
  </r>
  <r>
    <x v="342"/>
    <x v="4"/>
    <x v="3"/>
    <n v="24984"/>
    <x v="1"/>
  </r>
  <r>
    <x v="342"/>
    <x v="4"/>
    <x v="4"/>
    <n v="2963"/>
    <x v="1"/>
  </r>
  <r>
    <x v="342"/>
    <x v="4"/>
    <x v="5"/>
    <n v="21062"/>
    <x v="1"/>
  </r>
  <r>
    <x v="343"/>
    <x v="0"/>
    <x v="0"/>
    <n v="15553"/>
    <x v="1"/>
  </r>
  <r>
    <x v="343"/>
    <x v="0"/>
    <x v="1"/>
    <n v="17834"/>
    <x v="1"/>
  </r>
  <r>
    <x v="343"/>
    <x v="0"/>
    <x v="2"/>
    <n v="13244"/>
    <x v="1"/>
  </r>
  <r>
    <x v="343"/>
    <x v="0"/>
    <x v="3"/>
    <n v="3671"/>
    <x v="1"/>
  </r>
  <r>
    <x v="343"/>
    <x v="0"/>
    <x v="4"/>
    <n v="20975"/>
    <x v="1"/>
  </r>
  <r>
    <x v="343"/>
    <x v="0"/>
    <x v="5"/>
    <n v="18980"/>
    <x v="1"/>
  </r>
  <r>
    <x v="343"/>
    <x v="1"/>
    <x v="0"/>
    <n v="24270"/>
    <x v="1"/>
  </r>
  <r>
    <x v="343"/>
    <x v="1"/>
    <x v="1"/>
    <n v="21017"/>
    <x v="1"/>
  </r>
  <r>
    <x v="343"/>
    <x v="1"/>
    <x v="2"/>
    <n v="11424"/>
    <x v="1"/>
  </r>
  <r>
    <x v="343"/>
    <x v="1"/>
    <x v="3"/>
    <n v="7882"/>
    <x v="1"/>
  </r>
  <r>
    <x v="343"/>
    <x v="1"/>
    <x v="4"/>
    <n v="19415"/>
    <x v="1"/>
  </r>
  <r>
    <x v="343"/>
    <x v="1"/>
    <x v="5"/>
    <n v="5037"/>
    <x v="1"/>
  </r>
  <r>
    <x v="343"/>
    <x v="2"/>
    <x v="0"/>
    <n v="2203"/>
    <x v="1"/>
  </r>
  <r>
    <x v="343"/>
    <x v="2"/>
    <x v="1"/>
    <n v="12332"/>
    <x v="1"/>
  </r>
  <r>
    <x v="343"/>
    <x v="2"/>
    <x v="2"/>
    <n v="17876"/>
    <x v="1"/>
  </r>
  <r>
    <x v="343"/>
    <x v="2"/>
    <x v="3"/>
    <n v="9406"/>
    <x v="1"/>
  </r>
  <r>
    <x v="343"/>
    <x v="2"/>
    <x v="4"/>
    <n v="19233"/>
    <x v="1"/>
  </r>
  <r>
    <x v="343"/>
    <x v="2"/>
    <x v="5"/>
    <n v="15976"/>
    <x v="1"/>
  </r>
  <r>
    <x v="343"/>
    <x v="3"/>
    <x v="0"/>
    <n v="15339"/>
    <x v="1"/>
  </r>
  <r>
    <x v="343"/>
    <x v="3"/>
    <x v="1"/>
    <n v="14473"/>
    <x v="1"/>
  </r>
  <r>
    <x v="343"/>
    <x v="3"/>
    <x v="2"/>
    <n v="21996"/>
    <x v="1"/>
  </r>
  <r>
    <x v="343"/>
    <x v="3"/>
    <x v="3"/>
    <n v="-161"/>
    <x v="1"/>
  </r>
  <r>
    <x v="343"/>
    <x v="3"/>
    <x v="4"/>
    <n v="11111"/>
    <x v="1"/>
  </r>
  <r>
    <x v="343"/>
    <x v="3"/>
    <x v="5"/>
    <n v="17991"/>
    <x v="1"/>
  </r>
  <r>
    <x v="343"/>
    <x v="4"/>
    <x v="0"/>
    <n v="12286"/>
    <x v="1"/>
  </r>
  <r>
    <x v="343"/>
    <x v="4"/>
    <x v="1"/>
    <n v="12343"/>
    <x v="1"/>
  </r>
  <r>
    <x v="343"/>
    <x v="4"/>
    <x v="2"/>
    <n v="12"/>
    <x v="1"/>
  </r>
  <r>
    <x v="343"/>
    <x v="4"/>
    <x v="3"/>
    <n v="22453"/>
    <x v="1"/>
  </r>
  <r>
    <x v="343"/>
    <x v="4"/>
    <x v="4"/>
    <n v="15899"/>
    <x v="1"/>
  </r>
  <r>
    <x v="343"/>
    <x v="4"/>
    <x v="5"/>
    <n v="7462"/>
    <x v="1"/>
  </r>
  <r>
    <x v="344"/>
    <x v="0"/>
    <x v="0"/>
    <n v="18158"/>
    <x v="1"/>
  </r>
  <r>
    <x v="344"/>
    <x v="0"/>
    <x v="1"/>
    <n v="23270"/>
    <x v="1"/>
  </r>
  <r>
    <x v="344"/>
    <x v="0"/>
    <x v="2"/>
    <n v="20778"/>
    <x v="1"/>
  </r>
  <r>
    <x v="344"/>
    <x v="0"/>
    <x v="3"/>
    <n v="24391"/>
    <x v="1"/>
  </r>
  <r>
    <x v="344"/>
    <x v="0"/>
    <x v="4"/>
    <n v="3912"/>
    <x v="1"/>
  </r>
  <r>
    <x v="344"/>
    <x v="0"/>
    <x v="5"/>
    <n v="23082"/>
    <x v="1"/>
  </r>
  <r>
    <x v="344"/>
    <x v="1"/>
    <x v="0"/>
    <n v="12712"/>
    <x v="1"/>
  </r>
  <r>
    <x v="344"/>
    <x v="1"/>
    <x v="1"/>
    <n v="342"/>
    <x v="1"/>
  </r>
  <r>
    <x v="344"/>
    <x v="1"/>
    <x v="2"/>
    <n v="14134"/>
    <x v="1"/>
  </r>
  <r>
    <x v="344"/>
    <x v="1"/>
    <x v="3"/>
    <n v="10080"/>
    <x v="1"/>
  </r>
  <r>
    <x v="344"/>
    <x v="1"/>
    <x v="4"/>
    <n v="22010"/>
    <x v="1"/>
  </r>
  <r>
    <x v="344"/>
    <x v="1"/>
    <x v="5"/>
    <n v="-612"/>
    <x v="1"/>
  </r>
  <r>
    <x v="344"/>
    <x v="2"/>
    <x v="0"/>
    <n v="18875"/>
    <x v="1"/>
  </r>
  <r>
    <x v="344"/>
    <x v="2"/>
    <x v="1"/>
    <n v="5220"/>
    <x v="1"/>
  </r>
  <r>
    <x v="344"/>
    <x v="2"/>
    <x v="2"/>
    <n v="18756"/>
    <x v="1"/>
  </r>
  <r>
    <x v="344"/>
    <x v="2"/>
    <x v="3"/>
    <n v="14504"/>
    <x v="1"/>
  </r>
  <r>
    <x v="344"/>
    <x v="2"/>
    <x v="4"/>
    <n v="8469"/>
    <x v="1"/>
  </r>
  <r>
    <x v="344"/>
    <x v="2"/>
    <x v="5"/>
    <n v="1655"/>
    <x v="1"/>
  </r>
  <r>
    <x v="344"/>
    <x v="3"/>
    <x v="0"/>
    <n v="8622"/>
    <x v="1"/>
  </r>
  <r>
    <x v="344"/>
    <x v="3"/>
    <x v="1"/>
    <n v="11763"/>
    <x v="1"/>
  </r>
  <r>
    <x v="344"/>
    <x v="3"/>
    <x v="2"/>
    <n v="671"/>
    <x v="1"/>
  </r>
  <r>
    <x v="344"/>
    <x v="3"/>
    <x v="3"/>
    <n v="19931"/>
    <x v="1"/>
  </r>
  <r>
    <x v="344"/>
    <x v="3"/>
    <x v="4"/>
    <n v="15979"/>
    <x v="1"/>
  </r>
  <r>
    <x v="344"/>
    <x v="3"/>
    <x v="5"/>
    <n v="12187"/>
    <x v="1"/>
  </r>
  <r>
    <x v="344"/>
    <x v="4"/>
    <x v="0"/>
    <n v="2953"/>
    <x v="1"/>
  </r>
  <r>
    <x v="344"/>
    <x v="4"/>
    <x v="1"/>
    <n v="7915"/>
    <x v="1"/>
  </r>
  <r>
    <x v="344"/>
    <x v="4"/>
    <x v="2"/>
    <n v="9236"/>
    <x v="1"/>
  </r>
  <r>
    <x v="344"/>
    <x v="4"/>
    <x v="3"/>
    <n v="8145"/>
    <x v="1"/>
  </r>
  <r>
    <x v="344"/>
    <x v="4"/>
    <x v="4"/>
    <n v="15777"/>
    <x v="1"/>
  </r>
  <r>
    <x v="344"/>
    <x v="4"/>
    <x v="5"/>
    <n v="18554"/>
    <x v="1"/>
  </r>
  <r>
    <x v="345"/>
    <x v="0"/>
    <x v="0"/>
    <n v="8843"/>
    <x v="1"/>
  </r>
  <r>
    <x v="345"/>
    <x v="0"/>
    <x v="1"/>
    <n v="24979"/>
    <x v="1"/>
  </r>
  <r>
    <x v="345"/>
    <x v="0"/>
    <x v="2"/>
    <n v="16336"/>
    <x v="1"/>
  </r>
  <r>
    <x v="345"/>
    <x v="0"/>
    <x v="3"/>
    <n v="2516"/>
    <x v="1"/>
  </r>
  <r>
    <x v="345"/>
    <x v="0"/>
    <x v="4"/>
    <n v="16448"/>
    <x v="1"/>
  </r>
  <r>
    <x v="345"/>
    <x v="0"/>
    <x v="5"/>
    <n v="17941"/>
    <x v="1"/>
  </r>
  <r>
    <x v="345"/>
    <x v="1"/>
    <x v="0"/>
    <n v="22100"/>
    <x v="1"/>
  </r>
  <r>
    <x v="345"/>
    <x v="1"/>
    <x v="1"/>
    <n v="14388"/>
    <x v="1"/>
  </r>
  <r>
    <x v="345"/>
    <x v="1"/>
    <x v="2"/>
    <n v="10154"/>
    <x v="1"/>
  </r>
  <r>
    <x v="345"/>
    <x v="1"/>
    <x v="3"/>
    <n v="20754"/>
    <x v="1"/>
  </r>
  <r>
    <x v="345"/>
    <x v="1"/>
    <x v="4"/>
    <n v="2475"/>
    <x v="1"/>
  </r>
  <r>
    <x v="345"/>
    <x v="1"/>
    <x v="5"/>
    <n v="10761"/>
    <x v="1"/>
  </r>
  <r>
    <x v="345"/>
    <x v="2"/>
    <x v="0"/>
    <n v="21714"/>
    <x v="1"/>
  </r>
  <r>
    <x v="345"/>
    <x v="2"/>
    <x v="1"/>
    <n v="11042"/>
    <x v="1"/>
  </r>
  <r>
    <x v="345"/>
    <x v="2"/>
    <x v="2"/>
    <n v="23216"/>
    <x v="1"/>
  </r>
  <r>
    <x v="345"/>
    <x v="2"/>
    <x v="3"/>
    <n v="7848"/>
    <x v="1"/>
  </r>
  <r>
    <x v="345"/>
    <x v="2"/>
    <x v="4"/>
    <n v="18985"/>
    <x v="1"/>
  </r>
  <r>
    <x v="345"/>
    <x v="2"/>
    <x v="5"/>
    <n v="25756"/>
    <x v="1"/>
  </r>
  <r>
    <x v="345"/>
    <x v="3"/>
    <x v="0"/>
    <n v="14071"/>
    <x v="1"/>
  </r>
  <r>
    <x v="345"/>
    <x v="3"/>
    <x v="1"/>
    <n v="3033"/>
    <x v="1"/>
  </r>
  <r>
    <x v="345"/>
    <x v="3"/>
    <x v="2"/>
    <n v="5978"/>
    <x v="1"/>
  </r>
  <r>
    <x v="345"/>
    <x v="3"/>
    <x v="3"/>
    <n v="6900"/>
    <x v="1"/>
  </r>
  <r>
    <x v="345"/>
    <x v="3"/>
    <x v="4"/>
    <n v="-876"/>
    <x v="1"/>
  </r>
  <r>
    <x v="345"/>
    <x v="3"/>
    <x v="5"/>
    <n v="6388"/>
    <x v="1"/>
  </r>
  <r>
    <x v="345"/>
    <x v="4"/>
    <x v="0"/>
    <n v="3939"/>
    <x v="1"/>
  </r>
  <r>
    <x v="345"/>
    <x v="4"/>
    <x v="1"/>
    <n v="20797"/>
    <x v="1"/>
  </r>
  <r>
    <x v="345"/>
    <x v="4"/>
    <x v="2"/>
    <n v="18583"/>
    <x v="1"/>
  </r>
  <r>
    <x v="345"/>
    <x v="4"/>
    <x v="3"/>
    <n v="12242"/>
    <x v="1"/>
  </r>
  <r>
    <x v="345"/>
    <x v="4"/>
    <x v="4"/>
    <n v="-405"/>
    <x v="1"/>
  </r>
  <r>
    <x v="345"/>
    <x v="4"/>
    <x v="5"/>
    <n v="4952"/>
    <x v="1"/>
  </r>
  <r>
    <x v="346"/>
    <x v="0"/>
    <x v="0"/>
    <n v="4952"/>
    <x v="1"/>
  </r>
  <r>
    <x v="346"/>
    <x v="0"/>
    <x v="1"/>
    <n v="4860"/>
    <x v="1"/>
  </r>
  <r>
    <x v="346"/>
    <x v="0"/>
    <x v="2"/>
    <n v="8887"/>
    <x v="1"/>
  </r>
  <r>
    <x v="346"/>
    <x v="0"/>
    <x v="3"/>
    <n v="17264"/>
    <x v="1"/>
  </r>
  <r>
    <x v="346"/>
    <x v="0"/>
    <x v="4"/>
    <n v="21073"/>
    <x v="1"/>
  </r>
  <r>
    <x v="346"/>
    <x v="0"/>
    <x v="5"/>
    <n v="12970"/>
    <x v="1"/>
  </r>
  <r>
    <x v="346"/>
    <x v="1"/>
    <x v="0"/>
    <n v="5762"/>
    <x v="1"/>
  </r>
  <r>
    <x v="346"/>
    <x v="1"/>
    <x v="1"/>
    <n v="15375"/>
    <x v="1"/>
  </r>
  <r>
    <x v="346"/>
    <x v="1"/>
    <x v="2"/>
    <n v="11770"/>
    <x v="1"/>
  </r>
  <r>
    <x v="346"/>
    <x v="1"/>
    <x v="3"/>
    <n v="24074"/>
    <x v="1"/>
  </r>
  <r>
    <x v="346"/>
    <x v="1"/>
    <x v="4"/>
    <n v="13512"/>
    <x v="1"/>
  </r>
  <r>
    <x v="346"/>
    <x v="1"/>
    <x v="5"/>
    <n v="18043"/>
    <x v="1"/>
  </r>
  <r>
    <x v="346"/>
    <x v="2"/>
    <x v="0"/>
    <n v="8362"/>
    <x v="1"/>
  </r>
  <r>
    <x v="346"/>
    <x v="2"/>
    <x v="1"/>
    <n v="17892"/>
    <x v="1"/>
  </r>
  <r>
    <x v="346"/>
    <x v="2"/>
    <x v="2"/>
    <n v="3435"/>
    <x v="1"/>
  </r>
  <r>
    <x v="346"/>
    <x v="2"/>
    <x v="3"/>
    <n v="16182"/>
    <x v="1"/>
  </r>
  <r>
    <x v="346"/>
    <x v="2"/>
    <x v="4"/>
    <n v="9807"/>
    <x v="1"/>
  </r>
  <r>
    <x v="346"/>
    <x v="2"/>
    <x v="5"/>
    <n v="3200"/>
    <x v="1"/>
  </r>
  <r>
    <x v="346"/>
    <x v="3"/>
    <x v="0"/>
    <n v="13074"/>
    <x v="1"/>
  </r>
  <r>
    <x v="346"/>
    <x v="3"/>
    <x v="1"/>
    <n v="3329"/>
    <x v="1"/>
  </r>
  <r>
    <x v="346"/>
    <x v="3"/>
    <x v="2"/>
    <n v="12338"/>
    <x v="1"/>
  </r>
  <r>
    <x v="346"/>
    <x v="3"/>
    <x v="3"/>
    <n v="20984"/>
    <x v="1"/>
  </r>
  <r>
    <x v="346"/>
    <x v="3"/>
    <x v="4"/>
    <n v="15082"/>
    <x v="1"/>
  </r>
  <r>
    <x v="346"/>
    <x v="3"/>
    <x v="5"/>
    <n v="22211"/>
    <x v="1"/>
  </r>
  <r>
    <x v="346"/>
    <x v="4"/>
    <x v="0"/>
    <n v="23245"/>
    <x v="1"/>
  </r>
  <r>
    <x v="346"/>
    <x v="4"/>
    <x v="1"/>
    <n v="24489"/>
    <x v="1"/>
  </r>
  <r>
    <x v="346"/>
    <x v="4"/>
    <x v="2"/>
    <n v="25732"/>
    <x v="1"/>
  </r>
  <r>
    <x v="346"/>
    <x v="4"/>
    <x v="3"/>
    <n v="8015"/>
    <x v="1"/>
  </r>
  <r>
    <x v="346"/>
    <x v="4"/>
    <x v="4"/>
    <n v="22476"/>
    <x v="1"/>
  </r>
  <r>
    <x v="346"/>
    <x v="4"/>
    <x v="5"/>
    <n v="25905"/>
    <x v="1"/>
  </r>
  <r>
    <x v="347"/>
    <x v="0"/>
    <x v="0"/>
    <n v="16417"/>
    <x v="1"/>
  </r>
  <r>
    <x v="347"/>
    <x v="0"/>
    <x v="1"/>
    <n v="12455"/>
    <x v="1"/>
  </r>
  <r>
    <x v="347"/>
    <x v="0"/>
    <x v="2"/>
    <n v="24354"/>
    <x v="1"/>
  </r>
  <r>
    <x v="347"/>
    <x v="0"/>
    <x v="3"/>
    <n v="11674"/>
    <x v="1"/>
  </r>
  <r>
    <x v="347"/>
    <x v="0"/>
    <x v="4"/>
    <n v="2413"/>
    <x v="1"/>
  </r>
  <r>
    <x v="347"/>
    <x v="0"/>
    <x v="5"/>
    <n v="5838"/>
    <x v="1"/>
  </r>
  <r>
    <x v="347"/>
    <x v="1"/>
    <x v="0"/>
    <n v="19064"/>
    <x v="1"/>
  </r>
  <r>
    <x v="347"/>
    <x v="1"/>
    <x v="1"/>
    <n v="16375"/>
    <x v="1"/>
  </r>
  <r>
    <x v="347"/>
    <x v="1"/>
    <x v="2"/>
    <n v="12014"/>
    <x v="1"/>
  </r>
  <r>
    <x v="347"/>
    <x v="1"/>
    <x v="3"/>
    <n v="22184"/>
    <x v="1"/>
  </r>
  <r>
    <x v="347"/>
    <x v="1"/>
    <x v="4"/>
    <n v="5467"/>
    <x v="1"/>
  </r>
  <r>
    <x v="347"/>
    <x v="1"/>
    <x v="5"/>
    <n v="24148"/>
    <x v="1"/>
  </r>
  <r>
    <x v="347"/>
    <x v="2"/>
    <x v="0"/>
    <n v="11477"/>
    <x v="1"/>
  </r>
  <r>
    <x v="347"/>
    <x v="2"/>
    <x v="1"/>
    <n v="8843"/>
    <x v="1"/>
  </r>
  <r>
    <x v="347"/>
    <x v="2"/>
    <x v="2"/>
    <n v="8221"/>
    <x v="1"/>
  </r>
  <r>
    <x v="347"/>
    <x v="2"/>
    <x v="3"/>
    <n v="16186"/>
    <x v="1"/>
  </r>
  <r>
    <x v="347"/>
    <x v="2"/>
    <x v="4"/>
    <n v="8018"/>
    <x v="1"/>
  </r>
  <r>
    <x v="347"/>
    <x v="2"/>
    <x v="5"/>
    <n v="14700"/>
    <x v="1"/>
  </r>
  <r>
    <x v="347"/>
    <x v="3"/>
    <x v="0"/>
    <n v="4068"/>
    <x v="1"/>
  </r>
  <r>
    <x v="347"/>
    <x v="3"/>
    <x v="1"/>
    <n v="20863"/>
    <x v="1"/>
  </r>
  <r>
    <x v="347"/>
    <x v="3"/>
    <x v="2"/>
    <n v="3838"/>
    <x v="1"/>
  </r>
  <r>
    <x v="347"/>
    <x v="3"/>
    <x v="3"/>
    <n v="23057"/>
    <x v="1"/>
  </r>
  <r>
    <x v="347"/>
    <x v="3"/>
    <x v="4"/>
    <n v="24319"/>
    <x v="1"/>
  </r>
  <r>
    <x v="347"/>
    <x v="3"/>
    <x v="5"/>
    <n v="2279"/>
    <x v="1"/>
  </r>
  <r>
    <x v="347"/>
    <x v="4"/>
    <x v="0"/>
    <n v="15174"/>
    <x v="1"/>
  </r>
  <r>
    <x v="347"/>
    <x v="4"/>
    <x v="1"/>
    <n v="7311"/>
    <x v="1"/>
  </r>
  <r>
    <x v="347"/>
    <x v="4"/>
    <x v="2"/>
    <n v="12470"/>
    <x v="1"/>
  </r>
  <r>
    <x v="347"/>
    <x v="4"/>
    <x v="3"/>
    <n v="20844"/>
    <x v="1"/>
  </r>
  <r>
    <x v="347"/>
    <x v="4"/>
    <x v="4"/>
    <n v="11632"/>
    <x v="1"/>
  </r>
  <r>
    <x v="347"/>
    <x v="4"/>
    <x v="5"/>
    <n v="-683"/>
    <x v="1"/>
  </r>
  <r>
    <x v="348"/>
    <x v="0"/>
    <x v="0"/>
    <n v="19271"/>
    <x v="1"/>
  </r>
  <r>
    <x v="348"/>
    <x v="0"/>
    <x v="1"/>
    <n v="3034"/>
    <x v="1"/>
  </r>
  <r>
    <x v="348"/>
    <x v="0"/>
    <x v="2"/>
    <n v="13532"/>
    <x v="1"/>
  </r>
  <r>
    <x v="348"/>
    <x v="0"/>
    <x v="3"/>
    <n v="18532"/>
    <x v="1"/>
  </r>
  <r>
    <x v="348"/>
    <x v="0"/>
    <x v="4"/>
    <n v="21491"/>
    <x v="1"/>
  </r>
  <r>
    <x v="348"/>
    <x v="0"/>
    <x v="5"/>
    <n v="18128"/>
    <x v="1"/>
  </r>
  <r>
    <x v="348"/>
    <x v="1"/>
    <x v="0"/>
    <n v="9260"/>
    <x v="1"/>
  </r>
  <r>
    <x v="348"/>
    <x v="1"/>
    <x v="1"/>
    <n v="10966"/>
    <x v="1"/>
  </r>
  <r>
    <x v="348"/>
    <x v="1"/>
    <x v="2"/>
    <n v="11701"/>
    <x v="1"/>
  </r>
  <r>
    <x v="348"/>
    <x v="1"/>
    <x v="3"/>
    <n v="19806"/>
    <x v="1"/>
  </r>
  <r>
    <x v="348"/>
    <x v="1"/>
    <x v="4"/>
    <n v="5660"/>
    <x v="1"/>
  </r>
  <r>
    <x v="348"/>
    <x v="1"/>
    <x v="5"/>
    <n v="10474"/>
    <x v="1"/>
  </r>
  <r>
    <x v="348"/>
    <x v="2"/>
    <x v="0"/>
    <n v="13644"/>
    <x v="1"/>
  </r>
  <r>
    <x v="348"/>
    <x v="2"/>
    <x v="1"/>
    <n v="20994"/>
    <x v="1"/>
  </r>
  <r>
    <x v="348"/>
    <x v="2"/>
    <x v="2"/>
    <n v="11411"/>
    <x v="1"/>
  </r>
  <r>
    <x v="348"/>
    <x v="2"/>
    <x v="3"/>
    <n v="34"/>
    <x v="1"/>
  </r>
  <r>
    <x v="348"/>
    <x v="2"/>
    <x v="4"/>
    <n v="3875"/>
    <x v="1"/>
  </r>
  <r>
    <x v="348"/>
    <x v="2"/>
    <x v="5"/>
    <n v="11918"/>
    <x v="1"/>
  </r>
  <r>
    <x v="348"/>
    <x v="3"/>
    <x v="0"/>
    <n v="6516"/>
    <x v="1"/>
  </r>
  <r>
    <x v="348"/>
    <x v="3"/>
    <x v="1"/>
    <n v="3640"/>
    <x v="1"/>
  </r>
  <r>
    <x v="348"/>
    <x v="3"/>
    <x v="2"/>
    <n v="7107"/>
    <x v="1"/>
  </r>
  <r>
    <x v="348"/>
    <x v="3"/>
    <x v="3"/>
    <n v="12602"/>
    <x v="1"/>
  </r>
  <r>
    <x v="348"/>
    <x v="3"/>
    <x v="4"/>
    <n v="8111"/>
    <x v="1"/>
  </r>
  <r>
    <x v="348"/>
    <x v="3"/>
    <x v="5"/>
    <n v="5721"/>
    <x v="1"/>
  </r>
  <r>
    <x v="348"/>
    <x v="4"/>
    <x v="0"/>
    <n v="8810"/>
    <x v="1"/>
  </r>
  <r>
    <x v="348"/>
    <x v="4"/>
    <x v="1"/>
    <n v="16448"/>
    <x v="1"/>
  </r>
  <r>
    <x v="348"/>
    <x v="4"/>
    <x v="2"/>
    <n v="8821"/>
    <x v="1"/>
  </r>
  <r>
    <x v="348"/>
    <x v="4"/>
    <x v="3"/>
    <n v="15498"/>
    <x v="1"/>
  </r>
  <r>
    <x v="348"/>
    <x v="4"/>
    <x v="4"/>
    <n v="14455"/>
    <x v="1"/>
  </r>
  <r>
    <x v="348"/>
    <x v="4"/>
    <x v="5"/>
    <n v="9941"/>
    <x v="1"/>
  </r>
  <r>
    <x v="349"/>
    <x v="0"/>
    <x v="0"/>
    <n v="22556"/>
    <x v="1"/>
  </r>
  <r>
    <x v="349"/>
    <x v="0"/>
    <x v="1"/>
    <n v="13796"/>
    <x v="1"/>
  </r>
  <r>
    <x v="349"/>
    <x v="0"/>
    <x v="2"/>
    <n v="10445"/>
    <x v="1"/>
  </r>
  <r>
    <x v="349"/>
    <x v="0"/>
    <x v="3"/>
    <n v="1035"/>
    <x v="1"/>
  </r>
  <r>
    <x v="349"/>
    <x v="0"/>
    <x v="4"/>
    <n v="7654"/>
    <x v="1"/>
  </r>
  <r>
    <x v="349"/>
    <x v="0"/>
    <x v="5"/>
    <n v="9039"/>
    <x v="1"/>
  </r>
  <r>
    <x v="349"/>
    <x v="1"/>
    <x v="0"/>
    <n v="12139"/>
    <x v="1"/>
  </r>
  <r>
    <x v="349"/>
    <x v="1"/>
    <x v="1"/>
    <n v="118"/>
    <x v="1"/>
  </r>
  <r>
    <x v="349"/>
    <x v="1"/>
    <x v="2"/>
    <n v="6438"/>
    <x v="1"/>
  </r>
  <r>
    <x v="349"/>
    <x v="1"/>
    <x v="3"/>
    <n v="10295"/>
    <x v="1"/>
  </r>
  <r>
    <x v="349"/>
    <x v="1"/>
    <x v="4"/>
    <n v="16262"/>
    <x v="1"/>
  </r>
  <r>
    <x v="349"/>
    <x v="1"/>
    <x v="5"/>
    <n v="5513"/>
    <x v="1"/>
  </r>
  <r>
    <x v="349"/>
    <x v="2"/>
    <x v="0"/>
    <n v="11846"/>
    <x v="1"/>
  </r>
  <r>
    <x v="349"/>
    <x v="2"/>
    <x v="1"/>
    <n v="1473"/>
    <x v="1"/>
  </r>
  <r>
    <x v="349"/>
    <x v="2"/>
    <x v="2"/>
    <n v="15203"/>
    <x v="1"/>
  </r>
  <r>
    <x v="349"/>
    <x v="2"/>
    <x v="3"/>
    <n v="10505"/>
    <x v="1"/>
  </r>
  <r>
    <x v="349"/>
    <x v="2"/>
    <x v="4"/>
    <n v="1364"/>
    <x v="1"/>
  </r>
  <r>
    <x v="349"/>
    <x v="2"/>
    <x v="5"/>
    <n v="13998"/>
    <x v="1"/>
  </r>
  <r>
    <x v="349"/>
    <x v="3"/>
    <x v="0"/>
    <n v="8992"/>
    <x v="1"/>
  </r>
  <r>
    <x v="349"/>
    <x v="3"/>
    <x v="1"/>
    <n v="18138"/>
    <x v="1"/>
  </r>
  <r>
    <x v="349"/>
    <x v="3"/>
    <x v="2"/>
    <n v="13840"/>
    <x v="1"/>
  </r>
  <r>
    <x v="349"/>
    <x v="3"/>
    <x v="3"/>
    <n v="-899"/>
    <x v="1"/>
  </r>
  <r>
    <x v="349"/>
    <x v="3"/>
    <x v="4"/>
    <n v="13256"/>
    <x v="1"/>
  </r>
  <r>
    <x v="349"/>
    <x v="3"/>
    <x v="5"/>
    <n v="22664"/>
    <x v="1"/>
  </r>
  <r>
    <x v="349"/>
    <x v="4"/>
    <x v="0"/>
    <n v="21570"/>
    <x v="1"/>
  </r>
  <r>
    <x v="349"/>
    <x v="4"/>
    <x v="1"/>
    <n v="22172"/>
    <x v="1"/>
  </r>
  <r>
    <x v="349"/>
    <x v="4"/>
    <x v="2"/>
    <n v="9124"/>
    <x v="1"/>
  </r>
  <r>
    <x v="349"/>
    <x v="4"/>
    <x v="3"/>
    <n v="20621"/>
    <x v="1"/>
  </r>
  <r>
    <x v="349"/>
    <x v="4"/>
    <x v="4"/>
    <n v="17646"/>
    <x v="1"/>
  </r>
  <r>
    <x v="349"/>
    <x v="4"/>
    <x v="5"/>
    <n v="13549"/>
    <x v="1"/>
  </r>
  <r>
    <x v="350"/>
    <x v="0"/>
    <x v="0"/>
    <n v="16640"/>
    <x v="1"/>
  </r>
  <r>
    <x v="350"/>
    <x v="0"/>
    <x v="1"/>
    <n v="2187"/>
    <x v="1"/>
  </r>
  <r>
    <x v="350"/>
    <x v="0"/>
    <x v="2"/>
    <n v="17881"/>
    <x v="1"/>
  </r>
  <r>
    <x v="350"/>
    <x v="0"/>
    <x v="3"/>
    <n v="6646"/>
    <x v="1"/>
  </r>
  <r>
    <x v="350"/>
    <x v="0"/>
    <x v="4"/>
    <n v="1697"/>
    <x v="1"/>
  </r>
  <r>
    <x v="350"/>
    <x v="0"/>
    <x v="5"/>
    <n v="18937"/>
    <x v="1"/>
  </r>
  <r>
    <x v="350"/>
    <x v="1"/>
    <x v="0"/>
    <n v="13032"/>
    <x v="1"/>
  </r>
  <r>
    <x v="350"/>
    <x v="1"/>
    <x v="1"/>
    <n v="5964"/>
    <x v="1"/>
  </r>
  <r>
    <x v="350"/>
    <x v="1"/>
    <x v="2"/>
    <n v="7988"/>
    <x v="1"/>
  </r>
  <r>
    <x v="350"/>
    <x v="1"/>
    <x v="3"/>
    <n v="11331"/>
    <x v="1"/>
  </r>
  <r>
    <x v="350"/>
    <x v="1"/>
    <x v="4"/>
    <n v="21319"/>
    <x v="1"/>
  </r>
  <r>
    <x v="350"/>
    <x v="1"/>
    <x v="5"/>
    <n v="16183"/>
    <x v="1"/>
  </r>
  <r>
    <x v="350"/>
    <x v="2"/>
    <x v="0"/>
    <n v="12628"/>
    <x v="1"/>
  </r>
  <r>
    <x v="350"/>
    <x v="2"/>
    <x v="1"/>
    <n v="12033"/>
    <x v="1"/>
  </r>
  <r>
    <x v="350"/>
    <x v="2"/>
    <x v="2"/>
    <n v="1798"/>
    <x v="1"/>
  </r>
  <r>
    <x v="350"/>
    <x v="2"/>
    <x v="3"/>
    <n v="1594"/>
    <x v="1"/>
  </r>
  <r>
    <x v="350"/>
    <x v="2"/>
    <x v="4"/>
    <n v="4087"/>
    <x v="1"/>
  </r>
  <r>
    <x v="350"/>
    <x v="2"/>
    <x v="5"/>
    <n v="19283"/>
    <x v="1"/>
  </r>
  <r>
    <x v="350"/>
    <x v="3"/>
    <x v="0"/>
    <n v="15049"/>
    <x v="1"/>
  </r>
  <r>
    <x v="350"/>
    <x v="3"/>
    <x v="1"/>
    <n v="3887"/>
    <x v="1"/>
  </r>
  <r>
    <x v="350"/>
    <x v="3"/>
    <x v="2"/>
    <n v="16889"/>
    <x v="1"/>
  </r>
  <r>
    <x v="350"/>
    <x v="3"/>
    <x v="3"/>
    <n v="2705"/>
    <x v="1"/>
  </r>
  <r>
    <x v="350"/>
    <x v="3"/>
    <x v="4"/>
    <n v="5146"/>
    <x v="1"/>
  </r>
  <r>
    <x v="350"/>
    <x v="3"/>
    <x v="5"/>
    <n v="16280"/>
    <x v="1"/>
  </r>
  <r>
    <x v="350"/>
    <x v="4"/>
    <x v="0"/>
    <n v="6826"/>
    <x v="1"/>
  </r>
  <r>
    <x v="350"/>
    <x v="4"/>
    <x v="1"/>
    <n v="12855"/>
    <x v="1"/>
  </r>
  <r>
    <x v="350"/>
    <x v="4"/>
    <x v="2"/>
    <n v="18022"/>
    <x v="1"/>
  </r>
  <r>
    <x v="350"/>
    <x v="4"/>
    <x v="3"/>
    <n v="13047"/>
    <x v="1"/>
  </r>
  <r>
    <x v="350"/>
    <x v="4"/>
    <x v="4"/>
    <n v="-699"/>
    <x v="1"/>
  </r>
  <r>
    <x v="350"/>
    <x v="4"/>
    <x v="5"/>
    <n v="19034"/>
    <x v="1"/>
  </r>
  <r>
    <x v="351"/>
    <x v="0"/>
    <x v="0"/>
    <n v="9320"/>
    <x v="1"/>
  </r>
  <r>
    <x v="351"/>
    <x v="0"/>
    <x v="1"/>
    <n v="15857"/>
    <x v="1"/>
  </r>
  <r>
    <x v="351"/>
    <x v="0"/>
    <x v="2"/>
    <n v="18352"/>
    <x v="1"/>
  </r>
  <r>
    <x v="351"/>
    <x v="0"/>
    <x v="3"/>
    <n v="2396"/>
    <x v="1"/>
  </r>
  <r>
    <x v="351"/>
    <x v="0"/>
    <x v="4"/>
    <n v="11046"/>
    <x v="1"/>
  </r>
  <r>
    <x v="351"/>
    <x v="0"/>
    <x v="5"/>
    <n v="3193"/>
    <x v="1"/>
  </r>
  <r>
    <x v="351"/>
    <x v="1"/>
    <x v="0"/>
    <n v="15008"/>
    <x v="1"/>
  </r>
  <r>
    <x v="351"/>
    <x v="1"/>
    <x v="1"/>
    <n v="10620"/>
    <x v="1"/>
  </r>
  <r>
    <x v="351"/>
    <x v="1"/>
    <x v="2"/>
    <n v="12300"/>
    <x v="1"/>
  </r>
  <r>
    <x v="351"/>
    <x v="1"/>
    <x v="3"/>
    <n v="5943"/>
    <x v="1"/>
  </r>
  <r>
    <x v="351"/>
    <x v="1"/>
    <x v="4"/>
    <n v="16540"/>
    <x v="1"/>
  </r>
  <r>
    <x v="351"/>
    <x v="1"/>
    <x v="5"/>
    <n v="4695"/>
    <x v="1"/>
  </r>
  <r>
    <x v="351"/>
    <x v="2"/>
    <x v="0"/>
    <n v="9168"/>
    <x v="1"/>
  </r>
  <r>
    <x v="351"/>
    <x v="2"/>
    <x v="1"/>
    <n v="21046"/>
    <x v="1"/>
  </r>
  <r>
    <x v="351"/>
    <x v="2"/>
    <x v="2"/>
    <n v="14859"/>
    <x v="1"/>
  </r>
  <r>
    <x v="351"/>
    <x v="2"/>
    <x v="3"/>
    <n v="4534"/>
    <x v="1"/>
  </r>
  <r>
    <x v="351"/>
    <x v="2"/>
    <x v="4"/>
    <n v="9818"/>
    <x v="1"/>
  </r>
  <r>
    <x v="351"/>
    <x v="2"/>
    <x v="5"/>
    <n v="2106"/>
    <x v="1"/>
  </r>
  <r>
    <x v="351"/>
    <x v="3"/>
    <x v="0"/>
    <n v="15209"/>
    <x v="1"/>
  </r>
  <r>
    <x v="351"/>
    <x v="3"/>
    <x v="1"/>
    <n v="11866"/>
    <x v="1"/>
  </r>
  <r>
    <x v="351"/>
    <x v="3"/>
    <x v="2"/>
    <n v="19497"/>
    <x v="1"/>
  </r>
  <r>
    <x v="351"/>
    <x v="3"/>
    <x v="3"/>
    <n v="1477"/>
    <x v="1"/>
  </r>
  <r>
    <x v="351"/>
    <x v="3"/>
    <x v="4"/>
    <n v="15024"/>
    <x v="1"/>
  </r>
  <r>
    <x v="351"/>
    <x v="3"/>
    <x v="5"/>
    <n v="22075"/>
    <x v="1"/>
  </r>
  <r>
    <x v="351"/>
    <x v="4"/>
    <x v="0"/>
    <n v="15746"/>
    <x v="1"/>
  </r>
  <r>
    <x v="351"/>
    <x v="4"/>
    <x v="1"/>
    <n v="15833"/>
    <x v="1"/>
  </r>
  <r>
    <x v="351"/>
    <x v="4"/>
    <x v="2"/>
    <n v="25944"/>
    <x v="1"/>
  </r>
  <r>
    <x v="351"/>
    <x v="4"/>
    <x v="3"/>
    <n v="6644"/>
    <x v="1"/>
  </r>
  <r>
    <x v="351"/>
    <x v="4"/>
    <x v="4"/>
    <n v="24870"/>
    <x v="1"/>
  </r>
  <r>
    <x v="351"/>
    <x v="4"/>
    <x v="5"/>
    <n v="5927"/>
    <x v="1"/>
  </r>
  <r>
    <x v="352"/>
    <x v="0"/>
    <x v="0"/>
    <n v="20926"/>
    <x v="1"/>
  </r>
  <r>
    <x v="352"/>
    <x v="0"/>
    <x v="1"/>
    <n v="20214"/>
    <x v="1"/>
  </r>
  <r>
    <x v="352"/>
    <x v="0"/>
    <x v="2"/>
    <n v="5441"/>
    <x v="1"/>
  </r>
  <r>
    <x v="352"/>
    <x v="0"/>
    <x v="3"/>
    <n v="9924"/>
    <x v="1"/>
  </r>
  <r>
    <x v="352"/>
    <x v="0"/>
    <x v="4"/>
    <n v="907"/>
    <x v="1"/>
  </r>
  <r>
    <x v="352"/>
    <x v="0"/>
    <x v="5"/>
    <n v="12207"/>
    <x v="1"/>
  </r>
  <r>
    <x v="352"/>
    <x v="1"/>
    <x v="0"/>
    <n v="8513"/>
    <x v="1"/>
  </r>
  <r>
    <x v="352"/>
    <x v="1"/>
    <x v="1"/>
    <n v="14675"/>
    <x v="1"/>
  </r>
  <r>
    <x v="352"/>
    <x v="1"/>
    <x v="2"/>
    <n v="3191"/>
    <x v="1"/>
  </r>
  <r>
    <x v="352"/>
    <x v="1"/>
    <x v="3"/>
    <n v="23318"/>
    <x v="1"/>
  </r>
  <r>
    <x v="352"/>
    <x v="1"/>
    <x v="4"/>
    <n v="18276"/>
    <x v="1"/>
  </r>
  <r>
    <x v="352"/>
    <x v="1"/>
    <x v="5"/>
    <n v="24558"/>
    <x v="1"/>
  </r>
  <r>
    <x v="352"/>
    <x v="2"/>
    <x v="0"/>
    <n v="7529"/>
    <x v="1"/>
  </r>
  <r>
    <x v="352"/>
    <x v="2"/>
    <x v="1"/>
    <n v="5667"/>
    <x v="1"/>
  </r>
  <r>
    <x v="352"/>
    <x v="2"/>
    <x v="2"/>
    <n v="3502"/>
    <x v="1"/>
  </r>
  <r>
    <x v="352"/>
    <x v="2"/>
    <x v="3"/>
    <n v="4697"/>
    <x v="1"/>
  </r>
  <r>
    <x v="352"/>
    <x v="2"/>
    <x v="4"/>
    <n v="14933"/>
    <x v="1"/>
  </r>
  <r>
    <x v="352"/>
    <x v="2"/>
    <x v="5"/>
    <n v="20167"/>
    <x v="1"/>
  </r>
  <r>
    <x v="352"/>
    <x v="3"/>
    <x v="0"/>
    <n v="23754"/>
    <x v="1"/>
  </r>
  <r>
    <x v="352"/>
    <x v="3"/>
    <x v="1"/>
    <n v="11952"/>
    <x v="1"/>
  </r>
  <r>
    <x v="352"/>
    <x v="3"/>
    <x v="2"/>
    <n v="15354"/>
    <x v="1"/>
  </r>
  <r>
    <x v="352"/>
    <x v="3"/>
    <x v="3"/>
    <n v="21356"/>
    <x v="1"/>
  </r>
  <r>
    <x v="352"/>
    <x v="3"/>
    <x v="4"/>
    <n v="7018"/>
    <x v="1"/>
  </r>
  <r>
    <x v="352"/>
    <x v="3"/>
    <x v="5"/>
    <n v="23380"/>
    <x v="1"/>
  </r>
  <r>
    <x v="352"/>
    <x v="4"/>
    <x v="0"/>
    <n v="16048"/>
    <x v="1"/>
  </r>
  <r>
    <x v="352"/>
    <x v="4"/>
    <x v="1"/>
    <n v="4948"/>
    <x v="1"/>
  </r>
  <r>
    <x v="352"/>
    <x v="4"/>
    <x v="2"/>
    <n v="10426"/>
    <x v="1"/>
  </r>
  <r>
    <x v="352"/>
    <x v="4"/>
    <x v="3"/>
    <n v="11948"/>
    <x v="1"/>
  </r>
  <r>
    <x v="352"/>
    <x v="4"/>
    <x v="4"/>
    <n v="20687"/>
    <x v="1"/>
  </r>
  <r>
    <x v="352"/>
    <x v="4"/>
    <x v="5"/>
    <n v="23927"/>
    <x v="1"/>
  </r>
  <r>
    <x v="353"/>
    <x v="0"/>
    <x v="0"/>
    <n v="26683"/>
    <x v="1"/>
  </r>
  <r>
    <x v="353"/>
    <x v="0"/>
    <x v="1"/>
    <n v="7532"/>
    <x v="1"/>
  </r>
  <r>
    <x v="353"/>
    <x v="0"/>
    <x v="2"/>
    <n v="17697"/>
    <x v="1"/>
  </r>
  <r>
    <x v="353"/>
    <x v="0"/>
    <x v="3"/>
    <n v="22343"/>
    <x v="1"/>
  </r>
  <r>
    <x v="353"/>
    <x v="0"/>
    <x v="4"/>
    <n v="10591"/>
    <x v="1"/>
  </r>
  <r>
    <x v="353"/>
    <x v="0"/>
    <x v="5"/>
    <n v="5748"/>
    <x v="1"/>
  </r>
  <r>
    <x v="353"/>
    <x v="1"/>
    <x v="0"/>
    <n v="15224"/>
    <x v="1"/>
  </r>
  <r>
    <x v="353"/>
    <x v="1"/>
    <x v="1"/>
    <n v="6287"/>
    <x v="1"/>
  </r>
  <r>
    <x v="353"/>
    <x v="1"/>
    <x v="2"/>
    <n v="10326"/>
    <x v="1"/>
  </r>
  <r>
    <x v="353"/>
    <x v="1"/>
    <x v="3"/>
    <n v="7034"/>
    <x v="1"/>
  </r>
  <r>
    <x v="353"/>
    <x v="1"/>
    <x v="4"/>
    <n v="2469"/>
    <x v="1"/>
  </r>
  <r>
    <x v="353"/>
    <x v="1"/>
    <x v="5"/>
    <n v="1607"/>
    <x v="1"/>
  </r>
  <r>
    <x v="353"/>
    <x v="2"/>
    <x v="0"/>
    <n v="18092"/>
    <x v="1"/>
  </r>
  <r>
    <x v="353"/>
    <x v="2"/>
    <x v="1"/>
    <n v="15531"/>
    <x v="1"/>
  </r>
  <r>
    <x v="353"/>
    <x v="2"/>
    <x v="2"/>
    <n v="24661"/>
    <x v="1"/>
  </r>
  <r>
    <x v="353"/>
    <x v="2"/>
    <x v="3"/>
    <n v="8519"/>
    <x v="1"/>
  </r>
  <r>
    <x v="353"/>
    <x v="2"/>
    <x v="4"/>
    <n v="14891"/>
    <x v="1"/>
  </r>
  <r>
    <x v="353"/>
    <x v="2"/>
    <x v="5"/>
    <n v="19893"/>
    <x v="1"/>
  </r>
  <r>
    <x v="353"/>
    <x v="3"/>
    <x v="0"/>
    <n v="22197"/>
    <x v="1"/>
  </r>
  <r>
    <x v="353"/>
    <x v="3"/>
    <x v="1"/>
    <n v="9372"/>
    <x v="1"/>
  </r>
  <r>
    <x v="353"/>
    <x v="3"/>
    <x v="2"/>
    <n v="26437"/>
    <x v="1"/>
  </r>
  <r>
    <x v="353"/>
    <x v="3"/>
    <x v="3"/>
    <n v="20412"/>
    <x v="1"/>
  </r>
  <r>
    <x v="353"/>
    <x v="3"/>
    <x v="4"/>
    <n v="11166"/>
    <x v="1"/>
  </r>
  <r>
    <x v="353"/>
    <x v="3"/>
    <x v="5"/>
    <n v="20243"/>
    <x v="1"/>
  </r>
  <r>
    <x v="353"/>
    <x v="4"/>
    <x v="0"/>
    <n v="25431"/>
    <x v="1"/>
  </r>
  <r>
    <x v="353"/>
    <x v="4"/>
    <x v="1"/>
    <n v="1331"/>
    <x v="1"/>
  </r>
  <r>
    <x v="353"/>
    <x v="4"/>
    <x v="2"/>
    <n v="16916"/>
    <x v="1"/>
  </r>
  <r>
    <x v="353"/>
    <x v="4"/>
    <x v="3"/>
    <n v="14192"/>
    <x v="1"/>
  </r>
  <r>
    <x v="353"/>
    <x v="4"/>
    <x v="4"/>
    <n v="27332"/>
    <x v="1"/>
  </r>
  <r>
    <x v="353"/>
    <x v="4"/>
    <x v="5"/>
    <n v="6174"/>
    <x v="1"/>
  </r>
  <r>
    <x v="354"/>
    <x v="0"/>
    <x v="0"/>
    <n v="21331"/>
    <x v="1"/>
  </r>
  <r>
    <x v="354"/>
    <x v="0"/>
    <x v="1"/>
    <n v="25049"/>
    <x v="1"/>
  </r>
  <r>
    <x v="354"/>
    <x v="0"/>
    <x v="2"/>
    <n v="20522"/>
    <x v="1"/>
  </r>
  <r>
    <x v="354"/>
    <x v="0"/>
    <x v="3"/>
    <n v="1916"/>
    <x v="1"/>
  </r>
  <r>
    <x v="354"/>
    <x v="0"/>
    <x v="4"/>
    <n v="26628"/>
    <x v="1"/>
  </r>
  <r>
    <x v="354"/>
    <x v="0"/>
    <x v="5"/>
    <n v="24115"/>
    <x v="1"/>
  </r>
  <r>
    <x v="354"/>
    <x v="1"/>
    <x v="0"/>
    <n v="9961"/>
    <x v="1"/>
  </r>
  <r>
    <x v="354"/>
    <x v="1"/>
    <x v="1"/>
    <n v="4397"/>
    <x v="1"/>
  </r>
  <r>
    <x v="354"/>
    <x v="1"/>
    <x v="2"/>
    <n v="22435"/>
    <x v="1"/>
  </r>
  <r>
    <x v="354"/>
    <x v="1"/>
    <x v="3"/>
    <n v="13206"/>
    <x v="1"/>
  </r>
  <r>
    <x v="354"/>
    <x v="1"/>
    <x v="4"/>
    <n v="4218"/>
    <x v="1"/>
  </r>
  <r>
    <x v="354"/>
    <x v="1"/>
    <x v="5"/>
    <n v="22846"/>
    <x v="1"/>
  </r>
  <r>
    <x v="354"/>
    <x v="2"/>
    <x v="0"/>
    <n v="23165"/>
    <x v="1"/>
  </r>
  <r>
    <x v="354"/>
    <x v="2"/>
    <x v="1"/>
    <n v="12014"/>
    <x v="1"/>
  </r>
  <r>
    <x v="354"/>
    <x v="2"/>
    <x v="2"/>
    <n v="7342"/>
    <x v="1"/>
  </r>
  <r>
    <x v="354"/>
    <x v="2"/>
    <x v="3"/>
    <n v="14977"/>
    <x v="1"/>
  </r>
  <r>
    <x v="354"/>
    <x v="2"/>
    <x v="4"/>
    <n v="19701"/>
    <x v="1"/>
  </r>
  <r>
    <x v="354"/>
    <x v="2"/>
    <x v="5"/>
    <n v="14260"/>
    <x v="1"/>
  </r>
  <r>
    <x v="354"/>
    <x v="3"/>
    <x v="0"/>
    <n v="20737"/>
    <x v="1"/>
  </r>
  <r>
    <x v="354"/>
    <x v="3"/>
    <x v="1"/>
    <n v="22113"/>
    <x v="1"/>
  </r>
  <r>
    <x v="354"/>
    <x v="3"/>
    <x v="2"/>
    <n v="8433"/>
    <x v="1"/>
  </r>
  <r>
    <x v="354"/>
    <x v="3"/>
    <x v="3"/>
    <n v="19727"/>
    <x v="1"/>
  </r>
  <r>
    <x v="354"/>
    <x v="3"/>
    <x v="4"/>
    <n v="15821"/>
    <x v="1"/>
  </r>
  <r>
    <x v="354"/>
    <x v="3"/>
    <x v="5"/>
    <n v="5106"/>
    <x v="1"/>
  </r>
  <r>
    <x v="354"/>
    <x v="4"/>
    <x v="0"/>
    <n v="25462"/>
    <x v="1"/>
  </r>
  <r>
    <x v="354"/>
    <x v="4"/>
    <x v="1"/>
    <n v="18040"/>
    <x v="1"/>
  </r>
  <r>
    <x v="354"/>
    <x v="4"/>
    <x v="2"/>
    <n v="18483"/>
    <x v="1"/>
  </r>
  <r>
    <x v="354"/>
    <x v="4"/>
    <x v="3"/>
    <n v="17663"/>
    <x v="1"/>
  </r>
  <r>
    <x v="354"/>
    <x v="4"/>
    <x v="4"/>
    <n v="4290"/>
    <x v="1"/>
  </r>
  <r>
    <x v="354"/>
    <x v="4"/>
    <x v="5"/>
    <n v="8821"/>
    <x v="1"/>
  </r>
  <r>
    <x v="355"/>
    <x v="0"/>
    <x v="0"/>
    <n v="17644"/>
    <x v="1"/>
  </r>
  <r>
    <x v="355"/>
    <x v="0"/>
    <x v="1"/>
    <n v="4854"/>
    <x v="1"/>
  </r>
  <r>
    <x v="355"/>
    <x v="0"/>
    <x v="2"/>
    <n v="9925"/>
    <x v="1"/>
  </r>
  <r>
    <x v="355"/>
    <x v="0"/>
    <x v="3"/>
    <n v="12817"/>
    <x v="1"/>
  </r>
  <r>
    <x v="355"/>
    <x v="0"/>
    <x v="4"/>
    <n v="5443"/>
    <x v="1"/>
  </r>
  <r>
    <x v="355"/>
    <x v="0"/>
    <x v="5"/>
    <n v="14054"/>
    <x v="1"/>
  </r>
  <r>
    <x v="355"/>
    <x v="1"/>
    <x v="0"/>
    <n v="2277"/>
    <x v="1"/>
  </r>
  <r>
    <x v="355"/>
    <x v="1"/>
    <x v="1"/>
    <n v="7717"/>
    <x v="1"/>
  </r>
  <r>
    <x v="355"/>
    <x v="1"/>
    <x v="2"/>
    <n v="18215"/>
    <x v="1"/>
  </r>
  <r>
    <x v="355"/>
    <x v="1"/>
    <x v="3"/>
    <n v="19671"/>
    <x v="1"/>
  </r>
  <r>
    <x v="355"/>
    <x v="1"/>
    <x v="4"/>
    <n v="6935"/>
    <x v="1"/>
  </r>
  <r>
    <x v="355"/>
    <x v="1"/>
    <x v="5"/>
    <n v="3442"/>
    <x v="1"/>
  </r>
  <r>
    <x v="355"/>
    <x v="2"/>
    <x v="0"/>
    <n v="5441"/>
    <x v="1"/>
  </r>
  <r>
    <x v="355"/>
    <x v="2"/>
    <x v="1"/>
    <n v="5204"/>
    <x v="1"/>
  </r>
  <r>
    <x v="355"/>
    <x v="2"/>
    <x v="2"/>
    <n v="17973"/>
    <x v="1"/>
  </r>
  <r>
    <x v="355"/>
    <x v="2"/>
    <x v="3"/>
    <n v="15794"/>
    <x v="1"/>
  </r>
  <r>
    <x v="355"/>
    <x v="2"/>
    <x v="4"/>
    <n v="4718"/>
    <x v="1"/>
  </r>
  <r>
    <x v="355"/>
    <x v="2"/>
    <x v="5"/>
    <n v="4419"/>
    <x v="1"/>
  </r>
  <r>
    <x v="355"/>
    <x v="3"/>
    <x v="0"/>
    <n v="8979"/>
    <x v="1"/>
  </r>
  <r>
    <x v="355"/>
    <x v="3"/>
    <x v="1"/>
    <n v="10238"/>
    <x v="1"/>
  </r>
  <r>
    <x v="355"/>
    <x v="3"/>
    <x v="2"/>
    <n v="23732"/>
    <x v="1"/>
  </r>
  <r>
    <x v="355"/>
    <x v="3"/>
    <x v="3"/>
    <n v="-213"/>
    <x v="1"/>
  </r>
  <r>
    <x v="355"/>
    <x v="3"/>
    <x v="4"/>
    <n v="9970"/>
    <x v="1"/>
  </r>
  <r>
    <x v="355"/>
    <x v="3"/>
    <x v="5"/>
    <n v="15649"/>
    <x v="1"/>
  </r>
  <r>
    <x v="355"/>
    <x v="4"/>
    <x v="0"/>
    <n v="9619"/>
    <x v="1"/>
  </r>
  <r>
    <x v="355"/>
    <x v="4"/>
    <x v="1"/>
    <n v="5421"/>
    <x v="1"/>
  </r>
  <r>
    <x v="355"/>
    <x v="4"/>
    <x v="2"/>
    <n v="24203"/>
    <x v="1"/>
  </r>
  <r>
    <x v="355"/>
    <x v="4"/>
    <x v="3"/>
    <n v="4614"/>
    <x v="1"/>
  </r>
  <r>
    <x v="355"/>
    <x v="4"/>
    <x v="4"/>
    <n v="23893"/>
    <x v="1"/>
  </r>
  <r>
    <x v="355"/>
    <x v="4"/>
    <x v="5"/>
    <n v="18003"/>
    <x v="1"/>
  </r>
  <r>
    <x v="356"/>
    <x v="0"/>
    <x v="0"/>
    <n v="9295"/>
    <x v="1"/>
  </r>
  <r>
    <x v="356"/>
    <x v="0"/>
    <x v="1"/>
    <n v="14405"/>
    <x v="1"/>
  </r>
  <r>
    <x v="356"/>
    <x v="0"/>
    <x v="2"/>
    <n v="8233"/>
    <x v="1"/>
  </r>
  <r>
    <x v="356"/>
    <x v="0"/>
    <x v="3"/>
    <n v="12040"/>
    <x v="1"/>
  </r>
  <r>
    <x v="356"/>
    <x v="0"/>
    <x v="4"/>
    <n v="22209"/>
    <x v="1"/>
  </r>
  <r>
    <x v="356"/>
    <x v="0"/>
    <x v="5"/>
    <n v="23595"/>
    <x v="1"/>
  </r>
  <r>
    <x v="356"/>
    <x v="1"/>
    <x v="0"/>
    <n v="7959"/>
    <x v="1"/>
  </r>
  <r>
    <x v="356"/>
    <x v="1"/>
    <x v="1"/>
    <n v="12055"/>
    <x v="1"/>
  </r>
  <r>
    <x v="356"/>
    <x v="1"/>
    <x v="2"/>
    <n v="2612"/>
    <x v="1"/>
  </r>
  <r>
    <x v="356"/>
    <x v="1"/>
    <x v="3"/>
    <n v="5680"/>
    <x v="1"/>
  </r>
  <r>
    <x v="356"/>
    <x v="1"/>
    <x v="4"/>
    <n v="16283"/>
    <x v="1"/>
  </r>
  <r>
    <x v="356"/>
    <x v="1"/>
    <x v="5"/>
    <n v="4912"/>
    <x v="1"/>
  </r>
  <r>
    <x v="356"/>
    <x v="2"/>
    <x v="0"/>
    <n v="15008"/>
    <x v="1"/>
  </r>
  <r>
    <x v="356"/>
    <x v="2"/>
    <x v="1"/>
    <n v="9245"/>
    <x v="1"/>
  </r>
  <r>
    <x v="356"/>
    <x v="2"/>
    <x v="2"/>
    <n v="1420"/>
    <x v="1"/>
  </r>
  <r>
    <x v="356"/>
    <x v="2"/>
    <x v="3"/>
    <n v="21005"/>
    <x v="1"/>
  </r>
  <r>
    <x v="356"/>
    <x v="2"/>
    <x v="4"/>
    <n v="12894"/>
    <x v="1"/>
  </r>
  <r>
    <x v="356"/>
    <x v="2"/>
    <x v="5"/>
    <n v="20559"/>
    <x v="1"/>
  </r>
  <r>
    <x v="356"/>
    <x v="3"/>
    <x v="0"/>
    <n v="7165"/>
    <x v="1"/>
  </r>
  <r>
    <x v="356"/>
    <x v="3"/>
    <x v="1"/>
    <n v="11633"/>
    <x v="1"/>
  </r>
  <r>
    <x v="356"/>
    <x v="3"/>
    <x v="2"/>
    <n v="19841"/>
    <x v="1"/>
  </r>
  <r>
    <x v="356"/>
    <x v="3"/>
    <x v="3"/>
    <n v="19914"/>
    <x v="1"/>
  </r>
  <r>
    <x v="356"/>
    <x v="3"/>
    <x v="4"/>
    <n v="19759"/>
    <x v="1"/>
  </r>
  <r>
    <x v="356"/>
    <x v="3"/>
    <x v="5"/>
    <n v="4418"/>
    <x v="1"/>
  </r>
  <r>
    <x v="356"/>
    <x v="4"/>
    <x v="0"/>
    <n v="3617"/>
    <x v="1"/>
  </r>
  <r>
    <x v="356"/>
    <x v="4"/>
    <x v="1"/>
    <n v="2080"/>
    <x v="1"/>
  </r>
  <r>
    <x v="356"/>
    <x v="4"/>
    <x v="2"/>
    <n v="1014"/>
    <x v="1"/>
  </r>
  <r>
    <x v="356"/>
    <x v="4"/>
    <x v="3"/>
    <n v="1586"/>
    <x v="1"/>
  </r>
  <r>
    <x v="356"/>
    <x v="4"/>
    <x v="4"/>
    <n v="2631"/>
    <x v="1"/>
  </r>
  <r>
    <x v="356"/>
    <x v="4"/>
    <x v="5"/>
    <n v="19215"/>
    <x v="1"/>
  </r>
  <r>
    <x v="357"/>
    <x v="0"/>
    <x v="0"/>
    <n v="9747"/>
    <x v="1"/>
  </r>
  <r>
    <x v="357"/>
    <x v="0"/>
    <x v="1"/>
    <n v="10958"/>
    <x v="1"/>
  </r>
  <r>
    <x v="357"/>
    <x v="0"/>
    <x v="2"/>
    <n v="10690"/>
    <x v="1"/>
  </r>
  <r>
    <x v="357"/>
    <x v="0"/>
    <x v="3"/>
    <n v="21271"/>
    <x v="1"/>
  </r>
  <r>
    <x v="357"/>
    <x v="0"/>
    <x v="4"/>
    <n v="7423"/>
    <x v="1"/>
  </r>
  <r>
    <x v="357"/>
    <x v="0"/>
    <x v="5"/>
    <n v="19883"/>
    <x v="1"/>
  </r>
  <r>
    <x v="357"/>
    <x v="1"/>
    <x v="0"/>
    <n v="15538"/>
    <x v="1"/>
  </r>
  <r>
    <x v="357"/>
    <x v="1"/>
    <x v="1"/>
    <n v="4976"/>
    <x v="1"/>
  </r>
  <r>
    <x v="357"/>
    <x v="1"/>
    <x v="2"/>
    <n v="23995"/>
    <x v="1"/>
  </r>
  <r>
    <x v="357"/>
    <x v="1"/>
    <x v="3"/>
    <n v="1537"/>
    <x v="1"/>
  </r>
  <r>
    <x v="357"/>
    <x v="1"/>
    <x v="4"/>
    <n v="1322"/>
    <x v="1"/>
  </r>
  <r>
    <x v="357"/>
    <x v="1"/>
    <x v="5"/>
    <n v="14546"/>
    <x v="1"/>
  </r>
  <r>
    <x v="357"/>
    <x v="2"/>
    <x v="0"/>
    <n v="637"/>
    <x v="1"/>
  </r>
  <r>
    <x v="357"/>
    <x v="2"/>
    <x v="1"/>
    <n v="10805"/>
    <x v="1"/>
  </r>
  <r>
    <x v="357"/>
    <x v="2"/>
    <x v="2"/>
    <n v="23152"/>
    <x v="1"/>
  </r>
  <r>
    <x v="357"/>
    <x v="2"/>
    <x v="3"/>
    <n v="5370"/>
    <x v="1"/>
  </r>
  <r>
    <x v="357"/>
    <x v="2"/>
    <x v="4"/>
    <n v="22696"/>
    <x v="1"/>
  </r>
  <r>
    <x v="357"/>
    <x v="2"/>
    <x v="5"/>
    <n v="16955"/>
    <x v="1"/>
  </r>
  <r>
    <x v="357"/>
    <x v="3"/>
    <x v="0"/>
    <n v="21912"/>
    <x v="1"/>
  </r>
  <r>
    <x v="357"/>
    <x v="3"/>
    <x v="1"/>
    <n v="22831"/>
    <x v="1"/>
  </r>
  <r>
    <x v="357"/>
    <x v="3"/>
    <x v="2"/>
    <n v="-1036"/>
    <x v="1"/>
  </r>
  <r>
    <x v="357"/>
    <x v="3"/>
    <x v="3"/>
    <n v="11120"/>
    <x v="1"/>
  </r>
  <r>
    <x v="357"/>
    <x v="3"/>
    <x v="4"/>
    <n v="8825"/>
    <x v="1"/>
  </r>
  <r>
    <x v="357"/>
    <x v="3"/>
    <x v="5"/>
    <n v="22172"/>
    <x v="1"/>
  </r>
  <r>
    <x v="357"/>
    <x v="4"/>
    <x v="0"/>
    <n v="23713"/>
    <x v="1"/>
  </r>
  <r>
    <x v="357"/>
    <x v="4"/>
    <x v="1"/>
    <n v="5135"/>
    <x v="1"/>
  </r>
  <r>
    <x v="357"/>
    <x v="4"/>
    <x v="2"/>
    <n v="18081"/>
    <x v="1"/>
  </r>
  <r>
    <x v="357"/>
    <x v="4"/>
    <x v="3"/>
    <n v="13837"/>
    <x v="1"/>
  </r>
  <r>
    <x v="357"/>
    <x v="4"/>
    <x v="4"/>
    <n v="6724"/>
    <x v="1"/>
  </r>
  <r>
    <x v="357"/>
    <x v="4"/>
    <x v="5"/>
    <n v="16598"/>
    <x v="1"/>
  </r>
  <r>
    <x v="358"/>
    <x v="0"/>
    <x v="0"/>
    <n v="16143"/>
    <x v="1"/>
  </r>
  <r>
    <x v="358"/>
    <x v="0"/>
    <x v="1"/>
    <n v="12749"/>
    <x v="1"/>
  </r>
  <r>
    <x v="358"/>
    <x v="0"/>
    <x v="2"/>
    <n v="15014"/>
    <x v="1"/>
  </r>
  <r>
    <x v="358"/>
    <x v="0"/>
    <x v="3"/>
    <n v="15986"/>
    <x v="1"/>
  </r>
  <r>
    <x v="358"/>
    <x v="0"/>
    <x v="4"/>
    <n v="24197"/>
    <x v="1"/>
  </r>
  <r>
    <x v="358"/>
    <x v="0"/>
    <x v="5"/>
    <n v="7552"/>
    <x v="1"/>
  </r>
  <r>
    <x v="358"/>
    <x v="1"/>
    <x v="0"/>
    <n v="9623"/>
    <x v="1"/>
  </r>
  <r>
    <x v="358"/>
    <x v="1"/>
    <x v="1"/>
    <n v="19409"/>
    <x v="1"/>
  </r>
  <r>
    <x v="358"/>
    <x v="1"/>
    <x v="2"/>
    <n v="2387"/>
    <x v="1"/>
  </r>
  <r>
    <x v="358"/>
    <x v="1"/>
    <x v="3"/>
    <n v="7756"/>
    <x v="1"/>
  </r>
  <r>
    <x v="358"/>
    <x v="1"/>
    <x v="4"/>
    <n v="20138"/>
    <x v="1"/>
  </r>
  <r>
    <x v="358"/>
    <x v="1"/>
    <x v="5"/>
    <n v="1870"/>
    <x v="1"/>
  </r>
  <r>
    <x v="358"/>
    <x v="2"/>
    <x v="0"/>
    <n v="11051"/>
    <x v="1"/>
  </r>
  <r>
    <x v="358"/>
    <x v="2"/>
    <x v="1"/>
    <n v="5632"/>
    <x v="1"/>
  </r>
  <r>
    <x v="358"/>
    <x v="2"/>
    <x v="2"/>
    <n v="12540"/>
    <x v="1"/>
  </r>
  <r>
    <x v="358"/>
    <x v="2"/>
    <x v="3"/>
    <n v="20356"/>
    <x v="1"/>
  </r>
  <r>
    <x v="358"/>
    <x v="2"/>
    <x v="4"/>
    <n v="12990"/>
    <x v="1"/>
  </r>
  <r>
    <x v="358"/>
    <x v="2"/>
    <x v="5"/>
    <n v="20006"/>
    <x v="1"/>
  </r>
  <r>
    <x v="358"/>
    <x v="3"/>
    <x v="0"/>
    <n v="836"/>
    <x v="1"/>
  </r>
  <r>
    <x v="358"/>
    <x v="3"/>
    <x v="1"/>
    <n v="24981"/>
    <x v="1"/>
  </r>
  <r>
    <x v="358"/>
    <x v="3"/>
    <x v="2"/>
    <n v="15533"/>
    <x v="1"/>
  </r>
  <r>
    <x v="358"/>
    <x v="3"/>
    <x v="3"/>
    <n v="1591"/>
    <x v="1"/>
  </r>
  <r>
    <x v="358"/>
    <x v="3"/>
    <x v="4"/>
    <n v="23091"/>
    <x v="1"/>
  </r>
  <r>
    <x v="358"/>
    <x v="3"/>
    <x v="5"/>
    <n v="19545"/>
    <x v="1"/>
  </r>
  <r>
    <x v="358"/>
    <x v="4"/>
    <x v="0"/>
    <n v="19292"/>
    <x v="1"/>
  </r>
  <r>
    <x v="358"/>
    <x v="4"/>
    <x v="1"/>
    <n v="11436"/>
    <x v="1"/>
  </r>
  <r>
    <x v="358"/>
    <x v="4"/>
    <x v="2"/>
    <n v="5156"/>
    <x v="1"/>
  </r>
  <r>
    <x v="358"/>
    <x v="4"/>
    <x v="3"/>
    <n v="4364"/>
    <x v="1"/>
  </r>
  <r>
    <x v="358"/>
    <x v="4"/>
    <x v="4"/>
    <n v="10306"/>
    <x v="1"/>
  </r>
  <r>
    <x v="358"/>
    <x v="4"/>
    <x v="5"/>
    <n v="20508"/>
    <x v="1"/>
  </r>
  <r>
    <x v="359"/>
    <x v="0"/>
    <x v="0"/>
    <n v="8965"/>
    <x v="1"/>
  </r>
  <r>
    <x v="359"/>
    <x v="0"/>
    <x v="1"/>
    <n v="-202"/>
    <x v="1"/>
  </r>
  <r>
    <x v="359"/>
    <x v="0"/>
    <x v="2"/>
    <n v="7937"/>
    <x v="1"/>
  </r>
  <r>
    <x v="359"/>
    <x v="0"/>
    <x v="3"/>
    <n v="21506"/>
    <x v="1"/>
  </r>
  <r>
    <x v="359"/>
    <x v="0"/>
    <x v="4"/>
    <n v="5736"/>
    <x v="1"/>
  </r>
  <r>
    <x v="359"/>
    <x v="0"/>
    <x v="5"/>
    <n v="4350"/>
    <x v="1"/>
  </r>
  <r>
    <x v="359"/>
    <x v="1"/>
    <x v="0"/>
    <n v="6604"/>
    <x v="1"/>
  </r>
  <r>
    <x v="359"/>
    <x v="1"/>
    <x v="1"/>
    <n v="5866"/>
    <x v="1"/>
  </r>
  <r>
    <x v="359"/>
    <x v="1"/>
    <x v="2"/>
    <n v="12689"/>
    <x v="1"/>
  </r>
  <r>
    <x v="359"/>
    <x v="1"/>
    <x v="3"/>
    <n v="12893"/>
    <x v="1"/>
  </r>
  <r>
    <x v="359"/>
    <x v="1"/>
    <x v="4"/>
    <n v="16796"/>
    <x v="1"/>
  </r>
  <r>
    <x v="359"/>
    <x v="1"/>
    <x v="5"/>
    <n v="7928"/>
    <x v="1"/>
  </r>
  <r>
    <x v="359"/>
    <x v="2"/>
    <x v="0"/>
    <n v="21895"/>
    <x v="1"/>
  </r>
  <r>
    <x v="359"/>
    <x v="2"/>
    <x v="1"/>
    <n v="11197"/>
    <x v="1"/>
  </r>
  <r>
    <x v="359"/>
    <x v="2"/>
    <x v="2"/>
    <n v="23987"/>
    <x v="1"/>
  </r>
  <r>
    <x v="359"/>
    <x v="2"/>
    <x v="3"/>
    <n v="12382"/>
    <x v="1"/>
  </r>
  <r>
    <x v="359"/>
    <x v="2"/>
    <x v="4"/>
    <n v="5477"/>
    <x v="1"/>
  </r>
  <r>
    <x v="359"/>
    <x v="2"/>
    <x v="5"/>
    <n v="20035"/>
    <x v="1"/>
  </r>
  <r>
    <x v="359"/>
    <x v="3"/>
    <x v="0"/>
    <n v="12684"/>
    <x v="1"/>
  </r>
  <r>
    <x v="359"/>
    <x v="3"/>
    <x v="1"/>
    <n v="13667"/>
    <x v="1"/>
  </r>
  <r>
    <x v="359"/>
    <x v="3"/>
    <x v="2"/>
    <n v="14020"/>
    <x v="1"/>
  </r>
  <r>
    <x v="359"/>
    <x v="3"/>
    <x v="3"/>
    <n v="27497"/>
    <x v="1"/>
  </r>
  <r>
    <x v="359"/>
    <x v="3"/>
    <x v="4"/>
    <n v="2620"/>
    <x v="1"/>
  </r>
  <r>
    <x v="359"/>
    <x v="3"/>
    <x v="5"/>
    <n v="2217"/>
    <x v="1"/>
  </r>
  <r>
    <x v="359"/>
    <x v="4"/>
    <x v="0"/>
    <n v="1325"/>
    <x v="1"/>
  </r>
  <r>
    <x v="359"/>
    <x v="4"/>
    <x v="1"/>
    <n v="4047"/>
    <x v="1"/>
  </r>
  <r>
    <x v="359"/>
    <x v="4"/>
    <x v="2"/>
    <n v="19330"/>
    <x v="1"/>
  </r>
  <r>
    <x v="359"/>
    <x v="4"/>
    <x v="3"/>
    <n v="26556"/>
    <x v="1"/>
  </r>
  <r>
    <x v="359"/>
    <x v="4"/>
    <x v="4"/>
    <n v="5867"/>
    <x v="1"/>
  </r>
  <r>
    <x v="359"/>
    <x v="4"/>
    <x v="5"/>
    <n v="17562"/>
    <x v="1"/>
  </r>
  <r>
    <x v="360"/>
    <x v="0"/>
    <x v="0"/>
    <n v="20124"/>
    <x v="1"/>
  </r>
  <r>
    <x v="360"/>
    <x v="0"/>
    <x v="1"/>
    <n v="11403"/>
    <x v="1"/>
  </r>
  <r>
    <x v="360"/>
    <x v="0"/>
    <x v="2"/>
    <n v="18024"/>
    <x v="1"/>
  </r>
  <r>
    <x v="360"/>
    <x v="0"/>
    <x v="3"/>
    <n v="2981"/>
    <x v="1"/>
  </r>
  <r>
    <x v="360"/>
    <x v="0"/>
    <x v="4"/>
    <n v="14795"/>
    <x v="1"/>
  </r>
  <r>
    <x v="360"/>
    <x v="0"/>
    <x v="5"/>
    <n v="-258"/>
    <x v="1"/>
  </r>
  <r>
    <x v="360"/>
    <x v="1"/>
    <x v="0"/>
    <n v="2073"/>
    <x v="1"/>
  </r>
  <r>
    <x v="360"/>
    <x v="1"/>
    <x v="1"/>
    <n v="16708"/>
    <x v="1"/>
  </r>
  <r>
    <x v="360"/>
    <x v="1"/>
    <x v="2"/>
    <n v="2162"/>
    <x v="1"/>
  </r>
  <r>
    <x v="360"/>
    <x v="1"/>
    <x v="3"/>
    <n v="14207"/>
    <x v="1"/>
  </r>
  <r>
    <x v="360"/>
    <x v="1"/>
    <x v="4"/>
    <n v="12632"/>
    <x v="1"/>
  </r>
  <r>
    <x v="360"/>
    <x v="1"/>
    <x v="5"/>
    <n v="4090"/>
    <x v="1"/>
  </r>
  <r>
    <x v="360"/>
    <x v="2"/>
    <x v="0"/>
    <n v="24914"/>
    <x v="1"/>
  </r>
  <r>
    <x v="360"/>
    <x v="2"/>
    <x v="1"/>
    <n v="8587"/>
    <x v="1"/>
  </r>
  <r>
    <x v="360"/>
    <x v="2"/>
    <x v="2"/>
    <n v="15061"/>
    <x v="1"/>
  </r>
  <r>
    <x v="360"/>
    <x v="2"/>
    <x v="3"/>
    <n v="22733"/>
    <x v="1"/>
  </r>
  <r>
    <x v="360"/>
    <x v="2"/>
    <x v="4"/>
    <n v="11508"/>
    <x v="1"/>
  </r>
  <r>
    <x v="360"/>
    <x v="2"/>
    <x v="5"/>
    <n v="13392"/>
    <x v="1"/>
  </r>
  <r>
    <x v="360"/>
    <x v="3"/>
    <x v="0"/>
    <n v="23712"/>
    <x v="1"/>
  </r>
  <r>
    <x v="360"/>
    <x v="3"/>
    <x v="1"/>
    <n v="1150"/>
    <x v="1"/>
  </r>
  <r>
    <x v="360"/>
    <x v="3"/>
    <x v="2"/>
    <n v="19770"/>
    <x v="1"/>
  </r>
  <r>
    <x v="360"/>
    <x v="3"/>
    <x v="3"/>
    <n v="15901"/>
    <x v="1"/>
  </r>
  <r>
    <x v="360"/>
    <x v="3"/>
    <x v="4"/>
    <n v="6759"/>
    <x v="1"/>
  </r>
  <r>
    <x v="360"/>
    <x v="3"/>
    <x v="5"/>
    <n v="3929"/>
    <x v="1"/>
  </r>
  <r>
    <x v="360"/>
    <x v="4"/>
    <x v="0"/>
    <n v="18223"/>
    <x v="1"/>
  </r>
  <r>
    <x v="360"/>
    <x v="4"/>
    <x v="1"/>
    <n v="18672"/>
    <x v="1"/>
  </r>
  <r>
    <x v="360"/>
    <x v="4"/>
    <x v="2"/>
    <n v="21709"/>
    <x v="1"/>
  </r>
  <r>
    <x v="360"/>
    <x v="4"/>
    <x v="3"/>
    <n v="11682"/>
    <x v="1"/>
  </r>
  <r>
    <x v="360"/>
    <x v="4"/>
    <x v="4"/>
    <n v="18637"/>
    <x v="1"/>
  </r>
  <r>
    <x v="360"/>
    <x v="4"/>
    <x v="5"/>
    <n v="8088"/>
    <x v="1"/>
  </r>
  <r>
    <x v="361"/>
    <x v="0"/>
    <x v="0"/>
    <n v="7871"/>
    <x v="1"/>
  </r>
  <r>
    <x v="361"/>
    <x v="0"/>
    <x v="1"/>
    <n v="11836"/>
    <x v="1"/>
  </r>
  <r>
    <x v="361"/>
    <x v="0"/>
    <x v="2"/>
    <n v="11718"/>
    <x v="1"/>
  </r>
  <r>
    <x v="361"/>
    <x v="0"/>
    <x v="3"/>
    <n v="3118"/>
    <x v="1"/>
  </r>
  <r>
    <x v="361"/>
    <x v="0"/>
    <x v="4"/>
    <n v="18148"/>
    <x v="1"/>
  </r>
  <r>
    <x v="361"/>
    <x v="0"/>
    <x v="5"/>
    <n v="19211"/>
    <x v="1"/>
  </r>
  <r>
    <x v="361"/>
    <x v="1"/>
    <x v="0"/>
    <n v="2323"/>
    <x v="1"/>
  </r>
  <r>
    <x v="361"/>
    <x v="1"/>
    <x v="1"/>
    <n v="21253"/>
    <x v="1"/>
  </r>
  <r>
    <x v="361"/>
    <x v="1"/>
    <x v="2"/>
    <n v="19622"/>
    <x v="1"/>
  </r>
  <r>
    <x v="361"/>
    <x v="1"/>
    <x v="3"/>
    <n v="15884"/>
    <x v="1"/>
  </r>
  <r>
    <x v="361"/>
    <x v="1"/>
    <x v="4"/>
    <n v="5279"/>
    <x v="1"/>
  </r>
  <r>
    <x v="361"/>
    <x v="1"/>
    <x v="5"/>
    <n v="7579"/>
    <x v="1"/>
  </r>
  <r>
    <x v="361"/>
    <x v="2"/>
    <x v="0"/>
    <n v="19180"/>
    <x v="1"/>
  </r>
  <r>
    <x v="361"/>
    <x v="2"/>
    <x v="1"/>
    <n v="4617"/>
    <x v="1"/>
  </r>
  <r>
    <x v="361"/>
    <x v="2"/>
    <x v="2"/>
    <n v="24853"/>
    <x v="1"/>
  </r>
  <r>
    <x v="361"/>
    <x v="2"/>
    <x v="3"/>
    <n v="22151"/>
    <x v="1"/>
  </r>
  <r>
    <x v="361"/>
    <x v="2"/>
    <x v="4"/>
    <n v="10746"/>
    <x v="1"/>
  </r>
  <r>
    <x v="361"/>
    <x v="2"/>
    <x v="5"/>
    <n v="6620"/>
    <x v="1"/>
  </r>
  <r>
    <x v="361"/>
    <x v="3"/>
    <x v="0"/>
    <n v="-395"/>
    <x v="1"/>
  </r>
  <r>
    <x v="361"/>
    <x v="3"/>
    <x v="1"/>
    <n v="6887"/>
    <x v="1"/>
  </r>
  <r>
    <x v="361"/>
    <x v="3"/>
    <x v="2"/>
    <n v="16810"/>
    <x v="1"/>
  </r>
  <r>
    <x v="361"/>
    <x v="3"/>
    <x v="3"/>
    <n v="23947"/>
    <x v="1"/>
  </r>
  <r>
    <x v="361"/>
    <x v="3"/>
    <x v="4"/>
    <n v="15762"/>
    <x v="1"/>
  </r>
  <r>
    <x v="361"/>
    <x v="3"/>
    <x v="5"/>
    <n v="6742"/>
    <x v="1"/>
  </r>
  <r>
    <x v="361"/>
    <x v="4"/>
    <x v="0"/>
    <n v="9834"/>
    <x v="1"/>
  </r>
  <r>
    <x v="361"/>
    <x v="4"/>
    <x v="1"/>
    <n v="4597"/>
    <x v="1"/>
  </r>
  <r>
    <x v="361"/>
    <x v="4"/>
    <x v="2"/>
    <n v="26889"/>
    <x v="1"/>
  </r>
  <r>
    <x v="361"/>
    <x v="4"/>
    <x v="3"/>
    <n v="24267"/>
    <x v="1"/>
  </r>
  <r>
    <x v="361"/>
    <x v="4"/>
    <x v="4"/>
    <n v="13648"/>
    <x v="1"/>
  </r>
  <r>
    <x v="361"/>
    <x v="4"/>
    <x v="5"/>
    <n v="15465"/>
    <x v="1"/>
  </r>
  <r>
    <x v="362"/>
    <x v="0"/>
    <x v="0"/>
    <n v="7999"/>
    <x v="1"/>
  </r>
  <r>
    <x v="362"/>
    <x v="0"/>
    <x v="1"/>
    <n v="14475"/>
    <x v="1"/>
  </r>
  <r>
    <x v="362"/>
    <x v="0"/>
    <x v="2"/>
    <n v="7822"/>
    <x v="1"/>
  </r>
  <r>
    <x v="362"/>
    <x v="0"/>
    <x v="3"/>
    <n v="4620"/>
    <x v="1"/>
  </r>
  <r>
    <x v="362"/>
    <x v="0"/>
    <x v="4"/>
    <n v="21076"/>
    <x v="1"/>
  </r>
  <r>
    <x v="362"/>
    <x v="0"/>
    <x v="5"/>
    <n v="10913"/>
    <x v="1"/>
  </r>
  <r>
    <x v="362"/>
    <x v="1"/>
    <x v="0"/>
    <n v="8370"/>
    <x v="1"/>
  </r>
  <r>
    <x v="362"/>
    <x v="1"/>
    <x v="1"/>
    <n v="4718"/>
    <x v="1"/>
  </r>
  <r>
    <x v="362"/>
    <x v="1"/>
    <x v="2"/>
    <n v="2813"/>
    <x v="1"/>
  </r>
  <r>
    <x v="362"/>
    <x v="1"/>
    <x v="3"/>
    <n v="5284"/>
    <x v="1"/>
  </r>
  <r>
    <x v="362"/>
    <x v="1"/>
    <x v="4"/>
    <n v="18054"/>
    <x v="1"/>
  </r>
  <r>
    <x v="362"/>
    <x v="1"/>
    <x v="5"/>
    <n v="12652"/>
    <x v="1"/>
  </r>
  <r>
    <x v="362"/>
    <x v="2"/>
    <x v="0"/>
    <n v="13286"/>
    <x v="1"/>
  </r>
  <r>
    <x v="362"/>
    <x v="2"/>
    <x v="1"/>
    <n v="23789"/>
    <x v="1"/>
  </r>
  <r>
    <x v="362"/>
    <x v="2"/>
    <x v="2"/>
    <n v="21196"/>
    <x v="1"/>
  </r>
  <r>
    <x v="362"/>
    <x v="2"/>
    <x v="3"/>
    <n v="16546"/>
    <x v="1"/>
  </r>
  <r>
    <x v="362"/>
    <x v="2"/>
    <x v="4"/>
    <n v="5263"/>
    <x v="1"/>
  </r>
  <r>
    <x v="362"/>
    <x v="2"/>
    <x v="5"/>
    <n v="2272"/>
    <x v="1"/>
  </r>
  <r>
    <x v="362"/>
    <x v="3"/>
    <x v="0"/>
    <n v="1046"/>
    <x v="1"/>
  </r>
  <r>
    <x v="362"/>
    <x v="3"/>
    <x v="1"/>
    <n v="9883"/>
    <x v="1"/>
  </r>
  <r>
    <x v="362"/>
    <x v="3"/>
    <x v="2"/>
    <n v="13742"/>
    <x v="1"/>
  </r>
  <r>
    <x v="362"/>
    <x v="3"/>
    <x v="3"/>
    <n v="20436"/>
    <x v="1"/>
  </r>
  <r>
    <x v="362"/>
    <x v="3"/>
    <x v="4"/>
    <n v="13774"/>
    <x v="1"/>
  </r>
  <r>
    <x v="362"/>
    <x v="3"/>
    <x v="5"/>
    <n v="1183"/>
    <x v="1"/>
  </r>
  <r>
    <x v="362"/>
    <x v="4"/>
    <x v="0"/>
    <n v="1579"/>
    <x v="1"/>
  </r>
  <r>
    <x v="362"/>
    <x v="4"/>
    <x v="1"/>
    <n v="8781"/>
    <x v="1"/>
  </r>
  <r>
    <x v="362"/>
    <x v="4"/>
    <x v="2"/>
    <n v="3397"/>
    <x v="1"/>
  </r>
  <r>
    <x v="362"/>
    <x v="4"/>
    <x v="3"/>
    <n v="24344"/>
    <x v="1"/>
  </r>
  <r>
    <x v="362"/>
    <x v="4"/>
    <x v="4"/>
    <n v="20484"/>
    <x v="1"/>
  </r>
  <r>
    <x v="362"/>
    <x v="4"/>
    <x v="5"/>
    <n v="7283"/>
    <x v="1"/>
  </r>
  <r>
    <x v="363"/>
    <x v="0"/>
    <x v="0"/>
    <n v="21478"/>
    <x v="1"/>
  </r>
  <r>
    <x v="363"/>
    <x v="0"/>
    <x v="1"/>
    <n v="17486"/>
    <x v="1"/>
  </r>
  <r>
    <x v="363"/>
    <x v="0"/>
    <x v="2"/>
    <n v="3563"/>
    <x v="1"/>
  </r>
  <r>
    <x v="363"/>
    <x v="0"/>
    <x v="3"/>
    <n v="5682"/>
    <x v="1"/>
  </r>
  <r>
    <x v="363"/>
    <x v="0"/>
    <x v="4"/>
    <n v="9111"/>
    <x v="1"/>
  </r>
  <r>
    <x v="363"/>
    <x v="0"/>
    <x v="5"/>
    <n v="379"/>
    <x v="1"/>
  </r>
  <r>
    <x v="363"/>
    <x v="1"/>
    <x v="0"/>
    <n v="16981"/>
    <x v="1"/>
  </r>
  <r>
    <x v="363"/>
    <x v="1"/>
    <x v="1"/>
    <n v="5235"/>
    <x v="1"/>
  </r>
  <r>
    <x v="363"/>
    <x v="1"/>
    <x v="2"/>
    <n v="21306"/>
    <x v="1"/>
  </r>
  <r>
    <x v="363"/>
    <x v="1"/>
    <x v="3"/>
    <n v="13822"/>
    <x v="1"/>
  </r>
  <r>
    <x v="363"/>
    <x v="1"/>
    <x v="4"/>
    <n v="9448"/>
    <x v="1"/>
  </r>
  <r>
    <x v="363"/>
    <x v="1"/>
    <x v="5"/>
    <n v="2297"/>
    <x v="1"/>
  </r>
  <r>
    <x v="363"/>
    <x v="2"/>
    <x v="0"/>
    <n v="12690"/>
    <x v="1"/>
  </r>
  <r>
    <x v="363"/>
    <x v="2"/>
    <x v="1"/>
    <n v="15532"/>
    <x v="1"/>
  </r>
  <r>
    <x v="363"/>
    <x v="2"/>
    <x v="2"/>
    <n v="1222"/>
    <x v="1"/>
  </r>
  <r>
    <x v="363"/>
    <x v="2"/>
    <x v="3"/>
    <n v="11136"/>
    <x v="1"/>
  </r>
  <r>
    <x v="363"/>
    <x v="2"/>
    <x v="4"/>
    <n v="22316"/>
    <x v="1"/>
  </r>
  <r>
    <x v="363"/>
    <x v="2"/>
    <x v="5"/>
    <n v="23547"/>
    <x v="1"/>
  </r>
  <r>
    <x v="363"/>
    <x v="3"/>
    <x v="0"/>
    <n v="14502"/>
    <x v="1"/>
  </r>
  <r>
    <x v="363"/>
    <x v="3"/>
    <x v="1"/>
    <n v="15000"/>
    <x v="1"/>
  </r>
  <r>
    <x v="363"/>
    <x v="3"/>
    <x v="2"/>
    <n v="25050"/>
    <x v="1"/>
  </r>
  <r>
    <x v="363"/>
    <x v="3"/>
    <x v="3"/>
    <n v="16808"/>
    <x v="1"/>
  </r>
  <r>
    <x v="363"/>
    <x v="3"/>
    <x v="4"/>
    <n v="17732"/>
    <x v="1"/>
  </r>
  <r>
    <x v="363"/>
    <x v="3"/>
    <x v="5"/>
    <n v="7058"/>
    <x v="1"/>
  </r>
  <r>
    <x v="363"/>
    <x v="4"/>
    <x v="0"/>
    <n v="13632"/>
    <x v="1"/>
  </r>
  <r>
    <x v="363"/>
    <x v="4"/>
    <x v="1"/>
    <n v="19900"/>
    <x v="1"/>
  </r>
  <r>
    <x v="363"/>
    <x v="4"/>
    <x v="2"/>
    <n v="16012"/>
    <x v="1"/>
  </r>
  <r>
    <x v="363"/>
    <x v="4"/>
    <x v="3"/>
    <n v="14719"/>
    <x v="1"/>
  </r>
  <r>
    <x v="363"/>
    <x v="4"/>
    <x v="4"/>
    <n v="4843"/>
    <x v="1"/>
  </r>
  <r>
    <x v="363"/>
    <x v="4"/>
    <x v="5"/>
    <n v="6464"/>
    <x v="1"/>
  </r>
  <r>
    <x v="364"/>
    <x v="0"/>
    <x v="0"/>
    <n v="8703"/>
    <x v="1"/>
  </r>
  <r>
    <x v="364"/>
    <x v="0"/>
    <x v="1"/>
    <n v="18634"/>
    <x v="1"/>
  </r>
  <r>
    <x v="364"/>
    <x v="0"/>
    <x v="2"/>
    <n v="17591"/>
    <x v="1"/>
  </r>
  <r>
    <x v="364"/>
    <x v="0"/>
    <x v="3"/>
    <n v="19885"/>
    <x v="1"/>
  </r>
  <r>
    <x v="364"/>
    <x v="0"/>
    <x v="4"/>
    <n v="6772"/>
    <x v="1"/>
  </r>
  <r>
    <x v="364"/>
    <x v="0"/>
    <x v="5"/>
    <n v="5767"/>
    <x v="1"/>
  </r>
  <r>
    <x v="364"/>
    <x v="1"/>
    <x v="0"/>
    <n v="1391"/>
    <x v="1"/>
  </r>
  <r>
    <x v="364"/>
    <x v="1"/>
    <x v="1"/>
    <n v="18265"/>
    <x v="1"/>
  </r>
  <r>
    <x v="364"/>
    <x v="1"/>
    <x v="2"/>
    <n v="11203"/>
    <x v="1"/>
  </r>
  <r>
    <x v="364"/>
    <x v="1"/>
    <x v="3"/>
    <n v="12869"/>
    <x v="1"/>
  </r>
  <r>
    <x v="364"/>
    <x v="1"/>
    <x v="4"/>
    <n v="15686"/>
    <x v="1"/>
  </r>
  <r>
    <x v="364"/>
    <x v="1"/>
    <x v="5"/>
    <n v="4472"/>
    <x v="1"/>
  </r>
  <r>
    <x v="364"/>
    <x v="2"/>
    <x v="0"/>
    <n v="1115"/>
    <x v="1"/>
  </r>
  <r>
    <x v="364"/>
    <x v="2"/>
    <x v="1"/>
    <n v="17661"/>
    <x v="1"/>
  </r>
  <r>
    <x v="364"/>
    <x v="2"/>
    <x v="2"/>
    <n v="18282"/>
    <x v="1"/>
  </r>
  <r>
    <x v="364"/>
    <x v="2"/>
    <x v="3"/>
    <n v="6492"/>
    <x v="1"/>
  </r>
  <r>
    <x v="364"/>
    <x v="2"/>
    <x v="4"/>
    <n v="1600"/>
    <x v="1"/>
  </r>
  <r>
    <x v="364"/>
    <x v="2"/>
    <x v="5"/>
    <n v="4398"/>
    <x v="1"/>
  </r>
  <r>
    <x v="364"/>
    <x v="3"/>
    <x v="0"/>
    <n v="12264"/>
    <x v="1"/>
  </r>
  <r>
    <x v="364"/>
    <x v="3"/>
    <x v="1"/>
    <n v="12127"/>
    <x v="1"/>
  </r>
  <r>
    <x v="364"/>
    <x v="3"/>
    <x v="2"/>
    <n v="13546"/>
    <x v="1"/>
  </r>
  <r>
    <x v="364"/>
    <x v="3"/>
    <x v="3"/>
    <n v="6139"/>
    <x v="1"/>
  </r>
  <r>
    <x v="364"/>
    <x v="3"/>
    <x v="4"/>
    <n v="10942"/>
    <x v="1"/>
  </r>
  <r>
    <x v="364"/>
    <x v="3"/>
    <x v="5"/>
    <n v="13778"/>
    <x v="1"/>
  </r>
  <r>
    <x v="364"/>
    <x v="4"/>
    <x v="0"/>
    <n v="10649"/>
    <x v="1"/>
  </r>
  <r>
    <x v="364"/>
    <x v="4"/>
    <x v="1"/>
    <n v="11888"/>
    <x v="1"/>
  </r>
  <r>
    <x v="364"/>
    <x v="4"/>
    <x v="2"/>
    <n v="14489"/>
    <x v="1"/>
  </r>
  <r>
    <x v="364"/>
    <x v="4"/>
    <x v="3"/>
    <n v="10289"/>
    <x v="1"/>
  </r>
  <r>
    <x v="364"/>
    <x v="4"/>
    <x v="4"/>
    <n v="3486"/>
    <x v="1"/>
  </r>
  <r>
    <x v="364"/>
    <x v="4"/>
    <x v="5"/>
    <n v="13085"/>
    <x v="1"/>
  </r>
  <r>
    <x v="365"/>
    <x v="0"/>
    <x v="0"/>
    <n v="21716"/>
    <x v="1"/>
  </r>
  <r>
    <x v="365"/>
    <x v="0"/>
    <x v="1"/>
    <n v="18914"/>
    <x v="1"/>
  </r>
  <r>
    <x v="365"/>
    <x v="0"/>
    <x v="2"/>
    <n v="9582"/>
    <x v="1"/>
  </r>
  <r>
    <x v="365"/>
    <x v="0"/>
    <x v="3"/>
    <n v="18948"/>
    <x v="1"/>
  </r>
  <r>
    <x v="365"/>
    <x v="0"/>
    <x v="4"/>
    <n v="8070"/>
    <x v="1"/>
  </r>
  <r>
    <x v="365"/>
    <x v="0"/>
    <x v="5"/>
    <n v="16846"/>
    <x v="1"/>
  </r>
  <r>
    <x v="365"/>
    <x v="1"/>
    <x v="0"/>
    <n v="-407"/>
    <x v="1"/>
  </r>
  <r>
    <x v="365"/>
    <x v="1"/>
    <x v="1"/>
    <n v="994"/>
    <x v="1"/>
  </r>
  <r>
    <x v="365"/>
    <x v="1"/>
    <x v="2"/>
    <n v="1477"/>
    <x v="1"/>
  </r>
  <r>
    <x v="365"/>
    <x v="1"/>
    <x v="3"/>
    <n v="14722"/>
    <x v="1"/>
  </r>
  <r>
    <x v="365"/>
    <x v="1"/>
    <x v="4"/>
    <n v="6676"/>
    <x v="1"/>
  </r>
  <r>
    <x v="365"/>
    <x v="1"/>
    <x v="5"/>
    <n v="26578"/>
    <x v="1"/>
  </r>
  <r>
    <x v="365"/>
    <x v="2"/>
    <x v="0"/>
    <n v="14602"/>
    <x v="1"/>
  </r>
  <r>
    <x v="365"/>
    <x v="2"/>
    <x v="1"/>
    <n v="20143"/>
    <x v="1"/>
  </r>
  <r>
    <x v="365"/>
    <x v="2"/>
    <x v="2"/>
    <n v="22459"/>
    <x v="1"/>
  </r>
  <r>
    <x v="365"/>
    <x v="2"/>
    <x v="3"/>
    <n v="6170"/>
    <x v="1"/>
  </r>
  <r>
    <x v="365"/>
    <x v="2"/>
    <x v="4"/>
    <n v="10863"/>
    <x v="1"/>
  </r>
  <r>
    <x v="365"/>
    <x v="2"/>
    <x v="5"/>
    <n v="1707"/>
    <x v="1"/>
  </r>
  <r>
    <x v="365"/>
    <x v="3"/>
    <x v="0"/>
    <n v="26640"/>
    <x v="1"/>
  </r>
  <r>
    <x v="365"/>
    <x v="3"/>
    <x v="1"/>
    <n v="17831"/>
    <x v="1"/>
  </r>
  <r>
    <x v="365"/>
    <x v="3"/>
    <x v="2"/>
    <n v="16274"/>
    <x v="1"/>
  </r>
  <r>
    <x v="365"/>
    <x v="3"/>
    <x v="3"/>
    <n v="21354"/>
    <x v="1"/>
  </r>
  <r>
    <x v="365"/>
    <x v="3"/>
    <x v="4"/>
    <n v="16557"/>
    <x v="1"/>
  </r>
  <r>
    <x v="365"/>
    <x v="3"/>
    <x v="5"/>
    <n v="12326"/>
    <x v="1"/>
  </r>
  <r>
    <x v="365"/>
    <x v="4"/>
    <x v="0"/>
    <n v="2917"/>
    <x v="1"/>
  </r>
  <r>
    <x v="365"/>
    <x v="4"/>
    <x v="1"/>
    <n v="13877"/>
    <x v="1"/>
  </r>
  <r>
    <x v="365"/>
    <x v="4"/>
    <x v="2"/>
    <n v="7306"/>
    <x v="1"/>
  </r>
  <r>
    <x v="365"/>
    <x v="4"/>
    <x v="3"/>
    <n v="6595"/>
    <x v="1"/>
  </r>
  <r>
    <x v="365"/>
    <x v="4"/>
    <x v="4"/>
    <n v="11627"/>
    <x v="1"/>
  </r>
  <r>
    <x v="365"/>
    <x v="4"/>
    <x v="5"/>
    <n v="1308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80">
  <r>
    <x v="0"/>
    <x v="0"/>
    <x v="0"/>
    <x v="0"/>
    <x v="0"/>
    <x v="0"/>
    <x v="0"/>
    <x v="0"/>
  </r>
  <r>
    <x v="0"/>
    <x v="0"/>
    <x v="1"/>
    <x v="1"/>
    <x v="0"/>
    <x v="0"/>
    <x v="1"/>
    <x v="1"/>
  </r>
  <r>
    <x v="0"/>
    <x v="0"/>
    <x v="2"/>
    <x v="2"/>
    <x v="0"/>
    <x v="0"/>
    <x v="2"/>
    <x v="2"/>
  </r>
  <r>
    <x v="0"/>
    <x v="0"/>
    <x v="3"/>
    <x v="3"/>
    <x v="0"/>
    <x v="0"/>
    <x v="3"/>
    <x v="3"/>
  </r>
  <r>
    <x v="0"/>
    <x v="0"/>
    <x v="4"/>
    <x v="4"/>
    <x v="0"/>
    <x v="0"/>
    <x v="4"/>
    <x v="4"/>
  </r>
  <r>
    <x v="0"/>
    <x v="0"/>
    <x v="5"/>
    <x v="5"/>
    <x v="0"/>
    <x v="0"/>
    <x v="5"/>
    <x v="5"/>
  </r>
  <r>
    <x v="0"/>
    <x v="1"/>
    <x v="0"/>
    <x v="6"/>
    <x v="0"/>
    <x v="1"/>
    <x v="0"/>
    <x v="6"/>
  </r>
  <r>
    <x v="0"/>
    <x v="1"/>
    <x v="1"/>
    <x v="7"/>
    <x v="0"/>
    <x v="1"/>
    <x v="1"/>
    <x v="7"/>
  </r>
  <r>
    <x v="0"/>
    <x v="1"/>
    <x v="2"/>
    <x v="8"/>
    <x v="0"/>
    <x v="1"/>
    <x v="2"/>
    <x v="8"/>
  </r>
  <r>
    <x v="0"/>
    <x v="1"/>
    <x v="3"/>
    <x v="9"/>
    <x v="0"/>
    <x v="1"/>
    <x v="3"/>
    <x v="9"/>
  </r>
  <r>
    <x v="0"/>
    <x v="1"/>
    <x v="4"/>
    <x v="10"/>
    <x v="0"/>
    <x v="1"/>
    <x v="4"/>
    <x v="10"/>
  </r>
  <r>
    <x v="0"/>
    <x v="1"/>
    <x v="5"/>
    <x v="11"/>
    <x v="0"/>
    <x v="1"/>
    <x v="5"/>
    <x v="11"/>
  </r>
  <r>
    <x v="0"/>
    <x v="2"/>
    <x v="0"/>
    <x v="12"/>
    <x v="0"/>
    <x v="2"/>
    <x v="0"/>
    <x v="12"/>
  </r>
  <r>
    <x v="0"/>
    <x v="2"/>
    <x v="1"/>
    <x v="13"/>
    <x v="0"/>
    <x v="2"/>
    <x v="1"/>
    <x v="13"/>
  </r>
  <r>
    <x v="0"/>
    <x v="2"/>
    <x v="2"/>
    <x v="14"/>
    <x v="0"/>
    <x v="2"/>
    <x v="2"/>
    <x v="14"/>
  </r>
  <r>
    <x v="0"/>
    <x v="2"/>
    <x v="3"/>
    <x v="15"/>
    <x v="0"/>
    <x v="2"/>
    <x v="3"/>
    <x v="15"/>
  </r>
  <r>
    <x v="0"/>
    <x v="2"/>
    <x v="4"/>
    <x v="16"/>
    <x v="0"/>
    <x v="2"/>
    <x v="4"/>
    <x v="16"/>
  </r>
  <r>
    <x v="0"/>
    <x v="2"/>
    <x v="5"/>
    <x v="17"/>
    <x v="0"/>
    <x v="2"/>
    <x v="5"/>
    <x v="17"/>
  </r>
  <r>
    <x v="0"/>
    <x v="3"/>
    <x v="0"/>
    <x v="18"/>
    <x v="0"/>
    <x v="3"/>
    <x v="0"/>
    <x v="18"/>
  </r>
  <r>
    <x v="0"/>
    <x v="3"/>
    <x v="1"/>
    <x v="19"/>
    <x v="0"/>
    <x v="3"/>
    <x v="1"/>
    <x v="19"/>
  </r>
  <r>
    <x v="0"/>
    <x v="3"/>
    <x v="2"/>
    <x v="20"/>
    <x v="0"/>
    <x v="3"/>
    <x v="2"/>
    <x v="20"/>
  </r>
  <r>
    <x v="0"/>
    <x v="3"/>
    <x v="3"/>
    <x v="21"/>
    <x v="0"/>
    <x v="3"/>
    <x v="3"/>
    <x v="21"/>
  </r>
  <r>
    <x v="0"/>
    <x v="3"/>
    <x v="4"/>
    <x v="22"/>
    <x v="0"/>
    <x v="3"/>
    <x v="4"/>
    <x v="22"/>
  </r>
  <r>
    <x v="0"/>
    <x v="3"/>
    <x v="5"/>
    <x v="23"/>
    <x v="0"/>
    <x v="3"/>
    <x v="5"/>
    <x v="23"/>
  </r>
  <r>
    <x v="0"/>
    <x v="4"/>
    <x v="0"/>
    <x v="24"/>
    <x v="0"/>
    <x v="4"/>
    <x v="0"/>
    <x v="24"/>
  </r>
  <r>
    <x v="0"/>
    <x v="4"/>
    <x v="1"/>
    <x v="25"/>
    <x v="0"/>
    <x v="4"/>
    <x v="1"/>
    <x v="25"/>
  </r>
  <r>
    <x v="0"/>
    <x v="4"/>
    <x v="2"/>
    <x v="26"/>
    <x v="0"/>
    <x v="4"/>
    <x v="2"/>
    <x v="26"/>
  </r>
  <r>
    <x v="0"/>
    <x v="4"/>
    <x v="3"/>
    <x v="27"/>
    <x v="0"/>
    <x v="4"/>
    <x v="3"/>
    <x v="27"/>
  </r>
  <r>
    <x v="0"/>
    <x v="4"/>
    <x v="4"/>
    <x v="28"/>
    <x v="0"/>
    <x v="4"/>
    <x v="4"/>
    <x v="28"/>
  </r>
  <r>
    <x v="0"/>
    <x v="4"/>
    <x v="5"/>
    <x v="29"/>
    <x v="0"/>
    <x v="4"/>
    <x v="5"/>
    <x v="29"/>
  </r>
  <r>
    <x v="1"/>
    <x v="0"/>
    <x v="0"/>
    <x v="30"/>
    <x v="1"/>
    <x v="0"/>
    <x v="0"/>
    <x v="30"/>
  </r>
  <r>
    <x v="1"/>
    <x v="0"/>
    <x v="1"/>
    <x v="31"/>
    <x v="1"/>
    <x v="0"/>
    <x v="1"/>
    <x v="31"/>
  </r>
  <r>
    <x v="1"/>
    <x v="0"/>
    <x v="2"/>
    <x v="32"/>
    <x v="1"/>
    <x v="0"/>
    <x v="2"/>
    <x v="32"/>
  </r>
  <r>
    <x v="1"/>
    <x v="0"/>
    <x v="3"/>
    <x v="33"/>
    <x v="1"/>
    <x v="0"/>
    <x v="3"/>
    <x v="33"/>
  </r>
  <r>
    <x v="1"/>
    <x v="0"/>
    <x v="4"/>
    <x v="34"/>
    <x v="1"/>
    <x v="0"/>
    <x v="4"/>
    <x v="34"/>
  </r>
  <r>
    <x v="1"/>
    <x v="0"/>
    <x v="5"/>
    <x v="35"/>
    <x v="1"/>
    <x v="0"/>
    <x v="5"/>
    <x v="35"/>
  </r>
  <r>
    <x v="1"/>
    <x v="1"/>
    <x v="0"/>
    <x v="36"/>
    <x v="1"/>
    <x v="1"/>
    <x v="0"/>
    <x v="36"/>
  </r>
  <r>
    <x v="1"/>
    <x v="1"/>
    <x v="1"/>
    <x v="37"/>
    <x v="1"/>
    <x v="1"/>
    <x v="1"/>
    <x v="37"/>
  </r>
  <r>
    <x v="1"/>
    <x v="1"/>
    <x v="2"/>
    <x v="38"/>
    <x v="1"/>
    <x v="1"/>
    <x v="2"/>
    <x v="38"/>
  </r>
  <r>
    <x v="1"/>
    <x v="1"/>
    <x v="3"/>
    <x v="39"/>
    <x v="1"/>
    <x v="1"/>
    <x v="3"/>
    <x v="39"/>
  </r>
  <r>
    <x v="1"/>
    <x v="1"/>
    <x v="4"/>
    <x v="40"/>
    <x v="1"/>
    <x v="1"/>
    <x v="4"/>
    <x v="40"/>
  </r>
  <r>
    <x v="1"/>
    <x v="1"/>
    <x v="5"/>
    <x v="41"/>
    <x v="1"/>
    <x v="1"/>
    <x v="5"/>
    <x v="41"/>
  </r>
  <r>
    <x v="1"/>
    <x v="2"/>
    <x v="0"/>
    <x v="42"/>
    <x v="1"/>
    <x v="2"/>
    <x v="0"/>
    <x v="42"/>
  </r>
  <r>
    <x v="1"/>
    <x v="2"/>
    <x v="1"/>
    <x v="43"/>
    <x v="1"/>
    <x v="2"/>
    <x v="1"/>
    <x v="43"/>
  </r>
  <r>
    <x v="1"/>
    <x v="2"/>
    <x v="2"/>
    <x v="44"/>
    <x v="1"/>
    <x v="2"/>
    <x v="2"/>
    <x v="44"/>
  </r>
  <r>
    <x v="1"/>
    <x v="2"/>
    <x v="3"/>
    <x v="45"/>
    <x v="1"/>
    <x v="2"/>
    <x v="3"/>
    <x v="45"/>
  </r>
  <r>
    <x v="1"/>
    <x v="2"/>
    <x v="4"/>
    <x v="46"/>
    <x v="1"/>
    <x v="2"/>
    <x v="4"/>
    <x v="46"/>
  </r>
  <r>
    <x v="1"/>
    <x v="2"/>
    <x v="5"/>
    <x v="47"/>
    <x v="1"/>
    <x v="2"/>
    <x v="5"/>
    <x v="47"/>
  </r>
  <r>
    <x v="1"/>
    <x v="3"/>
    <x v="0"/>
    <x v="48"/>
    <x v="1"/>
    <x v="3"/>
    <x v="0"/>
    <x v="48"/>
  </r>
  <r>
    <x v="1"/>
    <x v="3"/>
    <x v="1"/>
    <x v="49"/>
    <x v="1"/>
    <x v="3"/>
    <x v="1"/>
    <x v="49"/>
  </r>
  <r>
    <x v="1"/>
    <x v="3"/>
    <x v="2"/>
    <x v="50"/>
    <x v="1"/>
    <x v="3"/>
    <x v="2"/>
    <x v="50"/>
  </r>
  <r>
    <x v="1"/>
    <x v="3"/>
    <x v="3"/>
    <x v="51"/>
    <x v="1"/>
    <x v="3"/>
    <x v="3"/>
    <x v="51"/>
  </r>
  <r>
    <x v="1"/>
    <x v="3"/>
    <x v="4"/>
    <x v="52"/>
    <x v="1"/>
    <x v="3"/>
    <x v="4"/>
    <x v="52"/>
  </r>
  <r>
    <x v="1"/>
    <x v="3"/>
    <x v="5"/>
    <x v="53"/>
    <x v="1"/>
    <x v="3"/>
    <x v="5"/>
    <x v="53"/>
  </r>
  <r>
    <x v="1"/>
    <x v="4"/>
    <x v="0"/>
    <x v="54"/>
    <x v="1"/>
    <x v="4"/>
    <x v="0"/>
    <x v="54"/>
  </r>
  <r>
    <x v="1"/>
    <x v="4"/>
    <x v="1"/>
    <x v="55"/>
    <x v="1"/>
    <x v="4"/>
    <x v="1"/>
    <x v="55"/>
  </r>
  <r>
    <x v="1"/>
    <x v="4"/>
    <x v="2"/>
    <x v="56"/>
    <x v="1"/>
    <x v="4"/>
    <x v="2"/>
    <x v="56"/>
  </r>
  <r>
    <x v="1"/>
    <x v="4"/>
    <x v="3"/>
    <x v="57"/>
    <x v="1"/>
    <x v="4"/>
    <x v="3"/>
    <x v="57"/>
  </r>
  <r>
    <x v="1"/>
    <x v="4"/>
    <x v="4"/>
    <x v="58"/>
    <x v="1"/>
    <x v="4"/>
    <x v="4"/>
    <x v="58"/>
  </r>
  <r>
    <x v="1"/>
    <x v="4"/>
    <x v="5"/>
    <x v="59"/>
    <x v="1"/>
    <x v="4"/>
    <x v="5"/>
    <x v="59"/>
  </r>
  <r>
    <x v="2"/>
    <x v="0"/>
    <x v="0"/>
    <x v="60"/>
    <x v="2"/>
    <x v="0"/>
    <x v="0"/>
    <x v="60"/>
  </r>
  <r>
    <x v="2"/>
    <x v="0"/>
    <x v="1"/>
    <x v="61"/>
    <x v="2"/>
    <x v="0"/>
    <x v="1"/>
    <x v="61"/>
  </r>
  <r>
    <x v="2"/>
    <x v="0"/>
    <x v="2"/>
    <x v="62"/>
    <x v="2"/>
    <x v="0"/>
    <x v="2"/>
    <x v="62"/>
  </r>
  <r>
    <x v="2"/>
    <x v="0"/>
    <x v="3"/>
    <x v="63"/>
    <x v="2"/>
    <x v="0"/>
    <x v="3"/>
    <x v="63"/>
  </r>
  <r>
    <x v="2"/>
    <x v="0"/>
    <x v="4"/>
    <x v="64"/>
    <x v="2"/>
    <x v="0"/>
    <x v="4"/>
    <x v="64"/>
  </r>
  <r>
    <x v="2"/>
    <x v="0"/>
    <x v="5"/>
    <x v="65"/>
    <x v="2"/>
    <x v="0"/>
    <x v="5"/>
    <x v="65"/>
  </r>
  <r>
    <x v="2"/>
    <x v="1"/>
    <x v="0"/>
    <x v="66"/>
    <x v="2"/>
    <x v="1"/>
    <x v="0"/>
    <x v="66"/>
  </r>
  <r>
    <x v="2"/>
    <x v="1"/>
    <x v="1"/>
    <x v="67"/>
    <x v="2"/>
    <x v="1"/>
    <x v="1"/>
    <x v="67"/>
  </r>
  <r>
    <x v="2"/>
    <x v="1"/>
    <x v="2"/>
    <x v="68"/>
    <x v="2"/>
    <x v="1"/>
    <x v="2"/>
    <x v="68"/>
  </r>
  <r>
    <x v="2"/>
    <x v="1"/>
    <x v="3"/>
    <x v="69"/>
    <x v="2"/>
    <x v="1"/>
    <x v="3"/>
    <x v="69"/>
  </r>
  <r>
    <x v="2"/>
    <x v="1"/>
    <x v="4"/>
    <x v="70"/>
    <x v="2"/>
    <x v="1"/>
    <x v="4"/>
    <x v="70"/>
  </r>
  <r>
    <x v="2"/>
    <x v="1"/>
    <x v="5"/>
    <x v="71"/>
    <x v="2"/>
    <x v="1"/>
    <x v="5"/>
    <x v="71"/>
  </r>
  <r>
    <x v="2"/>
    <x v="2"/>
    <x v="0"/>
    <x v="72"/>
    <x v="2"/>
    <x v="2"/>
    <x v="0"/>
    <x v="72"/>
  </r>
  <r>
    <x v="2"/>
    <x v="2"/>
    <x v="1"/>
    <x v="73"/>
    <x v="2"/>
    <x v="2"/>
    <x v="1"/>
    <x v="73"/>
  </r>
  <r>
    <x v="2"/>
    <x v="2"/>
    <x v="2"/>
    <x v="74"/>
    <x v="2"/>
    <x v="2"/>
    <x v="2"/>
    <x v="74"/>
  </r>
  <r>
    <x v="2"/>
    <x v="2"/>
    <x v="3"/>
    <x v="75"/>
    <x v="2"/>
    <x v="2"/>
    <x v="3"/>
    <x v="75"/>
  </r>
  <r>
    <x v="2"/>
    <x v="2"/>
    <x v="4"/>
    <x v="76"/>
    <x v="2"/>
    <x v="2"/>
    <x v="4"/>
    <x v="76"/>
  </r>
  <r>
    <x v="2"/>
    <x v="2"/>
    <x v="5"/>
    <x v="77"/>
    <x v="2"/>
    <x v="2"/>
    <x v="5"/>
    <x v="77"/>
  </r>
  <r>
    <x v="2"/>
    <x v="3"/>
    <x v="0"/>
    <x v="78"/>
    <x v="2"/>
    <x v="3"/>
    <x v="0"/>
    <x v="78"/>
  </r>
  <r>
    <x v="2"/>
    <x v="3"/>
    <x v="1"/>
    <x v="79"/>
    <x v="2"/>
    <x v="3"/>
    <x v="1"/>
    <x v="79"/>
  </r>
  <r>
    <x v="2"/>
    <x v="3"/>
    <x v="2"/>
    <x v="80"/>
    <x v="2"/>
    <x v="3"/>
    <x v="2"/>
    <x v="80"/>
  </r>
  <r>
    <x v="2"/>
    <x v="3"/>
    <x v="3"/>
    <x v="81"/>
    <x v="2"/>
    <x v="3"/>
    <x v="3"/>
    <x v="81"/>
  </r>
  <r>
    <x v="2"/>
    <x v="3"/>
    <x v="4"/>
    <x v="82"/>
    <x v="2"/>
    <x v="3"/>
    <x v="4"/>
    <x v="82"/>
  </r>
  <r>
    <x v="2"/>
    <x v="3"/>
    <x v="5"/>
    <x v="83"/>
    <x v="2"/>
    <x v="3"/>
    <x v="5"/>
    <x v="83"/>
  </r>
  <r>
    <x v="2"/>
    <x v="4"/>
    <x v="0"/>
    <x v="84"/>
    <x v="2"/>
    <x v="4"/>
    <x v="0"/>
    <x v="84"/>
  </r>
  <r>
    <x v="2"/>
    <x v="4"/>
    <x v="1"/>
    <x v="85"/>
    <x v="2"/>
    <x v="4"/>
    <x v="1"/>
    <x v="85"/>
  </r>
  <r>
    <x v="2"/>
    <x v="4"/>
    <x v="2"/>
    <x v="86"/>
    <x v="2"/>
    <x v="4"/>
    <x v="2"/>
    <x v="86"/>
  </r>
  <r>
    <x v="2"/>
    <x v="4"/>
    <x v="3"/>
    <x v="87"/>
    <x v="2"/>
    <x v="4"/>
    <x v="3"/>
    <x v="87"/>
  </r>
  <r>
    <x v="2"/>
    <x v="4"/>
    <x v="4"/>
    <x v="88"/>
    <x v="2"/>
    <x v="4"/>
    <x v="4"/>
    <x v="88"/>
  </r>
  <r>
    <x v="2"/>
    <x v="4"/>
    <x v="5"/>
    <x v="89"/>
    <x v="2"/>
    <x v="4"/>
    <x v="5"/>
    <x v="89"/>
  </r>
  <r>
    <x v="3"/>
    <x v="0"/>
    <x v="0"/>
    <x v="90"/>
    <x v="3"/>
    <x v="0"/>
    <x v="0"/>
    <x v="90"/>
  </r>
  <r>
    <x v="3"/>
    <x v="0"/>
    <x v="1"/>
    <x v="91"/>
    <x v="3"/>
    <x v="0"/>
    <x v="1"/>
    <x v="91"/>
  </r>
  <r>
    <x v="3"/>
    <x v="0"/>
    <x v="2"/>
    <x v="92"/>
    <x v="3"/>
    <x v="0"/>
    <x v="2"/>
    <x v="92"/>
  </r>
  <r>
    <x v="3"/>
    <x v="0"/>
    <x v="3"/>
    <x v="93"/>
    <x v="3"/>
    <x v="0"/>
    <x v="3"/>
    <x v="93"/>
  </r>
  <r>
    <x v="3"/>
    <x v="0"/>
    <x v="4"/>
    <x v="94"/>
    <x v="3"/>
    <x v="0"/>
    <x v="4"/>
    <x v="94"/>
  </r>
  <r>
    <x v="3"/>
    <x v="0"/>
    <x v="5"/>
    <x v="95"/>
    <x v="3"/>
    <x v="0"/>
    <x v="5"/>
    <x v="95"/>
  </r>
  <r>
    <x v="3"/>
    <x v="1"/>
    <x v="0"/>
    <x v="96"/>
    <x v="3"/>
    <x v="1"/>
    <x v="0"/>
    <x v="96"/>
  </r>
  <r>
    <x v="3"/>
    <x v="1"/>
    <x v="1"/>
    <x v="97"/>
    <x v="3"/>
    <x v="1"/>
    <x v="1"/>
    <x v="97"/>
  </r>
  <r>
    <x v="3"/>
    <x v="1"/>
    <x v="2"/>
    <x v="98"/>
    <x v="3"/>
    <x v="1"/>
    <x v="2"/>
    <x v="98"/>
  </r>
  <r>
    <x v="3"/>
    <x v="1"/>
    <x v="3"/>
    <x v="99"/>
    <x v="3"/>
    <x v="1"/>
    <x v="3"/>
    <x v="99"/>
  </r>
  <r>
    <x v="3"/>
    <x v="1"/>
    <x v="4"/>
    <x v="100"/>
    <x v="3"/>
    <x v="1"/>
    <x v="4"/>
    <x v="100"/>
  </r>
  <r>
    <x v="3"/>
    <x v="1"/>
    <x v="5"/>
    <x v="101"/>
    <x v="3"/>
    <x v="1"/>
    <x v="5"/>
    <x v="101"/>
  </r>
  <r>
    <x v="3"/>
    <x v="2"/>
    <x v="0"/>
    <x v="102"/>
    <x v="3"/>
    <x v="2"/>
    <x v="0"/>
    <x v="102"/>
  </r>
  <r>
    <x v="3"/>
    <x v="2"/>
    <x v="1"/>
    <x v="103"/>
    <x v="3"/>
    <x v="2"/>
    <x v="1"/>
    <x v="103"/>
  </r>
  <r>
    <x v="3"/>
    <x v="2"/>
    <x v="2"/>
    <x v="104"/>
    <x v="3"/>
    <x v="2"/>
    <x v="2"/>
    <x v="104"/>
  </r>
  <r>
    <x v="3"/>
    <x v="2"/>
    <x v="3"/>
    <x v="105"/>
    <x v="3"/>
    <x v="2"/>
    <x v="3"/>
    <x v="105"/>
  </r>
  <r>
    <x v="3"/>
    <x v="2"/>
    <x v="4"/>
    <x v="106"/>
    <x v="3"/>
    <x v="2"/>
    <x v="4"/>
    <x v="106"/>
  </r>
  <r>
    <x v="3"/>
    <x v="2"/>
    <x v="5"/>
    <x v="107"/>
    <x v="3"/>
    <x v="2"/>
    <x v="5"/>
    <x v="107"/>
  </r>
  <r>
    <x v="3"/>
    <x v="3"/>
    <x v="0"/>
    <x v="108"/>
    <x v="3"/>
    <x v="3"/>
    <x v="0"/>
    <x v="108"/>
  </r>
  <r>
    <x v="3"/>
    <x v="3"/>
    <x v="1"/>
    <x v="109"/>
    <x v="3"/>
    <x v="3"/>
    <x v="1"/>
    <x v="109"/>
  </r>
  <r>
    <x v="3"/>
    <x v="3"/>
    <x v="2"/>
    <x v="110"/>
    <x v="3"/>
    <x v="3"/>
    <x v="2"/>
    <x v="110"/>
  </r>
  <r>
    <x v="3"/>
    <x v="3"/>
    <x v="3"/>
    <x v="111"/>
    <x v="3"/>
    <x v="3"/>
    <x v="3"/>
    <x v="111"/>
  </r>
  <r>
    <x v="3"/>
    <x v="3"/>
    <x v="4"/>
    <x v="112"/>
    <x v="3"/>
    <x v="3"/>
    <x v="4"/>
    <x v="112"/>
  </r>
  <r>
    <x v="3"/>
    <x v="3"/>
    <x v="5"/>
    <x v="113"/>
    <x v="3"/>
    <x v="3"/>
    <x v="5"/>
    <x v="113"/>
  </r>
  <r>
    <x v="3"/>
    <x v="4"/>
    <x v="0"/>
    <x v="114"/>
    <x v="3"/>
    <x v="4"/>
    <x v="0"/>
    <x v="114"/>
  </r>
  <r>
    <x v="3"/>
    <x v="4"/>
    <x v="1"/>
    <x v="115"/>
    <x v="3"/>
    <x v="4"/>
    <x v="1"/>
    <x v="115"/>
  </r>
  <r>
    <x v="3"/>
    <x v="4"/>
    <x v="2"/>
    <x v="116"/>
    <x v="3"/>
    <x v="4"/>
    <x v="2"/>
    <x v="116"/>
  </r>
  <r>
    <x v="3"/>
    <x v="4"/>
    <x v="3"/>
    <x v="117"/>
    <x v="3"/>
    <x v="4"/>
    <x v="3"/>
    <x v="117"/>
  </r>
  <r>
    <x v="3"/>
    <x v="4"/>
    <x v="4"/>
    <x v="118"/>
    <x v="3"/>
    <x v="4"/>
    <x v="4"/>
    <x v="118"/>
  </r>
  <r>
    <x v="3"/>
    <x v="4"/>
    <x v="5"/>
    <x v="119"/>
    <x v="3"/>
    <x v="4"/>
    <x v="5"/>
    <x v="119"/>
  </r>
  <r>
    <x v="4"/>
    <x v="0"/>
    <x v="0"/>
    <x v="120"/>
    <x v="4"/>
    <x v="0"/>
    <x v="0"/>
    <x v="120"/>
  </r>
  <r>
    <x v="4"/>
    <x v="0"/>
    <x v="1"/>
    <x v="121"/>
    <x v="4"/>
    <x v="0"/>
    <x v="1"/>
    <x v="121"/>
  </r>
  <r>
    <x v="4"/>
    <x v="0"/>
    <x v="2"/>
    <x v="122"/>
    <x v="4"/>
    <x v="0"/>
    <x v="2"/>
    <x v="122"/>
  </r>
  <r>
    <x v="4"/>
    <x v="0"/>
    <x v="3"/>
    <x v="123"/>
    <x v="4"/>
    <x v="0"/>
    <x v="3"/>
    <x v="123"/>
  </r>
  <r>
    <x v="4"/>
    <x v="0"/>
    <x v="4"/>
    <x v="124"/>
    <x v="4"/>
    <x v="0"/>
    <x v="4"/>
    <x v="124"/>
  </r>
  <r>
    <x v="4"/>
    <x v="0"/>
    <x v="5"/>
    <x v="125"/>
    <x v="4"/>
    <x v="0"/>
    <x v="5"/>
    <x v="125"/>
  </r>
  <r>
    <x v="4"/>
    <x v="1"/>
    <x v="0"/>
    <x v="126"/>
    <x v="4"/>
    <x v="1"/>
    <x v="0"/>
    <x v="126"/>
  </r>
  <r>
    <x v="4"/>
    <x v="1"/>
    <x v="1"/>
    <x v="127"/>
    <x v="4"/>
    <x v="1"/>
    <x v="1"/>
    <x v="127"/>
  </r>
  <r>
    <x v="4"/>
    <x v="1"/>
    <x v="2"/>
    <x v="128"/>
    <x v="4"/>
    <x v="1"/>
    <x v="2"/>
    <x v="128"/>
  </r>
  <r>
    <x v="4"/>
    <x v="1"/>
    <x v="3"/>
    <x v="129"/>
    <x v="4"/>
    <x v="1"/>
    <x v="3"/>
    <x v="129"/>
  </r>
  <r>
    <x v="4"/>
    <x v="1"/>
    <x v="4"/>
    <x v="130"/>
    <x v="4"/>
    <x v="1"/>
    <x v="4"/>
    <x v="130"/>
  </r>
  <r>
    <x v="4"/>
    <x v="1"/>
    <x v="5"/>
    <x v="131"/>
    <x v="4"/>
    <x v="1"/>
    <x v="5"/>
    <x v="131"/>
  </r>
  <r>
    <x v="4"/>
    <x v="2"/>
    <x v="0"/>
    <x v="132"/>
    <x v="4"/>
    <x v="2"/>
    <x v="0"/>
    <x v="132"/>
  </r>
  <r>
    <x v="4"/>
    <x v="2"/>
    <x v="1"/>
    <x v="133"/>
    <x v="4"/>
    <x v="2"/>
    <x v="1"/>
    <x v="133"/>
  </r>
  <r>
    <x v="4"/>
    <x v="2"/>
    <x v="2"/>
    <x v="134"/>
    <x v="4"/>
    <x v="2"/>
    <x v="2"/>
    <x v="134"/>
  </r>
  <r>
    <x v="4"/>
    <x v="2"/>
    <x v="3"/>
    <x v="135"/>
    <x v="4"/>
    <x v="2"/>
    <x v="3"/>
    <x v="135"/>
  </r>
  <r>
    <x v="4"/>
    <x v="2"/>
    <x v="4"/>
    <x v="136"/>
    <x v="4"/>
    <x v="2"/>
    <x v="4"/>
    <x v="136"/>
  </r>
  <r>
    <x v="4"/>
    <x v="2"/>
    <x v="5"/>
    <x v="137"/>
    <x v="4"/>
    <x v="2"/>
    <x v="5"/>
    <x v="137"/>
  </r>
  <r>
    <x v="4"/>
    <x v="3"/>
    <x v="0"/>
    <x v="138"/>
    <x v="4"/>
    <x v="3"/>
    <x v="0"/>
    <x v="138"/>
  </r>
  <r>
    <x v="4"/>
    <x v="3"/>
    <x v="1"/>
    <x v="139"/>
    <x v="4"/>
    <x v="3"/>
    <x v="1"/>
    <x v="139"/>
  </r>
  <r>
    <x v="4"/>
    <x v="3"/>
    <x v="2"/>
    <x v="140"/>
    <x v="4"/>
    <x v="3"/>
    <x v="2"/>
    <x v="140"/>
  </r>
  <r>
    <x v="4"/>
    <x v="3"/>
    <x v="3"/>
    <x v="141"/>
    <x v="4"/>
    <x v="3"/>
    <x v="3"/>
    <x v="141"/>
  </r>
  <r>
    <x v="4"/>
    <x v="3"/>
    <x v="4"/>
    <x v="142"/>
    <x v="4"/>
    <x v="3"/>
    <x v="4"/>
    <x v="142"/>
  </r>
  <r>
    <x v="4"/>
    <x v="3"/>
    <x v="5"/>
    <x v="143"/>
    <x v="4"/>
    <x v="3"/>
    <x v="5"/>
    <x v="143"/>
  </r>
  <r>
    <x v="4"/>
    <x v="4"/>
    <x v="0"/>
    <x v="144"/>
    <x v="4"/>
    <x v="4"/>
    <x v="0"/>
    <x v="144"/>
  </r>
  <r>
    <x v="4"/>
    <x v="4"/>
    <x v="1"/>
    <x v="145"/>
    <x v="4"/>
    <x v="4"/>
    <x v="1"/>
    <x v="145"/>
  </r>
  <r>
    <x v="4"/>
    <x v="4"/>
    <x v="2"/>
    <x v="146"/>
    <x v="4"/>
    <x v="4"/>
    <x v="2"/>
    <x v="146"/>
  </r>
  <r>
    <x v="4"/>
    <x v="4"/>
    <x v="3"/>
    <x v="147"/>
    <x v="4"/>
    <x v="4"/>
    <x v="3"/>
    <x v="147"/>
  </r>
  <r>
    <x v="4"/>
    <x v="4"/>
    <x v="4"/>
    <x v="148"/>
    <x v="4"/>
    <x v="4"/>
    <x v="4"/>
    <x v="148"/>
  </r>
  <r>
    <x v="4"/>
    <x v="4"/>
    <x v="5"/>
    <x v="149"/>
    <x v="4"/>
    <x v="4"/>
    <x v="5"/>
    <x v="149"/>
  </r>
  <r>
    <x v="5"/>
    <x v="0"/>
    <x v="0"/>
    <x v="150"/>
    <x v="5"/>
    <x v="0"/>
    <x v="0"/>
    <x v="150"/>
  </r>
  <r>
    <x v="5"/>
    <x v="0"/>
    <x v="1"/>
    <x v="151"/>
    <x v="5"/>
    <x v="0"/>
    <x v="1"/>
    <x v="151"/>
  </r>
  <r>
    <x v="5"/>
    <x v="0"/>
    <x v="2"/>
    <x v="152"/>
    <x v="5"/>
    <x v="0"/>
    <x v="2"/>
    <x v="152"/>
  </r>
  <r>
    <x v="5"/>
    <x v="0"/>
    <x v="3"/>
    <x v="153"/>
    <x v="5"/>
    <x v="0"/>
    <x v="3"/>
    <x v="153"/>
  </r>
  <r>
    <x v="5"/>
    <x v="0"/>
    <x v="4"/>
    <x v="154"/>
    <x v="5"/>
    <x v="0"/>
    <x v="4"/>
    <x v="154"/>
  </r>
  <r>
    <x v="5"/>
    <x v="0"/>
    <x v="5"/>
    <x v="155"/>
    <x v="5"/>
    <x v="0"/>
    <x v="5"/>
    <x v="155"/>
  </r>
  <r>
    <x v="5"/>
    <x v="1"/>
    <x v="0"/>
    <x v="156"/>
    <x v="5"/>
    <x v="1"/>
    <x v="0"/>
    <x v="156"/>
  </r>
  <r>
    <x v="5"/>
    <x v="1"/>
    <x v="1"/>
    <x v="157"/>
    <x v="5"/>
    <x v="1"/>
    <x v="1"/>
    <x v="157"/>
  </r>
  <r>
    <x v="5"/>
    <x v="1"/>
    <x v="2"/>
    <x v="158"/>
    <x v="5"/>
    <x v="1"/>
    <x v="2"/>
    <x v="158"/>
  </r>
  <r>
    <x v="5"/>
    <x v="1"/>
    <x v="3"/>
    <x v="159"/>
    <x v="5"/>
    <x v="1"/>
    <x v="3"/>
    <x v="159"/>
  </r>
  <r>
    <x v="5"/>
    <x v="1"/>
    <x v="4"/>
    <x v="160"/>
    <x v="5"/>
    <x v="1"/>
    <x v="4"/>
    <x v="160"/>
  </r>
  <r>
    <x v="5"/>
    <x v="1"/>
    <x v="5"/>
    <x v="161"/>
    <x v="5"/>
    <x v="1"/>
    <x v="5"/>
    <x v="161"/>
  </r>
  <r>
    <x v="5"/>
    <x v="2"/>
    <x v="0"/>
    <x v="162"/>
    <x v="5"/>
    <x v="2"/>
    <x v="0"/>
    <x v="162"/>
  </r>
  <r>
    <x v="5"/>
    <x v="2"/>
    <x v="1"/>
    <x v="163"/>
    <x v="5"/>
    <x v="2"/>
    <x v="1"/>
    <x v="163"/>
  </r>
  <r>
    <x v="5"/>
    <x v="2"/>
    <x v="2"/>
    <x v="164"/>
    <x v="5"/>
    <x v="2"/>
    <x v="2"/>
    <x v="164"/>
  </r>
  <r>
    <x v="5"/>
    <x v="2"/>
    <x v="3"/>
    <x v="165"/>
    <x v="5"/>
    <x v="2"/>
    <x v="3"/>
    <x v="165"/>
  </r>
  <r>
    <x v="5"/>
    <x v="2"/>
    <x v="4"/>
    <x v="166"/>
    <x v="5"/>
    <x v="2"/>
    <x v="4"/>
    <x v="166"/>
  </r>
  <r>
    <x v="5"/>
    <x v="2"/>
    <x v="5"/>
    <x v="143"/>
    <x v="5"/>
    <x v="2"/>
    <x v="5"/>
    <x v="167"/>
  </r>
  <r>
    <x v="5"/>
    <x v="3"/>
    <x v="0"/>
    <x v="167"/>
    <x v="5"/>
    <x v="3"/>
    <x v="0"/>
    <x v="168"/>
  </r>
  <r>
    <x v="5"/>
    <x v="3"/>
    <x v="1"/>
    <x v="168"/>
    <x v="5"/>
    <x v="3"/>
    <x v="1"/>
    <x v="169"/>
  </r>
  <r>
    <x v="5"/>
    <x v="3"/>
    <x v="2"/>
    <x v="169"/>
    <x v="5"/>
    <x v="3"/>
    <x v="2"/>
    <x v="170"/>
  </r>
  <r>
    <x v="5"/>
    <x v="3"/>
    <x v="3"/>
    <x v="170"/>
    <x v="5"/>
    <x v="3"/>
    <x v="3"/>
    <x v="171"/>
  </r>
  <r>
    <x v="5"/>
    <x v="3"/>
    <x v="4"/>
    <x v="171"/>
    <x v="5"/>
    <x v="3"/>
    <x v="4"/>
    <x v="172"/>
  </r>
  <r>
    <x v="5"/>
    <x v="3"/>
    <x v="5"/>
    <x v="172"/>
    <x v="5"/>
    <x v="3"/>
    <x v="5"/>
    <x v="173"/>
  </r>
  <r>
    <x v="5"/>
    <x v="4"/>
    <x v="0"/>
    <x v="173"/>
    <x v="5"/>
    <x v="4"/>
    <x v="0"/>
    <x v="174"/>
  </r>
  <r>
    <x v="5"/>
    <x v="4"/>
    <x v="1"/>
    <x v="174"/>
    <x v="5"/>
    <x v="4"/>
    <x v="1"/>
    <x v="175"/>
  </r>
  <r>
    <x v="5"/>
    <x v="4"/>
    <x v="2"/>
    <x v="175"/>
    <x v="5"/>
    <x v="4"/>
    <x v="2"/>
    <x v="176"/>
  </r>
  <r>
    <x v="5"/>
    <x v="4"/>
    <x v="3"/>
    <x v="176"/>
    <x v="5"/>
    <x v="4"/>
    <x v="3"/>
    <x v="177"/>
  </r>
  <r>
    <x v="5"/>
    <x v="4"/>
    <x v="4"/>
    <x v="177"/>
    <x v="5"/>
    <x v="4"/>
    <x v="4"/>
    <x v="178"/>
  </r>
  <r>
    <x v="5"/>
    <x v="4"/>
    <x v="5"/>
    <x v="178"/>
    <x v="5"/>
    <x v="4"/>
    <x v="5"/>
    <x v="179"/>
  </r>
  <r>
    <x v="6"/>
    <x v="0"/>
    <x v="0"/>
    <x v="179"/>
    <x v="6"/>
    <x v="0"/>
    <x v="0"/>
    <x v="180"/>
  </r>
  <r>
    <x v="6"/>
    <x v="0"/>
    <x v="1"/>
    <x v="180"/>
    <x v="6"/>
    <x v="0"/>
    <x v="1"/>
    <x v="181"/>
  </r>
  <r>
    <x v="6"/>
    <x v="0"/>
    <x v="2"/>
    <x v="181"/>
    <x v="6"/>
    <x v="0"/>
    <x v="2"/>
    <x v="182"/>
  </r>
  <r>
    <x v="6"/>
    <x v="0"/>
    <x v="3"/>
    <x v="182"/>
    <x v="6"/>
    <x v="0"/>
    <x v="3"/>
    <x v="183"/>
  </r>
  <r>
    <x v="6"/>
    <x v="0"/>
    <x v="4"/>
    <x v="183"/>
    <x v="6"/>
    <x v="0"/>
    <x v="4"/>
    <x v="184"/>
  </r>
  <r>
    <x v="6"/>
    <x v="0"/>
    <x v="5"/>
    <x v="184"/>
    <x v="6"/>
    <x v="0"/>
    <x v="5"/>
    <x v="185"/>
  </r>
  <r>
    <x v="6"/>
    <x v="1"/>
    <x v="0"/>
    <x v="185"/>
    <x v="6"/>
    <x v="1"/>
    <x v="0"/>
    <x v="186"/>
  </r>
  <r>
    <x v="6"/>
    <x v="1"/>
    <x v="1"/>
    <x v="186"/>
    <x v="6"/>
    <x v="1"/>
    <x v="1"/>
    <x v="187"/>
  </r>
  <r>
    <x v="6"/>
    <x v="1"/>
    <x v="2"/>
    <x v="187"/>
    <x v="6"/>
    <x v="1"/>
    <x v="2"/>
    <x v="188"/>
  </r>
  <r>
    <x v="6"/>
    <x v="1"/>
    <x v="3"/>
    <x v="188"/>
    <x v="6"/>
    <x v="1"/>
    <x v="3"/>
    <x v="189"/>
  </r>
  <r>
    <x v="6"/>
    <x v="1"/>
    <x v="4"/>
    <x v="189"/>
    <x v="6"/>
    <x v="1"/>
    <x v="4"/>
    <x v="190"/>
  </r>
  <r>
    <x v="6"/>
    <x v="1"/>
    <x v="5"/>
    <x v="190"/>
    <x v="6"/>
    <x v="1"/>
    <x v="5"/>
    <x v="191"/>
  </r>
  <r>
    <x v="6"/>
    <x v="2"/>
    <x v="0"/>
    <x v="191"/>
    <x v="6"/>
    <x v="2"/>
    <x v="0"/>
    <x v="192"/>
  </r>
  <r>
    <x v="6"/>
    <x v="2"/>
    <x v="1"/>
    <x v="192"/>
    <x v="6"/>
    <x v="2"/>
    <x v="1"/>
    <x v="193"/>
  </r>
  <r>
    <x v="6"/>
    <x v="2"/>
    <x v="2"/>
    <x v="193"/>
    <x v="6"/>
    <x v="2"/>
    <x v="2"/>
    <x v="194"/>
  </r>
  <r>
    <x v="6"/>
    <x v="2"/>
    <x v="3"/>
    <x v="194"/>
    <x v="6"/>
    <x v="2"/>
    <x v="3"/>
    <x v="195"/>
  </r>
  <r>
    <x v="6"/>
    <x v="2"/>
    <x v="4"/>
    <x v="195"/>
    <x v="6"/>
    <x v="2"/>
    <x v="4"/>
    <x v="196"/>
  </r>
  <r>
    <x v="6"/>
    <x v="2"/>
    <x v="5"/>
    <x v="196"/>
    <x v="6"/>
    <x v="2"/>
    <x v="5"/>
    <x v="197"/>
  </r>
  <r>
    <x v="6"/>
    <x v="3"/>
    <x v="0"/>
    <x v="197"/>
    <x v="6"/>
    <x v="3"/>
    <x v="0"/>
    <x v="198"/>
  </r>
  <r>
    <x v="6"/>
    <x v="3"/>
    <x v="1"/>
    <x v="198"/>
    <x v="6"/>
    <x v="3"/>
    <x v="1"/>
    <x v="199"/>
  </r>
  <r>
    <x v="6"/>
    <x v="3"/>
    <x v="2"/>
    <x v="199"/>
    <x v="6"/>
    <x v="3"/>
    <x v="2"/>
    <x v="200"/>
  </r>
  <r>
    <x v="6"/>
    <x v="3"/>
    <x v="3"/>
    <x v="200"/>
    <x v="6"/>
    <x v="3"/>
    <x v="3"/>
    <x v="201"/>
  </r>
  <r>
    <x v="6"/>
    <x v="3"/>
    <x v="4"/>
    <x v="201"/>
    <x v="6"/>
    <x v="3"/>
    <x v="4"/>
    <x v="202"/>
  </r>
  <r>
    <x v="6"/>
    <x v="3"/>
    <x v="5"/>
    <x v="202"/>
    <x v="6"/>
    <x v="3"/>
    <x v="5"/>
    <x v="203"/>
  </r>
  <r>
    <x v="6"/>
    <x v="4"/>
    <x v="0"/>
    <x v="203"/>
    <x v="6"/>
    <x v="4"/>
    <x v="0"/>
    <x v="204"/>
  </r>
  <r>
    <x v="6"/>
    <x v="4"/>
    <x v="1"/>
    <x v="204"/>
    <x v="6"/>
    <x v="4"/>
    <x v="1"/>
    <x v="205"/>
  </r>
  <r>
    <x v="6"/>
    <x v="4"/>
    <x v="2"/>
    <x v="205"/>
    <x v="6"/>
    <x v="4"/>
    <x v="2"/>
    <x v="206"/>
  </r>
  <r>
    <x v="6"/>
    <x v="4"/>
    <x v="3"/>
    <x v="206"/>
    <x v="6"/>
    <x v="4"/>
    <x v="3"/>
    <x v="207"/>
  </r>
  <r>
    <x v="6"/>
    <x v="4"/>
    <x v="4"/>
    <x v="207"/>
    <x v="6"/>
    <x v="4"/>
    <x v="4"/>
    <x v="208"/>
  </r>
  <r>
    <x v="6"/>
    <x v="4"/>
    <x v="5"/>
    <x v="208"/>
    <x v="6"/>
    <x v="4"/>
    <x v="5"/>
    <x v="209"/>
  </r>
  <r>
    <x v="7"/>
    <x v="0"/>
    <x v="0"/>
    <x v="209"/>
    <x v="7"/>
    <x v="0"/>
    <x v="0"/>
    <x v="210"/>
  </r>
  <r>
    <x v="7"/>
    <x v="0"/>
    <x v="1"/>
    <x v="210"/>
    <x v="7"/>
    <x v="0"/>
    <x v="1"/>
    <x v="211"/>
  </r>
  <r>
    <x v="7"/>
    <x v="0"/>
    <x v="2"/>
    <x v="211"/>
    <x v="7"/>
    <x v="0"/>
    <x v="2"/>
    <x v="212"/>
  </r>
  <r>
    <x v="7"/>
    <x v="0"/>
    <x v="3"/>
    <x v="212"/>
    <x v="7"/>
    <x v="0"/>
    <x v="3"/>
    <x v="213"/>
  </r>
  <r>
    <x v="7"/>
    <x v="0"/>
    <x v="4"/>
    <x v="213"/>
    <x v="7"/>
    <x v="0"/>
    <x v="4"/>
    <x v="214"/>
  </r>
  <r>
    <x v="7"/>
    <x v="0"/>
    <x v="5"/>
    <x v="214"/>
    <x v="7"/>
    <x v="0"/>
    <x v="5"/>
    <x v="215"/>
  </r>
  <r>
    <x v="7"/>
    <x v="1"/>
    <x v="0"/>
    <x v="215"/>
    <x v="7"/>
    <x v="1"/>
    <x v="0"/>
    <x v="216"/>
  </r>
  <r>
    <x v="7"/>
    <x v="1"/>
    <x v="1"/>
    <x v="216"/>
    <x v="7"/>
    <x v="1"/>
    <x v="1"/>
    <x v="217"/>
  </r>
  <r>
    <x v="7"/>
    <x v="1"/>
    <x v="2"/>
    <x v="217"/>
    <x v="7"/>
    <x v="1"/>
    <x v="2"/>
    <x v="218"/>
  </r>
  <r>
    <x v="7"/>
    <x v="1"/>
    <x v="3"/>
    <x v="218"/>
    <x v="7"/>
    <x v="1"/>
    <x v="3"/>
    <x v="219"/>
  </r>
  <r>
    <x v="7"/>
    <x v="1"/>
    <x v="4"/>
    <x v="219"/>
    <x v="7"/>
    <x v="1"/>
    <x v="4"/>
    <x v="220"/>
  </r>
  <r>
    <x v="7"/>
    <x v="1"/>
    <x v="5"/>
    <x v="220"/>
    <x v="7"/>
    <x v="1"/>
    <x v="5"/>
    <x v="221"/>
  </r>
  <r>
    <x v="7"/>
    <x v="2"/>
    <x v="0"/>
    <x v="221"/>
    <x v="7"/>
    <x v="2"/>
    <x v="0"/>
    <x v="222"/>
  </r>
  <r>
    <x v="7"/>
    <x v="2"/>
    <x v="1"/>
    <x v="222"/>
    <x v="7"/>
    <x v="2"/>
    <x v="1"/>
    <x v="223"/>
  </r>
  <r>
    <x v="7"/>
    <x v="2"/>
    <x v="2"/>
    <x v="223"/>
    <x v="7"/>
    <x v="2"/>
    <x v="2"/>
    <x v="224"/>
  </r>
  <r>
    <x v="7"/>
    <x v="2"/>
    <x v="3"/>
    <x v="224"/>
    <x v="7"/>
    <x v="2"/>
    <x v="3"/>
    <x v="225"/>
  </r>
  <r>
    <x v="7"/>
    <x v="2"/>
    <x v="4"/>
    <x v="225"/>
    <x v="7"/>
    <x v="2"/>
    <x v="4"/>
    <x v="226"/>
  </r>
  <r>
    <x v="7"/>
    <x v="2"/>
    <x v="5"/>
    <x v="226"/>
    <x v="7"/>
    <x v="2"/>
    <x v="5"/>
    <x v="227"/>
  </r>
  <r>
    <x v="7"/>
    <x v="3"/>
    <x v="0"/>
    <x v="227"/>
    <x v="7"/>
    <x v="3"/>
    <x v="0"/>
    <x v="228"/>
  </r>
  <r>
    <x v="7"/>
    <x v="3"/>
    <x v="1"/>
    <x v="228"/>
    <x v="7"/>
    <x v="3"/>
    <x v="1"/>
    <x v="229"/>
  </r>
  <r>
    <x v="7"/>
    <x v="3"/>
    <x v="2"/>
    <x v="229"/>
    <x v="7"/>
    <x v="3"/>
    <x v="2"/>
    <x v="230"/>
  </r>
  <r>
    <x v="7"/>
    <x v="3"/>
    <x v="3"/>
    <x v="230"/>
    <x v="7"/>
    <x v="3"/>
    <x v="3"/>
    <x v="231"/>
  </r>
  <r>
    <x v="7"/>
    <x v="3"/>
    <x v="4"/>
    <x v="231"/>
    <x v="7"/>
    <x v="3"/>
    <x v="4"/>
    <x v="232"/>
  </r>
  <r>
    <x v="7"/>
    <x v="3"/>
    <x v="5"/>
    <x v="232"/>
    <x v="7"/>
    <x v="3"/>
    <x v="5"/>
    <x v="233"/>
  </r>
  <r>
    <x v="7"/>
    <x v="4"/>
    <x v="0"/>
    <x v="233"/>
    <x v="7"/>
    <x v="4"/>
    <x v="0"/>
    <x v="234"/>
  </r>
  <r>
    <x v="7"/>
    <x v="4"/>
    <x v="1"/>
    <x v="234"/>
    <x v="7"/>
    <x v="4"/>
    <x v="1"/>
    <x v="235"/>
  </r>
  <r>
    <x v="7"/>
    <x v="4"/>
    <x v="2"/>
    <x v="235"/>
    <x v="7"/>
    <x v="4"/>
    <x v="2"/>
    <x v="236"/>
  </r>
  <r>
    <x v="7"/>
    <x v="4"/>
    <x v="3"/>
    <x v="236"/>
    <x v="7"/>
    <x v="4"/>
    <x v="3"/>
    <x v="237"/>
  </r>
  <r>
    <x v="7"/>
    <x v="4"/>
    <x v="4"/>
    <x v="237"/>
    <x v="7"/>
    <x v="4"/>
    <x v="4"/>
    <x v="238"/>
  </r>
  <r>
    <x v="7"/>
    <x v="4"/>
    <x v="5"/>
    <x v="238"/>
    <x v="7"/>
    <x v="4"/>
    <x v="5"/>
    <x v="239"/>
  </r>
  <r>
    <x v="8"/>
    <x v="0"/>
    <x v="0"/>
    <x v="239"/>
    <x v="8"/>
    <x v="0"/>
    <x v="0"/>
    <x v="240"/>
  </r>
  <r>
    <x v="8"/>
    <x v="0"/>
    <x v="1"/>
    <x v="240"/>
    <x v="8"/>
    <x v="0"/>
    <x v="1"/>
    <x v="241"/>
  </r>
  <r>
    <x v="8"/>
    <x v="0"/>
    <x v="2"/>
    <x v="241"/>
    <x v="8"/>
    <x v="0"/>
    <x v="2"/>
    <x v="242"/>
  </r>
  <r>
    <x v="8"/>
    <x v="0"/>
    <x v="3"/>
    <x v="242"/>
    <x v="8"/>
    <x v="0"/>
    <x v="3"/>
    <x v="243"/>
  </r>
  <r>
    <x v="8"/>
    <x v="0"/>
    <x v="4"/>
    <x v="63"/>
    <x v="8"/>
    <x v="0"/>
    <x v="4"/>
    <x v="244"/>
  </r>
  <r>
    <x v="8"/>
    <x v="0"/>
    <x v="5"/>
    <x v="243"/>
    <x v="8"/>
    <x v="0"/>
    <x v="5"/>
    <x v="245"/>
  </r>
  <r>
    <x v="8"/>
    <x v="1"/>
    <x v="0"/>
    <x v="244"/>
    <x v="8"/>
    <x v="1"/>
    <x v="0"/>
    <x v="246"/>
  </r>
  <r>
    <x v="8"/>
    <x v="1"/>
    <x v="1"/>
    <x v="245"/>
    <x v="8"/>
    <x v="1"/>
    <x v="1"/>
    <x v="247"/>
  </r>
  <r>
    <x v="8"/>
    <x v="1"/>
    <x v="2"/>
    <x v="246"/>
    <x v="8"/>
    <x v="1"/>
    <x v="2"/>
    <x v="248"/>
  </r>
  <r>
    <x v="8"/>
    <x v="1"/>
    <x v="3"/>
    <x v="247"/>
    <x v="8"/>
    <x v="1"/>
    <x v="3"/>
    <x v="249"/>
  </r>
  <r>
    <x v="8"/>
    <x v="1"/>
    <x v="4"/>
    <x v="248"/>
    <x v="8"/>
    <x v="1"/>
    <x v="4"/>
    <x v="250"/>
  </r>
  <r>
    <x v="8"/>
    <x v="1"/>
    <x v="5"/>
    <x v="249"/>
    <x v="8"/>
    <x v="1"/>
    <x v="5"/>
    <x v="251"/>
  </r>
  <r>
    <x v="8"/>
    <x v="2"/>
    <x v="0"/>
    <x v="250"/>
    <x v="8"/>
    <x v="2"/>
    <x v="0"/>
    <x v="252"/>
  </r>
  <r>
    <x v="8"/>
    <x v="2"/>
    <x v="1"/>
    <x v="251"/>
    <x v="8"/>
    <x v="2"/>
    <x v="1"/>
    <x v="253"/>
  </r>
  <r>
    <x v="8"/>
    <x v="2"/>
    <x v="2"/>
    <x v="252"/>
    <x v="8"/>
    <x v="2"/>
    <x v="2"/>
    <x v="254"/>
  </r>
  <r>
    <x v="8"/>
    <x v="2"/>
    <x v="3"/>
    <x v="253"/>
    <x v="8"/>
    <x v="2"/>
    <x v="3"/>
    <x v="255"/>
  </r>
  <r>
    <x v="8"/>
    <x v="2"/>
    <x v="4"/>
    <x v="254"/>
    <x v="8"/>
    <x v="2"/>
    <x v="4"/>
    <x v="256"/>
  </r>
  <r>
    <x v="8"/>
    <x v="2"/>
    <x v="5"/>
    <x v="255"/>
    <x v="8"/>
    <x v="2"/>
    <x v="5"/>
    <x v="257"/>
  </r>
  <r>
    <x v="8"/>
    <x v="3"/>
    <x v="0"/>
    <x v="256"/>
    <x v="8"/>
    <x v="3"/>
    <x v="0"/>
    <x v="258"/>
  </r>
  <r>
    <x v="8"/>
    <x v="3"/>
    <x v="1"/>
    <x v="257"/>
    <x v="8"/>
    <x v="3"/>
    <x v="1"/>
    <x v="259"/>
  </r>
  <r>
    <x v="8"/>
    <x v="3"/>
    <x v="2"/>
    <x v="258"/>
    <x v="8"/>
    <x v="3"/>
    <x v="2"/>
    <x v="260"/>
  </r>
  <r>
    <x v="8"/>
    <x v="3"/>
    <x v="3"/>
    <x v="259"/>
    <x v="8"/>
    <x v="3"/>
    <x v="3"/>
    <x v="261"/>
  </r>
  <r>
    <x v="8"/>
    <x v="3"/>
    <x v="4"/>
    <x v="260"/>
    <x v="8"/>
    <x v="3"/>
    <x v="4"/>
    <x v="262"/>
  </r>
  <r>
    <x v="8"/>
    <x v="3"/>
    <x v="5"/>
    <x v="261"/>
    <x v="8"/>
    <x v="3"/>
    <x v="5"/>
    <x v="233"/>
  </r>
  <r>
    <x v="8"/>
    <x v="4"/>
    <x v="0"/>
    <x v="262"/>
    <x v="8"/>
    <x v="4"/>
    <x v="0"/>
    <x v="263"/>
  </r>
  <r>
    <x v="8"/>
    <x v="4"/>
    <x v="1"/>
    <x v="263"/>
    <x v="8"/>
    <x v="4"/>
    <x v="1"/>
    <x v="264"/>
  </r>
  <r>
    <x v="8"/>
    <x v="4"/>
    <x v="2"/>
    <x v="264"/>
    <x v="8"/>
    <x v="4"/>
    <x v="2"/>
    <x v="265"/>
  </r>
  <r>
    <x v="8"/>
    <x v="4"/>
    <x v="3"/>
    <x v="265"/>
    <x v="8"/>
    <x v="4"/>
    <x v="3"/>
    <x v="266"/>
  </r>
  <r>
    <x v="8"/>
    <x v="4"/>
    <x v="4"/>
    <x v="266"/>
    <x v="8"/>
    <x v="4"/>
    <x v="4"/>
    <x v="267"/>
  </r>
  <r>
    <x v="8"/>
    <x v="4"/>
    <x v="5"/>
    <x v="267"/>
    <x v="8"/>
    <x v="4"/>
    <x v="5"/>
    <x v="268"/>
  </r>
  <r>
    <x v="9"/>
    <x v="0"/>
    <x v="0"/>
    <x v="268"/>
    <x v="9"/>
    <x v="0"/>
    <x v="0"/>
    <x v="269"/>
  </r>
  <r>
    <x v="9"/>
    <x v="0"/>
    <x v="1"/>
    <x v="269"/>
    <x v="9"/>
    <x v="0"/>
    <x v="1"/>
    <x v="270"/>
  </r>
  <r>
    <x v="9"/>
    <x v="0"/>
    <x v="2"/>
    <x v="270"/>
    <x v="9"/>
    <x v="0"/>
    <x v="2"/>
    <x v="271"/>
  </r>
  <r>
    <x v="9"/>
    <x v="0"/>
    <x v="3"/>
    <x v="271"/>
    <x v="9"/>
    <x v="0"/>
    <x v="3"/>
    <x v="272"/>
  </r>
  <r>
    <x v="9"/>
    <x v="0"/>
    <x v="4"/>
    <x v="272"/>
    <x v="9"/>
    <x v="0"/>
    <x v="4"/>
    <x v="273"/>
  </r>
  <r>
    <x v="9"/>
    <x v="0"/>
    <x v="5"/>
    <x v="273"/>
    <x v="9"/>
    <x v="0"/>
    <x v="5"/>
    <x v="274"/>
  </r>
  <r>
    <x v="9"/>
    <x v="1"/>
    <x v="0"/>
    <x v="274"/>
    <x v="9"/>
    <x v="1"/>
    <x v="0"/>
    <x v="275"/>
  </r>
  <r>
    <x v="9"/>
    <x v="1"/>
    <x v="1"/>
    <x v="275"/>
    <x v="9"/>
    <x v="1"/>
    <x v="1"/>
    <x v="276"/>
  </r>
  <r>
    <x v="9"/>
    <x v="1"/>
    <x v="2"/>
    <x v="276"/>
    <x v="9"/>
    <x v="1"/>
    <x v="2"/>
    <x v="277"/>
  </r>
  <r>
    <x v="9"/>
    <x v="1"/>
    <x v="3"/>
    <x v="277"/>
    <x v="9"/>
    <x v="1"/>
    <x v="3"/>
    <x v="278"/>
  </r>
  <r>
    <x v="9"/>
    <x v="1"/>
    <x v="4"/>
    <x v="278"/>
    <x v="9"/>
    <x v="1"/>
    <x v="4"/>
    <x v="279"/>
  </r>
  <r>
    <x v="9"/>
    <x v="1"/>
    <x v="5"/>
    <x v="279"/>
    <x v="9"/>
    <x v="1"/>
    <x v="5"/>
    <x v="280"/>
  </r>
  <r>
    <x v="9"/>
    <x v="2"/>
    <x v="0"/>
    <x v="280"/>
    <x v="9"/>
    <x v="2"/>
    <x v="0"/>
    <x v="281"/>
  </r>
  <r>
    <x v="9"/>
    <x v="2"/>
    <x v="1"/>
    <x v="281"/>
    <x v="9"/>
    <x v="2"/>
    <x v="1"/>
    <x v="282"/>
  </r>
  <r>
    <x v="9"/>
    <x v="2"/>
    <x v="2"/>
    <x v="282"/>
    <x v="9"/>
    <x v="2"/>
    <x v="2"/>
    <x v="283"/>
  </r>
  <r>
    <x v="9"/>
    <x v="2"/>
    <x v="3"/>
    <x v="283"/>
    <x v="9"/>
    <x v="2"/>
    <x v="3"/>
    <x v="284"/>
  </r>
  <r>
    <x v="9"/>
    <x v="2"/>
    <x v="4"/>
    <x v="284"/>
    <x v="9"/>
    <x v="2"/>
    <x v="4"/>
    <x v="285"/>
  </r>
  <r>
    <x v="9"/>
    <x v="2"/>
    <x v="5"/>
    <x v="285"/>
    <x v="9"/>
    <x v="2"/>
    <x v="5"/>
    <x v="286"/>
  </r>
  <r>
    <x v="9"/>
    <x v="3"/>
    <x v="0"/>
    <x v="286"/>
    <x v="9"/>
    <x v="3"/>
    <x v="0"/>
    <x v="287"/>
  </r>
  <r>
    <x v="9"/>
    <x v="3"/>
    <x v="1"/>
    <x v="287"/>
    <x v="9"/>
    <x v="3"/>
    <x v="1"/>
    <x v="288"/>
  </r>
  <r>
    <x v="9"/>
    <x v="3"/>
    <x v="2"/>
    <x v="288"/>
    <x v="9"/>
    <x v="3"/>
    <x v="2"/>
    <x v="289"/>
  </r>
  <r>
    <x v="9"/>
    <x v="3"/>
    <x v="3"/>
    <x v="289"/>
    <x v="9"/>
    <x v="3"/>
    <x v="3"/>
    <x v="290"/>
  </r>
  <r>
    <x v="9"/>
    <x v="3"/>
    <x v="4"/>
    <x v="290"/>
    <x v="9"/>
    <x v="3"/>
    <x v="4"/>
    <x v="291"/>
  </r>
  <r>
    <x v="9"/>
    <x v="3"/>
    <x v="5"/>
    <x v="291"/>
    <x v="9"/>
    <x v="3"/>
    <x v="5"/>
    <x v="292"/>
  </r>
  <r>
    <x v="9"/>
    <x v="4"/>
    <x v="0"/>
    <x v="292"/>
    <x v="9"/>
    <x v="4"/>
    <x v="0"/>
    <x v="293"/>
  </r>
  <r>
    <x v="9"/>
    <x v="4"/>
    <x v="1"/>
    <x v="293"/>
    <x v="9"/>
    <x v="4"/>
    <x v="1"/>
    <x v="294"/>
  </r>
  <r>
    <x v="9"/>
    <x v="4"/>
    <x v="2"/>
    <x v="294"/>
    <x v="9"/>
    <x v="4"/>
    <x v="2"/>
    <x v="295"/>
  </r>
  <r>
    <x v="9"/>
    <x v="4"/>
    <x v="3"/>
    <x v="295"/>
    <x v="9"/>
    <x v="4"/>
    <x v="3"/>
    <x v="296"/>
  </r>
  <r>
    <x v="9"/>
    <x v="4"/>
    <x v="4"/>
    <x v="296"/>
    <x v="9"/>
    <x v="4"/>
    <x v="4"/>
    <x v="297"/>
  </r>
  <r>
    <x v="9"/>
    <x v="4"/>
    <x v="5"/>
    <x v="297"/>
    <x v="9"/>
    <x v="4"/>
    <x v="5"/>
    <x v="298"/>
  </r>
  <r>
    <x v="10"/>
    <x v="0"/>
    <x v="0"/>
    <x v="298"/>
    <x v="10"/>
    <x v="0"/>
    <x v="0"/>
    <x v="299"/>
  </r>
  <r>
    <x v="10"/>
    <x v="0"/>
    <x v="1"/>
    <x v="299"/>
    <x v="10"/>
    <x v="0"/>
    <x v="1"/>
    <x v="300"/>
  </r>
  <r>
    <x v="10"/>
    <x v="0"/>
    <x v="2"/>
    <x v="300"/>
    <x v="10"/>
    <x v="0"/>
    <x v="2"/>
    <x v="301"/>
  </r>
  <r>
    <x v="10"/>
    <x v="0"/>
    <x v="3"/>
    <x v="301"/>
    <x v="10"/>
    <x v="0"/>
    <x v="3"/>
    <x v="302"/>
  </r>
  <r>
    <x v="10"/>
    <x v="0"/>
    <x v="4"/>
    <x v="302"/>
    <x v="10"/>
    <x v="0"/>
    <x v="4"/>
    <x v="303"/>
  </r>
  <r>
    <x v="10"/>
    <x v="0"/>
    <x v="5"/>
    <x v="303"/>
    <x v="10"/>
    <x v="0"/>
    <x v="5"/>
    <x v="304"/>
  </r>
  <r>
    <x v="10"/>
    <x v="1"/>
    <x v="0"/>
    <x v="304"/>
    <x v="10"/>
    <x v="1"/>
    <x v="0"/>
    <x v="305"/>
  </r>
  <r>
    <x v="10"/>
    <x v="1"/>
    <x v="1"/>
    <x v="305"/>
    <x v="10"/>
    <x v="1"/>
    <x v="1"/>
    <x v="306"/>
  </r>
  <r>
    <x v="10"/>
    <x v="1"/>
    <x v="2"/>
    <x v="306"/>
    <x v="10"/>
    <x v="1"/>
    <x v="2"/>
    <x v="307"/>
  </r>
  <r>
    <x v="10"/>
    <x v="1"/>
    <x v="3"/>
    <x v="307"/>
    <x v="10"/>
    <x v="1"/>
    <x v="3"/>
    <x v="308"/>
  </r>
  <r>
    <x v="10"/>
    <x v="1"/>
    <x v="4"/>
    <x v="308"/>
    <x v="10"/>
    <x v="1"/>
    <x v="4"/>
    <x v="309"/>
  </r>
  <r>
    <x v="10"/>
    <x v="1"/>
    <x v="5"/>
    <x v="309"/>
    <x v="10"/>
    <x v="1"/>
    <x v="5"/>
    <x v="96"/>
  </r>
  <r>
    <x v="10"/>
    <x v="2"/>
    <x v="0"/>
    <x v="310"/>
    <x v="10"/>
    <x v="2"/>
    <x v="0"/>
    <x v="310"/>
  </r>
  <r>
    <x v="10"/>
    <x v="2"/>
    <x v="1"/>
    <x v="311"/>
    <x v="10"/>
    <x v="2"/>
    <x v="1"/>
    <x v="311"/>
  </r>
  <r>
    <x v="10"/>
    <x v="2"/>
    <x v="2"/>
    <x v="312"/>
    <x v="10"/>
    <x v="2"/>
    <x v="2"/>
    <x v="312"/>
  </r>
  <r>
    <x v="10"/>
    <x v="2"/>
    <x v="3"/>
    <x v="313"/>
    <x v="10"/>
    <x v="2"/>
    <x v="3"/>
    <x v="313"/>
  </r>
  <r>
    <x v="10"/>
    <x v="2"/>
    <x v="4"/>
    <x v="314"/>
    <x v="10"/>
    <x v="2"/>
    <x v="4"/>
    <x v="314"/>
  </r>
  <r>
    <x v="10"/>
    <x v="2"/>
    <x v="5"/>
    <x v="315"/>
    <x v="10"/>
    <x v="2"/>
    <x v="5"/>
    <x v="315"/>
  </r>
  <r>
    <x v="10"/>
    <x v="3"/>
    <x v="0"/>
    <x v="316"/>
    <x v="10"/>
    <x v="3"/>
    <x v="0"/>
    <x v="316"/>
  </r>
  <r>
    <x v="10"/>
    <x v="3"/>
    <x v="1"/>
    <x v="317"/>
    <x v="10"/>
    <x v="3"/>
    <x v="1"/>
    <x v="317"/>
  </r>
  <r>
    <x v="10"/>
    <x v="3"/>
    <x v="2"/>
    <x v="318"/>
    <x v="10"/>
    <x v="3"/>
    <x v="2"/>
    <x v="318"/>
  </r>
  <r>
    <x v="10"/>
    <x v="3"/>
    <x v="3"/>
    <x v="319"/>
    <x v="10"/>
    <x v="3"/>
    <x v="3"/>
    <x v="319"/>
  </r>
  <r>
    <x v="10"/>
    <x v="3"/>
    <x v="4"/>
    <x v="320"/>
    <x v="10"/>
    <x v="3"/>
    <x v="4"/>
    <x v="320"/>
  </r>
  <r>
    <x v="10"/>
    <x v="3"/>
    <x v="5"/>
    <x v="321"/>
    <x v="10"/>
    <x v="3"/>
    <x v="5"/>
    <x v="321"/>
  </r>
  <r>
    <x v="10"/>
    <x v="4"/>
    <x v="0"/>
    <x v="322"/>
    <x v="10"/>
    <x v="4"/>
    <x v="0"/>
    <x v="322"/>
  </r>
  <r>
    <x v="10"/>
    <x v="4"/>
    <x v="1"/>
    <x v="323"/>
    <x v="10"/>
    <x v="4"/>
    <x v="1"/>
    <x v="323"/>
  </r>
  <r>
    <x v="10"/>
    <x v="4"/>
    <x v="2"/>
    <x v="324"/>
    <x v="10"/>
    <x v="4"/>
    <x v="2"/>
    <x v="324"/>
  </r>
  <r>
    <x v="10"/>
    <x v="4"/>
    <x v="3"/>
    <x v="325"/>
    <x v="10"/>
    <x v="4"/>
    <x v="3"/>
    <x v="325"/>
  </r>
  <r>
    <x v="10"/>
    <x v="4"/>
    <x v="4"/>
    <x v="326"/>
    <x v="10"/>
    <x v="4"/>
    <x v="4"/>
    <x v="326"/>
  </r>
  <r>
    <x v="10"/>
    <x v="4"/>
    <x v="5"/>
    <x v="327"/>
    <x v="10"/>
    <x v="4"/>
    <x v="5"/>
    <x v="327"/>
  </r>
  <r>
    <x v="11"/>
    <x v="0"/>
    <x v="0"/>
    <x v="328"/>
    <x v="11"/>
    <x v="0"/>
    <x v="0"/>
    <x v="328"/>
  </r>
  <r>
    <x v="11"/>
    <x v="0"/>
    <x v="1"/>
    <x v="329"/>
    <x v="11"/>
    <x v="0"/>
    <x v="1"/>
    <x v="329"/>
  </r>
  <r>
    <x v="11"/>
    <x v="0"/>
    <x v="2"/>
    <x v="330"/>
    <x v="11"/>
    <x v="0"/>
    <x v="2"/>
    <x v="330"/>
  </r>
  <r>
    <x v="11"/>
    <x v="0"/>
    <x v="3"/>
    <x v="331"/>
    <x v="11"/>
    <x v="0"/>
    <x v="3"/>
    <x v="331"/>
  </r>
  <r>
    <x v="11"/>
    <x v="0"/>
    <x v="4"/>
    <x v="332"/>
    <x v="11"/>
    <x v="0"/>
    <x v="4"/>
    <x v="332"/>
  </r>
  <r>
    <x v="11"/>
    <x v="0"/>
    <x v="5"/>
    <x v="333"/>
    <x v="11"/>
    <x v="0"/>
    <x v="5"/>
    <x v="333"/>
  </r>
  <r>
    <x v="11"/>
    <x v="1"/>
    <x v="0"/>
    <x v="334"/>
    <x v="11"/>
    <x v="1"/>
    <x v="0"/>
    <x v="334"/>
  </r>
  <r>
    <x v="11"/>
    <x v="1"/>
    <x v="1"/>
    <x v="335"/>
    <x v="11"/>
    <x v="1"/>
    <x v="1"/>
    <x v="335"/>
  </r>
  <r>
    <x v="11"/>
    <x v="1"/>
    <x v="2"/>
    <x v="336"/>
    <x v="11"/>
    <x v="1"/>
    <x v="2"/>
    <x v="336"/>
  </r>
  <r>
    <x v="11"/>
    <x v="1"/>
    <x v="3"/>
    <x v="337"/>
    <x v="11"/>
    <x v="1"/>
    <x v="3"/>
    <x v="337"/>
  </r>
  <r>
    <x v="11"/>
    <x v="1"/>
    <x v="4"/>
    <x v="338"/>
    <x v="11"/>
    <x v="1"/>
    <x v="4"/>
    <x v="338"/>
  </r>
  <r>
    <x v="11"/>
    <x v="1"/>
    <x v="5"/>
    <x v="339"/>
    <x v="11"/>
    <x v="1"/>
    <x v="5"/>
    <x v="339"/>
  </r>
  <r>
    <x v="11"/>
    <x v="2"/>
    <x v="0"/>
    <x v="340"/>
    <x v="11"/>
    <x v="2"/>
    <x v="0"/>
    <x v="340"/>
  </r>
  <r>
    <x v="11"/>
    <x v="2"/>
    <x v="1"/>
    <x v="341"/>
    <x v="11"/>
    <x v="2"/>
    <x v="1"/>
    <x v="341"/>
  </r>
  <r>
    <x v="11"/>
    <x v="2"/>
    <x v="2"/>
    <x v="342"/>
    <x v="11"/>
    <x v="2"/>
    <x v="2"/>
    <x v="342"/>
  </r>
  <r>
    <x v="11"/>
    <x v="2"/>
    <x v="3"/>
    <x v="343"/>
    <x v="11"/>
    <x v="2"/>
    <x v="3"/>
    <x v="343"/>
  </r>
  <r>
    <x v="11"/>
    <x v="2"/>
    <x v="4"/>
    <x v="344"/>
    <x v="11"/>
    <x v="2"/>
    <x v="4"/>
    <x v="344"/>
  </r>
  <r>
    <x v="11"/>
    <x v="2"/>
    <x v="5"/>
    <x v="345"/>
    <x v="11"/>
    <x v="2"/>
    <x v="5"/>
    <x v="345"/>
  </r>
  <r>
    <x v="11"/>
    <x v="3"/>
    <x v="0"/>
    <x v="346"/>
    <x v="11"/>
    <x v="3"/>
    <x v="0"/>
    <x v="346"/>
  </r>
  <r>
    <x v="11"/>
    <x v="3"/>
    <x v="1"/>
    <x v="347"/>
    <x v="11"/>
    <x v="3"/>
    <x v="1"/>
    <x v="347"/>
  </r>
  <r>
    <x v="11"/>
    <x v="3"/>
    <x v="2"/>
    <x v="348"/>
    <x v="11"/>
    <x v="3"/>
    <x v="2"/>
    <x v="348"/>
  </r>
  <r>
    <x v="11"/>
    <x v="3"/>
    <x v="3"/>
    <x v="349"/>
    <x v="11"/>
    <x v="3"/>
    <x v="3"/>
    <x v="349"/>
  </r>
  <r>
    <x v="11"/>
    <x v="3"/>
    <x v="4"/>
    <x v="350"/>
    <x v="11"/>
    <x v="3"/>
    <x v="4"/>
    <x v="350"/>
  </r>
  <r>
    <x v="11"/>
    <x v="3"/>
    <x v="5"/>
    <x v="351"/>
    <x v="11"/>
    <x v="3"/>
    <x v="5"/>
    <x v="351"/>
  </r>
  <r>
    <x v="11"/>
    <x v="4"/>
    <x v="0"/>
    <x v="352"/>
    <x v="11"/>
    <x v="4"/>
    <x v="0"/>
    <x v="112"/>
  </r>
  <r>
    <x v="11"/>
    <x v="4"/>
    <x v="1"/>
    <x v="353"/>
    <x v="11"/>
    <x v="4"/>
    <x v="1"/>
    <x v="352"/>
  </r>
  <r>
    <x v="11"/>
    <x v="4"/>
    <x v="2"/>
    <x v="354"/>
    <x v="11"/>
    <x v="4"/>
    <x v="2"/>
    <x v="353"/>
  </r>
  <r>
    <x v="11"/>
    <x v="4"/>
    <x v="3"/>
    <x v="32"/>
    <x v="11"/>
    <x v="4"/>
    <x v="3"/>
    <x v="354"/>
  </r>
  <r>
    <x v="11"/>
    <x v="4"/>
    <x v="4"/>
    <x v="355"/>
    <x v="11"/>
    <x v="4"/>
    <x v="4"/>
    <x v="355"/>
  </r>
  <r>
    <x v="11"/>
    <x v="4"/>
    <x v="5"/>
    <x v="356"/>
    <x v="11"/>
    <x v="4"/>
    <x v="5"/>
    <x v="356"/>
  </r>
  <r>
    <x v="12"/>
    <x v="0"/>
    <x v="0"/>
    <x v="357"/>
    <x v="12"/>
    <x v="0"/>
    <x v="0"/>
    <x v="357"/>
  </r>
  <r>
    <x v="12"/>
    <x v="0"/>
    <x v="1"/>
    <x v="358"/>
    <x v="12"/>
    <x v="0"/>
    <x v="1"/>
    <x v="358"/>
  </r>
  <r>
    <x v="12"/>
    <x v="0"/>
    <x v="2"/>
    <x v="359"/>
    <x v="12"/>
    <x v="0"/>
    <x v="2"/>
    <x v="359"/>
  </r>
  <r>
    <x v="12"/>
    <x v="0"/>
    <x v="3"/>
    <x v="360"/>
    <x v="12"/>
    <x v="0"/>
    <x v="3"/>
    <x v="360"/>
  </r>
  <r>
    <x v="12"/>
    <x v="0"/>
    <x v="4"/>
    <x v="361"/>
    <x v="12"/>
    <x v="0"/>
    <x v="4"/>
    <x v="361"/>
  </r>
  <r>
    <x v="12"/>
    <x v="0"/>
    <x v="5"/>
    <x v="362"/>
    <x v="12"/>
    <x v="0"/>
    <x v="5"/>
    <x v="362"/>
  </r>
  <r>
    <x v="12"/>
    <x v="1"/>
    <x v="0"/>
    <x v="363"/>
    <x v="12"/>
    <x v="1"/>
    <x v="0"/>
    <x v="363"/>
  </r>
  <r>
    <x v="12"/>
    <x v="1"/>
    <x v="1"/>
    <x v="364"/>
    <x v="12"/>
    <x v="1"/>
    <x v="1"/>
    <x v="364"/>
  </r>
  <r>
    <x v="12"/>
    <x v="1"/>
    <x v="2"/>
    <x v="365"/>
    <x v="12"/>
    <x v="1"/>
    <x v="2"/>
    <x v="365"/>
  </r>
  <r>
    <x v="12"/>
    <x v="1"/>
    <x v="3"/>
    <x v="366"/>
    <x v="12"/>
    <x v="1"/>
    <x v="3"/>
    <x v="366"/>
  </r>
  <r>
    <x v="12"/>
    <x v="1"/>
    <x v="4"/>
    <x v="367"/>
    <x v="12"/>
    <x v="1"/>
    <x v="4"/>
    <x v="367"/>
  </r>
  <r>
    <x v="12"/>
    <x v="1"/>
    <x v="5"/>
    <x v="368"/>
    <x v="12"/>
    <x v="1"/>
    <x v="5"/>
    <x v="368"/>
  </r>
  <r>
    <x v="12"/>
    <x v="2"/>
    <x v="0"/>
    <x v="369"/>
    <x v="12"/>
    <x v="2"/>
    <x v="0"/>
    <x v="369"/>
  </r>
  <r>
    <x v="12"/>
    <x v="2"/>
    <x v="1"/>
    <x v="370"/>
    <x v="12"/>
    <x v="2"/>
    <x v="1"/>
    <x v="370"/>
  </r>
  <r>
    <x v="12"/>
    <x v="2"/>
    <x v="2"/>
    <x v="371"/>
    <x v="12"/>
    <x v="2"/>
    <x v="2"/>
    <x v="371"/>
  </r>
  <r>
    <x v="12"/>
    <x v="2"/>
    <x v="3"/>
    <x v="372"/>
    <x v="12"/>
    <x v="2"/>
    <x v="3"/>
    <x v="372"/>
  </r>
  <r>
    <x v="12"/>
    <x v="2"/>
    <x v="4"/>
    <x v="373"/>
    <x v="12"/>
    <x v="2"/>
    <x v="4"/>
    <x v="373"/>
  </r>
  <r>
    <x v="12"/>
    <x v="2"/>
    <x v="5"/>
    <x v="374"/>
    <x v="12"/>
    <x v="2"/>
    <x v="5"/>
    <x v="374"/>
  </r>
  <r>
    <x v="12"/>
    <x v="3"/>
    <x v="0"/>
    <x v="375"/>
    <x v="12"/>
    <x v="3"/>
    <x v="0"/>
    <x v="375"/>
  </r>
  <r>
    <x v="12"/>
    <x v="3"/>
    <x v="1"/>
    <x v="376"/>
    <x v="12"/>
    <x v="3"/>
    <x v="1"/>
    <x v="376"/>
  </r>
  <r>
    <x v="12"/>
    <x v="3"/>
    <x v="2"/>
    <x v="377"/>
    <x v="12"/>
    <x v="3"/>
    <x v="2"/>
    <x v="377"/>
  </r>
  <r>
    <x v="12"/>
    <x v="3"/>
    <x v="3"/>
    <x v="378"/>
    <x v="12"/>
    <x v="3"/>
    <x v="3"/>
    <x v="378"/>
  </r>
  <r>
    <x v="12"/>
    <x v="3"/>
    <x v="4"/>
    <x v="379"/>
    <x v="12"/>
    <x v="3"/>
    <x v="4"/>
    <x v="379"/>
  </r>
  <r>
    <x v="12"/>
    <x v="3"/>
    <x v="5"/>
    <x v="380"/>
    <x v="12"/>
    <x v="3"/>
    <x v="5"/>
    <x v="380"/>
  </r>
  <r>
    <x v="12"/>
    <x v="4"/>
    <x v="0"/>
    <x v="381"/>
    <x v="12"/>
    <x v="4"/>
    <x v="0"/>
    <x v="381"/>
  </r>
  <r>
    <x v="12"/>
    <x v="4"/>
    <x v="1"/>
    <x v="382"/>
    <x v="12"/>
    <x v="4"/>
    <x v="1"/>
    <x v="382"/>
  </r>
  <r>
    <x v="12"/>
    <x v="4"/>
    <x v="2"/>
    <x v="383"/>
    <x v="12"/>
    <x v="4"/>
    <x v="2"/>
    <x v="383"/>
  </r>
  <r>
    <x v="12"/>
    <x v="4"/>
    <x v="3"/>
    <x v="384"/>
    <x v="12"/>
    <x v="4"/>
    <x v="3"/>
    <x v="384"/>
  </r>
  <r>
    <x v="12"/>
    <x v="4"/>
    <x v="4"/>
    <x v="385"/>
    <x v="12"/>
    <x v="4"/>
    <x v="4"/>
    <x v="385"/>
  </r>
  <r>
    <x v="12"/>
    <x v="4"/>
    <x v="5"/>
    <x v="386"/>
    <x v="12"/>
    <x v="4"/>
    <x v="5"/>
    <x v="386"/>
  </r>
  <r>
    <x v="13"/>
    <x v="0"/>
    <x v="0"/>
    <x v="387"/>
    <x v="13"/>
    <x v="0"/>
    <x v="0"/>
    <x v="387"/>
  </r>
  <r>
    <x v="13"/>
    <x v="0"/>
    <x v="1"/>
    <x v="388"/>
    <x v="13"/>
    <x v="0"/>
    <x v="1"/>
    <x v="388"/>
  </r>
  <r>
    <x v="13"/>
    <x v="0"/>
    <x v="2"/>
    <x v="389"/>
    <x v="13"/>
    <x v="0"/>
    <x v="2"/>
    <x v="389"/>
  </r>
  <r>
    <x v="13"/>
    <x v="0"/>
    <x v="3"/>
    <x v="390"/>
    <x v="13"/>
    <x v="0"/>
    <x v="3"/>
    <x v="390"/>
  </r>
  <r>
    <x v="13"/>
    <x v="0"/>
    <x v="4"/>
    <x v="391"/>
    <x v="13"/>
    <x v="0"/>
    <x v="4"/>
    <x v="391"/>
  </r>
  <r>
    <x v="13"/>
    <x v="0"/>
    <x v="5"/>
    <x v="392"/>
    <x v="13"/>
    <x v="0"/>
    <x v="5"/>
    <x v="392"/>
  </r>
  <r>
    <x v="13"/>
    <x v="1"/>
    <x v="0"/>
    <x v="393"/>
    <x v="13"/>
    <x v="1"/>
    <x v="0"/>
    <x v="169"/>
  </r>
  <r>
    <x v="13"/>
    <x v="1"/>
    <x v="1"/>
    <x v="394"/>
    <x v="13"/>
    <x v="1"/>
    <x v="1"/>
    <x v="393"/>
  </r>
  <r>
    <x v="13"/>
    <x v="1"/>
    <x v="2"/>
    <x v="395"/>
    <x v="13"/>
    <x v="1"/>
    <x v="2"/>
    <x v="394"/>
  </r>
  <r>
    <x v="13"/>
    <x v="1"/>
    <x v="3"/>
    <x v="396"/>
    <x v="13"/>
    <x v="1"/>
    <x v="3"/>
    <x v="395"/>
  </r>
  <r>
    <x v="13"/>
    <x v="1"/>
    <x v="4"/>
    <x v="397"/>
    <x v="13"/>
    <x v="1"/>
    <x v="4"/>
    <x v="396"/>
  </r>
  <r>
    <x v="13"/>
    <x v="1"/>
    <x v="5"/>
    <x v="398"/>
    <x v="13"/>
    <x v="1"/>
    <x v="5"/>
    <x v="397"/>
  </r>
  <r>
    <x v="13"/>
    <x v="2"/>
    <x v="0"/>
    <x v="399"/>
    <x v="13"/>
    <x v="2"/>
    <x v="0"/>
    <x v="398"/>
  </r>
  <r>
    <x v="13"/>
    <x v="2"/>
    <x v="1"/>
    <x v="400"/>
    <x v="13"/>
    <x v="2"/>
    <x v="1"/>
    <x v="399"/>
  </r>
  <r>
    <x v="13"/>
    <x v="2"/>
    <x v="2"/>
    <x v="126"/>
    <x v="13"/>
    <x v="2"/>
    <x v="2"/>
    <x v="400"/>
  </r>
  <r>
    <x v="13"/>
    <x v="2"/>
    <x v="3"/>
    <x v="401"/>
    <x v="13"/>
    <x v="2"/>
    <x v="3"/>
    <x v="401"/>
  </r>
  <r>
    <x v="13"/>
    <x v="2"/>
    <x v="4"/>
    <x v="402"/>
    <x v="13"/>
    <x v="2"/>
    <x v="4"/>
    <x v="352"/>
  </r>
  <r>
    <x v="13"/>
    <x v="2"/>
    <x v="5"/>
    <x v="403"/>
    <x v="13"/>
    <x v="2"/>
    <x v="5"/>
    <x v="402"/>
  </r>
  <r>
    <x v="13"/>
    <x v="3"/>
    <x v="0"/>
    <x v="404"/>
    <x v="13"/>
    <x v="3"/>
    <x v="0"/>
    <x v="403"/>
  </r>
  <r>
    <x v="13"/>
    <x v="3"/>
    <x v="1"/>
    <x v="405"/>
    <x v="13"/>
    <x v="3"/>
    <x v="1"/>
    <x v="404"/>
  </r>
  <r>
    <x v="13"/>
    <x v="3"/>
    <x v="2"/>
    <x v="406"/>
    <x v="13"/>
    <x v="3"/>
    <x v="2"/>
    <x v="405"/>
  </r>
  <r>
    <x v="13"/>
    <x v="3"/>
    <x v="3"/>
    <x v="407"/>
    <x v="13"/>
    <x v="3"/>
    <x v="3"/>
    <x v="406"/>
  </r>
  <r>
    <x v="13"/>
    <x v="3"/>
    <x v="4"/>
    <x v="408"/>
    <x v="13"/>
    <x v="3"/>
    <x v="4"/>
    <x v="407"/>
  </r>
  <r>
    <x v="13"/>
    <x v="3"/>
    <x v="5"/>
    <x v="409"/>
    <x v="13"/>
    <x v="3"/>
    <x v="5"/>
    <x v="408"/>
  </r>
  <r>
    <x v="13"/>
    <x v="4"/>
    <x v="0"/>
    <x v="410"/>
    <x v="13"/>
    <x v="4"/>
    <x v="0"/>
    <x v="409"/>
  </r>
  <r>
    <x v="13"/>
    <x v="4"/>
    <x v="1"/>
    <x v="411"/>
    <x v="13"/>
    <x v="4"/>
    <x v="1"/>
    <x v="410"/>
  </r>
  <r>
    <x v="13"/>
    <x v="4"/>
    <x v="2"/>
    <x v="412"/>
    <x v="13"/>
    <x v="4"/>
    <x v="2"/>
    <x v="411"/>
  </r>
  <r>
    <x v="13"/>
    <x v="4"/>
    <x v="3"/>
    <x v="413"/>
    <x v="13"/>
    <x v="4"/>
    <x v="3"/>
    <x v="412"/>
  </r>
  <r>
    <x v="13"/>
    <x v="4"/>
    <x v="4"/>
    <x v="414"/>
    <x v="13"/>
    <x v="4"/>
    <x v="4"/>
    <x v="413"/>
  </r>
  <r>
    <x v="13"/>
    <x v="4"/>
    <x v="5"/>
    <x v="415"/>
    <x v="13"/>
    <x v="4"/>
    <x v="5"/>
    <x v="414"/>
  </r>
  <r>
    <x v="14"/>
    <x v="0"/>
    <x v="0"/>
    <x v="416"/>
    <x v="14"/>
    <x v="0"/>
    <x v="0"/>
    <x v="415"/>
  </r>
  <r>
    <x v="14"/>
    <x v="0"/>
    <x v="1"/>
    <x v="417"/>
    <x v="14"/>
    <x v="0"/>
    <x v="1"/>
    <x v="416"/>
  </r>
  <r>
    <x v="14"/>
    <x v="0"/>
    <x v="2"/>
    <x v="418"/>
    <x v="14"/>
    <x v="0"/>
    <x v="2"/>
    <x v="417"/>
  </r>
  <r>
    <x v="14"/>
    <x v="0"/>
    <x v="3"/>
    <x v="419"/>
    <x v="14"/>
    <x v="0"/>
    <x v="3"/>
    <x v="418"/>
  </r>
  <r>
    <x v="14"/>
    <x v="0"/>
    <x v="4"/>
    <x v="420"/>
    <x v="14"/>
    <x v="0"/>
    <x v="4"/>
    <x v="419"/>
  </r>
  <r>
    <x v="14"/>
    <x v="0"/>
    <x v="5"/>
    <x v="65"/>
    <x v="14"/>
    <x v="0"/>
    <x v="5"/>
    <x v="420"/>
  </r>
  <r>
    <x v="14"/>
    <x v="1"/>
    <x v="0"/>
    <x v="421"/>
    <x v="14"/>
    <x v="1"/>
    <x v="0"/>
    <x v="421"/>
  </r>
  <r>
    <x v="14"/>
    <x v="1"/>
    <x v="1"/>
    <x v="422"/>
    <x v="14"/>
    <x v="1"/>
    <x v="1"/>
    <x v="422"/>
  </r>
  <r>
    <x v="14"/>
    <x v="1"/>
    <x v="2"/>
    <x v="423"/>
    <x v="14"/>
    <x v="1"/>
    <x v="2"/>
    <x v="423"/>
  </r>
  <r>
    <x v="14"/>
    <x v="1"/>
    <x v="3"/>
    <x v="424"/>
    <x v="14"/>
    <x v="1"/>
    <x v="3"/>
    <x v="424"/>
  </r>
  <r>
    <x v="14"/>
    <x v="1"/>
    <x v="4"/>
    <x v="425"/>
    <x v="14"/>
    <x v="1"/>
    <x v="4"/>
    <x v="425"/>
  </r>
  <r>
    <x v="14"/>
    <x v="1"/>
    <x v="5"/>
    <x v="426"/>
    <x v="14"/>
    <x v="1"/>
    <x v="5"/>
    <x v="426"/>
  </r>
  <r>
    <x v="14"/>
    <x v="2"/>
    <x v="0"/>
    <x v="427"/>
    <x v="14"/>
    <x v="2"/>
    <x v="0"/>
    <x v="427"/>
  </r>
  <r>
    <x v="14"/>
    <x v="2"/>
    <x v="1"/>
    <x v="428"/>
    <x v="14"/>
    <x v="2"/>
    <x v="1"/>
    <x v="428"/>
  </r>
  <r>
    <x v="14"/>
    <x v="2"/>
    <x v="2"/>
    <x v="429"/>
    <x v="14"/>
    <x v="2"/>
    <x v="2"/>
    <x v="429"/>
  </r>
  <r>
    <x v="14"/>
    <x v="2"/>
    <x v="3"/>
    <x v="430"/>
    <x v="14"/>
    <x v="2"/>
    <x v="3"/>
    <x v="430"/>
  </r>
  <r>
    <x v="14"/>
    <x v="2"/>
    <x v="4"/>
    <x v="431"/>
    <x v="14"/>
    <x v="2"/>
    <x v="4"/>
    <x v="431"/>
  </r>
  <r>
    <x v="14"/>
    <x v="2"/>
    <x v="5"/>
    <x v="432"/>
    <x v="14"/>
    <x v="2"/>
    <x v="5"/>
    <x v="432"/>
  </r>
  <r>
    <x v="14"/>
    <x v="3"/>
    <x v="0"/>
    <x v="433"/>
    <x v="14"/>
    <x v="3"/>
    <x v="0"/>
    <x v="433"/>
  </r>
  <r>
    <x v="14"/>
    <x v="3"/>
    <x v="1"/>
    <x v="434"/>
    <x v="14"/>
    <x v="3"/>
    <x v="1"/>
    <x v="434"/>
  </r>
  <r>
    <x v="14"/>
    <x v="3"/>
    <x v="2"/>
    <x v="435"/>
    <x v="14"/>
    <x v="3"/>
    <x v="2"/>
    <x v="435"/>
  </r>
  <r>
    <x v="14"/>
    <x v="3"/>
    <x v="3"/>
    <x v="436"/>
    <x v="14"/>
    <x v="3"/>
    <x v="3"/>
    <x v="436"/>
  </r>
  <r>
    <x v="14"/>
    <x v="3"/>
    <x v="4"/>
    <x v="437"/>
    <x v="14"/>
    <x v="3"/>
    <x v="4"/>
    <x v="437"/>
  </r>
  <r>
    <x v="14"/>
    <x v="3"/>
    <x v="5"/>
    <x v="438"/>
    <x v="14"/>
    <x v="3"/>
    <x v="5"/>
    <x v="438"/>
  </r>
  <r>
    <x v="14"/>
    <x v="4"/>
    <x v="0"/>
    <x v="439"/>
    <x v="14"/>
    <x v="4"/>
    <x v="0"/>
    <x v="439"/>
  </r>
  <r>
    <x v="14"/>
    <x v="4"/>
    <x v="1"/>
    <x v="440"/>
    <x v="14"/>
    <x v="4"/>
    <x v="1"/>
    <x v="440"/>
  </r>
  <r>
    <x v="14"/>
    <x v="4"/>
    <x v="2"/>
    <x v="441"/>
    <x v="14"/>
    <x v="4"/>
    <x v="2"/>
    <x v="441"/>
  </r>
  <r>
    <x v="14"/>
    <x v="4"/>
    <x v="3"/>
    <x v="442"/>
    <x v="14"/>
    <x v="4"/>
    <x v="3"/>
    <x v="442"/>
  </r>
  <r>
    <x v="14"/>
    <x v="4"/>
    <x v="4"/>
    <x v="443"/>
    <x v="14"/>
    <x v="4"/>
    <x v="4"/>
    <x v="443"/>
  </r>
  <r>
    <x v="14"/>
    <x v="4"/>
    <x v="5"/>
    <x v="444"/>
    <x v="14"/>
    <x v="4"/>
    <x v="5"/>
    <x v="444"/>
  </r>
  <r>
    <x v="15"/>
    <x v="0"/>
    <x v="0"/>
    <x v="445"/>
    <x v="15"/>
    <x v="0"/>
    <x v="0"/>
    <x v="445"/>
  </r>
  <r>
    <x v="15"/>
    <x v="0"/>
    <x v="1"/>
    <x v="446"/>
    <x v="15"/>
    <x v="0"/>
    <x v="1"/>
    <x v="446"/>
  </r>
  <r>
    <x v="15"/>
    <x v="0"/>
    <x v="2"/>
    <x v="447"/>
    <x v="15"/>
    <x v="0"/>
    <x v="2"/>
    <x v="447"/>
  </r>
  <r>
    <x v="15"/>
    <x v="0"/>
    <x v="3"/>
    <x v="448"/>
    <x v="15"/>
    <x v="0"/>
    <x v="3"/>
    <x v="448"/>
  </r>
  <r>
    <x v="15"/>
    <x v="0"/>
    <x v="4"/>
    <x v="449"/>
    <x v="15"/>
    <x v="0"/>
    <x v="4"/>
    <x v="449"/>
  </r>
  <r>
    <x v="15"/>
    <x v="0"/>
    <x v="5"/>
    <x v="450"/>
    <x v="15"/>
    <x v="0"/>
    <x v="5"/>
    <x v="450"/>
  </r>
  <r>
    <x v="15"/>
    <x v="1"/>
    <x v="0"/>
    <x v="451"/>
    <x v="15"/>
    <x v="1"/>
    <x v="0"/>
    <x v="451"/>
  </r>
  <r>
    <x v="15"/>
    <x v="1"/>
    <x v="1"/>
    <x v="452"/>
    <x v="15"/>
    <x v="1"/>
    <x v="1"/>
    <x v="452"/>
  </r>
  <r>
    <x v="15"/>
    <x v="1"/>
    <x v="2"/>
    <x v="453"/>
    <x v="15"/>
    <x v="1"/>
    <x v="2"/>
    <x v="453"/>
  </r>
  <r>
    <x v="15"/>
    <x v="1"/>
    <x v="3"/>
    <x v="454"/>
    <x v="15"/>
    <x v="1"/>
    <x v="3"/>
    <x v="454"/>
  </r>
  <r>
    <x v="15"/>
    <x v="1"/>
    <x v="4"/>
    <x v="455"/>
    <x v="15"/>
    <x v="1"/>
    <x v="4"/>
    <x v="455"/>
  </r>
  <r>
    <x v="15"/>
    <x v="1"/>
    <x v="5"/>
    <x v="456"/>
    <x v="15"/>
    <x v="1"/>
    <x v="5"/>
    <x v="456"/>
  </r>
  <r>
    <x v="15"/>
    <x v="2"/>
    <x v="0"/>
    <x v="457"/>
    <x v="15"/>
    <x v="2"/>
    <x v="0"/>
    <x v="457"/>
  </r>
  <r>
    <x v="15"/>
    <x v="2"/>
    <x v="1"/>
    <x v="458"/>
    <x v="15"/>
    <x v="2"/>
    <x v="1"/>
    <x v="458"/>
  </r>
  <r>
    <x v="15"/>
    <x v="2"/>
    <x v="2"/>
    <x v="459"/>
    <x v="15"/>
    <x v="2"/>
    <x v="2"/>
    <x v="459"/>
  </r>
  <r>
    <x v="15"/>
    <x v="2"/>
    <x v="3"/>
    <x v="460"/>
    <x v="15"/>
    <x v="2"/>
    <x v="3"/>
    <x v="460"/>
  </r>
  <r>
    <x v="15"/>
    <x v="2"/>
    <x v="4"/>
    <x v="461"/>
    <x v="15"/>
    <x v="2"/>
    <x v="4"/>
    <x v="461"/>
  </r>
  <r>
    <x v="15"/>
    <x v="2"/>
    <x v="5"/>
    <x v="462"/>
    <x v="15"/>
    <x v="2"/>
    <x v="5"/>
    <x v="462"/>
  </r>
  <r>
    <x v="15"/>
    <x v="3"/>
    <x v="0"/>
    <x v="463"/>
    <x v="15"/>
    <x v="3"/>
    <x v="0"/>
    <x v="463"/>
  </r>
  <r>
    <x v="15"/>
    <x v="3"/>
    <x v="1"/>
    <x v="464"/>
    <x v="15"/>
    <x v="3"/>
    <x v="1"/>
    <x v="464"/>
  </r>
  <r>
    <x v="15"/>
    <x v="3"/>
    <x v="2"/>
    <x v="465"/>
    <x v="15"/>
    <x v="3"/>
    <x v="2"/>
    <x v="465"/>
  </r>
  <r>
    <x v="15"/>
    <x v="3"/>
    <x v="3"/>
    <x v="466"/>
    <x v="15"/>
    <x v="3"/>
    <x v="3"/>
    <x v="466"/>
  </r>
  <r>
    <x v="15"/>
    <x v="3"/>
    <x v="4"/>
    <x v="467"/>
    <x v="15"/>
    <x v="3"/>
    <x v="4"/>
    <x v="467"/>
  </r>
  <r>
    <x v="15"/>
    <x v="3"/>
    <x v="5"/>
    <x v="468"/>
    <x v="15"/>
    <x v="3"/>
    <x v="5"/>
    <x v="468"/>
  </r>
  <r>
    <x v="15"/>
    <x v="4"/>
    <x v="0"/>
    <x v="469"/>
    <x v="15"/>
    <x v="4"/>
    <x v="0"/>
    <x v="469"/>
  </r>
  <r>
    <x v="15"/>
    <x v="4"/>
    <x v="1"/>
    <x v="470"/>
    <x v="15"/>
    <x v="4"/>
    <x v="1"/>
    <x v="470"/>
  </r>
  <r>
    <x v="15"/>
    <x v="4"/>
    <x v="2"/>
    <x v="471"/>
    <x v="15"/>
    <x v="4"/>
    <x v="2"/>
    <x v="471"/>
  </r>
  <r>
    <x v="15"/>
    <x v="4"/>
    <x v="3"/>
    <x v="472"/>
    <x v="15"/>
    <x v="4"/>
    <x v="3"/>
    <x v="472"/>
  </r>
  <r>
    <x v="15"/>
    <x v="4"/>
    <x v="4"/>
    <x v="473"/>
    <x v="15"/>
    <x v="4"/>
    <x v="4"/>
    <x v="473"/>
  </r>
  <r>
    <x v="15"/>
    <x v="4"/>
    <x v="5"/>
    <x v="474"/>
    <x v="15"/>
    <x v="4"/>
    <x v="5"/>
    <x v="474"/>
  </r>
  <r>
    <x v="16"/>
    <x v="0"/>
    <x v="0"/>
    <x v="475"/>
    <x v="16"/>
    <x v="0"/>
    <x v="0"/>
    <x v="475"/>
  </r>
  <r>
    <x v="16"/>
    <x v="0"/>
    <x v="1"/>
    <x v="476"/>
    <x v="16"/>
    <x v="0"/>
    <x v="1"/>
    <x v="476"/>
  </r>
  <r>
    <x v="16"/>
    <x v="0"/>
    <x v="2"/>
    <x v="477"/>
    <x v="16"/>
    <x v="0"/>
    <x v="2"/>
    <x v="477"/>
  </r>
  <r>
    <x v="16"/>
    <x v="0"/>
    <x v="3"/>
    <x v="478"/>
    <x v="16"/>
    <x v="0"/>
    <x v="3"/>
    <x v="478"/>
  </r>
  <r>
    <x v="16"/>
    <x v="0"/>
    <x v="4"/>
    <x v="479"/>
    <x v="16"/>
    <x v="0"/>
    <x v="4"/>
    <x v="479"/>
  </r>
  <r>
    <x v="16"/>
    <x v="0"/>
    <x v="5"/>
    <x v="480"/>
    <x v="16"/>
    <x v="0"/>
    <x v="5"/>
    <x v="480"/>
  </r>
  <r>
    <x v="16"/>
    <x v="1"/>
    <x v="0"/>
    <x v="481"/>
    <x v="16"/>
    <x v="1"/>
    <x v="0"/>
    <x v="481"/>
  </r>
  <r>
    <x v="16"/>
    <x v="1"/>
    <x v="1"/>
    <x v="482"/>
    <x v="16"/>
    <x v="1"/>
    <x v="1"/>
    <x v="482"/>
  </r>
  <r>
    <x v="16"/>
    <x v="1"/>
    <x v="2"/>
    <x v="483"/>
    <x v="16"/>
    <x v="1"/>
    <x v="2"/>
    <x v="483"/>
  </r>
  <r>
    <x v="16"/>
    <x v="1"/>
    <x v="3"/>
    <x v="484"/>
    <x v="16"/>
    <x v="1"/>
    <x v="3"/>
    <x v="484"/>
  </r>
  <r>
    <x v="16"/>
    <x v="1"/>
    <x v="4"/>
    <x v="485"/>
    <x v="16"/>
    <x v="1"/>
    <x v="4"/>
    <x v="485"/>
  </r>
  <r>
    <x v="16"/>
    <x v="1"/>
    <x v="5"/>
    <x v="486"/>
    <x v="16"/>
    <x v="1"/>
    <x v="5"/>
    <x v="486"/>
  </r>
  <r>
    <x v="16"/>
    <x v="2"/>
    <x v="0"/>
    <x v="487"/>
    <x v="16"/>
    <x v="2"/>
    <x v="0"/>
    <x v="487"/>
  </r>
  <r>
    <x v="16"/>
    <x v="2"/>
    <x v="1"/>
    <x v="488"/>
    <x v="16"/>
    <x v="2"/>
    <x v="1"/>
    <x v="488"/>
  </r>
  <r>
    <x v="16"/>
    <x v="2"/>
    <x v="2"/>
    <x v="489"/>
    <x v="16"/>
    <x v="2"/>
    <x v="2"/>
    <x v="489"/>
  </r>
  <r>
    <x v="16"/>
    <x v="2"/>
    <x v="3"/>
    <x v="490"/>
    <x v="16"/>
    <x v="2"/>
    <x v="3"/>
    <x v="490"/>
  </r>
  <r>
    <x v="16"/>
    <x v="2"/>
    <x v="4"/>
    <x v="491"/>
    <x v="16"/>
    <x v="2"/>
    <x v="4"/>
    <x v="491"/>
  </r>
  <r>
    <x v="16"/>
    <x v="2"/>
    <x v="5"/>
    <x v="492"/>
    <x v="16"/>
    <x v="2"/>
    <x v="5"/>
    <x v="492"/>
  </r>
  <r>
    <x v="16"/>
    <x v="3"/>
    <x v="0"/>
    <x v="493"/>
    <x v="16"/>
    <x v="3"/>
    <x v="0"/>
    <x v="493"/>
  </r>
  <r>
    <x v="16"/>
    <x v="3"/>
    <x v="1"/>
    <x v="494"/>
    <x v="16"/>
    <x v="3"/>
    <x v="1"/>
    <x v="494"/>
  </r>
  <r>
    <x v="16"/>
    <x v="3"/>
    <x v="2"/>
    <x v="495"/>
    <x v="16"/>
    <x v="3"/>
    <x v="2"/>
    <x v="495"/>
  </r>
  <r>
    <x v="16"/>
    <x v="3"/>
    <x v="3"/>
    <x v="496"/>
    <x v="16"/>
    <x v="3"/>
    <x v="3"/>
    <x v="496"/>
  </r>
  <r>
    <x v="16"/>
    <x v="3"/>
    <x v="4"/>
    <x v="497"/>
    <x v="16"/>
    <x v="3"/>
    <x v="4"/>
    <x v="497"/>
  </r>
  <r>
    <x v="16"/>
    <x v="3"/>
    <x v="5"/>
    <x v="498"/>
    <x v="16"/>
    <x v="3"/>
    <x v="5"/>
    <x v="498"/>
  </r>
  <r>
    <x v="16"/>
    <x v="4"/>
    <x v="0"/>
    <x v="499"/>
    <x v="16"/>
    <x v="4"/>
    <x v="0"/>
    <x v="499"/>
  </r>
  <r>
    <x v="16"/>
    <x v="4"/>
    <x v="1"/>
    <x v="500"/>
    <x v="16"/>
    <x v="4"/>
    <x v="1"/>
    <x v="500"/>
  </r>
  <r>
    <x v="16"/>
    <x v="4"/>
    <x v="2"/>
    <x v="501"/>
    <x v="16"/>
    <x v="4"/>
    <x v="2"/>
    <x v="501"/>
  </r>
  <r>
    <x v="16"/>
    <x v="4"/>
    <x v="3"/>
    <x v="502"/>
    <x v="16"/>
    <x v="4"/>
    <x v="3"/>
    <x v="502"/>
  </r>
  <r>
    <x v="16"/>
    <x v="4"/>
    <x v="4"/>
    <x v="503"/>
    <x v="16"/>
    <x v="4"/>
    <x v="4"/>
    <x v="39"/>
  </r>
  <r>
    <x v="16"/>
    <x v="4"/>
    <x v="5"/>
    <x v="504"/>
    <x v="16"/>
    <x v="4"/>
    <x v="5"/>
    <x v="503"/>
  </r>
  <r>
    <x v="17"/>
    <x v="0"/>
    <x v="0"/>
    <x v="505"/>
    <x v="17"/>
    <x v="0"/>
    <x v="0"/>
    <x v="504"/>
  </r>
  <r>
    <x v="17"/>
    <x v="0"/>
    <x v="1"/>
    <x v="506"/>
    <x v="17"/>
    <x v="0"/>
    <x v="1"/>
    <x v="505"/>
  </r>
  <r>
    <x v="17"/>
    <x v="0"/>
    <x v="2"/>
    <x v="507"/>
    <x v="17"/>
    <x v="0"/>
    <x v="2"/>
    <x v="506"/>
  </r>
  <r>
    <x v="17"/>
    <x v="0"/>
    <x v="3"/>
    <x v="508"/>
    <x v="17"/>
    <x v="0"/>
    <x v="3"/>
    <x v="507"/>
  </r>
  <r>
    <x v="17"/>
    <x v="0"/>
    <x v="4"/>
    <x v="276"/>
    <x v="17"/>
    <x v="0"/>
    <x v="4"/>
    <x v="508"/>
  </r>
  <r>
    <x v="17"/>
    <x v="0"/>
    <x v="5"/>
    <x v="509"/>
    <x v="17"/>
    <x v="0"/>
    <x v="5"/>
    <x v="509"/>
  </r>
  <r>
    <x v="17"/>
    <x v="1"/>
    <x v="0"/>
    <x v="510"/>
    <x v="17"/>
    <x v="1"/>
    <x v="0"/>
    <x v="510"/>
  </r>
  <r>
    <x v="17"/>
    <x v="1"/>
    <x v="1"/>
    <x v="511"/>
    <x v="17"/>
    <x v="1"/>
    <x v="1"/>
    <x v="511"/>
  </r>
  <r>
    <x v="17"/>
    <x v="1"/>
    <x v="2"/>
    <x v="512"/>
    <x v="17"/>
    <x v="1"/>
    <x v="2"/>
    <x v="512"/>
  </r>
  <r>
    <x v="17"/>
    <x v="1"/>
    <x v="3"/>
    <x v="513"/>
    <x v="17"/>
    <x v="1"/>
    <x v="3"/>
    <x v="513"/>
  </r>
  <r>
    <x v="17"/>
    <x v="1"/>
    <x v="4"/>
    <x v="514"/>
    <x v="17"/>
    <x v="1"/>
    <x v="4"/>
    <x v="514"/>
  </r>
  <r>
    <x v="17"/>
    <x v="1"/>
    <x v="5"/>
    <x v="515"/>
    <x v="17"/>
    <x v="1"/>
    <x v="5"/>
    <x v="515"/>
  </r>
  <r>
    <x v="17"/>
    <x v="2"/>
    <x v="0"/>
    <x v="516"/>
    <x v="17"/>
    <x v="2"/>
    <x v="0"/>
    <x v="516"/>
  </r>
  <r>
    <x v="17"/>
    <x v="2"/>
    <x v="1"/>
    <x v="517"/>
    <x v="17"/>
    <x v="2"/>
    <x v="1"/>
    <x v="517"/>
  </r>
  <r>
    <x v="17"/>
    <x v="2"/>
    <x v="2"/>
    <x v="518"/>
    <x v="17"/>
    <x v="2"/>
    <x v="2"/>
    <x v="518"/>
  </r>
  <r>
    <x v="17"/>
    <x v="2"/>
    <x v="3"/>
    <x v="519"/>
    <x v="17"/>
    <x v="2"/>
    <x v="3"/>
    <x v="519"/>
  </r>
  <r>
    <x v="17"/>
    <x v="2"/>
    <x v="4"/>
    <x v="520"/>
    <x v="17"/>
    <x v="2"/>
    <x v="4"/>
    <x v="520"/>
  </r>
  <r>
    <x v="17"/>
    <x v="2"/>
    <x v="5"/>
    <x v="521"/>
    <x v="17"/>
    <x v="2"/>
    <x v="5"/>
    <x v="521"/>
  </r>
  <r>
    <x v="17"/>
    <x v="3"/>
    <x v="0"/>
    <x v="522"/>
    <x v="17"/>
    <x v="3"/>
    <x v="0"/>
    <x v="522"/>
  </r>
  <r>
    <x v="17"/>
    <x v="3"/>
    <x v="1"/>
    <x v="523"/>
    <x v="17"/>
    <x v="3"/>
    <x v="1"/>
    <x v="523"/>
  </r>
  <r>
    <x v="17"/>
    <x v="3"/>
    <x v="2"/>
    <x v="524"/>
    <x v="17"/>
    <x v="3"/>
    <x v="2"/>
    <x v="524"/>
  </r>
  <r>
    <x v="17"/>
    <x v="3"/>
    <x v="3"/>
    <x v="525"/>
    <x v="17"/>
    <x v="3"/>
    <x v="3"/>
    <x v="525"/>
  </r>
  <r>
    <x v="17"/>
    <x v="3"/>
    <x v="4"/>
    <x v="526"/>
    <x v="17"/>
    <x v="3"/>
    <x v="4"/>
    <x v="526"/>
  </r>
  <r>
    <x v="17"/>
    <x v="3"/>
    <x v="5"/>
    <x v="527"/>
    <x v="17"/>
    <x v="3"/>
    <x v="5"/>
    <x v="527"/>
  </r>
  <r>
    <x v="17"/>
    <x v="4"/>
    <x v="0"/>
    <x v="528"/>
    <x v="17"/>
    <x v="4"/>
    <x v="0"/>
    <x v="528"/>
  </r>
  <r>
    <x v="17"/>
    <x v="4"/>
    <x v="1"/>
    <x v="529"/>
    <x v="17"/>
    <x v="4"/>
    <x v="1"/>
    <x v="56"/>
  </r>
  <r>
    <x v="17"/>
    <x v="4"/>
    <x v="2"/>
    <x v="530"/>
    <x v="17"/>
    <x v="4"/>
    <x v="2"/>
    <x v="529"/>
  </r>
  <r>
    <x v="17"/>
    <x v="4"/>
    <x v="3"/>
    <x v="531"/>
    <x v="17"/>
    <x v="4"/>
    <x v="3"/>
    <x v="530"/>
  </r>
  <r>
    <x v="17"/>
    <x v="4"/>
    <x v="4"/>
    <x v="532"/>
    <x v="17"/>
    <x v="4"/>
    <x v="4"/>
    <x v="531"/>
  </r>
  <r>
    <x v="17"/>
    <x v="4"/>
    <x v="5"/>
    <x v="533"/>
    <x v="17"/>
    <x v="4"/>
    <x v="5"/>
    <x v="532"/>
  </r>
  <r>
    <x v="18"/>
    <x v="0"/>
    <x v="0"/>
    <x v="534"/>
    <x v="18"/>
    <x v="0"/>
    <x v="0"/>
    <x v="533"/>
  </r>
  <r>
    <x v="18"/>
    <x v="0"/>
    <x v="1"/>
    <x v="535"/>
    <x v="18"/>
    <x v="0"/>
    <x v="1"/>
    <x v="534"/>
  </r>
  <r>
    <x v="18"/>
    <x v="0"/>
    <x v="2"/>
    <x v="536"/>
    <x v="18"/>
    <x v="0"/>
    <x v="2"/>
    <x v="535"/>
  </r>
  <r>
    <x v="18"/>
    <x v="0"/>
    <x v="3"/>
    <x v="537"/>
    <x v="18"/>
    <x v="0"/>
    <x v="3"/>
    <x v="536"/>
  </r>
  <r>
    <x v="18"/>
    <x v="0"/>
    <x v="4"/>
    <x v="538"/>
    <x v="18"/>
    <x v="0"/>
    <x v="4"/>
    <x v="537"/>
  </r>
  <r>
    <x v="18"/>
    <x v="0"/>
    <x v="5"/>
    <x v="539"/>
    <x v="18"/>
    <x v="0"/>
    <x v="5"/>
    <x v="538"/>
  </r>
  <r>
    <x v="18"/>
    <x v="1"/>
    <x v="0"/>
    <x v="540"/>
    <x v="18"/>
    <x v="1"/>
    <x v="0"/>
    <x v="539"/>
  </r>
  <r>
    <x v="18"/>
    <x v="1"/>
    <x v="1"/>
    <x v="541"/>
    <x v="18"/>
    <x v="1"/>
    <x v="1"/>
    <x v="540"/>
  </r>
  <r>
    <x v="18"/>
    <x v="1"/>
    <x v="2"/>
    <x v="542"/>
    <x v="18"/>
    <x v="1"/>
    <x v="2"/>
    <x v="541"/>
  </r>
  <r>
    <x v="18"/>
    <x v="1"/>
    <x v="3"/>
    <x v="543"/>
    <x v="18"/>
    <x v="1"/>
    <x v="3"/>
    <x v="542"/>
  </r>
  <r>
    <x v="18"/>
    <x v="1"/>
    <x v="4"/>
    <x v="544"/>
    <x v="18"/>
    <x v="1"/>
    <x v="4"/>
    <x v="543"/>
  </r>
  <r>
    <x v="18"/>
    <x v="1"/>
    <x v="5"/>
    <x v="545"/>
    <x v="18"/>
    <x v="1"/>
    <x v="5"/>
    <x v="544"/>
  </r>
  <r>
    <x v="18"/>
    <x v="2"/>
    <x v="0"/>
    <x v="546"/>
    <x v="18"/>
    <x v="2"/>
    <x v="0"/>
    <x v="545"/>
  </r>
  <r>
    <x v="18"/>
    <x v="2"/>
    <x v="1"/>
    <x v="547"/>
    <x v="18"/>
    <x v="2"/>
    <x v="1"/>
    <x v="546"/>
  </r>
  <r>
    <x v="18"/>
    <x v="2"/>
    <x v="2"/>
    <x v="548"/>
    <x v="18"/>
    <x v="2"/>
    <x v="2"/>
    <x v="547"/>
  </r>
  <r>
    <x v="18"/>
    <x v="2"/>
    <x v="3"/>
    <x v="549"/>
    <x v="18"/>
    <x v="2"/>
    <x v="3"/>
    <x v="548"/>
  </r>
  <r>
    <x v="18"/>
    <x v="2"/>
    <x v="4"/>
    <x v="550"/>
    <x v="18"/>
    <x v="2"/>
    <x v="4"/>
    <x v="549"/>
  </r>
  <r>
    <x v="18"/>
    <x v="2"/>
    <x v="5"/>
    <x v="551"/>
    <x v="18"/>
    <x v="2"/>
    <x v="5"/>
    <x v="550"/>
  </r>
  <r>
    <x v="18"/>
    <x v="3"/>
    <x v="0"/>
    <x v="552"/>
    <x v="18"/>
    <x v="3"/>
    <x v="0"/>
    <x v="551"/>
  </r>
  <r>
    <x v="18"/>
    <x v="3"/>
    <x v="1"/>
    <x v="553"/>
    <x v="18"/>
    <x v="3"/>
    <x v="1"/>
    <x v="552"/>
  </r>
  <r>
    <x v="18"/>
    <x v="3"/>
    <x v="2"/>
    <x v="554"/>
    <x v="18"/>
    <x v="3"/>
    <x v="2"/>
    <x v="553"/>
  </r>
  <r>
    <x v="18"/>
    <x v="3"/>
    <x v="3"/>
    <x v="555"/>
    <x v="18"/>
    <x v="3"/>
    <x v="3"/>
    <x v="554"/>
  </r>
  <r>
    <x v="18"/>
    <x v="3"/>
    <x v="4"/>
    <x v="556"/>
    <x v="18"/>
    <x v="3"/>
    <x v="4"/>
    <x v="555"/>
  </r>
  <r>
    <x v="18"/>
    <x v="3"/>
    <x v="5"/>
    <x v="557"/>
    <x v="18"/>
    <x v="3"/>
    <x v="5"/>
    <x v="556"/>
  </r>
  <r>
    <x v="18"/>
    <x v="4"/>
    <x v="0"/>
    <x v="558"/>
    <x v="18"/>
    <x v="4"/>
    <x v="0"/>
    <x v="557"/>
  </r>
  <r>
    <x v="18"/>
    <x v="4"/>
    <x v="1"/>
    <x v="559"/>
    <x v="18"/>
    <x v="4"/>
    <x v="1"/>
    <x v="558"/>
  </r>
  <r>
    <x v="18"/>
    <x v="4"/>
    <x v="2"/>
    <x v="560"/>
    <x v="18"/>
    <x v="4"/>
    <x v="2"/>
    <x v="559"/>
  </r>
  <r>
    <x v="18"/>
    <x v="4"/>
    <x v="3"/>
    <x v="561"/>
    <x v="18"/>
    <x v="4"/>
    <x v="3"/>
    <x v="560"/>
  </r>
  <r>
    <x v="18"/>
    <x v="4"/>
    <x v="4"/>
    <x v="562"/>
    <x v="18"/>
    <x v="4"/>
    <x v="4"/>
    <x v="561"/>
  </r>
  <r>
    <x v="18"/>
    <x v="4"/>
    <x v="5"/>
    <x v="563"/>
    <x v="18"/>
    <x v="4"/>
    <x v="5"/>
    <x v="71"/>
  </r>
  <r>
    <x v="19"/>
    <x v="0"/>
    <x v="0"/>
    <x v="564"/>
    <x v="19"/>
    <x v="0"/>
    <x v="0"/>
    <x v="562"/>
  </r>
  <r>
    <x v="19"/>
    <x v="0"/>
    <x v="1"/>
    <x v="565"/>
    <x v="19"/>
    <x v="0"/>
    <x v="1"/>
    <x v="563"/>
  </r>
  <r>
    <x v="19"/>
    <x v="0"/>
    <x v="2"/>
    <x v="566"/>
    <x v="19"/>
    <x v="0"/>
    <x v="2"/>
    <x v="564"/>
  </r>
  <r>
    <x v="19"/>
    <x v="0"/>
    <x v="3"/>
    <x v="567"/>
    <x v="19"/>
    <x v="0"/>
    <x v="3"/>
    <x v="565"/>
  </r>
  <r>
    <x v="19"/>
    <x v="0"/>
    <x v="4"/>
    <x v="568"/>
    <x v="19"/>
    <x v="0"/>
    <x v="4"/>
    <x v="566"/>
  </r>
  <r>
    <x v="19"/>
    <x v="0"/>
    <x v="5"/>
    <x v="569"/>
    <x v="19"/>
    <x v="0"/>
    <x v="5"/>
    <x v="567"/>
  </r>
  <r>
    <x v="19"/>
    <x v="1"/>
    <x v="0"/>
    <x v="570"/>
    <x v="19"/>
    <x v="1"/>
    <x v="0"/>
    <x v="568"/>
  </r>
  <r>
    <x v="19"/>
    <x v="1"/>
    <x v="1"/>
    <x v="571"/>
    <x v="19"/>
    <x v="1"/>
    <x v="1"/>
    <x v="569"/>
  </r>
  <r>
    <x v="19"/>
    <x v="1"/>
    <x v="2"/>
    <x v="572"/>
    <x v="19"/>
    <x v="1"/>
    <x v="2"/>
    <x v="570"/>
  </r>
  <r>
    <x v="19"/>
    <x v="1"/>
    <x v="3"/>
    <x v="573"/>
    <x v="19"/>
    <x v="1"/>
    <x v="3"/>
    <x v="571"/>
  </r>
  <r>
    <x v="19"/>
    <x v="1"/>
    <x v="4"/>
    <x v="574"/>
    <x v="19"/>
    <x v="1"/>
    <x v="4"/>
    <x v="572"/>
  </r>
  <r>
    <x v="19"/>
    <x v="1"/>
    <x v="5"/>
    <x v="575"/>
    <x v="19"/>
    <x v="1"/>
    <x v="5"/>
    <x v="573"/>
  </r>
  <r>
    <x v="19"/>
    <x v="2"/>
    <x v="0"/>
    <x v="576"/>
    <x v="19"/>
    <x v="2"/>
    <x v="0"/>
    <x v="574"/>
  </r>
  <r>
    <x v="19"/>
    <x v="2"/>
    <x v="1"/>
    <x v="577"/>
    <x v="19"/>
    <x v="2"/>
    <x v="1"/>
    <x v="575"/>
  </r>
  <r>
    <x v="19"/>
    <x v="2"/>
    <x v="2"/>
    <x v="578"/>
    <x v="19"/>
    <x v="2"/>
    <x v="2"/>
    <x v="576"/>
  </r>
  <r>
    <x v="19"/>
    <x v="2"/>
    <x v="3"/>
    <x v="579"/>
    <x v="19"/>
    <x v="2"/>
    <x v="3"/>
    <x v="577"/>
  </r>
  <r>
    <x v="19"/>
    <x v="2"/>
    <x v="4"/>
    <x v="580"/>
    <x v="19"/>
    <x v="2"/>
    <x v="4"/>
    <x v="578"/>
  </r>
  <r>
    <x v="19"/>
    <x v="2"/>
    <x v="5"/>
    <x v="581"/>
    <x v="19"/>
    <x v="2"/>
    <x v="5"/>
    <x v="579"/>
  </r>
  <r>
    <x v="19"/>
    <x v="3"/>
    <x v="0"/>
    <x v="582"/>
    <x v="19"/>
    <x v="3"/>
    <x v="0"/>
    <x v="580"/>
  </r>
  <r>
    <x v="19"/>
    <x v="3"/>
    <x v="1"/>
    <x v="133"/>
    <x v="19"/>
    <x v="3"/>
    <x v="1"/>
    <x v="581"/>
  </r>
  <r>
    <x v="19"/>
    <x v="3"/>
    <x v="2"/>
    <x v="211"/>
    <x v="19"/>
    <x v="3"/>
    <x v="2"/>
    <x v="582"/>
  </r>
  <r>
    <x v="19"/>
    <x v="3"/>
    <x v="3"/>
    <x v="583"/>
    <x v="19"/>
    <x v="3"/>
    <x v="3"/>
    <x v="583"/>
  </r>
  <r>
    <x v="19"/>
    <x v="3"/>
    <x v="4"/>
    <x v="584"/>
    <x v="19"/>
    <x v="3"/>
    <x v="4"/>
    <x v="584"/>
  </r>
  <r>
    <x v="19"/>
    <x v="3"/>
    <x v="5"/>
    <x v="585"/>
    <x v="19"/>
    <x v="3"/>
    <x v="5"/>
    <x v="585"/>
  </r>
  <r>
    <x v="19"/>
    <x v="4"/>
    <x v="0"/>
    <x v="586"/>
    <x v="19"/>
    <x v="4"/>
    <x v="0"/>
    <x v="586"/>
  </r>
  <r>
    <x v="19"/>
    <x v="4"/>
    <x v="1"/>
    <x v="587"/>
    <x v="19"/>
    <x v="4"/>
    <x v="1"/>
    <x v="587"/>
  </r>
  <r>
    <x v="19"/>
    <x v="4"/>
    <x v="2"/>
    <x v="588"/>
    <x v="19"/>
    <x v="4"/>
    <x v="2"/>
    <x v="588"/>
  </r>
  <r>
    <x v="19"/>
    <x v="4"/>
    <x v="3"/>
    <x v="589"/>
    <x v="19"/>
    <x v="4"/>
    <x v="3"/>
    <x v="589"/>
  </r>
  <r>
    <x v="19"/>
    <x v="4"/>
    <x v="4"/>
    <x v="590"/>
    <x v="19"/>
    <x v="4"/>
    <x v="4"/>
    <x v="590"/>
  </r>
  <r>
    <x v="19"/>
    <x v="4"/>
    <x v="5"/>
    <x v="591"/>
    <x v="19"/>
    <x v="4"/>
    <x v="5"/>
    <x v="591"/>
  </r>
  <r>
    <x v="20"/>
    <x v="0"/>
    <x v="0"/>
    <x v="592"/>
    <x v="20"/>
    <x v="0"/>
    <x v="0"/>
    <x v="592"/>
  </r>
  <r>
    <x v="20"/>
    <x v="0"/>
    <x v="1"/>
    <x v="593"/>
    <x v="20"/>
    <x v="0"/>
    <x v="1"/>
    <x v="593"/>
  </r>
  <r>
    <x v="20"/>
    <x v="0"/>
    <x v="2"/>
    <x v="594"/>
    <x v="20"/>
    <x v="0"/>
    <x v="2"/>
    <x v="594"/>
  </r>
  <r>
    <x v="20"/>
    <x v="0"/>
    <x v="3"/>
    <x v="595"/>
    <x v="20"/>
    <x v="0"/>
    <x v="3"/>
    <x v="595"/>
  </r>
  <r>
    <x v="20"/>
    <x v="0"/>
    <x v="4"/>
    <x v="596"/>
    <x v="20"/>
    <x v="0"/>
    <x v="4"/>
    <x v="596"/>
  </r>
  <r>
    <x v="20"/>
    <x v="0"/>
    <x v="5"/>
    <x v="597"/>
    <x v="20"/>
    <x v="0"/>
    <x v="5"/>
    <x v="597"/>
  </r>
  <r>
    <x v="20"/>
    <x v="1"/>
    <x v="0"/>
    <x v="598"/>
    <x v="20"/>
    <x v="1"/>
    <x v="0"/>
    <x v="598"/>
  </r>
  <r>
    <x v="20"/>
    <x v="1"/>
    <x v="1"/>
    <x v="599"/>
    <x v="20"/>
    <x v="1"/>
    <x v="1"/>
    <x v="599"/>
  </r>
  <r>
    <x v="20"/>
    <x v="1"/>
    <x v="2"/>
    <x v="600"/>
    <x v="20"/>
    <x v="1"/>
    <x v="2"/>
    <x v="600"/>
  </r>
  <r>
    <x v="20"/>
    <x v="1"/>
    <x v="3"/>
    <x v="601"/>
    <x v="20"/>
    <x v="1"/>
    <x v="3"/>
    <x v="601"/>
  </r>
  <r>
    <x v="20"/>
    <x v="1"/>
    <x v="4"/>
    <x v="602"/>
    <x v="20"/>
    <x v="1"/>
    <x v="4"/>
    <x v="602"/>
  </r>
  <r>
    <x v="20"/>
    <x v="1"/>
    <x v="5"/>
    <x v="603"/>
    <x v="20"/>
    <x v="1"/>
    <x v="5"/>
    <x v="603"/>
  </r>
  <r>
    <x v="20"/>
    <x v="2"/>
    <x v="0"/>
    <x v="604"/>
    <x v="20"/>
    <x v="2"/>
    <x v="0"/>
    <x v="604"/>
  </r>
  <r>
    <x v="20"/>
    <x v="2"/>
    <x v="1"/>
    <x v="605"/>
    <x v="20"/>
    <x v="2"/>
    <x v="1"/>
    <x v="605"/>
  </r>
  <r>
    <x v="20"/>
    <x v="2"/>
    <x v="2"/>
    <x v="606"/>
    <x v="20"/>
    <x v="2"/>
    <x v="2"/>
    <x v="606"/>
  </r>
  <r>
    <x v="20"/>
    <x v="2"/>
    <x v="3"/>
    <x v="607"/>
    <x v="20"/>
    <x v="2"/>
    <x v="3"/>
    <x v="607"/>
  </r>
  <r>
    <x v="20"/>
    <x v="2"/>
    <x v="4"/>
    <x v="608"/>
    <x v="20"/>
    <x v="2"/>
    <x v="4"/>
    <x v="608"/>
  </r>
  <r>
    <x v="20"/>
    <x v="2"/>
    <x v="5"/>
    <x v="609"/>
    <x v="20"/>
    <x v="2"/>
    <x v="5"/>
    <x v="609"/>
  </r>
  <r>
    <x v="20"/>
    <x v="3"/>
    <x v="0"/>
    <x v="610"/>
    <x v="20"/>
    <x v="3"/>
    <x v="0"/>
    <x v="610"/>
  </r>
  <r>
    <x v="20"/>
    <x v="3"/>
    <x v="1"/>
    <x v="611"/>
    <x v="20"/>
    <x v="3"/>
    <x v="1"/>
    <x v="611"/>
  </r>
  <r>
    <x v="20"/>
    <x v="3"/>
    <x v="2"/>
    <x v="612"/>
    <x v="20"/>
    <x v="3"/>
    <x v="2"/>
    <x v="612"/>
  </r>
  <r>
    <x v="20"/>
    <x v="3"/>
    <x v="3"/>
    <x v="613"/>
    <x v="20"/>
    <x v="3"/>
    <x v="3"/>
    <x v="613"/>
  </r>
  <r>
    <x v="20"/>
    <x v="3"/>
    <x v="4"/>
    <x v="614"/>
    <x v="20"/>
    <x v="3"/>
    <x v="4"/>
    <x v="614"/>
  </r>
  <r>
    <x v="20"/>
    <x v="3"/>
    <x v="5"/>
    <x v="615"/>
    <x v="20"/>
    <x v="3"/>
    <x v="5"/>
    <x v="615"/>
  </r>
  <r>
    <x v="20"/>
    <x v="4"/>
    <x v="0"/>
    <x v="616"/>
    <x v="20"/>
    <x v="4"/>
    <x v="0"/>
    <x v="616"/>
  </r>
  <r>
    <x v="20"/>
    <x v="4"/>
    <x v="1"/>
    <x v="617"/>
    <x v="20"/>
    <x v="4"/>
    <x v="1"/>
    <x v="617"/>
  </r>
  <r>
    <x v="20"/>
    <x v="4"/>
    <x v="2"/>
    <x v="430"/>
    <x v="20"/>
    <x v="4"/>
    <x v="2"/>
    <x v="618"/>
  </r>
  <r>
    <x v="20"/>
    <x v="4"/>
    <x v="3"/>
    <x v="618"/>
    <x v="20"/>
    <x v="4"/>
    <x v="3"/>
    <x v="619"/>
  </r>
  <r>
    <x v="20"/>
    <x v="4"/>
    <x v="4"/>
    <x v="619"/>
    <x v="20"/>
    <x v="4"/>
    <x v="4"/>
    <x v="620"/>
  </r>
  <r>
    <x v="20"/>
    <x v="4"/>
    <x v="5"/>
    <x v="620"/>
    <x v="20"/>
    <x v="4"/>
    <x v="5"/>
    <x v="621"/>
  </r>
  <r>
    <x v="21"/>
    <x v="0"/>
    <x v="0"/>
    <x v="621"/>
    <x v="21"/>
    <x v="0"/>
    <x v="0"/>
    <x v="401"/>
  </r>
  <r>
    <x v="21"/>
    <x v="0"/>
    <x v="1"/>
    <x v="622"/>
    <x v="21"/>
    <x v="0"/>
    <x v="1"/>
    <x v="622"/>
  </r>
  <r>
    <x v="21"/>
    <x v="0"/>
    <x v="2"/>
    <x v="623"/>
    <x v="21"/>
    <x v="0"/>
    <x v="2"/>
    <x v="623"/>
  </r>
  <r>
    <x v="21"/>
    <x v="0"/>
    <x v="3"/>
    <x v="624"/>
    <x v="21"/>
    <x v="0"/>
    <x v="3"/>
    <x v="624"/>
  </r>
  <r>
    <x v="21"/>
    <x v="0"/>
    <x v="4"/>
    <x v="625"/>
    <x v="21"/>
    <x v="0"/>
    <x v="4"/>
    <x v="625"/>
  </r>
  <r>
    <x v="21"/>
    <x v="0"/>
    <x v="5"/>
    <x v="626"/>
    <x v="21"/>
    <x v="0"/>
    <x v="5"/>
    <x v="626"/>
  </r>
  <r>
    <x v="21"/>
    <x v="1"/>
    <x v="0"/>
    <x v="627"/>
    <x v="21"/>
    <x v="1"/>
    <x v="0"/>
    <x v="627"/>
  </r>
  <r>
    <x v="21"/>
    <x v="1"/>
    <x v="1"/>
    <x v="628"/>
    <x v="21"/>
    <x v="1"/>
    <x v="1"/>
    <x v="628"/>
  </r>
  <r>
    <x v="21"/>
    <x v="1"/>
    <x v="2"/>
    <x v="629"/>
    <x v="21"/>
    <x v="1"/>
    <x v="2"/>
    <x v="629"/>
  </r>
  <r>
    <x v="21"/>
    <x v="1"/>
    <x v="3"/>
    <x v="630"/>
    <x v="21"/>
    <x v="1"/>
    <x v="3"/>
    <x v="630"/>
  </r>
  <r>
    <x v="21"/>
    <x v="1"/>
    <x v="4"/>
    <x v="631"/>
    <x v="21"/>
    <x v="1"/>
    <x v="4"/>
    <x v="631"/>
  </r>
  <r>
    <x v="21"/>
    <x v="1"/>
    <x v="5"/>
    <x v="632"/>
    <x v="21"/>
    <x v="1"/>
    <x v="5"/>
    <x v="632"/>
  </r>
  <r>
    <x v="21"/>
    <x v="2"/>
    <x v="0"/>
    <x v="633"/>
    <x v="21"/>
    <x v="2"/>
    <x v="0"/>
    <x v="633"/>
  </r>
  <r>
    <x v="21"/>
    <x v="2"/>
    <x v="1"/>
    <x v="634"/>
    <x v="21"/>
    <x v="2"/>
    <x v="1"/>
    <x v="634"/>
  </r>
  <r>
    <x v="21"/>
    <x v="2"/>
    <x v="2"/>
    <x v="635"/>
    <x v="21"/>
    <x v="2"/>
    <x v="2"/>
    <x v="635"/>
  </r>
  <r>
    <x v="21"/>
    <x v="2"/>
    <x v="3"/>
    <x v="636"/>
    <x v="21"/>
    <x v="2"/>
    <x v="3"/>
    <x v="636"/>
  </r>
  <r>
    <x v="21"/>
    <x v="2"/>
    <x v="4"/>
    <x v="637"/>
    <x v="21"/>
    <x v="2"/>
    <x v="4"/>
    <x v="637"/>
  </r>
  <r>
    <x v="21"/>
    <x v="2"/>
    <x v="5"/>
    <x v="638"/>
    <x v="21"/>
    <x v="2"/>
    <x v="5"/>
    <x v="638"/>
  </r>
  <r>
    <x v="21"/>
    <x v="3"/>
    <x v="0"/>
    <x v="639"/>
    <x v="21"/>
    <x v="3"/>
    <x v="0"/>
    <x v="639"/>
  </r>
  <r>
    <x v="21"/>
    <x v="3"/>
    <x v="1"/>
    <x v="640"/>
    <x v="21"/>
    <x v="3"/>
    <x v="1"/>
    <x v="640"/>
  </r>
  <r>
    <x v="21"/>
    <x v="3"/>
    <x v="2"/>
    <x v="641"/>
    <x v="21"/>
    <x v="3"/>
    <x v="2"/>
    <x v="641"/>
  </r>
  <r>
    <x v="21"/>
    <x v="3"/>
    <x v="3"/>
    <x v="642"/>
    <x v="21"/>
    <x v="3"/>
    <x v="3"/>
    <x v="642"/>
  </r>
  <r>
    <x v="21"/>
    <x v="3"/>
    <x v="4"/>
    <x v="643"/>
    <x v="21"/>
    <x v="3"/>
    <x v="4"/>
    <x v="643"/>
  </r>
  <r>
    <x v="21"/>
    <x v="3"/>
    <x v="5"/>
    <x v="644"/>
    <x v="21"/>
    <x v="3"/>
    <x v="5"/>
    <x v="644"/>
  </r>
  <r>
    <x v="21"/>
    <x v="4"/>
    <x v="0"/>
    <x v="645"/>
    <x v="21"/>
    <x v="4"/>
    <x v="0"/>
    <x v="645"/>
  </r>
  <r>
    <x v="21"/>
    <x v="4"/>
    <x v="1"/>
    <x v="646"/>
    <x v="21"/>
    <x v="4"/>
    <x v="1"/>
    <x v="646"/>
  </r>
  <r>
    <x v="21"/>
    <x v="4"/>
    <x v="2"/>
    <x v="647"/>
    <x v="21"/>
    <x v="4"/>
    <x v="2"/>
    <x v="591"/>
  </r>
  <r>
    <x v="21"/>
    <x v="4"/>
    <x v="3"/>
    <x v="648"/>
    <x v="21"/>
    <x v="4"/>
    <x v="3"/>
    <x v="647"/>
  </r>
  <r>
    <x v="21"/>
    <x v="4"/>
    <x v="4"/>
    <x v="649"/>
    <x v="21"/>
    <x v="4"/>
    <x v="4"/>
    <x v="648"/>
  </r>
  <r>
    <x v="21"/>
    <x v="4"/>
    <x v="5"/>
    <x v="650"/>
    <x v="21"/>
    <x v="4"/>
    <x v="5"/>
    <x v="649"/>
  </r>
  <r>
    <x v="22"/>
    <x v="0"/>
    <x v="0"/>
    <x v="651"/>
    <x v="22"/>
    <x v="0"/>
    <x v="0"/>
    <x v="650"/>
  </r>
  <r>
    <x v="22"/>
    <x v="0"/>
    <x v="1"/>
    <x v="652"/>
    <x v="22"/>
    <x v="0"/>
    <x v="1"/>
    <x v="651"/>
  </r>
  <r>
    <x v="22"/>
    <x v="0"/>
    <x v="2"/>
    <x v="335"/>
    <x v="22"/>
    <x v="0"/>
    <x v="2"/>
    <x v="652"/>
  </r>
  <r>
    <x v="22"/>
    <x v="0"/>
    <x v="3"/>
    <x v="653"/>
    <x v="22"/>
    <x v="0"/>
    <x v="3"/>
    <x v="653"/>
  </r>
  <r>
    <x v="22"/>
    <x v="0"/>
    <x v="4"/>
    <x v="654"/>
    <x v="22"/>
    <x v="0"/>
    <x v="4"/>
    <x v="654"/>
  </r>
  <r>
    <x v="22"/>
    <x v="0"/>
    <x v="5"/>
    <x v="655"/>
    <x v="22"/>
    <x v="0"/>
    <x v="5"/>
    <x v="655"/>
  </r>
  <r>
    <x v="22"/>
    <x v="1"/>
    <x v="0"/>
    <x v="656"/>
    <x v="22"/>
    <x v="1"/>
    <x v="0"/>
    <x v="656"/>
  </r>
  <r>
    <x v="22"/>
    <x v="1"/>
    <x v="1"/>
    <x v="657"/>
    <x v="22"/>
    <x v="1"/>
    <x v="1"/>
    <x v="657"/>
  </r>
  <r>
    <x v="22"/>
    <x v="1"/>
    <x v="2"/>
    <x v="658"/>
    <x v="22"/>
    <x v="1"/>
    <x v="2"/>
    <x v="658"/>
  </r>
  <r>
    <x v="22"/>
    <x v="1"/>
    <x v="3"/>
    <x v="659"/>
    <x v="22"/>
    <x v="1"/>
    <x v="3"/>
    <x v="659"/>
  </r>
  <r>
    <x v="22"/>
    <x v="1"/>
    <x v="4"/>
    <x v="660"/>
    <x v="22"/>
    <x v="1"/>
    <x v="4"/>
    <x v="660"/>
  </r>
  <r>
    <x v="22"/>
    <x v="1"/>
    <x v="5"/>
    <x v="661"/>
    <x v="22"/>
    <x v="1"/>
    <x v="5"/>
    <x v="661"/>
  </r>
  <r>
    <x v="22"/>
    <x v="2"/>
    <x v="0"/>
    <x v="662"/>
    <x v="22"/>
    <x v="2"/>
    <x v="0"/>
    <x v="662"/>
  </r>
  <r>
    <x v="22"/>
    <x v="2"/>
    <x v="1"/>
    <x v="663"/>
    <x v="22"/>
    <x v="2"/>
    <x v="1"/>
    <x v="663"/>
  </r>
  <r>
    <x v="22"/>
    <x v="2"/>
    <x v="2"/>
    <x v="664"/>
    <x v="22"/>
    <x v="2"/>
    <x v="2"/>
    <x v="664"/>
  </r>
  <r>
    <x v="22"/>
    <x v="2"/>
    <x v="3"/>
    <x v="665"/>
    <x v="22"/>
    <x v="2"/>
    <x v="3"/>
    <x v="665"/>
  </r>
  <r>
    <x v="22"/>
    <x v="2"/>
    <x v="4"/>
    <x v="666"/>
    <x v="22"/>
    <x v="2"/>
    <x v="4"/>
    <x v="666"/>
  </r>
  <r>
    <x v="22"/>
    <x v="2"/>
    <x v="5"/>
    <x v="667"/>
    <x v="22"/>
    <x v="2"/>
    <x v="5"/>
    <x v="667"/>
  </r>
  <r>
    <x v="22"/>
    <x v="3"/>
    <x v="0"/>
    <x v="668"/>
    <x v="22"/>
    <x v="3"/>
    <x v="0"/>
    <x v="668"/>
  </r>
  <r>
    <x v="22"/>
    <x v="3"/>
    <x v="1"/>
    <x v="669"/>
    <x v="22"/>
    <x v="3"/>
    <x v="1"/>
    <x v="669"/>
  </r>
  <r>
    <x v="22"/>
    <x v="3"/>
    <x v="2"/>
    <x v="670"/>
    <x v="22"/>
    <x v="3"/>
    <x v="2"/>
    <x v="670"/>
  </r>
  <r>
    <x v="22"/>
    <x v="3"/>
    <x v="3"/>
    <x v="671"/>
    <x v="22"/>
    <x v="3"/>
    <x v="3"/>
    <x v="671"/>
  </r>
  <r>
    <x v="22"/>
    <x v="3"/>
    <x v="4"/>
    <x v="314"/>
    <x v="22"/>
    <x v="3"/>
    <x v="4"/>
    <x v="672"/>
  </r>
  <r>
    <x v="22"/>
    <x v="3"/>
    <x v="5"/>
    <x v="672"/>
    <x v="22"/>
    <x v="3"/>
    <x v="5"/>
    <x v="673"/>
  </r>
  <r>
    <x v="22"/>
    <x v="4"/>
    <x v="0"/>
    <x v="673"/>
    <x v="22"/>
    <x v="4"/>
    <x v="0"/>
    <x v="674"/>
  </r>
  <r>
    <x v="22"/>
    <x v="4"/>
    <x v="1"/>
    <x v="674"/>
    <x v="22"/>
    <x v="4"/>
    <x v="1"/>
    <x v="675"/>
  </r>
  <r>
    <x v="22"/>
    <x v="4"/>
    <x v="2"/>
    <x v="675"/>
    <x v="22"/>
    <x v="4"/>
    <x v="2"/>
    <x v="676"/>
  </r>
  <r>
    <x v="22"/>
    <x v="4"/>
    <x v="3"/>
    <x v="676"/>
    <x v="22"/>
    <x v="4"/>
    <x v="3"/>
    <x v="677"/>
  </r>
  <r>
    <x v="22"/>
    <x v="4"/>
    <x v="4"/>
    <x v="677"/>
    <x v="22"/>
    <x v="4"/>
    <x v="4"/>
    <x v="678"/>
  </r>
  <r>
    <x v="22"/>
    <x v="4"/>
    <x v="5"/>
    <x v="678"/>
    <x v="22"/>
    <x v="4"/>
    <x v="5"/>
    <x v="679"/>
  </r>
  <r>
    <x v="23"/>
    <x v="0"/>
    <x v="0"/>
    <x v="679"/>
    <x v="23"/>
    <x v="0"/>
    <x v="0"/>
    <x v="680"/>
  </r>
  <r>
    <x v="23"/>
    <x v="0"/>
    <x v="1"/>
    <x v="680"/>
    <x v="23"/>
    <x v="0"/>
    <x v="1"/>
    <x v="681"/>
  </r>
  <r>
    <x v="23"/>
    <x v="0"/>
    <x v="2"/>
    <x v="681"/>
    <x v="23"/>
    <x v="0"/>
    <x v="2"/>
    <x v="682"/>
  </r>
  <r>
    <x v="23"/>
    <x v="0"/>
    <x v="3"/>
    <x v="682"/>
    <x v="23"/>
    <x v="0"/>
    <x v="3"/>
    <x v="683"/>
  </r>
  <r>
    <x v="23"/>
    <x v="0"/>
    <x v="4"/>
    <x v="683"/>
    <x v="23"/>
    <x v="0"/>
    <x v="4"/>
    <x v="684"/>
  </r>
  <r>
    <x v="23"/>
    <x v="0"/>
    <x v="5"/>
    <x v="684"/>
    <x v="23"/>
    <x v="0"/>
    <x v="5"/>
    <x v="685"/>
  </r>
  <r>
    <x v="23"/>
    <x v="1"/>
    <x v="0"/>
    <x v="685"/>
    <x v="23"/>
    <x v="1"/>
    <x v="0"/>
    <x v="686"/>
  </r>
  <r>
    <x v="23"/>
    <x v="1"/>
    <x v="1"/>
    <x v="686"/>
    <x v="23"/>
    <x v="1"/>
    <x v="1"/>
    <x v="687"/>
  </r>
  <r>
    <x v="23"/>
    <x v="1"/>
    <x v="2"/>
    <x v="687"/>
    <x v="23"/>
    <x v="1"/>
    <x v="2"/>
    <x v="688"/>
  </r>
  <r>
    <x v="23"/>
    <x v="1"/>
    <x v="3"/>
    <x v="620"/>
    <x v="23"/>
    <x v="1"/>
    <x v="3"/>
    <x v="689"/>
  </r>
  <r>
    <x v="23"/>
    <x v="1"/>
    <x v="4"/>
    <x v="688"/>
    <x v="23"/>
    <x v="1"/>
    <x v="4"/>
    <x v="690"/>
  </r>
  <r>
    <x v="23"/>
    <x v="1"/>
    <x v="5"/>
    <x v="689"/>
    <x v="23"/>
    <x v="1"/>
    <x v="5"/>
    <x v="691"/>
  </r>
  <r>
    <x v="23"/>
    <x v="2"/>
    <x v="0"/>
    <x v="690"/>
    <x v="23"/>
    <x v="2"/>
    <x v="0"/>
    <x v="692"/>
  </r>
  <r>
    <x v="23"/>
    <x v="2"/>
    <x v="1"/>
    <x v="276"/>
    <x v="23"/>
    <x v="2"/>
    <x v="1"/>
    <x v="693"/>
  </r>
  <r>
    <x v="23"/>
    <x v="2"/>
    <x v="2"/>
    <x v="691"/>
    <x v="23"/>
    <x v="2"/>
    <x v="2"/>
    <x v="427"/>
  </r>
  <r>
    <x v="23"/>
    <x v="2"/>
    <x v="3"/>
    <x v="692"/>
    <x v="23"/>
    <x v="2"/>
    <x v="3"/>
    <x v="694"/>
  </r>
  <r>
    <x v="23"/>
    <x v="2"/>
    <x v="4"/>
    <x v="693"/>
    <x v="23"/>
    <x v="2"/>
    <x v="4"/>
    <x v="695"/>
  </r>
  <r>
    <x v="23"/>
    <x v="2"/>
    <x v="5"/>
    <x v="694"/>
    <x v="23"/>
    <x v="2"/>
    <x v="5"/>
    <x v="696"/>
  </r>
  <r>
    <x v="23"/>
    <x v="3"/>
    <x v="0"/>
    <x v="695"/>
    <x v="23"/>
    <x v="3"/>
    <x v="0"/>
    <x v="697"/>
  </r>
  <r>
    <x v="23"/>
    <x v="3"/>
    <x v="1"/>
    <x v="696"/>
    <x v="23"/>
    <x v="3"/>
    <x v="1"/>
    <x v="698"/>
  </r>
  <r>
    <x v="23"/>
    <x v="3"/>
    <x v="2"/>
    <x v="697"/>
    <x v="23"/>
    <x v="3"/>
    <x v="2"/>
    <x v="699"/>
  </r>
  <r>
    <x v="23"/>
    <x v="3"/>
    <x v="3"/>
    <x v="698"/>
    <x v="23"/>
    <x v="3"/>
    <x v="3"/>
    <x v="700"/>
  </r>
  <r>
    <x v="23"/>
    <x v="3"/>
    <x v="4"/>
    <x v="699"/>
    <x v="23"/>
    <x v="3"/>
    <x v="4"/>
    <x v="0"/>
  </r>
  <r>
    <x v="23"/>
    <x v="3"/>
    <x v="5"/>
    <x v="700"/>
    <x v="23"/>
    <x v="3"/>
    <x v="5"/>
    <x v="701"/>
  </r>
  <r>
    <x v="23"/>
    <x v="4"/>
    <x v="0"/>
    <x v="701"/>
    <x v="23"/>
    <x v="4"/>
    <x v="0"/>
    <x v="702"/>
  </r>
  <r>
    <x v="23"/>
    <x v="4"/>
    <x v="1"/>
    <x v="702"/>
    <x v="23"/>
    <x v="4"/>
    <x v="1"/>
    <x v="703"/>
  </r>
  <r>
    <x v="23"/>
    <x v="4"/>
    <x v="2"/>
    <x v="703"/>
    <x v="23"/>
    <x v="4"/>
    <x v="2"/>
    <x v="704"/>
  </r>
  <r>
    <x v="23"/>
    <x v="4"/>
    <x v="3"/>
    <x v="704"/>
    <x v="23"/>
    <x v="4"/>
    <x v="3"/>
    <x v="705"/>
  </r>
  <r>
    <x v="23"/>
    <x v="4"/>
    <x v="4"/>
    <x v="705"/>
    <x v="23"/>
    <x v="4"/>
    <x v="4"/>
    <x v="706"/>
  </r>
  <r>
    <x v="23"/>
    <x v="4"/>
    <x v="5"/>
    <x v="706"/>
    <x v="23"/>
    <x v="4"/>
    <x v="5"/>
    <x v="707"/>
  </r>
  <r>
    <x v="24"/>
    <x v="0"/>
    <x v="0"/>
    <x v="707"/>
    <x v="24"/>
    <x v="0"/>
    <x v="0"/>
    <x v="708"/>
  </r>
  <r>
    <x v="24"/>
    <x v="0"/>
    <x v="1"/>
    <x v="708"/>
    <x v="24"/>
    <x v="0"/>
    <x v="1"/>
    <x v="709"/>
  </r>
  <r>
    <x v="24"/>
    <x v="0"/>
    <x v="2"/>
    <x v="709"/>
    <x v="24"/>
    <x v="0"/>
    <x v="2"/>
    <x v="710"/>
  </r>
  <r>
    <x v="24"/>
    <x v="0"/>
    <x v="3"/>
    <x v="710"/>
    <x v="24"/>
    <x v="0"/>
    <x v="3"/>
    <x v="711"/>
  </r>
  <r>
    <x v="24"/>
    <x v="0"/>
    <x v="4"/>
    <x v="711"/>
    <x v="24"/>
    <x v="0"/>
    <x v="4"/>
    <x v="712"/>
  </r>
  <r>
    <x v="24"/>
    <x v="0"/>
    <x v="5"/>
    <x v="712"/>
    <x v="24"/>
    <x v="0"/>
    <x v="5"/>
    <x v="713"/>
  </r>
  <r>
    <x v="24"/>
    <x v="1"/>
    <x v="0"/>
    <x v="713"/>
    <x v="24"/>
    <x v="1"/>
    <x v="0"/>
    <x v="714"/>
  </r>
  <r>
    <x v="24"/>
    <x v="1"/>
    <x v="1"/>
    <x v="714"/>
    <x v="24"/>
    <x v="1"/>
    <x v="1"/>
    <x v="715"/>
  </r>
  <r>
    <x v="24"/>
    <x v="1"/>
    <x v="2"/>
    <x v="715"/>
    <x v="24"/>
    <x v="1"/>
    <x v="2"/>
    <x v="716"/>
  </r>
  <r>
    <x v="24"/>
    <x v="1"/>
    <x v="3"/>
    <x v="716"/>
    <x v="24"/>
    <x v="1"/>
    <x v="3"/>
    <x v="717"/>
  </r>
  <r>
    <x v="24"/>
    <x v="1"/>
    <x v="4"/>
    <x v="717"/>
    <x v="24"/>
    <x v="1"/>
    <x v="4"/>
    <x v="718"/>
  </r>
  <r>
    <x v="24"/>
    <x v="1"/>
    <x v="5"/>
    <x v="718"/>
    <x v="24"/>
    <x v="1"/>
    <x v="5"/>
    <x v="719"/>
  </r>
  <r>
    <x v="24"/>
    <x v="2"/>
    <x v="0"/>
    <x v="719"/>
    <x v="24"/>
    <x v="2"/>
    <x v="0"/>
    <x v="720"/>
  </r>
  <r>
    <x v="24"/>
    <x v="2"/>
    <x v="1"/>
    <x v="720"/>
    <x v="24"/>
    <x v="2"/>
    <x v="1"/>
    <x v="721"/>
  </r>
  <r>
    <x v="24"/>
    <x v="2"/>
    <x v="2"/>
    <x v="721"/>
    <x v="24"/>
    <x v="2"/>
    <x v="2"/>
    <x v="722"/>
  </r>
  <r>
    <x v="24"/>
    <x v="2"/>
    <x v="3"/>
    <x v="722"/>
    <x v="24"/>
    <x v="2"/>
    <x v="3"/>
    <x v="723"/>
  </r>
  <r>
    <x v="24"/>
    <x v="2"/>
    <x v="4"/>
    <x v="723"/>
    <x v="24"/>
    <x v="2"/>
    <x v="4"/>
    <x v="724"/>
  </r>
  <r>
    <x v="24"/>
    <x v="2"/>
    <x v="5"/>
    <x v="724"/>
    <x v="24"/>
    <x v="2"/>
    <x v="5"/>
    <x v="725"/>
  </r>
  <r>
    <x v="24"/>
    <x v="3"/>
    <x v="0"/>
    <x v="725"/>
    <x v="24"/>
    <x v="3"/>
    <x v="0"/>
    <x v="726"/>
  </r>
  <r>
    <x v="24"/>
    <x v="3"/>
    <x v="1"/>
    <x v="726"/>
    <x v="24"/>
    <x v="3"/>
    <x v="1"/>
    <x v="727"/>
  </r>
  <r>
    <x v="24"/>
    <x v="3"/>
    <x v="2"/>
    <x v="727"/>
    <x v="24"/>
    <x v="3"/>
    <x v="2"/>
    <x v="728"/>
  </r>
  <r>
    <x v="24"/>
    <x v="3"/>
    <x v="3"/>
    <x v="728"/>
    <x v="24"/>
    <x v="3"/>
    <x v="3"/>
    <x v="729"/>
  </r>
  <r>
    <x v="24"/>
    <x v="3"/>
    <x v="4"/>
    <x v="729"/>
    <x v="24"/>
    <x v="3"/>
    <x v="4"/>
    <x v="730"/>
  </r>
  <r>
    <x v="24"/>
    <x v="3"/>
    <x v="5"/>
    <x v="730"/>
    <x v="24"/>
    <x v="3"/>
    <x v="5"/>
    <x v="731"/>
  </r>
  <r>
    <x v="24"/>
    <x v="4"/>
    <x v="0"/>
    <x v="731"/>
    <x v="24"/>
    <x v="4"/>
    <x v="0"/>
    <x v="732"/>
  </r>
  <r>
    <x v="24"/>
    <x v="4"/>
    <x v="1"/>
    <x v="732"/>
    <x v="24"/>
    <x v="4"/>
    <x v="1"/>
    <x v="733"/>
  </r>
  <r>
    <x v="24"/>
    <x v="4"/>
    <x v="2"/>
    <x v="733"/>
    <x v="24"/>
    <x v="4"/>
    <x v="2"/>
    <x v="734"/>
  </r>
  <r>
    <x v="24"/>
    <x v="4"/>
    <x v="3"/>
    <x v="734"/>
    <x v="24"/>
    <x v="4"/>
    <x v="3"/>
    <x v="735"/>
  </r>
  <r>
    <x v="24"/>
    <x v="4"/>
    <x v="4"/>
    <x v="735"/>
    <x v="24"/>
    <x v="4"/>
    <x v="4"/>
    <x v="736"/>
  </r>
  <r>
    <x v="24"/>
    <x v="4"/>
    <x v="5"/>
    <x v="736"/>
    <x v="24"/>
    <x v="4"/>
    <x v="5"/>
    <x v="737"/>
  </r>
  <r>
    <x v="25"/>
    <x v="0"/>
    <x v="0"/>
    <x v="737"/>
    <x v="25"/>
    <x v="0"/>
    <x v="0"/>
    <x v="738"/>
  </r>
  <r>
    <x v="25"/>
    <x v="0"/>
    <x v="1"/>
    <x v="738"/>
    <x v="25"/>
    <x v="0"/>
    <x v="1"/>
    <x v="739"/>
  </r>
  <r>
    <x v="25"/>
    <x v="0"/>
    <x v="2"/>
    <x v="739"/>
    <x v="25"/>
    <x v="0"/>
    <x v="2"/>
    <x v="740"/>
  </r>
  <r>
    <x v="25"/>
    <x v="0"/>
    <x v="3"/>
    <x v="740"/>
    <x v="25"/>
    <x v="0"/>
    <x v="3"/>
    <x v="741"/>
  </r>
  <r>
    <x v="25"/>
    <x v="0"/>
    <x v="4"/>
    <x v="741"/>
    <x v="25"/>
    <x v="0"/>
    <x v="4"/>
    <x v="742"/>
  </r>
  <r>
    <x v="25"/>
    <x v="0"/>
    <x v="5"/>
    <x v="742"/>
    <x v="25"/>
    <x v="0"/>
    <x v="5"/>
    <x v="743"/>
  </r>
  <r>
    <x v="25"/>
    <x v="1"/>
    <x v="0"/>
    <x v="743"/>
    <x v="25"/>
    <x v="1"/>
    <x v="0"/>
    <x v="744"/>
  </r>
  <r>
    <x v="25"/>
    <x v="1"/>
    <x v="1"/>
    <x v="744"/>
    <x v="25"/>
    <x v="1"/>
    <x v="1"/>
    <x v="745"/>
  </r>
  <r>
    <x v="25"/>
    <x v="1"/>
    <x v="2"/>
    <x v="745"/>
    <x v="25"/>
    <x v="1"/>
    <x v="2"/>
    <x v="746"/>
  </r>
  <r>
    <x v="25"/>
    <x v="1"/>
    <x v="3"/>
    <x v="746"/>
    <x v="25"/>
    <x v="1"/>
    <x v="3"/>
    <x v="747"/>
  </r>
  <r>
    <x v="25"/>
    <x v="1"/>
    <x v="4"/>
    <x v="747"/>
    <x v="25"/>
    <x v="1"/>
    <x v="4"/>
    <x v="282"/>
  </r>
  <r>
    <x v="25"/>
    <x v="1"/>
    <x v="5"/>
    <x v="748"/>
    <x v="25"/>
    <x v="1"/>
    <x v="5"/>
    <x v="748"/>
  </r>
  <r>
    <x v="25"/>
    <x v="2"/>
    <x v="0"/>
    <x v="749"/>
    <x v="25"/>
    <x v="2"/>
    <x v="0"/>
    <x v="749"/>
  </r>
  <r>
    <x v="25"/>
    <x v="2"/>
    <x v="1"/>
    <x v="750"/>
    <x v="25"/>
    <x v="2"/>
    <x v="1"/>
    <x v="750"/>
  </r>
  <r>
    <x v="25"/>
    <x v="2"/>
    <x v="2"/>
    <x v="751"/>
    <x v="25"/>
    <x v="2"/>
    <x v="2"/>
    <x v="751"/>
  </r>
  <r>
    <x v="25"/>
    <x v="2"/>
    <x v="3"/>
    <x v="752"/>
    <x v="25"/>
    <x v="2"/>
    <x v="3"/>
    <x v="752"/>
  </r>
  <r>
    <x v="25"/>
    <x v="2"/>
    <x v="4"/>
    <x v="753"/>
    <x v="25"/>
    <x v="2"/>
    <x v="4"/>
    <x v="753"/>
  </r>
  <r>
    <x v="25"/>
    <x v="2"/>
    <x v="5"/>
    <x v="754"/>
    <x v="25"/>
    <x v="2"/>
    <x v="5"/>
    <x v="754"/>
  </r>
  <r>
    <x v="25"/>
    <x v="3"/>
    <x v="0"/>
    <x v="755"/>
    <x v="25"/>
    <x v="3"/>
    <x v="0"/>
    <x v="755"/>
  </r>
  <r>
    <x v="25"/>
    <x v="3"/>
    <x v="1"/>
    <x v="215"/>
    <x v="25"/>
    <x v="3"/>
    <x v="1"/>
    <x v="756"/>
  </r>
  <r>
    <x v="25"/>
    <x v="3"/>
    <x v="2"/>
    <x v="756"/>
    <x v="25"/>
    <x v="3"/>
    <x v="2"/>
    <x v="757"/>
  </r>
  <r>
    <x v="25"/>
    <x v="3"/>
    <x v="3"/>
    <x v="757"/>
    <x v="25"/>
    <x v="3"/>
    <x v="3"/>
    <x v="758"/>
  </r>
  <r>
    <x v="25"/>
    <x v="3"/>
    <x v="4"/>
    <x v="758"/>
    <x v="25"/>
    <x v="3"/>
    <x v="4"/>
    <x v="759"/>
  </r>
  <r>
    <x v="25"/>
    <x v="3"/>
    <x v="5"/>
    <x v="759"/>
    <x v="25"/>
    <x v="3"/>
    <x v="5"/>
    <x v="760"/>
  </r>
  <r>
    <x v="25"/>
    <x v="4"/>
    <x v="0"/>
    <x v="760"/>
    <x v="25"/>
    <x v="4"/>
    <x v="0"/>
    <x v="761"/>
  </r>
  <r>
    <x v="25"/>
    <x v="4"/>
    <x v="1"/>
    <x v="761"/>
    <x v="25"/>
    <x v="4"/>
    <x v="1"/>
    <x v="762"/>
  </r>
  <r>
    <x v="25"/>
    <x v="4"/>
    <x v="2"/>
    <x v="762"/>
    <x v="25"/>
    <x v="4"/>
    <x v="2"/>
    <x v="763"/>
  </r>
  <r>
    <x v="25"/>
    <x v="4"/>
    <x v="3"/>
    <x v="763"/>
    <x v="25"/>
    <x v="4"/>
    <x v="3"/>
    <x v="764"/>
  </r>
  <r>
    <x v="25"/>
    <x v="4"/>
    <x v="4"/>
    <x v="764"/>
    <x v="25"/>
    <x v="4"/>
    <x v="4"/>
    <x v="765"/>
  </r>
  <r>
    <x v="25"/>
    <x v="4"/>
    <x v="5"/>
    <x v="765"/>
    <x v="25"/>
    <x v="4"/>
    <x v="5"/>
    <x v="766"/>
  </r>
  <r>
    <x v="26"/>
    <x v="0"/>
    <x v="0"/>
    <x v="766"/>
    <x v="26"/>
    <x v="0"/>
    <x v="0"/>
    <x v="767"/>
  </r>
  <r>
    <x v="26"/>
    <x v="0"/>
    <x v="1"/>
    <x v="767"/>
    <x v="26"/>
    <x v="0"/>
    <x v="1"/>
    <x v="768"/>
  </r>
  <r>
    <x v="26"/>
    <x v="0"/>
    <x v="2"/>
    <x v="768"/>
    <x v="26"/>
    <x v="0"/>
    <x v="2"/>
    <x v="769"/>
  </r>
  <r>
    <x v="26"/>
    <x v="0"/>
    <x v="3"/>
    <x v="103"/>
    <x v="26"/>
    <x v="0"/>
    <x v="3"/>
    <x v="770"/>
  </r>
  <r>
    <x v="26"/>
    <x v="0"/>
    <x v="4"/>
    <x v="769"/>
    <x v="26"/>
    <x v="0"/>
    <x v="4"/>
    <x v="771"/>
  </r>
  <r>
    <x v="26"/>
    <x v="0"/>
    <x v="5"/>
    <x v="770"/>
    <x v="26"/>
    <x v="0"/>
    <x v="5"/>
    <x v="772"/>
  </r>
  <r>
    <x v="26"/>
    <x v="1"/>
    <x v="0"/>
    <x v="771"/>
    <x v="26"/>
    <x v="1"/>
    <x v="0"/>
    <x v="773"/>
  </r>
  <r>
    <x v="26"/>
    <x v="1"/>
    <x v="1"/>
    <x v="772"/>
    <x v="26"/>
    <x v="1"/>
    <x v="1"/>
    <x v="774"/>
  </r>
  <r>
    <x v="26"/>
    <x v="1"/>
    <x v="2"/>
    <x v="773"/>
    <x v="26"/>
    <x v="1"/>
    <x v="2"/>
    <x v="775"/>
  </r>
  <r>
    <x v="26"/>
    <x v="1"/>
    <x v="3"/>
    <x v="774"/>
    <x v="26"/>
    <x v="1"/>
    <x v="3"/>
    <x v="776"/>
  </r>
  <r>
    <x v="26"/>
    <x v="1"/>
    <x v="4"/>
    <x v="775"/>
    <x v="26"/>
    <x v="1"/>
    <x v="4"/>
    <x v="777"/>
  </r>
  <r>
    <x v="26"/>
    <x v="1"/>
    <x v="5"/>
    <x v="776"/>
    <x v="26"/>
    <x v="1"/>
    <x v="5"/>
    <x v="778"/>
  </r>
  <r>
    <x v="26"/>
    <x v="2"/>
    <x v="0"/>
    <x v="777"/>
    <x v="26"/>
    <x v="2"/>
    <x v="0"/>
    <x v="779"/>
  </r>
  <r>
    <x v="26"/>
    <x v="2"/>
    <x v="1"/>
    <x v="778"/>
    <x v="26"/>
    <x v="2"/>
    <x v="1"/>
    <x v="780"/>
  </r>
  <r>
    <x v="26"/>
    <x v="2"/>
    <x v="2"/>
    <x v="779"/>
    <x v="26"/>
    <x v="2"/>
    <x v="2"/>
    <x v="781"/>
  </r>
  <r>
    <x v="26"/>
    <x v="2"/>
    <x v="3"/>
    <x v="780"/>
    <x v="26"/>
    <x v="2"/>
    <x v="3"/>
    <x v="782"/>
  </r>
  <r>
    <x v="26"/>
    <x v="2"/>
    <x v="4"/>
    <x v="781"/>
    <x v="26"/>
    <x v="2"/>
    <x v="4"/>
    <x v="783"/>
  </r>
  <r>
    <x v="26"/>
    <x v="2"/>
    <x v="5"/>
    <x v="782"/>
    <x v="26"/>
    <x v="2"/>
    <x v="5"/>
    <x v="784"/>
  </r>
  <r>
    <x v="26"/>
    <x v="3"/>
    <x v="0"/>
    <x v="783"/>
    <x v="26"/>
    <x v="3"/>
    <x v="0"/>
    <x v="785"/>
  </r>
  <r>
    <x v="26"/>
    <x v="3"/>
    <x v="1"/>
    <x v="784"/>
    <x v="26"/>
    <x v="3"/>
    <x v="1"/>
    <x v="786"/>
  </r>
  <r>
    <x v="26"/>
    <x v="3"/>
    <x v="2"/>
    <x v="785"/>
    <x v="26"/>
    <x v="3"/>
    <x v="2"/>
    <x v="787"/>
  </r>
  <r>
    <x v="26"/>
    <x v="3"/>
    <x v="3"/>
    <x v="786"/>
    <x v="26"/>
    <x v="3"/>
    <x v="3"/>
    <x v="788"/>
  </r>
  <r>
    <x v="26"/>
    <x v="3"/>
    <x v="4"/>
    <x v="787"/>
    <x v="26"/>
    <x v="3"/>
    <x v="4"/>
    <x v="789"/>
  </r>
  <r>
    <x v="26"/>
    <x v="3"/>
    <x v="5"/>
    <x v="788"/>
    <x v="26"/>
    <x v="3"/>
    <x v="5"/>
    <x v="790"/>
  </r>
  <r>
    <x v="26"/>
    <x v="4"/>
    <x v="0"/>
    <x v="789"/>
    <x v="26"/>
    <x v="4"/>
    <x v="0"/>
    <x v="791"/>
  </r>
  <r>
    <x v="26"/>
    <x v="4"/>
    <x v="1"/>
    <x v="790"/>
    <x v="26"/>
    <x v="4"/>
    <x v="1"/>
    <x v="792"/>
  </r>
  <r>
    <x v="26"/>
    <x v="4"/>
    <x v="2"/>
    <x v="791"/>
    <x v="26"/>
    <x v="4"/>
    <x v="2"/>
    <x v="793"/>
  </r>
  <r>
    <x v="26"/>
    <x v="4"/>
    <x v="3"/>
    <x v="792"/>
    <x v="26"/>
    <x v="4"/>
    <x v="3"/>
    <x v="794"/>
  </r>
  <r>
    <x v="26"/>
    <x v="4"/>
    <x v="4"/>
    <x v="793"/>
    <x v="26"/>
    <x v="4"/>
    <x v="4"/>
    <x v="795"/>
  </r>
  <r>
    <x v="26"/>
    <x v="4"/>
    <x v="5"/>
    <x v="794"/>
    <x v="26"/>
    <x v="4"/>
    <x v="5"/>
    <x v="796"/>
  </r>
  <r>
    <x v="27"/>
    <x v="0"/>
    <x v="0"/>
    <x v="795"/>
    <x v="27"/>
    <x v="0"/>
    <x v="0"/>
    <x v="797"/>
  </r>
  <r>
    <x v="27"/>
    <x v="0"/>
    <x v="1"/>
    <x v="796"/>
    <x v="27"/>
    <x v="0"/>
    <x v="1"/>
    <x v="798"/>
  </r>
  <r>
    <x v="27"/>
    <x v="0"/>
    <x v="2"/>
    <x v="797"/>
    <x v="27"/>
    <x v="0"/>
    <x v="2"/>
    <x v="799"/>
  </r>
  <r>
    <x v="27"/>
    <x v="0"/>
    <x v="3"/>
    <x v="798"/>
    <x v="27"/>
    <x v="0"/>
    <x v="3"/>
    <x v="800"/>
  </r>
  <r>
    <x v="27"/>
    <x v="0"/>
    <x v="4"/>
    <x v="799"/>
    <x v="27"/>
    <x v="0"/>
    <x v="4"/>
    <x v="801"/>
  </r>
  <r>
    <x v="27"/>
    <x v="0"/>
    <x v="5"/>
    <x v="800"/>
    <x v="27"/>
    <x v="0"/>
    <x v="5"/>
    <x v="802"/>
  </r>
  <r>
    <x v="27"/>
    <x v="1"/>
    <x v="0"/>
    <x v="801"/>
    <x v="27"/>
    <x v="1"/>
    <x v="0"/>
    <x v="803"/>
  </r>
  <r>
    <x v="27"/>
    <x v="1"/>
    <x v="1"/>
    <x v="802"/>
    <x v="27"/>
    <x v="1"/>
    <x v="1"/>
    <x v="804"/>
  </r>
  <r>
    <x v="27"/>
    <x v="1"/>
    <x v="2"/>
    <x v="803"/>
    <x v="27"/>
    <x v="1"/>
    <x v="2"/>
    <x v="805"/>
  </r>
  <r>
    <x v="27"/>
    <x v="1"/>
    <x v="3"/>
    <x v="804"/>
    <x v="27"/>
    <x v="1"/>
    <x v="3"/>
    <x v="806"/>
  </r>
  <r>
    <x v="27"/>
    <x v="1"/>
    <x v="4"/>
    <x v="805"/>
    <x v="27"/>
    <x v="1"/>
    <x v="4"/>
    <x v="807"/>
  </r>
  <r>
    <x v="27"/>
    <x v="1"/>
    <x v="5"/>
    <x v="658"/>
    <x v="27"/>
    <x v="1"/>
    <x v="5"/>
    <x v="808"/>
  </r>
  <r>
    <x v="27"/>
    <x v="2"/>
    <x v="0"/>
    <x v="806"/>
    <x v="27"/>
    <x v="2"/>
    <x v="0"/>
    <x v="809"/>
  </r>
  <r>
    <x v="27"/>
    <x v="2"/>
    <x v="1"/>
    <x v="807"/>
    <x v="27"/>
    <x v="2"/>
    <x v="1"/>
    <x v="810"/>
  </r>
  <r>
    <x v="27"/>
    <x v="2"/>
    <x v="2"/>
    <x v="808"/>
    <x v="27"/>
    <x v="2"/>
    <x v="2"/>
    <x v="705"/>
  </r>
  <r>
    <x v="27"/>
    <x v="2"/>
    <x v="3"/>
    <x v="809"/>
    <x v="27"/>
    <x v="2"/>
    <x v="3"/>
    <x v="811"/>
  </r>
  <r>
    <x v="27"/>
    <x v="2"/>
    <x v="4"/>
    <x v="810"/>
    <x v="27"/>
    <x v="2"/>
    <x v="4"/>
    <x v="812"/>
  </r>
  <r>
    <x v="27"/>
    <x v="2"/>
    <x v="5"/>
    <x v="811"/>
    <x v="27"/>
    <x v="2"/>
    <x v="5"/>
    <x v="813"/>
  </r>
  <r>
    <x v="27"/>
    <x v="3"/>
    <x v="0"/>
    <x v="812"/>
    <x v="27"/>
    <x v="3"/>
    <x v="0"/>
    <x v="814"/>
  </r>
  <r>
    <x v="27"/>
    <x v="3"/>
    <x v="1"/>
    <x v="813"/>
    <x v="27"/>
    <x v="3"/>
    <x v="1"/>
    <x v="815"/>
  </r>
  <r>
    <x v="27"/>
    <x v="3"/>
    <x v="2"/>
    <x v="814"/>
    <x v="27"/>
    <x v="3"/>
    <x v="2"/>
    <x v="816"/>
  </r>
  <r>
    <x v="27"/>
    <x v="3"/>
    <x v="3"/>
    <x v="815"/>
    <x v="27"/>
    <x v="3"/>
    <x v="3"/>
    <x v="817"/>
  </r>
  <r>
    <x v="27"/>
    <x v="3"/>
    <x v="4"/>
    <x v="816"/>
    <x v="27"/>
    <x v="3"/>
    <x v="4"/>
    <x v="818"/>
  </r>
  <r>
    <x v="27"/>
    <x v="3"/>
    <x v="5"/>
    <x v="817"/>
    <x v="27"/>
    <x v="3"/>
    <x v="5"/>
    <x v="819"/>
  </r>
  <r>
    <x v="27"/>
    <x v="4"/>
    <x v="0"/>
    <x v="818"/>
    <x v="27"/>
    <x v="4"/>
    <x v="0"/>
    <x v="820"/>
  </r>
  <r>
    <x v="27"/>
    <x v="4"/>
    <x v="1"/>
    <x v="819"/>
    <x v="27"/>
    <x v="4"/>
    <x v="1"/>
    <x v="821"/>
  </r>
  <r>
    <x v="27"/>
    <x v="4"/>
    <x v="2"/>
    <x v="820"/>
    <x v="27"/>
    <x v="4"/>
    <x v="2"/>
    <x v="822"/>
  </r>
  <r>
    <x v="27"/>
    <x v="4"/>
    <x v="3"/>
    <x v="821"/>
    <x v="27"/>
    <x v="4"/>
    <x v="3"/>
    <x v="823"/>
  </r>
  <r>
    <x v="27"/>
    <x v="4"/>
    <x v="4"/>
    <x v="822"/>
    <x v="27"/>
    <x v="4"/>
    <x v="4"/>
    <x v="824"/>
  </r>
  <r>
    <x v="27"/>
    <x v="4"/>
    <x v="5"/>
    <x v="823"/>
    <x v="27"/>
    <x v="4"/>
    <x v="5"/>
    <x v="825"/>
  </r>
  <r>
    <x v="28"/>
    <x v="0"/>
    <x v="0"/>
    <x v="824"/>
    <x v="28"/>
    <x v="0"/>
    <x v="0"/>
    <x v="826"/>
  </r>
  <r>
    <x v="28"/>
    <x v="0"/>
    <x v="1"/>
    <x v="24"/>
    <x v="28"/>
    <x v="0"/>
    <x v="1"/>
    <x v="827"/>
  </r>
  <r>
    <x v="28"/>
    <x v="0"/>
    <x v="2"/>
    <x v="825"/>
    <x v="28"/>
    <x v="0"/>
    <x v="2"/>
    <x v="828"/>
  </r>
  <r>
    <x v="28"/>
    <x v="0"/>
    <x v="3"/>
    <x v="826"/>
    <x v="28"/>
    <x v="0"/>
    <x v="3"/>
    <x v="829"/>
  </r>
  <r>
    <x v="28"/>
    <x v="0"/>
    <x v="4"/>
    <x v="827"/>
    <x v="28"/>
    <x v="0"/>
    <x v="4"/>
    <x v="518"/>
  </r>
  <r>
    <x v="28"/>
    <x v="0"/>
    <x v="5"/>
    <x v="828"/>
    <x v="28"/>
    <x v="0"/>
    <x v="5"/>
    <x v="830"/>
  </r>
  <r>
    <x v="28"/>
    <x v="1"/>
    <x v="0"/>
    <x v="829"/>
    <x v="28"/>
    <x v="1"/>
    <x v="0"/>
    <x v="831"/>
  </r>
  <r>
    <x v="28"/>
    <x v="1"/>
    <x v="1"/>
    <x v="830"/>
    <x v="28"/>
    <x v="1"/>
    <x v="1"/>
    <x v="832"/>
  </r>
  <r>
    <x v="28"/>
    <x v="1"/>
    <x v="2"/>
    <x v="831"/>
    <x v="28"/>
    <x v="1"/>
    <x v="2"/>
    <x v="833"/>
  </r>
  <r>
    <x v="28"/>
    <x v="1"/>
    <x v="3"/>
    <x v="832"/>
    <x v="28"/>
    <x v="1"/>
    <x v="3"/>
    <x v="834"/>
  </r>
  <r>
    <x v="28"/>
    <x v="1"/>
    <x v="4"/>
    <x v="833"/>
    <x v="28"/>
    <x v="1"/>
    <x v="4"/>
    <x v="835"/>
  </r>
  <r>
    <x v="28"/>
    <x v="1"/>
    <x v="5"/>
    <x v="834"/>
    <x v="28"/>
    <x v="1"/>
    <x v="5"/>
    <x v="836"/>
  </r>
  <r>
    <x v="28"/>
    <x v="2"/>
    <x v="0"/>
    <x v="835"/>
    <x v="28"/>
    <x v="2"/>
    <x v="0"/>
    <x v="837"/>
  </r>
  <r>
    <x v="28"/>
    <x v="2"/>
    <x v="1"/>
    <x v="836"/>
    <x v="28"/>
    <x v="2"/>
    <x v="1"/>
    <x v="838"/>
  </r>
  <r>
    <x v="28"/>
    <x v="2"/>
    <x v="2"/>
    <x v="837"/>
    <x v="28"/>
    <x v="2"/>
    <x v="2"/>
    <x v="839"/>
  </r>
  <r>
    <x v="28"/>
    <x v="2"/>
    <x v="3"/>
    <x v="838"/>
    <x v="28"/>
    <x v="2"/>
    <x v="3"/>
    <x v="840"/>
  </r>
  <r>
    <x v="28"/>
    <x v="2"/>
    <x v="4"/>
    <x v="839"/>
    <x v="28"/>
    <x v="2"/>
    <x v="4"/>
    <x v="841"/>
  </r>
  <r>
    <x v="28"/>
    <x v="2"/>
    <x v="5"/>
    <x v="840"/>
    <x v="28"/>
    <x v="2"/>
    <x v="5"/>
    <x v="842"/>
  </r>
  <r>
    <x v="28"/>
    <x v="3"/>
    <x v="0"/>
    <x v="841"/>
    <x v="28"/>
    <x v="3"/>
    <x v="0"/>
    <x v="329"/>
  </r>
  <r>
    <x v="28"/>
    <x v="3"/>
    <x v="1"/>
    <x v="842"/>
    <x v="28"/>
    <x v="3"/>
    <x v="1"/>
    <x v="843"/>
  </r>
  <r>
    <x v="28"/>
    <x v="3"/>
    <x v="2"/>
    <x v="843"/>
    <x v="28"/>
    <x v="3"/>
    <x v="2"/>
    <x v="844"/>
  </r>
  <r>
    <x v="28"/>
    <x v="3"/>
    <x v="3"/>
    <x v="844"/>
    <x v="28"/>
    <x v="3"/>
    <x v="3"/>
    <x v="845"/>
  </r>
  <r>
    <x v="28"/>
    <x v="3"/>
    <x v="4"/>
    <x v="845"/>
    <x v="28"/>
    <x v="3"/>
    <x v="4"/>
    <x v="846"/>
  </r>
  <r>
    <x v="28"/>
    <x v="3"/>
    <x v="5"/>
    <x v="846"/>
    <x v="28"/>
    <x v="3"/>
    <x v="5"/>
    <x v="847"/>
  </r>
  <r>
    <x v="28"/>
    <x v="4"/>
    <x v="0"/>
    <x v="847"/>
    <x v="28"/>
    <x v="4"/>
    <x v="0"/>
    <x v="848"/>
  </r>
  <r>
    <x v="28"/>
    <x v="4"/>
    <x v="1"/>
    <x v="848"/>
    <x v="28"/>
    <x v="4"/>
    <x v="1"/>
    <x v="849"/>
  </r>
  <r>
    <x v="28"/>
    <x v="4"/>
    <x v="2"/>
    <x v="849"/>
    <x v="28"/>
    <x v="4"/>
    <x v="2"/>
    <x v="850"/>
  </r>
  <r>
    <x v="28"/>
    <x v="4"/>
    <x v="3"/>
    <x v="850"/>
    <x v="28"/>
    <x v="4"/>
    <x v="3"/>
    <x v="851"/>
  </r>
  <r>
    <x v="28"/>
    <x v="4"/>
    <x v="4"/>
    <x v="851"/>
    <x v="28"/>
    <x v="4"/>
    <x v="4"/>
    <x v="852"/>
  </r>
  <r>
    <x v="28"/>
    <x v="4"/>
    <x v="5"/>
    <x v="852"/>
    <x v="28"/>
    <x v="4"/>
    <x v="5"/>
    <x v="853"/>
  </r>
  <r>
    <x v="29"/>
    <x v="0"/>
    <x v="0"/>
    <x v="853"/>
    <x v="29"/>
    <x v="0"/>
    <x v="0"/>
    <x v="854"/>
  </r>
  <r>
    <x v="29"/>
    <x v="0"/>
    <x v="1"/>
    <x v="854"/>
    <x v="29"/>
    <x v="0"/>
    <x v="1"/>
    <x v="855"/>
  </r>
  <r>
    <x v="29"/>
    <x v="0"/>
    <x v="2"/>
    <x v="855"/>
    <x v="29"/>
    <x v="0"/>
    <x v="2"/>
    <x v="856"/>
  </r>
  <r>
    <x v="29"/>
    <x v="0"/>
    <x v="3"/>
    <x v="856"/>
    <x v="29"/>
    <x v="0"/>
    <x v="3"/>
    <x v="857"/>
  </r>
  <r>
    <x v="29"/>
    <x v="0"/>
    <x v="4"/>
    <x v="857"/>
    <x v="29"/>
    <x v="0"/>
    <x v="4"/>
    <x v="858"/>
  </r>
  <r>
    <x v="29"/>
    <x v="0"/>
    <x v="5"/>
    <x v="858"/>
    <x v="29"/>
    <x v="0"/>
    <x v="5"/>
    <x v="859"/>
  </r>
  <r>
    <x v="29"/>
    <x v="1"/>
    <x v="0"/>
    <x v="859"/>
    <x v="29"/>
    <x v="1"/>
    <x v="0"/>
    <x v="860"/>
  </r>
  <r>
    <x v="29"/>
    <x v="1"/>
    <x v="1"/>
    <x v="860"/>
    <x v="29"/>
    <x v="1"/>
    <x v="1"/>
    <x v="861"/>
  </r>
  <r>
    <x v="29"/>
    <x v="1"/>
    <x v="2"/>
    <x v="662"/>
    <x v="29"/>
    <x v="1"/>
    <x v="2"/>
    <x v="862"/>
  </r>
  <r>
    <x v="29"/>
    <x v="1"/>
    <x v="3"/>
    <x v="861"/>
    <x v="29"/>
    <x v="1"/>
    <x v="3"/>
    <x v="863"/>
  </r>
  <r>
    <x v="29"/>
    <x v="1"/>
    <x v="4"/>
    <x v="862"/>
    <x v="29"/>
    <x v="1"/>
    <x v="4"/>
    <x v="864"/>
  </r>
  <r>
    <x v="29"/>
    <x v="1"/>
    <x v="5"/>
    <x v="863"/>
    <x v="29"/>
    <x v="1"/>
    <x v="5"/>
    <x v="865"/>
  </r>
  <r>
    <x v="29"/>
    <x v="2"/>
    <x v="0"/>
    <x v="864"/>
    <x v="29"/>
    <x v="2"/>
    <x v="0"/>
    <x v="866"/>
  </r>
  <r>
    <x v="29"/>
    <x v="2"/>
    <x v="1"/>
    <x v="865"/>
    <x v="29"/>
    <x v="2"/>
    <x v="1"/>
    <x v="867"/>
  </r>
  <r>
    <x v="29"/>
    <x v="2"/>
    <x v="2"/>
    <x v="866"/>
    <x v="29"/>
    <x v="2"/>
    <x v="2"/>
    <x v="868"/>
  </r>
  <r>
    <x v="29"/>
    <x v="2"/>
    <x v="3"/>
    <x v="867"/>
    <x v="29"/>
    <x v="2"/>
    <x v="3"/>
    <x v="869"/>
  </r>
  <r>
    <x v="29"/>
    <x v="2"/>
    <x v="4"/>
    <x v="868"/>
    <x v="29"/>
    <x v="2"/>
    <x v="4"/>
    <x v="870"/>
  </r>
  <r>
    <x v="29"/>
    <x v="2"/>
    <x v="5"/>
    <x v="869"/>
    <x v="29"/>
    <x v="2"/>
    <x v="5"/>
    <x v="871"/>
  </r>
  <r>
    <x v="29"/>
    <x v="3"/>
    <x v="0"/>
    <x v="870"/>
    <x v="29"/>
    <x v="3"/>
    <x v="0"/>
    <x v="872"/>
  </r>
  <r>
    <x v="29"/>
    <x v="3"/>
    <x v="1"/>
    <x v="871"/>
    <x v="29"/>
    <x v="3"/>
    <x v="1"/>
    <x v="873"/>
  </r>
  <r>
    <x v="29"/>
    <x v="3"/>
    <x v="2"/>
    <x v="872"/>
    <x v="29"/>
    <x v="3"/>
    <x v="2"/>
    <x v="874"/>
  </r>
  <r>
    <x v="29"/>
    <x v="3"/>
    <x v="3"/>
    <x v="873"/>
    <x v="29"/>
    <x v="3"/>
    <x v="3"/>
    <x v="875"/>
  </r>
  <r>
    <x v="29"/>
    <x v="3"/>
    <x v="4"/>
    <x v="874"/>
    <x v="29"/>
    <x v="3"/>
    <x v="4"/>
    <x v="876"/>
  </r>
  <r>
    <x v="29"/>
    <x v="3"/>
    <x v="5"/>
    <x v="875"/>
    <x v="29"/>
    <x v="3"/>
    <x v="5"/>
    <x v="877"/>
  </r>
  <r>
    <x v="29"/>
    <x v="4"/>
    <x v="0"/>
    <x v="876"/>
    <x v="29"/>
    <x v="4"/>
    <x v="0"/>
    <x v="878"/>
  </r>
  <r>
    <x v="29"/>
    <x v="4"/>
    <x v="1"/>
    <x v="877"/>
    <x v="29"/>
    <x v="4"/>
    <x v="1"/>
    <x v="879"/>
  </r>
  <r>
    <x v="29"/>
    <x v="4"/>
    <x v="2"/>
    <x v="878"/>
    <x v="29"/>
    <x v="4"/>
    <x v="2"/>
    <x v="880"/>
  </r>
  <r>
    <x v="29"/>
    <x v="4"/>
    <x v="3"/>
    <x v="879"/>
    <x v="29"/>
    <x v="4"/>
    <x v="3"/>
    <x v="881"/>
  </r>
  <r>
    <x v="29"/>
    <x v="4"/>
    <x v="4"/>
    <x v="880"/>
    <x v="29"/>
    <x v="4"/>
    <x v="4"/>
    <x v="882"/>
  </r>
  <r>
    <x v="29"/>
    <x v="4"/>
    <x v="5"/>
    <x v="881"/>
    <x v="29"/>
    <x v="4"/>
    <x v="5"/>
    <x v="883"/>
  </r>
  <r>
    <x v="30"/>
    <x v="0"/>
    <x v="0"/>
    <x v="882"/>
    <x v="30"/>
    <x v="0"/>
    <x v="0"/>
    <x v="884"/>
  </r>
  <r>
    <x v="30"/>
    <x v="0"/>
    <x v="1"/>
    <x v="883"/>
    <x v="30"/>
    <x v="0"/>
    <x v="1"/>
    <x v="885"/>
  </r>
  <r>
    <x v="30"/>
    <x v="0"/>
    <x v="2"/>
    <x v="884"/>
    <x v="30"/>
    <x v="0"/>
    <x v="2"/>
    <x v="886"/>
  </r>
  <r>
    <x v="30"/>
    <x v="0"/>
    <x v="3"/>
    <x v="885"/>
    <x v="30"/>
    <x v="0"/>
    <x v="3"/>
    <x v="887"/>
  </r>
  <r>
    <x v="30"/>
    <x v="0"/>
    <x v="4"/>
    <x v="886"/>
    <x v="30"/>
    <x v="0"/>
    <x v="4"/>
    <x v="888"/>
  </r>
  <r>
    <x v="30"/>
    <x v="0"/>
    <x v="5"/>
    <x v="887"/>
    <x v="30"/>
    <x v="0"/>
    <x v="5"/>
    <x v="889"/>
  </r>
  <r>
    <x v="30"/>
    <x v="1"/>
    <x v="0"/>
    <x v="888"/>
    <x v="30"/>
    <x v="1"/>
    <x v="0"/>
    <x v="890"/>
  </r>
  <r>
    <x v="30"/>
    <x v="1"/>
    <x v="1"/>
    <x v="889"/>
    <x v="30"/>
    <x v="1"/>
    <x v="1"/>
    <x v="891"/>
  </r>
  <r>
    <x v="30"/>
    <x v="1"/>
    <x v="2"/>
    <x v="890"/>
    <x v="30"/>
    <x v="1"/>
    <x v="2"/>
    <x v="892"/>
  </r>
  <r>
    <x v="30"/>
    <x v="1"/>
    <x v="3"/>
    <x v="891"/>
    <x v="30"/>
    <x v="1"/>
    <x v="3"/>
    <x v="893"/>
  </r>
  <r>
    <x v="30"/>
    <x v="1"/>
    <x v="4"/>
    <x v="892"/>
    <x v="30"/>
    <x v="1"/>
    <x v="4"/>
    <x v="894"/>
  </r>
  <r>
    <x v="30"/>
    <x v="1"/>
    <x v="5"/>
    <x v="893"/>
    <x v="30"/>
    <x v="1"/>
    <x v="5"/>
    <x v="895"/>
  </r>
  <r>
    <x v="30"/>
    <x v="2"/>
    <x v="0"/>
    <x v="894"/>
    <x v="30"/>
    <x v="2"/>
    <x v="0"/>
    <x v="896"/>
  </r>
  <r>
    <x v="30"/>
    <x v="2"/>
    <x v="1"/>
    <x v="895"/>
    <x v="30"/>
    <x v="2"/>
    <x v="1"/>
    <x v="897"/>
  </r>
  <r>
    <x v="30"/>
    <x v="2"/>
    <x v="2"/>
    <x v="896"/>
    <x v="30"/>
    <x v="2"/>
    <x v="2"/>
    <x v="898"/>
  </r>
  <r>
    <x v="30"/>
    <x v="2"/>
    <x v="3"/>
    <x v="897"/>
    <x v="30"/>
    <x v="2"/>
    <x v="3"/>
    <x v="899"/>
  </r>
  <r>
    <x v="30"/>
    <x v="2"/>
    <x v="4"/>
    <x v="898"/>
    <x v="30"/>
    <x v="2"/>
    <x v="4"/>
    <x v="900"/>
  </r>
  <r>
    <x v="30"/>
    <x v="2"/>
    <x v="5"/>
    <x v="899"/>
    <x v="30"/>
    <x v="2"/>
    <x v="5"/>
    <x v="901"/>
  </r>
  <r>
    <x v="30"/>
    <x v="3"/>
    <x v="0"/>
    <x v="900"/>
    <x v="30"/>
    <x v="3"/>
    <x v="0"/>
    <x v="902"/>
  </r>
  <r>
    <x v="30"/>
    <x v="3"/>
    <x v="1"/>
    <x v="901"/>
    <x v="30"/>
    <x v="3"/>
    <x v="1"/>
    <x v="903"/>
  </r>
  <r>
    <x v="30"/>
    <x v="3"/>
    <x v="2"/>
    <x v="902"/>
    <x v="30"/>
    <x v="3"/>
    <x v="2"/>
    <x v="904"/>
  </r>
  <r>
    <x v="30"/>
    <x v="3"/>
    <x v="3"/>
    <x v="728"/>
    <x v="30"/>
    <x v="3"/>
    <x v="3"/>
    <x v="905"/>
  </r>
  <r>
    <x v="30"/>
    <x v="3"/>
    <x v="4"/>
    <x v="903"/>
    <x v="30"/>
    <x v="3"/>
    <x v="4"/>
    <x v="906"/>
  </r>
  <r>
    <x v="30"/>
    <x v="3"/>
    <x v="5"/>
    <x v="904"/>
    <x v="30"/>
    <x v="3"/>
    <x v="5"/>
    <x v="907"/>
  </r>
  <r>
    <x v="30"/>
    <x v="4"/>
    <x v="0"/>
    <x v="905"/>
    <x v="30"/>
    <x v="4"/>
    <x v="0"/>
    <x v="908"/>
  </r>
  <r>
    <x v="30"/>
    <x v="4"/>
    <x v="1"/>
    <x v="906"/>
    <x v="30"/>
    <x v="4"/>
    <x v="1"/>
    <x v="909"/>
  </r>
  <r>
    <x v="30"/>
    <x v="4"/>
    <x v="2"/>
    <x v="626"/>
    <x v="30"/>
    <x v="4"/>
    <x v="2"/>
    <x v="910"/>
  </r>
  <r>
    <x v="30"/>
    <x v="4"/>
    <x v="3"/>
    <x v="907"/>
    <x v="30"/>
    <x v="4"/>
    <x v="3"/>
    <x v="911"/>
  </r>
  <r>
    <x v="30"/>
    <x v="4"/>
    <x v="4"/>
    <x v="908"/>
    <x v="30"/>
    <x v="4"/>
    <x v="4"/>
    <x v="912"/>
  </r>
  <r>
    <x v="30"/>
    <x v="4"/>
    <x v="5"/>
    <x v="909"/>
    <x v="30"/>
    <x v="4"/>
    <x v="5"/>
    <x v="913"/>
  </r>
  <r>
    <x v="31"/>
    <x v="0"/>
    <x v="0"/>
    <x v="910"/>
    <x v="31"/>
    <x v="0"/>
    <x v="0"/>
    <x v="914"/>
  </r>
  <r>
    <x v="31"/>
    <x v="0"/>
    <x v="1"/>
    <x v="911"/>
    <x v="31"/>
    <x v="0"/>
    <x v="1"/>
    <x v="915"/>
  </r>
  <r>
    <x v="31"/>
    <x v="0"/>
    <x v="2"/>
    <x v="912"/>
    <x v="31"/>
    <x v="0"/>
    <x v="2"/>
    <x v="916"/>
  </r>
  <r>
    <x v="31"/>
    <x v="0"/>
    <x v="3"/>
    <x v="913"/>
    <x v="31"/>
    <x v="0"/>
    <x v="3"/>
    <x v="917"/>
  </r>
  <r>
    <x v="31"/>
    <x v="0"/>
    <x v="4"/>
    <x v="914"/>
    <x v="31"/>
    <x v="0"/>
    <x v="4"/>
    <x v="918"/>
  </r>
  <r>
    <x v="31"/>
    <x v="0"/>
    <x v="5"/>
    <x v="915"/>
    <x v="31"/>
    <x v="0"/>
    <x v="5"/>
    <x v="919"/>
  </r>
  <r>
    <x v="31"/>
    <x v="1"/>
    <x v="0"/>
    <x v="916"/>
    <x v="31"/>
    <x v="1"/>
    <x v="0"/>
    <x v="920"/>
  </r>
  <r>
    <x v="31"/>
    <x v="1"/>
    <x v="1"/>
    <x v="917"/>
    <x v="31"/>
    <x v="1"/>
    <x v="1"/>
    <x v="921"/>
  </r>
  <r>
    <x v="31"/>
    <x v="1"/>
    <x v="2"/>
    <x v="918"/>
    <x v="31"/>
    <x v="1"/>
    <x v="2"/>
    <x v="922"/>
  </r>
  <r>
    <x v="31"/>
    <x v="1"/>
    <x v="3"/>
    <x v="919"/>
    <x v="31"/>
    <x v="1"/>
    <x v="3"/>
    <x v="923"/>
  </r>
  <r>
    <x v="31"/>
    <x v="1"/>
    <x v="4"/>
    <x v="920"/>
    <x v="31"/>
    <x v="1"/>
    <x v="4"/>
    <x v="924"/>
  </r>
  <r>
    <x v="31"/>
    <x v="1"/>
    <x v="5"/>
    <x v="921"/>
    <x v="31"/>
    <x v="1"/>
    <x v="5"/>
    <x v="925"/>
  </r>
  <r>
    <x v="31"/>
    <x v="2"/>
    <x v="0"/>
    <x v="922"/>
    <x v="31"/>
    <x v="2"/>
    <x v="0"/>
    <x v="926"/>
  </r>
  <r>
    <x v="31"/>
    <x v="2"/>
    <x v="1"/>
    <x v="923"/>
    <x v="31"/>
    <x v="2"/>
    <x v="1"/>
    <x v="927"/>
  </r>
  <r>
    <x v="31"/>
    <x v="2"/>
    <x v="2"/>
    <x v="924"/>
    <x v="31"/>
    <x v="2"/>
    <x v="2"/>
    <x v="928"/>
  </r>
  <r>
    <x v="31"/>
    <x v="2"/>
    <x v="3"/>
    <x v="925"/>
    <x v="31"/>
    <x v="2"/>
    <x v="3"/>
    <x v="929"/>
  </r>
  <r>
    <x v="31"/>
    <x v="2"/>
    <x v="4"/>
    <x v="926"/>
    <x v="31"/>
    <x v="2"/>
    <x v="4"/>
    <x v="930"/>
  </r>
  <r>
    <x v="31"/>
    <x v="2"/>
    <x v="5"/>
    <x v="927"/>
    <x v="31"/>
    <x v="2"/>
    <x v="5"/>
    <x v="931"/>
  </r>
  <r>
    <x v="31"/>
    <x v="3"/>
    <x v="0"/>
    <x v="928"/>
    <x v="31"/>
    <x v="3"/>
    <x v="0"/>
    <x v="932"/>
  </r>
  <r>
    <x v="31"/>
    <x v="3"/>
    <x v="1"/>
    <x v="929"/>
    <x v="31"/>
    <x v="3"/>
    <x v="1"/>
    <x v="933"/>
  </r>
  <r>
    <x v="31"/>
    <x v="3"/>
    <x v="2"/>
    <x v="930"/>
    <x v="31"/>
    <x v="3"/>
    <x v="2"/>
    <x v="934"/>
  </r>
  <r>
    <x v="31"/>
    <x v="3"/>
    <x v="3"/>
    <x v="931"/>
    <x v="31"/>
    <x v="3"/>
    <x v="3"/>
    <x v="935"/>
  </r>
  <r>
    <x v="31"/>
    <x v="3"/>
    <x v="4"/>
    <x v="932"/>
    <x v="31"/>
    <x v="3"/>
    <x v="4"/>
    <x v="936"/>
  </r>
  <r>
    <x v="31"/>
    <x v="3"/>
    <x v="5"/>
    <x v="933"/>
    <x v="31"/>
    <x v="3"/>
    <x v="5"/>
    <x v="937"/>
  </r>
  <r>
    <x v="31"/>
    <x v="4"/>
    <x v="0"/>
    <x v="934"/>
    <x v="31"/>
    <x v="4"/>
    <x v="0"/>
    <x v="769"/>
  </r>
  <r>
    <x v="31"/>
    <x v="4"/>
    <x v="1"/>
    <x v="935"/>
    <x v="31"/>
    <x v="4"/>
    <x v="1"/>
    <x v="938"/>
  </r>
  <r>
    <x v="31"/>
    <x v="4"/>
    <x v="2"/>
    <x v="936"/>
    <x v="31"/>
    <x v="4"/>
    <x v="2"/>
    <x v="939"/>
  </r>
  <r>
    <x v="31"/>
    <x v="4"/>
    <x v="3"/>
    <x v="937"/>
    <x v="31"/>
    <x v="4"/>
    <x v="3"/>
    <x v="940"/>
  </r>
  <r>
    <x v="31"/>
    <x v="4"/>
    <x v="4"/>
    <x v="938"/>
    <x v="31"/>
    <x v="4"/>
    <x v="4"/>
    <x v="941"/>
  </r>
  <r>
    <x v="31"/>
    <x v="4"/>
    <x v="5"/>
    <x v="939"/>
    <x v="31"/>
    <x v="4"/>
    <x v="5"/>
    <x v="942"/>
  </r>
  <r>
    <x v="32"/>
    <x v="0"/>
    <x v="0"/>
    <x v="109"/>
    <x v="32"/>
    <x v="0"/>
    <x v="0"/>
    <x v="943"/>
  </r>
  <r>
    <x v="32"/>
    <x v="0"/>
    <x v="1"/>
    <x v="940"/>
    <x v="32"/>
    <x v="0"/>
    <x v="1"/>
    <x v="944"/>
  </r>
  <r>
    <x v="32"/>
    <x v="0"/>
    <x v="2"/>
    <x v="941"/>
    <x v="32"/>
    <x v="0"/>
    <x v="2"/>
    <x v="945"/>
  </r>
  <r>
    <x v="32"/>
    <x v="0"/>
    <x v="3"/>
    <x v="942"/>
    <x v="32"/>
    <x v="0"/>
    <x v="3"/>
    <x v="946"/>
  </r>
  <r>
    <x v="32"/>
    <x v="0"/>
    <x v="4"/>
    <x v="943"/>
    <x v="32"/>
    <x v="0"/>
    <x v="4"/>
    <x v="367"/>
  </r>
  <r>
    <x v="32"/>
    <x v="0"/>
    <x v="5"/>
    <x v="944"/>
    <x v="32"/>
    <x v="0"/>
    <x v="5"/>
    <x v="947"/>
  </r>
  <r>
    <x v="32"/>
    <x v="1"/>
    <x v="0"/>
    <x v="945"/>
    <x v="32"/>
    <x v="1"/>
    <x v="0"/>
    <x v="948"/>
  </r>
  <r>
    <x v="32"/>
    <x v="1"/>
    <x v="1"/>
    <x v="946"/>
    <x v="32"/>
    <x v="1"/>
    <x v="1"/>
    <x v="949"/>
  </r>
  <r>
    <x v="32"/>
    <x v="1"/>
    <x v="2"/>
    <x v="947"/>
    <x v="32"/>
    <x v="1"/>
    <x v="2"/>
    <x v="950"/>
  </r>
  <r>
    <x v="32"/>
    <x v="1"/>
    <x v="3"/>
    <x v="948"/>
    <x v="32"/>
    <x v="1"/>
    <x v="3"/>
    <x v="951"/>
  </r>
  <r>
    <x v="32"/>
    <x v="1"/>
    <x v="4"/>
    <x v="949"/>
    <x v="32"/>
    <x v="1"/>
    <x v="4"/>
    <x v="952"/>
  </r>
  <r>
    <x v="32"/>
    <x v="1"/>
    <x v="5"/>
    <x v="950"/>
    <x v="32"/>
    <x v="1"/>
    <x v="5"/>
    <x v="953"/>
  </r>
  <r>
    <x v="32"/>
    <x v="2"/>
    <x v="0"/>
    <x v="951"/>
    <x v="32"/>
    <x v="2"/>
    <x v="0"/>
    <x v="954"/>
  </r>
  <r>
    <x v="32"/>
    <x v="2"/>
    <x v="1"/>
    <x v="952"/>
    <x v="32"/>
    <x v="2"/>
    <x v="1"/>
    <x v="955"/>
  </r>
  <r>
    <x v="32"/>
    <x v="2"/>
    <x v="2"/>
    <x v="953"/>
    <x v="32"/>
    <x v="2"/>
    <x v="2"/>
    <x v="956"/>
  </r>
  <r>
    <x v="32"/>
    <x v="2"/>
    <x v="3"/>
    <x v="954"/>
    <x v="32"/>
    <x v="2"/>
    <x v="3"/>
    <x v="957"/>
  </r>
  <r>
    <x v="32"/>
    <x v="2"/>
    <x v="4"/>
    <x v="955"/>
    <x v="32"/>
    <x v="2"/>
    <x v="4"/>
    <x v="958"/>
  </r>
  <r>
    <x v="32"/>
    <x v="2"/>
    <x v="5"/>
    <x v="956"/>
    <x v="32"/>
    <x v="2"/>
    <x v="5"/>
    <x v="959"/>
  </r>
  <r>
    <x v="32"/>
    <x v="3"/>
    <x v="0"/>
    <x v="957"/>
    <x v="32"/>
    <x v="3"/>
    <x v="0"/>
    <x v="960"/>
  </r>
  <r>
    <x v="32"/>
    <x v="3"/>
    <x v="1"/>
    <x v="958"/>
    <x v="32"/>
    <x v="3"/>
    <x v="1"/>
    <x v="961"/>
  </r>
  <r>
    <x v="32"/>
    <x v="3"/>
    <x v="2"/>
    <x v="959"/>
    <x v="32"/>
    <x v="3"/>
    <x v="2"/>
    <x v="962"/>
  </r>
  <r>
    <x v="32"/>
    <x v="3"/>
    <x v="3"/>
    <x v="960"/>
    <x v="32"/>
    <x v="3"/>
    <x v="3"/>
    <x v="963"/>
  </r>
  <r>
    <x v="32"/>
    <x v="3"/>
    <x v="4"/>
    <x v="961"/>
    <x v="32"/>
    <x v="3"/>
    <x v="4"/>
    <x v="964"/>
  </r>
  <r>
    <x v="32"/>
    <x v="3"/>
    <x v="5"/>
    <x v="962"/>
    <x v="32"/>
    <x v="3"/>
    <x v="5"/>
    <x v="487"/>
  </r>
  <r>
    <x v="32"/>
    <x v="4"/>
    <x v="0"/>
    <x v="963"/>
    <x v="32"/>
    <x v="4"/>
    <x v="0"/>
    <x v="965"/>
  </r>
  <r>
    <x v="32"/>
    <x v="4"/>
    <x v="1"/>
    <x v="964"/>
    <x v="32"/>
    <x v="4"/>
    <x v="1"/>
    <x v="966"/>
  </r>
  <r>
    <x v="32"/>
    <x v="4"/>
    <x v="2"/>
    <x v="965"/>
    <x v="32"/>
    <x v="4"/>
    <x v="2"/>
    <x v="707"/>
  </r>
  <r>
    <x v="32"/>
    <x v="4"/>
    <x v="3"/>
    <x v="966"/>
    <x v="32"/>
    <x v="4"/>
    <x v="3"/>
    <x v="967"/>
  </r>
  <r>
    <x v="32"/>
    <x v="4"/>
    <x v="4"/>
    <x v="967"/>
    <x v="32"/>
    <x v="4"/>
    <x v="4"/>
    <x v="968"/>
  </r>
  <r>
    <x v="32"/>
    <x v="4"/>
    <x v="5"/>
    <x v="968"/>
    <x v="32"/>
    <x v="4"/>
    <x v="5"/>
    <x v="969"/>
  </r>
  <r>
    <x v="33"/>
    <x v="0"/>
    <x v="0"/>
    <x v="969"/>
    <x v="33"/>
    <x v="0"/>
    <x v="0"/>
    <x v="970"/>
  </r>
  <r>
    <x v="33"/>
    <x v="0"/>
    <x v="1"/>
    <x v="970"/>
    <x v="33"/>
    <x v="0"/>
    <x v="1"/>
    <x v="971"/>
  </r>
  <r>
    <x v="33"/>
    <x v="0"/>
    <x v="2"/>
    <x v="971"/>
    <x v="33"/>
    <x v="0"/>
    <x v="2"/>
    <x v="972"/>
  </r>
  <r>
    <x v="33"/>
    <x v="0"/>
    <x v="3"/>
    <x v="972"/>
    <x v="33"/>
    <x v="0"/>
    <x v="3"/>
    <x v="973"/>
  </r>
  <r>
    <x v="33"/>
    <x v="0"/>
    <x v="4"/>
    <x v="973"/>
    <x v="33"/>
    <x v="0"/>
    <x v="4"/>
    <x v="974"/>
  </r>
  <r>
    <x v="33"/>
    <x v="0"/>
    <x v="5"/>
    <x v="974"/>
    <x v="33"/>
    <x v="0"/>
    <x v="5"/>
    <x v="975"/>
  </r>
  <r>
    <x v="33"/>
    <x v="1"/>
    <x v="0"/>
    <x v="975"/>
    <x v="33"/>
    <x v="1"/>
    <x v="0"/>
    <x v="976"/>
  </r>
  <r>
    <x v="33"/>
    <x v="1"/>
    <x v="1"/>
    <x v="976"/>
    <x v="33"/>
    <x v="1"/>
    <x v="1"/>
    <x v="977"/>
  </r>
  <r>
    <x v="33"/>
    <x v="1"/>
    <x v="2"/>
    <x v="526"/>
    <x v="33"/>
    <x v="1"/>
    <x v="2"/>
    <x v="978"/>
  </r>
  <r>
    <x v="33"/>
    <x v="1"/>
    <x v="3"/>
    <x v="977"/>
    <x v="33"/>
    <x v="1"/>
    <x v="3"/>
    <x v="979"/>
  </r>
  <r>
    <x v="33"/>
    <x v="1"/>
    <x v="4"/>
    <x v="978"/>
    <x v="33"/>
    <x v="1"/>
    <x v="4"/>
    <x v="980"/>
  </r>
  <r>
    <x v="33"/>
    <x v="1"/>
    <x v="5"/>
    <x v="979"/>
    <x v="33"/>
    <x v="1"/>
    <x v="5"/>
    <x v="981"/>
  </r>
  <r>
    <x v="33"/>
    <x v="2"/>
    <x v="0"/>
    <x v="980"/>
    <x v="33"/>
    <x v="2"/>
    <x v="0"/>
    <x v="982"/>
  </r>
  <r>
    <x v="33"/>
    <x v="2"/>
    <x v="1"/>
    <x v="981"/>
    <x v="33"/>
    <x v="2"/>
    <x v="1"/>
    <x v="983"/>
  </r>
  <r>
    <x v="33"/>
    <x v="2"/>
    <x v="2"/>
    <x v="982"/>
    <x v="33"/>
    <x v="2"/>
    <x v="2"/>
    <x v="984"/>
  </r>
  <r>
    <x v="33"/>
    <x v="2"/>
    <x v="3"/>
    <x v="983"/>
    <x v="33"/>
    <x v="2"/>
    <x v="3"/>
    <x v="985"/>
  </r>
  <r>
    <x v="33"/>
    <x v="2"/>
    <x v="4"/>
    <x v="984"/>
    <x v="33"/>
    <x v="2"/>
    <x v="4"/>
    <x v="986"/>
  </r>
  <r>
    <x v="33"/>
    <x v="2"/>
    <x v="5"/>
    <x v="985"/>
    <x v="33"/>
    <x v="2"/>
    <x v="5"/>
    <x v="987"/>
  </r>
  <r>
    <x v="33"/>
    <x v="3"/>
    <x v="0"/>
    <x v="986"/>
    <x v="33"/>
    <x v="3"/>
    <x v="0"/>
    <x v="988"/>
  </r>
  <r>
    <x v="33"/>
    <x v="3"/>
    <x v="1"/>
    <x v="987"/>
    <x v="33"/>
    <x v="3"/>
    <x v="1"/>
    <x v="989"/>
  </r>
  <r>
    <x v="33"/>
    <x v="3"/>
    <x v="2"/>
    <x v="988"/>
    <x v="33"/>
    <x v="3"/>
    <x v="2"/>
    <x v="990"/>
  </r>
  <r>
    <x v="33"/>
    <x v="3"/>
    <x v="3"/>
    <x v="989"/>
    <x v="33"/>
    <x v="3"/>
    <x v="3"/>
    <x v="991"/>
  </r>
  <r>
    <x v="33"/>
    <x v="3"/>
    <x v="4"/>
    <x v="990"/>
    <x v="33"/>
    <x v="3"/>
    <x v="4"/>
    <x v="625"/>
  </r>
  <r>
    <x v="33"/>
    <x v="3"/>
    <x v="5"/>
    <x v="991"/>
    <x v="33"/>
    <x v="3"/>
    <x v="5"/>
    <x v="992"/>
  </r>
  <r>
    <x v="33"/>
    <x v="4"/>
    <x v="0"/>
    <x v="992"/>
    <x v="33"/>
    <x v="4"/>
    <x v="0"/>
    <x v="993"/>
  </r>
  <r>
    <x v="33"/>
    <x v="4"/>
    <x v="1"/>
    <x v="993"/>
    <x v="33"/>
    <x v="4"/>
    <x v="1"/>
    <x v="994"/>
  </r>
  <r>
    <x v="33"/>
    <x v="4"/>
    <x v="2"/>
    <x v="994"/>
    <x v="33"/>
    <x v="4"/>
    <x v="2"/>
    <x v="995"/>
  </r>
  <r>
    <x v="33"/>
    <x v="4"/>
    <x v="3"/>
    <x v="995"/>
    <x v="33"/>
    <x v="4"/>
    <x v="3"/>
    <x v="996"/>
  </r>
  <r>
    <x v="33"/>
    <x v="4"/>
    <x v="4"/>
    <x v="996"/>
    <x v="33"/>
    <x v="4"/>
    <x v="4"/>
    <x v="997"/>
  </r>
  <r>
    <x v="33"/>
    <x v="4"/>
    <x v="5"/>
    <x v="997"/>
    <x v="33"/>
    <x v="4"/>
    <x v="5"/>
    <x v="998"/>
  </r>
  <r>
    <x v="34"/>
    <x v="0"/>
    <x v="0"/>
    <x v="998"/>
    <x v="34"/>
    <x v="0"/>
    <x v="0"/>
    <x v="999"/>
  </r>
  <r>
    <x v="34"/>
    <x v="0"/>
    <x v="1"/>
    <x v="999"/>
    <x v="34"/>
    <x v="0"/>
    <x v="1"/>
    <x v="1000"/>
  </r>
  <r>
    <x v="34"/>
    <x v="0"/>
    <x v="2"/>
    <x v="1000"/>
    <x v="34"/>
    <x v="0"/>
    <x v="2"/>
    <x v="1001"/>
  </r>
  <r>
    <x v="34"/>
    <x v="0"/>
    <x v="3"/>
    <x v="1001"/>
    <x v="34"/>
    <x v="0"/>
    <x v="3"/>
    <x v="1002"/>
  </r>
  <r>
    <x v="34"/>
    <x v="0"/>
    <x v="4"/>
    <x v="449"/>
    <x v="34"/>
    <x v="0"/>
    <x v="4"/>
    <x v="1003"/>
  </r>
  <r>
    <x v="34"/>
    <x v="0"/>
    <x v="5"/>
    <x v="1002"/>
    <x v="34"/>
    <x v="0"/>
    <x v="5"/>
    <x v="1004"/>
  </r>
  <r>
    <x v="34"/>
    <x v="1"/>
    <x v="0"/>
    <x v="576"/>
    <x v="34"/>
    <x v="1"/>
    <x v="0"/>
    <x v="1005"/>
  </r>
  <r>
    <x v="34"/>
    <x v="1"/>
    <x v="1"/>
    <x v="1003"/>
    <x v="34"/>
    <x v="1"/>
    <x v="1"/>
    <x v="1006"/>
  </r>
  <r>
    <x v="34"/>
    <x v="1"/>
    <x v="2"/>
    <x v="1004"/>
    <x v="34"/>
    <x v="1"/>
    <x v="2"/>
    <x v="1007"/>
  </r>
  <r>
    <x v="34"/>
    <x v="1"/>
    <x v="3"/>
    <x v="1005"/>
    <x v="34"/>
    <x v="1"/>
    <x v="3"/>
    <x v="1008"/>
  </r>
  <r>
    <x v="34"/>
    <x v="1"/>
    <x v="4"/>
    <x v="1006"/>
    <x v="34"/>
    <x v="1"/>
    <x v="4"/>
    <x v="1009"/>
  </r>
  <r>
    <x v="34"/>
    <x v="1"/>
    <x v="5"/>
    <x v="1007"/>
    <x v="34"/>
    <x v="1"/>
    <x v="5"/>
    <x v="1010"/>
  </r>
  <r>
    <x v="34"/>
    <x v="2"/>
    <x v="0"/>
    <x v="1008"/>
    <x v="34"/>
    <x v="2"/>
    <x v="0"/>
    <x v="1011"/>
  </r>
  <r>
    <x v="34"/>
    <x v="2"/>
    <x v="1"/>
    <x v="1009"/>
    <x v="34"/>
    <x v="2"/>
    <x v="1"/>
    <x v="1012"/>
  </r>
  <r>
    <x v="34"/>
    <x v="2"/>
    <x v="2"/>
    <x v="1010"/>
    <x v="34"/>
    <x v="2"/>
    <x v="2"/>
    <x v="1013"/>
  </r>
  <r>
    <x v="34"/>
    <x v="2"/>
    <x v="3"/>
    <x v="1011"/>
    <x v="34"/>
    <x v="2"/>
    <x v="3"/>
    <x v="1014"/>
  </r>
  <r>
    <x v="34"/>
    <x v="2"/>
    <x v="4"/>
    <x v="1012"/>
    <x v="34"/>
    <x v="2"/>
    <x v="4"/>
    <x v="1015"/>
  </r>
  <r>
    <x v="34"/>
    <x v="2"/>
    <x v="5"/>
    <x v="1013"/>
    <x v="34"/>
    <x v="2"/>
    <x v="5"/>
    <x v="1016"/>
  </r>
  <r>
    <x v="34"/>
    <x v="3"/>
    <x v="0"/>
    <x v="1014"/>
    <x v="34"/>
    <x v="3"/>
    <x v="0"/>
    <x v="1017"/>
  </r>
  <r>
    <x v="34"/>
    <x v="3"/>
    <x v="1"/>
    <x v="1015"/>
    <x v="34"/>
    <x v="3"/>
    <x v="1"/>
    <x v="1018"/>
  </r>
  <r>
    <x v="34"/>
    <x v="3"/>
    <x v="2"/>
    <x v="1016"/>
    <x v="34"/>
    <x v="3"/>
    <x v="2"/>
    <x v="1019"/>
  </r>
  <r>
    <x v="34"/>
    <x v="3"/>
    <x v="3"/>
    <x v="1017"/>
    <x v="34"/>
    <x v="3"/>
    <x v="3"/>
    <x v="1020"/>
  </r>
  <r>
    <x v="34"/>
    <x v="3"/>
    <x v="4"/>
    <x v="1018"/>
    <x v="34"/>
    <x v="3"/>
    <x v="4"/>
    <x v="1021"/>
  </r>
  <r>
    <x v="34"/>
    <x v="3"/>
    <x v="5"/>
    <x v="1019"/>
    <x v="34"/>
    <x v="3"/>
    <x v="5"/>
    <x v="1022"/>
  </r>
  <r>
    <x v="34"/>
    <x v="4"/>
    <x v="0"/>
    <x v="1020"/>
    <x v="34"/>
    <x v="4"/>
    <x v="0"/>
    <x v="1023"/>
  </r>
  <r>
    <x v="34"/>
    <x v="4"/>
    <x v="1"/>
    <x v="1021"/>
    <x v="34"/>
    <x v="4"/>
    <x v="1"/>
    <x v="1024"/>
  </r>
  <r>
    <x v="34"/>
    <x v="4"/>
    <x v="2"/>
    <x v="1022"/>
    <x v="34"/>
    <x v="4"/>
    <x v="2"/>
    <x v="1025"/>
  </r>
  <r>
    <x v="34"/>
    <x v="4"/>
    <x v="3"/>
    <x v="1023"/>
    <x v="34"/>
    <x v="4"/>
    <x v="3"/>
    <x v="1026"/>
  </r>
  <r>
    <x v="34"/>
    <x v="4"/>
    <x v="4"/>
    <x v="1024"/>
    <x v="34"/>
    <x v="4"/>
    <x v="4"/>
    <x v="1027"/>
  </r>
  <r>
    <x v="34"/>
    <x v="4"/>
    <x v="5"/>
    <x v="1025"/>
    <x v="34"/>
    <x v="4"/>
    <x v="5"/>
    <x v="1028"/>
  </r>
  <r>
    <x v="35"/>
    <x v="0"/>
    <x v="0"/>
    <x v="1026"/>
    <x v="35"/>
    <x v="0"/>
    <x v="0"/>
    <x v="1029"/>
  </r>
  <r>
    <x v="35"/>
    <x v="0"/>
    <x v="1"/>
    <x v="1027"/>
    <x v="35"/>
    <x v="0"/>
    <x v="1"/>
    <x v="1030"/>
  </r>
  <r>
    <x v="35"/>
    <x v="0"/>
    <x v="2"/>
    <x v="1028"/>
    <x v="35"/>
    <x v="0"/>
    <x v="2"/>
    <x v="356"/>
  </r>
  <r>
    <x v="35"/>
    <x v="0"/>
    <x v="3"/>
    <x v="1029"/>
    <x v="35"/>
    <x v="0"/>
    <x v="3"/>
    <x v="1031"/>
  </r>
  <r>
    <x v="35"/>
    <x v="0"/>
    <x v="4"/>
    <x v="1030"/>
    <x v="35"/>
    <x v="0"/>
    <x v="4"/>
    <x v="1032"/>
  </r>
  <r>
    <x v="35"/>
    <x v="0"/>
    <x v="5"/>
    <x v="1031"/>
    <x v="35"/>
    <x v="0"/>
    <x v="5"/>
    <x v="1033"/>
  </r>
  <r>
    <x v="35"/>
    <x v="1"/>
    <x v="0"/>
    <x v="1032"/>
    <x v="35"/>
    <x v="1"/>
    <x v="0"/>
    <x v="1034"/>
  </r>
  <r>
    <x v="35"/>
    <x v="1"/>
    <x v="1"/>
    <x v="46"/>
    <x v="35"/>
    <x v="1"/>
    <x v="1"/>
    <x v="1035"/>
  </r>
  <r>
    <x v="35"/>
    <x v="1"/>
    <x v="2"/>
    <x v="1033"/>
    <x v="35"/>
    <x v="1"/>
    <x v="2"/>
    <x v="1036"/>
  </r>
  <r>
    <x v="35"/>
    <x v="1"/>
    <x v="3"/>
    <x v="1034"/>
    <x v="35"/>
    <x v="1"/>
    <x v="3"/>
    <x v="1037"/>
  </r>
  <r>
    <x v="35"/>
    <x v="1"/>
    <x v="4"/>
    <x v="1035"/>
    <x v="35"/>
    <x v="1"/>
    <x v="4"/>
    <x v="1038"/>
  </r>
  <r>
    <x v="35"/>
    <x v="1"/>
    <x v="5"/>
    <x v="1036"/>
    <x v="35"/>
    <x v="1"/>
    <x v="5"/>
    <x v="1039"/>
  </r>
  <r>
    <x v="35"/>
    <x v="2"/>
    <x v="0"/>
    <x v="1037"/>
    <x v="35"/>
    <x v="2"/>
    <x v="0"/>
    <x v="1040"/>
  </r>
  <r>
    <x v="35"/>
    <x v="2"/>
    <x v="1"/>
    <x v="1038"/>
    <x v="35"/>
    <x v="2"/>
    <x v="1"/>
    <x v="1041"/>
  </r>
  <r>
    <x v="35"/>
    <x v="2"/>
    <x v="2"/>
    <x v="1039"/>
    <x v="35"/>
    <x v="2"/>
    <x v="2"/>
    <x v="1042"/>
  </r>
  <r>
    <x v="35"/>
    <x v="2"/>
    <x v="3"/>
    <x v="1040"/>
    <x v="35"/>
    <x v="2"/>
    <x v="3"/>
    <x v="1043"/>
  </r>
  <r>
    <x v="35"/>
    <x v="2"/>
    <x v="4"/>
    <x v="1041"/>
    <x v="35"/>
    <x v="2"/>
    <x v="4"/>
    <x v="1044"/>
  </r>
  <r>
    <x v="35"/>
    <x v="2"/>
    <x v="5"/>
    <x v="1042"/>
    <x v="35"/>
    <x v="2"/>
    <x v="5"/>
    <x v="1045"/>
  </r>
  <r>
    <x v="35"/>
    <x v="3"/>
    <x v="0"/>
    <x v="1043"/>
    <x v="35"/>
    <x v="3"/>
    <x v="0"/>
    <x v="177"/>
  </r>
  <r>
    <x v="35"/>
    <x v="3"/>
    <x v="1"/>
    <x v="1044"/>
    <x v="35"/>
    <x v="3"/>
    <x v="1"/>
    <x v="1046"/>
  </r>
  <r>
    <x v="35"/>
    <x v="3"/>
    <x v="2"/>
    <x v="1045"/>
    <x v="35"/>
    <x v="3"/>
    <x v="2"/>
    <x v="1047"/>
  </r>
  <r>
    <x v="35"/>
    <x v="3"/>
    <x v="3"/>
    <x v="1046"/>
    <x v="35"/>
    <x v="3"/>
    <x v="3"/>
    <x v="1048"/>
  </r>
  <r>
    <x v="35"/>
    <x v="3"/>
    <x v="4"/>
    <x v="1047"/>
    <x v="35"/>
    <x v="3"/>
    <x v="4"/>
    <x v="540"/>
  </r>
  <r>
    <x v="35"/>
    <x v="3"/>
    <x v="5"/>
    <x v="1048"/>
    <x v="35"/>
    <x v="3"/>
    <x v="5"/>
    <x v="1049"/>
  </r>
  <r>
    <x v="35"/>
    <x v="4"/>
    <x v="0"/>
    <x v="1049"/>
    <x v="35"/>
    <x v="4"/>
    <x v="0"/>
    <x v="1050"/>
  </r>
  <r>
    <x v="35"/>
    <x v="4"/>
    <x v="1"/>
    <x v="1050"/>
    <x v="35"/>
    <x v="4"/>
    <x v="1"/>
    <x v="1051"/>
  </r>
  <r>
    <x v="35"/>
    <x v="4"/>
    <x v="2"/>
    <x v="1051"/>
    <x v="35"/>
    <x v="4"/>
    <x v="2"/>
    <x v="1052"/>
  </r>
  <r>
    <x v="35"/>
    <x v="4"/>
    <x v="3"/>
    <x v="1052"/>
    <x v="35"/>
    <x v="4"/>
    <x v="3"/>
    <x v="1053"/>
  </r>
  <r>
    <x v="35"/>
    <x v="4"/>
    <x v="4"/>
    <x v="1053"/>
    <x v="35"/>
    <x v="4"/>
    <x v="4"/>
    <x v="1054"/>
  </r>
  <r>
    <x v="35"/>
    <x v="4"/>
    <x v="5"/>
    <x v="1054"/>
    <x v="35"/>
    <x v="4"/>
    <x v="5"/>
    <x v="1055"/>
  </r>
  <r>
    <x v="36"/>
    <x v="0"/>
    <x v="0"/>
    <x v="1055"/>
    <x v="36"/>
    <x v="0"/>
    <x v="0"/>
    <x v="215"/>
  </r>
  <r>
    <x v="36"/>
    <x v="0"/>
    <x v="1"/>
    <x v="1056"/>
    <x v="36"/>
    <x v="0"/>
    <x v="1"/>
    <x v="1056"/>
  </r>
  <r>
    <x v="36"/>
    <x v="0"/>
    <x v="2"/>
    <x v="1057"/>
    <x v="36"/>
    <x v="0"/>
    <x v="2"/>
    <x v="1057"/>
  </r>
  <r>
    <x v="36"/>
    <x v="0"/>
    <x v="3"/>
    <x v="1058"/>
    <x v="36"/>
    <x v="0"/>
    <x v="3"/>
    <x v="408"/>
  </r>
  <r>
    <x v="36"/>
    <x v="0"/>
    <x v="4"/>
    <x v="1059"/>
    <x v="36"/>
    <x v="0"/>
    <x v="4"/>
    <x v="1058"/>
  </r>
  <r>
    <x v="36"/>
    <x v="0"/>
    <x v="5"/>
    <x v="1060"/>
    <x v="36"/>
    <x v="0"/>
    <x v="5"/>
    <x v="1059"/>
  </r>
  <r>
    <x v="36"/>
    <x v="1"/>
    <x v="0"/>
    <x v="1061"/>
    <x v="36"/>
    <x v="1"/>
    <x v="0"/>
    <x v="1060"/>
  </r>
  <r>
    <x v="36"/>
    <x v="1"/>
    <x v="1"/>
    <x v="1062"/>
    <x v="36"/>
    <x v="1"/>
    <x v="1"/>
    <x v="1061"/>
  </r>
  <r>
    <x v="36"/>
    <x v="1"/>
    <x v="2"/>
    <x v="1063"/>
    <x v="36"/>
    <x v="1"/>
    <x v="2"/>
    <x v="1062"/>
  </r>
  <r>
    <x v="36"/>
    <x v="1"/>
    <x v="3"/>
    <x v="1064"/>
    <x v="36"/>
    <x v="1"/>
    <x v="3"/>
    <x v="1063"/>
  </r>
  <r>
    <x v="36"/>
    <x v="1"/>
    <x v="4"/>
    <x v="1065"/>
    <x v="36"/>
    <x v="1"/>
    <x v="4"/>
    <x v="1064"/>
  </r>
  <r>
    <x v="36"/>
    <x v="1"/>
    <x v="5"/>
    <x v="1066"/>
    <x v="36"/>
    <x v="1"/>
    <x v="5"/>
    <x v="1065"/>
  </r>
  <r>
    <x v="36"/>
    <x v="2"/>
    <x v="0"/>
    <x v="1067"/>
    <x v="36"/>
    <x v="2"/>
    <x v="0"/>
    <x v="1066"/>
  </r>
  <r>
    <x v="36"/>
    <x v="2"/>
    <x v="1"/>
    <x v="1068"/>
    <x v="36"/>
    <x v="2"/>
    <x v="1"/>
    <x v="1067"/>
  </r>
  <r>
    <x v="36"/>
    <x v="2"/>
    <x v="2"/>
    <x v="1069"/>
    <x v="36"/>
    <x v="2"/>
    <x v="2"/>
    <x v="1068"/>
  </r>
  <r>
    <x v="36"/>
    <x v="2"/>
    <x v="3"/>
    <x v="1070"/>
    <x v="36"/>
    <x v="2"/>
    <x v="3"/>
    <x v="1069"/>
  </r>
  <r>
    <x v="36"/>
    <x v="2"/>
    <x v="4"/>
    <x v="1071"/>
    <x v="36"/>
    <x v="2"/>
    <x v="4"/>
    <x v="1070"/>
  </r>
  <r>
    <x v="36"/>
    <x v="2"/>
    <x v="5"/>
    <x v="1072"/>
    <x v="36"/>
    <x v="2"/>
    <x v="5"/>
    <x v="1071"/>
  </r>
  <r>
    <x v="36"/>
    <x v="3"/>
    <x v="0"/>
    <x v="1073"/>
    <x v="36"/>
    <x v="3"/>
    <x v="0"/>
    <x v="1072"/>
  </r>
  <r>
    <x v="36"/>
    <x v="3"/>
    <x v="1"/>
    <x v="1074"/>
    <x v="36"/>
    <x v="3"/>
    <x v="1"/>
    <x v="1073"/>
  </r>
  <r>
    <x v="36"/>
    <x v="3"/>
    <x v="2"/>
    <x v="1075"/>
    <x v="36"/>
    <x v="3"/>
    <x v="2"/>
    <x v="1074"/>
  </r>
  <r>
    <x v="36"/>
    <x v="3"/>
    <x v="3"/>
    <x v="1076"/>
    <x v="36"/>
    <x v="3"/>
    <x v="3"/>
    <x v="1075"/>
  </r>
  <r>
    <x v="36"/>
    <x v="3"/>
    <x v="4"/>
    <x v="1077"/>
    <x v="36"/>
    <x v="3"/>
    <x v="4"/>
    <x v="1076"/>
  </r>
  <r>
    <x v="36"/>
    <x v="3"/>
    <x v="5"/>
    <x v="1078"/>
    <x v="36"/>
    <x v="3"/>
    <x v="5"/>
    <x v="812"/>
  </r>
  <r>
    <x v="36"/>
    <x v="4"/>
    <x v="0"/>
    <x v="1079"/>
    <x v="36"/>
    <x v="4"/>
    <x v="0"/>
    <x v="1077"/>
  </r>
  <r>
    <x v="36"/>
    <x v="4"/>
    <x v="1"/>
    <x v="1080"/>
    <x v="36"/>
    <x v="4"/>
    <x v="1"/>
    <x v="1078"/>
  </r>
  <r>
    <x v="36"/>
    <x v="4"/>
    <x v="2"/>
    <x v="1081"/>
    <x v="36"/>
    <x v="4"/>
    <x v="2"/>
    <x v="1079"/>
  </r>
  <r>
    <x v="36"/>
    <x v="4"/>
    <x v="3"/>
    <x v="1082"/>
    <x v="36"/>
    <x v="4"/>
    <x v="3"/>
    <x v="1080"/>
  </r>
  <r>
    <x v="36"/>
    <x v="4"/>
    <x v="4"/>
    <x v="1083"/>
    <x v="36"/>
    <x v="4"/>
    <x v="4"/>
    <x v="1081"/>
  </r>
  <r>
    <x v="36"/>
    <x v="4"/>
    <x v="5"/>
    <x v="1084"/>
    <x v="36"/>
    <x v="4"/>
    <x v="5"/>
    <x v="1082"/>
  </r>
  <r>
    <x v="37"/>
    <x v="0"/>
    <x v="0"/>
    <x v="1085"/>
    <x v="37"/>
    <x v="0"/>
    <x v="0"/>
    <x v="1083"/>
  </r>
  <r>
    <x v="37"/>
    <x v="0"/>
    <x v="1"/>
    <x v="1086"/>
    <x v="37"/>
    <x v="0"/>
    <x v="1"/>
    <x v="1084"/>
  </r>
  <r>
    <x v="37"/>
    <x v="0"/>
    <x v="2"/>
    <x v="1087"/>
    <x v="37"/>
    <x v="0"/>
    <x v="2"/>
    <x v="1085"/>
  </r>
  <r>
    <x v="37"/>
    <x v="0"/>
    <x v="3"/>
    <x v="1088"/>
    <x v="37"/>
    <x v="0"/>
    <x v="3"/>
    <x v="1086"/>
  </r>
  <r>
    <x v="37"/>
    <x v="0"/>
    <x v="4"/>
    <x v="1089"/>
    <x v="37"/>
    <x v="0"/>
    <x v="4"/>
    <x v="1087"/>
  </r>
  <r>
    <x v="37"/>
    <x v="0"/>
    <x v="5"/>
    <x v="1090"/>
    <x v="37"/>
    <x v="0"/>
    <x v="5"/>
    <x v="1088"/>
  </r>
  <r>
    <x v="37"/>
    <x v="1"/>
    <x v="0"/>
    <x v="1091"/>
    <x v="37"/>
    <x v="1"/>
    <x v="0"/>
    <x v="1089"/>
  </r>
  <r>
    <x v="37"/>
    <x v="1"/>
    <x v="1"/>
    <x v="1092"/>
    <x v="37"/>
    <x v="1"/>
    <x v="1"/>
    <x v="1090"/>
  </r>
  <r>
    <x v="37"/>
    <x v="1"/>
    <x v="2"/>
    <x v="1093"/>
    <x v="37"/>
    <x v="1"/>
    <x v="2"/>
    <x v="1091"/>
  </r>
  <r>
    <x v="37"/>
    <x v="1"/>
    <x v="3"/>
    <x v="1094"/>
    <x v="37"/>
    <x v="1"/>
    <x v="3"/>
    <x v="1092"/>
  </r>
  <r>
    <x v="37"/>
    <x v="1"/>
    <x v="4"/>
    <x v="1095"/>
    <x v="37"/>
    <x v="1"/>
    <x v="4"/>
    <x v="1093"/>
  </r>
  <r>
    <x v="37"/>
    <x v="1"/>
    <x v="5"/>
    <x v="1096"/>
    <x v="37"/>
    <x v="1"/>
    <x v="5"/>
    <x v="1094"/>
  </r>
  <r>
    <x v="37"/>
    <x v="2"/>
    <x v="0"/>
    <x v="1097"/>
    <x v="37"/>
    <x v="2"/>
    <x v="0"/>
    <x v="1095"/>
  </r>
  <r>
    <x v="37"/>
    <x v="2"/>
    <x v="1"/>
    <x v="1045"/>
    <x v="37"/>
    <x v="2"/>
    <x v="1"/>
    <x v="1096"/>
  </r>
  <r>
    <x v="37"/>
    <x v="2"/>
    <x v="2"/>
    <x v="1098"/>
    <x v="37"/>
    <x v="2"/>
    <x v="2"/>
    <x v="1097"/>
  </r>
  <r>
    <x v="37"/>
    <x v="2"/>
    <x v="3"/>
    <x v="1099"/>
    <x v="37"/>
    <x v="2"/>
    <x v="3"/>
    <x v="1098"/>
  </r>
  <r>
    <x v="37"/>
    <x v="2"/>
    <x v="4"/>
    <x v="1100"/>
    <x v="37"/>
    <x v="2"/>
    <x v="4"/>
    <x v="1099"/>
  </r>
  <r>
    <x v="37"/>
    <x v="2"/>
    <x v="5"/>
    <x v="1101"/>
    <x v="37"/>
    <x v="2"/>
    <x v="5"/>
    <x v="1100"/>
  </r>
  <r>
    <x v="37"/>
    <x v="3"/>
    <x v="0"/>
    <x v="1102"/>
    <x v="37"/>
    <x v="3"/>
    <x v="0"/>
    <x v="1101"/>
  </r>
  <r>
    <x v="37"/>
    <x v="3"/>
    <x v="1"/>
    <x v="1103"/>
    <x v="37"/>
    <x v="3"/>
    <x v="1"/>
    <x v="1102"/>
  </r>
  <r>
    <x v="37"/>
    <x v="3"/>
    <x v="2"/>
    <x v="1104"/>
    <x v="37"/>
    <x v="3"/>
    <x v="2"/>
    <x v="1103"/>
  </r>
  <r>
    <x v="37"/>
    <x v="3"/>
    <x v="3"/>
    <x v="1105"/>
    <x v="37"/>
    <x v="3"/>
    <x v="3"/>
    <x v="1104"/>
  </r>
  <r>
    <x v="37"/>
    <x v="3"/>
    <x v="4"/>
    <x v="1106"/>
    <x v="37"/>
    <x v="3"/>
    <x v="4"/>
    <x v="1105"/>
  </r>
  <r>
    <x v="37"/>
    <x v="3"/>
    <x v="5"/>
    <x v="1107"/>
    <x v="37"/>
    <x v="3"/>
    <x v="5"/>
    <x v="1106"/>
  </r>
  <r>
    <x v="37"/>
    <x v="4"/>
    <x v="0"/>
    <x v="1108"/>
    <x v="37"/>
    <x v="4"/>
    <x v="0"/>
    <x v="1107"/>
  </r>
  <r>
    <x v="37"/>
    <x v="4"/>
    <x v="1"/>
    <x v="1109"/>
    <x v="37"/>
    <x v="4"/>
    <x v="1"/>
    <x v="1108"/>
  </r>
  <r>
    <x v="37"/>
    <x v="4"/>
    <x v="2"/>
    <x v="1110"/>
    <x v="37"/>
    <x v="4"/>
    <x v="2"/>
    <x v="1109"/>
  </r>
  <r>
    <x v="37"/>
    <x v="4"/>
    <x v="3"/>
    <x v="1111"/>
    <x v="37"/>
    <x v="4"/>
    <x v="3"/>
    <x v="1110"/>
  </r>
  <r>
    <x v="37"/>
    <x v="4"/>
    <x v="4"/>
    <x v="18"/>
    <x v="37"/>
    <x v="4"/>
    <x v="4"/>
    <x v="1111"/>
  </r>
  <r>
    <x v="37"/>
    <x v="4"/>
    <x v="5"/>
    <x v="1112"/>
    <x v="37"/>
    <x v="4"/>
    <x v="5"/>
    <x v="1112"/>
  </r>
  <r>
    <x v="38"/>
    <x v="0"/>
    <x v="0"/>
    <x v="1113"/>
    <x v="38"/>
    <x v="0"/>
    <x v="0"/>
    <x v="1113"/>
  </r>
  <r>
    <x v="38"/>
    <x v="0"/>
    <x v="1"/>
    <x v="1114"/>
    <x v="38"/>
    <x v="0"/>
    <x v="1"/>
    <x v="1114"/>
  </r>
  <r>
    <x v="38"/>
    <x v="0"/>
    <x v="2"/>
    <x v="1115"/>
    <x v="38"/>
    <x v="0"/>
    <x v="2"/>
    <x v="1115"/>
  </r>
  <r>
    <x v="38"/>
    <x v="0"/>
    <x v="3"/>
    <x v="1116"/>
    <x v="38"/>
    <x v="0"/>
    <x v="3"/>
    <x v="1116"/>
  </r>
  <r>
    <x v="38"/>
    <x v="0"/>
    <x v="4"/>
    <x v="1117"/>
    <x v="38"/>
    <x v="0"/>
    <x v="4"/>
    <x v="1117"/>
  </r>
  <r>
    <x v="38"/>
    <x v="0"/>
    <x v="5"/>
    <x v="1118"/>
    <x v="38"/>
    <x v="0"/>
    <x v="5"/>
    <x v="1118"/>
  </r>
  <r>
    <x v="38"/>
    <x v="1"/>
    <x v="0"/>
    <x v="1119"/>
    <x v="38"/>
    <x v="1"/>
    <x v="0"/>
    <x v="1119"/>
  </r>
  <r>
    <x v="38"/>
    <x v="1"/>
    <x v="1"/>
    <x v="1120"/>
    <x v="38"/>
    <x v="1"/>
    <x v="1"/>
    <x v="1120"/>
  </r>
  <r>
    <x v="38"/>
    <x v="1"/>
    <x v="2"/>
    <x v="1121"/>
    <x v="38"/>
    <x v="1"/>
    <x v="2"/>
    <x v="1121"/>
  </r>
  <r>
    <x v="38"/>
    <x v="1"/>
    <x v="3"/>
    <x v="1122"/>
    <x v="38"/>
    <x v="1"/>
    <x v="3"/>
    <x v="1122"/>
  </r>
  <r>
    <x v="38"/>
    <x v="1"/>
    <x v="4"/>
    <x v="1123"/>
    <x v="38"/>
    <x v="1"/>
    <x v="4"/>
    <x v="1123"/>
  </r>
  <r>
    <x v="38"/>
    <x v="1"/>
    <x v="5"/>
    <x v="1124"/>
    <x v="38"/>
    <x v="1"/>
    <x v="5"/>
    <x v="1124"/>
  </r>
  <r>
    <x v="38"/>
    <x v="2"/>
    <x v="0"/>
    <x v="1125"/>
    <x v="38"/>
    <x v="2"/>
    <x v="0"/>
    <x v="1125"/>
  </r>
  <r>
    <x v="38"/>
    <x v="2"/>
    <x v="1"/>
    <x v="1126"/>
    <x v="38"/>
    <x v="2"/>
    <x v="1"/>
    <x v="1126"/>
  </r>
  <r>
    <x v="38"/>
    <x v="2"/>
    <x v="2"/>
    <x v="1127"/>
    <x v="38"/>
    <x v="2"/>
    <x v="2"/>
    <x v="1127"/>
  </r>
  <r>
    <x v="38"/>
    <x v="2"/>
    <x v="3"/>
    <x v="1128"/>
    <x v="38"/>
    <x v="2"/>
    <x v="3"/>
    <x v="1128"/>
  </r>
  <r>
    <x v="38"/>
    <x v="2"/>
    <x v="4"/>
    <x v="1129"/>
    <x v="38"/>
    <x v="2"/>
    <x v="4"/>
    <x v="1129"/>
  </r>
  <r>
    <x v="38"/>
    <x v="2"/>
    <x v="5"/>
    <x v="1130"/>
    <x v="38"/>
    <x v="2"/>
    <x v="5"/>
    <x v="1130"/>
  </r>
  <r>
    <x v="38"/>
    <x v="3"/>
    <x v="0"/>
    <x v="1131"/>
    <x v="38"/>
    <x v="3"/>
    <x v="0"/>
    <x v="1131"/>
  </r>
  <r>
    <x v="38"/>
    <x v="3"/>
    <x v="1"/>
    <x v="1132"/>
    <x v="38"/>
    <x v="3"/>
    <x v="1"/>
    <x v="1132"/>
  </r>
  <r>
    <x v="38"/>
    <x v="3"/>
    <x v="2"/>
    <x v="1133"/>
    <x v="38"/>
    <x v="3"/>
    <x v="2"/>
    <x v="1133"/>
  </r>
  <r>
    <x v="38"/>
    <x v="3"/>
    <x v="3"/>
    <x v="1134"/>
    <x v="38"/>
    <x v="3"/>
    <x v="3"/>
    <x v="1134"/>
  </r>
  <r>
    <x v="38"/>
    <x v="3"/>
    <x v="4"/>
    <x v="1135"/>
    <x v="38"/>
    <x v="3"/>
    <x v="4"/>
    <x v="1135"/>
  </r>
  <r>
    <x v="38"/>
    <x v="3"/>
    <x v="5"/>
    <x v="1136"/>
    <x v="38"/>
    <x v="3"/>
    <x v="5"/>
    <x v="303"/>
  </r>
  <r>
    <x v="38"/>
    <x v="4"/>
    <x v="0"/>
    <x v="1137"/>
    <x v="38"/>
    <x v="4"/>
    <x v="0"/>
    <x v="1136"/>
  </r>
  <r>
    <x v="38"/>
    <x v="4"/>
    <x v="1"/>
    <x v="1138"/>
    <x v="38"/>
    <x v="4"/>
    <x v="1"/>
    <x v="1137"/>
  </r>
  <r>
    <x v="38"/>
    <x v="4"/>
    <x v="2"/>
    <x v="1139"/>
    <x v="38"/>
    <x v="4"/>
    <x v="2"/>
    <x v="1138"/>
  </r>
  <r>
    <x v="38"/>
    <x v="4"/>
    <x v="3"/>
    <x v="1140"/>
    <x v="38"/>
    <x v="4"/>
    <x v="3"/>
    <x v="1139"/>
  </r>
  <r>
    <x v="38"/>
    <x v="4"/>
    <x v="4"/>
    <x v="1141"/>
    <x v="38"/>
    <x v="4"/>
    <x v="4"/>
    <x v="1140"/>
  </r>
  <r>
    <x v="38"/>
    <x v="4"/>
    <x v="5"/>
    <x v="1142"/>
    <x v="38"/>
    <x v="4"/>
    <x v="5"/>
    <x v="1141"/>
  </r>
  <r>
    <x v="39"/>
    <x v="0"/>
    <x v="0"/>
    <x v="1143"/>
    <x v="39"/>
    <x v="0"/>
    <x v="0"/>
    <x v="1142"/>
  </r>
  <r>
    <x v="39"/>
    <x v="0"/>
    <x v="1"/>
    <x v="1144"/>
    <x v="39"/>
    <x v="0"/>
    <x v="1"/>
    <x v="1143"/>
  </r>
  <r>
    <x v="39"/>
    <x v="0"/>
    <x v="2"/>
    <x v="1145"/>
    <x v="39"/>
    <x v="0"/>
    <x v="2"/>
    <x v="1144"/>
  </r>
  <r>
    <x v="39"/>
    <x v="0"/>
    <x v="3"/>
    <x v="1146"/>
    <x v="39"/>
    <x v="0"/>
    <x v="3"/>
    <x v="1145"/>
  </r>
  <r>
    <x v="39"/>
    <x v="0"/>
    <x v="4"/>
    <x v="1147"/>
    <x v="39"/>
    <x v="0"/>
    <x v="4"/>
    <x v="1146"/>
  </r>
  <r>
    <x v="39"/>
    <x v="0"/>
    <x v="5"/>
    <x v="1148"/>
    <x v="39"/>
    <x v="0"/>
    <x v="5"/>
    <x v="748"/>
  </r>
  <r>
    <x v="39"/>
    <x v="1"/>
    <x v="0"/>
    <x v="1149"/>
    <x v="39"/>
    <x v="1"/>
    <x v="0"/>
    <x v="1147"/>
  </r>
  <r>
    <x v="39"/>
    <x v="1"/>
    <x v="1"/>
    <x v="1150"/>
    <x v="39"/>
    <x v="1"/>
    <x v="1"/>
    <x v="1148"/>
  </r>
  <r>
    <x v="39"/>
    <x v="1"/>
    <x v="2"/>
    <x v="1151"/>
    <x v="39"/>
    <x v="1"/>
    <x v="2"/>
    <x v="1149"/>
  </r>
  <r>
    <x v="39"/>
    <x v="1"/>
    <x v="3"/>
    <x v="1152"/>
    <x v="39"/>
    <x v="1"/>
    <x v="3"/>
    <x v="1150"/>
  </r>
  <r>
    <x v="39"/>
    <x v="1"/>
    <x v="4"/>
    <x v="1153"/>
    <x v="39"/>
    <x v="1"/>
    <x v="4"/>
    <x v="1151"/>
  </r>
  <r>
    <x v="39"/>
    <x v="1"/>
    <x v="5"/>
    <x v="1154"/>
    <x v="39"/>
    <x v="1"/>
    <x v="5"/>
    <x v="1152"/>
  </r>
  <r>
    <x v="39"/>
    <x v="2"/>
    <x v="0"/>
    <x v="1155"/>
    <x v="39"/>
    <x v="2"/>
    <x v="0"/>
    <x v="1153"/>
  </r>
  <r>
    <x v="39"/>
    <x v="2"/>
    <x v="1"/>
    <x v="136"/>
    <x v="39"/>
    <x v="2"/>
    <x v="1"/>
    <x v="1154"/>
  </r>
  <r>
    <x v="39"/>
    <x v="2"/>
    <x v="2"/>
    <x v="1156"/>
    <x v="39"/>
    <x v="2"/>
    <x v="2"/>
    <x v="1155"/>
  </r>
  <r>
    <x v="39"/>
    <x v="2"/>
    <x v="3"/>
    <x v="1157"/>
    <x v="39"/>
    <x v="2"/>
    <x v="3"/>
    <x v="1156"/>
  </r>
  <r>
    <x v="39"/>
    <x v="2"/>
    <x v="4"/>
    <x v="1158"/>
    <x v="39"/>
    <x v="2"/>
    <x v="4"/>
    <x v="1157"/>
  </r>
  <r>
    <x v="39"/>
    <x v="2"/>
    <x v="5"/>
    <x v="1159"/>
    <x v="39"/>
    <x v="2"/>
    <x v="5"/>
    <x v="1158"/>
  </r>
  <r>
    <x v="39"/>
    <x v="3"/>
    <x v="0"/>
    <x v="1160"/>
    <x v="39"/>
    <x v="3"/>
    <x v="0"/>
    <x v="1159"/>
  </r>
  <r>
    <x v="39"/>
    <x v="3"/>
    <x v="1"/>
    <x v="1161"/>
    <x v="39"/>
    <x v="3"/>
    <x v="1"/>
    <x v="1160"/>
  </r>
  <r>
    <x v="39"/>
    <x v="3"/>
    <x v="2"/>
    <x v="1162"/>
    <x v="39"/>
    <x v="3"/>
    <x v="2"/>
    <x v="1161"/>
  </r>
  <r>
    <x v="39"/>
    <x v="3"/>
    <x v="3"/>
    <x v="1163"/>
    <x v="39"/>
    <x v="3"/>
    <x v="3"/>
    <x v="1162"/>
  </r>
  <r>
    <x v="39"/>
    <x v="3"/>
    <x v="4"/>
    <x v="1164"/>
    <x v="39"/>
    <x v="3"/>
    <x v="4"/>
    <x v="1163"/>
  </r>
  <r>
    <x v="39"/>
    <x v="3"/>
    <x v="5"/>
    <x v="1165"/>
    <x v="39"/>
    <x v="3"/>
    <x v="5"/>
    <x v="1164"/>
  </r>
  <r>
    <x v="39"/>
    <x v="4"/>
    <x v="0"/>
    <x v="1166"/>
    <x v="39"/>
    <x v="4"/>
    <x v="0"/>
    <x v="1165"/>
  </r>
  <r>
    <x v="39"/>
    <x v="4"/>
    <x v="1"/>
    <x v="1167"/>
    <x v="39"/>
    <x v="4"/>
    <x v="1"/>
    <x v="1166"/>
  </r>
  <r>
    <x v="39"/>
    <x v="4"/>
    <x v="2"/>
    <x v="1168"/>
    <x v="39"/>
    <x v="4"/>
    <x v="2"/>
    <x v="1167"/>
  </r>
  <r>
    <x v="39"/>
    <x v="4"/>
    <x v="3"/>
    <x v="1169"/>
    <x v="39"/>
    <x v="4"/>
    <x v="3"/>
    <x v="1168"/>
  </r>
  <r>
    <x v="39"/>
    <x v="4"/>
    <x v="4"/>
    <x v="1170"/>
    <x v="39"/>
    <x v="4"/>
    <x v="4"/>
    <x v="1169"/>
  </r>
  <r>
    <x v="39"/>
    <x v="4"/>
    <x v="5"/>
    <x v="1171"/>
    <x v="39"/>
    <x v="4"/>
    <x v="5"/>
    <x v="1170"/>
  </r>
  <r>
    <x v="40"/>
    <x v="0"/>
    <x v="0"/>
    <x v="1172"/>
    <x v="40"/>
    <x v="0"/>
    <x v="0"/>
    <x v="708"/>
  </r>
  <r>
    <x v="40"/>
    <x v="0"/>
    <x v="1"/>
    <x v="1173"/>
    <x v="40"/>
    <x v="0"/>
    <x v="1"/>
    <x v="1171"/>
  </r>
  <r>
    <x v="40"/>
    <x v="0"/>
    <x v="2"/>
    <x v="1174"/>
    <x v="40"/>
    <x v="0"/>
    <x v="2"/>
    <x v="1172"/>
  </r>
  <r>
    <x v="40"/>
    <x v="0"/>
    <x v="3"/>
    <x v="1175"/>
    <x v="40"/>
    <x v="0"/>
    <x v="3"/>
    <x v="1173"/>
  </r>
  <r>
    <x v="40"/>
    <x v="0"/>
    <x v="4"/>
    <x v="1176"/>
    <x v="40"/>
    <x v="0"/>
    <x v="4"/>
    <x v="1174"/>
  </r>
  <r>
    <x v="40"/>
    <x v="0"/>
    <x v="5"/>
    <x v="1177"/>
    <x v="40"/>
    <x v="0"/>
    <x v="5"/>
    <x v="1175"/>
  </r>
  <r>
    <x v="40"/>
    <x v="1"/>
    <x v="0"/>
    <x v="1178"/>
    <x v="40"/>
    <x v="1"/>
    <x v="0"/>
    <x v="1"/>
  </r>
  <r>
    <x v="40"/>
    <x v="1"/>
    <x v="1"/>
    <x v="1179"/>
    <x v="40"/>
    <x v="1"/>
    <x v="1"/>
    <x v="1176"/>
  </r>
  <r>
    <x v="40"/>
    <x v="1"/>
    <x v="2"/>
    <x v="1180"/>
    <x v="40"/>
    <x v="1"/>
    <x v="2"/>
    <x v="1177"/>
  </r>
  <r>
    <x v="40"/>
    <x v="1"/>
    <x v="3"/>
    <x v="1181"/>
    <x v="40"/>
    <x v="1"/>
    <x v="3"/>
    <x v="1178"/>
  </r>
  <r>
    <x v="40"/>
    <x v="1"/>
    <x v="4"/>
    <x v="1182"/>
    <x v="40"/>
    <x v="1"/>
    <x v="4"/>
    <x v="1179"/>
  </r>
  <r>
    <x v="40"/>
    <x v="1"/>
    <x v="5"/>
    <x v="1183"/>
    <x v="40"/>
    <x v="1"/>
    <x v="5"/>
    <x v="1180"/>
  </r>
  <r>
    <x v="40"/>
    <x v="2"/>
    <x v="0"/>
    <x v="1184"/>
    <x v="40"/>
    <x v="2"/>
    <x v="0"/>
    <x v="1181"/>
  </r>
  <r>
    <x v="40"/>
    <x v="2"/>
    <x v="1"/>
    <x v="1185"/>
    <x v="40"/>
    <x v="2"/>
    <x v="1"/>
    <x v="1182"/>
  </r>
  <r>
    <x v="40"/>
    <x v="2"/>
    <x v="2"/>
    <x v="1186"/>
    <x v="40"/>
    <x v="2"/>
    <x v="2"/>
    <x v="1183"/>
  </r>
  <r>
    <x v="40"/>
    <x v="2"/>
    <x v="3"/>
    <x v="1187"/>
    <x v="40"/>
    <x v="2"/>
    <x v="3"/>
    <x v="1184"/>
  </r>
  <r>
    <x v="40"/>
    <x v="2"/>
    <x v="4"/>
    <x v="1188"/>
    <x v="40"/>
    <x v="2"/>
    <x v="4"/>
    <x v="1185"/>
  </r>
  <r>
    <x v="40"/>
    <x v="2"/>
    <x v="5"/>
    <x v="1189"/>
    <x v="40"/>
    <x v="2"/>
    <x v="5"/>
    <x v="1186"/>
  </r>
  <r>
    <x v="40"/>
    <x v="3"/>
    <x v="0"/>
    <x v="1190"/>
    <x v="40"/>
    <x v="3"/>
    <x v="0"/>
    <x v="1187"/>
  </r>
  <r>
    <x v="40"/>
    <x v="3"/>
    <x v="1"/>
    <x v="1191"/>
    <x v="40"/>
    <x v="3"/>
    <x v="1"/>
    <x v="1188"/>
  </r>
  <r>
    <x v="40"/>
    <x v="3"/>
    <x v="2"/>
    <x v="1192"/>
    <x v="40"/>
    <x v="3"/>
    <x v="2"/>
    <x v="1189"/>
  </r>
  <r>
    <x v="40"/>
    <x v="3"/>
    <x v="3"/>
    <x v="1193"/>
    <x v="40"/>
    <x v="3"/>
    <x v="3"/>
    <x v="1190"/>
  </r>
  <r>
    <x v="40"/>
    <x v="3"/>
    <x v="4"/>
    <x v="1194"/>
    <x v="40"/>
    <x v="3"/>
    <x v="4"/>
    <x v="1191"/>
  </r>
  <r>
    <x v="40"/>
    <x v="3"/>
    <x v="5"/>
    <x v="1195"/>
    <x v="40"/>
    <x v="3"/>
    <x v="5"/>
    <x v="1192"/>
  </r>
  <r>
    <x v="40"/>
    <x v="4"/>
    <x v="0"/>
    <x v="1196"/>
    <x v="40"/>
    <x v="4"/>
    <x v="0"/>
    <x v="1193"/>
  </r>
  <r>
    <x v="40"/>
    <x v="4"/>
    <x v="1"/>
    <x v="1197"/>
    <x v="40"/>
    <x v="4"/>
    <x v="1"/>
    <x v="256"/>
  </r>
  <r>
    <x v="40"/>
    <x v="4"/>
    <x v="2"/>
    <x v="1198"/>
    <x v="40"/>
    <x v="4"/>
    <x v="2"/>
    <x v="1194"/>
  </r>
  <r>
    <x v="40"/>
    <x v="4"/>
    <x v="3"/>
    <x v="1199"/>
    <x v="40"/>
    <x v="4"/>
    <x v="3"/>
    <x v="1195"/>
  </r>
  <r>
    <x v="40"/>
    <x v="4"/>
    <x v="4"/>
    <x v="1200"/>
    <x v="40"/>
    <x v="4"/>
    <x v="4"/>
    <x v="1196"/>
  </r>
  <r>
    <x v="40"/>
    <x v="4"/>
    <x v="5"/>
    <x v="1201"/>
    <x v="40"/>
    <x v="4"/>
    <x v="5"/>
    <x v="1197"/>
  </r>
  <r>
    <x v="41"/>
    <x v="0"/>
    <x v="0"/>
    <x v="1202"/>
    <x v="41"/>
    <x v="0"/>
    <x v="0"/>
    <x v="1198"/>
  </r>
  <r>
    <x v="41"/>
    <x v="0"/>
    <x v="1"/>
    <x v="1203"/>
    <x v="41"/>
    <x v="0"/>
    <x v="1"/>
    <x v="1199"/>
  </r>
  <r>
    <x v="41"/>
    <x v="0"/>
    <x v="2"/>
    <x v="1204"/>
    <x v="41"/>
    <x v="0"/>
    <x v="2"/>
    <x v="1200"/>
  </r>
  <r>
    <x v="41"/>
    <x v="0"/>
    <x v="3"/>
    <x v="1205"/>
    <x v="41"/>
    <x v="0"/>
    <x v="3"/>
    <x v="1201"/>
  </r>
  <r>
    <x v="41"/>
    <x v="0"/>
    <x v="4"/>
    <x v="1206"/>
    <x v="41"/>
    <x v="0"/>
    <x v="4"/>
    <x v="1202"/>
  </r>
  <r>
    <x v="41"/>
    <x v="0"/>
    <x v="5"/>
    <x v="1207"/>
    <x v="41"/>
    <x v="0"/>
    <x v="5"/>
    <x v="1203"/>
  </r>
  <r>
    <x v="41"/>
    <x v="1"/>
    <x v="0"/>
    <x v="1208"/>
    <x v="41"/>
    <x v="1"/>
    <x v="0"/>
    <x v="1204"/>
  </r>
  <r>
    <x v="41"/>
    <x v="1"/>
    <x v="1"/>
    <x v="1209"/>
    <x v="41"/>
    <x v="1"/>
    <x v="1"/>
    <x v="1205"/>
  </r>
  <r>
    <x v="41"/>
    <x v="1"/>
    <x v="2"/>
    <x v="1210"/>
    <x v="41"/>
    <x v="1"/>
    <x v="2"/>
    <x v="1206"/>
  </r>
  <r>
    <x v="41"/>
    <x v="1"/>
    <x v="3"/>
    <x v="1211"/>
    <x v="41"/>
    <x v="1"/>
    <x v="3"/>
    <x v="1207"/>
  </r>
  <r>
    <x v="41"/>
    <x v="1"/>
    <x v="4"/>
    <x v="1212"/>
    <x v="41"/>
    <x v="1"/>
    <x v="4"/>
    <x v="1208"/>
  </r>
  <r>
    <x v="41"/>
    <x v="1"/>
    <x v="5"/>
    <x v="1213"/>
    <x v="41"/>
    <x v="1"/>
    <x v="5"/>
    <x v="1209"/>
  </r>
  <r>
    <x v="41"/>
    <x v="2"/>
    <x v="0"/>
    <x v="1214"/>
    <x v="41"/>
    <x v="2"/>
    <x v="0"/>
    <x v="1210"/>
  </r>
  <r>
    <x v="41"/>
    <x v="2"/>
    <x v="1"/>
    <x v="1215"/>
    <x v="41"/>
    <x v="2"/>
    <x v="1"/>
    <x v="1211"/>
  </r>
  <r>
    <x v="41"/>
    <x v="2"/>
    <x v="2"/>
    <x v="1216"/>
    <x v="41"/>
    <x v="2"/>
    <x v="2"/>
    <x v="1212"/>
  </r>
  <r>
    <x v="41"/>
    <x v="2"/>
    <x v="3"/>
    <x v="1217"/>
    <x v="41"/>
    <x v="2"/>
    <x v="3"/>
    <x v="639"/>
  </r>
  <r>
    <x v="41"/>
    <x v="2"/>
    <x v="4"/>
    <x v="1218"/>
    <x v="41"/>
    <x v="2"/>
    <x v="4"/>
    <x v="1213"/>
  </r>
  <r>
    <x v="41"/>
    <x v="2"/>
    <x v="5"/>
    <x v="1219"/>
    <x v="41"/>
    <x v="2"/>
    <x v="5"/>
    <x v="1214"/>
  </r>
  <r>
    <x v="41"/>
    <x v="3"/>
    <x v="0"/>
    <x v="1220"/>
    <x v="41"/>
    <x v="3"/>
    <x v="0"/>
    <x v="1215"/>
  </r>
  <r>
    <x v="41"/>
    <x v="3"/>
    <x v="1"/>
    <x v="1221"/>
    <x v="41"/>
    <x v="3"/>
    <x v="1"/>
    <x v="1216"/>
  </r>
  <r>
    <x v="41"/>
    <x v="3"/>
    <x v="2"/>
    <x v="1222"/>
    <x v="41"/>
    <x v="3"/>
    <x v="2"/>
    <x v="1217"/>
  </r>
  <r>
    <x v="41"/>
    <x v="3"/>
    <x v="3"/>
    <x v="1223"/>
    <x v="41"/>
    <x v="3"/>
    <x v="3"/>
    <x v="1218"/>
  </r>
  <r>
    <x v="41"/>
    <x v="3"/>
    <x v="4"/>
    <x v="1224"/>
    <x v="41"/>
    <x v="3"/>
    <x v="4"/>
    <x v="1219"/>
  </r>
  <r>
    <x v="41"/>
    <x v="3"/>
    <x v="5"/>
    <x v="1225"/>
    <x v="41"/>
    <x v="3"/>
    <x v="5"/>
    <x v="1220"/>
  </r>
  <r>
    <x v="41"/>
    <x v="4"/>
    <x v="0"/>
    <x v="1226"/>
    <x v="41"/>
    <x v="4"/>
    <x v="0"/>
    <x v="1221"/>
  </r>
  <r>
    <x v="41"/>
    <x v="4"/>
    <x v="1"/>
    <x v="1227"/>
    <x v="41"/>
    <x v="4"/>
    <x v="1"/>
    <x v="1222"/>
  </r>
  <r>
    <x v="41"/>
    <x v="4"/>
    <x v="2"/>
    <x v="1228"/>
    <x v="41"/>
    <x v="4"/>
    <x v="2"/>
    <x v="1223"/>
  </r>
  <r>
    <x v="41"/>
    <x v="4"/>
    <x v="3"/>
    <x v="1229"/>
    <x v="41"/>
    <x v="4"/>
    <x v="3"/>
    <x v="1224"/>
  </r>
  <r>
    <x v="41"/>
    <x v="4"/>
    <x v="4"/>
    <x v="1230"/>
    <x v="41"/>
    <x v="4"/>
    <x v="4"/>
    <x v="1225"/>
  </r>
  <r>
    <x v="41"/>
    <x v="4"/>
    <x v="5"/>
    <x v="1231"/>
    <x v="41"/>
    <x v="4"/>
    <x v="5"/>
    <x v="1226"/>
  </r>
  <r>
    <x v="42"/>
    <x v="0"/>
    <x v="0"/>
    <x v="1232"/>
    <x v="42"/>
    <x v="0"/>
    <x v="0"/>
    <x v="1227"/>
  </r>
  <r>
    <x v="42"/>
    <x v="0"/>
    <x v="1"/>
    <x v="1057"/>
    <x v="42"/>
    <x v="0"/>
    <x v="1"/>
    <x v="1228"/>
  </r>
  <r>
    <x v="42"/>
    <x v="0"/>
    <x v="2"/>
    <x v="1233"/>
    <x v="42"/>
    <x v="0"/>
    <x v="2"/>
    <x v="1229"/>
  </r>
  <r>
    <x v="42"/>
    <x v="0"/>
    <x v="3"/>
    <x v="1234"/>
    <x v="42"/>
    <x v="0"/>
    <x v="3"/>
    <x v="1230"/>
  </r>
  <r>
    <x v="42"/>
    <x v="0"/>
    <x v="4"/>
    <x v="1235"/>
    <x v="42"/>
    <x v="0"/>
    <x v="4"/>
    <x v="1231"/>
  </r>
  <r>
    <x v="42"/>
    <x v="0"/>
    <x v="5"/>
    <x v="1236"/>
    <x v="42"/>
    <x v="0"/>
    <x v="5"/>
    <x v="1232"/>
  </r>
  <r>
    <x v="42"/>
    <x v="1"/>
    <x v="0"/>
    <x v="453"/>
    <x v="42"/>
    <x v="1"/>
    <x v="0"/>
    <x v="1233"/>
  </r>
  <r>
    <x v="42"/>
    <x v="1"/>
    <x v="1"/>
    <x v="1237"/>
    <x v="42"/>
    <x v="1"/>
    <x v="1"/>
    <x v="1234"/>
  </r>
  <r>
    <x v="42"/>
    <x v="1"/>
    <x v="2"/>
    <x v="1238"/>
    <x v="42"/>
    <x v="1"/>
    <x v="2"/>
    <x v="1235"/>
  </r>
  <r>
    <x v="42"/>
    <x v="1"/>
    <x v="3"/>
    <x v="1239"/>
    <x v="42"/>
    <x v="1"/>
    <x v="3"/>
    <x v="1236"/>
  </r>
  <r>
    <x v="42"/>
    <x v="1"/>
    <x v="4"/>
    <x v="612"/>
    <x v="42"/>
    <x v="1"/>
    <x v="4"/>
    <x v="606"/>
  </r>
  <r>
    <x v="42"/>
    <x v="1"/>
    <x v="5"/>
    <x v="1240"/>
    <x v="42"/>
    <x v="1"/>
    <x v="5"/>
    <x v="1237"/>
  </r>
  <r>
    <x v="42"/>
    <x v="2"/>
    <x v="0"/>
    <x v="1241"/>
    <x v="42"/>
    <x v="2"/>
    <x v="0"/>
    <x v="1238"/>
  </r>
  <r>
    <x v="42"/>
    <x v="2"/>
    <x v="1"/>
    <x v="979"/>
    <x v="42"/>
    <x v="2"/>
    <x v="1"/>
    <x v="1239"/>
  </r>
  <r>
    <x v="42"/>
    <x v="2"/>
    <x v="2"/>
    <x v="1242"/>
    <x v="42"/>
    <x v="2"/>
    <x v="2"/>
    <x v="1240"/>
  </r>
  <r>
    <x v="42"/>
    <x v="2"/>
    <x v="3"/>
    <x v="1243"/>
    <x v="42"/>
    <x v="2"/>
    <x v="3"/>
    <x v="1241"/>
  </r>
  <r>
    <x v="42"/>
    <x v="2"/>
    <x v="4"/>
    <x v="1244"/>
    <x v="42"/>
    <x v="2"/>
    <x v="4"/>
    <x v="1242"/>
  </r>
  <r>
    <x v="42"/>
    <x v="2"/>
    <x v="5"/>
    <x v="1245"/>
    <x v="42"/>
    <x v="2"/>
    <x v="5"/>
    <x v="1243"/>
  </r>
  <r>
    <x v="42"/>
    <x v="3"/>
    <x v="0"/>
    <x v="1246"/>
    <x v="42"/>
    <x v="3"/>
    <x v="0"/>
    <x v="1244"/>
  </r>
  <r>
    <x v="42"/>
    <x v="3"/>
    <x v="1"/>
    <x v="1247"/>
    <x v="42"/>
    <x v="3"/>
    <x v="1"/>
    <x v="115"/>
  </r>
  <r>
    <x v="42"/>
    <x v="3"/>
    <x v="2"/>
    <x v="1248"/>
    <x v="42"/>
    <x v="3"/>
    <x v="2"/>
    <x v="1245"/>
  </r>
  <r>
    <x v="42"/>
    <x v="3"/>
    <x v="3"/>
    <x v="1249"/>
    <x v="42"/>
    <x v="3"/>
    <x v="3"/>
    <x v="1246"/>
  </r>
  <r>
    <x v="42"/>
    <x v="3"/>
    <x v="4"/>
    <x v="1250"/>
    <x v="42"/>
    <x v="3"/>
    <x v="4"/>
    <x v="1247"/>
  </r>
  <r>
    <x v="42"/>
    <x v="3"/>
    <x v="5"/>
    <x v="1251"/>
    <x v="42"/>
    <x v="3"/>
    <x v="5"/>
    <x v="1248"/>
  </r>
  <r>
    <x v="42"/>
    <x v="4"/>
    <x v="0"/>
    <x v="1252"/>
    <x v="42"/>
    <x v="4"/>
    <x v="0"/>
    <x v="1249"/>
  </r>
  <r>
    <x v="42"/>
    <x v="4"/>
    <x v="1"/>
    <x v="1253"/>
    <x v="42"/>
    <x v="4"/>
    <x v="1"/>
    <x v="1250"/>
  </r>
  <r>
    <x v="42"/>
    <x v="4"/>
    <x v="2"/>
    <x v="1254"/>
    <x v="42"/>
    <x v="4"/>
    <x v="2"/>
    <x v="1251"/>
  </r>
  <r>
    <x v="42"/>
    <x v="4"/>
    <x v="3"/>
    <x v="853"/>
    <x v="42"/>
    <x v="4"/>
    <x v="3"/>
    <x v="1252"/>
  </r>
  <r>
    <x v="42"/>
    <x v="4"/>
    <x v="4"/>
    <x v="1255"/>
    <x v="42"/>
    <x v="4"/>
    <x v="4"/>
    <x v="1253"/>
  </r>
  <r>
    <x v="42"/>
    <x v="4"/>
    <x v="5"/>
    <x v="1256"/>
    <x v="42"/>
    <x v="4"/>
    <x v="5"/>
    <x v="1254"/>
  </r>
  <r>
    <x v="43"/>
    <x v="0"/>
    <x v="0"/>
    <x v="1257"/>
    <x v="43"/>
    <x v="0"/>
    <x v="0"/>
    <x v="1255"/>
  </r>
  <r>
    <x v="43"/>
    <x v="0"/>
    <x v="1"/>
    <x v="1258"/>
    <x v="43"/>
    <x v="0"/>
    <x v="1"/>
    <x v="1256"/>
  </r>
  <r>
    <x v="43"/>
    <x v="0"/>
    <x v="2"/>
    <x v="1259"/>
    <x v="43"/>
    <x v="0"/>
    <x v="2"/>
    <x v="1257"/>
  </r>
  <r>
    <x v="43"/>
    <x v="0"/>
    <x v="3"/>
    <x v="1260"/>
    <x v="43"/>
    <x v="0"/>
    <x v="3"/>
    <x v="1258"/>
  </r>
  <r>
    <x v="43"/>
    <x v="0"/>
    <x v="4"/>
    <x v="1261"/>
    <x v="43"/>
    <x v="0"/>
    <x v="4"/>
    <x v="1259"/>
  </r>
  <r>
    <x v="43"/>
    <x v="0"/>
    <x v="5"/>
    <x v="1262"/>
    <x v="43"/>
    <x v="0"/>
    <x v="5"/>
    <x v="720"/>
  </r>
  <r>
    <x v="43"/>
    <x v="1"/>
    <x v="0"/>
    <x v="1263"/>
    <x v="43"/>
    <x v="1"/>
    <x v="0"/>
    <x v="1260"/>
  </r>
  <r>
    <x v="43"/>
    <x v="1"/>
    <x v="1"/>
    <x v="1264"/>
    <x v="43"/>
    <x v="1"/>
    <x v="1"/>
    <x v="1261"/>
  </r>
  <r>
    <x v="43"/>
    <x v="1"/>
    <x v="2"/>
    <x v="1265"/>
    <x v="43"/>
    <x v="1"/>
    <x v="2"/>
    <x v="1262"/>
  </r>
  <r>
    <x v="43"/>
    <x v="1"/>
    <x v="3"/>
    <x v="1266"/>
    <x v="43"/>
    <x v="1"/>
    <x v="3"/>
    <x v="1046"/>
  </r>
  <r>
    <x v="43"/>
    <x v="1"/>
    <x v="4"/>
    <x v="1267"/>
    <x v="43"/>
    <x v="1"/>
    <x v="4"/>
    <x v="1263"/>
  </r>
  <r>
    <x v="43"/>
    <x v="1"/>
    <x v="5"/>
    <x v="1268"/>
    <x v="43"/>
    <x v="1"/>
    <x v="5"/>
    <x v="1264"/>
  </r>
  <r>
    <x v="43"/>
    <x v="2"/>
    <x v="0"/>
    <x v="1269"/>
    <x v="43"/>
    <x v="2"/>
    <x v="0"/>
    <x v="1265"/>
  </r>
  <r>
    <x v="43"/>
    <x v="2"/>
    <x v="1"/>
    <x v="1270"/>
    <x v="43"/>
    <x v="2"/>
    <x v="1"/>
    <x v="1266"/>
  </r>
  <r>
    <x v="43"/>
    <x v="2"/>
    <x v="2"/>
    <x v="1271"/>
    <x v="43"/>
    <x v="2"/>
    <x v="2"/>
    <x v="1267"/>
  </r>
  <r>
    <x v="43"/>
    <x v="2"/>
    <x v="3"/>
    <x v="1272"/>
    <x v="43"/>
    <x v="2"/>
    <x v="3"/>
    <x v="1268"/>
  </r>
  <r>
    <x v="43"/>
    <x v="2"/>
    <x v="4"/>
    <x v="1273"/>
    <x v="43"/>
    <x v="2"/>
    <x v="4"/>
    <x v="1269"/>
  </r>
  <r>
    <x v="43"/>
    <x v="2"/>
    <x v="5"/>
    <x v="1274"/>
    <x v="43"/>
    <x v="2"/>
    <x v="5"/>
    <x v="1270"/>
  </r>
  <r>
    <x v="43"/>
    <x v="3"/>
    <x v="0"/>
    <x v="1275"/>
    <x v="43"/>
    <x v="3"/>
    <x v="0"/>
    <x v="1271"/>
  </r>
  <r>
    <x v="43"/>
    <x v="3"/>
    <x v="1"/>
    <x v="1276"/>
    <x v="43"/>
    <x v="3"/>
    <x v="1"/>
    <x v="1272"/>
  </r>
  <r>
    <x v="43"/>
    <x v="3"/>
    <x v="2"/>
    <x v="1277"/>
    <x v="43"/>
    <x v="3"/>
    <x v="2"/>
    <x v="1273"/>
  </r>
  <r>
    <x v="43"/>
    <x v="3"/>
    <x v="3"/>
    <x v="1278"/>
    <x v="43"/>
    <x v="3"/>
    <x v="3"/>
    <x v="1274"/>
  </r>
  <r>
    <x v="43"/>
    <x v="3"/>
    <x v="4"/>
    <x v="1279"/>
    <x v="43"/>
    <x v="3"/>
    <x v="4"/>
    <x v="1275"/>
  </r>
  <r>
    <x v="43"/>
    <x v="3"/>
    <x v="5"/>
    <x v="1280"/>
    <x v="43"/>
    <x v="3"/>
    <x v="5"/>
    <x v="1276"/>
  </r>
  <r>
    <x v="43"/>
    <x v="4"/>
    <x v="0"/>
    <x v="1281"/>
    <x v="43"/>
    <x v="4"/>
    <x v="0"/>
    <x v="1277"/>
  </r>
  <r>
    <x v="43"/>
    <x v="4"/>
    <x v="1"/>
    <x v="1282"/>
    <x v="43"/>
    <x v="4"/>
    <x v="1"/>
    <x v="1278"/>
  </r>
  <r>
    <x v="43"/>
    <x v="4"/>
    <x v="2"/>
    <x v="1283"/>
    <x v="43"/>
    <x v="4"/>
    <x v="2"/>
    <x v="799"/>
  </r>
  <r>
    <x v="43"/>
    <x v="4"/>
    <x v="3"/>
    <x v="1284"/>
    <x v="43"/>
    <x v="4"/>
    <x v="3"/>
    <x v="1279"/>
  </r>
  <r>
    <x v="43"/>
    <x v="4"/>
    <x v="4"/>
    <x v="1285"/>
    <x v="43"/>
    <x v="4"/>
    <x v="4"/>
    <x v="658"/>
  </r>
  <r>
    <x v="43"/>
    <x v="4"/>
    <x v="5"/>
    <x v="1286"/>
    <x v="43"/>
    <x v="4"/>
    <x v="5"/>
    <x v="1280"/>
  </r>
  <r>
    <x v="44"/>
    <x v="0"/>
    <x v="0"/>
    <x v="1287"/>
    <x v="44"/>
    <x v="0"/>
    <x v="0"/>
    <x v="1281"/>
  </r>
  <r>
    <x v="44"/>
    <x v="0"/>
    <x v="1"/>
    <x v="1288"/>
    <x v="44"/>
    <x v="0"/>
    <x v="1"/>
    <x v="1282"/>
  </r>
  <r>
    <x v="44"/>
    <x v="0"/>
    <x v="2"/>
    <x v="190"/>
    <x v="44"/>
    <x v="0"/>
    <x v="2"/>
    <x v="1283"/>
  </r>
  <r>
    <x v="44"/>
    <x v="0"/>
    <x v="3"/>
    <x v="1289"/>
    <x v="44"/>
    <x v="0"/>
    <x v="3"/>
    <x v="1284"/>
  </r>
  <r>
    <x v="44"/>
    <x v="0"/>
    <x v="4"/>
    <x v="1290"/>
    <x v="44"/>
    <x v="0"/>
    <x v="4"/>
    <x v="1285"/>
  </r>
  <r>
    <x v="44"/>
    <x v="0"/>
    <x v="5"/>
    <x v="1291"/>
    <x v="44"/>
    <x v="0"/>
    <x v="5"/>
    <x v="1286"/>
  </r>
  <r>
    <x v="44"/>
    <x v="1"/>
    <x v="0"/>
    <x v="1292"/>
    <x v="44"/>
    <x v="1"/>
    <x v="0"/>
    <x v="1287"/>
  </r>
  <r>
    <x v="44"/>
    <x v="1"/>
    <x v="1"/>
    <x v="1293"/>
    <x v="44"/>
    <x v="1"/>
    <x v="1"/>
    <x v="1288"/>
  </r>
  <r>
    <x v="44"/>
    <x v="1"/>
    <x v="2"/>
    <x v="1294"/>
    <x v="44"/>
    <x v="1"/>
    <x v="2"/>
    <x v="1289"/>
  </r>
  <r>
    <x v="44"/>
    <x v="1"/>
    <x v="3"/>
    <x v="1295"/>
    <x v="44"/>
    <x v="1"/>
    <x v="3"/>
    <x v="1012"/>
  </r>
  <r>
    <x v="44"/>
    <x v="1"/>
    <x v="4"/>
    <x v="1296"/>
    <x v="44"/>
    <x v="1"/>
    <x v="4"/>
    <x v="1290"/>
  </r>
  <r>
    <x v="44"/>
    <x v="1"/>
    <x v="5"/>
    <x v="1297"/>
    <x v="44"/>
    <x v="1"/>
    <x v="5"/>
    <x v="1291"/>
  </r>
  <r>
    <x v="44"/>
    <x v="2"/>
    <x v="0"/>
    <x v="1298"/>
    <x v="44"/>
    <x v="2"/>
    <x v="0"/>
    <x v="1292"/>
  </r>
  <r>
    <x v="44"/>
    <x v="2"/>
    <x v="1"/>
    <x v="1299"/>
    <x v="44"/>
    <x v="2"/>
    <x v="1"/>
    <x v="1293"/>
  </r>
  <r>
    <x v="44"/>
    <x v="2"/>
    <x v="2"/>
    <x v="1300"/>
    <x v="44"/>
    <x v="2"/>
    <x v="2"/>
    <x v="1294"/>
  </r>
  <r>
    <x v="44"/>
    <x v="2"/>
    <x v="3"/>
    <x v="1301"/>
    <x v="44"/>
    <x v="2"/>
    <x v="3"/>
    <x v="1295"/>
  </r>
  <r>
    <x v="44"/>
    <x v="2"/>
    <x v="4"/>
    <x v="1302"/>
    <x v="44"/>
    <x v="2"/>
    <x v="4"/>
    <x v="1041"/>
  </r>
  <r>
    <x v="44"/>
    <x v="2"/>
    <x v="5"/>
    <x v="1303"/>
    <x v="44"/>
    <x v="2"/>
    <x v="5"/>
    <x v="1296"/>
  </r>
  <r>
    <x v="44"/>
    <x v="3"/>
    <x v="0"/>
    <x v="1304"/>
    <x v="44"/>
    <x v="3"/>
    <x v="0"/>
    <x v="1297"/>
  </r>
  <r>
    <x v="44"/>
    <x v="3"/>
    <x v="1"/>
    <x v="1305"/>
    <x v="44"/>
    <x v="3"/>
    <x v="1"/>
    <x v="1034"/>
  </r>
  <r>
    <x v="44"/>
    <x v="3"/>
    <x v="2"/>
    <x v="1306"/>
    <x v="44"/>
    <x v="3"/>
    <x v="2"/>
    <x v="1298"/>
  </r>
  <r>
    <x v="44"/>
    <x v="3"/>
    <x v="3"/>
    <x v="1307"/>
    <x v="44"/>
    <x v="3"/>
    <x v="3"/>
    <x v="1299"/>
  </r>
  <r>
    <x v="44"/>
    <x v="3"/>
    <x v="4"/>
    <x v="1308"/>
    <x v="44"/>
    <x v="3"/>
    <x v="4"/>
    <x v="1300"/>
  </r>
  <r>
    <x v="44"/>
    <x v="3"/>
    <x v="5"/>
    <x v="1309"/>
    <x v="44"/>
    <x v="3"/>
    <x v="5"/>
    <x v="1301"/>
  </r>
  <r>
    <x v="44"/>
    <x v="4"/>
    <x v="0"/>
    <x v="1310"/>
    <x v="44"/>
    <x v="4"/>
    <x v="0"/>
    <x v="1302"/>
  </r>
  <r>
    <x v="44"/>
    <x v="4"/>
    <x v="1"/>
    <x v="1311"/>
    <x v="44"/>
    <x v="4"/>
    <x v="1"/>
    <x v="1303"/>
  </r>
  <r>
    <x v="44"/>
    <x v="4"/>
    <x v="2"/>
    <x v="1312"/>
    <x v="44"/>
    <x v="4"/>
    <x v="2"/>
    <x v="1304"/>
  </r>
  <r>
    <x v="44"/>
    <x v="4"/>
    <x v="3"/>
    <x v="1313"/>
    <x v="44"/>
    <x v="4"/>
    <x v="3"/>
    <x v="1305"/>
  </r>
  <r>
    <x v="44"/>
    <x v="4"/>
    <x v="4"/>
    <x v="1314"/>
    <x v="44"/>
    <x v="4"/>
    <x v="4"/>
    <x v="1306"/>
  </r>
  <r>
    <x v="44"/>
    <x v="4"/>
    <x v="5"/>
    <x v="1315"/>
    <x v="44"/>
    <x v="4"/>
    <x v="5"/>
    <x v="1307"/>
  </r>
  <r>
    <x v="45"/>
    <x v="0"/>
    <x v="0"/>
    <x v="198"/>
    <x v="45"/>
    <x v="0"/>
    <x v="0"/>
    <x v="1308"/>
  </r>
  <r>
    <x v="45"/>
    <x v="0"/>
    <x v="1"/>
    <x v="1316"/>
    <x v="45"/>
    <x v="0"/>
    <x v="1"/>
    <x v="1309"/>
  </r>
  <r>
    <x v="45"/>
    <x v="0"/>
    <x v="2"/>
    <x v="1317"/>
    <x v="45"/>
    <x v="0"/>
    <x v="2"/>
    <x v="1310"/>
  </r>
  <r>
    <x v="45"/>
    <x v="0"/>
    <x v="3"/>
    <x v="1318"/>
    <x v="45"/>
    <x v="0"/>
    <x v="3"/>
    <x v="1311"/>
  </r>
  <r>
    <x v="45"/>
    <x v="0"/>
    <x v="4"/>
    <x v="1319"/>
    <x v="45"/>
    <x v="0"/>
    <x v="4"/>
    <x v="1312"/>
  </r>
  <r>
    <x v="45"/>
    <x v="0"/>
    <x v="5"/>
    <x v="1320"/>
    <x v="45"/>
    <x v="0"/>
    <x v="5"/>
    <x v="1313"/>
  </r>
  <r>
    <x v="45"/>
    <x v="1"/>
    <x v="0"/>
    <x v="1321"/>
    <x v="45"/>
    <x v="1"/>
    <x v="0"/>
    <x v="1314"/>
  </r>
  <r>
    <x v="45"/>
    <x v="1"/>
    <x v="1"/>
    <x v="1322"/>
    <x v="45"/>
    <x v="1"/>
    <x v="1"/>
    <x v="1315"/>
  </r>
  <r>
    <x v="45"/>
    <x v="1"/>
    <x v="2"/>
    <x v="1323"/>
    <x v="45"/>
    <x v="1"/>
    <x v="2"/>
    <x v="1316"/>
  </r>
  <r>
    <x v="45"/>
    <x v="1"/>
    <x v="3"/>
    <x v="1324"/>
    <x v="45"/>
    <x v="1"/>
    <x v="3"/>
    <x v="1317"/>
  </r>
  <r>
    <x v="45"/>
    <x v="1"/>
    <x v="4"/>
    <x v="1325"/>
    <x v="45"/>
    <x v="1"/>
    <x v="4"/>
    <x v="1318"/>
  </r>
  <r>
    <x v="45"/>
    <x v="1"/>
    <x v="5"/>
    <x v="1326"/>
    <x v="45"/>
    <x v="1"/>
    <x v="5"/>
    <x v="1319"/>
  </r>
  <r>
    <x v="45"/>
    <x v="2"/>
    <x v="0"/>
    <x v="1327"/>
    <x v="45"/>
    <x v="2"/>
    <x v="0"/>
    <x v="910"/>
  </r>
  <r>
    <x v="45"/>
    <x v="2"/>
    <x v="1"/>
    <x v="1328"/>
    <x v="45"/>
    <x v="2"/>
    <x v="1"/>
    <x v="1320"/>
  </r>
  <r>
    <x v="45"/>
    <x v="2"/>
    <x v="2"/>
    <x v="1329"/>
    <x v="45"/>
    <x v="2"/>
    <x v="2"/>
    <x v="1321"/>
  </r>
  <r>
    <x v="45"/>
    <x v="2"/>
    <x v="3"/>
    <x v="1330"/>
    <x v="45"/>
    <x v="2"/>
    <x v="3"/>
    <x v="1322"/>
  </r>
  <r>
    <x v="45"/>
    <x v="2"/>
    <x v="4"/>
    <x v="1331"/>
    <x v="45"/>
    <x v="2"/>
    <x v="4"/>
    <x v="1323"/>
  </r>
  <r>
    <x v="45"/>
    <x v="2"/>
    <x v="5"/>
    <x v="1332"/>
    <x v="45"/>
    <x v="2"/>
    <x v="5"/>
    <x v="1324"/>
  </r>
  <r>
    <x v="45"/>
    <x v="3"/>
    <x v="0"/>
    <x v="1333"/>
    <x v="45"/>
    <x v="3"/>
    <x v="0"/>
    <x v="1325"/>
  </r>
  <r>
    <x v="45"/>
    <x v="3"/>
    <x v="1"/>
    <x v="1334"/>
    <x v="45"/>
    <x v="3"/>
    <x v="1"/>
    <x v="1326"/>
  </r>
  <r>
    <x v="45"/>
    <x v="3"/>
    <x v="2"/>
    <x v="1335"/>
    <x v="45"/>
    <x v="3"/>
    <x v="2"/>
    <x v="1327"/>
  </r>
  <r>
    <x v="45"/>
    <x v="3"/>
    <x v="3"/>
    <x v="1336"/>
    <x v="45"/>
    <x v="3"/>
    <x v="3"/>
    <x v="1328"/>
  </r>
  <r>
    <x v="45"/>
    <x v="3"/>
    <x v="4"/>
    <x v="1337"/>
    <x v="45"/>
    <x v="3"/>
    <x v="4"/>
    <x v="1329"/>
  </r>
  <r>
    <x v="45"/>
    <x v="3"/>
    <x v="5"/>
    <x v="1338"/>
    <x v="45"/>
    <x v="3"/>
    <x v="5"/>
    <x v="1330"/>
  </r>
  <r>
    <x v="45"/>
    <x v="4"/>
    <x v="0"/>
    <x v="1339"/>
    <x v="45"/>
    <x v="4"/>
    <x v="0"/>
    <x v="1331"/>
  </r>
  <r>
    <x v="45"/>
    <x v="4"/>
    <x v="1"/>
    <x v="1340"/>
    <x v="45"/>
    <x v="4"/>
    <x v="1"/>
    <x v="1332"/>
  </r>
  <r>
    <x v="45"/>
    <x v="4"/>
    <x v="2"/>
    <x v="1341"/>
    <x v="45"/>
    <x v="4"/>
    <x v="2"/>
    <x v="1333"/>
  </r>
  <r>
    <x v="45"/>
    <x v="4"/>
    <x v="3"/>
    <x v="1342"/>
    <x v="45"/>
    <x v="4"/>
    <x v="3"/>
    <x v="1334"/>
  </r>
  <r>
    <x v="45"/>
    <x v="4"/>
    <x v="4"/>
    <x v="1343"/>
    <x v="45"/>
    <x v="4"/>
    <x v="4"/>
    <x v="1335"/>
  </r>
  <r>
    <x v="45"/>
    <x v="4"/>
    <x v="5"/>
    <x v="1344"/>
    <x v="45"/>
    <x v="4"/>
    <x v="5"/>
    <x v="1336"/>
  </r>
  <r>
    <x v="46"/>
    <x v="0"/>
    <x v="0"/>
    <x v="1345"/>
    <x v="46"/>
    <x v="0"/>
    <x v="0"/>
    <x v="1337"/>
  </r>
  <r>
    <x v="46"/>
    <x v="0"/>
    <x v="1"/>
    <x v="1346"/>
    <x v="46"/>
    <x v="0"/>
    <x v="1"/>
    <x v="1338"/>
  </r>
  <r>
    <x v="46"/>
    <x v="0"/>
    <x v="2"/>
    <x v="1333"/>
    <x v="46"/>
    <x v="0"/>
    <x v="2"/>
    <x v="1339"/>
  </r>
  <r>
    <x v="46"/>
    <x v="0"/>
    <x v="3"/>
    <x v="1347"/>
    <x v="46"/>
    <x v="0"/>
    <x v="3"/>
    <x v="1340"/>
  </r>
  <r>
    <x v="46"/>
    <x v="0"/>
    <x v="4"/>
    <x v="1348"/>
    <x v="46"/>
    <x v="0"/>
    <x v="4"/>
    <x v="1341"/>
  </r>
  <r>
    <x v="46"/>
    <x v="0"/>
    <x v="5"/>
    <x v="1349"/>
    <x v="46"/>
    <x v="0"/>
    <x v="5"/>
    <x v="1342"/>
  </r>
  <r>
    <x v="46"/>
    <x v="1"/>
    <x v="0"/>
    <x v="1350"/>
    <x v="46"/>
    <x v="1"/>
    <x v="0"/>
    <x v="1343"/>
  </r>
  <r>
    <x v="46"/>
    <x v="1"/>
    <x v="1"/>
    <x v="1351"/>
    <x v="46"/>
    <x v="1"/>
    <x v="1"/>
    <x v="1344"/>
  </r>
  <r>
    <x v="46"/>
    <x v="1"/>
    <x v="2"/>
    <x v="1352"/>
    <x v="46"/>
    <x v="1"/>
    <x v="2"/>
    <x v="1345"/>
  </r>
  <r>
    <x v="46"/>
    <x v="1"/>
    <x v="3"/>
    <x v="1353"/>
    <x v="46"/>
    <x v="1"/>
    <x v="3"/>
    <x v="1346"/>
  </r>
  <r>
    <x v="46"/>
    <x v="1"/>
    <x v="4"/>
    <x v="1354"/>
    <x v="46"/>
    <x v="1"/>
    <x v="4"/>
    <x v="1347"/>
  </r>
  <r>
    <x v="46"/>
    <x v="1"/>
    <x v="5"/>
    <x v="1355"/>
    <x v="46"/>
    <x v="1"/>
    <x v="5"/>
    <x v="1348"/>
  </r>
  <r>
    <x v="46"/>
    <x v="2"/>
    <x v="0"/>
    <x v="1356"/>
    <x v="46"/>
    <x v="2"/>
    <x v="0"/>
    <x v="1349"/>
  </r>
  <r>
    <x v="46"/>
    <x v="2"/>
    <x v="1"/>
    <x v="1357"/>
    <x v="46"/>
    <x v="2"/>
    <x v="1"/>
    <x v="1350"/>
  </r>
  <r>
    <x v="46"/>
    <x v="2"/>
    <x v="2"/>
    <x v="1358"/>
    <x v="46"/>
    <x v="2"/>
    <x v="2"/>
    <x v="1351"/>
  </r>
  <r>
    <x v="46"/>
    <x v="2"/>
    <x v="3"/>
    <x v="1359"/>
    <x v="46"/>
    <x v="2"/>
    <x v="3"/>
    <x v="1352"/>
  </r>
  <r>
    <x v="46"/>
    <x v="2"/>
    <x v="4"/>
    <x v="1360"/>
    <x v="46"/>
    <x v="2"/>
    <x v="4"/>
    <x v="1353"/>
  </r>
  <r>
    <x v="46"/>
    <x v="2"/>
    <x v="5"/>
    <x v="1361"/>
    <x v="46"/>
    <x v="2"/>
    <x v="5"/>
    <x v="1354"/>
  </r>
  <r>
    <x v="46"/>
    <x v="3"/>
    <x v="0"/>
    <x v="459"/>
    <x v="46"/>
    <x v="3"/>
    <x v="0"/>
    <x v="1355"/>
  </r>
  <r>
    <x v="46"/>
    <x v="3"/>
    <x v="1"/>
    <x v="1362"/>
    <x v="46"/>
    <x v="3"/>
    <x v="1"/>
    <x v="1356"/>
  </r>
  <r>
    <x v="46"/>
    <x v="3"/>
    <x v="2"/>
    <x v="1363"/>
    <x v="46"/>
    <x v="3"/>
    <x v="2"/>
    <x v="1357"/>
  </r>
  <r>
    <x v="46"/>
    <x v="3"/>
    <x v="3"/>
    <x v="1364"/>
    <x v="46"/>
    <x v="3"/>
    <x v="3"/>
    <x v="1358"/>
  </r>
  <r>
    <x v="46"/>
    <x v="3"/>
    <x v="4"/>
    <x v="266"/>
    <x v="46"/>
    <x v="3"/>
    <x v="4"/>
    <x v="1359"/>
  </r>
  <r>
    <x v="46"/>
    <x v="3"/>
    <x v="5"/>
    <x v="1365"/>
    <x v="46"/>
    <x v="3"/>
    <x v="5"/>
    <x v="367"/>
  </r>
  <r>
    <x v="46"/>
    <x v="4"/>
    <x v="0"/>
    <x v="1366"/>
    <x v="46"/>
    <x v="4"/>
    <x v="0"/>
    <x v="1360"/>
  </r>
  <r>
    <x v="46"/>
    <x v="4"/>
    <x v="1"/>
    <x v="1367"/>
    <x v="46"/>
    <x v="4"/>
    <x v="1"/>
    <x v="289"/>
  </r>
  <r>
    <x v="46"/>
    <x v="4"/>
    <x v="2"/>
    <x v="1368"/>
    <x v="46"/>
    <x v="4"/>
    <x v="2"/>
    <x v="1361"/>
  </r>
  <r>
    <x v="46"/>
    <x v="4"/>
    <x v="3"/>
    <x v="1369"/>
    <x v="46"/>
    <x v="4"/>
    <x v="3"/>
    <x v="1362"/>
  </r>
  <r>
    <x v="46"/>
    <x v="4"/>
    <x v="4"/>
    <x v="1370"/>
    <x v="46"/>
    <x v="4"/>
    <x v="4"/>
    <x v="728"/>
  </r>
  <r>
    <x v="46"/>
    <x v="4"/>
    <x v="5"/>
    <x v="1371"/>
    <x v="46"/>
    <x v="4"/>
    <x v="5"/>
    <x v="1363"/>
  </r>
  <r>
    <x v="47"/>
    <x v="0"/>
    <x v="0"/>
    <x v="1372"/>
    <x v="47"/>
    <x v="0"/>
    <x v="0"/>
    <x v="1364"/>
  </r>
  <r>
    <x v="47"/>
    <x v="0"/>
    <x v="1"/>
    <x v="1373"/>
    <x v="47"/>
    <x v="0"/>
    <x v="1"/>
    <x v="1365"/>
  </r>
  <r>
    <x v="47"/>
    <x v="0"/>
    <x v="2"/>
    <x v="1374"/>
    <x v="47"/>
    <x v="0"/>
    <x v="2"/>
    <x v="1366"/>
  </r>
  <r>
    <x v="47"/>
    <x v="0"/>
    <x v="3"/>
    <x v="1375"/>
    <x v="47"/>
    <x v="0"/>
    <x v="3"/>
    <x v="1367"/>
  </r>
  <r>
    <x v="47"/>
    <x v="0"/>
    <x v="4"/>
    <x v="1376"/>
    <x v="47"/>
    <x v="0"/>
    <x v="4"/>
    <x v="1368"/>
  </r>
  <r>
    <x v="47"/>
    <x v="0"/>
    <x v="5"/>
    <x v="1377"/>
    <x v="47"/>
    <x v="0"/>
    <x v="5"/>
    <x v="461"/>
  </r>
  <r>
    <x v="47"/>
    <x v="1"/>
    <x v="0"/>
    <x v="1378"/>
    <x v="47"/>
    <x v="1"/>
    <x v="0"/>
    <x v="1369"/>
  </r>
  <r>
    <x v="47"/>
    <x v="1"/>
    <x v="1"/>
    <x v="1379"/>
    <x v="47"/>
    <x v="1"/>
    <x v="1"/>
    <x v="1370"/>
  </r>
  <r>
    <x v="47"/>
    <x v="1"/>
    <x v="2"/>
    <x v="1380"/>
    <x v="47"/>
    <x v="1"/>
    <x v="2"/>
    <x v="1371"/>
  </r>
  <r>
    <x v="47"/>
    <x v="1"/>
    <x v="3"/>
    <x v="1381"/>
    <x v="47"/>
    <x v="1"/>
    <x v="3"/>
    <x v="1372"/>
  </r>
  <r>
    <x v="47"/>
    <x v="1"/>
    <x v="4"/>
    <x v="1382"/>
    <x v="47"/>
    <x v="1"/>
    <x v="4"/>
    <x v="1373"/>
  </r>
  <r>
    <x v="47"/>
    <x v="1"/>
    <x v="5"/>
    <x v="1383"/>
    <x v="47"/>
    <x v="1"/>
    <x v="5"/>
    <x v="1374"/>
  </r>
  <r>
    <x v="47"/>
    <x v="2"/>
    <x v="0"/>
    <x v="1384"/>
    <x v="47"/>
    <x v="2"/>
    <x v="0"/>
    <x v="1375"/>
  </r>
  <r>
    <x v="47"/>
    <x v="2"/>
    <x v="1"/>
    <x v="685"/>
    <x v="47"/>
    <x v="2"/>
    <x v="1"/>
    <x v="191"/>
  </r>
  <r>
    <x v="47"/>
    <x v="2"/>
    <x v="2"/>
    <x v="1385"/>
    <x v="47"/>
    <x v="2"/>
    <x v="2"/>
    <x v="1376"/>
  </r>
  <r>
    <x v="47"/>
    <x v="2"/>
    <x v="3"/>
    <x v="1386"/>
    <x v="47"/>
    <x v="2"/>
    <x v="3"/>
    <x v="1377"/>
  </r>
  <r>
    <x v="47"/>
    <x v="2"/>
    <x v="4"/>
    <x v="1387"/>
    <x v="47"/>
    <x v="2"/>
    <x v="4"/>
    <x v="1378"/>
  </r>
  <r>
    <x v="47"/>
    <x v="2"/>
    <x v="5"/>
    <x v="1388"/>
    <x v="47"/>
    <x v="2"/>
    <x v="5"/>
    <x v="1379"/>
  </r>
  <r>
    <x v="47"/>
    <x v="3"/>
    <x v="0"/>
    <x v="1389"/>
    <x v="47"/>
    <x v="3"/>
    <x v="0"/>
    <x v="1380"/>
  </r>
  <r>
    <x v="47"/>
    <x v="3"/>
    <x v="1"/>
    <x v="1390"/>
    <x v="47"/>
    <x v="3"/>
    <x v="1"/>
    <x v="1381"/>
  </r>
  <r>
    <x v="47"/>
    <x v="3"/>
    <x v="2"/>
    <x v="1391"/>
    <x v="47"/>
    <x v="3"/>
    <x v="2"/>
    <x v="1382"/>
  </r>
  <r>
    <x v="47"/>
    <x v="3"/>
    <x v="3"/>
    <x v="11"/>
    <x v="47"/>
    <x v="3"/>
    <x v="3"/>
    <x v="1383"/>
  </r>
  <r>
    <x v="47"/>
    <x v="3"/>
    <x v="4"/>
    <x v="1392"/>
    <x v="47"/>
    <x v="3"/>
    <x v="4"/>
    <x v="1384"/>
  </r>
  <r>
    <x v="47"/>
    <x v="3"/>
    <x v="5"/>
    <x v="1393"/>
    <x v="47"/>
    <x v="3"/>
    <x v="5"/>
    <x v="1385"/>
  </r>
  <r>
    <x v="47"/>
    <x v="4"/>
    <x v="0"/>
    <x v="1394"/>
    <x v="47"/>
    <x v="4"/>
    <x v="0"/>
    <x v="1386"/>
  </r>
  <r>
    <x v="47"/>
    <x v="4"/>
    <x v="1"/>
    <x v="1395"/>
    <x v="47"/>
    <x v="4"/>
    <x v="1"/>
    <x v="1387"/>
  </r>
  <r>
    <x v="47"/>
    <x v="4"/>
    <x v="2"/>
    <x v="1396"/>
    <x v="47"/>
    <x v="4"/>
    <x v="2"/>
    <x v="1388"/>
  </r>
  <r>
    <x v="47"/>
    <x v="4"/>
    <x v="3"/>
    <x v="1397"/>
    <x v="47"/>
    <x v="4"/>
    <x v="3"/>
    <x v="1389"/>
  </r>
  <r>
    <x v="47"/>
    <x v="4"/>
    <x v="4"/>
    <x v="1398"/>
    <x v="47"/>
    <x v="4"/>
    <x v="4"/>
    <x v="1390"/>
  </r>
  <r>
    <x v="47"/>
    <x v="4"/>
    <x v="5"/>
    <x v="1107"/>
    <x v="47"/>
    <x v="4"/>
    <x v="5"/>
    <x v="1391"/>
  </r>
  <r>
    <x v="48"/>
    <x v="0"/>
    <x v="0"/>
    <x v="580"/>
    <x v="48"/>
    <x v="0"/>
    <x v="0"/>
    <x v="1392"/>
  </r>
  <r>
    <x v="48"/>
    <x v="0"/>
    <x v="1"/>
    <x v="1399"/>
    <x v="48"/>
    <x v="0"/>
    <x v="1"/>
    <x v="1393"/>
  </r>
  <r>
    <x v="48"/>
    <x v="0"/>
    <x v="2"/>
    <x v="1400"/>
    <x v="48"/>
    <x v="0"/>
    <x v="2"/>
    <x v="1394"/>
  </r>
  <r>
    <x v="48"/>
    <x v="0"/>
    <x v="3"/>
    <x v="1401"/>
    <x v="48"/>
    <x v="0"/>
    <x v="3"/>
    <x v="1395"/>
  </r>
  <r>
    <x v="48"/>
    <x v="0"/>
    <x v="4"/>
    <x v="1402"/>
    <x v="48"/>
    <x v="0"/>
    <x v="4"/>
    <x v="1396"/>
  </r>
  <r>
    <x v="48"/>
    <x v="0"/>
    <x v="5"/>
    <x v="1403"/>
    <x v="48"/>
    <x v="0"/>
    <x v="5"/>
    <x v="1397"/>
  </r>
  <r>
    <x v="48"/>
    <x v="1"/>
    <x v="0"/>
    <x v="1404"/>
    <x v="48"/>
    <x v="1"/>
    <x v="0"/>
    <x v="1398"/>
  </r>
  <r>
    <x v="48"/>
    <x v="1"/>
    <x v="1"/>
    <x v="1405"/>
    <x v="48"/>
    <x v="1"/>
    <x v="1"/>
    <x v="1399"/>
  </r>
  <r>
    <x v="48"/>
    <x v="1"/>
    <x v="2"/>
    <x v="1406"/>
    <x v="48"/>
    <x v="1"/>
    <x v="2"/>
    <x v="1400"/>
  </r>
  <r>
    <x v="48"/>
    <x v="1"/>
    <x v="3"/>
    <x v="1407"/>
    <x v="48"/>
    <x v="1"/>
    <x v="3"/>
    <x v="1401"/>
  </r>
  <r>
    <x v="48"/>
    <x v="1"/>
    <x v="4"/>
    <x v="1408"/>
    <x v="48"/>
    <x v="1"/>
    <x v="4"/>
    <x v="1402"/>
  </r>
  <r>
    <x v="48"/>
    <x v="1"/>
    <x v="5"/>
    <x v="1409"/>
    <x v="48"/>
    <x v="1"/>
    <x v="5"/>
    <x v="1403"/>
  </r>
  <r>
    <x v="48"/>
    <x v="2"/>
    <x v="0"/>
    <x v="1410"/>
    <x v="48"/>
    <x v="2"/>
    <x v="0"/>
    <x v="1404"/>
  </r>
  <r>
    <x v="48"/>
    <x v="2"/>
    <x v="1"/>
    <x v="1411"/>
    <x v="48"/>
    <x v="2"/>
    <x v="1"/>
    <x v="1405"/>
  </r>
  <r>
    <x v="48"/>
    <x v="2"/>
    <x v="2"/>
    <x v="1412"/>
    <x v="48"/>
    <x v="2"/>
    <x v="2"/>
    <x v="1406"/>
  </r>
  <r>
    <x v="48"/>
    <x v="2"/>
    <x v="3"/>
    <x v="385"/>
    <x v="48"/>
    <x v="2"/>
    <x v="3"/>
    <x v="1407"/>
  </r>
  <r>
    <x v="48"/>
    <x v="2"/>
    <x v="4"/>
    <x v="1413"/>
    <x v="48"/>
    <x v="2"/>
    <x v="4"/>
    <x v="1408"/>
  </r>
  <r>
    <x v="48"/>
    <x v="2"/>
    <x v="5"/>
    <x v="1414"/>
    <x v="48"/>
    <x v="2"/>
    <x v="5"/>
    <x v="1409"/>
  </r>
  <r>
    <x v="48"/>
    <x v="3"/>
    <x v="0"/>
    <x v="1415"/>
    <x v="48"/>
    <x v="3"/>
    <x v="0"/>
    <x v="1410"/>
  </r>
  <r>
    <x v="48"/>
    <x v="3"/>
    <x v="1"/>
    <x v="1416"/>
    <x v="48"/>
    <x v="3"/>
    <x v="1"/>
    <x v="1411"/>
  </r>
  <r>
    <x v="48"/>
    <x v="3"/>
    <x v="2"/>
    <x v="1417"/>
    <x v="48"/>
    <x v="3"/>
    <x v="2"/>
    <x v="1412"/>
  </r>
  <r>
    <x v="48"/>
    <x v="3"/>
    <x v="3"/>
    <x v="1418"/>
    <x v="48"/>
    <x v="3"/>
    <x v="3"/>
    <x v="1413"/>
  </r>
  <r>
    <x v="48"/>
    <x v="3"/>
    <x v="4"/>
    <x v="1419"/>
    <x v="48"/>
    <x v="3"/>
    <x v="4"/>
    <x v="1414"/>
  </r>
  <r>
    <x v="48"/>
    <x v="3"/>
    <x v="5"/>
    <x v="1420"/>
    <x v="48"/>
    <x v="3"/>
    <x v="5"/>
    <x v="1415"/>
  </r>
  <r>
    <x v="48"/>
    <x v="4"/>
    <x v="0"/>
    <x v="1421"/>
    <x v="48"/>
    <x v="4"/>
    <x v="0"/>
    <x v="1416"/>
  </r>
  <r>
    <x v="48"/>
    <x v="4"/>
    <x v="1"/>
    <x v="1422"/>
    <x v="48"/>
    <x v="4"/>
    <x v="1"/>
    <x v="1417"/>
  </r>
  <r>
    <x v="48"/>
    <x v="4"/>
    <x v="2"/>
    <x v="1423"/>
    <x v="48"/>
    <x v="4"/>
    <x v="2"/>
    <x v="1418"/>
  </r>
  <r>
    <x v="48"/>
    <x v="4"/>
    <x v="3"/>
    <x v="718"/>
    <x v="48"/>
    <x v="4"/>
    <x v="3"/>
    <x v="1419"/>
  </r>
  <r>
    <x v="48"/>
    <x v="4"/>
    <x v="4"/>
    <x v="1424"/>
    <x v="48"/>
    <x v="4"/>
    <x v="4"/>
    <x v="1420"/>
  </r>
  <r>
    <x v="48"/>
    <x v="4"/>
    <x v="5"/>
    <x v="1425"/>
    <x v="48"/>
    <x v="4"/>
    <x v="5"/>
    <x v="1421"/>
  </r>
  <r>
    <x v="49"/>
    <x v="0"/>
    <x v="0"/>
    <x v="1426"/>
    <x v="49"/>
    <x v="0"/>
    <x v="0"/>
    <x v="1422"/>
  </r>
  <r>
    <x v="49"/>
    <x v="0"/>
    <x v="1"/>
    <x v="1427"/>
    <x v="49"/>
    <x v="0"/>
    <x v="1"/>
    <x v="1423"/>
  </r>
  <r>
    <x v="49"/>
    <x v="0"/>
    <x v="2"/>
    <x v="1428"/>
    <x v="49"/>
    <x v="0"/>
    <x v="2"/>
    <x v="1424"/>
  </r>
  <r>
    <x v="49"/>
    <x v="0"/>
    <x v="3"/>
    <x v="1429"/>
    <x v="49"/>
    <x v="0"/>
    <x v="3"/>
    <x v="1425"/>
  </r>
  <r>
    <x v="49"/>
    <x v="0"/>
    <x v="4"/>
    <x v="1430"/>
    <x v="49"/>
    <x v="0"/>
    <x v="4"/>
    <x v="1426"/>
  </r>
  <r>
    <x v="49"/>
    <x v="0"/>
    <x v="5"/>
    <x v="1431"/>
    <x v="49"/>
    <x v="0"/>
    <x v="5"/>
    <x v="1427"/>
  </r>
  <r>
    <x v="49"/>
    <x v="1"/>
    <x v="0"/>
    <x v="1432"/>
    <x v="49"/>
    <x v="1"/>
    <x v="0"/>
    <x v="1428"/>
  </r>
  <r>
    <x v="49"/>
    <x v="1"/>
    <x v="1"/>
    <x v="1433"/>
    <x v="49"/>
    <x v="1"/>
    <x v="1"/>
    <x v="1429"/>
  </r>
  <r>
    <x v="49"/>
    <x v="1"/>
    <x v="2"/>
    <x v="1434"/>
    <x v="49"/>
    <x v="1"/>
    <x v="2"/>
    <x v="1430"/>
  </r>
  <r>
    <x v="49"/>
    <x v="1"/>
    <x v="3"/>
    <x v="1435"/>
    <x v="49"/>
    <x v="1"/>
    <x v="3"/>
    <x v="1431"/>
  </r>
  <r>
    <x v="49"/>
    <x v="1"/>
    <x v="4"/>
    <x v="1436"/>
    <x v="49"/>
    <x v="1"/>
    <x v="4"/>
    <x v="1432"/>
  </r>
  <r>
    <x v="49"/>
    <x v="1"/>
    <x v="5"/>
    <x v="1437"/>
    <x v="49"/>
    <x v="1"/>
    <x v="5"/>
    <x v="1433"/>
  </r>
  <r>
    <x v="49"/>
    <x v="2"/>
    <x v="0"/>
    <x v="1438"/>
    <x v="49"/>
    <x v="2"/>
    <x v="0"/>
    <x v="1434"/>
  </r>
  <r>
    <x v="49"/>
    <x v="2"/>
    <x v="1"/>
    <x v="1439"/>
    <x v="49"/>
    <x v="2"/>
    <x v="1"/>
    <x v="1435"/>
  </r>
  <r>
    <x v="49"/>
    <x v="2"/>
    <x v="2"/>
    <x v="1440"/>
    <x v="49"/>
    <x v="2"/>
    <x v="2"/>
    <x v="1436"/>
  </r>
  <r>
    <x v="49"/>
    <x v="2"/>
    <x v="3"/>
    <x v="1441"/>
    <x v="49"/>
    <x v="2"/>
    <x v="3"/>
    <x v="1437"/>
  </r>
  <r>
    <x v="49"/>
    <x v="2"/>
    <x v="4"/>
    <x v="1442"/>
    <x v="49"/>
    <x v="2"/>
    <x v="4"/>
    <x v="1438"/>
  </r>
  <r>
    <x v="49"/>
    <x v="2"/>
    <x v="5"/>
    <x v="1443"/>
    <x v="49"/>
    <x v="2"/>
    <x v="5"/>
    <x v="1439"/>
  </r>
  <r>
    <x v="49"/>
    <x v="3"/>
    <x v="0"/>
    <x v="1444"/>
    <x v="49"/>
    <x v="3"/>
    <x v="0"/>
    <x v="1440"/>
  </r>
  <r>
    <x v="49"/>
    <x v="3"/>
    <x v="1"/>
    <x v="1445"/>
    <x v="49"/>
    <x v="3"/>
    <x v="1"/>
    <x v="1441"/>
  </r>
  <r>
    <x v="49"/>
    <x v="3"/>
    <x v="2"/>
    <x v="1446"/>
    <x v="49"/>
    <x v="3"/>
    <x v="2"/>
    <x v="1442"/>
  </r>
  <r>
    <x v="49"/>
    <x v="3"/>
    <x v="3"/>
    <x v="1447"/>
    <x v="49"/>
    <x v="3"/>
    <x v="3"/>
    <x v="1443"/>
  </r>
  <r>
    <x v="49"/>
    <x v="3"/>
    <x v="4"/>
    <x v="1448"/>
    <x v="49"/>
    <x v="3"/>
    <x v="4"/>
    <x v="1444"/>
  </r>
  <r>
    <x v="49"/>
    <x v="3"/>
    <x v="5"/>
    <x v="1449"/>
    <x v="49"/>
    <x v="3"/>
    <x v="5"/>
    <x v="1445"/>
  </r>
  <r>
    <x v="49"/>
    <x v="4"/>
    <x v="0"/>
    <x v="1450"/>
    <x v="49"/>
    <x v="4"/>
    <x v="0"/>
    <x v="1446"/>
  </r>
  <r>
    <x v="49"/>
    <x v="4"/>
    <x v="1"/>
    <x v="1451"/>
    <x v="49"/>
    <x v="4"/>
    <x v="1"/>
    <x v="1447"/>
  </r>
  <r>
    <x v="49"/>
    <x v="4"/>
    <x v="2"/>
    <x v="1452"/>
    <x v="49"/>
    <x v="4"/>
    <x v="2"/>
    <x v="1448"/>
  </r>
  <r>
    <x v="49"/>
    <x v="4"/>
    <x v="3"/>
    <x v="1453"/>
    <x v="49"/>
    <x v="4"/>
    <x v="3"/>
    <x v="1449"/>
  </r>
  <r>
    <x v="49"/>
    <x v="4"/>
    <x v="4"/>
    <x v="1454"/>
    <x v="49"/>
    <x v="4"/>
    <x v="4"/>
    <x v="1450"/>
  </r>
  <r>
    <x v="49"/>
    <x v="4"/>
    <x v="5"/>
    <x v="1455"/>
    <x v="49"/>
    <x v="4"/>
    <x v="5"/>
    <x v="1451"/>
  </r>
  <r>
    <x v="50"/>
    <x v="0"/>
    <x v="0"/>
    <x v="1456"/>
    <x v="50"/>
    <x v="0"/>
    <x v="0"/>
    <x v="1452"/>
  </r>
  <r>
    <x v="50"/>
    <x v="0"/>
    <x v="1"/>
    <x v="1457"/>
    <x v="50"/>
    <x v="0"/>
    <x v="1"/>
    <x v="1453"/>
  </r>
  <r>
    <x v="50"/>
    <x v="0"/>
    <x v="2"/>
    <x v="1458"/>
    <x v="50"/>
    <x v="0"/>
    <x v="2"/>
    <x v="1454"/>
  </r>
  <r>
    <x v="50"/>
    <x v="0"/>
    <x v="3"/>
    <x v="1459"/>
    <x v="50"/>
    <x v="0"/>
    <x v="3"/>
    <x v="1455"/>
  </r>
  <r>
    <x v="50"/>
    <x v="0"/>
    <x v="4"/>
    <x v="1460"/>
    <x v="50"/>
    <x v="0"/>
    <x v="4"/>
    <x v="1456"/>
  </r>
  <r>
    <x v="50"/>
    <x v="0"/>
    <x v="5"/>
    <x v="1461"/>
    <x v="50"/>
    <x v="0"/>
    <x v="5"/>
    <x v="1457"/>
  </r>
  <r>
    <x v="50"/>
    <x v="1"/>
    <x v="0"/>
    <x v="1462"/>
    <x v="50"/>
    <x v="1"/>
    <x v="0"/>
    <x v="1458"/>
  </r>
  <r>
    <x v="50"/>
    <x v="1"/>
    <x v="1"/>
    <x v="1463"/>
    <x v="50"/>
    <x v="1"/>
    <x v="1"/>
    <x v="1459"/>
  </r>
  <r>
    <x v="50"/>
    <x v="1"/>
    <x v="2"/>
    <x v="1464"/>
    <x v="50"/>
    <x v="1"/>
    <x v="2"/>
    <x v="1460"/>
  </r>
  <r>
    <x v="50"/>
    <x v="1"/>
    <x v="3"/>
    <x v="1465"/>
    <x v="50"/>
    <x v="1"/>
    <x v="3"/>
    <x v="1461"/>
  </r>
  <r>
    <x v="50"/>
    <x v="1"/>
    <x v="4"/>
    <x v="1466"/>
    <x v="50"/>
    <x v="1"/>
    <x v="4"/>
    <x v="1462"/>
  </r>
  <r>
    <x v="50"/>
    <x v="1"/>
    <x v="5"/>
    <x v="1467"/>
    <x v="50"/>
    <x v="1"/>
    <x v="5"/>
    <x v="1463"/>
  </r>
  <r>
    <x v="50"/>
    <x v="2"/>
    <x v="0"/>
    <x v="1468"/>
    <x v="50"/>
    <x v="2"/>
    <x v="0"/>
    <x v="1464"/>
  </r>
  <r>
    <x v="50"/>
    <x v="2"/>
    <x v="1"/>
    <x v="1469"/>
    <x v="50"/>
    <x v="2"/>
    <x v="1"/>
    <x v="1465"/>
  </r>
  <r>
    <x v="50"/>
    <x v="2"/>
    <x v="2"/>
    <x v="1470"/>
    <x v="50"/>
    <x v="2"/>
    <x v="2"/>
    <x v="1466"/>
  </r>
  <r>
    <x v="50"/>
    <x v="2"/>
    <x v="3"/>
    <x v="1471"/>
    <x v="50"/>
    <x v="2"/>
    <x v="3"/>
    <x v="1467"/>
  </r>
  <r>
    <x v="50"/>
    <x v="2"/>
    <x v="4"/>
    <x v="1472"/>
    <x v="50"/>
    <x v="2"/>
    <x v="4"/>
    <x v="1468"/>
  </r>
  <r>
    <x v="50"/>
    <x v="2"/>
    <x v="5"/>
    <x v="1473"/>
    <x v="50"/>
    <x v="2"/>
    <x v="5"/>
    <x v="1469"/>
  </r>
  <r>
    <x v="50"/>
    <x v="3"/>
    <x v="0"/>
    <x v="1474"/>
    <x v="50"/>
    <x v="3"/>
    <x v="0"/>
    <x v="1470"/>
  </r>
  <r>
    <x v="50"/>
    <x v="3"/>
    <x v="1"/>
    <x v="1475"/>
    <x v="50"/>
    <x v="3"/>
    <x v="1"/>
    <x v="1471"/>
  </r>
  <r>
    <x v="50"/>
    <x v="3"/>
    <x v="2"/>
    <x v="1476"/>
    <x v="50"/>
    <x v="3"/>
    <x v="2"/>
    <x v="1472"/>
  </r>
  <r>
    <x v="50"/>
    <x v="3"/>
    <x v="3"/>
    <x v="1477"/>
    <x v="50"/>
    <x v="3"/>
    <x v="3"/>
    <x v="1473"/>
  </r>
  <r>
    <x v="50"/>
    <x v="3"/>
    <x v="4"/>
    <x v="1478"/>
    <x v="50"/>
    <x v="3"/>
    <x v="4"/>
    <x v="1474"/>
  </r>
  <r>
    <x v="50"/>
    <x v="3"/>
    <x v="5"/>
    <x v="1479"/>
    <x v="50"/>
    <x v="3"/>
    <x v="5"/>
    <x v="1475"/>
  </r>
  <r>
    <x v="50"/>
    <x v="4"/>
    <x v="0"/>
    <x v="1480"/>
    <x v="50"/>
    <x v="4"/>
    <x v="0"/>
    <x v="1476"/>
  </r>
  <r>
    <x v="50"/>
    <x v="4"/>
    <x v="1"/>
    <x v="1481"/>
    <x v="50"/>
    <x v="4"/>
    <x v="1"/>
    <x v="1477"/>
  </r>
  <r>
    <x v="50"/>
    <x v="4"/>
    <x v="2"/>
    <x v="1482"/>
    <x v="50"/>
    <x v="4"/>
    <x v="2"/>
    <x v="1478"/>
  </r>
  <r>
    <x v="50"/>
    <x v="4"/>
    <x v="3"/>
    <x v="1483"/>
    <x v="50"/>
    <x v="4"/>
    <x v="3"/>
    <x v="1479"/>
  </r>
  <r>
    <x v="50"/>
    <x v="4"/>
    <x v="4"/>
    <x v="1484"/>
    <x v="50"/>
    <x v="4"/>
    <x v="4"/>
    <x v="1480"/>
  </r>
  <r>
    <x v="50"/>
    <x v="4"/>
    <x v="5"/>
    <x v="1485"/>
    <x v="50"/>
    <x v="4"/>
    <x v="5"/>
    <x v="1481"/>
  </r>
  <r>
    <x v="51"/>
    <x v="0"/>
    <x v="0"/>
    <x v="1486"/>
    <x v="51"/>
    <x v="0"/>
    <x v="0"/>
    <x v="1482"/>
  </r>
  <r>
    <x v="51"/>
    <x v="0"/>
    <x v="1"/>
    <x v="1487"/>
    <x v="51"/>
    <x v="0"/>
    <x v="1"/>
    <x v="1483"/>
  </r>
  <r>
    <x v="51"/>
    <x v="0"/>
    <x v="2"/>
    <x v="1488"/>
    <x v="51"/>
    <x v="0"/>
    <x v="2"/>
    <x v="1484"/>
  </r>
  <r>
    <x v="51"/>
    <x v="0"/>
    <x v="3"/>
    <x v="1489"/>
    <x v="51"/>
    <x v="0"/>
    <x v="3"/>
    <x v="1485"/>
  </r>
  <r>
    <x v="51"/>
    <x v="0"/>
    <x v="4"/>
    <x v="1490"/>
    <x v="51"/>
    <x v="0"/>
    <x v="4"/>
    <x v="1486"/>
  </r>
  <r>
    <x v="51"/>
    <x v="0"/>
    <x v="5"/>
    <x v="1491"/>
    <x v="51"/>
    <x v="0"/>
    <x v="5"/>
    <x v="52"/>
  </r>
  <r>
    <x v="51"/>
    <x v="1"/>
    <x v="0"/>
    <x v="1492"/>
    <x v="51"/>
    <x v="1"/>
    <x v="0"/>
    <x v="1487"/>
  </r>
  <r>
    <x v="51"/>
    <x v="1"/>
    <x v="1"/>
    <x v="1493"/>
    <x v="51"/>
    <x v="1"/>
    <x v="1"/>
    <x v="1488"/>
  </r>
  <r>
    <x v="51"/>
    <x v="1"/>
    <x v="2"/>
    <x v="1494"/>
    <x v="51"/>
    <x v="1"/>
    <x v="2"/>
    <x v="1489"/>
  </r>
  <r>
    <x v="51"/>
    <x v="1"/>
    <x v="3"/>
    <x v="1019"/>
    <x v="51"/>
    <x v="1"/>
    <x v="3"/>
    <x v="1490"/>
  </r>
  <r>
    <x v="51"/>
    <x v="1"/>
    <x v="4"/>
    <x v="1495"/>
    <x v="51"/>
    <x v="1"/>
    <x v="4"/>
    <x v="1491"/>
  </r>
  <r>
    <x v="51"/>
    <x v="1"/>
    <x v="5"/>
    <x v="1496"/>
    <x v="51"/>
    <x v="1"/>
    <x v="5"/>
    <x v="1492"/>
  </r>
  <r>
    <x v="51"/>
    <x v="2"/>
    <x v="0"/>
    <x v="1497"/>
    <x v="51"/>
    <x v="2"/>
    <x v="0"/>
    <x v="224"/>
  </r>
  <r>
    <x v="51"/>
    <x v="2"/>
    <x v="1"/>
    <x v="1498"/>
    <x v="51"/>
    <x v="2"/>
    <x v="1"/>
    <x v="1493"/>
  </r>
  <r>
    <x v="51"/>
    <x v="2"/>
    <x v="2"/>
    <x v="1499"/>
    <x v="51"/>
    <x v="2"/>
    <x v="2"/>
    <x v="1494"/>
  </r>
  <r>
    <x v="51"/>
    <x v="2"/>
    <x v="3"/>
    <x v="1500"/>
    <x v="51"/>
    <x v="2"/>
    <x v="3"/>
    <x v="1495"/>
  </r>
  <r>
    <x v="51"/>
    <x v="2"/>
    <x v="4"/>
    <x v="1501"/>
    <x v="51"/>
    <x v="2"/>
    <x v="4"/>
    <x v="1496"/>
  </r>
  <r>
    <x v="51"/>
    <x v="2"/>
    <x v="5"/>
    <x v="1502"/>
    <x v="51"/>
    <x v="2"/>
    <x v="5"/>
    <x v="1497"/>
  </r>
  <r>
    <x v="51"/>
    <x v="3"/>
    <x v="0"/>
    <x v="1503"/>
    <x v="51"/>
    <x v="3"/>
    <x v="0"/>
    <x v="1498"/>
  </r>
  <r>
    <x v="51"/>
    <x v="3"/>
    <x v="1"/>
    <x v="1504"/>
    <x v="51"/>
    <x v="3"/>
    <x v="1"/>
    <x v="933"/>
  </r>
  <r>
    <x v="51"/>
    <x v="3"/>
    <x v="2"/>
    <x v="1505"/>
    <x v="51"/>
    <x v="3"/>
    <x v="2"/>
    <x v="1499"/>
  </r>
  <r>
    <x v="51"/>
    <x v="3"/>
    <x v="3"/>
    <x v="1506"/>
    <x v="51"/>
    <x v="3"/>
    <x v="3"/>
    <x v="1500"/>
  </r>
  <r>
    <x v="51"/>
    <x v="3"/>
    <x v="4"/>
    <x v="1507"/>
    <x v="51"/>
    <x v="3"/>
    <x v="4"/>
    <x v="1501"/>
  </r>
  <r>
    <x v="51"/>
    <x v="3"/>
    <x v="5"/>
    <x v="1508"/>
    <x v="51"/>
    <x v="3"/>
    <x v="5"/>
    <x v="1502"/>
  </r>
  <r>
    <x v="51"/>
    <x v="4"/>
    <x v="0"/>
    <x v="1509"/>
    <x v="51"/>
    <x v="4"/>
    <x v="0"/>
    <x v="1503"/>
  </r>
  <r>
    <x v="51"/>
    <x v="4"/>
    <x v="1"/>
    <x v="1510"/>
    <x v="51"/>
    <x v="4"/>
    <x v="1"/>
    <x v="1504"/>
  </r>
  <r>
    <x v="51"/>
    <x v="4"/>
    <x v="2"/>
    <x v="1511"/>
    <x v="51"/>
    <x v="4"/>
    <x v="2"/>
    <x v="1505"/>
  </r>
  <r>
    <x v="51"/>
    <x v="4"/>
    <x v="3"/>
    <x v="1512"/>
    <x v="51"/>
    <x v="4"/>
    <x v="3"/>
    <x v="1506"/>
  </r>
  <r>
    <x v="51"/>
    <x v="4"/>
    <x v="4"/>
    <x v="1513"/>
    <x v="51"/>
    <x v="4"/>
    <x v="4"/>
    <x v="1507"/>
  </r>
  <r>
    <x v="51"/>
    <x v="4"/>
    <x v="5"/>
    <x v="1514"/>
    <x v="51"/>
    <x v="4"/>
    <x v="5"/>
    <x v="1508"/>
  </r>
  <r>
    <x v="52"/>
    <x v="0"/>
    <x v="0"/>
    <x v="1515"/>
    <x v="52"/>
    <x v="0"/>
    <x v="0"/>
    <x v="1509"/>
  </r>
  <r>
    <x v="52"/>
    <x v="0"/>
    <x v="1"/>
    <x v="1516"/>
    <x v="52"/>
    <x v="0"/>
    <x v="1"/>
    <x v="1510"/>
  </r>
  <r>
    <x v="52"/>
    <x v="0"/>
    <x v="2"/>
    <x v="1517"/>
    <x v="52"/>
    <x v="0"/>
    <x v="2"/>
    <x v="1511"/>
  </r>
  <r>
    <x v="52"/>
    <x v="0"/>
    <x v="3"/>
    <x v="1518"/>
    <x v="52"/>
    <x v="0"/>
    <x v="3"/>
    <x v="1512"/>
  </r>
  <r>
    <x v="52"/>
    <x v="0"/>
    <x v="4"/>
    <x v="1519"/>
    <x v="52"/>
    <x v="0"/>
    <x v="4"/>
    <x v="1513"/>
  </r>
  <r>
    <x v="52"/>
    <x v="0"/>
    <x v="5"/>
    <x v="1520"/>
    <x v="52"/>
    <x v="0"/>
    <x v="5"/>
    <x v="1514"/>
  </r>
  <r>
    <x v="52"/>
    <x v="1"/>
    <x v="0"/>
    <x v="1521"/>
    <x v="52"/>
    <x v="1"/>
    <x v="0"/>
    <x v="1515"/>
  </r>
  <r>
    <x v="52"/>
    <x v="1"/>
    <x v="1"/>
    <x v="1522"/>
    <x v="52"/>
    <x v="1"/>
    <x v="1"/>
    <x v="1516"/>
  </r>
  <r>
    <x v="52"/>
    <x v="1"/>
    <x v="2"/>
    <x v="1523"/>
    <x v="52"/>
    <x v="1"/>
    <x v="2"/>
    <x v="1517"/>
  </r>
  <r>
    <x v="52"/>
    <x v="1"/>
    <x v="3"/>
    <x v="1524"/>
    <x v="52"/>
    <x v="1"/>
    <x v="3"/>
    <x v="1518"/>
  </r>
  <r>
    <x v="52"/>
    <x v="1"/>
    <x v="4"/>
    <x v="1525"/>
    <x v="52"/>
    <x v="1"/>
    <x v="4"/>
    <x v="1519"/>
  </r>
  <r>
    <x v="52"/>
    <x v="1"/>
    <x v="5"/>
    <x v="1526"/>
    <x v="52"/>
    <x v="1"/>
    <x v="5"/>
    <x v="1520"/>
  </r>
  <r>
    <x v="52"/>
    <x v="2"/>
    <x v="0"/>
    <x v="1527"/>
    <x v="52"/>
    <x v="2"/>
    <x v="0"/>
    <x v="1521"/>
  </r>
  <r>
    <x v="52"/>
    <x v="2"/>
    <x v="1"/>
    <x v="1528"/>
    <x v="52"/>
    <x v="2"/>
    <x v="1"/>
    <x v="1522"/>
  </r>
  <r>
    <x v="52"/>
    <x v="2"/>
    <x v="2"/>
    <x v="1529"/>
    <x v="52"/>
    <x v="2"/>
    <x v="2"/>
    <x v="1523"/>
  </r>
  <r>
    <x v="52"/>
    <x v="2"/>
    <x v="3"/>
    <x v="1530"/>
    <x v="52"/>
    <x v="2"/>
    <x v="3"/>
    <x v="1108"/>
  </r>
  <r>
    <x v="52"/>
    <x v="2"/>
    <x v="4"/>
    <x v="1531"/>
    <x v="52"/>
    <x v="2"/>
    <x v="4"/>
    <x v="1524"/>
  </r>
  <r>
    <x v="52"/>
    <x v="2"/>
    <x v="5"/>
    <x v="1532"/>
    <x v="52"/>
    <x v="2"/>
    <x v="5"/>
    <x v="1525"/>
  </r>
  <r>
    <x v="52"/>
    <x v="3"/>
    <x v="0"/>
    <x v="1533"/>
    <x v="52"/>
    <x v="3"/>
    <x v="0"/>
    <x v="1526"/>
  </r>
  <r>
    <x v="52"/>
    <x v="3"/>
    <x v="1"/>
    <x v="1534"/>
    <x v="52"/>
    <x v="3"/>
    <x v="1"/>
    <x v="1527"/>
  </r>
  <r>
    <x v="52"/>
    <x v="3"/>
    <x v="2"/>
    <x v="1535"/>
    <x v="52"/>
    <x v="3"/>
    <x v="2"/>
    <x v="1528"/>
  </r>
  <r>
    <x v="52"/>
    <x v="3"/>
    <x v="3"/>
    <x v="1536"/>
    <x v="52"/>
    <x v="3"/>
    <x v="3"/>
    <x v="1529"/>
  </r>
  <r>
    <x v="52"/>
    <x v="3"/>
    <x v="4"/>
    <x v="1537"/>
    <x v="52"/>
    <x v="3"/>
    <x v="4"/>
    <x v="1530"/>
  </r>
  <r>
    <x v="52"/>
    <x v="3"/>
    <x v="5"/>
    <x v="1538"/>
    <x v="52"/>
    <x v="3"/>
    <x v="5"/>
    <x v="1531"/>
  </r>
  <r>
    <x v="52"/>
    <x v="4"/>
    <x v="0"/>
    <x v="1178"/>
    <x v="52"/>
    <x v="4"/>
    <x v="0"/>
    <x v="1532"/>
  </r>
  <r>
    <x v="52"/>
    <x v="4"/>
    <x v="1"/>
    <x v="1539"/>
    <x v="52"/>
    <x v="4"/>
    <x v="1"/>
    <x v="1533"/>
  </r>
  <r>
    <x v="52"/>
    <x v="4"/>
    <x v="2"/>
    <x v="1540"/>
    <x v="52"/>
    <x v="4"/>
    <x v="2"/>
    <x v="1534"/>
  </r>
  <r>
    <x v="52"/>
    <x v="4"/>
    <x v="3"/>
    <x v="1541"/>
    <x v="52"/>
    <x v="4"/>
    <x v="3"/>
    <x v="1535"/>
  </r>
  <r>
    <x v="52"/>
    <x v="4"/>
    <x v="4"/>
    <x v="1542"/>
    <x v="52"/>
    <x v="4"/>
    <x v="4"/>
    <x v="1536"/>
  </r>
  <r>
    <x v="52"/>
    <x v="4"/>
    <x v="5"/>
    <x v="1543"/>
    <x v="52"/>
    <x v="4"/>
    <x v="5"/>
    <x v="1537"/>
  </r>
  <r>
    <x v="53"/>
    <x v="0"/>
    <x v="0"/>
    <x v="1544"/>
    <x v="53"/>
    <x v="0"/>
    <x v="0"/>
    <x v="1538"/>
  </r>
  <r>
    <x v="53"/>
    <x v="0"/>
    <x v="1"/>
    <x v="1545"/>
    <x v="53"/>
    <x v="0"/>
    <x v="1"/>
    <x v="1539"/>
  </r>
  <r>
    <x v="53"/>
    <x v="0"/>
    <x v="2"/>
    <x v="1546"/>
    <x v="53"/>
    <x v="0"/>
    <x v="2"/>
    <x v="1540"/>
  </r>
  <r>
    <x v="53"/>
    <x v="0"/>
    <x v="3"/>
    <x v="1547"/>
    <x v="53"/>
    <x v="0"/>
    <x v="3"/>
    <x v="1541"/>
  </r>
  <r>
    <x v="53"/>
    <x v="0"/>
    <x v="4"/>
    <x v="1548"/>
    <x v="53"/>
    <x v="0"/>
    <x v="4"/>
    <x v="1542"/>
  </r>
  <r>
    <x v="53"/>
    <x v="0"/>
    <x v="5"/>
    <x v="1549"/>
    <x v="53"/>
    <x v="0"/>
    <x v="5"/>
    <x v="1543"/>
  </r>
  <r>
    <x v="53"/>
    <x v="1"/>
    <x v="0"/>
    <x v="1550"/>
    <x v="53"/>
    <x v="1"/>
    <x v="0"/>
    <x v="1544"/>
  </r>
  <r>
    <x v="53"/>
    <x v="1"/>
    <x v="1"/>
    <x v="1551"/>
    <x v="53"/>
    <x v="1"/>
    <x v="1"/>
    <x v="1545"/>
  </r>
  <r>
    <x v="53"/>
    <x v="1"/>
    <x v="2"/>
    <x v="1552"/>
    <x v="53"/>
    <x v="1"/>
    <x v="2"/>
    <x v="1546"/>
  </r>
  <r>
    <x v="53"/>
    <x v="1"/>
    <x v="3"/>
    <x v="1277"/>
    <x v="53"/>
    <x v="1"/>
    <x v="3"/>
    <x v="1547"/>
  </r>
  <r>
    <x v="53"/>
    <x v="1"/>
    <x v="4"/>
    <x v="1553"/>
    <x v="53"/>
    <x v="1"/>
    <x v="4"/>
    <x v="1548"/>
  </r>
  <r>
    <x v="53"/>
    <x v="1"/>
    <x v="5"/>
    <x v="1554"/>
    <x v="53"/>
    <x v="1"/>
    <x v="5"/>
    <x v="1549"/>
  </r>
  <r>
    <x v="53"/>
    <x v="2"/>
    <x v="0"/>
    <x v="1555"/>
    <x v="53"/>
    <x v="2"/>
    <x v="0"/>
    <x v="1550"/>
  </r>
  <r>
    <x v="53"/>
    <x v="2"/>
    <x v="1"/>
    <x v="1556"/>
    <x v="53"/>
    <x v="2"/>
    <x v="1"/>
    <x v="1041"/>
  </r>
  <r>
    <x v="53"/>
    <x v="2"/>
    <x v="2"/>
    <x v="1557"/>
    <x v="53"/>
    <x v="2"/>
    <x v="2"/>
    <x v="1551"/>
  </r>
  <r>
    <x v="53"/>
    <x v="2"/>
    <x v="3"/>
    <x v="1558"/>
    <x v="53"/>
    <x v="2"/>
    <x v="3"/>
    <x v="1552"/>
  </r>
  <r>
    <x v="53"/>
    <x v="2"/>
    <x v="4"/>
    <x v="236"/>
    <x v="53"/>
    <x v="2"/>
    <x v="4"/>
    <x v="1553"/>
  </r>
  <r>
    <x v="53"/>
    <x v="2"/>
    <x v="5"/>
    <x v="1559"/>
    <x v="53"/>
    <x v="2"/>
    <x v="5"/>
    <x v="1554"/>
  </r>
  <r>
    <x v="53"/>
    <x v="3"/>
    <x v="0"/>
    <x v="1560"/>
    <x v="53"/>
    <x v="3"/>
    <x v="0"/>
    <x v="1555"/>
  </r>
  <r>
    <x v="53"/>
    <x v="3"/>
    <x v="1"/>
    <x v="1561"/>
    <x v="53"/>
    <x v="3"/>
    <x v="1"/>
    <x v="482"/>
  </r>
  <r>
    <x v="53"/>
    <x v="3"/>
    <x v="2"/>
    <x v="1562"/>
    <x v="53"/>
    <x v="3"/>
    <x v="2"/>
    <x v="1556"/>
  </r>
  <r>
    <x v="53"/>
    <x v="3"/>
    <x v="3"/>
    <x v="1563"/>
    <x v="53"/>
    <x v="3"/>
    <x v="3"/>
    <x v="1557"/>
  </r>
  <r>
    <x v="53"/>
    <x v="3"/>
    <x v="4"/>
    <x v="1564"/>
    <x v="53"/>
    <x v="3"/>
    <x v="4"/>
    <x v="1558"/>
  </r>
  <r>
    <x v="53"/>
    <x v="3"/>
    <x v="5"/>
    <x v="1565"/>
    <x v="53"/>
    <x v="3"/>
    <x v="5"/>
    <x v="1559"/>
  </r>
  <r>
    <x v="53"/>
    <x v="4"/>
    <x v="0"/>
    <x v="1566"/>
    <x v="53"/>
    <x v="4"/>
    <x v="0"/>
    <x v="1560"/>
  </r>
  <r>
    <x v="53"/>
    <x v="4"/>
    <x v="1"/>
    <x v="1567"/>
    <x v="53"/>
    <x v="4"/>
    <x v="1"/>
    <x v="1561"/>
  </r>
  <r>
    <x v="53"/>
    <x v="4"/>
    <x v="2"/>
    <x v="1568"/>
    <x v="53"/>
    <x v="4"/>
    <x v="2"/>
    <x v="1562"/>
  </r>
  <r>
    <x v="53"/>
    <x v="4"/>
    <x v="3"/>
    <x v="1569"/>
    <x v="53"/>
    <x v="4"/>
    <x v="3"/>
    <x v="1563"/>
  </r>
  <r>
    <x v="53"/>
    <x v="4"/>
    <x v="4"/>
    <x v="1570"/>
    <x v="53"/>
    <x v="4"/>
    <x v="4"/>
    <x v="1564"/>
  </r>
  <r>
    <x v="53"/>
    <x v="4"/>
    <x v="5"/>
    <x v="1549"/>
    <x v="53"/>
    <x v="4"/>
    <x v="5"/>
    <x v="1565"/>
  </r>
  <r>
    <x v="54"/>
    <x v="0"/>
    <x v="0"/>
    <x v="1571"/>
    <x v="54"/>
    <x v="0"/>
    <x v="0"/>
    <x v="1566"/>
  </r>
  <r>
    <x v="54"/>
    <x v="0"/>
    <x v="1"/>
    <x v="1572"/>
    <x v="54"/>
    <x v="0"/>
    <x v="1"/>
    <x v="1567"/>
  </r>
  <r>
    <x v="54"/>
    <x v="0"/>
    <x v="2"/>
    <x v="1573"/>
    <x v="54"/>
    <x v="0"/>
    <x v="2"/>
    <x v="1568"/>
  </r>
  <r>
    <x v="54"/>
    <x v="0"/>
    <x v="3"/>
    <x v="1574"/>
    <x v="54"/>
    <x v="0"/>
    <x v="3"/>
    <x v="1569"/>
  </r>
  <r>
    <x v="54"/>
    <x v="0"/>
    <x v="4"/>
    <x v="1575"/>
    <x v="54"/>
    <x v="0"/>
    <x v="4"/>
    <x v="1570"/>
  </r>
  <r>
    <x v="54"/>
    <x v="0"/>
    <x v="5"/>
    <x v="1576"/>
    <x v="54"/>
    <x v="0"/>
    <x v="5"/>
    <x v="1571"/>
  </r>
  <r>
    <x v="54"/>
    <x v="1"/>
    <x v="0"/>
    <x v="1577"/>
    <x v="54"/>
    <x v="1"/>
    <x v="0"/>
    <x v="1572"/>
  </r>
  <r>
    <x v="54"/>
    <x v="1"/>
    <x v="1"/>
    <x v="1578"/>
    <x v="54"/>
    <x v="1"/>
    <x v="1"/>
    <x v="1573"/>
  </r>
  <r>
    <x v="54"/>
    <x v="1"/>
    <x v="2"/>
    <x v="1579"/>
    <x v="54"/>
    <x v="1"/>
    <x v="2"/>
    <x v="1574"/>
  </r>
  <r>
    <x v="54"/>
    <x v="1"/>
    <x v="3"/>
    <x v="1580"/>
    <x v="54"/>
    <x v="1"/>
    <x v="3"/>
    <x v="1575"/>
  </r>
  <r>
    <x v="54"/>
    <x v="1"/>
    <x v="4"/>
    <x v="1581"/>
    <x v="54"/>
    <x v="1"/>
    <x v="4"/>
    <x v="1576"/>
  </r>
  <r>
    <x v="54"/>
    <x v="1"/>
    <x v="5"/>
    <x v="1582"/>
    <x v="54"/>
    <x v="1"/>
    <x v="5"/>
    <x v="1150"/>
  </r>
  <r>
    <x v="54"/>
    <x v="2"/>
    <x v="0"/>
    <x v="1583"/>
    <x v="54"/>
    <x v="2"/>
    <x v="0"/>
    <x v="1577"/>
  </r>
  <r>
    <x v="54"/>
    <x v="2"/>
    <x v="1"/>
    <x v="1584"/>
    <x v="54"/>
    <x v="2"/>
    <x v="1"/>
    <x v="1578"/>
  </r>
  <r>
    <x v="54"/>
    <x v="2"/>
    <x v="2"/>
    <x v="1585"/>
    <x v="54"/>
    <x v="2"/>
    <x v="2"/>
    <x v="1579"/>
  </r>
  <r>
    <x v="54"/>
    <x v="2"/>
    <x v="3"/>
    <x v="1586"/>
    <x v="54"/>
    <x v="2"/>
    <x v="3"/>
    <x v="1580"/>
  </r>
  <r>
    <x v="54"/>
    <x v="2"/>
    <x v="4"/>
    <x v="1587"/>
    <x v="54"/>
    <x v="2"/>
    <x v="4"/>
    <x v="1581"/>
  </r>
  <r>
    <x v="54"/>
    <x v="2"/>
    <x v="5"/>
    <x v="1588"/>
    <x v="54"/>
    <x v="2"/>
    <x v="5"/>
    <x v="1582"/>
  </r>
  <r>
    <x v="54"/>
    <x v="3"/>
    <x v="0"/>
    <x v="642"/>
    <x v="54"/>
    <x v="3"/>
    <x v="0"/>
    <x v="1583"/>
  </r>
  <r>
    <x v="54"/>
    <x v="3"/>
    <x v="1"/>
    <x v="1589"/>
    <x v="54"/>
    <x v="3"/>
    <x v="1"/>
    <x v="1584"/>
  </r>
  <r>
    <x v="54"/>
    <x v="3"/>
    <x v="2"/>
    <x v="1590"/>
    <x v="54"/>
    <x v="3"/>
    <x v="2"/>
    <x v="1585"/>
  </r>
  <r>
    <x v="54"/>
    <x v="3"/>
    <x v="3"/>
    <x v="1591"/>
    <x v="54"/>
    <x v="3"/>
    <x v="3"/>
    <x v="1586"/>
  </r>
  <r>
    <x v="54"/>
    <x v="3"/>
    <x v="4"/>
    <x v="1592"/>
    <x v="54"/>
    <x v="3"/>
    <x v="4"/>
    <x v="775"/>
  </r>
  <r>
    <x v="54"/>
    <x v="3"/>
    <x v="5"/>
    <x v="1593"/>
    <x v="54"/>
    <x v="3"/>
    <x v="5"/>
    <x v="1587"/>
  </r>
  <r>
    <x v="54"/>
    <x v="4"/>
    <x v="0"/>
    <x v="1594"/>
    <x v="54"/>
    <x v="4"/>
    <x v="0"/>
    <x v="1588"/>
  </r>
  <r>
    <x v="54"/>
    <x v="4"/>
    <x v="1"/>
    <x v="1595"/>
    <x v="54"/>
    <x v="4"/>
    <x v="1"/>
    <x v="1589"/>
  </r>
  <r>
    <x v="54"/>
    <x v="4"/>
    <x v="2"/>
    <x v="1596"/>
    <x v="54"/>
    <x v="4"/>
    <x v="2"/>
    <x v="1590"/>
  </r>
  <r>
    <x v="54"/>
    <x v="4"/>
    <x v="3"/>
    <x v="1597"/>
    <x v="54"/>
    <x v="4"/>
    <x v="3"/>
    <x v="1591"/>
  </r>
  <r>
    <x v="54"/>
    <x v="4"/>
    <x v="4"/>
    <x v="234"/>
    <x v="54"/>
    <x v="4"/>
    <x v="4"/>
    <x v="1592"/>
  </r>
  <r>
    <x v="54"/>
    <x v="4"/>
    <x v="5"/>
    <x v="1598"/>
    <x v="54"/>
    <x v="4"/>
    <x v="5"/>
    <x v="1593"/>
  </r>
  <r>
    <x v="55"/>
    <x v="0"/>
    <x v="0"/>
    <x v="1599"/>
    <x v="55"/>
    <x v="0"/>
    <x v="0"/>
    <x v="1594"/>
  </r>
  <r>
    <x v="55"/>
    <x v="0"/>
    <x v="1"/>
    <x v="1600"/>
    <x v="55"/>
    <x v="0"/>
    <x v="1"/>
    <x v="1595"/>
  </r>
  <r>
    <x v="55"/>
    <x v="0"/>
    <x v="2"/>
    <x v="1601"/>
    <x v="55"/>
    <x v="0"/>
    <x v="2"/>
    <x v="1596"/>
  </r>
  <r>
    <x v="55"/>
    <x v="0"/>
    <x v="3"/>
    <x v="1602"/>
    <x v="55"/>
    <x v="0"/>
    <x v="3"/>
    <x v="1597"/>
  </r>
  <r>
    <x v="55"/>
    <x v="0"/>
    <x v="4"/>
    <x v="1603"/>
    <x v="55"/>
    <x v="0"/>
    <x v="4"/>
    <x v="1598"/>
  </r>
  <r>
    <x v="55"/>
    <x v="0"/>
    <x v="5"/>
    <x v="1604"/>
    <x v="55"/>
    <x v="0"/>
    <x v="5"/>
    <x v="1599"/>
  </r>
  <r>
    <x v="55"/>
    <x v="1"/>
    <x v="0"/>
    <x v="1605"/>
    <x v="55"/>
    <x v="1"/>
    <x v="0"/>
    <x v="1600"/>
  </r>
  <r>
    <x v="55"/>
    <x v="1"/>
    <x v="1"/>
    <x v="1606"/>
    <x v="55"/>
    <x v="1"/>
    <x v="1"/>
    <x v="1601"/>
  </r>
  <r>
    <x v="55"/>
    <x v="1"/>
    <x v="2"/>
    <x v="1607"/>
    <x v="55"/>
    <x v="1"/>
    <x v="2"/>
    <x v="1602"/>
  </r>
  <r>
    <x v="55"/>
    <x v="1"/>
    <x v="3"/>
    <x v="1608"/>
    <x v="55"/>
    <x v="1"/>
    <x v="3"/>
    <x v="1603"/>
  </r>
  <r>
    <x v="55"/>
    <x v="1"/>
    <x v="4"/>
    <x v="1609"/>
    <x v="55"/>
    <x v="1"/>
    <x v="4"/>
    <x v="1604"/>
  </r>
  <r>
    <x v="55"/>
    <x v="1"/>
    <x v="5"/>
    <x v="1610"/>
    <x v="55"/>
    <x v="1"/>
    <x v="5"/>
    <x v="1605"/>
  </r>
  <r>
    <x v="55"/>
    <x v="2"/>
    <x v="0"/>
    <x v="1004"/>
    <x v="55"/>
    <x v="2"/>
    <x v="0"/>
    <x v="1606"/>
  </r>
  <r>
    <x v="55"/>
    <x v="2"/>
    <x v="1"/>
    <x v="1611"/>
    <x v="55"/>
    <x v="2"/>
    <x v="1"/>
    <x v="1607"/>
  </r>
  <r>
    <x v="55"/>
    <x v="2"/>
    <x v="2"/>
    <x v="1612"/>
    <x v="55"/>
    <x v="2"/>
    <x v="2"/>
    <x v="1608"/>
  </r>
  <r>
    <x v="55"/>
    <x v="2"/>
    <x v="3"/>
    <x v="1613"/>
    <x v="55"/>
    <x v="2"/>
    <x v="3"/>
    <x v="1609"/>
  </r>
  <r>
    <x v="55"/>
    <x v="2"/>
    <x v="4"/>
    <x v="1614"/>
    <x v="55"/>
    <x v="2"/>
    <x v="4"/>
    <x v="1610"/>
  </r>
  <r>
    <x v="55"/>
    <x v="2"/>
    <x v="5"/>
    <x v="167"/>
    <x v="55"/>
    <x v="2"/>
    <x v="5"/>
    <x v="1611"/>
  </r>
  <r>
    <x v="55"/>
    <x v="3"/>
    <x v="0"/>
    <x v="1615"/>
    <x v="55"/>
    <x v="3"/>
    <x v="0"/>
    <x v="1612"/>
  </r>
  <r>
    <x v="55"/>
    <x v="3"/>
    <x v="1"/>
    <x v="1616"/>
    <x v="55"/>
    <x v="3"/>
    <x v="1"/>
    <x v="1613"/>
  </r>
  <r>
    <x v="55"/>
    <x v="3"/>
    <x v="2"/>
    <x v="1617"/>
    <x v="55"/>
    <x v="3"/>
    <x v="2"/>
    <x v="1614"/>
  </r>
  <r>
    <x v="55"/>
    <x v="3"/>
    <x v="3"/>
    <x v="1618"/>
    <x v="55"/>
    <x v="3"/>
    <x v="3"/>
    <x v="1615"/>
  </r>
  <r>
    <x v="55"/>
    <x v="3"/>
    <x v="4"/>
    <x v="1619"/>
    <x v="55"/>
    <x v="3"/>
    <x v="4"/>
    <x v="1616"/>
  </r>
  <r>
    <x v="55"/>
    <x v="3"/>
    <x v="5"/>
    <x v="1620"/>
    <x v="55"/>
    <x v="3"/>
    <x v="5"/>
    <x v="1617"/>
  </r>
  <r>
    <x v="55"/>
    <x v="4"/>
    <x v="0"/>
    <x v="1621"/>
    <x v="55"/>
    <x v="4"/>
    <x v="0"/>
    <x v="1618"/>
  </r>
  <r>
    <x v="55"/>
    <x v="4"/>
    <x v="1"/>
    <x v="1055"/>
    <x v="55"/>
    <x v="4"/>
    <x v="1"/>
    <x v="1619"/>
  </r>
  <r>
    <x v="55"/>
    <x v="4"/>
    <x v="2"/>
    <x v="1622"/>
    <x v="55"/>
    <x v="4"/>
    <x v="2"/>
    <x v="1620"/>
  </r>
  <r>
    <x v="55"/>
    <x v="4"/>
    <x v="3"/>
    <x v="1623"/>
    <x v="55"/>
    <x v="4"/>
    <x v="3"/>
    <x v="1621"/>
  </r>
  <r>
    <x v="55"/>
    <x v="4"/>
    <x v="4"/>
    <x v="1624"/>
    <x v="55"/>
    <x v="4"/>
    <x v="4"/>
    <x v="1622"/>
  </r>
  <r>
    <x v="55"/>
    <x v="4"/>
    <x v="5"/>
    <x v="1625"/>
    <x v="55"/>
    <x v="4"/>
    <x v="5"/>
    <x v="1623"/>
  </r>
  <r>
    <x v="56"/>
    <x v="0"/>
    <x v="0"/>
    <x v="1626"/>
    <x v="56"/>
    <x v="0"/>
    <x v="0"/>
    <x v="1624"/>
  </r>
  <r>
    <x v="56"/>
    <x v="0"/>
    <x v="1"/>
    <x v="1627"/>
    <x v="56"/>
    <x v="0"/>
    <x v="1"/>
    <x v="1625"/>
  </r>
  <r>
    <x v="56"/>
    <x v="0"/>
    <x v="2"/>
    <x v="1628"/>
    <x v="56"/>
    <x v="0"/>
    <x v="2"/>
    <x v="1626"/>
  </r>
  <r>
    <x v="56"/>
    <x v="0"/>
    <x v="3"/>
    <x v="1629"/>
    <x v="56"/>
    <x v="0"/>
    <x v="3"/>
    <x v="1627"/>
  </r>
  <r>
    <x v="56"/>
    <x v="0"/>
    <x v="4"/>
    <x v="1630"/>
    <x v="56"/>
    <x v="0"/>
    <x v="4"/>
    <x v="1628"/>
  </r>
  <r>
    <x v="56"/>
    <x v="0"/>
    <x v="5"/>
    <x v="1631"/>
    <x v="56"/>
    <x v="0"/>
    <x v="5"/>
    <x v="1629"/>
  </r>
  <r>
    <x v="56"/>
    <x v="1"/>
    <x v="0"/>
    <x v="1632"/>
    <x v="56"/>
    <x v="1"/>
    <x v="0"/>
    <x v="1630"/>
  </r>
  <r>
    <x v="56"/>
    <x v="1"/>
    <x v="1"/>
    <x v="1633"/>
    <x v="56"/>
    <x v="1"/>
    <x v="1"/>
    <x v="1631"/>
  </r>
  <r>
    <x v="56"/>
    <x v="1"/>
    <x v="2"/>
    <x v="1634"/>
    <x v="56"/>
    <x v="1"/>
    <x v="2"/>
    <x v="1632"/>
  </r>
  <r>
    <x v="56"/>
    <x v="1"/>
    <x v="3"/>
    <x v="435"/>
    <x v="56"/>
    <x v="1"/>
    <x v="3"/>
    <x v="1633"/>
  </r>
  <r>
    <x v="56"/>
    <x v="1"/>
    <x v="4"/>
    <x v="764"/>
    <x v="56"/>
    <x v="1"/>
    <x v="4"/>
    <x v="1634"/>
  </r>
  <r>
    <x v="56"/>
    <x v="1"/>
    <x v="5"/>
    <x v="1635"/>
    <x v="56"/>
    <x v="1"/>
    <x v="5"/>
    <x v="1635"/>
  </r>
  <r>
    <x v="56"/>
    <x v="2"/>
    <x v="0"/>
    <x v="1636"/>
    <x v="56"/>
    <x v="2"/>
    <x v="0"/>
    <x v="1636"/>
  </r>
  <r>
    <x v="56"/>
    <x v="2"/>
    <x v="1"/>
    <x v="1229"/>
    <x v="56"/>
    <x v="2"/>
    <x v="1"/>
    <x v="1154"/>
  </r>
  <r>
    <x v="56"/>
    <x v="2"/>
    <x v="2"/>
    <x v="1637"/>
    <x v="56"/>
    <x v="2"/>
    <x v="2"/>
    <x v="664"/>
  </r>
  <r>
    <x v="56"/>
    <x v="2"/>
    <x v="3"/>
    <x v="1638"/>
    <x v="56"/>
    <x v="2"/>
    <x v="3"/>
    <x v="1637"/>
  </r>
  <r>
    <x v="56"/>
    <x v="2"/>
    <x v="4"/>
    <x v="1639"/>
    <x v="56"/>
    <x v="2"/>
    <x v="4"/>
    <x v="1638"/>
  </r>
  <r>
    <x v="56"/>
    <x v="2"/>
    <x v="5"/>
    <x v="1640"/>
    <x v="56"/>
    <x v="2"/>
    <x v="5"/>
    <x v="1639"/>
  </r>
  <r>
    <x v="56"/>
    <x v="3"/>
    <x v="0"/>
    <x v="1641"/>
    <x v="56"/>
    <x v="3"/>
    <x v="0"/>
    <x v="1640"/>
  </r>
  <r>
    <x v="56"/>
    <x v="3"/>
    <x v="1"/>
    <x v="1642"/>
    <x v="56"/>
    <x v="3"/>
    <x v="1"/>
    <x v="1641"/>
  </r>
  <r>
    <x v="56"/>
    <x v="3"/>
    <x v="2"/>
    <x v="1643"/>
    <x v="56"/>
    <x v="3"/>
    <x v="2"/>
    <x v="1642"/>
  </r>
  <r>
    <x v="56"/>
    <x v="3"/>
    <x v="3"/>
    <x v="1644"/>
    <x v="56"/>
    <x v="3"/>
    <x v="3"/>
    <x v="1643"/>
  </r>
  <r>
    <x v="56"/>
    <x v="3"/>
    <x v="4"/>
    <x v="1645"/>
    <x v="56"/>
    <x v="3"/>
    <x v="4"/>
    <x v="1644"/>
  </r>
  <r>
    <x v="56"/>
    <x v="3"/>
    <x v="5"/>
    <x v="1500"/>
    <x v="56"/>
    <x v="3"/>
    <x v="5"/>
    <x v="1645"/>
  </r>
  <r>
    <x v="56"/>
    <x v="4"/>
    <x v="0"/>
    <x v="1646"/>
    <x v="56"/>
    <x v="4"/>
    <x v="0"/>
    <x v="1646"/>
  </r>
  <r>
    <x v="56"/>
    <x v="4"/>
    <x v="1"/>
    <x v="1647"/>
    <x v="56"/>
    <x v="4"/>
    <x v="1"/>
    <x v="1647"/>
  </r>
  <r>
    <x v="56"/>
    <x v="4"/>
    <x v="2"/>
    <x v="1648"/>
    <x v="56"/>
    <x v="4"/>
    <x v="2"/>
    <x v="1648"/>
  </r>
  <r>
    <x v="56"/>
    <x v="4"/>
    <x v="3"/>
    <x v="1649"/>
    <x v="56"/>
    <x v="4"/>
    <x v="3"/>
    <x v="1649"/>
  </r>
  <r>
    <x v="56"/>
    <x v="4"/>
    <x v="4"/>
    <x v="1650"/>
    <x v="56"/>
    <x v="4"/>
    <x v="4"/>
    <x v="1650"/>
  </r>
  <r>
    <x v="56"/>
    <x v="4"/>
    <x v="5"/>
    <x v="1651"/>
    <x v="56"/>
    <x v="4"/>
    <x v="5"/>
    <x v="1651"/>
  </r>
  <r>
    <x v="57"/>
    <x v="0"/>
    <x v="0"/>
    <x v="1652"/>
    <x v="57"/>
    <x v="0"/>
    <x v="0"/>
    <x v="1652"/>
  </r>
  <r>
    <x v="57"/>
    <x v="0"/>
    <x v="1"/>
    <x v="1653"/>
    <x v="57"/>
    <x v="0"/>
    <x v="1"/>
    <x v="1653"/>
  </r>
  <r>
    <x v="57"/>
    <x v="0"/>
    <x v="2"/>
    <x v="1654"/>
    <x v="57"/>
    <x v="0"/>
    <x v="2"/>
    <x v="1654"/>
  </r>
  <r>
    <x v="57"/>
    <x v="0"/>
    <x v="3"/>
    <x v="1035"/>
    <x v="57"/>
    <x v="0"/>
    <x v="3"/>
    <x v="1655"/>
  </r>
  <r>
    <x v="57"/>
    <x v="0"/>
    <x v="4"/>
    <x v="665"/>
    <x v="57"/>
    <x v="0"/>
    <x v="4"/>
    <x v="1656"/>
  </r>
  <r>
    <x v="57"/>
    <x v="0"/>
    <x v="5"/>
    <x v="1655"/>
    <x v="57"/>
    <x v="0"/>
    <x v="5"/>
    <x v="1657"/>
  </r>
  <r>
    <x v="57"/>
    <x v="1"/>
    <x v="0"/>
    <x v="1656"/>
    <x v="57"/>
    <x v="1"/>
    <x v="0"/>
    <x v="1658"/>
  </r>
  <r>
    <x v="57"/>
    <x v="1"/>
    <x v="1"/>
    <x v="1657"/>
    <x v="57"/>
    <x v="1"/>
    <x v="1"/>
    <x v="1659"/>
  </r>
  <r>
    <x v="57"/>
    <x v="1"/>
    <x v="2"/>
    <x v="1658"/>
    <x v="57"/>
    <x v="1"/>
    <x v="2"/>
    <x v="1660"/>
  </r>
  <r>
    <x v="57"/>
    <x v="1"/>
    <x v="3"/>
    <x v="1659"/>
    <x v="57"/>
    <x v="1"/>
    <x v="3"/>
    <x v="1661"/>
  </r>
  <r>
    <x v="57"/>
    <x v="1"/>
    <x v="4"/>
    <x v="1660"/>
    <x v="57"/>
    <x v="1"/>
    <x v="4"/>
    <x v="1662"/>
  </r>
  <r>
    <x v="57"/>
    <x v="1"/>
    <x v="5"/>
    <x v="1661"/>
    <x v="57"/>
    <x v="1"/>
    <x v="5"/>
    <x v="1663"/>
  </r>
  <r>
    <x v="57"/>
    <x v="2"/>
    <x v="0"/>
    <x v="1662"/>
    <x v="57"/>
    <x v="2"/>
    <x v="0"/>
    <x v="1664"/>
  </r>
  <r>
    <x v="57"/>
    <x v="2"/>
    <x v="1"/>
    <x v="1663"/>
    <x v="57"/>
    <x v="2"/>
    <x v="1"/>
    <x v="1665"/>
  </r>
  <r>
    <x v="57"/>
    <x v="2"/>
    <x v="2"/>
    <x v="1664"/>
    <x v="57"/>
    <x v="2"/>
    <x v="2"/>
    <x v="1666"/>
  </r>
  <r>
    <x v="57"/>
    <x v="2"/>
    <x v="3"/>
    <x v="1665"/>
    <x v="57"/>
    <x v="2"/>
    <x v="3"/>
    <x v="1667"/>
  </r>
  <r>
    <x v="57"/>
    <x v="2"/>
    <x v="4"/>
    <x v="1666"/>
    <x v="57"/>
    <x v="2"/>
    <x v="4"/>
    <x v="1668"/>
  </r>
  <r>
    <x v="57"/>
    <x v="2"/>
    <x v="5"/>
    <x v="1667"/>
    <x v="57"/>
    <x v="2"/>
    <x v="5"/>
    <x v="1669"/>
  </r>
  <r>
    <x v="57"/>
    <x v="3"/>
    <x v="0"/>
    <x v="1668"/>
    <x v="57"/>
    <x v="3"/>
    <x v="0"/>
    <x v="1670"/>
  </r>
  <r>
    <x v="57"/>
    <x v="3"/>
    <x v="1"/>
    <x v="1669"/>
    <x v="57"/>
    <x v="3"/>
    <x v="1"/>
    <x v="1671"/>
  </r>
  <r>
    <x v="57"/>
    <x v="3"/>
    <x v="2"/>
    <x v="1670"/>
    <x v="57"/>
    <x v="3"/>
    <x v="2"/>
    <x v="1672"/>
  </r>
  <r>
    <x v="57"/>
    <x v="3"/>
    <x v="3"/>
    <x v="371"/>
    <x v="57"/>
    <x v="3"/>
    <x v="3"/>
    <x v="1673"/>
  </r>
  <r>
    <x v="57"/>
    <x v="3"/>
    <x v="4"/>
    <x v="1671"/>
    <x v="57"/>
    <x v="3"/>
    <x v="4"/>
    <x v="1674"/>
  </r>
  <r>
    <x v="57"/>
    <x v="3"/>
    <x v="5"/>
    <x v="1672"/>
    <x v="57"/>
    <x v="3"/>
    <x v="5"/>
    <x v="1675"/>
  </r>
  <r>
    <x v="57"/>
    <x v="4"/>
    <x v="0"/>
    <x v="1673"/>
    <x v="57"/>
    <x v="4"/>
    <x v="0"/>
    <x v="1254"/>
  </r>
  <r>
    <x v="57"/>
    <x v="4"/>
    <x v="1"/>
    <x v="1674"/>
    <x v="57"/>
    <x v="4"/>
    <x v="1"/>
    <x v="1676"/>
  </r>
  <r>
    <x v="57"/>
    <x v="4"/>
    <x v="2"/>
    <x v="1675"/>
    <x v="57"/>
    <x v="4"/>
    <x v="2"/>
    <x v="1677"/>
  </r>
  <r>
    <x v="57"/>
    <x v="4"/>
    <x v="3"/>
    <x v="1676"/>
    <x v="57"/>
    <x v="4"/>
    <x v="3"/>
    <x v="1678"/>
  </r>
  <r>
    <x v="57"/>
    <x v="4"/>
    <x v="4"/>
    <x v="1677"/>
    <x v="57"/>
    <x v="4"/>
    <x v="4"/>
    <x v="1679"/>
  </r>
  <r>
    <x v="57"/>
    <x v="4"/>
    <x v="5"/>
    <x v="1678"/>
    <x v="57"/>
    <x v="4"/>
    <x v="5"/>
    <x v="1680"/>
  </r>
  <r>
    <x v="58"/>
    <x v="0"/>
    <x v="0"/>
    <x v="1679"/>
    <x v="58"/>
    <x v="0"/>
    <x v="0"/>
    <x v="1681"/>
  </r>
  <r>
    <x v="58"/>
    <x v="0"/>
    <x v="1"/>
    <x v="1680"/>
    <x v="58"/>
    <x v="0"/>
    <x v="1"/>
    <x v="1682"/>
  </r>
  <r>
    <x v="58"/>
    <x v="0"/>
    <x v="2"/>
    <x v="1681"/>
    <x v="58"/>
    <x v="0"/>
    <x v="2"/>
    <x v="1683"/>
  </r>
  <r>
    <x v="58"/>
    <x v="0"/>
    <x v="3"/>
    <x v="1682"/>
    <x v="58"/>
    <x v="0"/>
    <x v="3"/>
    <x v="1684"/>
  </r>
  <r>
    <x v="58"/>
    <x v="0"/>
    <x v="4"/>
    <x v="1683"/>
    <x v="58"/>
    <x v="0"/>
    <x v="4"/>
    <x v="1685"/>
  </r>
  <r>
    <x v="58"/>
    <x v="0"/>
    <x v="5"/>
    <x v="1684"/>
    <x v="58"/>
    <x v="0"/>
    <x v="5"/>
    <x v="1686"/>
  </r>
  <r>
    <x v="58"/>
    <x v="1"/>
    <x v="0"/>
    <x v="1685"/>
    <x v="58"/>
    <x v="1"/>
    <x v="0"/>
    <x v="1687"/>
  </r>
  <r>
    <x v="58"/>
    <x v="1"/>
    <x v="1"/>
    <x v="1686"/>
    <x v="58"/>
    <x v="1"/>
    <x v="1"/>
    <x v="1297"/>
  </r>
  <r>
    <x v="58"/>
    <x v="1"/>
    <x v="2"/>
    <x v="1687"/>
    <x v="58"/>
    <x v="1"/>
    <x v="2"/>
    <x v="1688"/>
  </r>
  <r>
    <x v="58"/>
    <x v="1"/>
    <x v="3"/>
    <x v="1688"/>
    <x v="58"/>
    <x v="1"/>
    <x v="3"/>
    <x v="1689"/>
  </r>
  <r>
    <x v="58"/>
    <x v="1"/>
    <x v="4"/>
    <x v="1689"/>
    <x v="58"/>
    <x v="1"/>
    <x v="4"/>
    <x v="1690"/>
  </r>
  <r>
    <x v="58"/>
    <x v="1"/>
    <x v="5"/>
    <x v="1690"/>
    <x v="58"/>
    <x v="1"/>
    <x v="5"/>
    <x v="1691"/>
  </r>
  <r>
    <x v="58"/>
    <x v="2"/>
    <x v="0"/>
    <x v="1691"/>
    <x v="58"/>
    <x v="2"/>
    <x v="0"/>
    <x v="1692"/>
  </r>
  <r>
    <x v="58"/>
    <x v="2"/>
    <x v="1"/>
    <x v="1692"/>
    <x v="58"/>
    <x v="2"/>
    <x v="1"/>
    <x v="1693"/>
  </r>
  <r>
    <x v="58"/>
    <x v="2"/>
    <x v="2"/>
    <x v="1693"/>
    <x v="58"/>
    <x v="2"/>
    <x v="2"/>
    <x v="1694"/>
  </r>
  <r>
    <x v="58"/>
    <x v="2"/>
    <x v="3"/>
    <x v="889"/>
    <x v="58"/>
    <x v="2"/>
    <x v="3"/>
    <x v="1695"/>
  </r>
  <r>
    <x v="58"/>
    <x v="2"/>
    <x v="4"/>
    <x v="1694"/>
    <x v="58"/>
    <x v="2"/>
    <x v="4"/>
    <x v="1696"/>
  </r>
  <r>
    <x v="58"/>
    <x v="2"/>
    <x v="5"/>
    <x v="1695"/>
    <x v="58"/>
    <x v="2"/>
    <x v="5"/>
    <x v="1697"/>
  </r>
  <r>
    <x v="58"/>
    <x v="3"/>
    <x v="0"/>
    <x v="1696"/>
    <x v="58"/>
    <x v="3"/>
    <x v="0"/>
    <x v="1698"/>
  </r>
  <r>
    <x v="58"/>
    <x v="3"/>
    <x v="1"/>
    <x v="1697"/>
    <x v="58"/>
    <x v="3"/>
    <x v="1"/>
    <x v="588"/>
  </r>
  <r>
    <x v="58"/>
    <x v="3"/>
    <x v="2"/>
    <x v="1698"/>
    <x v="58"/>
    <x v="3"/>
    <x v="2"/>
    <x v="1699"/>
  </r>
  <r>
    <x v="58"/>
    <x v="3"/>
    <x v="3"/>
    <x v="1699"/>
    <x v="58"/>
    <x v="3"/>
    <x v="3"/>
    <x v="1700"/>
  </r>
  <r>
    <x v="58"/>
    <x v="3"/>
    <x v="4"/>
    <x v="1700"/>
    <x v="58"/>
    <x v="3"/>
    <x v="4"/>
    <x v="1701"/>
  </r>
  <r>
    <x v="58"/>
    <x v="3"/>
    <x v="5"/>
    <x v="1701"/>
    <x v="58"/>
    <x v="3"/>
    <x v="5"/>
    <x v="512"/>
  </r>
  <r>
    <x v="58"/>
    <x v="4"/>
    <x v="0"/>
    <x v="1702"/>
    <x v="58"/>
    <x v="4"/>
    <x v="0"/>
    <x v="1702"/>
  </r>
  <r>
    <x v="58"/>
    <x v="4"/>
    <x v="1"/>
    <x v="1703"/>
    <x v="58"/>
    <x v="4"/>
    <x v="1"/>
    <x v="1703"/>
  </r>
  <r>
    <x v="58"/>
    <x v="4"/>
    <x v="2"/>
    <x v="570"/>
    <x v="58"/>
    <x v="4"/>
    <x v="2"/>
    <x v="1704"/>
  </r>
  <r>
    <x v="58"/>
    <x v="4"/>
    <x v="3"/>
    <x v="1704"/>
    <x v="58"/>
    <x v="4"/>
    <x v="3"/>
    <x v="1705"/>
  </r>
  <r>
    <x v="58"/>
    <x v="4"/>
    <x v="4"/>
    <x v="1705"/>
    <x v="58"/>
    <x v="4"/>
    <x v="4"/>
    <x v="1706"/>
  </r>
  <r>
    <x v="58"/>
    <x v="4"/>
    <x v="5"/>
    <x v="1706"/>
    <x v="58"/>
    <x v="4"/>
    <x v="5"/>
    <x v="1707"/>
  </r>
  <r>
    <x v="59"/>
    <x v="0"/>
    <x v="0"/>
    <x v="1707"/>
    <x v="59"/>
    <x v="0"/>
    <x v="0"/>
    <x v="1708"/>
  </r>
  <r>
    <x v="59"/>
    <x v="0"/>
    <x v="1"/>
    <x v="1708"/>
    <x v="59"/>
    <x v="0"/>
    <x v="1"/>
    <x v="1709"/>
  </r>
  <r>
    <x v="59"/>
    <x v="0"/>
    <x v="2"/>
    <x v="1709"/>
    <x v="59"/>
    <x v="0"/>
    <x v="2"/>
    <x v="1710"/>
  </r>
  <r>
    <x v="59"/>
    <x v="0"/>
    <x v="3"/>
    <x v="1710"/>
    <x v="59"/>
    <x v="0"/>
    <x v="3"/>
    <x v="1711"/>
  </r>
  <r>
    <x v="59"/>
    <x v="0"/>
    <x v="4"/>
    <x v="1711"/>
    <x v="59"/>
    <x v="0"/>
    <x v="4"/>
    <x v="1712"/>
  </r>
  <r>
    <x v="59"/>
    <x v="0"/>
    <x v="5"/>
    <x v="1712"/>
    <x v="59"/>
    <x v="0"/>
    <x v="5"/>
    <x v="1713"/>
  </r>
  <r>
    <x v="59"/>
    <x v="1"/>
    <x v="0"/>
    <x v="1713"/>
    <x v="59"/>
    <x v="1"/>
    <x v="0"/>
    <x v="1714"/>
  </r>
  <r>
    <x v="59"/>
    <x v="1"/>
    <x v="1"/>
    <x v="1714"/>
    <x v="59"/>
    <x v="1"/>
    <x v="1"/>
    <x v="1715"/>
  </r>
  <r>
    <x v="59"/>
    <x v="1"/>
    <x v="2"/>
    <x v="117"/>
    <x v="59"/>
    <x v="1"/>
    <x v="2"/>
    <x v="1716"/>
  </r>
  <r>
    <x v="59"/>
    <x v="1"/>
    <x v="3"/>
    <x v="1715"/>
    <x v="59"/>
    <x v="1"/>
    <x v="3"/>
    <x v="1717"/>
  </r>
  <r>
    <x v="59"/>
    <x v="1"/>
    <x v="4"/>
    <x v="1716"/>
    <x v="59"/>
    <x v="1"/>
    <x v="4"/>
    <x v="1718"/>
  </r>
  <r>
    <x v="59"/>
    <x v="1"/>
    <x v="5"/>
    <x v="1677"/>
    <x v="59"/>
    <x v="1"/>
    <x v="5"/>
    <x v="1719"/>
  </r>
  <r>
    <x v="59"/>
    <x v="2"/>
    <x v="0"/>
    <x v="1637"/>
    <x v="59"/>
    <x v="2"/>
    <x v="0"/>
    <x v="1720"/>
  </r>
  <r>
    <x v="59"/>
    <x v="2"/>
    <x v="1"/>
    <x v="1717"/>
    <x v="59"/>
    <x v="2"/>
    <x v="1"/>
    <x v="1721"/>
  </r>
  <r>
    <x v="59"/>
    <x v="2"/>
    <x v="2"/>
    <x v="1718"/>
    <x v="59"/>
    <x v="2"/>
    <x v="2"/>
    <x v="904"/>
  </r>
  <r>
    <x v="59"/>
    <x v="2"/>
    <x v="3"/>
    <x v="1719"/>
    <x v="59"/>
    <x v="2"/>
    <x v="3"/>
    <x v="1722"/>
  </r>
  <r>
    <x v="59"/>
    <x v="2"/>
    <x v="4"/>
    <x v="1720"/>
    <x v="59"/>
    <x v="2"/>
    <x v="4"/>
    <x v="1723"/>
  </r>
  <r>
    <x v="59"/>
    <x v="2"/>
    <x v="5"/>
    <x v="1721"/>
    <x v="59"/>
    <x v="2"/>
    <x v="5"/>
    <x v="1724"/>
  </r>
  <r>
    <x v="59"/>
    <x v="3"/>
    <x v="0"/>
    <x v="1722"/>
    <x v="59"/>
    <x v="3"/>
    <x v="0"/>
    <x v="1725"/>
  </r>
  <r>
    <x v="59"/>
    <x v="3"/>
    <x v="1"/>
    <x v="1723"/>
    <x v="59"/>
    <x v="3"/>
    <x v="1"/>
    <x v="1726"/>
  </r>
  <r>
    <x v="59"/>
    <x v="3"/>
    <x v="2"/>
    <x v="1724"/>
    <x v="59"/>
    <x v="3"/>
    <x v="2"/>
    <x v="1727"/>
  </r>
  <r>
    <x v="59"/>
    <x v="3"/>
    <x v="3"/>
    <x v="1725"/>
    <x v="59"/>
    <x v="3"/>
    <x v="3"/>
    <x v="1728"/>
  </r>
  <r>
    <x v="59"/>
    <x v="3"/>
    <x v="4"/>
    <x v="1726"/>
    <x v="59"/>
    <x v="3"/>
    <x v="4"/>
    <x v="1729"/>
  </r>
  <r>
    <x v="59"/>
    <x v="3"/>
    <x v="5"/>
    <x v="1727"/>
    <x v="59"/>
    <x v="3"/>
    <x v="5"/>
    <x v="1730"/>
  </r>
  <r>
    <x v="59"/>
    <x v="4"/>
    <x v="0"/>
    <x v="1728"/>
    <x v="59"/>
    <x v="4"/>
    <x v="0"/>
    <x v="1731"/>
  </r>
  <r>
    <x v="59"/>
    <x v="4"/>
    <x v="1"/>
    <x v="1729"/>
    <x v="59"/>
    <x v="4"/>
    <x v="1"/>
    <x v="1732"/>
  </r>
  <r>
    <x v="59"/>
    <x v="4"/>
    <x v="2"/>
    <x v="1730"/>
    <x v="59"/>
    <x v="4"/>
    <x v="2"/>
    <x v="1733"/>
  </r>
  <r>
    <x v="59"/>
    <x v="4"/>
    <x v="3"/>
    <x v="1731"/>
    <x v="59"/>
    <x v="4"/>
    <x v="3"/>
    <x v="1734"/>
  </r>
  <r>
    <x v="59"/>
    <x v="4"/>
    <x v="4"/>
    <x v="1732"/>
    <x v="59"/>
    <x v="4"/>
    <x v="4"/>
    <x v="1735"/>
  </r>
  <r>
    <x v="59"/>
    <x v="4"/>
    <x v="5"/>
    <x v="1733"/>
    <x v="59"/>
    <x v="4"/>
    <x v="5"/>
    <x v="1736"/>
  </r>
  <r>
    <x v="60"/>
    <x v="0"/>
    <x v="0"/>
    <x v="1734"/>
    <x v="60"/>
    <x v="0"/>
    <x v="0"/>
    <x v="1737"/>
  </r>
  <r>
    <x v="60"/>
    <x v="0"/>
    <x v="1"/>
    <x v="1735"/>
    <x v="60"/>
    <x v="0"/>
    <x v="1"/>
    <x v="1738"/>
  </r>
  <r>
    <x v="60"/>
    <x v="0"/>
    <x v="2"/>
    <x v="1736"/>
    <x v="60"/>
    <x v="0"/>
    <x v="2"/>
    <x v="1739"/>
  </r>
  <r>
    <x v="60"/>
    <x v="0"/>
    <x v="3"/>
    <x v="1737"/>
    <x v="60"/>
    <x v="0"/>
    <x v="3"/>
    <x v="1740"/>
  </r>
  <r>
    <x v="60"/>
    <x v="0"/>
    <x v="4"/>
    <x v="1738"/>
    <x v="60"/>
    <x v="0"/>
    <x v="4"/>
    <x v="1741"/>
  </r>
  <r>
    <x v="60"/>
    <x v="0"/>
    <x v="5"/>
    <x v="1739"/>
    <x v="60"/>
    <x v="0"/>
    <x v="5"/>
    <x v="119"/>
  </r>
  <r>
    <x v="60"/>
    <x v="1"/>
    <x v="0"/>
    <x v="1740"/>
    <x v="60"/>
    <x v="1"/>
    <x v="0"/>
    <x v="1742"/>
  </r>
  <r>
    <x v="60"/>
    <x v="1"/>
    <x v="1"/>
    <x v="1741"/>
    <x v="60"/>
    <x v="1"/>
    <x v="1"/>
    <x v="1743"/>
  </r>
  <r>
    <x v="60"/>
    <x v="1"/>
    <x v="2"/>
    <x v="1742"/>
    <x v="60"/>
    <x v="1"/>
    <x v="2"/>
    <x v="1744"/>
  </r>
  <r>
    <x v="60"/>
    <x v="1"/>
    <x v="3"/>
    <x v="1743"/>
    <x v="60"/>
    <x v="1"/>
    <x v="3"/>
    <x v="1745"/>
  </r>
  <r>
    <x v="60"/>
    <x v="1"/>
    <x v="4"/>
    <x v="1744"/>
    <x v="60"/>
    <x v="1"/>
    <x v="4"/>
    <x v="1746"/>
  </r>
  <r>
    <x v="60"/>
    <x v="1"/>
    <x v="5"/>
    <x v="1745"/>
    <x v="60"/>
    <x v="1"/>
    <x v="5"/>
    <x v="1747"/>
  </r>
  <r>
    <x v="60"/>
    <x v="2"/>
    <x v="0"/>
    <x v="1746"/>
    <x v="60"/>
    <x v="2"/>
    <x v="0"/>
    <x v="1748"/>
  </r>
  <r>
    <x v="60"/>
    <x v="2"/>
    <x v="1"/>
    <x v="1747"/>
    <x v="60"/>
    <x v="2"/>
    <x v="1"/>
    <x v="1749"/>
  </r>
  <r>
    <x v="60"/>
    <x v="2"/>
    <x v="2"/>
    <x v="1472"/>
    <x v="60"/>
    <x v="2"/>
    <x v="2"/>
    <x v="1750"/>
  </r>
  <r>
    <x v="60"/>
    <x v="2"/>
    <x v="3"/>
    <x v="1748"/>
    <x v="60"/>
    <x v="2"/>
    <x v="3"/>
    <x v="1751"/>
  </r>
  <r>
    <x v="60"/>
    <x v="2"/>
    <x v="4"/>
    <x v="1749"/>
    <x v="60"/>
    <x v="2"/>
    <x v="4"/>
    <x v="1752"/>
  </r>
  <r>
    <x v="60"/>
    <x v="2"/>
    <x v="5"/>
    <x v="1750"/>
    <x v="60"/>
    <x v="2"/>
    <x v="5"/>
    <x v="1753"/>
  </r>
  <r>
    <x v="60"/>
    <x v="3"/>
    <x v="0"/>
    <x v="1751"/>
    <x v="60"/>
    <x v="3"/>
    <x v="0"/>
    <x v="1754"/>
  </r>
  <r>
    <x v="60"/>
    <x v="3"/>
    <x v="1"/>
    <x v="1752"/>
    <x v="60"/>
    <x v="3"/>
    <x v="1"/>
    <x v="1755"/>
  </r>
  <r>
    <x v="60"/>
    <x v="3"/>
    <x v="2"/>
    <x v="1753"/>
    <x v="60"/>
    <x v="3"/>
    <x v="2"/>
    <x v="1756"/>
  </r>
  <r>
    <x v="60"/>
    <x v="3"/>
    <x v="3"/>
    <x v="1754"/>
    <x v="60"/>
    <x v="3"/>
    <x v="3"/>
    <x v="937"/>
  </r>
  <r>
    <x v="60"/>
    <x v="3"/>
    <x v="4"/>
    <x v="1755"/>
    <x v="60"/>
    <x v="3"/>
    <x v="4"/>
    <x v="1757"/>
  </r>
  <r>
    <x v="60"/>
    <x v="3"/>
    <x v="5"/>
    <x v="1358"/>
    <x v="60"/>
    <x v="3"/>
    <x v="5"/>
    <x v="551"/>
  </r>
  <r>
    <x v="60"/>
    <x v="4"/>
    <x v="0"/>
    <x v="1060"/>
    <x v="60"/>
    <x v="4"/>
    <x v="0"/>
    <x v="1758"/>
  </r>
  <r>
    <x v="60"/>
    <x v="4"/>
    <x v="1"/>
    <x v="1756"/>
    <x v="60"/>
    <x v="4"/>
    <x v="1"/>
    <x v="1759"/>
  </r>
  <r>
    <x v="60"/>
    <x v="4"/>
    <x v="2"/>
    <x v="1757"/>
    <x v="60"/>
    <x v="4"/>
    <x v="2"/>
    <x v="1760"/>
  </r>
  <r>
    <x v="60"/>
    <x v="4"/>
    <x v="3"/>
    <x v="1758"/>
    <x v="60"/>
    <x v="4"/>
    <x v="3"/>
    <x v="1761"/>
  </r>
  <r>
    <x v="60"/>
    <x v="4"/>
    <x v="4"/>
    <x v="1759"/>
    <x v="60"/>
    <x v="4"/>
    <x v="4"/>
    <x v="1762"/>
  </r>
  <r>
    <x v="60"/>
    <x v="4"/>
    <x v="5"/>
    <x v="1760"/>
    <x v="60"/>
    <x v="4"/>
    <x v="5"/>
    <x v="1763"/>
  </r>
  <r>
    <x v="61"/>
    <x v="0"/>
    <x v="0"/>
    <x v="1761"/>
    <x v="61"/>
    <x v="0"/>
    <x v="0"/>
    <x v="1764"/>
  </r>
  <r>
    <x v="61"/>
    <x v="0"/>
    <x v="1"/>
    <x v="1762"/>
    <x v="61"/>
    <x v="0"/>
    <x v="1"/>
    <x v="1765"/>
  </r>
  <r>
    <x v="61"/>
    <x v="0"/>
    <x v="2"/>
    <x v="1763"/>
    <x v="61"/>
    <x v="0"/>
    <x v="2"/>
    <x v="1766"/>
  </r>
  <r>
    <x v="61"/>
    <x v="0"/>
    <x v="3"/>
    <x v="1764"/>
    <x v="61"/>
    <x v="0"/>
    <x v="3"/>
    <x v="1767"/>
  </r>
  <r>
    <x v="61"/>
    <x v="0"/>
    <x v="4"/>
    <x v="1765"/>
    <x v="61"/>
    <x v="0"/>
    <x v="4"/>
    <x v="1768"/>
  </r>
  <r>
    <x v="61"/>
    <x v="0"/>
    <x v="5"/>
    <x v="1766"/>
    <x v="61"/>
    <x v="0"/>
    <x v="5"/>
    <x v="1769"/>
  </r>
  <r>
    <x v="61"/>
    <x v="1"/>
    <x v="0"/>
    <x v="1045"/>
    <x v="61"/>
    <x v="1"/>
    <x v="0"/>
    <x v="1770"/>
  </r>
  <r>
    <x v="61"/>
    <x v="1"/>
    <x v="1"/>
    <x v="1767"/>
    <x v="61"/>
    <x v="1"/>
    <x v="1"/>
    <x v="965"/>
  </r>
  <r>
    <x v="61"/>
    <x v="1"/>
    <x v="2"/>
    <x v="1768"/>
    <x v="61"/>
    <x v="1"/>
    <x v="2"/>
    <x v="1771"/>
  </r>
  <r>
    <x v="61"/>
    <x v="1"/>
    <x v="3"/>
    <x v="1769"/>
    <x v="61"/>
    <x v="1"/>
    <x v="3"/>
    <x v="1772"/>
  </r>
  <r>
    <x v="61"/>
    <x v="1"/>
    <x v="4"/>
    <x v="1770"/>
    <x v="61"/>
    <x v="1"/>
    <x v="4"/>
    <x v="1773"/>
  </r>
  <r>
    <x v="61"/>
    <x v="1"/>
    <x v="5"/>
    <x v="1771"/>
    <x v="61"/>
    <x v="1"/>
    <x v="5"/>
    <x v="1774"/>
  </r>
  <r>
    <x v="61"/>
    <x v="2"/>
    <x v="0"/>
    <x v="1772"/>
    <x v="61"/>
    <x v="2"/>
    <x v="0"/>
    <x v="1775"/>
  </r>
  <r>
    <x v="61"/>
    <x v="2"/>
    <x v="1"/>
    <x v="1773"/>
    <x v="61"/>
    <x v="2"/>
    <x v="1"/>
    <x v="1776"/>
  </r>
  <r>
    <x v="61"/>
    <x v="2"/>
    <x v="2"/>
    <x v="1774"/>
    <x v="61"/>
    <x v="2"/>
    <x v="2"/>
    <x v="1777"/>
  </r>
  <r>
    <x v="61"/>
    <x v="2"/>
    <x v="3"/>
    <x v="1775"/>
    <x v="61"/>
    <x v="2"/>
    <x v="3"/>
    <x v="1778"/>
  </r>
  <r>
    <x v="61"/>
    <x v="2"/>
    <x v="4"/>
    <x v="1776"/>
    <x v="61"/>
    <x v="2"/>
    <x v="4"/>
    <x v="1779"/>
  </r>
  <r>
    <x v="61"/>
    <x v="2"/>
    <x v="5"/>
    <x v="1777"/>
    <x v="61"/>
    <x v="2"/>
    <x v="5"/>
    <x v="1780"/>
  </r>
  <r>
    <x v="61"/>
    <x v="3"/>
    <x v="0"/>
    <x v="1778"/>
    <x v="61"/>
    <x v="3"/>
    <x v="0"/>
    <x v="1781"/>
  </r>
  <r>
    <x v="61"/>
    <x v="3"/>
    <x v="1"/>
    <x v="1779"/>
    <x v="61"/>
    <x v="3"/>
    <x v="1"/>
    <x v="1782"/>
  </r>
  <r>
    <x v="61"/>
    <x v="3"/>
    <x v="2"/>
    <x v="1780"/>
    <x v="61"/>
    <x v="3"/>
    <x v="2"/>
    <x v="1783"/>
  </r>
  <r>
    <x v="61"/>
    <x v="3"/>
    <x v="3"/>
    <x v="1781"/>
    <x v="61"/>
    <x v="3"/>
    <x v="3"/>
    <x v="1784"/>
  </r>
  <r>
    <x v="61"/>
    <x v="3"/>
    <x v="4"/>
    <x v="1782"/>
    <x v="61"/>
    <x v="3"/>
    <x v="4"/>
    <x v="920"/>
  </r>
  <r>
    <x v="61"/>
    <x v="3"/>
    <x v="5"/>
    <x v="1783"/>
    <x v="61"/>
    <x v="3"/>
    <x v="5"/>
    <x v="213"/>
  </r>
  <r>
    <x v="61"/>
    <x v="4"/>
    <x v="0"/>
    <x v="1784"/>
    <x v="61"/>
    <x v="4"/>
    <x v="0"/>
    <x v="1785"/>
  </r>
  <r>
    <x v="61"/>
    <x v="4"/>
    <x v="1"/>
    <x v="1387"/>
    <x v="61"/>
    <x v="4"/>
    <x v="1"/>
    <x v="1786"/>
  </r>
  <r>
    <x v="61"/>
    <x v="4"/>
    <x v="2"/>
    <x v="1785"/>
    <x v="61"/>
    <x v="4"/>
    <x v="2"/>
    <x v="1787"/>
  </r>
  <r>
    <x v="61"/>
    <x v="4"/>
    <x v="3"/>
    <x v="1786"/>
    <x v="61"/>
    <x v="4"/>
    <x v="3"/>
    <x v="1788"/>
  </r>
  <r>
    <x v="61"/>
    <x v="4"/>
    <x v="4"/>
    <x v="1787"/>
    <x v="61"/>
    <x v="4"/>
    <x v="4"/>
    <x v="1789"/>
  </r>
  <r>
    <x v="61"/>
    <x v="4"/>
    <x v="5"/>
    <x v="1788"/>
    <x v="61"/>
    <x v="4"/>
    <x v="5"/>
    <x v="1790"/>
  </r>
  <r>
    <x v="62"/>
    <x v="0"/>
    <x v="0"/>
    <x v="1789"/>
    <x v="62"/>
    <x v="0"/>
    <x v="0"/>
    <x v="1791"/>
  </r>
  <r>
    <x v="62"/>
    <x v="0"/>
    <x v="1"/>
    <x v="1790"/>
    <x v="62"/>
    <x v="0"/>
    <x v="1"/>
    <x v="707"/>
  </r>
  <r>
    <x v="62"/>
    <x v="0"/>
    <x v="2"/>
    <x v="1791"/>
    <x v="62"/>
    <x v="0"/>
    <x v="2"/>
    <x v="1792"/>
  </r>
  <r>
    <x v="62"/>
    <x v="0"/>
    <x v="3"/>
    <x v="1792"/>
    <x v="62"/>
    <x v="0"/>
    <x v="3"/>
    <x v="1793"/>
  </r>
  <r>
    <x v="62"/>
    <x v="0"/>
    <x v="4"/>
    <x v="1793"/>
    <x v="62"/>
    <x v="0"/>
    <x v="4"/>
    <x v="1794"/>
  </r>
  <r>
    <x v="62"/>
    <x v="0"/>
    <x v="5"/>
    <x v="1794"/>
    <x v="62"/>
    <x v="0"/>
    <x v="5"/>
    <x v="1795"/>
  </r>
  <r>
    <x v="62"/>
    <x v="1"/>
    <x v="0"/>
    <x v="1795"/>
    <x v="62"/>
    <x v="1"/>
    <x v="0"/>
    <x v="1796"/>
  </r>
  <r>
    <x v="62"/>
    <x v="1"/>
    <x v="1"/>
    <x v="1796"/>
    <x v="62"/>
    <x v="1"/>
    <x v="1"/>
    <x v="1797"/>
  </r>
  <r>
    <x v="62"/>
    <x v="1"/>
    <x v="2"/>
    <x v="1797"/>
    <x v="62"/>
    <x v="1"/>
    <x v="2"/>
    <x v="1798"/>
  </r>
  <r>
    <x v="62"/>
    <x v="1"/>
    <x v="3"/>
    <x v="1798"/>
    <x v="62"/>
    <x v="1"/>
    <x v="3"/>
    <x v="1799"/>
  </r>
  <r>
    <x v="62"/>
    <x v="1"/>
    <x v="4"/>
    <x v="1799"/>
    <x v="62"/>
    <x v="1"/>
    <x v="4"/>
    <x v="1800"/>
  </r>
  <r>
    <x v="62"/>
    <x v="1"/>
    <x v="5"/>
    <x v="1800"/>
    <x v="62"/>
    <x v="1"/>
    <x v="5"/>
    <x v="1801"/>
  </r>
  <r>
    <x v="62"/>
    <x v="2"/>
    <x v="0"/>
    <x v="1801"/>
    <x v="62"/>
    <x v="2"/>
    <x v="0"/>
    <x v="1802"/>
  </r>
  <r>
    <x v="62"/>
    <x v="2"/>
    <x v="1"/>
    <x v="1802"/>
    <x v="62"/>
    <x v="2"/>
    <x v="1"/>
    <x v="1803"/>
  </r>
  <r>
    <x v="62"/>
    <x v="2"/>
    <x v="2"/>
    <x v="1803"/>
    <x v="62"/>
    <x v="2"/>
    <x v="2"/>
    <x v="1804"/>
  </r>
  <r>
    <x v="62"/>
    <x v="2"/>
    <x v="3"/>
    <x v="1804"/>
    <x v="62"/>
    <x v="2"/>
    <x v="3"/>
    <x v="1805"/>
  </r>
  <r>
    <x v="62"/>
    <x v="2"/>
    <x v="4"/>
    <x v="1805"/>
    <x v="62"/>
    <x v="2"/>
    <x v="4"/>
    <x v="1806"/>
  </r>
  <r>
    <x v="62"/>
    <x v="2"/>
    <x v="5"/>
    <x v="108"/>
    <x v="62"/>
    <x v="2"/>
    <x v="5"/>
    <x v="1807"/>
  </r>
  <r>
    <x v="62"/>
    <x v="3"/>
    <x v="0"/>
    <x v="1806"/>
    <x v="62"/>
    <x v="3"/>
    <x v="0"/>
    <x v="1808"/>
  </r>
  <r>
    <x v="62"/>
    <x v="3"/>
    <x v="1"/>
    <x v="1807"/>
    <x v="62"/>
    <x v="3"/>
    <x v="1"/>
    <x v="1809"/>
  </r>
  <r>
    <x v="62"/>
    <x v="3"/>
    <x v="2"/>
    <x v="1808"/>
    <x v="62"/>
    <x v="3"/>
    <x v="2"/>
    <x v="1810"/>
  </r>
  <r>
    <x v="62"/>
    <x v="3"/>
    <x v="3"/>
    <x v="1809"/>
    <x v="62"/>
    <x v="3"/>
    <x v="3"/>
    <x v="1811"/>
  </r>
  <r>
    <x v="62"/>
    <x v="3"/>
    <x v="4"/>
    <x v="71"/>
    <x v="62"/>
    <x v="3"/>
    <x v="4"/>
    <x v="1812"/>
  </r>
  <r>
    <x v="62"/>
    <x v="3"/>
    <x v="5"/>
    <x v="715"/>
    <x v="62"/>
    <x v="3"/>
    <x v="5"/>
    <x v="1813"/>
  </r>
  <r>
    <x v="62"/>
    <x v="4"/>
    <x v="0"/>
    <x v="1810"/>
    <x v="62"/>
    <x v="4"/>
    <x v="0"/>
    <x v="1814"/>
  </r>
  <r>
    <x v="62"/>
    <x v="4"/>
    <x v="1"/>
    <x v="1811"/>
    <x v="62"/>
    <x v="4"/>
    <x v="1"/>
    <x v="1815"/>
  </r>
  <r>
    <x v="62"/>
    <x v="4"/>
    <x v="2"/>
    <x v="1812"/>
    <x v="62"/>
    <x v="4"/>
    <x v="2"/>
    <x v="1816"/>
  </r>
  <r>
    <x v="62"/>
    <x v="4"/>
    <x v="3"/>
    <x v="1813"/>
    <x v="62"/>
    <x v="4"/>
    <x v="3"/>
    <x v="1817"/>
  </r>
  <r>
    <x v="62"/>
    <x v="4"/>
    <x v="4"/>
    <x v="1814"/>
    <x v="62"/>
    <x v="4"/>
    <x v="4"/>
    <x v="1818"/>
  </r>
  <r>
    <x v="62"/>
    <x v="4"/>
    <x v="5"/>
    <x v="1815"/>
    <x v="62"/>
    <x v="4"/>
    <x v="5"/>
    <x v="1676"/>
  </r>
  <r>
    <x v="63"/>
    <x v="0"/>
    <x v="0"/>
    <x v="1816"/>
    <x v="63"/>
    <x v="0"/>
    <x v="0"/>
    <x v="1819"/>
  </r>
  <r>
    <x v="63"/>
    <x v="0"/>
    <x v="1"/>
    <x v="1817"/>
    <x v="63"/>
    <x v="0"/>
    <x v="1"/>
    <x v="1820"/>
  </r>
  <r>
    <x v="63"/>
    <x v="0"/>
    <x v="2"/>
    <x v="1818"/>
    <x v="63"/>
    <x v="0"/>
    <x v="2"/>
    <x v="1821"/>
  </r>
  <r>
    <x v="63"/>
    <x v="0"/>
    <x v="3"/>
    <x v="1819"/>
    <x v="63"/>
    <x v="0"/>
    <x v="3"/>
    <x v="1822"/>
  </r>
  <r>
    <x v="63"/>
    <x v="0"/>
    <x v="4"/>
    <x v="1820"/>
    <x v="63"/>
    <x v="0"/>
    <x v="4"/>
    <x v="1064"/>
  </r>
  <r>
    <x v="63"/>
    <x v="0"/>
    <x v="5"/>
    <x v="373"/>
    <x v="63"/>
    <x v="0"/>
    <x v="5"/>
    <x v="1823"/>
  </r>
  <r>
    <x v="63"/>
    <x v="1"/>
    <x v="0"/>
    <x v="1821"/>
    <x v="63"/>
    <x v="1"/>
    <x v="0"/>
    <x v="1824"/>
  </r>
  <r>
    <x v="63"/>
    <x v="1"/>
    <x v="1"/>
    <x v="1822"/>
    <x v="63"/>
    <x v="1"/>
    <x v="1"/>
    <x v="1825"/>
  </r>
  <r>
    <x v="63"/>
    <x v="1"/>
    <x v="2"/>
    <x v="1823"/>
    <x v="63"/>
    <x v="1"/>
    <x v="2"/>
    <x v="1826"/>
  </r>
  <r>
    <x v="63"/>
    <x v="1"/>
    <x v="3"/>
    <x v="1824"/>
    <x v="63"/>
    <x v="1"/>
    <x v="3"/>
    <x v="1827"/>
  </r>
  <r>
    <x v="63"/>
    <x v="1"/>
    <x v="4"/>
    <x v="1825"/>
    <x v="63"/>
    <x v="1"/>
    <x v="4"/>
    <x v="1828"/>
  </r>
  <r>
    <x v="63"/>
    <x v="1"/>
    <x v="5"/>
    <x v="1826"/>
    <x v="63"/>
    <x v="1"/>
    <x v="5"/>
    <x v="1829"/>
  </r>
  <r>
    <x v="63"/>
    <x v="2"/>
    <x v="0"/>
    <x v="1827"/>
    <x v="63"/>
    <x v="2"/>
    <x v="0"/>
    <x v="787"/>
  </r>
  <r>
    <x v="63"/>
    <x v="2"/>
    <x v="1"/>
    <x v="1828"/>
    <x v="63"/>
    <x v="2"/>
    <x v="1"/>
    <x v="1830"/>
  </r>
  <r>
    <x v="63"/>
    <x v="2"/>
    <x v="2"/>
    <x v="1829"/>
    <x v="63"/>
    <x v="2"/>
    <x v="2"/>
    <x v="1831"/>
  </r>
  <r>
    <x v="63"/>
    <x v="2"/>
    <x v="3"/>
    <x v="1830"/>
    <x v="63"/>
    <x v="2"/>
    <x v="3"/>
    <x v="1832"/>
  </r>
  <r>
    <x v="63"/>
    <x v="2"/>
    <x v="4"/>
    <x v="1831"/>
    <x v="63"/>
    <x v="2"/>
    <x v="4"/>
    <x v="1833"/>
  </r>
  <r>
    <x v="63"/>
    <x v="2"/>
    <x v="5"/>
    <x v="1832"/>
    <x v="63"/>
    <x v="2"/>
    <x v="5"/>
    <x v="1834"/>
  </r>
  <r>
    <x v="63"/>
    <x v="3"/>
    <x v="0"/>
    <x v="1833"/>
    <x v="63"/>
    <x v="3"/>
    <x v="0"/>
    <x v="1835"/>
  </r>
  <r>
    <x v="63"/>
    <x v="3"/>
    <x v="1"/>
    <x v="1834"/>
    <x v="63"/>
    <x v="3"/>
    <x v="1"/>
    <x v="1836"/>
  </r>
  <r>
    <x v="63"/>
    <x v="3"/>
    <x v="2"/>
    <x v="1835"/>
    <x v="63"/>
    <x v="3"/>
    <x v="2"/>
    <x v="1837"/>
  </r>
  <r>
    <x v="63"/>
    <x v="3"/>
    <x v="3"/>
    <x v="1836"/>
    <x v="63"/>
    <x v="3"/>
    <x v="3"/>
    <x v="1838"/>
  </r>
  <r>
    <x v="63"/>
    <x v="3"/>
    <x v="4"/>
    <x v="1837"/>
    <x v="63"/>
    <x v="3"/>
    <x v="4"/>
    <x v="1079"/>
  </r>
  <r>
    <x v="63"/>
    <x v="3"/>
    <x v="5"/>
    <x v="1838"/>
    <x v="63"/>
    <x v="3"/>
    <x v="5"/>
    <x v="1839"/>
  </r>
  <r>
    <x v="63"/>
    <x v="4"/>
    <x v="0"/>
    <x v="1839"/>
    <x v="63"/>
    <x v="4"/>
    <x v="0"/>
    <x v="1840"/>
  </r>
  <r>
    <x v="63"/>
    <x v="4"/>
    <x v="1"/>
    <x v="1840"/>
    <x v="63"/>
    <x v="4"/>
    <x v="1"/>
    <x v="1841"/>
  </r>
  <r>
    <x v="63"/>
    <x v="4"/>
    <x v="2"/>
    <x v="1841"/>
    <x v="63"/>
    <x v="4"/>
    <x v="2"/>
    <x v="1842"/>
  </r>
  <r>
    <x v="63"/>
    <x v="4"/>
    <x v="3"/>
    <x v="1842"/>
    <x v="63"/>
    <x v="4"/>
    <x v="3"/>
    <x v="1418"/>
  </r>
  <r>
    <x v="63"/>
    <x v="4"/>
    <x v="4"/>
    <x v="1843"/>
    <x v="63"/>
    <x v="4"/>
    <x v="4"/>
    <x v="1843"/>
  </r>
  <r>
    <x v="63"/>
    <x v="4"/>
    <x v="5"/>
    <x v="1844"/>
    <x v="63"/>
    <x v="4"/>
    <x v="5"/>
    <x v="1844"/>
  </r>
  <r>
    <x v="64"/>
    <x v="0"/>
    <x v="0"/>
    <x v="676"/>
    <x v="64"/>
    <x v="0"/>
    <x v="0"/>
    <x v="1845"/>
  </r>
  <r>
    <x v="64"/>
    <x v="0"/>
    <x v="1"/>
    <x v="1845"/>
    <x v="64"/>
    <x v="0"/>
    <x v="1"/>
    <x v="1846"/>
  </r>
  <r>
    <x v="64"/>
    <x v="0"/>
    <x v="2"/>
    <x v="1846"/>
    <x v="64"/>
    <x v="0"/>
    <x v="2"/>
    <x v="1847"/>
  </r>
  <r>
    <x v="64"/>
    <x v="0"/>
    <x v="3"/>
    <x v="1847"/>
    <x v="64"/>
    <x v="0"/>
    <x v="3"/>
    <x v="1848"/>
  </r>
  <r>
    <x v="64"/>
    <x v="0"/>
    <x v="4"/>
    <x v="1848"/>
    <x v="64"/>
    <x v="0"/>
    <x v="4"/>
    <x v="1849"/>
  </r>
  <r>
    <x v="64"/>
    <x v="0"/>
    <x v="5"/>
    <x v="1849"/>
    <x v="64"/>
    <x v="0"/>
    <x v="5"/>
    <x v="1850"/>
  </r>
  <r>
    <x v="64"/>
    <x v="1"/>
    <x v="0"/>
    <x v="1850"/>
    <x v="64"/>
    <x v="1"/>
    <x v="0"/>
    <x v="1851"/>
  </r>
  <r>
    <x v="64"/>
    <x v="1"/>
    <x v="1"/>
    <x v="1172"/>
    <x v="64"/>
    <x v="1"/>
    <x v="1"/>
    <x v="1852"/>
  </r>
  <r>
    <x v="64"/>
    <x v="1"/>
    <x v="2"/>
    <x v="1851"/>
    <x v="64"/>
    <x v="1"/>
    <x v="2"/>
    <x v="1853"/>
  </r>
  <r>
    <x v="64"/>
    <x v="1"/>
    <x v="3"/>
    <x v="1852"/>
    <x v="64"/>
    <x v="1"/>
    <x v="3"/>
    <x v="1854"/>
  </r>
  <r>
    <x v="64"/>
    <x v="1"/>
    <x v="4"/>
    <x v="1853"/>
    <x v="64"/>
    <x v="1"/>
    <x v="4"/>
    <x v="1855"/>
  </r>
  <r>
    <x v="64"/>
    <x v="1"/>
    <x v="5"/>
    <x v="1854"/>
    <x v="64"/>
    <x v="1"/>
    <x v="5"/>
    <x v="1856"/>
  </r>
  <r>
    <x v="64"/>
    <x v="2"/>
    <x v="0"/>
    <x v="1855"/>
    <x v="64"/>
    <x v="2"/>
    <x v="0"/>
    <x v="1857"/>
  </r>
  <r>
    <x v="64"/>
    <x v="2"/>
    <x v="1"/>
    <x v="1856"/>
    <x v="64"/>
    <x v="2"/>
    <x v="1"/>
    <x v="1858"/>
  </r>
  <r>
    <x v="64"/>
    <x v="2"/>
    <x v="2"/>
    <x v="1857"/>
    <x v="64"/>
    <x v="2"/>
    <x v="2"/>
    <x v="1859"/>
  </r>
  <r>
    <x v="64"/>
    <x v="2"/>
    <x v="3"/>
    <x v="1535"/>
    <x v="64"/>
    <x v="2"/>
    <x v="3"/>
    <x v="1860"/>
  </r>
  <r>
    <x v="64"/>
    <x v="2"/>
    <x v="4"/>
    <x v="1858"/>
    <x v="64"/>
    <x v="2"/>
    <x v="4"/>
    <x v="1861"/>
  </r>
  <r>
    <x v="64"/>
    <x v="2"/>
    <x v="5"/>
    <x v="1859"/>
    <x v="64"/>
    <x v="2"/>
    <x v="5"/>
    <x v="1862"/>
  </r>
  <r>
    <x v="64"/>
    <x v="3"/>
    <x v="0"/>
    <x v="1860"/>
    <x v="64"/>
    <x v="3"/>
    <x v="0"/>
    <x v="1863"/>
  </r>
  <r>
    <x v="64"/>
    <x v="3"/>
    <x v="1"/>
    <x v="1861"/>
    <x v="64"/>
    <x v="3"/>
    <x v="1"/>
    <x v="1864"/>
  </r>
  <r>
    <x v="64"/>
    <x v="3"/>
    <x v="2"/>
    <x v="1862"/>
    <x v="64"/>
    <x v="3"/>
    <x v="2"/>
    <x v="1865"/>
  </r>
  <r>
    <x v="64"/>
    <x v="3"/>
    <x v="3"/>
    <x v="1863"/>
    <x v="64"/>
    <x v="3"/>
    <x v="3"/>
    <x v="1866"/>
  </r>
  <r>
    <x v="64"/>
    <x v="3"/>
    <x v="4"/>
    <x v="1864"/>
    <x v="64"/>
    <x v="3"/>
    <x v="4"/>
    <x v="1867"/>
  </r>
  <r>
    <x v="64"/>
    <x v="3"/>
    <x v="5"/>
    <x v="1865"/>
    <x v="64"/>
    <x v="3"/>
    <x v="5"/>
    <x v="1868"/>
  </r>
  <r>
    <x v="64"/>
    <x v="4"/>
    <x v="0"/>
    <x v="1866"/>
    <x v="64"/>
    <x v="4"/>
    <x v="0"/>
    <x v="1869"/>
  </r>
  <r>
    <x v="64"/>
    <x v="4"/>
    <x v="1"/>
    <x v="1867"/>
    <x v="64"/>
    <x v="4"/>
    <x v="1"/>
    <x v="1870"/>
  </r>
  <r>
    <x v="64"/>
    <x v="4"/>
    <x v="2"/>
    <x v="1868"/>
    <x v="64"/>
    <x v="4"/>
    <x v="2"/>
    <x v="1871"/>
  </r>
  <r>
    <x v="64"/>
    <x v="4"/>
    <x v="3"/>
    <x v="1869"/>
    <x v="64"/>
    <x v="4"/>
    <x v="3"/>
    <x v="256"/>
  </r>
  <r>
    <x v="64"/>
    <x v="4"/>
    <x v="4"/>
    <x v="1870"/>
    <x v="64"/>
    <x v="4"/>
    <x v="4"/>
    <x v="1872"/>
  </r>
  <r>
    <x v="64"/>
    <x v="4"/>
    <x v="5"/>
    <x v="1871"/>
    <x v="64"/>
    <x v="4"/>
    <x v="5"/>
    <x v="1873"/>
  </r>
  <r>
    <x v="65"/>
    <x v="0"/>
    <x v="0"/>
    <x v="1872"/>
    <x v="65"/>
    <x v="0"/>
    <x v="0"/>
    <x v="1874"/>
  </r>
  <r>
    <x v="65"/>
    <x v="0"/>
    <x v="1"/>
    <x v="1873"/>
    <x v="65"/>
    <x v="0"/>
    <x v="1"/>
    <x v="1875"/>
  </r>
  <r>
    <x v="65"/>
    <x v="0"/>
    <x v="2"/>
    <x v="1874"/>
    <x v="65"/>
    <x v="0"/>
    <x v="2"/>
    <x v="1876"/>
  </r>
  <r>
    <x v="65"/>
    <x v="0"/>
    <x v="3"/>
    <x v="1875"/>
    <x v="65"/>
    <x v="0"/>
    <x v="3"/>
    <x v="1877"/>
  </r>
  <r>
    <x v="65"/>
    <x v="0"/>
    <x v="4"/>
    <x v="1876"/>
    <x v="65"/>
    <x v="0"/>
    <x v="4"/>
    <x v="18"/>
  </r>
  <r>
    <x v="65"/>
    <x v="0"/>
    <x v="5"/>
    <x v="1188"/>
    <x v="65"/>
    <x v="0"/>
    <x v="5"/>
    <x v="1878"/>
  </r>
  <r>
    <x v="65"/>
    <x v="1"/>
    <x v="0"/>
    <x v="1877"/>
    <x v="65"/>
    <x v="1"/>
    <x v="0"/>
    <x v="1879"/>
  </r>
  <r>
    <x v="65"/>
    <x v="1"/>
    <x v="1"/>
    <x v="1878"/>
    <x v="65"/>
    <x v="1"/>
    <x v="1"/>
    <x v="1880"/>
  </r>
  <r>
    <x v="65"/>
    <x v="1"/>
    <x v="2"/>
    <x v="1879"/>
    <x v="65"/>
    <x v="1"/>
    <x v="2"/>
    <x v="1881"/>
  </r>
  <r>
    <x v="65"/>
    <x v="1"/>
    <x v="3"/>
    <x v="1880"/>
    <x v="65"/>
    <x v="1"/>
    <x v="3"/>
    <x v="1882"/>
  </r>
  <r>
    <x v="65"/>
    <x v="1"/>
    <x v="4"/>
    <x v="1881"/>
    <x v="65"/>
    <x v="1"/>
    <x v="4"/>
    <x v="1883"/>
  </r>
  <r>
    <x v="65"/>
    <x v="1"/>
    <x v="5"/>
    <x v="1882"/>
    <x v="65"/>
    <x v="1"/>
    <x v="5"/>
    <x v="1884"/>
  </r>
  <r>
    <x v="65"/>
    <x v="2"/>
    <x v="0"/>
    <x v="1883"/>
    <x v="65"/>
    <x v="2"/>
    <x v="0"/>
    <x v="1885"/>
  </r>
  <r>
    <x v="65"/>
    <x v="2"/>
    <x v="1"/>
    <x v="1884"/>
    <x v="65"/>
    <x v="2"/>
    <x v="1"/>
    <x v="1886"/>
  </r>
  <r>
    <x v="65"/>
    <x v="2"/>
    <x v="2"/>
    <x v="1885"/>
    <x v="65"/>
    <x v="2"/>
    <x v="2"/>
    <x v="1887"/>
  </r>
  <r>
    <x v="65"/>
    <x v="2"/>
    <x v="3"/>
    <x v="1886"/>
    <x v="65"/>
    <x v="2"/>
    <x v="3"/>
    <x v="1888"/>
  </r>
  <r>
    <x v="65"/>
    <x v="2"/>
    <x v="4"/>
    <x v="1887"/>
    <x v="65"/>
    <x v="2"/>
    <x v="4"/>
    <x v="1889"/>
  </r>
  <r>
    <x v="65"/>
    <x v="2"/>
    <x v="5"/>
    <x v="1888"/>
    <x v="65"/>
    <x v="2"/>
    <x v="5"/>
    <x v="1890"/>
  </r>
  <r>
    <x v="65"/>
    <x v="3"/>
    <x v="0"/>
    <x v="1889"/>
    <x v="65"/>
    <x v="3"/>
    <x v="0"/>
    <x v="1175"/>
  </r>
  <r>
    <x v="65"/>
    <x v="3"/>
    <x v="1"/>
    <x v="1890"/>
    <x v="65"/>
    <x v="3"/>
    <x v="1"/>
    <x v="1891"/>
  </r>
  <r>
    <x v="65"/>
    <x v="3"/>
    <x v="2"/>
    <x v="1891"/>
    <x v="65"/>
    <x v="3"/>
    <x v="2"/>
    <x v="1892"/>
  </r>
  <r>
    <x v="65"/>
    <x v="3"/>
    <x v="3"/>
    <x v="1892"/>
    <x v="65"/>
    <x v="3"/>
    <x v="3"/>
    <x v="1893"/>
  </r>
  <r>
    <x v="65"/>
    <x v="3"/>
    <x v="4"/>
    <x v="1893"/>
    <x v="65"/>
    <x v="3"/>
    <x v="4"/>
    <x v="1894"/>
  </r>
  <r>
    <x v="65"/>
    <x v="3"/>
    <x v="5"/>
    <x v="1894"/>
    <x v="65"/>
    <x v="3"/>
    <x v="5"/>
    <x v="1895"/>
  </r>
  <r>
    <x v="65"/>
    <x v="4"/>
    <x v="0"/>
    <x v="1895"/>
    <x v="65"/>
    <x v="4"/>
    <x v="0"/>
    <x v="37"/>
  </r>
  <r>
    <x v="65"/>
    <x v="4"/>
    <x v="1"/>
    <x v="1896"/>
    <x v="65"/>
    <x v="4"/>
    <x v="1"/>
    <x v="1896"/>
  </r>
  <r>
    <x v="65"/>
    <x v="4"/>
    <x v="2"/>
    <x v="292"/>
    <x v="65"/>
    <x v="4"/>
    <x v="2"/>
    <x v="1897"/>
  </r>
  <r>
    <x v="65"/>
    <x v="4"/>
    <x v="3"/>
    <x v="1897"/>
    <x v="65"/>
    <x v="4"/>
    <x v="3"/>
    <x v="1898"/>
  </r>
  <r>
    <x v="65"/>
    <x v="4"/>
    <x v="4"/>
    <x v="1898"/>
    <x v="65"/>
    <x v="4"/>
    <x v="4"/>
    <x v="1899"/>
  </r>
  <r>
    <x v="65"/>
    <x v="4"/>
    <x v="5"/>
    <x v="1899"/>
    <x v="65"/>
    <x v="4"/>
    <x v="5"/>
    <x v="1900"/>
  </r>
  <r>
    <x v="66"/>
    <x v="0"/>
    <x v="0"/>
    <x v="1900"/>
    <x v="66"/>
    <x v="0"/>
    <x v="0"/>
    <x v="1901"/>
  </r>
  <r>
    <x v="66"/>
    <x v="0"/>
    <x v="1"/>
    <x v="1901"/>
    <x v="66"/>
    <x v="0"/>
    <x v="1"/>
    <x v="1902"/>
  </r>
  <r>
    <x v="66"/>
    <x v="0"/>
    <x v="2"/>
    <x v="1902"/>
    <x v="66"/>
    <x v="0"/>
    <x v="2"/>
    <x v="1903"/>
  </r>
  <r>
    <x v="66"/>
    <x v="0"/>
    <x v="3"/>
    <x v="1903"/>
    <x v="66"/>
    <x v="0"/>
    <x v="3"/>
    <x v="1904"/>
  </r>
  <r>
    <x v="66"/>
    <x v="0"/>
    <x v="4"/>
    <x v="1904"/>
    <x v="66"/>
    <x v="0"/>
    <x v="4"/>
    <x v="1905"/>
  </r>
  <r>
    <x v="66"/>
    <x v="0"/>
    <x v="5"/>
    <x v="1905"/>
    <x v="66"/>
    <x v="0"/>
    <x v="5"/>
    <x v="1906"/>
  </r>
  <r>
    <x v="66"/>
    <x v="1"/>
    <x v="0"/>
    <x v="1906"/>
    <x v="66"/>
    <x v="1"/>
    <x v="0"/>
    <x v="1907"/>
  </r>
  <r>
    <x v="66"/>
    <x v="1"/>
    <x v="1"/>
    <x v="1907"/>
    <x v="66"/>
    <x v="1"/>
    <x v="1"/>
    <x v="1908"/>
  </r>
  <r>
    <x v="66"/>
    <x v="1"/>
    <x v="2"/>
    <x v="247"/>
    <x v="66"/>
    <x v="1"/>
    <x v="2"/>
    <x v="1909"/>
  </r>
  <r>
    <x v="66"/>
    <x v="1"/>
    <x v="3"/>
    <x v="1908"/>
    <x v="66"/>
    <x v="1"/>
    <x v="3"/>
    <x v="1910"/>
  </r>
  <r>
    <x v="66"/>
    <x v="1"/>
    <x v="4"/>
    <x v="1909"/>
    <x v="66"/>
    <x v="1"/>
    <x v="4"/>
    <x v="1911"/>
  </r>
  <r>
    <x v="66"/>
    <x v="1"/>
    <x v="5"/>
    <x v="1910"/>
    <x v="66"/>
    <x v="1"/>
    <x v="5"/>
    <x v="1912"/>
  </r>
  <r>
    <x v="66"/>
    <x v="2"/>
    <x v="0"/>
    <x v="1911"/>
    <x v="66"/>
    <x v="2"/>
    <x v="0"/>
    <x v="1913"/>
  </r>
  <r>
    <x v="66"/>
    <x v="2"/>
    <x v="1"/>
    <x v="1912"/>
    <x v="66"/>
    <x v="2"/>
    <x v="1"/>
    <x v="1914"/>
  </r>
  <r>
    <x v="66"/>
    <x v="2"/>
    <x v="2"/>
    <x v="1913"/>
    <x v="66"/>
    <x v="2"/>
    <x v="2"/>
    <x v="1915"/>
  </r>
  <r>
    <x v="66"/>
    <x v="2"/>
    <x v="3"/>
    <x v="1914"/>
    <x v="66"/>
    <x v="2"/>
    <x v="3"/>
    <x v="1916"/>
  </r>
  <r>
    <x v="66"/>
    <x v="2"/>
    <x v="4"/>
    <x v="1915"/>
    <x v="66"/>
    <x v="2"/>
    <x v="4"/>
    <x v="1917"/>
  </r>
  <r>
    <x v="66"/>
    <x v="2"/>
    <x v="5"/>
    <x v="1916"/>
    <x v="66"/>
    <x v="2"/>
    <x v="5"/>
    <x v="1918"/>
  </r>
  <r>
    <x v="66"/>
    <x v="3"/>
    <x v="0"/>
    <x v="1917"/>
    <x v="66"/>
    <x v="3"/>
    <x v="0"/>
    <x v="1919"/>
  </r>
  <r>
    <x v="66"/>
    <x v="3"/>
    <x v="1"/>
    <x v="1918"/>
    <x v="66"/>
    <x v="3"/>
    <x v="1"/>
    <x v="1406"/>
  </r>
  <r>
    <x v="66"/>
    <x v="3"/>
    <x v="2"/>
    <x v="1919"/>
    <x v="66"/>
    <x v="3"/>
    <x v="2"/>
    <x v="1920"/>
  </r>
  <r>
    <x v="66"/>
    <x v="3"/>
    <x v="3"/>
    <x v="1920"/>
    <x v="66"/>
    <x v="3"/>
    <x v="3"/>
    <x v="1921"/>
  </r>
  <r>
    <x v="66"/>
    <x v="3"/>
    <x v="4"/>
    <x v="1921"/>
    <x v="66"/>
    <x v="3"/>
    <x v="4"/>
    <x v="1922"/>
  </r>
  <r>
    <x v="66"/>
    <x v="3"/>
    <x v="5"/>
    <x v="1922"/>
    <x v="66"/>
    <x v="3"/>
    <x v="5"/>
    <x v="1830"/>
  </r>
  <r>
    <x v="66"/>
    <x v="4"/>
    <x v="0"/>
    <x v="1923"/>
    <x v="66"/>
    <x v="4"/>
    <x v="0"/>
    <x v="1923"/>
  </r>
  <r>
    <x v="66"/>
    <x v="4"/>
    <x v="1"/>
    <x v="1924"/>
    <x v="66"/>
    <x v="4"/>
    <x v="1"/>
    <x v="1890"/>
  </r>
  <r>
    <x v="66"/>
    <x v="4"/>
    <x v="2"/>
    <x v="1925"/>
    <x v="66"/>
    <x v="4"/>
    <x v="2"/>
    <x v="1924"/>
  </r>
  <r>
    <x v="66"/>
    <x v="4"/>
    <x v="3"/>
    <x v="1926"/>
    <x v="66"/>
    <x v="4"/>
    <x v="3"/>
    <x v="1925"/>
  </r>
  <r>
    <x v="66"/>
    <x v="4"/>
    <x v="4"/>
    <x v="1927"/>
    <x v="66"/>
    <x v="4"/>
    <x v="4"/>
    <x v="1926"/>
  </r>
  <r>
    <x v="66"/>
    <x v="4"/>
    <x v="5"/>
    <x v="1928"/>
    <x v="66"/>
    <x v="4"/>
    <x v="5"/>
    <x v="1927"/>
  </r>
  <r>
    <x v="67"/>
    <x v="0"/>
    <x v="0"/>
    <x v="1929"/>
    <x v="67"/>
    <x v="0"/>
    <x v="0"/>
    <x v="1928"/>
  </r>
  <r>
    <x v="67"/>
    <x v="0"/>
    <x v="1"/>
    <x v="1930"/>
    <x v="67"/>
    <x v="0"/>
    <x v="1"/>
    <x v="1929"/>
  </r>
  <r>
    <x v="67"/>
    <x v="0"/>
    <x v="2"/>
    <x v="1931"/>
    <x v="67"/>
    <x v="0"/>
    <x v="2"/>
    <x v="1930"/>
  </r>
  <r>
    <x v="67"/>
    <x v="0"/>
    <x v="3"/>
    <x v="1932"/>
    <x v="67"/>
    <x v="0"/>
    <x v="3"/>
    <x v="1931"/>
  </r>
  <r>
    <x v="67"/>
    <x v="0"/>
    <x v="4"/>
    <x v="1933"/>
    <x v="67"/>
    <x v="0"/>
    <x v="4"/>
    <x v="1932"/>
  </r>
  <r>
    <x v="67"/>
    <x v="0"/>
    <x v="5"/>
    <x v="1934"/>
    <x v="67"/>
    <x v="0"/>
    <x v="5"/>
    <x v="1933"/>
  </r>
  <r>
    <x v="67"/>
    <x v="1"/>
    <x v="0"/>
    <x v="1935"/>
    <x v="67"/>
    <x v="1"/>
    <x v="0"/>
    <x v="1934"/>
  </r>
  <r>
    <x v="67"/>
    <x v="1"/>
    <x v="1"/>
    <x v="1936"/>
    <x v="67"/>
    <x v="1"/>
    <x v="1"/>
    <x v="1935"/>
  </r>
  <r>
    <x v="67"/>
    <x v="1"/>
    <x v="2"/>
    <x v="1937"/>
    <x v="67"/>
    <x v="1"/>
    <x v="2"/>
    <x v="1936"/>
  </r>
  <r>
    <x v="67"/>
    <x v="1"/>
    <x v="3"/>
    <x v="1938"/>
    <x v="67"/>
    <x v="1"/>
    <x v="3"/>
    <x v="1937"/>
  </r>
  <r>
    <x v="67"/>
    <x v="1"/>
    <x v="4"/>
    <x v="1939"/>
    <x v="67"/>
    <x v="1"/>
    <x v="4"/>
    <x v="1938"/>
  </r>
  <r>
    <x v="67"/>
    <x v="1"/>
    <x v="5"/>
    <x v="1940"/>
    <x v="67"/>
    <x v="1"/>
    <x v="5"/>
    <x v="1436"/>
  </r>
  <r>
    <x v="67"/>
    <x v="2"/>
    <x v="0"/>
    <x v="1941"/>
    <x v="67"/>
    <x v="2"/>
    <x v="0"/>
    <x v="1939"/>
  </r>
  <r>
    <x v="67"/>
    <x v="2"/>
    <x v="1"/>
    <x v="1942"/>
    <x v="67"/>
    <x v="2"/>
    <x v="1"/>
    <x v="1940"/>
  </r>
  <r>
    <x v="67"/>
    <x v="2"/>
    <x v="2"/>
    <x v="1943"/>
    <x v="67"/>
    <x v="2"/>
    <x v="2"/>
    <x v="1941"/>
  </r>
  <r>
    <x v="67"/>
    <x v="2"/>
    <x v="3"/>
    <x v="1944"/>
    <x v="67"/>
    <x v="2"/>
    <x v="3"/>
    <x v="1942"/>
  </r>
  <r>
    <x v="67"/>
    <x v="2"/>
    <x v="4"/>
    <x v="1945"/>
    <x v="67"/>
    <x v="2"/>
    <x v="4"/>
    <x v="1943"/>
  </r>
  <r>
    <x v="67"/>
    <x v="2"/>
    <x v="5"/>
    <x v="1946"/>
    <x v="67"/>
    <x v="2"/>
    <x v="5"/>
    <x v="1944"/>
  </r>
  <r>
    <x v="67"/>
    <x v="3"/>
    <x v="0"/>
    <x v="1947"/>
    <x v="67"/>
    <x v="3"/>
    <x v="0"/>
    <x v="1945"/>
  </r>
  <r>
    <x v="67"/>
    <x v="3"/>
    <x v="1"/>
    <x v="1948"/>
    <x v="67"/>
    <x v="3"/>
    <x v="1"/>
    <x v="1946"/>
  </r>
  <r>
    <x v="67"/>
    <x v="3"/>
    <x v="2"/>
    <x v="1949"/>
    <x v="67"/>
    <x v="3"/>
    <x v="2"/>
    <x v="1947"/>
  </r>
  <r>
    <x v="67"/>
    <x v="3"/>
    <x v="3"/>
    <x v="1950"/>
    <x v="67"/>
    <x v="3"/>
    <x v="3"/>
    <x v="1948"/>
  </r>
  <r>
    <x v="67"/>
    <x v="3"/>
    <x v="4"/>
    <x v="1951"/>
    <x v="67"/>
    <x v="3"/>
    <x v="4"/>
    <x v="1949"/>
  </r>
  <r>
    <x v="67"/>
    <x v="3"/>
    <x v="5"/>
    <x v="1952"/>
    <x v="67"/>
    <x v="3"/>
    <x v="5"/>
    <x v="1950"/>
  </r>
  <r>
    <x v="67"/>
    <x v="4"/>
    <x v="0"/>
    <x v="1953"/>
    <x v="67"/>
    <x v="4"/>
    <x v="0"/>
    <x v="1951"/>
  </r>
  <r>
    <x v="67"/>
    <x v="4"/>
    <x v="1"/>
    <x v="1954"/>
    <x v="67"/>
    <x v="4"/>
    <x v="1"/>
    <x v="1952"/>
  </r>
  <r>
    <x v="67"/>
    <x v="4"/>
    <x v="2"/>
    <x v="1955"/>
    <x v="67"/>
    <x v="4"/>
    <x v="2"/>
    <x v="1953"/>
  </r>
  <r>
    <x v="67"/>
    <x v="4"/>
    <x v="3"/>
    <x v="1956"/>
    <x v="67"/>
    <x v="4"/>
    <x v="3"/>
    <x v="1954"/>
  </r>
  <r>
    <x v="67"/>
    <x v="4"/>
    <x v="4"/>
    <x v="1957"/>
    <x v="67"/>
    <x v="4"/>
    <x v="4"/>
    <x v="1955"/>
  </r>
  <r>
    <x v="67"/>
    <x v="4"/>
    <x v="5"/>
    <x v="1958"/>
    <x v="67"/>
    <x v="4"/>
    <x v="5"/>
    <x v="1956"/>
  </r>
  <r>
    <x v="68"/>
    <x v="0"/>
    <x v="0"/>
    <x v="1959"/>
    <x v="68"/>
    <x v="0"/>
    <x v="0"/>
    <x v="1957"/>
  </r>
  <r>
    <x v="68"/>
    <x v="0"/>
    <x v="1"/>
    <x v="1367"/>
    <x v="68"/>
    <x v="0"/>
    <x v="1"/>
    <x v="1958"/>
  </r>
  <r>
    <x v="68"/>
    <x v="0"/>
    <x v="2"/>
    <x v="1960"/>
    <x v="68"/>
    <x v="0"/>
    <x v="2"/>
    <x v="1959"/>
  </r>
  <r>
    <x v="68"/>
    <x v="0"/>
    <x v="3"/>
    <x v="1961"/>
    <x v="68"/>
    <x v="0"/>
    <x v="3"/>
    <x v="1960"/>
  </r>
  <r>
    <x v="68"/>
    <x v="0"/>
    <x v="4"/>
    <x v="1962"/>
    <x v="68"/>
    <x v="0"/>
    <x v="4"/>
    <x v="1961"/>
  </r>
  <r>
    <x v="68"/>
    <x v="0"/>
    <x v="5"/>
    <x v="1963"/>
    <x v="68"/>
    <x v="0"/>
    <x v="5"/>
    <x v="1962"/>
  </r>
  <r>
    <x v="68"/>
    <x v="1"/>
    <x v="0"/>
    <x v="1964"/>
    <x v="68"/>
    <x v="1"/>
    <x v="0"/>
    <x v="1963"/>
  </r>
  <r>
    <x v="68"/>
    <x v="1"/>
    <x v="1"/>
    <x v="1965"/>
    <x v="68"/>
    <x v="1"/>
    <x v="1"/>
    <x v="1964"/>
  </r>
  <r>
    <x v="68"/>
    <x v="1"/>
    <x v="2"/>
    <x v="1966"/>
    <x v="68"/>
    <x v="1"/>
    <x v="2"/>
    <x v="1965"/>
  </r>
  <r>
    <x v="68"/>
    <x v="1"/>
    <x v="3"/>
    <x v="1967"/>
    <x v="68"/>
    <x v="1"/>
    <x v="3"/>
    <x v="1966"/>
  </r>
  <r>
    <x v="68"/>
    <x v="1"/>
    <x v="4"/>
    <x v="1968"/>
    <x v="68"/>
    <x v="1"/>
    <x v="4"/>
    <x v="1967"/>
  </r>
  <r>
    <x v="68"/>
    <x v="1"/>
    <x v="5"/>
    <x v="1969"/>
    <x v="68"/>
    <x v="1"/>
    <x v="5"/>
    <x v="1968"/>
  </r>
  <r>
    <x v="68"/>
    <x v="2"/>
    <x v="0"/>
    <x v="1970"/>
    <x v="68"/>
    <x v="2"/>
    <x v="0"/>
    <x v="1969"/>
  </r>
  <r>
    <x v="68"/>
    <x v="2"/>
    <x v="1"/>
    <x v="1340"/>
    <x v="68"/>
    <x v="2"/>
    <x v="1"/>
    <x v="1970"/>
  </r>
  <r>
    <x v="68"/>
    <x v="2"/>
    <x v="2"/>
    <x v="1971"/>
    <x v="68"/>
    <x v="2"/>
    <x v="2"/>
    <x v="1971"/>
  </r>
  <r>
    <x v="68"/>
    <x v="2"/>
    <x v="3"/>
    <x v="1914"/>
    <x v="68"/>
    <x v="2"/>
    <x v="3"/>
    <x v="1972"/>
  </r>
  <r>
    <x v="68"/>
    <x v="2"/>
    <x v="4"/>
    <x v="1972"/>
    <x v="68"/>
    <x v="2"/>
    <x v="4"/>
    <x v="1973"/>
  </r>
  <r>
    <x v="68"/>
    <x v="2"/>
    <x v="5"/>
    <x v="896"/>
    <x v="68"/>
    <x v="2"/>
    <x v="5"/>
    <x v="1974"/>
  </r>
  <r>
    <x v="68"/>
    <x v="3"/>
    <x v="0"/>
    <x v="1973"/>
    <x v="68"/>
    <x v="3"/>
    <x v="0"/>
    <x v="1975"/>
  </r>
  <r>
    <x v="68"/>
    <x v="3"/>
    <x v="1"/>
    <x v="1974"/>
    <x v="68"/>
    <x v="3"/>
    <x v="1"/>
    <x v="1976"/>
  </r>
  <r>
    <x v="68"/>
    <x v="3"/>
    <x v="2"/>
    <x v="1975"/>
    <x v="68"/>
    <x v="3"/>
    <x v="2"/>
    <x v="1977"/>
  </r>
  <r>
    <x v="68"/>
    <x v="3"/>
    <x v="3"/>
    <x v="1976"/>
    <x v="68"/>
    <x v="3"/>
    <x v="3"/>
    <x v="1978"/>
  </r>
  <r>
    <x v="68"/>
    <x v="3"/>
    <x v="4"/>
    <x v="1977"/>
    <x v="68"/>
    <x v="3"/>
    <x v="4"/>
    <x v="1979"/>
  </r>
  <r>
    <x v="68"/>
    <x v="3"/>
    <x v="5"/>
    <x v="1978"/>
    <x v="68"/>
    <x v="3"/>
    <x v="5"/>
    <x v="1980"/>
  </r>
  <r>
    <x v="68"/>
    <x v="4"/>
    <x v="0"/>
    <x v="1979"/>
    <x v="68"/>
    <x v="4"/>
    <x v="0"/>
    <x v="1981"/>
  </r>
  <r>
    <x v="68"/>
    <x v="4"/>
    <x v="1"/>
    <x v="1980"/>
    <x v="68"/>
    <x v="4"/>
    <x v="1"/>
    <x v="1982"/>
  </r>
  <r>
    <x v="68"/>
    <x v="4"/>
    <x v="2"/>
    <x v="1981"/>
    <x v="68"/>
    <x v="4"/>
    <x v="2"/>
    <x v="1983"/>
  </r>
  <r>
    <x v="68"/>
    <x v="4"/>
    <x v="3"/>
    <x v="1982"/>
    <x v="68"/>
    <x v="4"/>
    <x v="3"/>
    <x v="1984"/>
  </r>
  <r>
    <x v="68"/>
    <x v="4"/>
    <x v="4"/>
    <x v="1983"/>
    <x v="68"/>
    <x v="4"/>
    <x v="4"/>
    <x v="462"/>
  </r>
  <r>
    <x v="68"/>
    <x v="4"/>
    <x v="5"/>
    <x v="1984"/>
    <x v="68"/>
    <x v="4"/>
    <x v="5"/>
    <x v="1985"/>
  </r>
  <r>
    <x v="69"/>
    <x v="0"/>
    <x v="0"/>
    <x v="1985"/>
    <x v="69"/>
    <x v="0"/>
    <x v="0"/>
    <x v="1986"/>
  </r>
  <r>
    <x v="69"/>
    <x v="0"/>
    <x v="1"/>
    <x v="1986"/>
    <x v="69"/>
    <x v="0"/>
    <x v="1"/>
    <x v="1987"/>
  </r>
  <r>
    <x v="69"/>
    <x v="0"/>
    <x v="2"/>
    <x v="1987"/>
    <x v="69"/>
    <x v="0"/>
    <x v="2"/>
    <x v="1988"/>
  </r>
  <r>
    <x v="69"/>
    <x v="0"/>
    <x v="3"/>
    <x v="1988"/>
    <x v="69"/>
    <x v="0"/>
    <x v="3"/>
    <x v="1989"/>
  </r>
  <r>
    <x v="69"/>
    <x v="0"/>
    <x v="4"/>
    <x v="1989"/>
    <x v="69"/>
    <x v="0"/>
    <x v="4"/>
    <x v="1990"/>
  </r>
  <r>
    <x v="69"/>
    <x v="0"/>
    <x v="5"/>
    <x v="1990"/>
    <x v="69"/>
    <x v="0"/>
    <x v="5"/>
    <x v="1991"/>
  </r>
  <r>
    <x v="69"/>
    <x v="1"/>
    <x v="0"/>
    <x v="1991"/>
    <x v="69"/>
    <x v="1"/>
    <x v="0"/>
    <x v="1992"/>
  </r>
  <r>
    <x v="69"/>
    <x v="1"/>
    <x v="1"/>
    <x v="1992"/>
    <x v="69"/>
    <x v="1"/>
    <x v="1"/>
    <x v="1993"/>
  </r>
  <r>
    <x v="69"/>
    <x v="1"/>
    <x v="2"/>
    <x v="1993"/>
    <x v="69"/>
    <x v="1"/>
    <x v="2"/>
    <x v="1994"/>
  </r>
  <r>
    <x v="69"/>
    <x v="1"/>
    <x v="3"/>
    <x v="1994"/>
    <x v="69"/>
    <x v="1"/>
    <x v="3"/>
    <x v="1995"/>
  </r>
  <r>
    <x v="69"/>
    <x v="1"/>
    <x v="4"/>
    <x v="1995"/>
    <x v="69"/>
    <x v="1"/>
    <x v="4"/>
    <x v="1996"/>
  </r>
  <r>
    <x v="69"/>
    <x v="1"/>
    <x v="5"/>
    <x v="1996"/>
    <x v="69"/>
    <x v="1"/>
    <x v="5"/>
    <x v="1997"/>
  </r>
  <r>
    <x v="69"/>
    <x v="2"/>
    <x v="0"/>
    <x v="1997"/>
    <x v="69"/>
    <x v="2"/>
    <x v="0"/>
    <x v="1918"/>
  </r>
  <r>
    <x v="69"/>
    <x v="2"/>
    <x v="1"/>
    <x v="485"/>
    <x v="69"/>
    <x v="2"/>
    <x v="1"/>
    <x v="1998"/>
  </r>
  <r>
    <x v="69"/>
    <x v="2"/>
    <x v="2"/>
    <x v="1998"/>
    <x v="69"/>
    <x v="2"/>
    <x v="2"/>
    <x v="1999"/>
  </r>
  <r>
    <x v="69"/>
    <x v="2"/>
    <x v="3"/>
    <x v="1999"/>
    <x v="69"/>
    <x v="2"/>
    <x v="3"/>
    <x v="2000"/>
  </r>
  <r>
    <x v="69"/>
    <x v="2"/>
    <x v="4"/>
    <x v="2000"/>
    <x v="69"/>
    <x v="2"/>
    <x v="4"/>
    <x v="2001"/>
  </r>
  <r>
    <x v="69"/>
    <x v="2"/>
    <x v="5"/>
    <x v="2001"/>
    <x v="69"/>
    <x v="2"/>
    <x v="5"/>
    <x v="2002"/>
  </r>
  <r>
    <x v="69"/>
    <x v="3"/>
    <x v="0"/>
    <x v="2002"/>
    <x v="69"/>
    <x v="3"/>
    <x v="0"/>
    <x v="2003"/>
  </r>
  <r>
    <x v="69"/>
    <x v="3"/>
    <x v="1"/>
    <x v="2003"/>
    <x v="69"/>
    <x v="3"/>
    <x v="1"/>
    <x v="2004"/>
  </r>
  <r>
    <x v="69"/>
    <x v="3"/>
    <x v="2"/>
    <x v="2004"/>
    <x v="69"/>
    <x v="3"/>
    <x v="2"/>
    <x v="2005"/>
  </r>
  <r>
    <x v="69"/>
    <x v="3"/>
    <x v="3"/>
    <x v="2005"/>
    <x v="69"/>
    <x v="3"/>
    <x v="3"/>
    <x v="2006"/>
  </r>
  <r>
    <x v="69"/>
    <x v="3"/>
    <x v="4"/>
    <x v="2006"/>
    <x v="69"/>
    <x v="3"/>
    <x v="4"/>
    <x v="2007"/>
  </r>
  <r>
    <x v="69"/>
    <x v="3"/>
    <x v="5"/>
    <x v="2007"/>
    <x v="69"/>
    <x v="3"/>
    <x v="5"/>
    <x v="512"/>
  </r>
  <r>
    <x v="69"/>
    <x v="4"/>
    <x v="0"/>
    <x v="2008"/>
    <x v="69"/>
    <x v="4"/>
    <x v="0"/>
    <x v="2008"/>
  </r>
  <r>
    <x v="69"/>
    <x v="4"/>
    <x v="1"/>
    <x v="2009"/>
    <x v="69"/>
    <x v="4"/>
    <x v="1"/>
    <x v="2009"/>
  </r>
  <r>
    <x v="69"/>
    <x v="4"/>
    <x v="2"/>
    <x v="2010"/>
    <x v="69"/>
    <x v="4"/>
    <x v="2"/>
    <x v="2010"/>
  </r>
  <r>
    <x v="69"/>
    <x v="4"/>
    <x v="3"/>
    <x v="2011"/>
    <x v="69"/>
    <x v="4"/>
    <x v="3"/>
    <x v="2011"/>
  </r>
  <r>
    <x v="69"/>
    <x v="4"/>
    <x v="4"/>
    <x v="737"/>
    <x v="69"/>
    <x v="4"/>
    <x v="4"/>
    <x v="2012"/>
  </r>
  <r>
    <x v="69"/>
    <x v="4"/>
    <x v="5"/>
    <x v="2012"/>
    <x v="69"/>
    <x v="4"/>
    <x v="5"/>
    <x v="2013"/>
  </r>
  <r>
    <x v="70"/>
    <x v="0"/>
    <x v="0"/>
    <x v="2013"/>
    <x v="70"/>
    <x v="0"/>
    <x v="0"/>
    <x v="2014"/>
  </r>
  <r>
    <x v="70"/>
    <x v="0"/>
    <x v="1"/>
    <x v="2014"/>
    <x v="70"/>
    <x v="0"/>
    <x v="1"/>
    <x v="2015"/>
  </r>
  <r>
    <x v="70"/>
    <x v="0"/>
    <x v="2"/>
    <x v="2015"/>
    <x v="70"/>
    <x v="0"/>
    <x v="2"/>
    <x v="2016"/>
  </r>
  <r>
    <x v="70"/>
    <x v="0"/>
    <x v="3"/>
    <x v="2016"/>
    <x v="70"/>
    <x v="0"/>
    <x v="3"/>
    <x v="2017"/>
  </r>
  <r>
    <x v="70"/>
    <x v="0"/>
    <x v="4"/>
    <x v="2017"/>
    <x v="70"/>
    <x v="0"/>
    <x v="4"/>
    <x v="1935"/>
  </r>
  <r>
    <x v="70"/>
    <x v="0"/>
    <x v="5"/>
    <x v="2018"/>
    <x v="70"/>
    <x v="0"/>
    <x v="5"/>
    <x v="2018"/>
  </r>
  <r>
    <x v="70"/>
    <x v="1"/>
    <x v="0"/>
    <x v="2019"/>
    <x v="70"/>
    <x v="1"/>
    <x v="0"/>
    <x v="967"/>
  </r>
  <r>
    <x v="70"/>
    <x v="1"/>
    <x v="1"/>
    <x v="2020"/>
    <x v="70"/>
    <x v="1"/>
    <x v="1"/>
    <x v="2019"/>
  </r>
  <r>
    <x v="70"/>
    <x v="1"/>
    <x v="2"/>
    <x v="2021"/>
    <x v="70"/>
    <x v="1"/>
    <x v="2"/>
    <x v="2020"/>
  </r>
  <r>
    <x v="70"/>
    <x v="1"/>
    <x v="3"/>
    <x v="2022"/>
    <x v="70"/>
    <x v="1"/>
    <x v="3"/>
    <x v="2021"/>
  </r>
  <r>
    <x v="70"/>
    <x v="1"/>
    <x v="4"/>
    <x v="2023"/>
    <x v="70"/>
    <x v="1"/>
    <x v="4"/>
    <x v="2022"/>
  </r>
  <r>
    <x v="70"/>
    <x v="1"/>
    <x v="5"/>
    <x v="2024"/>
    <x v="70"/>
    <x v="1"/>
    <x v="5"/>
    <x v="2023"/>
  </r>
  <r>
    <x v="70"/>
    <x v="2"/>
    <x v="0"/>
    <x v="2025"/>
    <x v="70"/>
    <x v="2"/>
    <x v="0"/>
    <x v="97"/>
  </r>
  <r>
    <x v="70"/>
    <x v="2"/>
    <x v="1"/>
    <x v="2026"/>
    <x v="70"/>
    <x v="2"/>
    <x v="1"/>
    <x v="2024"/>
  </r>
  <r>
    <x v="70"/>
    <x v="2"/>
    <x v="2"/>
    <x v="2027"/>
    <x v="70"/>
    <x v="2"/>
    <x v="2"/>
    <x v="2025"/>
  </r>
  <r>
    <x v="70"/>
    <x v="2"/>
    <x v="3"/>
    <x v="2028"/>
    <x v="70"/>
    <x v="2"/>
    <x v="3"/>
    <x v="2026"/>
  </r>
  <r>
    <x v="70"/>
    <x v="2"/>
    <x v="4"/>
    <x v="2029"/>
    <x v="70"/>
    <x v="2"/>
    <x v="4"/>
    <x v="2027"/>
  </r>
  <r>
    <x v="70"/>
    <x v="2"/>
    <x v="5"/>
    <x v="2030"/>
    <x v="70"/>
    <x v="2"/>
    <x v="5"/>
    <x v="2028"/>
  </r>
  <r>
    <x v="70"/>
    <x v="3"/>
    <x v="0"/>
    <x v="2031"/>
    <x v="70"/>
    <x v="3"/>
    <x v="0"/>
    <x v="2029"/>
  </r>
  <r>
    <x v="70"/>
    <x v="3"/>
    <x v="1"/>
    <x v="2032"/>
    <x v="70"/>
    <x v="3"/>
    <x v="1"/>
    <x v="2030"/>
  </r>
  <r>
    <x v="70"/>
    <x v="3"/>
    <x v="2"/>
    <x v="2033"/>
    <x v="70"/>
    <x v="3"/>
    <x v="2"/>
    <x v="2031"/>
  </r>
  <r>
    <x v="70"/>
    <x v="3"/>
    <x v="3"/>
    <x v="2034"/>
    <x v="70"/>
    <x v="3"/>
    <x v="3"/>
    <x v="2032"/>
  </r>
  <r>
    <x v="70"/>
    <x v="3"/>
    <x v="4"/>
    <x v="2035"/>
    <x v="70"/>
    <x v="3"/>
    <x v="4"/>
    <x v="2033"/>
  </r>
  <r>
    <x v="70"/>
    <x v="3"/>
    <x v="5"/>
    <x v="2036"/>
    <x v="70"/>
    <x v="3"/>
    <x v="5"/>
    <x v="2034"/>
  </r>
  <r>
    <x v="70"/>
    <x v="4"/>
    <x v="0"/>
    <x v="1125"/>
    <x v="70"/>
    <x v="4"/>
    <x v="0"/>
    <x v="2035"/>
  </r>
  <r>
    <x v="70"/>
    <x v="4"/>
    <x v="1"/>
    <x v="2037"/>
    <x v="70"/>
    <x v="4"/>
    <x v="1"/>
    <x v="2036"/>
  </r>
  <r>
    <x v="70"/>
    <x v="4"/>
    <x v="2"/>
    <x v="2038"/>
    <x v="70"/>
    <x v="4"/>
    <x v="2"/>
    <x v="2037"/>
  </r>
  <r>
    <x v="70"/>
    <x v="4"/>
    <x v="3"/>
    <x v="2039"/>
    <x v="70"/>
    <x v="4"/>
    <x v="3"/>
    <x v="2038"/>
  </r>
  <r>
    <x v="70"/>
    <x v="4"/>
    <x v="4"/>
    <x v="2040"/>
    <x v="70"/>
    <x v="4"/>
    <x v="4"/>
    <x v="2039"/>
  </r>
  <r>
    <x v="70"/>
    <x v="4"/>
    <x v="5"/>
    <x v="2041"/>
    <x v="70"/>
    <x v="4"/>
    <x v="5"/>
    <x v="2040"/>
  </r>
  <r>
    <x v="71"/>
    <x v="0"/>
    <x v="0"/>
    <x v="2042"/>
    <x v="71"/>
    <x v="0"/>
    <x v="0"/>
    <x v="2041"/>
  </r>
  <r>
    <x v="71"/>
    <x v="0"/>
    <x v="1"/>
    <x v="2043"/>
    <x v="71"/>
    <x v="0"/>
    <x v="1"/>
    <x v="2042"/>
  </r>
  <r>
    <x v="71"/>
    <x v="0"/>
    <x v="2"/>
    <x v="2044"/>
    <x v="71"/>
    <x v="0"/>
    <x v="2"/>
    <x v="2043"/>
  </r>
  <r>
    <x v="71"/>
    <x v="0"/>
    <x v="3"/>
    <x v="2045"/>
    <x v="71"/>
    <x v="0"/>
    <x v="3"/>
    <x v="2044"/>
  </r>
  <r>
    <x v="71"/>
    <x v="0"/>
    <x v="4"/>
    <x v="2046"/>
    <x v="71"/>
    <x v="0"/>
    <x v="4"/>
    <x v="2045"/>
  </r>
  <r>
    <x v="71"/>
    <x v="0"/>
    <x v="5"/>
    <x v="2047"/>
    <x v="71"/>
    <x v="0"/>
    <x v="5"/>
    <x v="2046"/>
  </r>
  <r>
    <x v="71"/>
    <x v="1"/>
    <x v="0"/>
    <x v="2048"/>
    <x v="71"/>
    <x v="1"/>
    <x v="0"/>
    <x v="2047"/>
  </r>
  <r>
    <x v="71"/>
    <x v="1"/>
    <x v="1"/>
    <x v="2049"/>
    <x v="71"/>
    <x v="1"/>
    <x v="1"/>
    <x v="2048"/>
  </r>
  <r>
    <x v="71"/>
    <x v="1"/>
    <x v="2"/>
    <x v="2050"/>
    <x v="71"/>
    <x v="1"/>
    <x v="2"/>
    <x v="2049"/>
  </r>
  <r>
    <x v="71"/>
    <x v="1"/>
    <x v="3"/>
    <x v="2051"/>
    <x v="71"/>
    <x v="1"/>
    <x v="3"/>
    <x v="2050"/>
  </r>
  <r>
    <x v="71"/>
    <x v="1"/>
    <x v="4"/>
    <x v="2052"/>
    <x v="71"/>
    <x v="1"/>
    <x v="4"/>
    <x v="2051"/>
  </r>
  <r>
    <x v="71"/>
    <x v="1"/>
    <x v="5"/>
    <x v="2053"/>
    <x v="71"/>
    <x v="1"/>
    <x v="5"/>
    <x v="2052"/>
  </r>
  <r>
    <x v="71"/>
    <x v="2"/>
    <x v="0"/>
    <x v="2054"/>
    <x v="71"/>
    <x v="2"/>
    <x v="0"/>
    <x v="2053"/>
  </r>
  <r>
    <x v="71"/>
    <x v="2"/>
    <x v="1"/>
    <x v="2055"/>
    <x v="71"/>
    <x v="2"/>
    <x v="1"/>
    <x v="2054"/>
  </r>
  <r>
    <x v="71"/>
    <x v="2"/>
    <x v="2"/>
    <x v="2056"/>
    <x v="71"/>
    <x v="2"/>
    <x v="2"/>
    <x v="1109"/>
  </r>
  <r>
    <x v="71"/>
    <x v="2"/>
    <x v="3"/>
    <x v="2057"/>
    <x v="71"/>
    <x v="2"/>
    <x v="3"/>
    <x v="2055"/>
  </r>
  <r>
    <x v="71"/>
    <x v="2"/>
    <x v="4"/>
    <x v="2058"/>
    <x v="71"/>
    <x v="2"/>
    <x v="4"/>
    <x v="2056"/>
  </r>
  <r>
    <x v="71"/>
    <x v="2"/>
    <x v="5"/>
    <x v="2059"/>
    <x v="71"/>
    <x v="2"/>
    <x v="5"/>
    <x v="2057"/>
  </r>
  <r>
    <x v="71"/>
    <x v="3"/>
    <x v="0"/>
    <x v="2060"/>
    <x v="71"/>
    <x v="3"/>
    <x v="0"/>
    <x v="2058"/>
  </r>
  <r>
    <x v="71"/>
    <x v="3"/>
    <x v="1"/>
    <x v="2061"/>
    <x v="71"/>
    <x v="3"/>
    <x v="1"/>
    <x v="2059"/>
  </r>
  <r>
    <x v="71"/>
    <x v="3"/>
    <x v="2"/>
    <x v="2062"/>
    <x v="71"/>
    <x v="3"/>
    <x v="2"/>
    <x v="2060"/>
  </r>
  <r>
    <x v="71"/>
    <x v="3"/>
    <x v="3"/>
    <x v="2063"/>
    <x v="71"/>
    <x v="3"/>
    <x v="3"/>
    <x v="2061"/>
  </r>
  <r>
    <x v="71"/>
    <x v="3"/>
    <x v="4"/>
    <x v="2064"/>
    <x v="71"/>
    <x v="3"/>
    <x v="4"/>
    <x v="2062"/>
  </r>
  <r>
    <x v="71"/>
    <x v="3"/>
    <x v="5"/>
    <x v="2065"/>
    <x v="71"/>
    <x v="3"/>
    <x v="5"/>
    <x v="2063"/>
  </r>
  <r>
    <x v="71"/>
    <x v="4"/>
    <x v="0"/>
    <x v="2066"/>
    <x v="71"/>
    <x v="4"/>
    <x v="0"/>
    <x v="2064"/>
  </r>
  <r>
    <x v="71"/>
    <x v="4"/>
    <x v="1"/>
    <x v="2067"/>
    <x v="71"/>
    <x v="4"/>
    <x v="1"/>
    <x v="203"/>
  </r>
  <r>
    <x v="71"/>
    <x v="4"/>
    <x v="2"/>
    <x v="2068"/>
    <x v="71"/>
    <x v="4"/>
    <x v="2"/>
    <x v="2065"/>
  </r>
  <r>
    <x v="71"/>
    <x v="4"/>
    <x v="3"/>
    <x v="2069"/>
    <x v="71"/>
    <x v="4"/>
    <x v="3"/>
    <x v="2066"/>
  </r>
  <r>
    <x v="71"/>
    <x v="4"/>
    <x v="4"/>
    <x v="2070"/>
    <x v="71"/>
    <x v="4"/>
    <x v="4"/>
    <x v="2067"/>
  </r>
  <r>
    <x v="71"/>
    <x v="4"/>
    <x v="5"/>
    <x v="2071"/>
    <x v="71"/>
    <x v="4"/>
    <x v="5"/>
    <x v="2068"/>
  </r>
  <r>
    <x v="72"/>
    <x v="0"/>
    <x v="0"/>
    <x v="2072"/>
    <x v="72"/>
    <x v="0"/>
    <x v="0"/>
    <x v="2069"/>
  </r>
  <r>
    <x v="72"/>
    <x v="0"/>
    <x v="1"/>
    <x v="1845"/>
    <x v="72"/>
    <x v="0"/>
    <x v="1"/>
    <x v="2070"/>
  </r>
  <r>
    <x v="72"/>
    <x v="0"/>
    <x v="2"/>
    <x v="2073"/>
    <x v="72"/>
    <x v="0"/>
    <x v="2"/>
    <x v="2071"/>
  </r>
  <r>
    <x v="72"/>
    <x v="0"/>
    <x v="3"/>
    <x v="159"/>
    <x v="72"/>
    <x v="0"/>
    <x v="3"/>
    <x v="2072"/>
  </r>
  <r>
    <x v="72"/>
    <x v="0"/>
    <x v="4"/>
    <x v="2074"/>
    <x v="72"/>
    <x v="0"/>
    <x v="4"/>
    <x v="2073"/>
  </r>
  <r>
    <x v="72"/>
    <x v="0"/>
    <x v="5"/>
    <x v="2075"/>
    <x v="72"/>
    <x v="0"/>
    <x v="5"/>
    <x v="2074"/>
  </r>
  <r>
    <x v="72"/>
    <x v="1"/>
    <x v="0"/>
    <x v="2076"/>
    <x v="72"/>
    <x v="1"/>
    <x v="0"/>
    <x v="34"/>
  </r>
  <r>
    <x v="72"/>
    <x v="1"/>
    <x v="1"/>
    <x v="2077"/>
    <x v="72"/>
    <x v="1"/>
    <x v="1"/>
    <x v="2075"/>
  </r>
  <r>
    <x v="72"/>
    <x v="1"/>
    <x v="2"/>
    <x v="2078"/>
    <x v="72"/>
    <x v="1"/>
    <x v="2"/>
    <x v="794"/>
  </r>
  <r>
    <x v="72"/>
    <x v="1"/>
    <x v="3"/>
    <x v="2079"/>
    <x v="72"/>
    <x v="1"/>
    <x v="3"/>
    <x v="2076"/>
  </r>
  <r>
    <x v="72"/>
    <x v="1"/>
    <x v="4"/>
    <x v="2080"/>
    <x v="72"/>
    <x v="1"/>
    <x v="4"/>
    <x v="2077"/>
  </r>
  <r>
    <x v="72"/>
    <x v="1"/>
    <x v="5"/>
    <x v="2081"/>
    <x v="72"/>
    <x v="1"/>
    <x v="5"/>
    <x v="2078"/>
  </r>
  <r>
    <x v="72"/>
    <x v="2"/>
    <x v="0"/>
    <x v="2082"/>
    <x v="72"/>
    <x v="2"/>
    <x v="0"/>
    <x v="1688"/>
  </r>
  <r>
    <x v="72"/>
    <x v="2"/>
    <x v="1"/>
    <x v="2083"/>
    <x v="72"/>
    <x v="2"/>
    <x v="1"/>
    <x v="2079"/>
  </r>
  <r>
    <x v="72"/>
    <x v="2"/>
    <x v="2"/>
    <x v="484"/>
    <x v="72"/>
    <x v="2"/>
    <x v="2"/>
    <x v="2080"/>
  </r>
  <r>
    <x v="72"/>
    <x v="2"/>
    <x v="3"/>
    <x v="2084"/>
    <x v="72"/>
    <x v="2"/>
    <x v="3"/>
    <x v="2081"/>
  </r>
  <r>
    <x v="72"/>
    <x v="2"/>
    <x v="4"/>
    <x v="2085"/>
    <x v="72"/>
    <x v="2"/>
    <x v="4"/>
    <x v="2082"/>
  </r>
  <r>
    <x v="72"/>
    <x v="2"/>
    <x v="5"/>
    <x v="188"/>
    <x v="72"/>
    <x v="2"/>
    <x v="5"/>
    <x v="1225"/>
  </r>
  <r>
    <x v="72"/>
    <x v="3"/>
    <x v="0"/>
    <x v="2086"/>
    <x v="72"/>
    <x v="3"/>
    <x v="0"/>
    <x v="2083"/>
  </r>
  <r>
    <x v="72"/>
    <x v="3"/>
    <x v="1"/>
    <x v="2087"/>
    <x v="72"/>
    <x v="3"/>
    <x v="1"/>
    <x v="2084"/>
  </r>
  <r>
    <x v="72"/>
    <x v="3"/>
    <x v="2"/>
    <x v="2088"/>
    <x v="72"/>
    <x v="3"/>
    <x v="2"/>
    <x v="2085"/>
  </r>
  <r>
    <x v="72"/>
    <x v="3"/>
    <x v="3"/>
    <x v="2089"/>
    <x v="72"/>
    <x v="3"/>
    <x v="3"/>
    <x v="2086"/>
  </r>
  <r>
    <x v="72"/>
    <x v="3"/>
    <x v="4"/>
    <x v="2090"/>
    <x v="72"/>
    <x v="3"/>
    <x v="4"/>
    <x v="2087"/>
  </r>
  <r>
    <x v="72"/>
    <x v="3"/>
    <x v="5"/>
    <x v="2091"/>
    <x v="72"/>
    <x v="3"/>
    <x v="5"/>
    <x v="2088"/>
  </r>
  <r>
    <x v="72"/>
    <x v="4"/>
    <x v="0"/>
    <x v="2092"/>
    <x v="72"/>
    <x v="4"/>
    <x v="0"/>
    <x v="2089"/>
  </r>
  <r>
    <x v="72"/>
    <x v="4"/>
    <x v="1"/>
    <x v="2093"/>
    <x v="72"/>
    <x v="4"/>
    <x v="1"/>
    <x v="2090"/>
  </r>
  <r>
    <x v="72"/>
    <x v="4"/>
    <x v="2"/>
    <x v="2094"/>
    <x v="72"/>
    <x v="4"/>
    <x v="2"/>
    <x v="2091"/>
  </r>
  <r>
    <x v="72"/>
    <x v="4"/>
    <x v="3"/>
    <x v="2095"/>
    <x v="72"/>
    <x v="4"/>
    <x v="3"/>
    <x v="2092"/>
  </r>
  <r>
    <x v="72"/>
    <x v="4"/>
    <x v="4"/>
    <x v="2096"/>
    <x v="72"/>
    <x v="4"/>
    <x v="4"/>
    <x v="2093"/>
  </r>
  <r>
    <x v="72"/>
    <x v="4"/>
    <x v="5"/>
    <x v="2097"/>
    <x v="72"/>
    <x v="4"/>
    <x v="5"/>
    <x v="2094"/>
  </r>
  <r>
    <x v="73"/>
    <x v="0"/>
    <x v="0"/>
    <x v="2098"/>
    <x v="73"/>
    <x v="0"/>
    <x v="0"/>
    <x v="2095"/>
  </r>
  <r>
    <x v="73"/>
    <x v="0"/>
    <x v="1"/>
    <x v="2099"/>
    <x v="73"/>
    <x v="0"/>
    <x v="1"/>
    <x v="2096"/>
  </r>
  <r>
    <x v="73"/>
    <x v="0"/>
    <x v="2"/>
    <x v="2100"/>
    <x v="73"/>
    <x v="0"/>
    <x v="2"/>
    <x v="2097"/>
  </r>
  <r>
    <x v="73"/>
    <x v="0"/>
    <x v="3"/>
    <x v="2101"/>
    <x v="73"/>
    <x v="0"/>
    <x v="3"/>
    <x v="2098"/>
  </r>
  <r>
    <x v="73"/>
    <x v="0"/>
    <x v="4"/>
    <x v="2102"/>
    <x v="73"/>
    <x v="0"/>
    <x v="4"/>
    <x v="2099"/>
  </r>
  <r>
    <x v="73"/>
    <x v="0"/>
    <x v="5"/>
    <x v="2103"/>
    <x v="73"/>
    <x v="0"/>
    <x v="5"/>
    <x v="2100"/>
  </r>
  <r>
    <x v="73"/>
    <x v="1"/>
    <x v="0"/>
    <x v="2104"/>
    <x v="73"/>
    <x v="1"/>
    <x v="0"/>
    <x v="2101"/>
  </r>
  <r>
    <x v="73"/>
    <x v="1"/>
    <x v="1"/>
    <x v="2105"/>
    <x v="73"/>
    <x v="1"/>
    <x v="1"/>
    <x v="2102"/>
  </r>
  <r>
    <x v="73"/>
    <x v="1"/>
    <x v="2"/>
    <x v="2106"/>
    <x v="73"/>
    <x v="1"/>
    <x v="2"/>
    <x v="954"/>
  </r>
  <r>
    <x v="73"/>
    <x v="1"/>
    <x v="3"/>
    <x v="2107"/>
    <x v="73"/>
    <x v="1"/>
    <x v="3"/>
    <x v="2103"/>
  </r>
  <r>
    <x v="73"/>
    <x v="1"/>
    <x v="4"/>
    <x v="2108"/>
    <x v="73"/>
    <x v="1"/>
    <x v="4"/>
    <x v="2104"/>
  </r>
  <r>
    <x v="73"/>
    <x v="1"/>
    <x v="5"/>
    <x v="2109"/>
    <x v="73"/>
    <x v="1"/>
    <x v="5"/>
    <x v="2105"/>
  </r>
  <r>
    <x v="73"/>
    <x v="2"/>
    <x v="0"/>
    <x v="2110"/>
    <x v="73"/>
    <x v="2"/>
    <x v="0"/>
    <x v="2106"/>
  </r>
  <r>
    <x v="73"/>
    <x v="2"/>
    <x v="1"/>
    <x v="2111"/>
    <x v="73"/>
    <x v="2"/>
    <x v="1"/>
    <x v="2107"/>
  </r>
  <r>
    <x v="73"/>
    <x v="2"/>
    <x v="2"/>
    <x v="2112"/>
    <x v="73"/>
    <x v="2"/>
    <x v="2"/>
    <x v="2108"/>
  </r>
  <r>
    <x v="73"/>
    <x v="2"/>
    <x v="3"/>
    <x v="2113"/>
    <x v="73"/>
    <x v="2"/>
    <x v="3"/>
    <x v="182"/>
  </r>
  <r>
    <x v="73"/>
    <x v="2"/>
    <x v="4"/>
    <x v="2114"/>
    <x v="73"/>
    <x v="2"/>
    <x v="4"/>
    <x v="2109"/>
  </r>
  <r>
    <x v="73"/>
    <x v="2"/>
    <x v="5"/>
    <x v="2115"/>
    <x v="73"/>
    <x v="2"/>
    <x v="5"/>
    <x v="2110"/>
  </r>
  <r>
    <x v="73"/>
    <x v="3"/>
    <x v="0"/>
    <x v="2116"/>
    <x v="73"/>
    <x v="3"/>
    <x v="0"/>
    <x v="2111"/>
  </r>
  <r>
    <x v="73"/>
    <x v="3"/>
    <x v="1"/>
    <x v="2117"/>
    <x v="73"/>
    <x v="3"/>
    <x v="1"/>
    <x v="2112"/>
  </r>
  <r>
    <x v="73"/>
    <x v="3"/>
    <x v="2"/>
    <x v="2118"/>
    <x v="73"/>
    <x v="3"/>
    <x v="2"/>
    <x v="2113"/>
  </r>
  <r>
    <x v="73"/>
    <x v="3"/>
    <x v="3"/>
    <x v="2119"/>
    <x v="73"/>
    <x v="3"/>
    <x v="3"/>
    <x v="2114"/>
  </r>
  <r>
    <x v="73"/>
    <x v="3"/>
    <x v="4"/>
    <x v="2120"/>
    <x v="73"/>
    <x v="3"/>
    <x v="4"/>
    <x v="2115"/>
  </r>
  <r>
    <x v="73"/>
    <x v="3"/>
    <x v="5"/>
    <x v="2121"/>
    <x v="73"/>
    <x v="3"/>
    <x v="5"/>
    <x v="2116"/>
  </r>
  <r>
    <x v="73"/>
    <x v="4"/>
    <x v="0"/>
    <x v="2122"/>
    <x v="73"/>
    <x v="4"/>
    <x v="0"/>
    <x v="2117"/>
  </r>
  <r>
    <x v="73"/>
    <x v="4"/>
    <x v="1"/>
    <x v="2123"/>
    <x v="73"/>
    <x v="4"/>
    <x v="1"/>
    <x v="2118"/>
  </r>
  <r>
    <x v="73"/>
    <x v="4"/>
    <x v="2"/>
    <x v="2124"/>
    <x v="73"/>
    <x v="4"/>
    <x v="2"/>
    <x v="2119"/>
  </r>
  <r>
    <x v="73"/>
    <x v="4"/>
    <x v="3"/>
    <x v="2125"/>
    <x v="73"/>
    <x v="4"/>
    <x v="3"/>
    <x v="2120"/>
  </r>
  <r>
    <x v="73"/>
    <x v="4"/>
    <x v="4"/>
    <x v="1551"/>
    <x v="73"/>
    <x v="4"/>
    <x v="4"/>
    <x v="2121"/>
  </r>
  <r>
    <x v="73"/>
    <x v="4"/>
    <x v="5"/>
    <x v="2126"/>
    <x v="73"/>
    <x v="4"/>
    <x v="5"/>
    <x v="269"/>
  </r>
  <r>
    <x v="74"/>
    <x v="0"/>
    <x v="0"/>
    <x v="676"/>
    <x v="74"/>
    <x v="0"/>
    <x v="0"/>
    <x v="2122"/>
  </r>
  <r>
    <x v="74"/>
    <x v="0"/>
    <x v="1"/>
    <x v="2127"/>
    <x v="74"/>
    <x v="0"/>
    <x v="1"/>
    <x v="2123"/>
  </r>
  <r>
    <x v="74"/>
    <x v="0"/>
    <x v="2"/>
    <x v="2128"/>
    <x v="74"/>
    <x v="0"/>
    <x v="2"/>
    <x v="2124"/>
  </r>
  <r>
    <x v="74"/>
    <x v="0"/>
    <x v="3"/>
    <x v="2129"/>
    <x v="74"/>
    <x v="0"/>
    <x v="3"/>
    <x v="2125"/>
  </r>
  <r>
    <x v="74"/>
    <x v="0"/>
    <x v="4"/>
    <x v="2130"/>
    <x v="74"/>
    <x v="0"/>
    <x v="4"/>
    <x v="2126"/>
  </r>
  <r>
    <x v="74"/>
    <x v="0"/>
    <x v="5"/>
    <x v="2131"/>
    <x v="74"/>
    <x v="0"/>
    <x v="5"/>
    <x v="2127"/>
  </r>
  <r>
    <x v="74"/>
    <x v="1"/>
    <x v="0"/>
    <x v="2132"/>
    <x v="74"/>
    <x v="1"/>
    <x v="0"/>
    <x v="2128"/>
  </r>
  <r>
    <x v="74"/>
    <x v="1"/>
    <x v="1"/>
    <x v="2133"/>
    <x v="74"/>
    <x v="1"/>
    <x v="1"/>
    <x v="2129"/>
  </r>
  <r>
    <x v="74"/>
    <x v="1"/>
    <x v="2"/>
    <x v="2134"/>
    <x v="74"/>
    <x v="1"/>
    <x v="2"/>
    <x v="2130"/>
  </r>
  <r>
    <x v="74"/>
    <x v="1"/>
    <x v="3"/>
    <x v="2135"/>
    <x v="74"/>
    <x v="1"/>
    <x v="3"/>
    <x v="2131"/>
  </r>
  <r>
    <x v="74"/>
    <x v="1"/>
    <x v="4"/>
    <x v="2136"/>
    <x v="74"/>
    <x v="1"/>
    <x v="4"/>
    <x v="2132"/>
  </r>
  <r>
    <x v="74"/>
    <x v="1"/>
    <x v="5"/>
    <x v="1858"/>
    <x v="74"/>
    <x v="1"/>
    <x v="5"/>
    <x v="2133"/>
  </r>
  <r>
    <x v="74"/>
    <x v="2"/>
    <x v="0"/>
    <x v="2137"/>
    <x v="74"/>
    <x v="2"/>
    <x v="0"/>
    <x v="2134"/>
  </r>
  <r>
    <x v="74"/>
    <x v="2"/>
    <x v="1"/>
    <x v="2138"/>
    <x v="74"/>
    <x v="2"/>
    <x v="1"/>
    <x v="2135"/>
  </r>
  <r>
    <x v="74"/>
    <x v="2"/>
    <x v="2"/>
    <x v="2139"/>
    <x v="74"/>
    <x v="2"/>
    <x v="2"/>
    <x v="2136"/>
  </r>
  <r>
    <x v="74"/>
    <x v="2"/>
    <x v="3"/>
    <x v="2140"/>
    <x v="74"/>
    <x v="2"/>
    <x v="3"/>
    <x v="2137"/>
  </r>
  <r>
    <x v="74"/>
    <x v="2"/>
    <x v="4"/>
    <x v="2141"/>
    <x v="74"/>
    <x v="2"/>
    <x v="4"/>
    <x v="2138"/>
  </r>
  <r>
    <x v="74"/>
    <x v="2"/>
    <x v="5"/>
    <x v="2142"/>
    <x v="74"/>
    <x v="2"/>
    <x v="5"/>
    <x v="2139"/>
  </r>
  <r>
    <x v="74"/>
    <x v="3"/>
    <x v="0"/>
    <x v="2143"/>
    <x v="74"/>
    <x v="3"/>
    <x v="0"/>
    <x v="2140"/>
  </r>
  <r>
    <x v="74"/>
    <x v="3"/>
    <x v="1"/>
    <x v="2144"/>
    <x v="74"/>
    <x v="3"/>
    <x v="1"/>
    <x v="2141"/>
  </r>
  <r>
    <x v="74"/>
    <x v="3"/>
    <x v="2"/>
    <x v="2145"/>
    <x v="74"/>
    <x v="3"/>
    <x v="2"/>
    <x v="2142"/>
  </r>
  <r>
    <x v="74"/>
    <x v="3"/>
    <x v="3"/>
    <x v="2146"/>
    <x v="74"/>
    <x v="3"/>
    <x v="3"/>
    <x v="2143"/>
  </r>
  <r>
    <x v="74"/>
    <x v="3"/>
    <x v="4"/>
    <x v="2147"/>
    <x v="74"/>
    <x v="3"/>
    <x v="4"/>
    <x v="2144"/>
  </r>
  <r>
    <x v="74"/>
    <x v="3"/>
    <x v="5"/>
    <x v="2148"/>
    <x v="74"/>
    <x v="3"/>
    <x v="5"/>
    <x v="2145"/>
  </r>
  <r>
    <x v="74"/>
    <x v="4"/>
    <x v="0"/>
    <x v="2149"/>
    <x v="74"/>
    <x v="4"/>
    <x v="0"/>
    <x v="2146"/>
  </r>
  <r>
    <x v="74"/>
    <x v="4"/>
    <x v="1"/>
    <x v="2150"/>
    <x v="74"/>
    <x v="4"/>
    <x v="1"/>
    <x v="2147"/>
  </r>
  <r>
    <x v="74"/>
    <x v="4"/>
    <x v="2"/>
    <x v="2151"/>
    <x v="74"/>
    <x v="4"/>
    <x v="2"/>
    <x v="2148"/>
  </r>
  <r>
    <x v="74"/>
    <x v="4"/>
    <x v="3"/>
    <x v="2152"/>
    <x v="74"/>
    <x v="4"/>
    <x v="3"/>
    <x v="2149"/>
  </r>
  <r>
    <x v="74"/>
    <x v="4"/>
    <x v="4"/>
    <x v="1949"/>
    <x v="74"/>
    <x v="4"/>
    <x v="4"/>
    <x v="2150"/>
  </r>
  <r>
    <x v="74"/>
    <x v="4"/>
    <x v="5"/>
    <x v="694"/>
    <x v="74"/>
    <x v="4"/>
    <x v="5"/>
    <x v="288"/>
  </r>
  <r>
    <x v="75"/>
    <x v="0"/>
    <x v="0"/>
    <x v="2153"/>
    <x v="75"/>
    <x v="0"/>
    <x v="0"/>
    <x v="2151"/>
  </r>
  <r>
    <x v="75"/>
    <x v="0"/>
    <x v="1"/>
    <x v="2154"/>
    <x v="75"/>
    <x v="0"/>
    <x v="1"/>
    <x v="2152"/>
  </r>
  <r>
    <x v="75"/>
    <x v="0"/>
    <x v="2"/>
    <x v="298"/>
    <x v="75"/>
    <x v="0"/>
    <x v="2"/>
    <x v="1149"/>
  </r>
  <r>
    <x v="75"/>
    <x v="0"/>
    <x v="3"/>
    <x v="2155"/>
    <x v="75"/>
    <x v="0"/>
    <x v="3"/>
    <x v="2153"/>
  </r>
  <r>
    <x v="75"/>
    <x v="0"/>
    <x v="4"/>
    <x v="2156"/>
    <x v="75"/>
    <x v="0"/>
    <x v="4"/>
    <x v="2154"/>
  </r>
  <r>
    <x v="75"/>
    <x v="0"/>
    <x v="5"/>
    <x v="2157"/>
    <x v="75"/>
    <x v="0"/>
    <x v="5"/>
    <x v="2155"/>
  </r>
  <r>
    <x v="75"/>
    <x v="1"/>
    <x v="0"/>
    <x v="2158"/>
    <x v="75"/>
    <x v="1"/>
    <x v="0"/>
    <x v="2156"/>
  </r>
  <r>
    <x v="75"/>
    <x v="1"/>
    <x v="1"/>
    <x v="2159"/>
    <x v="75"/>
    <x v="1"/>
    <x v="1"/>
    <x v="2157"/>
  </r>
  <r>
    <x v="75"/>
    <x v="1"/>
    <x v="2"/>
    <x v="2160"/>
    <x v="75"/>
    <x v="1"/>
    <x v="2"/>
    <x v="2158"/>
  </r>
  <r>
    <x v="75"/>
    <x v="1"/>
    <x v="3"/>
    <x v="2161"/>
    <x v="75"/>
    <x v="1"/>
    <x v="3"/>
    <x v="2159"/>
  </r>
  <r>
    <x v="75"/>
    <x v="1"/>
    <x v="4"/>
    <x v="2162"/>
    <x v="75"/>
    <x v="1"/>
    <x v="4"/>
    <x v="2160"/>
  </r>
  <r>
    <x v="75"/>
    <x v="1"/>
    <x v="5"/>
    <x v="2163"/>
    <x v="75"/>
    <x v="1"/>
    <x v="5"/>
    <x v="2161"/>
  </r>
  <r>
    <x v="75"/>
    <x v="2"/>
    <x v="0"/>
    <x v="1156"/>
    <x v="75"/>
    <x v="2"/>
    <x v="0"/>
    <x v="2162"/>
  </r>
  <r>
    <x v="75"/>
    <x v="2"/>
    <x v="1"/>
    <x v="2105"/>
    <x v="75"/>
    <x v="2"/>
    <x v="1"/>
    <x v="2163"/>
  </r>
  <r>
    <x v="75"/>
    <x v="2"/>
    <x v="2"/>
    <x v="2164"/>
    <x v="75"/>
    <x v="2"/>
    <x v="2"/>
    <x v="2164"/>
  </r>
  <r>
    <x v="75"/>
    <x v="2"/>
    <x v="3"/>
    <x v="2165"/>
    <x v="75"/>
    <x v="2"/>
    <x v="3"/>
    <x v="2165"/>
  </r>
  <r>
    <x v="75"/>
    <x v="2"/>
    <x v="4"/>
    <x v="2166"/>
    <x v="75"/>
    <x v="2"/>
    <x v="4"/>
    <x v="2166"/>
  </r>
  <r>
    <x v="75"/>
    <x v="2"/>
    <x v="5"/>
    <x v="2167"/>
    <x v="75"/>
    <x v="2"/>
    <x v="5"/>
    <x v="2167"/>
  </r>
  <r>
    <x v="75"/>
    <x v="3"/>
    <x v="0"/>
    <x v="2168"/>
    <x v="75"/>
    <x v="3"/>
    <x v="0"/>
    <x v="2168"/>
  </r>
  <r>
    <x v="75"/>
    <x v="3"/>
    <x v="1"/>
    <x v="2169"/>
    <x v="75"/>
    <x v="3"/>
    <x v="1"/>
    <x v="2169"/>
  </r>
  <r>
    <x v="75"/>
    <x v="3"/>
    <x v="2"/>
    <x v="2170"/>
    <x v="75"/>
    <x v="3"/>
    <x v="2"/>
    <x v="2170"/>
  </r>
  <r>
    <x v="75"/>
    <x v="3"/>
    <x v="3"/>
    <x v="2171"/>
    <x v="75"/>
    <x v="3"/>
    <x v="3"/>
    <x v="2171"/>
  </r>
  <r>
    <x v="75"/>
    <x v="3"/>
    <x v="4"/>
    <x v="2172"/>
    <x v="75"/>
    <x v="3"/>
    <x v="4"/>
    <x v="2172"/>
  </r>
  <r>
    <x v="75"/>
    <x v="3"/>
    <x v="5"/>
    <x v="2173"/>
    <x v="75"/>
    <x v="3"/>
    <x v="5"/>
    <x v="2173"/>
  </r>
  <r>
    <x v="75"/>
    <x v="4"/>
    <x v="0"/>
    <x v="2174"/>
    <x v="75"/>
    <x v="4"/>
    <x v="0"/>
    <x v="2174"/>
  </r>
  <r>
    <x v="75"/>
    <x v="4"/>
    <x v="1"/>
    <x v="2175"/>
    <x v="75"/>
    <x v="4"/>
    <x v="1"/>
    <x v="2175"/>
  </r>
  <r>
    <x v="75"/>
    <x v="4"/>
    <x v="2"/>
    <x v="603"/>
    <x v="75"/>
    <x v="4"/>
    <x v="2"/>
    <x v="2176"/>
  </r>
  <r>
    <x v="75"/>
    <x v="4"/>
    <x v="3"/>
    <x v="2176"/>
    <x v="75"/>
    <x v="4"/>
    <x v="3"/>
    <x v="2177"/>
  </r>
  <r>
    <x v="75"/>
    <x v="4"/>
    <x v="4"/>
    <x v="2177"/>
    <x v="75"/>
    <x v="4"/>
    <x v="4"/>
    <x v="2178"/>
  </r>
  <r>
    <x v="75"/>
    <x v="4"/>
    <x v="5"/>
    <x v="2178"/>
    <x v="75"/>
    <x v="4"/>
    <x v="5"/>
    <x v="2179"/>
  </r>
  <r>
    <x v="76"/>
    <x v="0"/>
    <x v="0"/>
    <x v="2179"/>
    <x v="76"/>
    <x v="0"/>
    <x v="0"/>
    <x v="2180"/>
  </r>
  <r>
    <x v="76"/>
    <x v="0"/>
    <x v="1"/>
    <x v="2180"/>
    <x v="76"/>
    <x v="0"/>
    <x v="1"/>
    <x v="2181"/>
  </r>
  <r>
    <x v="76"/>
    <x v="0"/>
    <x v="2"/>
    <x v="2181"/>
    <x v="76"/>
    <x v="0"/>
    <x v="2"/>
    <x v="2182"/>
  </r>
  <r>
    <x v="76"/>
    <x v="0"/>
    <x v="3"/>
    <x v="2182"/>
    <x v="76"/>
    <x v="0"/>
    <x v="3"/>
    <x v="2183"/>
  </r>
  <r>
    <x v="76"/>
    <x v="0"/>
    <x v="4"/>
    <x v="2183"/>
    <x v="76"/>
    <x v="0"/>
    <x v="4"/>
    <x v="2184"/>
  </r>
  <r>
    <x v="76"/>
    <x v="0"/>
    <x v="5"/>
    <x v="2184"/>
    <x v="76"/>
    <x v="0"/>
    <x v="5"/>
    <x v="81"/>
  </r>
  <r>
    <x v="76"/>
    <x v="1"/>
    <x v="0"/>
    <x v="2185"/>
    <x v="76"/>
    <x v="1"/>
    <x v="0"/>
    <x v="2185"/>
  </r>
  <r>
    <x v="76"/>
    <x v="1"/>
    <x v="1"/>
    <x v="2186"/>
    <x v="76"/>
    <x v="1"/>
    <x v="1"/>
    <x v="2186"/>
  </r>
  <r>
    <x v="76"/>
    <x v="1"/>
    <x v="2"/>
    <x v="2187"/>
    <x v="76"/>
    <x v="1"/>
    <x v="2"/>
    <x v="2187"/>
  </r>
  <r>
    <x v="76"/>
    <x v="1"/>
    <x v="3"/>
    <x v="2188"/>
    <x v="76"/>
    <x v="1"/>
    <x v="3"/>
    <x v="2188"/>
  </r>
  <r>
    <x v="76"/>
    <x v="1"/>
    <x v="4"/>
    <x v="2189"/>
    <x v="76"/>
    <x v="1"/>
    <x v="4"/>
    <x v="2189"/>
  </r>
  <r>
    <x v="76"/>
    <x v="1"/>
    <x v="5"/>
    <x v="2190"/>
    <x v="76"/>
    <x v="1"/>
    <x v="5"/>
    <x v="2190"/>
  </r>
  <r>
    <x v="76"/>
    <x v="2"/>
    <x v="0"/>
    <x v="2191"/>
    <x v="76"/>
    <x v="2"/>
    <x v="0"/>
    <x v="2191"/>
  </r>
  <r>
    <x v="76"/>
    <x v="2"/>
    <x v="1"/>
    <x v="2192"/>
    <x v="76"/>
    <x v="2"/>
    <x v="1"/>
    <x v="1674"/>
  </r>
  <r>
    <x v="76"/>
    <x v="2"/>
    <x v="2"/>
    <x v="2193"/>
    <x v="76"/>
    <x v="2"/>
    <x v="2"/>
    <x v="2192"/>
  </r>
  <r>
    <x v="76"/>
    <x v="2"/>
    <x v="3"/>
    <x v="2194"/>
    <x v="76"/>
    <x v="2"/>
    <x v="3"/>
    <x v="2193"/>
  </r>
  <r>
    <x v="76"/>
    <x v="2"/>
    <x v="4"/>
    <x v="2195"/>
    <x v="76"/>
    <x v="2"/>
    <x v="4"/>
    <x v="2194"/>
  </r>
  <r>
    <x v="76"/>
    <x v="2"/>
    <x v="5"/>
    <x v="2196"/>
    <x v="76"/>
    <x v="2"/>
    <x v="5"/>
    <x v="2195"/>
  </r>
  <r>
    <x v="76"/>
    <x v="3"/>
    <x v="0"/>
    <x v="2197"/>
    <x v="76"/>
    <x v="3"/>
    <x v="0"/>
    <x v="2196"/>
  </r>
  <r>
    <x v="76"/>
    <x v="3"/>
    <x v="1"/>
    <x v="2198"/>
    <x v="76"/>
    <x v="3"/>
    <x v="1"/>
    <x v="2197"/>
  </r>
  <r>
    <x v="76"/>
    <x v="3"/>
    <x v="2"/>
    <x v="2199"/>
    <x v="76"/>
    <x v="3"/>
    <x v="2"/>
    <x v="2198"/>
  </r>
  <r>
    <x v="76"/>
    <x v="3"/>
    <x v="3"/>
    <x v="2200"/>
    <x v="76"/>
    <x v="3"/>
    <x v="3"/>
    <x v="2199"/>
  </r>
  <r>
    <x v="76"/>
    <x v="3"/>
    <x v="4"/>
    <x v="528"/>
    <x v="76"/>
    <x v="3"/>
    <x v="4"/>
    <x v="1065"/>
  </r>
  <r>
    <x v="76"/>
    <x v="3"/>
    <x v="5"/>
    <x v="2201"/>
    <x v="76"/>
    <x v="3"/>
    <x v="5"/>
    <x v="2200"/>
  </r>
  <r>
    <x v="76"/>
    <x v="4"/>
    <x v="0"/>
    <x v="2202"/>
    <x v="76"/>
    <x v="4"/>
    <x v="0"/>
    <x v="2201"/>
  </r>
  <r>
    <x v="76"/>
    <x v="4"/>
    <x v="1"/>
    <x v="2203"/>
    <x v="76"/>
    <x v="4"/>
    <x v="1"/>
    <x v="2202"/>
  </r>
  <r>
    <x v="76"/>
    <x v="4"/>
    <x v="2"/>
    <x v="2204"/>
    <x v="76"/>
    <x v="4"/>
    <x v="2"/>
    <x v="2203"/>
  </r>
  <r>
    <x v="76"/>
    <x v="4"/>
    <x v="3"/>
    <x v="197"/>
    <x v="76"/>
    <x v="4"/>
    <x v="3"/>
    <x v="2204"/>
  </r>
  <r>
    <x v="76"/>
    <x v="4"/>
    <x v="4"/>
    <x v="2205"/>
    <x v="76"/>
    <x v="4"/>
    <x v="4"/>
    <x v="2205"/>
  </r>
  <r>
    <x v="76"/>
    <x v="4"/>
    <x v="5"/>
    <x v="2206"/>
    <x v="76"/>
    <x v="4"/>
    <x v="5"/>
    <x v="2206"/>
  </r>
  <r>
    <x v="77"/>
    <x v="0"/>
    <x v="0"/>
    <x v="2207"/>
    <x v="77"/>
    <x v="0"/>
    <x v="0"/>
    <x v="2207"/>
  </r>
  <r>
    <x v="77"/>
    <x v="0"/>
    <x v="1"/>
    <x v="2208"/>
    <x v="77"/>
    <x v="0"/>
    <x v="1"/>
    <x v="2208"/>
  </r>
  <r>
    <x v="77"/>
    <x v="0"/>
    <x v="2"/>
    <x v="2209"/>
    <x v="77"/>
    <x v="0"/>
    <x v="2"/>
    <x v="2209"/>
  </r>
  <r>
    <x v="77"/>
    <x v="0"/>
    <x v="3"/>
    <x v="2210"/>
    <x v="77"/>
    <x v="0"/>
    <x v="3"/>
    <x v="2210"/>
  </r>
  <r>
    <x v="77"/>
    <x v="0"/>
    <x v="4"/>
    <x v="1840"/>
    <x v="77"/>
    <x v="0"/>
    <x v="4"/>
    <x v="2211"/>
  </r>
  <r>
    <x v="77"/>
    <x v="0"/>
    <x v="5"/>
    <x v="749"/>
    <x v="77"/>
    <x v="0"/>
    <x v="5"/>
    <x v="2212"/>
  </r>
  <r>
    <x v="77"/>
    <x v="1"/>
    <x v="0"/>
    <x v="2211"/>
    <x v="77"/>
    <x v="1"/>
    <x v="0"/>
    <x v="2213"/>
  </r>
  <r>
    <x v="77"/>
    <x v="1"/>
    <x v="1"/>
    <x v="2212"/>
    <x v="77"/>
    <x v="1"/>
    <x v="1"/>
    <x v="2214"/>
  </r>
  <r>
    <x v="77"/>
    <x v="1"/>
    <x v="2"/>
    <x v="2213"/>
    <x v="77"/>
    <x v="1"/>
    <x v="2"/>
    <x v="2215"/>
  </r>
  <r>
    <x v="77"/>
    <x v="1"/>
    <x v="3"/>
    <x v="2214"/>
    <x v="77"/>
    <x v="1"/>
    <x v="3"/>
    <x v="2216"/>
  </r>
  <r>
    <x v="77"/>
    <x v="1"/>
    <x v="4"/>
    <x v="2215"/>
    <x v="77"/>
    <x v="1"/>
    <x v="4"/>
    <x v="2217"/>
  </r>
  <r>
    <x v="77"/>
    <x v="1"/>
    <x v="5"/>
    <x v="2216"/>
    <x v="77"/>
    <x v="1"/>
    <x v="5"/>
    <x v="2218"/>
  </r>
  <r>
    <x v="77"/>
    <x v="2"/>
    <x v="0"/>
    <x v="2217"/>
    <x v="77"/>
    <x v="2"/>
    <x v="0"/>
    <x v="2219"/>
  </r>
  <r>
    <x v="77"/>
    <x v="2"/>
    <x v="1"/>
    <x v="2218"/>
    <x v="77"/>
    <x v="2"/>
    <x v="1"/>
    <x v="2220"/>
  </r>
  <r>
    <x v="77"/>
    <x v="2"/>
    <x v="2"/>
    <x v="2219"/>
    <x v="77"/>
    <x v="2"/>
    <x v="2"/>
    <x v="2221"/>
  </r>
  <r>
    <x v="77"/>
    <x v="2"/>
    <x v="3"/>
    <x v="2220"/>
    <x v="77"/>
    <x v="2"/>
    <x v="3"/>
    <x v="2222"/>
  </r>
  <r>
    <x v="77"/>
    <x v="2"/>
    <x v="4"/>
    <x v="2221"/>
    <x v="77"/>
    <x v="2"/>
    <x v="4"/>
    <x v="2223"/>
  </r>
  <r>
    <x v="77"/>
    <x v="2"/>
    <x v="5"/>
    <x v="2222"/>
    <x v="77"/>
    <x v="2"/>
    <x v="5"/>
    <x v="2224"/>
  </r>
  <r>
    <x v="77"/>
    <x v="3"/>
    <x v="0"/>
    <x v="2223"/>
    <x v="77"/>
    <x v="3"/>
    <x v="0"/>
    <x v="2225"/>
  </r>
  <r>
    <x v="77"/>
    <x v="3"/>
    <x v="1"/>
    <x v="2224"/>
    <x v="77"/>
    <x v="3"/>
    <x v="1"/>
    <x v="2226"/>
  </r>
  <r>
    <x v="77"/>
    <x v="3"/>
    <x v="2"/>
    <x v="2225"/>
    <x v="77"/>
    <x v="3"/>
    <x v="2"/>
    <x v="2227"/>
  </r>
  <r>
    <x v="77"/>
    <x v="3"/>
    <x v="3"/>
    <x v="2226"/>
    <x v="77"/>
    <x v="3"/>
    <x v="3"/>
    <x v="2228"/>
  </r>
  <r>
    <x v="77"/>
    <x v="3"/>
    <x v="4"/>
    <x v="2227"/>
    <x v="77"/>
    <x v="3"/>
    <x v="4"/>
    <x v="2229"/>
  </r>
  <r>
    <x v="77"/>
    <x v="3"/>
    <x v="5"/>
    <x v="2228"/>
    <x v="77"/>
    <x v="3"/>
    <x v="5"/>
    <x v="2230"/>
  </r>
  <r>
    <x v="77"/>
    <x v="4"/>
    <x v="0"/>
    <x v="2229"/>
    <x v="77"/>
    <x v="4"/>
    <x v="0"/>
    <x v="2231"/>
  </r>
  <r>
    <x v="77"/>
    <x v="4"/>
    <x v="1"/>
    <x v="2230"/>
    <x v="77"/>
    <x v="4"/>
    <x v="1"/>
    <x v="2232"/>
  </r>
  <r>
    <x v="77"/>
    <x v="4"/>
    <x v="2"/>
    <x v="2231"/>
    <x v="77"/>
    <x v="4"/>
    <x v="2"/>
    <x v="2233"/>
  </r>
  <r>
    <x v="77"/>
    <x v="4"/>
    <x v="3"/>
    <x v="2232"/>
    <x v="77"/>
    <x v="4"/>
    <x v="3"/>
    <x v="2234"/>
  </r>
  <r>
    <x v="77"/>
    <x v="4"/>
    <x v="4"/>
    <x v="2233"/>
    <x v="77"/>
    <x v="4"/>
    <x v="4"/>
    <x v="2235"/>
  </r>
  <r>
    <x v="77"/>
    <x v="4"/>
    <x v="5"/>
    <x v="2234"/>
    <x v="77"/>
    <x v="4"/>
    <x v="5"/>
    <x v="2236"/>
  </r>
  <r>
    <x v="78"/>
    <x v="0"/>
    <x v="0"/>
    <x v="2235"/>
    <x v="78"/>
    <x v="0"/>
    <x v="0"/>
    <x v="2237"/>
  </r>
  <r>
    <x v="78"/>
    <x v="0"/>
    <x v="1"/>
    <x v="735"/>
    <x v="78"/>
    <x v="0"/>
    <x v="1"/>
    <x v="2238"/>
  </r>
  <r>
    <x v="78"/>
    <x v="0"/>
    <x v="2"/>
    <x v="1174"/>
    <x v="78"/>
    <x v="0"/>
    <x v="2"/>
    <x v="2239"/>
  </r>
  <r>
    <x v="78"/>
    <x v="0"/>
    <x v="3"/>
    <x v="2236"/>
    <x v="78"/>
    <x v="0"/>
    <x v="3"/>
    <x v="2240"/>
  </r>
  <r>
    <x v="78"/>
    <x v="0"/>
    <x v="4"/>
    <x v="2237"/>
    <x v="78"/>
    <x v="0"/>
    <x v="4"/>
    <x v="2241"/>
  </r>
  <r>
    <x v="78"/>
    <x v="0"/>
    <x v="5"/>
    <x v="2238"/>
    <x v="78"/>
    <x v="0"/>
    <x v="5"/>
    <x v="2242"/>
  </r>
  <r>
    <x v="78"/>
    <x v="1"/>
    <x v="0"/>
    <x v="2239"/>
    <x v="78"/>
    <x v="1"/>
    <x v="0"/>
    <x v="2243"/>
  </r>
  <r>
    <x v="78"/>
    <x v="1"/>
    <x v="1"/>
    <x v="2240"/>
    <x v="78"/>
    <x v="1"/>
    <x v="1"/>
    <x v="2244"/>
  </r>
  <r>
    <x v="78"/>
    <x v="1"/>
    <x v="2"/>
    <x v="1014"/>
    <x v="78"/>
    <x v="1"/>
    <x v="2"/>
    <x v="2245"/>
  </r>
  <r>
    <x v="78"/>
    <x v="1"/>
    <x v="3"/>
    <x v="2241"/>
    <x v="78"/>
    <x v="1"/>
    <x v="3"/>
    <x v="2246"/>
  </r>
  <r>
    <x v="78"/>
    <x v="1"/>
    <x v="4"/>
    <x v="2242"/>
    <x v="78"/>
    <x v="1"/>
    <x v="4"/>
    <x v="2247"/>
  </r>
  <r>
    <x v="78"/>
    <x v="1"/>
    <x v="5"/>
    <x v="2243"/>
    <x v="78"/>
    <x v="1"/>
    <x v="5"/>
    <x v="2248"/>
  </r>
  <r>
    <x v="78"/>
    <x v="2"/>
    <x v="0"/>
    <x v="2244"/>
    <x v="78"/>
    <x v="2"/>
    <x v="0"/>
    <x v="2249"/>
  </r>
  <r>
    <x v="78"/>
    <x v="2"/>
    <x v="1"/>
    <x v="235"/>
    <x v="78"/>
    <x v="2"/>
    <x v="1"/>
    <x v="2250"/>
  </r>
  <r>
    <x v="78"/>
    <x v="2"/>
    <x v="2"/>
    <x v="2245"/>
    <x v="78"/>
    <x v="2"/>
    <x v="2"/>
    <x v="2251"/>
  </r>
  <r>
    <x v="78"/>
    <x v="2"/>
    <x v="3"/>
    <x v="2246"/>
    <x v="78"/>
    <x v="2"/>
    <x v="3"/>
    <x v="2252"/>
  </r>
  <r>
    <x v="78"/>
    <x v="2"/>
    <x v="4"/>
    <x v="2247"/>
    <x v="78"/>
    <x v="2"/>
    <x v="4"/>
    <x v="2253"/>
  </r>
  <r>
    <x v="78"/>
    <x v="2"/>
    <x v="5"/>
    <x v="2248"/>
    <x v="78"/>
    <x v="2"/>
    <x v="5"/>
    <x v="2254"/>
  </r>
  <r>
    <x v="78"/>
    <x v="3"/>
    <x v="0"/>
    <x v="2249"/>
    <x v="78"/>
    <x v="3"/>
    <x v="0"/>
    <x v="2255"/>
  </r>
  <r>
    <x v="78"/>
    <x v="3"/>
    <x v="1"/>
    <x v="2250"/>
    <x v="78"/>
    <x v="3"/>
    <x v="1"/>
    <x v="2256"/>
  </r>
  <r>
    <x v="78"/>
    <x v="3"/>
    <x v="2"/>
    <x v="2251"/>
    <x v="78"/>
    <x v="3"/>
    <x v="2"/>
    <x v="2257"/>
  </r>
  <r>
    <x v="78"/>
    <x v="3"/>
    <x v="3"/>
    <x v="2252"/>
    <x v="78"/>
    <x v="3"/>
    <x v="3"/>
    <x v="2258"/>
  </r>
  <r>
    <x v="78"/>
    <x v="3"/>
    <x v="4"/>
    <x v="2253"/>
    <x v="78"/>
    <x v="3"/>
    <x v="4"/>
    <x v="2259"/>
  </r>
  <r>
    <x v="78"/>
    <x v="3"/>
    <x v="5"/>
    <x v="2254"/>
    <x v="78"/>
    <x v="3"/>
    <x v="5"/>
    <x v="2260"/>
  </r>
  <r>
    <x v="78"/>
    <x v="4"/>
    <x v="0"/>
    <x v="2255"/>
    <x v="78"/>
    <x v="4"/>
    <x v="0"/>
    <x v="2261"/>
  </r>
  <r>
    <x v="78"/>
    <x v="4"/>
    <x v="1"/>
    <x v="2256"/>
    <x v="78"/>
    <x v="4"/>
    <x v="1"/>
    <x v="2262"/>
  </r>
  <r>
    <x v="78"/>
    <x v="4"/>
    <x v="2"/>
    <x v="2257"/>
    <x v="78"/>
    <x v="4"/>
    <x v="2"/>
    <x v="2263"/>
  </r>
  <r>
    <x v="78"/>
    <x v="4"/>
    <x v="3"/>
    <x v="2258"/>
    <x v="78"/>
    <x v="4"/>
    <x v="3"/>
    <x v="2264"/>
  </r>
  <r>
    <x v="78"/>
    <x v="4"/>
    <x v="4"/>
    <x v="2259"/>
    <x v="78"/>
    <x v="4"/>
    <x v="4"/>
    <x v="2265"/>
  </r>
  <r>
    <x v="78"/>
    <x v="4"/>
    <x v="5"/>
    <x v="2260"/>
    <x v="78"/>
    <x v="4"/>
    <x v="5"/>
    <x v="2266"/>
  </r>
  <r>
    <x v="79"/>
    <x v="0"/>
    <x v="0"/>
    <x v="2261"/>
    <x v="79"/>
    <x v="0"/>
    <x v="0"/>
    <x v="2267"/>
  </r>
  <r>
    <x v="79"/>
    <x v="0"/>
    <x v="1"/>
    <x v="2262"/>
    <x v="79"/>
    <x v="0"/>
    <x v="1"/>
    <x v="2268"/>
  </r>
  <r>
    <x v="79"/>
    <x v="0"/>
    <x v="2"/>
    <x v="2263"/>
    <x v="79"/>
    <x v="0"/>
    <x v="2"/>
    <x v="2269"/>
  </r>
  <r>
    <x v="79"/>
    <x v="0"/>
    <x v="3"/>
    <x v="2264"/>
    <x v="79"/>
    <x v="0"/>
    <x v="3"/>
    <x v="2270"/>
  </r>
  <r>
    <x v="79"/>
    <x v="0"/>
    <x v="4"/>
    <x v="2265"/>
    <x v="79"/>
    <x v="0"/>
    <x v="4"/>
    <x v="2271"/>
  </r>
  <r>
    <x v="79"/>
    <x v="0"/>
    <x v="5"/>
    <x v="2266"/>
    <x v="79"/>
    <x v="0"/>
    <x v="5"/>
    <x v="2272"/>
  </r>
  <r>
    <x v="79"/>
    <x v="1"/>
    <x v="0"/>
    <x v="2267"/>
    <x v="79"/>
    <x v="1"/>
    <x v="0"/>
    <x v="2273"/>
  </r>
  <r>
    <x v="79"/>
    <x v="1"/>
    <x v="1"/>
    <x v="2268"/>
    <x v="79"/>
    <x v="1"/>
    <x v="1"/>
    <x v="1251"/>
  </r>
  <r>
    <x v="79"/>
    <x v="1"/>
    <x v="2"/>
    <x v="2269"/>
    <x v="79"/>
    <x v="1"/>
    <x v="2"/>
    <x v="2274"/>
  </r>
  <r>
    <x v="79"/>
    <x v="1"/>
    <x v="3"/>
    <x v="2270"/>
    <x v="79"/>
    <x v="1"/>
    <x v="3"/>
    <x v="2275"/>
  </r>
  <r>
    <x v="79"/>
    <x v="1"/>
    <x v="4"/>
    <x v="2271"/>
    <x v="79"/>
    <x v="1"/>
    <x v="4"/>
    <x v="2276"/>
  </r>
  <r>
    <x v="79"/>
    <x v="1"/>
    <x v="5"/>
    <x v="2272"/>
    <x v="79"/>
    <x v="1"/>
    <x v="5"/>
    <x v="2277"/>
  </r>
  <r>
    <x v="79"/>
    <x v="2"/>
    <x v="0"/>
    <x v="2273"/>
    <x v="79"/>
    <x v="2"/>
    <x v="0"/>
    <x v="2278"/>
  </r>
  <r>
    <x v="79"/>
    <x v="2"/>
    <x v="1"/>
    <x v="2274"/>
    <x v="79"/>
    <x v="2"/>
    <x v="1"/>
    <x v="2279"/>
  </r>
  <r>
    <x v="79"/>
    <x v="2"/>
    <x v="2"/>
    <x v="867"/>
    <x v="79"/>
    <x v="2"/>
    <x v="2"/>
    <x v="2280"/>
  </r>
  <r>
    <x v="79"/>
    <x v="2"/>
    <x v="3"/>
    <x v="2275"/>
    <x v="79"/>
    <x v="2"/>
    <x v="3"/>
    <x v="2281"/>
  </r>
  <r>
    <x v="79"/>
    <x v="2"/>
    <x v="4"/>
    <x v="2276"/>
    <x v="79"/>
    <x v="2"/>
    <x v="4"/>
    <x v="92"/>
  </r>
  <r>
    <x v="79"/>
    <x v="2"/>
    <x v="5"/>
    <x v="2277"/>
    <x v="79"/>
    <x v="2"/>
    <x v="5"/>
    <x v="2282"/>
  </r>
  <r>
    <x v="79"/>
    <x v="3"/>
    <x v="0"/>
    <x v="2278"/>
    <x v="79"/>
    <x v="3"/>
    <x v="0"/>
    <x v="2283"/>
  </r>
  <r>
    <x v="79"/>
    <x v="3"/>
    <x v="1"/>
    <x v="2279"/>
    <x v="79"/>
    <x v="3"/>
    <x v="1"/>
    <x v="2284"/>
  </r>
  <r>
    <x v="79"/>
    <x v="3"/>
    <x v="2"/>
    <x v="2280"/>
    <x v="79"/>
    <x v="3"/>
    <x v="2"/>
    <x v="2285"/>
  </r>
  <r>
    <x v="79"/>
    <x v="3"/>
    <x v="3"/>
    <x v="2281"/>
    <x v="79"/>
    <x v="3"/>
    <x v="3"/>
    <x v="2286"/>
  </r>
  <r>
    <x v="79"/>
    <x v="3"/>
    <x v="4"/>
    <x v="2282"/>
    <x v="79"/>
    <x v="3"/>
    <x v="4"/>
    <x v="2287"/>
  </r>
  <r>
    <x v="79"/>
    <x v="3"/>
    <x v="5"/>
    <x v="2283"/>
    <x v="79"/>
    <x v="3"/>
    <x v="5"/>
    <x v="2288"/>
  </r>
  <r>
    <x v="79"/>
    <x v="4"/>
    <x v="0"/>
    <x v="2284"/>
    <x v="79"/>
    <x v="4"/>
    <x v="0"/>
    <x v="2289"/>
  </r>
  <r>
    <x v="79"/>
    <x v="4"/>
    <x v="1"/>
    <x v="2235"/>
    <x v="79"/>
    <x v="4"/>
    <x v="1"/>
    <x v="2290"/>
  </r>
  <r>
    <x v="79"/>
    <x v="4"/>
    <x v="2"/>
    <x v="2285"/>
    <x v="79"/>
    <x v="4"/>
    <x v="2"/>
    <x v="2291"/>
  </r>
  <r>
    <x v="79"/>
    <x v="4"/>
    <x v="3"/>
    <x v="2286"/>
    <x v="79"/>
    <x v="4"/>
    <x v="3"/>
    <x v="2292"/>
  </r>
  <r>
    <x v="79"/>
    <x v="4"/>
    <x v="4"/>
    <x v="2287"/>
    <x v="79"/>
    <x v="4"/>
    <x v="4"/>
    <x v="1903"/>
  </r>
  <r>
    <x v="79"/>
    <x v="4"/>
    <x v="5"/>
    <x v="2288"/>
    <x v="79"/>
    <x v="4"/>
    <x v="5"/>
    <x v="2293"/>
  </r>
  <r>
    <x v="80"/>
    <x v="0"/>
    <x v="0"/>
    <x v="2289"/>
    <x v="80"/>
    <x v="0"/>
    <x v="0"/>
    <x v="271"/>
  </r>
  <r>
    <x v="80"/>
    <x v="0"/>
    <x v="1"/>
    <x v="2290"/>
    <x v="80"/>
    <x v="0"/>
    <x v="1"/>
    <x v="809"/>
  </r>
  <r>
    <x v="80"/>
    <x v="0"/>
    <x v="2"/>
    <x v="2291"/>
    <x v="80"/>
    <x v="0"/>
    <x v="2"/>
    <x v="2294"/>
  </r>
  <r>
    <x v="80"/>
    <x v="0"/>
    <x v="3"/>
    <x v="2292"/>
    <x v="80"/>
    <x v="0"/>
    <x v="3"/>
    <x v="2295"/>
  </r>
  <r>
    <x v="80"/>
    <x v="0"/>
    <x v="4"/>
    <x v="2293"/>
    <x v="80"/>
    <x v="0"/>
    <x v="4"/>
    <x v="2296"/>
  </r>
  <r>
    <x v="80"/>
    <x v="0"/>
    <x v="5"/>
    <x v="2294"/>
    <x v="80"/>
    <x v="0"/>
    <x v="5"/>
    <x v="2297"/>
  </r>
  <r>
    <x v="80"/>
    <x v="1"/>
    <x v="0"/>
    <x v="2295"/>
    <x v="80"/>
    <x v="1"/>
    <x v="0"/>
    <x v="2298"/>
  </r>
  <r>
    <x v="80"/>
    <x v="1"/>
    <x v="1"/>
    <x v="2296"/>
    <x v="80"/>
    <x v="1"/>
    <x v="1"/>
    <x v="2299"/>
  </r>
  <r>
    <x v="80"/>
    <x v="1"/>
    <x v="2"/>
    <x v="2297"/>
    <x v="80"/>
    <x v="1"/>
    <x v="2"/>
    <x v="2300"/>
  </r>
  <r>
    <x v="80"/>
    <x v="1"/>
    <x v="3"/>
    <x v="2298"/>
    <x v="80"/>
    <x v="1"/>
    <x v="3"/>
    <x v="1899"/>
  </r>
  <r>
    <x v="80"/>
    <x v="1"/>
    <x v="4"/>
    <x v="2299"/>
    <x v="80"/>
    <x v="1"/>
    <x v="4"/>
    <x v="2301"/>
  </r>
  <r>
    <x v="80"/>
    <x v="1"/>
    <x v="5"/>
    <x v="2300"/>
    <x v="80"/>
    <x v="1"/>
    <x v="5"/>
    <x v="2302"/>
  </r>
  <r>
    <x v="80"/>
    <x v="2"/>
    <x v="0"/>
    <x v="2301"/>
    <x v="80"/>
    <x v="2"/>
    <x v="0"/>
    <x v="2303"/>
  </r>
  <r>
    <x v="80"/>
    <x v="2"/>
    <x v="1"/>
    <x v="2302"/>
    <x v="80"/>
    <x v="2"/>
    <x v="1"/>
    <x v="2304"/>
  </r>
  <r>
    <x v="80"/>
    <x v="2"/>
    <x v="2"/>
    <x v="2303"/>
    <x v="80"/>
    <x v="2"/>
    <x v="2"/>
    <x v="2305"/>
  </r>
  <r>
    <x v="80"/>
    <x v="2"/>
    <x v="3"/>
    <x v="2304"/>
    <x v="80"/>
    <x v="2"/>
    <x v="3"/>
    <x v="2306"/>
  </r>
  <r>
    <x v="80"/>
    <x v="2"/>
    <x v="4"/>
    <x v="2305"/>
    <x v="80"/>
    <x v="2"/>
    <x v="4"/>
    <x v="2307"/>
  </r>
  <r>
    <x v="80"/>
    <x v="2"/>
    <x v="5"/>
    <x v="2306"/>
    <x v="80"/>
    <x v="2"/>
    <x v="5"/>
    <x v="2308"/>
  </r>
  <r>
    <x v="80"/>
    <x v="3"/>
    <x v="0"/>
    <x v="2307"/>
    <x v="80"/>
    <x v="3"/>
    <x v="0"/>
    <x v="2309"/>
  </r>
  <r>
    <x v="80"/>
    <x v="3"/>
    <x v="1"/>
    <x v="2308"/>
    <x v="80"/>
    <x v="3"/>
    <x v="1"/>
    <x v="2310"/>
  </r>
  <r>
    <x v="80"/>
    <x v="3"/>
    <x v="2"/>
    <x v="2309"/>
    <x v="80"/>
    <x v="3"/>
    <x v="2"/>
    <x v="2311"/>
  </r>
  <r>
    <x v="80"/>
    <x v="3"/>
    <x v="3"/>
    <x v="2310"/>
    <x v="80"/>
    <x v="3"/>
    <x v="3"/>
    <x v="2312"/>
  </r>
  <r>
    <x v="80"/>
    <x v="3"/>
    <x v="4"/>
    <x v="2311"/>
    <x v="80"/>
    <x v="3"/>
    <x v="4"/>
    <x v="2313"/>
  </r>
  <r>
    <x v="80"/>
    <x v="3"/>
    <x v="5"/>
    <x v="82"/>
    <x v="80"/>
    <x v="3"/>
    <x v="5"/>
    <x v="2314"/>
  </r>
  <r>
    <x v="80"/>
    <x v="4"/>
    <x v="0"/>
    <x v="624"/>
    <x v="80"/>
    <x v="4"/>
    <x v="0"/>
    <x v="2315"/>
  </r>
  <r>
    <x v="80"/>
    <x v="4"/>
    <x v="1"/>
    <x v="2312"/>
    <x v="80"/>
    <x v="4"/>
    <x v="1"/>
    <x v="2316"/>
  </r>
  <r>
    <x v="80"/>
    <x v="4"/>
    <x v="2"/>
    <x v="2313"/>
    <x v="80"/>
    <x v="4"/>
    <x v="2"/>
    <x v="1475"/>
  </r>
  <r>
    <x v="80"/>
    <x v="4"/>
    <x v="3"/>
    <x v="2314"/>
    <x v="80"/>
    <x v="4"/>
    <x v="3"/>
    <x v="2317"/>
  </r>
  <r>
    <x v="80"/>
    <x v="4"/>
    <x v="4"/>
    <x v="2315"/>
    <x v="80"/>
    <x v="4"/>
    <x v="4"/>
    <x v="2318"/>
  </r>
  <r>
    <x v="80"/>
    <x v="4"/>
    <x v="5"/>
    <x v="1710"/>
    <x v="80"/>
    <x v="4"/>
    <x v="5"/>
    <x v="573"/>
  </r>
  <r>
    <x v="81"/>
    <x v="0"/>
    <x v="0"/>
    <x v="2316"/>
    <x v="81"/>
    <x v="0"/>
    <x v="0"/>
    <x v="2319"/>
  </r>
  <r>
    <x v="81"/>
    <x v="0"/>
    <x v="1"/>
    <x v="2317"/>
    <x v="81"/>
    <x v="0"/>
    <x v="1"/>
    <x v="2320"/>
  </r>
  <r>
    <x v="81"/>
    <x v="0"/>
    <x v="2"/>
    <x v="2318"/>
    <x v="81"/>
    <x v="0"/>
    <x v="2"/>
    <x v="2321"/>
  </r>
  <r>
    <x v="81"/>
    <x v="0"/>
    <x v="3"/>
    <x v="2319"/>
    <x v="81"/>
    <x v="0"/>
    <x v="3"/>
    <x v="2322"/>
  </r>
  <r>
    <x v="81"/>
    <x v="0"/>
    <x v="4"/>
    <x v="2320"/>
    <x v="81"/>
    <x v="0"/>
    <x v="4"/>
    <x v="2323"/>
  </r>
  <r>
    <x v="81"/>
    <x v="0"/>
    <x v="5"/>
    <x v="2321"/>
    <x v="81"/>
    <x v="0"/>
    <x v="5"/>
    <x v="2324"/>
  </r>
  <r>
    <x v="81"/>
    <x v="1"/>
    <x v="0"/>
    <x v="2322"/>
    <x v="81"/>
    <x v="1"/>
    <x v="0"/>
    <x v="2059"/>
  </r>
  <r>
    <x v="81"/>
    <x v="1"/>
    <x v="1"/>
    <x v="2323"/>
    <x v="81"/>
    <x v="1"/>
    <x v="1"/>
    <x v="2325"/>
  </r>
  <r>
    <x v="81"/>
    <x v="1"/>
    <x v="2"/>
    <x v="2324"/>
    <x v="81"/>
    <x v="1"/>
    <x v="2"/>
    <x v="2326"/>
  </r>
  <r>
    <x v="81"/>
    <x v="1"/>
    <x v="3"/>
    <x v="2325"/>
    <x v="81"/>
    <x v="1"/>
    <x v="3"/>
    <x v="2327"/>
  </r>
  <r>
    <x v="81"/>
    <x v="1"/>
    <x v="4"/>
    <x v="2326"/>
    <x v="81"/>
    <x v="1"/>
    <x v="4"/>
    <x v="2328"/>
  </r>
  <r>
    <x v="81"/>
    <x v="1"/>
    <x v="5"/>
    <x v="1728"/>
    <x v="81"/>
    <x v="1"/>
    <x v="5"/>
    <x v="2329"/>
  </r>
  <r>
    <x v="81"/>
    <x v="2"/>
    <x v="0"/>
    <x v="2327"/>
    <x v="81"/>
    <x v="2"/>
    <x v="0"/>
    <x v="2330"/>
  </r>
  <r>
    <x v="81"/>
    <x v="2"/>
    <x v="1"/>
    <x v="2328"/>
    <x v="81"/>
    <x v="2"/>
    <x v="1"/>
    <x v="2331"/>
  </r>
  <r>
    <x v="81"/>
    <x v="2"/>
    <x v="2"/>
    <x v="2329"/>
    <x v="81"/>
    <x v="2"/>
    <x v="2"/>
    <x v="2332"/>
  </r>
  <r>
    <x v="81"/>
    <x v="2"/>
    <x v="3"/>
    <x v="2330"/>
    <x v="81"/>
    <x v="2"/>
    <x v="3"/>
    <x v="106"/>
  </r>
  <r>
    <x v="81"/>
    <x v="2"/>
    <x v="4"/>
    <x v="2331"/>
    <x v="81"/>
    <x v="2"/>
    <x v="4"/>
    <x v="2028"/>
  </r>
  <r>
    <x v="81"/>
    <x v="2"/>
    <x v="5"/>
    <x v="2332"/>
    <x v="81"/>
    <x v="2"/>
    <x v="5"/>
    <x v="2333"/>
  </r>
  <r>
    <x v="81"/>
    <x v="3"/>
    <x v="0"/>
    <x v="2333"/>
    <x v="81"/>
    <x v="3"/>
    <x v="0"/>
    <x v="2334"/>
  </r>
  <r>
    <x v="81"/>
    <x v="3"/>
    <x v="1"/>
    <x v="2334"/>
    <x v="81"/>
    <x v="3"/>
    <x v="1"/>
    <x v="2335"/>
  </r>
  <r>
    <x v="81"/>
    <x v="3"/>
    <x v="2"/>
    <x v="2335"/>
    <x v="81"/>
    <x v="3"/>
    <x v="2"/>
    <x v="2336"/>
  </r>
  <r>
    <x v="81"/>
    <x v="3"/>
    <x v="3"/>
    <x v="2336"/>
    <x v="81"/>
    <x v="3"/>
    <x v="3"/>
    <x v="2337"/>
  </r>
  <r>
    <x v="81"/>
    <x v="3"/>
    <x v="4"/>
    <x v="2337"/>
    <x v="81"/>
    <x v="3"/>
    <x v="4"/>
    <x v="2338"/>
  </r>
  <r>
    <x v="81"/>
    <x v="3"/>
    <x v="5"/>
    <x v="2338"/>
    <x v="81"/>
    <x v="3"/>
    <x v="5"/>
    <x v="2339"/>
  </r>
  <r>
    <x v="81"/>
    <x v="4"/>
    <x v="0"/>
    <x v="2339"/>
    <x v="81"/>
    <x v="4"/>
    <x v="0"/>
    <x v="1385"/>
  </r>
  <r>
    <x v="81"/>
    <x v="4"/>
    <x v="1"/>
    <x v="2340"/>
    <x v="81"/>
    <x v="4"/>
    <x v="1"/>
    <x v="2340"/>
  </r>
  <r>
    <x v="81"/>
    <x v="4"/>
    <x v="2"/>
    <x v="2341"/>
    <x v="81"/>
    <x v="4"/>
    <x v="2"/>
    <x v="2341"/>
  </r>
  <r>
    <x v="81"/>
    <x v="4"/>
    <x v="3"/>
    <x v="2342"/>
    <x v="81"/>
    <x v="4"/>
    <x v="3"/>
    <x v="2342"/>
  </r>
  <r>
    <x v="81"/>
    <x v="4"/>
    <x v="4"/>
    <x v="2343"/>
    <x v="81"/>
    <x v="4"/>
    <x v="4"/>
    <x v="2343"/>
  </r>
  <r>
    <x v="81"/>
    <x v="4"/>
    <x v="5"/>
    <x v="2344"/>
    <x v="81"/>
    <x v="4"/>
    <x v="5"/>
    <x v="2344"/>
  </r>
  <r>
    <x v="82"/>
    <x v="0"/>
    <x v="0"/>
    <x v="2345"/>
    <x v="82"/>
    <x v="0"/>
    <x v="0"/>
    <x v="2345"/>
  </r>
  <r>
    <x v="82"/>
    <x v="0"/>
    <x v="1"/>
    <x v="2346"/>
    <x v="82"/>
    <x v="0"/>
    <x v="1"/>
    <x v="2346"/>
  </r>
  <r>
    <x v="82"/>
    <x v="0"/>
    <x v="2"/>
    <x v="2347"/>
    <x v="82"/>
    <x v="0"/>
    <x v="2"/>
    <x v="2347"/>
  </r>
  <r>
    <x v="82"/>
    <x v="0"/>
    <x v="3"/>
    <x v="2348"/>
    <x v="82"/>
    <x v="0"/>
    <x v="3"/>
    <x v="2348"/>
  </r>
  <r>
    <x v="82"/>
    <x v="0"/>
    <x v="4"/>
    <x v="2349"/>
    <x v="82"/>
    <x v="0"/>
    <x v="4"/>
    <x v="2349"/>
  </r>
  <r>
    <x v="82"/>
    <x v="0"/>
    <x v="5"/>
    <x v="2350"/>
    <x v="82"/>
    <x v="0"/>
    <x v="5"/>
    <x v="2350"/>
  </r>
  <r>
    <x v="82"/>
    <x v="1"/>
    <x v="0"/>
    <x v="2351"/>
    <x v="82"/>
    <x v="1"/>
    <x v="0"/>
    <x v="2351"/>
  </r>
  <r>
    <x v="82"/>
    <x v="1"/>
    <x v="1"/>
    <x v="2352"/>
    <x v="82"/>
    <x v="1"/>
    <x v="1"/>
    <x v="2352"/>
  </r>
  <r>
    <x v="82"/>
    <x v="1"/>
    <x v="2"/>
    <x v="2353"/>
    <x v="82"/>
    <x v="1"/>
    <x v="2"/>
    <x v="2353"/>
  </r>
  <r>
    <x v="82"/>
    <x v="1"/>
    <x v="3"/>
    <x v="2354"/>
    <x v="82"/>
    <x v="1"/>
    <x v="3"/>
    <x v="2354"/>
  </r>
  <r>
    <x v="82"/>
    <x v="1"/>
    <x v="4"/>
    <x v="2355"/>
    <x v="82"/>
    <x v="1"/>
    <x v="4"/>
    <x v="2355"/>
  </r>
  <r>
    <x v="82"/>
    <x v="1"/>
    <x v="5"/>
    <x v="2356"/>
    <x v="82"/>
    <x v="1"/>
    <x v="5"/>
    <x v="2356"/>
  </r>
  <r>
    <x v="82"/>
    <x v="2"/>
    <x v="0"/>
    <x v="2357"/>
    <x v="82"/>
    <x v="2"/>
    <x v="0"/>
    <x v="2357"/>
  </r>
  <r>
    <x v="82"/>
    <x v="2"/>
    <x v="1"/>
    <x v="1682"/>
    <x v="82"/>
    <x v="2"/>
    <x v="1"/>
    <x v="2358"/>
  </r>
  <r>
    <x v="82"/>
    <x v="2"/>
    <x v="2"/>
    <x v="2358"/>
    <x v="82"/>
    <x v="2"/>
    <x v="2"/>
    <x v="2359"/>
  </r>
  <r>
    <x v="82"/>
    <x v="2"/>
    <x v="3"/>
    <x v="2359"/>
    <x v="82"/>
    <x v="2"/>
    <x v="3"/>
    <x v="2360"/>
  </r>
  <r>
    <x v="82"/>
    <x v="2"/>
    <x v="4"/>
    <x v="2360"/>
    <x v="82"/>
    <x v="2"/>
    <x v="4"/>
    <x v="2361"/>
  </r>
  <r>
    <x v="82"/>
    <x v="2"/>
    <x v="5"/>
    <x v="2361"/>
    <x v="82"/>
    <x v="2"/>
    <x v="5"/>
    <x v="2362"/>
  </r>
  <r>
    <x v="82"/>
    <x v="3"/>
    <x v="0"/>
    <x v="2362"/>
    <x v="82"/>
    <x v="3"/>
    <x v="0"/>
    <x v="2363"/>
  </r>
  <r>
    <x v="82"/>
    <x v="3"/>
    <x v="1"/>
    <x v="2363"/>
    <x v="82"/>
    <x v="3"/>
    <x v="1"/>
    <x v="2364"/>
  </r>
  <r>
    <x v="82"/>
    <x v="3"/>
    <x v="2"/>
    <x v="2364"/>
    <x v="82"/>
    <x v="3"/>
    <x v="2"/>
    <x v="2365"/>
  </r>
  <r>
    <x v="82"/>
    <x v="3"/>
    <x v="3"/>
    <x v="2365"/>
    <x v="82"/>
    <x v="3"/>
    <x v="3"/>
    <x v="1674"/>
  </r>
  <r>
    <x v="82"/>
    <x v="3"/>
    <x v="4"/>
    <x v="2366"/>
    <x v="82"/>
    <x v="3"/>
    <x v="4"/>
    <x v="2366"/>
  </r>
  <r>
    <x v="82"/>
    <x v="3"/>
    <x v="5"/>
    <x v="2367"/>
    <x v="82"/>
    <x v="3"/>
    <x v="5"/>
    <x v="2367"/>
  </r>
  <r>
    <x v="82"/>
    <x v="4"/>
    <x v="0"/>
    <x v="2368"/>
    <x v="82"/>
    <x v="4"/>
    <x v="0"/>
    <x v="2368"/>
  </r>
  <r>
    <x v="82"/>
    <x v="4"/>
    <x v="1"/>
    <x v="2369"/>
    <x v="82"/>
    <x v="4"/>
    <x v="1"/>
    <x v="2369"/>
  </r>
  <r>
    <x v="82"/>
    <x v="4"/>
    <x v="2"/>
    <x v="2370"/>
    <x v="82"/>
    <x v="4"/>
    <x v="2"/>
    <x v="2370"/>
  </r>
  <r>
    <x v="82"/>
    <x v="4"/>
    <x v="3"/>
    <x v="2371"/>
    <x v="82"/>
    <x v="4"/>
    <x v="3"/>
    <x v="2371"/>
  </r>
  <r>
    <x v="82"/>
    <x v="4"/>
    <x v="4"/>
    <x v="2372"/>
    <x v="82"/>
    <x v="4"/>
    <x v="4"/>
    <x v="641"/>
  </r>
  <r>
    <x v="82"/>
    <x v="4"/>
    <x v="5"/>
    <x v="2373"/>
    <x v="82"/>
    <x v="4"/>
    <x v="5"/>
    <x v="2372"/>
  </r>
  <r>
    <x v="83"/>
    <x v="0"/>
    <x v="0"/>
    <x v="2020"/>
    <x v="83"/>
    <x v="0"/>
    <x v="0"/>
    <x v="2373"/>
  </r>
  <r>
    <x v="83"/>
    <x v="0"/>
    <x v="1"/>
    <x v="2374"/>
    <x v="83"/>
    <x v="0"/>
    <x v="1"/>
    <x v="2374"/>
  </r>
  <r>
    <x v="83"/>
    <x v="0"/>
    <x v="2"/>
    <x v="2375"/>
    <x v="83"/>
    <x v="0"/>
    <x v="2"/>
    <x v="2375"/>
  </r>
  <r>
    <x v="83"/>
    <x v="0"/>
    <x v="3"/>
    <x v="2376"/>
    <x v="83"/>
    <x v="0"/>
    <x v="3"/>
    <x v="2376"/>
  </r>
  <r>
    <x v="83"/>
    <x v="0"/>
    <x v="4"/>
    <x v="2377"/>
    <x v="83"/>
    <x v="0"/>
    <x v="4"/>
    <x v="2377"/>
  </r>
  <r>
    <x v="83"/>
    <x v="0"/>
    <x v="5"/>
    <x v="2378"/>
    <x v="83"/>
    <x v="0"/>
    <x v="5"/>
    <x v="2378"/>
  </r>
  <r>
    <x v="83"/>
    <x v="1"/>
    <x v="0"/>
    <x v="1973"/>
    <x v="83"/>
    <x v="1"/>
    <x v="0"/>
    <x v="2379"/>
  </r>
  <r>
    <x v="83"/>
    <x v="1"/>
    <x v="1"/>
    <x v="857"/>
    <x v="83"/>
    <x v="1"/>
    <x v="1"/>
    <x v="2380"/>
  </r>
  <r>
    <x v="83"/>
    <x v="1"/>
    <x v="2"/>
    <x v="2379"/>
    <x v="83"/>
    <x v="1"/>
    <x v="2"/>
    <x v="2381"/>
  </r>
  <r>
    <x v="83"/>
    <x v="1"/>
    <x v="3"/>
    <x v="2380"/>
    <x v="83"/>
    <x v="1"/>
    <x v="3"/>
    <x v="2382"/>
  </r>
  <r>
    <x v="83"/>
    <x v="1"/>
    <x v="4"/>
    <x v="2381"/>
    <x v="83"/>
    <x v="1"/>
    <x v="4"/>
    <x v="2383"/>
  </r>
  <r>
    <x v="83"/>
    <x v="1"/>
    <x v="5"/>
    <x v="2382"/>
    <x v="83"/>
    <x v="1"/>
    <x v="5"/>
    <x v="2384"/>
  </r>
  <r>
    <x v="83"/>
    <x v="2"/>
    <x v="0"/>
    <x v="2383"/>
    <x v="83"/>
    <x v="2"/>
    <x v="0"/>
    <x v="2385"/>
  </r>
  <r>
    <x v="83"/>
    <x v="2"/>
    <x v="1"/>
    <x v="2384"/>
    <x v="83"/>
    <x v="2"/>
    <x v="1"/>
    <x v="2386"/>
  </r>
  <r>
    <x v="83"/>
    <x v="2"/>
    <x v="2"/>
    <x v="2385"/>
    <x v="83"/>
    <x v="2"/>
    <x v="2"/>
    <x v="2387"/>
  </r>
  <r>
    <x v="83"/>
    <x v="2"/>
    <x v="3"/>
    <x v="2386"/>
    <x v="83"/>
    <x v="2"/>
    <x v="3"/>
    <x v="1602"/>
  </r>
  <r>
    <x v="83"/>
    <x v="2"/>
    <x v="4"/>
    <x v="2387"/>
    <x v="83"/>
    <x v="2"/>
    <x v="4"/>
    <x v="508"/>
  </r>
  <r>
    <x v="83"/>
    <x v="2"/>
    <x v="5"/>
    <x v="2013"/>
    <x v="83"/>
    <x v="2"/>
    <x v="5"/>
    <x v="2388"/>
  </r>
  <r>
    <x v="83"/>
    <x v="3"/>
    <x v="0"/>
    <x v="2388"/>
    <x v="83"/>
    <x v="3"/>
    <x v="0"/>
    <x v="2389"/>
  </r>
  <r>
    <x v="83"/>
    <x v="3"/>
    <x v="1"/>
    <x v="2389"/>
    <x v="83"/>
    <x v="3"/>
    <x v="1"/>
    <x v="2390"/>
  </r>
  <r>
    <x v="83"/>
    <x v="3"/>
    <x v="2"/>
    <x v="2390"/>
    <x v="83"/>
    <x v="3"/>
    <x v="2"/>
    <x v="2391"/>
  </r>
  <r>
    <x v="83"/>
    <x v="3"/>
    <x v="3"/>
    <x v="2391"/>
    <x v="83"/>
    <x v="3"/>
    <x v="3"/>
    <x v="2392"/>
  </r>
  <r>
    <x v="83"/>
    <x v="3"/>
    <x v="4"/>
    <x v="2392"/>
    <x v="83"/>
    <x v="3"/>
    <x v="4"/>
    <x v="2393"/>
  </r>
  <r>
    <x v="83"/>
    <x v="3"/>
    <x v="5"/>
    <x v="2393"/>
    <x v="83"/>
    <x v="3"/>
    <x v="5"/>
    <x v="2394"/>
  </r>
  <r>
    <x v="83"/>
    <x v="4"/>
    <x v="0"/>
    <x v="2394"/>
    <x v="83"/>
    <x v="4"/>
    <x v="0"/>
    <x v="2395"/>
  </r>
  <r>
    <x v="83"/>
    <x v="4"/>
    <x v="1"/>
    <x v="2395"/>
    <x v="83"/>
    <x v="4"/>
    <x v="1"/>
    <x v="2396"/>
  </r>
  <r>
    <x v="83"/>
    <x v="4"/>
    <x v="2"/>
    <x v="2396"/>
    <x v="83"/>
    <x v="4"/>
    <x v="2"/>
    <x v="2397"/>
  </r>
  <r>
    <x v="83"/>
    <x v="4"/>
    <x v="3"/>
    <x v="1931"/>
    <x v="83"/>
    <x v="4"/>
    <x v="3"/>
    <x v="2398"/>
  </r>
  <r>
    <x v="83"/>
    <x v="4"/>
    <x v="4"/>
    <x v="2397"/>
    <x v="83"/>
    <x v="4"/>
    <x v="4"/>
    <x v="2399"/>
  </r>
  <r>
    <x v="83"/>
    <x v="4"/>
    <x v="5"/>
    <x v="2398"/>
    <x v="83"/>
    <x v="4"/>
    <x v="5"/>
    <x v="2400"/>
  </r>
  <r>
    <x v="84"/>
    <x v="0"/>
    <x v="0"/>
    <x v="2399"/>
    <x v="84"/>
    <x v="0"/>
    <x v="0"/>
    <x v="2401"/>
  </r>
  <r>
    <x v="84"/>
    <x v="0"/>
    <x v="1"/>
    <x v="1841"/>
    <x v="84"/>
    <x v="0"/>
    <x v="1"/>
    <x v="2402"/>
  </r>
  <r>
    <x v="84"/>
    <x v="0"/>
    <x v="2"/>
    <x v="2400"/>
    <x v="84"/>
    <x v="0"/>
    <x v="2"/>
    <x v="2403"/>
  </r>
  <r>
    <x v="84"/>
    <x v="0"/>
    <x v="3"/>
    <x v="369"/>
    <x v="84"/>
    <x v="0"/>
    <x v="3"/>
    <x v="2404"/>
  </r>
  <r>
    <x v="84"/>
    <x v="0"/>
    <x v="4"/>
    <x v="2401"/>
    <x v="84"/>
    <x v="0"/>
    <x v="4"/>
    <x v="2405"/>
  </r>
  <r>
    <x v="84"/>
    <x v="0"/>
    <x v="5"/>
    <x v="2402"/>
    <x v="84"/>
    <x v="0"/>
    <x v="5"/>
    <x v="2406"/>
  </r>
  <r>
    <x v="84"/>
    <x v="1"/>
    <x v="0"/>
    <x v="2403"/>
    <x v="84"/>
    <x v="1"/>
    <x v="0"/>
    <x v="2407"/>
  </r>
  <r>
    <x v="84"/>
    <x v="1"/>
    <x v="1"/>
    <x v="2404"/>
    <x v="84"/>
    <x v="1"/>
    <x v="1"/>
    <x v="2408"/>
  </r>
  <r>
    <x v="84"/>
    <x v="1"/>
    <x v="2"/>
    <x v="2405"/>
    <x v="84"/>
    <x v="1"/>
    <x v="2"/>
    <x v="2409"/>
  </r>
  <r>
    <x v="84"/>
    <x v="1"/>
    <x v="3"/>
    <x v="2406"/>
    <x v="84"/>
    <x v="1"/>
    <x v="3"/>
    <x v="2410"/>
  </r>
  <r>
    <x v="84"/>
    <x v="1"/>
    <x v="4"/>
    <x v="2407"/>
    <x v="84"/>
    <x v="1"/>
    <x v="4"/>
    <x v="2411"/>
  </r>
  <r>
    <x v="84"/>
    <x v="1"/>
    <x v="5"/>
    <x v="2408"/>
    <x v="84"/>
    <x v="1"/>
    <x v="5"/>
    <x v="2412"/>
  </r>
  <r>
    <x v="84"/>
    <x v="2"/>
    <x v="0"/>
    <x v="2409"/>
    <x v="84"/>
    <x v="2"/>
    <x v="0"/>
    <x v="2413"/>
  </r>
  <r>
    <x v="84"/>
    <x v="2"/>
    <x v="1"/>
    <x v="2410"/>
    <x v="84"/>
    <x v="2"/>
    <x v="1"/>
    <x v="2414"/>
  </r>
  <r>
    <x v="84"/>
    <x v="2"/>
    <x v="2"/>
    <x v="2411"/>
    <x v="84"/>
    <x v="2"/>
    <x v="2"/>
    <x v="2415"/>
  </r>
  <r>
    <x v="84"/>
    <x v="2"/>
    <x v="3"/>
    <x v="2412"/>
    <x v="84"/>
    <x v="2"/>
    <x v="3"/>
    <x v="2416"/>
  </r>
  <r>
    <x v="84"/>
    <x v="2"/>
    <x v="4"/>
    <x v="2413"/>
    <x v="84"/>
    <x v="2"/>
    <x v="4"/>
    <x v="2417"/>
  </r>
  <r>
    <x v="84"/>
    <x v="2"/>
    <x v="5"/>
    <x v="2414"/>
    <x v="84"/>
    <x v="2"/>
    <x v="5"/>
    <x v="2418"/>
  </r>
  <r>
    <x v="84"/>
    <x v="3"/>
    <x v="0"/>
    <x v="2279"/>
    <x v="84"/>
    <x v="3"/>
    <x v="0"/>
    <x v="2419"/>
  </r>
  <r>
    <x v="84"/>
    <x v="3"/>
    <x v="1"/>
    <x v="2415"/>
    <x v="84"/>
    <x v="3"/>
    <x v="1"/>
    <x v="2420"/>
  </r>
  <r>
    <x v="84"/>
    <x v="3"/>
    <x v="2"/>
    <x v="2416"/>
    <x v="84"/>
    <x v="3"/>
    <x v="2"/>
    <x v="2421"/>
  </r>
  <r>
    <x v="84"/>
    <x v="3"/>
    <x v="3"/>
    <x v="2417"/>
    <x v="84"/>
    <x v="3"/>
    <x v="3"/>
    <x v="2422"/>
  </r>
  <r>
    <x v="84"/>
    <x v="3"/>
    <x v="4"/>
    <x v="1019"/>
    <x v="84"/>
    <x v="3"/>
    <x v="4"/>
    <x v="2423"/>
  </r>
  <r>
    <x v="84"/>
    <x v="3"/>
    <x v="5"/>
    <x v="2418"/>
    <x v="84"/>
    <x v="3"/>
    <x v="5"/>
    <x v="2424"/>
  </r>
  <r>
    <x v="84"/>
    <x v="4"/>
    <x v="0"/>
    <x v="2419"/>
    <x v="84"/>
    <x v="4"/>
    <x v="0"/>
    <x v="2425"/>
  </r>
  <r>
    <x v="84"/>
    <x v="4"/>
    <x v="1"/>
    <x v="2420"/>
    <x v="84"/>
    <x v="4"/>
    <x v="1"/>
    <x v="2426"/>
  </r>
  <r>
    <x v="84"/>
    <x v="4"/>
    <x v="2"/>
    <x v="2421"/>
    <x v="84"/>
    <x v="4"/>
    <x v="2"/>
    <x v="2427"/>
  </r>
  <r>
    <x v="84"/>
    <x v="4"/>
    <x v="3"/>
    <x v="2422"/>
    <x v="84"/>
    <x v="4"/>
    <x v="3"/>
    <x v="2428"/>
  </r>
  <r>
    <x v="84"/>
    <x v="4"/>
    <x v="4"/>
    <x v="2423"/>
    <x v="84"/>
    <x v="4"/>
    <x v="4"/>
    <x v="2429"/>
  </r>
  <r>
    <x v="84"/>
    <x v="4"/>
    <x v="5"/>
    <x v="2424"/>
    <x v="84"/>
    <x v="4"/>
    <x v="5"/>
    <x v="2430"/>
  </r>
  <r>
    <x v="85"/>
    <x v="0"/>
    <x v="0"/>
    <x v="2425"/>
    <x v="85"/>
    <x v="0"/>
    <x v="0"/>
    <x v="2431"/>
  </r>
  <r>
    <x v="85"/>
    <x v="0"/>
    <x v="1"/>
    <x v="1683"/>
    <x v="85"/>
    <x v="0"/>
    <x v="1"/>
    <x v="2432"/>
  </r>
  <r>
    <x v="85"/>
    <x v="0"/>
    <x v="2"/>
    <x v="2426"/>
    <x v="85"/>
    <x v="0"/>
    <x v="2"/>
    <x v="2433"/>
  </r>
  <r>
    <x v="85"/>
    <x v="0"/>
    <x v="3"/>
    <x v="2427"/>
    <x v="85"/>
    <x v="0"/>
    <x v="3"/>
    <x v="2434"/>
  </r>
  <r>
    <x v="85"/>
    <x v="0"/>
    <x v="4"/>
    <x v="2428"/>
    <x v="85"/>
    <x v="0"/>
    <x v="4"/>
    <x v="2435"/>
  </r>
  <r>
    <x v="85"/>
    <x v="0"/>
    <x v="5"/>
    <x v="2429"/>
    <x v="85"/>
    <x v="0"/>
    <x v="5"/>
    <x v="2436"/>
  </r>
  <r>
    <x v="85"/>
    <x v="1"/>
    <x v="0"/>
    <x v="2430"/>
    <x v="85"/>
    <x v="1"/>
    <x v="0"/>
    <x v="2437"/>
  </r>
  <r>
    <x v="85"/>
    <x v="1"/>
    <x v="1"/>
    <x v="1412"/>
    <x v="85"/>
    <x v="1"/>
    <x v="1"/>
    <x v="2438"/>
  </r>
  <r>
    <x v="85"/>
    <x v="1"/>
    <x v="2"/>
    <x v="2431"/>
    <x v="85"/>
    <x v="1"/>
    <x v="2"/>
    <x v="2439"/>
  </r>
  <r>
    <x v="85"/>
    <x v="1"/>
    <x v="3"/>
    <x v="2432"/>
    <x v="85"/>
    <x v="1"/>
    <x v="3"/>
    <x v="2440"/>
  </r>
  <r>
    <x v="85"/>
    <x v="1"/>
    <x v="4"/>
    <x v="2433"/>
    <x v="85"/>
    <x v="1"/>
    <x v="4"/>
    <x v="2441"/>
  </r>
  <r>
    <x v="85"/>
    <x v="1"/>
    <x v="5"/>
    <x v="2434"/>
    <x v="85"/>
    <x v="1"/>
    <x v="5"/>
    <x v="2442"/>
  </r>
  <r>
    <x v="85"/>
    <x v="2"/>
    <x v="0"/>
    <x v="2435"/>
    <x v="85"/>
    <x v="2"/>
    <x v="0"/>
    <x v="2443"/>
  </r>
  <r>
    <x v="85"/>
    <x v="2"/>
    <x v="1"/>
    <x v="2436"/>
    <x v="85"/>
    <x v="2"/>
    <x v="1"/>
    <x v="2444"/>
  </r>
  <r>
    <x v="85"/>
    <x v="2"/>
    <x v="2"/>
    <x v="1500"/>
    <x v="85"/>
    <x v="2"/>
    <x v="2"/>
    <x v="2445"/>
  </r>
  <r>
    <x v="85"/>
    <x v="2"/>
    <x v="3"/>
    <x v="2437"/>
    <x v="85"/>
    <x v="2"/>
    <x v="3"/>
    <x v="2446"/>
  </r>
  <r>
    <x v="85"/>
    <x v="2"/>
    <x v="4"/>
    <x v="2438"/>
    <x v="85"/>
    <x v="2"/>
    <x v="4"/>
    <x v="2447"/>
  </r>
  <r>
    <x v="85"/>
    <x v="2"/>
    <x v="5"/>
    <x v="2439"/>
    <x v="85"/>
    <x v="2"/>
    <x v="5"/>
    <x v="2448"/>
  </r>
  <r>
    <x v="85"/>
    <x v="3"/>
    <x v="0"/>
    <x v="2440"/>
    <x v="85"/>
    <x v="3"/>
    <x v="0"/>
    <x v="2449"/>
  </r>
  <r>
    <x v="85"/>
    <x v="3"/>
    <x v="1"/>
    <x v="2441"/>
    <x v="85"/>
    <x v="3"/>
    <x v="1"/>
    <x v="2450"/>
  </r>
  <r>
    <x v="85"/>
    <x v="3"/>
    <x v="2"/>
    <x v="2442"/>
    <x v="85"/>
    <x v="3"/>
    <x v="2"/>
    <x v="2451"/>
  </r>
  <r>
    <x v="85"/>
    <x v="3"/>
    <x v="3"/>
    <x v="2443"/>
    <x v="85"/>
    <x v="3"/>
    <x v="3"/>
    <x v="2452"/>
  </r>
  <r>
    <x v="85"/>
    <x v="3"/>
    <x v="4"/>
    <x v="2444"/>
    <x v="85"/>
    <x v="3"/>
    <x v="4"/>
    <x v="1619"/>
  </r>
  <r>
    <x v="85"/>
    <x v="3"/>
    <x v="5"/>
    <x v="2445"/>
    <x v="85"/>
    <x v="3"/>
    <x v="5"/>
    <x v="2453"/>
  </r>
  <r>
    <x v="85"/>
    <x v="4"/>
    <x v="0"/>
    <x v="2446"/>
    <x v="85"/>
    <x v="4"/>
    <x v="0"/>
    <x v="2454"/>
  </r>
  <r>
    <x v="85"/>
    <x v="4"/>
    <x v="1"/>
    <x v="1187"/>
    <x v="85"/>
    <x v="4"/>
    <x v="1"/>
    <x v="2455"/>
  </r>
  <r>
    <x v="85"/>
    <x v="4"/>
    <x v="2"/>
    <x v="2447"/>
    <x v="85"/>
    <x v="4"/>
    <x v="2"/>
    <x v="2456"/>
  </r>
  <r>
    <x v="85"/>
    <x v="4"/>
    <x v="3"/>
    <x v="2448"/>
    <x v="85"/>
    <x v="4"/>
    <x v="3"/>
    <x v="2457"/>
  </r>
  <r>
    <x v="85"/>
    <x v="4"/>
    <x v="4"/>
    <x v="2449"/>
    <x v="85"/>
    <x v="4"/>
    <x v="4"/>
    <x v="2458"/>
  </r>
  <r>
    <x v="85"/>
    <x v="4"/>
    <x v="5"/>
    <x v="2450"/>
    <x v="85"/>
    <x v="4"/>
    <x v="5"/>
    <x v="2459"/>
  </r>
  <r>
    <x v="86"/>
    <x v="0"/>
    <x v="0"/>
    <x v="736"/>
    <x v="86"/>
    <x v="0"/>
    <x v="0"/>
    <x v="2460"/>
  </r>
  <r>
    <x v="86"/>
    <x v="0"/>
    <x v="1"/>
    <x v="2451"/>
    <x v="86"/>
    <x v="0"/>
    <x v="1"/>
    <x v="2461"/>
  </r>
  <r>
    <x v="86"/>
    <x v="0"/>
    <x v="2"/>
    <x v="2452"/>
    <x v="86"/>
    <x v="0"/>
    <x v="2"/>
    <x v="2462"/>
  </r>
  <r>
    <x v="86"/>
    <x v="0"/>
    <x v="3"/>
    <x v="2453"/>
    <x v="86"/>
    <x v="0"/>
    <x v="3"/>
    <x v="1550"/>
  </r>
  <r>
    <x v="86"/>
    <x v="0"/>
    <x v="4"/>
    <x v="2454"/>
    <x v="86"/>
    <x v="0"/>
    <x v="4"/>
    <x v="2463"/>
  </r>
  <r>
    <x v="86"/>
    <x v="0"/>
    <x v="5"/>
    <x v="2455"/>
    <x v="86"/>
    <x v="0"/>
    <x v="5"/>
    <x v="1281"/>
  </r>
  <r>
    <x v="86"/>
    <x v="1"/>
    <x v="0"/>
    <x v="2456"/>
    <x v="86"/>
    <x v="1"/>
    <x v="0"/>
    <x v="2464"/>
  </r>
  <r>
    <x v="86"/>
    <x v="1"/>
    <x v="1"/>
    <x v="2457"/>
    <x v="86"/>
    <x v="1"/>
    <x v="1"/>
    <x v="2465"/>
  </r>
  <r>
    <x v="86"/>
    <x v="1"/>
    <x v="2"/>
    <x v="2458"/>
    <x v="86"/>
    <x v="1"/>
    <x v="2"/>
    <x v="1337"/>
  </r>
  <r>
    <x v="86"/>
    <x v="1"/>
    <x v="3"/>
    <x v="2459"/>
    <x v="86"/>
    <x v="1"/>
    <x v="3"/>
    <x v="2466"/>
  </r>
  <r>
    <x v="86"/>
    <x v="1"/>
    <x v="4"/>
    <x v="2460"/>
    <x v="86"/>
    <x v="1"/>
    <x v="4"/>
    <x v="2467"/>
  </r>
  <r>
    <x v="86"/>
    <x v="1"/>
    <x v="5"/>
    <x v="2461"/>
    <x v="86"/>
    <x v="1"/>
    <x v="5"/>
    <x v="2468"/>
  </r>
  <r>
    <x v="86"/>
    <x v="2"/>
    <x v="0"/>
    <x v="2462"/>
    <x v="86"/>
    <x v="2"/>
    <x v="0"/>
    <x v="1225"/>
  </r>
  <r>
    <x v="86"/>
    <x v="2"/>
    <x v="1"/>
    <x v="2463"/>
    <x v="86"/>
    <x v="2"/>
    <x v="1"/>
    <x v="537"/>
  </r>
  <r>
    <x v="86"/>
    <x v="2"/>
    <x v="2"/>
    <x v="2464"/>
    <x v="86"/>
    <x v="2"/>
    <x v="2"/>
    <x v="2469"/>
  </r>
  <r>
    <x v="86"/>
    <x v="2"/>
    <x v="3"/>
    <x v="2465"/>
    <x v="86"/>
    <x v="2"/>
    <x v="3"/>
    <x v="2470"/>
  </r>
  <r>
    <x v="86"/>
    <x v="2"/>
    <x v="4"/>
    <x v="2466"/>
    <x v="86"/>
    <x v="2"/>
    <x v="4"/>
    <x v="2471"/>
  </r>
  <r>
    <x v="86"/>
    <x v="2"/>
    <x v="5"/>
    <x v="1167"/>
    <x v="86"/>
    <x v="2"/>
    <x v="5"/>
    <x v="2472"/>
  </r>
  <r>
    <x v="86"/>
    <x v="3"/>
    <x v="0"/>
    <x v="2467"/>
    <x v="86"/>
    <x v="3"/>
    <x v="0"/>
    <x v="2473"/>
  </r>
  <r>
    <x v="86"/>
    <x v="3"/>
    <x v="1"/>
    <x v="2468"/>
    <x v="86"/>
    <x v="3"/>
    <x v="1"/>
    <x v="434"/>
  </r>
  <r>
    <x v="86"/>
    <x v="3"/>
    <x v="2"/>
    <x v="2469"/>
    <x v="86"/>
    <x v="3"/>
    <x v="2"/>
    <x v="2474"/>
  </r>
  <r>
    <x v="86"/>
    <x v="3"/>
    <x v="3"/>
    <x v="2470"/>
    <x v="86"/>
    <x v="3"/>
    <x v="3"/>
    <x v="2475"/>
  </r>
  <r>
    <x v="86"/>
    <x v="3"/>
    <x v="4"/>
    <x v="2471"/>
    <x v="86"/>
    <x v="3"/>
    <x v="4"/>
    <x v="2476"/>
  </r>
  <r>
    <x v="86"/>
    <x v="3"/>
    <x v="5"/>
    <x v="2472"/>
    <x v="86"/>
    <x v="3"/>
    <x v="5"/>
    <x v="2477"/>
  </r>
  <r>
    <x v="86"/>
    <x v="4"/>
    <x v="0"/>
    <x v="2473"/>
    <x v="86"/>
    <x v="4"/>
    <x v="0"/>
    <x v="2478"/>
  </r>
  <r>
    <x v="86"/>
    <x v="4"/>
    <x v="1"/>
    <x v="2474"/>
    <x v="86"/>
    <x v="4"/>
    <x v="1"/>
    <x v="2479"/>
  </r>
  <r>
    <x v="86"/>
    <x v="4"/>
    <x v="2"/>
    <x v="2475"/>
    <x v="86"/>
    <x v="4"/>
    <x v="2"/>
    <x v="2446"/>
  </r>
  <r>
    <x v="86"/>
    <x v="4"/>
    <x v="3"/>
    <x v="2476"/>
    <x v="86"/>
    <x v="4"/>
    <x v="3"/>
    <x v="2480"/>
  </r>
  <r>
    <x v="86"/>
    <x v="4"/>
    <x v="4"/>
    <x v="2477"/>
    <x v="86"/>
    <x v="4"/>
    <x v="4"/>
    <x v="2481"/>
  </r>
  <r>
    <x v="86"/>
    <x v="4"/>
    <x v="5"/>
    <x v="2478"/>
    <x v="86"/>
    <x v="4"/>
    <x v="5"/>
    <x v="2482"/>
  </r>
  <r>
    <x v="87"/>
    <x v="0"/>
    <x v="0"/>
    <x v="2479"/>
    <x v="87"/>
    <x v="0"/>
    <x v="0"/>
    <x v="2483"/>
  </r>
  <r>
    <x v="87"/>
    <x v="0"/>
    <x v="1"/>
    <x v="2480"/>
    <x v="87"/>
    <x v="0"/>
    <x v="1"/>
    <x v="2484"/>
  </r>
  <r>
    <x v="87"/>
    <x v="0"/>
    <x v="2"/>
    <x v="2481"/>
    <x v="87"/>
    <x v="0"/>
    <x v="2"/>
    <x v="2485"/>
  </r>
  <r>
    <x v="87"/>
    <x v="0"/>
    <x v="3"/>
    <x v="2482"/>
    <x v="87"/>
    <x v="0"/>
    <x v="3"/>
    <x v="2486"/>
  </r>
  <r>
    <x v="87"/>
    <x v="0"/>
    <x v="4"/>
    <x v="2483"/>
    <x v="87"/>
    <x v="0"/>
    <x v="4"/>
    <x v="1842"/>
  </r>
  <r>
    <x v="87"/>
    <x v="0"/>
    <x v="5"/>
    <x v="2484"/>
    <x v="87"/>
    <x v="0"/>
    <x v="5"/>
    <x v="2487"/>
  </r>
  <r>
    <x v="87"/>
    <x v="1"/>
    <x v="0"/>
    <x v="890"/>
    <x v="87"/>
    <x v="1"/>
    <x v="0"/>
    <x v="2488"/>
  </r>
  <r>
    <x v="87"/>
    <x v="1"/>
    <x v="1"/>
    <x v="2485"/>
    <x v="87"/>
    <x v="1"/>
    <x v="1"/>
    <x v="2489"/>
  </r>
  <r>
    <x v="87"/>
    <x v="1"/>
    <x v="2"/>
    <x v="2486"/>
    <x v="87"/>
    <x v="1"/>
    <x v="2"/>
    <x v="2490"/>
  </r>
  <r>
    <x v="87"/>
    <x v="1"/>
    <x v="3"/>
    <x v="2487"/>
    <x v="87"/>
    <x v="1"/>
    <x v="3"/>
    <x v="2491"/>
  </r>
  <r>
    <x v="87"/>
    <x v="1"/>
    <x v="4"/>
    <x v="2488"/>
    <x v="87"/>
    <x v="1"/>
    <x v="4"/>
    <x v="2492"/>
  </r>
  <r>
    <x v="87"/>
    <x v="1"/>
    <x v="5"/>
    <x v="2489"/>
    <x v="87"/>
    <x v="1"/>
    <x v="5"/>
    <x v="821"/>
  </r>
  <r>
    <x v="87"/>
    <x v="2"/>
    <x v="0"/>
    <x v="2490"/>
    <x v="87"/>
    <x v="2"/>
    <x v="0"/>
    <x v="2493"/>
  </r>
  <r>
    <x v="87"/>
    <x v="2"/>
    <x v="1"/>
    <x v="2491"/>
    <x v="87"/>
    <x v="2"/>
    <x v="1"/>
    <x v="2494"/>
  </r>
  <r>
    <x v="87"/>
    <x v="2"/>
    <x v="2"/>
    <x v="2492"/>
    <x v="87"/>
    <x v="2"/>
    <x v="2"/>
    <x v="2495"/>
  </r>
  <r>
    <x v="87"/>
    <x v="2"/>
    <x v="3"/>
    <x v="2493"/>
    <x v="87"/>
    <x v="2"/>
    <x v="3"/>
    <x v="2496"/>
  </r>
  <r>
    <x v="87"/>
    <x v="2"/>
    <x v="4"/>
    <x v="2494"/>
    <x v="87"/>
    <x v="2"/>
    <x v="4"/>
    <x v="2497"/>
  </r>
  <r>
    <x v="87"/>
    <x v="2"/>
    <x v="5"/>
    <x v="2495"/>
    <x v="87"/>
    <x v="2"/>
    <x v="5"/>
    <x v="2498"/>
  </r>
  <r>
    <x v="87"/>
    <x v="3"/>
    <x v="0"/>
    <x v="2496"/>
    <x v="87"/>
    <x v="3"/>
    <x v="0"/>
    <x v="2499"/>
  </r>
  <r>
    <x v="87"/>
    <x v="3"/>
    <x v="1"/>
    <x v="2497"/>
    <x v="87"/>
    <x v="3"/>
    <x v="1"/>
    <x v="2500"/>
  </r>
  <r>
    <x v="87"/>
    <x v="3"/>
    <x v="2"/>
    <x v="2498"/>
    <x v="87"/>
    <x v="3"/>
    <x v="2"/>
    <x v="2501"/>
  </r>
  <r>
    <x v="87"/>
    <x v="3"/>
    <x v="3"/>
    <x v="2499"/>
    <x v="87"/>
    <x v="3"/>
    <x v="3"/>
    <x v="2502"/>
  </r>
  <r>
    <x v="87"/>
    <x v="3"/>
    <x v="4"/>
    <x v="2500"/>
    <x v="87"/>
    <x v="3"/>
    <x v="4"/>
    <x v="2503"/>
  </r>
  <r>
    <x v="87"/>
    <x v="3"/>
    <x v="5"/>
    <x v="2501"/>
    <x v="87"/>
    <x v="3"/>
    <x v="5"/>
    <x v="2504"/>
  </r>
  <r>
    <x v="87"/>
    <x v="4"/>
    <x v="0"/>
    <x v="2502"/>
    <x v="87"/>
    <x v="4"/>
    <x v="0"/>
    <x v="2505"/>
  </r>
  <r>
    <x v="87"/>
    <x v="4"/>
    <x v="1"/>
    <x v="2503"/>
    <x v="87"/>
    <x v="4"/>
    <x v="1"/>
    <x v="2506"/>
  </r>
  <r>
    <x v="87"/>
    <x v="4"/>
    <x v="2"/>
    <x v="2504"/>
    <x v="87"/>
    <x v="4"/>
    <x v="2"/>
    <x v="740"/>
  </r>
  <r>
    <x v="87"/>
    <x v="4"/>
    <x v="3"/>
    <x v="1013"/>
    <x v="87"/>
    <x v="4"/>
    <x v="3"/>
    <x v="2507"/>
  </r>
  <r>
    <x v="87"/>
    <x v="4"/>
    <x v="4"/>
    <x v="2505"/>
    <x v="87"/>
    <x v="4"/>
    <x v="4"/>
    <x v="2508"/>
  </r>
  <r>
    <x v="87"/>
    <x v="4"/>
    <x v="5"/>
    <x v="2506"/>
    <x v="87"/>
    <x v="4"/>
    <x v="5"/>
    <x v="2509"/>
  </r>
  <r>
    <x v="88"/>
    <x v="0"/>
    <x v="0"/>
    <x v="2507"/>
    <x v="88"/>
    <x v="0"/>
    <x v="0"/>
    <x v="2510"/>
  </r>
  <r>
    <x v="88"/>
    <x v="0"/>
    <x v="1"/>
    <x v="2508"/>
    <x v="88"/>
    <x v="0"/>
    <x v="1"/>
    <x v="2511"/>
  </r>
  <r>
    <x v="88"/>
    <x v="0"/>
    <x v="2"/>
    <x v="2509"/>
    <x v="88"/>
    <x v="0"/>
    <x v="2"/>
    <x v="2512"/>
  </r>
  <r>
    <x v="88"/>
    <x v="0"/>
    <x v="3"/>
    <x v="2510"/>
    <x v="88"/>
    <x v="0"/>
    <x v="3"/>
    <x v="2513"/>
  </r>
  <r>
    <x v="88"/>
    <x v="0"/>
    <x v="4"/>
    <x v="2511"/>
    <x v="88"/>
    <x v="0"/>
    <x v="4"/>
    <x v="2514"/>
  </r>
  <r>
    <x v="88"/>
    <x v="0"/>
    <x v="5"/>
    <x v="2512"/>
    <x v="88"/>
    <x v="0"/>
    <x v="5"/>
    <x v="2515"/>
  </r>
  <r>
    <x v="88"/>
    <x v="1"/>
    <x v="0"/>
    <x v="221"/>
    <x v="88"/>
    <x v="1"/>
    <x v="0"/>
    <x v="2516"/>
  </r>
  <r>
    <x v="88"/>
    <x v="1"/>
    <x v="1"/>
    <x v="2513"/>
    <x v="88"/>
    <x v="1"/>
    <x v="1"/>
    <x v="2517"/>
  </r>
  <r>
    <x v="88"/>
    <x v="1"/>
    <x v="2"/>
    <x v="2514"/>
    <x v="88"/>
    <x v="1"/>
    <x v="2"/>
    <x v="2518"/>
  </r>
  <r>
    <x v="88"/>
    <x v="1"/>
    <x v="3"/>
    <x v="2515"/>
    <x v="88"/>
    <x v="1"/>
    <x v="3"/>
    <x v="2519"/>
  </r>
  <r>
    <x v="88"/>
    <x v="1"/>
    <x v="4"/>
    <x v="2516"/>
    <x v="88"/>
    <x v="1"/>
    <x v="4"/>
    <x v="2520"/>
  </r>
  <r>
    <x v="88"/>
    <x v="1"/>
    <x v="5"/>
    <x v="2517"/>
    <x v="88"/>
    <x v="1"/>
    <x v="5"/>
    <x v="2521"/>
  </r>
  <r>
    <x v="88"/>
    <x v="2"/>
    <x v="0"/>
    <x v="2518"/>
    <x v="88"/>
    <x v="2"/>
    <x v="0"/>
    <x v="2522"/>
  </r>
  <r>
    <x v="88"/>
    <x v="2"/>
    <x v="1"/>
    <x v="2519"/>
    <x v="88"/>
    <x v="2"/>
    <x v="1"/>
    <x v="2523"/>
  </r>
  <r>
    <x v="88"/>
    <x v="2"/>
    <x v="2"/>
    <x v="2520"/>
    <x v="88"/>
    <x v="2"/>
    <x v="2"/>
    <x v="2524"/>
  </r>
  <r>
    <x v="88"/>
    <x v="2"/>
    <x v="3"/>
    <x v="2521"/>
    <x v="88"/>
    <x v="2"/>
    <x v="3"/>
    <x v="2525"/>
  </r>
  <r>
    <x v="88"/>
    <x v="2"/>
    <x v="4"/>
    <x v="2522"/>
    <x v="88"/>
    <x v="2"/>
    <x v="4"/>
    <x v="2526"/>
  </r>
  <r>
    <x v="88"/>
    <x v="2"/>
    <x v="5"/>
    <x v="2523"/>
    <x v="88"/>
    <x v="2"/>
    <x v="5"/>
    <x v="2527"/>
  </r>
  <r>
    <x v="88"/>
    <x v="3"/>
    <x v="0"/>
    <x v="2524"/>
    <x v="88"/>
    <x v="3"/>
    <x v="0"/>
    <x v="2528"/>
  </r>
  <r>
    <x v="88"/>
    <x v="3"/>
    <x v="1"/>
    <x v="2525"/>
    <x v="88"/>
    <x v="3"/>
    <x v="1"/>
    <x v="2529"/>
  </r>
  <r>
    <x v="88"/>
    <x v="3"/>
    <x v="2"/>
    <x v="2526"/>
    <x v="88"/>
    <x v="3"/>
    <x v="2"/>
    <x v="2530"/>
  </r>
  <r>
    <x v="88"/>
    <x v="3"/>
    <x v="3"/>
    <x v="2527"/>
    <x v="88"/>
    <x v="3"/>
    <x v="3"/>
    <x v="2531"/>
  </r>
  <r>
    <x v="88"/>
    <x v="3"/>
    <x v="4"/>
    <x v="2528"/>
    <x v="88"/>
    <x v="3"/>
    <x v="4"/>
    <x v="2532"/>
  </r>
  <r>
    <x v="88"/>
    <x v="3"/>
    <x v="5"/>
    <x v="2529"/>
    <x v="88"/>
    <x v="3"/>
    <x v="5"/>
    <x v="2533"/>
  </r>
  <r>
    <x v="88"/>
    <x v="4"/>
    <x v="0"/>
    <x v="2071"/>
    <x v="88"/>
    <x v="4"/>
    <x v="0"/>
    <x v="2534"/>
  </r>
  <r>
    <x v="88"/>
    <x v="4"/>
    <x v="1"/>
    <x v="2530"/>
    <x v="88"/>
    <x v="4"/>
    <x v="1"/>
    <x v="2535"/>
  </r>
  <r>
    <x v="88"/>
    <x v="4"/>
    <x v="2"/>
    <x v="2531"/>
    <x v="88"/>
    <x v="4"/>
    <x v="2"/>
    <x v="2306"/>
  </r>
  <r>
    <x v="88"/>
    <x v="4"/>
    <x v="3"/>
    <x v="2532"/>
    <x v="88"/>
    <x v="4"/>
    <x v="3"/>
    <x v="2536"/>
  </r>
  <r>
    <x v="88"/>
    <x v="4"/>
    <x v="4"/>
    <x v="2533"/>
    <x v="88"/>
    <x v="4"/>
    <x v="4"/>
    <x v="2537"/>
  </r>
  <r>
    <x v="88"/>
    <x v="4"/>
    <x v="5"/>
    <x v="2534"/>
    <x v="88"/>
    <x v="4"/>
    <x v="5"/>
    <x v="2538"/>
  </r>
  <r>
    <x v="89"/>
    <x v="0"/>
    <x v="0"/>
    <x v="2535"/>
    <x v="89"/>
    <x v="0"/>
    <x v="0"/>
    <x v="2539"/>
  </r>
  <r>
    <x v="89"/>
    <x v="0"/>
    <x v="1"/>
    <x v="2536"/>
    <x v="89"/>
    <x v="0"/>
    <x v="1"/>
    <x v="2540"/>
  </r>
  <r>
    <x v="89"/>
    <x v="0"/>
    <x v="2"/>
    <x v="2537"/>
    <x v="89"/>
    <x v="0"/>
    <x v="2"/>
    <x v="2541"/>
  </r>
  <r>
    <x v="89"/>
    <x v="0"/>
    <x v="3"/>
    <x v="1472"/>
    <x v="89"/>
    <x v="0"/>
    <x v="3"/>
    <x v="2542"/>
  </r>
  <r>
    <x v="89"/>
    <x v="0"/>
    <x v="4"/>
    <x v="2538"/>
    <x v="89"/>
    <x v="0"/>
    <x v="4"/>
    <x v="2543"/>
  </r>
  <r>
    <x v="89"/>
    <x v="0"/>
    <x v="5"/>
    <x v="2539"/>
    <x v="89"/>
    <x v="0"/>
    <x v="5"/>
    <x v="2544"/>
  </r>
  <r>
    <x v="89"/>
    <x v="1"/>
    <x v="0"/>
    <x v="2540"/>
    <x v="89"/>
    <x v="1"/>
    <x v="0"/>
    <x v="1910"/>
  </r>
  <r>
    <x v="89"/>
    <x v="1"/>
    <x v="1"/>
    <x v="2541"/>
    <x v="89"/>
    <x v="1"/>
    <x v="1"/>
    <x v="2545"/>
  </r>
  <r>
    <x v="89"/>
    <x v="1"/>
    <x v="2"/>
    <x v="2542"/>
    <x v="89"/>
    <x v="1"/>
    <x v="2"/>
    <x v="2546"/>
  </r>
  <r>
    <x v="89"/>
    <x v="1"/>
    <x v="3"/>
    <x v="2543"/>
    <x v="89"/>
    <x v="1"/>
    <x v="3"/>
    <x v="1102"/>
  </r>
  <r>
    <x v="89"/>
    <x v="1"/>
    <x v="4"/>
    <x v="2544"/>
    <x v="89"/>
    <x v="1"/>
    <x v="4"/>
    <x v="2547"/>
  </r>
  <r>
    <x v="89"/>
    <x v="1"/>
    <x v="5"/>
    <x v="2545"/>
    <x v="89"/>
    <x v="1"/>
    <x v="5"/>
    <x v="1666"/>
  </r>
  <r>
    <x v="89"/>
    <x v="2"/>
    <x v="0"/>
    <x v="2546"/>
    <x v="89"/>
    <x v="2"/>
    <x v="0"/>
    <x v="2548"/>
  </r>
  <r>
    <x v="89"/>
    <x v="2"/>
    <x v="1"/>
    <x v="2547"/>
    <x v="89"/>
    <x v="2"/>
    <x v="1"/>
    <x v="2549"/>
  </r>
  <r>
    <x v="89"/>
    <x v="2"/>
    <x v="2"/>
    <x v="2288"/>
    <x v="89"/>
    <x v="2"/>
    <x v="2"/>
    <x v="2550"/>
  </r>
  <r>
    <x v="89"/>
    <x v="2"/>
    <x v="3"/>
    <x v="2548"/>
    <x v="89"/>
    <x v="2"/>
    <x v="3"/>
    <x v="2551"/>
  </r>
  <r>
    <x v="89"/>
    <x v="2"/>
    <x v="4"/>
    <x v="2549"/>
    <x v="89"/>
    <x v="2"/>
    <x v="4"/>
    <x v="2552"/>
  </r>
  <r>
    <x v="89"/>
    <x v="2"/>
    <x v="5"/>
    <x v="2550"/>
    <x v="89"/>
    <x v="2"/>
    <x v="5"/>
    <x v="2553"/>
  </r>
  <r>
    <x v="89"/>
    <x v="3"/>
    <x v="0"/>
    <x v="2551"/>
    <x v="89"/>
    <x v="3"/>
    <x v="0"/>
    <x v="2554"/>
  </r>
  <r>
    <x v="89"/>
    <x v="3"/>
    <x v="1"/>
    <x v="2552"/>
    <x v="89"/>
    <x v="3"/>
    <x v="1"/>
    <x v="2"/>
  </r>
  <r>
    <x v="89"/>
    <x v="3"/>
    <x v="2"/>
    <x v="2553"/>
    <x v="89"/>
    <x v="3"/>
    <x v="2"/>
    <x v="2555"/>
  </r>
  <r>
    <x v="89"/>
    <x v="3"/>
    <x v="3"/>
    <x v="2554"/>
    <x v="89"/>
    <x v="3"/>
    <x v="3"/>
    <x v="2556"/>
  </r>
  <r>
    <x v="89"/>
    <x v="3"/>
    <x v="4"/>
    <x v="2555"/>
    <x v="89"/>
    <x v="3"/>
    <x v="4"/>
    <x v="2557"/>
  </r>
  <r>
    <x v="89"/>
    <x v="3"/>
    <x v="5"/>
    <x v="2556"/>
    <x v="89"/>
    <x v="3"/>
    <x v="5"/>
    <x v="2558"/>
  </r>
  <r>
    <x v="89"/>
    <x v="4"/>
    <x v="0"/>
    <x v="2557"/>
    <x v="89"/>
    <x v="4"/>
    <x v="0"/>
    <x v="2559"/>
  </r>
  <r>
    <x v="89"/>
    <x v="4"/>
    <x v="1"/>
    <x v="2558"/>
    <x v="89"/>
    <x v="4"/>
    <x v="1"/>
    <x v="2560"/>
  </r>
  <r>
    <x v="89"/>
    <x v="4"/>
    <x v="2"/>
    <x v="2559"/>
    <x v="89"/>
    <x v="4"/>
    <x v="2"/>
    <x v="2561"/>
  </r>
  <r>
    <x v="89"/>
    <x v="4"/>
    <x v="3"/>
    <x v="2560"/>
    <x v="89"/>
    <x v="4"/>
    <x v="3"/>
    <x v="2562"/>
  </r>
  <r>
    <x v="89"/>
    <x v="4"/>
    <x v="4"/>
    <x v="2561"/>
    <x v="89"/>
    <x v="4"/>
    <x v="4"/>
    <x v="2563"/>
  </r>
  <r>
    <x v="89"/>
    <x v="4"/>
    <x v="5"/>
    <x v="2562"/>
    <x v="89"/>
    <x v="4"/>
    <x v="5"/>
    <x v="125"/>
  </r>
  <r>
    <x v="90"/>
    <x v="0"/>
    <x v="0"/>
    <x v="2563"/>
    <x v="90"/>
    <x v="0"/>
    <x v="0"/>
    <x v="2564"/>
  </r>
  <r>
    <x v="90"/>
    <x v="0"/>
    <x v="1"/>
    <x v="2564"/>
    <x v="90"/>
    <x v="0"/>
    <x v="1"/>
    <x v="2565"/>
  </r>
  <r>
    <x v="90"/>
    <x v="0"/>
    <x v="2"/>
    <x v="2565"/>
    <x v="90"/>
    <x v="0"/>
    <x v="2"/>
    <x v="2566"/>
  </r>
  <r>
    <x v="90"/>
    <x v="0"/>
    <x v="3"/>
    <x v="2566"/>
    <x v="90"/>
    <x v="0"/>
    <x v="3"/>
    <x v="2567"/>
  </r>
  <r>
    <x v="90"/>
    <x v="0"/>
    <x v="4"/>
    <x v="2567"/>
    <x v="90"/>
    <x v="0"/>
    <x v="4"/>
    <x v="2568"/>
  </r>
  <r>
    <x v="90"/>
    <x v="0"/>
    <x v="5"/>
    <x v="2568"/>
    <x v="90"/>
    <x v="0"/>
    <x v="5"/>
    <x v="2569"/>
  </r>
  <r>
    <x v="90"/>
    <x v="1"/>
    <x v="0"/>
    <x v="2569"/>
    <x v="90"/>
    <x v="1"/>
    <x v="0"/>
    <x v="1183"/>
  </r>
  <r>
    <x v="90"/>
    <x v="1"/>
    <x v="1"/>
    <x v="2570"/>
    <x v="90"/>
    <x v="1"/>
    <x v="1"/>
    <x v="2570"/>
  </r>
  <r>
    <x v="90"/>
    <x v="1"/>
    <x v="2"/>
    <x v="2571"/>
    <x v="90"/>
    <x v="1"/>
    <x v="2"/>
    <x v="2571"/>
  </r>
  <r>
    <x v="90"/>
    <x v="1"/>
    <x v="3"/>
    <x v="2572"/>
    <x v="90"/>
    <x v="1"/>
    <x v="3"/>
    <x v="2572"/>
  </r>
  <r>
    <x v="90"/>
    <x v="1"/>
    <x v="4"/>
    <x v="2573"/>
    <x v="90"/>
    <x v="1"/>
    <x v="4"/>
    <x v="2573"/>
  </r>
  <r>
    <x v="90"/>
    <x v="1"/>
    <x v="5"/>
    <x v="2574"/>
    <x v="90"/>
    <x v="1"/>
    <x v="5"/>
    <x v="2574"/>
  </r>
  <r>
    <x v="90"/>
    <x v="2"/>
    <x v="0"/>
    <x v="2575"/>
    <x v="90"/>
    <x v="2"/>
    <x v="0"/>
    <x v="2575"/>
  </r>
  <r>
    <x v="90"/>
    <x v="2"/>
    <x v="1"/>
    <x v="2576"/>
    <x v="90"/>
    <x v="2"/>
    <x v="1"/>
    <x v="2576"/>
  </r>
  <r>
    <x v="90"/>
    <x v="2"/>
    <x v="2"/>
    <x v="2577"/>
    <x v="90"/>
    <x v="2"/>
    <x v="2"/>
    <x v="2577"/>
  </r>
  <r>
    <x v="90"/>
    <x v="2"/>
    <x v="3"/>
    <x v="2578"/>
    <x v="90"/>
    <x v="2"/>
    <x v="3"/>
    <x v="2578"/>
  </r>
  <r>
    <x v="90"/>
    <x v="2"/>
    <x v="4"/>
    <x v="2579"/>
    <x v="90"/>
    <x v="2"/>
    <x v="4"/>
    <x v="2579"/>
  </r>
  <r>
    <x v="90"/>
    <x v="2"/>
    <x v="5"/>
    <x v="1389"/>
    <x v="90"/>
    <x v="2"/>
    <x v="5"/>
    <x v="2580"/>
  </r>
  <r>
    <x v="90"/>
    <x v="3"/>
    <x v="0"/>
    <x v="2580"/>
    <x v="90"/>
    <x v="3"/>
    <x v="0"/>
    <x v="415"/>
  </r>
  <r>
    <x v="90"/>
    <x v="3"/>
    <x v="1"/>
    <x v="2581"/>
    <x v="90"/>
    <x v="3"/>
    <x v="1"/>
    <x v="2581"/>
  </r>
  <r>
    <x v="90"/>
    <x v="3"/>
    <x v="2"/>
    <x v="2582"/>
    <x v="90"/>
    <x v="3"/>
    <x v="2"/>
    <x v="2582"/>
  </r>
  <r>
    <x v="90"/>
    <x v="3"/>
    <x v="3"/>
    <x v="2583"/>
    <x v="90"/>
    <x v="3"/>
    <x v="3"/>
    <x v="2583"/>
  </r>
  <r>
    <x v="90"/>
    <x v="3"/>
    <x v="4"/>
    <x v="2584"/>
    <x v="90"/>
    <x v="3"/>
    <x v="4"/>
    <x v="2584"/>
  </r>
  <r>
    <x v="90"/>
    <x v="3"/>
    <x v="5"/>
    <x v="2585"/>
    <x v="90"/>
    <x v="3"/>
    <x v="5"/>
    <x v="2585"/>
  </r>
  <r>
    <x v="90"/>
    <x v="4"/>
    <x v="0"/>
    <x v="2586"/>
    <x v="90"/>
    <x v="4"/>
    <x v="0"/>
    <x v="2586"/>
  </r>
  <r>
    <x v="90"/>
    <x v="4"/>
    <x v="1"/>
    <x v="2587"/>
    <x v="90"/>
    <x v="4"/>
    <x v="1"/>
    <x v="1269"/>
  </r>
  <r>
    <x v="90"/>
    <x v="4"/>
    <x v="2"/>
    <x v="2588"/>
    <x v="90"/>
    <x v="4"/>
    <x v="2"/>
    <x v="2587"/>
  </r>
  <r>
    <x v="90"/>
    <x v="4"/>
    <x v="3"/>
    <x v="2589"/>
    <x v="90"/>
    <x v="4"/>
    <x v="3"/>
    <x v="2588"/>
  </r>
  <r>
    <x v="90"/>
    <x v="4"/>
    <x v="4"/>
    <x v="2590"/>
    <x v="90"/>
    <x v="4"/>
    <x v="4"/>
    <x v="2589"/>
  </r>
  <r>
    <x v="90"/>
    <x v="4"/>
    <x v="5"/>
    <x v="1107"/>
    <x v="90"/>
    <x v="4"/>
    <x v="5"/>
    <x v="2590"/>
  </r>
  <r>
    <x v="91"/>
    <x v="0"/>
    <x v="0"/>
    <x v="2591"/>
    <x v="91"/>
    <x v="0"/>
    <x v="0"/>
    <x v="2591"/>
  </r>
  <r>
    <x v="91"/>
    <x v="0"/>
    <x v="1"/>
    <x v="2592"/>
    <x v="91"/>
    <x v="0"/>
    <x v="1"/>
    <x v="2592"/>
  </r>
  <r>
    <x v="91"/>
    <x v="0"/>
    <x v="2"/>
    <x v="2593"/>
    <x v="91"/>
    <x v="0"/>
    <x v="2"/>
    <x v="2593"/>
  </r>
  <r>
    <x v="91"/>
    <x v="0"/>
    <x v="3"/>
    <x v="942"/>
    <x v="91"/>
    <x v="0"/>
    <x v="3"/>
    <x v="2594"/>
  </r>
  <r>
    <x v="91"/>
    <x v="0"/>
    <x v="4"/>
    <x v="2594"/>
    <x v="91"/>
    <x v="0"/>
    <x v="4"/>
    <x v="2595"/>
  </r>
  <r>
    <x v="91"/>
    <x v="0"/>
    <x v="5"/>
    <x v="2595"/>
    <x v="91"/>
    <x v="0"/>
    <x v="5"/>
    <x v="2596"/>
  </r>
  <r>
    <x v="91"/>
    <x v="1"/>
    <x v="0"/>
    <x v="2596"/>
    <x v="91"/>
    <x v="1"/>
    <x v="0"/>
    <x v="2597"/>
  </r>
  <r>
    <x v="91"/>
    <x v="1"/>
    <x v="1"/>
    <x v="2597"/>
    <x v="91"/>
    <x v="1"/>
    <x v="1"/>
    <x v="2598"/>
  </r>
  <r>
    <x v="91"/>
    <x v="1"/>
    <x v="2"/>
    <x v="2598"/>
    <x v="91"/>
    <x v="1"/>
    <x v="2"/>
    <x v="2599"/>
  </r>
  <r>
    <x v="91"/>
    <x v="1"/>
    <x v="3"/>
    <x v="2599"/>
    <x v="91"/>
    <x v="1"/>
    <x v="3"/>
    <x v="672"/>
  </r>
  <r>
    <x v="91"/>
    <x v="1"/>
    <x v="4"/>
    <x v="2600"/>
    <x v="91"/>
    <x v="1"/>
    <x v="4"/>
    <x v="2600"/>
  </r>
  <r>
    <x v="91"/>
    <x v="1"/>
    <x v="5"/>
    <x v="2601"/>
    <x v="91"/>
    <x v="1"/>
    <x v="5"/>
    <x v="2601"/>
  </r>
  <r>
    <x v="91"/>
    <x v="2"/>
    <x v="0"/>
    <x v="2602"/>
    <x v="91"/>
    <x v="2"/>
    <x v="0"/>
    <x v="2602"/>
  </r>
  <r>
    <x v="91"/>
    <x v="2"/>
    <x v="1"/>
    <x v="2603"/>
    <x v="91"/>
    <x v="2"/>
    <x v="1"/>
    <x v="2603"/>
  </r>
  <r>
    <x v="91"/>
    <x v="2"/>
    <x v="2"/>
    <x v="2604"/>
    <x v="91"/>
    <x v="2"/>
    <x v="2"/>
    <x v="2604"/>
  </r>
  <r>
    <x v="91"/>
    <x v="2"/>
    <x v="3"/>
    <x v="2605"/>
    <x v="91"/>
    <x v="2"/>
    <x v="3"/>
    <x v="2605"/>
  </r>
  <r>
    <x v="91"/>
    <x v="2"/>
    <x v="4"/>
    <x v="2606"/>
    <x v="91"/>
    <x v="2"/>
    <x v="4"/>
    <x v="2606"/>
  </r>
  <r>
    <x v="91"/>
    <x v="2"/>
    <x v="5"/>
    <x v="2049"/>
    <x v="91"/>
    <x v="2"/>
    <x v="5"/>
    <x v="2607"/>
  </r>
  <r>
    <x v="91"/>
    <x v="3"/>
    <x v="0"/>
    <x v="2607"/>
    <x v="91"/>
    <x v="3"/>
    <x v="0"/>
    <x v="2608"/>
  </r>
  <r>
    <x v="91"/>
    <x v="3"/>
    <x v="1"/>
    <x v="2608"/>
    <x v="91"/>
    <x v="3"/>
    <x v="1"/>
    <x v="2609"/>
  </r>
  <r>
    <x v="91"/>
    <x v="3"/>
    <x v="2"/>
    <x v="2609"/>
    <x v="91"/>
    <x v="3"/>
    <x v="2"/>
    <x v="2610"/>
  </r>
  <r>
    <x v="91"/>
    <x v="3"/>
    <x v="3"/>
    <x v="2610"/>
    <x v="91"/>
    <x v="3"/>
    <x v="3"/>
    <x v="2611"/>
  </r>
  <r>
    <x v="91"/>
    <x v="3"/>
    <x v="4"/>
    <x v="2611"/>
    <x v="91"/>
    <x v="3"/>
    <x v="4"/>
    <x v="2612"/>
  </r>
  <r>
    <x v="91"/>
    <x v="3"/>
    <x v="5"/>
    <x v="2612"/>
    <x v="91"/>
    <x v="3"/>
    <x v="5"/>
    <x v="2613"/>
  </r>
  <r>
    <x v="91"/>
    <x v="4"/>
    <x v="0"/>
    <x v="2613"/>
    <x v="91"/>
    <x v="4"/>
    <x v="0"/>
    <x v="2614"/>
  </r>
  <r>
    <x v="91"/>
    <x v="4"/>
    <x v="1"/>
    <x v="2614"/>
    <x v="91"/>
    <x v="4"/>
    <x v="1"/>
    <x v="131"/>
  </r>
  <r>
    <x v="91"/>
    <x v="4"/>
    <x v="2"/>
    <x v="2615"/>
    <x v="91"/>
    <x v="4"/>
    <x v="2"/>
    <x v="2615"/>
  </r>
  <r>
    <x v="91"/>
    <x v="4"/>
    <x v="3"/>
    <x v="2616"/>
    <x v="91"/>
    <x v="4"/>
    <x v="3"/>
    <x v="2616"/>
  </r>
  <r>
    <x v="91"/>
    <x v="4"/>
    <x v="4"/>
    <x v="2617"/>
    <x v="91"/>
    <x v="4"/>
    <x v="4"/>
    <x v="2617"/>
  </r>
  <r>
    <x v="91"/>
    <x v="4"/>
    <x v="5"/>
    <x v="2618"/>
    <x v="91"/>
    <x v="4"/>
    <x v="5"/>
    <x v="2618"/>
  </r>
  <r>
    <x v="92"/>
    <x v="0"/>
    <x v="0"/>
    <x v="2619"/>
    <x v="92"/>
    <x v="0"/>
    <x v="0"/>
    <x v="2619"/>
  </r>
  <r>
    <x v="92"/>
    <x v="0"/>
    <x v="1"/>
    <x v="2620"/>
    <x v="92"/>
    <x v="0"/>
    <x v="1"/>
    <x v="2620"/>
  </r>
  <r>
    <x v="92"/>
    <x v="0"/>
    <x v="2"/>
    <x v="2621"/>
    <x v="92"/>
    <x v="0"/>
    <x v="2"/>
    <x v="2621"/>
  </r>
  <r>
    <x v="92"/>
    <x v="0"/>
    <x v="3"/>
    <x v="2622"/>
    <x v="92"/>
    <x v="0"/>
    <x v="3"/>
    <x v="2622"/>
  </r>
  <r>
    <x v="92"/>
    <x v="0"/>
    <x v="4"/>
    <x v="2623"/>
    <x v="92"/>
    <x v="0"/>
    <x v="4"/>
    <x v="627"/>
  </r>
  <r>
    <x v="92"/>
    <x v="0"/>
    <x v="5"/>
    <x v="2624"/>
    <x v="92"/>
    <x v="0"/>
    <x v="5"/>
    <x v="2623"/>
  </r>
  <r>
    <x v="92"/>
    <x v="1"/>
    <x v="0"/>
    <x v="2625"/>
    <x v="92"/>
    <x v="1"/>
    <x v="0"/>
    <x v="2624"/>
  </r>
  <r>
    <x v="92"/>
    <x v="1"/>
    <x v="1"/>
    <x v="589"/>
    <x v="92"/>
    <x v="1"/>
    <x v="1"/>
    <x v="2625"/>
  </r>
  <r>
    <x v="92"/>
    <x v="1"/>
    <x v="2"/>
    <x v="2626"/>
    <x v="92"/>
    <x v="1"/>
    <x v="2"/>
    <x v="2626"/>
  </r>
  <r>
    <x v="92"/>
    <x v="1"/>
    <x v="3"/>
    <x v="2502"/>
    <x v="92"/>
    <x v="1"/>
    <x v="3"/>
    <x v="2627"/>
  </r>
  <r>
    <x v="92"/>
    <x v="1"/>
    <x v="4"/>
    <x v="2627"/>
    <x v="92"/>
    <x v="1"/>
    <x v="4"/>
    <x v="2628"/>
  </r>
  <r>
    <x v="92"/>
    <x v="1"/>
    <x v="5"/>
    <x v="2628"/>
    <x v="92"/>
    <x v="1"/>
    <x v="5"/>
    <x v="2629"/>
  </r>
  <r>
    <x v="92"/>
    <x v="2"/>
    <x v="0"/>
    <x v="2629"/>
    <x v="92"/>
    <x v="2"/>
    <x v="0"/>
    <x v="2630"/>
  </r>
  <r>
    <x v="92"/>
    <x v="2"/>
    <x v="1"/>
    <x v="137"/>
    <x v="92"/>
    <x v="2"/>
    <x v="1"/>
    <x v="2631"/>
  </r>
  <r>
    <x v="92"/>
    <x v="2"/>
    <x v="2"/>
    <x v="2630"/>
    <x v="92"/>
    <x v="2"/>
    <x v="2"/>
    <x v="2632"/>
  </r>
  <r>
    <x v="92"/>
    <x v="2"/>
    <x v="3"/>
    <x v="2631"/>
    <x v="92"/>
    <x v="2"/>
    <x v="3"/>
    <x v="2633"/>
  </r>
  <r>
    <x v="92"/>
    <x v="2"/>
    <x v="4"/>
    <x v="2632"/>
    <x v="92"/>
    <x v="2"/>
    <x v="4"/>
    <x v="2634"/>
  </r>
  <r>
    <x v="92"/>
    <x v="2"/>
    <x v="5"/>
    <x v="2633"/>
    <x v="92"/>
    <x v="2"/>
    <x v="5"/>
    <x v="2635"/>
  </r>
  <r>
    <x v="92"/>
    <x v="3"/>
    <x v="0"/>
    <x v="2634"/>
    <x v="92"/>
    <x v="3"/>
    <x v="0"/>
    <x v="441"/>
  </r>
  <r>
    <x v="92"/>
    <x v="3"/>
    <x v="1"/>
    <x v="2635"/>
    <x v="92"/>
    <x v="3"/>
    <x v="1"/>
    <x v="2636"/>
  </r>
  <r>
    <x v="92"/>
    <x v="3"/>
    <x v="2"/>
    <x v="2636"/>
    <x v="92"/>
    <x v="3"/>
    <x v="2"/>
    <x v="2637"/>
  </r>
  <r>
    <x v="92"/>
    <x v="3"/>
    <x v="3"/>
    <x v="2637"/>
    <x v="92"/>
    <x v="3"/>
    <x v="3"/>
    <x v="2638"/>
  </r>
  <r>
    <x v="92"/>
    <x v="3"/>
    <x v="4"/>
    <x v="2638"/>
    <x v="92"/>
    <x v="3"/>
    <x v="4"/>
    <x v="2639"/>
  </r>
  <r>
    <x v="92"/>
    <x v="3"/>
    <x v="5"/>
    <x v="2015"/>
    <x v="92"/>
    <x v="3"/>
    <x v="5"/>
    <x v="2640"/>
  </r>
  <r>
    <x v="92"/>
    <x v="4"/>
    <x v="0"/>
    <x v="2639"/>
    <x v="92"/>
    <x v="4"/>
    <x v="0"/>
    <x v="2641"/>
  </r>
  <r>
    <x v="92"/>
    <x v="4"/>
    <x v="1"/>
    <x v="2640"/>
    <x v="92"/>
    <x v="4"/>
    <x v="1"/>
    <x v="2642"/>
  </r>
  <r>
    <x v="92"/>
    <x v="4"/>
    <x v="2"/>
    <x v="2641"/>
    <x v="92"/>
    <x v="4"/>
    <x v="2"/>
    <x v="2643"/>
  </r>
  <r>
    <x v="92"/>
    <x v="4"/>
    <x v="3"/>
    <x v="2642"/>
    <x v="92"/>
    <x v="4"/>
    <x v="3"/>
    <x v="2644"/>
  </r>
  <r>
    <x v="92"/>
    <x v="4"/>
    <x v="4"/>
    <x v="2643"/>
    <x v="92"/>
    <x v="4"/>
    <x v="4"/>
    <x v="2645"/>
  </r>
  <r>
    <x v="92"/>
    <x v="4"/>
    <x v="5"/>
    <x v="2644"/>
    <x v="92"/>
    <x v="4"/>
    <x v="5"/>
    <x v="2646"/>
  </r>
  <r>
    <x v="93"/>
    <x v="0"/>
    <x v="0"/>
    <x v="2645"/>
    <x v="93"/>
    <x v="0"/>
    <x v="0"/>
    <x v="2647"/>
  </r>
  <r>
    <x v="93"/>
    <x v="0"/>
    <x v="1"/>
    <x v="2646"/>
    <x v="93"/>
    <x v="0"/>
    <x v="1"/>
    <x v="2648"/>
  </r>
  <r>
    <x v="93"/>
    <x v="0"/>
    <x v="2"/>
    <x v="2647"/>
    <x v="93"/>
    <x v="0"/>
    <x v="2"/>
    <x v="2649"/>
  </r>
  <r>
    <x v="93"/>
    <x v="0"/>
    <x v="3"/>
    <x v="2648"/>
    <x v="93"/>
    <x v="0"/>
    <x v="3"/>
    <x v="2650"/>
  </r>
  <r>
    <x v="93"/>
    <x v="0"/>
    <x v="4"/>
    <x v="2649"/>
    <x v="93"/>
    <x v="0"/>
    <x v="4"/>
    <x v="2651"/>
  </r>
  <r>
    <x v="93"/>
    <x v="0"/>
    <x v="5"/>
    <x v="2650"/>
    <x v="93"/>
    <x v="0"/>
    <x v="5"/>
    <x v="2652"/>
  </r>
  <r>
    <x v="93"/>
    <x v="1"/>
    <x v="0"/>
    <x v="2651"/>
    <x v="93"/>
    <x v="1"/>
    <x v="0"/>
    <x v="2653"/>
  </r>
  <r>
    <x v="93"/>
    <x v="1"/>
    <x v="1"/>
    <x v="2652"/>
    <x v="93"/>
    <x v="1"/>
    <x v="1"/>
    <x v="2654"/>
  </r>
  <r>
    <x v="93"/>
    <x v="1"/>
    <x v="2"/>
    <x v="2653"/>
    <x v="93"/>
    <x v="1"/>
    <x v="2"/>
    <x v="2655"/>
  </r>
  <r>
    <x v="93"/>
    <x v="1"/>
    <x v="3"/>
    <x v="2654"/>
    <x v="93"/>
    <x v="1"/>
    <x v="3"/>
    <x v="2656"/>
  </r>
  <r>
    <x v="93"/>
    <x v="1"/>
    <x v="4"/>
    <x v="2655"/>
    <x v="93"/>
    <x v="1"/>
    <x v="4"/>
    <x v="2657"/>
  </r>
  <r>
    <x v="93"/>
    <x v="1"/>
    <x v="5"/>
    <x v="2656"/>
    <x v="93"/>
    <x v="1"/>
    <x v="5"/>
    <x v="2658"/>
  </r>
  <r>
    <x v="93"/>
    <x v="2"/>
    <x v="0"/>
    <x v="2657"/>
    <x v="93"/>
    <x v="2"/>
    <x v="0"/>
    <x v="2659"/>
  </r>
  <r>
    <x v="93"/>
    <x v="2"/>
    <x v="1"/>
    <x v="2658"/>
    <x v="93"/>
    <x v="2"/>
    <x v="1"/>
    <x v="2660"/>
  </r>
  <r>
    <x v="93"/>
    <x v="2"/>
    <x v="2"/>
    <x v="2659"/>
    <x v="93"/>
    <x v="2"/>
    <x v="2"/>
    <x v="2661"/>
  </r>
  <r>
    <x v="93"/>
    <x v="2"/>
    <x v="3"/>
    <x v="2660"/>
    <x v="93"/>
    <x v="2"/>
    <x v="3"/>
    <x v="2662"/>
  </r>
  <r>
    <x v="93"/>
    <x v="2"/>
    <x v="4"/>
    <x v="2661"/>
    <x v="93"/>
    <x v="2"/>
    <x v="4"/>
    <x v="2663"/>
  </r>
  <r>
    <x v="93"/>
    <x v="2"/>
    <x v="5"/>
    <x v="2662"/>
    <x v="93"/>
    <x v="2"/>
    <x v="5"/>
    <x v="2664"/>
  </r>
  <r>
    <x v="93"/>
    <x v="3"/>
    <x v="0"/>
    <x v="2663"/>
    <x v="93"/>
    <x v="3"/>
    <x v="0"/>
    <x v="2665"/>
  </r>
  <r>
    <x v="93"/>
    <x v="3"/>
    <x v="1"/>
    <x v="2664"/>
    <x v="93"/>
    <x v="3"/>
    <x v="1"/>
    <x v="2666"/>
  </r>
  <r>
    <x v="93"/>
    <x v="3"/>
    <x v="2"/>
    <x v="2665"/>
    <x v="93"/>
    <x v="3"/>
    <x v="2"/>
    <x v="1153"/>
  </r>
  <r>
    <x v="93"/>
    <x v="3"/>
    <x v="3"/>
    <x v="2666"/>
    <x v="93"/>
    <x v="3"/>
    <x v="3"/>
    <x v="2667"/>
  </r>
  <r>
    <x v="93"/>
    <x v="3"/>
    <x v="4"/>
    <x v="2667"/>
    <x v="93"/>
    <x v="3"/>
    <x v="4"/>
    <x v="2668"/>
  </r>
  <r>
    <x v="93"/>
    <x v="3"/>
    <x v="5"/>
    <x v="2668"/>
    <x v="93"/>
    <x v="3"/>
    <x v="5"/>
    <x v="2669"/>
  </r>
  <r>
    <x v="93"/>
    <x v="4"/>
    <x v="0"/>
    <x v="2669"/>
    <x v="93"/>
    <x v="4"/>
    <x v="0"/>
    <x v="1443"/>
  </r>
  <r>
    <x v="93"/>
    <x v="4"/>
    <x v="1"/>
    <x v="2670"/>
    <x v="93"/>
    <x v="4"/>
    <x v="1"/>
    <x v="2670"/>
  </r>
  <r>
    <x v="93"/>
    <x v="4"/>
    <x v="2"/>
    <x v="2671"/>
    <x v="93"/>
    <x v="4"/>
    <x v="2"/>
    <x v="2671"/>
  </r>
  <r>
    <x v="93"/>
    <x v="4"/>
    <x v="3"/>
    <x v="2672"/>
    <x v="93"/>
    <x v="4"/>
    <x v="3"/>
    <x v="2672"/>
  </r>
  <r>
    <x v="93"/>
    <x v="4"/>
    <x v="4"/>
    <x v="2673"/>
    <x v="93"/>
    <x v="4"/>
    <x v="4"/>
    <x v="2673"/>
  </r>
  <r>
    <x v="93"/>
    <x v="4"/>
    <x v="5"/>
    <x v="2674"/>
    <x v="93"/>
    <x v="4"/>
    <x v="5"/>
    <x v="878"/>
  </r>
  <r>
    <x v="94"/>
    <x v="0"/>
    <x v="0"/>
    <x v="2675"/>
    <x v="94"/>
    <x v="0"/>
    <x v="0"/>
    <x v="2674"/>
  </r>
  <r>
    <x v="94"/>
    <x v="0"/>
    <x v="1"/>
    <x v="438"/>
    <x v="94"/>
    <x v="0"/>
    <x v="1"/>
    <x v="2675"/>
  </r>
  <r>
    <x v="94"/>
    <x v="0"/>
    <x v="2"/>
    <x v="2676"/>
    <x v="94"/>
    <x v="0"/>
    <x v="2"/>
    <x v="2676"/>
  </r>
  <r>
    <x v="94"/>
    <x v="0"/>
    <x v="3"/>
    <x v="2677"/>
    <x v="94"/>
    <x v="0"/>
    <x v="3"/>
    <x v="2677"/>
  </r>
  <r>
    <x v="94"/>
    <x v="0"/>
    <x v="4"/>
    <x v="2678"/>
    <x v="94"/>
    <x v="0"/>
    <x v="4"/>
    <x v="550"/>
  </r>
  <r>
    <x v="94"/>
    <x v="0"/>
    <x v="5"/>
    <x v="2679"/>
    <x v="94"/>
    <x v="0"/>
    <x v="5"/>
    <x v="2678"/>
  </r>
  <r>
    <x v="94"/>
    <x v="1"/>
    <x v="0"/>
    <x v="2680"/>
    <x v="94"/>
    <x v="1"/>
    <x v="0"/>
    <x v="1670"/>
  </r>
  <r>
    <x v="94"/>
    <x v="1"/>
    <x v="1"/>
    <x v="2681"/>
    <x v="94"/>
    <x v="1"/>
    <x v="1"/>
    <x v="2679"/>
  </r>
  <r>
    <x v="94"/>
    <x v="1"/>
    <x v="2"/>
    <x v="2682"/>
    <x v="94"/>
    <x v="1"/>
    <x v="2"/>
    <x v="2680"/>
  </r>
  <r>
    <x v="94"/>
    <x v="1"/>
    <x v="3"/>
    <x v="1147"/>
    <x v="94"/>
    <x v="1"/>
    <x v="3"/>
    <x v="2681"/>
  </r>
  <r>
    <x v="94"/>
    <x v="1"/>
    <x v="4"/>
    <x v="2683"/>
    <x v="94"/>
    <x v="1"/>
    <x v="4"/>
    <x v="2682"/>
  </r>
  <r>
    <x v="94"/>
    <x v="1"/>
    <x v="5"/>
    <x v="2684"/>
    <x v="94"/>
    <x v="1"/>
    <x v="5"/>
    <x v="2683"/>
  </r>
  <r>
    <x v="94"/>
    <x v="2"/>
    <x v="0"/>
    <x v="2685"/>
    <x v="94"/>
    <x v="2"/>
    <x v="0"/>
    <x v="2684"/>
  </r>
  <r>
    <x v="94"/>
    <x v="2"/>
    <x v="1"/>
    <x v="2686"/>
    <x v="94"/>
    <x v="2"/>
    <x v="1"/>
    <x v="2685"/>
  </r>
  <r>
    <x v="94"/>
    <x v="2"/>
    <x v="2"/>
    <x v="2687"/>
    <x v="94"/>
    <x v="2"/>
    <x v="2"/>
    <x v="2686"/>
  </r>
  <r>
    <x v="94"/>
    <x v="2"/>
    <x v="3"/>
    <x v="1096"/>
    <x v="94"/>
    <x v="2"/>
    <x v="3"/>
    <x v="2025"/>
  </r>
  <r>
    <x v="94"/>
    <x v="2"/>
    <x v="4"/>
    <x v="2688"/>
    <x v="94"/>
    <x v="2"/>
    <x v="4"/>
    <x v="2687"/>
  </r>
  <r>
    <x v="94"/>
    <x v="2"/>
    <x v="5"/>
    <x v="2689"/>
    <x v="94"/>
    <x v="2"/>
    <x v="5"/>
    <x v="2688"/>
  </r>
  <r>
    <x v="94"/>
    <x v="3"/>
    <x v="0"/>
    <x v="2690"/>
    <x v="94"/>
    <x v="3"/>
    <x v="0"/>
    <x v="2689"/>
  </r>
  <r>
    <x v="94"/>
    <x v="3"/>
    <x v="1"/>
    <x v="2691"/>
    <x v="94"/>
    <x v="3"/>
    <x v="1"/>
    <x v="2690"/>
  </r>
  <r>
    <x v="94"/>
    <x v="3"/>
    <x v="2"/>
    <x v="2692"/>
    <x v="94"/>
    <x v="3"/>
    <x v="2"/>
    <x v="2219"/>
  </r>
  <r>
    <x v="94"/>
    <x v="3"/>
    <x v="3"/>
    <x v="2693"/>
    <x v="94"/>
    <x v="3"/>
    <x v="3"/>
    <x v="2691"/>
  </r>
  <r>
    <x v="94"/>
    <x v="3"/>
    <x v="4"/>
    <x v="2694"/>
    <x v="94"/>
    <x v="3"/>
    <x v="4"/>
    <x v="2692"/>
  </r>
  <r>
    <x v="94"/>
    <x v="3"/>
    <x v="5"/>
    <x v="2695"/>
    <x v="94"/>
    <x v="3"/>
    <x v="5"/>
    <x v="2693"/>
  </r>
  <r>
    <x v="94"/>
    <x v="4"/>
    <x v="0"/>
    <x v="2696"/>
    <x v="94"/>
    <x v="4"/>
    <x v="0"/>
    <x v="2694"/>
  </r>
  <r>
    <x v="94"/>
    <x v="4"/>
    <x v="1"/>
    <x v="2697"/>
    <x v="94"/>
    <x v="4"/>
    <x v="1"/>
    <x v="2695"/>
  </r>
  <r>
    <x v="94"/>
    <x v="4"/>
    <x v="2"/>
    <x v="2698"/>
    <x v="94"/>
    <x v="4"/>
    <x v="2"/>
    <x v="2696"/>
  </r>
  <r>
    <x v="94"/>
    <x v="4"/>
    <x v="3"/>
    <x v="2699"/>
    <x v="94"/>
    <x v="4"/>
    <x v="3"/>
    <x v="2697"/>
  </r>
  <r>
    <x v="94"/>
    <x v="4"/>
    <x v="4"/>
    <x v="2700"/>
    <x v="94"/>
    <x v="4"/>
    <x v="4"/>
    <x v="2698"/>
  </r>
  <r>
    <x v="94"/>
    <x v="4"/>
    <x v="5"/>
    <x v="2701"/>
    <x v="94"/>
    <x v="4"/>
    <x v="5"/>
    <x v="2699"/>
  </r>
  <r>
    <x v="95"/>
    <x v="0"/>
    <x v="0"/>
    <x v="2702"/>
    <x v="95"/>
    <x v="0"/>
    <x v="0"/>
    <x v="2429"/>
  </r>
  <r>
    <x v="95"/>
    <x v="0"/>
    <x v="1"/>
    <x v="2703"/>
    <x v="95"/>
    <x v="0"/>
    <x v="1"/>
    <x v="2700"/>
  </r>
  <r>
    <x v="95"/>
    <x v="0"/>
    <x v="2"/>
    <x v="2704"/>
    <x v="95"/>
    <x v="0"/>
    <x v="2"/>
    <x v="2701"/>
  </r>
  <r>
    <x v="95"/>
    <x v="0"/>
    <x v="3"/>
    <x v="2705"/>
    <x v="95"/>
    <x v="0"/>
    <x v="3"/>
    <x v="2702"/>
  </r>
  <r>
    <x v="95"/>
    <x v="0"/>
    <x v="4"/>
    <x v="2706"/>
    <x v="95"/>
    <x v="0"/>
    <x v="4"/>
    <x v="827"/>
  </r>
  <r>
    <x v="95"/>
    <x v="0"/>
    <x v="5"/>
    <x v="2707"/>
    <x v="95"/>
    <x v="0"/>
    <x v="5"/>
    <x v="2703"/>
  </r>
  <r>
    <x v="95"/>
    <x v="1"/>
    <x v="0"/>
    <x v="2708"/>
    <x v="95"/>
    <x v="1"/>
    <x v="0"/>
    <x v="2704"/>
  </r>
  <r>
    <x v="95"/>
    <x v="1"/>
    <x v="1"/>
    <x v="2709"/>
    <x v="95"/>
    <x v="1"/>
    <x v="1"/>
    <x v="2162"/>
  </r>
  <r>
    <x v="95"/>
    <x v="1"/>
    <x v="2"/>
    <x v="2710"/>
    <x v="95"/>
    <x v="1"/>
    <x v="2"/>
    <x v="2705"/>
  </r>
  <r>
    <x v="95"/>
    <x v="1"/>
    <x v="3"/>
    <x v="2711"/>
    <x v="95"/>
    <x v="1"/>
    <x v="3"/>
    <x v="2706"/>
  </r>
  <r>
    <x v="95"/>
    <x v="1"/>
    <x v="4"/>
    <x v="2712"/>
    <x v="95"/>
    <x v="1"/>
    <x v="4"/>
    <x v="1568"/>
  </r>
  <r>
    <x v="95"/>
    <x v="1"/>
    <x v="5"/>
    <x v="2713"/>
    <x v="95"/>
    <x v="1"/>
    <x v="5"/>
    <x v="2707"/>
  </r>
  <r>
    <x v="95"/>
    <x v="2"/>
    <x v="0"/>
    <x v="2714"/>
    <x v="95"/>
    <x v="2"/>
    <x v="0"/>
    <x v="2708"/>
  </r>
  <r>
    <x v="95"/>
    <x v="2"/>
    <x v="1"/>
    <x v="2715"/>
    <x v="95"/>
    <x v="2"/>
    <x v="1"/>
    <x v="2709"/>
  </r>
  <r>
    <x v="95"/>
    <x v="2"/>
    <x v="2"/>
    <x v="2716"/>
    <x v="95"/>
    <x v="2"/>
    <x v="2"/>
    <x v="2710"/>
  </r>
  <r>
    <x v="95"/>
    <x v="2"/>
    <x v="3"/>
    <x v="2717"/>
    <x v="95"/>
    <x v="2"/>
    <x v="3"/>
    <x v="2357"/>
  </r>
  <r>
    <x v="95"/>
    <x v="2"/>
    <x v="4"/>
    <x v="2718"/>
    <x v="95"/>
    <x v="2"/>
    <x v="4"/>
    <x v="2711"/>
  </r>
  <r>
    <x v="95"/>
    <x v="2"/>
    <x v="5"/>
    <x v="2719"/>
    <x v="95"/>
    <x v="2"/>
    <x v="5"/>
    <x v="2712"/>
  </r>
  <r>
    <x v="95"/>
    <x v="3"/>
    <x v="0"/>
    <x v="2720"/>
    <x v="95"/>
    <x v="3"/>
    <x v="0"/>
    <x v="2713"/>
  </r>
  <r>
    <x v="95"/>
    <x v="3"/>
    <x v="1"/>
    <x v="2721"/>
    <x v="95"/>
    <x v="3"/>
    <x v="1"/>
    <x v="2714"/>
  </r>
  <r>
    <x v="95"/>
    <x v="3"/>
    <x v="2"/>
    <x v="2722"/>
    <x v="95"/>
    <x v="3"/>
    <x v="2"/>
    <x v="2715"/>
  </r>
  <r>
    <x v="95"/>
    <x v="3"/>
    <x v="3"/>
    <x v="1006"/>
    <x v="95"/>
    <x v="3"/>
    <x v="3"/>
    <x v="2716"/>
  </r>
  <r>
    <x v="95"/>
    <x v="3"/>
    <x v="4"/>
    <x v="2723"/>
    <x v="95"/>
    <x v="3"/>
    <x v="4"/>
    <x v="2717"/>
  </r>
  <r>
    <x v="95"/>
    <x v="3"/>
    <x v="5"/>
    <x v="2724"/>
    <x v="95"/>
    <x v="3"/>
    <x v="5"/>
    <x v="2407"/>
  </r>
  <r>
    <x v="95"/>
    <x v="4"/>
    <x v="0"/>
    <x v="2725"/>
    <x v="95"/>
    <x v="4"/>
    <x v="0"/>
    <x v="2718"/>
  </r>
  <r>
    <x v="95"/>
    <x v="4"/>
    <x v="1"/>
    <x v="1967"/>
    <x v="95"/>
    <x v="4"/>
    <x v="1"/>
    <x v="2719"/>
  </r>
  <r>
    <x v="95"/>
    <x v="4"/>
    <x v="2"/>
    <x v="2726"/>
    <x v="95"/>
    <x v="4"/>
    <x v="2"/>
    <x v="1732"/>
  </r>
  <r>
    <x v="95"/>
    <x v="4"/>
    <x v="3"/>
    <x v="2298"/>
    <x v="95"/>
    <x v="4"/>
    <x v="3"/>
    <x v="2720"/>
  </r>
  <r>
    <x v="95"/>
    <x v="4"/>
    <x v="4"/>
    <x v="2727"/>
    <x v="95"/>
    <x v="4"/>
    <x v="4"/>
    <x v="2721"/>
  </r>
  <r>
    <x v="95"/>
    <x v="4"/>
    <x v="5"/>
    <x v="2728"/>
    <x v="95"/>
    <x v="4"/>
    <x v="5"/>
    <x v="2722"/>
  </r>
  <r>
    <x v="96"/>
    <x v="0"/>
    <x v="0"/>
    <x v="2729"/>
    <x v="96"/>
    <x v="0"/>
    <x v="0"/>
    <x v="2723"/>
  </r>
  <r>
    <x v="96"/>
    <x v="0"/>
    <x v="1"/>
    <x v="1745"/>
    <x v="96"/>
    <x v="0"/>
    <x v="1"/>
    <x v="2724"/>
  </r>
  <r>
    <x v="96"/>
    <x v="0"/>
    <x v="2"/>
    <x v="2730"/>
    <x v="96"/>
    <x v="0"/>
    <x v="2"/>
    <x v="2725"/>
  </r>
  <r>
    <x v="96"/>
    <x v="0"/>
    <x v="3"/>
    <x v="2731"/>
    <x v="96"/>
    <x v="0"/>
    <x v="3"/>
    <x v="2726"/>
  </r>
  <r>
    <x v="96"/>
    <x v="0"/>
    <x v="4"/>
    <x v="2732"/>
    <x v="96"/>
    <x v="0"/>
    <x v="4"/>
    <x v="2727"/>
  </r>
  <r>
    <x v="96"/>
    <x v="0"/>
    <x v="5"/>
    <x v="2733"/>
    <x v="96"/>
    <x v="0"/>
    <x v="5"/>
    <x v="2728"/>
  </r>
  <r>
    <x v="96"/>
    <x v="1"/>
    <x v="0"/>
    <x v="2734"/>
    <x v="96"/>
    <x v="1"/>
    <x v="0"/>
    <x v="2729"/>
  </r>
  <r>
    <x v="96"/>
    <x v="1"/>
    <x v="1"/>
    <x v="2735"/>
    <x v="96"/>
    <x v="1"/>
    <x v="1"/>
    <x v="2730"/>
  </r>
  <r>
    <x v="96"/>
    <x v="1"/>
    <x v="2"/>
    <x v="1835"/>
    <x v="96"/>
    <x v="1"/>
    <x v="2"/>
    <x v="2731"/>
  </r>
  <r>
    <x v="96"/>
    <x v="1"/>
    <x v="3"/>
    <x v="2736"/>
    <x v="96"/>
    <x v="1"/>
    <x v="3"/>
    <x v="2732"/>
  </r>
  <r>
    <x v="96"/>
    <x v="1"/>
    <x v="4"/>
    <x v="2737"/>
    <x v="96"/>
    <x v="1"/>
    <x v="4"/>
    <x v="1798"/>
  </r>
  <r>
    <x v="96"/>
    <x v="1"/>
    <x v="5"/>
    <x v="2738"/>
    <x v="96"/>
    <x v="1"/>
    <x v="5"/>
    <x v="2733"/>
  </r>
  <r>
    <x v="96"/>
    <x v="2"/>
    <x v="0"/>
    <x v="2739"/>
    <x v="96"/>
    <x v="2"/>
    <x v="0"/>
    <x v="2734"/>
  </r>
  <r>
    <x v="96"/>
    <x v="2"/>
    <x v="1"/>
    <x v="2740"/>
    <x v="96"/>
    <x v="2"/>
    <x v="1"/>
    <x v="2735"/>
  </r>
  <r>
    <x v="96"/>
    <x v="2"/>
    <x v="2"/>
    <x v="2741"/>
    <x v="96"/>
    <x v="2"/>
    <x v="2"/>
    <x v="2736"/>
  </r>
  <r>
    <x v="96"/>
    <x v="2"/>
    <x v="3"/>
    <x v="2742"/>
    <x v="96"/>
    <x v="2"/>
    <x v="3"/>
    <x v="2737"/>
  </r>
  <r>
    <x v="96"/>
    <x v="2"/>
    <x v="4"/>
    <x v="2743"/>
    <x v="96"/>
    <x v="2"/>
    <x v="4"/>
    <x v="2738"/>
  </r>
  <r>
    <x v="96"/>
    <x v="2"/>
    <x v="5"/>
    <x v="2744"/>
    <x v="96"/>
    <x v="2"/>
    <x v="5"/>
    <x v="2739"/>
  </r>
  <r>
    <x v="96"/>
    <x v="3"/>
    <x v="0"/>
    <x v="256"/>
    <x v="96"/>
    <x v="3"/>
    <x v="0"/>
    <x v="2740"/>
  </r>
  <r>
    <x v="96"/>
    <x v="3"/>
    <x v="1"/>
    <x v="2745"/>
    <x v="96"/>
    <x v="3"/>
    <x v="1"/>
    <x v="2741"/>
  </r>
  <r>
    <x v="96"/>
    <x v="3"/>
    <x v="2"/>
    <x v="2746"/>
    <x v="96"/>
    <x v="3"/>
    <x v="2"/>
    <x v="2742"/>
  </r>
  <r>
    <x v="96"/>
    <x v="3"/>
    <x v="3"/>
    <x v="2747"/>
    <x v="96"/>
    <x v="3"/>
    <x v="3"/>
    <x v="2743"/>
  </r>
  <r>
    <x v="96"/>
    <x v="3"/>
    <x v="4"/>
    <x v="2748"/>
    <x v="96"/>
    <x v="3"/>
    <x v="4"/>
    <x v="2744"/>
  </r>
  <r>
    <x v="96"/>
    <x v="3"/>
    <x v="5"/>
    <x v="2749"/>
    <x v="96"/>
    <x v="3"/>
    <x v="5"/>
    <x v="2243"/>
  </r>
  <r>
    <x v="96"/>
    <x v="4"/>
    <x v="0"/>
    <x v="2750"/>
    <x v="96"/>
    <x v="4"/>
    <x v="0"/>
    <x v="2745"/>
  </r>
  <r>
    <x v="96"/>
    <x v="4"/>
    <x v="1"/>
    <x v="2751"/>
    <x v="96"/>
    <x v="4"/>
    <x v="1"/>
    <x v="2746"/>
  </r>
  <r>
    <x v="96"/>
    <x v="4"/>
    <x v="2"/>
    <x v="2752"/>
    <x v="96"/>
    <x v="4"/>
    <x v="2"/>
    <x v="2747"/>
  </r>
  <r>
    <x v="96"/>
    <x v="4"/>
    <x v="3"/>
    <x v="2753"/>
    <x v="96"/>
    <x v="4"/>
    <x v="3"/>
    <x v="2748"/>
  </r>
  <r>
    <x v="96"/>
    <x v="4"/>
    <x v="4"/>
    <x v="2302"/>
    <x v="96"/>
    <x v="4"/>
    <x v="4"/>
    <x v="2749"/>
  </r>
  <r>
    <x v="96"/>
    <x v="4"/>
    <x v="5"/>
    <x v="2754"/>
    <x v="96"/>
    <x v="4"/>
    <x v="5"/>
    <x v="2750"/>
  </r>
  <r>
    <x v="97"/>
    <x v="0"/>
    <x v="0"/>
    <x v="2755"/>
    <x v="97"/>
    <x v="0"/>
    <x v="0"/>
    <x v="1064"/>
  </r>
  <r>
    <x v="97"/>
    <x v="0"/>
    <x v="1"/>
    <x v="2756"/>
    <x v="97"/>
    <x v="0"/>
    <x v="1"/>
    <x v="881"/>
  </r>
  <r>
    <x v="97"/>
    <x v="0"/>
    <x v="2"/>
    <x v="2757"/>
    <x v="97"/>
    <x v="0"/>
    <x v="2"/>
    <x v="2751"/>
  </r>
  <r>
    <x v="97"/>
    <x v="0"/>
    <x v="3"/>
    <x v="286"/>
    <x v="97"/>
    <x v="0"/>
    <x v="3"/>
    <x v="2752"/>
  </r>
  <r>
    <x v="97"/>
    <x v="0"/>
    <x v="4"/>
    <x v="2758"/>
    <x v="97"/>
    <x v="0"/>
    <x v="4"/>
    <x v="1690"/>
  </r>
  <r>
    <x v="97"/>
    <x v="0"/>
    <x v="5"/>
    <x v="2759"/>
    <x v="97"/>
    <x v="0"/>
    <x v="5"/>
    <x v="2753"/>
  </r>
  <r>
    <x v="97"/>
    <x v="1"/>
    <x v="0"/>
    <x v="2760"/>
    <x v="97"/>
    <x v="1"/>
    <x v="0"/>
    <x v="2754"/>
  </r>
  <r>
    <x v="97"/>
    <x v="1"/>
    <x v="1"/>
    <x v="2761"/>
    <x v="97"/>
    <x v="1"/>
    <x v="1"/>
    <x v="2755"/>
  </r>
  <r>
    <x v="97"/>
    <x v="1"/>
    <x v="2"/>
    <x v="13"/>
    <x v="97"/>
    <x v="1"/>
    <x v="2"/>
    <x v="2756"/>
  </r>
  <r>
    <x v="97"/>
    <x v="1"/>
    <x v="3"/>
    <x v="1615"/>
    <x v="97"/>
    <x v="1"/>
    <x v="3"/>
    <x v="2757"/>
  </r>
  <r>
    <x v="97"/>
    <x v="1"/>
    <x v="4"/>
    <x v="2762"/>
    <x v="97"/>
    <x v="1"/>
    <x v="4"/>
    <x v="2758"/>
  </r>
  <r>
    <x v="97"/>
    <x v="1"/>
    <x v="5"/>
    <x v="2763"/>
    <x v="97"/>
    <x v="1"/>
    <x v="5"/>
    <x v="2759"/>
  </r>
  <r>
    <x v="97"/>
    <x v="2"/>
    <x v="0"/>
    <x v="2764"/>
    <x v="97"/>
    <x v="2"/>
    <x v="0"/>
    <x v="2760"/>
  </r>
  <r>
    <x v="97"/>
    <x v="2"/>
    <x v="1"/>
    <x v="2765"/>
    <x v="97"/>
    <x v="2"/>
    <x v="1"/>
    <x v="1658"/>
  </r>
  <r>
    <x v="97"/>
    <x v="2"/>
    <x v="2"/>
    <x v="2766"/>
    <x v="97"/>
    <x v="2"/>
    <x v="2"/>
    <x v="2761"/>
  </r>
  <r>
    <x v="97"/>
    <x v="2"/>
    <x v="3"/>
    <x v="2767"/>
    <x v="97"/>
    <x v="2"/>
    <x v="3"/>
    <x v="2762"/>
  </r>
  <r>
    <x v="97"/>
    <x v="2"/>
    <x v="4"/>
    <x v="2768"/>
    <x v="97"/>
    <x v="2"/>
    <x v="4"/>
    <x v="2763"/>
  </r>
  <r>
    <x v="97"/>
    <x v="2"/>
    <x v="5"/>
    <x v="2769"/>
    <x v="97"/>
    <x v="2"/>
    <x v="5"/>
    <x v="2764"/>
  </r>
  <r>
    <x v="97"/>
    <x v="3"/>
    <x v="0"/>
    <x v="2770"/>
    <x v="97"/>
    <x v="3"/>
    <x v="0"/>
    <x v="2282"/>
  </r>
  <r>
    <x v="97"/>
    <x v="3"/>
    <x v="1"/>
    <x v="2771"/>
    <x v="97"/>
    <x v="3"/>
    <x v="1"/>
    <x v="2765"/>
  </r>
  <r>
    <x v="97"/>
    <x v="3"/>
    <x v="2"/>
    <x v="2772"/>
    <x v="97"/>
    <x v="3"/>
    <x v="2"/>
    <x v="2766"/>
  </r>
  <r>
    <x v="97"/>
    <x v="3"/>
    <x v="3"/>
    <x v="2773"/>
    <x v="97"/>
    <x v="3"/>
    <x v="3"/>
    <x v="2767"/>
  </r>
  <r>
    <x v="97"/>
    <x v="3"/>
    <x v="4"/>
    <x v="2774"/>
    <x v="97"/>
    <x v="3"/>
    <x v="4"/>
    <x v="2768"/>
  </r>
  <r>
    <x v="97"/>
    <x v="3"/>
    <x v="5"/>
    <x v="2775"/>
    <x v="97"/>
    <x v="3"/>
    <x v="5"/>
    <x v="2769"/>
  </r>
  <r>
    <x v="97"/>
    <x v="4"/>
    <x v="0"/>
    <x v="2776"/>
    <x v="97"/>
    <x v="4"/>
    <x v="0"/>
    <x v="2770"/>
  </r>
  <r>
    <x v="97"/>
    <x v="4"/>
    <x v="1"/>
    <x v="93"/>
    <x v="97"/>
    <x v="4"/>
    <x v="1"/>
    <x v="2771"/>
  </r>
  <r>
    <x v="97"/>
    <x v="4"/>
    <x v="2"/>
    <x v="2777"/>
    <x v="97"/>
    <x v="4"/>
    <x v="2"/>
    <x v="2772"/>
  </r>
  <r>
    <x v="97"/>
    <x v="4"/>
    <x v="3"/>
    <x v="2778"/>
    <x v="97"/>
    <x v="4"/>
    <x v="3"/>
    <x v="2773"/>
  </r>
  <r>
    <x v="97"/>
    <x v="4"/>
    <x v="4"/>
    <x v="2779"/>
    <x v="97"/>
    <x v="4"/>
    <x v="4"/>
    <x v="2774"/>
  </r>
  <r>
    <x v="97"/>
    <x v="4"/>
    <x v="5"/>
    <x v="2780"/>
    <x v="97"/>
    <x v="4"/>
    <x v="5"/>
    <x v="2775"/>
  </r>
  <r>
    <x v="98"/>
    <x v="0"/>
    <x v="0"/>
    <x v="2781"/>
    <x v="98"/>
    <x v="0"/>
    <x v="0"/>
    <x v="2776"/>
  </r>
  <r>
    <x v="98"/>
    <x v="0"/>
    <x v="1"/>
    <x v="2782"/>
    <x v="98"/>
    <x v="0"/>
    <x v="1"/>
    <x v="2777"/>
  </r>
  <r>
    <x v="98"/>
    <x v="0"/>
    <x v="2"/>
    <x v="1358"/>
    <x v="98"/>
    <x v="0"/>
    <x v="2"/>
    <x v="2778"/>
  </r>
  <r>
    <x v="98"/>
    <x v="0"/>
    <x v="3"/>
    <x v="2783"/>
    <x v="98"/>
    <x v="0"/>
    <x v="3"/>
    <x v="2779"/>
  </r>
  <r>
    <x v="98"/>
    <x v="0"/>
    <x v="4"/>
    <x v="2784"/>
    <x v="98"/>
    <x v="0"/>
    <x v="4"/>
    <x v="2780"/>
  </r>
  <r>
    <x v="98"/>
    <x v="0"/>
    <x v="5"/>
    <x v="2785"/>
    <x v="98"/>
    <x v="0"/>
    <x v="5"/>
    <x v="2781"/>
  </r>
  <r>
    <x v="98"/>
    <x v="1"/>
    <x v="0"/>
    <x v="2786"/>
    <x v="98"/>
    <x v="1"/>
    <x v="0"/>
    <x v="2782"/>
  </r>
  <r>
    <x v="98"/>
    <x v="1"/>
    <x v="1"/>
    <x v="2787"/>
    <x v="98"/>
    <x v="1"/>
    <x v="1"/>
    <x v="2783"/>
  </r>
  <r>
    <x v="98"/>
    <x v="1"/>
    <x v="2"/>
    <x v="2788"/>
    <x v="98"/>
    <x v="1"/>
    <x v="2"/>
    <x v="2784"/>
  </r>
  <r>
    <x v="98"/>
    <x v="1"/>
    <x v="3"/>
    <x v="2789"/>
    <x v="98"/>
    <x v="1"/>
    <x v="3"/>
    <x v="2785"/>
  </r>
  <r>
    <x v="98"/>
    <x v="1"/>
    <x v="4"/>
    <x v="2790"/>
    <x v="98"/>
    <x v="1"/>
    <x v="4"/>
    <x v="2786"/>
  </r>
  <r>
    <x v="98"/>
    <x v="1"/>
    <x v="5"/>
    <x v="2791"/>
    <x v="98"/>
    <x v="1"/>
    <x v="5"/>
    <x v="2787"/>
  </r>
  <r>
    <x v="98"/>
    <x v="2"/>
    <x v="0"/>
    <x v="2792"/>
    <x v="98"/>
    <x v="2"/>
    <x v="0"/>
    <x v="2788"/>
  </r>
  <r>
    <x v="98"/>
    <x v="2"/>
    <x v="1"/>
    <x v="2793"/>
    <x v="98"/>
    <x v="2"/>
    <x v="1"/>
    <x v="2789"/>
  </r>
  <r>
    <x v="98"/>
    <x v="2"/>
    <x v="2"/>
    <x v="2794"/>
    <x v="98"/>
    <x v="2"/>
    <x v="2"/>
    <x v="2790"/>
  </r>
  <r>
    <x v="98"/>
    <x v="2"/>
    <x v="3"/>
    <x v="2795"/>
    <x v="98"/>
    <x v="2"/>
    <x v="3"/>
    <x v="2791"/>
  </r>
  <r>
    <x v="98"/>
    <x v="2"/>
    <x v="4"/>
    <x v="2796"/>
    <x v="98"/>
    <x v="2"/>
    <x v="4"/>
    <x v="2792"/>
  </r>
  <r>
    <x v="98"/>
    <x v="2"/>
    <x v="5"/>
    <x v="2797"/>
    <x v="98"/>
    <x v="2"/>
    <x v="5"/>
    <x v="2793"/>
  </r>
  <r>
    <x v="98"/>
    <x v="3"/>
    <x v="0"/>
    <x v="2798"/>
    <x v="98"/>
    <x v="3"/>
    <x v="0"/>
    <x v="2717"/>
  </r>
  <r>
    <x v="98"/>
    <x v="3"/>
    <x v="1"/>
    <x v="2799"/>
    <x v="98"/>
    <x v="3"/>
    <x v="1"/>
    <x v="2794"/>
  </r>
  <r>
    <x v="98"/>
    <x v="3"/>
    <x v="2"/>
    <x v="214"/>
    <x v="98"/>
    <x v="3"/>
    <x v="2"/>
    <x v="2795"/>
  </r>
  <r>
    <x v="98"/>
    <x v="3"/>
    <x v="3"/>
    <x v="2800"/>
    <x v="98"/>
    <x v="3"/>
    <x v="3"/>
    <x v="2796"/>
  </r>
  <r>
    <x v="98"/>
    <x v="3"/>
    <x v="4"/>
    <x v="2801"/>
    <x v="98"/>
    <x v="3"/>
    <x v="4"/>
    <x v="2797"/>
  </r>
  <r>
    <x v="98"/>
    <x v="3"/>
    <x v="5"/>
    <x v="2802"/>
    <x v="98"/>
    <x v="3"/>
    <x v="5"/>
    <x v="2798"/>
  </r>
  <r>
    <x v="98"/>
    <x v="4"/>
    <x v="0"/>
    <x v="2803"/>
    <x v="98"/>
    <x v="4"/>
    <x v="0"/>
    <x v="2799"/>
  </r>
  <r>
    <x v="98"/>
    <x v="4"/>
    <x v="1"/>
    <x v="2804"/>
    <x v="98"/>
    <x v="4"/>
    <x v="1"/>
    <x v="2800"/>
  </r>
  <r>
    <x v="98"/>
    <x v="4"/>
    <x v="2"/>
    <x v="2708"/>
    <x v="98"/>
    <x v="4"/>
    <x v="2"/>
    <x v="2801"/>
  </r>
  <r>
    <x v="98"/>
    <x v="4"/>
    <x v="3"/>
    <x v="2805"/>
    <x v="98"/>
    <x v="4"/>
    <x v="3"/>
    <x v="2802"/>
  </r>
  <r>
    <x v="98"/>
    <x v="4"/>
    <x v="4"/>
    <x v="2806"/>
    <x v="98"/>
    <x v="4"/>
    <x v="4"/>
    <x v="2803"/>
  </r>
  <r>
    <x v="98"/>
    <x v="4"/>
    <x v="5"/>
    <x v="253"/>
    <x v="98"/>
    <x v="4"/>
    <x v="5"/>
    <x v="2804"/>
  </r>
  <r>
    <x v="99"/>
    <x v="0"/>
    <x v="0"/>
    <x v="2807"/>
    <x v="99"/>
    <x v="0"/>
    <x v="0"/>
    <x v="2805"/>
  </r>
  <r>
    <x v="99"/>
    <x v="0"/>
    <x v="1"/>
    <x v="2808"/>
    <x v="99"/>
    <x v="0"/>
    <x v="1"/>
    <x v="2806"/>
  </r>
  <r>
    <x v="99"/>
    <x v="0"/>
    <x v="2"/>
    <x v="2809"/>
    <x v="99"/>
    <x v="0"/>
    <x v="2"/>
    <x v="2807"/>
  </r>
  <r>
    <x v="99"/>
    <x v="0"/>
    <x v="3"/>
    <x v="2810"/>
    <x v="99"/>
    <x v="0"/>
    <x v="3"/>
    <x v="2808"/>
  </r>
  <r>
    <x v="99"/>
    <x v="0"/>
    <x v="4"/>
    <x v="2811"/>
    <x v="99"/>
    <x v="0"/>
    <x v="4"/>
    <x v="1681"/>
  </r>
  <r>
    <x v="99"/>
    <x v="0"/>
    <x v="5"/>
    <x v="2812"/>
    <x v="99"/>
    <x v="0"/>
    <x v="5"/>
    <x v="2809"/>
  </r>
  <r>
    <x v="99"/>
    <x v="1"/>
    <x v="0"/>
    <x v="2190"/>
    <x v="99"/>
    <x v="1"/>
    <x v="0"/>
    <x v="2810"/>
  </r>
  <r>
    <x v="99"/>
    <x v="1"/>
    <x v="1"/>
    <x v="2813"/>
    <x v="99"/>
    <x v="1"/>
    <x v="1"/>
    <x v="2811"/>
  </r>
  <r>
    <x v="99"/>
    <x v="1"/>
    <x v="2"/>
    <x v="2814"/>
    <x v="99"/>
    <x v="1"/>
    <x v="2"/>
    <x v="2812"/>
  </r>
  <r>
    <x v="99"/>
    <x v="1"/>
    <x v="3"/>
    <x v="2815"/>
    <x v="99"/>
    <x v="1"/>
    <x v="3"/>
    <x v="2813"/>
  </r>
  <r>
    <x v="99"/>
    <x v="1"/>
    <x v="4"/>
    <x v="2816"/>
    <x v="99"/>
    <x v="1"/>
    <x v="4"/>
    <x v="2814"/>
  </r>
  <r>
    <x v="99"/>
    <x v="1"/>
    <x v="5"/>
    <x v="1931"/>
    <x v="99"/>
    <x v="1"/>
    <x v="5"/>
    <x v="2815"/>
  </r>
  <r>
    <x v="99"/>
    <x v="2"/>
    <x v="0"/>
    <x v="2817"/>
    <x v="99"/>
    <x v="2"/>
    <x v="0"/>
    <x v="2170"/>
  </r>
  <r>
    <x v="99"/>
    <x v="2"/>
    <x v="1"/>
    <x v="2818"/>
    <x v="99"/>
    <x v="2"/>
    <x v="1"/>
    <x v="2816"/>
  </r>
  <r>
    <x v="99"/>
    <x v="2"/>
    <x v="2"/>
    <x v="2819"/>
    <x v="99"/>
    <x v="2"/>
    <x v="2"/>
    <x v="2817"/>
  </r>
  <r>
    <x v="99"/>
    <x v="2"/>
    <x v="3"/>
    <x v="2820"/>
    <x v="99"/>
    <x v="2"/>
    <x v="3"/>
    <x v="2818"/>
  </r>
  <r>
    <x v="99"/>
    <x v="2"/>
    <x v="4"/>
    <x v="2821"/>
    <x v="99"/>
    <x v="2"/>
    <x v="4"/>
    <x v="2819"/>
  </r>
  <r>
    <x v="99"/>
    <x v="2"/>
    <x v="5"/>
    <x v="2822"/>
    <x v="99"/>
    <x v="2"/>
    <x v="5"/>
    <x v="2820"/>
  </r>
  <r>
    <x v="99"/>
    <x v="3"/>
    <x v="0"/>
    <x v="2823"/>
    <x v="99"/>
    <x v="3"/>
    <x v="0"/>
    <x v="2821"/>
  </r>
  <r>
    <x v="99"/>
    <x v="3"/>
    <x v="1"/>
    <x v="2824"/>
    <x v="99"/>
    <x v="3"/>
    <x v="1"/>
    <x v="2822"/>
  </r>
  <r>
    <x v="99"/>
    <x v="3"/>
    <x v="2"/>
    <x v="2825"/>
    <x v="99"/>
    <x v="3"/>
    <x v="2"/>
    <x v="2823"/>
  </r>
  <r>
    <x v="99"/>
    <x v="3"/>
    <x v="3"/>
    <x v="2826"/>
    <x v="99"/>
    <x v="3"/>
    <x v="3"/>
    <x v="2824"/>
  </r>
  <r>
    <x v="99"/>
    <x v="3"/>
    <x v="4"/>
    <x v="2827"/>
    <x v="99"/>
    <x v="3"/>
    <x v="4"/>
    <x v="2825"/>
  </r>
  <r>
    <x v="99"/>
    <x v="3"/>
    <x v="5"/>
    <x v="2828"/>
    <x v="99"/>
    <x v="3"/>
    <x v="5"/>
    <x v="2826"/>
  </r>
  <r>
    <x v="99"/>
    <x v="4"/>
    <x v="0"/>
    <x v="2641"/>
    <x v="99"/>
    <x v="4"/>
    <x v="0"/>
    <x v="2827"/>
  </r>
  <r>
    <x v="99"/>
    <x v="4"/>
    <x v="1"/>
    <x v="2829"/>
    <x v="99"/>
    <x v="4"/>
    <x v="1"/>
    <x v="2828"/>
  </r>
  <r>
    <x v="99"/>
    <x v="4"/>
    <x v="2"/>
    <x v="2830"/>
    <x v="99"/>
    <x v="4"/>
    <x v="2"/>
    <x v="104"/>
  </r>
  <r>
    <x v="99"/>
    <x v="4"/>
    <x v="3"/>
    <x v="2831"/>
    <x v="99"/>
    <x v="4"/>
    <x v="3"/>
    <x v="2829"/>
  </r>
  <r>
    <x v="99"/>
    <x v="4"/>
    <x v="4"/>
    <x v="2832"/>
    <x v="99"/>
    <x v="4"/>
    <x v="4"/>
    <x v="2830"/>
  </r>
  <r>
    <x v="99"/>
    <x v="4"/>
    <x v="5"/>
    <x v="2833"/>
    <x v="99"/>
    <x v="4"/>
    <x v="5"/>
    <x v="2831"/>
  </r>
  <r>
    <x v="100"/>
    <x v="0"/>
    <x v="0"/>
    <x v="2834"/>
    <x v="100"/>
    <x v="0"/>
    <x v="0"/>
    <x v="2832"/>
  </r>
  <r>
    <x v="100"/>
    <x v="0"/>
    <x v="1"/>
    <x v="2835"/>
    <x v="100"/>
    <x v="0"/>
    <x v="1"/>
    <x v="1858"/>
  </r>
  <r>
    <x v="100"/>
    <x v="0"/>
    <x v="2"/>
    <x v="1322"/>
    <x v="100"/>
    <x v="0"/>
    <x v="2"/>
    <x v="2833"/>
  </r>
  <r>
    <x v="100"/>
    <x v="0"/>
    <x v="3"/>
    <x v="2836"/>
    <x v="100"/>
    <x v="0"/>
    <x v="3"/>
    <x v="2834"/>
  </r>
  <r>
    <x v="100"/>
    <x v="0"/>
    <x v="4"/>
    <x v="2837"/>
    <x v="100"/>
    <x v="0"/>
    <x v="4"/>
    <x v="917"/>
  </r>
  <r>
    <x v="100"/>
    <x v="0"/>
    <x v="5"/>
    <x v="2838"/>
    <x v="100"/>
    <x v="0"/>
    <x v="5"/>
    <x v="2835"/>
  </r>
  <r>
    <x v="100"/>
    <x v="1"/>
    <x v="0"/>
    <x v="2839"/>
    <x v="100"/>
    <x v="1"/>
    <x v="0"/>
    <x v="2836"/>
  </r>
  <r>
    <x v="100"/>
    <x v="1"/>
    <x v="1"/>
    <x v="1956"/>
    <x v="100"/>
    <x v="1"/>
    <x v="1"/>
    <x v="2837"/>
  </r>
  <r>
    <x v="100"/>
    <x v="1"/>
    <x v="2"/>
    <x v="2362"/>
    <x v="100"/>
    <x v="1"/>
    <x v="2"/>
    <x v="2838"/>
  </r>
  <r>
    <x v="100"/>
    <x v="1"/>
    <x v="3"/>
    <x v="2840"/>
    <x v="100"/>
    <x v="1"/>
    <x v="3"/>
    <x v="2839"/>
  </r>
  <r>
    <x v="100"/>
    <x v="1"/>
    <x v="4"/>
    <x v="2841"/>
    <x v="100"/>
    <x v="1"/>
    <x v="4"/>
    <x v="2840"/>
  </r>
  <r>
    <x v="100"/>
    <x v="1"/>
    <x v="5"/>
    <x v="2842"/>
    <x v="100"/>
    <x v="1"/>
    <x v="5"/>
    <x v="2841"/>
  </r>
  <r>
    <x v="100"/>
    <x v="2"/>
    <x v="0"/>
    <x v="2843"/>
    <x v="100"/>
    <x v="2"/>
    <x v="0"/>
    <x v="2842"/>
  </r>
  <r>
    <x v="100"/>
    <x v="2"/>
    <x v="1"/>
    <x v="2844"/>
    <x v="100"/>
    <x v="2"/>
    <x v="1"/>
    <x v="2843"/>
  </r>
  <r>
    <x v="100"/>
    <x v="2"/>
    <x v="2"/>
    <x v="2845"/>
    <x v="100"/>
    <x v="2"/>
    <x v="2"/>
    <x v="2844"/>
  </r>
  <r>
    <x v="100"/>
    <x v="2"/>
    <x v="3"/>
    <x v="2846"/>
    <x v="100"/>
    <x v="2"/>
    <x v="3"/>
    <x v="2845"/>
  </r>
  <r>
    <x v="100"/>
    <x v="2"/>
    <x v="4"/>
    <x v="2847"/>
    <x v="100"/>
    <x v="2"/>
    <x v="4"/>
    <x v="2846"/>
  </r>
  <r>
    <x v="100"/>
    <x v="2"/>
    <x v="5"/>
    <x v="2848"/>
    <x v="100"/>
    <x v="2"/>
    <x v="5"/>
    <x v="2847"/>
  </r>
  <r>
    <x v="100"/>
    <x v="3"/>
    <x v="0"/>
    <x v="2849"/>
    <x v="100"/>
    <x v="3"/>
    <x v="0"/>
    <x v="2848"/>
  </r>
  <r>
    <x v="100"/>
    <x v="3"/>
    <x v="1"/>
    <x v="2850"/>
    <x v="100"/>
    <x v="3"/>
    <x v="1"/>
    <x v="2849"/>
  </r>
  <r>
    <x v="100"/>
    <x v="3"/>
    <x v="2"/>
    <x v="2367"/>
    <x v="100"/>
    <x v="3"/>
    <x v="2"/>
    <x v="2850"/>
  </r>
  <r>
    <x v="100"/>
    <x v="3"/>
    <x v="3"/>
    <x v="2565"/>
    <x v="100"/>
    <x v="3"/>
    <x v="3"/>
    <x v="2851"/>
  </r>
  <r>
    <x v="100"/>
    <x v="3"/>
    <x v="4"/>
    <x v="2851"/>
    <x v="100"/>
    <x v="3"/>
    <x v="4"/>
    <x v="2852"/>
  </r>
  <r>
    <x v="100"/>
    <x v="3"/>
    <x v="5"/>
    <x v="2852"/>
    <x v="100"/>
    <x v="3"/>
    <x v="5"/>
    <x v="2853"/>
  </r>
  <r>
    <x v="100"/>
    <x v="4"/>
    <x v="0"/>
    <x v="2853"/>
    <x v="100"/>
    <x v="4"/>
    <x v="0"/>
    <x v="1357"/>
  </r>
  <r>
    <x v="100"/>
    <x v="4"/>
    <x v="1"/>
    <x v="2854"/>
    <x v="100"/>
    <x v="4"/>
    <x v="1"/>
    <x v="2854"/>
  </r>
  <r>
    <x v="100"/>
    <x v="4"/>
    <x v="2"/>
    <x v="2855"/>
    <x v="100"/>
    <x v="4"/>
    <x v="2"/>
    <x v="2855"/>
  </r>
  <r>
    <x v="100"/>
    <x v="4"/>
    <x v="3"/>
    <x v="2856"/>
    <x v="100"/>
    <x v="4"/>
    <x v="3"/>
    <x v="2856"/>
  </r>
  <r>
    <x v="100"/>
    <x v="4"/>
    <x v="4"/>
    <x v="2857"/>
    <x v="100"/>
    <x v="4"/>
    <x v="4"/>
    <x v="2857"/>
  </r>
  <r>
    <x v="100"/>
    <x v="4"/>
    <x v="5"/>
    <x v="2858"/>
    <x v="100"/>
    <x v="4"/>
    <x v="5"/>
    <x v="2858"/>
  </r>
  <r>
    <x v="101"/>
    <x v="0"/>
    <x v="0"/>
    <x v="2859"/>
    <x v="101"/>
    <x v="0"/>
    <x v="0"/>
    <x v="2097"/>
  </r>
  <r>
    <x v="101"/>
    <x v="0"/>
    <x v="1"/>
    <x v="2860"/>
    <x v="101"/>
    <x v="0"/>
    <x v="1"/>
    <x v="2859"/>
  </r>
  <r>
    <x v="101"/>
    <x v="0"/>
    <x v="2"/>
    <x v="2861"/>
    <x v="101"/>
    <x v="0"/>
    <x v="2"/>
    <x v="2860"/>
  </r>
  <r>
    <x v="101"/>
    <x v="0"/>
    <x v="3"/>
    <x v="2862"/>
    <x v="101"/>
    <x v="0"/>
    <x v="3"/>
    <x v="2861"/>
  </r>
  <r>
    <x v="101"/>
    <x v="0"/>
    <x v="4"/>
    <x v="2863"/>
    <x v="101"/>
    <x v="0"/>
    <x v="4"/>
    <x v="943"/>
  </r>
  <r>
    <x v="101"/>
    <x v="0"/>
    <x v="5"/>
    <x v="2864"/>
    <x v="101"/>
    <x v="0"/>
    <x v="5"/>
    <x v="2862"/>
  </r>
  <r>
    <x v="101"/>
    <x v="1"/>
    <x v="0"/>
    <x v="2865"/>
    <x v="101"/>
    <x v="1"/>
    <x v="0"/>
    <x v="2863"/>
  </r>
  <r>
    <x v="101"/>
    <x v="1"/>
    <x v="1"/>
    <x v="2866"/>
    <x v="101"/>
    <x v="1"/>
    <x v="1"/>
    <x v="2864"/>
  </r>
  <r>
    <x v="101"/>
    <x v="1"/>
    <x v="2"/>
    <x v="2867"/>
    <x v="101"/>
    <x v="1"/>
    <x v="2"/>
    <x v="2865"/>
  </r>
  <r>
    <x v="101"/>
    <x v="1"/>
    <x v="3"/>
    <x v="2868"/>
    <x v="101"/>
    <x v="1"/>
    <x v="3"/>
    <x v="2866"/>
  </r>
  <r>
    <x v="101"/>
    <x v="1"/>
    <x v="4"/>
    <x v="2869"/>
    <x v="101"/>
    <x v="1"/>
    <x v="4"/>
    <x v="2867"/>
  </r>
  <r>
    <x v="101"/>
    <x v="1"/>
    <x v="5"/>
    <x v="2870"/>
    <x v="101"/>
    <x v="1"/>
    <x v="5"/>
    <x v="2868"/>
  </r>
  <r>
    <x v="101"/>
    <x v="2"/>
    <x v="0"/>
    <x v="2871"/>
    <x v="101"/>
    <x v="2"/>
    <x v="0"/>
    <x v="2869"/>
  </r>
  <r>
    <x v="101"/>
    <x v="2"/>
    <x v="1"/>
    <x v="2872"/>
    <x v="101"/>
    <x v="2"/>
    <x v="1"/>
    <x v="641"/>
  </r>
  <r>
    <x v="101"/>
    <x v="2"/>
    <x v="2"/>
    <x v="2873"/>
    <x v="101"/>
    <x v="2"/>
    <x v="2"/>
    <x v="2870"/>
  </r>
  <r>
    <x v="101"/>
    <x v="2"/>
    <x v="3"/>
    <x v="2874"/>
    <x v="101"/>
    <x v="2"/>
    <x v="3"/>
    <x v="2871"/>
  </r>
  <r>
    <x v="101"/>
    <x v="2"/>
    <x v="4"/>
    <x v="2875"/>
    <x v="101"/>
    <x v="2"/>
    <x v="4"/>
    <x v="2872"/>
  </r>
  <r>
    <x v="101"/>
    <x v="2"/>
    <x v="5"/>
    <x v="2876"/>
    <x v="101"/>
    <x v="2"/>
    <x v="5"/>
    <x v="2873"/>
  </r>
  <r>
    <x v="101"/>
    <x v="3"/>
    <x v="0"/>
    <x v="2877"/>
    <x v="101"/>
    <x v="3"/>
    <x v="0"/>
    <x v="2874"/>
  </r>
  <r>
    <x v="101"/>
    <x v="3"/>
    <x v="1"/>
    <x v="2878"/>
    <x v="101"/>
    <x v="3"/>
    <x v="1"/>
    <x v="82"/>
  </r>
  <r>
    <x v="101"/>
    <x v="3"/>
    <x v="2"/>
    <x v="2879"/>
    <x v="101"/>
    <x v="3"/>
    <x v="2"/>
    <x v="2875"/>
  </r>
  <r>
    <x v="101"/>
    <x v="3"/>
    <x v="3"/>
    <x v="2880"/>
    <x v="101"/>
    <x v="3"/>
    <x v="3"/>
    <x v="2876"/>
  </r>
  <r>
    <x v="101"/>
    <x v="3"/>
    <x v="4"/>
    <x v="2881"/>
    <x v="101"/>
    <x v="3"/>
    <x v="4"/>
    <x v="2877"/>
  </r>
  <r>
    <x v="101"/>
    <x v="3"/>
    <x v="5"/>
    <x v="2882"/>
    <x v="101"/>
    <x v="3"/>
    <x v="5"/>
    <x v="2878"/>
  </r>
  <r>
    <x v="101"/>
    <x v="4"/>
    <x v="0"/>
    <x v="876"/>
    <x v="101"/>
    <x v="4"/>
    <x v="0"/>
    <x v="2879"/>
  </r>
  <r>
    <x v="101"/>
    <x v="4"/>
    <x v="1"/>
    <x v="2883"/>
    <x v="101"/>
    <x v="4"/>
    <x v="1"/>
    <x v="2880"/>
  </r>
  <r>
    <x v="101"/>
    <x v="4"/>
    <x v="2"/>
    <x v="2884"/>
    <x v="101"/>
    <x v="4"/>
    <x v="2"/>
    <x v="2881"/>
  </r>
  <r>
    <x v="101"/>
    <x v="4"/>
    <x v="3"/>
    <x v="2885"/>
    <x v="101"/>
    <x v="4"/>
    <x v="3"/>
    <x v="2882"/>
  </r>
  <r>
    <x v="101"/>
    <x v="4"/>
    <x v="4"/>
    <x v="2886"/>
    <x v="101"/>
    <x v="4"/>
    <x v="4"/>
    <x v="2883"/>
  </r>
  <r>
    <x v="101"/>
    <x v="4"/>
    <x v="5"/>
    <x v="2887"/>
    <x v="101"/>
    <x v="4"/>
    <x v="5"/>
    <x v="2884"/>
  </r>
  <r>
    <x v="102"/>
    <x v="0"/>
    <x v="0"/>
    <x v="2888"/>
    <x v="102"/>
    <x v="0"/>
    <x v="0"/>
    <x v="2885"/>
  </r>
  <r>
    <x v="102"/>
    <x v="0"/>
    <x v="1"/>
    <x v="2889"/>
    <x v="102"/>
    <x v="0"/>
    <x v="1"/>
    <x v="587"/>
  </r>
  <r>
    <x v="102"/>
    <x v="0"/>
    <x v="2"/>
    <x v="2890"/>
    <x v="102"/>
    <x v="0"/>
    <x v="2"/>
    <x v="2886"/>
  </r>
  <r>
    <x v="102"/>
    <x v="0"/>
    <x v="3"/>
    <x v="2891"/>
    <x v="102"/>
    <x v="0"/>
    <x v="3"/>
    <x v="2887"/>
  </r>
  <r>
    <x v="102"/>
    <x v="0"/>
    <x v="4"/>
    <x v="2892"/>
    <x v="102"/>
    <x v="0"/>
    <x v="4"/>
    <x v="2888"/>
  </r>
  <r>
    <x v="102"/>
    <x v="0"/>
    <x v="5"/>
    <x v="2843"/>
    <x v="102"/>
    <x v="0"/>
    <x v="5"/>
    <x v="2889"/>
  </r>
  <r>
    <x v="102"/>
    <x v="1"/>
    <x v="0"/>
    <x v="2893"/>
    <x v="102"/>
    <x v="1"/>
    <x v="0"/>
    <x v="2890"/>
  </r>
  <r>
    <x v="102"/>
    <x v="1"/>
    <x v="1"/>
    <x v="2894"/>
    <x v="102"/>
    <x v="1"/>
    <x v="1"/>
    <x v="2891"/>
  </r>
  <r>
    <x v="102"/>
    <x v="1"/>
    <x v="2"/>
    <x v="2895"/>
    <x v="102"/>
    <x v="1"/>
    <x v="2"/>
    <x v="2892"/>
  </r>
  <r>
    <x v="102"/>
    <x v="1"/>
    <x v="3"/>
    <x v="2896"/>
    <x v="102"/>
    <x v="1"/>
    <x v="3"/>
    <x v="2893"/>
  </r>
  <r>
    <x v="102"/>
    <x v="1"/>
    <x v="4"/>
    <x v="1600"/>
    <x v="102"/>
    <x v="1"/>
    <x v="4"/>
    <x v="2894"/>
  </r>
  <r>
    <x v="102"/>
    <x v="1"/>
    <x v="5"/>
    <x v="2897"/>
    <x v="102"/>
    <x v="1"/>
    <x v="5"/>
    <x v="2895"/>
  </r>
  <r>
    <x v="102"/>
    <x v="2"/>
    <x v="0"/>
    <x v="212"/>
    <x v="102"/>
    <x v="2"/>
    <x v="0"/>
    <x v="2896"/>
  </r>
  <r>
    <x v="102"/>
    <x v="2"/>
    <x v="1"/>
    <x v="2898"/>
    <x v="102"/>
    <x v="2"/>
    <x v="1"/>
    <x v="2520"/>
  </r>
  <r>
    <x v="102"/>
    <x v="2"/>
    <x v="2"/>
    <x v="881"/>
    <x v="102"/>
    <x v="2"/>
    <x v="2"/>
    <x v="2897"/>
  </r>
  <r>
    <x v="102"/>
    <x v="2"/>
    <x v="3"/>
    <x v="2899"/>
    <x v="102"/>
    <x v="2"/>
    <x v="3"/>
    <x v="2898"/>
  </r>
  <r>
    <x v="102"/>
    <x v="2"/>
    <x v="4"/>
    <x v="710"/>
    <x v="102"/>
    <x v="2"/>
    <x v="4"/>
    <x v="2768"/>
  </r>
  <r>
    <x v="102"/>
    <x v="2"/>
    <x v="5"/>
    <x v="1638"/>
    <x v="102"/>
    <x v="2"/>
    <x v="5"/>
    <x v="2899"/>
  </r>
  <r>
    <x v="102"/>
    <x v="3"/>
    <x v="0"/>
    <x v="2900"/>
    <x v="102"/>
    <x v="3"/>
    <x v="0"/>
    <x v="2900"/>
  </r>
  <r>
    <x v="102"/>
    <x v="3"/>
    <x v="1"/>
    <x v="2901"/>
    <x v="102"/>
    <x v="3"/>
    <x v="1"/>
    <x v="1173"/>
  </r>
  <r>
    <x v="102"/>
    <x v="3"/>
    <x v="2"/>
    <x v="2902"/>
    <x v="102"/>
    <x v="3"/>
    <x v="2"/>
    <x v="2901"/>
  </r>
  <r>
    <x v="102"/>
    <x v="3"/>
    <x v="3"/>
    <x v="2903"/>
    <x v="102"/>
    <x v="3"/>
    <x v="3"/>
    <x v="2902"/>
  </r>
  <r>
    <x v="102"/>
    <x v="3"/>
    <x v="4"/>
    <x v="2904"/>
    <x v="102"/>
    <x v="3"/>
    <x v="4"/>
    <x v="2903"/>
  </r>
  <r>
    <x v="102"/>
    <x v="3"/>
    <x v="5"/>
    <x v="2905"/>
    <x v="102"/>
    <x v="3"/>
    <x v="5"/>
    <x v="2752"/>
  </r>
  <r>
    <x v="102"/>
    <x v="4"/>
    <x v="0"/>
    <x v="2906"/>
    <x v="102"/>
    <x v="4"/>
    <x v="0"/>
    <x v="2904"/>
  </r>
  <r>
    <x v="102"/>
    <x v="4"/>
    <x v="1"/>
    <x v="2907"/>
    <x v="102"/>
    <x v="4"/>
    <x v="1"/>
    <x v="2905"/>
  </r>
  <r>
    <x v="102"/>
    <x v="4"/>
    <x v="2"/>
    <x v="2908"/>
    <x v="102"/>
    <x v="4"/>
    <x v="2"/>
    <x v="2906"/>
  </r>
  <r>
    <x v="102"/>
    <x v="4"/>
    <x v="3"/>
    <x v="2909"/>
    <x v="102"/>
    <x v="4"/>
    <x v="3"/>
    <x v="2907"/>
  </r>
  <r>
    <x v="102"/>
    <x v="4"/>
    <x v="4"/>
    <x v="2910"/>
    <x v="102"/>
    <x v="4"/>
    <x v="4"/>
    <x v="2908"/>
  </r>
  <r>
    <x v="102"/>
    <x v="4"/>
    <x v="5"/>
    <x v="2911"/>
    <x v="102"/>
    <x v="4"/>
    <x v="5"/>
    <x v="2909"/>
  </r>
  <r>
    <x v="103"/>
    <x v="0"/>
    <x v="0"/>
    <x v="2912"/>
    <x v="103"/>
    <x v="0"/>
    <x v="0"/>
    <x v="2910"/>
  </r>
  <r>
    <x v="103"/>
    <x v="0"/>
    <x v="1"/>
    <x v="2913"/>
    <x v="103"/>
    <x v="0"/>
    <x v="1"/>
    <x v="2911"/>
  </r>
  <r>
    <x v="103"/>
    <x v="0"/>
    <x v="2"/>
    <x v="2914"/>
    <x v="103"/>
    <x v="0"/>
    <x v="2"/>
    <x v="2912"/>
  </r>
  <r>
    <x v="103"/>
    <x v="0"/>
    <x v="3"/>
    <x v="2915"/>
    <x v="103"/>
    <x v="0"/>
    <x v="3"/>
    <x v="2913"/>
  </r>
  <r>
    <x v="103"/>
    <x v="0"/>
    <x v="4"/>
    <x v="2916"/>
    <x v="103"/>
    <x v="0"/>
    <x v="4"/>
    <x v="2914"/>
  </r>
  <r>
    <x v="103"/>
    <x v="0"/>
    <x v="5"/>
    <x v="2917"/>
    <x v="103"/>
    <x v="0"/>
    <x v="5"/>
    <x v="2915"/>
  </r>
  <r>
    <x v="103"/>
    <x v="1"/>
    <x v="0"/>
    <x v="2918"/>
    <x v="103"/>
    <x v="1"/>
    <x v="0"/>
    <x v="2916"/>
  </r>
  <r>
    <x v="103"/>
    <x v="1"/>
    <x v="1"/>
    <x v="2919"/>
    <x v="103"/>
    <x v="1"/>
    <x v="1"/>
    <x v="2917"/>
  </r>
  <r>
    <x v="103"/>
    <x v="1"/>
    <x v="2"/>
    <x v="2920"/>
    <x v="103"/>
    <x v="1"/>
    <x v="2"/>
    <x v="2918"/>
  </r>
  <r>
    <x v="103"/>
    <x v="1"/>
    <x v="3"/>
    <x v="2921"/>
    <x v="103"/>
    <x v="1"/>
    <x v="3"/>
    <x v="2919"/>
  </r>
  <r>
    <x v="103"/>
    <x v="1"/>
    <x v="4"/>
    <x v="2922"/>
    <x v="103"/>
    <x v="1"/>
    <x v="4"/>
    <x v="2920"/>
  </r>
  <r>
    <x v="103"/>
    <x v="1"/>
    <x v="5"/>
    <x v="2923"/>
    <x v="103"/>
    <x v="1"/>
    <x v="5"/>
    <x v="2921"/>
  </r>
  <r>
    <x v="103"/>
    <x v="2"/>
    <x v="0"/>
    <x v="2924"/>
    <x v="103"/>
    <x v="2"/>
    <x v="0"/>
    <x v="2922"/>
  </r>
  <r>
    <x v="103"/>
    <x v="2"/>
    <x v="1"/>
    <x v="2925"/>
    <x v="103"/>
    <x v="2"/>
    <x v="1"/>
    <x v="2923"/>
  </r>
  <r>
    <x v="103"/>
    <x v="2"/>
    <x v="2"/>
    <x v="2715"/>
    <x v="103"/>
    <x v="2"/>
    <x v="2"/>
    <x v="2924"/>
  </r>
  <r>
    <x v="103"/>
    <x v="2"/>
    <x v="3"/>
    <x v="2926"/>
    <x v="103"/>
    <x v="2"/>
    <x v="3"/>
    <x v="2925"/>
  </r>
  <r>
    <x v="103"/>
    <x v="2"/>
    <x v="4"/>
    <x v="2927"/>
    <x v="103"/>
    <x v="2"/>
    <x v="4"/>
    <x v="687"/>
  </r>
  <r>
    <x v="103"/>
    <x v="2"/>
    <x v="5"/>
    <x v="2928"/>
    <x v="103"/>
    <x v="2"/>
    <x v="5"/>
    <x v="2926"/>
  </r>
  <r>
    <x v="103"/>
    <x v="3"/>
    <x v="0"/>
    <x v="2929"/>
    <x v="103"/>
    <x v="3"/>
    <x v="0"/>
    <x v="2927"/>
  </r>
  <r>
    <x v="103"/>
    <x v="3"/>
    <x v="1"/>
    <x v="2930"/>
    <x v="103"/>
    <x v="3"/>
    <x v="1"/>
    <x v="2928"/>
  </r>
  <r>
    <x v="103"/>
    <x v="3"/>
    <x v="2"/>
    <x v="2931"/>
    <x v="103"/>
    <x v="3"/>
    <x v="2"/>
    <x v="2929"/>
  </r>
  <r>
    <x v="103"/>
    <x v="3"/>
    <x v="3"/>
    <x v="2932"/>
    <x v="103"/>
    <x v="3"/>
    <x v="3"/>
    <x v="2930"/>
  </r>
  <r>
    <x v="103"/>
    <x v="3"/>
    <x v="4"/>
    <x v="2933"/>
    <x v="103"/>
    <x v="3"/>
    <x v="4"/>
    <x v="2931"/>
  </r>
  <r>
    <x v="103"/>
    <x v="3"/>
    <x v="5"/>
    <x v="2934"/>
    <x v="103"/>
    <x v="3"/>
    <x v="5"/>
    <x v="2932"/>
  </r>
  <r>
    <x v="103"/>
    <x v="4"/>
    <x v="0"/>
    <x v="1488"/>
    <x v="103"/>
    <x v="4"/>
    <x v="0"/>
    <x v="2933"/>
  </r>
  <r>
    <x v="103"/>
    <x v="4"/>
    <x v="1"/>
    <x v="2935"/>
    <x v="103"/>
    <x v="4"/>
    <x v="1"/>
    <x v="2934"/>
  </r>
  <r>
    <x v="103"/>
    <x v="4"/>
    <x v="2"/>
    <x v="2936"/>
    <x v="103"/>
    <x v="4"/>
    <x v="2"/>
    <x v="2935"/>
  </r>
  <r>
    <x v="103"/>
    <x v="4"/>
    <x v="3"/>
    <x v="2937"/>
    <x v="103"/>
    <x v="4"/>
    <x v="3"/>
    <x v="2936"/>
  </r>
  <r>
    <x v="103"/>
    <x v="4"/>
    <x v="4"/>
    <x v="2938"/>
    <x v="103"/>
    <x v="4"/>
    <x v="4"/>
    <x v="1431"/>
  </r>
  <r>
    <x v="103"/>
    <x v="4"/>
    <x v="5"/>
    <x v="2939"/>
    <x v="103"/>
    <x v="4"/>
    <x v="5"/>
    <x v="2937"/>
  </r>
  <r>
    <x v="104"/>
    <x v="0"/>
    <x v="0"/>
    <x v="2940"/>
    <x v="104"/>
    <x v="0"/>
    <x v="0"/>
    <x v="2938"/>
  </r>
  <r>
    <x v="104"/>
    <x v="0"/>
    <x v="1"/>
    <x v="2941"/>
    <x v="104"/>
    <x v="0"/>
    <x v="1"/>
    <x v="199"/>
  </r>
  <r>
    <x v="104"/>
    <x v="0"/>
    <x v="2"/>
    <x v="2942"/>
    <x v="104"/>
    <x v="0"/>
    <x v="2"/>
    <x v="345"/>
  </r>
  <r>
    <x v="104"/>
    <x v="0"/>
    <x v="3"/>
    <x v="2943"/>
    <x v="104"/>
    <x v="0"/>
    <x v="3"/>
    <x v="2939"/>
  </r>
  <r>
    <x v="104"/>
    <x v="0"/>
    <x v="4"/>
    <x v="2944"/>
    <x v="104"/>
    <x v="0"/>
    <x v="4"/>
    <x v="2940"/>
  </r>
  <r>
    <x v="104"/>
    <x v="0"/>
    <x v="5"/>
    <x v="2945"/>
    <x v="104"/>
    <x v="0"/>
    <x v="5"/>
    <x v="2941"/>
  </r>
  <r>
    <x v="104"/>
    <x v="1"/>
    <x v="0"/>
    <x v="2946"/>
    <x v="104"/>
    <x v="1"/>
    <x v="0"/>
    <x v="191"/>
  </r>
  <r>
    <x v="104"/>
    <x v="1"/>
    <x v="1"/>
    <x v="2947"/>
    <x v="104"/>
    <x v="1"/>
    <x v="1"/>
    <x v="2942"/>
  </r>
  <r>
    <x v="104"/>
    <x v="1"/>
    <x v="2"/>
    <x v="2948"/>
    <x v="104"/>
    <x v="1"/>
    <x v="2"/>
    <x v="2943"/>
  </r>
  <r>
    <x v="104"/>
    <x v="1"/>
    <x v="3"/>
    <x v="2949"/>
    <x v="104"/>
    <x v="1"/>
    <x v="3"/>
    <x v="2944"/>
  </r>
  <r>
    <x v="104"/>
    <x v="1"/>
    <x v="4"/>
    <x v="2950"/>
    <x v="104"/>
    <x v="1"/>
    <x v="4"/>
    <x v="2945"/>
  </r>
  <r>
    <x v="104"/>
    <x v="1"/>
    <x v="5"/>
    <x v="2951"/>
    <x v="104"/>
    <x v="1"/>
    <x v="5"/>
    <x v="2946"/>
  </r>
  <r>
    <x v="104"/>
    <x v="2"/>
    <x v="0"/>
    <x v="2952"/>
    <x v="104"/>
    <x v="2"/>
    <x v="0"/>
    <x v="2947"/>
  </r>
  <r>
    <x v="104"/>
    <x v="2"/>
    <x v="1"/>
    <x v="2953"/>
    <x v="104"/>
    <x v="2"/>
    <x v="1"/>
    <x v="2948"/>
  </r>
  <r>
    <x v="104"/>
    <x v="2"/>
    <x v="2"/>
    <x v="2954"/>
    <x v="104"/>
    <x v="2"/>
    <x v="2"/>
    <x v="2949"/>
  </r>
  <r>
    <x v="104"/>
    <x v="2"/>
    <x v="3"/>
    <x v="2955"/>
    <x v="104"/>
    <x v="2"/>
    <x v="3"/>
    <x v="2950"/>
  </r>
  <r>
    <x v="104"/>
    <x v="2"/>
    <x v="4"/>
    <x v="2956"/>
    <x v="104"/>
    <x v="2"/>
    <x v="4"/>
    <x v="2951"/>
  </r>
  <r>
    <x v="104"/>
    <x v="2"/>
    <x v="5"/>
    <x v="2957"/>
    <x v="104"/>
    <x v="2"/>
    <x v="5"/>
    <x v="32"/>
  </r>
  <r>
    <x v="104"/>
    <x v="3"/>
    <x v="0"/>
    <x v="2958"/>
    <x v="104"/>
    <x v="3"/>
    <x v="0"/>
    <x v="2952"/>
  </r>
  <r>
    <x v="104"/>
    <x v="3"/>
    <x v="1"/>
    <x v="2959"/>
    <x v="104"/>
    <x v="3"/>
    <x v="1"/>
    <x v="2953"/>
  </r>
  <r>
    <x v="104"/>
    <x v="3"/>
    <x v="2"/>
    <x v="1332"/>
    <x v="104"/>
    <x v="3"/>
    <x v="2"/>
    <x v="2954"/>
  </r>
  <r>
    <x v="104"/>
    <x v="3"/>
    <x v="3"/>
    <x v="2960"/>
    <x v="104"/>
    <x v="3"/>
    <x v="3"/>
    <x v="2955"/>
  </r>
  <r>
    <x v="104"/>
    <x v="3"/>
    <x v="4"/>
    <x v="2961"/>
    <x v="104"/>
    <x v="3"/>
    <x v="4"/>
    <x v="2956"/>
  </r>
  <r>
    <x v="104"/>
    <x v="3"/>
    <x v="5"/>
    <x v="2219"/>
    <x v="104"/>
    <x v="3"/>
    <x v="5"/>
    <x v="2957"/>
  </r>
  <r>
    <x v="104"/>
    <x v="4"/>
    <x v="0"/>
    <x v="2962"/>
    <x v="104"/>
    <x v="4"/>
    <x v="0"/>
    <x v="2958"/>
  </r>
  <r>
    <x v="104"/>
    <x v="4"/>
    <x v="1"/>
    <x v="604"/>
    <x v="104"/>
    <x v="4"/>
    <x v="1"/>
    <x v="2959"/>
  </r>
  <r>
    <x v="104"/>
    <x v="4"/>
    <x v="2"/>
    <x v="2963"/>
    <x v="104"/>
    <x v="4"/>
    <x v="2"/>
    <x v="2960"/>
  </r>
  <r>
    <x v="104"/>
    <x v="4"/>
    <x v="3"/>
    <x v="2964"/>
    <x v="104"/>
    <x v="4"/>
    <x v="3"/>
    <x v="2961"/>
  </r>
  <r>
    <x v="104"/>
    <x v="4"/>
    <x v="4"/>
    <x v="2965"/>
    <x v="104"/>
    <x v="4"/>
    <x v="4"/>
    <x v="2962"/>
  </r>
  <r>
    <x v="104"/>
    <x v="4"/>
    <x v="5"/>
    <x v="2966"/>
    <x v="104"/>
    <x v="4"/>
    <x v="5"/>
    <x v="2963"/>
  </r>
  <r>
    <x v="105"/>
    <x v="0"/>
    <x v="0"/>
    <x v="2967"/>
    <x v="105"/>
    <x v="0"/>
    <x v="0"/>
    <x v="2964"/>
  </r>
  <r>
    <x v="105"/>
    <x v="0"/>
    <x v="1"/>
    <x v="2968"/>
    <x v="105"/>
    <x v="0"/>
    <x v="1"/>
    <x v="2965"/>
  </r>
  <r>
    <x v="105"/>
    <x v="0"/>
    <x v="2"/>
    <x v="2969"/>
    <x v="105"/>
    <x v="0"/>
    <x v="2"/>
    <x v="2966"/>
  </r>
  <r>
    <x v="105"/>
    <x v="0"/>
    <x v="3"/>
    <x v="2970"/>
    <x v="105"/>
    <x v="0"/>
    <x v="3"/>
    <x v="2967"/>
  </r>
  <r>
    <x v="105"/>
    <x v="0"/>
    <x v="4"/>
    <x v="2971"/>
    <x v="105"/>
    <x v="0"/>
    <x v="4"/>
    <x v="2968"/>
  </r>
  <r>
    <x v="105"/>
    <x v="0"/>
    <x v="5"/>
    <x v="2972"/>
    <x v="105"/>
    <x v="0"/>
    <x v="5"/>
    <x v="2969"/>
  </r>
  <r>
    <x v="105"/>
    <x v="1"/>
    <x v="0"/>
    <x v="2973"/>
    <x v="105"/>
    <x v="1"/>
    <x v="0"/>
    <x v="2970"/>
  </r>
  <r>
    <x v="105"/>
    <x v="1"/>
    <x v="1"/>
    <x v="2974"/>
    <x v="105"/>
    <x v="1"/>
    <x v="1"/>
    <x v="2971"/>
  </r>
  <r>
    <x v="105"/>
    <x v="1"/>
    <x v="2"/>
    <x v="2975"/>
    <x v="105"/>
    <x v="1"/>
    <x v="2"/>
    <x v="2972"/>
  </r>
  <r>
    <x v="105"/>
    <x v="1"/>
    <x v="3"/>
    <x v="2976"/>
    <x v="105"/>
    <x v="1"/>
    <x v="3"/>
    <x v="2973"/>
  </r>
  <r>
    <x v="105"/>
    <x v="1"/>
    <x v="4"/>
    <x v="2977"/>
    <x v="105"/>
    <x v="1"/>
    <x v="4"/>
    <x v="2974"/>
  </r>
  <r>
    <x v="105"/>
    <x v="1"/>
    <x v="5"/>
    <x v="2978"/>
    <x v="105"/>
    <x v="1"/>
    <x v="5"/>
    <x v="2975"/>
  </r>
  <r>
    <x v="105"/>
    <x v="2"/>
    <x v="0"/>
    <x v="2979"/>
    <x v="105"/>
    <x v="2"/>
    <x v="0"/>
    <x v="2976"/>
  </r>
  <r>
    <x v="105"/>
    <x v="2"/>
    <x v="1"/>
    <x v="2980"/>
    <x v="105"/>
    <x v="2"/>
    <x v="1"/>
    <x v="2977"/>
  </r>
  <r>
    <x v="105"/>
    <x v="2"/>
    <x v="2"/>
    <x v="950"/>
    <x v="105"/>
    <x v="2"/>
    <x v="2"/>
    <x v="2978"/>
  </r>
  <r>
    <x v="105"/>
    <x v="2"/>
    <x v="3"/>
    <x v="2981"/>
    <x v="105"/>
    <x v="2"/>
    <x v="3"/>
    <x v="2979"/>
  </r>
  <r>
    <x v="105"/>
    <x v="2"/>
    <x v="4"/>
    <x v="2982"/>
    <x v="105"/>
    <x v="2"/>
    <x v="4"/>
    <x v="2980"/>
  </r>
  <r>
    <x v="105"/>
    <x v="2"/>
    <x v="5"/>
    <x v="2983"/>
    <x v="105"/>
    <x v="2"/>
    <x v="5"/>
    <x v="2981"/>
  </r>
  <r>
    <x v="105"/>
    <x v="3"/>
    <x v="0"/>
    <x v="2984"/>
    <x v="105"/>
    <x v="3"/>
    <x v="0"/>
    <x v="2982"/>
  </r>
  <r>
    <x v="105"/>
    <x v="3"/>
    <x v="1"/>
    <x v="2985"/>
    <x v="105"/>
    <x v="3"/>
    <x v="1"/>
    <x v="2983"/>
  </r>
  <r>
    <x v="105"/>
    <x v="3"/>
    <x v="2"/>
    <x v="2045"/>
    <x v="105"/>
    <x v="3"/>
    <x v="2"/>
    <x v="2984"/>
  </r>
  <r>
    <x v="105"/>
    <x v="3"/>
    <x v="3"/>
    <x v="2986"/>
    <x v="105"/>
    <x v="3"/>
    <x v="3"/>
    <x v="2985"/>
  </r>
  <r>
    <x v="105"/>
    <x v="3"/>
    <x v="4"/>
    <x v="2987"/>
    <x v="105"/>
    <x v="3"/>
    <x v="4"/>
    <x v="2986"/>
  </r>
  <r>
    <x v="105"/>
    <x v="3"/>
    <x v="5"/>
    <x v="2988"/>
    <x v="105"/>
    <x v="3"/>
    <x v="5"/>
    <x v="2987"/>
  </r>
  <r>
    <x v="105"/>
    <x v="4"/>
    <x v="0"/>
    <x v="2989"/>
    <x v="105"/>
    <x v="4"/>
    <x v="0"/>
    <x v="897"/>
  </r>
  <r>
    <x v="105"/>
    <x v="4"/>
    <x v="1"/>
    <x v="2044"/>
    <x v="105"/>
    <x v="4"/>
    <x v="1"/>
    <x v="2988"/>
  </r>
  <r>
    <x v="105"/>
    <x v="4"/>
    <x v="2"/>
    <x v="2990"/>
    <x v="105"/>
    <x v="4"/>
    <x v="2"/>
    <x v="2989"/>
  </r>
  <r>
    <x v="105"/>
    <x v="4"/>
    <x v="3"/>
    <x v="2991"/>
    <x v="105"/>
    <x v="4"/>
    <x v="3"/>
    <x v="2990"/>
  </r>
  <r>
    <x v="105"/>
    <x v="4"/>
    <x v="4"/>
    <x v="2992"/>
    <x v="105"/>
    <x v="4"/>
    <x v="4"/>
    <x v="1891"/>
  </r>
  <r>
    <x v="105"/>
    <x v="4"/>
    <x v="5"/>
    <x v="2993"/>
    <x v="105"/>
    <x v="4"/>
    <x v="5"/>
    <x v="2991"/>
  </r>
  <r>
    <x v="106"/>
    <x v="0"/>
    <x v="0"/>
    <x v="2994"/>
    <x v="106"/>
    <x v="0"/>
    <x v="0"/>
    <x v="2992"/>
  </r>
  <r>
    <x v="106"/>
    <x v="0"/>
    <x v="1"/>
    <x v="2995"/>
    <x v="106"/>
    <x v="0"/>
    <x v="1"/>
    <x v="2993"/>
  </r>
  <r>
    <x v="106"/>
    <x v="0"/>
    <x v="2"/>
    <x v="1007"/>
    <x v="106"/>
    <x v="0"/>
    <x v="2"/>
    <x v="2994"/>
  </r>
  <r>
    <x v="106"/>
    <x v="0"/>
    <x v="3"/>
    <x v="2996"/>
    <x v="106"/>
    <x v="0"/>
    <x v="3"/>
    <x v="2995"/>
  </r>
  <r>
    <x v="106"/>
    <x v="0"/>
    <x v="4"/>
    <x v="2997"/>
    <x v="106"/>
    <x v="0"/>
    <x v="4"/>
    <x v="2996"/>
  </r>
  <r>
    <x v="106"/>
    <x v="0"/>
    <x v="5"/>
    <x v="2998"/>
    <x v="106"/>
    <x v="0"/>
    <x v="5"/>
    <x v="2997"/>
  </r>
  <r>
    <x v="106"/>
    <x v="1"/>
    <x v="0"/>
    <x v="2999"/>
    <x v="106"/>
    <x v="1"/>
    <x v="0"/>
    <x v="2998"/>
  </r>
  <r>
    <x v="106"/>
    <x v="1"/>
    <x v="1"/>
    <x v="1351"/>
    <x v="106"/>
    <x v="1"/>
    <x v="1"/>
    <x v="1543"/>
  </r>
  <r>
    <x v="106"/>
    <x v="1"/>
    <x v="2"/>
    <x v="3000"/>
    <x v="106"/>
    <x v="1"/>
    <x v="2"/>
    <x v="1487"/>
  </r>
  <r>
    <x v="106"/>
    <x v="1"/>
    <x v="3"/>
    <x v="3001"/>
    <x v="106"/>
    <x v="1"/>
    <x v="3"/>
    <x v="2999"/>
  </r>
  <r>
    <x v="106"/>
    <x v="1"/>
    <x v="4"/>
    <x v="3002"/>
    <x v="106"/>
    <x v="1"/>
    <x v="4"/>
    <x v="3000"/>
  </r>
  <r>
    <x v="106"/>
    <x v="1"/>
    <x v="5"/>
    <x v="3003"/>
    <x v="106"/>
    <x v="1"/>
    <x v="5"/>
    <x v="3001"/>
  </r>
  <r>
    <x v="106"/>
    <x v="2"/>
    <x v="0"/>
    <x v="3004"/>
    <x v="106"/>
    <x v="2"/>
    <x v="0"/>
    <x v="3002"/>
  </r>
  <r>
    <x v="106"/>
    <x v="2"/>
    <x v="1"/>
    <x v="3005"/>
    <x v="106"/>
    <x v="2"/>
    <x v="1"/>
    <x v="3003"/>
  </r>
  <r>
    <x v="106"/>
    <x v="2"/>
    <x v="2"/>
    <x v="3006"/>
    <x v="106"/>
    <x v="2"/>
    <x v="2"/>
    <x v="3004"/>
  </r>
  <r>
    <x v="106"/>
    <x v="2"/>
    <x v="3"/>
    <x v="916"/>
    <x v="106"/>
    <x v="2"/>
    <x v="3"/>
    <x v="3005"/>
  </r>
  <r>
    <x v="106"/>
    <x v="2"/>
    <x v="4"/>
    <x v="3007"/>
    <x v="106"/>
    <x v="2"/>
    <x v="4"/>
    <x v="3006"/>
  </r>
  <r>
    <x v="106"/>
    <x v="2"/>
    <x v="5"/>
    <x v="2652"/>
    <x v="106"/>
    <x v="2"/>
    <x v="5"/>
    <x v="3007"/>
  </r>
  <r>
    <x v="106"/>
    <x v="3"/>
    <x v="0"/>
    <x v="3008"/>
    <x v="106"/>
    <x v="3"/>
    <x v="0"/>
    <x v="3008"/>
  </r>
  <r>
    <x v="106"/>
    <x v="3"/>
    <x v="1"/>
    <x v="3009"/>
    <x v="106"/>
    <x v="3"/>
    <x v="1"/>
    <x v="3009"/>
  </r>
  <r>
    <x v="106"/>
    <x v="3"/>
    <x v="2"/>
    <x v="3010"/>
    <x v="106"/>
    <x v="3"/>
    <x v="2"/>
    <x v="3010"/>
  </r>
  <r>
    <x v="106"/>
    <x v="3"/>
    <x v="3"/>
    <x v="3011"/>
    <x v="106"/>
    <x v="3"/>
    <x v="3"/>
    <x v="3011"/>
  </r>
  <r>
    <x v="106"/>
    <x v="3"/>
    <x v="4"/>
    <x v="3012"/>
    <x v="106"/>
    <x v="3"/>
    <x v="4"/>
    <x v="3012"/>
  </r>
  <r>
    <x v="106"/>
    <x v="3"/>
    <x v="5"/>
    <x v="2994"/>
    <x v="106"/>
    <x v="3"/>
    <x v="5"/>
    <x v="3013"/>
  </r>
  <r>
    <x v="106"/>
    <x v="4"/>
    <x v="0"/>
    <x v="3013"/>
    <x v="106"/>
    <x v="4"/>
    <x v="0"/>
    <x v="3014"/>
  </r>
  <r>
    <x v="106"/>
    <x v="4"/>
    <x v="1"/>
    <x v="3014"/>
    <x v="106"/>
    <x v="4"/>
    <x v="1"/>
    <x v="3015"/>
  </r>
  <r>
    <x v="106"/>
    <x v="4"/>
    <x v="2"/>
    <x v="3015"/>
    <x v="106"/>
    <x v="4"/>
    <x v="2"/>
    <x v="3016"/>
  </r>
  <r>
    <x v="106"/>
    <x v="4"/>
    <x v="3"/>
    <x v="3016"/>
    <x v="106"/>
    <x v="4"/>
    <x v="3"/>
    <x v="3017"/>
  </r>
  <r>
    <x v="106"/>
    <x v="4"/>
    <x v="4"/>
    <x v="701"/>
    <x v="106"/>
    <x v="4"/>
    <x v="4"/>
    <x v="3018"/>
  </r>
  <r>
    <x v="106"/>
    <x v="4"/>
    <x v="5"/>
    <x v="3017"/>
    <x v="106"/>
    <x v="4"/>
    <x v="5"/>
    <x v="3019"/>
  </r>
  <r>
    <x v="107"/>
    <x v="0"/>
    <x v="0"/>
    <x v="3018"/>
    <x v="107"/>
    <x v="0"/>
    <x v="0"/>
    <x v="3020"/>
  </r>
  <r>
    <x v="107"/>
    <x v="0"/>
    <x v="1"/>
    <x v="3019"/>
    <x v="107"/>
    <x v="0"/>
    <x v="1"/>
    <x v="3021"/>
  </r>
  <r>
    <x v="107"/>
    <x v="0"/>
    <x v="2"/>
    <x v="3020"/>
    <x v="107"/>
    <x v="0"/>
    <x v="2"/>
    <x v="3022"/>
  </r>
  <r>
    <x v="107"/>
    <x v="0"/>
    <x v="3"/>
    <x v="3021"/>
    <x v="107"/>
    <x v="0"/>
    <x v="3"/>
    <x v="3023"/>
  </r>
  <r>
    <x v="107"/>
    <x v="0"/>
    <x v="4"/>
    <x v="3022"/>
    <x v="107"/>
    <x v="0"/>
    <x v="4"/>
    <x v="1782"/>
  </r>
  <r>
    <x v="107"/>
    <x v="0"/>
    <x v="5"/>
    <x v="3023"/>
    <x v="107"/>
    <x v="0"/>
    <x v="5"/>
    <x v="3024"/>
  </r>
  <r>
    <x v="107"/>
    <x v="1"/>
    <x v="0"/>
    <x v="3024"/>
    <x v="107"/>
    <x v="1"/>
    <x v="0"/>
    <x v="3025"/>
  </r>
  <r>
    <x v="107"/>
    <x v="1"/>
    <x v="1"/>
    <x v="3025"/>
    <x v="107"/>
    <x v="1"/>
    <x v="1"/>
    <x v="478"/>
  </r>
  <r>
    <x v="107"/>
    <x v="1"/>
    <x v="2"/>
    <x v="3026"/>
    <x v="107"/>
    <x v="1"/>
    <x v="2"/>
    <x v="3026"/>
  </r>
  <r>
    <x v="107"/>
    <x v="1"/>
    <x v="3"/>
    <x v="3027"/>
    <x v="107"/>
    <x v="1"/>
    <x v="3"/>
    <x v="3027"/>
  </r>
  <r>
    <x v="107"/>
    <x v="1"/>
    <x v="4"/>
    <x v="3028"/>
    <x v="107"/>
    <x v="1"/>
    <x v="4"/>
    <x v="159"/>
  </r>
  <r>
    <x v="107"/>
    <x v="1"/>
    <x v="5"/>
    <x v="1695"/>
    <x v="107"/>
    <x v="1"/>
    <x v="5"/>
    <x v="3028"/>
  </r>
  <r>
    <x v="107"/>
    <x v="2"/>
    <x v="0"/>
    <x v="3029"/>
    <x v="107"/>
    <x v="2"/>
    <x v="0"/>
    <x v="3029"/>
  </r>
  <r>
    <x v="107"/>
    <x v="2"/>
    <x v="1"/>
    <x v="3030"/>
    <x v="107"/>
    <x v="2"/>
    <x v="1"/>
    <x v="3030"/>
  </r>
  <r>
    <x v="107"/>
    <x v="2"/>
    <x v="2"/>
    <x v="3031"/>
    <x v="107"/>
    <x v="2"/>
    <x v="2"/>
    <x v="3031"/>
  </r>
  <r>
    <x v="107"/>
    <x v="2"/>
    <x v="3"/>
    <x v="3032"/>
    <x v="107"/>
    <x v="2"/>
    <x v="3"/>
    <x v="3032"/>
  </r>
  <r>
    <x v="107"/>
    <x v="2"/>
    <x v="4"/>
    <x v="3033"/>
    <x v="107"/>
    <x v="2"/>
    <x v="4"/>
    <x v="424"/>
  </r>
  <r>
    <x v="107"/>
    <x v="2"/>
    <x v="5"/>
    <x v="3034"/>
    <x v="107"/>
    <x v="2"/>
    <x v="5"/>
    <x v="3033"/>
  </r>
  <r>
    <x v="107"/>
    <x v="3"/>
    <x v="0"/>
    <x v="3035"/>
    <x v="107"/>
    <x v="3"/>
    <x v="0"/>
    <x v="3034"/>
  </r>
  <r>
    <x v="107"/>
    <x v="3"/>
    <x v="1"/>
    <x v="3036"/>
    <x v="107"/>
    <x v="3"/>
    <x v="1"/>
    <x v="3035"/>
  </r>
  <r>
    <x v="107"/>
    <x v="3"/>
    <x v="2"/>
    <x v="3037"/>
    <x v="107"/>
    <x v="3"/>
    <x v="2"/>
    <x v="3036"/>
  </r>
  <r>
    <x v="107"/>
    <x v="3"/>
    <x v="3"/>
    <x v="3038"/>
    <x v="107"/>
    <x v="3"/>
    <x v="3"/>
    <x v="1380"/>
  </r>
  <r>
    <x v="107"/>
    <x v="3"/>
    <x v="4"/>
    <x v="3039"/>
    <x v="107"/>
    <x v="3"/>
    <x v="4"/>
    <x v="3037"/>
  </r>
  <r>
    <x v="107"/>
    <x v="3"/>
    <x v="5"/>
    <x v="3040"/>
    <x v="107"/>
    <x v="3"/>
    <x v="5"/>
    <x v="3038"/>
  </r>
  <r>
    <x v="107"/>
    <x v="4"/>
    <x v="0"/>
    <x v="388"/>
    <x v="107"/>
    <x v="4"/>
    <x v="0"/>
    <x v="3039"/>
  </r>
  <r>
    <x v="107"/>
    <x v="4"/>
    <x v="1"/>
    <x v="3041"/>
    <x v="107"/>
    <x v="4"/>
    <x v="1"/>
    <x v="3040"/>
  </r>
  <r>
    <x v="107"/>
    <x v="4"/>
    <x v="2"/>
    <x v="3042"/>
    <x v="107"/>
    <x v="4"/>
    <x v="2"/>
    <x v="3041"/>
  </r>
  <r>
    <x v="107"/>
    <x v="4"/>
    <x v="3"/>
    <x v="3043"/>
    <x v="107"/>
    <x v="4"/>
    <x v="3"/>
    <x v="3042"/>
  </r>
  <r>
    <x v="107"/>
    <x v="4"/>
    <x v="4"/>
    <x v="3044"/>
    <x v="107"/>
    <x v="4"/>
    <x v="4"/>
    <x v="3043"/>
  </r>
  <r>
    <x v="107"/>
    <x v="4"/>
    <x v="5"/>
    <x v="3045"/>
    <x v="107"/>
    <x v="4"/>
    <x v="5"/>
    <x v="3044"/>
  </r>
  <r>
    <x v="108"/>
    <x v="0"/>
    <x v="0"/>
    <x v="3046"/>
    <x v="108"/>
    <x v="0"/>
    <x v="0"/>
    <x v="3045"/>
  </r>
  <r>
    <x v="108"/>
    <x v="0"/>
    <x v="1"/>
    <x v="3047"/>
    <x v="108"/>
    <x v="0"/>
    <x v="1"/>
    <x v="3046"/>
  </r>
  <r>
    <x v="108"/>
    <x v="0"/>
    <x v="2"/>
    <x v="3048"/>
    <x v="108"/>
    <x v="0"/>
    <x v="2"/>
    <x v="3047"/>
  </r>
  <r>
    <x v="108"/>
    <x v="0"/>
    <x v="3"/>
    <x v="1404"/>
    <x v="108"/>
    <x v="0"/>
    <x v="3"/>
    <x v="3048"/>
  </r>
  <r>
    <x v="108"/>
    <x v="0"/>
    <x v="4"/>
    <x v="3049"/>
    <x v="108"/>
    <x v="0"/>
    <x v="4"/>
    <x v="3049"/>
  </r>
  <r>
    <x v="108"/>
    <x v="0"/>
    <x v="5"/>
    <x v="3050"/>
    <x v="108"/>
    <x v="0"/>
    <x v="5"/>
    <x v="3050"/>
  </r>
  <r>
    <x v="108"/>
    <x v="1"/>
    <x v="0"/>
    <x v="3051"/>
    <x v="108"/>
    <x v="1"/>
    <x v="0"/>
    <x v="3051"/>
  </r>
  <r>
    <x v="108"/>
    <x v="1"/>
    <x v="1"/>
    <x v="3052"/>
    <x v="108"/>
    <x v="1"/>
    <x v="1"/>
    <x v="3052"/>
  </r>
  <r>
    <x v="108"/>
    <x v="1"/>
    <x v="2"/>
    <x v="3053"/>
    <x v="108"/>
    <x v="1"/>
    <x v="2"/>
    <x v="3053"/>
  </r>
  <r>
    <x v="108"/>
    <x v="1"/>
    <x v="3"/>
    <x v="3054"/>
    <x v="108"/>
    <x v="1"/>
    <x v="3"/>
    <x v="3054"/>
  </r>
  <r>
    <x v="108"/>
    <x v="1"/>
    <x v="4"/>
    <x v="3055"/>
    <x v="108"/>
    <x v="1"/>
    <x v="4"/>
    <x v="3055"/>
  </r>
  <r>
    <x v="108"/>
    <x v="1"/>
    <x v="5"/>
    <x v="1175"/>
    <x v="108"/>
    <x v="1"/>
    <x v="5"/>
    <x v="3056"/>
  </r>
  <r>
    <x v="108"/>
    <x v="2"/>
    <x v="0"/>
    <x v="3056"/>
    <x v="108"/>
    <x v="2"/>
    <x v="0"/>
    <x v="3057"/>
  </r>
  <r>
    <x v="108"/>
    <x v="2"/>
    <x v="1"/>
    <x v="3057"/>
    <x v="108"/>
    <x v="2"/>
    <x v="1"/>
    <x v="3058"/>
  </r>
  <r>
    <x v="108"/>
    <x v="2"/>
    <x v="2"/>
    <x v="3058"/>
    <x v="108"/>
    <x v="2"/>
    <x v="2"/>
    <x v="3059"/>
  </r>
  <r>
    <x v="108"/>
    <x v="2"/>
    <x v="3"/>
    <x v="1409"/>
    <x v="108"/>
    <x v="2"/>
    <x v="3"/>
    <x v="482"/>
  </r>
  <r>
    <x v="108"/>
    <x v="2"/>
    <x v="4"/>
    <x v="3059"/>
    <x v="108"/>
    <x v="2"/>
    <x v="4"/>
    <x v="3060"/>
  </r>
  <r>
    <x v="108"/>
    <x v="2"/>
    <x v="5"/>
    <x v="3060"/>
    <x v="108"/>
    <x v="2"/>
    <x v="5"/>
    <x v="3061"/>
  </r>
  <r>
    <x v="108"/>
    <x v="3"/>
    <x v="0"/>
    <x v="3061"/>
    <x v="108"/>
    <x v="3"/>
    <x v="0"/>
    <x v="3062"/>
  </r>
  <r>
    <x v="108"/>
    <x v="3"/>
    <x v="1"/>
    <x v="3062"/>
    <x v="108"/>
    <x v="3"/>
    <x v="1"/>
    <x v="1565"/>
  </r>
  <r>
    <x v="108"/>
    <x v="3"/>
    <x v="2"/>
    <x v="583"/>
    <x v="108"/>
    <x v="3"/>
    <x v="2"/>
    <x v="3054"/>
  </r>
  <r>
    <x v="108"/>
    <x v="3"/>
    <x v="3"/>
    <x v="3063"/>
    <x v="108"/>
    <x v="3"/>
    <x v="3"/>
    <x v="3063"/>
  </r>
  <r>
    <x v="108"/>
    <x v="3"/>
    <x v="4"/>
    <x v="3064"/>
    <x v="108"/>
    <x v="3"/>
    <x v="4"/>
    <x v="3064"/>
  </r>
  <r>
    <x v="108"/>
    <x v="3"/>
    <x v="5"/>
    <x v="3065"/>
    <x v="108"/>
    <x v="3"/>
    <x v="5"/>
    <x v="3065"/>
  </r>
  <r>
    <x v="108"/>
    <x v="4"/>
    <x v="0"/>
    <x v="3066"/>
    <x v="108"/>
    <x v="4"/>
    <x v="0"/>
    <x v="577"/>
  </r>
  <r>
    <x v="108"/>
    <x v="4"/>
    <x v="1"/>
    <x v="755"/>
    <x v="108"/>
    <x v="4"/>
    <x v="1"/>
    <x v="3066"/>
  </r>
  <r>
    <x v="108"/>
    <x v="4"/>
    <x v="2"/>
    <x v="3067"/>
    <x v="108"/>
    <x v="4"/>
    <x v="2"/>
    <x v="3067"/>
  </r>
  <r>
    <x v="108"/>
    <x v="4"/>
    <x v="3"/>
    <x v="3068"/>
    <x v="108"/>
    <x v="4"/>
    <x v="3"/>
    <x v="865"/>
  </r>
  <r>
    <x v="108"/>
    <x v="4"/>
    <x v="4"/>
    <x v="3069"/>
    <x v="108"/>
    <x v="4"/>
    <x v="4"/>
    <x v="3068"/>
  </r>
  <r>
    <x v="108"/>
    <x v="4"/>
    <x v="5"/>
    <x v="2587"/>
    <x v="108"/>
    <x v="4"/>
    <x v="5"/>
    <x v="3069"/>
  </r>
  <r>
    <x v="109"/>
    <x v="0"/>
    <x v="0"/>
    <x v="3070"/>
    <x v="109"/>
    <x v="0"/>
    <x v="0"/>
    <x v="1128"/>
  </r>
  <r>
    <x v="109"/>
    <x v="0"/>
    <x v="1"/>
    <x v="3071"/>
    <x v="109"/>
    <x v="0"/>
    <x v="1"/>
    <x v="3070"/>
  </r>
  <r>
    <x v="109"/>
    <x v="0"/>
    <x v="2"/>
    <x v="3072"/>
    <x v="109"/>
    <x v="0"/>
    <x v="2"/>
    <x v="3071"/>
  </r>
  <r>
    <x v="109"/>
    <x v="0"/>
    <x v="3"/>
    <x v="3073"/>
    <x v="109"/>
    <x v="0"/>
    <x v="3"/>
    <x v="3072"/>
  </r>
  <r>
    <x v="109"/>
    <x v="0"/>
    <x v="4"/>
    <x v="3074"/>
    <x v="109"/>
    <x v="0"/>
    <x v="4"/>
    <x v="3073"/>
  </r>
  <r>
    <x v="109"/>
    <x v="0"/>
    <x v="5"/>
    <x v="3075"/>
    <x v="109"/>
    <x v="0"/>
    <x v="5"/>
    <x v="3074"/>
  </r>
  <r>
    <x v="109"/>
    <x v="1"/>
    <x v="0"/>
    <x v="2447"/>
    <x v="109"/>
    <x v="1"/>
    <x v="0"/>
    <x v="768"/>
  </r>
  <r>
    <x v="109"/>
    <x v="1"/>
    <x v="1"/>
    <x v="3076"/>
    <x v="109"/>
    <x v="1"/>
    <x v="1"/>
    <x v="3075"/>
  </r>
  <r>
    <x v="109"/>
    <x v="1"/>
    <x v="2"/>
    <x v="3077"/>
    <x v="109"/>
    <x v="1"/>
    <x v="2"/>
    <x v="3076"/>
  </r>
  <r>
    <x v="109"/>
    <x v="1"/>
    <x v="3"/>
    <x v="231"/>
    <x v="109"/>
    <x v="1"/>
    <x v="3"/>
    <x v="36"/>
  </r>
  <r>
    <x v="109"/>
    <x v="1"/>
    <x v="4"/>
    <x v="3078"/>
    <x v="109"/>
    <x v="1"/>
    <x v="4"/>
    <x v="3077"/>
  </r>
  <r>
    <x v="109"/>
    <x v="1"/>
    <x v="5"/>
    <x v="3079"/>
    <x v="109"/>
    <x v="1"/>
    <x v="5"/>
    <x v="3078"/>
  </r>
  <r>
    <x v="109"/>
    <x v="2"/>
    <x v="0"/>
    <x v="3080"/>
    <x v="109"/>
    <x v="2"/>
    <x v="0"/>
    <x v="3079"/>
  </r>
  <r>
    <x v="109"/>
    <x v="2"/>
    <x v="1"/>
    <x v="3081"/>
    <x v="109"/>
    <x v="2"/>
    <x v="1"/>
    <x v="3080"/>
  </r>
  <r>
    <x v="109"/>
    <x v="2"/>
    <x v="2"/>
    <x v="1415"/>
    <x v="109"/>
    <x v="2"/>
    <x v="2"/>
    <x v="2863"/>
  </r>
  <r>
    <x v="109"/>
    <x v="2"/>
    <x v="3"/>
    <x v="3082"/>
    <x v="109"/>
    <x v="2"/>
    <x v="3"/>
    <x v="3081"/>
  </r>
  <r>
    <x v="109"/>
    <x v="2"/>
    <x v="4"/>
    <x v="3083"/>
    <x v="109"/>
    <x v="2"/>
    <x v="4"/>
    <x v="3082"/>
  </r>
  <r>
    <x v="109"/>
    <x v="2"/>
    <x v="5"/>
    <x v="3084"/>
    <x v="109"/>
    <x v="2"/>
    <x v="5"/>
    <x v="3083"/>
  </r>
  <r>
    <x v="109"/>
    <x v="3"/>
    <x v="0"/>
    <x v="3085"/>
    <x v="109"/>
    <x v="3"/>
    <x v="0"/>
    <x v="3084"/>
  </r>
  <r>
    <x v="109"/>
    <x v="3"/>
    <x v="1"/>
    <x v="2803"/>
    <x v="109"/>
    <x v="3"/>
    <x v="1"/>
    <x v="3085"/>
  </r>
  <r>
    <x v="109"/>
    <x v="3"/>
    <x v="2"/>
    <x v="3086"/>
    <x v="109"/>
    <x v="3"/>
    <x v="2"/>
    <x v="3086"/>
  </r>
  <r>
    <x v="109"/>
    <x v="3"/>
    <x v="3"/>
    <x v="3087"/>
    <x v="109"/>
    <x v="3"/>
    <x v="3"/>
    <x v="3087"/>
  </r>
  <r>
    <x v="109"/>
    <x v="3"/>
    <x v="4"/>
    <x v="3088"/>
    <x v="109"/>
    <x v="3"/>
    <x v="4"/>
    <x v="3088"/>
  </r>
  <r>
    <x v="109"/>
    <x v="3"/>
    <x v="5"/>
    <x v="3089"/>
    <x v="109"/>
    <x v="3"/>
    <x v="5"/>
    <x v="3089"/>
  </r>
  <r>
    <x v="109"/>
    <x v="4"/>
    <x v="0"/>
    <x v="3090"/>
    <x v="109"/>
    <x v="4"/>
    <x v="0"/>
    <x v="3090"/>
  </r>
  <r>
    <x v="109"/>
    <x v="4"/>
    <x v="1"/>
    <x v="3091"/>
    <x v="109"/>
    <x v="4"/>
    <x v="1"/>
    <x v="3091"/>
  </r>
  <r>
    <x v="109"/>
    <x v="4"/>
    <x v="2"/>
    <x v="3092"/>
    <x v="109"/>
    <x v="4"/>
    <x v="2"/>
    <x v="3092"/>
  </r>
  <r>
    <x v="109"/>
    <x v="4"/>
    <x v="3"/>
    <x v="3093"/>
    <x v="109"/>
    <x v="4"/>
    <x v="3"/>
    <x v="3093"/>
  </r>
  <r>
    <x v="109"/>
    <x v="4"/>
    <x v="4"/>
    <x v="3094"/>
    <x v="109"/>
    <x v="4"/>
    <x v="4"/>
    <x v="3094"/>
  </r>
  <r>
    <x v="109"/>
    <x v="4"/>
    <x v="5"/>
    <x v="3095"/>
    <x v="109"/>
    <x v="4"/>
    <x v="5"/>
    <x v="3095"/>
  </r>
  <r>
    <x v="110"/>
    <x v="0"/>
    <x v="0"/>
    <x v="3096"/>
    <x v="110"/>
    <x v="0"/>
    <x v="0"/>
    <x v="3096"/>
  </r>
  <r>
    <x v="110"/>
    <x v="0"/>
    <x v="1"/>
    <x v="3097"/>
    <x v="110"/>
    <x v="0"/>
    <x v="1"/>
    <x v="3097"/>
  </r>
  <r>
    <x v="110"/>
    <x v="0"/>
    <x v="2"/>
    <x v="3098"/>
    <x v="110"/>
    <x v="0"/>
    <x v="2"/>
    <x v="3098"/>
  </r>
  <r>
    <x v="110"/>
    <x v="0"/>
    <x v="3"/>
    <x v="131"/>
    <x v="110"/>
    <x v="0"/>
    <x v="3"/>
    <x v="3099"/>
  </r>
  <r>
    <x v="110"/>
    <x v="0"/>
    <x v="4"/>
    <x v="3099"/>
    <x v="110"/>
    <x v="0"/>
    <x v="4"/>
    <x v="3100"/>
  </r>
  <r>
    <x v="110"/>
    <x v="0"/>
    <x v="5"/>
    <x v="3100"/>
    <x v="110"/>
    <x v="0"/>
    <x v="5"/>
    <x v="3101"/>
  </r>
  <r>
    <x v="110"/>
    <x v="1"/>
    <x v="0"/>
    <x v="3101"/>
    <x v="110"/>
    <x v="1"/>
    <x v="0"/>
    <x v="3102"/>
  </r>
  <r>
    <x v="110"/>
    <x v="1"/>
    <x v="1"/>
    <x v="3102"/>
    <x v="110"/>
    <x v="1"/>
    <x v="1"/>
    <x v="2924"/>
  </r>
  <r>
    <x v="110"/>
    <x v="1"/>
    <x v="2"/>
    <x v="3103"/>
    <x v="110"/>
    <x v="1"/>
    <x v="2"/>
    <x v="3103"/>
  </r>
  <r>
    <x v="110"/>
    <x v="1"/>
    <x v="3"/>
    <x v="3104"/>
    <x v="110"/>
    <x v="1"/>
    <x v="3"/>
    <x v="3104"/>
  </r>
  <r>
    <x v="110"/>
    <x v="1"/>
    <x v="4"/>
    <x v="3105"/>
    <x v="110"/>
    <x v="1"/>
    <x v="4"/>
    <x v="3105"/>
  </r>
  <r>
    <x v="110"/>
    <x v="1"/>
    <x v="5"/>
    <x v="1038"/>
    <x v="110"/>
    <x v="1"/>
    <x v="5"/>
    <x v="3106"/>
  </r>
  <r>
    <x v="110"/>
    <x v="2"/>
    <x v="0"/>
    <x v="3106"/>
    <x v="110"/>
    <x v="2"/>
    <x v="0"/>
    <x v="3107"/>
  </r>
  <r>
    <x v="110"/>
    <x v="2"/>
    <x v="1"/>
    <x v="1240"/>
    <x v="110"/>
    <x v="2"/>
    <x v="1"/>
    <x v="3108"/>
  </r>
  <r>
    <x v="110"/>
    <x v="2"/>
    <x v="2"/>
    <x v="3107"/>
    <x v="110"/>
    <x v="2"/>
    <x v="2"/>
    <x v="3109"/>
  </r>
  <r>
    <x v="110"/>
    <x v="2"/>
    <x v="3"/>
    <x v="3108"/>
    <x v="110"/>
    <x v="2"/>
    <x v="3"/>
    <x v="3110"/>
  </r>
  <r>
    <x v="110"/>
    <x v="2"/>
    <x v="4"/>
    <x v="3109"/>
    <x v="110"/>
    <x v="2"/>
    <x v="4"/>
    <x v="3111"/>
  </r>
  <r>
    <x v="110"/>
    <x v="2"/>
    <x v="5"/>
    <x v="3110"/>
    <x v="110"/>
    <x v="2"/>
    <x v="5"/>
    <x v="3112"/>
  </r>
  <r>
    <x v="110"/>
    <x v="3"/>
    <x v="0"/>
    <x v="3111"/>
    <x v="110"/>
    <x v="3"/>
    <x v="0"/>
    <x v="3113"/>
  </r>
  <r>
    <x v="110"/>
    <x v="3"/>
    <x v="1"/>
    <x v="3112"/>
    <x v="110"/>
    <x v="3"/>
    <x v="1"/>
    <x v="3114"/>
  </r>
  <r>
    <x v="110"/>
    <x v="3"/>
    <x v="2"/>
    <x v="3113"/>
    <x v="110"/>
    <x v="3"/>
    <x v="2"/>
    <x v="3115"/>
  </r>
  <r>
    <x v="110"/>
    <x v="3"/>
    <x v="3"/>
    <x v="3114"/>
    <x v="110"/>
    <x v="3"/>
    <x v="3"/>
    <x v="3116"/>
  </r>
  <r>
    <x v="110"/>
    <x v="3"/>
    <x v="4"/>
    <x v="1397"/>
    <x v="110"/>
    <x v="3"/>
    <x v="4"/>
    <x v="3117"/>
  </r>
  <r>
    <x v="110"/>
    <x v="3"/>
    <x v="5"/>
    <x v="3115"/>
    <x v="110"/>
    <x v="3"/>
    <x v="5"/>
    <x v="3118"/>
  </r>
  <r>
    <x v="110"/>
    <x v="4"/>
    <x v="0"/>
    <x v="3116"/>
    <x v="110"/>
    <x v="4"/>
    <x v="0"/>
    <x v="1754"/>
  </r>
  <r>
    <x v="110"/>
    <x v="4"/>
    <x v="1"/>
    <x v="3117"/>
    <x v="110"/>
    <x v="4"/>
    <x v="1"/>
    <x v="3119"/>
  </r>
  <r>
    <x v="110"/>
    <x v="4"/>
    <x v="2"/>
    <x v="3118"/>
    <x v="110"/>
    <x v="4"/>
    <x v="2"/>
    <x v="3120"/>
  </r>
  <r>
    <x v="110"/>
    <x v="4"/>
    <x v="3"/>
    <x v="3119"/>
    <x v="110"/>
    <x v="4"/>
    <x v="3"/>
    <x v="3121"/>
  </r>
  <r>
    <x v="110"/>
    <x v="4"/>
    <x v="4"/>
    <x v="3120"/>
    <x v="110"/>
    <x v="4"/>
    <x v="4"/>
    <x v="3122"/>
  </r>
  <r>
    <x v="110"/>
    <x v="4"/>
    <x v="5"/>
    <x v="3121"/>
    <x v="110"/>
    <x v="4"/>
    <x v="5"/>
    <x v="3123"/>
  </r>
  <r>
    <x v="111"/>
    <x v="0"/>
    <x v="0"/>
    <x v="1731"/>
    <x v="111"/>
    <x v="0"/>
    <x v="0"/>
    <x v="3124"/>
  </r>
  <r>
    <x v="111"/>
    <x v="0"/>
    <x v="1"/>
    <x v="3122"/>
    <x v="111"/>
    <x v="0"/>
    <x v="1"/>
    <x v="3125"/>
  </r>
  <r>
    <x v="111"/>
    <x v="0"/>
    <x v="2"/>
    <x v="3123"/>
    <x v="111"/>
    <x v="0"/>
    <x v="2"/>
    <x v="3126"/>
  </r>
  <r>
    <x v="111"/>
    <x v="0"/>
    <x v="3"/>
    <x v="3124"/>
    <x v="111"/>
    <x v="0"/>
    <x v="3"/>
    <x v="3127"/>
  </r>
  <r>
    <x v="111"/>
    <x v="0"/>
    <x v="4"/>
    <x v="3125"/>
    <x v="111"/>
    <x v="0"/>
    <x v="4"/>
    <x v="3128"/>
  </r>
  <r>
    <x v="111"/>
    <x v="0"/>
    <x v="5"/>
    <x v="3126"/>
    <x v="111"/>
    <x v="0"/>
    <x v="5"/>
    <x v="3129"/>
  </r>
  <r>
    <x v="111"/>
    <x v="1"/>
    <x v="0"/>
    <x v="3127"/>
    <x v="111"/>
    <x v="1"/>
    <x v="0"/>
    <x v="3130"/>
  </r>
  <r>
    <x v="111"/>
    <x v="1"/>
    <x v="1"/>
    <x v="3128"/>
    <x v="111"/>
    <x v="1"/>
    <x v="1"/>
    <x v="3131"/>
  </r>
  <r>
    <x v="111"/>
    <x v="1"/>
    <x v="2"/>
    <x v="3129"/>
    <x v="111"/>
    <x v="1"/>
    <x v="2"/>
    <x v="3132"/>
  </r>
  <r>
    <x v="111"/>
    <x v="1"/>
    <x v="3"/>
    <x v="3130"/>
    <x v="111"/>
    <x v="1"/>
    <x v="3"/>
    <x v="3133"/>
  </r>
  <r>
    <x v="111"/>
    <x v="1"/>
    <x v="4"/>
    <x v="2770"/>
    <x v="111"/>
    <x v="1"/>
    <x v="4"/>
    <x v="3134"/>
  </r>
  <r>
    <x v="111"/>
    <x v="1"/>
    <x v="5"/>
    <x v="3131"/>
    <x v="111"/>
    <x v="1"/>
    <x v="5"/>
    <x v="3135"/>
  </r>
  <r>
    <x v="111"/>
    <x v="2"/>
    <x v="0"/>
    <x v="3132"/>
    <x v="111"/>
    <x v="2"/>
    <x v="0"/>
    <x v="3136"/>
  </r>
  <r>
    <x v="111"/>
    <x v="2"/>
    <x v="1"/>
    <x v="3133"/>
    <x v="111"/>
    <x v="2"/>
    <x v="1"/>
    <x v="3137"/>
  </r>
  <r>
    <x v="111"/>
    <x v="2"/>
    <x v="2"/>
    <x v="1880"/>
    <x v="111"/>
    <x v="2"/>
    <x v="2"/>
    <x v="3138"/>
  </r>
  <r>
    <x v="111"/>
    <x v="2"/>
    <x v="3"/>
    <x v="3134"/>
    <x v="111"/>
    <x v="2"/>
    <x v="3"/>
    <x v="3139"/>
  </r>
  <r>
    <x v="111"/>
    <x v="2"/>
    <x v="4"/>
    <x v="3135"/>
    <x v="111"/>
    <x v="2"/>
    <x v="4"/>
    <x v="3140"/>
  </r>
  <r>
    <x v="111"/>
    <x v="2"/>
    <x v="5"/>
    <x v="3136"/>
    <x v="111"/>
    <x v="2"/>
    <x v="5"/>
    <x v="3141"/>
  </r>
  <r>
    <x v="111"/>
    <x v="3"/>
    <x v="0"/>
    <x v="3137"/>
    <x v="111"/>
    <x v="3"/>
    <x v="0"/>
    <x v="3142"/>
  </r>
  <r>
    <x v="111"/>
    <x v="3"/>
    <x v="1"/>
    <x v="600"/>
    <x v="111"/>
    <x v="3"/>
    <x v="1"/>
    <x v="3143"/>
  </r>
  <r>
    <x v="111"/>
    <x v="3"/>
    <x v="2"/>
    <x v="3138"/>
    <x v="111"/>
    <x v="3"/>
    <x v="2"/>
    <x v="759"/>
  </r>
  <r>
    <x v="111"/>
    <x v="3"/>
    <x v="3"/>
    <x v="3139"/>
    <x v="111"/>
    <x v="3"/>
    <x v="3"/>
    <x v="3144"/>
  </r>
  <r>
    <x v="111"/>
    <x v="3"/>
    <x v="4"/>
    <x v="3140"/>
    <x v="111"/>
    <x v="3"/>
    <x v="4"/>
    <x v="3145"/>
  </r>
  <r>
    <x v="111"/>
    <x v="3"/>
    <x v="5"/>
    <x v="3141"/>
    <x v="111"/>
    <x v="3"/>
    <x v="5"/>
    <x v="3146"/>
  </r>
  <r>
    <x v="111"/>
    <x v="4"/>
    <x v="0"/>
    <x v="2289"/>
    <x v="111"/>
    <x v="4"/>
    <x v="0"/>
    <x v="3147"/>
  </r>
  <r>
    <x v="111"/>
    <x v="4"/>
    <x v="1"/>
    <x v="3142"/>
    <x v="111"/>
    <x v="4"/>
    <x v="1"/>
    <x v="2758"/>
  </r>
  <r>
    <x v="111"/>
    <x v="4"/>
    <x v="2"/>
    <x v="3143"/>
    <x v="111"/>
    <x v="4"/>
    <x v="2"/>
    <x v="3148"/>
  </r>
  <r>
    <x v="111"/>
    <x v="4"/>
    <x v="3"/>
    <x v="3144"/>
    <x v="111"/>
    <x v="4"/>
    <x v="3"/>
    <x v="3149"/>
  </r>
  <r>
    <x v="111"/>
    <x v="4"/>
    <x v="4"/>
    <x v="3145"/>
    <x v="111"/>
    <x v="4"/>
    <x v="4"/>
    <x v="3150"/>
  </r>
  <r>
    <x v="111"/>
    <x v="4"/>
    <x v="5"/>
    <x v="3146"/>
    <x v="111"/>
    <x v="4"/>
    <x v="5"/>
    <x v="3151"/>
  </r>
  <r>
    <x v="112"/>
    <x v="0"/>
    <x v="0"/>
    <x v="3147"/>
    <x v="112"/>
    <x v="0"/>
    <x v="0"/>
    <x v="3152"/>
  </r>
  <r>
    <x v="112"/>
    <x v="0"/>
    <x v="1"/>
    <x v="3148"/>
    <x v="112"/>
    <x v="0"/>
    <x v="1"/>
    <x v="3153"/>
  </r>
  <r>
    <x v="112"/>
    <x v="0"/>
    <x v="2"/>
    <x v="3149"/>
    <x v="112"/>
    <x v="0"/>
    <x v="2"/>
    <x v="3154"/>
  </r>
  <r>
    <x v="112"/>
    <x v="0"/>
    <x v="3"/>
    <x v="3150"/>
    <x v="112"/>
    <x v="0"/>
    <x v="3"/>
    <x v="3155"/>
  </r>
  <r>
    <x v="112"/>
    <x v="0"/>
    <x v="4"/>
    <x v="3128"/>
    <x v="112"/>
    <x v="0"/>
    <x v="4"/>
    <x v="3156"/>
  </r>
  <r>
    <x v="112"/>
    <x v="0"/>
    <x v="5"/>
    <x v="3151"/>
    <x v="112"/>
    <x v="0"/>
    <x v="5"/>
    <x v="3157"/>
  </r>
  <r>
    <x v="112"/>
    <x v="1"/>
    <x v="0"/>
    <x v="3152"/>
    <x v="112"/>
    <x v="1"/>
    <x v="0"/>
    <x v="3158"/>
  </r>
  <r>
    <x v="112"/>
    <x v="1"/>
    <x v="1"/>
    <x v="3153"/>
    <x v="112"/>
    <x v="1"/>
    <x v="1"/>
    <x v="3159"/>
  </r>
  <r>
    <x v="112"/>
    <x v="1"/>
    <x v="2"/>
    <x v="1781"/>
    <x v="112"/>
    <x v="1"/>
    <x v="2"/>
    <x v="3160"/>
  </r>
  <r>
    <x v="112"/>
    <x v="1"/>
    <x v="3"/>
    <x v="3154"/>
    <x v="112"/>
    <x v="1"/>
    <x v="3"/>
    <x v="3161"/>
  </r>
  <r>
    <x v="112"/>
    <x v="1"/>
    <x v="4"/>
    <x v="3155"/>
    <x v="112"/>
    <x v="1"/>
    <x v="4"/>
    <x v="3162"/>
  </r>
  <r>
    <x v="112"/>
    <x v="1"/>
    <x v="5"/>
    <x v="3156"/>
    <x v="112"/>
    <x v="1"/>
    <x v="5"/>
    <x v="3163"/>
  </r>
  <r>
    <x v="112"/>
    <x v="2"/>
    <x v="0"/>
    <x v="3157"/>
    <x v="112"/>
    <x v="2"/>
    <x v="0"/>
    <x v="3164"/>
  </r>
  <r>
    <x v="112"/>
    <x v="2"/>
    <x v="1"/>
    <x v="3158"/>
    <x v="112"/>
    <x v="2"/>
    <x v="1"/>
    <x v="3165"/>
  </r>
  <r>
    <x v="112"/>
    <x v="2"/>
    <x v="2"/>
    <x v="2395"/>
    <x v="112"/>
    <x v="2"/>
    <x v="2"/>
    <x v="3166"/>
  </r>
  <r>
    <x v="112"/>
    <x v="2"/>
    <x v="3"/>
    <x v="187"/>
    <x v="112"/>
    <x v="2"/>
    <x v="3"/>
    <x v="3167"/>
  </r>
  <r>
    <x v="112"/>
    <x v="2"/>
    <x v="4"/>
    <x v="3159"/>
    <x v="112"/>
    <x v="2"/>
    <x v="4"/>
    <x v="3168"/>
  </r>
  <r>
    <x v="112"/>
    <x v="2"/>
    <x v="5"/>
    <x v="3160"/>
    <x v="112"/>
    <x v="2"/>
    <x v="5"/>
    <x v="3169"/>
  </r>
  <r>
    <x v="112"/>
    <x v="3"/>
    <x v="0"/>
    <x v="3161"/>
    <x v="112"/>
    <x v="3"/>
    <x v="0"/>
    <x v="3170"/>
  </r>
  <r>
    <x v="112"/>
    <x v="3"/>
    <x v="1"/>
    <x v="3162"/>
    <x v="112"/>
    <x v="3"/>
    <x v="1"/>
    <x v="1488"/>
  </r>
  <r>
    <x v="112"/>
    <x v="3"/>
    <x v="2"/>
    <x v="3163"/>
    <x v="112"/>
    <x v="3"/>
    <x v="2"/>
    <x v="3171"/>
  </r>
  <r>
    <x v="112"/>
    <x v="3"/>
    <x v="3"/>
    <x v="3164"/>
    <x v="112"/>
    <x v="3"/>
    <x v="3"/>
    <x v="3172"/>
  </r>
  <r>
    <x v="112"/>
    <x v="3"/>
    <x v="4"/>
    <x v="3165"/>
    <x v="112"/>
    <x v="3"/>
    <x v="4"/>
    <x v="3173"/>
  </r>
  <r>
    <x v="112"/>
    <x v="3"/>
    <x v="5"/>
    <x v="3166"/>
    <x v="112"/>
    <x v="3"/>
    <x v="5"/>
    <x v="3174"/>
  </r>
  <r>
    <x v="112"/>
    <x v="4"/>
    <x v="0"/>
    <x v="3167"/>
    <x v="112"/>
    <x v="4"/>
    <x v="0"/>
    <x v="3175"/>
  </r>
  <r>
    <x v="112"/>
    <x v="4"/>
    <x v="1"/>
    <x v="3168"/>
    <x v="112"/>
    <x v="4"/>
    <x v="1"/>
    <x v="3176"/>
  </r>
  <r>
    <x v="112"/>
    <x v="4"/>
    <x v="2"/>
    <x v="168"/>
    <x v="112"/>
    <x v="4"/>
    <x v="2"/>
    <x v="3177"/>
  </r>
  <r>
    <x v="112"/>
    <x v="4"/>
    <x v="3"/>
    <x v="3169"/>
    <x v="112"/>
    <x v="4"/>
    <x v="3"/>
    <x v="3178"/>
  </r>
  <r>
    <x v="112"/>
    <x v="4"/>
    <x v="4"/>
    <x v="3170"/>
    <x v="112"/>
    <x v="4"/>
    <x v="4"/>
    <x v="3179"/>
  </r>
  <r>
    <x v="112"/>
    <x v="4"/>
    <x v="5"/>
    <x v="2403"/>
    <x v="112"/>
    <x v="4"/>
    <x v="5"/>
    <x v="3180"/>
  </r>
  <r>
    <x v="113"/>
    <x v="0"/>
    <x v="0"/>
    <x v="3171"/>
    <x v="113"/>
    <x v="0"/>
    <x v="0"/>
    <x v="3181"/>
  </r>
  <r>
    <x v="113"/>
    <x v="0"/>
    <x v="1"/>
    <x v="3172"/>
    <x v="113"/>
    <x v="0"/>
    <x v="1"/>
    <x v="3182"/>
  </r>
  <r>
    <x v="113"/>
    <x v="0"/>
    <x v="2"/>
    <x v="3173"/>
    <x v="113"/>
    <x v="0"/>
    <x v="2"/>
    <x v="3183"/>
  </r>
  <r>
    <x v="113"/>
    <x v="0"/>
    <x v="3"/>
    <x v="3174"/>
    <x v="113"/>
    <x v="0"/>
    <x v="3"/>
    <x v="3184"/>
  </r>
  <r>
    <x v="113"/>
    <x v="0"/>
    <x v="4"/>
    <x v="3175"/>
    <x v="113"/>
    <x v="0"/>
    <x v="4"/>
    <x v="3185"/>
  </r>
  <r>
    <x v="113"/>
    <x v="0"/>
    <x v="5"/>
    <x v="3176"/>
    <x v="113"/>
    <x v="0"/>
    <x v="5"/>
    <x v="3186"/>
  </r>
  <r>
    <x v="113"/>
    <x v="1"/>
    <x v="0"/>
    <x v="3177"/>
    <x v="113"/>
    <x v="1"/>
    <x v="0"/>
    <x v="3187"/>
  </r>
  <r>
    <x v="113"/>
    <x v="1"/>
    <x v="1"/>
    <x v="3178"/>
    <x v="113"/>
    <x v="1"/>
    <x v="1"/>
    <x v="3188"/>
  </r>
  <r>
    <x v="113"/>
    <x v="1"/>
    <x v="2"/>
    <x v="3179"/>
    <x v="113"/>
    <x v="1"/>
    <x v="2"/>
    <x v="1268"/>
  </r>
  <r>
    <x v="113"/>
    <x v="1"/>
    <x v="3"/>
    <x v="3180"/>
    <x v="113"/>
    <x v="1"/>
    <x v="3"/>
    <x v="3189"/>
  </r>
  <r>
    <x v="113"/>
    <x v="1"/>
    <x v="4"/>
    <x v="3181"/>
    <x v="113"/>
    <x v="1"/>
    <x v="4"/>
    <x v="3190"/>
  </r>
  <r>
    <x v="113"/>
    <x v="1"/>
    <x v="5"/>
    <x v="3182"/>
    <x v="113"/>
    <x v="1"/>
    <x v="5"/>
    <x v="2972"/>
  </r>
  <r>
    <x v="113"/>
    <x v="2"/>
    <x v="0"/>
    <x v="3183"/>
    <x v="113"/>
    <x v="2"/>
    <x v="0"/>
    <x v="3191"/>
  </r>
  <r>
    <x v="113"/>
    <x v="2"/>
    <x v="1"/>
    <x v="3184"/>
    <x v="113"/>
    <x v="2"/>
    <x v="1"/>
    <x v="3192"/>
  </r>
  <r>
    <x v="113"/>
    <x v="2"/>
    <x v="2"/>
    <x v="1211"/>
    <x v="113"/>
    <x v="2"/>
    <x v="2"/>
    <x v="3193"/>
  </r>
  <r>
    <x v="113"/>
    <x v="2"/>
    <x v="3"/>
    <x v="3185"/>
    <x v="113"/>
    <x v="2"/>
    <x v="3"/>
    <x v="3194"/>
  </r>
  <r>
    <x v="113"/>
    <x v="2"/>
    <x v="4"/>
    <x v="3186"/>
    <x v="113"/>
    <x v="2"/>
    <x v="4"/>
    <x v="3195"/>
  </r>
  <r>
    <x v="113"/>
    <x v="2"/>
    <x v="5"/>
    <x v="3187"/>
    <x v="113"/>
    <x v="2"/>
    <x v="5"/>
    <x v="3196"/>
  </r>
  <r>
    <x v="113"/>
    <x v="3"/>
    <x v="0"/>
    <x v="3188"/>
    <x v="113"/>
    <x v="3"/>
    <x v="0"/>
    <x v="3197"/>
  </r>
  <r>
    <x v="113"/>
    <x v="3"/>
    <x v="1"/>
    <x v="3189"/>
    <x v="113"/>
    <x v="3"/>
    <x v="1"/>
    <x v="3198"/>
  </r>
  <r>
    <x v="113"/>
    <x v="3"/>
    <x v="2"/>
    <x v="3190"/>
    <x v="113"/>
    <x v="3"/>
    <x v="2"/>
    <x v="2389"/>
  </r>
  <r>
    <x v="113"/>
    <x v="3"/>
    <x v="3"/>
    <x v="3191"/>
    <x v="113"/>
    <x v="3"/>
    <x v="3"/>
    <x v="3199"/>
  </r>
  <r>
    <x v="113"/>
    <x v="3"/>
    <x v="4"/>
    <x v="3192"/>
    <x v="113"/>
    <x v="3"/>
    <x v="4"/>
    <x v="3200"/>
  </r>
  <r>
    <x v="113"/>
    <x v="3"/>
    <x v="5"/>
    <x v="3193"/>
    <x v="113"/>
    <x v="3"/>
    <x v="5"/>
    <x v="3201"/>
  </r>
  <r>
    <x v="113"/>
    <x v="4"/>
    <x v="0"/>
    <x v="160"/>
    <x v="113"/>
    <x v="4"/>
    <x v="0"/>
    <x v="3202"/>
  </r>
  <r>
    <x v="113"/>
    <x v="4"/>
    <x v="1"/>
    <x v="3194"/>
    <x v="113"/>
    <x v="4"/>
    <x v="1"/>
    <x v="3203"/>
  </r>
  <r>
    <x v="113"/>
    <x v="4"/>
    <x v="2"/>
    <x v="3195"/>
    <x v="113"/>
    <x v="4"/>
    <x v="2"/>
    <x v="3204"/>
  </r>
  <r>
    <x v="113"/>
    <x v="4"/>
    <x v="3"/>
    <x v="408"/>
    <x v="113"/>
    <x v="4"/>
    <x v="3"/>
    <x v="3205"/>
  </r>
  <r>
    <x v="113"/>
    <x v="4"/>
    <x v="4"/>
    <x v="1136"/>
    <x v="113"/>
    <x v="4"/>
    <x v="4"/>
    <x v="3206"/>
  </r>
  <r>
    <x v="113"/>
    <x v="4"/>
    <x v="5"/>
    <x v="2958"/>
    <x v="113"/>
    <x v="4"/>
    <x v="5"/>
    <x v="3207"/>
  </r>
  <r>
    <x v="114"/>
    <x v="0"/>
    <x v="0"/>
    <x v="3196"/>
    <x v="114"/>
    <x v="0"/>
    <x v="0"/>
    <x v="3208"/>
  </r>
  <r>
    <x v="114"/>
    <x v="0"/>
    <x v="1"/>
    <x v="3197"/>
    <x v="114"/>
    <x v="0"/>
    <x v="1"/>
    <x v="2343"/>
  </r>
  <r>
    <x v="114"/>
    <x v="0"/>
    <x v="2"/>
    <x v="3198"/>
    <x v="114"/>
    <x v="0"/>
    <x v="2"/>
    <x v="1230"/>
  </r>
  <r>
    <x v="114"/>
    <x v="0"/>
    <x v="3"/>
    <x v="2170"/>
    <x v="114"/>
    <x v="0"/>
    <x v="3"/>
    <x v="3209"/>
  </r>
  <r>
    <x v="114"/>
    <x v="0"/>
    <x v="4"/>
    <x v="3199"/>
    <x v="114"/>
    <x v="0"/>
    <x v="4"/>
    <x v="3210"/>
  </r>
  <r>
    <x v="114"/>
    <x v="0"/>
    <x v="5"/>
    <x v="3200"/>
    <x v="114"/>
    <x v="0"/>
    <x v="5"/>
    <x v="3211"/>
  </r>
  <r>
    <x v="114"/>
    <x v="1"/>
    <x v="0"/>
    <x v="3201"/>
    <x v="114"/>
    <x v="1"/>
    <x v="0"/>
    <x v="1693"/>
  </r>
  <r>
    <x v="114"/>
    <x v="1"/>
    <x v="1"/>
    <x v="1445"/>
    <x v="114"/>
    <x v="1"/>
    <x v="1"/>
    <x v="3212"/>
  </r>
  <r>
    <x v="114"/>
    <x v="1"/>
    <x v="2"/>
    <x v="2166"/>
    <x v="114"/>
    <x v="1"/>
    <x v="2"/>
    <x v="3213"/>
  </r>
  <r>
    <x v="114"/>
    <x v="1"/>
    <x v="3"/>
    <x v="3202"/>
    <x v="114"/>
    <x v="1"/>
    <x v="3"/>
    <x v="3214"/>
  </r>
  <r>
    <x v="114"/>
    <x v="1"/>
    <x v="4"/>
    <x v="3203"/>
    <x v="114"/>
    <x v="1"/>
    <x v="4"/>
    <x v="3215"/>
  </r>
  <r>
    <x v="114"/>
    <x v="1"/>
    <x v="5"/>
    <x v="3204"/>
    <x v="114"/>
    <x v="1"/>
    <x v="5"/>
    <x v="2532"/>
  </r>
  <r>
    <x v="114"/>
    <x v="2"/>
    <x v="0"/>
    <x v="3205"/>
    <x v="114"/>
    <x v="2"/>
    <x v="0"/>
    <x v="3216"/>
  </r>
  <r>
    <x v="114"/>
    <x v="2"/>
    <x v="1"/>
    <x v="3069"/>
    <x v="114"/>
    <x v="2"/>
    <x v="1"/>
    <x v="3217"/>
  </r>
  <r>
    <x v="114"/>
    <x v="2"/>
    <x v="2"/>
    <x v="2846"/>
    <x v="114"/>
    <x v="2"/>
    <x v="2"/>
    <x v="3218"/>
  </r>
  <r>
    <x v="114"/>
    <x v="2"/>
    <x v="3"/>
    <x v="3206"/>
    <x v="114"/>
    <x v="2"/>
    <x v="3"/>
    <x v="3219"/>
  </r>
  <r>
    <x v="114"/>
    <x v="2"/>
    <x v="4"/>
    <x v="3207"/>
    <x v="114"/>
    <x v="2"/>
    <x v="4"/>
    <x v="3220"/>
  </r>
  <r>
    <x v="114"/>
    <x v="2"/>
    <x v="5"/>
    <x v="3208"/>
    <x v="114"/>
    <x v="2"/>
    <x v="5"/>
    <x v="3221"/>
  </r>
  <r>
    <x v="114"/>
    <x v="3"/>
    <x v="0"/>
    <x v="2858"/>
    <x v="114"/>
    <x v="3"/>
    <x v="0"/>
    <x v="2796"/>
  </r>
  <r>
    <x v="114"/>
    <x v="3"/>
    <x v="1"/>
    <x v="3209"/>
    <x v="114"/>
    <x v="3"/>
    <x v="1"/>
    <x v="650"/>
  </r>
  <r>
    <x v="114"/>
    <x v="3"/>
    <x v="2"/>
    <x v="3210"/>
    <x v="114"/>
    <x v="3"/>
    <x v="2"/>
    <x v="3222"/>
  </r>
  <r>
    <x v="114"/>
    <x v="3"/>
    <x v="3"/>
    <x v="3211"/>
    <x v="114"/>
    <x v="3"/>
    <x v="3"/>
    <x v="95"/>
  </r>
  <r>
    <x v="114"/>
    <x v="3"/>
    <x v="4"/>
    <x v="3212"/>
    <x v="114"/>
    <x v="3"/>
    <x v="4"/>
    <x v="3223"/>
  </r>
  <r>
    <x v="114"/>
    <x v="3"/>
    <x v="5"/>
    <x v="1617"/>
    <x v="114"/>
    <x v="3"/>
    <x v="5"/>
    <x v="3224"/>
  </r>
  <r>
    <x v="114"/>
    <x v="4"/>
    <x v="0"/>
    <x v="3213"/>
    <x v="114"/>
    <x v="4"/>
    <x v="0"/>
    <x v="176"/>
  </r>
  <r>
    <x v="114"/>
    <x v="4"/>
    <x v="1"/>
    <x v="3214"/>
    <x v="114"/>
    <x v="4"/>
    <x v="1"/>
    <x v="3225"/>
  </r>
  <r>
    <x v="114"/>
    <x v="4"/>
    <x v="2"/>
    <x v="3215"/>
    <x v="114"/>
    <x v="4"/>
    <x v="2"/>
    <x v="3226"/>
  </r>
  <r>
    <x v="114"/>
    <x v="4"/>
    <x v="3"/>
    <x v="3216"/>
    <x v="114"/>
    <x v="4"/>
    <x v="3"/>
    <x v="3227"/>
  </r>
  <r>
    <x v="114"/>
    <x v="4"/>
    <x v="4"/>
    <x v="3217"/>
    <x v="114"/>
    <x v="4"/>
    <x v="4"/>
    <x v="3228"/>
  </r>
  <r>
    <x v="114"/>
    <x v="4"/>
    <x v="5"/>
    <x v="3218"/>
    <x v="114"/>
    <x v="4"/>
    <x v="5"/>
    <x v="3229"/>
  </r>
  <r>
    <x v="115"/>
    <x v="0"/>
    <x v="0"/>
    <x v="3219"/>
    <x v="115"/>
    <x v="0"/>
    <x v="0"/>
    <x v="3230"/>
  </r>
  <r>
    <x v="115"/>
    <x v="0"/>
    <x v="1"/>
    <x v="3220"/>
    <x v="115"/>
    <x v="0"/>
    <x v="1"/>
    <x v="3231"/>
  </r>
  <r>
    <x v="115"/>
    <x v="0"/>
    <x v="2"/>
    <x v="3221"/>
    <x v="115"/>
    <x v="0"/>
    <x v="2"/>
    <x v="3232"/>
  </r>
  <r>
    <x v="115"/>
    <x v="0"/>
    <x v="3"/>
    <x v="3222"/>
    <x v="115"/>
    <x v="0"/>
    <x v="3"/>
    <x v="3233"/>
  </r>
  <r>
    <x v="115"/>
    <x v="0"/>
    <x v="4"/>
    <x v="3223"/>
    <x v="115"/>
    <x v="0"/>
    <x v="4"/>
    <x v="3234"/>
  </r>
  <r>
    <x v="115"/>
    <x v="0"/>
    <x v="5"/>
    <x v="3224"/>
    <x v="115"/>
    <x v="0"/>
    <x v="5"/>
    <x v="3235"/>
  </r>
  <r>
    <x v="115"/>
    <x v="1"/>
    <x v="0"/>
    <x v="3225"/>
    <x v="115"/>
    <x v="1"/>
    <x v="0"/>
    <x v="3236"/>
  </r>
  <r>
    <x v="115"/>
    <x v="1"/>
    <x v="1"/>
    <x v="3226"/>
    <x v="115"/>
    <x v="1"/>
    <x v="1"/>
    <x v="3237"/>
  </r>
  <r>
    <x v="115"/>
    <x v="1"/>
    <x v="2"/>
    <x v="3227"/>
    <x v="115"/>
    <x v="1"/>
    <x v="2"/>
    <x v="3238"/>
  </r>
  <r>
    <x v="115"/>
    <x v="1"/>
    <x v="3"/>
    <x v="3228"/>
    <x v="115"/>
    <x v="1"/>
    <x v="3"/>
    <x v="3239"/>
  </r>
  <r>
    <x v="115"/>
    <x v="1"/>
    <x v="4"/>
    <x v="3229"/>
    <x v="115"/>
    <x v="1"/>
    <x v="4"/>
    <x v="3240"/>
  </r>
  <r>
    <x v="115"/>
    <x v="1"/>
    <x v="5"/>
    <x v="3230"/>
    <x v="115"/>
    <x v="1"/>
    <x v="5"/>
    <x v="3241"/>
  </r>
  <r>
    <x v="115"/>
    <x v="2"/>
    <x v="0"/>
    <x v="3231"/>
    <x v="115"/>
    <x v="2"/>
    <x v="0"/>
    <x v="3242"/>
  </r>
  <r>
    <x v="115"/>
    <x v="2"/>
    <x v="1"/>
    <x v="3232"/>
    <x v="115"/>
    <x v="2"/>
    <x v="1"/>
    <x v="3243"/>
  </r>
  <r>
    <x v="115"/>
    <x v="2"/>
    <x v="2"/>
    <x v="3233"/>
    <x v="115"/>
    <x v="2"/>
    <x v="2"/>
    <x v="761"/>
  </r>
  <r>
    <x v="115"/>
    <x v="2"/>
    <x v="3"/>
    <x v="3234"/>
    <x v="115"/>
    <x v="2"/>
    <x v="3"/>
    <x v="3244"/>
  </r>
  <r>
    <x v="115"/>
    <x v="2"/>
    <x v="4"/>
    <x v="3235"/>
    <x v="115"/>
    <x v="2"/>
    <x v="4"/>
    <x v="3245"/>
  </r>
  <r>
    <x v="115"/>
    <x v="2"/>
    <x v="5"/>
    <x v="3236"/>
    <x v="115"/>
    <x v="2"/>
    <x v="5"/>
    <x v="3246"/>
  </r>
  <r>
    <x v="115"/>
    <x v="3"/>
    <x v="0"/>
    <x v="3237"/>
    <x v="115"/>
    <x v="3"/>
    <x v="0"/>
    <x v="3247"/>
  </r>
  <r>
    <x v="115"/>
    <x v="3"/>
    <x v="1"/>
    <x v="3238"/>
    <x v="115"/>
    <x v="3"/>
    <x v="1"/>
    <x v="3248"/>
  </r>
  <r>
    <x v="115"/>
    <x v="3"/>
    <x v="2"/>
    <x v="3239"/>
    <x v="115"/>
    <x v="3"/>
    <x v="2"/>
    <x v="1666"/>
  </r>
  <r>
    <x v="115"/>
    <x v="3"/>
    <x v="3"/>
    <x v="3240"/>
    <x v="115"/>
    <x v="3"/>
    <x v="3"/>
    <x v="3249"/>
  </r>
  <r>
    <x v="115"/>
    <x v="3"/>
    <x v="4"/>
    <x v="3241"/>
    <x v="115"/>
    <x v="3"/>
    <x v="4"/>
    <x v="3250"/>
  </r>
  <r>
    <x v="115"/>
    <x v="3"/>
    <x v="5"/>
    <x v="3242"/>
    <x v="115"/>
    <x v="3"/>
    <x v="5"/>
    <x v="3251"/>
  </r>
  <r>
    <x v="115"/>
    <x v="4"/>
    <x v="0"/>
    <x v="3243"/>
    <x v="115"/>
    <x v="4"/>
    <x v="0"/>
    <x v="3252"/>
  </r>
  <r>
    <x v="115"/>
    <x v="4"/>
    <x v="1"/>
    <x v="3244"/>
    <x v="115"/>
    <x v="4"/>
    <x v="1"/>
    <x v="3253"/>
  </r>
  <r>
    <x v="115"/>
    <x v="4"/>
    <x v="2"/>
    <x v="3245"/>
    <x v="115"/>
    <x v="4"/>
    <x v="2"/>
    <x v="3254"/>
  </r>
  <r>
    <x v="115"/>
    <x v="4"/>
    <x v="3"/>
    <x v="1522"/>
    <x v="115"/>
    <x v="4"/>
    <x v="3"/>
    <x v="3255"/>
  </r>
  <r>
    <x v="115"/>
    <x v="4"/>
    <x v="4"/>
    <x v="3246"/>
    <x v="115"/>
    <x v="4"/>
    <x v="4"/>
    <x v="3256"/>
  </r>
  <r>
    <x v="115"/>
    <x v="4"/>
    <x v="5"/>
    <x v="3247"/>
    <x v="115"/>
    <x v="4"/>
    <x v="5"/>
    <x v="3257"/>
  </r>
  <r>
    <x v="116"/>
    <x v="0"/>
    <x v="0"/>
    <x v="3248"/>
    <x v="116"/>
    <x v="0"/>
    <x v="0"/>
    <x v="3258"/>
  </r>
  <r>
    <x v="116"/>
    <x v="0"/>
    <x v="1"/>
    <x v="2628"/>
    <x v="116"/>
    <x v="0"/>
    <x v="1"/>
    <x v="673"/>
  </r>
  <r>
    <x v="116"/>
    <x v="0"/>
    <x v="2"/>
    <x v="2221"/>
    <x v="116"/>
    <x v="0"/>
    <x v="2"/>
    <x v="3259"/>
  </r>
  <r>
    <x v="116"/>
    <x v="0"/>
    <x v="3"/>
    <x v="3249"/>
    <x v="116"/>
    <x v="0"/>
    <x v="3"/>
    <x v="1162"/>
  </r>
  <r>
    <x v="116"/>
    <x v="0"/>
    <x v="4"/>
    <x v="3250"/>
    <x v="116"/>
    <x v="0"/>
    <x v="4"/>
    <x v="3260"/>
  </r>
  <r>
    <x v="116"/>
    <x v="0"/>
    <x v="5"/>
    <x v="3251"/>
    <x v="116"/>
    <x v="0"/>
    <x v="5"/>
    <x v="3261"/>
  </r>
  <r>
    <x v="116"/>
    <x v="1"/>
    <x v="0"/>
    <x v="3252"/>
    <x v="116"/>
    <x v="1"/>
    <x v="0"/>
    <x v="2985"/>
  </r>
  <r>
    <x v="116"/>
    <x v="1"/>
    <x v="1"/>
    <x v="3253"/>
    <x v="116"/>
    <x v="1"/>
    <x v="1"/>
    <x v="3262"/>
  </r>
  <r>
    <x v="116"/>
    <x v="1"/>
    <x v="2"/>
    <x v="3254"/>
    <x v="116"/>
    <x v="1"/>
    <x v="2"/>
    <x v="3263"/>
  </r>
  <r>
    <x v="116"/>
    <x v="1"/>
    <x v="3"/>
    <x v="3255"/>
    <x v="116"/>
    <x v="1"/>
    <x v="3"/>
    <x v="3224"/>
  </r>
  <r>
    <x v="116"/>
    <x v="1"/>
    <x v="4"/>
    <x v="3256"/>
    <x v="116"/>
    <x v="1"/>
    <x v="4"/>
    <x v="3264"/>
  </r>
  <r>
    <x v="116"/>
    <x v="1"/>
    <x v="5"/>
    <x v="3257"/>
    <x v="116"/>
    <x v="1"/>
    <x v="5"/>
    <x v="3265"/>
  </r>
  <r>
    <x v="116"/>
    <x v="2"/>
    <x v="0"/>
    <x v="3258"/>
    <x v="116"/>
    <x v="2"/>
    <x v="0"/>
    <x v="3266"/>
  </r>
  <r>
    <x v="116"/>
    <x v="2"/>
    <x v="1"/>
    <x v="3259"/>
    <x v="116"/>
    <x v="2"/>
    <x v="1"/>
    <x v="3267"/>
  </r>
  <r>
    <x v="116"/>
    <x v="2"/>
    <x v="2"/>
    <x v="3260"/>
    <x v="116"/>
    <x v="2"/>
    <x v="2"/>
    <x v="2790"/>
  </r>
  <r>
    <x v="116"/>
    <x v="2"/>
    <x v="3"/>
    <x v="3261"/>
    <x v="116"/>
    <x v="2"/>
    <x v="3"/>
    <x v="3268"/>
  </r>
  <r>
    <x v="116"/>
    <x v="2"/>
    <x v="4"/>
    <x v="3262"/>
    <x v="116"/>
    <x v="2"/>
    <x v="4"/>
    <x v="3269"/>
  </r>
  <r>
    <x v="116"/>
    <x v="2"/>
    <x v="5"/>
    <x v="3263"/>
    <x v="116"/>
    <x v="2"/>
    <x v="5"/>
    <x v="3270"/>
  </r>
  <r>
    <x v="116"/>
    <x v="3"/>
    <x v="0"/>
    <x v="3264"/>
    <x v="116"/>
    <x v="3"/>
    <x v="0"/>
    <x v="3271"/>
  </r>
  <r>
    <x v="116"/>
    <x v="3"/>
    <x v="1"/>
    <x v="3265"/>
    <x v="116"/>
    <x v="3"/>
    <x v="1"/>
    <x v="1436"/>
  </r>
  <r>
    <x v="116"/>
    <x v="3"/>
    <x v="2"/>
    <x v="1538"/>
    <x v="116"/>
    <x v="3"/>
    <x v="2"/>
    <x v="3272"/>
  </r>
  <r>
    <x v="116"/>
    <x v="3"/>
    <x v="3"/>
    <x v="3266"/>
    <x v="116"/>
    <x v="3"/>
    <x v="3"/>
    <x v="3273"/>
  </r>
  <r>
    <x v="116"/>
    <x v="3"/>
    <x v="4"/>
    <x v="2682"/>
    <x v="116"/>
    <x v="3"/>
    <x v="4"/>
    <x v="3274"/>
  </r>
  <r>
    <x v="116"/>
    <x v="3"/>
    <x v="5"/>
    <x v="3267"/>
    <x v="116"/>
    <x v="3"/>
    <x v="5"/>
    <x v="3275"/>
  </r>
  <r>
    <x v="116"/>
    <x v="4"/>
    <x v="0"/>
    <x v="3268"/>
    <x v="116"/>
    <x v="4"/>
    <x v="0"/>
    <x v="3276"/>
  </r>
  <r>
    <x v="116"/>
    <x v="4"/>
    <x v="1"/>
    <x v="1890"/>
    <x v="116"/>
    <x v="4"/>
    <x v="1"/>
    <x v="3277"/>
  </r>
  <r>
    <x v="116"/>
    <x v="4"/>
    <x v="2"/>
    <x v="3269"/>
    <x v="116"/>
    <x v="4"/>
    <x v="2"/>
    <x v="3278"/>
  </r>
  <r>
    <x v="116"/>
    <x v="4"/>
    <x v="3"/>
    <x v="3270"/>
    <x v="116"/>
    <x v="4"/>
    <x v="3"/>
    <x v="3279"/>
  </r>
  <r>
    <x v="116"/>
    <x v="4"/>
    <x v="4"/>
    <x v="3271"/>
    <x v="116"/>
    <x v="4"/>
    <x v="4"/>
    <x v="3280"/>
  </r>
  <r>
    <x v="116"/>
    <x v="4"/>
    <x v="5"/>
    <x v="3272"/>
    <x v="116"/>
    <x v="4"/>
    <x v="5"/>
    <x v="3281"/>
  </r>
  <r>
    <x v="117"/>
    <x v="0"/>
    <x v="0"/>
    <x v="3273"/>
    <x v="117"/>
    <x v="0"/>
    <x v="0"/>
    <x v="3282"/>
  </r>
  <r>
    <x v="117"/>
    <x v="0"/>
    <x v="1"/>
    <x v="3274"/>
    <x v="117"/>
    <x v="0"/>
    <x v="1"/>
    <x v="3283"/>
  </r>
  <r>
    <x v="117"/>
    <x v="0"/>
    <x v="2"/>
    <x v="3275"/>
    <x v="117"/>
    <x v="0"/>
    <x v="2"/>
    <x v="3284"/>
  </r>
  <r>
    <x v="117"/>
    <x v="0"/>
    <x v="3"/>
    <x v="3276"/>
    <x v="117"/>
    <x v="0"/>
    <x v="3"/>
    <x v="3285"/>
  </r>
  <r>
    <x v="117"/>
    <x v="0"/>
    <x v="4"/>
    <x v="3277"/>
    <x v="117"/>
    <x v="0"/>
    <x v="4"/>
    <x v="3286"/>
  </r>
  <r>
    <x v="117"/>
    <x v="0"/>
    <x v="5"/>
    <x v="3023"/>
    <x v="117"/>
    <x v="0"/>
    <x v="5"/>
    <x v="1232"/>
  </r>
  <r>
    <x v="117"/>
    <x v="1"/>
    <x v="0"/>
    <x v="2076"/>
    <x v="117"/>
    <x v="1"/>
    <x v="0"/>
    <x v="3287"/>
  </r>
  <r>
    <x v="117"/>
    <x v="1"/>
    <x v="1"/>
    <x v="3278"/>
    <x v="117"/>
    <x v="1"/>
    <x v="1"/>
    <x v="439"/>
  </r>
  <r>
    <x v="117"/>
    <x v="1"/>
    <x v="2"/>
    <x v="3279"/>
    <x v="117"/>
    <x v="1"/>
    <x v="2"/>
    <x v="3288"/>
  </r>
  <r>
    <x v="117"/>
    <x v="1"/>
    <x v="3"/>
    <x v="3280"/>
    <x v="117"/>
    <x v="1"/>
    <x v="3"/>
    <x v="3289"/>
  </r>
  <r>
    <x v="117"/>
    <x v="1"/>
    <x v="4"/>
    <x v="3281"/>
    <x v="117"/>
    <x v="1"/>
    <x v="4"/>
    <x v="3290"/>
  </r>
  <r>
    <x v="117"/>
    <x v="1"/>
    <x v="5"/>
    <x v="3282"/>
    <x v="117"/>
    <x v="1"/>
    <x v="5"/>
    <x v="3291"/>
  </r>
  <r>
    <x v="117"/>
    <x v="2"/>
    <x v="0"/>
    <x v="3283"/>
    <x v="117"/>
    <x v="2"/>
    <x v="0"/>
    <x v="3292"/>
  </r>
  <r>
    <x v="117"/>
    <x v="2"/>
    <x v="1"/>
    <x v="3284"/>
    <x v="117"/>
    <x v="2"/>
    <x v="1"/>
    <x v="3293"/>
  </r>
  <r>
    <x v="117"/>
    <x v="2"/>
    <x v="2"/>
    <x v="3285"/>
    <x v="117"/>
    <x v="2"/>
    <x v="2"/>
    <x v="2421"/>
  </r>
  <r>
    <x v="117"/>
    <x v="2"/>
    <x v="3"/>
    <x v="3286"/>
    <x v="117"/>
    <x v="2"/>
    <x v="3"/>
    <x v="3294"/>
  </r>
  <r>
    <x v="117"/>
    <x v="2"/>
    <x v="4"/>
    <x v="3287"/>
    <x v="117"/>
    <x v="2"/>
    <x v="4"/>
    <x v="3295"/>
  </r>
  <r>
    <x v="117"/>
    <x v="2"/>
    <x v="5"/>
    <x v="3288"/>
    <x v="117"/>
    <x v="2"/>
    <x v="5"/>
    <x v="3296"/>
  </r>
  <r>
    <x v="117"/>
    <x v="3"/>
    <x v="0"/>
    <x v="3289"/>
    <x v="117"/>
    <x v="3"/>
    <x v="0"/>
    <x v="3297"/>
  </r>
  <r>
    <x v="117"/>
    <x v="3"/>
    <x v="1"/>
    <x v="603"/>
    <x v="117"/>
    <x v="3"/>
    <x v="1"/>
    <x v="3298"/>
  </r>
  <r>
    <x v="117"/>
    <x v="3"/>
    <x v="2"/>
    <x v="3030"/>
    <x v="117"/>
    <x v="3"/>
    <x v="2"/>
    <x v="3299"/>
  </r>
  <r>
    <x v="117"/>
    <x v="3"/>
    <x v="3"/>
    <x v="3290"/>
    <x v="117"/>
    <x v="3"/>
    <x v="3"/>
    <x v="3300"/>
  </r>
  <r>
    <x v="117"/>
    <x v="3"/>
    <x v="4"/>
    <x v="2409"/>
    <x v="117"/>
    <x v="3"/>
    <x v="4"/>
    <x v="731"/>
  </r>
  <r>
    <x v="117"/>
    <x v="3"/>
    <x v="5"/>
    <x v="3291"/>
    <x v="117"/>
    <x v="3"/>
    <x v="5"/>
    <x v="3301"/>
  </r>
  <r>
    <x v="117"/>
    <x v="4"/>
    <x v="0"/>
    <x v="1296"/>
    <x v="117"/>
    <x v="4"/>
    <x v="0"/>
    <x v="2414"/>
  </r>
  <r>
    <x v="117"/>
    <x v="4"/>
    <x v="1"/>
    <x v="3292"/>
    <x v="117"/>
    <x v="4"/>
    <x v="1"/>
    <x v="3302"/>
  </r>
  <r>
    <x v="117"/>
    <x v="4"/>
    <x v="2"/>
    <x v="3293"/>
    <x v="117"/>
    <x v="4"/>
    <x v="2"/>
    <x v="3303"/>
  </r>
  <r>
    <x v="117"/>
    <x v="4"/>
    <x v="3"/>
    <x v="3294"/>
    <x v="117"/>
    <x v="4"/>
    <x v="3"/>
    <x v="3304"/>
  </r>
  <r>
    <x v="117"/>
    <x v="4"/>
    <x v="4"/>
    <x v="1020"/>
    <x v="117"/>
    <x v="4"/>
    <x v="4"/>
    <x v="3305"/>
  </r>
  <r>
    <x v="117"/>
    <x v="4"/>
    <x v="5"/>
    <x v="3295"/>
    <x v="117"/>
    <x v="4"/>
    <x v="5"/>
    <x v="1394"/>
  </r>
  <r>
    <x v="118"/>
    <x v="0"/>
    <x v="0"/>
    <x v="3296"/>
    <x v="118"/>
    <x v="0"/>
    <x v="0"/>
    <x v="3306"/>
  </r>
  <r>
    <x v="118"/>
    <x v="0"/>
    <x v="1"/>
    <x v="3297"/>
    <x v="118"/>
    <x v="0"/>
    <x v="1"/>
    <x v="3307"/>
  </r>
  <r>
    <x v="118"/>
    <x v="0"/>
    <x v="2"/>
    <x v="2372"/>
    <x v="118"/>
    <x v="0"/>
    <x v="2"/>
    <x v="3308"/>
  </r>
  <r>
    <x v="118"/>
    <x v="0"/>
    <x v="3"/>
    <x v="3298"/>
    <x v="118"/>
    <x v="0"/>
    <x v="3"/>
    <x v="3309"/>
  </r>
  <r>
    <x v="118"/>
    <x v="0"/>
    <x v="4"/>
    <x v="3299"/>
    <x v="118"/>
    <x v="0"/>
    <x v="4"/>
    <x v="3310"/>
  </r>
  <r>
    <x v="118"/>
    <x v="0"/>
    <x v="5"/>
    <x v="3300"/>
    <x v="118"/>
    <x v="0"/>
    <x v="5"/>
    <x v="3311"/>
  </r>
  <r>
    <x v="118"/>
    <x v="1"/>
    <x v="0"/>
    <x v="2041"/>
    <x v="118"/>
    <x v="1"/>
    <x v="0"/>
    <x v="3312"/>
  </r>
  <r>
    <x v="118"/>
    <x v="1"/>
    <x v="1"/>
    <x v="3301"/>
    <x v="118"/>
    <x v="1"/>
    <x v="1"/>
    <x v="3313"/>
  </r>
  <r>
    <x v="118"/>
    <x v="1"/>
    <x v="2"/>
    <x v="1112"/>
    <x v="118"/>
    <x v="1"/>
    <x v="2"/>
    <x v="2907"/>
  </r>
  <r>
    <x v="118"/>
    <x v="1"/>
    <x v="3"/>
    <x v="771"/>
    <x v="118"/>
    <x v="1"/>
    <x v="3"/>
    <x v="3314"/>
  </r>
  <r>
    <x v="118"/>
    <x v="1"/>
    <x v="4"/>
    <x v="1734"/>
    <x v="118"/>
    <x v="1"/>
    <x v="4"/>
    <x v="3315"/>
  </r>
  <r>
    <x v="118"/>
    <x v="1"/>
    <x v="5"/>
    <x v="3302"/>
    <x v="118"/>
    <x v="1"/>
    <x v="5"/>
    <x v="3316"/>
  </r>
  <r>
    <x v="118"/>
    <x v="2"/>
    <x v="0"/>
    <x v="3303"/>
    <x v="118"/>
    <x v="2"/>
    <x v="0"/>
    <x v="3317"/>
  </r>
  <r>
    <x v="118"/>
    <x v="2"/>
    <x v="1"/>
    <x v="3304"/>
    <x v="118"/>
    <x v="2"/>
    <x v="1"/>
    <x v="3318"/>
  </r>
  <r>
    <x v="118"/>
    <x v="2"/>
    <x v="2"/>
    <x v="3305"/>
    <x v="118"/>
    <x v="2"/>
    <x v="2"/>
    <x v="3319"/>
  </r>
  <r>
    <x v="118"/>
    <x v="2"/>
    <x v="3"/>
    <x v="3306"/>
    <x v="118"/>
    <x v="2"/>
    <x v="3"/>
    <x v="3320"/>
  </r>
  <r>
    <x v="118"/>
    <x v="2"/>
    <x v="4"/>
    <x v="3307"/>
    <x v="118"/>
    <x v="2"/>
    <x v="4"/>
    <x v="3321"/>
  </r>
  <r>
    <x v="118"/>
    <x v="2"/>
    <x v="5"/>
    <x v="3308"/>
    <x v="118"/>
    <x v="2"/>
    <x v="5"/>
    <x v="3322"/>
  </r>
  <r>
    <x v="118"/>
    <x v="3"/>
    <x v="0"/>
    <x v="1429"/>
    <x v="118"/>
    <x v="3"/>
    <x v="0"/>
    <x v="3323"/>
  </r>
  <r>
    <x v="118"/>
    <x v="3"/>
    <x v="1"/>
    <x v="3309"/>
    <x v="118"/>
    <x v="3"/>
    <x v="1"/>
    <x v="43"/>
  </r>
  <r>
    <x v="118"/>
    <x v="3"/>
    <x v="2"/>
    <x v="3310"/>
    <x v="118"/>
    <x v="3"/>
    <x v="2"/>
    <x v="3324"/>
  </r>
  <r>
    <x v="118"/>
    <x v="3"/>
    <x v="3"/>
    <x v="3311"/>
    <x v="118"/>
    <x v="3"/>
    <x v="3"/>
    <x v="1963"/>
  </r>
  <r>
    <x v="118"/>
    <x v="3"/>
    <x v="4"/>
    <x v="2680"/>
    <x v="118"/>
    <x v="3"/>
    <x v="4"/>
    <x v="3325"/>
  </r>
  <r>
    <x v="118"/>
    <x v="3"/>
    <x v="5"/>
    <x v="3312"/>
    <x v="118"/>
    <x v="3"/>
    <x v="5"/>
    <x v="2069"/>
  </r>
  <r>
    <x v="118"/>
    <x v="4"/>
    <x v="0"/>
    <x v="1830"/>
    <x v="118"/>
    <x v="4"/>
    <x v="0"/>
    <x v="3326"/>
  </r>
  <r>
    <x v="118"/>
    <x v="4"/>
    <x v="1"/>
    <x v="3313"/>
    <x v="118"/>
    <x v="4"/>
    <x v="1"/>
    <x v="3327"/>
  </r>
  <r>
    <x v="118"/>
    <x v="4"/>
    <x v="2"/>
    <x v="3314"/>
    <x v="118"/>
    <x v="4"/>
    <x v="2"/>
    <x v="3328"/>
  </r>
  <r>
    <x v="118"/>
    <x v="4"/>
    <x v="3"/>
    <x v="3315"/>
    <x v="118"/>
    <x v="4"/>
    <x v="3"/>
    <x v="3329"/>
  </r>
  <r>
    <x v="118"/>
    <x v="4"/>
    <x v="4"/>
    <x v="3316"/>
    <x v="118"/>
    <x v="4"/>
    <x v="4"/>
    <x v="3330"/>
  </r>
  <r>
    <x v="118"/>
    <x v="4"/>
    <x v="5"/>
    <x v="3317"/>
    <x v="118"/>
    <x v="4"/>
    <x v="5"/>
    <x v="3331"/>
  </r>
  <r>
    <x v="119"/>
    <x v="0"/>
    <x v="0"/>
    <x v="3318"/>
    <x v="119"/>
    <x v="0"/>
    <x v="0"/>
    <x v="3332"/>
  </r>
  <r>
    <x v="119"/>
    <x v="0"/>
    <x v="1"/>
    <x v="3319"/>
    <x v="119"/>
    <x v="0"/>
    <x v="1"/>
    <x v="3333"/>
  </r>
  <r>
    <x v="119"/>
    <x v="0"/>
    <x v="2"/>
    <x v="3320"/>
    <x v="119"/>
    <x v="0"/>
    <x v="2"/>
    <x v="3334"/>
  </r>
  <r>
    <x v="119"/>
    <x v="0"/>
    <x v="3"/>
    <x v="3321"/>
    <x v="119"/>
    <x v="0"/>
    <x v="3"/>
    <x v="3335"/>
  </r>
  <r>
    <x v="119"/>
    <x v="0"/>
    <x v="4"/>
    <x v="3322"/>
    <x v="119"/>
    <x v="0"/>
    <x v="4"/>
    <x v="3336"/>
  </r>
  <r>
    <x v="119"/>
    <x v="0"/>
    <x v="5"/>
    <x v="1423"/>
    <x v="119"/>
    <x v="0"/>
    <x v="5"/>
    <x v="695"/>
  </r>
  <r>
    <x v="119"/>
    <x v="1"/>
    <x v="0"/>
    <x v="3323"/>
    <x v="119"/>
    <x v="1"/>
    <x v="0"/>
    <x v="3337"/>
  </r>
  <r>
    <x v="119"/>
    <x v="1"/>
    <x v="1"/>
    <x v="3324"/>
    <x v="119"/>
    <x v="1"/>
    <x v="1"/>
    <x v="3338"/>
  </r>
  <r>
    <x v="119"/>
    <x v="1"/>
    <x v="2"/>
    <x v="3325"/>
    <x v="119"/>
    <x v="1"/>
    <x v="2"/>
    <x v="3339"/>
  </r>
  <r>
    <x v="119"/>
    <x v="1"/>
    <x v="3"/>
    <x v="3326"/>
    <x v="119"/>
    <x v="1"/>
    <x v="3"/>
    <x v="3340"/>
  </r>
  <r>
    <x v="119"/>
    <x v="1"/>
    <x v="4"/>
    <x v="3327"/>
    <x v="119"/>
    <x v="1"/>
    <x v="4"/>
    <x v="119"/>
  </r>
  <r>
    <x v="119"/>
    <x v="1"/>
    <x v="5"/>
    <x v="686"/>
    <x v="119"/>
    <x v="1"/>
    <x v="5"/>
    <x v="3341"/>
  </r>
  <r>
    <x v="119"/>
    <x v="2"/>
    <x v="0"/>
    <x v="3328"/>
    <x v="119"/>
    <x v="2"/>
    <x v="0"/>
    <x v="3342"/>
  </r>
  <r>
    <x v="119"/>
    <x v="2"/>
    <x v="1"/>
    <x v="3329"/>
    <x v="119"/>
    <x v="2"/>
    <x v="1"/>
    <x v="3343"/>
  </r>
  <r>
    <x v="119"/>
    <x v="2"/>
    <x v="2"/>
    <x v="3330"/>
    <x v="119"/>
    <x v="2"/>
    <x v="2"/>
    <x v="3344"/>
  </r>
  <r>
    <x v="119"/>
    <x v="2"/>
    <x v="3"/>
    <x v="3331"/>
    <x v="119"/>
    <x v="2"/>
    <x v="3"/>
    <x v="3345"/>
  </r>
  <r>
    <x v="119"/>
    <x v="2"/>
    <x v="4"/>
    <x v="3332"/>
    <x v="119"/>
    <x v="2"/>
    <x v="4"/>
    <x v="3346"/>
  </r>
  <r>
    <x v="119"/>
    <x v="2"/>
    <x v="5"/>
    <x v="3333"/>
    <x v="119"/>
    <x v="2"/>
    <x v="5"/>
    <x v="3347"/>
  </r>
  <r>
    <x v="119"/>
    <x v="3"/>
    <x v="0"/>
    <x v="3334"/>
    <x v="119"/>
    <x v="3"/>
    <x v="0"/>
    <x v="3348"/>
  </r>
  <r>
    <x v="119"/>
    <x v="3"/>
    <x v="1"/>
    <x v="3335"/>
    <x v="119"/>
    <x v="3"/>
    <x v="1"/>
    <x v="3349"/>
  </r>
  <r>
    <x v="119"/>
    <x v="3"/>
    <x v="2"/>
    <x v="3336"/>
    <x v="119"/>
    <x v="3"/>
    <x v="2"/>
    <x v="3350"/>
  </r>
  <r>
    <x v="119"/>
    <x v="3"/>
    <x v="3"/>
    <x v="779"/>
    <x v="119"/>
    <x v="3"/>
    <x v="3"/>
    <x v="3351"/>
  </r>
  <r>
    <x v="119"/>
    <x v="3"/>
    <x v="4"/>
    <x v="3337"/>
    <x v="119"/>
    <x v="3"/>
    <x v="4"/>
    <x v="3352"/>
  </r>
  <r>
    <x v="119"/>
    <x v="3"/>
    <x v="5"/>
    <x v="3338"/>
    <x v="119"/>
    <x v="3"/>
    <x v="5"/>
    <x v="3353"/>
  </r>
  <r>
    <x v="119"/>
    <x v="4"/>
    <x v="0"/>
    <x v="3339"/>
    <x v="119"/>
    <x v="4"/>
    <x v="0"/>
    <x v="3354"/>
  </r>
  <r>
    <x v="119"/>
    <x v="4"/>
    <x v="1"/>
    <x v="530"/>
    <x v="119"/>
    <x v="4"/>
    <x v="1"/>
    <x v="3355"/>
  </r>
  <r>
    <x v="119"/>
    <x v="4"/>
    <x v="2"/>
    <x v="3340"/>
    <x v="119"/>
    <x v="4"/>
    <x v="2"/>
    <x v="2598"/>
  </r>
  <r>
    <x v="119"/>
    <x v="4"/>
    <x v="3"/>
    <x v="3341"/>
    <x v="119"/>
    <x v="4"/>
    <x v="3"/>
    <x v="3356"/>
  </r>
  <r>
    <x v="119"/>
    <x v="4"/>
    <x v="4"/>
    <x v="3342"/>
    <x v="119"/>
    <x v="4"/>
    <x v="4"/>
    <x v="3357"/>
  </r>
  <r>
    <x v="119"/>
    <x v="4"/>
    <x v="5"/>
    <x v="2453"/>
    <x v="119"/>
    <x v="4"/>
    <x v="5"/>
    <x v="3358"/>
  </r>
  <r>
    <x v="120"/>
    <x v="0"/>
    <x v="0"/>
    <x v="3343"/>
    <x v="120"/>
    <x v="0"/>
    <x v="0"/>
    <x v="3359"/>
  </r>
  <r>
    <x v="120"/>
    <x v="0"/>
    <x v="1"/>
    <x v="3344"/>
    <x v="120"/>
    <x v="0"/>
    <x v="1"/>
    <x v="3360"/>
  </r>
  <r>
    <x v="120"/>
    <x v="0"/>
    <x v="2"/>
    <x v="3345"/>
    <x v="120"/>
    <x v="0"/>
    <x v="2"/>
    <x v="3361"/>
  </r>
  <r>
    <x v="120"/>
    <x v="0"/>
    <x v="3"/>
    <x v="3346"/>
    <x v="120"/>
    <x v="0"/>
    <x v="3"/>
    <x v="3362"/>
  </r>
  <r>
    <x v="120"/>
    <x v="0"/>
    <x v="4"/>
    <x v="3347"/>
    <x v="120"/>
    <x v="0"/>
    <x v="4"/>
    <x v="728"/>
  </r>
  <r>
    <x v="120"/>
    <x v="0"/>
    <x v="5"/>
    <x v="3348"/>
    <x v="120"/>
    <x v="0"/>
    <x v="5"/>
    <x v="3363"/>
  </r>
  <r>
    <x v="120"/>
    <x v="1"/>
    <x v="0"/>
    <x v="3349"/>
    <x v="120"/>
    <x v="1"/>
    <x v="0"/>
    <x v="3364"/>
  </r>
  <r>
    <x v="120"/>
    <x v="1"/>
    <x v="1"/>
    <x v="3350"/>
    <x v="120"/>
    <x v="1"/>
    <x v="1"/>
    <x v="3365"/>
  </r>
  <r>
    <x v="120"/>
    <x v="1"/>
    <x v="2"/>
    <x v="3351"/>
    <x v="120"/>
    <x v="1"/>
    <x v="2"/>
    <x v="3366"/>
  </r>
  <r>
    <x v="120"/>
    <x v="1"/>
    <x v="3"/>
    <x v="3352"/>
    <x v="120"/>
    <x v="1"/>
    <x v="3"/>
    <x v="1332"/>
  </r>
  <r>
    <x v="120"/>
    <x v="1"/>
    <x v="4"/>
    <x v="3353"/>
    <x v="120"/>
    <x v="1"/>
    <x v="4"/>
    <x v="3367"/>
  </r>
  <r>
    <x v="120"/>
    <x v="1"/>
    <x v="5"/>
    <x v="3354"/>
    <x v="120"/>
    <x v="1"/>
    <x v="5"/>
    <x v="946"/>
  </r>
  <r>
    <x v="120"/>
    <x v="2"/>
    <x v="0"/>
    <x v="3355"/>
    <x v="120"/>
    <x v="2"/>
    <x v="0"/>
    <x v="3368"/>
  </r>
  <r>
    <x v="120"/>
    <x v="2"/>
    <x v="1"/>
    <x v="3356"/>
    <x v="120"/>
    <x v="2"/>
    <x v="1"/>
    <x v="3369"/>
  </r>
  <r>
    <x v="120"/>
    <x v="2"/>
    <x v="2"/>
    <x v="3357"/>
    <x v="120"/>
    <x v="2"/>
    <x v="2"/>
    <x v="3370"/>
  </r>
  <r>
    <x v="120"/>
    <x v="2"/>
    <x v="3"/>
    <x v="3358"/>
    <x v="120"/>
    <x v="2"/>
    <x v="3"/>
    <x v="3371"/>
  </r>
  <r>
    <x v="120"/>
    <x v="2"/>
    <x v="4"/>
    <x v="1514"/>
    <x v="120"/>
    <x v="2"/>
    <x v="4"/>
    <x v="3372"/>
  </r>
  <r>
    <x v="120"/>
    <x v="2"/>
    <x v="5"/>
    <x v="3359"/>
    <x v="120"/>
    <x v="2"/>
    <x v="5"/>
    <x v="3175"/>
  </r>
  <r>
    <x v="120"/>
    <x v="3"/>
    <x v="0"/>
    <x v="3360"/>
    <x v="120"/>
    <x v="3"/>
    <x v="0"/>
    <x v="3373"/>
  </r>
  <r>
    <x v="120"/>
    <x v="3"/>
    <x v="1"/>
    <x v="3361"/>
    <x v="120"/>
    <x v="3"/>
    <x v="1"/>
    <x v="2769"/>
  </r>
  <r>
    <x v="120"/>
    <x v="3"/>
    <x v="2"/>
    <x v="3362"/>
    <x v="120"/>
    <x v="3"/>
    <x v="2"/>
    <x v="153"/>
  </r>
  <r>
    <x v="120"/>
    <x v="3"/>
    <x v="3"/>
    <x v="829"/>
    <x v="120"/>
    <x v="3"/>
    <x v="3"/>
    <x v="2835"/>
  </r>
  <r>
    <x v="120"/>
    <x v="3"/>
    <x v="4"/>
    <x v="3363"/>
    <x v="120"/>
    <x v="3"/>
    <x v="4"/>
    <x v="3374"/>
  </r>
  <r>
    <x v="120"/>
    <x v="3"/>
    <x v="5"/>
    <x v="3364"/>
    <x v="120"/>
    <x v="3"/>
    <x v="5"/>
    <x v="3375"/>
  </r>
  <r>
    <x v="120"/>
    <x v="4"/>
    <x v="0"/>
    <x v="2641"/>
    <x v="120"/>
    <x v="4"/>
    <x v="0"/>
    <x v="3376"/>
  </r>
  <r>
    <x v="120"/>
    <x v="4"/>
    <x v="1"/>
    <x v="3365"/>
    <x v="120"/>
    <x v="4"/>
    <x v="1"/>
    <x v="3377"/>
  </r>
  <r>
    <x v="120"/>
    <x v="4"/>
    <x v="2"/>
    <x v="3366"/>
    <x v="120"/>
    <x v="4"/>
    <x v="2"/>
    <x v="3378"/>
  </r>
  <r>
    <x v="120"/>
    <x v="4"/>
    <x v="3"/>
    <x v="3367"/>
    <x v="120"/>
    <x v="4"/>
    <x v="3"/>
    <x v="3379"/>
  </r>
  <r>
    <x v="120"/>
    <x v="4"/>
    <x v="4"/>
    <x v="3368"/>
    <x v="120"/>
    <x v="4"/>
    <x v="4"/>
    <x v="3380"/>
  </r>
  <r>
    <x v="120"/>
    <x v="4"/>
    <x v="5"/>
    <x v="3369"/>
    <x v="120"/>
    <x v="4"/>
    <x v="5"/>
    <x v="3381"/>
  </r>
  <r>
    <x v="121"/>
    <x v="0"/>
    <x v="0"/>
    <x v="3370"/>
    <x v="121"/>
    <x v="0"/>
    <x v="0"/>
    <x v="3382"/>
  </r>
  <r>
    <x v="121"/>
    <x v="0"/>
    <x v="1"/>
    <x v="3371"/>
    <x v="121"/>
    <x v="0"/>
    <x v="1"/>
    <x v="3383"/>
  </r>
  <r>
    <x v="121"/>
    <x v="0"/>
    <x v="2"/>
    <x v="3372"/>
    <x v="121"/>
    <x v="0"/>
    <x v="2"/>
    <x v="3384"/>
  </r>
  <r>
    <x v="121"/>
    <x v="0"/>
    <x v="3"/>
    <x v="2370"/>
    <x v="121"/>
    <x v="0"/>
    <x v="3"/>
    <x v="3385"/>
  </r>
  <r>
    <x v="121"/>
    <x v="0"/>
    <x v="4"/>
    <x v="3373"/>
    <x v="121"/>
    <x v="0"/>
    <x v="4"/>
    <x v="3386"/>
  </r>
  <r>
    <x v="121"/>
    <x v="0"/>
    <x v="5"/>
    <x v="3374"/>
    <x v="121"/>
    <x v="0"/>
    <x v="5"/>
    <x v="3387"/>
  </r>
  <r>
    <x v="121"/>
    <x v="1"/>
    <x v="0"/>
    <x v="3375"/>
    <x v="121"/>
    <x v="1"/>
    <x v="0"/>
    <x v="3388"/>
  </r>
  <r>
    <x v="121"/>
    <x v="1"/>
    <x v="1"/>
    <x v="3376"/>
    <x v="121"/>
    <x v="1"/>
    <x v="1"/>
    <x v="3389"/>
  </r>
  <r>
    <x v="121"/>
    <x v="1"/>
    <x v="2"/>
    <x v="3377"/>
    <x v="121"/>
    <x v="1"/>
    <x v="2"/>
    <x v="3390"/>
  </r>
  <r>
    <x v="121"/>
    <x v="1"/>
    <x v="3"/>
    <x v="3378"/>
    <x v="121"/>
    <x v="1"/>
    <x v="3"/>
    <x v="3391"/>
  </r>
  <r>
    <x v="121"/>
    <x v="1"/>
    <x v="4"/>
    <x v="3379"/>
    <x v="121"/>
    <x v="1"/>
    <x v="4"/>
    <x v="3392"/>
  </r>
  <r>
    <x v="121"/>
    <x v="1"/>
    <x v="5"/>
    <x v="3380"/>
    <x v="121"/>
    <x v="1"/>
    <x v="5"/>
    <x v="3393"/>
  </r>
  <r>
    <x v="121"/>
    <x v="2"/>
    <x v="0"/>
    <x v="3381"/>
    <x v="121"/>
    <x v="2"/>
    <x v="0"/>
    <x v="3394"/>
  </r>
  <r>
    <x v="121"/>
    <x v="2"/>
    <x v="1"/>
    <x v="3382"/>
    <x v="121"/>
    <x v="2"/>
    <x v="1"/>
    <x v="1122"/>
  </r>
  <r>
    <x v="121"/>
    <x v="2"/>
    <x v="2"/>
    <x v="3383"/>
    <x v="121"/>
    <x v="2"/>
    <x v="2"/>
    <x v="3395"/>
  </r>
  <r>
    <x v="121"/>
    <x v="2"/>
    <x v="3"/>
    <x v="3384"/>
    <x v="121"/>
    <x v="2"/>
    <x v="3"/>
    <x v="3396"/>
  </r>
  <r>
    <x v="121"/>
    <x v="2"/>
    <x v="4"/>
    <x v="1437"/>
    <x v="121"/>
    <x v="2"/>
    <x v="4"/>
    <x v="3397"/>
  </r>
  <r>
    <x v="121"/>
    <x v="2"/>
    <x v="5"/>
    <x v="3385"/>
    <x v="121"/>
    <x v="2"/>
    <x v="5"/>
    <x v="3398"/>
  </r>
  <r>
    <x v="121"/>
    <x v="3"/>
    <x v="0"/>
    <x v="414"/>
    <x v="121"/>
    <x v="3"/>
    <x v="0"/>
    <x v="3399"/>
  </r>
  <r>
    <x v="121"/>
    <x v="3"/>
    <x v="1"/>
    <x v="3386"/>
    <x v="121"/>
    <x v="3"/>
    <x v="1"/>
    <x v="3400"/>
  </r>
  <r>
    <x v="121"/>
    <x v="3"/>
    <x v="2"/>
    <x v="3387"/>
    <x v="121"/>
    <x v="3"/>
    <x v="2"/>
    <x v="3401"/>
  </r>
  <r>
    <x v="121"/>
    <x v="3"/>
    <x v="3"/>
    <x v="3388"/>
    <x v="121"/>
    <x v="3"/>
    <x v="3"/>
    <x v="3402"/>
  </r>
  <r>
    <x v="121"/>
    <x v="3"/>
    <x v="4"/>
    <x v="3389"/>
    <x v="121"/>
    <x v="3"/>
    <x v="4"/>
    <x v="3403"/>
  </r>
  <r>
    <x v="121"/>
    <x v="3"/>
    <x v="5"/>
    <x v="979"/>
    <x v="121"/>
    <x v="3"/>
    <x v="5"/>
    <x v="2210"/>
  </r>
  <r>
    <x v="121"/>
    <x v="4"/>
    <x v="0"/>
    <x v="3390"/>
    <x v="121"/>
    <x v="4"/>
    <x v="0"/>
    <x v="3404"/>
  </r>
  <r>
    <x v="121"/>
    <x v="4"/>
    <x v="1"/>
    <x v="3391"/>
    <x v="121"/>
    <x v="4"/>
    <x v="1"/>
    <x v="3405"/>
  </r>
  <r>
    <x v="121"/>
    <x v="4"/>
    <x v="2"/>
    <x v="3392"/>
    <x v="121"/>
    <x v="4"/>
    <x v="2"/>
    <x v="3406"/>
  </r>
  <r>
    <x v="121"/>
    <x v="4"/>
    <x v="3"/>
    <x v="3393"/>
    <x v="121"/>
    <x v="4"/>
    <x v="3"/>
    <x v="3407"/>
  </r>
  <r>
    <x v="121"/>
    <x v="4"/>
    <x v="4"/>
    <x v="2436"/>
    <x v="121"/>
    <x v="4"/>
    <x v="4"/>
    <x v="3408"/>
  </r>
  <r>
    <x v="121"/>
    <x v="4"/>
    <x v="5"/>
    <x v="3394"/>
    <x v="121"/>
    <x v="4"/>
    <x v="5"/>
    <x v="3409"/>
  </r>
  <r>
    <x v="122"/>
    <x v="0"/>
    <x v="0"/>
    <x v="3395"/>
    <x v="122"/>
    <x v="0"/>
    <x v="0"/>
    <x v="3410"/>
  </r>
  <r>
    <x v="122"/>
    <x v="0"/>
    <x v="1"/>
    <x v="3396"/>
    <x v="122"/>
    <x v="0"/>
    <x v="1"/>
    <x v="3411"/>
  </r>
  <r>
    <x v="122"/>
    <x v="0"/>
    <x v="2"/>
    <x v="3397"/>
    <x v="122"/>
    <x v="0"/>
    <x v="2"/>
    <x v="3412"/>
  </r>
  <r>
    <x v="122"/>
    <x v="0"/>
    <x v="3"/>
    <x v="3398"/>
    <x v="122"/>
    <x v="0"/>
    <x v="3"/>
    <x v="3413"/>
  </r>
  <r>
    <x v="122"/>
    <x v="0"/>
    <x v="4"/>
    <x v="3399"/>
    <x v="122"/>
    <x v="0"/>
    <x v="4"/>
    <x v="1954"/>
  </r>
  <r>
    <x v="122"/>
    <x v="0"/>
    <x v="5"/>
    <x v="1986"/>
    <x v="122"/>
    <x v="0"/>
    <x v="5"/>
    <x v="1515"/>
  </r>
  <r>
    <x v="122"/>
    <x v="1"/>
    <x v="0"/>
    <x v="3400"/>
    <x v="122"/>
    <x v="1"/>
    <x v="0"/>
    <x v="3414"/>
  </r>
  <r>
    <x v="122"/>
    <x v="1"/>
    <x v="1"/>
    <x v="3401"/>
    <x v="122"/>
    <x v="1"/>
    <x v="1"/>
    <x v="3415"/>
  </r>
  <r>
    <x v="122"/>
    <x v="1"/>
    <x v="2"/>
    <x v="3402"/>
    <x v="122"/>
    <x v="1"/>
    <x v="2"/>
    <x v="3416"/>
  </r>
  <r>
    <x v="122"/>
    <x v="1"/>
    <x v="3"/>
    <x v="1669"/>
    <x v="122"/>
    <x v="1"/>
    <x v="3"/>
    <x v="616"/>
  </r>
  <r>
    <x v="122"/>
    <x v="1"/>
    <x v="4"/>
    <x v="3403"/>
    <x v="122"/>
    <x v="1"/>
    <x v="4"/>
    <x v="3417"/>
  </r>
  <r>
    <x v="122"/>
    <x v="1"/>
    <x v="5"/>
    <x v="3404"/>
    <x v="122"/>
    <x v="1"/>
    <x v="5"/>
    <x v="3418"/>
  </r>
  <r>
    <x v="122"/>
    <x v="2"/>
    <x v="0"/>
    <x v="3405"/>
    <x v="122"/>
    <x v="2"/>
    <x v="0"/>
    <x v="3419"/>
  </r>
  <r>
    <x v="122"/>
    <x v="2"/>
    <x v="1"/>
    <x v="1247"/>
    <x v="122"/>
    <x v="2"/>
    <x v="1"/>
    <x v="3420"/>
  </r>
  <r>
    <x v="122"/>
    <x v="2"/>
    <x v="2"/>
    <x v="3406"/>
    <x v="122"/>
    <x v="2"/>
    <x v="2"/>
    <x v="3421"/>
  </r>
  <r>
    <x v="122"/>
    <x v="2"/>
    <x v="3"/>
    <x v="3407"/>
    <x v="122"/>
    <x v="2"/>
    <x v="3"/>
    <x v="3422"/>
  </r>
  <r>
    <x v="122"/>
    <x v="2"/>
    <x v="4"/>
    <x v="3408"/>
    <x v="122"/>
    <x v="2"/>
    <x v="4"/>
    <x v="3423"/>
  </r>
  <r>
    <x v="122"/>
    <x v="2"/>
    <x v="5"/>
    <x v="3409"/>
    <x v="122"/>
    <x v="2"/>
    <x v="5"/>
    <x v="3424"/>
  </r>
  <r>
    <x v="122"/>
    <x v="3"/>
    <x v="0"/>
    <x v="3410"/>
    <x v="122"/>
    <x v="3"/>
    <x v="0"/>
    <x v="3425"/>
  </r>
  <r>
    <x v="122"/>
    <x v="3"/>
    <x v="1"/>
    <x v="3411"/>
    <x v="122"/>
    <x v="3"/>
    <x v="1"/>
    <x v="3426"/>
  </r>
  <r>
    <x v="122"/>
    <x v="3"/>
    <x v="2"/>
    <x v="3412"/>
    <x v="122"/>
    <x v="3"/>
    <x v="2"/>
    <x v="3427"/>
  </r>
  <r>
    <x v="122"/>
    <x v="3"/>
    <x v="3"/>
    <x v="3413"/>
    <x v="122"/>
    <x v="3"/>
    <x v="3"/>
    <x v="3428"/>
  </r>
  <r>
    <x v="122"/>
    <x v="3"/>
    <x v="4"/>
    <x v="3414"/>
    <x v="122"/>
    <x v="3"/>
    <x v="4"/>
    <x v="3429"/>
  </r>
  <r>
    <x v="122"/>
    <x v="3"/>
    <x v="5"/>
    <x v="3415"/>
    <x v="122"/>
    <x v="3"/>
    <x v="5"/>
    <x v="3430"/>
  </r>
  <r>
    <x v="122"/>
    <x v="4"/>
    <x v="0"/>
    <x v="3416"/>
    <x v="122"/>
    <x v="4"/>
    <x v="0"/>
    <x v="3431"/>
  </r>
  <r>
    <x v="122"/>
    <x v="4"/>
    <x v="1"/>
    <x v="3417"/>
    <x v="122"/>
    <x v="4"/>
    <x v="1"/>
    <x v="491"/>
  </r>
  <r>
    <x v="122"/>
    <x v="4"/>
    <x v="2"/>
    <x v="1677"/>
    <x v="122"/>
    <x v="4"/>
    <x v="2"/>
    <x v="3432"/>
  </r>
  <r>
    <x v="122"/>
    <x v="4"/>
    <x v="3"/>
    <x v="3418"/>
    <x v="122"/>
    <x v="4"/>
    <x v="3"/>
    <x v="3433"/>
  </r>
  <r>
    <x v="122"/>
    <x v="4"/>
    <x v="4"/>
    <x v="3419"/>
    <x v="122"/>
    <x v="4"/>
    <x v="4"/>
    <x v="3434"/>
  </r>
  <r>
    <x v="122"/>
    <x v="4"/>
    <x v="5"/>
    <x v="3420"/>
    <x v="122"/>
    <x v="4"/>
    <x v="5"/>
    <x v="3435"/>
  </r>
  <r>
    <x v="123"/>
    <x v="0"/>
    <x v="0"/>
    <x v="3421"/>
    <x v="123"/>
    <x v="0"/>
    <x v="0"/>
    <x v="3436"/>
  </r>
  <r>
    <x v="123"/>
    <x v="0"/>
    <x v="1"/>
    <x v="929"/>
    <x v="123"/>
    <x v="0"/>
    <x v="1"/>
    <x v="1187"/>
  </r>
  <r>
    <x v="123"/>
    <x v="0"/>
    <x v="2"/>
    <x v="3422"/>
    <x v="123"/>
    <x v="0"/>
    <x v="2"/>
    <x v="3437"/>
  </r>
  <r>
    <x v="123"/>
    <x v="0"/>
    <x v="3"/>
    <x v="50"/>
    <x v="123"/>
    <x v="0"/>
    <x v="3"/>
    <x v="3438"/>
  </r>
  <r>
    <x v="123"/>
    <x v="0"/>
    <x v="4"/>
    <x v="2919"/>
    <x v="123"/>
    <x v="0"/>
    <x v="4"/>
    <x v="3439"/>
  </r>
  <r>
    <x v="123"/>
    <x v="0"/>
    <x v="5"/>
    <x v="3423"/>
    <x v="123"/>
    <x v="0"/>
    <x v="5"/>
    <x v="3440"/>
  </r>
  <r>
    <x v="123"/>
    <x v="1"/>
    <x v="0"/>
    <x v="2106"/>
    <x v="123"/>
    <x v="1"/>
    <x v="0"/>
    <x v="83"/>
  </r>
  <r>
    <x v="123"/>
    <x v="1"/>
    <x v="1"/>
    <x v="3424"/>
    <x v="123"/>
    <x v="1"/>
    <x v="1"/>
    <x v="3441"/>
  </r>
  <r>
    <x v="123"/>
    <x v="1"/>
    <x v="2"/>
    <x v="3425"/>
    <x v="123"/>
    <x v="1"/>
    <x v="2"/>
    <x v="3442"/>
  </r>
  <r>
    <x v="123"/>
    <x v="1"/>
    <x v="3"/>
    <x v="3426"/>
    <x v="123"/>
    <x v="1"/>
    <x v="3"/>
    <x v="577"/>
  </r>
  <r>
    <x v="123"/>
    <x v="1"/>
    <x v="4"/>
    <x v="3427"/>
    <x v="123"/>
    <x v="1"/>
    <x v="4"/>
    <x v="3443"/>
  </r>
  <r>
    <x v="123"/>
    <x v="1"/>
    <x v="5"/>
    <x v="3428"/>
    <x v="123"/>
    <x v="1"/>
    <x v="5"/>
    <x v="3444"/>
  </r>
  <r>
    <x v="123"/>
    <x v="2"/>
    <x v="0"/>
    <x v="3249"/>
    <x v="123"/>
    <x v="2"/>
    <x v="0"/>
    <x v="3445"/>
  </r>
  <r>
    <x v="123"/>
    <x v="2"/>
    <x v="1"/>
    <x v="3429"/>
    <x v="123"/>
    <x v="2"/>
    <x v="1"/>
    <x v="1038"/>
  </r>
  <r>
    <x v="123"/>
    <x v="2"/>
    <x v="2"/>
    <x v="3430"/>
    <x v="123"/>
    <x v="2"/>
    <x v="2"/>
    <x v="3446"/>
  </r>
  <r>
    <x v="123"/>
    <x v="2"/>
    <x v="3"/>
    <x v="3431"/>
    <x v="123"/>
    <x v="2"/>
    <x v="3"/>
    <x v="3447"/>
  </r>
  <r>
    <x v="123"/>
    <x v="2"/>
    <x v="4"/>
    <x v="3432"/>
    <x v="123"/>
    <x v="2"/>
    <x v="4"/>
    <x v="1213"/>
  </r>
  <r>
    <x v="123"/>
    <x v="2"/>
    <x v="5"/>
    <x v="3433"/>
    <x v="123"/>
    <x v="2"/>
    <x v="5"/>
    <x v="968"/>
  </r>
  <r>
    <x v="123"/>
    <x v="3"/>
    <x v="0"/>
    <x v="3434"/>
    <x v="123"/>
    <x v="3"/>
    <x v="0"/>
    <x v="3448"/>
  </r>
  <r>
    <x v="123"/>
    <x v="3"/>
    <x v="1"/>
    <x v="3382"/>
    <x v="123"/>
    <x v="3"/>
    <x v="1"/>
    <x v="3449"/>
  </r>
  <r>
    <x v="123"/>
    <x v="3"/>
    <x v="2"/>
    <x v="3435"/>
    <x v="123"/>
    <x v="3"/>
    <x v="2"/>
    <x v="3450"/>
  </r>
  <r>
    <x v="123"/>
    <x v="3"/>
    <x v="3"/>
    <x v="3436"/>
    <x v="123"/>
    <x v="3"/>
    <x v="3"/>
    <x v="3451"/>
  </r>
  <r>
    <x v="123"/>
    <x v="3"/>
    <x v="4"/>
    <x v="3437"/>
    <x v="123"/>
    <x v="3"/>
    <x v="4"/>
    <x v="3452"/>
  </r>
  <r>
    <x v="123"/>
    <x v="3"/>
    <x v="5"/>
    <x v="1648"/>
    <x v="123"/>
    <x v="3"/>
    <x v="5"/>
    <x v="2112"/>
  </r>
  <r>
    <x v="123"/>
    <x v="4"/>
    <x v="0"/>
    <x v="3438"/>
    <x v="123"/>
    <x v="4"/>
    <x v="0"/>
    <x v="3453"/>
  </r>
  <r>
    <x v="123"/>
    <x v="4"/>
    <x v="1"/>
    <x v="3439"/>
    <x v="123"/>
    <x v="4"/>
    <x v="1"/>
    <x v="3454"/>
  </r>
  <r>
    <x v="123"/>
    <x v="4"/>
    <x v="2"/>
    <x v="3440"/>
    <x v="123"/>
    <x v="4"/>
    <x v="2"/>
    <x v="3455"/>
  </r>
  <r>
    <x v="123"/>
    <x v="4"/>
    <x v="3"/>
    <x v="3441"/>
    <x v="123"/>
    <x v="4"/>
    <x v="3"/>
    <x v="3456"/>
  </r>
  <r>
    <x v="123"/>
    <x v="4"/>
    <x v="4"/>
    <x v="3442"/>
    <x v="123"/>
    <x v="4"/>
    <x v="4"/>
    <x v="3457"/>
  </r>
  <r>
    <x v="123"/>
    <x v="4"/>
    <x v="5"/>
    <x v="3443"/>
    <x v="123"/>
    <x v="4"/>
    <x v="5"/>
    <x v="3458"/>
  </r>
  <r>
    <x v="124"/>
    <x v="0"/>
    <x v="0"/>
    <x v="3444"/>
    <x v="124"/>
    <x v="0"/>
    <x v="0"/>
    <x v="3459"/>
  </r>
  <r>
    <x v="124"/>
    <x v="0"/>
    <x v="1"/>
    <x v="3445"/>
    <x v="124"/>
    <x v="0"/>
    <x v="1"/>
    <x v="3460"/>
  </r>
  <r>
    <x v="124"/>
    <x v="0"/>
    <x v="2"/>
    <x v="3446"/>
    <x v="124"/>
    <x v="0"/>
    <x v="2"/>
    <x v="3461"/>
  </r>
  <r>
    <x v="124"/>
    <x v="0"/>
    <x v="3"/>
    <x v="3447"/>
    <x v="124"/>
    <x v="0"/>
    <x v="3"/>
    <x v="3462"/>
  </r>
  <r>
    <x v="124"/>
    <x v="0"/>
    <x v="4"/>
    <x v="3448"/>
    <x v="124"/>
    <x v="0"/>
    <x v="4"/>
    <x v="3463"/>
  </r>
  <r>
    <x v="124"/>
    <x v="0"/>
    <x v="5"/>
    <x v="3449"/>
    <x v="124"/>
    <x v="0"/>
    <x v="5"/>
    <x v="3464"/>
  </r>
  <r>
    <x v="124"/>
    <x v="1"/>
    <x v="0"/>
    <x v="3450"/>
    <x v="124"/>
    <x v="1"/>
    <x v="0"/>
    <x v="3465"/>
  </r>
  <r>
    <x v="124"/>
    <x v="1"/>
    <x v="1"/>
    <x v="3451"/>
    <x v="124"/>
    <x v="1"/>
    <x v="1"/>
    <x v="3466"/>
  </r>
  <r>
    <x v="124"/>
    <x v="1"/>
    <x v="2"/>
    <x v="3452"/>
    <x v="124"/>
    <x v="1"/>
    <x v="2"/>
    <x v="3467"/>
  </r>
  <r>
    <x v="124"/>
    <x v="1"/>
    <x v="3"/>
    <x v="3453"/>
    <x v="124"/>
    <x v="1"/>
    <x v="3"/>
    <x v="3468"/>
  </r>
  <r>
    <x v="124"/>
    <x v="1"/>
    <x v="4"/>
    <x v="3454"/>
    <x v="124"/>
    <x v="1"/>
    <x v="4"/>
    <x v="3469"/>
  </r>
  <r>
    <x v="124"/>
    <x v="1"/>
    <x v="5"/>
    <x v="3455"/>
    <x v="124"/>
    <x v="1"/>
    <x v="5"/>
    <x v="49"/>
  </r>
  <r>
    <x v="124"/>
    <x v="2"/>
    <x v="0"/>
    <x v="3456"/>
    <x v="124"/>
    <x v="2"/>
    <x v="0"/>
    <x v="2449"/>
  </r>
  <r>
    <x v="124"/>
    <x v="2"/>
    <x v="1"/>
    <x v="3457"/>
    <x v="124"/>
    <x v="2"/>
    <x v="1"/>
    <x v="1135"/>
  </r>
  <r>
    <x v="124"/>
    <x v="2"/>
    <x v="2"/>
    <x v="3458"/>
    <x v="124"/>
    <x v="2"/>
    <x v="2"/>
    <x v="223"/>
  </r>
  <r>
    <x v="124"/>
    <x v="2"/>
    <x v="3"/>
    <x v="3459"/>
    <x v="124"/>
    <x v="2"/>
    <x v="3"/>
    <x v="3470"/>
  </r>
  <r>
    <x v="124"/>
    <x v="2"/>
    <x v="4"/>
    <x v="3460"/>
    <x v="124"/>
    <x v="2"/>
    <x v="4"/>
    <x v="3471"/>
  </r>
  <r>
    <x v="124"/>
    <x v="2"/>
    <x v="5"/>
    <x v="43"/>
    <x v="124"/>
    <x v="2"/>
    <x v="5"/>
    <x v="3472"/>
  </r>
  <r>
    <x v="124"/>
    <x v="3"/>
    <x v="0"/>
    <x v="3461"/>
    <x v="124"/>
    <x v="3"/>
    <x v="0"/>
    <x v="3473"/>
  </r>
  <r>
    <x v="124"/>
    <x v="3"/>
    <x v="1"/>
    <x v="2172"/>
    <x v="124"/>
    <x v="3"/>
    <x v="1"/>
    <x v="3474"/>
  </r>
  <r>
    <x v="124"/>
    <x v="3"/>
    <x v="2"/>
    <x v="3462"/>
    <x v="124"/>
    <x v="3"/>
    <x v="2"/>
    <x v="3475"/>
  </r>
  <r>
    <x v="124"/>
    <x v="3"/>
    <x v="3"/>
    <x v="2055"/>
    <x v="124"/>
    <x v="3"/>
    <x v="3"/>
    <x v="3476"/>
  </r>
  <r>
    <x v="124"/>
    <x v="3"/>
    <x v="4"/>
    <x v="3463"/>
    <x v="124"/>
    <x v="3"/>
    <x v="4"/>
    <x v="3477"/>
  </r>
  <r>
    <x v="124"/>
    <x v="3"/>
    <x v="5"/>
    <x v="2613"/>
    <x v="124"/>
    <x v="3"/>
    <x v="5"/>
    <x v="3478"/>
  </r>
  <r>
    <x v="124"/>
    <x v="4"/>
    <x v="0"/>
    <x v="3464"/>
    <x v="124"/>
    <x v="4"/>
    <x v="0"/>
    <x v="3479"/>
  </r>
  <r>
    <x v="124"/>
    <x v="4"/>
    <x v="1"/>
    <x v="3465"/>
    <x v="124"/>
    <x v="4"/>
    <x v="1"/>
    <x v="3480"/>
  </r>
  <r>
    <x v="124"/>
    <x v="4"/>
    <x v="2"/>
    <x v="3466"/>
    <x v="124"/>
    <x v="4"/>
    <x v="2"/>
    <x v="1389"/>
  </r>
  <r>
    <x v="124"/>
    <x v="4"/>
    <x v="3"/>
    <x v="3467"/>
    <x v="124"/>
    <x v="4"/>
    <x v="3"/>
    <x v="3481"/>
  </r>
  <r>
    <x v="124"/>
    <x v="4"/>
    <x v="4"/>
    <x v="3468"/>
    <x v="124"/>
    <x v="4"/>
    <x v="4"/>
    <x v="2777"/>
  </r>
  <r>
    <x v="124"/>
    <x v="4"/>
    <x v="5"/>
    <x v="3469"/>
    <x v="124"/>
    <x v="4"/>
    <x v="5"/>
    <x v="3482"/>
  </r>
  <r>
    <x v="125"/>
    <x v="0"/>
    <x v="0"/>
    <x v="3470"/>
    <x v="125"/>
    <x v="0"/>
    <x v="0"/>
    <x v="3483"/>
  </r>
  <r>
    <x v="125"/>
    <x v="0"/>
    <x v="1"/>
    <x v="1528"/>
    <x v="125"/>
    <x v="0"/>
    <x v="1"/>
    <x v="3484"/>
  </r>
  <r>
    <x v="125"/>
    <x v="0"/>
    <x v="2"/>
    <x v="3471"/>
    <x v="125"/>
    <x v="0"/>
    <x v="2"/>
    <x v="64"/>
  </r>
  <r>
    <x v="125"/>
    <x v="0"/>
    <x v="3"/>
    <x v="3472"/>
    <x v="125"/>
    <x v="0"/>
    <x v="3"/>
    <x v="3485"/>
  </r>
  <r>
    <x v="125"/>
    <x v="0"/>
    <x v="4"/>
    <x v="3473"/>
    <x v="125"/>
    <x v="0"/>
    <x v="4"/>
    <x v="3486"/>
  </r>
  <r>
    <x v="125"/>
    <x v="0"/>
    <x v="5"/>
    <x v="3474"/>
    <x v="125"/>
    <x v="0"/>
    <x v="5"/>
    <x v="1442"/>
  </r>
  <r>
    <x v="125"/>
    <x v="1"/>
    <x v="0"/>
    <x v="3475"/>
    <x v="125"/>
    <x v="1"/>
    <x v="0"/>
    <x v="2328"/>
  </r>
  <r>
    <x v="125"/>
    <x v="1"/>
    <x v="1"/>
    <x v="3476"/>
    <x v="125"/>
    <x v="1"/>
    <x v="1"/>
    <x v="3487"/>
  </r>
  <r>
    <x v="125"/>
    <x v="1"/>
    <x v="2"/>
    <x v="2460"/>
    <x v="125"/>
    <x v="1"/>
    <x v="2"/>
    <x v="3488"/>
  </r>
  <r>
    <x v="125"/>
    <x v="1"/>
    <x v="3"/>
    <x v="3477"/>
    <x v="125"/>
    <x v="1"/>
    <x v="3"/>
    <x v="961"/>
  </r>
  <r>
    <x v="125"/>
    <x v="1"/>
    <x v="4"/>
    <x v="3478"/>
    <x v="125"/>
    <x v="1"/>
    <x v="4"/>
    <x v="3489"/>
  </r>
  <r>
    <x v="125"/>
    <x v="1"/>
    <x v="5"/>
    <x v="3479"/>
    <x v="125"/>
    <x v="1"/>
    <x v="5"/>
    <x v="3490"/>
  </r>
  <r>
    <x v="125"/>
    <x v="2"/>
    <x v="0"/>
    <x v="3032"/>
    <x v="125"/>
    <x v="2"/>
    <x v="0"/>
    <x v="3491"/>
  </r>
  <r>
    <x v="125"/>
    <x v="2"/>
    <x v="1"/>
    <x v="3480"/>
    <x v="125"/>
    <x v="2"/>
    <x v="1"/>
    <x v="3492"/>
  </r>
  <r>
    <x v="125"/>
    <x v="2"/>
    <x v="2"/>
    <x v="3481"/>
    <x v="125"/>
    <x v="2"/>
    <x v="2"/>
    <x v="3493"/>
  </r>
  <r>
    <x v="125"/>
    <x v="2"/>
    <x v="3"/>
    <x v="1464"/>
    <x v="125"/>
    <x v="2"/>
    <x v="3"/>
    <x v="3494"/>
  </r>
  <r>
    <x v="125"/>
    <x v="2"/>
    <x v="4"/>
    <x v="3482"/>
    <x v="125"/>
    <x v="2"/>
    <x v="4"/>
    <x v="3495"/>
  </r>
  <r>
    <x v="125"/>
    <x v="2"/>
    <x v="5"/>
    <x v="3483"/>
    <x v="125"/>
    <x v="2"/>
    <x v="5"/>
    <x v="3496"/>
  </r>
  <r>
    <x v="125"/>
    <x v="3"/>
    <x v="0"/>
    <x v="3484"/>
    <x v="125"/>
    <x v="3"/>
    <x v="0"/>
    <x v="3497"/>
  </r>
  <r>
    <x v="125"/>
    <x v="3"/>
    <x v="1"/>
    <x v="3485"/>
    <x v="125"/>
    <x v="3"/>
    <x v="1"/>
    <x v="3045"/>
  </r>
  <r>
    <x v="125"/>
    <x v="3"/>
    <x v="2"/>
    <x v="813"/>
    <x v="125"/>
    <x v="3"/>
    <x v="2"/>
    <x v="3498"/>
  </r>
  <r>
    <x v="125"/>
    <x v="3"/>
    <x v="3"/>
    <x v="3486"/>
    <x v="125"/>
    <x v="3"/>
    <x v="3"/>
    <x v="3499"/>
  </r>
  <r>
    <x v="125"/>
    <x v="3"/>
    <x v="4"/>
    <x v="3487"/>
    <x v="125"/>
    <x v="3"/>
    <x v="4"/>
    <x v="3500"/>
  </r>
  <r>
    <x v="125"/>
    <x v="3"/>
    <x v="5"/>
    <x v="3488"/>
    <x v="125"/>
    <x v="3"/>
    <x v="5"/>
    <x v="3501"/>
  </r>
  <r>
    <x v="125"/>
    <x v="4"/>
    <x v="0"/>
    <x v="3489"/>
    <x v="125"/>
    <x v="4"/>
    <x v="0"/>
    <x v="3044"/>
  </r>
  <r>
    <x v="125"/>
    <x v="4"/>
    <x v="1"/>
    <x v="177"/>
    <x v="125"/>
    <x v="4"/>
    <x v="1"/>
    <x v="3502"/>
  </r>
  <r>
    <x v="125"/>
    <x v="4"/>
    <x v="2"/>
    <x v="755"/>
    <x v="125"/>
    <x v="4"/>
    <x v="2"/>
    <x v="3503"/>
  </r>
  <r>
    <x v="125"/>
    <x v="4"/>
    <x v="3"/>
    <x v="3490"/>
    <x v="125"/>
    <x v="4"/>
    <x v="3"/>
    <x v="3504"/>
  </r>
  <r>
    <x v="125"/>
    <x v="4"/>
    <x v="4"/>
    <x v="3491"/>
    <x v="125"/>
    <x v="4"/>
    <x v="4"/>
    <x v="3505"/>
  </r>
  <r>
    <x v="125"/>
    <x v="4"/>
    <x v="5"/>
    <x v="3492"/>
    <x v="125"/>
    <x v="4"/>
    <x v="5"/>
    <x v="3506"/>
  </r>
  <r>
    <x v="126"/>
    <x v="0"/>
    <x v="0"/>
    <x v="3493"/>
    <x v="126"/>
    <x v="0"/>
    <x v="0"/>
    <x v="3507"/>
  </r>
  <r>
    <x v="126"/>
    <x v="0"/>
    <x v="1"/>
    <x v="2159"/>
    <x v="126"/>
    <x v="0"/>
    <x v="1"/>
    <x v="3508"/>
  </r>
  <r>
    <x v="126"/>
    <x v="0"/>
    <x v="2"/>
    <x v="3494"/>
    <x v="126"/>
    <x v="0"/>
    <x v="2"/>
    <x v="3509"/>
  </r>
  <r>
    <x v="126"/>
    <x v="0"/>
    <x v="3"/>
    <x v="3495"/>
    <x v="126"/>
    <x v="0"/>
    <x v="3"/>
    <x v="2234"/>
  </r>
  <r>
    <x v="126"/>
    <x v="0"/>
    <x v="4"/>
    <x v="3496"/>
    <x v="126"/>
    <x v="0"/>
    <x v="4"/>
    <x v="2890"/>
  </r>
  <r>
    <x v="126"/>
    <x v="0"/>
    <x v="5"/>
    <x v="3497"/>
    <x v="126"/>
    <x v="0"/>
    <x v="5"/>
    <x v="3510"/>
  </r>
  <r>
    <x v="126"/>
    <x v="1"/>
    <x v="0"/>
    <x v="3498"/>
    <x v="126"/>
    <x v="1"/>
    <x v="0"/>
    <x v="3511"/>
  </r>
  <r>
    <x v="126"/>
    <x v="1"/>
    <x v="1"/>
    <x v="3499"/>
    <x v="126"/>
    <x v="1"/>
    <x v="1"/>
    <x v="3512"/>
  </r>
  <r>
    <x v="126"/>
    <x v="1"/>
    <x v="2"/>
    <x v="3500"/>
    <x v="126"/>
    <x v="1"/>
    <x v="2"/>
    <x v="3513"/>
  </r>
  <r>
    <x v="126"/>
    <x v="1"/>
    <x v="3"/>
    <x v="3501"/>
    <x v="126"/>
    <x v="1"/>
    <x v="3"/>
    <x v="3514"/>
  </r>
  <r>
    <x v="126"/>
    <x v="1"/>
    <x v="4"/>
    <x v="3502"/>
    <x v="126"/>
    <x v="1"/>
    <x v="4"/>
    <x v="3515"/>
  </r>
  <r>
    <x v="126"/>
    <x v="1"/>
    <x v="5"/>
    <x v="3503"/>
    <x v="126"/>
    <x v="1"/>
    <x v="5"/>
    <x v="269"/>
  </r>
  <r>
    <x v="126"/>
    <x v="2"/>
    <x v="0"/>
    <x v="3504"/>
    <x v="126"/>
    <x v="2"/>
    <x v="0"/>
    <x v="3516"/>
  </r>
  <r>
    <x v="126"/>
    <x v="2"/>
    <x v="1"/>
    <x v="3505"/>
    <x v="126"/>
    <x v="2"/>
    <x v="1"/>
    <x v="3517"/>
  </r>
  <r>
    <x v="126"/>
    <x v="2"/>
    <x v="2"/>
    <x v="1909"/>
    <x v="126"/>
    <x v="2"/>
    <x v="2"/>
    <x v="3518"/>
  </r>
  <r>
    <x v="126"/>
    <x v="2"/>
    <x v="3"/>
    <x v="3421"/>
    <x v="126"/>
    <x v="2"/>
    <x v="3"/>
    <x v="3519"/>
  </r>
  <r>
    <x v="126"/>
    <x v="2"/>
    <x v="4"/>
    <x v="1242"/>
    <x v="126"/>
    <x v="2"/>
    <x v="4"/>
    <x v="3520"/>
  </r>
  <r>
    <x v="126"/>
    <x v="2"/>
    <x v="5"/>
    <x v="3506"/>
    <x v="126"/>
    <x v="2"/>
    <x v="5"/>
    <x v="3521"/>
  </r>
  <r>
    <x v="126"/>
    <x v="3"/>
    <x v="0"/>
    <x v="3507"/>
    <x v="126"/>
    <x v="3"/>
    <x v="0"/>
    <x v="3522"/>
  </r>
  <r>
    <x v="126"/>
    <x v="3"/>
    <x v="1"/>
    <x v="3508"/>
    <x v="126"/>
    <x v="3"/>
    <x v="1"/>
    <x v="3523"/>
  </r>
  <r>
    <x v="126"/>
    <x v="3"/>
    <x v="2"/>
    <x v="3509"/>
    <x v="126"/>
    <x v="3"/>
    <x v="2"/>
    <x v="3524"/>
  </r>
  <r>
    <x v="126"/>
    <x v="3"/>
    <x v="3"/>
    <x v="3383"/>
    <x v="126"/>
    <x v="3"/>
    <x v="3"/>
    <x v="3525"/>
  </r>
  <r>
    <x v="126"/>
    <x v="3"/>
    <x v="4"/>
    <x v="933"/>
    <x v="126"/>
    <x v="3"/>
    <x v="4"/>
    <x v="3526"/>
  </r>
  <r>
    <x v="126"/>
    <x v="3"/>
    <x v="5"/>
    <x v="172"/>
    <x v="126"/>
    <x v="3"/>
    <x v="5"/>
    <x v="3527"/>
  </r>
  <r>
    <x v="126"/>
    <x v="4"/>
    <x v="0"/>
    <x v="3510"/>
    <x v="126"/>
    <x v="4"/>
    <x v="0"/>
    <x v="1657"/>
  </r>
  <r>
    <x v="126"/>
    <x v="4"/>
    <x v="1"/>
    <x v="3511"/>
    <x v="126"/>
    <x v="4"/>
    <x v="1"/>
    <x v="3528"/>
  </r>
  <r>
    <x v="126"/>
    <x v="4"/>
    <x v="2"/>
    <x v="2861"/>
    <x v="126"/>
    <x v="4"/>
    <x v="2"/>
    <x v="3529"/>
  </r>
  <r>
    <x v="126"/>
    <x v="4"/>
    <x v="3"/>
    <x v="332"/>
    <x v="126"/>
    <x v="4"/>
    <x v="3"/>
    <x v="2153"/>
  </r>
  <r>
    <x v="126"/>
    <x v="4"/>
    <x v="4"/>
    <x v="3512"/>
    <x v="126"/>
    <x v="4"/>
    <x v="4"/>
    <x v="3530"/>
  </r>
  <r>
    <x v="126"/>
    <x v="4"/>
    <x v="5"/>
    <x v="3513"/>
    <x v="126"/>
    <x v="4"/>
    <x v="5"/>
    <x v="3531"/>
  </r>
  <r>
    <x v="127"/>
    <x v="0"/>
    <x v="0"/>
    <x v="3514"/>
    <x v="127"/>
    <x v="0"/>
    <x v="0"/>
    <x v="522"/>
  </r>
  <r>
    <x v="127"/>
    <x v="0"/>
    <x v="1"/>
    <x v="3515"/>
    <x v="127"/>
    <x v="0"/>
    <x v="1"/>
    <x v="3532"/>
  </r>
  <r>
    <x v="127"/>
    <x v="0"/>
    <x v="2"/>
    <x v="3516"/>
    <x v="127"/>
    <x v="0"/>
    <x v="2"/>
    <x v="3533"/>
  </r>
  <r>
    <x v="127"/>
    <x v="0"/>
    <x v="3"/>
    <x v="3517"/>
    <x v="127"/>
    <x v="0"/>
    <x v="3"/>
    <x v="3534"/>
  </r>
  <r>
    <x v="127"/>
    <x v="0"/>
    <x v="4"/>
    <x v="3518"/>
    <x v="127"/>
    <x v="0"/>
    <x v="4"/>
    <x v="3535"/>
  </r>
  <r>
    <x v="127"/>
    <x v="0"/>
    <x v="5"/>
    <x v="3519"/>
    <x v="127"/>
    <x v="0"/>
    <x v="5"/>
    <x v="3536"/>
  </r>
  <r>
    <x v="127"/>
    <x v="1"/>
    <x v="0"/>
    <x v="1413"/>
    <x v="127"/>
    <x v="1"/>
    <x v="0"/>
    <x v="3537"/>
  </r>
  <r>
    <x v="127"/>
    <x v="1"/>
    <x v="1"/>
    <x v="3520"/>
    <x v="127"/>
    <x v="1"/>
    <x v="1"/>
    <x v="3538"/>
  </r>
  <r>
    <x v="127"/>
    <x v="1"/>
    <x v="2"/>
    <x v="3521"/>
    <x v="127"/>
    <x v="1"/>
    <x v="2"/>
    <x v="3539"/>
  </r>
  <r>
    <x v="127"/>
    <x v="1"/>
    <x v="3"/>
    <x v="3522"/>
    <x v="127"/>
    <x v="1"/>
    <x v="3"/>
    <x v="3540"/>
  </r>
  <r>
    <x v="127"/>
    <x v="1"/>
    <x v="4"/>
    <x v="2987"/>
    <x v="127"/>
    <x v="1"/>
    <x v="4"/>
    <x v="1207"/>
  </r>
  <r>
    <x v="127"/>
    <x v="1"/>
    <x v="5"/>
    <x v="3175"/>
    <x v="127"/>
    <x v="1"/>
    <x v="5"/>
    <x v="3541"/>
  </r>
  <r>
    <x v="127"/>
    <x v="2"/>
    <x v="0"/>
    <x v="3523"/>
    <x v="127"/>
    <x v="2"/>
    <x v="0"/>
    <x v="3542"/>
  </r>
  <r>
    <x v="127"/>
    <x v="2"/>
    <x v="1"/>
    <x v="3524"/>
    <x v="127"/>
    <x v="2"/>
    <x v="1"/>
    <x v="3543"/>
  </r>
  <r>
    <x v="127"/>
    <x v="2"/>
    <x v="2"/>
    <x v="3525"/>
    <x v="127"/>
    <x v="2"/>
    <x v="2"/>
    <x v="3544"/>
  </r>
  <r>
    <x v="127"/>
    <x v="2"/>
    <x v="3"/>
    <x v="3526"/>
    <x v="127"/>
    <x v="2"/>
    <x v="3"/>
    <x v="3545"/>
  </r>
  <r>
    <x v="127"/>
    <x v="2"/>
    <x v="4"/>
    <x v="3527"/>
    <x v="127"/>
    <x v="2"/>
    <x v="4"/>
    <x v="3546"/>
  </r>
  <r>
    <x v="127"/>
    <x v="2"/>
    <x v="5"/>
    <x v="3528"/>
    <x v="127"/>
    <x v="2"/>
    <x v="5"/>
    <x v="3547"/>
  </r>
  <r>
    <x v="127"/>
    <x v="3"/>
    <x v="0"/>
    <x v="3273"/>
    <x v="127"/>
    <x v="3"/>
    <x v="0"/>
    <x v="3548"/>
  </r>
  <r>
    <x v="127"/>
    <x v="3"/>
    <x v="1"/>
    <x v="3529"/>
    <x v="127"/>
    <x v="3"/>
    <x v="1"/>
    <x v="3549"/>
  </r>
  <r>
    <x v="127"/>
    <x v="3"/>
    <x v="2"/>
    <x v="3530"/>
    <x v="127"/>
    <x v="3"/>
    <x v="2"/>
    <x v="3550"/>
  </r>
  <r>
    <x v="127"/>
    <x v="3"/>
    <x v="3"/>
    <x v="3531"/>
    <x v="127"/>
    <x v="3"/>
    <x v="3"/>
    <x v="1965"/>
  </r>
  <r>
    <x v="127"/>
    <x v="3"/>
    <x v="4"/>
    <x v="3532"/>
    <x v="127"/>
    <x v="3"/>
    <x v="4"/>
    <x v="3551"/>
  </r>
  <r>
    <x v="127"/>
    <x v="3"/>
    <x v="5"/>
    <x v="3533"/>
    <x v="127"/>
    <x v="3"/>
    <x v="5"/>
    <x v="3552"/>
  </r>
  <r>
    <x v="127"/>
    <x v="4"/>
    <x v="0"/>
    <x v="3534"/>
    <x v="127"/>
    <x v="4"/>
    <x v="0"/>
    <x v="3553"/>
  </r>
  <r>
    <x v="127"/>
    <x v="4"/>
    <x v="1"/>
    <x v="3535"/>
    <x v="127"/>
    <x v="4"/>
    <x v="1"/>
    <x v="3554"/>
  </r>
  <r>
    <x v="127"/>
    <x v="4"/>
    <x v="2"/>
    <x v="3536"/>
    <x v="127"/>
    <x v="4"/>
    <x v="2"/>
    <x v="3555"/>
  </r>
  <r>
    <x v="127"/>
    <x v="4"/>
    <x v="3"/>
    <x v="3537"/>
    <x v="127"/>
    <x v="4"/>
    <x v="3"/>
    <x v="3556"/>
  </r>
  <r>
    <x v="127"/>
    <x v="4"/>
    <x v="4"/>
    <x v="3538"/>
    <x v="127"/>
    <x v="4"/>
    <x v="4"/>
    <x v="3557"/>
  </r>
  <r>
    <x v="127"/>
    <x v="4"/>
    <x v="5"/>
    <x v="3539"/>
    <x v="127"/>
    <x v="4"/>
    <x v="5"/>
    <x v="2465"/>
  </r>
  <r>
    <x v="128"/>
    <x v="0"/>
    <x v="0"/>
    <x v="3540"/>
    <x v="128"/>
    <x v="0"/>
    <x v="0"/>
    <x v="3558"/>
  </r>
  <r>
    <x v="128"/>
    <x v="0"/>
    <x v="1"/>
    <x v="2601"/>
    <x v="128"/>
    <x v="0"/>
    <x v="1"/>
    <x v="3559"/>
  </r>
  <r>
    <x v="128"/>
    <x v="0"/>
    <x v="2"/>
    <x v="3541"/>
    <x v="128"/>
    <x v="0"/>
    <x v="2"/>
    <x v="3560"/>
  </r>
  <r>
    <x v="128"/>
    <x v="0"/>
    <x v="3"/>
    <x v="3542"/>
    <x v="128"/>
    <x v="0"/>
    <x v="3"/>
    <x v="3561"/>
  </r>
  <r>
    <x v="128"/>
    <x v="0"/>
    <x v="4"/>
    <x v="3543"/>
    <x v="128"/>
    <x v="0"/>
    <x v="4"/>
    <x v="3297"/>
  </r>
  <r>
    <x v="128"/>
    <x v="0"/>
    <x v="5"/>
    <x v="3292"/>
    <x v="128"/>
    <x v="0"/>
    <x v="5"/>
    <x v="3562"/>
  </r>
  <r>
    <x v="128"/>
    <x v="1"/>
    <x v="0"/>
    <x v="3544"/>
    <x v="128"/>
    <x v="1"/>
    <x v="0"/>
    <x v="594"/>
  </r>
  <r>
    <x v="128"/>
    <x v="1"/>
    <x v="1"/>
    <x v="809"/>
    <x v="128"/>
    <x v="1"/>
    <x v="1"/>
    <x v="3563"/>
  </r>
  <r>
    <x v="128"/>
    <x v="1"/>
    <x v="2"/>
    <x v="1855"/>
    <x v="128"/>
    <x v="1"/>
    <x v="2"/>
    <x v="3564"/>
  </r>
  <r>
    <x v="128"/>
    <x v="1"/>
    <x v="3"/>
    <x v="3545"/>
    <x v="128"/>
    <x v="1"/>
    <x v="3"/>
    <x v="1627"/>
  </r>
  <r>
    <x v="128"/>
    <x v="1"/>
    <x v="4"/>
    <x v="267"/>
    <x v="128"/>
    <x v="1"/>
    <x v="4"/>
    <x v="3565"/>
  </r>
  <r>
    <x v="128"/>
    <x v="1"/>
    <x v="5"/>
    <x v="3002"/>
    <x v="128"/>
    <x v="1"/>
    <x v="5"/>
    <x v="3566"/>
  </r>
  <r>
    <x v="128"/>
    <x v="2"/>
    <x v="0"/>
    <x v="3546"/>
    <x v="128"/>
    <x v="2"/>
    <x v="0"/>
    <x v="3567"/>
  </r>
  <r>
    <x v="128"/>
    <x v="2"/>
    <x v="1"/>
    <x v="1651"/>
    <x v="128"/>
    <x v="2"/>
    <x v="1"/>
    <x v="3568"/>
  </r>
  <r>
    <x v="128"/>
    <x v="2"/>
    <x v="2"/>
    <x v="3547"/>
    <x v="128"/>
    <x v="2"/>
    <x v="2"/>
    <x v="3569"/>
  </r>
  <r>
    <x v="128"/>
    <x v="2"/>
    <x v="3"/>
    <x v="2767"/>
    <x v="128"/>
    <x v="2"/>
    <x v="3"/>
    <x v="3570"/>
  </r>
  <r>
    <x v="128"/>
    <x v="2"/>
    <x v="4"/>
    <x v="3548"/>
    <x v="128"/>
    <x v="2"/>
    <x v="4"/>
    <x v="3571"/>
  </r>
  <r>
    <x v="128"/>
    <x v="2"/>
    <x v="5"/>
    <x v="3549"/>
    <x v="128"/>
    <x v="2"/>
    <x v="5"/>
    <x v="3572"/>
  </r>
  <r>
    <x v="128"/>
    <x v="3"/>
    <x v="0"/>
    <x v="3365"/>
    <x v="128"/>
    <x v="3"/>
    <x v="0"/>
    <x v="2572"/>
  </r>
  <r>
    <x v="128"/>
    <x v="3"/>
    <x v="1"/>
    <x v="3550"/>
    <x v="128"/>
    <x v="3"/>
    <x v="1"/>
    <x v="3573"/>
  </r>
  <r>
    <x v="128"/>
    <x v="3"/>
    <x v="2"/>
    <x v="3551"/>
    <x v="128"/>
    <x v="3"/>
    <x v="2"/>
    <x v="3574"/>
  </r>
  <r>
    <x v="128"/>
    <x v="3"/>
    <x v="3"/>
    <x v="3552"/>
    <x v="128"/>
    <x v="3"/>
    <x v="3"/>
    <x v="58"/>
  </r>
  <r>
    <x v="128"/>
    <x v="3"/>
    <x v="4"/>
    <x v="2344"/>
    <x v="128"/>
    <x v="3"/>
    <x v="4"/>
    <x v="3575"/>
  </r>
  <r>
    <x v="128"/>
    <x v="3"/>
    <x v="5"/>
    <x v="3397"/>
    <x v="128"/>
    <x v="3"/>
    <x v="5"/>
    <x v="3576"/>
  </r>
  <r>
    <x v="128"/>
    <x v="4"/>
    <x v="0"/>
    <x v="3553"/>
    <x v="128"/>
    <x v="4"/>
    <x v="0"/>
    <x v="1300"/>
  </r>
  <r>
    <x v="128"/>
    <x v="4"/>
    <x v="1"/>
    <x v="3554"/>
    <x v="128"/>
    <x v="4"/>
    <x v="1"/>
    <x v="3577"/>
  </r>
  <r>
    <x v="128"/>
    <x v="4"/>
    <x v="2"/>
    <x v="3555"/>
    <x v="128"/>
    <x v="4"/>
    <x v="2"/>
    <x v="3578"/>
  </r>
  <r>
    <x v="128"/>
    <x v="4"/>
    <x v="3"/>
    <x v="2268"/>
    <x v="128"/>
    <x v="4"/>
    <x v="3"/>
    <x v="3579"/>
  </r>
  <r>
    <x v="128"/>
    <x v="4"/>
    <x v="4"/>
    <x v="3556"/>
    <x v="128"/>
    <x v="4"/>
    <x v="4"/>
    <x v="3580"/>
  </r>
  <r>
    <x v="128"/>
    <x v="4"/>
    <x v="5"/>
    <x v="3557"/>
    <x v="128"/>
    <x v="4"/>
    <x v="5"/>
    <x v="3319"/>
  </r>
  <r>
    <x v="129"/>
    <x v="0"/>
    <x v="0"/>
    <x v="3558"/>
    <x v="129"/>
    <x v="0"/>
    <x v="0"/>
    <x v="3581"/>
  </r>
  <r>
    <x v="129"/>
    <x v="0"/>
    <x v="1"/>
    <x v="3559"/>
    <x v="129"/>
    <x v="0"/>
    <x v="1"/>
    <x v="2225"/>
  </r>
  <r>
    <x v="129"/>
    <x v="0"/>
    <x v="2"/>
    <x v="3560"/>
    <x v="129"/>
    <x v="0"/>
    <x v="2"/>
    <x v="3582"/>
  </r>
  <r>
    <x v="129"/>
    <x v="0"/>
    <x v="3"/>
    <x v="3561"/>
    <x v="129"/>
    <x v="0"/>
    <x v="3"/>
    <x v="3583"/>
  </r>
  <r>
    <x v="129"/>
    <x v="0"/>
    <x v="4"/>
    <x v="3562"/>
    <x v="129"/>
    <x v="0"/>
    <x v="4"/>
    <x v="3584"/>
  </r>
  <r>
    <x v="129"/>
    <x v="0"/>
    <x v="5"/>
    <x v="3563"/>
    <x v="129"/>
    <x v="0"/>
    <x v="5"/>
    <x v="3585"/>
  </r>
  <r>
    <x v="129"/>
    <x v="1"/>
    <x v="0"/>
    <x v="1941"/>
    <x v="129"/>
    <x v="1"/>
    <x v="0"/>
    <x v="3586"/>
  </r>
  <r>
    <x v="129"/>
    <x v="1"/>
    <x v="1"/>
    <x v="3564"/>
    <x v="129"/>
    <x v="1"/>
    <x v="1"/>
    <x v="3587"/>
  </r>
  <r>
    <x v="129"/>
    <x v="1"/>
    <x v="2"/>
    <x v="394"/>
    <x v="129"/>
    <x v="1"/>
    <x v="2"/>
    <x v="3588"/>
  </r>
  <r>
    <x v="129"/>
    <x v="1"/>
    <x v="3"/>
    <x v="3565"/>
    <x v="129"/>
    <x v="1"/>
    <x v="3"/>
    <x v="3589"/>
  </r>
  <r>
    <x v="129"/>
    <x v="1"/>
    <x v="4"/>
    <x v="3566"/>
    <x v="129"/>
    <x v="1"/>
    <x v="4"/>
    <x v="3590"/>
  </r>
  <r>
    <x v="129"/>
    <x v="1"/>
    <x v="5"/>
    <x v="3567"/>
    <x v="129"/>
    <x v="1"/>
    <x v="5"/>
    <x v="3591"/>
  </r>
  <r>
    <x v="129"/>
    <x v="2"/>
    <x v="0"/>
    <x v="3568"/>
    <x v="129"/>
    <x v="2"/>
    <x v="0"/>
    <x v="3592"/>
  </r>
  <r>
    <x v="129"/>
    <x v="2"/>
    <x v="1"/>
    <x v="3569"/>
    <x v="129"/>
    <x v="2"/>
    <x v="1"/>
    <x v="3593"/>
  </r>
  <r>
    <x v="129"/>
    <x v="2"/>
    <x v="2"/>
    <x v="489"/>
    <x v="129"/>
    <x v="2"/>
    <x v="2"/>
    <x v="3594"/>
  </r>
  <r>
    <x v="129"/>
    <x v="2"/>
    <x v="3"/>
    <x v="3570"/>
    <x v="129"/>
    <x v="2"/>
    <x v="3"/>
    <x v="3595"/>
  </r>
  <r>
    <x v="129"/>
    <x v="2"/>
    <x v="4"/>
    <x v="3571"/>
    <x v="129"/>
    <x v="2"/>
    <x v="4"/>
    <x v="3596"/>
  </r>
  <r>
    <x v="129"/>
    <x v="2"/>
    <x v="5"/>
    <x v="3572"/>
    <x v="129"/>
    <x v="2"/>
    <x v="5"/>
    <x v="3597"/>
  </r>
  <r>
    <x v="129"/>
    <x v="3"/>
    <x v="0"/>
    <x v="3573"/>
    <x v="129"/>
    <x v="3"/>
    <x v="0"/>
    <x v="3598"/>
  </r>
  <r>
    <x v="129"/>
    <x v="3"/>
    <x v="1"/>
    <x v="3574"/>
    <x v="129"/>
    <x v="3"/>
    <x v="1"/>
    <x v="3599"/>
  </r>
  <r>
    <x v="129"/>
    <x v="3"/>
    <x v="2"/>
    <x v="3575"/>
    <x v="129"/>
    <x v="3"/>
    <x v="2"/>
    <x v="3600"/>
  </r>
  <r>
    <x v="129"/>
    <x v="3"/>
    <x v="3"/>
    <x v="3576"/>
    <x v="129"/>
    <x v="3"/>
    <x v="3"/>
    <x v="3601"/>
  </r>
  <r>
    <x v="129"/>
    <x v="3"/>
    <x v="4"/>
    <x v="3577"/>
    <x v="129"/>
    <x v="3"/>
    <x v="4"/>
    <x v="3602"/>
  </r>
  <r>
    <x v="129"/>
    <x v="3"/>
    <x v="5"/>
    <x v="3578"/>
    <x v="129"/>
    <x v="3"/>
    <x v="5"/>
    <x v="3603"/>
  </r>
  <r>
    <x v="129"/>
    <x v="4"/>
    <x v="0"/>
    <x v="3579"/>
    <x v="129"/>
    <x v="4"/>
    <x v="0"/>
    <x v="3604"/>
  </r>
  <r>
    <x v="129"/>
    <x v="4"/>
    <x v="1"/>
    <x v="1276"/>
    <x v="129"/>
    <x v="4"/>
    <x v="1"/>
    <x v="3605"/>
  </r>
  <r>
    <x v="129"/>
    <x v="4"/>
    <x v="2"/>
    <x v="3580"/>
    <x v="129"/>
    <x v="4"/>
    <x v="2"/>
    <x v="3606"/>
  </r>
  <r>
    <x v="129"/>
    <x v="4"/>
    <x v="3"/>
    <x v="3581"/>
    <x v="129"/>
    <x v="4"/>
    <x v="3"/>
    <x v="3607"/>
  </r>
  <r>
    <x v="129"/>
    <x v="4"/>
    <x v="4"/>
    <x v="3582"/>
    <x v="129"/>
    <x v="4"/>
    <x v="4"/>
    <x v="3608"/>
  </r>
  <r>
    <x v="129"/>
    <x v="4"/>
    <x v="5"/>
    <x v="3583"/>
    <x v="129"/>
    <x v="4"/>
    <x v="5"/>
    <x v="3609"/>
  </r>
  <r>
    <x v="130"/>
    <x v="0"/>
    <x v="0"/>
    <x v="3584"/>
    <x v="130"/>
    <x v="0"/>
    <x v="0"/>
    <x v="3610"/>
  </r>
  <r>
    <x v="130"/>
    <x v="0"/>
    <x v="1"/>
    <x v="3585"/>
    <x v="130"/>
    <x v="0"/>
    <x v="1"/>
    <x v="3611"/>
  </r>
  <r>
    <x v="130"/>
    <x v="0"/>
    <x v="2"/>
    <x v="3586"/>
    <x v="130"/>
    <x v="0"/>
    <x v="2"/>
    <x v="3612"/>
  </r>
  <r>
    <x v="130"/>
    <x v="0"/>
    <x v="3"/>
    <x v="3587"/>
    <x v="130"/>
    <x v="0"/>
    <x v="3"/>
    <x v="3613"/>
  </r>
  <r>
    <x v="130"/>
    <x v="0"/>
    <x v="4"/>
    <x v="3588"/>
    <x v="130"/>
    <x v="0"/>
    <x v="4"/>
    <x v="3614"/>
  </r>
  <r>
    <x v="130"/>
    <x v="0"/>
    <x v="5"/>
    <x v="3589"/>
    <x v="130"/>
    <x v="0"/>
    <x v="5"/>
    <x v="3615"/>
  </r>
  <r>
    <x v="130"/>
    <x v="1"/>
    <x v="0"/>
    <x v="3590"/>
    <x v="130"/>
    <x v="1"/>
    <x v="0"/>
    <x v="3616"/>
  </r>
  <r>
    <x v="130"/>
    <x v="1"/>
    <x v="1"/>
    <x v="3591"/>
    <x v="130"/>
    <x v="1"/>
    <x v="1"/>
    <x v="3617"/>
  </r>
  <r>
    <x v="130"/>
    <x v="1"/>
    <x v="2"/>
    <x v="3592"/>
    <x v="130"/>
    <x v="1"/>
    <x v="2"/>
    <x v="3618"/>
  </r>
  <r>
    <x v="130"/>
    <x v="1"/>
    <x v="3"/>
    <x v="3593"/>
    <x v="130"/>
    <x v="1"/>
    <x v="3"/>
    <x v="3619"/>
  </r>
  <r>
    <x v="130"/>
    <x v="1"/>
    <x v="4"/>
    <x v="3594"/>
    <x v="130"/>
    <x v="1"/>
    <x v="4"/>
    <x v="3620"/>
  </r>
  <r>
    <x v="130"/>
    <x v="1"/>
    <x v="5"/>
    <x v="3595"/>
    <x v="130"/>
    <x v="1"/>
    <x v="5"/>
    <x v="3621"/>
  </r>
  <r>
    <x v="130"/>
    <x v="2"/>
    <x v="0"/>
    <x v="3596"/>
    <x v="130"/>
    <x v="2"/>
    <x v="0"/>
    <x v="1290"/>
  </r>
  <r>
    <x v="130"/>
    <x v="2"/>
    <x v="1"/>
    <x v="3597"/>
    <x v="130"/>
    <x v="2"/>
    <x v="1"/>
    <x v="2499"/>
  </r>
  <r>
    <x v="130"/>
    <x v="2"/>
    <x v="2"/>
    <x v="3598"/>
    <x v="130"/>
    <x v="2"/>
    <x v="2"/>
    <x v="3106"/>
  </r>
  <r>
    <x v="130"/>
    <x v="2"/>
    <x v="3"/>
    <x v="3599"/>
    <x v="130"/>
    <x v="2"/>
    <x v="3"/>
    <x v="3622"/>
  </r>
  <r>
    <x v="130"/>
    <x v="2"/>
    <x v="4"/>
    <x v="3600"/>
    <x v="130"/>
    <x v="2"/>
    <x v="4"/>
    <x v="3623"/>
  </r>
  <r>
    <x v="130"/>
    <x v="2"/>
    <x v="5"/>
    <x v="3601"/>
    <x v="130"/>
    <x v="2"/>
    <x v="5"/>
    <x v="3624"/>
  </r>
  <r>
    <x v="130"/>
    <x v="3"/>
    <x v="0"/>
    <x v="3602"/>
    <x v="130"/>
    <x v="3"/>
    <x v="0"/>
    <x v="1337"/>
  </r>
  <r>
    <x v="130"/>
    <x v="3"/>
    <x v="1"/>
    <x v="3603"/>
    <x v="130"/>
    <x v="3"/>
    <x v="1"/>
    <x v="3625"/>
  </r>
  <r>
    <x v="130"/>
    <x v="3"/>
    <x v="2"/>
    <x v="1153"/>
    <x v="130"/>
    <x v="3"/>
    <x v="2"/>
    <x v="3626"/>
  </r>
  <r>
    <x v="130"/>
    <x v="3"/>
    <x v="3"/>
    <x v="3604"/>
    <x v="130"/>
    <x v="3"/>
    <x v="3"/>
    <x v="3627"/>
  </r>
  <r>
    <x v="130"/>
    <x v="3"/>
    <x v="4"/>
    <x v="3605"/>
    <x v="130"/>
    <x v="3"/>
    <x v="4"/>
    <x v="3628"/>
  </r>
  <r>
    <x v="130"/>
    <x v="3"/>
    <x v="5"/>
    <x v="1989"/>
    <x v="130"/>
    <x v="3"/>
    <x v="5"/>
    <x v="3629"/>
  </r>
  <r>
    <x v="130"/>
    <x v="4"/>
    <x v="0"/>
    <x v="3606"/>
    <x v="130"/>
    <x v="4"/>
    <x v="0"/>
    <x v="3630"/>
  </r>
  <r>
    <x v="130"/>
    <x v="4"/>
    <x v="1"/>
    <x v="188"/>
    <x v="130"/>
    <x v="4"/>
    <x v="1"/>
    <x v="3631"/>
  </r>
  <r>
    <x v="130"/>
    <x v="4"/>
    <x v="2"/>
    <x v="3607"/>
    <x v="130"/>
    <x v="4"/>
    <x v="2"/>
    <x v="3632"/>
  </r>
  <r>
    <x v="130"/>
    <x v="4"/>
    <x v="3"/>
    <x v="3116"/>
    <x v="130"/>
    <x v="4"/>
    <x v="3"/>
    <x v="3633"/>
  </r>
  <r>
    <x v="130"/>
    <x v="4"/>
    <x v="4"/>
    <x v="3608"/>
    <x v="130"/>
    <x v="4"/>
    <x v="4"/>
    <x v="3634"/>
  </r>
  <r>
    <x v="130"/>
    <x v="4"/>
    <x v="5"/>
    <x v="347"/>
    <x v="130"/>
    <x v="4"/>
    <x v="5"/>
    <x v="1577"/>
  </r>
  <r>
    <x v="131"/>
    <x v="0"/>
    <x v="0"/>
    <x v="3609"/>
    <x v="131"/>
    <x v="0"/>
    <x v="0"/>
    <x v="3635"/>
  </r>
  <r>
    <x v="131"/>
    <x v="0"/>
    <x v="1"/>
    <x v="407"/>
    <x v="131"/>
    <x v="0"/>
    <x v="1"/>
    <x v="3636"/>
  </r>
  <r>
    <x v="131"/>
    <x v="0"/>
    <x v="2"/>
    <x v="3610"/>
    <x v="131"/>
    <x v="0"/>
    <x v="2"/>
    <x v="3637"/>
  </r>
  <r>
    <x v="131"/>
    <x v="0"/>
    <x v="3"/>
    <x v="3611"/>
    <x v="131"/>
    <x v="0"/>
    <x v="3"/>
    <x v="3638"/>
  </r>
  <r>
    <x v="131"/>
    <x v="0"/>
    <x v="4"/>
    <x v="3612"/>
    <x v="131"/>
    <x v="0"/>
    <x v="4"/>
    <x v="3639"/>
  </r>
  <r>
    <x v="131"/>
    <x v="0"/>
    <x v="5"/>
    <x v="3613"/>
    <x v="131"/>
    <x v="0"/>
    <x v="5"/>
    <x v="3640"/>
  </r>
  <r>
    <x v="131"/>
    <x v="1"/>
    <x v="0"/>
    <x v="3614"/>
    <x v="131"/>
    <x v="1"/>
    <x v="0"/>
    <x v="3641"/>
  </r>
  <r>
    <x v="131"/>
    <x v="1"/>
    <x v="1"/>
    <x v="3615"/>
    <x v="131"/>
    <x v="1"/>
    <x v="1"/>
    <x v="3642"/>
  </r>
  <r>
    <x v="131"/>
    <x v="1"/>
    <x v="2"/>
    <x v="3616"/>
    <x v="131"/>
    <x v="1"/>
    <x v="2"/>
    <x v="3643"/>
  </r>
  <r>
    <x v="131"/>
    <x v="1"/>
    <x v="3"/>
    <x v="3617"/>
    <x v="131"/>
    <x v="1"/>
    <x v="3"/>
    <x v="3644"/>
  </r>
  <r>
    <x v="131"/>
    <x v="1"/>
    <x v="4"/>
    <x v="3618"/>
    <x v="131"/>
    <x v="1"/>
    <x v="4"/>
    <x v="3645"/>
  </r>
  <r>
    <x v="131"/>
    <x v="1"/>
    <x v="5"/>
    <x v="3619"/>
    <x v="131"/>
    <x v="1"/>
    <x v="5"/>
    <x v="3646"/>
  </r>
  <r>
    <x v="131"/>
    <x v="2"/>
    <x v="0"/>
    <x v="2085"/>
    <x v="131"/>
    <x v="2"/>
    <x v="0"/>
    <x v="3647"/>
  </r>
  <r>
    <x v="131"/>
    <x v="2"/>
    <x v="1"/>
    <x v="2740"/>
    <x v="131"/>
    <x v="2"/>
    <x v="1"/>
    <x v="1049"/>
  </r>
  <r>
    <x v="131"/>
    <x v="2"/>
    <x v="2"/>
    <x v="3620"/>
    <x v="131"/>
    <x v="2"/>
    <x v="2"/>
    <x v="2702"/>
  </r>
  <r>
    <x v="131"/>
    <x v="2"/>
    <x v="3"/>
    <x v="3621"/>
    <x v="131"/>
    <x v="2"/>
    <x v="3"/>
    <x v="3648"/>
  </r>
  <r>
    <x v="131"/>
    <x v="2"/>
    <x v="4"/>
    <x v="3622"/>
    <x v="131"/>
    <x v="2"/>
    <x v="4"/>
    <x v="3649"/>
  </r>
  <r>
    <x v="131"/>
    <x v="2"/>
    <x v="5"/>
    <x v="3623"/>
    <x v="131"/>
    <x v="2"/>
    <x v="5"/>
    <x v="3650"/>
  </r>
  <r>
    <x v="131"/>
    <x v="3"/>
    <x v="0"/>
    <x v="3624"/>
    <x v="131"/>
    <x v="3"/>
    <x v="0"/>
    <x v="3054"/>
  </r>
  <r>
    <x v="131"/>
    <x v="3"/>
    <x v="1"/>
    <x v="3625"/>
    <x v="131"/>
    <x v="3"/>
    <x v="1"/>
    <x v="1680"/>
  </r>
  <r>
    <x v="131"/>
    <x v="3"/>
    <x v="2"/>
    <x v="3626"/>
    <x v="131"/>
    <x v="3"/>
    <x v="2"/>
    <x v="3238"/>
  </r>
  <r>
    <x v="131"/>
    <x v="3"/>
    <x v="3"/>
    <x v="3627"/>
    <x v="131"/>
    <x v="3"/>
    <x v="3"/>
    <x v="2362"/>
  </r>
  <r>
    <x v="131"/>
    <x v="3"/>
    <x v="4"/>
    <x v="3628"/>
    <x v="131"/>
    <x v="3"/>
    <x v="4"/>
    <x v="3651"/>
  </r>
  <r>
    <x v="131"/>
    <x v="3"/>
    <x v="5"/>
    <x v="3629"/>
    <x v="131"/>
    <x v="3"/>
    <x v="5"/>
    <x v="3652"/>
  </r>
  <r>
    <x v="131"/>
    <x v="4"/>
    <x v="0"/>
    <x v="3630"/>
    <x v="131"/>
    <x v="4"/>
    <x v="0"/>
    <x v="3653"/>
  </r>
  <r>
    <x v="131"/>
    <x v="4"/>
    <x v="1"/>
    <x v="3631"/>
    <x v="131"/>
    <x v="4"/>
    <x v="1"/>
    <x v="3654"/>
  </r>
  <r>
    <x v="131"/>
    <x v="4"/>
    <x v="2"/>
    <x v="3632"/>
    <x v="131"/>
    <x v="4"/>
    <x v="2"/>
    <x v="3655"/>
  </r>
  <r>
    <x v="131"/>
    <x v="4"/>
    <x v="3"/>
    <x v="3633"/>
    <x v="131"/>
    <x v="4"/>
    <x v="3"/>
    <x v="3656"/>
  </r>
  <r>
    <x v="131"/>
    <x v="4"/>
    <x v="4"/>
    <x v="803"/>
    <x v="131"/>
    <x v="4"/>
    <x v="4"/>
    <x v="121"/>
  </r>
  <r>
    <x v="131"/>
    <x v="4"/>
    <x v="5"/>
    <x v="3634"/>
    <x v="131"/>
    <x v="4"/>
    <x v="5"/>
    <x v="3657"/>
  </r>
  <r>
    <x v="132"/>
    <x v="0"/>
    <x v="0"/>
    <x v="356"/>
    <x v="132"/>
    <x v="0"/>
    <x v="0"/>
    <x v="3658"/>
  </r>
  <r>
    <x v="132"/>
    <x v="0"/>
    <x v="1"/>
    <x v="3635"/>
    <x v="132"/>
    <x v="0"/>
    <x v="1"/>
    <x v="3659"/>
  </r>
  <r>
    <x v="132"/>
    <x v="0"/>
    <x v="2"/>
    <x v="3636"/>
    <x v="132"/>
    <x v="0"/>
    <x v="2"/>
    <x v="3660"/>
  </r>
  <r>
    <x v="132"/>
    <x v="0"/>
    <x v="3"/>
    <x v="3637"/>
    <x v="132"/>
    <x v="0"/>
    <x v="3"/>
    <x v="3661"/>
  </r>
  <r>
    <x v="132"/>
    <x v="0"/>
    <x v="4"/>
    <x v="3638"/>
    <x v="132"/>
    <x v="0"/>
    <x v="4"/>
    <x v="3662"/>
  </r>
  <r>
    <x v="132"/>
    <x v="0"/>
    <x v="5"/>
    <x v="3639"/>
    <x v="132"/>
    <x v="0"/>
    <x v="5"/>
    <x v="3663"/>
  </r>
  <r>
    <x v="132"/>
    <x v="1"/>
    <x v="0"/>
    <x v="3640"/>
    <x v="132"/>
    <x v="1"/>
    <x v="0"/>
    <x v="3664"/>
  </r>
  <r>
    <x v="132"/>
    <x v="1"/>
    <x v="1"/>
    <x v="3641"/>
    <x v="132"/>
    <x v="1"/>
    <x v="1"/>
    <x v="3665"/>
  </r>
  <r>
    <x v="132"/>
    <x v="1"/>
    <x v="2"/>
    <x v="3642"/>
    <x v="132"/>
    <x v="1"/>
    <x v="2"/>
    <x v="3666"/>
  </r>
  <r>
    <x v="132"/>
    <x v="1"/>
    <x v="3"/>
    <x v="3643"/>
    <x v="132"/>
    <x v="1"/>
    <x v="3"/>
    <x v="3667"/>
  </r>
  <r>
    <x v="132"/>
    <x v="1"/>
    <x v="4"/>
    <x v="3644"/>
    <x v="132"/>
    <x v="1"/>
    <x v="4"/>
    <x v="3668"/>
  </r>
  <r>
    <x v="132"/>
    <x v="1"/>
    <x v="5"/>
    <x v="3645"/>
    <x v="132"/>
    <x v="1"/>
    <x v="5"/>
    <x v="3669"/>
  </r>
  <r>
    <x v="132"/>
    <x v="2"/>
    <x v="0"/>
    <x v="3646"/>
    <x v="132"/>
    <x v="2"/>
    <x v="0"/>
    <x v="3670"/>
  </r>
  <r>
    <x v="132"/>
    <x v="2"/>
    <x v="1"/>
    <x v="3647"/>
    <x v="132"/>
    <x v="2"/>
    <x v="1"/>
    <x v="443"/>
  </r>
  <r>
    <x v="132"/>
    <x v="2"/>
    <x v="2"/>
    <x v="1188"/>
    <x v="132"/>
    <x v="2"/>
    <x v="2"/>
    <x v="3671"/>
  </r>
  <r>
    <x v="132"/>
    <x v="2"/>
    <x v="3"/>
    <x v="1139"/>
    <x v="132"/>
    <x v="2"/>
    <x v="3"/>
    <x v="1968"/>
  </r>
  <r>
    <x v="132"/>
    <x v="2"/>
    <x v="4"/>
    <x v="250"/>
    <x v="132"/>
    <x v="2"/>
    <x v="4"/>
    <x v="3672"/>
  </r>
  <r>
    <x v="132"/>
    <x v="2"/>
    <x v="5"/>
    <x v="3648"/>
    <x v="132"/>
    <x v="2"/>
    <x v="5"/>
    <x v="3673"/>
  </r>
  <r>
    <x v="132"/>
    <x v="3"/>
    <x v="0"/>
    <x v="2042"/>
    <x v="132"/>
    <x v="3"/>
    <x v="0"/>
    <x v="3320"/>
  </r>
  <r>
    <x v="132"/>
    <x v="3"/>
    <x v="1"/>
    <x v="3649"/>
    <x v="132"/>
    <x v="3"/>
    <x v="1"/>
    <x v="3674"/>
  </r>
  <r>
    <x v="132"/>
    <x v="3"/>
    <x v="2"/>
    <x v="3650"/>
    <x v="132"/>
    <x v="3"/>
    <x v="2"/>
    <x v="3675"/>
  </r>
  <r>
    <x v="132"/>
    <x v="3"/>
    <x v="3"/>
    <x v="3651"/>
    <x v="132"/>
    <x v="3"/>
    <x v="3"/>
    <x v="3676"/>
  </r>
  <r>
    <x v="132"/>
    <x v="3"/>
    <x v="4"/>
    <x v="3652"/>
    <x v="132"/>
    <x v="3"/>
    <x v="4"/>
    <x v="3677"/>
  </r>
  <r>
    <x v="132"/>
    <x v="3"/>
    <x v="5"/>
    <x v="3653"/>
    <x v="132"/>
    <x v="3"/>
    <x v="5"/>
    <x v="3678"/>
  </r>
  <r>
    <x v="132"/>
    <x v="4"/>
    <x v="0"/>
    <x v="3033"/>
    <x v="132"/>
    <x v="4"/>
    <x v="0"/>
    <x v="3679"/>
  </r>
  <r>
    <x v="132"/>
    <x v="4"/>
    <x v="1"/>
    <x v="3654"/>
    <x v="132"/>
    <x v="4"/>
    <x v="1"/>
    <x v="3680"/>
  </r>
  <r>
    <x v="132"/>
    <x v="4"/>
    <x v="2"/>
    <x v="3655"/>
    <x v="132"/>
    <x v="4"/>
    <x v="2"/>
    <x v="3681"/>
  </r>
  <r>
    <x v="132"/>
    <x v="4"/>
    <x v="3"/>
    <x v="3656"/>
    <x v="132"/>
    <x v="4"/>
    <x v="3"/>
    <x v="3682"/>
  </r>
  <r>
    <x v="132"/>
    <x v="4"/>
    <x v="4"/>
    <x v="3657"/>
    <x v="132"/>
    <x v="4"/>
    <x v="4"/>
    <x v="3617"/>
  </r>
  <r>
    <x v="132"/>
    <x v="4"/>
    <x v="5"/>
    <x v="3382"/>
    <x v="132"/>
    <x v="4"/>
    <x v="5"/>
    <x v="29"/>
  </r>
  <r>
    <x v="133"/>
    <x v="0"/>
    <x v="0"/>
    <x v="3658"/>
    <x v="133"/>
    <x v="0"/>
    <x v="0"/>
    <x v="3683"/>
  </r>
  <r>
    <x v="133"/>
    <x v="0"/>
    <x v="1"/>
    <x v="3659"/>
    <x v="133"/>
    <x v="0"/>
    <x v="1"/>
    <x v="3684"/>
  </r>
  <r>
    <x v="133"/>
    <x v="0"/>
    <x v="2"/>
    <x v="2446"/>
    <x v="133"/>
    <x v="0"/>
    <x v="2"/>
    <x v="3685"/>
  </r>
  <r>
    <x v="133"/>
    <x v="0"/>
    <x v="3"/>
    <x v="3660"/>
    <x v="133"/>
    <x v="0"/>
    <x v="3"/>
    <x v="3686"/>
  </r>
  <r>
    <x v="133"/>
    <x v="0"/>
    <x v="4"/>
    <x v="3661"/>
    <x v="133"/>
    <x v="0"/>
    <x v="4"/>
    <x v="3687"/>
  </r>
  <r>
    <x v="133"/>
    <x v="0"/>
    <x v="5"/>
    <x v="1269"/>
    <x v="133"/>
    <x v="0"/>
    <x v="5"/>
    <x v="3688"/>
  </r>
  <r>
    <x v="133"/>
    <x v="1"/>
    <x v="0"/>
    <x v="3662"/>
    <x v="133"/>
    <x v="1"/>
    <x v="0"/>
    <x v="3689"/>
  </r>
  <r>
    <x v="133"/>
    <x v="1"/>
    <x v="1"/>
    <x v="3663"/>
    <x v="133"/>
    <x v="1"/>
    <x v="1"/>
    <x v="3690"/>
  </r>
  <r>
    <x v="133"/>
    <x v="1"/>
    <x v="2"/>
    <x v="3664"/>
    <x v="133"/>
    <x v="1"/>
    <x v="2"/>
    <x v="3691"/>
  </r>
  <r>
    <x v="133"/>
    <x v="1"/>
    <x v="3"/>
    <x v="3665"/>
    <x v="133"/>
    <x v="1"/>
    <x v="3"/>
    <x v="3692"/>
  </r>
  <r>
    <x v="133"/>
    <x v="1"/>
    <x v="4"/>
    <x v="3666"/>
    <x v="133"/>
    <x v="1"/>
    <x v="4"/>
    <x v="3693"/>
  </r>
  <r>
    <x v="133"/>
    <x v="1"/>
    <x v="5"/>
    <x v="3667"/>
    <x v="133"/>
    <x v="1"/>
    <x v="5"/>
    <x v="3694"/>
  </r>
  <r>
    <x v="133"/>
    <x v="2"/>
    <x v="0"/>
    <x v="3668"/>
    <x v="133"/>
    <x v="2"/>
    <x v="0"/>
    <x v="3695"/>
  </r>
  <r>
    <x v="133"/>
    <x v="2"/>
    <x v="1"/>
    <x v="3669"/>
    <x v="133"/>
    <x v="2"/>
    <x v="1"/>
    <x v="3696"/>
  </r>
  <r>
    <x v="133"/>
    <x v="2"/>
    <x v="2"/>
    <x v="3670"/>
    <x v="133"/>
    <x v="2"/>
    <x v="2"/>
    <x v="3697"/>
  </r>
  <r>
    <x v="133"/>
    <x v="2"/>
    <x v="3"/>
    <x v="3671"/>
    <x v="133"/>
    <x v="2"/>
    <x v="3"/>
    <x v="3698"/>
  </r>
  <r>
    <x v="133"/>
    <x v="2"/>
    <x v="4"/>
    <x v="180"/>
    <x v="133"/>
    <x v="2"/>
    <x v="4"/>
    <x v="3699"/>
  </r>
  <r>
    <x v="133"/>
    <x v="2"/>
    <x v="5"/>
    <x v="886"/>
    <x v="133"/>
    <x v="2"/>
    <x v="5"/>
    <x v="3700"/>
  </r>
  <r>
    <x v="133"/>
    <x v="3"/>
    <x v="0"/>
    <x v="37"/>
    <x v="133"/>
    <x v="3"/>
    <x v="0"/>
    <x v="3701"/>
  </r>
  <r>
    <x v="133"/>
    <x v="3"/>
    <x v="1"/>
    <x v="3672"/>
    <x v="133"/>
    <x v="3"/>
    <x v="1"/>
    <x v="3702"/>
  </r>
  <r>
    <x v="133"/>
    <x v="3"/>
    <x v="2"/>
    <x v="3673"/>
    <x v="133"/>
    <x v="3"/>
    <x v="2"/>
    <x v="3703"/>
  </r>
  <r>
    <x v="133"/>
    <x v="3"/>
    <x v="3"/>
    <x v="3674"/>
    <x v="133"/>
    <x v="3"/>
    <x v="3"/>
    <x v="3704"/>
  </r>
  <r>
    <x v="133"/>
    <x v="3"/>
    <x v="4"/>
    <x v="3675"/>
    <x v="133"/>
    <x v="3"/>
    <x v="4"/>
    <x v="452"/>
  </r>
  <r>
    <x v="133"/>
    <x v="3"/>
    <x v="5"/>
    <x v="3676"/>
    <x v="133"/>
    <x v="3"/>
    <x v="5"/>
    <x v="765"/>
  </r>
  <r>
    <x v="133"/>
    <x v="4"/>
    <x v="0"/>
    <x v="3677"/>
    <x v="133"/>
    <x v="4"/>
    <x v="0"/>
    <x v="3705"/>
  </r>
  <r>
    <x v="133"/>
    <x v="4"/>
    <x v="1"/>
    <x v="3678"/>
    <x v="133"/>
    <x v="4"/>
    <x v="1"/>
    <x v="3706"/>
  </r>
  <r>
    <x v="133"/>
    <x v="4"/>
    <x v="2"/>
    <x v="3679"/>
    <x v="133"/>
    <x v="4"/>
    <x v="2"/>
    <x v="3707"/>
  </r>
  <r>
    <x v="133"/>
    <x v="4"/>
    <x v="3"/>
    <x v="3680"/>
    <x v="133"/>
    <x v="4"/>
    <x v="3"/>
    <x v="208"/>
  </r>
  <r>
    <x v="133"/>
    <x v="4"/>
    <x v="4"/>
    <x v="3681"/>
    <x v="133"/>
    <x v="4"/>
    <x v="4"/>
    <x v="3708"/>
  </r>
  <r>
    <x v="133"/>
    <x v="4"/>
    <x v="5"/>
    <x v="223"/>
    <x v="133"/>
    <x v="4"/>
    <x v="5"/>
    <x v="3709"/>
  </r>
  <r>
    <x v="134"/>
    <x v="0"/>
    <x v="0"/>
    <x v="3682"/>
    <x v="134"/>
    <x v="0"/>
    <x v="0"/>
    <x v="3710"/>
  </r>
  <r>
    <x v="134"/>
    <x v="0"/>
    <x v="1"/>
    <x v="3683"/>
    <x v="134"/>
    <x v="0"/>
    <x v="1"/>
    <x v="3711"/>
  </r>
  <r>
    <x v="134"/>
    <x v="0"/>
    <x v="2"/>
    <x v="115"/>
    <x v="134"/>
    <x v="0"/>
    <x v="2"/>
    <x v="3712"/>
  </r>
  <r>
    <x v="134"/>
    <x v="0"/>
    <x v="3"/>
    <x v="3684"/>
    <x v="134"/>
    <x v="0"/>
    <x v="3"/>
    <x v="52"/>
  </r>
  <r>
    <x v="134"/>
    <x v="0"/>
    <x v="4"/>
    <x v="3685"/>
    <x v="134"/>
    <x v="0"/>
    <x v="4"/>
    <x v="3713"/>
  </r>
  <r>
    <x v="134"/>
    <x v="0"/>
    <x v="5"/>
    <x v="3686"/>
    <x v="134"/>
    <x v="0"/>
    <x v="5"/>
    <x v="3714"/>
  </r>
  <r>
    <x v="134"/>
    <x v="1"/>
    <x v="0"/>
    <x v="3687"/>
    <x v="134"/>
    <x v="1"/>
    <x v="0"/>
    <x v="3715"/>
  </r>
  <r>
    <x v="134"/>
    <x v="1"/>
    <x v="1"/>
    <x v="3688"/>
    <x v="134"/>
    <x v="1"/>
    <x v="1"/>
    <x v="3716"/>
  </r>
  <r>
    <x v="134"/>
    <x v="1"/>
    <x v="2"/>
    <x v="3689"/>
    <x v="134"/>
    <x v="1"/>
    <x v="2"/>
    <x v="3717"/>
  </r>
  <r>
    <x v="134"/>
    <x v="1"/>
    <x v="3"/>
    <x v="3690"/>
    <x v="134"/>
    <x v="1"/>
    <x v="3"/>
    <x v="598"/>
  </r>
  <r>
    <x v="134"/>
    <x v="1"/>
    <x v="4"/>
    <x v="3691"/>
    <x v="134"/>
    <x v="1"/>
    <x v="4"/>
    <x v="3718"/>
  </r>
  <r>
    <x v="134"/>
    <x v="1"/>
    <x v="5"/>
    <x v="772"/>
    <x v="134"/>
    <x v="1"/>
    <x v="5"/>
    <x v="3719"/>
  </r>
  <r>
    <x v="134"/>
    <x v="2"/>
    <x v="0"/>
    <x v="1615"/>
    <x v="134"/>
    <x v="2"/>
    <x v="0"/>
    <x v="3720"/>
  </r>
  <r>
    <x v="134"/>
    <x v="2"/>
    <x v="1"/>
    <x v="3692"/>
    <x v="134"/>
    <x v="2"/>
    <x v="1"/>
    <x v="3721"/>
  </r>
  <r>
    <x v="134"/>
    <x v="2"/>
    <x v="2"/>
    <x v="3693"/>
    <x v="134"/>
    <x v="2"/>
    <x v="2"/>
    <x v="3722"/>
  </r>
  <r>
    <x v="134"/>
    <x v="2"/>
    <x v="3"/>
    <x v="3694"/>
    <x v="134"/>
    <x v="2"/>
    <x v="3"/>
    <x v="3723"/>
  </r>
  <r>
    <x v="134"/>
    <x v="2"/>
    <x v="4"/>
    <x v="3695"/>
    <x v="134"/>
    <x v="2"/>
    <x v="4"/>
    <x v="3724"/>
  </r>
  <r>
    <x v="134"/>
    <x v="2"/>
    <x v="5"/>
    <x v="3696"/>
    <x v="134"/>
    <x v="2"/>
    <x v="5"/>
    <x v="3725"/>
  </r>
  <r>
    <x v="134"/>
    <x v="3"/>
    <x v="0"/>
    <x v="3697"/>
    <x v="134"/>
    <x v="3"/>
    <x v="0"/>
    <x v="3726"/>
  </r>
  <r>
    <x v="134"/>
    <x v="3"/>
    <x v="1"/>
    <x v="3698"/>
    <x v="134"/>
    <x v="3"/>
    <x v="1"/>
    <x v="3727"/>
  </r>
  <r>
    <x v="134"/>
    <x v="3"/>
    <x v="2"/>
    <x v="3699"/>
    <x v="134"/>
    <x v="3"/>
    <x v="2"/>
    <x v="3728"/>
  </r>
  <r>
    <x v="134"/>
    <x v="3"/>
    <x v="3"/>
    <x v="3700"/>
    <x v="134"/>
    <x v="3"/>
    <x v="3"/>
    <x v="3729"/>
  </r>
  <r>
    <x v="134"/>
    <x v="3"/>
    <x v="4"/>
    <x v="3701"/>
    <x v="134"/>
    <x v="3"/>
    <x v="4"/>
    <x v="3730"/>
  </r>
  <r>
    <x v="134"/>
    <x v="3"/>
    <x v="5"/>
    <x v="3702"/>
    <x v="134"/>
    <x v="3"/>
    <x v="5"/>
    <x v="3731"/>
  </r>
  <r>
    <x v="134"/>
    <x v="4"/>
    <x v="0"/>
    <x v="3703"/>
    <x v="134"/>
    <x v="4"/>
    <x v="0"/>
    <x v="3453"/>
  </r>
  <r>
    <x v="134"/>
    <x v="4"/>
    <x v="1"/>
    <x v="3704"/>
    <x v="134"/>
    <x v="4"/>
    <x v="1"/>
    <x v="3732"/>
  </r>
  <r>
    <x v="134"/>
    <x v="4"/>
    <x v="2"/>
    <x v="3705"/>
    <x v="134"/>
    <x v="4"/>
    <x v="2"/>
    <x v="3733"/>
  </r>
  <r>
    <x v="134"/>
    <x v="4"/>
    <x v="3"/>
    <x v="3706"/>
    <x v="134"/>
    <x v="4"/>
    <x v="3"/>
    <x v="3734"/>
  </r>
  <r>
    <x v="134"/>
    <x v="4"/>
    <x v="4"/>
    <x v="3707"/>
    <x v="134"/>
    <x v="4"/>
    <x v="4"/>
    <x v="3735"/>
  </r>
  <r>
    <x v="134"/>
    <x v="4"/>
    <x v="5"/>
    <x v="3708"/>
    <x v="134"/>
    <x v="4"/>
    <x v="5"/>
    <x v="3736"/>
  </r>
  <r>
    <x v="135"/>
    <x v="0"/>
    <x v="0"/>
    <x v="3709"/>
    <x v="135"/>
    <x v="0"/>
    <x v="0"/>
    <x v="3737"/>
  </r>
  <r>
    <x v="135"/>
    <x v="0"/>
    <x v="1"/>
    <x v="3710"/>
    <x v="135"/>
    <x v="0"/>
    <x v="1"/>
    <x v="3738"/>
  </r>
  <r>
    <x v="135"/>
    <x v="0"/>
    <x v="2"/>
    <x v="3711"/>
    <x v="135"/>
    <x v="0"/>
    <x v="2"/>
    <x v="3739"/>
  </r>
  <r>
    <x v="135"/>
    <x v="0"/>
    <x v="3"/>
    <x v="3712"/>
    <x v="135"/>
    <x v="0"/>
    <x v="3"/>
    <x v="3740"/>
  </r>
  <r>
    <x v="135"/>
    <x v="0"/>
    <x v="4"/>
    <x v="3713"/>
    <x v="135"/>
    <x v="0"/>
    <x v="4"/>
    <x v="3741"/>
  </r>
  <r>
    <x v="135"/>
    <x v="0"/>
    <x v="5"/>
    <x v="2793"/>
    <x v="135"/>
    <x v="0"/>
    <x v="5"/>
    <x v="3742"/>
  </r>
  <r>
    <x v="135"/>
    <x v="1"/>
    <x v="0"/>
    <x v="3714"/>
    <x v="135"/>
    <x v="1"/>
    <x v="0"/>
    <x v="3743"/>
  </r>
  <r>
    <x v="135"/>
    <x v="1"/>
    <x v="1"/>
    <x v="3715"/>
    <x v="135"/>
    <x v="1"/>
    <x v="1"/>
    <x v="3744"/>
  </r>
  <r>
    <x v="135"/>
    <x v="1"/>
    <x v="2"/>
    <x v="3716"/>
    <x v="135"/>
    <x v="1"/>
    <x v="2"/>
    <x v="3745"/>
  </r>
  <r>
    <x v="135"/>
    <x v="1"/>
    <x v="3"/>
    <x v="3717"/>
    <x v="135"/>
    <x v="1"/>
    <x v="3"/>
    <x v="3746"/>
  </r>
  <r>
    <x v="135"/>
    <x v="1"/>
    <x v="4"/>
    <x v="3718"/>
    <x v="135"/>
    <x v="1"/>
    <x v="4"/>
    <x v="3747"/>
  </r>
  <r>
    <x v="135"/>
    <x v="1"/>
    <x v="5"/>
    <x v="3719"/>
    <x v="135"/>
    <x v="1"/>
    <x v="5"/>
    <x v="3748"/>
  </r>
  <r>
    <x v="135"/>
    <x v="2"/>
    <x v="0"/>
    <x v="975"/>
    <x v="135"/>
    <x v="2"/>
    <x v="0"/>
    <x v="3749"/>
  </r>
  <r>
    <x v="135"/>
    <x v="2"/>
    <x v="1"/>
    <x v="3720"/>
    <x v="135"/>
    <x v="2"/>
    <x v="1"/>
    <x v="3750"/>
  </r>
  <r>
    <x v="135"/>
    <x v="2"/>
    <x v="2"/>
    <x v="3721"/>
    <x v="135"/>
    <x v="2"/>
    <x v="2"/>
    <x v="3751"/>
  </r>
  <r>
    <x v="135"/>
    <x v="2"/>
    <x v="3"/>
    <x v="3722"/>
    <x v="135"/>
    <x v="2"/>
    <x v="3"/>
    <x v="3752"/>
  </r>
  <r>
    <x v="135"/>
    <x v="2"/>
    <x v="4"/>
    <x v="2306"/>
    <x v="135"/>
    <x v="2"/>
    <x v="4"/>
    <x v="64"/>
  </r>
  <r>
    <x v="135"/>
    <x v="2"/>
    <x v="5"/>
    <x v="3723"/>
    <x v="135"/>
    <x v="2"/>
    <x v="5"/>
    <x v="3753"/>
  </r>
  <r>
    <x v="135"/>
    <x v="3"/>
    <x v="0"/>
    <x v="3724"/>
    <x v="135"/>
    <x v="3"/>
    <x v="0"/>
    <x v="3754"/>
  </r>
  <r>
    <x v="135"/>
    <x v="3"/>
    <x v="1"/>
    <x v="3725"/>
    <x v="135"/>
    <x v="3"/>
    <x v="1"/>
    <x v="3755"/>
  </r>
  <r>
    <x v="135"/>
    <x v="3"/>
    <x v="2"/>
    <x v="3726"/>
    <x v="135"/>
    <x v="3"/>
    <x v="2"/>
    <x v="3756"/>
  </r>
  <r>
    <x v="135"/>
    <x v="3"/>
    <x v="3"/>
    <x v="3727"/>
    <x v="135"/>
    <x v="3"/>
    <x v="3"/>
    <x v="3757"/>
  </r>
  <r>
    <x v="135"/>
    <x v="3"/>
    <x v="4"/>
    <x v="3728"/>
    <x v="135"/>
    <x v="3"/>
    <x v="4"/>
    <x v="3758"/>
  </r>
  <r>
    <x v="135"/>
    <x v="3"/>
    <x v="5"/>
    <x v="3729"/>
    <x v="135"/>
    <x v="3"/>
    <x v="5"/>
    <x v="3759"/>
  </r>
  <r>
    <x v="135"/>
    <x v="4"/>
    <x v="0"/>
    <x v="3730"/>
    <x v="135"/>
    <x v="4"/>
    <x v="0"/>
    <x v="3760"/>
  </r>
  <r>
    <x v="135"/>
    <x v="4"/>
    <x v="1"/>
    <x v="3731"/>
    <x v="135"/>
    <x v="4"/>
    <x v="1"/>
    <x v="3761"/>
  </r>
  <r>
    <x v="135"/>
    <x v="4"/>
    <x v="2"/>
    <x v="2810"/>
    <x v="135"/>
    <x v="4"/>
    <x v="2"/>
    <x v="3762"/>
  </r>
  <r>
    <x v="135"/>
    <x v="4"/>
    <x v="3"/>
    <x v="3732"/>
    <x v="135"/>
    <x v="4"/>
    <x v="3"/>
    <x v="2232"/>
  </r>
  <r>
    <x v="135"/>
    <x v="4"/>
    <x v="4"/>
    <x v="3733"/>
    <x v="135"/>
    <x v="4"/>
    <x v="4"/>
    <x v="3763"/>
  </r>
  <r>
    <x v="135"/>
    <x v="4"/>
    <x v="5"/>
    <x v="3734"/>
    <x v="135"/>
    <x v="4"/>
    <x v="5"/>
    <x v="3064"/>
  </r>
  <r>
    <x v="136"/>
    <x v="0"/>
    <x v="0"/>
    <x v="3735"/>
    <x v="136"/>
    <x v="0"/>
    <x v="0"/>
    <x v="3764"/>
  </r>
  <r>
    <x v="136"/>
    <x v="0"/>
    <x v="1"/>
    <x v="2744"/>
    <x v="136"/>
    <x v="0"/>
    <x v="1"/>
    <x v="3765"/>
  </r>
  <r>
    <x v="136"/>
    <x v="0"/>
    <x v="2"/>
    <x v="153"/>
    <x v="136"/>
    <x v="0"/>
    <x v="2"/>
    <x v="3766"/>
  </r>
  <r>
    <x v="136"/>
    <x v="0"/>
    <x v="3"/>
    <x v="3736"/>
    <x v="136"/>
    <x v="0"/>
    <x v="3"/>
    <x v="3767"/>
  </r>
  <r>
    <x v="136"/>
    <x v="0"/>
    <x v="4"/>
    <x v="3737"/>
    <x v="136"/>
    <x v="0"/>
    <x v="4"/>
    <x v="3768"/>
  </r>
  <r>
    <x v="136"/>
    <x v="0"/>
    <x v="5"/>
    <x v="3738"/>
    <x v="136"/>
    <x v="0"/>
    <x v="5"/>
    <x v="3769"/>
  </r>
  <r>
    <x v="136"/>
    <x v="1"/>
    <x v="0"/>
    <x v="3739"/>
    <x v="136"/>
    <x v="1"/>
    <x v="0"/>
    <x v="3770"/>
  </r>
  <r>
    <x v="136"/>
    <x v="1"/>
    <x v="1"/>
    <x v="3740"/>
    <x v="136"/>
    <x v="1"/>
    <x v="1"/>
    <x v="3771"/>
  </r>
  <r>
    <x v="136"/>
    <x v="1"/>
    <x v="2"/>
    <x v="3741"/>
    <x v="136"/>
    <x v="1"/>
    <x v="2"/>
    <x v="3772"/>
  </r>
  <r>
    <x v="136"/>
    <x v="1"/>
    <x v="3"/>
    <x v="3742"/>
    <x v="136"/>
    <x v="1"/>
    <x v="3"/>
    <x v="3773"/>
  </r>
  <r>
    <x v="136"/>
    <x v="1"/>
    <x v="4"/>
    <x v="3743"/>
    <x v="136"/>
    <x v="1"/>
    <x v="4"/>
    <x v="3774"/>
  </r>
  <r>
    <x v="136"/>
    <x v="1"/>
    <x v="5"/>
    <x v="214"/>
    <x v="136"/>
    <x v="1"/>
    <x v="5"/>
    <x v="3775"/>
  </r>
  <r>
    <x v="136"/>
    <x v="2"/>
    <x v="0"/>
    <x v="3744"/>
    <x v="136"/>
    <x v="2"/>
    <x v="0"/>
    <x v="3776"/>
  </r>
  <r>
    <x v="136"/>
    <x v="2"/>
    <x v="1"/>
    <x v="3745"/>
    <x v="136"/>
    <x v="2"/>
    <x v="1"/>
    <x v="3777"/>
  </r>
  <r>
    <x v="136"/>
    <x v="2"/>
    <x v="2"/>
    <x v="3746"/>
    <x v="136"/>
    <x v="2"/>
    <x v="2"/>
    <x v="3778"/>
  </r>
  <r>
    <x v="136"/>
    <x v="2"/>
    <x v="3"/>
    <x v="2593"/>
    <x v="136"/>
    <x v="2"/>
    <x v="3"/>
    <x v="3779"/>
  </r>
  <r>
    <x v="136"/>
    <x v="2"/>
    <x v="4"/>
    <x v="3747"/>
    <x v="136"/>
    <x v="2"/>
    <x v="4"/>
    <x v="1040"/>
  </r>
  <r>
    <x v="136"/>
    <x v="2"/>
    <x v="5"/>
    <x v="528"/>
    <x v="136"/>
    <x v="2"/>
    <x v="5"/>
    <x v="3780"/>
  </r>
  <r>
    <x v="136"/>
    <x v="3"/>
    <x v="0"/>
    <x v="511"/>
    <x v="136"/>
    <x v="3"/>
    <x v="0"/>
    <x v="3781"/>
  </r>
  <r>
    <x v="136"/>
    <x v="3"/>
    <x v="1"/>
    <x v="1960"/>
    <x v="136"/>
    <x v="3"/>
    <x v="1"/>
    <x v="3782"/>
  </r>
  <r>
    <x v="136"/>
    <x v="3"/>
    <x v="2"/>
    <x v="3748"/>
    <x v="136"/>
    <x v="3"/>
    <x v="2"/>
    <x v="3783"/>
  </r>
  <r>
    <x v="136"/>
    <x v="3"/>
    <x v="3"/>
    <x v="3749"/>
    <x v="136"/>
    <x v="3"/>
    <x v="3"/>
    <x v="3784"/>
  </r>
  <r>
    <x v="136"/>
    <x v="3"/>
    <x v="4"/>
    <x v="3750"/>
    <x v="136"/>
    <x v="3"/>
    <x v="4"/>
    <x v="3785"/>
  </r>
  <r>
    <x v="136"/>
    <x v="3"/>
    <x v="5"/>
    <x v="3751"/>
    <x v="136"/>
    <x v="3"/>
    <x v="5"/>
    <x v="3786"/>
  </r>
  <r>
    <x v="136"/>
    <x v="4"/>
    <x v="0"/>
    <x v="3752"/>
    <x v="136"/>
    <x v="4"/>
    <x v="0"/>
    <x v="3787"/>
  </r>
  <r>
    <x v="136"/>
    <x v="4"/>
    <x v="1"/>
    <x v="3753"/>
    <x v="136"/>
    <x v="4"/>
    <x v="1"/>
    <x v="3788"/>
  </r>
  <r>
    <x v="136"/>
    <x v="4"/>
    <x v="2"/>
    <x v="3754"/>
    <x v="136"/>
    <x v="4"/>
    <x v="2"/>
    <x v="3520"/>
  </r>
  <r>
    <x v="136"/>
    <x v="4"/>
    <x v="3"/>
    <x v="3755"/>
    <x v="136"/>
    <x v="4"/>
    <x v="3"/>
    <x v="2905"/>
  </r>
  <r>
    <x v="136"/>
    <x v="4"/>
    <x v="4"/>
    <x v="3756"/>
    <x v="136"/>
    <x v="4"/>
    <x v="4"/>
    <x v="3789"/>
  </r>
  <r>
    <x v="136"/>
    <x v="4"/>
    <x v="5"/>
    <x v="3757"/>
    <x v="136"/>
    <x v="4"/>
    <x v="5"/>
    <x v="3790"/>
  </r>
  <r>
    <x v="137"/>
    <x v="0"/>
    <x v="0"/>
    <x v="1890"/>
    <x v="137"/>
    <x v="0"/>
    <x v="0"/>
    <x v="3791"/>
  </r>
  <r>
    <x v="137"/>
    <x v="0"/>
    <x v="1"/>
    <x v="3758"/>
    <x v="137"/>
    <x v="0"/>
    <x v="1"/>
    <x v="3792"/>
  </r>
  <r>
    <x v="137"/>
    <x v="0"/>
    <x v="2"/>
    <x v="3759"/>
    <x v="137"/>
    <x v="0"/>
    <x v="2"/>
    <x v="3793"/>
  </r>
  <r>
    <x v="137"/>
    <x v="0"/>
    <x v="3"/>
    <x v="3760"/>
    <x v="137"/>
    <x v="0"/>
    <x v="3"/>
    <x v="3794"/>
  </r>
  <r>
    <x v="137"/>
    <x v="0"/>
    <x v="4"/>
    <x v="1366"/>
    <x v="137"/>
    <x v="0"/>
    <x v="4"/>
    <x v="3332"/>
  </r>
  <r>
    <x v="137"/>
    <x v="0"/>
    <x v="5"/>
    <x v="3761"/>
    <x v="137"/>
    <x v="0"/>
    <x v="5"/>
    <x v="3795"/>
  </r>
  <r>
    <x v="137"/>
    <x v="1"/>
    <x v="0"/>
    <x v="3762"/>
    <x v="137"/>
    <x v="1"/>
    <x v="0"/>
    <x v="3796"/>
  </r>
  <r>
    <x v="137"/>
    <x v="1"/>
    <x v="1"/>
    <x v="3763"/>
    <x v="137"/>
    <x v="1"/>
    <x v="1"/>
    <x v="3797"/>
  </r>
  <r>
    <x v="137"/>
    <x v="1"/>
    <x v="2"/>
    <x v="3764"/>
    <x v="137"/>
    <x v="1"/>
    <x v="2"/>
    <x v="3798"/>
  </r>
  <r>
    <x v="137"/>
    <x v="1"/>
    <x v="3"/>
    <x v="2062"/>
    <x v="137"/>
    <x v="1"/>
    <x v="3"/>
    <x v="3519"/>
  </r>
  <r>
    <x v="137"/>
    <x v="1"/>
    <x v="4"/>
    <x v="3765"/>
    <x v="137"/>
    <x v="1"/>
    <x v="4"/>
    <x v="3799"/>
  </r>
  <r>
    <x v="137"/>
    <x v="1"/>
    <x v="5"/>
    <x v="3766"/>
    <x v="137"/>
    <x v="1"/>
    <x v="5"/>
    <x v="3800"/>
  </r>
  <r>
    <x v="137"/>
    <x v="2"/>
    <x v="0"/>
    <x v="1997"/>
    <x v="137"/>
    <x v="2"/>
    <x v="0"/>
    <x v="3801"/>
  </r>
  <r>
    <x v="137"/>
    <x v="2"/>
    <x v="1"/>
    <x v="3767"/>
    <x v="137"/>
    <x v="2"/>
    <x v="1"/>
    <x v="263"/>
  </r>
  <r>
    <x v="137"/>
    <x v="2"/>
    <x v="2"/>
    <x v="3768"/>
    <x v="137"/>
    <x v="2"/>
    <x v="2"/>
    <x v="3802"/>
  </r>
  <r>
    <x v="137"/>
    <x v="2"/>
    <x v="3"/>
    <x v="3769"/>
    <x v="137"/>
    <x v="2"/>
    <x v="3"/>
    <x v="3803"/>
  </r>
  <r>
    <x v="137"/>
    <x v="2"/>
    <x v="4"/>
    <x v="3770"/>
    <x v="137"/>
    <x v="2"/>
    <x v="4"/>
    <x v="3804"/>
  </r>
  <r>
    <x v="137"/>
    <x v="2"/>
    <x v="5"/>
    <x v="3771"/>
    <x v="137"/>
    <x v="2"/>
    <x v="5"/>
    <x v="3432"/>
  </r>
  <r>
    <x v="137"/>
    <x v="3"/>
    <x v="0"/>
    <x v="3772"/>
    <x v="137"/>
    <x v="3"/>
    <x v="0"/>
    <x v="3805"/>
  </r>
  <r>
    <x v="137"/>
    <x v="3"/>
    <x v="1"/>
    <x v="1680"/>
    <x v="137"/>
    <x v="3"/>
    <x v="1"/>
    <x v="3806"/>
  </r>
  <r>
    <x v="137"/>
    <x v="3"/>
    <x v="2"/>
    <x v="255"/>
    <x v="137"/>
    <x v="3"/>
    <x v="2"/>
    <x v="3807"/>
  </r>
  <r>
    <x v="137"/>
    <x v="3"/>
    <x v="3"/>
    <x v="3773"/>
    <x v="137"/>
    <x v="3"/>
    <x v="3"/>
    <x v="3808"/>
  </r>
  <r>
    <x v="137"/>
    <x v="3"/>
    <x v="4"/>
    <x v="3774"/>
    <x v="137"/>
    <x v="3"/>
    <x v="4"/>
    <x v="3809"/>
  </r>
  <r>
    <x v="137"/>
    <x v="3"/>
    <x v="5"/>
    <x v="3775"/>
    <x v="137"/>
    <x v="3"/>
    <x v="5"/>
    <x v="3810"/>
  </r>
  <r>
    <x v="137"/>
    <x v="4"/>
    <x v="0"/>
    <x v="3776"/>
    <x v="137"/>
    <x v="4"/>
    <x v="0"/>
    <x v="3811"/>
  </r>
  <r>
    <x v="137"/>
    <x v="4"/>
    <x v="1"/>
    <x v="3777"/>
    <x v="137"/>
    <x v="4"/>
    <x v="1"/>
    <x v="3812"/>
  </r>
  <r>
    <x v="137"/>
    <x v="4"/>
    <x v="2"/>
    <x v="3778"/>
    <x v="137"/>
    <x v="4"/>
    <x v="2"/>
    <x v="3813"/>
  </r>
  <r>
    <x v="137"/>
    <x v="4"/>
    <x v="3"/>
    <x v="3779"/>
    <x v="137"/>
    <x v="4"/>
    <x v="3"/>
    <x v="3814"/>
  </r>
  <r>
    <x v="137"/>
    <x v="4"/>
    <x v="4"/>
    <x v="3780"/>
    <x v="137"/>
    <x v="4"/>
    <x v="4"/>
    <x v="3815"/>
  </r>
  <r>
    <x v="137"/>
    <x v="4"/>
    <x v="5"/>
    <x v="3781"/>
    <x v="137"/>
    <x v="4"/>
    <x v="5"/>
    <x v="3816"/>
  </r>
  <r>
    <x v="138"/>
    <x v="0"/>
    <x v="0"/>
    <x v="3782"/>
    <x v="138"/>
    <x v="0"/>
    <x v="0"/>
    <x v="3817"/>
  </r>
  <r>
    <x v="138"/>
    <x v="0"/>
    <x v="1"/>
    <x v="2718"/>
    <x v="138"/>
    <x v="0"/>
    <x v="1"/>
    <x v="3818"/>
  </r>
  <r>
    <x v="138"/>
    <x v="0"/>
    <x v="2"/>
    <x v="3783"/>
    <x v="138"/>
    <x v="0"/>
    <x v="2"/>
    <x v="3819"/>
  </r>
  <r>
    <x v="138"/>
    <x v="0"/>
    <x v="3"/>
    <x v="3784"/>
    <x v="138"/>
    <x v="0"/>
    <x v="3"/>
    <x v="3820"/>
  </r>
  <r>
    <x v="138"/>
    <x v="0"/>
    <x v="4"/>
    <x v="3785"/>
    <x v="138"/>
    <x v="0"/>
    <x v="4"/>
    <x v="3821"/>
  </r>
  <r>
    <x v="138"/>
    <x v="0"/>
    <x v="5"/>
    <x v="3786"/>
    <x v="138"/>
    <x v="0"/>
    <x v="5"/>
    <x v="3822"/>
  </r>
  <r>
    <x v="138"/>
    <x v="1"/>
    <x v="0"/>
    <x v="3787"/>
    <x v="138"/>
    <x v="1"/>
    <x v="0"/>
    <x v="3823"/>
  </r>
  <r>
    <x v="138"/>
    <x v="1"/>
    <x v="1"/>
    <x v="3788"/>
    <x v="138"/>
    <x v="1"/>
    <x v="1"/>
    <x v="3824"/>
  </r>
  <r>
    <x v="138"/>
    <x v="1"/>
    <x v="2"/>
    <x v="3789"/>
    <x v="138"/>
    <x v="1"/>
    <x v="2"/>
    <x v="3825"/>
  </r>
  <r>
    <x v="138"/>
    <x v="1"/>
    <x v="3"/>
    <x v="3790"/>
    <x v="138"/>
    <x v="1"/>
    <x v="3"/>
    <x v="3826"/>
  </r>
  <r>
    <x v="138"/>
    <x v="1"/>
    <x v="4"/>
    <x v="3791"/>
    <x v="138"/>
    <x v="1"/>
    <x v="4"/>
    <x v="3827"/>
  </r>
  <r>
    <x v="138"/>
    <x v="1"/>
    <x v="5"/>
    <x v="2787"/>
    <x v="138"/>
    <x v="1"/>
    <x v="5"/>
    <x v="3828"/>
  </r>
  <r>
    <x v="138"/>
    <x v="2"/>
    <x v="0"/>
    <x v="3792"/>
    <x v="138"/>
    <x v="2"/>
    <x v="0"/>
    <x v="3829"/>
  </r>
  <r>
    <x v="138"/>
    <x v="2"/>
    <x v="1"/>
    <x v="3793"/>
    <x v="138"/>
    <x v="2"/>
    <x v="1"/>
    <x v="3830"/>
  </r>
  <r>
    <x v="138"/>
    <x v="2"/>
    <x v="2"/>
    <x v="1110"/>
    <x v="138"/>
    <x v="2"/>
    <x v="2"/>
    <x v="3831"/>
  </r>
  <r>
    <x v="138"/>
    <x v="2"/>
    <x v="3"/>
    <x v="3794"/>
    <x v="138"/>
    <x v="2"/>
    <x v="3"/>
    <x v="3832"/>
  </r>
  <r>
    <x v="138"/>
    <x v="2"/>
    <x v="4"/>
    <x v="3795"/>
    <x v="138"/>
    <x v="2"/>
    <x v="4"/>
    <x v="1761"/>
  </r>
  <r>
    <x v="138"/>
    <x v="2"/>
    <x v="5"/>
    <x v="3796"/>
    <x v="138"/>
    <x v="2"/>
    <x v="5"/>
    <x v="3833"/>
  </r>
  <r>
    <x v="138"/>
    <x v="3"/>
    <x v="0"/>
    <x v="3797"/>
    <x v="138"/>
    <x v="3"/>
    <x v="0"/>
    <x v="3834"/>
  </r>
  <r>
    <x v="138"/>
    <x v="3"/>
    <x v="1"/>
    <x v="3798"/>
    <x v="138"/>
    <x v="3"/>
    <x v="1"/>
    <x v="3595"/>
  </r>
  <r>
    <x v="138"/>
    <x v="3"/>
    <x v="2"/>
    <x v="3799"/>
    <x v="138"/>
    <x v="3"/>
    <x v="2"/>
    <x v="3835"/>
  </r>
  <r>
    <x v="138"/>
    <x v="3"/>
    <x v="3"/>
    <x v="3800"/>
    <x v="138"/>
    <x v="3"/>
    <x v="3"/>
    <x v="3836"/>
  </r>
  <r>
    <x v="138"/>
    <x v="3"/>
    <x v="4"/>
    <x v="3801"/>
    <x v="138"/>
    <x v="3"/>
    <x v="4"/>
    <x v="3837"/>
  </r>
  <r>
    <x v="138"/>
    <x v="3"/>
    <x v="5"/>
    <x v="3802"/>
    <x v="138"/>
    <x v="3"/>
    <x v="5"/>
    <x v="3838"/>
  </r>
  <r>
    <x v="138"/>
    <x v="4"/>
    <x v="0"/>
    <x v="3803"/>
    <x v="138"/>
    <x v="4"/>
    <x v="0"/>
    <x v="3839"/>
  </r>
  <r>
    <x v="138"/>
    <x v="4"/>
    <x v="1"/>
    <x v="3804"/>
    <x v="138"/>
    <x v="4"/>
    <x v="1"/>
    <x v="3840"/>
  </r>
  <r>
    <x v="138"/>
    <x v="4"/>
    <x v="2"/>
    <x v="3805"/>
    <x v="138"/>
    <x v="4"/>
    <x v="2"/>
    <x v="2098"/>
  </r>
  <r>
    <x v="138"/>
    <x v="4"/>
    <x v="3"/>
    <x v="1106"/>
    <x v="138"/>
    <x v="4"/>
    <x v="3"/>
    <x v="3841"/>
  </r>
  <r>
    <x v="138"/>
    <x v="4"/>
    <x v="4"/>
    <x v="3806"/>
    <x v="138"/>
    <x v="4"/>
    <x v="4"/>
    <x v="3842"/>
  </r>
  <r>
    <x v="138"/>
    <x v="4"/>
    <x v="5"/>
    <x v="3807"/>
    <x v="138"/>
    <x v="4"/>
    <x v="5"/>
    <x v="3843"/>
  </r>
  <r>
    <x v="139"/>
    <x v="0"/>
    <x v="0"/>
    <x v="3808"/>
    <x v="139"/>
    <x v="0"/>
    <x v="0"/>
    <x v="3844"/>
  </r>
  <r>
    <x v="139"/>
    <x v="0"/>
    <x v="1"/>
    <x v="3809"/>
    <x v="139"/>
    <x v="0"/>
    <x v="1"/>
    <x v="3668"/>
  </r>
  <r>
    <x v="139"/>
    <x v="0"/>
    <x v="2"/>
    <x v="3810"/>
    <x v="139"/>
    <x v="0"/>
    <x v="2"/>
    <x v="3845"/>
  </r>
  <r>
    <x v="139"/>
    <x v="0"/>
    <x v="3"/>
    <x v="3334"/>
    <x v="139"/>
    <x v="0"/>
    <x v="3"/>
    <x v="3846"/>
  </r>
  <r>
    <x v="139"/>
    <x v="0"/>
    <x v="4"/>
    <x v="3811"/>
    <x v="139"/>
    <x v="0"/>
    <x v="4"/>
    <x v="3663"/>
  </r>
  <r>
    <x v="139"/>
    <x v="0"/>
    <x v="5"/>
    <x v="3812"/>
    <x v="139"/>
    <x v="0"/>
    <x v="5"/>
    <x v="3847"/>
  </r>
  <r>
    <x v="139"/>
    <x v="1"/>
    <x v="0"/>
    <x v="3813"/>
    <x v="139"/>
    <x v="1"/>
    <x v="0"/>
    <x v="3848"/>
  </r>
  <r>
    <x v="139"/>
    <x v="1"/>
    <x v="1"/>
    <x v="2745"/>
    <x v="139"/>
    <x v="1"/>
    <x v="1"/>
    <x v="3849"/>
  </r>
  <r>
    <x v="139"/>
    <x v="1"/>
    <x v="2"/>
    <x v="3814"/>
    <x v="139"/>
    <x v="1"/>
    <x v="2"/>
    <x v="3850"/>
  </r>
  <r>
    <x v="139"/>
    <x v="1"/>
    <x v="3"/>
    <x v="3815"/>
    <x v="139"/>
    <x v="1"/>
    <x v="3"/>
    <x v="3851"/>
  </r>
  <r>
    <x v="139"/>
    <x v="1"/>
    <x v="4"/>
    <x v="3816"/>
    <x v="139"/>
    <x v="1"/>
    <x v="4"/>
    <x v="3852"/>
  </r>
  <r>
    <x v="139"/>
    <x v="1"/>
    <x v="5"/>
    <x v="3817"/>
    <x v="139"/>
    <x v="1"/>
    <x v="5"/>
    <x v="3853"/>
  </r>
  <r>
    <x v="139"/>
    <x v="2"/>
    <x v="0"/>
    <x v="3818"/>
    <x v="139"/>
    <x v="2"/>
    <x v="0"/>
    <x v="3854"/>
  </r>
  <r>
    <x v="139"/>
    <x v="2"/>
    <x v="1"/>
    <x v="3819"/>
    <x v="139"/>
    <x v="2"/>
    <x v="1"/>
    <x v="3855"/>
  </r>
  <r>
    <x v="139"/>
    <x v="2"/>
    <x v="2"/>
    <x v="3820"/>
    <x v="139"/>
    <x v="2"/>
    <x v="2"/>
    <x v="3856"/>
  </r>
  <r>
    <x v="139"/>
    <x v="2"/>
    <x v="3"/>
    <x v="3821"/>
    <x v="139"/>
    <x v="2"/>
    <x v="3"/>
    <x v="3857"/>
  </r>
  <r>
    <x v="139"/>
    <x v="2"/>
    <x v="4"/>
    <x v="3822"/>
    <x v="139"/>
    <x v="2"/>
    <x v="4"/>
    <x v="3858"/>
  </r>
  <r>
    <x v="139"/>
    <x v="2"/>
    <x v="5"/>
    <x v="3823"/>
    <x v="139"/>
    <x v="2"/>
    <x v="5"/>
    <x v="3859"/>
  </r>
  <r>
    <x v="139"/>
    <x v="3"/>
    <x v="0"/>
    <x v="3824"/>
    <x v="139"/>
    <x v="3"/>
    <x v="0"/>
    <x v="3860"/>
  </r>
  <r>
    <x v="139"/>
    <x v="3"/>
    <x v="1"/>
    <x v="3825"/>
    <x v="139"/>
    <x v="3"/>
    <x v="1"/>
    <x v="3861"/>
  </r>
  <r>
    <x v="139"/>
    <x v="3"/>
    <x v="2"/>
    <x v="3826"/>
    <x v="139"/>
    <x v="3"/>
    <x v="2"/>
    <x v="3862"/>
  </r>
  <r>
    <x v="139"/>
    <x v="3"/>
    <x v="3"/>
    <x v="3827"/>
    <x v="139"/>
    <x v="3"/>
    <x v="3"/>
    <x v="469"/>
  </r>
  <r>
    <x v="139"/>
    <x v="3"/>
    <x v="4"/>
    <x v="1181"/>
    <x v="139"/>
    <x v="3"/>
    <x v="4"/>
    <x v="3071"/>
  </r>
  <r>
    <x v="139"/>
    <x v="3"/>
    <x v="5"/>
    <x v="2557"/>
    <x v="139"/>
    <x v="3"/>
    <x v="5"/>
    <x v="3863"/>
  </r>
  <r>
    <x v="139"/>
    <x v="4"/>
    <x v="0"/>
    <x v="3828"/>
    <x v="139"/>
    <x v="4"/>
    <x v="0"/>
    <x v="3864"/>
  </r>
  <r>
    <x v="139"/>
    <x v="4"/>
    <x v="1"/>
    <x v="3829"/>
    <x v="139"/>
    <x v="4"/>
    <x v="1"/>
    <x v="3865"/>
  </r>
  <r>
    <x v="139"/>
    <x v="4"/>
    <x v="2"/>
    <x v="3830"/>
    <x v="139"/>
    <x v="4"/>
    <x v="2"/>
    <x v="3866"/>
  </r>
  <r>
    <x v="139"/>
    <x v="4"/>
    <x v="3"/>
    <x v="3831"/>
    <x v="139"/>
    <x v="4"/>
    <x v="3"/>
    <x v="3867"/>
  </r>
  <r>
    <x v="139"/>
    <x v="4"/>
    <x v="4"/>
    <x v="3832"/>
    <x v="139"/>
    <x v="4"/>
    <x v="4"/>
    <x v="3868"/>
  </r>
  <r>
    <x v="139"/>
    <x v="4"/>
    <x v="5"/>
    <x v="1174"/>
    <x v="139"/>
    <x v="4"/>
    <x v="5"/>
    <x v="3869"/>
  </r>
  <r>
    <x v="140"/>
    <x v="0"/>
    <x v="0"/>
    <x v="3833"/>
    <x v="140"/>
    <x v="0"/>
    <x v="0"/>
    <x v="3870"/>
  </r>
  <r>
    <x v="140"/>
    <x v="0"/>
    <x v="1"/>
    <x v="3834"/>
    <x v="140"/>
    <x v="0"/>
    <x v="1"/>
    <x v="3871"/>
  </r>
  <r>
    <x v="140"/>
    <x v="0"/>
    <x v="2"/>
    <x v="3835"/>
    <x v="140"/>
    <x v="0"/>
    <x v="2"/>
    <x v="3872"/>
  </r>
  <r>
    <x v="140"/>
    <x v="0"/>
    <x v="3"/>
    <x v="260"/>
    <x v="140"/>
    <x v="0"/>
    <x v="3"/>
    <x v="3873"/>
  </r>
  <r>
    <x v="140"/>
    <x v="0"/>
    <x v="4"/>
    <x v="3836"/>
    <x v="140"/>
    <x v="0"/>
    <x v="4"/>
    <x v="3874"/>
  </r>
  <r>
    <x v="140"/>
    <x v="0"/>
    <x v="5"/>
    <x v="3837"/>
    <x v="140"/>
    <x v="0"/>
    <x v="5"/>
    <x v="3875"/>
  </r>
  <r>
    <x v="140"/>
    <x v="1"/>
    <x v="0"/>
    <x v="3838"/>
    <x v="140"/>
    <x v="1"/>
    <x v="0"/>
    <x v="3876"/>
  </r>
  <r>
    <x v="140"/>
    <x v="1"/>
    <x v="1"/>
    <x v="3839"/>
    <x v="140"/>
    <x v="1"/>
    <x v="1"/>
    <x v="3877"/>
  </r>
  <r>
    <x v="140"/>
    <x v="1"/>
    <x v="2"/>
    <x v="3840"/>
    <x v="140"/>
    <x v="1"/>
    <x v="2"/>
    <x v="3878"/>
  </r>
  <r>
    <x v="140"/>
    <x v="1"/>
    <x v="3"/>
    <x v="3841"/>
    <x v="140"/>
    <x v="1"/>
    <x v="3"/>
    <x v="2230"/>
  </r>
  <r>
    <x v="140"/>
    <x v="1"/>
    <x v="4"/>
    <x v="3842"/>
    <x v="140"/>
    <x v="1"/>
    <x v="4"/>
    <x v="3879"/>
  </r>
  <r>
    <x v="140"/>
    <x v="1"/>
    <x v="5"/>
    <x v="3843"/>
    <x v="140"/>
    <x v="1"/>
    <x v="5"/>
    <x v="3880"/>
  </r>
  <r>
    <x v="140"/>
    <x v="2"/>
    <x v="0"/>
    <x v="3844"/>
    <x v="140"/>
    <x v="2"/>
    <x v="0"/>
    <x v="3881"/>
  </r>
  <r>
    <x v="140"/>
    <x v="2"/>
    <x v="1"/>
    <x v="3845"/>
    <x v="140"/>
    <x v="2"/>
    <x v="1"/>
    <x v="3882"/>
  </r>
  <r>
    <x v="140"/>
    <x v="2"/>
    <x v="2"/>
    <x v="3846"/>
    <x v="140"/>
    <x v="2"/>
    <x v="2"/>
    <x v="3883"/>
  </r>
  <r>
    <x v="140"/>
    <x v="2"/>
    <x v="3"/>
    <x v="3847"/>
    <x v="140"/>
    <x v="2"/>
    <x v="3"/>
    <x v="3884"/>
  </r>
  <r>
    <x v="140"/>
    <x v="2"/>
    <x v="4"/>
    <x v="3848"/>
    <x v="140"/>
    <x v="2"/>
    <x v="4"/>
    <x v="2880"/>
  </r>
  <r>
    <x v="140"/>
    <x v="2"/>
    <x v="5"/>
    <x v="3849"/>
    <x v="140"/>
    <x v="2"/>
    <x v="5"/>
    <x v="3885"/>
  </r>
  <r>
    <x v="140"/>
    <x v="3"/>
    <x v="0"/>
    <x v="3850"/>
    <x v="140"/>
    <x v="3"/>
    <x v="0"/>
    <x v="3886"/>
  </r>
  <r>
    <x v="140"/>
    <x v="3"/>
    <x v="1"/>
    <x v="3851"/>
    <x v="140"/>
    <x v="3"/>
    <x v="1"/>
    <x v="3887"/>
  </r>
  <r>
    <x v="140"/>
    <x v="3"/>
    <x v="2"/>
    <x v="3852"/>
    <x v="140"/>
    <x v="3"/>
    <x v="2"/>
    <x v="3888"/>
  </r>
  <r>
    <x v="140"/>
    <x v="3"/>
    <x v="3"/>
    <x v="3853"/>
    <x v="140"/>
    <x v="3"/>
    <x v="3"/>
    <x v="3889"/>
  </r>
  <r>
    <x v="140"/>
    <x v="3"/>
    <x v="4"/>
    <x v="142"/>
    <x v="140"/>
    <x v="3"/>
    <x v="4"/>
    <x v="2171"/>
  </r>
  <r>
    <x v="140"/>
    <x v="3"/>
    <x v="5"/>
    <x v="3854"/>
    <x v="140"/>
    <x v="3"/>
    <x v="5"/>
    <x v="3890"/>
  </r>
  <r>
    <x v="140"/>
    <x v="4"/>
    <x v="0"/>
    <x v="3855"/>
    <x v="140"/>
    <x v="4"/>
    <x v="0"/>
    <x v="3891"/>
  </r>
  <r>
    <x v="140"/>
    <x v="4"/>
    <x v="1"/>
    <x v="3856"/>
    <x v="140"/>
    <x v="4"/>
    <x v="1"/>
    <x v="3892"/>
  </r>
  <r>
    <x v="140"/>
    <x v="4"/>
    <x v="2"/>
    <x v="3857"/>
    <x v="140"/>
    <x v="4"/>
    <x v="2"/>
    <x v="3893"/>
  </r>
  <r>
    <x v="140"/>
    <x v="4"/>
    <x v="3"/>
    <x v="3858"/>
    <x v="140"/>
    <x v="4"/>
    <x v="3"/>
    <x v="3894"/>
  </r>
  <r>
    <x v="140"/>
    <x v="4"/>
    <x v="4"/>
    <x v="3859"/>
    <x v="140"/>
    <x v="4"/>
    <x v="4"/>
    <x v="3895"/>
  </r>
  <r>
    <x v="140"/>
    <x v="4"/>
    <x v="5"/>
    <x v="3860"/>
    <x v="140"/>
    <x v="4"/>
    <x v="5"/>
    <x v="3896"/>
  </r>
  <r>
    <x v="141"/>
    <x v="0"/>
    <x v="0"/>
    <x v="3861"/>
    <x v="141"/>
    <x v="0"/>
    <x v="0"/>
    <x v="3897"/>
  </r>
  <r>
    <x v="141"/>
    <x v="0"/>
    <x v="1"/>
    <x v="3862"/>
    <x v="141"/>
    <x v="0"/>
    <x v="1"/>
    <x v="3898"/>
  </r>
  <r>
    <x v="141"/>
    <x v="0"/>
    <x v="2"/>
    <x v="3848"/>
    <x v="141"/>
    <x v="0"/>
    <x v="2"/>
    <x v="3899"/>
  </r>
  <r>
    <x v="141"/>
    <x v="0"/>
    <x v="3"/>
    <x v="3863"/>
    <x v="141"/>
    <x v="0"/>
    <x v="3"/>
    <x v="3177"/>
  </r>
  <r>
    <x v="141"/>
    <x v="0"/>
    <x v="4"/>
    <x v="3864"/>
    <x v="141"/>
    <x v="0"/>
    <x v="4"/>
    <x v="3900"/>
  </r>
  <r>
    <x v="141"/>
    <x v="0"/>
    <x v="5"/>
    <x v="3865"/>
    <x v="141"/>
    <x v="0"/>
    <x v="5"/>
    <x v="3901"/>
  </r>
  <r>
    <x v="141"/>
    <x v="1"/>
    <x v="0"/>
    <x v="3866"/>
    <x v="141"/>
    <x v="1"/>
    <x v="0"/>
    <x v="866"/>
  </r>
  <r>
    <x v="141"/>
    <x v="1"/>
    <x v="1"/>
    <x v="3867"/>
    <x v="141"/>
    <x v="1"/>
    <x v="1"/>
    <x v="1414"/>
  </r>
  <r>
    <x v="141"/>
    <x v="1"/>
    <x v="2"/>
    <x v="3868"/>
    <x v="141"/>
    <x v="1"/>
    <x v="2"/>
    <x v="3902"/>
  </r>
  <r>
    <x v="141"/>
    <x v="1"/>
    <x v="3"/>
    <x v="3869"/>
    <x v="141"/>
    <x v="1"/>
    <x v="3"/>
    <x v="3903"/>
  </r>
  <r>
    <x v="141"/>
    <x v="1"/>
    <x v="4"/>
    <x v="3870"/>
    <x v="141"/>
    <x v="1"/>
    <x v="4"/>
    <x v="3904"/>
  </r>
  <r>
    <x v="141"/>
    <x v="1"/>
    <x v="5"/>
    <x v="3871"/>
    <x v="141"/>
    <x v="1"/>
    <x v="5"/>
    <x v="3905"/>
  </r>
  <r>
    <x v="141"/>
    <x v="2"/>
    <x v="0"/>
    <x v="2640"/>
    <x v="141"/>
    <x v="2"/>
    <x v="0"/>
    <x v="3906"/>
  </r>
  <r>
    <x v="141"/>
    <x v="2"/>
    <x v="1"/>
    <x v="3872"/>
    <x v="141"/>
    <x v="2"/>
    <x v="1"/>
    <x v="3907"/>
  </r>
  <r>
    <x v="141"/>
    <x v="2"/>
    <x v="2"/>
    <x v="3873"/>
    <x v="141"/>
    <x v="2"/>
    <x v="2"/>
    <x v="1078"/>
  </r>
  <r>
    <x v="141"/>
    <x v="2"/>
    <x v="3"/>
    <x v="2912"/>
    <x v="141"/>
    <x v="2"/>
    <x v="3"/>
    <x v="3908"/>
  </r>
  <r>
    <x v="141"/>
    <x v="2"/>
    <x v="4"/>
    <x v="1790"/>
    <x v="141"/>
    <x v="2"/>
    <x v="4"/>
    <x v="3909"/>
  </r>
  <r>
    <x v="141"/>
    <x v="2"/>
    <x v="5"/>
    <x v="3874"/>
    <x v="141"/>
    <x v="2"/>
    <x v="5"/>
    <x v="3910"/>
  </r>
  <r>
    <x v="141"/>
    <x v="3"/>
    <x v="0"/>
    <x v="3875"/>
    <x v="141"/>
    <x v="3"/>
    <x v="0"/>
    <x v="3911"/>
  </r>
  <r>
    <x v="141"/>
    <x v="3"/>
    <x v="1"/>
    <x v="3876"/>
    <x v="141"/>
    <x v="3"/>
    <x v="1"/>
    <x v="3912"/>
  </r>
  <r>
    <x v="141"/>
    <x v="3"/>
    <x v="2"/>
    <x v="3877"/>
    <x v="141"/>
    <x v="3"/>
    <x v="2"/>
    <x v="3913"/>
  </r>
  <r>
    <x v="141"/>
    <x v="3"/>
    <x v="3"/>
    <x v="3155"/>
    <x v="141"/>
    <x v="3"/>
    <x v="3"/>
    <x v="3914"/>
  </r>
  <r>
    <x v="141"/>
    <x v="3"/>
    <x v="4"/>
    <x v="3878"/>
    <x v="141"/>
    <x v="3"/>
    <x v="4"/>
    <x v="3915"/>
  </r>
  <r>
    <x v="141"/>
    <x v="3"/>
    <x v="5"/>
    <x v="3879"/>
    <x v="141"/>
    <x v="3"/>
    <x v="5"/>
    <x v="3916"/>
  </r>
  <r>
    <x v="141"/>
    <x v="4"/>
    <x v="0"/>
    <x v="3880"/>
    <x v="141"/>
    <x v="4"/>
    <x v="0"/>
    <x v="3538"/>
  </r>
  <r>
    <x v="141"/>
    <x v="4"/>
    <x v="1"/>
    <x v="3881"/>
    <x v="141"/>
    <x v="4"/>
    <x v="1"/>
    <x v="3917"/>
  </r>
  <r>
    <x v="141"/>
    <x v="4"/>
    <x v="2"/>
    <x v="1137"/>
    <x v="141"/>
    <x v="4"/>
    <x v="2"/>
    <x v="3918"/>
  </r>
  <r>
    <x v="141"/>
    <x v="4"/>
    <x v="3"/>
    <x v="3882"/>
    <x v="141"/>
    <x v="4"/>
    <x v="3"/>
    <x v="3919"/>
  </r>
  <r>
    <x v="141"/>
    <x v="4"/>
    <x v="4"/>
    <x v="3883"/>
    <x v="141"/>
    <x v="4"/>
    <x v="4"/>
    <x v="3857"/>
  </r>
  <r>
    <x v="141"/>
    <x v="4"/>
    <x v="5"/>
    <x v="3884"/>
    <x v="141"/>
    <x v="4"/>
    <x v="5"/>
    <x v="1562"/>
  </r>
  <r>
    <x v="142"/>
    <x v="0"/>
    <x v="0"/>
    <x v="2873"/>
    <x v="142"/>
    <x v="0"/>
    <x v="0"/>
    <x v="385"/>
  </r>
  <r>
    <x v="142"/>
    <x v="0"/>
    <x v="1"/>
    <x v="3885"/>
    <x v="142"/>
    <x v="0"/>
    <x v="1"/>
    <x v="3920"/>
  </r>
  <r>
    <x v="142"/>
    <x v="0"/>
    <x v="2"/>
    <x v="3886"/>
    <x v="142"/>
    <x v="0"/>
    <x v="2"/>
    <x v="3921"/>
  </r>
  <r>
    <x v="142"/>
    <x v="0"/>
    <x v="3"/>
    <x v="3887"/>
    <x v="142"/>
    <x v="0"/>
    <x v="3"/>
    <x v="3029"/>
  </r>
  <r>
    <x v="142"/>
    <x v="0"/>
    <x v="4"/>
    <x v="3888"/>
    <x v="142"/>
    <x v="0"/>
    <x v="4"/>
    <x v="3922"/>
  </r>
  <r>
    <x v="142"/>
    <x v="0"/>
    <x v="5"/>
    <x v="3889"/>
    <x v="142"/>
    <x v="0"/>
    <x v="5"/>
    <x v="3923"/>
  </r>
  <r>
    <x v="142"/>
    <x v="1"/>
    <x v="0"/>
    <x v="3890"/>
    <x v="142"/>
    <x v="1"/>
    <x v="0"/>
    <x v="3924"/>
  </r>
  <r>
    <x v="142"/>
    <x v="1"/>
    <x v="1"/>
    <x v="3891"/>
    <x v="142"/>
    <x v="1"/>
    <x v="1"/>
    <x v="3925"/>
  </r>
  <r>
    <x v="142"/>
    <x v="1"/>
    <x v="2"/>
    <x v="3892"/>
    <x v="142"/>
    <x v="1"/>
    <x v="2"/>
    <x v="3926"/>
  </r>
  <r>
    <x v="142"/>
    <x v="1"/>
    <x v="3"/>
    <x v="3893"/>
    <x v="142"/>
    <x v="1"/>
    <x v="3"/>
    <x v="3927"/>
  </r>
  <r>
    <x v="142"/>
    <x v="1"/>
    <x v="4"/>
    <x v="3894"/>
    <x v="142"/>
    <x v="1"/>
    <x v="4"/>
    <x v="3928"/>
  </r>
  <r>
    <x v="142"/>
    <x v="1"/>
    <x v="5"/>
    <x v="3895"/>
    <x v="142"/>
    <x v="1"/>
    <x v="5"/>
    <x v="2715"/>
  </r>
  <r>
    <x v="142"/>
    <x v="2"/>
    <x v="0"/>
    <x v="3896"/>
    <x v="142"/>
    <x v="2"/>
    <x v="0"/>
    <x v="3929"/>
  </r>
  <r>
    <x v="142"/>
    <x v="2"/>
    <x v="1"/>
    <x v="1342"/>
    <x v="142"/>
    <x v="2"/>
    <x v="1"/>
    <x v="3930"/>
  </r>
  <r>
    <x v="142"/>
    <x v="2"/>
    <x v="2"/>
    <x v="3897"/>
    <x v="142"/>
    <x v="2"/>
    <x v="2"/>
    <x v="1122"/>
  </r>
  <r>
    <x v="142"/>
    <x v="2"/>
    <x v="3"/>
    <x v="674"/>
    <x v="142"/>
    <x v="2"/>
    <x v="3"/>
    <x v="3931"/>
  </r>
  <r>
    <x v="142"/>
    <x v="2"/>
    <x v="4"/>
    <x v="3898"/>
    <x v="142"/>
    <x v="2"/>
    <x v="4"/>
    <x v="3932"/>
  </r>
  <r>
    <x v="142"/>
    <x v="2"/>
    <x v="5"/>
    <x v="3899"/>
    <x v="142"/>
    <x v="2"/>
    <x v="5"/>
    <x v="3920"/>
  </r>
  <r>
    <x v="142"/>
    <x v="3"/>
    <x v="0"/>
    <x v="3900"/>
    <x v="142"/>
    <x v="3"/>
    <x v="0"/>
    <x v="3933"/>
  </r>
  <r>
    <x v="142"/>
    <x v="3"/>
    <x v="1"/>
    <x v="3901"/>
    <x v="142"/>
    <x v="3"/>
    <x v="1"/>
    <x v="3934"/>
  </r>
  <r>
    <x v="142"/>
    <x v="3"/>
    <x v="2"/>
    <x v="3902"/>
    <x v="142"/>
    <x v="3"/>
    <x v="2"/>
    <x v="3935"/>
  </r>
  <r>
    <x v="142"/>
    <x v="3"/>
    <x v="3"/>
    <x v="984"/>
    <x v="142"/>
    <x v="3"/>
    <x v="3"/>
    <x v="3936"/>
  </r>
  <r>
    <x v="142"/>
    <x v="3"/>
    <x v="4"/>
    <x v="3903"/>
    <x v="142"/>
    <x v="3"/>
    <x v="4"/>
    <x v="2635"/>
  </r>
  <r>
    <x v="142"/>
    <x v="3"/>
    <x v="5"/>
    <x v="427"/>
    <x v="142"/>
    <x v="3"/>
    <x v="5"/>
    <x v="3937"/>
  </r>
  <r>
    <x v="142"/>
    <x v="4"/>
    <x v="0"/>
    <x v="3904"/>
    <x v="142"/>
    <x v="4"/>
    <x v="0"/>
    <x v="3938"/>
  </r>
  <r>
    <x v="142"/>
    <x v="4"/>
    <x v="1"/>
    <x v="3905"/>
    <x v="142"/>
    <x v="4"/>
    <x v="1"/>
    <x v="3939"/>
  </r>
  <r>
    <x v="142"/>
    <x v="4"/>
    <x v="2"/>
    <x v="3906"/>
    <x v="142"/>
    <x v="4"/>
    <x v="2"/>
    <x v="3940"/>
  </r>
  <r>
    <x v="142"/>
    <x v="4"/>
    <x v="3"/>
    <x v="3907"/>
    <x v="142"/>
    <x v="4"/>
    <x v="3"/>
    <x v="3941"/>
  </r>
  <r>
    <x v="142"/>
    <x v="4"/>
    <x v="4"/>
    <x v="782"/>
    <x v="142"/>
    <x v="4"/>
    <x v="4"/>
    <x v="3942"/>
  </r>
  <r>
    <x v="142"/>
    <x v="4"/>
    <x v="5"/>
    <x v="3908"/>
    <x v="142"/>
    <x v="4"/>
    <x v="5"/>
    <x v="3943"/>
  </r>
  <r>
    <x v="143"/>
    <x v="0"/>
    <x v="0"/>
    <x v="3909"/>
    <x v="143"/>
    <x v="0"/>
    <x v="0"/>
    <x v="2031"/>
  </r>
  <r>
    <x v="143"/>
    <x v="0"/>
    <x v="1"/>
    <x v="3910"/>
    <x v="143"/>
    <x v="0"/>
    <x v="1"/>
    <x v="541"/>
  </r>
  <r>
    <x v="143"/>
    <x v="0"/>
    <x v="2"/>
    <x v="3911"/>
    <x v="143"/>
    <x v="0"/>
    <x v="2"/>
    <x v="3944"/>
  </r>
  <r>
    <x v="143"/>
    <x v="0"/>
    <x v="3"/>
    <x v="3912"/>
    <x v="143"/>
    <x v="0"/>
    <x v="3"/>
    <x v="2375"/>
  </r>
  <r>
    <x v="143"/>
    <x v="0"/>
    <x v="4"/>
    <x v="3913"/>
    <x v="143"/>
    <x v="0"/>
    <x v="4"/>
    <x v="3945"/>
  </r>
  <r>
    <x v="143"/>
    <x v="0"/>
    <x v="5"/>
    <x v="1394"/>
    <x v="143"/>
    <x v="0"/>
    <x v="5"/>
    <x v="3946"/>
  </r>
  <r>
    <x v="143"/>
    <x v="1"/>
    <x v="0"/>
    <x v="3914"/>
    <x v="143"/>
    <x v="1"/>
    <x v="0"/>
    <x v="947"/>
  </r>
  <r>
    <x v="143"/>
    <x v="1"/>
    <x v="1"/>
    <x v="3915"/>
    <x v="143"/>
    <x v="1"/>
    <x v="1"/>
    <x v="3947"/>
  </r>
  <r>
    <x v="143"/>
    <x v="1"/>
    <x v="2"/>
    <x v="3916"/>
    <x v="143"/>
    <x v="1"/>
    <x v="2"/>
    <x v="3948"/>
  </r>
  <r>
    <x v="143"/>
    <x v="1"/>
    <x v="3"/>
    <x v="3917"/>
    <x v="143"/>
    <x v="1"/>
    <x v="3"/>
    <x v="3017"/>
  </r>
  <r>
    <x v="143"/>
    <x v="1"/>
    <x v="4"/>
    <x v="3918"/>
    <x v="143"/>
    <x v="1"/>
    <x v="4"/>
    <x v="3949"/>
  </r>
  <r>
    <x v="143"/>
    <x v="1"/>
    <x v="5"/>
    <x v="3919"/>
    <x v="143"/>
    <x v="1"/>
    <x v="5"/>
    <x v="3950"/>
  </r>
  <r>
    <x v="143"/>
    <x v="2"/>
    <x v="0"/>
    <x v="3920"/>
    <x v="143"/>
    <x v="2"/>
    <x v="0"/>
    <x v="3951"/>
  </r>
  <r>
    <x v="143"/>
    <x v="2"/>
    <x v="1"/>
    <x v="3921"/>
    <x v="143"/>
    <x v="2"/>
    <x v="1"/>
    <x v="3952"/>
  </r>
  <r>
    <x v="143"/>
    <x v="2"/>
    <x v="2"/>
    <x v="652"/>
    <x v="143"/>
    <x v="2"/>
    <x v="2"/>
    <x v="3953"/>
  </r>
  <r>
    <x v="143"/>
    <x v="2"/>
    <x v="3"/>
    <x v="3922"/>
    <x v="143"/>
    <x v="2"/>
    <x v="3"/>
    <x v="3954"/>
  </r>
  <r>
    <x v="143"/>
    <x v="2"/>
    <x v="4"/>
    <x v="3923"/>
    <x v="143"/>
    <x v="2"/>
    <x v="4"/>
    <x v="613"/>
  </r>
  <r>
    <x v="143"/>
    <x v="2"/>
    <x v="5"/>
    <x v="3924"/>
    <x v="143"/>
    <x v="2"/>
    <x v="5"/>
    <x v="3955"/>
  </r>
  <r>
    <x v="143"/>
    <x v="3"/>
    <x v="0"/>
    <x v="3925"/>
    <x v="143"/>
    <x v="3"/>
    <x v="0"/>
    <x v="3956"/>
  </r>
  <r>
    <x v="143"/>
    <x v="3"/>
    <x v="1"/>
    <x v="764"/>
    <x v="143"/>
    <x v="3"/>
    <x v="1"/>
    <x v="3957"/>
  </r>
  <r>
    <x v="143"/>
    <x v="3"/>
    <x v="2"/>
    <x v="3508"/>
    <x v="143"/>
    <x v="3"/>
    <x v="2"/>
    <x v="3958"/>
  </r>
  <r>
    <x v="143"/>
    <x v="3"/>
    <x v="3"/>
    <x v="3926"/>
    <x v="143"/>
    <x v="3"/>
    <x v="3"/>
    <x v="3959"/>
  </r>
  <r>
    <x v="143"/>
    <x v="3"/>
    <x v="4"/>
    <x v="3927"/>
    <x v="143"/>
    <x v="3"/>
    <x v="4"/>
    <x v="3960"/>
  </r>
  <r>
    <x v="143"/>
    <x v="3"/>
    <x v="5"/>
    <x v="428"/>
    <x v="143"/>
    <x v="3"/>
    <x v="5"/>
    <x v="3898"/>
  </r>
  <r>
    <x v="143"/>
    <x v="4"/>
    <x v="0"/>
    <x v="3928"/>
    <x v="143"/>
    <x v="4"/>
    <x v="0"/>
    <x v="3961"/>
  </r>
  <r>
    <x v="143"/>
    <x v="4"/>
    <x v="1"/>
    <x v="3929"/>
    <x v="143"/>
    <x v="4"/>
    <x v="1"/>
    <x v="3962"/>
  </r>
  <r>
    <x v="143"/>
    <x v="4"/>
    <x v="2"/>
    <x v="3930"/>
    <x v="143"/>
    <x v="4"/>
    <x v="2"/>
    <x v="3963"/>
  </r>
  <r>
    <x v="143"/>
    <x v="4"/>
    <x v="3"/>
    <x v="3931"/>
    <x v="143"/>
    <x v="4"/>
    <x v="3"/>
    <x v="3964"/>
  </r>
  <r>
    <x v="143"/>
    <x v="4"/>
    <x v="4"/>
    <x v="3932"/>
    <x v="143"/>
    <x v="4"/>
    <x v="4"/>
    <x v="3965"/>
  </r>
  <r>
    <x v="143"/>
    <x v="4"/>
    <x v="5"/>
    <x v="3933"/>
    <x v="143"/>
    <x v="4"/>
    <x v="5"/>
    <x v="3966"/>
  </r>
  <r>
    <x v="144"/>
    <x v="0"/>
    <x v="0"/>
    <x v="3493"/>
    <x v="144"/>
    <x v="0"/>
    <x v="0"/>
    <x v="3967"/>
  </r>
  <r>
    <x v="144"/>
    <x v="0"/>
    <x v="1"/>
    <x v="3934"/>
    <x v="144"/>
    <x v="0"/>
    <x v="1"/>
    <x v="3968"/>
  </r>
  <r>
    <x v="144"/>
    <x v="0"/>
    <x v="2"/>
    <x v="3935"/>
    <x v="144"/>
    <x v="0"/>
    <x v="2"/>
    <x v="3969"/>
  </r>
  <r>
    <x v="144"/>
    <x v="0"/>
    <x v="3"/>
    <x v="3936"/>
    <x v="144"/>
    <x v="0"/>
    <x v="3"/>
    <x v="3970"/>
  </r>
  <r>
    <x v="144"/>
    <x v="0"/>
    <x v="4"/>
    <x v="3937"/>
    <x v="144"/>
    <x v="0"/>
    <x v="4"/>
    <x v="3971"/>
  </r>
  <r>
    <x v="144"/>
    <x v="0"/>
    <x v="5"/>
    <x v="3938"/>
    <x v="144"/>
    <x v="0"/>
    <x v="5"/>
    <x v="1498"/>
  </r>
  <r>
    <x v="144"/>
    <x v="1"/>
    <x v="0"/>
    <x v="3939"/>
    <x v="144"/>
    <x v="1"/>
    <x v="0"/>
    <x v="3972"/>
  </r>
  <r>
    <x v="144"/>
    <x v="1"/>
    <x v="1"/>
    <x v="3940"/>
    <x v="144"/>
    <x v="1"/>
    <x v="1"/>
    <x v="3973"/>
  </r>
  <r>
    <x v="144"/>
    <x v="1"/>
    <x v="2"/>
    <x v="3731"/>
    <x v="144"/>
    <x v="1"/>
    <x v="2"/>
    <x v="3974"/>
  </r>
  <r>
    <x v="144"/>
    <x v="1"/>
    <x v="3"/>
    <x v="3941"/>
    <x v="144"/>
    <x v="1"/>
    <x v="3"/>
    <x v="3975"/>
  </r>
  <r>
    <x v="144"/>
    <x v="1"/>
    <x v="4"/>
    <x v="3942"/>
    <x v="144"/>
    <x v="1"/>
    <x v="4"/>
    <x v="3976"/>
  </r>
  <r>
    <x v="144"/>
    <x v="1"/>
    <x v="5"/>
    <x v="3943"/>
    <x v="144"/>
    <x v="1"/>
    <x v="5"/>
    <x v="3977"/>
  </r>
  <r>
    <x v="144"/>
    <x v="2"/>
    <x v="0"/>
    <x v="3944"/>
    <x v="144"/>
    <x v="2"/>
    <x v="0"/>
    <x v="1984"/>
  </r>
  <r>
    <x v="144"/>
    <x v="2"/>
    <x v="1"/>
    <x v="3945"/>
    <x v="144"/>
    <x v="2"/>
    <x v="1"/>
    <x v="3978"/>
  </r>
  <r>
    <x v="144"/>
    <x v="2"/>
    <x v="2"/>
    <x v="3946"/>
    <x v="144"/>
    <x v="2"/>
    <x v="2"/>
    <x v="3979"/>
  </r>
  <r>
    <x v="144"/>
    <x v="2"/>
    <x v="3"/>
    <x v="3947"/>
    <x v="144"/>
    <x v="2"/>
    <x v="3"/>
    <x v="3980"/>
  </r>
  <r>
    <x v="144"/>
    <x v="2"/>
    <x v="4"/>
    <x v="3948"/>
    <x v="144"/>
    <x v="2"/>
    <x v="4"/>
    <x v="3981"/>
  </r>
  <r>
    <x v="144"/>
    <x v="2"/>
    <x v="5"/>
    <x v="3949"/>
    <x v="144"/>
    <x v="2"/>
    <x v="5"/>
    <x v="3982"/>
  </r>
  <r>
    <x v="144"/>
    <x v="3"/>
    <x v="0"/>
    <x v="3950"/>
    <x v="144"/>
    <x v="3"/>
    <x v="0"/>
    <x v="3983"/>
  </r>
  <r>
    <x v="144"/>
    <x v="3"/>
    <x v="1"/>
    <x v="3951"/>
    <x v="144"/>
    <x v="3"/>
    <x v="1"/>
    <x v="3984"/>
  </r>
  <r>
    <x v="144"/>
    <x v="3"/>
    <x v="2"/>
    <x v="1028"/>
    <x v="144"/>
    <x v="3"/>
    <x v="2"/>
    <x v="3985"/>
  </r>
  <r>
    <x v="144"/>
    <x v="3"/>
    <x v="3"/>
    <x v="1764"/>
    <x v="144"/>
    <x v="3"/>
    <x v="3"/>
    <x v="3986"/>
  </r>
  <r>
    <x v="144"/>
    <x v="3"/>
    <x v="4"/>
    <x v="3952"/>
    <x v="144"/>
    <x v="3"/>
    <x v="4"/>
    <x v="1653"/>
  </r>
  <r>
    <x v="144"/>
    <x v="3"/>
    <x v="5"/>
    <x v="1084"/>
    <x v="144"/>
    <x v="3"/>
    <x v="5"/>
    <x v="3987"/>
  </r>
  <r>
    <x v="144"/>
    <x v="4"/>
    <x v="0"/>
    <x v="3953"/>
    <x v="144"/>
    <x v="4"/>
    <x v="0"/>
    <x v="3988"/>
  </r>
  <r>
    <x v="144"/>
    <x v="4"/>
    <x v="1"/>
    <x v="3954"/>
    <x v="144"/>
    <x v="4"/>
    <x v="1"/>
    <x v="3989"/>
  </r>
  <r>
    <x v="144"/>
    <x v="4"/>
    <x v="2"/>
    <x v="974"/>
    <x v="144"/>
    <x v="4"/>
    <x v="2"/>
    <x v="3990"/>
  </r>
  <r>
    <x v="144"/>
    <x v="4"/>
    <x v="3"/>
    <x v="3955"/>
    <x v="144"/>
    <x v="4"/>
    <x v="3"/>
    <x v="3991"/>
  </r>
  <r>
    <x v="144"/>
    <x v="4"/>
    <x v="4"/>
    <x v="3956"/>
    <x v="144"/>
    <x v="4"/>
    <x v="4"/>
    <x v="3992"/>
  </r>
  <r>
    <x v="144"/>
    <x v="4"/>
    <x v="5"/>
    <x v="255"/>
    <x v="144"/>
    <x v="4"/>
    <x v="5"/>
    <x v="3993"/>
  </r>
  <r>
    <x v="145"/>
    <x v="0"/>
    <x v="0"/>
    <x v="3957"/>
    <x v="145"/>
    <x v="0"/>
    <x v="0"/>
    <x v="2401"/>
  </r>
  <r>
    <x v="145"/>
    <x v="0"/>
    <x v="1"/>
    <x v="3958"/>
    <x v="145"/>
    <x v="0"/>
    <x v="1"/>
    <x v="1958"/>
  </r>
  <r>
    <x v="145"/>
    <x v="0"/>
    <x v="2"/>
    <x v="3959"/>
    <x v="145"/>
    <x v="0"/>
    <x v="2"/>
    <x v="3994"/>
  </r>
  <r>
    <x v="145"/>
    <x v="0"/>
    <x v="3"/>
    <x v="2148"/>
    <x v="145"/>
    <x v="0"/>
    <x v="3"/>
    <x v="3995"/>
  </r>
  <r>
    <x v="145"/>
    <x v="0"/>
    <x v="4"/>
    <x v="3960"/>
    <x v="145"/>
    <x v="0"/>
    <x v="4"/>
    <x v="3996"/>
  </r>
  <r>
    <x v="145"/>
    <x v="0"/>
    <x v="5"/>
    <x v="3961"/>
    <x v="145"/>
    <x v="0"/>
    <x v="5"/>
    <x v="3997"/>
  </r>
  <r>
    <x v="145"/>
    <x v="1"/>
    <x v="0"/>
    <x v="3962"/>
    <x v="145"/>
    <x v="1"/>
    <x v="0"/>
    <x v="3998"/>
  </r>
  <r>
    <x v="145"/>
    <x v="1"/>
    <x v="1"/>
    <x v="3963"/>
    <x v="145"/>
    <x v="1"/>
    <x v="1"/>
    <x v="1379"/>
  </r>
  <r>
    <x v="145"/>
    <x v="1"/>
    <x v="2"/>
    <x v="3964"/>
    <x v="145"/>
    <x v="1"/>
    <x v="2"/>
    <x v="3999"/>
  </r>
  <r>
    <x v="145"/>
    <x v="1"/>
    <x v="3"/>
    <x v="3965"/>
    <x v="145"/>
    <x v="1"/>
    <x v="3"/>
    <x v="4000"/>
  </r>
  <r>
    <x v="145"/>
    <x v="1"/>
    <x v="4"/>
    <x v="3966"/>
    <x v="145"/>
    <x v="1"/>
    <x v="4"/>
    <x v="4001"/>
  </r>
  <r>
    <x v="145"/>
    <x v="1"/>
    <x v="5"/>
    <x v="3967"/>
    <x v="145"/>
    <x v="1"/>
    <x v="5"/>
    <x v="4002"/>
  </r>
  <r>
    <x v="145"/>
    <x v="2"/>
    <x v="0"/>
    <x v="3968"/>
    <x v="145"/>
    <x v="2"/>
    <x v="0"/>
    <x v="4003"/>
  </r>
  <r>
    <x v="145"/>
    <x v="2"/>
    <x v="1"/>
    <x v="3969"/>
    <x v="145"/>
    <x v="2"/>
    <x v="1"/>
    <x v="4004"/>
  </r>
  <r>
    <x v="145"/>
    <x v="2"/>
    <x v="2"/>
    <x v="3970"/>
    <x v="145"/>
    <x v="2"/>
    <x v="2"/>
    <x v="4005"/>
  </r>
  <r>
    <x v="145"/>
    <x v="2"/>
    <x v="3"/>
    <x v="3971"/>
    <x v="145"/>
    <x v="2"/>
    <x v="3"/>
    <x v="4006"/>
  </r>
  <r>
    <x v="145"/>
    <x v="2"/>
    <x v="4"/>
    <x v="3972"/>
    <x v="145"/>
    <x v="2"/>
    <x v="4"/>
    <x v="4007"/>
  </r>
  <r>
    <x v="145"/>
    <x v="2"/>
    <x v="5"/>
    <x v="3973"/>
    <x v="145"/>
    <x v="2"/>
    <x v="5"/>
    <x v="4008"/>
  </r>
  <r>
    <x v="145"/>
    <x v="3"/>
    <x v="0"/>
    <x v="3974"/>
    <x v="145"/>
    <x v="3"/>
    <x v="0"/>
    <x v="4009"/>
  </r>
  <r>
    <x v="145"/>
    <x v="3"/>
    <x v="1"/>
    <x v="3975"/>
    <x v="145"/>
    <x v="3"/>
    <x v="1"/>
    <x v="4010"/>
  </r>
  <r>
    <x v="145"/>
    <x v="3"/>
    <x v="2"/>
    <x v="2595"/>
    <x v="145"/>
    <x v="3"/>
    <x v="2"/>
    <x v="4011"/>
  </r>
  <r>
    <x v="145"/>
    <x v="3"/>
    <x v="3"/>
    <x v="3976"/>
    <x v="145"/>
    <x v="3"/>
    <x v="3"/>
    <x v="666"/>
  </r>
  <r>
    <x v="145"/>
    <x v="3"/>
    <x v="4"/>
    <x v="1969"/>
    <x v="145"/>
    <x v="3"/>
    <x v="4"/>
    <x v="4012"/>
  </r>
  <r>
    <x v="145"/>
    <x v="3"/>
    <x v="5"/>
    <x v="3977"/>
    <x v="145"/>
    <x v="3"/>
    <x v="5"/>
    <x v="4013"/>
  </r>
  <r>
    <x v="145"/>
    <x v="4"/>
    <x v="0"/>
    <x v="3978"/>
    <x v="145"/>
    <x v="4"/>
    <x v="0"/>
    <x v="4014"/>
  </r>
  <r>
    <x v="145"/>
    <x v="4"/>
    <x v="1"/>
    <x v="3979"/>
    <x v="145"/>
    <x v="4"/>
    <x v="1"/>
    <x v="4015"/>
  </r>
  <r>
    <x v="145"/>
    <x v="4"/>
    <x v="2"/>
    <x v="3980"/>
    <x v="145"/>
    <x v="4"/>
    <x v="2"/>
    <x v="4016"/>
  </r>
  <r>
    <x v="145"/>
    <x v="4"/>
    <x v="3"/>
    <x v="3981"/>
    <x v="145"/>
    <x v="4"/>
    <x v="3"/>
    <x v="4017"/>
  </r>
  <r>
    <x v="145"/>
    <x v="4"/>
    <x v="4"/>
    <x v="3982"/>
    <x v="145"/>
    <x v="4"/>
    <x v="4"/>
    <x v="4018"/>
  </r>
  <r>
    <x v="145"/>
    <x v="4"/>
    <x v="5"/>
    <x v="3983"/>
    <x v="145"/>
    <x v="4"/>
    <x v="5"/>
    <x v="4019"/>
  </r>
  <r>
    <x v="146"/>
    <x v="0"/>
    <x v="0"/>
    <x v="3984"/>
    <x v="146"/>
    <x v="0"/>
    <x v="0"/>
    <x v="4020"/>
  </r>
  <r>
    <x v="146"/>
    <x v="0"/>
    <x v="1"/>
    <x v="3985"/>
    <x v="146"/>
    <x v="0"/>
    <x v="1"/>
    <x v="287"/>
  </r>
  <r>
    <x v="146"/>
    <x v="0"/>
    <x v="2"/>
    <x v="3986"/>
    <x v="146"/>
    <x v="0"/>
    <x v="2"/>
    <x v="4021"/>
  </r>
  <r>
    <x v="146"/>
    <x v="0"/>
    <x v="3"/>
    <x v="3987"/>
    <x v="146"/>
    <x v="0"/>
    <x v="3"/>
    <x v="4022"/>
  </r>
  <r>
    <x v="146"/>
    <x v="0"/>
    <x v="4"/>
    <x v="3988"/>
    <x v="146"/>
    <x v="0"/>
    <x v="4"/>
    <x v="4023"/>
  </r>
  <r>
    <x v="146"/>
    <x v="0"/>
    <x v="5"/>
    <x v="3989"/>
    <x v="146"/>
    <x v="0"/>
    <x v="5"/>
    <x v="3214"/>
  </r>
  <r>
    <x v="146"/>
    <x v="1"/>
    <x v="0"/>
    <x v="3990"/>
    <x v="146"/>
    <x v="1"/>
    <x v="0"/>
    <x v="2557"/>
  </r>
  <r>
    <x v="146"/>
    <x v="1"/>
    <x v="1"/>
    <x v="3991"/>
    <x v="146"/>
    <x v="1"/>
    <x v="1"/>
    <x v="4024"/>
  </r>
  <r>
    <x v="146"/>
    <x v="1"/>
    <x v="2"/>
    <x v="3992"/>
    <x v="146"/>
    <x v="1"/>
    <x v="2"/>
    <x v="4025"/>
  </r>
  <r>
    <x v="146"/>
    <x v="1"/>
    <x v="3"/>
    <x v="3993"/>
    <x v="146"/>
    <x v="1"/>
    <x v="3"/>
    <x v="4026"/>
  </r>
  <r>
    <x v="146"/>
    <x v="1"/>
    <x v="4"/>
    <x v="3994"/>
    <x v="146"/>
    <x v="1"/>
    <x v="4"/>
    <x v="4027"/>
  </r>
  <r>
    <x v="146"/>
    <x v="1"/>
    <x v="5"/>
    <x v="3995"/>
    <x v="146"/>
    <x v="1"/>
    <x v="5"/>
    <x v="1805"/>
  </r>
  <r>
    <x v="146"/>
    <x v="2"/>
    <x v="0"/>
    <x v="3996"/>
    <x v="146"/>
    <x v="2"/>
    <x v="0"/>
    <x v="4028"/>
  </r>
  <r>
    <x v="146"/>
    <x v="2"/>
    <x v="1"/>
    <x v="3997"/>
    <x v="146"/>
    <x v="2"/>
    <x v="1"/>
    <x v="2532"/>
  </r>
  <r>
    <x v="146"/>
    <x v="2"/>
    <x v="2"/>
    <x v="3998"/>
    <x v="146"/>
    <x v="2"/>
    <x v="2"/>
    <x v="4029"/>
  </r>
  <r>
    <x v="146"/>
    <x v="2"/>
    <x v="3"/>
    <x v="3999"/>
    <x v="146"/>
    <x v="2"/>
    <x v="3"/>
    <x v="439"/>
  </r>
  <r>
    <x v="146"/>
    <x v="2"/>
    <x v="4"/>
    <x v="4000"/>
    <x v="146"/>
    <x v="2"/>
    <x v="4"/>
    <x v="4030"/>
  </r>
  <r>
    <x v="146"/>
    <x v="2"/>
    <x v="5"/>
    <x v="4001"/>
    <x v="146"/>
    <x v="2"/>
    <x v="5"/>
    <x v="4031"/>
  </r>
  <r>
    <x v="146"/>
    <x v="3"/>
    <x v="0"/>
    <x v="4002"/>
    <x v="146"/>
    <x v="3"/>
    <x v="0"/>
    <x v="4032"/>
  </r>
  <r>
    <x v="146"/>
    <x v="3"/>
    <x v="1"/>
    <x v="4003"/>
    <x v="146"/>
    <x v="3"/>
    <x v="1"/>
    <x v="4033"/>
  </r>
  <r>
    <x v="146"/>
    <x v="3"/>
    <x v="2"/>
    <x v="4004"/>
    <x v="146"/>
    <x v="3"/>
    <x v="2"/>
    <x v="4034"/>
  </r>
  <r>
    <x v="146"/>
    <x v="3"/>
    <x v="3"/>
    <x v="4005"/>
    <x v="146"/>
    <x v="3"/>
    <x v="3"/>
    <x v="4035"/>
  </r>
  <r>
    <x v="146"/>
    <x v="3"/>
    <x v="4"/>
    <x v="4006"/>
    <x v="146"/>
    <x v="3"/>
    <x v="4"/>
    <x v="4036"/>
  </r>
  <r>
    <x v="146"/>
    <x v="3"/>
    <x v="5"/>
    <x v="1235"/>
    <x v="146"/>
    <x v="3"/>
    <x v="5"/>
    <x v="4037"/>
  </r>
  <r>
    <x v="146"/>
    <x v="4"/>
    <x v="0"/>
    <x v="4007"/>
    <x v="146"/>
    <x v="4"/>
    <x v="0"/>
    <x v="4038"/>
  </r>
  <r>
    <x v="146"/>
    <x v="4"/>
    <x v="1"/>
    <x v="4008"/>
    <x v="146"/>
    <x v="4"/>
    <x v="1"/>
    <x v="4039"/>
  </r>
  <r>
    <x v="146"/>
    <x v="4"/>
    <x v="2"/>
    <x v="4009"/>
    <x v="146"/>
    <x v="4"/>
    <x v="2"/>
    <x v="4040"/>
  </r>
  <r>
    <x v="146"/>
    <x v="4"/>
    <x v="3"/>
    <x v="4010"/>
    <x v="146"/>
    <x v="4"/>
    <x v="3"/>
    <x v="4041"/>
  </r>
  <r>
    <x v="146"/>
    <x v="4"/>
    <x v="4"/>
    <x v="4011"/>
    <x v="146"/>
    <x v="4"/>
    <x v="4"/>
    <x v="4042"/>
  </r>
  <r>
    <x v="146"/>
    <x v="4"/>
    <x v="5"/>
    <x v="4012"/>
    <x v="146"/>
    <x v="4"/>
    <x v="5"/>
    <x v="4043"/>
  </r>
  <r>
    <x v="147"/>
    <x v="0"/>
    <x v="0"/>
    <x v="4013"/>
    <x v="147"/>
    <x v="0"/>
    <x v="0"/>
    <x v="4044"/>
  </r>
  <r>
    <x v="147"/>
    <x v="0"/>
    <x v="1"/>
    <x v="4014"/>
    <x v="147"/>
    <x v="0"/>
    <x v="1"/>
    <x v="4045"/>
  </r>
  <r>
    <x v="147"/>
    <x v="0"/>
    <x v="2"/>
    <x v="4015"/>
    <x v="147"/>
    <x v="0"/>
    <x v="2"/>
    <x v="4046"/>
  </r>
  <r>
    <x v="147"/>
    <x v="0"/>
    <x v="3"/>
    <x v="4016"/>
    <x v="147"/>
    <x v="0"/>
    <x v="3"/>
    <x v="722"/>
  </r>
  <r>
    <x v="147"/>
    <x v="0"/>
    <x v="4"/>
    <x v="2866"/>
    <x v="147"/>
    <x v="0"/>
    <x v="4"/>
    <x v="4047"/>
  </r>
  <r>
    <x v="147"/>
    <x v="0"/>
    <x v="5"/>
    <x v="4017"/>
    <x v="147"/>
    <x v="0"/>
    <x v="5"/>
    <x v="4048"/>
  </r>
  <r>
    <x v="147"/>
    <x v="1"/>
    <x v="0"/>
    <x v="4018"/>
    <x v="147"/>
    <x v="1"/>
    <x v="0"/>
    <x v="4049"/>
  </r>
  <r>
    <x v="147"/>
    <x v="1"/>
    <x v="1"/>
    <x v="4019"/>
    <x v="147"/>
    <x v="1"/>
    <x v="1"/>
    <x v="4050"/>
  </r>
  <r>
    <x v="147"/>
    <x v="1"/>
    <x v="2"/>
    <x v="4020"/>
    <x v="147"/>
    <x v="1"/>
    <x v="2"/>
    <x v="2243"/>
  </r>
  <r>
    <x v="147"/>
    <x v="1"/>
    <x v="3"/>
    <x v="4021"/>
    <x v="147"/>
    <x v="1"/>
    <x v="3"/>
    <x v="4051"/>
  </r>
  <r>
    <x v="147"/>
    <x v="1"/>
    <x v="4"/>
    <x v="3379"/>
    <x v="147"/>
    <x v="1"/>
    <x v="4"/>
    <x v="4052"/>
  </r>
  <r>
    <x v="147"/>
    <x v="1"/>
    <x v="5"/>
    <x v="4022"/>
    <x v="147"/>
    <x v="1"/>
    <x v="5"/>
    <x v="4053"/>
  </r>
  <r>
    <x v="147"/>
    <x v="2"/>
    <x v="0"/>
    <x v="652"/>
    <x v="147"/>
    <x v="2"/>
    <x v="0"/>
    <x v="4054"/>
  </r>
  <r>
    <x v="147"/>
    <x v="2"/>
    <x v="1"/>
    <x v="4023"/>
    <x v="147"/>
    <x v="2"/>
    <x v="1"/>
    <x v="4055"/>
  </r>
  <r>
    <x v="147"/>
    <x v="2"/>
    <x v="2"/>
    <x v="4024"/>
    <x v="147"/>
    <x v="2"/>
    <x v="2"/>
    <x v="39"/>
  </r>
  <r>
    <x v="147"/>
    <x v="2"/>
    <x v="3"/>
    <x v="4025"/>
    <x v="147"/>
    <x v="2"/>
    <x v="3"/>
    <x v="4056"/>
  </r>
  <r>
    <x v="147"/>
    <x v="2"/>
    <x v="4"/>
    <x v="2705"/>
    <x v="147"/>
    <x v="2"/>
    <x v="4"/>
    <x v="4057"/>
  </r>
  <r>
    <x v="147"/>
    <x v="2"/>
    <x v="5"/>
    <x v="4026"/>
    <x v="147"/>
    <x v="2"/>
    <x v="5"/>
    <x v="410"/>
  </r>
  <r>
    <x v="147"/>
    <x v="3"/>
    <x v="0"/>
    <x v="4027"/>
    <x v="147"/>
    <x v="3"/>
    <x v="0"/>
    <x v="564"/>
  </r>
  <r>
    <x v="147"/>
    <x v="3"/>
    <x v="1"/>
    <x v="4028"/>
    <x v="147"/>
    <x v="3"/>
    <x v="1"/>
    <x v="335"/>
  </r>
  <r>
    <x v="147"/>
    <x v="3"/>
    <x v="2"/>
    <x v="4029"/>
    <x v="147"/>
    <x v="3"/>
    <x v="2"/>
    <x v="4058"/>
  </r>
  <r>
    <x v="147"/>
    <x v="3"/>
    <x v="3"/>
    <x v="4030"/>
    <x v="147"/>
    <x v="3"/>
    <x v="3"/>
    <x v="4059"/>
  </r>
  <r>
    <x v="147"/>
    <x v="3"/>
    <x v="4"/>
    <x v="4031"/>
    <x v="147"/>
    <x v="3"/>
    <x v="4"/>
    <x v="4060"/>
  </r>
  <r>
    <x v="147"/>
    <x v="3"/>
    <x v="5"/>
    <x v="4032"/>
    <x v="147"/>
    <x v="3"/>
    <x v="5"/>
    <x v="4061"/>
  </r>
  <r>
    <x v="147"/>
    <x v="4"/>
    <x v="0"/>
    <x v="37"/>
    <x v="147"/>
    <x v="4"/>
    <x v="0"/>
    <x v="4062"/>
  </r>
  <r>
    <x v="147"/>
    <x v="4"/>
    <x v="1"/>
    <x v="4033"/>
    <x v="147"/>
    <x v="4"/>
    <x v="1"/>
    <x v="4063"/>
  </r>
  <r>
    <x v="147"/>
    <x v="4"/>
    <x v="2"/>
    <x v="430"/>
    <x v="147"/>
    <x v="4"/>
    <x v="2"/>
    <x v="4064"/>
  </r>
  <r>
    <x v="147"/>
    <x v="4"/>
    <x v="3"/>
    <x v="4034"/>
    <x v="147"/>
    <x v="4"/>
    <x v="3"/>
    <x v="4065"/>
  </r>
  <r>
    <x v="147"/>
    <x v="4"/>
    <x v="4"/>
    <x v="4035"/>
    <x v="147"/>
    <x v="4"/>
    <x v="4"/>
    <x v="262"/>
  </r>
  <r>
    <x v="147"/>
    <x v="4"/>
    <x v="5"/>
    <x v="4036"/>
    <x v="147"/>
    <x v="4"/>
    <x v="5"/>
    <x v="4066"/>
  </r>
  <r>
    <x v="148"/>
    <x v="0"/>
    <x v="0"/>
    <x v="4037"/>
    <x v="148"/>
    <x v="0"/>
    <x v="0"/>
    <x v="4067"/>
  </r>
  <r>
    <x v="148"/>
    <x v="0"/>
    <x v="1"/>
    <x v="4038"/>
    <x v="148"/>
    <x v="0"/>
    <x v="1"/>
    <x v="4068"/>
  </r>
  <r>
    <x v="148"/>
    <x v="0"/>
    <x v="2"/>
    <x v="4039"/>
    <x v="148"/>
    <x v="0"/>
    <x v="2"/>
    <x v="4069"/>
  </r>
  <r>
    <x v="148"/>
    <x v="0"/>
    <x v="3"/>
    <x v="4040"/>
    <x v="148"/>
    <x v="0"/>
    <x v="3"/>
    <x v="4070"/>
  </r>
  <r>
    <x v="148"/>
    <x v="0"/>
    <x v="4"/>
    <x v="4041"/>
    <x v="148"/>
    <x v="0"/>
    <x v="4"/>
    <x v="4071"/>
  </r>
  <r>
    <x v="148"/>
    <x v="0"/>
    <x v="5"/>
    <x v="4042"/>
    <x v="148"/>
    <x v="0"/>
    <x v="5"/>
    <x v="4072"/>
  </r>
  <r>
    <x v="148"/>
    <x v="1"/>
    <x v="0"/>
    <x v="4043"/>
    <x v="148"/>
    <x v="1"/>
    <x v="0"/>
    <x v="4073"/>
  </r>
  <r>
    <x v="148"/>
    <x v="1"/>
    <x v="1"/>
    <x v="4044"/>
    <x v="148"/>
    <x v="1"/>
    <x v="1"/>
    <x v="3730"/>
  </r>
  <r>
    <x v="148"/>
    <x v="1"/>
    <x v="2"/>
    <x v="1856"/>
    <x v="148"/>
    <x v="1"/>
    <x v="2"/>
    <x v="4074"/>
  </r>
  <r>
    <x v="148"/>
    <x v="1"/>
    <x v="3"/>
    <x v="4045"/>
    <x v="148"/>
    <x v="1"/>
    <x v="3"/>
    <x v="4075"/>
  </r>
  <r>
    <x v="148"/>
    <x v="1"/>
    <x v="4"/>
    <x v="4046"/>
    <x v="148"/>
    <x v="1"/>
    <x v="4"/>
    <x v="4076"/>
  </r>
  <r>
    <x v="148"/>
    <x v="1"/>
    <x v="5"/>
    <x v="1333"/>
    <x v="148"/>
    <x v="1"/>
    <x v="5"/>
    <x v="4077"/>
  </r>
  <r>
    <x v="148"/>
    <x v="2"/>
    <x v="0"/>
    <x v="4047"/>
    <x v="148"/>
    <x v="2"/>
    <x v="0"/>
    <x v="1932"/>
  </r>
  <r>
    <x v="148"/>
    <x v="2"/>
    <x v="1"/>
    <x v="4048"/>
    <x v="148"/>
    <x v="2"/>
    <x v="1"/>
    <x v="318"/>
  </r>
  <r>
    <x v="148"/>
    <x v="2"/>
    <x v="2"/>
    <x v="4049"/>
    <x v="148"/>
    <x v="2"/>
    <x v="2"/>
    <x v="4078"/>
  </r>
  <r>
    <x v="148"/>
    <x v="2"/>
    <x v="3"/>
    <x v="4050"/>
    <x v="148"/>
    <x v="2"/>
    <x v="3"/>
    <x v="4079"/>
  </r>
  <r>
    <x v="148"/>
    <x v="2"/>
    <x v="4"/>
    <x v="1148"/>
    <x v="148"/>
    <x v="2"/>
    <x v="4"/>
    <x v="1198"/>
  </r>
  <r>
    <x v="148"/>
    <x v="2"/>
    <x v="5"/>
    <x v="1446"/>
    <x v="148"/>
    <x v="2"/>
    <x v="5"/>
    <x v="4080"/>
  </r>
  <r>
    <x v="148"/>
    <x v="3"/>
    <x v="0"/>
    <x v="4051"/>
    <x v="148"/>
    <x v="3"/>
    <x v="0"/>
    <x v="4081"/>
  </r>
  <r>
    <x v="148"/>
    <x v="3"/>
    <x v="1"/>
    <x v="1927"/>
    <x v="148"/>
    <x v="3"/>
    <x v="1"/>
    <x v="4082"/>
  </r>
  <r>
    <x v="148"/>
    <x v="3"/>
    <x v="2"/>
    <x v="4052"/>
    <x v="148"/>
    <x v="3"/>
    <x v="2"/>
    <x v="1830"/>
  </r>
  <r>
    <x v="148"/>
    <x v="3"/>
    <x v="3"/>
    <x v="4053"/>
    <x v="148"/>
    <x v="3"/>
    <x v="3"/>
    <x v="4083"/>
  </r>
  <r>
    <x v="148"/>
    <x v="3"/>
    <x v="4"/>
    <x v="4054"/>
    <x v="148"/>
    <x v="3"/>
    <x v="4"/>
    <x v="964"/>
  </r>
  <r>
    <x v="148"/>
    <x v="3"/>
    <x v="5"/>
    <x v="4055"/>
    <x v="148"/>
    <x v="3"/>
    <x v="5"/>
    <x v="4084"/>
  </r>
  <r>
    <x v="148"/>
    <x v="4"/>
    <x v="0"/>
    <x v="4056"/>
    <x v="148"/>
    <x v="4"/>
    <x v="0"/>
    <x v="413"/>
  </r>
  <r>
    <x v="148"/>
    <x v="4"/>
    <x v="1"/>
    <x v="4057"/>
    <x v="148"/>
    <x v="4"/>
    <x v="1"/>
    <x v="4085"/>
  </r>
  <r>
    <x v="148"/>
    <x v="4"/>
    <x v="2"/>
    <x v="2409"/>
    <x v="148"/>
    <x v="4"/>
    <x v="2"/>
    <x v="4086"/>
  </r>
  <r>
    <x v="148"/>
    <x v="4"/>
    <x v="3"/>
    <x v="4058"/>
    <x v="148"/>
    <x v="4"/>
    <x v="3"/>
    <x v="4087"/>
  </r>
  <r>
    <x v="148"/>
    <x v="4"/>
    <x v="4"/>
    <x v="4059"/>
    <x v="148"/>
    <x v="4"/>
    <x v="4"/>
    <x v="150"/>
  </r>
  <r>
    <x v="148"/>
    <x v="4"/>
    <x v="5"/>
    <x v="4060"/>
    <x v="148"/>
    <x v="4"/>
    <x v="5"/>
    <x v="615"/>
  </r>
  <r>
    <x v="149"/>
    <x v="0"/>
    <x v="0"/>
    <x v="4061"/>
    <x v="149"/>
    <x v="0"/>
    <x v="0"/>
    <x v="4088"/>
  </r>
  <r>
    <x v="149"/>
    <x v="0"/>
    <x v="1"/>
    <x v="4062"/>
    <x v="149"/>
    <x v="0"/>
    <x v="1"/>
    <x v="4089"/>
  </r>
  <r>
    <x v="149"/>
    <x v="0"/>
    <x v="2"/>
    <x v="4063"/>
    <x v="149"/>
    <x v="0"/>
    <x v="2"/>
    <x v="1874"/>
  </r>
  <r>
    <x v="149"/>
    <x v="0"/>
    <x v="3"/>
    <x v="937"/>
    <x v="149"/>
    <x v="0"/>
    <x v="3"/>
    <x v="4090"/>
  </r>
  <r>
    <x v="149"/>
    <x v="0"/>
    <x v="4"/>
    <x v="4064"/>
    <x v="149"/>
    <x v="0"/>
    <x v="4"/>
    <x v="4091"/>
  </r>
  <r>
    <x v="149"/>
    <x v="0"/>
    <x v="5"/>
    <x v="4065"/>
    <x v="149"/>
    <x v="0"/>
    <x v="5"/>
    <x v="4092"/>
  </r>
  <r>
    <x v="149"/>
    <x v="1"/>
    <x v="0"/>
    <x v="4066"/>
    <x v="149"/>
    <x v="1"/>
    <x v="0"/>
    <x v="4093"/>
  </r>
  <r>
    <x v="149"/>
    <x v="1"/>
    <x v="1"/>
    <x v="4067"/>
    <x v="149"/>
    <x v="1"/>
    <x v="1"/>
    <x v="4094"/>
  </r>
  <r>
    <x v="149"/>
    <x v="1"/>
    <x v="2"/>
    <x v="4068"/>
    <x v="149"/>
    <x v="1"/>
    <x v="2"/>
    <x v="4095"/>
  </r>
  <r>
    <x v="149"/>
    <x v="1"/>
    <x v="3"/>
    <x v="4069"/>
    <x v="149"/>
    <x v="1"/>
    <x v="3"/>
    <x v="4096"/>
  </r>
  <r>
    <x v="149"/>
    <x v="1"/>
    <x v="4"/>
    <x v="4070"/>
    <x v="149"/>
    <x v="1"/>
    <x v="4"/>
    <x v="4097"/>
  </r>
  <r>
    <x v="149"/>
    <x v="1"/>
    <x v="5"/>
    <x v="4071"/>
    <x v="149"/>
    <x v="1"/>
    <x v="5"/>
    <x v="4098"/>
  </r>
  <r>
    <x v="149"/>
    <x v="2"/>
    <x v="0"/>
    <x v="185"/>
    <x v="149"/>
    <x v="2"/>
    <x v="0"/>
    <x v="4099"/>
  </r>
  <r>
    <x v="149"/>
    <x v="2"/>
    <x v="1"/>
    <x v="4072"/>
    <x v="149"/>
    <x v="2"/>
    <x v="1"/>
    <x v="2437"/>
  </r>
  <r>
    <x v="149"/>
    <x v="2"/>
    <x v="2"/>
    <x v="1538"/>
    <x v="149"/>
    <x v="2"/>
    <x v="2"/>
    <x v="4100"/>
  </r>
  <r>
    <x v="149"/>
    <x v="2"/>
    <x v="3"/>
    <x v="4073"/>
    <x v="149"/>
    <x v="2"/>
    <x v="3"/>
    <x v="4101"/>
  </r>
  <r>
    <x v="149"/>
    <x v="2"/>
    <x v="4"/>
    <x v="4074"/>
    <x v="149"/>
    <x v="2"/>
    <x v="4"/>
    <x v="4102"/>
  </r>
  <r>
    <x v="149"/>
    <x v="2"/>
    <x v="5"/>
    <x v="4075"/>
    <x v="149"/>
    <x v="2"/>
    <x v="5"/>
    <x v="4103"/>
  </r>
  <r>
    <x v="149"/>
    <x v="3"/>
    <x v="0"/>
    <x v="1647"/>
    <x v="149"/>
    <x v="3"/>
    <x v="0"/>
    <x v="50"/>
  </r>
  <r>
    <x v="149"/>
    <x v="3"/>
    <x v="1"/>
    <x v="4076"/>
    <x v="149"/>
    <x v="3"/>
    <x v="1"/>
    <x v="4104"/>
  </r>
  <r>
    <x v="149"/>
    <x v="3"/>
    <x v="2"/>
    <x v="4077"/>
    <x v="149"/>
    <x v="3"/>
    <x v="2"/>
    <x v="4105"/>
  </r>
  <r>
    <x v="149"/>
    <x v="3"/>
    <x v="3"/>
    <x v="4078"/>
    <x v="149"/>
    <x v="3"/>
    <x v="3"/>
    <x v="4106"/>
  </r>
  <r>
    <x v="149"/>
    <x v="3"/>
    <x v="4"/>
    <x v="4018"/>
    <x v="149"/>
    <x v="3"/>
    <x v="4"/>
    <x v="4107"/>
  </r>
  <r>
    <x v="149"/>
    <x v="3"/>
    <x v="5"/>
    <x v="4079"/>
    <x v="149"/>
    <x v="3"/>
    <x v="5"/>
    <x v="4108"/>
  </r>
  <r>
    <x v="149"/>
    <x v="4"/>
    <x v="0"/>
    <x v="4080"/>
    <x v="149"/>
    <x v="4"/>
    <x v="0"/>
    <x v="4109"/>
  </r>
  <r>
    <x v="149"/>
    <x v="4"/>
    <x v="1"/>
    <x v="4081"/>
    <x v="149"/>
    <x v="4"/>
    <x v="1"/>
    <x v="4110"/>
  </r>
  <r>
    <x v="149"/>
    <x v="4"/>
    <x v="2"/>
    <x v="1441"/>
    <x v="149"/>
    <x v="4"/>
    <x v="2"/>
    <x v="4111"/>
  </r>
  <r>
    <x v="149"/>
    <x v="4"/>
    <x v="3"/>
    <x v="4082"/>
    <x v="149"/>
    <x v="4"/>
    <x v="3"/>
    <x v="4112"/>
  </r>
  <r>
    <x v="149"/>
    <x v="4"/>
    <x v="4"/>
    <x v="1447"/>
    <x v="149"/>
    <x v="4"/>
    <x v="4"/>
    <x v="4113"/>
  </r>
  <r>
    <x v="149"/>
    <x v="4"/>
    <x v="5"/>
    <x v="4083"/>
    <x v="149"/>
    <x v="4"/>
    <x v="5"/>
    <x v="4114"/>
  </r>
  <r>
    <x v="150"/>
    <x v="0"/>
    <x v="0"/>
    <x v="4084"/>
    <x v="150"/>
    <x v="0"/>
    <x v="0"/>
    <x v="4115"/>
  </r>
  <r>
    <x v="150"/>
    <x v="0"/>
    <x v="1"/>
    <x v="4085"/>
    <x v="150"/>
    <x v="0"/>
    <x v="1"/>
    <x v="4116"/>
  </r>
  <r>
    <x v="150"/>
    <x v="0"/>
    <x v="2"/>
    <x v="4086"/>
    <x v="150"/>
    <x v="0"/>
    <x v="2"/>
    <x v="4117"/>
  </r>
  <r>
    <x v="150"/>
    <x v="0"/>
    <x v="3"/>
    <x v="4087"/>
    <x v="150"/>
    <x v="0"/>
    <x v="3"/>
    <x v="4118"/>
  </r>
  <r>
    <x v="150"/>
    <x v="0"/>
    <x v="4"/>
    <x v="4088"/>
    <x v="150"/>
    <x v="0"/>
    <x v="4"/>
    <x v="1226"/>
  </r>
  <r>
    <x v="150"/>
    <x v="0"/>
    <x v="5"/>
    <x v="3251"/>
    <x v="150"/>
    <x v="0"/>
    <x v="5"/>
    <x v="4119"/>
  </r>
  <r>
    <x v="150"/>
    <x v="1"/>
    <x v="0"/>
    <x v="4089"/>
    <x v="150"/>
    <x v="1"/>
    <x v="0"/>
    <x v="4120"/>
  </r>
  <r>
    <x v="150"/>
    <x v="1"/>
    <x v="1"/>
    <x v="4090"/>
    <x v="150"/>
    <x v="1"/>
    <x v="1"/>
    <x v="4121"/>
  </r>
  <r>
    <x v="150"/>
    <x v="1"/>
    <x v="2"/>
    <x v="577"/>
    <x v="150"/>
    <x v="1"/>
    <x v="2"/>
    <x v="4122"/>
  </r>
  <r>
    <x v="150"/>
    <x v="1"/>
    <x v="3"/>
    <x v="4091"/>
    <x v="150"/>
    <x v="1"/>
    <x v="3"/>
    <x v="319"/>
  </r>
  <r>
    <x v="150"/>
    <x v="1"/>
    <x v="4"/>
    <x v="4092"/>
    <x v="150"/>
    <x v="1"/>
    <x v="4"/>
    <x v="4123"/>
  </r>
  <r>
    <x v="150"/>
    <x v="1"/>
    <x v="5"/>
    <x v="4093"/>
    <x v="150"/>
    <x v="1"/>
    <x v="5"/>
    <x v="4124"/>
  </r>
  <r>
    <x v="150"/>
    <x v="2"/>
    <x v="0"/>
    <x v="4094"/>
    <x v="150"/>
    <x v="2"/>
    <x v="0"/>
    <x v="4125"/>
  </r>
  <r>
    <x v="150"/>
    <x v="2"/>
    <x v="1"/>
    <x v="4095"/>
    <x v="150"/>
    <x v="2"/>
    <x v="1"/>
    <x v="4126"/>
  </r>
  <r>
    <x v="150"/>
    <x v="2"/>
    <x v="2"/>
    <x v="4096"/>
    <x v="150"/>
    <x v="2"/>
    <x v="2"/>
    <x v="4127"/>
  </r>
  <r>
    <x v="150"/>
    <x v="2"/>
    <x v="3"/>
    <x v="4097"/>
    <x v="150"/>
    <x v="2"/>
    <x v="3"/>
    <x v="4128"/>
  </r>
  <r>
    <x v="150"/>
    <x v="2"/>
    <x v="4"/>
    <x v="4098"/>
    <x v="150"/>
    <x v="2"/>
    <x v="4"/>
    <x v="4129"/>
  </r>
  <r>
    <x v="150"/>
    <x v="2"/>
    <x v="5"/>
    <x v="4099"/>
    <x v="150"/>
    <x v="2"/>
    <x v="5"/>
    <x v="4130"/>
  </r>
  <r>
    <x v="150"/>
    <x v="3"/>
    <x v="0"/>
    <x v="4100"/>
    <x v="150"/>
    <x v="3"/>
    <x v="0"/>
    <x v="4131"/>
  </r>
  <r>
    <x v="150"/>
    <x v="3"/>
    <x v="1"/>
    <x v="2383"/>
    <x v="150"/>
    <x v="3"/>
    <x v="1"/>
    <x v="4132"/>
  </r>
  <r>
    <x v="150"/>
    <x v="3"/>
    <x v="2"/>
    <x v="4101"/>
    <x v="150"/>
    <x v="3"/>
    <x v="2"/>
    <x v="4133"/>
  </r>
  <r>
    <x v="150"/>
    <x v="3"/>
    <x v="3"/>
    <x v="4102"/>
    <x v="150"/>
    <x v="3"/>
    <x v="3"/>
    <x v="756"/>
  </r>
  <r>
    <x v="150"/>
    <x v="3"/>
    <x v="4"/>
    <x v="4103"/>
    <x v="150"/>
    <x v="3"/>
    <x v="4"/>
    <x v="4134"/>
  </r>
  <r>
    <x v="150"/>
    <x v="3"/>
    <x v="5"/>
    <x v="4104"/>
    <x v="150"/>
    <x v="3"/>
    <x v="5"/>
    <x v="4135"/>
  </r>
  <r>
    <x v="150"/>
    <x v="4"/>
    <x v="0"/>
    <x v="3547"/>
    <x v="150"/>
    <x v="4"/>
    <x v="0"/>
    <x v="4136"/>
  </r>
  <r>
    <x v="150"/>
    <x v="4"/>
    <x v="1"/>
    <x v="4105"/>
    <x v="150"/>
    <x v="4"/>
    <x v="1"/>
    <x v="4137"/>
  </r>
  <r>
    <x v="150"/>
    <x v="4"/>
    <x v="2"/>
    <x v="3235"/>
    <x v="150"/>
    <x v="4"/>
    <x v="2"/>
    <x v="4138"/>
  </r>
  <r>
    <x v="150"/>
    <x v="4"/>
    <x v="3"/>
    <x v="4106"/>
    <x v="150"/>
    <x v="4"/>
    <x v="3"/>
    <x v="4139"/>
  </r>
  <r>
    <x v="150"/>
    <x v="4"/>
    <x v="4"/>
    <x v="4107"/>
    <x v="150"/>
    <x v="4"/>
    <x v="4"/>
    <x v="4140"/>
  </r>
  <r>
    <x v="150"/>
    <x v="4"/>
    <x v="5"/>
    <x v="2142"/>
    <x v="150"/>
    <x v="4"/>
    <x v="5"/>
    <x v="4141"/>
  </r>
  <r>
    <x v="151"/>
    <x v="0"/>
    <x v="0"/>
    <x v="4108"/>
    <x v="151"/>
    <x v="0"/>
    <x v="0"/>
    <x v="4142"/>
  </r>
  <r>
    <x v="151"/>
    <x v="0"/>
    <x v="1"/>
    <x v="4109"/>
    <x v="151"/>
    <x v="0"/>
    <x v="1"/>
    <x v="4143"/>
  </r>
  <r>
    <x v="151"/>
    <x v="0"/>
    <x v="2"/>
    <x v="4110"/>
    <x v="151"/>
    <x v="0"/>
    <x v="2"/>
    <x v="4144"/>
  </r>
  <r>
    <x v="151"/>
    <x v="0"/>
    <x v="3"/>
    <x v="4111"/>
    <x v="151"/>
    <x v="0"/>
    <x v="3"/>
    <x v="4145"/>
  </r>
  <r>
    <x v="151"/>
    <x v="0"/>
    <x v="4"/>
    <x v="4112"/>
    <x v="151"/>
    <x v="0"/>
    <x v="4"/>
    <x v="3735"/>
  </r>
  <r>
    <x v="151"/>
    <x v="0"/>
    <x v="5"/>
    <x v="4113"/>
    <x v="151"/>
    <x v="0"/>
    <x v="5"/>
    <x v="4146"/>
  </r>
  <r>
    <x v="151"/>
    <x v="1"/>
    <x v="0"/>
    <x v="4114"/>
    <x v="151"/>
    <x v="1"/>
    <x v="0"/>
    <x v="4147"/>
  </r>
  <r>
    <x v="151"/>
    <x v="1"/>
    <x v="1"/>
    <x v="4115"/>
    <x v="151"/>
    <x v="1"/>
    <x v="1"/>
    <x v="4148"/>
  </r>
  <r>
    <x v="151"/>
    <x v="1"/>
    <x v="2"/>
    <x v="4116"/>
    <x v="151"/>
    <x v="1"/>
    <x v="2"/>
    <x v="4149"/>
  </r>
  <r>
    <x v="151"/>
    <x v="1"/>
    <x v="3"/>
    <x v="2722"/>
    <x v="151"/>
    <x v="1"/>
    <x v="3"/>
    <x v="4150"/>
  </r>
  <r>
    <x v="151"/>
    <x v="1"/>
    <x v="4"/>
    <x v="4117"/>
    <x v="151"/>
    <x v="1"/>
    <x v="4"/>
    <x v="4151"/>
  </r>
  <r>
    <x v="151"/>
    <x v="1"/>
    <x v="5"/>
    <x v="4118"/>
    <x v="151"/>
    <x v="1"/>
    <x v="5"/>
    <x v="4152"/>
  </r>
  <r>
    <x v="151"/>
    <x v="2"/>
    <x v="0"/>
    <x v="4119"/>
    <x v="151"/>
    <x v="2"/>
    <x v="0"/>
    <x v="864"/>
  </r>
  <r>
    <x v="151"/>
    <x v="2"/>
    <x v="1"/>
    <x v="4120"/>
    <x v="151"/>
    <x v="2"/>
    <x v="1"/>
    <x v="4153"/>
  </r>
  <r>
    <x v="151"/>
    <x v="2"/>
    <x v="2"/>
    <x v="3056"/>
    <x v="151"/>
    <x v="2"/>
    <x v="2"/>
    <x v="4154"/>
  </r>
  <r>
    <x v="151"/>
    <x v="2"/>
    <x v="3"/>
    <x v="4121"/>
    <x v="151"/>
    <x v="2"/>
    <x v="3"/>
    <x v="2503"/>
  </r>
  <r>
    <x v="151"/>
    <x v="2"/>
    <x v="4"/>
    <x v="4122"/>
    <x v="151"/>
    <x v="2"/>
    <x v="4"/>
    <x v="4155"/>
  </r>
  <r>
    <x v="151"/>
    <x v="2"/>
    <x v="5"/>
    <x v="4123"/>
    <x v="151"/>
    <x v="2"/>
    <x v="5"/>
    <x v="4156"/>
  </r>
  <r>
    <x v="151"/>
    <x v="3"/>
    <x v="0"/>
    <x v="4124"/>
    <x v="151"/>
    <x v="3"/>
    <x v="0"/>
    <x v="4157"/>
  </r>
  <r>
    <x v="151"/>
    <x v="3"/>
    <x v="1"/>
    <x v="4125"/>
    <x v="151"/>
    <x v="3"/>
    <x v="1"/>
    <x v="4158"/>
  </r>
  <r>
    <x v="151"/>
    <x v="3"/>
    <x v="2"/>
    <x v="4126"/>
    <x v="151"/>
    <x v="3"/>
    <x v="2"/>
    <x v="4159"/>
  </r>
  <r>
    <x v="151"/>
    <x v="3"/>
    <x v="3"/>
    <x v="68"/>
    <x v="151"/>
    <x v="3"/>
    <x v="3"/>
    <x v="4160"/>
  </r>
  <r>
    <x v="151"/>
    <x v="3"/>
    <x v="4"/>
    <x v="4127"/>
    <x v="151"/>
    <x v="3"/>
    <x v="4"/>
    <x v="4161"/>
  </r>
  <r>
    <x v="151"/>
    <x v="3"/>
    <x v="5"/>
    <x v="4128"/>
    <x v="151"/>
    <x v="3"/>
    <x v="5"/>
    <x v="4162"/>
  </r>
  <r>
    <x v="151"/>
    <x v="4"/>
    <x v="0"/>
    <x v="4129"/>
    <x v="151"/>
    <x v="4"/>
    <x v="0"/>
    <x v="4163"/>
  </r>
  <r>
    <x v="151"/>
    <x v="4"/>
    <x v="1"/>
    <x v="4130"/>
    <x v="151"/>
    <x v="4"/>
    <x v="1"/>
    <x v="701"/>
  </r>
  <r>
    <x v="151"/>
    <x v="4"/>
    <x v="2"/>
    <x v="4131"/>
    <x v="151"/>
    <x v="4"/>
    <x v="2"/>
    <x v="3581"/>
  </r>
  <r>
    <x v="151"/>
    <x v="4"/>
    <x v="3"/>
    <x v="4132"/>
    <x v="151"/>
    <x v="4"/>
    <x v="3"/>
    <x v="4164"/>
  </r>
  <r>
    <x v="151"/>
    <x v="4"/>
    <x v="4"/>
    <x v="4133"/>
    <x v="151"/>
    <x v="4"/>
    <x v="4"/>
    <x v="4165"/>
  </r>
  <r>
    <x v="151"/>
    <x v="4"/>
    <x v="5"/>
    <x v="4134"/>
    <x v="151"/>
    <x v="4"/>
    <x v="5"/>
    <x v="4166"/>
  </r>
  <r>
    <x v="152"/>
    <x v="0"/>
    <x v="0"/>
    <x v="4135"/>
    <x v="152"/>
    <x v="0"/>
    <x v="0"/>
    <x v="4167"/>
  </r>
  <r>
    <x v="152"/>
    <x v="0"/>
    <x v="1"/>
    <x v="4136"/>
    <x v="152"/>
    <x v="0"/>
    <x v="1"/>
    <x v="4168"/>
  </r>
  <r>
    <x v="152"/>
    <x v="0"/>
    <x v="2"/>
    <x v="4137"/>
    <x v="152"/>
    <x v="0"/>
    <x v="2"/>
    <x v="4169"/>
  </r>
  <r>
    <x v="152"/>
    <x v="0"/>
    <x v="3"/>
    <x v="4138"/>
    <x v="152"/>
    <x v="0"/>
    <x v="3"/>
    <x v="4170"/>
  </r>
  <r>
    <x v="152"/>
    <x v="0"/>
    <x v="4"/>
    <x v="4139"/>
    <x v="152"/>
    <x v="0"/>
    <x v="4"/>
    <x v="4171"/>
  </r>
  <r>
    <x v="152"/>
    <x v="0"/>
    <x v="5"/>
    <x v="4140"/>
    <x v="152"/>
    <x v="0"/>
    <x v="5"/>
    <x v="711"/>
  </r>
  <r>
    <x v="152"/>
    <x v="1"/>
    <x v="0"/>
    <x v="4141"/>
    <x v="152"/>
    <x v="1"/>
    <x v="0"/>
    <x v="4172"/>
  </r>
  <r>
    <x v="152"/>
    <x v="1"/>
    <x v="1"/>
    <x v="1920"/>
    <x v="152"/>
    <x v="1"/>
    <x v="1"/>
    <x v="4173"/>
  </r>
  <r>
    <x v="152"/>
    <x v="1"/>
    <x v="2"/>
    <x v="4142"/>
    <x v="152"/>
    <x v="1"/>
    <x v="2"/>
    <x v="4174"/>
  </r>
  <r>
    <x v="152"/>
    <x v="1"/>
    <x v="3"/>
    <x v="4143"/>
    <x v="152"/>
    <x v="1"/>
    <x v="3"/>
    <x v="4175"/>
  </r>
  <r>
    <x v="152"/>
    <x v="1"/>
    <x v="4"/>
    <x v="4144"/>
    <x v="152"/>
    <x v="1"/>
    <x v="4"/>
    <x v="3794"/>
  </r>
  <r>
    <x v="152"/>
    <x v="1"/>
    <x v="5"/>
    <x v="4145"/>
    <x v="152"/>
    <x v="1"/>
    <x v="5"/>
    <x v="4176"/>
  </r>
  <r>
    <x v="152"/>
    <x v="2"/>
    <x v="0"/>
    <x v="4146"/>
    <x v="152"/>
    <x v="2"/>
    <x v="0"/>
    <x v="4177"/>
  </r>
  <r>
    <x v="152"/>
    <x v="2"/>
    <x v="1"/>
    <x v="4147"/>
    <x v="152"/>
    <x v="2"/>
    <x v="1"/>
    <x v="1781"/>
  </r>
  <r>
    <x v="152"/>
    <x v="2"/>
    <x v="2"/>
    <x v="4148"/>
    <x v="152"/>
    <x v="2"/>
    <x v="2"/>
    <x v="4178"/>
  </r>
  <r>
    <x v="152"/>
    <x v="2"/>
    <x v="3"/>
    <x v="4149"/>
    <x v="152"/>
    <x v="2"/>
    <x v="3"/>
    <x v="1342"/>
  </r>
  <r>
    <x v="152"/>
    <x v="2"/>
    <x v="4"/>
    <x v="4150"/>
    <x v="152"/>
    <x v="2"/>
    <x v="4"/>
    <x v="4179"/>
  </r>
  <r>
    <x v="152"/>
    <x v="2"/>
    <x v="5"/>
    <x v="4151"/>
    <x v="152"/>
    <x v="2"/>
    <x v="5"/>
    <x v="4180"/>
  </r>
  <r>
    <x v="152"/>
    <x v="3"/>
    <x v="0"/>
    <x v="4152"/>
    <x v="152"/>
    <x v="3"/>
    <x v="0"/>
    <x v="4181"/>
  </r>
  <r>
    <x v="152"/>
    <x v="3"/>
    <x v="1"/>
    <x v="395"/>
    <x v="152"/>
    <x v="3"/>
    <x v="1"/>
    <x v="4182"/>
  </r>
  <r>
    <x v="152"/>
    <x v="3"/>
    <x v="2"/>
    <x v="4153"/>
    <x v="152"/>
    <x v="3"/>
    <x v="2"/>
    <x v="2367"/>
  </r>
  <r>
    <x v="152"/>
    <x v="3"/>
    <x v="3"/>
    <x v="4154"/>
    <x v="152"/>
    <x v="3"/>
    <x v="3"/>
    <x v="4183"/>
  </r>
  <r>
    <x v="152"/>
    <x v="3"/>
    <x v="4"/>
    <x v="4155"/>
    <x v="152"/>
    <x v="3"/>
    <x v="4"/>
    <x v="4184"/>
  </r>
  <r>
    <x v="152"/>
    <x v="3"/>
    <x v="5"/>
    <x v="4156"/>
    <x v="152"/>
    <x v="3"/>
    <x v="5"/>
    <x v="2607"/>
  </r>
  <r>
    <x v="152"/>
    <x v="4"/>
    <x v="0"/>
    <x v="4157"/>
    <x v="152"/>
    <x v="4"/>
    <x v="0"/>
    <x v="4185"/>
  </r>
  <r>
    <x v="152"/>
    <x v="4"/>
    <x v="1"/>
    <x v="4158"/>
    <x v="152"/>
    <x v="4"/>
    <x v="1"/>
    <x v="4186"/>
  </r>
  <r>
    <x v="152"/>
    <x v="4"/>
    <x v="2"/>
    <x v="4159"/>
    <x v="152"/>
    <x v="4"/>
    <x v="2"/>
    <x v="4187"/>
  </r>
  <r>
    <x v="152"/>
    <x v="4"/>
    <x v="3"/>
    <x v="4160"/>
    <x v="152"/>
    <x v="4"/>
    <x v="3"/>
    <x v="4188"/>
  </r>
  <r>
    <x v="152"/>
    <x v="4"/>
    <x v="4"/>
    <x v="4161"/>
    <x v="152"/>
    <x v="4"/>
    <x v="4"/>
    <x v="4189"/>
  </r>
  <r>
    <x v="152"/>
    <x v="4"/>
    <x v="5"/>
    <x v="4162"/>
    <x v="152"/>
    <x v="4"/>
    <x v="5"/>
    <x v="4190"/>
  </r>
  <r>
    <x v="153"/>
    <x v="0"/>
    <x v="0"/>
    <x v="4163"/>
    <x v="153"/>
    <x v="0"/>
    <x v="0"/>
    <x v="4191"/>
  </r>
  <r>
    <x v="153"/>
    <x v="0"/>
    <x v="1"/>
    <x v="4164"/>
    <x v="153"/>
    <x v="0"/>
    <x v="1"/>
    <x v="4192"/>
  </r>
  <r>
    <x v="153"/>
    <x v="0"/>
    <x v="2"/>
    <x v="869"/>
    <x v="153"/>
    <x v="0"/>
    <x v="2"/>
    <x v="4193"/>
  </r>
  <r>
    <x v="153"/>
    <x v="0"/>
    <x v="3"/>
    <x v="4165"/>
    <x v="153"/>
    <x v="0"/>
    <x v="3"/>
    <x v="4194"/>
  </r>
  <r>
    <x v="153"/>
    <x v="0"/>
    <x v="4"/>
    <x v="4166"/>
    <x v="153"/>
    <x v="0"/>
    <x v="4"/>
    <x v="4195"/>
  </r>
  <r>
    <x v="153"/>
    <x v="0"/>
    <x v="5"/>
    <x v="4167"/>
    <x v="153"/>
    <x v="0"/>
    <x v="5"/>
    <x v="4196"/>
  </r>
  <r>
    <x v="153"/>
    <x v="1"/>
    <x v="0"/>
    <x v="163"/>
    <x v="153"/>
    <x v="1"/>
    <x v="0"/>
    <x v="4197"/>
  </r>
  <r>
    <x v="153"/>
    <x v="1"/>
    <x v="1"/>
    <x v="4168"/>
    <x v="153"/>
    <x v="1"/>
    <x v="1"/>
    <x v="4198"/>
  </r>
  <r>
    <x v="153"/>
    <x v="1"/>
    <x v="2"/>
    <x v="4169"/>
    <x v="153"/>
    <x v="1"/>
    <x v="2"/>
    <x v="4199"/>
  </r>
  <r>
    <x v="153"/>
    <x v="1"/>
    <x v="3"/>
    <x v="4170"/>
    <x v="153"/>
    <x v="1"/>
    <x v="3"/>
    <x v="4200"/>
  </r>
  <r>
    <x v="153"/>
    <x v="1"/>
    <x v="4"/>
    <x v="4171"/>
    <x v="153"/>
    <x v="1"/>
    <x v="4"/>
    <x v="4201"/>
  </r>
  <r>
    <x v="153"/>
    <x v="1"/>
    <x v="5"/>
    <x v="541"/>
    <x v="153"/>
    <x v="1"/>
    <x v="5"/>
    <x v="4202"/>
  </r>
  <r>
    <x v="153"/>
    <x v="2"/>
    <x v="0"/>
    <x v="4172"/>
    <x v="153"/>
    <x v="2"/>
    <x v="0"/>
    <x v="4203"/>
  </r>
  <r>
    <x v="153"/>
    <x v="2"/>
    <x v="1"/>
    <x v="4173"/>
    <x v="153"/>
    <x v="2"/>
    <x v="1"/>
    <x v="4204"/>
  </r>
  <r>
    <x v="153"/>
    <x v="2"/>
    <x v="2"/>
    <x v="4174"/>
    <x v="153"/>
    <x v="2"/>
    <x v="2"/>
    <x v="4205"/>
  </r>
  <r>
    <x v="153"/>
    <x v="2"/>
    <x v="3"/>
    <x v="3151"/>
    <x v="153"/>
    <x v="2"/>
    <x v="3"/>
    <x v="4206"/>
  </r>
  <r>
    <x v="153"/>
    <x v="2"/>
    <x v="4"/>
    <x v="4175"/>
    <x v="153"/>
    <x v="2"/>
    <x v="4"/>
    <x v="4207"/>
  </r>
  <r>
    <x v="153"/>
    <x v="2"/>
    <x v="5"/>
    <x v="4176"/>
    <x v="153"/>
    <x v="2"/>
    <x v="5"/>
    <x v="4208"/>
  </r>
  <r>
    <x v="153"/>
    <x v="3"/>
    <x v="0"/>
    <x v="4177"/>
    <x v="153"/>
    <x v="3"/>
    <x v="0"/>
    <x v="4209"/>
  </r>
  <r>
    <x v="153"/>
    <x v="3"/>
    <x v="1"/>
    <x v="4178"/>
    <x v="153"/>
    <x v="3"/>
    <x v="1"/>
    <x v="4210"/>
  </r>
  <r>
    <x v="153"/>
    <x v="3"/>
    <x v="2"/>
    <x v="4179"/>
    <x v="153"/>
    <x v="3"/>
    <x v="2"/>
    <x v="4211"/>
  </r>
  <r>
    <x v="153"/>
    <x v="3"/>
    <x v="3"/>
    <x v="4180"/>
    <x v="153"/>
    <x v="3"/>
    <x v="3"/>
    <x v="4212"/>
  </r>
  <r>
    <x v="153"/>
    <x v="3"/>
    <x v="4"/>
    <x v="4181"/>
    <x v="153"/>
    <x v="3"/>
    <x v="4"/>
    <x v="4213"/>
  </r>
  <r>
    <x v="153"/>
    <x v="3"/>
    <x v="5"/>
    <x v="4182"/>
    <x v="153"/>
    <x v="3"/>
    <x v="5"/>
    <x v="4214"/>
  </r>
  <r>
    <x v="153"/>
    <x v="4"/>
    <x v="0"/>
    <x v="3233"/>
    <x v="153"/>
    <x v="4"/>
    <x v="0"/>
    <x v="4215"/>
  </r>
  <r>
    <x v="153"/>
    <x v="4"/>
    <x v="1"/>
    <x v="4183"/>
    <x v="153"/>
    <x v="4"/>
    <x v="1"/>
    <x v="4216"/>
  </r>
  <r>
    <x v="153"/>
    <x v="4"/>
    <x v="2"/>
    <x v="4184"/>
    <x v="153"/>
    <x v="4"/>
    <x v="2"/>
    <x v="4217"/>
  </r>
  <r>
    <x v="153"/>
    <x v="4"/>
    <x v="3"/>
    <x v="4185"/>
    <x v="153"/>
    <x v="4"/>
    <x v="3"/>
    <x v="521"/>
  </r>
  <r>
    <x v="153"/>
    <x v="4"/>
    <x v="4"/>
    <x v="4186"/>
    <x v="153"/>
    <x v="4"/>
    <x v="4"/>
    <x v="4218"/>
  </r>
  <r>
    <x v="153"/>
    <x v="4"/>
    <x v="5"/>
    <x v="4187"/>
    <x v="153"/>
    <x v="4"/>
    <x v="5"/>
    <x v="4219"/>
  </r>
  <r>
    <x v="154"/>
    <x v="0"/>
    <x v="0"/>
    <x v="4188"/>
    <x v="154"/>
    <x v="0"/>
    <x v="0"/>
    <x v="4220"/>
  </r>
  <r>
    <x v="154"/>
    <x v="0"/>
    <x v="1"/>
    <x v="4189"/>
    <x v="154"/>
    <x v="0"/>
    <x v="1"/>
    <x v="4221"/>
  </r>
  <r>
    <x v="154"/>
    <x v="0"/>
    <x v="2"/>
    <x v="4190"/>
    <x v="154"/>
    <x v="0"/>
    <x v="2"/>
    <x v="4222"/>
  </r>
  <r>
    <x v="154"/>
    <x v="0"/>
    <x v="3"/>
    <x v="4191"/>
    <x v="154"/>
    <x v="0"/>
    <x v="3"/>
    <x v="4223"/>
  </r>
  <r>
    <x v="154"/>
    <x v="0"/>
    <x v="4"/>
    <x v="4192"/>
    <x v="154"/>
    <x v="0"/>
    <x v="4"/>
    <x v="4224"/>
  </r>
  <r>
    <x v="154"/>
    <x v="0"/>
    <x v="5"/>
    <x v="4193"/>
    <x v="154"/>
    <x v="0"/>
    <x v="5"/>
    <x v="4225"/>
  </r>
  <r>
    <x v="154"/>
    <x v="1"/>
    <x v="0"/>
    <x v="4194"/>
    <x v="154"/>
    <x v="1"/>
    <x v="0"/>
    <x v="4226"/>
  </r>
  <r>
    <x v="154"/>
    <x v="1"/>
    <x v="1"/>
    <x v="985"/>
    <x v="154"/>
    <x v="1"/>
    <x v="1"/>
    <x v="4227"/>
  </r>
  <r>
    <x v="154"/>
    <x v="1"/>
    <x v="2"/>
    <x v="4195"/>
    <x v="154"/>
    <x v="1"/>
    <x v="2"/>
    <x v="4228"/>
  </r>
  <r>
    <x v="154"/>
    <x v="1"/>
    <x v="3"/>
    <x v="881"/>
    <x v="154"/>
    <x v="1"/>
    <x v="3"/>
    <x v="4229"/>
  </r>
  <r>
    <x v="154"/>
    <x v="1"/>
    <x v="4"/>
    <x v="4196"/>
    <x v="154"/>
    <x v="1"/>
    <x v="4"/>
    <x v="4230"/>
  </r>
  <r>
    <x v="154"/>
    <x v="1"/>
    <x v="5"/>
    <x v="4197"/>
    <x v="154"/>
    <x v="1"/>
    <x v="5"/>
    <x v="111"/>
  </r>
  <r>
    <x v="154"/>
    <x v="2"/>
    <x v="0"/>
    <x v="4198"/>
    <x v="154"/>
    <x v="2"/>
    <x v="0"/>
    <x v="4231"/>
  </r>
  <r>
    <x v="154"/>
    <x v="2"/>
    <x v="1"/>
    <x v="4199"/>
    <x v="154"/>
    <x v="2"/>
    <x v="1"/>
    <x v="4232"/>
  </r>
  <r>
    <x v="154"/>
    <x v="2"/>
    <x v="2"/>
    <x v="4200"/>
    <x v="154"/>
    <x v="2"/>
    <x v="2"/>
    <x v="4233"/>
  </r>
  <r>
    <x v="154"/>
    <x v="2"/>
    <x v="3"/>
    <x v="4201"/>
    <x v="154"/>
    <x v="2"/>
    <x v="3"/>
    <x v="4234"/>
  </r>
  <r>
    <x v="154"/>
    <x v="2"/>
    <x v="4"/>
    <x v="4202"/>
    <x v="154"/>
    <x v="2"/>
    <x v="4"/>
    <x v="4235"/>
  </r>
  <r>
    <x v="154"/>
    <x v="2"/>
    <x v="5"/>
    <x v="4203"/>
    <x v="154"/>
    <x v="2"/>
    <x v="5"/>
    <x v="4236"/>
  </r>
  <r>
    <x v="154"/>
    <x v="3"/>
    <x v="0"/>
    <x v="939"/>
    <x v="154"/>
    <x v="3"/>
    <x v="0"/>
    <x v="4237"/>
  </r>
  <r>
    <x v="154"/>
    <x v="3"/>
    <x v="1"/>
    <x v="4204"/>
    <x v="154"/>
    <x v="3"/>
    <x v="1"/>
    <x v="4238"/>
  </r>
  <r>
    <x v="154"/>
    <x v="3"/>
    <x v="2"/>
    <x v="4205"/>
    <x v="154"/>
    <x v="3"/>
    <x v="2"/>
    <x v="4239"/>
  </r>
  <r>
    <x v="154"/>
    <x v="3"/>
    <x v="3"/>
    <x v="4206"/>
    <x v="154"/>
    <x v="3"/>
    <x v="3"/>
    <x v="4240"/>
  </r>
  <r>
    <x v="154"/>
    <x v="3"/>
    <x v="4"/>
    <x v="4207"/>
    <x v="154"/>
    <x v="3"/>
    <x v="4"/>
    <x v="4241"/>
  </r>
  <r>
    <x v="154"/>
    <x v="3"/>
    <x v="5"/>
    <x v="4208"/>
    <x v="154"/>
    <x v="3"/>
    <x v="5"/>
    <x v="4242"/>
  </r>
  <r>
    <x v="154"/>
    <x v="4"/>
    <x v="0"/>
    <x v="2431"/>
    <x v="154"/>
    <x v="4"/>
    <x v="0"/>
    <x v="4243"/>
  </r>
  <r>
    <x v="154"/>
    <x v="4"/>
    <x v="1"/>
    <x v="4209"/>
    <x v="154"/>
    <x v="4"/>
    <x v="1"/>
    <x v="826"/>
  </r>
  <r>
    <x v="154"/>
    <x v="4"/>
    <x v="2"/>
    <x v="4210"/>
    <x v="154"/>
    <x v="4"/>
    <x v="2"/>
    <x v="4244"/>
  </r>
  <r>
    <x v="154"/>
    <x v="4"/>
    <x v="3"/>
    <x v="4211"/>
    <x v="154"/>
    <x v="4"/>
    <x v="3"/>
    <x v="4245"/>
  </r>
  <r>
    <x v="154"/>
    <x v="4"/>
    <x v="4"/>
    <x v="4212"/>
    <x v="154"/>
    <x v="4"/>
    <x v="4"/>
    <x v="4246"/>
  </r>
  <r>
    <x v="154"/>
    <x v="4"/>
    <x v="5"/>
    <x v="3253"/>
    <x v="154"/>
    <x v="4"/>
    <x v="5"/>
    <x v="4247"/>
  </r>
  <r>
    <x v="155"/>
    <x v="0"/>
    <x v="0"/>
    <x v="4213"/>
    <x v="155"/>
    <x v="0"/>
    <x v="0"/>
    <x v="4248"/>
  </r>
  <r>
    <x v="155"/>
    <x v="0"/>
    <x v="1"/>
    <x v="4214"/>
    <x v="155"/>
    <x v="0"/>
    <x v="1"/>
    <x v="4249"/>
  </r>
  <r>
    <x v="155"/>
    <x v="0"/>
    <x v="2"/>
    <x v="4215"/>
    <x v="155"/>
    <x v="0"/>
    <x v="2"/>
    <x v="522"/>
  </r>
  <r>
    <x v="155"/>
    <x v="0"/>
    <x v="3"/>
    <x v="4216"/>
    <x v="155"/>
    <x v="0"/>
    <x v="3"/>
    <x v="4250"/>
  </r>
  <r>
    <x v="155"/>
    <x v="0"/>
    <x v="4"/>
    <x v="4217"/>
    <x v="155"/>
    <x v="0"/>
    <x v="4"/>
    <x v="4251"/>
  </r>
  <r>
    <x v="155"/>
    <x v="0"/>
    <x v="5"/>
    <x v="4218"/>
    <x v="155"/>
    <x v="0"/>
    <x v="5"/>
    <x v="4252"/>
  </r>
  <r>
    <x v="155"/>
    <x v="1"/>
    <x v="0"/>
    <x v="4219"/>
    <x v="155"/>
    <x v="1"/>
    <x v="0"/>
    <x v="4253"/>
  </r>
  <r>
    <x v="155"/>
    <x v="1"/>
    <x v="1"/>
    <x v="664"/>
    <x v="155"/>
    <x v="1"/>
    <x v="1"/>
    <x v="4254"/>
  </r>
  <r>
    <x v="155"/>
    <x v="1"/>
    <x v="2"/>
    <x v="4220"/>
    <x v="155"/>
    <x v="1"/>
    <x v="2"/>
    <x v="4255"/>
  </r>
  <r>
    <x v="155"/>
    <x v="1"/>
    <x v="3"/>
    <x v="4221"/>
    <x v="155"/>
    <x v="1"/>
    <x v="3"/>
    <x v="4256"/>
  </r>
  <r>
    <x v="155"/>
    <x v="1"/>
    <x v="4"/>
    <x v="4106"/>
    <x v="155"/>
    <x v="1"/>
    <x v="4"/>
    <x v="4257"/>
  </r>
  <r>
    <x v="155"/>
    <x v="1"/>
    <x v="5"/>
    <x v="4222"/>
    <x v="155"/>
    <x v="1"/>
    <x v="5"/>
    <x v="4258"/>
  </r>
  <r>
    <x v="155"/>
    <x v="2"/>
    <x v="0"/>
    <x v="4223"/>
    <x v="155"/>
    <x v="2"/>
    <x v="0"/>
    <x v="4259"/>
  </r>
  <r>
    <x v="155"/>
    <x v="2"/>
    <x v="1"/>
    <x v="4224"/>
    <x v="155"/>
    <x v="2"/>
    <x v="1"/>
    <x v="4260"/>
  </r>
  <r>
    <x v="155"/>
    <x v="2"/>
    <x v="2"/>
    <x v="462"/>
    <x v="155"/>
    <x v="2"/>
    <x v="2"/>
    <x v="4261"/>
  </r>
  <r>
    <x v="155"/>
    <x v="2"/>
    <x v="3"/>
    <x v="4225"/>
    <x v="155"/>
    <x v="2"/>
    <x v="3"/>
    <x v="4262"/>
  </r>
  <r>
    <x v="155"/>
    <x v="2"/>
    <x v="4"/>
    <x v="4226"/>
    <x v="155"/>
    <x v="2"/>
    <x v="4"/>
    <x v="1896"/>
  </r>
  <r>
    <x v="155"/>
    <x v="2"/>
    <x v="5"/>
    <x v="1826"/>
    <x v="155"/>
    <x v="2"/>
    <x v="5"/>
    <x v="4263"/>
  </r>
  <r>
    <x v="155"/>
    <x v="3"/>
    <x v="0"/>
    <x v="4227"/>
    <x v="155"/>
    <x v="3"/>
    <x v="0"/>
    <x v="4264"/>
  </r>
  <r>
    <x v="155"/>
    <x v="3"/>
    <x v="1"/>
    <x v="4228"/>
    <x v="155"/>
    <x v="3"/>
    <x v="1"/>
    <x v="4265"/>
  </r>
  <r>
    <x v="155"/>
    <x v="3"/>
    <x v="2"/>
    <x v="4229"/>
    <x v="155"/>
    <x v="3"/>
    <x v="2"/>
    <x v="4266"/>
  </r>
  <r>
    <x v="155"/>
    <x v="3"/>
    <x v="3"/>
    <x v="4230"/>
    <x v="155"/>
    <x v="3"/>
    <x v="3"/>
    <x v="4267"/>
  </r>
  <r>
    <x v="155"/>
    <x v="3"/>
    <x v="4"/>
    <x v="4231"/>
    <x v="155"/>
    <x v="3"/>
    <x v="4"/>
    <x v="4268"/>
  </r>
  <r>
    <x v="155"/>
    <x v="3"/>
    <x v="5"/>
    <x v="4232"/>
    <x v="155"/>
    <x v="3"/>
    <x v="5"/>
    <x v="4269"/>
  </r>
  <r>
    <x v="155"/>
    <x v="4"/>
    <x v="0"/>
    <x v="4233"/>
    <x v="155"/>
    <x v="4"/>
    <x v="0"/>
    <x v="4270"/>
  </r>
  <r>
    <x v="155"/>
    <x v="4"/>
    <x v="1"/>
    <x v="4234"/>
    <x v="155"/>
    <x v="4"/>
    <x v="1"/>
    <x v="4271"/>
  </r>
  <r>
    <x v="155"/>
    <x v="4"/>
    <x v="2"/>
    <x v="4235"/>
    <x v="155"/>
    <x v="4"/>
    <x v="2"/>
    <x v="4272"/>
  </r>
  <r>
    <x v="155"/>
    <x v="4"/>
    <x v="3"/>
    <x v="4236"/>
    <x v="155"/>
    <x v="4"/>
    <x v="3"/>
    <x v="4273"/>
  </r>
  <r>
    <x v="155"/>
    <x v="4"/>
    <x v="4"/>
    <x v="4237"/>
    <x v="155"/>
    <x v="4"/>
    <x v="4"/>
    <x v="4274"/>
  </r>
  <r>
    <x v="155"/>
    <x v="4"/>
    <x v="5"/>
    <x v="2204"/>
    <x v="155"/>
    <x v="4"/>
    <x v="5"/>
    <x v="4275"/>
  </r>
  <r>
    <x v="156"/>
    <x v="0"/>
    <x v="0"/>
    <x v="4238"/>
    <x v="156"/>
    <x v="0"/>
    <x v="0"/>
    <x v="4276"/>
  </r>
  <r>
    <x v="156"/>
    <x v="0"/>
    <x v="1"/>
    <x v="4239"/>
    <x v="156"/>
    <x v="0"/>
    <x v="1"/>
    <x v="4277"/>
  </r>
  <r>
    <x v="156"/>
    <x v="0"/>
    <x v="2"/>
    <x v="4240"/>
    <x v="156"/>
    <x v="0"/>
    <x v="2"/>
    <x v="4278"/>
  </r>
  <r>
    <x v="156"/>
    <x v="0"/>
    <x v="3"/>
    <x v="4241"/>
    <x v="156"/>
    <x v="0"/>
    <x v="3"/>
    <x v="4279"/>
  </r>
  <r>
    <x v="156"/>
    <x v="0"/>
    <x v="4"/>
    <x v="4242"/>
    <x v="156"/>
    <x v="0"/>
    <x v="4"/>
    <x v="4280"/>
  </r>
  <r>
    <x v="156"/>
    <x v="0"/>
    <x v="5"/>
    <x v="1915"/>
    <x v="156"/>
    <x v="0"/>
    <x v="5"/>
    <x v="4281"/>
  </r>
  <r>
    <x v="156"/>
    <x v="1"/>
    <x v="0"/>
    <x v="4243"/>
    <x v="156"/>
    <x v="1"/>
    <x v="0"/>
    <x v="4282"/>
  </r>
  <r>
    <x v="156"/>
    <x v="1"/>
    <x v="1"/>
    <x v="4244"/>
    <x v="156"/>
    <x v="1"/>
    <x v="1"/>
    <x v="4283"/>
  </r>
  <r>
    <x v="156"/>
    <x v="1"/>
    <x v="2"/>
    <x v="4245"/>
    <x v="156"/>
    <x v="1"/>
    <x v="2"/>
    <x v="4284"/>
  </r>
  <r>
    <x v="156"/>
    <x v="1"/>
    <x v="3"/>
    <x v="4246"/>
    <x v="156"/>
    <x v="1"/>
    <x v="3"/>
    <x v="4285"/>
  </r>
  <r>
    <x v="156"/>
    <x v="1"/>
    <x v="4"/>
    <x v="4247"/>
    <x v="156"/>
    <x v="1"/>
    <x v="4"/>
    <x v="4286"/>
  </r>
  <r>
    <x v="156"/>
    <x v="1"/>
    <x v="5"/>
    <x v="4248"/>
    <x v="156"/>
    <x v="1"/>
    <x v="5"/>
    <x v="4287"/>
  </r>
  <r>
    <x v="156"/>
    <x v="2"/>
    <x v="0"/>
    <x v="4249"/>
    <x v="156"/>
    <x v="2"/>
    <x v="0"/>
    <x v="3601"/>
  </r>
  <r>
    <x v="156"/>
    <x v="2"/>
    <x v="1"/>
    <x v="492"/>
    <x v="156"/>
    <x v="2"/>
    <x v="1"/>
    <x v="4288"/>
  </r>
  <r>
    <x v="156"/>
    <x v="2"/>
    <x v="2"/>
    <x v="2742"/>
    <x v="156"/>
    <x v="2"/>
    <x v="2"/>
    <x v="4289"/>
  </r>
  <r>
    <x v="156"/>
    <x v="2"/>
    <x v="3"/>
    <x v="4250"/>
    <x v="156"/>
    <x v="2"/>
    <x v="3"/>
    <x v="4290"/>
  </r>
  <r>
    <x v="156"/>
    <x v="2"/>
    <x v="4"/>
    <x v="4251"/>
    <x v="156"/>
    <x v="2"/>
    <x v="4"/>
    <x v="4291"/>
  </r>
  <r>
    <x v="156"/>
    <x v="2"/>
    <x v="5"/>
    <x v="4252"/>
    <x v="156"/>
    <x v="2"/>
    <x v="5"/>
    <x v="4292"/>
  </r>
  <r>
    <x v="156"/>
    <x v="3"/>
    <x v="0"/>
    <x v="178"/>
    <x v="156"/>
    <x v="3"/>
    <x v="0"/>
    <x v="4293"/>
  </r>
  <r>
    <x v="156"/>
    <x v="3"/>
    <x v="1"/>
    <x v="2427"/>
    <x v="156"/>
    <x v="3"/>
    <x v="1"/>
    <x v="4294"/>
  </r>
  <r>
    <x v="156"/>
    <x v="3"/>
    <x v="2"/>
    <x v="4253"/>
    <x v="156"/>
    <x v="3"/>
    <x v="2"/>
    <x v="4295"/>
  </r>
  <r>
    <x v="156"/>
    <x v="3"/>
    <x v="3"/>
    <x v="4254"/>
    <x v="156"/>
    <x v="3"/>
    <x v="3"/>
    <x v="487"/>
  </r>
  <r>
    <x v="156"/>
    <x v="3"/>
    <x v="4"/>
    <x v="2139"/>
    <x v="156"/>
    <x v="3"/>
    <x v="4"/>
    <x v="4296"/>
  </r>
  <r>
    <x v="156"/>
    <x v="3"/>
    <x v="5"/>
    <x v="4255"/>
    <x v="156"/>
    <x v="3"/>
    <x v="5"/>
    <x v="4297"/>
  </r>
  <r>
    <x v="156"/>
    <x v="4"/>
    <x v="0"/>
    <x v="2064"/>
    <x v="156"/>
    <x v="4"/>
    <x v="0"/>
    <x v="2360"/>
  </r>
  <r>
    <x v="156"/>
    <x v="4"/>
    <x v="1"/>
    <x v="4256"/>
    <x v="156"/>
    <x v="4"/>
    <x v="1"/>
    <x v="4298"/>
  </r>
  <r>
    <x v="156"/>
    <x v="4"/>
    <x v="2"/>
    <x v="4257"/>
    <x v="156"/>
    <x v="4"/>
    <x v="2"/>
    <x v="4299"/>
  </r>
  <r>
    <x v="156"/>
    <x v="4"/>
    <x v="3"/>
    <x v="4258"/>
    <x v="156"/>
    <x v="4"/>
    <x v="3"/>
    <x v="4300"/>
  </r>
  <r>
    <x v="156"/>
    <x v="4"/>
    <x v="4"/>
    <x v="4259"/>
    <x v="156"/>
    <x v="4"/>
    <x v="4"/>
    <x v="3304"/>
  </r>
  <r>
    <x v="156"/>
    <x v="4"/>
    <x v="5"/>
    <x v="4260"/>
    <x v="156"/>
    <x v="4"/>
    <x v="5"/>
    <x v="4301"/>
  </r>
  <r>
    <x v="157"/>
    <x v="0"/>
    <x v="0"/>
    <x v="1942"/>
    <x v="157"/>
    <x v="0"/>
    <x v="0"/>
    <x v="4302"/>
  </r>
  <r>
    <x v="157"/>
    <x v="0"/>
    <x v="1"/>
    <x v="4261"/>
    <x v="157"/>
    <x v="0"/>
    <x v="1"/>
    <x v="4303"/>
  </r>
  <r>
    <x v="157"/>
    <x v="0"/>
    <x v="2"/>
    <x v="4262"/>
    <x v="157"/>
    <x v="0"/>
    <x v="2"/>
    <x v="4304"/>
  </r>
  <r>
    <x v="157"/>
    <x v="0"/>
    <x v="3"/>
    <x v="4263"/>
    <x v="157"/>
    <x v="0"/>
    <x v="3"/>
    <x v="4305"/>
  </r>
  <r>
    <x v="157"/>
    <x v="0"/>
    <x v="4"/>
    <x v="4264"/>
    <x v="157"/>
    <x v="0"/>
    <x v="4"/>
    <x v="4306"/>
  </r>
  <r>
    <x v="157"/>
    <x v="0"/>
    <x v="5"/>
    <x v="4265"/>
    <x v="157"/>
    <x v="0"/>
    <x v="5"/>
    <x v="280"/>
  </r>
  <r>
    <x v="157"/>
    <x v="1"/>
    <x v="0"/>
    <x v="4266"/>
    <x v="157"/>
    <x v="1"/>
    <x v="0"/>
    <x v="1694"/>
  </r>
  <r>
    <x v="157"/>
    <x v="1"/>
    <x v="1"/>
    <x v="4267"/>
    <x v="157"/>
    <x v="1"/>
    <x v="1"/>
    <x v="4307"/>
  </r>
  <r>
    <x v="157"/>
    <x v="1"/>
    <x v="2"/>
    <x v="774"/>
    <x v="157"/>
    <x v="1"/>
    <x v="2"/>
    <x v="4308"/>
  </r>
  <r>
    <x v="157"/>
    <x v="1"/>
    <x v="3"/>
    <x v="4268"/>
    <x v="157"/>
    <x v="1"/>
    <x v="3"/>
    <x v="4309"/>
  </r>
  <r>
    <x v="157"/>
    <x v="1"/>
    <x v="4"/>
    <x v="4269"/>
    <x v="157"/>
    <x v="1"/>
    <x v="4"/>
    <x v="4310"/>
  </r>
  <r>
    <x v="157"/>
    <x v="1"/>
    <x v="5"/>
    <x v="4270"/>
    <x v="157"/>
    <x v="1"/>
    <x v="5"/>
    <x v="4311"/>
  </r>
  <r>
    <x v="157"/>
    <x v="2"/>
    <x v="0"/>
    <x v="4271"/>
    <x v="157"/>
    <x v="2"/>
    <x v="0"/>
    <x v="4312"/>
  </r>
  <r>
    <x v="157"/>
    <x v="2"/>
    <x v="1"/>
    <x v="4272"/>
    <x v="157"/>
    <x v="2"/>
    <x v="1"/>
    <x v="1021"/>
  </r>
  <r>
    <x v="157"/>
    <x v="2"/>
    <x v="2"/>
    <x v="626"/>
    <x v="157"/>
    <x v="2"/>
    <x v="2"/>
    <x v="4313"/>
  </r>
  <r>
    <x v="157"/>
    <x v="2"/>
    <x v="3"/>
    <x v="4273"/>
    <x v="157"/>
    <x v="2"/>
    <x v="3"/>
    <x v="4314"/>
  </r>
  <r>
    <x v="157"/>
    <x v="2"/>
    <x v="4"/>
    <x v="4274"/>
    <x v="157"/>
    <x v="2"/>
    <x v="4"/>
    <x v="4315"/>
  </r>
  <r>
    <x v="157"/>
    <x v="2"/>
    <x v="5"/>
    <x v="348"/>
    <x v="157"/>
    <x v="2"/>
    <x v="5"/>
    <x v="1045"/>
  </r>
  <r>
    <x v="157"/>
    <x v="3"/>
    <x v="0"/>
    <x v="346"/>
    <x v="157"/>
    <x v="3"/>
    <x v="0"/>
    <x v="4316"/>
  </r>
  <r>
    <x v="157"/>
    <x v="3"/>
    <x v="1"/>
    <x v="4275"/>
    <x v="157"/>
    <x v="3"/>
    <x v="1"/>
    <x v="4317"/>
  </r>
  <r>
    <x v="157"/>
    <x v="3"/>
    <x v="2"/>
    <x v="1238"/>
    <x v="157"/>
    <x v="3"/>
    <x v="2"/>
    <x v="4318"/>
  </r>
  <r>
    <x v="157"/>
    <x v="3"/>
    <x v="3"/>
    <x v="3511"/>
    <x v="157"/>
    <x v="3"/>
    <x v="3"/>
    <x v="4319"/>
  </r>
  <r>
    <x v="157"/>
    <x v="3"/>
    <x v="4"/>
    <x v="4276"/>
    <x v="157"/>
    <x v="3"/>
    <x v="4"/>
    <x v="4320"/>
  </r>
  <r>
    <x v="157"/>
    <x v="3"/>
    <x v="5"/>
    <x v="1355"/>
    <x v="157"/>
    <x v="3"/>
    <x v="5"/>
    <x v="997"/>
  </r>
  <r>
    <x v="157"/>
    <x v="4"/>
    <x v="0"/>
    <x v="4277"/>
    <x v="157"/>
    <x v="4"/>
    <x v="0"/>
    <x v="4321"/>
  </r>
  <r>
    <x v="157"/>
    <x v="4"/>
    <x v="1"/>
    <x v="4278"/>
    <x v="157"/>
    <x v="4"/>
    <x v="1"/>
    <x v="4322"/>
  </r>
  <r>
    <x v="157"/>
    <x v="4"/>
    <x v="2"/>
    <x v="4279"/>
    <x v="157"/>
    <x v="4"/>
    <x v="2"/>
    <x v="4323"/>
  </r>
  <r>
    <x v="157"/>
    <x v="4"/>
    <x v="3"/>
    <x v="3723"/>
    <x v="157"/>
    <x v="4"/>
    <x v="3"/>
    <x v="4324"/>
  </r>
  <r>
    <x v="157"/>
    <x v="4"/>
    <x v="4"/>
    <x v="4280"/>
    <x v="157"/>
    <x v="4"/>
    <x v="4"/>
    <x v="2536"/>
  </r>
  <r>
    <x v="157"/>
    <x v="4"/>
    <x v="5"/>
    <x v="4281"/>
    <x v="157"/>
    <x v="4"/>
    <x v="5"/>
    <x v="4325"/>
  </r>
  <r>
    <x v="158"/>
    <x v="0"/>
    <x v="0"/>
    <x v="4282"/>
    <x v="158"/>
    <x v="0"/>
    <x v="0"/>
    <x v="4326"/>
  </r>
  <r>
    <x v="158"/>
    <x v="0"/>
    <x v="1"/>
    <x v="4283"/>
    <x v="158"/>
    <x v="0"/>
    <x v="1"/>
    <x v="4327"/>
  </r>
  <r>
    <x v="158"/>
    <x v="0"/>
    <x v="2"/>
    <x v="1095"/>
    <x v="158"/>
    <x v="0"/>
    <x v="2"/>
    <x v="4328"/>
  </r>
  <r>
    <x v="158"/>
    <x v="0"/>
    <x v="3"/>
    <x v="4284"/>
    <x v="158"/>
    <x v="0"/>
    <x v="3"/>
    <x v="4329"/>
  </r>
  <r>
    <x v="158"/>
    <x v="0"/>
    <x v="4"/>
    <x v="4285"/>
    <x v="158"/>
    <x v="0"/>
    <x v="4"/>
    <x v="4330"/>
  </r>
  <r>
    <x v="158"/>
    <x v="0"/>
    <x v="5"/>
    <x v="4286"/>
    <x v="158"/>
    <x v="0"/>
    <x v="5"/>
    <x v="4331"/>
  </r>
  <r>
    <x v="158"/>
    <x v="1"/>
    <x v="0"/>
    <x v="4287"/>
    <x v="158"/>
    <x v="1"/>
    <x v="0"/>
    <x v="2229"/>
  </r>
  <r>
    <x v="158"/>
    <x v="1"/>
    <x v="1"/>
    <x v="4288"/>
    <x v="158"/>
    <x v="1"/>
    <x v="1"/>
    <x v="4332"/>
  </r>
  <r>
    <x v="158"/>
    <x v="1"/>
    <x v="2"/>
    <x v="4289"/>
    <x v="158"/>
    <x v="1"/>
    <x v="2"/>
    <x v="4333"/>
  </r>
  <r>
    <x v="158"/>
    <x v="1"/>
    <x v="3"/>
    <x v="4290"/>
    <x v="158"/>
    <x v="1"/>
    <x v="3"/>
    <x v="4097"/>
  </r>
  <r>
    <x v="158"/>
    <x v="1"/>
    <x v="4"/>
    <x v="4291"/>
    <x v="158"/>
    <x v="1"/>
    <x v="4"/>
    <x v="1790"/>
  </r>
  <r>
    <x v="158"/>
    <x v="1"/>
    <x v="5"/>
    <x v="4292"/>
    <x v="158"/>
    <x v="1"/>
    <x v="5"/>
    <x v="4334"/>
  </r>
  <r>
    <x v="158"/>
    <x v="2"/>
    <x v="0"/>
    <x v="4293"/>
    <x v="158"/>
    <x v="2"/>
    <x v="0"/>
    <x v="4335"/>
  </r>
  <r>
    <x v="158"/>
    <x v="2"/>
    <x v="1"/>
    <x v="862"/>
    <x v="158"/>
    <x v="2"/>
    <x v="1"/>
    <x v="4336"/>
  </r>
  <r>
    <x v="158"/>
    <x v="2"/>
    <x v="2"/>
    <x v="3154"/>
    <x v="158"/>
    <x v="2"/>
    <x v="2"/>
    <x v="4337"/>
  </r>
  <r>
    <x v="158"/>
    <x v="2"/>
    <x v="3"/>
    <x v="4294"/>
    <x v="158"/>
    <x v="2"/>
    <x v="3"/>
    <x v="4338"/>
  </r>
  <r>
    <x v="158"/>
    <x v="2"/>
    <x v="4"/>
    <x v="4295"/>
    <x v="158"/>
    <x v="2"/>
    <x v="4"/>
    <x v="4339"/>
  </r>
  <r>
    <x v="158"/>
    <x v="2"/>
    <x v="5"/>
    <x v="2418"/>
    <x v="158"/>
    <x v="2"/>
    <x v="5"/>
    <x v="4340"/>
  </r>
  <r>
    <x v="158"/>
    <x v="3"/>
    <x v="0"/>
    <x v="3370"/>
    <x v="158"/>
    <x v="3"/>
    <x v="0"/>
    <x v="4341"/>
  </r>
  <r>
    <x v="158"/>
    <x v="3"/>
    <x v="1"/>
    <x v="4296"/>
    <x v="158"/>
    <x v="3"/>
    <x v="1"/>
    <x v="4342"/>
  </r>
  <r>
    <x v="158"/>
    <x v="3"/>
    <x v="2"/>
    <x v="4297"/>
    <x v="158"/>
    <x v="3"/>
    <x v="2"/>
    <x v="4343"/>
  </r>
  <r>
    <x v="158"/>
    <x v="3"/>
    <x v="3"/>
    <x v="4298"/>
    <x v="158"/>
    <x v="3"/>
    <x v="3"/>
    <x v="4344"/>
  </r>
  <r>
    <x v="158"/>
    <x v="3"/>
    <x v="4"/>
    <x v="2717"/>
    <x v="158"/>
    <x v="3"/>
    <x v="4"/>
    <x v="4345"/>
  </r>
  <r>
    <x v="158"/>
    <x v="3"/>
    <x v="5"/>
    <x v="4299"/>
    <x v="158"/>
    <x v="3"/>
    <x v="5"/>
    <x v="4346"/>
  </r>
  <r>
    <x v="158"/>
    <x v="4"/>
    <x v="0"/>
    <x v="4300"/>
    <x v="158"/>
    <x v="4"/>
    <x v="0"/>
    <x v="4347"/>
  </r>
  <r>
    <x v="158"/>
    <x v="4"/>
    <x v="1"/>
    <x v="4301"/>
    <x v="158"/>
    <x v="4"/>
    <x v="1"/>
    <x v="4348"/>
  </r>
  <r>
    <x v="158"/>
    <x v="4"/>
    <x v="2"/>
    <x v="4302"/>
    <x v="158"/>
    <x v="4"/>
    <x v="2"/>
    <x v="4349"/>
  </r>
  <r>
    <x v="158"/>
    <x v="4"/>
    <x v="3"/>
    <x v="4303"/>
    <x v="158"/>
    <x v="4"/>
    <x v="3"/>
    <x v="4350"/>
  </r>
  <r>
    <x v="158"/>
    <x v="4"/>
    <x v="4"/>
    <x v="4304"/>
    <x v="158"/>
    <x v="4"/>
    <x v="4"/>
    <x v="4351"/>
  </r>
  <r>
    <x v="158"/>
    <x v="4"/>
    <x v="5"/>
    <x v="4305"/>
    <x v="158"/>
    <x v="4"/>
    <x v="5"/>
    <x v="4352"/>
  </r>
  <r>
    <x v="159"/>
    <x v="0"/>
    <x v="0"/>
    <x v="4306"/>
    <x v="159"/>
    <x v="0"/>
    <x v="0"/>
    <x v="4353"/>
  </r>
  <r>
    <x v="159"/>
    <x v="0"/>
    <x v="1"/>
    <x v="4307"/>
    <x v="159"/>
    <x v="0"/>
    <x v="1"/>
    <x v="837"/>
  </r>
  <r>
    <x v="159"/>
    <x v="0"/>
    <x v="2"/>
    <x v="4308"/>
    <x v="159"/>
    <x v="0"/>
    <x v="2"/>
    <x v="4354"/>
  </r>
  <r>
    <x v="159"/>
    <x v="0"/>
    <x v="3"/>
    <x v="4309"/>
    <x v="159"/>
    <x v="0"/>
    <x v="3"/>
    <x v="4355"/>
  </r>
  <r>
    <x v="159"/>
    <x v="0"/>
    <x v="4"/>
    <x v="4310"/>
    <x v="159"/>
    <x v="0"/>
    <x v="4"/>
    <x v="3358"/>
  </r>
  <r>
    <x v="159"/>
    <x v="0"/>
    <x v="5"/>
    <x v="4311"/>
    <x v="159"/>
    <x v="0"/>
    <x v="5"/>
    <x v="3075"/>
  </r>
  <r>
    <x v="159"/>
    <x v="1"/>
    <x v="0"/>
    <x v="3737"/>
    <x v="159"/>
    <x v="1"/>
    <x v="0"/>
    <x v="4356"/>
  </r>
  <r>
    <x v="159"/>
    <x v="1"/>
    <x v="1"/>
    <x v="4312"/>
    <x v="159"/>
    <x v="1"/>
    <x v="1"/>
    <x v="4357"/>
  </r>
  <r>
    <x v="159"/>
    <x v="1"/>
    <x v="2"/>
    <x v="4313"/>
    <x v="159"/>
    <x v="1"/>
    <x v="2"/>
    <x v="4358"/>
  </r>
  <r>
    <x v="159"/>
    <x v="1"/>
    <x v="3"/>
    <x v="4314"/>
    <x v="159"/>
    <x v="1"/>
    <x v="3"/>
    <x v="1523"/>
  </r>
  <r>
    <x v="159"/>
    <x v="1"/>
    <x v="4"/>
    <x v="1730"/>
    <x v="159"/>
    <x v="1"/>
    <x v="4"/>
    <x v="982"/>
  </r>
  <r>
    <x v="159"/>
    <x v="1"/>
    <x v="5"/>
    <x v="4315"/>
    <x v="159"/>
    <x v="1"/>
    <x v="5"/>
    <x v="4359"/>
  </r>
  <r>
    <x v="159"/>
    <x v="2"/>
    <x v="0"/>
    <x v="4316"/>
    <x v="159"/>
    <x v="2"/>
    <x v="0"/>
    <x v="4360"/>
  </r>
  <r>
    <x v="159"/>
    <x v="2"/>
    <x v="1"/>
    <x v="4317"/>
    <x v="159"/>
    <x v="2"/>
    <x v="1"/>
    <x v="4361"/>
  </r>
  <r>
    <x v="159"/>
    <x v="2"/>
    <x v="2"/>
    <x v="4318"/>
    <x v="159"/>
    <x v="2"/>
    <x v="2"/>
    <x v="4362"/>
  </r>
  <r>
    <x v="159"/>
    <x v="2"/>
    <x v="3"/>
    <x v="4319"/>
    <x v="159"/>
    <x v="2"/>
    <x v="3"/>
    <x v="4363"/>
  </r>
  <r>
    <x v="159"/>
    <x v="2"/>
    <x v="4"/>
    <x v="4320"/>
    <x v="159"/>
    <x v="2"/>
    <x v="4"/>
    <x v="4364"/>
  </r>
  <r>
    <x v="159"/>
    <x v="2"/>
    <x v="5"/>
    <x v="4321"/>
    <x v="159"/>
    <x v="2"/>
    <x v="5"/>
    <x v="4365"/>
  </r>
  <r>
    <x v="159"/>
    <x v="3"/>
    <x v="0"/>
    <x v="1101"/>
    <x v="159"/>
    <x v="3"/>
    <x v="0"/>
    <x v="4366"/>
  </r>
  <r>
    <x v="159"/>
    <x v="3"/>
    <x v="1"/>
    <x v="4322"/>
    <x v="159"/>
    <x v="3"/>
    <x v="1"/>
    <x v="4367"/>
  </r>
  <r>
    <x v="159"/>
    <x v="3"/>
    <x v="2"/>
    <x v="4323"/>
    <x v="159"/>
    <x v="3"/>
    <x v="2"/>
    <x v="4368"/>
  </r>
  <r>
    <x v="159"/>
    <x v="3"/>
    <x v="3"/>
    <x v="4324"/>
    <x v="159"/>
    <x v="3"/>
    <x v="3"/>
    <x v="4369"/>
  </r>
  <r>
    <x v="159"/>
    <x v="3"/>
    <x v="4"/>
    <x v="4325"/>
    <x v="159"/>
    <x v="3"/>
    <x v="4"/>
    <x v="4370"/>
  </r>
  <r>
    <x v="159"/>
    <x v="3"/>
    <x v="5"/>
    <x v="3345"/>
    <x v="159"/>
    <x v="3"/>
    <x v="5"/>
    <x v="4371"/>
  </r>
  <r>
    <x v="159"/>
    <x v="4"/>
    <x v="0"/>
    <x v="4326"/>
    <x v="159"/>
    <x v="4"/>
    <x v="0"/>
    <x v="427"/>
  </r>
  <r>
    <x v="159"/>
    <x v="4"/>
    <x v="1"/>
    <x v="4327"/>
    <x v="159"/>
    <x v="4"/>
    <x v="1"/>
    <x v="4372"/>
  </r>
  <r>
    <x v="159"/>
    <x v="4"/>
    <x v="2"/>
    <x v="4328"/>
    <x v="159"/>
    <x v="4"/>
    <x v="2"/>
    <x v="4373"/>
  </r>
  <r>
    <x v="159"/>
    <x v="4"/>
    <x v="3"/>
    <x v="4329"/>
    <x v="159"/>
    <x v="4"/>
    <x v="3"/>
    <x v="4374"/>
  </r>
  <r>
    <x v="159"/>
    <x v="4"/>
    <x v="4"/>
    <x v="4330"/>
    <x v="159"/>
    <x v="4"/>
    <x v="4"/>
    <x v="4375"/>
  </r>
  <r>
    <x v="159"/>
    <x v="4"/>
    <x v="5"/>
    <x v="4331"/>
    <x v="159"/>
    <x v="4"/>
    <x v="5"/>
    <x v="4376"/>
  </r>
  <r>
    <x v="160"/>
    <x v="0"/>
    <x v="0"/>
    <x v="3081"/>
    <x v="160"/>
    <x v="0"/>
    <x v="0"/>
    <x v="2760"/>
  </r>
  <r>
    <x v="160"/>
    <x v="0"/>
    <x v="1"/>
    <x v="4332"/>
    <x v="160"/>
    <x v="0"/>
    <x v="1"/>
    <x v="4377"/>
  </r>
  <r>
    <x v="160"/>
    <x v="0"/>
    <x v="2"/>
    <x v="4333"/>
    <x v="160"/>
    <x v="0"/>
    <x v="2"/>
    <x v="4378"/>
  </r>
  <r>
    <x v="160"/>
    <x v="0"/>
    <x v="3"/>
    <x v="4334"/>
    <x v="160"/>
    <x v="0"/>
    <x v="3"/>
    <x v="4379"/>
  </r>
  <r>
    <x v="160"/>
    <x v="0"/>
    <x v="4"/>
    <x v="4335"/>
    <x v="160"/>
    <x v="0"/>
    <x v="4"/>
    <x v="4314"/>
  </r>
  <r>
    <x v="160"/>
    <x v="0"/>
    <x v="5"/>
    <x v="1803"/>
    <x v="160"/>
    <x v="0"/>
    <x v="5"/>
    <x v="4380"/>
  </r>
  <r>
    <x v="160"/>
    <x v="1"/>
    <x v="0"/>
    <x v="3630"/>
    <x v="160"/>
    <x v="1"/>
    <x v="0"/>
    <x v="4381"/>
  </r>
  <r>
    <x v="160"/>
    <x v="1"/>
    <x v="1"/>
    <x v="4336"/>
    <x v="160"/>
    <x v="1"/>
    <x v="1"/>
    <x v="4382"/>
  </r>
  <r>
    <x v="160"/>
    <x v="1"/>
    <x v="2"/>
    <x v="3762"/>
    <x v="160"/>
    <x v="1"/>
    <x v="2"/>
    <x v="4383"/>
  </r>
  <r>
    <x v="160"/>
    <x v="1"/>
    <x v="3"/>
    <x v="4337"/>
    <x v="160"/>
    <x v="1"/>
    <x v="3"/>
    <x v="4384"/>
  </r>
  <r>
    <x v="160"/>
    <x v="1"/>
    <x v="4"/>
    <x v="4338"/>
    <x v="160"/>
    <x v="1"/>
    <x v="4"/>
    <x v="4385"/>
  </r>
  <r>
    <x v="160"/>
    <x v="1"/>
    <x v="5"/>
    <x v="4339"/>
    <x v="160"/>
    <x v="1"/>
    <x v="5"/>
    <x v="4386"/>
  </r>
  <r>
    <x v="160"/>
    <x v="2"/>
    <x v="0"/>
    <x v="4340"/>
    <x v="160"/>
    <x v="2"/>
    <x v="0"/>
    <x v="4387"/>
  </r>
  <r>
    <x v="160"/>
    <x v="2"/>
    <x v="1"/>
    <x v="4341"/>
    <x v="160"/>
    <x v="2"/>
    <x v="1"/>
    <x v="3213"/>
  </r>
  <r>
    <x v="160"/>
    <x v="2"/>
    <x v="2"/>
    <x v="4342"/>
    <x v="160"/>
    <x v="2"/>
    <x v="2"/>
    <x v="3653"/>
  </r>
  <r>
    <x v="160"/>
    <x v="2"/>
    <x v="3"/>
    <x v="4343"/>
    <x v="160"/>
    <x v="2"/>
    <x v="3"/>
    <x v="4232"/>
  </r>
  <r>
    <x v="160"/>
    <x v="2"/>
    <x v="4"/>
    <x v="4344"/>
    <x v="160"/>
    <x v="2"/>
    <x v="4"/>
    <x v="4388"/>
  </r>
  <r>
    <x v="160"/>
    <x v="2"/>
    <x v="5"/>
    <x v="3339"/>
    <x v="160"/>
    <x v="2"/>
    <x v="5"/>
    <x v="4389"/>
  </r>
  <r>
    <x v="160"/>
    <x v="3"/>
    <x v="0"/>
    <x v="4345"/>
    <x v="160"/>
    <x v="3"/>
    <x v="0"/>
    <x v="4390"/>
  </r>
  <r>
    <x v="160"/>
    <x v="3"/>
    <x v="1"/>
    <x v="4346"/>
    <x v="160"/>
    <x v="3"/>
    <x v="1"/>
    <x v="4391"/>
  </r>
  <r>
    <x v="160"/>
    <x v="3"/>
    <x v="2"/>
    <x v="4347"/>
    <x v="160"/>
    <x v="3"/>
    <x v="2"/>
    <x v="4392"/>
  </r>
  <r>
    <x v="160"/>
    <x v="3"/>
    <x v="3"/>
    <x v="4348"/>
    <x v="160"/>
    <x v="3"/>
    <x v="3"/>
    <x v="186"/>
  </r>
  <r>
    <x v="160"/>
    <x v="3"/>
    <x v="4"/>
    <x v="4349"/>
    <x v="160"/>
    <x v="3"/>
    <x v="4"/>
    <x v="4393"/>
  </r>
  <r>
    <x v="160"/>
    <x v="3"/>
    <x v="5"/>
    <x v="4285"/>
    <x v="160"/>
    <x v="3"/>
    <x v="5"/>
    <x v="4394"/>
  </r>
  <r>
    <x v="160"/>
    <x v="4"/>
    <x v="0"/>
    <x v="4350"/>
    <x v="160"/>
    <x v="4"/>
    <x v="0"/>
    <x v="4395"/>
  </r>
  <r>
    <x v="160"/>
    <x v="4"/>
    <x v="1"/>
    <x v="4351"/>
    <x v="160"/>
    <x v="4"/>
    <x v="1"/>
    <x v="4396"/>
  </r>
  <r>
    <x v="160"/>
    <x v="4"/>
    <x v="2"/>
    <x v="4352"/>
    <x v="160"/>
    <x v="4"/>
    <x v="2"/>
    <x v="3727"/>
  </r>
  <r>
    <x v="160"/>
    <x v="4"/>
    <x v="3"/>
    <x v="4353"/>
    <x v="160"/>
    <x v="4"/>
    <x v="3"/>
    <x v="4397"/>
  </r>
  <r>
    <x v="160"/>
    <x v="4"/>
    <x v="4"/>
    <x v="4354"/>
    <x v="160"/>
    <x v="4"/>
    <x v="4"/>
    <x v="1816"/>
  </r>
  <r>
    <x v="160"/>
    <x v="4"/>
    <x v="5"/>
    <x v="4355"/>
    <x v="160"/>
    <x v="4"/>
    <x v="5"/>
    <x v="4398"/>
  </r>
  <r>
    <x v="161"/>
    <x v="0"/>
    <x v="0"/>
    <x v="4356"/>
    <x v="161"/>
    <x v="0"/>
    <x v="0"/>
    <x v="4399"/>
  </r>
  <r>
    <x v="161"/>
    <x v="0"/>
    <x v="1"/>
    <x v="4357"/>
    <x v="161"/>
    <x v="0"/>
    <x v="1"/>
    <x v="4400"/>
  </r>
  <r>
    <x v="161"/>
    <x v="0"/>
    <x v="2"/>
    <x v="4358"/>
    <x v="161"/>
    <x v="0"/>
    <x v="2"/>
    <x v="4401"/>
  </r>
  <r>
    <x v="161"/>
    <x v="0"/>
    <x v="3"/>
    <x v="4359"/>
    <x v="161"/>
    <x v="0"/>
    <x v="3"/>
    <x v="4402"/>
  </r>
  <r>
    <x v="161"/>
    <x v="0"/>
    <x v="4"/>
    <x v="4360"/>
    <x v="161"/>
    <x v="0"/>
    <x v="4"/>
    <x v="4403"/>
  </r>
  <r>
    <x v="161"/>
    <x v="0"/>
    <x v="5"/>
    <x v="4361"/>
    <x v="161"/>
    <x v="0"/>
    <x v="5"/>
    <x v="4404"/>
  </r>
  <r>
    <x v="161"/>
    <x v="1"/>
    <x v="0"/>
    <x v="1425"/>
    <x v="161"/>
    <x v="1"/>
    <x v="0"/>
    <x v="4405"/>
  </r>
  <r>
    <x v="161"/>
    <x v="1"/>
    <x v="1"/>
    <x v="433"/>
    <x v="161"/>
    <x v="1"/>
    <x v="1"/>
    <x v="2071"/>
  </r>
  <r>
    <x v="161"/>
    <x v="1"/>
    <x v="2"/>
    <x v="4362"/>
    <x v="161"/>
    <x v="1"/>
    <x v="2"/>
    <x v="4406"/>
  </r>
  <r>
    <x v="161"/>
    <x v="1"/>
    <x v="3"/>
    <x v="4363"/>
    <x v="161"/>
    <x v="1"/>
    <x v="3"/>
    <x v="4407"/>
  </r>
  <r>
    <x v="161"/>
    <x v="1"/>
    <x v="4"/>
    <x v="4364"/>
    <x v="161"/>
    <x v="1"/>
    <x v="4"/>
    <x v="4408"/>
  </r>
  <r>
    <x v="161"/>
    <x v="1"/>
    <x v="5"/>
    <x v="4365"/>
    <x v="161"/>
    <x v="1"/>
    <x v="5"/>
    <x v="2374"/>
  </r>
  <r>
    <x v="161"/>
    <x v="2"/>
    <x v="0"/>
    <x v="4366"/>
    <x v="161"/>
    <x v="2"/>
    <x v="0"/>
    <x v="274"/>
  </r>
  <r>
    <x v="161"/>
    <x v="2"/>
    <x v="1"/>
    <x v="4367"/>
    <x v="161"/>
    <x v="2"/>
    <x v="1"/>
    <x v="1757"/>
  </r>
  <r>
    <x v="161"/>
    <x v="2"/>
    <x v="2"/>
    <x v="4368"/>
    <x v="161"/>
    <x v="2"/>
    <x v="2"/>
    <x v="4409"/>
  </r>
  <r>
    <x v="161"/>
    <x v="2"/>
    <x v="3"/>
    <x v="4369"/>
    <x v="161"/>
    <x v="2"/>
    <x v="3"/>
    <x v="4410"/>
  </r>
  <r>
    <x v="161"/>
    <x v="2"/>
    <x v="4"/>
    <x v="4370"/>
    <x v="161"/>
    <x v="2"/>
    <x v="4"/>
    <x v="4411"/>
  </r>
  <r>
    <x v="161"/>
    <x v="2"/>
    <x v="5"/>
    <x v="4371"/>
    <x v="161"/>
    <x v="2"/>
    <x v="5"/>
    <x v="4412"/>
  </r>
  <r>
    <x v="161"/>
    <x v="3"/>
    <x v="0"/>
    <x v="4372"/>
    <x v="161"/>
    <x v="3"/>
    <x v="0"/>
    <x v="4048"/>
  </r>
  <r>
    <x v="161"/>
    <x v="3"/>
    <x v="1"/>
    <x v="4373"/>
    <x v="161"/>
    <x v="3"/>
    <x v="1"/>
    <x v="4413"/>
  </r>
  <r>
    <x v="161"/>
    <x v="3"/>
    <x v="2"/>
    <x v="4374"/>
    <x v="161"/>
    <x v="3"/>
    <x v="2"/>
    <x v="4414"/>
  </r>
  <r>
    <x v="161"/>
    <x v="3"/>
    <x v="3"/>
    <x v="4375"/>
    <x v="161"/>
    <x v="3"/>
    <x v="3"/>
    <x v="4415"/>
  </r>
  <r>
    <x v="161"/>
    <x v="3"/>
    <x v="4"/>
    <x v="4376"/>
    <x v="161"/>
    <x v="3"/>
    <x v="4"/>
    <x v="4416"/>
  </r>
  <r>
    <x v="161"/>
    <x v="3"/>
    <x v="5"/>
    <x v="4377"/>
    <x v="161"/>
    <x v="3"/>
    <x v="5"/>
    <x v="4417"/>
  </r>
  <r>
    <x v="161"/>
    <x v="4"/>
    <x v="0"/>
    <x v="4378"/>
    <x v="161"/>
    <x v="4"/>
    <x v="0"/>
    <x v="1817"/>
  </r>
  <r>
    <x v="161"/>
    <x v="4"/>
    <x v="1"/>
    <x v="4379"/>
    <x v="161"/>
    <x v="4"/>
    <x v="1"/>
    <x v="4273"/>
  </r>
  <r>
    <x v="161"/>
    <x v="4"/>
    <x v="2"/>
    <x v="3080"/>
    <x v="161"/>
    <x v="4"/>
    <x v="2"/>
    <x v="4418"/>
  </r>
  <r>
    <x v="161"/>
    <x v="4"/>
    <x v="3"/>
    <x v="4380"/>
    <x v="161"/>
    <x v="4"/>
    <x v="3"/>
    <x v="4419"/>
  </r>
  <r>
    <x v="161"/>
    <x v="4"/>
    <x v="4"/>
    <x v="4381"/>
    <x v="161"/>
    <x v="4"/>
    <x v="4"/>
    <x v="4420"/>
  </r>
  <r>
    <x v="161"/>
    <x v="4"/>
    <x v="5"/>
    <x v="4382"/>
    <x v="161"/>
    <x v="4"/>
    <x v="5"/>
    <x v="4421"/>
  </r>
  <r>
    <x v="162"/>
    <x v="0"/>
    <x v="0"/>
    <x v="4383"/>
    <x v="162"/>
    <x v="0"/>
    <x v="0"/>
    <x v="4422"/>
  </r>
  <r>
    <x v="162"/>
    <x v="0"/>
    <x v="1"/>
    <x v="4384"/>
    <x v="162"/>
    <x v="0"/>
    <x v="1"/>
    <x v="4423"/>
  </r>
  <r>
    <x v="162"/>
    <x v="0"/>
    <x v="2"/>
    <x v="4385"/>
    <x v="162"/>
    <x v="0"/>
    <x v="2"/>
    <x v="4424"/>
  </r>
  <r>
    <x v="162"/>
    <x v="0"/>
    <x v="3"/>
    <x v="4386"/>
    <x v="162"/>
    <x v="0"/>
    <x v="3"/>
    <x v="4425"/>
  </r>
  <r>
    <x v="162"/>
    <x v="0"/>
    <x v="4"/>
    <x v="4387"/>
    <x v="162"/>
    <x v="0"/>
    <x v="4"/>
    <x v="4426"/>
  </r>
  <r>
    <x v="162"/>
    <x v="0"/>
    <x v="5"/>
    <x v="4388"/>
    <x v="162"/>
    <x v="0"/>
    <x v="5"/>
    <x v="4427"/>
  </r>
  <r>
    <x v="162"/>
    <x v="1"/>
    <x v="0"/>
    <x v="4389"/>
    <x v="162"/>
    <x v="1"/>
    <x v="0"/>
    <x v="3358"/>
  </r>
  <r>
    <x v="162"/>
    <x v="1"/>
    <x v="1"/>
    <x v="4390"/>
    <x v="162"/>
    <x v="1"/>
    <x v="1"/>
    <x v="4428"/>
  </r>
  <r>
    <x v="162"/>
    <x v="1"/>
    <x v="2"/>
    <x v="4391"/>
    <x v="162"/>
    <x v="1"/>
    <x v="2"/>
    <x v="4429"/>
  </r>
  <r>
    <x v="162"/>
    <x v="1"/>
    <x v="3"/>
    <x v="4392"/>
    <x v="162"/>
    <x v="1"/>
    <x v="3"/>
    <x v="4430"/>
  </r>
  <r>
    <x v="162"/>
    <x v="1"/>
    <x v="4"/>
    <x v="4393"/>
    <x v="162"/>
    <x v="1"/>
    <x v="4"/>
    <x v="4394"/>
  </r>
  <r>
    <x v="162"/>
    <x v="1"/>
    <x v="5"/>
    <x v="4394"/>
    <x v="162"/>
    <x v="1"/>
    <x v="5"/>
    <x v="4431"/>
  </r>
  <r>
    <x v="162"/>
    <x v="2"/>
    <x v="0"/>
    <x v="4395"/>
    <x v="162"/>
    <x v="2"/>
    <x v="0"/>
    <x v="4432"/>
  </r>
  <r>
    <x v="162"/>
    <x v="2"/>
    <x v="1"/>
    <x v="2299"/>
    <x v="162"/>
    <x v="2"/>
    <x v="1"/>
    <x v="4433"/>
  </r>
  <r>
    <x v="162"/>
    <x v="2"/>
    <x v="2"/>
    <x v="4396"/>
    <x v="162"/>
    <x v="2"/>
    <x v="2"/>
    <x v="4434"/>
  </r>
  <r>
    <x v="162"/>
    <x v="2"/>
    <x v="3"/>
    <x v="4397"/>
    <x v="162"/>
    <x v="2"/>
    <x v="3"/>
    <x v="4435"/>
  </r>
  <r>
    <x v="162"/>
    <x v="2"/>
    <x v="4"/>
    <x v="4398"/>
    <x v="162"/>
    <x v="2"/>
    <x v="4"/>
    <x v="4436"/>
  </r>
  <r>
    <x v="162"/>
    <x v="2"/>
    <x v="5"/>
    <x v="4399"/>
    <x v="162"/>
    <x v="2"/>
    <x v="5"/>
    <x v="4437"/>
  </r>
  <r>
    <x v="162"/>
    <x v="3"/>
    <x v="0"/>
    <x v="4400"/>
    <x v="162"/>
    <x v="3"/>
    <x v="0"/>
    <x v="4438"/>
  </r>
  <r>
    <x v="162"/>
    <x v="3"/>
    <x v="1"/>
    <x v="4401"/>
    <x v="162"/>
    <x v="3"/>
    <x v="1"/>
    <x v="4439"/>
  </r>
  <r>
    <x v="162"/>
    <x v="3"/>
    <x v="2"/>
    <x v="4402"/>
    <x v="162"/>
    <x v="3"/>
    <x v="2"/>
    <x v="4440"/>
  </r>
  <r>
    <x v="162"/>
    <x v="3"/>
    <x v="3"/>
    <x v="4403"/>
    <x v="162"/>
    <x v="3"/>
    <x v="3"/>
    <x v="4441"/>
  </r>
  <r>
    <x v="162"/>
    <x v="3"/>
    <x v="4"/>
    <x v="4404"/>
    <x v="162"/>
    <x v="3"/>
    <x v="4"/>
    <x v="4442"/>
  </r>
  <r>
    <x v="162"/>
    <x v="3"/>
    <x v="5"/>
    <x v="4405"/>
    <x v="162"/>
    <x v="3"/>
    <x v="5"/>
    <x v="4443"/>
  </r>
  <r>
    <x v="162"/>
    <x v="4"/>
    <x v="0"/>
    <x v="4406"/>
    <x v="162"/>
    <x v="4"/>
    <x v="0"/>
    <x v="4444"/>
  </r>
  <r>
    <x v="162"/>
    <x v="4"/>
    <x v="1"/>
    <x v="4407"/>
    <x v="162"/>
    <x v="4"/>
    <x v="1"/>
    <x v="4445"/>
  </r>
  <r>
    <x v="162"/>
    <x v="4"/>
    <x v="2"/>
    <x v="4408"/>
    <x v="162"/>
    <x v="4"/>
    <x v="2"/>
    <x v="388"/>
  </r>
  <r>
    <x v="162"/>
    <x v="4"/>
    <x v="3"/>
    <x v="4409"/>
    <x v="162"/>
    <x v="4"/>
    <x v="3"/>
    <x v="4446"/>
  </r>
  <r>
    <x v="162"/>
    <x v="4"/>
    <x v="4"/>
    <x v="4410"/>
    <x v="162"/>
    <x v="4"/>
    <x v="4"/>
    <x v="4447"/>
  </r>
  <r>
    <x v="162"/>
    <x v="4"/>
    <x v="5"/>
    <x v="4411"/>
    <x v="162"/>
    <x v="4"/>
    <x v="5"/>
    <x v="4448"/>
  </r>
  <r>
    <x v="163"/>
    <x v="0"/>
    <x v="0"/>
    <x v="3269"/>
    <x v="163"/>
    <x v="0"/>
    <x v="0"/>
    <x v="4449"/>
  </r>
  <r>
    <x v="163"/>
    <x v="0"/>
    <x v="1"/>
    <x v="4412"/>
    <x v="163"/>
    <x v="0"/>
    <x v="1"/>
    <x v="4450"/>
  </r>
  <r>
    <x v="163"/>
    <x v="0"/>
    <x v="2"/>
    <x v="4413"/>
    <x v="163"/>
    <x v="0"/>
    <x v="2"/>
    <x v="1650"/>
  </r>
  <r>
    <x v="163"/>
    <x v="0"/>
    <x v="3"/>
    <x v="4414"/>
    <x v="163"/>
    <x v="0"/>
    <x v="3"/>
    <x v="3231"/>
  </r>
  <r>
    <x v="163"/>
    <x v="0"/>
    <x v="4"/>
    <x v="4415"/>
    <x v="163"/>
    <x v="0"/>
    <x v="4"/>
    <x v="4451"/>
  </r>
  <r>
    <x v="163"/>
    <x v="0"/>
    <x v="5"/>
    <x v="2472"/>
    <x v="163"/>
    <x v="0"/>
    <x v="5"/>
    <x v="4452"/>
  </r>
  <r>
    <x v="163"/>
    <x v="1"/>
    <x v="0"/>
    <x v="4416"/>
    <x v="163"/>
    <x v="1"/>
    <x v="0"/>
    <x v="4453"/>
  </r>
  <r>
    <x v="163"/>
    <x v="1"/>
    <x v="1"/>
    <x v="4417"/>
    <x v="163"/>
    <x v="1"/>
    <x v="1"/>
    <x v="4454"/>
  </r>
  <r>
    <x v="163"/>
    <x v="1"/>
    <x v="2"/>
    <x v="4418"/>
    <x v="163"/>
    <x v="1"/>
    <x v="2"/>
    <x v="4455"/>
  </r>
  <r>
    <x v="163"/>
    <x v="1"/>
    <x v="3"/>
    <x v="4419"/>
    <x v="163"/>
    <x v="1"/>
    <x v="3"/>
    <x v="4456"/>
  </r>
  <r>
    <x v="163"/>
    <x v="1"/>
    <x v="4"/>
    <x v="272"/>
    <x v="163"/>
    <x v="1"/>
    <x v="4"/>
    <x v="4457"/>
  </r>
  <r>
    <x v="163"/>
    <x v="1"/>
    <x v="5"/>
    <x v="1367"/>
    <x v="163"/>
    <x v="1"/>
    <x v="5"/>
    <x v="3593"/>
  </r>
  <r>
    <x v="163"/>
    <x v="2"/>
    <x v="0"/>
    <x v="4420"/>
    <x v="163"/>
    <x v="2"/>
    <x v="0"/>
    <x v="65"/>
  </r>
  <r>
    <x v="163"/>
    <x v="2"/>
    <x v="1"/>
    <x v="4421"/>
    <x v="163"/>
    <x v="2"/>
    <x v="1"/>
    <x v="759"/>
  </r>
  <r>
    <x v="163"/>
    <x v="2"/>
    <x v="2"/>
    <x v="4422"/>
    <x v="163"/>
    <x v="2"/>
    <x v="2"/>
    <x v="4458"/>
  </r>
  <r>
    <x v="163"/>
    <x v="2"/>
    <x v="3"/>
    <x v="4423"/>
    <x v="163"/>
    <x v="2"/>
    <x v="3"/>
    <x v="4459"/>
  </r>
  <r>
    <x v="163"/>
    <x v="2"/>
    <x v="4"/>
    <x v="593"/>
    <x v="163"/>
    <x v="2"/>
    <x v="4"/>
    <x v="4460"/>
  </r>
  <r>
    <x v="163"/>
    <x v="2"/>
    <x v="5"/>
    <x v="4424"/>
    <x v="163"/>
    <x v="2"/>
    <x v="5"/>
    <x v="791"/>
  </r>
  <r>
    <x v="163"/>
    <x v="3"/>
    <x v="0"/>
    <x v="4425"/>
    <x v="163"/>
    <x v="3"/>
    <x v="0"/>
    <x v="4461"/>
  </r>
  <r>
    <x v="163"/>
    <x v="3"/>
    <x v="1"/>
    <x v="4426"/>
    <x v="163"/>
    <x v="3"/>
    <x v="1"/>
    <x v="4462"/>
  </r>
  <r>
    <x v="163"/>
    <x v="3"/>
    <x v="2"/>
    <x v="4427"/>
    <x v="163"/>
    <x v="3"/>
    <x v="2"/>
    <x v="4463"/>
  </r>
  <r>
    <x v="163"/>
    <x v="3"/>
    <x v="3"/>
    <x v="2859"/>
    <x v="163"/>
    <x v="3"/>
    <x v="3"/>
    <x v="4464"/>
  </r>
  <r>
    <x v="163"/>
    <x v="3"/>
    <x v="4"/>
    <x v="4428"/>
    <x v="163"/>
    <x v="3"/>
    <x v="4"/>
    <x v="4465"/>
  </r>
  <r>
    <x v="163"/>
    <x v="3"/>
    <x v="5"/>
    <x v="4429"/>
    <x v="163"/>
    <x v="3"/>
    <x v="5"/>
    <x v="4466"/>
  </r>
  <r>
    <x v="163"/>
    <x v="4"/>
    <x v="0"/>
    <x v="4430"/>
    <x v="163"/>
    <x v="4"/>
    <x v="0"/>
    <x v="2981"/>
  </r>
  <r>
    <x v="163"/>
    <x v="4"/>
    <x v="1"/>
    <x v="4431"/>
    <x v="163"/>
    <x v="4"/>
    <x v="1"/>
    <x v="4467"/>
  </r>
  <r>
    <x v="163"/>
    <x v="4"/>
    <x v="2"/>
    <x v="4432"/>
    <x v="163"/>
    <x v="4"/>
    <x v="2"/>
    <x v="4468"/>
  </r>
  <r>
    <x v="163"/>
    <x v="4"/>
    <x v="3"/>
    <x v="4433"/>
    <x v="163"/>
    <x v="4"/>
    <x v="3"/>
    <x v="2275"/>
  </r>
  <r>
    <x v="163"/>
    <x v="4"/>
    <x v="4"/>
    <x v="4434"/>
    <x v="163"/>
    <x v="4"/>
    <x v="4"/>
    <x v="4469"/>
  </r>
  <r>
    <x v="163"/>
    <x v="4"/>
    <x v="5"/>
    <x v="4435"/>
    <x v="163"/>
    <x v="4"/>
    <x v="5"/>
    <x v="4470"/>
  </r>
  <r>
    <x v="164"/>
    <x v="0"/>
    <x v="0"/>
    <x v="4156"/>
    <x v="164"/>
    <x v="0"/>
    <x v="0"/>
    <x v="4471"/>
  </r>
  <r>
    <x v="164"/>
    <x v="0"/>
    <x v="1"/>
    <x v="4436"/>
    <x v="164"/>
    <x v="0"/>
    <x v="1"/>
    <x v="4472"/>
  </r>
  <r>
    <x v="164"/>
    <x v="0"/>
    <x v="2"/>
    <x v="4437"/>
    <x v="164"/>
    <x v="0"/>
    <x v="2"/>
    <x v="4473"/>
  </r>
  <r>
    <x v="164"/>
    <x v="0"/>
    <x v="3"/>
    <x v="787"/>
    <x v="164"/>
    <x v="0"/>
    <x v="3"/>
    <x v="4474"/>
  </r>
  <r>
    <x v="164"/>
    <x v="0"/>
    <x v="4"/>
    <x v="4438"/>
    <x v="164"/>
    <x v="0"/>
    <x v="4"/>
    <x v="4475"/>
  </r>
  <r>
    <x v="164"/>
    <x v="0"/>
    <x v="5"/>
    <x v="4439"/>
    <x v="164"/>
    <x v="0"/>
    <x v="5"/>
    <x v="4072"/>
  </r>
  <r>
    <x v="164"/>
    <x v="1"/>
    <x v="0"/>
    <x v="4440"/>
    <x v="164"/>
    <x v="1"/>
    <x v="0"/>
    <x v="4476"/>
  </r>
  <r>
    <x v="164"/>
    <x v="1"/>
    <x v="1"/>
    <x v="4441"/>
    <x v="164"/>
    <x v="1"/>
    <x v="1"/>
    <x v="4477"/>
  </r>
  <r>
    <x v="164"/>
    <x v="1"/>
    <x v="2"/>
    <x v="2726"/>
    <x v="164"/>
    <x v="1"/>
    <x v="2"/>
    <x v="4478"/>
  </r>
  <r>
    <x v="164"/>
    <x v="1"/>
    <x v="3"/>
    <x v="4442"/>
    <x v="164"/>
    <x v="1"/>
    <x v="3"/>
    <x v="4479"/>
  </r>
  <r>
    <x v="164"/>
    <x v="1"/>
    <x v="4"/>
    <x v="2200"/>
    <x v="164"/>
    <x v="1"/>
    <x v="4"/>
    <x v="1541"/>
  </r>
  <r>
    <x v="164"/>
    <x v="1"/>
    <x v="5"/>
    <x v="136"/>
    <x v="164"/>
    <x v="1"/>
    <x v="5"/>
    <x v="4480"/>
  </r>
  <r>
    <x v="164"/>
    <x v="2"/>
    <x v="0"/>
    <x v="4443"/>
    <x v="164"/>
    <x v="2"/>
    <x v="0"/>
    <x v="4481"/>
  </r>
  <r>
    <x v="164"/>
    <x v="2"/>
    <x v="1"/>
    <x v="4444"/>
    <x v="164"/>
    <x v="2"/>
    <x v="1"/>
    <x v="4482"/>
  </r>
  <r>
    <x v="164"/>
    <x v="2"/>
    <x v="2"/>
    <x v="4445"/>
    <x v="164"/>
    <x v="2"/>
    <x v="2"/>
    <x v="4483"/>
  </r>
  <r>
    <x v="164"/>
    <x v="2"/>
    <x v="3"/>
    <x v="4446"/>
    <x v="164"/>
    <x v="2"/>
    <x v="3"/>
    <x v="2002"/>
  </r>
  <r>
    <x v="164"/>
    <x v="2"/>
    <x v="4"/>
    <x v="768"/>
    <x v="164"/>
    <x v="2"/>
    <x v="4"/>
    <x v="4484"/>
  </r>
  <r>
    <x v="164"/>
    <x v="2"/>
    <x v="5"/>
    <x v="4447"/>
    <x v="164"/>
    <x v="2"/>
    <x v="5"/>
    <x v="4485"/>
  </r>
  <r>
    <x v="164"/>
    <x v="3"/>
    <x v="0"/>
    <x v="4448"/>
    <x v="164"/>
    <x v="3"/>
    <x v="0"/>
    <x v="1944"/>
  </r>
  <r>
    <x v="164"/>
    <x v="3"/>
    <x v="1"/>
    <x v="4449"/>
    <x v="164"/>
    <x v="3"/>
    <x v="1"/>
    <x v="4486"/>
  </r>
  <r>
    <x v="164"/>
    <x v="3"/>
    <x v="2"/>
    <x v="4450"/>
    <x v="164"/>
    <x v="3"/>
    <x v="2"/>
    <x v="4487"/>
  </r>
  <r>
    <x v="164"/>
    <x v="3"/>
    <x v="3"/>
    <x v="1579"/>
    <x v="164"/>
    <x v="3"/>
    <x v="3"/>
    <x v="4488"/>
  </r>
  <r>
    <x v="164"/>
    <x v="3"/>
    <x v="4"/>
    <x v="4451"/>
    <x v="164"/>
    <x v="3"/>
    <x v="4"/>
    <x v="4489"/>
  </r>
  <r>
    <x v="164"/>
    <x v="3"/>
    <x v="5"/>
    <x v="4452"/>
    <x v="164"/>
    <x v="3"/>
    <x v="5"/>
    <x v="4490"/>
  </r>
  <r>
    <x v="164"/>
    <x v="4"/>
    <x v="0"/>
    <x v="4453"/>
    <x v="164"/>
    <x v="4"/>
    <x v="0"/>
    <x v="4491"/>
  </r>
  <r>
    <x v="164"/>
    <x v="4"/>
    <x v="1"/>
    <x v="4454"/>
    <x v="164"/>
    <x v="4"/>
    <x v="1"/>
    <x v="4492"/>
  </r>
  <r>
    <x v="164"/>
    <x v="4"/>
    <x v="2"/>
    <x v="4455"/>
    <x v="164"/>
    <x v="4"/>
    <x v="2"/>
    <x v="4493"/>
  </r>
  <r>
    <x v="164"/>
    <x v="4"/>
    <x v="3"/>
    <x v="4456"/>
    <x v="164"/>
    <x v="4"/>
    <x v="3"/>
    <x v="4494"/>
  </r>
  <r>
    <x v="164"/>
    <x v="4"/>
    <x v="4"/>
    <x v="4457"/>
    <x v="164"/>
    <x v="4"/>
    <x v="4"/>
    <x v="334"/>
  </r>
  <r>
    <x v="164"/>
    <x v="4"/>
    <x v="5"/>
    <x v="4458"/>
    <x v="164"/>
    <x v="4"/>
    <x v="5"/>
    <x v="4495"/>
  </r>
  <r>
    <x v="165"/>
    <x v="0"/>
    <x v="0"/>
    <x v="4459"/>
    <x v="165"/>
    <x v="0"/>
    <x v="0"/>
    <x v="4496"/>
  </r>
  <r>
    <x v="165"/>
    <x v="0"/>
    <x v="1"/>
    <x v="4460"/>
    <x v="165"/>
    <x v="0"/>
    <x v="1"/>
    <x v="4497"/>
  </r>
  <r>
    <x v="165"/>
    <x v="0"/>
    <x v="2"/>
    <x v="4461"/>
    <x v="165"/>
    <x v="0"/>
    <x v="2"/>
    <x v="1206"/>
  </r>
  <r>
    <x v="165"/>
    <x v="0"/>
    <x v="3"/>
    <x v="4462"/>
    <x v="165"/>
    <x v="0"/>
    <x v="3"/>
    <x v="4498"/>
  </r>
  <r>
    <x v="165"/>
    <x v="0"/>
    <x v="4"/>
    <x v="2928"/>
    <x v="165"/>
    <x v="0"/>
    <x v="4"/>
    <x v="4499"/>
  </r>
  <r>
    <x v="165"/>
    <x v="0"/>
    <x v="5"/>
    <x v="4463"/>
    <x v="165"/>
    <x v="0"/>
    <x v="5"/>
    <x v="4500"/>
  </r>
  <r>
    <x v="165"/>
    <x v="1"/>
    <x v="0"/>
    <x v="4464"/>
    <x v="165"/>
    <x v="1"/>
    <x v="0"/>
    <x v="4501"/>
  </r>
  <r>
    <x v="165"/>
    <x v="1"/>
    <x v="1"/>
    <x v="4465"/>
    <x v="165"/>
    <x v="1"/>
    <x v="1"/>
    <x v="4502"/>
  </r>
  <r>
    <x v="165"/>
    <x v="1"/>
    <x v="2"/>
    <x v="4454"/>
    <x v="165"/>
    <x v="1"/>
    <x v="2"/>
    <x v="4503"/>
  </r>
  <r>
    <x v="165"/>
    <x v="1"/>
    <x v="3"/>
    <x v="4220"/>
    <x v="165"/>
    <x v="1"/>
    <x v="3"/>
    <x v="4504"/>
  </r>
  <r>
    <x v="165"/>
    <x v="1"/>
    <x v="4"/>
    <x v="4466"/>
    <x v="165"/>
    <x v="1"/>
    <x v="4"/>
    <x v="4505"/>
  </r>
  <r>
    <x v="165"/>
    <x v="1"/>
    <x v="5"/>
    <x v="4467"/>
    <x v="165"/>
    <x v="1"/>
    <x v="5"/>
    <x v="4506"/>
  </r>
  <r>
    <x v="165"/>
    <x v="2"/>
    <x v="0"/>
    <x v="4468"/>
    <x v="165"/>
    <x v="2"/>
    <x v="0"/>
    <x v="2589"/>
  </r>
  <r>
    <x v="165"/>
    <x v="2"/>
    <x v="1"/>
    <x v="4469"/>
    <x v="165"/>
    <x v="2"/>
    <x v="1"/>
    <x v="617"/>
  </r>
  <r>
    <x v="165"/>
    <x v="2"/>
    <x v="2"/>
    <x v="4470"/>
    <x v="165"/>
    <x v="2"/>
    <x v="2"/>
    <x v="4507"/>
  </r>
  <r>
    <x v="165"/>
    <x v="2"/>
    <x v="3"/>
    <x v="3343"/>
    <x v="165"/>
    <x v="2"/>
    <x v="3"/>
    <x v="4508"/>
  </r>
  <r>
    <x v="165"/>
    <x v="2"/>
    <x v="4"/>
    <x v="4471"/>
    <x v="165"/>
    <x v="2"/>
    <x v="4"/>
    <x v="4509"/>
  </r>
  <r>
    <x v="165"/>
    <x v="2"/>
    <x v="5"/>
    <x v="4472"/>
    <x v="165"/>
    <x v="2"/>
    <x v="5"/>
    <x v="4510"/>
  </r>
  <r>
    <x v="165"/>
    <x v="3"/>
    <x v="0"/>
    <x v="4473"/>
    <x v="165"/>
    <x v="3"/>
    <x v="0"/>
    <x v="4511"/>
  </r>
  <r>
    <x v="165"/>
    <x v="3"/>
    <x v="1"/>
    <x v="4474"/>
    <x v="165"/>
    <x v="3"/>
    <x v="1"/>
    <x v="4512"/>
  </r>
  <r>
    <x v="165"/>
    <x v="3"/>
    <x v="2"/>
    <x v="4475"/>
    <x v="165"/>
    <x v="3"/>
    <x v="2"/>
    <x v="4513"/>
  </r>
  <r>
    <x v="165"/>
    <x v="3"/>
    <x v="3"/>
    <x v="2512"/>
    <x v="165"/>
    <x v="3"/>
    <x v="3"/>
    <x v="4514"/>
  </r>
  <r>
    <x v="165"/>
    <x v="3"/>
    <x v="4"/>
    <x v="4476"/>
    <x v="165"/>
    <x v="3"/>
    <x v="4"/>
    <x v="4515"/>
  </r>
  <r>
    <x v="165"/>
    <x v="3"/>
    <x v="5"/>
    <x v="4477"/>
    <x v="165"/>
    <x v="3"/>
    <x v="5"/>
    <x v="4516"/>
  </r>
  <r>
    <x v="165"/>
    <x v="4"/>
    <x v="0"/>
    <x v="4478"/>
    <x v="165"/>
    <x v="4"/>
    <x v="0"/>
    <x v="4517"/>
  </r>
  <r>
    <x v="165"/>
    <x v="4"/>
    <x v="1"/>
    <x v="4479"/>
    <x v="165"/>
    <x v="4"/>
    <x v="1"/>
    <x v="87"/>
  </r>
  <r>
    <x v="165"/>
    <x v="4"/>
    <x v="2"/>
    <x v="4480"/>
    <x v="165"/>
    <x v="4"/>
    <x v="2"/>
    <x v="4518"/>
  </r>
  <r>
    <x v="165"/>
    <x v="4"/>
    <x v="3"/>
    <x v="3151"/>
    <x v="165"/>
    <x v="4"/>
    <x v="3"/>
    <x v="1517"/>
  </r>
  <r>
    <x v="165"/>
    <x v="4"/>
    <x v="4"/>
    <x v="4481"/>
    <x v="165"/>
    <x v="4"/>
    <x v="4"/>
    <x v="4519"/>
  </r>
  <r>
    <x v="165"/>
    <x v="4"/>
    <x v="5"/>
    <x v="4482"/>
    <x v="165"/>
    <x v="4"/>
    <x v="5"/>
    <x v="4520"/>
  </r>
  <r>
    <x v="166"/>
    <x v="0"/>
    <x v="0"/>
    <x v="4483"/>
    <x v="166"/>
    <x v="0"/>
    <x v="0"/>
    <x v="3405"/>
  </r>
  <r>
    <x v="166"/>
    <x v="0"/>
    <x v="1"/>
    <x v="4484"/>
    <x v="166"/>
    <x v="0"/>
    <x v="1"/>
    <x v="4521"/>
  </r>
  <r>
    <x v="166"/>
    <x v="0"/>
    <x v="2"/>
    <x v="4485"/>
    <x v="166"/>
    <x v="0"/>
    <x v="2"/>
    <x v="4522"/>
  </r>
  <r>
    <x v="166"/>
    <x v="0"/>
    <x v="3"/>
    <x v="4486"/>
    <x v="166"/>
    <x v="0"/>
    <x v="3"/>
    <x v="4523"/>
  </r>
  <r>
    <x v="166"/>
    <x v="0"/>
    <x v="4"/>
    <x v="3714"/>
    <x v="166"/>
    <x v="0"/>
    <x v="4"/>
    <x v="4065"/>
  </r>
  <r>
    <x v="166"/>
    <x v="0"/>
    <x v="5"/>
    <x v="4487"/>
    <x v="166"/>
    <x v="0"/>
    <x v="5"/>
    <x v="4524"/>
  </r>
  <r>
    <x v="166"/>
    <x v="1"/>
    <x v="0"/>
    <x v="4488"/>
    <x v="166"/>
    <x v="1"/>
    <x v="0"/>
    <x v="4525"/>
  </r>
  <r>
    <x v="166"/>
    <x v="1"/>
    <x v="1"/>
    <x v="4489"/>
    <x v="166"/>
    <x v="1"/>
    <x v="1"/>
    <x v="4526"/>
  </r>
  <r>
    <x v="166"/>
    <x v="1"/>
    <x v="2"/>
    <x v="4490"/>
    <x v="166"/>
    <x v="1"/>
    <x v="2"/>
    <x v="4527"/>
  </r>
  <r>
    <x v="166"/>
    <x v="1"/>
    <x v="3"/>
    <x v="4491"/>
    <x v="166"/>
    <x v="1"/>
    <x v="3"/>
    <x v="4528"/>
  </r>
  <r>
    <x v="166"/>
    <x v="1"/>
    <x v="4"/>
    <x v="4492"/>
    <x v="166"/>
    <x v="1"/>
    <x v="4"/>
    <x v="4529"/>
  </r>
  <r>
    <x v="166"/>
    <x v="1"/>
    <x v="5"/>
    <x v="4493"/>
    <x v="166"/>
    <x v="1"/>
    <x v="5"/>
    <x v="4530"/>
  </r>
  <r>
    <x v="166"/>
    <x v="2"/>
    <x v="0"/>
    <x v="4494"/>
    <x v="166"/>
    <x v="2"/>
    <x v="0"/>
    <x v="4531"/>
  </r>
  <r>
    <x v="166"/>
    <x v="2"/>
    <x v="1"/>
    <x v="4495"/>
    <x v="166"/>
    <x v="2"/>
    <x v="1"/>
    <x v="4532"/>
  </r>
  <r>
    <x v="166"/>
    <x v="2"/>
    <x v="2"/>
    <x v="4496"/>
    <x v="166"/>
    <x v="2"/>
    <x v="2"/>
    <x v="310"/>
  </r>
  <r>
    <x v="166"/>
    <x v="2"/>
    <x v="3"/>
    <x v="4497"/>
    <x v="166"/>
    <x v="2"/>
    <x v="3"/>
    <x v="4533"/>
  </r>
  <r>
    <x v="166"/>
    <x v="2"/>
    <x v="4"/>
    <x v="4498"/>
    <x v="166"/>
    <x v="2"/>
    <x v="4"/>
    <x v="4534"/>
  </r>
  <r>
    <x v="166"/>
    <x v="2"/>
    <x v="5"/>
    <x v="4499"/>
    <x v="166"/>
    <x v="2"/>
    <x v="5"/>
    <x v="4535"/>
  </r>
  <r>
    <x v="166"/>
    <x v="3"/>
    <x v="0"/>
    <x v="4500"/>
    <x v="166"/>
    <x v="3"/>
    <x v="0"/>
    <x v="4536"/>
  </r>
  <r>
    <x v="166"/>
    <x v="3"/>
    <x v="1"/>
    <x v="4501"/>
    <x v="166"/>
    <x v="3"/>
    <x v="1"/>
    <x v="4537"/>
  </r>
  <r>
    <x v="166"/>
    <x v="3"/>
    <x v="2"/>
    <x v="4502"/>
    <x v="166"/>
    <x v="3"/>
    <x v="2"/>
    <x v="4538"/>
  </r>
  <r>
    <x v="166"/>
    <x v="3"/>
    <x v="3"/>
    <x v="4503"/>
    <x v="166"/>
    <x v="3"/>
    <x v="3"/>
    <x v="4539"/>
  </r>
  <r>
    <x v="166"/>
    <x v="3"/>
    <x v="4"/>
    <x v="4504"/>
    <x v="166"/>
    <x v="3"/>
    <x v="4"/>
    <x v="4540"/>
  </r>
  <r>
    <x v="166"/>
    <x v="3"/>
    <x v="5"/>
    <x v="4505"/>
    <x v="166"/>
    <x v="3"/>
    <x v="5"/>
    <x v="1002"/>
  </r>
  <r>
    <x v="166"/>
    <x v="4"/>
    <x v="0"/>
    <x v="1569"/>
    <x v="166"/>
    <x v="4"/>
    <x v="0"/>
    <x v="3052"/>
  </r>
  <r>
    <x v="166"/>
    <x v="4"/>
    <x v="1"/>
    <x v="4506"/>
    <x v="166"/>
    <x v="4"/>
    <x v="1"/>
    <x v="4541"/>
  </r>
  <r>
    <x v="166"/>
    <x v="4"/>
    <x v="2"/>
    <x v="4507"/>
    <x v="166"/>
    <x v="4"/>
    <x v="2"/>
    <x v="4542"/>
  </r>
  <r>
    <x v="166"/>
    <x v="4"/>
    <x v="3"/>
    <x v="4508"/>
    <x v="166"/>
    <x v="4"/>
    <x v="3"/>
    <x v="4543"/>
  </r>
  <r>
    <x v="166"/>
    <x v="4"/>
    <x v="4"/>
    <x v="4509"/>
    <x v="166"/>
    <x v="4"/>
    <x v="4"/>
    <x v="2207"/>
  </r>
  <r>
    <x v="166"/>
    <x v="4"/>
    <x v="5"/>
    <x v="4510"/>
    <x v="166"/>
    <x v="4"/>
    <x v="5"/>
    <x v="4544"/>
  </r>
  <r>
    <x v="167"/>
    <x v="0"/>
    <x v="0"/>
    <x v="4511"/>
    <x v="167"/>
    <x v="0"/>
    <x v="0"/>
    <x v="4545"/>
  </r>
  <r>
    <x v="167"/>
    <x v="0"/>
    <x v="1"/>
    <x v="4512"/>
    <x v="167"/>
    <x v="0"/>
    <x v="1"/>
    <x v="4546"/>
  </r>
  <r>
    <x v="167"/>
    <x v="0"/>
    <x v="2"/>
    <x v="4513"/>
    <x v="167"/>
    <x v="0"/>
    <x v="2"/>
    <x v="4547"/>
  </r>
  <r>
    <x v="167"/>
    <x v="0"/>
    <x v="3"/>
    <x v="4514"/>
    <x v="167"/>
    <x v="0"/>
    <x v="3"/>
    <x v="2310"/>
  </r>
  <r>
    <x v="167"/>
    <x v="0"/>
    <x v="4"/>
    <x v="4515"/>
    <x v="167"/>
    <x v="0"/>
    <x v="4"/>
    <x v="4548"/>
  </r>
  <r>
    <x v="167"/>
    <x v="0"/>
    <x v="5"/>
    <x v="4516"/>
    <x v="167"/>
    <x v="0"/>
    <x v="5"/>
    <x v="3270"/>
  </r>
  <r>
    <x v="167"/>
    <x v="1"/>
    <x v="0"/>
    <x v="4517"/>
    <x v="167"/>
    <x v="1"/>
    <x v="0"/>
    <x v="4549"/>
  </r>
  <r>
    <x v="167"/>
    <x v="1"/>
    <x v="1"/>
    <x v="4518"/>
    <x v="167"/>
    <x v="1"/>
    <x v="1"/>
    <x v="4550"/>
  </r>
  <r>
    <x v="167"/>
    <x v="1"/>
    <x v="2"/>
    <x v="4519"/>
    <x v="167"/>
    <x v="1"/>
    <x v="2"/>
    <x v="4551"/>
  </r>
  <r>
    <x v="167"/>
    <x v="1"/>
    <x v="3"/>
    <x v="4520"/>
    <x v="167"/>
    <x v="1"/>
    <x v="3"/>
    <x v="4552"/>
  </r>
  <r>
    <x v="167"/>
    <x v="1"/>
    <x v="4"/>
    <x v="3018"/>
    <x v="167"/>
    <x v="1"/>
    <x v="4"/>
    <x v="945"/>
  </r>
  <r>
    <x v="167"/>
    <x v="1"/>
    <x v="5"/>
    <x v="4521"/>
    <x v="167"/>
    <x v="1"/>
    <x v="5"/>
    <x v="4553"/>
  </r>
  <r>
    <x v="167"/>
    <x v="2"/>
    <x v="0"/>
    <x v="4522"/>
    <x v="167"/>
    <x v="2"/>
    <x v="0"/>
    <x v="4554"/>
  </r>
  <r>
    <x v="167"/>
    <x v="2"/>
    <x v="1"/>
    <x v="4523"/>
    <x v="167"/>
    <x v="2"/>
    <x v="1"/>
    <x v="4555"/>
  </r>
  <r>
    <x v="167"/>
    <x v="2"/>
    <x v="2"/>
    <x v="4524"/>
    <x v="167"/>
    <x v="2"/>
    <x v="2"/>
    <x v="4556"/>
  </r>
  <r>
    <x v="167"/>
    <x v="2"/>
    <x v="3"/>
    <x v="4525"/>
    <x v="167"/>
    <x v="2"/>
    <x v="3"/>
    <x v="4557"/>
  </r>
  <r>
    <x v="167"/>
    <x v="2"/>
    <x v="4"/>
    <x v="3954"/>
    <x v="167"/>
    <x v="2"/>
    <x v="4"/>
    <x v="4558"/>
  </r>
  <r>
    <x v="167"/>
    <x v="2"/>
    <x v="5"/>
    <x v="4526"/>
    <x v="167"/>
    <x v="2"/>
    <x v="5"/>
    <x v="4559"/>
  </r>
  <r>
    <x v="167"/>
    <x v="3"/>
    <x v="0"/>
    <x v="4527"/>
    <x v="167"/>
    <x v="3"/>
    <x v="0"/>
    <x v="4560"/>
  </r>
  <r>
    <x v="167"/>
    <x v="3"/>
    <x v="1"/>
    <x v="4528"/>
    <x v="167"/>
    <x v="3"/>
    <x v="1"/>
    <x v="546"/>
  </r>
  <r>
    <x v="167"/>
    <x v="3"/>
    <x v="2"/>
    <x v="4529"/>
    <x v="167"/>
    <x v="3"/>
    <x v="2"/>
    <x v="4561"/>
  </r>
  <r>
    <x v="167"/>
    <x v="3"/>
    <x v="3"/>
    <x v="4530"/>
    <x v="167"/>
    <x v="3"/>
    <x v="3"/>
    <x v="4562"/>
  </r>
  <r>
    <x v="167"/>
    <x v="3"/>
    <x v="4"/>
    <x v="3648"/>
    <x v="167"/>
    <x v="3"/>
    <x v="4"/>
    <x v="4563"/>
  </r>
  <r>
    <x v="167"/>
    <x v="3"/>
    <x v="5"/>
    <x v="4531"/>
    <x v="167"/>
    <x v="3"/>
    <x v="5"/>
    <x v="4564"/>
  </r>
  <r>
    <x v="167"/>
    <x v="4"/>
    <x v="0"/>
    <x v="4532"/>
    <x v="167"/>
    <x v="4"/>
    <x v="0"/>
    <x v="4565"/>
  </r>
  <r>
    <x v="167"/>
    <x v="4"/>
    <x v="1"/>
    <x v="3523"/>
    <x v="167"/>
    <x v="4"/>
    <x v="1"/>
    <x v="201"/>
  </r>
  <r>
    <x v="167"/>
    <x v="4"/>
    <x v="2"/>
    <x v="4533"/>
    <x v="167"/>
    <x v="4"/>
    <x v="2"/>
    <x v="3918"/>
  </r>
  <r>
    <x v="167"/>
    <x v="4"/>
    <x v="3"/>
    <x v="484"/>
    <x v="167"/>
    <x v="4"/>
    <x v="3"/>
    <x v="4566"/>
  </r>
  <r>
    <x v="167"/>
    <x v="4"/>
    <x v="4"/>
    <x v="3356"/>
    <x v="167"/>
    <x v="4"/>
    <x v="4"/>
    <x v="3270"/>
  </r>
  <r>
    <x v="167"/>
    <x v="4"/>
    <x v="5"/>
    <x v="4534"/>
    <x v="167"/>
    <x v="4"/>
    <x v="5"/>
    <x v="4567"/>
  </r>
  <r>
    <x v="168"/>
    <x v="0"/>
    <x v="0"/>
    <x v="1993"/>
    <x v="168"/>
    <x v="0"/>
    <x v="0"/>
    <x v="4568"/>
  </r>
  <r>
    <x v="168"/>
    <x v="0"/>
    <x v="1"/>
    <x v="4535"/>
    <x v="168"/>
    <x v="0"/>
    <x v="1"/>
    <x v="4569"/>
  </r>
  <r>
    <x v="168"/>
    <x v="0"/>
    <x v="2"/>
    <x v="2373"/>
    <x v="168"/>
    <x v="0"/>
    <x v="2"/>
    <x v="4570"/>
  </r>
  <r>
    <x v="168"/>
    <x v="0"/>
    <x v="3"/>
    <x v="4536"/>
    <x v="168"/>
    <x v="0"/>
    <x v="3"/>
    <x v="4571"/>
  </r>
  <r>
    <x v="168"/>
    <x v="0"/>
    <x v="4"/>
    <x v="1616"/>
    <x v="168"/>
    <x v="0"/>
    <x v="4"/>
    <x v="4572"/>
  </r>
  <r>
    <x v="168"/>
    <x v="0"/>
    <x v="5"/>
    <x v="4537"/>
    <x v="168"/>
    <x v="0"/>
    <x v="5"/>
    <x v="4573"/>
  </r>
  <r>
    <x v="168"/>
    <x v="1"/>
    <x v="0"/>
    <x v="4538"/>
    <x v="168"/>
    <x v="1"/>
    <x v="0"/>
    <x v="4574"/>
  </r>
  <r>
    <x v="168"/>
    <x v="1"/>
    <x v="1"/>
    <x v="4539"/>
    <x v="168"/>
    <x v="1"/>
    <x v="1"/>
    <x v="4575"/>
  </r>
  <r>
    <x v="168"/>
    <x v="1"/>
    <x v="2"/>
    <x v="4540"/>
    <x v="168"/>
    <x v="1"/>
    <x v="2"/>
    <x v="4576"/>
  </r>
  <r>
    <x v="168"/>
    <x v="1"/>
    <x v="3"/>
    <x v="4541"/>
    <x v="168"/>
    <x v="1"/>
    <x v="3"/>
    <x v="2148"/>
  </r>
  <r>
    <x v="168"/>
    <x v="1"/>
    <x v="4"/>
    <x v="4542"/>
    <x v="168"/>
    <x v="1"/>
    <x v="4"/>
    <x v="2892"/>
  </r>
  <r>
    <x v="168"/>
    <x v="1"/>
    <x v="5"/>
    <x v="4543"/>
    <x v="168"/>
    <x v="1"/>
    <x v="5"/>
    <x v="4577"/>
  </r>
  <r>
    <x v="168"/>
    <x v="2"/>
    <x v="0"/>
    <x v="4544"/>
    <x v="168"/>
    <x v="2"/>
    <x v="0"/>
    <x v="4291"/>
  </r>
  <r>
    <x v="168"/>
    <x v="2"/>
    <x v="1"/>
    <x v="4545"/>
    <x v="168"/>
    <x v="2"/>
    <x v="1"/>
    <x v="4578"/>
  </r>
  <r>
    <x v="168"/>
    <x v="2"/>
    <x v="2"/>
    <x v="4546"/>
    <x v="168"/>
    <x v="2"/>
    <x v="2"/>
    <x v="4579"/>
  </r>
  <r>
    <x v="168"/>
    <x v="2"/>
    <x v="3"/>
    <x v="1718"/>
    <x v="168"/>
    <x v="2"/>
    <x v="3"/>
    <x v="2729"/>
  </r>
  <r>
    <x v="168"/>
    <x v="2"/>
    <x v="4"/>
    <x v="2284"/>
    <x v="168"/>
    <x v="2"/>
    <x v="4"/>
    <x v="3124"/>
  </r>
  <r>
    <x v="168"/>
    <x v="2"/>
    <x v="5"/>
    <x v="4547"/>
    <x v="168"/>
    <x v="2"/>
    <x v="5"/>
    <x v="3656"/>
  </r>
  <r>
    <x v="168"/>
    <x v="3"/>
    <x v="0"/>
    <x v="4548"/>
    <x v="168"/>
    <x v="3"/>
    <x v="0"/>
    <x v="4580"/>
  </r>
  <r>
    <x v="168"/>
    <x v="3"/>
    <x v="1"/>
    <x v="4549"/>
    <x v="168"/>
    <x v="3"/>
    <x v="1"/>
    <x v="4581"/>
  </r>
  <r>
    <x v="168"/>
    <x v="3"/>
    <x v="2"/>
    <x v="237"/>
    <x v="168"/>
    <x v="3"/>
    <x v="2"/>
    <x v="4185"/>
  </r>
  <r>
    <x v="168"/>
    <x v="3"/>
    <x v="3"/>
    <x v="4550"/>
    <x v="168"/>
    <x v="3"/>
    <x v="3"/>
    <x v="948"/>
  </r>
  <r>
    <x v="168"/>
    <x v="3"/>
    <x v="4"/>
    <x v="4551"/>
    <x v="168"/>
    <x v="3"/>
    <x v="4"/>
    <x v="4582"/>
  </r>
  <r>
    <x v="168"/>
    <x v="3"/>
    <x v="5"/>
    <x v="4552"/>
    <x v="168"/>
    <x v="3"/>
    <x v="5"/>
    <x v="4583"/>
  </r>
  <r>
    <x v="168"/>
    <x v="4"/>
    <x v="0"/>
    <x v="4553"/>
    <x v="168"/>
    <x v="4"/>
    <x v="0"/>
    <x v="2158"/>
  </r>
  <r>
    <x v="168"/>
    <x v="4"/>
    <x v="1"/>
    <x v="3069"/>
    <x v="168"/>
    <x v="4"/>
    <x v="1"/>
    <x v="2108"/>
  </r>
  <r>
    <x v="168"/>
    <x v="4"/>
    <x v="2"/>
    <x v="693"/>
    <x v="168"/>
    <x v="4"/>
    <x v="2"/>
    <x v="4584"/>
  </r>
  <r>
    <x v="168"/>
    <x v="4"/>
    <x v="3"/>
    <x v="4554"/>
    <x v="168"/>
    <x v="4"/>
    <x v="3"/>
    <x v="4585"/>
  </r>
  <r>
    <x v="168"/>
    <x v="4"/>
    <x v="4"/>
    <x v="4555"/>
    <x v="168"/>
    <x v="4"/>
    <x v="4"/>
    <x v="4586"/>
  </r>
  <r>
    <x v="168"/>
    <x v="4"/>
    <x v="5"/>
    <x v="4556"/>
    <x v="168"/>
    <x v="4"/>
    <x v="5"/>
    <x v="4587"/>
  </r>
  <r>
    <x v="169"/>
    <x v="0"/>
    <x v="0"/>
    <x v="1111"/>
    <x v="169"/>
    <x v="0"/>
    <x v="0"/>
    <x v="4588"/>
  </r>
  <r>
    <x v="169"/>
    <x v="0"/>
    <x v="1"/>
    <x v="4557"/>
    <x v="169"/>
    <x v="0"/>
    <x v="1"/>
    <x v="4589"/>
  </r>
  <r>
    <x v="169"/>
    <x v="0"/>
    <x v="2"/>
    <x v="4558"/>
    <x v="169"/>
    <x v="0"/>
    <x v="2"/>
    <x v="4590"/>
  </r>
  <r>
    <x v="169"/>
    <x v="0"/>
    <x v="3"/>
    <x v="2217"/>
    <x v="169"/>
    <x v="0"/>
    <x v="3"/>
    <x v="4591"/>
  </r>
  <r>
    <x v="169"/>
    <x v="0"/>
    <x v="4"/>
    <x v="3158"/>
    <x v="169"/>
    <x v="0"/>
    <x v="4"/>
    <x v="4592"/>
  </r>
  <r>
    <x v="169"/>
    <x v="0"/>
    <x v="5"/>
    <x v="4559"/>
    <x v="169"/>
    <x v="0"/>
    <x v="5"/>
    <x v="4593"/>
  </r>
  <r>
    <x v="169"/>
    <x v="1"/>
    <x v="0"/>
    <x v="4560"/>
    <x v="169"/>
    <x v="1"/>
    <x v="0"/>
    <x v="4594"/>
  </r>
  <r>
    <x v="169"/>
    <x v="1"/>
    <x v="1"/>
    <x v="3843"/>
    <x v="169"/>
    <x v="1"/>
    <x v="1"/>
    <x v="4595"/>
  </r>
  <r>
    <x v="169"/>
    <x v="1"/>
    <x v="2"/>
    <x v="2690"/>
    <x v="169"/>
    <x v="1"/>
    <x v="2"/>
    <x v="4596"/>
  </r>
  <r>
    <x v="169"/>
    <x v="1"/>
    <x v="3"/>
    <x v="4561"/>
    <x v="169"/>
    <x v="1"/>
    <x v="3"/>
    <x v="4597"/>
  </r>
  <r>
    <x v="169"/>
    <x v="1"/>
    <x v="4"/>
    <x v="4562"/>
    <x v="169"/>
    <x v="1"/>
    <x v="4"/>
    <x v="2411"/>
  </r>
  <r>
    <x v="169"/>
    <x v="1"/>
    <x v="5"/>
    <x v="4563"/>
    <x v="169"/>
    <x v="1"/>
    <x v="5"/>
    <x v="4598"/>
  </r>
  <r>
    <x v="169"/>
    <x v="2"/>
    <x v="0"/>
    <x v="4564"/>
    <x v="169"/>
    <x v="2"/>
    <x v="0"/>
    <x v="4599"/>
  </r>
  <r>
    <x v="169"/>
    <x v="2"/>
    <x v="1"/>
    <x v="4565"/>
    <x v="169"/>
    <x v="2"/>
    <x v="1"/>
    <x v="4600"/>
  </r>
  <r>
    <x v="169"/>
    <x v="2"/>
    <x v="2"/>
    <x v="4350"/>
    <x v="169"/>
    <x v="2"/>
    <x v="2"/>
    <x v="4601"/>
  </r>
  <r>
    <x v="169"/>
    <x v="2"/>
    <x v="3"/>
    <x v="1260"/>
    <x v="169"/>
    <x v="2"/>
    <x v="3"/>
    <x v="4602"/>
  </r>
  <r>
    <x v="169"/>
    <x v="2"/>
    <x v="4"/>
    <x v="4566"/>
    <x v="169"/>
    <x v="2"/>
    <x v="4"/>
    <x v="4603"/>
  </r>
  <r>
    <x v="169"/>
    <x v="2"/>
    <x v="5"/>
    <x v="4567"/>
    <x v="169"/>
    <x v="2"/>
    <x v="5"/>
    <x v="4604"/>
  </r>
  <r>
    <x v="169"/>
    <x v="3"/>
    <x v="0"/>
    <x v="4568"/>
    <x v="169"/>
    <x v="3"/>
    <x v="0"/>
    <x v="4605"/>
  </r>
  <r>
    <x v="169"/>
    <x v="3"/>
    <x v="1"/>
    <x v="4569"/>
    <x v="169"/>
    <x v="3"/>
    <x v="1"/>
    <x v="4606"/>
  </r>
  <r>
    <x v="169"/>
    <x v="3"/>
    <x v="2"/>
    <x v="4570"/>
    <x v="169"/>
    <x v="3"/>
    <x v="2"/>
    <x v="4091"/>
  </r>
  <r>
    <x v="169"/>
    <x v="3"/>
    <x v="3"/>
    <x v="4571"/>
    <x v="169"/>
    <x v="3"/>
    <x v="3"/>
    <x v="4607"/>
  </r>
  <r>
    <x v="169"/>
    <x v="3"/>
    <x v="4"/>
    <x v="4572"/>
    <x v="169"/>
    <x v="3"/>
    <x v="4"/>
    <x v="4608"/>
  </r>
  <r>
    <x v="169"/>
    <x v="3"/>
    <x v="5"/>
    <x v="3765"/>
    <x v="169"/>
    <x v="3"/>
    <x v="5"/>
    <x v="4609"/>
  </r>
  <r>
    <x v="169"/>
    <x v="4"/>
    <x v="0"/>
    <x v="2624"/>
    <x v="169"/>
    <x v="4"/>
    <x v="0"/>
    <x v="4610"/>
  </r>
  <r>
    <x v="169"/>
    <x v="4"/>
    <x v="1"/>
    <x v="4573"/>
    <x v="169"/>
    <x v="4"/>
    <x v="1"/>
    <x v="4085"/>
  </r>
  <r>
    <x v="169"/>
    <x v="4"/>
    <x v="2"/>
    <x v="4574"/>
    <x v="169"/>
    <x v="4"/>
    <x v="2"/>
    <x v="4611"/>
  </r>
  <r>
    <x v="169"/>
    <x v="4"/>
    <x v="3"/>
    <x v="4575"/>
    <x v="169"/>
    <x v="4"/>
    <x v="3"/>
    <x v="4612"/>
  </r>
  <r>
    <x v="169"/>
    <x v="4"/>
    <x v="4"/>
    <x v="4576"/>
    <x v="169"/>
    <x v="4"/>
    <x v="4"/>
    <x v="4613"/>
  </r>
  <r>
    <x v="169"/>
    <x v="4"/>
    <x v="5"/>
    <x v="3639"/>
    <x v="169"/>
    <x v="4"/>
    <x v="5"/>
    <x v="4614"/>
  </r>
  <r>
    <x v="170"/>
    <x v="0"/>
    <x v="0"/>
    <x v="2324"/>
    <x v="170"/>
    <x v="0"/>
    <x v="0"/>
    <x v="4615"/>
  </r>
  <r>
    <x v="170"/>
    <x v="0"/>
    <x v="1"/>
    <x v="4577"/>
    <x v="170"/>
    <x v="0"/>
    <x v="1"/>
    <x v="1277"/>
  </r>
  <r>
    <x v="170"/>
    <x v="0"/>
    <x v="2"/>
    <x v="4578"/>
    <x v="170"/>
    <x v="0"/>
    <x v="2"/>
    <x v="4616"/>
  </r>
  <r>
    <x v="170"/>
    <x v="0"/>
    <x v="3"/>
    <x v="4579"/>
    <x v="170"/>
    <x v="0"/>
    <x v="3"/>
    <x v="4617"/>
  </r>
  <r>
    <x v="170"/>
    <x v="0"/>
    <x v="4"/>
    <x v="4580"/>
    <x v="170"/>
    <x v="0"/>
    <x v="4"/>
    <x v="4618"/>
  </r>
  <r>
    <x v="170"/>
    <x v="0"/>
    <x v="5"/>
    <x v="3261"/>
    <x v="170"/>
    <x v="0"/>
    <x v="5"/>
    <x v="4619"/>
  </r>
  <r>
    <x v="170"/>
    <x v="1"/>
    <x v="0"/>
    <x v="4581"/>
    <x v="170"/>
    <x v="1"/>
    <x v="0"/>
    <x v="4620"/>
  </r>
  <r>
    <x v="170"/>
    <x v="1"/>
    <x v="1"/>
    <x v="4582"/>
    <x v="170"/>
    <x v="1"/>
    <x v="1"/>
    <x v="2299"/>
  </r>
  <r>
    <x v="170"/>
    <x v="1"/>
    <x v="2"/>
    <x v="4583"/>
    <x v="170"/>
    <x v="1"/>
    <x v="2"/>
    <x v="4621"/>
  </r>
  <r>
    <x v="170"/>
    <x v="1"/>
    <x v="3"/>
    <x v="430"/>
    <x v="170"/>
    <x v="1"/>
    <x v="3"/>
    <x v="4622"/>
  </r>
  <r>
    <x v="170"/>
    <x v="1"/>
    <x v="4"/>
    <x v="1355"/>
    <x v="170"/>
    <x v="1"/>
    <x v="4"/>
    <x v="4623"/>
  </r>
  <r>
    <x v="170"/>
    <x v="1"/>
    <x v="5"/>
    <x v="4584"/>
    <x v="170"/>
    <x v="1"/>
    <x v="5"/>
    <x v="4624"/>
  </r>
  <r>
    <x v="170"/>
    <x v="2"/>
    <x v="0"/>
    <x v="4585"/>
    <x v="170"/>
    <x v="2"/>
    <x v="0"/>
    <x v="4625"/>
  </r>
  <r>
    <x v="170"/>
    <x v="2"/>
    <x v="1"/>
    <x v="4586"/>
    <x v="170"/>
    <x v="2"/>
    <x v="1"/>
    <x v="4626"/>
  </r>
  <r>
    <x v="170"/>
    <x v="2"/>
    <x v="2"/>
    <x v="4587"/>
    <x v="170"/>
    <x v="2"/>
    <x v="2"/>
    <x v="977"/>
  </r>
  <r>
    <x v="170"/>
    <x v="2"/>
    <x v="3"/>
    <x v="4588"/>
    <x v="170"/>
    <x v="2"/>
    <x v="3"/>
    <x v="4627"/>
  </r>
  <r>
    <x v="170"/>
    <x v="2"/>
    <x v="4"/>
    <x v="4589"/>
    <x v="170"/>
    <x v="2"/>
    <x v="4"/>
    <x v="4628"/>
  </r>
  <r>
    <x v="170"/>
    <x v="2"/>
    <x v="5"/>
    <x v="4590"/>
    <x v="170"/>
    <x v="2"/>
    <x v="5"/>
    <x v="4629"/>
  </r>
  <r>
    <x v="170"/>
    <x v="3"/>
    <x v="0"/>
    <x v="4591"/>
    <x v="170"/>
    <x v="3"/>
    <x v="0"/>
    <x v="2239"/>
  </r>
  <r>
    <x v="170"/>
    <x v="3"/>
    <x v="1"/>
    <x v="4339"/>
    <x v="170"/>
    <x v="3"/>
    <x v="1"/>
    <x v="4630"/>
  </r>
  <r>
    <x v="170"/>
    <x v="3"/>
    <x v="2"/>
    <x v="4592"/>
    <x v="170"/>
    <x v="3"/>
    <x v="2"/>
    <x v="4631"/>
  </r>
  <r>
    <x v="170"/>
    <x v="3"/>
    <x v="3"/>
    <x v="2201"/>
    <x v="170"/>
    <x v="3"/>
    <x v="3"/>
    <x v="4632"/>
  </r>
  <r>
    <x v="170"/>
    <x v="3"/>
    <x v="4"/>
    <x v="1347"/>
    <x v="170"/>
    <x v="3"/>
    <x v="4"/>
    <x v="4633"/>
  </r>
  <r>
    <x v="170"/>
    <x v="3"/>
    <x v="5"/>
    <x v="4593"/>
    <x v="170"/>
    <x v="3"/>
    <x v="5"/>
    <x v="4634"/>
  </r>
  <r>
    <x v="170"/>
    <x v="4"/>
    <x v="0"/>
    <x v="4594"/>
    <x v="170"/>
    <x v="4"/>
    <x v="0"/>
    <x v="4635"/>
  </r>
  <r>
    <x v="170"/>
    <x v="4"/>
    <x v="1"/>
    <x v="4595"/>
    <x v="170"/>
    <x v="4"/>
    <x v="1"/>
    <x v="4636"/>
  </r>
  <r>
    <x v="170"/>
    <x v="4"/>
    <x v="2"/>
    <x v="4596"/>
    <x v="170"/>
    <x v="4"/>
    <x v="2"/>
    <x v="4637"/>
  </r>
  <r>
    <x v="170"/>
    <x v="4"/>
    <x v="3"/>
    <x v="4597"/>
    <x v="170"/>
    <x v="4"/>
    <x v="3"/>
    <x v="4638"/>
  </r>
  <r>
    <x v="170"/>
    <x v="4"/>
    <x v="4"/>
    <x v="4598"/>
    <x v="170"/>
    <x v="4"/>
    <x v="4"/>
    <x v="4639"/>
  </r>
  <r>
    <x v="170"/>
    <x v="4"/>
    <x v="5"/>
    <x v="4599"/>
    <x v="170"/>
    <x v="4"/>
    <x v="5"/>
    <x v="4640"/>
  </r>
  <r>
    <x v="171"/>
    <x v="0"/>
    <x v="0"/>
    <x v="4600"/>
    <x v="171"/>
    <x v="0"/>
    <x v="0"/>
    <x v="4641"/>
  </r>
  <r>
    <x v="171"/>
    <x v="0"/>
    <x v="1"/>
    <x v="4601"/>
    <x v="171"/>
    <x v="0"/>
    <x v="1"/>
    <x v="4642"/>
  </r>
  <r>
    <x v="171"/>
    <x v="0"/>
    <x v="2"/>
    <x v="4602"/>
    <x v="171"/>
    <x v="0"/>
    <x v="2"/>
    <x v="4643"/>
  </r>
  <r>
    <x v="171"/>
    <x v="0"/>
    <x v="3"/>
    <x v="4603"/>
    <x v="171"/>
    <x v="0"/>
    <x v="3"/>
    <x v="4644"/>
  </r>
  <r>
    <x v="171"/>
    <x v="0"/>
    <x v="4"/>
    <x v="4195"/>
    <x v="171"/>
    <x v="0"/>
    <x v="4"/>
    <x v="4645"/>
  </r>
  <r>
    <x v="171"/>
    <x v="0"/>
    <x v="5"/>
    <x v="4604"/>
    <x v="171"/>
    <x v="0"/>
    <x v="5"/>
    <x v="4646"/>
  </r>
  <r>
    <x v="171"/>
    <x v="1"/>
    <x v="0"/>
    <x v="4605"/>
    <x v="171"/>
    <x v="1"/>
    <x v="0"/>
    <x v="4647"/>
  </r>
  <r>
    <x v="171"/>
    <x v="1"/>
    <x v="1"/>
    <x v="4606"/>
    <x v="171"/>
    <x v="1"/>
    <x v="1"/>
    <x v="4648"/>
  </r>
  <r>
    <x v="171"/>
    <x v="1"/>
    <x v="2"/>
    <x v="3212"/>
    <x v="171"/>
    <x v="1"/>
    <x v="2"/>
    <x v="4649"/>
  </r>
  <r>
    <x v="171"/>
    <x v="1"/>
    <x v="3"/>
    <x v="4607"/>
    <x v="171"/>
    <x v="1"/>
    <x v="3"/>
    <x v="4650"/>
  </r>
  <r>
    <x v="171"/>
    <x v="1"/>
    <x v="4"/>
    <x v="189"/>
    <x v="171"/>
    <x v="1"/>
    <x v="4"/>
    <x v="3820"/>
  </r>
  <r>
    <x v="171"/>
    <x v="1"/>
    <x v="5"/>
    <x v="3396"/>
    <x v="171"/>
    <x v="1"/>
    <x v="5"/>
    <x v="4651"/>
  </r>
  <r>
    <x v="171"/>
    <x v="2"/>
    <x v="0"/>
    <x v="4608"/>
    <x v="171"/>
    <x v="2"/>
    <x v="0"/>
    <x v="4652"/>
  </r>
  <r>
    <x v="171"/>
    <x v="2"/>
    <x v="1"/>
    <x v="4609"/>
    <x v="171"/>
    <x v="2"/>
    <x v="1"/>
    <x v="3428"/>
  </r>
  <r>
    <x v="171"/>
    <x v="2"/>
    <x v="2"/>
    <x v="4610"/>
    <x v="171"/>
    <x v="2"/>
    <x v="2"/>
    <x v="4653"/>
  </r>
  <r>
    <x v="171"/>
    <x v="2"/>
    <x v="3"/>
    <x v="4611"/>
    <x v="171"/>
    <x v="2"/>
    <x v="3"/>
    <x v="3261"/>
  </r>
  <r>
    <x v="171"/>
    <x v="2"/>
    <x v="4"/>
    <x v="673"/>
    <x v="171"/>
    <x v="2"/>
    <x v="4"/>
    <x v="1748"/>
  </r>
  <r>
    <x v="171"/>
    <x v="2"/>
    <x v="5"/>
    <x v="2702"/>
    <x v="171"/>
    <x v="2"/>
    <x v="5"/>
    <x v="1310"/>
  </r>
  <r>
    <x v="171"/>
    <x v="3"/>
    <x v="0"/>
    <x v="1736"/>
    <x v="171"/>
    <x v="3"/>
    <x v="0"/>
    <x v="3037"/>
  </r>
  <r>
    <x v="171"/>
    <x v="3"/>
    <x v="1"/>
    <x v="4612"/>
    <x v="171"/>
    <x v="3"/>
    <x v="1"/>
    <x v="4654"/>
  </r>
  <r>
    <x v="171"/>
    <x v="3"/>
    <x v="2"/>
    <x v="261"/>
    <x v="171"/>
    <x v="3"/>
    <x v="2"/>
    <x v="4655"/>
  </r>
  <r>
    <x v="171"/>
    <x v="3"/>
    <x v="3"/>
    <x v="2307"/>
    <x v="171"/>
    <x v="3"/>
    <x v="3"/>
    <x v="4656"/>
  </r>
  <r>
    <x v="171"/>
    <x v="3"/>
    <x v="4"/>
    <x v="4613"/>
    <x v="171"/>
    <x v="3"/>
    <x v="4"/>
    <x v="4657"/>
  </r>
  <r>
    <x v="171"/>
    <x v="3"/>
    <x v="5"/>
    <x v="4614"/>
    <x v="171"/>
    <x v="3"/>
    <x v="5"/>
    <x v="4658"/>
  </r>
  <r>
    <x v="171"/>
    <x v="4"/>
    <x v="0"/>
    <x v="4615"/>
    <x v="171"/>
    <x v="4"/>
    <x v="0"/>
    <x v="4418"/>
  </r>
  <r>
    <x v="171"/>
    <x v="4"/>
    <x v="1"/>
    <x v="4616"/>
    <x v="171"/>
    <x v="4"/>
    <x v="1"/>
    <x v="4659"/>
  </r>
  <r>
    <x v="171"/>
    <x v="4"/>
    <x v="2"/>
    <x v="4617"/>
    <x v="171"/>
    <x v="4"/>
    <x v="2"/>
    <x v="3777"/>
  </r>
  <r>
    <x v="171"/>
    <x v="4"/>
    <x v="3"/>
    <x v="4618"/>
    <x v="171"/>
    <x v="4"/>
    <x v="3"/>
    <x v="4660"/>
  </r>
  <r>
    <x v="171"/>
    <x v="4"/>
    <x v="4"/>
    <x v="4619"/>
    <x v="171"/>
    <x v="4"/>
    <x v="4"/>
    <x v="2034"/>
  </r>
  <r>
    <x v="171"/>
    <x v="4"/>
    <x v="5"/>
    <x v="4620"/>
    <x v="171"/>
    <x v="4"/>
    <x v="5"/>
    <x v="3683"/>
  </r>
  <r>
    <x v="172"/>
    <x v="0"/>
    <x v="0"/>
    <x v="4621"/>
    <x v="172"/>
    <x v="0"/>
    <x v="0"/>
    <x v="4661"/>
  </r>
  <r>
    <x v="172"/>
    <x v="0"/>
    <x v="1"/>
    <x v="4622"/>
    <x v="172"/>
    <x v="0"/>
    <x v="1"/>
    <x v="4662"/>
  </r>
  <r>
    <x v="172"/>
    <x v="0"/>
    <x v="2"/>
    <x v="4623"/>
    <x v="172"/>
    <x v="0"/>
    <x v="2"/>
    <x v="4663"/>
  </r>
  <r>
    <x v="172"/>
    <x v="0"/>
    <x v="3"/>
    <x v="4624"/>
    <x v="172"/>
    <x v="0"/>
    <x v="3"/>
    <x v="4664"/>
  </r>
  <r>
    <x v="172"/>
    <x v="0"/>
    <x v="4"/>
    <x v="4625"/>
    <x v="172"/>
    <x v="0"/>
    <x v="4"/>
    <x v="4665"/>
  </r>
  <r>
    <x v="172"/>
    <x v="0"/>
    <x v="5"/>
    <x v="4626"/>
    <x v="172"/>
    <x v="0"/>
    <x v="5"/>
    <x v="3005"/>
  </r>
  <r>
    <x v="172"/>
    <x v="1"/>
    <x v="0"/>
    <x v="1786"/>
    <x v="172"/>
    <x v="1"/>
    <x v="0"/>
    <x v="4666"/>
  </r>
  <r>
    <x v="172"/>
    <x v="1"/>
    <x v="1"/>
    <x v="4627"/>
    <x v="172"/>
    <x v="1"/>
    <x v="1"/>
    <x v="4667"/>
  </r>
  <r>
    <x v="172"/>
    <x v="1"/>
    <x v="2"/>
    <x v="4628"/>
    <x v="172"/>
    <x v="1"/>
    <x v="2"/>
    <x v="4668"/>
  </r>
  <r>
    <x v="172"/>
    <x v="1"/>
    <x v="3"/>
    <x v="4629"/>
    <x v="172"/>
    <x v="1"/>
    <x v="3"/>
    <x v="4669"/>
  </r>
  <r>
    <x v="172"/>
    <x v="1"/>
    <x v="4"/>
    <x v="4630"/>
    <x v="172"/>
    <x v="1"/>
    <x v="4"/>
    <x v="4670"/>
  </r>
  <r>
    <x v="172"/>
    <x v="1"/>
    <x v="5"/>
    <x v="4631"/>
    <x v="172"/>
    <x v="1"/>
    <x v="5"/>
    <x v="4671"/>
  </r>
  <r>
    <x v="172"/>
    <x v="2"/>
    <x v="0"/>
    <x v="4632"/>
    <x v="172"/>
    <x v="2"/>
    <x v="0"/>
    <x v="4672"/>
  </r>
  <r>
    <x v="172"/>
    <x v="2"/>
    <x v="1"/>
    <x v="4633"/>
    <x v="172"/>
    <x v="2"/>
    <x v="1"/>
    <x v="4673"/>
  </r>
  <r>
    <x v="172"/>
    <x v="2"/>
    <x v="2"/>
    <x v="4634"/>
    <x v="172"/>
    <x v="2"/>
    <x v="2"/>
    <x v="4674"/>
  </r>
  <r>
    <x v="172"/>
    <x v="2"/>
    <x v="3"/>
    <x v="4635"/>
    <x v="172"/>
    <x v="2"/>
    <x v="3"/>
    <x v="4675"/>
  </r>
  <r>
    <x v="172"/>
    <x v="2"/>
    <x v="4"/>
    <x v="4636"/>
    <x v="172"/>
    <x v="2"/>
    <x v="4"/>
    <x v="4676"/>
  </r>
  <r>
    <x v="172"/>
    <x v="2"/>
    <x v="5"/>
    <x v="4637"/>
    <x v="172"/>
    <x v="2"/>
    <x v="5"/>
    <x v="4677"/>
  </r>
  <r>
    <x v="172"/>
    <x v="3"/>
    <x v="0"/>
    <x v="4638"/>
    <x v="172"/>
    <x v="3"/>
    <x v="0"/>
    <x v="824"/>
  </r>
  <r>
    <x v="172"/>
    <x v="3"/>
    <x v="1"/>
    <x v="4639"/>
    <x v="172"/>
    <x v="3"/>
    <x v="1"/>
    <x v="4678"/>
  </r>
  <r>
    <x v="172"/>
    <x v="3"/>
    <x v="2"/>
    <x v="4640"/>
    <x v="172"/>
    <x v="3"/>
    <x v="2"/>
    <x v="4679"/>
  </r>
  <r>
    <x v="172"/>
    <x v="3"/>
    <x v="3"/>
    <x v="4641"/>
    <x v="172"/>
    <x v="3"/>
    <x v="3"/>
    <x v="4680"/>
  </r>
  <r>
    <x v="172"/>
    <x v="3"/>
    <x v="4"/>
    <x v="4642"/>
    <x v="172"/>
    <x v="3"/>
    <x v="4"/>
    <x v="4681"/>
  </r>
  <r>
    <x v="172"/>
    <x v="3"/>
    <x v="5"/>
    <x v="3114"/>
    <x v="172"/>
    <x v="3"/>
    <x v="5"/>
    <x v="4682"/>
  </r>
  <r>
    <x v="172"/>
    <x v="4"/>
    <x v="0"/>
    <x v="4643"/>
    <x v="172"/>
    <x v="4"/>
    <x v="0"/>
    <x v="4683"/>
  </r>
  <r>
    <x v="172"/>
    <x v="4"/>
    <x v="1"/>
    <x v="4644"/>
    <x v="172"/>
    <x v="4"/>
    <x v="1"/>
    <x v="4684"/>
  </r>
  <r>
    <x v="172"/>
    <x v="4"/>
    <x v="2"/>
    <x v="4645"/>
    <x v="172"/>
    <x v="4"/>
    <x v="2"/>
    <x v="4685"/>
  </r>
  <r>
    <x v="172"/>
    <x v="4"/>
    <x v="3"/>
    <x v="4646"/>
    <x v="172"/>
    <x v="4"/>
    <x v="3"/>
    <x v="4686"/>
  </r>
  <r>
    <x v="172"/>
    <x v="4"/>
    <x v="4"/>
    <x v="4647"/>
    <x v="172"/>
    <x v="4"/>
    <x v="4"/>
    <x v="4687"/>
  </r>
  <r>
    <x v="172"/>
    <x v="4"/>
    <x v="5"/>
    <x v="4648"/>
    <x v="172"/>
    <x v="4"/>
    <x v="5"/>
    <x v="4631"/>
  </r>
  <r>
    <x v="173"/>
    <x v="0"/>
    <x v="0"/>
    <x v="4649"/>
    <x v="173"/>
    <x v="0"/>
    <x v="0"/>
    <x v="4688"/>
  </r>
  <r>
    <x v="173"/>
    <x v="0"/>
    <x v="1"/>
    <x v="4650"/>
    <x v="173"/>
    <x v="0"/>
    <x v="1"/>
    <x v="4689"/>
  </r>
  <r>
    <x v="173"/>
    <x v="0"/>
    <x v="2"/>
    <x v="4651"/>
    <x v="173"/>
    <x v="0"/>
    <x v="2"/>
    <x v="2324"/>
  </r>
  <r>
    <x v="173"/>
    <x v="0"/>
    <x v="3"/>
    <x v="4652"/>
    <x v="173"/>
    <x v="0"/>
    <x v="3"/>
    <x v="4690"/>
  </r>
  <r>
    <x v="173"/>
    <x v="0"/>
    <x v="4"/>
    <x v="4392"/>
    <x v="173"/>
    <x v="0"/>
    <x v="4"/>
    <x v="4691"/>
  </r>
  <r>
    <x v="173"/>
    <x v="0"/>
    <x v="5"/>
    <x v="4653"/>
    <x v="173"/>
    <x v="0"/>
    <x v="5"/>
    <x v="4692"/>
  </r>
  <r>
    <x v="173"/>
    <x v="1"/>
    <x v="0"/>
    <x v="1376"/>
    <x v="173"/>
    <x v="1"/>
    <x v="0"/>
    <x v="4693"/>
  </r>
  <r>
    <x v="173"/>
    <x v="1"/>
    <x v="1"/>
    <x v="4654"/>
    <x v="173"/>
    <x v="1"/>
    <x v="1"/>
    <x v="4694"/>
  </r>
  <r>
    <x v="173"/>
    <x v="1"/>
    <x v="2"/>
    <x v="4655"/>
    <x v="173"/>
    <x v="1"/>
    <x v="2"/>
    <x v="4695"/>
  </r>
  <r>
    <x v="173"/>
    <x v="1"/>
    <x v="3"/>
    <x v="4656"/>
    <x v="173"/>
    <x v="1"/>
    <x v="3"/>
    <x v="3212"/>
  </r>
  <r>
    <x v="173"/>
    <x v="1"/>
    <x v="4"/>
    <x v="4657"/>
    <x v="173"/>
    <x v="1"/>
    <x v="4"/>
    <x v="4696"/>
  </r>
  <r>
    <x v="173"/>
    <x v="1"/>
    <x v="5"/>
    <x v="4658"/>
    <x v="173"/>
    <x v="1"/>
    <x v="5"/>
    <x v="4697"/>
  </r>
  <r>
    <x v="173"/>
    <x v="2"/>
    <x v="0"/>
    <x v="4659"/>
    <x v="173"/>
    <x v="2"/>
    <x v="0"/>
    <x v="4698"/>
  </r>
  <r>
    <x v="173"/>
    <x v="2"/>
    <x v="1"/>
    <x v="4660"/>
    <x v="173"/>
    <x v="2"/>
    <x v="1"/>
    <x v="4699"/>
  </r>
  <r>
    <x v="173"/>
    <x v="2"/>
    <x v="2"/>
    <x v="4661"/>
    <x v="173"/>
    <x v="2"/>
    <x v="2"/>
    <x v="4700"/>
  </r>
  <r>
    <x v="173"/>
    <x v="2"/>
    <x v="3"/>
    <x v="4662"/>
    <x v="173"/>
    <x v="2"/>
    <x v="3"/>
    <x v="4701"/>
  </r>
  <r>
    <x v="173"/>
    <x v="2"/>
    <x v="4"/>
    <x v="2970"/>
    <x v="173"/>
    <x v="2"/>
    <x v="4"/>
    <x v="4702"/>
  </r>
  <r>
    <x v="173"/>
    <x v="2"/>
    <x v="5"/>
    <x v="4663"/>
    <x v="173"/>
    <x v="2"/>
    <x v="5"/>
    <x v="4703"/>
  </r>
  <r>
    <x v="173"/>
    <x v="3"/>
    <x v="0"/>
    <x v="4664"/>
    <x v="173"/>
    <x v="3"/>
    <x v="0"/>
    <x v="4704"/>
  </r>
  <r>
    <x v="173"/>
    <x v="3"/>
    <x v="1"/>
    <x v="4665"/>
    <x v="173"/>
    <x v="3"/>
    <x v="1"/>
    <x v="4705"/>
  </r>
  <r>
    <x v="173"/>
    <x v="3"/>
    <x v="2"/>
    <x v="2495"/>
    <x v="173"/>
    <x v="3"/>
    <x v="2"/>
    <x v="4706"/>
  </r>
  <r>
    <x v="173"/>
    <x v="3"/>
    <x v="3"/>
    <x v="4666"/>
    <x v="173"/>
    <x v="3"/>
    <x v="3"/>
    <x v="4707"/>
  </r>
  <r>
    <x v="173"/>
    <x v="3"/>
    <x v="4"/>
    <x v="4667"/>
    <x v="173"/>
    <x v="3"/>
    <x v="4"/>
    <x v="4708"/>
  </r>
  <r>
    <x v="173"/>
    <x v="3"/>
    <x v="5"/>
    <x v="4668"/>
    <x v="173"/>
    <x v="3"/>
    <x v="5"/>
    <x v="1569"/>
  </r>
  <r>
    <x v="173"/>
    <x v="4"/>
    <x v="0"/>
    <x v="4669"/>
    <x v="173"/>
    <x v="4"/>
    <x v="0"/>
    <x v="4709"/>
  </r>
  <r>
    <x v="173"/>
    <x v="4"/>
    <x v="1"/>
    <x v="4670"/>
    <x v="173"/>
    <x v="4"/>
    <x v="1"/>
    <x v="4710"/>
  </r>
  <r>
    <x v="173"/>
    <x v="4"/>
    <x v="2"/>
    <x v="4671"/>
    <x v="173"/>
    <x v="4"/>
    <x v="2"/>
    <x v="4711"/>
  </r>
  <r>
    <x v="173"/>
    <x v="4"/>
    <x v="3"/>
    <x v="4672"/>
    <x v="173"/>
    <x v="4"/>
    <x v="3"/>
    <x v="4712"/>
  </r>
  <r>
    <x v="173"/>
    <x v="4"/>
    <x v="4"/>
    <x v="4673"/>
    <x v="173"/>
    <x v="4"/>
    <x v="4"/>
    <x v="4713"/>
  </r>
  <r>
    <x v="173"/>
    <x v="4"/>
    <x v="5"/>
    <x v="4674"/>
    <x v="173"/>
    <x v="4"/>
    <x v="5"/>
    <x v="4714"/>
  </r>
  <r>
    <x v="174"/>
    <x v="0"/>
    <x v="0"/>
    <x v="4675"/>
    <x v="174"/>
    <x v="0"/>
    <x v="0"/>
    <x v="4715"/>
  </r>
  <r>
    <x v="174"/>
    <x v="0"/>
    <x v="1"/>
    <x v="4676"/>
    <x v="174"/>
    <x v="0"/>
    <x v="1"/>
    <x v="4716"/>
  </r>
  <r>
    <x v="174"/>
    <x v="0"/>
    <x v="2"/>
    <x v="4677"/>
    <x v="174"/>
    <x v="0"/>
    <x v="2"/>
    <x v="4717"/>
  </r>
  <r>
    <x v="174"/>
    <x v="0"/>
    <x v="3"/>
    <x v="4678"/>
    <x v="174"/>
    <x v="0"/>
    <x v="3"/>
    <x v="4718"/>
  </r>
  <r>
    <x v="174"/>
    <x v="0"/>
    <x v="4"/>
    <x v="4679"/>
    <x v="174"/>
    <x v="0"/>
    <x v="4"/>
    <x v="4719"/>
  </r>
  <r>
    <x v="174"/>
    <x v="0"/>
    <x v="5"/>
    <x v="4680"/>
    <x v="174"/>
    <x v="0"/>
    <x v="5"/>
    <x v="4720"/>
  </r>
  <r>
    <x v="174"/>
    <x v="1"/>
    <x v="0"/>
    <x v="4681"/>
    <x v="174"/>
    <x v="1"/>
    <x v="0"/>
    <x v="4721"/>
  </r>
  <r>
    <x v="174"/>
    <x v="1"/>
    <x v="1"/>
    <x v="4682"/>
    <x v="174"/>
    <x v="1"/>
    <x v="1"/>
    <x v="4722"/>
  </r>
  <r>
    <x v="174"/>
    <x v="1"/>
    <x v="2"/>
    <x v="4683"/>
    <x v="174"/>
    <x v="1"/>
    <x v="2"/>
    <x v="4723"/>
  </r>
  <r>
    <x v="174"/>
    <x v="1"/>
    <x v="3"/>
    <x v="4684"/>
    <x v="174"/>
    <x v="1"/>
    <x v="3"/>
    <x v="4724"/>
  </r>
  <r>
    <x v="174"/>
    <x v="1"/>
    <x v="4"/>
    <x v="4685"/>
    <x v="174"/>
    <x v="1"/>
    <x v="4"/>
    <x v="4725"/>
  </r>
  <r>
    <x v="174"/>
    <x v="1"/>
    <x v="5"/>
    <x v="918"/>
    <x v="174"/>
    <x v="1"/>
    <x v="5"/>
    <x v="4726"/>
  </r>
  <r>
    <x v="174"/>
    <x v="2"/>
    <x v="0"/>
    <x v="3339"/>
    <x v="174"/>
    <x v="2"/>
    <x v="0"/>
    <x v="4727"/>
  </r>
  <r>
    <x v="174"/>
    <x v="2"/>
    <x v="1"/>
    <x v="4686"/>
    <x v="174"/>
    <x v="2"/>
    <x v="1"/>
    <x v="4728"/>
  </r>
  <r>
    <x v="174"/>
    <x v="2"/>
    <x v="2"/>
    <x v="4279"/>
    <x v="174"/>
    <x v="2"/>
    <x v="2"/>
    <x v="4729"/>
  </r>
  <r>
    <x v="174"/>
    <x v="2"/>
    <x v="3"/>
    <x v="4687"/>
    <x v="174"/>
    <x v="2"/>
    <x v="3"/>
    <x v="4730"/>
  </r>
  <r>
    <x v="174"/>
    <x v="2"/>
    <x v="4"/>
    <x v="1950"/>
    <x v="174"/>
    <x v="2"/>
    <x v="4"/>
    <x v="4731"/>
  </r>
  <r>
    <x v="174"/>
    <x v="2"/>
    <x v="5"/>
    <x v="4688"/>
    <x v="174"/>
    <x v="2"/>
    <x v="5"/>
    <x v="4732"/>
  </r>
  <r>
    <x v="174"/>
    <x v="3"/>
    <x v="0"/>
    <x v="574"/>
    <x v="174"/>
    <x v="3"/>
    <x v="0"/>
    <x v="1095"/>
  </r>
  <r>
    <x v="174"/>
    <x v="3"/>
    <x v="1"/>
    <x v="1449"/>
    <x v="174"/>
    <x v="3"/>
    <x v="1"/>
    <x v="4733"/>
  </r>
  <r>
    <x v="174"/>
    <x v="3"/>
    <x v="2"/>
    <x v="3530"/>
    <x v="174"/>
    <x v="3"/>
    <x v="2"/>
    <x v="4734"/>
  </r>
  <r>
    <x v="174"/>
    <x v="3"/>
    <x v="3"/>
    <x v="4689"/>
    <x v="174"/>
    <x v="3"/>
    <x v="3"/>
    <x v="4735"/>
  </r>
  <r>
    <x v="174"/>
    <x v="3"/>
    <x v="4"/>
    <x v="4690"/>
    <x v="174"/>
    <x v="3"/>
    <x v="4"/>
    <x v="4736"/>
  </r>
  <r>
    <x v="174"/>
    <x v="3"/>
    <x v="5"/>
    <x v="4691"/>
    <x v="174"/>
    <x v="3"/>
    <x v="5"/>
    <x v="3417"/>
  </r>
  <r>
    <x v="174"/>
    <x v="4"/>
    <x v="0"/>
    <x v="4692"/>
    <x v="174"/>
    <x v="4"/>
    <x v="0"/>
    <x v="1356"/>
  </r>
  <r>
    <x v="174"/>
    <x v="4"/>
    <x v="1"/>
    <x v="4693"/>
    <x v="174"/>
    <x v="4"/>
    <x v="1"/>
    <x v="4737"/>
  </r>
  <r>
    <x v="174"/>
    <x v="4"/>
    <x v="2"/>
    <x v="4694"/>
    <x v="174"/>
    <x v="4"/>
    <x v="2"/>
    <x v="4738"/>
  </r>
  <r>
    <x v="174"/>
    <x v="4"/>
    <x v="3"/>
    <x v="4695"/>
    <x v="174"/>
    <x v="4"/>
    <x v="3"/>
    <x v="4739"/>
  </r>
  <r>
    <x v="174"/>
    <x v="4"/>
    <x v="4"/>
    <x v="4696"/>
    <x v="174"/>
    <x v="4"/>
    <x v="4"/>
    <x v="4740"/>
  </r>
  <r>
    <x v="174"/>
    <x v="4"/>
    <x v="5"/>
    <x v="4697"/>
    <x v="174"/>
    <x v="4"/>
    <x v="5"/>
    <x v="4741"/>
  </r>
  <r>
    <x v="175"/>
    <x v="0"/>
    <x v="0"/>
    <x v="2402"/>
    <x v="175"/>
    <x v="0"/>
    <x v="0"/>
    <x v="4742"/>
  </r>
  <r>
    <x v="175"/>
    <x v="0"/>
    <x v="1"/>
    <x v="1000"/>
    <x v="175"/>
    <x v="0"/>
    <x v="1"/>
    <x v="4743"/>
  </r>
  <r>
    <x v="175"/>
    <x v="0"/>
    <x v="2"/>
    <x v="4698"/>
    <x v="175"/>
    <x v="0"/>
    <x v="2"/>
    <x v="4744"/>
  </r>
  <r>
    <x v="175"/>
    <x v="0"/>
    <x v="3"/>
    <x v="4699"/>
    <x v="175"/>
    <x v="0"/>
    <x v="3"/>
    <x v="4745"/>
  </r>
  <r>
    <x v="175"/>
    <x v="0"/>
    <x v="4"/>
    <x v="4700"/>
    <x v="175"/>
    <x v="0"/>
    <x v="4"/>
    <x v="4746"/>
  </r>
  <r>
    <x v="175"/>
    <x v="0"/>
    <x v="5"/>
    <x v="4701"/>
    <x v="175"/>
    <x v="0"/>
    <x v="5"/>
    <x v="4747"/>
  </r>
  <r>
    <x v="175"/>
    <x v="1"/>
    <x v="0"/>
    <x v="4702"/>
    <x v="175"/>
    <x v="1"/>
    <x v="0"/>
    <x v="3661"/>
  </r>
  <r>
    <x v="175"/>
    <x v="1"/>
    <x v="1"/>
    <x v="4703"/>
    <x v="175"/>
    <x v="1"/>
    <x v="1"/>
    <x v="4748"/>
  </r>
  <r>
    <x v="175"/>
    <x v="1"/>
    <x v="2"/>
    <x v="4704"/>
    <x v="175"/>
    <x v="1"/>
    <x v="2"/>
    <x v="4749"/>
  </r>
  <r>
    <x v="175"/>
    <x v="1"/>
    <x v="3"/>
    <x v="4705"/>
    <x v="175"/>
    <x v="1"/>
    <x v="3"/>
    <x v="4750"/>
  </r>
  <r>
    <x v="175"/>
    <x v="1"/>
    <x v="4"/>
    <x v="4706"/>
    <x v="175"/>
    <x v="1"/>
    <x v="4"/>
    <x v="4751"/>
  </r>
  <r>
    <x v="175"/>
    <x v="1"/>
    <x v="5"/>
    <x v="4707"/>
    <x v="175"/>
    <x v="1"/>
    <x v="5"/>
    <x v="4752"/>
  </r>
  <r>
    <x v="175"/>
    <x v="2"/>
    <x v="0"/>
    <x v="4708"/>
    <x v="175"/>
    <x v="2"/>
    <x v="0"/>
    <x v="4753"/>
  </r>
  <r>
    <x v="175"/>
    <x v="2"/>
    <x v="1"/>
    <x v="4709"/>
    <x v="175"/>
    <x v="2"/>
    <x v="1"/>
    <x v="4754"/>
  </r>
  <r>
    <x v="175"/>
    <x v="2"/>
    <x v="2"/>
    <x v="4710"/>
    <x v="175"/>
    <x v="2"/>
    <x v="2"/>
    <x v="3754"/>
  </r>
  <r>
    <x v="175"/>
    <x v="2"/>
    <x v="3"/>
    <x v="4711"/>
    <x v="175"/>
    <x v="2"/>
    <x v="3"/>
    <x v="4755"/>
  </r>
  <r>
    <x v="175"/>
    <x v="2"/>
    <x v="4"/>
    <x v="2364"/>
    <x v="175"/>
    <x v="2"/>
    <x v="4"/>
    <x v="357"/>
  </r>
  <r>
    <x v="175"/>
    <x v="2"/>
    <x v="5"/>
    <x v="1926"/>
    <x v="175"/>
    <x v="2"/>
    <x v="5"/>
    <x v="4756"/>
  </r>
  <r>
    <x v="175"/>
    <x v="3"/>
    <x v="0"/>
    <x v="2241"/>
    <x v="175"/>
    <x v="3"/>
    <x v="0"/>
    <x v="4757"/>
  </r>
  <r>
    <x v="175"/>
    <x v="3"/>
    <x v="1"/>
    <x v="665"/>
    <x v="175"/>
    <x v="3"/>
    <x v="1"/>
    <x v="4758"/>
  </r>
  <r>
    <x v="175"/>
    <x v="3"/>
    <x v="2"/>
    <x v="4712"/>
    <x v="175"/>
    <x v="3"/>
    <x v="2"/>
    <x v="4759"/>
  </r>
  <r>
    <x v="175"/>
    <x v="3"/>
    <x v="3"/>
    <x v="4713"/>
    <x v="175"/>
    <x v="3"/>
    <x v="3"/>
    <x v="4760"/>
  </r>
  <r>
    <x v="175"/>
    <x v="3"/>
    <x v="4"/>
    <x v="3541"/>
    <x v="175"/>
    <x v="3"/>
    <x v="4"/>
    <x v="4761"/>
  </r>
  <r>
    <x v="175"/>
    <x v="3"/>
    <x v="5"/>
    <x v="4714"/>
    <x v="175"/>
    <x v="3"/>
    <x v="5"/>
    <x v="4744"/>
  </r>
  <r>
    <x v="175"/>
    <x v="4"/>
    <x v="0"/>
    <x v="4715"/>
    <x v="175"/>
    <x v="4"/>
    <x v="0"/>
    <x v="4762"/>
  </r>
  <r>
    <x v="175"/>
    <x v="4"/>
    <x v="1"/>
    <x v="2189"/>
    <x v="175"/>
    <x v="4"/>
    <x v="1"/>
    <x v="4763"/>
  </r>
  <r>
    <x v="175"/>
    <x v="4"/>
    <x v="2"/>
    <x v="4716"/>
    <x v="175"/>
    <x v="4"/>
    <x v="2"/>
    <x v="4764"/>
  </r>
  <r>
    <x v="175"/>
    <x v="4"/>
    <x v="3"/>
    <x v="4626"/>
    <x v="175"/>
    <x v="4"/>
    <x v="3"/>
    <x v="4765"/>
  </r>
  <r>
    <x v="175"/>
    <x v="4"/>
    <x v="4"/>
    <x v="4717"/>
    <x v="175"/>
    <x v="4"/>
    <x v="4"/>
    <x v="2976"/>
  </r>
  <r>
    <x v="175"/>
    <x v="4"/>
    <x v="5"/>
    <x v="590"/>
    <x v="175"/>
    <x v="4"/>
    <x v="5"/>
    <x v="4766"/>
  </r>
  <r>
    <x v="176"/>
    <x v="0"/>
    <x v="0"/>
    <x v="4718"/>
    <x v="176"/>
    <x v="0"/>
    <x v="0"/>
    <x v="4767"/>
  </r>
  <r>
    <x v="176"/>
    <x v="0"/>
    <x v="1"/>
    <x v="4719"/>
    <x v="176"/>
    <x v="0"/>
    <x v="1"/>
    <x v="4768"/>
  </r>
  <r>
    <x v="176"/>
    <x v="0"/>
    <x v="2"/>
    <x v="4720"/>
    <x v="176"/>
    <x v="0"/>
    <x v="2"/>
    <x v="4769"/>
  </r>
  <r>
    <x v="176"/>
    <x v="0"/>
    <x v="3"/>
    <x v="4721"/>
    <x v="176"/>
    <x v="0"/>
    <x v="3"/>
    <x v="4770"/>
  </r>
  <r>
    <x v="176"/>
    <x v="0"/>
    <x v="4"/>
    <x v="1745"/>
    <x v="176"/>
    <x v="0"/>
    <x v="4"/>
    <x v="4771"/>
  </r>
  <r>
    <x v="176"/>
    <x v="0"/>
    <x v="5"/>
    <x v="4722"/>
    <x v="176"/>
    <x v="0"/>
    <x v="5"/>
    <x v="4772"/>
  </r>
  <r>
    <x v="176"/>
    <x v="1"/>
    <x v="0"/>
    <x v="4723"/>
    <x v="176"/>
    <x v="1"/>
    <x v="0"/>
    <x v="4773"/>
  </r>
  <r>
    <x v="176"/>
    <x v="1"/>
    <x v="1"/>
    <x v="4724"/>
    <x v="176"/>
    <x v="1"/>
    <x v="1"/>
    <x v="1138"/>
  </r>
  <r>
    <x v="176"/>
    <x v="1"/>
    <x v="2"/>
    <x v="4725"/>
    <x v="176"/>
    <x v="1"/>
    <x v="2"/>
    <x v="4120"/>
  </r>
  <r>
    <x v="176"/>
    <x v="1"/>
    <x v="3"/>
    <x v="4726"/>
    <x v="176"/>
    <x v="1"/>
    <x v="3"/>
    <x v="1019"/>
  </r>
  <r>
    <x v="176"/>
    <x v="1"/>
    <x v="4"/>
    <x v="715"/>
    <x v="176"/>
    <x v="1"/>
    <x v="4"/>
    <x v="4774"/>
  </r>
  <r>
    <x v="176"/>
    <x v="1"/>
    <x v="5"/>
    <x v="4727"/>
    <x v="176"/>
    <x v="1"/>
    <x v="5"/>
    <x v="4775"/>
  </r>
  <r>
    <x v="176"/>
    <x v="2"/>
    <x v="0"/>
    <x v="4728"/>
    <x v="176"/>
    <x v="2"/>
    <x v="0"/>
    <x v="4776"/>
  </r>
  <r>
    <x v="176"/>
    <x v="2"/>
    <x v="1"/>
    <x v="4729"/>
    <x v="176"/>
    <x v="2"/>
    <x v="1"/>
    <x v="1452"/>
  </r>
  <r>
    <x v="176"/>
    <x v="2"/>
    <x v="2"/>
    <x v="4730"/>
    <x v="176"/>
    <x v="2"/>
    <x v="2"/>
    <x v="4777"/>
  </r>
  <r>
    <x v="176"/>
    <x v="2"/>
    <x v="3"/>
    <x v="4731"/>
    <x v="176"/>
    <x v="2"/>
    <x v="3"/>
    <x v="4778"/>
  </r>
  <r>
    <x v="176"/>
    <x v="2"/>
    <x v="4"/>
    <x v="4732"/>
    <x v="176"/>
    <x v="2"/>
    <x v="4"/>
    <x v="4779"/>
  </r>
  <r>
    <x v="176"/>
    <x v="2"/>
    <x v="5"/>
    <x v="4733"/>
    <x v="176"/>
    <x v="2"/>
    <x v="5"/>
    <x v="4780"/>
  </r>
  <r>
    <x v="176"/>
    <x v="3"/>
    <x v="0"/>
    <x v="4734"/>
    <x v="176"/>
    <x v="3"/>
    <x v="0"/>
    <x v="4781"/>
  </r>
  <r>
    <x v="176"/>
    <x v="3"/>
    <x v="1"/>
    <x v="1360"/>
    <x v="176"/>
    <x v="3"/>
    <x v="1"/>
    <x v="4102"/>
  </r>
  <r>
    <x v="176"/>
    <x v="3"/>
    <x v="2"/>
    <x v="4735"/>
    <x v="176"/>
    <x v="3"/>
    <x v="2"/>
    <x v="4782"/>
  </r>
  <r>
    <x v="176"/>
    <x v="3"/>
    <x v="3"/>
    <x v="4736"/>
    <x v="176"/>
    <x v="3"/>
    <x v="3"/>
    <x v="4783"/>
  </r>
  <r>
    <x v="176"/>
    <x v="3"/>
    <x v="4"/>
    <x v="4737"/>
    <x v="176"/>
    <x v="3"/>
    <x v="4"/>
    <x v="4784"/>
  </r>
  <r>
    <x v="176"/>
    <x v="3"/>
    <x v="5"/>
    <x v="4738"/>
    <x v="176"/>
    <x v="3"/>
    <x v="5"/>
    <x v="4785"/>
  </r>
  <r>
    <x v="176"/>
    <x v="4"/>
    <x v="0"/>
    <x v="4739"/>
    <x v="176"/>
    <x v="4"/>
    <x v="0"/>
    <x v="4786"/>
  </r>
  <r>
    <x v="176"/>
    <x v="4"/>
    <x v="1"/>
    <x v="4740"/>
    <x v="176"/>
    <x v="4"/>
    <x v="1"/>
    <x v="3202"/>
  </r>
  <r>
    <x v="176"/>
    <x v="4"/>
    <x v="2"/>
    <x v="4741"/>
    <x v="176"/>
    <x v="4"/>
    <x v="2"/>
    <x v="2233"/>
  </r>
  <r>
    <x v="176"/>
    <x v="4"/>
    <x v="3"/>
    <x v="4742"/>
    <x v="176"/>
    <x v="4"/>
    <x v="3"/>
    <x v="4787"/>
  </r>
  <r>
    <x v="176"/>
    <x v="4"/>
    <x v="4"/>
    <x v="4743"/>
    <x v="176"/>
    <x v="4"/>
    <x v="4"/>
    <x v="4788"/>
  </r>
  <r>
    <x v="176"/>
    <x v="4"/>
    <x v="5"/>
    <x v="4744"/>
    <x v="176"/>
    <x v="4"/>
    <x v="5"/>
    <x v="4789"/>
  </r>
  <r>
    <x v="177"/>
    <x v="0"/>
    <x v="0"/>
    <x v="4745"/>
    <x v="177"/>
    <x v="0"/>
    <x v="0"/>
    <x v="2539"/>
  </r>
  <r>
    <x v="177"/>
    <x v="0"/>
    <x v="1"/>
    <x v="4746"/>
    <x v="177"/>
    <x v="0"/>
    <x v="1"/>
    <x v="4790"/>
  </r>
  <r>
    <x v="177"/>
    <x v="0"/>
    <x v="2"/>
    <x v="4747"/>
    <x v="177"/>
    <x v="0"/>
    <x v="2"/>
    <x v="4791"/>
  </r>
  <r>
    <x v="177"/>
    <x v="0"/>
    <x v="3"/>
    <x v="4748"/>
    <x v="177"/>
    <x v="0"/>
    <x v="3"/>
    <x v="4792"/>
  </r>
  <r>
    <x v="177"/>
    <x v="0"/>
    <x v="4"/>
    <x v="4749"/>
    <x v="177"/>
    <x v="0"/>
    <x v="4"/>
    <x v="3739"/>
  </r>
  <r>
    <x v="177"/>
    <x v="0"/>
    <x v="5"/>
    <x v="4750"/>
    <x v="177"/>
    <x v="0"/>
    <x v="5"/>
    <x v="4793"/>
  </r>
  <r>
    <x v="177"/>
    <x v="1"/>
    <x v="0"/>
    <x v="4751"/>
    <x v="177"/>
    <x v="1"/>
    <x v="0"/>
    <x v="4794"/>
  </r>
  <r>
    <x v="177"/>
    <x v="1"/>
    <x v="1"/>
    <x v="4752"/>
    <x v="177"/>
    <x v="1"/>
    <x v="1"/>
    <x v="4795"/>
  </r>
  <r>
    <x v="177"/>
    <x v="1"/>
    <x v="2"/>
    <x v="4753"/>
    <x v="177"/>
    <x v="1"/>
    <x v="2"/>
    <x v="4796"/>
  </r>
  <r>
    <x v="177"/>
    <x v="1"/>
    <x v="3"/>
    <x v="4754"/>
    <x v="177"/>
    <x v="1"/>
    <x v="3"/>
    <x v="4797"/>
  </r>
  <r>
    <x v="177"/>
    <x v="1"/>
    <x v="4"/>
    <x v="4755"/>
    <x v="177"/>
    <x v="1"/>
    <x v="4"/>
    <x v="4798"/>
  </r>
  <r>
    <x v="177"/>
    <x v="1"/>
    <x v="5"/>
    <x v="4756"/>
    <x v="177"/>
    <x v="1"/>
    <x v="5"/>
    <x v="4799"/>
  </r>
  <r>
    <x v="177"/>
    <x v="2"/>
    <x v="0"/>
    <x v="4757"/>
    <x v="177"/>
    <x v="2"/>
    <x v="0"/>
    <x v="4800"/>
  </r>
  <r>
    <x v="177"/>
    <x v="2"/>
    <x v="1"/>
    <x v="4758"/>
    <x v="177"/>
    <x v="2"/>
    <x v="1"/>
    <x v="4801"/>
  </r>
  <r>
    <x v="177"/>
    <x v="2"/>
    <x v="2"/>
    <x v="4759"/>
    <x v="177"/>
    <x v="2"/>
    <x v="2"/>
    <x v="4802"/>
  </r>
  <r>
    <x v="177"/>
    <x v="2"/>
    <x v="3"/>
    <x v="4760"/>
    <x v="177"/>
    <x v="2"/>
    <x v="3"/>
    <x v="4803"/>
  </r>
  <r>
    <x v="177"/>
    <x v="2"/>
    <x v="4"/>
    <x v="4761"/>
    <x v="177"/>
    <x v="2"/>
    <x v="4"/>
    <x v="4804"/>
  </r>
  <r>
    <x v="177"/>
    <x v="2"/>
    <x v="5"/>
    <x v="4762"/>
    <x v="177"/>
    <x v="2"/>
    <x v="5"/>
    <x v="4805"/>
  </r>
  <r>
    <x v="177"/>
    <x v="3"/>
    <x v="0"/>
    <x v="4763"/>
    <x v="177"/>
    <x v="3"/>
    <x v="0"/>
    <x v="4806"/>
  </r>
  <r>
    <x v="177"/>
    <x v="3"/>
    <x v="1"/>
    <x v="4764"/>
    <x v="177"/>
    <x v="3"/>
    <x v="1"/>
    <x v="4807"/>
  </r>
  <r>
    <x v="177"/>
    <x v="3"/>
    <x v="2"/>
    <x v="4765"/>
    <x v="177"/>
    <x v="3"/>
    <x v="2"/>
    <x v="4808"/>
  </r>
  <r>
    <x v="177"/>
    <x v="3"/>
    <x v="3"/>
    <x v="4766"/>
    <x v="177"/>
    <x v="3"/>
    <x v="3"/>
    <x v="4809"/>
  </r>
  <r>
    <x v="177"/>
    <x v="3"/>
    <x v="4"/>
    <x v="4767"/>
    <x v="177"/>
    <x v="3"/>
    <x v="4"/>
    <x v="1597"/>
  </r>
  <r>
    <x v="177"/>
    <x v="3"/>
    <x v="5"/>
    <x v="512"/>
    <x v="177"/>
    <x v="3"/>
    <x v="5"/>
    <x v="4810"/>
  </r>
  <r>
    <x v="177"/>
    <x v="4"/>
    <x v="0"/>
    <x v="4768"/>
    <x v="177"/>
    <x v="4"/>
    <x v="0"/>
    <x v="4811"/>
  </r>
  <r>
    <x v="177"/>
    <x v="4"/>
    <x v="1"/>
    <x v="3711"/>
    <x v="177"/>
    <x v="4"/>
    <x v="1"/>
    <x v="3293"/>
  </r>
  <r>
    <x v="177"/>
    <x v="4"/>
    <x v="2"/>
    <x v="1619"/>
    <x v="177"/>
    <x v="4"/>
    <x v="2"/>
    <x v="4812"/>
  </r>
  <r>
    <x v="177"/>
    <x v="4"/>
    <x v="3"/>
    <x v="4769"/>
    <x v="177"/>
    <x v="4"/>
    <x v="3"/>
    <x v="4813"/>
  </r>
  <r>
    <x v="177"/>
    <x v="4"/>
    <x v="4"/>
    <x v="4770"/>
    <x v="177"/>
    <x v="4"/>
    <x v="4"/>
    <x v="4814"/>
  </r>
  <r>
    <x v="177"/>
    <x v="4"/>
    <x v="5"/>
    <x v="4771"/>
    <x v="177"/>
    <x v="4"/>
    <x v="5"/>
    <x v="4815"/>
  </r>
  <r>
    <x v="178"/>
    <x v="0"/>
    <x v="0"/>
    <x v="4772"/>
    <x v="178"/>
    <x v="0"/>
    <x v="0"/>
    <x v="4816"/>
  </r>
  <r>
    <x v="178"/>
    <x v="0"/>
    <x v="1"/>
    <x v="4773"/>
    <x v="178"/>
    <x v="0"/>
    <x v="1"/>
    <x v="4817"/>
  </r>
  <r>
    <x v="178"/>
    <x v="0"/>
    <x v="2"/>
    <x v="4618"/>
    <x v="178"/>
    <x v="0"/>
    <x v="2"/>
    <x v="4818"/>
  </r>
  <r>
    <x v="178"/>
    <x v="0"/>
    <x v="3"/>
    <x v="4774"/>
    <x v="178"/>
    <x v="0"/>
    <x v="3"/>
    <x v="4819"/>
  </r>
  <r>
    <x v="178"/>
    <x v="0"/>
    <x v="4"/>
    <x v="4711"/>
    <x v="178"/>
    <x v="0"/>
    <x v="4"/>
    <x v="4820"/>
  </r>
  <r>
    <x v="178"/>
    <x v="0"/>
    <x v="5"/>
    <x v="4775"/>
    <x v="178"/>
    <x v="0"/>
    <x v="5"/>
    <x v="4821"/>
  </r>
  <r>
    <x v="178"/>
    <x v="1"/>
    <x v="0"/>
    <x v="4776"/>
    <x v="178"/>
    <x v="1"/>
    <x v="0"/>
    <x v="4822"/>
  </r>
  <r>
    <x v="178"/>
    <x v="1"/>
    <x v="1"/>
    <x v="4777"/>
    <x v="178"/>
    <x v="1"/>
    <x v="1"/>
    <x v="4823"/>
  </r>
  <r>
    <x v="178"/>
    <x v="1"/>
    <x v="2"/>
    <x v="4778"/>
    <x v="178"/>
    <x v="1"/>
    <x v="2"/>
    <x v="4824"/>
  </r>
  <r>
    <x v="178"/>
    <x v="1"/>
    <x v="3"/>
    <x v="2586"/>
    <x v="178"/>
    <x v="1"/>
    <x v="3"/>
    <x v="4825"/>
  </r>
  <r>
    <x v="178"/>
    <x v="1"/>
    <x v="4"/>
    <x v="4779"/>
    <x v="178"/>
    <x v="1"/>
    <x v="4"/>
    <x v="4826"/>
  </r>
  <r>
    <x v="178"/>
    <x v="1"/>
    <x v="5"/>
    <x v="2672"/>
    <x v="178"/>
    <x v="1"/>
    <x v="5"/>
    <x v="4827"/>
  </r>
  <r>
    <x v="178"/>
    <x v="2"/>
    <x v="0"/>
    <x v="4780"/>
    <x v="178"/>
    <x v="2"/>
    <x v="0"/>
    <x v="4828"/>
  </r>
  <r>
    <x v="178"/>
    <x v="2"/>
    <x v="1"/>
    <x v="4781"/>
    <x v="178"/>
    <x v="2"/>
    <x v="1"/>
    <x v="4829"/>
  </r>
  <r>
    <x v="178"/>
    <x v="2"/>
    <x v="2"/>
    <x v="4782"/>
    <x v="178"/>
    <x v="2"/>
    <x v="2"/>
    <x v="2577"/>
  </r>
  <r>
    <x v="178"/>
    <x v="2"/>
    <x v="3"/>
    <x v="4783"/>
    <x v="178"/>
    <x v="2"/>
    <x v="3"/>
    <x v="3624"/>
  </r>
  <r>
    <x v="178"/>
    <x v="2"/>
    <x v="4"/>
    <x v="3816"/>
    <x v="178"/>
    <x v="2"/>
    <x v="4"/>
    <x v="4830"/>
  </r>
  <r>
    <x v="178"/>
    <x v="2"/>
    <x v="5"/>
    <x v="4784"/>
    <x v="178"/>
    <x v="2"/>
    <x v="5"/>
    <x v="4831"/>
  </r>
  <r>
    <x v="178"/>
    <x v="3"/>
    <x v="0"/>
    <x v="4785"/>
    <x v="178"/>
    <x v="3"/>
    <x v="0"/>
    <x v="4832"/>
  </r>
  <r>
    <x v="178"/>
    <x v="3"/>
    <x v="1"/>
    <x v="1455"/>
    <x v="178"/>
    <x v="3"/>
    <x v="1"/>
    <x v="4833"/>
  </r>
  <r>
    <x v="178"/>
    <x v="3"/>
    <x v="2"/>
    <x v="4786"/>
    <x v="178"/>
    <x v="3"/>
    <x v="2"/>
    <x v="972"/>
  </r>
  <r>
    <x v="178"/>
    <x v="3"/>
    <x v="3"/>
    <x v="4787"/>
    <x v="178"/>
    <x v="3"/>
    <x v="3"/>
    <x v="4834"/>
  </r>
  <r>
    <x v="178"/>
    <x v="3"/>
    <x v="4"/>
    <x v="4788"/>
    <x v="178"/>
    <x v="3"/>
    <x v="4"/>
    <x v="4835"/>
  </r>
  <r>
    <x v="178"/>
    <x v="3"/>
    <x v="5"/>
    <x v="4789"/>
    <x v="178"/>
    <x v="3"/>
    <x v="5"/>
    <x v="4836"/>
  </r>
  <r>
    <x v="178"/>
    <x v="4"/>
    <x v="0"/>
    <x v="4790"/>
    <x v="178"/>
    <x v="4"/>
    <x v="0"/>
    <x v="4837"/>
  </r>
  <r>
    <x v="178"/>
    <x v="4"/>
    <x v="1"/>
    <x v="4791"/>
    <x v="178"/>
    <x v="4"/>
    <x v="1"/>
    <x v="4838"/>
  </r>
  <r>
    <x v="178"/>
    <x v="4"/>
    <x v="2"/>
    <x v="4792"/>
    <x v="178"/>
    <x v="4"/>
    <x v="2"/>
    <x v="4839"/>
  </r>
  <r>
    <x v="178"/>
    <x v="4"/>
    <x v="3"/>
    <x v="4793"/>
    <x v="178"/>
    <x v="4"/>
    <x v="3"/>
    <x v="4840"/>
  </r>
  <r>
    <x v="178"/>
    <x v="4"/>
    <x v="4"/>
    <x v="4446"/>
    <x v="178"/>
    <x v="4"/>
    <x v="4"/>
    <x v="4841"/>
  </r>
  <r>
    <x v="178"/>
    <x v="4"/>
    <x v="5"/>
    <x v="4794"/>
    <x v="178"/>
    <x v="4"/>
    <x v="5"/>
    <x v="4842"/>
  </r>
  <r>
    <x v="179"/>
    <x v="0"/>
    <x v="0"/>
    <x v="4795"/>
    <x v="179"/>
    <x v="0"/>
    <x v="0"/>
    <x v="1980"/>
  </r>
  <r>
    <x v="179"/>
    <x v="0"/>
    <x v="1"/>
    <x v="4796"/>
    <x v="179"/>
    <x v="0"/>
    <x v="1"/>
    <x v="4843"/>
  </r>
  <r>
    <x v="179"/>
    <x v="0"/>
    <x v="2"/>
    <x v="4797"/>
    <x v="179"/>
    <x v="0"/>
    <x v="2"/>
    <x v="4844"/>
  </r>
  <r>
    <x v="179"/>
    <x v="0"/>
    <x v="3"/>
    <x v="4798"/>
    <x v="179"/>
    <x v="0"/>
    <x v="3"/>
    <x v="4845"/>
  </r>
  <r>
    <x v="179"/>
    <x v="0"/>
    <x v="4"/>
    <x v="4799"/>
    <x v="179"/>
    <x v="0"/>
    <x v="4"/>
    <x v="1446"/>
  </r>
  <r>
    <x v="179"/>
    <x v="0"/>
    <x v="5"/>
    <x v="4800"/>
    <x v="179"/>
    <x v="0"/>
    <x v="5"/>
    <x v="4846"/>
  </r>
  <r>
    <x v="179"/>
    <x v="1"/>
    <x v="0"/>
    <x v="4801"/>
    <x v="179"/>
    <x v="1"/>
    <x v="0"/>
    <x v="4847"/>
  </r>
  <r>
    <x v="179"/>
    <x v="1"/>
    <x v="1"/>
    <x v="4802"/>
    <x v="179"/>
    <x v="1"/>
    <x v="1"/>
    <x v="4848"/>
  </r>
  <r>
    <x v="179"/>
    <x v="1"/>
    <x v="2"/>
    <x v="4803"/>
    <x v="179"/>
    <x v="1"/>
    <x v="2"/>
    <x v="4849"/>
  </r>
  <r>
    <x v="179"/>
    <x v="1"/>
    <x v="3"/>
    <x v="4804"/>
    <x v="179"/>
    <x v="1"/>
    <x v="3"/>
    <x v="4850"/>
  </r>
  <r>
    <x v="179"/>
    <x v="1"/>
    <x v="4"/>
    <x v="727"/>
    <x v="179"/>
    <x v="1"/>
    <x v="4"/>
    <x v="4851"/>
  </r>
  <r>
    <x v="179"/>
    <x v="1"/>
    <x v="5"/>
    <x v="4805"/>
    <x v="179"/>
    <x v="1"/>
    <x v="5"/>
    <x v="4852"/>
  </r>
  <r>
    <x v="179"/>
    <x v="2"/>
    <x v="0"/>
    <x v="2508"/>
    <x v="179"/>
    <x v="2"/>
    <x v="0"/>
    <x v="4853"/>
  </r>
  <r>
    <x v="179"/>
    <x v="2"/>
    <x v="1"/>
    <x v="1548"/>
    <x v="179"/>
    <x v="2"/>
    <x v="1"/>
    <x v="4854"/>
  </r>
  <r>
    <x v="179"/>
    <x v="2"/>
    <x v="2"/>
    <x v="4806"/>
    <x v="179"/>
    <x v="2"/>
    <x v="2"/>
    <x v="4855"/>
  </r>
  <r>
    <x v="179"/>
    <x v="2"/>
    <x v="3"/>
    <x v="4807"/>
    <x v="179"/>
    <x v="2"/>
    <x v="3"/>
    <x v="4856"/>
  </r>
  <r>
    <x v="179"/>
    <x v="2"/>
    <x v="4"/>
    <x v="4808"/>
    <x v="179"/>
    <x v="2"/>
    <x v="4"/>
    <x v="4857"/>
  </r>
  <r>
    <x v="179"/>
    <x v="2"/>
    <x v="5"/>
    <x v="4809"/>
    <x v="179"/>
    <x v="2"/>
    <x v="5"/>
    <x v="4858"/>
  </r>
  <r>
    <x v="179"/>
    <x v="3"/>
    <x v="0"/>
    <x v="619"/>
    <x v="179"/>
    <x v="3"/>
    <x v="0"/>
    <x v="4859"/>
  </r>
  <r>
    <x v="179"/>
    <x v="3"/>
    <x v="1"/>
    <x v="4810"/>
    <x v="179"/>
    <x v="3"/>
    <x v="1"/>
    <x v="4860"/>
  </r>
  <r>
    <x v="179"/>
    <x v="3"/>
    <x v="2"/>
    <x v="4811"/>
    <x v="179"/>
    <x v="3"/>
    <x v="2"/>
    <x v="4861"/>
  </r>
  <r>
    <x v="179"/>
    <x v="3"/>
    <x v="3"/>
    <x v="4812"/>
    <x v="179"/>
    <x v="3"/>
    <x v="3"/>
    <x v="4862"/>
  </r>
  <r>
    <x v="179"/>
    <x v="3"/>
    <x v="4"/>
    <x v="4813"/>
    <x v="179"/>
    <x v="3"/>
    <x v="4"/>
    <x v="4863"/>
  </r>
  <r>
    <x v="179"/>
    <x v="3"/>
    <x v="5"/>
    <x v="4814"/>
    <x v="179"/>
    <x v="3"/>
    <x v="5"/>
    <x v="4864"/>
  </r>
  <r>
    <x v="179"/>
    <x v="4"/>
    <x v="0"/>
    <x v="4815"/>
    <x v="179"/>
    <x v="4"/>
    <x v="0"/>
    <x v="4865"/>
  </r>
  <r>
    <x v="179"/>
    <x v="4"/>
    <x v="1"/>
    <x v="2191"/>
    <x v="179"/>
    <x v="4"/>
    <x v="1"/>
    <x v="4866"/>
  </r>
  <r>
    <x v="179"/>
    <x v="4"/>
    <x v="2"/>
    <x v="4816"/>
    <x v="179"/>
    <x v="4"/>
    <x v="2"/>
    <x v="4867"/>
  </r>
  <r>
    <x v="179"/>
    <x v="4"/>
    <x v="3"/>
    <x v="4817"/>
    <x v="179"/>
    <x v="4"/>
    <x v="3"/>
    <x v="2202"/>
  </r>
  <r>
    <x v="179"/>
    <x v="4"/>
    <x v="4"/>
    <x v="4818"/>
    <x v="179"/>
    <x v="4"/>
    <x v="4"/>
    <x v="3621"/>
  </r>
  <r>
    <x v="179"/>
    <x v="4"/>
    <x v="5"/>
    <x v="4819"/>
    <x v="179"/>
    <x v="4"/>
    <x v="5"/>
    <x v="4868"/>
  </r>
  <r>
    <x v="180"/>
    <x v="0"/>
    <x v="0"/>
    <x v="4820"/>
    <x v="180"/>
    <x v="0"/>
    <x v="0"/>
    <x v="4869"/>
  </r>
  <r>
    <x v="180"/>
    <x v="0"/>
    <x v="1"/>
    <x v="4821"/>
    <x v="180"/>
    <x v="0"/>
    <x v="1"/>
    <x v="4870"/>
  </r>
  <r>
    <x v="180"/>
    <x v="0"/>
    <x v="2"/>
    <x v="2209"/>
    <x v="180"/>
    <x v="0"/>
    <x v="2"/>
    <x v="318"/>
  </r>
  <r>
    <x v="180"/>
    <x v="0"/>
    <x v="3"/>
    <x v="4822"/>
    <x v="180"/>
    <x v="0"/>
    <x v="3"/>
    <x v="4871"/>
  </r>
  <r>
    <x v="180"/>
    <x v="0"/>
    <x v="4"/>
    <x v="4823"/>
    <x v="180"/>
    <x v="0"/>
    <x v="4"/>
    <x v="4872"/>
  </r>
  <r>
    <x v="180"/>
    <x v="0"/>
    <x v="5"/>
    <x v="4824"/>
    <x v="180"/>
    <x v="0"/>
    <x v="5"/>
    <x v="4873"/>
  </r>
  <r>
    <x v="180"/>
    <x v="1"/>
    <x v="0"/>
    <x v="1386"/>
    <x v="180"/>
    <x v="1"/>
    <x v="0"/>
    <x v="4874"/>
  </r>
  <r>
    <x v="180"/>
    <x v="1"/>
    <x v="1"/>
    <x v="4825"/>
    <x v="180"/>
    <x v="1"/>
    <x v="1"/>
    <x v="4875"/>
  </r>
  <r>
    <x v="180"/>
    <x v="1"/>
    <x v="2"/>
    <x v="4826"/>
    <x v="180"/>
    <x v="1"/>
    <x v="2"/>
    <x v="4876"/>
  </r>
  <r>
    <x v="180"/>
    <x v="1"/>
    <x v="3"/>
    <x v="4827"/>
    <x v="180"/>
    <x v="1"/>
    <x v="3"/>
    <x v="4877"/>
  </r>
  <r>
    <x v="180"/>
    <x v="1"/>
    <x v="4"/>
    <x v="4828"/>
    <x v="180"/>
    <x v="1"/>
    <x v="4"/>
    <x v="4878"/>
  </r>
  <r>
    <x v="180"/>
    <x v="1"/>
    <x v="5"/>
    <x v="4829"/>
    <x v="180"/>
    <x v="1"/>
    <x v="5"/>
    <x v="4879"/>
  </r>
  <r>
    <x v="180"/>
    <x v="2"/>
    <x v="0"/>
    <x v="4830"/>
    <x v="180"/>
    <x v="2"/>
    <x v="0"/>
    <x v="4880"/>
  </r>
  <r>
    <x v="180"/>
    <x v="2"/>
    <x v="1"/>
    <x v="4831"/>
    <x v="180"/>
    <x v="2"/>
    <x v="1"/>
    <x v="2862"/>
  </r>
  <r>
    <x v="180"/>
    <x v="2"/>
    <x v="2"/>
    <x v="4832"/>
    <x v="180"/>
    <x v="2"/>
    <x v="2"/>
    <x v="4881"/>
  </r>
  <r>
    <x v="180"/>
    <x v="2"/>
    <x v="3"/>
    <x v="4833"/>
    <x v="180"/>
    <x v="2"/>
    <x v="3"/>
    <x v="268"/>
  </r>
  <r>
    <x v="180"/>
    <x v="2"/>
    <x v="4"/>
    <x v="4834"/>
    <x v="180"/>
    <x v="2"/>
    <x v="4"/>
    <x v="4882"/>
  </r>
  <r>
    <x v="180"/>
    <x v="2"/>
    <x v="5"/>
    <x v="2212"/>
    <x v="180"/>
    <x v="2"/>
    <x v="5"/>
    <x v="4883"/>
  </r>
  <r>
    <x v="180"/>
    <x v="3"/>
    <x v="0"/>
    <x v="4835"/>
    <x v="180"/>
    <x v="3"/>
    <x v="0"/>
    <x v="4884"/>
  </r>
  <r>
    <x v="180"/>
    <x v="3"/>
    <x v="1"/>
    <x v="4836"/>
    <x v="180"/>
    <x v="3"/>
    <x v="1"/>
    <x v="4885"/>
  </r>
  <r>
    <x v="180"/>
    <x v="3"/>
    <x v="2"/>
    <x v="4837"/>
    <x v="180"/>
    <x v="3"/>
    <x v="2"/>
    <x v="4886"/>
  </r>
  <r>
    <x v="180"/>
    <x v="3"/>
    <x v="3"/>
    <x v="4838"/>
    <x v="180"/>
    <x v="3"/>
    <x v="3"/>
    <x v="4887"/>
  </r>
  <r>
    <x v="180"/>
    <x v="3"/>
    <x v="4"/>
    <x v="4839"/>
    <x v="180"/>
    <x v="3"/>
    <x v="4"/>
    <x v="4888"/>
  </r>
  <r>
    <x v="180"/>
    <x v="3"/>
    <x v="5"/>
    <x v="4840"/>
    <x v="180"/>
    <x v="3"/>
    <x v="5"/>
    <x v="4889"/>
  </r>
  <r>
    <x v="180"/>
    <x v="4"/>
    <x v="0"/>
    <x v="4841"/>
    <x v="180"/>
    <x v="4"/>
    <x v="0"/>
    <x v="4890"/>
  </r>
  <r>
    <x v="180"/>
    <x v="4"/>
    <x v="1"/>
    <x v="4842"/>
    <x v="180"/>
    <x v="4"/>
    <x v="1"/>
    <x v="3481"/>
  </r>
  <r>
    <x v="180"/>
    <x v="4"/>
    <x v="2"/>
    <x v="1385"/>
    <x v="180"/>
    <x v="4"/>
    <x v="2"/>
    <x v="4891"/>
  </r>
  <r>
    <x v="180"/>
    <x v="4"/>
    <x v="3"/>
    <x v="4843"/>
    <x v="180"/>
    <x v="4"/>
    <x v="3"/>
    <x v="4892"/>
  </r>
  <r>
    <x v="180"/>
    <x v="4"/>
    <x v="4"/>
    <x v="4844"/>
    <x v="180"/>
    <x v="4"/>
    <x v="4"/>
    <x v="4893"/>
  </r>
  <r>
    <x v="180"/>
    <x v="4"/>
    <x v="5"/>
    <x v="4845"/>
    <x v="180"/>
    <x v="4"/>
    <x v="5"/>
    <x v="4894"/>
  </r>
  <r>
    <x v="181"/>
    <x v="0"/>
    <x v="0"/>
    <x v="1757"/>
    <x v="181"/>
    <x v="0"/>
    <x v="0"/>
    <x v="4895"/>
  </r>
  <r>
    <x v="181"/>
    <x v="0"/>
    <x v="1"/>
    <x v="4846"/>
    <x v="181"/>
    <x v="0"/>
    <x v="1"/>
    <x v="4896"/>
  </r>
  <r>
    <x v="181"/>
    <x v="0"/>
    <x v="2"/>
    <x v="4847"/>
    <x v="181"/>
    <x v="0"/>
    <x v="2"/>
    <x v="4511"/>
  </r>
  <r>
    <x v="181"/>
    <x v="0"/>
    <x v="3"/>
    <x v="4848"/>
    <x v="181"/>
    <x v="0"/>
    <x v="3"/>
    <x v="4897"/>
  </r>
  <r>
    <x v="181"/>
    <x v="0"/>
    <x v="4"/>
    <x v="4849"/>
    <x v="181"/>
    <x v="0"/>
    <x v="4"/>
    <x v="4898"/>
  </r>
  <r>
    <x v="181"/>
    <x v="0"/>
    <x v="5"/>
    <x v="4850"/>
    <x v="181"/>
    <x v="0"/>
    <x v="5"/>
    <x v="3613"/>
  </r>
  <r>
    <x v="181"/>
    <x v="1"/>
    <x v="0"/>
    <x v="4851"/>
    <x v="181"/>
    <x v="1"/>
    <x v="0"/>
    <x v="1318"/>
  </r>
  <r>
    <x v="181"/>
    <x v="1"/>
    <x v="1"/>
    <x v="4852"/>
    <x v="181"/>
    <x v="1"/>
    <x v="1"/>
    <x v="3535"/>
  </r>
  <r>
    <x v="181"/>
    <x v="1"/>
    <x v="2"/>
    <x v="4853"/>
    <x v="181"/>
    <x v="1"/>
    <x v="2"/>
    <x v="4899"/>
  </r>
  <r>
    <x v="181"/>
    <x v="1"/>
    <x v="3"/>
    <x v="4854"/>
    <x v="181"/>
    <x v="1"/>
    <x v="3"/>
    <x v="4900"/>
  </r>
  <r>
    <x v="181"/>
    <x v="1"/>
    <x v="4"/>
    <x v="4855"/>
    <x v="181"/>
    <x v="1"/>
    <x v="4"/>
    <x v="4901"/>
  </r>
  <r>
    <x v="181"/>
    <x v="1"/>
    <x v="5"/>
    <x v="4856"/>
    <x v="181"/>
    <x v="1"/>
    <x v="5"/>
    <x v="4902"/>
  </r>
  <r>
    <x v="181"/>
    <x v="2"/>
    <x v="0"/>
    <x v="4857"/>
    <x v="181"/>
    <x v="2"/>
    <x v="0"/>
    <x v="4903"/>
  </r>
  <r>
    <x v="181"/>
    <x v="2"/>
    <x v="1"/>
    <x v="4858"/>
    <x v="181"/>
    <x v="2"/>
    <x v="1"/>
    <x v="4904"/>
  </r>
  <r>
    <x v="181"/>
    <x v="2"/>
    <x v="2"/>
    <x v="4859"/>
    <x v="181"/>
    <x v="2"/>
    <x v="2"/>
    <x v="4905"/>
  </r>
  <r>
    <x v="181"/>
    <x v="2"/>
    <x v="3"/>
    <x v="4860"/>
    <x v="181"/>
    <x v="2"/>
    <x v="3"/>
    <x v="4906"/>
  </r>
  <r>
    <x v="181"/>
    <x v="2"/>
    <x v="4"/>
    <x v="875"/>
    <x v="181"/>
    <x v="2"/>
    <x v="4"/>
    <x v="4907"/>
  </r>
  <r>
    <x v="181"/>
    <x v="2"/>
    <x v="5"/>
    <x v="4861"/>
    <x v="181"/>
    <x v="2"/>
    <x v="5"/>
    <x v="4908"/>
  </r>
  <r>
    <x v="181"/>
    <x v="3"/>
    <x v="0"/>
    <x v="1400"/>
    <x v="181"/>
    <x v="3"/>
    <x v="0"/>
    <x v="4909"/>
  </r>
  <r>
    <x v="181"/>
    <x v="3"/>
    <x v="1"/>
    <x v="4862"/>
    <x v="181"/>
    <x v="3"/>
    <x v="1"/>
    <x v="4910"/>
  </r>
  <r>
    <x v="181"/>
    <x v="3"/>
    <x v="2"/>
    <x v="4863"/>
    <x v="181"/>
    <x v="3"/>
    <x v="2"/>
    <x v="4911"/>
  </r>
  <r>
    <x v="181"/>
    <x v="3"/>
    <x v="3"/>
    <x v="4864"/>
    <x v="181"/>
    <x v="3"/>
    <x v="3"/>
    <x v="4912"/>
  </r>
  <r>
    <x v="181"/>
    <x v="3"/>
    <x v="4"/>
    <x v="4865"/>
    <x v="181"/>
    <x v="3"/>
    <x v="4"/>
    <x v="4913"/>
  </r>
  <r>
    <x v="181"/>
    <x v="3"/>
    <x v="5"/>
    <x v="4866"/>
    <x v="181"/>
    <x v="3"/>
    <x v="5"/>
    <x v="4914"/>
  </r>
  <r>
    <x v="181"/>
    <x v="4"/>
    <x v="0"/>
    <x v="4867"/>
    <x v="181"/>
    <x v="4"/>
    <x v="0"/>
    <x v="4915"/>
  </r>
  <r>
    <x v="181"/>
    <x v="4"/>
    <x v="1"/>
    <x v="4868"/>
    <x v="181"/>
    <x v="4"/>
    <x v="1"/>
    <x v="4916"/>
  </r>
  <r>
    <x v="181"/>
    <x v="4"/>
    <x v="2"/>
    <x v="4842"/>
    <x v="181"/>
    <x v="4"/>
    <x v="2"/>
    <x v="4917"/>
  </r>
  <r>
    <x v="181"/>
    <x v="4"/>
    <x v="3"/>
    <x v="4869"/>
    <x v="181"/>
    <x v="4"/>
    <x v="3"/>
    <x v="4918"/>
  </r>
  <r>
    <x v="181"/>
    <x v="4"/>
    <x v="4"/>
    <x v="1847"/>
    <x v="181"/>
    <x v="4"/>
    <x v="4"/>
    <x v="4919"/>
  </r>
  <r>
    <x v="181"/>
    <x v="4"/>
    <x v="5"/>
    <x v="4870"/>
    <x v="181"/>
    <x v="4"/>
    <x v="5"/>
    <x v="4920"/>
  </r>
  <r>
    <x v="182"/>
    <x v="0"/>
    <x v="0"/>
    <x v="4871"/>
    <x v="182"/>
    <x v="0"/>
    <x v="0"/>
    <x v="4921"/>
  </r>
  <r>
    <x v="182"/>
    <x v="0"/>
    <x v="1"/>
    <x v="4377"/>
    <x v="182"/>
    <x v="0"/>
    <x v="1"/>
    <x v="4922"/>
  </r>
  <r>
    <x v="182"/>
    <x v="0"/>
    <x v="2"/>
    <x v="4872"/>
    <x v="182"/>
    <x v="0"/>
    <x v="2"/>
    <x v="4923"/>
  </r>
  <r>
    <x v="182"/>
    <x v="0"/>
    <x v="3"/>
    <x v="2713"/>
    <x v="182"/>
    <x v="0"/>
    <x v="3"/>
    <x v="4924"/>
  </r>
  <r>
    <x v="182"/>
    <x v="0"/>
    <x v="4"/>
    <x v="4873"/>
    <x v="182"/>
    <x v="0"/>
    <x v="4"/>
    <x v="579"/>
  </r>
  <r>
    <x v="182"/>
    <x v="0"/>
    <x v="5"/>
    <x v="4874"/>
    <x v="182"/>
    <x v="0"/>
    <x v="5"/>
    <x v="4925"/>
  </r>
  <r>
    <x v="182"/>
    <x v="1"/>
    <x v="0"/>
    <x v="4875"/>
    <x v="182"/>
    <x v="1"/>
    <x v="0"/>
    <x v="4926"/>
  </r>
  <r>
    <x v="182"/>
    <x v="1"/>
    <x v="1"/>
    <x v="4876"/>
    <x v="182"/>
    <x v="1"/>
    <x v="1"/>
    <x v="4927"/>
  </r>
  <r>
    <x v="182"/>
    <x v="1"/>
    <x v="2"/>
    <x v="4877"/>
    <x v="182"/>
    <x v="1"/>
    <x v="2"/>
    <x v="4928"/>
  </r>
  <r>
    <x v="182"/>
    <x v="1"/>
    <x v="3"/>
    <x v="4878"/>
    <x v="182"/>
    <x v="1"/>
    <x v="3"/>
    <x v="4929"/>
  </r>
  <r>
    <x v="182"/>
    <x v="1"/>
    <x v="4"/>
    <x v="1345"/>
    <x v="182"/>
    <x v="1"/>
    <x v="4"/>
    <x v="4930"/>
  </r>
  <r>
    <x v="182"/>
    <x v="1"/>
    <x v="5"/>
    <x v="4879"/>
    <x v="182"/>
    <x v="1"/>
    <x v="5"/>
    <x v="4552"/>
  </r>
  <r>
    <x v="182"/>
    <x v="2"/>
    <x v="0"/>
    <x v="4880"/>
    <x v="182"/>
    <x v="2"/>
    <x v="0"/>
    <x v="4931"/>
  </r>
  <r>
    <x v="182"/>
    <x v="2"/>
    <x v="1"/>
    <x v="3525"/>
    <x v="182"/>
    <x v="2"/>
    <x v="1"/>
    <x v="4932"/>
  </r>
  <r>
    <x v="182"/>
    <x v="2"/>
    <x v="2"/>
    <x v="4881"/>
    <x v="182"/>
    <x v="2"/>
    <x v="2"/>
    <x v="4933"/>
  </r>
  <r>
    <x v="182"/>
    <x v="2"/>
    <x v="3"/>
    <x v="4882"/>
    <x v="182"/>
    <x v="2"/>
    <x v="3"/>
    <x v="4934"/>
  </r>
  <r>
    <x v="182"/>
    <x v="2"/>
    <x v="4"/>
    <x v="4883"/>
    <x v="182"/>
    <x v="2"/>
    <x v="4"/>
    <x v="4935"/>
  </r>
  <r>
    <x v="182"/>
    <x v="2"/>
    <x v="5"/>
    <x v="4884"/>
    <x v="182"/>
    <x v="2"/>
    <x v="5"/>
    <x v="4936"/>
  </r>
  <r>
    <x v="182"/>
    <x v="3"/>
    <x v="0"/>
    <x v="4885"/>
    <x v="182"/>
    <x v="3"/>
    <x v="0"/>
    <x v="4662"/>
  </r>
  <r>
    <x v="182"/>
    <x v="3"/>
    <x v="1"/>
    <x v="4886"/>
    <x v="182"/>
    <x v="3"/>
    <x v="1"/>
    <x v="4937"/>
  </r>
  <r>
    <x v="182"/>
    <x v="3"/>
    <x v="2"/>
    <x v="4887"/>
    <x v="182"/>
    <x v="3"/>
    <x v="2"/>
    <x v="4938"/>
  </r>
  <r>
    <x v="182"/>
    <x v="3"/>
    <x v="3"/>
    <x v="4888"/>
    <x v="182"/>
    <x v="3"/>
    <x v="3"/>
    <x v="4939"/>
  </r>
  <r>
    <x v="182"/>
    <x v="3"/>
    <x v="4"/>
    <x v="4889"/>
    <x v="182"/>
    <x v="3"/>
    <x v="4"/>
    <x v="4940"/>
  </r>
  <r>
    <x v="182"/>
    <x v="3"/>
    <x v="5"/>
    <x v="4890"/>
    <x v="182"/>
    <x v="3"/>
    <x v="5"/>
    <x v="4941"/>
  </r>
  <r>
    <x v="182"/>
    <x v="4"/>
    <x v="0"/>
    <x v="4891"/>
    <x v="182"/>
    <x v="4"/>
    <x v="0"/>
    <x v="4942"/>
  </r>
  <r>
    <x v="182"/>
    <x v="4"/>
    <x v="1"/>
    <x v="4892"/>
    <x v="182"/>
    <x v="4"/>
    <x v="1"/>
    <x v="4943"/>
  </r>
  <r>
    <x v="182"/>
    <x v="4"/>
    <x v="2"/>
    <x v="2578"/>
    <x v="182"/>
    <x v="4"/>
    <x v="2"/>
    <x v="2203"/>
  </r>
  <r>
    <x v="182"/>
    <x v="4"/>
    <x v="3"/>
    <x v="4893"/>
    <x v="182"/>
    <x v="4"/>
    <x v="3"/>
    <x v="4944"/>
  </r>
  <r>
    <x v="182"/>
    <x v="4"/>
    <x v="4"/>
    <x v="3325"/>
    <x v="182"/>
    <x v="4"/>
    <x v="4"/>
    <x v="4945"/>
  </r>
  <r>
    <x v="182"/>
    <x v="4"/>
    <x v="5"/>
    <x v="4894"/>
    <x v="182"/>
    <x v="4"/>
    <x v="5"/>
    <x v="4946"/>
  </r>
  <r>
    <x v="183"/>
    <x v="0"/>
    <x v="0"/>
    <x v="4895"/>
    <x v="183"/>
    <x v="0"/>
    <x v="0"/>
    <x v="4947"/>
  </r>
  <r>
    <x v="183"/>
    <x v="0"/>
    <x v="1"/>
    <x v="2532"/>
    <x v="183"/>
    <x v="0"/>
    <x v="1"/>
    <x v="4948"/>
  </r>
  <r>
    <x v="183"/>
    <x v="0"/>
    <x v="2"/>
    <x v="4896"/>
    <x v="183"/>
    <x v="0"/>
    <x v="2"/>
    <x v="4949"/>
  </r>
  <r>
    <x v="183"/>
    <x v="0"/>
    <x v="3"/>
    <x v="4897"/>
    <x v="183"/>
    <x v="0"/>
    <x v="3"/>
    <x v="4950"/>
  </r>
  <r>
    <x v="183"/>
    <x v="0"/>
    <x v="4"/>
    <x v="1108"/>
    <x v="183"/>
    <x v="0"/>
    <x v="4"/>
    <x v="4951"/>
  </r>
  <r>
    <x v="183"/>
    <x v="0"/>
    <x v="5"/>
    <x v="4898"/>
    <x v="183"/>
    <x v="0"/>
    <x v="5"/>
    <x v="4952"/>
  </r>
  <r>
    <x v="183"/>
    <x v="1"/>
    <x v="0"/>
    <x v="4899"/>
    <x v="183"/>
    <x v="1"/>
    <x v="0"/>
    <x v="2298"/>
  </r>
  <r>
    <x v="183"/>
    <x v="1"/>
    <x v="1"/>
    <x v="4900"/>
    <x v="183"/>
    <x v="1"/>
    <x v="1"/>
    <x v="4953"/>
  </r>
  <r>
    <x v="183"/>
    <x v="1"/>
    <x v="2"/>
    <x v="4901"/>
    <x v="183"/>
    <x v="1"/>
    <x v="2"/>
    <x v="4954"/>
  </r>
  <r>
    <x v="183"/>
    <x v="1"/>
    <x v="3"/>
    <x v="4835"/>
    <x v="183"/>
    <x v="1"/>
    <x v="3"/>
    <x v="4645"/>
  </r>
  <r>
    <x v="183"/>
    <x v="1"/>
    <x v="4"/>
    <x v="4902"/>
    <x v="183"/>
    <x v="1"/>
    <x v="4"/>
    <x v="4955"/>
  </r>
  <r>
    <x v="183"/>
    <x v="1"/>
    <x v="5"/>
    <x v="4903"/>
    <x v="183"/>
    <x v="1"/>
    <x v="5"/>
    <x v="4956"/>
  </r>
  <r>
    <x v="183"/>
    <x v="2"/>
    <x v="0"/>
    <x v="4904"/>
    <x v="183"/>
    <x v="2"/>
    <x v="0"/>
    <x v="4957"/>
  </r>
  <r>
    <x v="183"/>
    <x v="2"/>
    <x v="1"/>
    <x v="2312"/>
    <x v="183"/>
    <x v="2"/>
    <x v="1"/>
    <x v="4958"/>
  </r>
  <r>
    <x v="183"/>
    <x v="2"/>
    <x v="2"/>
    <x v="4905"/>
    <x v="183"/>
    <x v="2"/>
    <x v="2"/>
    <x v="4959"/>
  </r>
  <r>
    <x v="183"/>
    <x v="2"/>
    <x v="3"/>
    <x v="4906"/>
    <x v="183"/>
    <x v="2"/>
    <x v="3"/>
    <x v="4960"/>
  </r>
  <r>
    <x v="183"/>
    <x v="2"/>
    <x v="4"/>
    <x v="4907"/>
    <x v="183"/>
    <x v="2"/>
    <x v="4"/>
    <x v="855"/>
  </r>
  <r>
    <x v="183"/>
    <x v="2"/>
    <x v="5"/>
    <x v="4908"/>
    <x v="183"/>
    <x v="2"/>
    <x v="5"/>
    <x v="4665"/>
  </r>
  <r>
    <x v="183"/>
    <x v="3"/>
    <x v="0"/>
    <x v="4909"/>
    <x v="183"/>
    <x v="3"/>
    <x v="0"/>
    <x v="4961"/>
  </r>
  <r>
    <x v="183"/>
    <x v="3"/>
    <x v="1"/>
    <x v="4910"/>
    <x v="183"/>
    <x v="3"/>
    <x v="1"/>
    <x v="4962"/>
  </r>
  <r>
    <x v="183"/>
    <x v="3"/>
    <x v="2"/>
    <x v="4911"/>
    <x v="183"/>
    <x v="3"/>
    <x v="2"/>
    <x v="3948"/>
  </r>
  <r>
    <x v="183"/>
    <x v="3"/>
    <x v="3"/>
    <x v="2799"/>
    <x v="183"/>
    <x v="3"/>
    <x v="3"/>
    <x v="4963"/>
  </r>
  <r>
    <x v="183"/>
    <x v="3"/>
    <x v="4"/>
    <x v="4276"/>
    <x v="183"/>
    <x v="3"/>
    <x v="4"/>
    <x v="4964"/>
  </r>
  <r>
    <x v="183"/>
    <x v="3"/>
    <x v="5"/>
    <x v="4577"/>
    <x v="183"/>
    <x v="3"/>
    <x v="5"/>
    <x v="4965"/>
  </r>
  <r>
    <x v="183"/>
    <x v="4"/>
    <x v="0"/>
    <x v="4912"/>
    <x v="183"/>
    <x v="4"/>
    <x v="0"/>
    <x v="4966"/>
  </r>
  <r>
    <x v="183"/>
    <x v="4"/>
    <x v="1"/>
    <x v="4913"/>
    <x v="183"/>
    <x v="4"/>
    <x v="1"/>
    <x v="4967"/>
  </r>
  <r>
    <x v="183"/>
    <x v="4"/>
    <x v="2"/>
    <x v="4914"/>
    <x v="183"/>
    <x v="4"/>
    <x v="2"/>
    <x v="4968"/>
  </r>
  <r>
    <x v="183"/>
    <x v="4"/>
    <x v="3"/>
    <x v="4915"/>
    <x v="183"/>
    <x v="4"/>
    <x v="3"/>
    <x v="4969"/>
  </r>
  <r>
    <x v="183"/>
    <x v="4"/>
    <x v="4"/>
    <x v="4916"/>
    <x v="183"/>
    <x v="4"/>
    <x v="4"/>
    <x v="4970"/>
  </r>
  <r>
    <x v="183"/>
    <x v="4"/>
    <x v="5"/>
    <x v="4917"/>
    <x v="183"/>
    <x v="4"/>
    <x v="5"/>
    <x v="4971"/>
  </r>
  <r>
    <x v="184"/>
    <x v="0"/>
    <x v="0"/>
    <x v="4918"/>
    <x v="184"/>
    <x v="0"/>
    <x v="0"/>
    <x v="4972"/>
  </r>
  <r>
    <x v="184"/>
    <x v="0"/>
    <x v="1"/>
    <x v="4919"/>
    <x v="184"/>
    <x v="0"/>
    <x v="1"/>
    <x v="4973"/>
  </r>
  <r>
    <x v="184"/>
    <x v="0"/>
    <x v="2"/>
    <x v="4920"/>
    <x v="184"/>
    <x v="0"/>
    <x v="2"/>
    <x v="4974"/>
  </r>
  <r>
    <x v="184"/>
    <x v="0"/>
    <x v="3"/>
    <x v="4921"/>
    <x v="184"/>
    <x v="0"/>
    <x v="3"/>
    <x v="3827"/>
  </r>
  <r>
    <x v="184"/>
    <x v="0"/>
    <x v="4"/>
    <x v="4922"/>
    <x v="184"/>
    <x v="0"/>
    <x v="4"/>
    <x v="4975"/>
  </r>
  <r>
    <x v="184"/>
    <x v="0"/>
    <x v="5"/>
    <x v="1249"/>
    <x v="184"/>
    <x v="0"/>
    <x v="5"/>
    <x v="4976"/>
  </r>
  <r>
    <x v="184"/>
    <x v="1"/>
    <x v="0"/>
    <x v="4923"/>
    <x v="184"/>
    <x v="1"/>
    <x v="0"/>
    <x v="4977"/>
  </r>
  <r>
    <x v="184"/>
    <x v="1"/>
    <x v="1"/>
    <x v="4924"/>
    <x v="184"/>
    <x v="1"/>
    <x v="1"/>
    <x v="4978"/>
  </r>
  <r>
    <x v="184"/>
    <x v="1"/>
    <x v="2"/>
    <x v="4925"/>
    <x v="184"/>
    <x v="1"/>
    <x v="2"/>
    <x v="4979"/>
  </r>
  <r>
    <x v="184"/>
    <x v="1"/>
    <x v="3"/>
    <x v="4926"/>
    <x v="184"/>
    <x v="1"/>
    <x v="3"/>
    <x v="4980"/>
  </r>
  <r>
    <x v="184"/>
    <x v="1"/>
    <x v="4"/>
    <x v="4927"/>
    <x v="184"/>
    <x v="1"/>
    <x v="4"/>
    <x v="985"/>
  </r>
  <r>
    <x v="184"/>
    <x v="1"/>
    <x v="5"/>
    <x v="4448"/>
    <x v="184"/>
    <x v="1"/>
    <x v="5"/>
    <x v="4981"/>
  </r>
  <r>
    <x v="184"/>
    <x v="2"/>
    <x v="0"/>
    <x v="4928"/>
    <x v="184"/>
    <x v="2"/>
    <x v="0"/>
    <x v="4982"/>
  </r>
  <r>
    <x v="184"/>
    <x v="2"/>
    <x v="1"/>
    <x v="4929"/>
    <x v="184"/>
    <x v="2"/>
    <x v="1"/>
    <x v="4983"/>
  </r>
  <r>
    <x v="184"/>
    <x v="2"/>
    <x v="2"/>
    <x v="4930"/>
    <x v="184"/>
    <x v="2"/>
    <x v="2"/>
    <x v="3294"/>
  </r>
  <r>
    <x v="184"/>
    <x v="2"/>
    <x v="3"/>
    <x v="4931"/>
    <x v="184"/>
    <x v="2"/>
    <x v="3"/>
    <x v="4984"/>
  </r>
  <r>
    <x v="184"/>
    <x v="2"/>
    <x v="4"/>
    <x v="4932"/>
    <x v="184"/>
    <x v="2"/>
    <x v="4"/>
    <x v="4985"/>
  </r>
  <r>
    <x v="184"/>
    <x v="2"/>
    <x v="5"/>
    <x v="4933"/>
    <x v="184"/>
    <x v="2"/>
    <x v="5"/>
    <x v="4986"/>
  </r>
  <r>
    <x v="184"/>
    <x v="3"/>
    <x v="0"/>
    <x v="4934"/>
    <x v="184"/>
    <x v="3"/>
    <x v="0"/>
    <x v="4987"/>
  </r>
  <r>
    <x v="184"/>
    <x v="3"/>
    <x v="1"/>
    <x v="4935"/>
    <x v="184"/>
    <x v="3"/>
    <x v="1"/>
    <x v="4493"/>
  </r>
  <r>
    <x v="184"/>
    <x v="3"/>
    <x v="2"/>
    <x v="4936"/>
    <x v="184"/>
    <x v="3"/>
    <x v="2"/>
    <x v="4988"/>
  </r>
  <r>
    <x v="184"/>
    <x v="3"/>
    <x v="3"/>
    <x v="230"/>
    <x v="184"/>
    <x v="3"/>
    <x v="3"/>
    <x v="4989"/>
  </r>
  <r>
    <x v="184"/>
    <x v="3"/>
    <x v="4"/>
    <x v="4937"/>
    <x v="184"/>
    <x v="3"/>
    <x v="4"/>
    <x v="4990"/>
  </r>
  <r>
    <x v="184"/>
    <x v="3"/>
    <x v="5"/>
    <x v="4938"/>
    <x v="184"/>
    <x v="3"/>
    <x v="5"/>
    <x v="4991"/>
  </r>
  <r>
    <x v="184"/>
    <x v="4"/>
    <x v="0"/>
    <x v="4939"/>
    <x v="184"/>
    <x v="4"/>
    <x v="0"/>
    <x v="4992"/>
  </r>
  <r>
    <x v="184"/>
    <x v="4"/>
    <x v="1"/>
    <x v="4940"/>
    <x v="184"/>
    <x v="4"/>
    <x v="1"/>
    <x v="4993"/>
  </r>
  <r>
    <x v="184"/>
    <x v="4"/>
    <x v="2"/>
    <x v="4941"/>
    <x v="184"/>
    <x v="4"/>
    <x v="2"/>
    <x v="4994"/>
  </r>
  <r>
    <x v="184"/>
    <x v="4"/>
    <x v="3"/>
    <x v="4942"/>
    <x v="184"/>
    <x v="4"/>
    <x v="3"/>
    <x v="4995"/>
  </r>
  <r>
    <x v="184"/>
    <x v="4"/>
    <x v="4"/>
    <x v="4943"/>
    <x v="184"/>
    <x v="4"/>
    <x v="4"/>
    <x v="1489"/>
  </r>
  <r>
    <x v="184"/>
    <x v="4"/>
    <x v="5"/>
    <x v="4944"/>
    <x v="184"/>
    <x v="4"/>
    <x v="5"/>
    <x v="3633"/>
  </r>
  <r>
    <x v="185"/>
    <x v="0"/>
    <x v="0"/>
    <x v="4945"/>
    <x v="185"/>
    <x v="0"/>
    <x v="0"/>
    <x v="2703"/>
  </r>
  <r>
    <x v="185"/>
    <x v="0"/>
    <x v="1"/>
    <x v="4946"/>
    <x v="185"/>
    <x v="0"/>
    <x v="1"/>
    <x v="4996"/>
  </r>
  <r>
    <x v="185"/>
    <x v="0"/>
    <x v="2"/>
    <x v="4947"/>
    <x v="185"/>
    <x v="0"/>
    <x v="2"/>
    <x v="4997"/>
  </r>
  <r>
    <x v="185"/>
    <x v="0"/>
    <x v="3"/>
    <x v="4948"/>
    <x v="185"/>
    <x v="0"/>
    <x v="3"/>
    <x v="2864"/>
  </r>
  <r>
    <x v="185"/>
    <x v="0"/>
    <x v="4"/>
    <x v="4949"/>
    <x v="185"/>
    <x v="0"/>
    <x v="4"/>
    <x v="4998"/>
  </r>
  <r>
    <x v="185"/>
    <x v="0"/>
    <x v="5"/>
    <x v="4950"/>
    <x v="185"/>
    <x v="0"/>
    <x v="5"/>
    <x v="4999"/>
  </r>
  <r>
    <x v="185"/>
    <x v="1"/>
    <x v="0"/>
    <x v="4951"/>
    <x v="185"/>
    <x v="1"/>
    <x v="0"/>
    <x v="5000"/>
  </r>
  <r>
    <x v="185"/>
    <x v="1"/>
    <x v="1"/>
    <x v="529"/>
    <x v="185"/>
    <x v="1"/>
    <x v="1"/>
    <x v="5001"/>
  </r>
  <r>
    <x v="185"/>
    <x v="1"/>
    <x v="2"/>
    <x v="4952"/>
    <x v="185"/>
    <x v="1"/>
    <x v="2"/>
    <x v="558"/>
  </r>
  <r>
    <x v="185"/>
    <x v="1"/>
    <x v="3"/>
    <x v="4953"/>
    <x v="185"/>
    <x v="1"/>
    <x v="3"/>
    <x v="2057"/>
  </r>
  <r>
    <x v="185"/>
    <x v="1"/>
    <x v="4"/>
    <x v="4954"/>
    <x v="185"/>
    <x v="1"/>
    <x v="4"/>
    <x v="5002"/>
  </r>
  <r>
    <x v="185"/>
    <x v="1"/>
    <x v="5"/>
    <x v="1110"/>
    <x v="185"/>
    <x v="1"/>
    <x v="5"/>
    <x v="5003"/>
  </r>
  <r>
    <x v="185"/>
    <x v="2"/>
    <x v="0"/>
    <x v="4955"/>
    <x v="185"/>
    <x v="2"/>
    <x v="0"/>
    <x v="2121"/>
  </r>
  <r>
    <x v="185"/>
    <x v="2"/>
    <x v="1"/>
    <x v="4418"/>
    <x v="185"/>
    <x v="2"/>
    <x v="1"/>
    <x v="5004"/>
  </r>
  <r>
    <x v="185"/>
    <x v="2"/>
    <x v="2"/>
    <x v="4956"/>
    <x v="185"/>
    <x v="2"/>
    <x v="2"/>
    <x v="5005"/>
  </r>
  <r>
    <x v="185"/>
    <x v="2"/>
    <x v="3"/>
    <x v="2151"/>
    <x v="185"/>
    <x v="2"/>
    <x v="3"/>
    <x v="5006"/>
  </r>
  <r>
    <x v="185"/>
    <x v="2"/>
    <x v="4"/>
    <x v="1132"/>
    <x v="185"/>
    <x v="2"/>
    <x v="4"/>
    <x v="5007"/>
  </r>
  <r>
    <x v="185"/>
    <x v="2"/>
    <x v="5"/>
    <x v="4957"/>
    <x v="185"/>
    <x v="2"/>
    <x v="5"/>
    <x v="5008"/>
  </r>
  <r>
    <x v="185"/>
    <x v="3"/>
    <x v="0"/>
    <x v="4958"/>
    <x v="185"/>
    <x v="3"/>
    <x v="0"/>
    <x v="5009"/>
  </r>
  <r>
    <x v="185"/>
    <x v="3"/>
    <x v="1"/>
    <x v="4959"/>
    <x v="185"/>
    <x v="3"/>
    <x v="1"/>
    <x v="399"/>
  </r>
  <r>
    <x v="185"/>
    <x v="3"/>
    <x v="2"/>
    <x v="4960"/>
    <x v="185"/>
    <x v="3"/>
    <x v="2"/>
    <x v="5010"/>
  </r>
  <r>
    <x v="185"/>
    <x v="3"/>
    <x v="3"/>
    <x v="4961"/>
    <x v="185"/>
    <x v="3"/>
    <x v="3"/>
    <x v="5011"/>
  </r>
  <r>
    <x v="185"/>
    <x v="3"/>
    <x v="4"/>
    <x v="4962"/>
    <x v="185"/>
    <x v="3"/>
    <x v="4"/>
    <x v="5012"/>
  </r>
  <r>
    <x v="185"/>
    <x v="3"/>
    <x v="5"/>
    <x v="4963"/>
    <x v="185"/>
    <x v="3"/>
    <x v="5"/>
    <x v="5013"/>
  </r>
  <r>
    <x v="185"/>
    <x v="4"/>
    <x v="0"/>
    <x v="4964"/>
    <x v="185"/>
    <x v="4"/>
    <x v="0"/>
    <x v="5014"/>
  </r>
  <r>
    <x v="185"/>
    <x v="4"/>
    <x v="1"/>
    <x v="4965"/>
    <x v="185"/>
    <x v="4"/>
    <x v="1"/>
    <x v="5015"/>
  </r>
  <r>
    <x v="185"/>
    <x v="4"/>
    <x v="2"/>
    <x v="4966"/>
    <x v="185"/>
    <x v="4"/>
    <x v="2"/>
    <x v="5016"/>
  </r>
  <r>
    <x v="185"/>
    <x v="4"/>
    <x v="3"/>
    <x v="4119"/>
    <x v="185"/>
    <x v="4"/>
    <x v="3"/>
    <x v="5017"/>
  </r>
  <r>
    <x v="185"/>
    <x v="4"/>
    <x v="4"/>
    <x v="4967"/>
    <x v="185"/>
    <x v="4"/>
    <x v="4"/>
    <x v="4858"/>
  </r>
  <r>
    <x v="185"/>
    <x v="4"/>
    <x v="5"/>
    <x v="4968"/>
    <x v="185"/>
    <x v="4"/>
    <x v="5"/>
    <x v="2882"/>
  </r>
  <r>
    <x v="186"/>
    <x v="0"/>
    <x v="0"/>
    <x v="4969"/>
    <x v="186"/>
    <x v="0"/>
    <x v="0"/>
    <x v="5018"/>
  </r>
  <r>
    <x v="186"/>
    <x v="0"/>
    <x v="1"/>
    <x v="4970"/>
    <x v="186"/>
    <x v="0"/>
    <x v="1"/>
    <x v="2776"/>
  </r>
  <r>
    <x v="186"/>
    <x v="0"/>
    <x v="2"/>
    <x v="4348"/>
    <x v="186"/>
    <x v="0"/>
    <x v="2"/>
    <x v="5019"/>
  </r>
  <r>
    <x v="186"/>
    <x v="0"/>
    <x v="3"/>
    <x v="4971"/>
    <x v="186"/>
    <x v="0"/>
    <x v="3"/>
    <x v="5020"/>
  </r>
  <r>
    <x v="186"/>
    <x v="0"/>
    <x v="4"/>
    <x v="4972"/>
    <x v="186"/>
    <x v="0"/>
    <x v="4"/>
    <x v="5021"/>
  </r>
  <r>
    <x v="186"/>
    <x v="0"/>
    <x v="5"/>
    <x v="4973"/>
    <x v="186"/>
    <x v="0"/>
    <x v="5"/>
    <x v="5022"/>
  </r>
  <r>
    <x v="186"/>
    <x v="1"/>
    <x v="0"/>
    <x v="4974"/>
    <x v="186"/>
    <x v="1"/>
    <x v="0"/>
    <x v="2295"/>
  </r>
  <r>
    <x v="186"/>
    <x v="1"/>
    <x v="1"/>
    <x v="1211"/>
    <x v="186"/>
    <x v="1"/>
    <x v="1"/>
    <x v="5023"/>
  </r>
  <r>
    <x v="186"/>
    <x v="1"/>
    <x v="2"/>
    <x v="4975"/>
    <x v="186"/>
    <x v="1"/>
    <x v="2"/>
    <x v="2503"/>
  </r>
  <r>
    <x v="186"/>
    <x v="1"/>
    <x v="3"/>
    <x v="4976"/>
    <x v="186"/>
    <x v="1"/>
    <x v="3"/>
    <x v="5024"/>
  </r>
  <r>
    <x v="186"/>
    <x v="1"/>
    <x v="4"/>
    <x v="4977"/>
    <x v="186"/>
    <x v="1"/>
    <x v="4"/>
    <x v="5025"/>
  </r>
  <r>
    <x v="186"/>
    <x v="1"/>
    <x v="5"/>
    <x v="4978"/>
    <x v="186"/>
    <x v="1"/>
    <x v="5"/>
    <x v="5026"/>
  </r>
  <r>
    <x v="186"/>
    <x v="2"/>
    <x v="0"/>
    <x v="4979"/>
    <x v="186"/>
    <x v="2"/>
    <x v="0"/>
    <x v="5027"/>
  </r>
  <r>
    <x v="186"/>
    <x v="2"/>
    <x v="1"/>
    <x v="4980"/>
    <x v="186"/>
    <x v="2"/>
    <x v="1"/>
    <x v="5028"/>
  </r>
  <r>
    <x v="186"/>
    <x v="2"/>
    <x v="2"/>
    <x v="4981"/>
    <x v="186"/>
    <x v="2"/>
    <x v="2"/>
    <x v="5029"/>
  </r>
  <r>
    <x v="186"/>
    <x v="2"/>
    <x v="3"/>
    <x v="4982"/>
    <x v="186"/>
    <x v="2"/>
    <x v="3"/>
    <x v="5030"/>
  </r>
  <r>
    <x v="186"/>
    <x v="2"/>
    <x v="4"/>
    <x v="4547"/>
    <x v="186"/>
    <x v="2"/>
    <x v="4"/>
    <x v="5031"/>
  </r>
  <r>
    <x v="186"/>
    <x v="2"/>
    <x v="5"/>
    <x v="4983"/>
    <x v="186"/>
    <x v="2"/>
    <x v="5"/>
    <x v="5032"/>
  </r>
  <r>
    <x v="186"/>
    <x v="3"/>
    <x v="0"/>
    <x v="550"/>
    <x v="186"/>
    <x v="3"/>
    <x v="0"/>
    <x v="5033"/>
  </r>
  <r>
    <x v="186"/>
    <x v="3"/>
    <x v="1"/>
    <x v="4984"/>
    <x v="186"/>
    <x v="3"/>
    <x v="1"/>
    <x v="5034"/>
  </r>
  <r>
    <x v="186"/>
    <x v="3"/>
    <x v="2"/>
    <x v="4985"/>
    <x v="186"/>
    <x v="3"/>
    <x v="2"/>
    <x v="5035"/>
  </r>
  <r>
    <x v="186"/>
    <x v="3"/>
    <x v="3"/>
    <x v="1293"/>
    <x v="186"/>
    <x v="3"/>
    <x v="3"/>
    <x v="5036"/>
  </r>
  <r>
    <x v="186"/>
    <x v="3"/>
    <x v="4"/>
    <x v="4986"/>
    <x v="186"/>
    <x v="3"/>
    <x v="4"/>
    <x v="5037"/>
  </r>
  <r>
    <x v="186"/>
    <x v="3"/>
    <x v="5"/>
    <x v="4987"/>
    <x v="186"/>
    <x v="3"/>
    <x v="5"/>
    <x v="5038"/>
  </r>
  <r>
    <x v="186"/>
    <x v="4"/>
    <x v="0"/>
    <x v="4988"/>
    <x v="186"/>
    <x v="4"/>
    <x v="0"/>
    <x v="5039"/>
  </r>
  <r>
    <x v="186"/>
    <x v="4"/>
    <x v="1"/>
    <x v="1049"/>
    <x v="186"/>
    <x v="4"/>
    <x v="1"/>
    <x v="1501"/>
  </r>
  <r>
    <x v="186"/>
    <x v="4"/>
    <x v="2"/>
    <x v="4989"/>
    <x v="186"/>
    <x v="4"/>
    <x v="2"/>
    <x v="5040"/>
  </r>
  <r>
    <x v="186"/>
    <x v="4"/>
    <x v="3"/>
    <x v="4990"/>
    <x v="186"/>
    <x v="4"/>
    <x v="3"/>
    <x v="5041"/>
  </r>
  <r>
    <x v="186"/>
    <x v="4"/>
    <x v="4"/>
    <x v="4991"/>
    <x v="186"/>
    <x v="4"/>
    <x v="4"/>
    <x v="5042"/>
  </r>
  <r>
    <x v="186"/>
    <x v="4"/>
    <x v="5"/>
    <x v="4992"/>
    <x v="186"/>
    <x v="4"/>
    <x v="5"/>
    <x v="5043"/>
  </r>
  <r>
    <x v="187"/>
    <x v="0"/>
    <x v="0"/>
    <x v="2833"/>
    <x v="187"/>
    <x v="0"/>
    <x v="0"/>
    <x v="5044"/>
  </r>
  <r>
    <x v="187"/>
    <x v="0"/>
    <x v="1"/>
    <x v="723"/>
    <x v="187"/>
    <x v="0"/>
    <x v="1"/>
    <x v="5045"/>
  </r>
  <r>
    <x v="187"/>
    <x v="0"/>
    <x v="2"/>
    <x v="4993"/>
    <x v="187"/>
    <x v="0"/>
    <x v="2"/>
    <x v="5046"/>
  </r>
  <r>
    <x v="187"/>
    <x v="0"/>
    <x v="3"/>
    <x v="4994"/>
    <x v="187"/>
    <x v="0"/>
    <x v="3"/>
    <x v="5047"/>
  </r>
  <r>
    <x v="187"/>
    <x v="0"/>
    <x v="4"/>
    <x v="4869"/>
    <x v="187"/>
    <x v="0"/>
    <x v="4"/>
    <x v="5048"/>
  </r>
  <r>
    <x v="187"/>
    <x v="0"/>
    <x v="5"/>
    <x v="4432"/>
    <x v="187"/>
    <x v="0"/>
    <x v="5"/>
    <x v="5049"/>
  </r>
  <r>
    <x v="187"/>
    <x v="1"/>
    <x v="0"/>
    <x v="4995"/>
    <x v="187"/>
    <x v="1"/>
    <x v="0"/>
    <x v="5050"/>
  </r>
  <r>
    <x v="187"/>
    <x v="1"/>
    <x v="1"/>
    <x v="4996"/>
    <x v="187"/>
    <x v="1"/>
    <x v="1"/>
    <x v="5051"/>
  </r>
  <r>
    <x v="187"/>
    <x v="1"/>
    <x v="2"/>
    <x v="4997"/>
    <x v="187"/>
    <x v="1"/>
    <x v="2"/>
    <x v="5052"/>
  </r>
  <r>
    <x v="187"/>
    <x v="1"/>
    <x v="3"/>
    <x v="4998"/>
    <x v="187"/>
    <x v="1"/>
    <x v="3"/>
    <x v="5053"/>
  </r>
  <r>
    <x v="187"/>
    <x v="1"/>
    <x v="4"/>
    <x v="4999"/>
    <x v="187"/>
    <x v="1"/>
    <x v="4"/>
    <x v="5054"/>
  </r>
  <r>
    <x v="187"/>
    <x v="1"/>
    <x v="5"/>
    <x v="5000"/>
    <x v="187"/>
    <x v="1"/>
    <x v="5"/>
    <x v="5055"/>
  </r>
  <r>
    <x v="187"/>
    <x v="2"/>
    <x v="0"/>
    <x v="5001"/>
    <x v="187"/>
    <x v="2"/>
    <x v="0"/>
    <x v="5056"/>
  </r>
  <r>
    <x v="187"/>
    <x v="2"/>
    <x v="1"/>
    <x v="5002"/>
    <x v="187"/>
    <x v="2"/>
    <x v="1"/>
    <x v="4745"/>
  </r>
  <r>
    <x v="187"/>
    <x v="2"/>
    <x v="2"/>
    <x v="5003"/>
    <x v="187"/>
    <x v="2"/>
    <x v="2"/>
    <x v="5057"/>
  </r>
  <r>
    <x v="187"/>
    <x v="2"/>
    <x v="3"/>
    <x v="5004"/>
    <x v="187"/>
    <x v="2"/>
    <x v="3"/>
    <x v="2273"/>
  </r>
  <r>
    <x v="187"/>
    <x v="2"/>
    <x v="4"/>
    <x v="5005"/>
    <x v="187"/>
    <x v="2"/>
    <x v="4"/>
    <x v="3805"/>
  </r>
  <r>
    <x v="187"/>
    <x v="2"/>
    <x v="5"/>
    <x v="5006"/>
    <x v="187"/>
    <x v="2"/>
    <x v="5"/>
    <x v="5058"/>
  </r>
  <r>
    <x v="187"/>
    <x v="3"/>
    <x v="0"/>
    <x v="5007"/>
    <x v="187"/>
    <x v="3"/>
    <x v="0"/>
    <x v="5059"/>
  </r>
  <r>
    <x v="187"/>
    <x v="3"/>
    <x v="1"/>
    <x v="5008"/>
    <x v="187"/>
    <x v="3"/>
    <x v="1"/>
    <x v="5060"/>
  </r>
  <r>
    <x v="187"/>
    <x v="3"/>
    <x v="2"/>
    <x v="5009"/>
    <x v="187"/>
    <x v="3"/>
    <x v="2"/>
    <x v="5061"/>
  </r>
  <r>
    <x v="187"/>
    <x v="3"/>
    <x v="3"/>
    <x v="3904"/>
    <x v="187"/>
    <x v="3"/>
    <x v="3"/>
    <x v="5062"/>
  </r>
  <r>
    <x v="187"/>
    <x v="3"/>
    <x v="4"/>
    <x v="5010"/>
    <x v="187"/>
    <x v="3"/>
    <x v="4"/>
    <x v="5063"/>
  </r>
  <r>
    <x v="187"/>
    <x v="3"/>
    <x v="5"/>
    <x v="5011"/>
    <x v="187"/>
    <x v="3"/>
    <x v="5"/>
    <x v="2061"/>
  </r>
  <r>
    <x v="187"/>
    <x v="4"/>
    <x v="0"/>
    <x v="5012"/>
    <x v="187"/>
    <x v="4"/>
    <x v="0"/>
    <x v="3352"/>
  </r>
  <r>
    <x v="187"/>
    <x v="4"/>
    <x v="1"/>
    <x v="5013"/>
    <x v="187"/>
    <x v="4"/>
    <x v="1"/>
    <x v="5064"/>
  </r>
  <r>
    <x v="187"/>
    <x v="4"/>
    <x v="2"/>
    <x v="5014"/>
    <x v="187"/>
    <x v="4"/>
    <x v="2"/>
    <x v="5065"/>
  </r>
  <r>
    <x v="187"/>
    <x v="4"/>
    <x v="3"/>
    <x v="2719"/>
    <x v="187"/>
    <x v="4"/>
    <x v="3"/>
    <x v="5066"/>
  </r>
  <r>
    <x v="187"/>
    <x v="4"/>
    <x v="4"/>
    <x v="5015"/>
    <x v="187"/>
    <x v="4"/>
    <x v="4"/>
    <x v="5067"/>
  </r>
  <r>
    <x v="187"/>
    <x v="4"/>
    <x v="5"/>
    <x v="5016"/>
    <x v="187"/>
    <x v="4"/>
    <x v="5"/>
    <x v="5068"/>
  </r>
  <r>
    <x v="188"/>
    <x v="0"/>
    <x v="0"/>
    <x v="5017"/>
    <x v="188"/>
    <x v="0"/>
    <x v="0"/>
    <x v="5069"/>
  </r>
  <r>
    <x v="188"/>
    <x v="0"/>
    <x v="1"/>
    <x v="5018"/>
    <x v="188"/>
    <x v="0"/>
    <x v="1"/>
    <x v="5070"/>
  </r>
  <r>
    <x v="188"/>
    <x v="0"/>
    <x v="2"/>
    <x v="5019"/>
    <x v="188"/>
    <x v="0"/>
    <x v="2"/>
    <x v="5071"/>
  </r>
  <r>
    <x v="188"/>
    <x v="0"/>
    <x v="3"/>
    <x v="5020"/>
    <x v="188"/>
    <x v="0"/>
    <x v="3"/>
    <x v="5072"/>
  </r>
  <r>
    <x v="188"/>
    <x v="0"/>
    <x v="4"/>
    <x v="5021"/>
    <x v="188"/>
    <x v="0"/>
    <x v="4"/>
    <x v="3811"/>
  </r>
  <r>
    <x v="188"/>
    <x v="0"/>
    <x v="5"/>
    <x v="5022"/>
    <x v="188"/>
    <x v="0"/>
    <x v="5"/>
    <x v="5073"/>
  </r>
  <r>
    <x v="188"/>
    <x v="1"/>
    <x v="0"/>
    <x v="5023"/>
    <x v="188"/>
    <x v="1"/>
    <x v="0"/>
    <x v="5074"/>
  </r>
  <r>
    <x v="188"/>
    <x v="1"/>
    <x v="1"/>
    <x v="995"/>
    <x v="188"/>
    <x v="1"/>
    <x v="1"/>
    <x v="5075"/>
  </r>
  <r>
    <x v="188"/>
    <x v="1"/>
    <x v="2"/>
    <x v="983"/>
    <x v="188"/>
    <x v="1"/>
    <x v="2"/>
    <x v="5076"/>
  </r>
  <r>
    <x v="188"/>
    <x v="1"/>
    <x v="3"/>
    <x v="5024"/>
    <x v="188"/>
    <x v="1"/>
    <x v="3"/>
    <x v="5077"/>
  </r>
  <r>
    <x v="188"/>
    <x v="1"/>
    <x v="4"/>
    <x v="5025"/>
    <x v="188"/>
    <x v="1"/>
    <x v="4"/>
    <x v="5078"/>
  </r>
  <r>
    <x v="188"/>
    <x v="1"/>
    <x v="5"/>
    <x v="5026"/>
    <x v="188"/>
    <x v="1"/>
    <x v="5"/>
    <x v="5079"/>
  </r>
  <r>
    <x v="188"/>
    <x v="2"/>
    <x v="0"/>
    <x v="5027"/>
    <x v="188"/>
    <x v="2"/>
    <x v="0"/>
    <x v="5080"/>
  </r>
  <r>
    <x v="188"/>
    <x v="2"/>
    <x v="1"/>
    <x v="5028"/>
    <x v="188"/>
    <x v="2"/>
    <x v="1"/>
    <x v="365"/>
  </r>
  <r>
    <x v="188"/>
    <x v="2"/>
    <x v="2"/>
    <x v="5029"/>
    <x v="188"/>
    <x v="2"/>
    <x v="2"/>
    <x v="5081"/>
  </r>
  <r>
    <x v="188"/>
    <x v="2"/>
    <x v="3"/>
    <x v="5030"/>
    <x v="188"/>
    <x v="2"/>
    <x v="3"/>
    <x v="5082"/>
  </r>
  <r>
    <x v="188"/>
    <x v="2"/>
    <x v="4"/>
    <x v="4971"/>
    <x v="188"/>
    <x v="2"/>
    <x v="4"/>
    <x v="5083"/>
  </r>
  <r>
    <x v="188"/>
    <x v="2"/>
    <x v="5"/>
    <x v="3430"/>
    <x v="188"/>
    <x v="2"/>
    <x v="5"/>
    <x v="5084"/>
  </r>
  <r>
    <x v="188"/>
    <x v="3"/>
    <x v="0"/>
    <x v="5031"/>
    <x v="188"/>
    <x v="3"/>
    <x v="0"/>
    <x v="5085"/>
  </r>
  <r>
    <x v="188"/>
    <x v="3"/>
    <x v="1"/>
    <x v="334"/>
    <x v="188"/>
    <x v="3"/>
    <x v="1"/>
    <x v="557"/>
  </r>
  <r>
    <x v="188"/>
    <x v="3"/>
    <x v="2"/>
    <x v="5032"/>
    <x v="188"/>
    <x v="3"/>
    <x v="2"/>
    <x v="5086"/>
  </r>
  <r>
    <x v="188"/>
    <x v="3"/>
    <x v="3"/>
    <x v="5033"/>
    <x v="188"/>
    <x v="3"/>
    <x v="3"/>
    <x v="5087"/>
  </r>
  <r>
    <x v="188"/>
    <x v="3"/>
    <x v="4"/>
    <x v="5034"/>
    <x v="188"/>
    <x v="3"/>
    <x v="4"/>
    <x v="5088"/>
  </r>
  <r>
    <x v="188"/>
    <x v="3"/>
    <x v="5"/>
    <x v="5035"/>
    <x v="188"/>
    <x v="3"/>
    <x v="5"/>
    <x v="5089"/>
  </r>
  <r>
    <x v="188"/>
    <x v="4"/>
    <x v="0"/>
    <x v="5036"/>
    <x v="188"/>
    <x v="4"/>
    <x v="0"/>
    <x v="5090"/>
  </r>
  <r>
    <x v="188"/>
    <x v="4"/>
    <x v="1"/>
    <x v="3996"/>
    <x v="188"/>
    <x v="4"/>
    <x v="1"/>
    <x v="5091"/>
  </r>
  <r>
    <x v="188"/>
    <x v="4"/>
    <x v="2"/>
    <x v="1907"/>
    <x v="188"/>
    <x v="4"/>
    <x v="2"/>
    <x v="5092"/>
  </r>
  <r>
    <x v="188"/>
    <x v="4"/>
    <x v="3"/>
    <x v="3362"/>
    <x v="188"/>
    <x v="4"/>
    <x v="3"/>
    <x v="4945"/>
  </r>
  <r>
    <x v="188"/>
    <x v="4"/>
    <x v="4"/>
    <x v="3483"/>
    <x v="188"/>
    <x v="4"/>
    <x v="4"/>
    <x v="5093"/>
  </r>
  <r>
    <x v="188"/>
    <x v="4"/>
    <x v="5"/>
    <x v="5037"/>
    <x v="188"/>
    <x v="4"/>
    <x v="5"/>
    <x v="5094"/>
  </r>
  <r>
    <x v="189"/>
    <x v="0"/>
    <x v="0"/>
    <x v="5038"/>
    <x v="189"/>
    <x v="0"/>
    <x v="0"/>
    <x v="5095"/>
  </r>
  <r>
    <x v="189"/>
    <x v="0"/>
    <x v="1"/>
    <x v="5039"/>
    <x v="189"/>
    <x v="0"/>
    <x v="1"/>
    <x v="5096"/>
  </r>
  <r>
    <x v="189"/>
    <x v="0"/>
    <x v="2"/>
    <x v="5040"/>
    <x v="189"/>
    <x v="0"/>
    <x v="2"/>
    <x v="5097"/>
  </r>
  <r>
    <x v="189"/>
    <x v="0"/>
    <x v="3"/>
    <x v="5041"/>
    <x v="189"/>
    <x v="0"/>
    <x v="3"/>
    <x v="5098"/>
  </r>
  <r>
    <x v="189"/>
    <x v="0"/>
    <x v="4"/>
    <x v="5042"/>
    <x v="189"/>
    <x v="0"/>
    <x v="4"/>
    <x v="5099"/>
  </r>
  <r>
    <x v="189"/>
    <x v="0"/>
    <x v="5"/>
    <x v="2144"/>
    <x v="189"/>
    <x v="0"/>
    <x v="5"/>
    <x v="5100"/>
  </r>
  <r>
    <x v="189"/>
    <x v="1"/>
    <x v="0"/>
    <x v="5043"/>
    <x v="189"/>
    <x v="1"/>
    <x v="0"/>
    <x v="5101"/>
  </r>
  <r>
    <x v="189"/>
    <x v="1"/>
    <x v="1"/>
    <x v="5044"/>
    <x v="189"/>
    <x v="1"/>
    <x v="1"/>
    <x v="5102"/>
  </r>
  <r>
    <x v="189"/>
    <x v="1"/>
    <x v="2"/>
    <x v="5045"/>
    <x v="189"/>
    <x v="1"/>
    <x v="2"/>
    <x v="5103"/>
  </r>
  <r>
    <x v="189"/>
    <x v="1"/>
    <x v="3"/>
    <x v="5046"/>
    <x v="189"/>
    <x v="1"/>
    <x v="3"/>
    <x v="5104"/>
  </r>
  <r>
    <x v="189"/>
    <x v="1"/>
    <x v="4"/>
    <x v="5047"/>
    <x v="189"/>
    <x v="1"/>
    <x v="4"/>
    <x v="5105"/>
  </r>
  <r>
    <x v="189"/>
    <x v="1"/>
    <x v="5"/>
    <x v="5048"/>
    <x v="189"/>
    <x v="1"/>
    <x v="5"/>
    <x v="1522"/>
  </r>
  <r>
    <x v="189"/>
    <x v="2"/>
    <x v="0"/>
    <x v="4446"/>
    <x v="189"/>
    <x v="2"/>
    <x v="0"/>
    <x v="1711"/>
  </r>
  <r>
    <x v="189"/>
    <x v="2"/>
    <x v="1"/>
    <x v="5049"/>
    <x v="189"/>
    <x v="2"/>
    <x v="1"/>
    <x v="2206"/>
  </r>
  <r>
    <x v="189"/>
    <x v="2"/>
    <x v="2"/>
    <x v="5050"/>
    <x v="189"/>
    <x v="2"/>
    <x v="2"/>
    <x v="5106"/>
  </r>
  <r>
    <x v="189"/>
    <x v="2"/>
    <x v="3"/>
    <x v="5051"/>
    <x v="189"/>
    <x v="2"/>
    <x v="3"/>
    <x v="5107"/>
  </r>
  <r>
    <x v="189"/>
    <x v="2"/>
    <x v="4"/>
    <x v="5052"/>
    <x v="189"/>
    <x v="2"/>
    <x v="4"/>
    <x v="5108"/>
  </r>
  <r>
    <x v="189"/>
    <x v="2"/>
    <x v="5"/>
    <x v="5053"/>
    <x v="189"/>
    <x v="2"/>
    <x v="5"/>
    <x v="5109"/>
  </r>
  <r>
    <x v="189"/>
    <x v="3"/>
    <x v="0"/>
    <x v="5054"/>
    <x v="189"/>
    <x v="3"/>
    <x v="0"/>
    <x v="5110"/>
  </r>
  <r>
    <x v="189"/>
    <x v="3"/>
    <x v="1"/>
    <x v="5055"/>
    <x v="189"/>
    <x v="3"/>
    <x v="1"/>
    <x v="5111"/>
  </r>
  <r>
    <x v="189"/>
    <x v="3"/>
    <x v="2"/>
    <x v="5056"/>
    <x v="189"/>
    <x v="3"/>
    <x v="2"/>
    <x v="5112"/>
  </r>
  <r>
    <x v="189"/>
    <x v="3"/>
    <x v="3"/>
    <x v="5057"/>
    <x v="189"/>
    <x v="3"/>
    <x v="3"/>
    <x v="5113"/>
  </r>
  <r>
    <x v="189"/>
    <x v="3"/>
    <x v="4"/>
    <x v="5058"/>
    <x v="189"/>
    <x v="3"/>
    <x v="4"/>
    <x v="5114"/>
  </r>
  <r>
    <x v="189"/>
    <x v="3"/>
    <x v="5"/>
    <x v="5059"/>
    <x v="189"/>
    <x v="3"/>
    <x v="5"/>
    <x v="5115"/>
  </r>
  <r>
    <x v="189"/>
    <x v="4"/>
    <x v="0"/>
    <x v="3955"/>
    <x v="189"/>
    <x v="4"/>
    <x v="0"/>
    <x v="5116"/>
  </r>
  <r>
    <x v="189"/>
    <x v="4"/>
    <x v="1"/>
    <x v="5060"/>
    <x v="189"/>
    <x v="4"/>
    <x v="1"/>
    <x v="2255"/>
  </r>
  <r>
    <x v="189"/>
    <x v="4"/>
    <x v="2"/>
    <x v="5061"/>
    <x v="189"/>
    <x v="4"/>
    <x v="2"/>
    <x v="5117"/>
  </r>
  <r>
    <x v="189"/>
    <x v="4"/>
    <x v="3"/>
    <x v="5062"/>
    <x v="189"/>
    <x v="4"/>
    <x v="3"/>
    <x v="5118"/>
  </r>
  <r>
    <x v="189"/>
    <x v="4"/>
    <x v="4"/>
    <x v="5063"/>
    <x v="189"/>
    <x v="4"/>
    <x v="4"/>
    <x v="1869"/>
  </r>
  <r>
    <x v="189"/>
    <x v="4"/>
    <x v="5"/>
    <x v="5064"/>
    <x v="189"/>
    <x v="4"/>
    <x v="5"/>
    <x v="5119"/>
  </r>
  <r>
    <x v="190"/>
    <x v="0"/>
    <x v="0"/>
    <x v="5065"/>
    <x v="190"/>
    <x v="0"/>
    <x v="0"/>
    <x v="5120"/>
  </r>
  <r>
    <x v="190"/>
    <x v="0"/>
    <x v="1"/>
    <x v="5066"/>
    <x v="190"/>
    <x v="0"/>
    <x v="1"/>
    <x v="3793"/>
  </r>
  <r>
    <x v="190"/>
    <x v="0"/>
    <x v="2"/>
    <x v="5067"/>
    <x v="190"/>
    <x v="0"/>
    <x v="2"/>
    <x v="5121"/>
  </r>
  <r>
    <x v="190"/>
    <x v="0"/>
    <x v="3"/>
    <x v="5068"/>
    <x v="190"/>
    <x v="0"/>
    <x v="3"/>
    <x v="5122"/>
  </r>
  <r>
    <x v="190"/>
    <x v="0"/>
    <x v="4"/>
    <x v="5069"/>
    <x v="190"/>
    <x v="0"/>
    <x v="4"/>
    <x v="5123"/>
  </r>
  <r>
    <x v="190"/>
    <x v="0"/>
    <x v="5"/>
    <x v="5027"/>
    <x v="190"/>
    <x v="0"/>
    <x v="5"/>
    <x v="5124"/>
  </r>
  <r>
    <x v="190"/>
    <x v="1"/>
    <x v="0"/>
    <x v="5070"/>
    <x v="190"/>
    <x v="1"/>
    <x v="0"/>
    <x v="5125"/>
  </r>
  <r>
    <x v="190"/>
    <x v="1"/>
    <x v="1"/>
    <x v="5071"/>
    <x v="190"/>
    <x v="1"/>
    <x v="1"/>
    <x v="5126"/>
  </r>
  <r>
    <x v="190"/>
    <x v="1"/>
    <x v="2"/>
    <x v="5072"/>
    <x v="190"/>
    <x v="1"/>
    <x v="2"/>
    <x v="3084"/>
  </r>
  <r>
    <x v="190"/>
    <x v="1"/>
    <x v="3"/>
    <x v="3978"/>
    <x v="190"/>
    <x v="1"/>
    <x v="3"/>
    <x v="5127"/>
  </r>
  <r>
    <x v="190"/>
    <x v="1"/>
    <x v="4"/>
    <x v="5073"/>
    <x v="190"/>
    <x v="1"/>
    <x v="4"/>
    <x v="5128"/>
  </r>
  <r>
    <x v="190"/>
    <x v="1"/>
    <x v="5"/>
    <x v="5074"/>
    <x v="190"/>
    <x v="1"/>
    <x v="5"/>
    <x v="5129"/>
  </r>
  <r>
    <x v="190"/>
    <x v="2"/>
    <x v="0"/>
    <x v="5075"/>
    <x v="190"/>
    <x v="2"/>
    <x v="0"/>
    <x v="5130"/>
  </r>
  <r>
    <x v="190"/>
    <x v="2"/>
    <x v="1"/>
    <x v="5076"/>
    <x v="190"/>
    <x v="2"/>
    <x v="1"/>
    <x v="5131"/>
  </r>
  <r>
    <x v="190"/>
    <x v="2"/>
    <x v="2"/>
    <x v="2129"/>
    <x v="190"/>
    <x v="2"/>
    <x v="2"/>
    <x v="4339"/>
  </r>
  <r>
    <x v="190"/>
    <x v="2"/>
    <x v="3"/>
    <x v="5077"/>
    <x v="190"/>
    <x v="2"/>
    <x v="3"/>
    <x v="5132"/>
  </r>
  <r>
    <x v="190"/>
    <x v="2"/>
    <x v="4"/>
    <x v="5078"/>
    <x v="190"/>
    <x v="2"/>
    <x v="4"/>
    <x v="5133"/>
  </r>
  <r>
    <x v="190"/>
    <x v="2"/>
    <x v="5"/>
    <x v="5079"/>
    <x v="190"/>
    <x v="2"/>
    <x v="5"/>
    <x v="46"/>
  </r>
  <r>
    <x v="190"/>
    <x v="3"/>
    <x v="0"/>
    <x v="5080"/>
    <x v="190"/>
    <x v="3"/>
    <x v="0"/>
    <x v="5134"/>
  </r>
  <r>
    <x v="190"/>
    <x v="3"/>
    <x v="1"/>
    <x v="5081"/>
    <x v="190"/>
    <x v="3"/>
    <x v="1"/>
    <x v="5135"/>
  </r>
  <r>
    <x v="190"/>
    <x v="3"/>
    <x v="2"/>
    <x v="5082"/>
    <x v="190"/>
    <x v="3"/>
    <x v="2"/>
    <x v="5136"/>
  </r>
  <r>
    <x v="190"/>
    <x v="3"/>
    <x v="3"/>
    <x v="5083"/>
    <x v="190"/>
    <x v="3"/>
    <x v="3"/>
    <x v="5137"/>
  </r>
  <r>
    <x v="190"/>
    <x v="3"/>
    <x v="4"/>
    <x v="3688"/>
    <x v="190"/>
    <x v="3"/>
    <x v="4"/>
    <x v="5138"/>
  </r>
  <r>
    <x v="190"/>
    <x v="3"/>
    <x v="5"/>
    <x v="2148"/>
    <x v="190"/>
    <x v="3"/>
    <x v="5"/>
    <x v="5139"/>
  </r>
  <r>
    <x v="190"/>
    <x v="4"/>
    <x v="0"/>
    <x v="614"/>
    <x v="190"/>
    <x v="4"/>
    <x v="0"/>
    <x v="5140"/>
  </r>
  <r>
    <x v="190"/>
    <x v="4"/>
    <x v="1"/>
    <x v="5084"/>
    <x v="190"/>
    <x v="4"/>
    <x v="1"/>
    <x v="5141"/>
  </r>
  <r>
    <x v="190"/>
    <x v="4"/>
    <x v="2"/>
    <x v="5085"/>
    <x v="190"/>
    <x v="4"/>
    <x v="2"/>
    <x v="5142"/>
  </r>
  <r>
    <x v="190"/>
    <x v="4"/>
    <x v="3"/>
    <x v="5086"/>
    <x v="190"/>
    <x v="4"/>
    <x v="3"/>
    <x v="5143"/>
  </r>
  <r>
    <x v="190"/>
    <x v="4"/>
    <x v="4"/>
    <x v="4499"/>
    <x v="190"/>
    <x v="4"/>
    <x v="4"/>
    <x v="5144"/>
  </r>
  <r>
    <x v="190"/>
    <x v="4"/>
    <x v="5"/>
    <x v="5087"/>
    <x v="190"/>
    <x v="4"/>
    <x v="5"/>
    <x v="5145"/>
  </r>
  <r>
    <x v="191"/>
    <x v="0"/>
    <x v="0"/>
    <x v="5088"/>
    <x v="191"/>
    <x v="0"/>
    <x v="0"/>
    <x v="5146"/>
  </r>
  <r>
    <x v="191"/>
    <x v="0"/>
    <x v="1"/>
    <x v="5089"/>
    <x v="191"/>
    <x v="0"/>
    <x v="1"/>
    <x v="5147"/>
  </r>
  <r>
    <x v="191"/>
    <x v="0"/>
    <x v="2"/>
    <x v="5090"/>
    <x v="191"/>
    <x v="0"/>
    <x v="2"/>
    <x v="5148"/>
  </r>
  <r>
    <x v="191"/>
    <x v="0"/>
    <x v="3"/>
    <x v="1706"/>
    <x v="191"/>
    <x v="0"/>
    <x v="3"/>
    <x v="5149"/>
  </r>
  <r>
    <x v="191"/>
    <x v="0"/>
    <x v="4"/>
    <x v="5091"/>
    <x v="191"/>
    <x v="0"/>
    <x v="4"/>
    <x v="3202"/>
  </r>
  <r>
    <x v="191"/>
    <x v="0"/>
    <x v="5"/>
    <x v="5092"/>
    <x v="191"/>
    <x v="0"/>
    <x v="5"/>
    <x v="5150"/>
  </r>
  <r>
    <x v="191"/>
    <x v="1"/>
    <x v="0"/>
    <x v="5093"/>
    <x v="191"/>
    <x v="1"/>
    <x v="0"/>
    <x v="5151"/>
  </r>
  <r>
    <x v="191"/>
    <x v="1"/>
    <x v="1"/>
    <x v="865"/>
    <x v="191"/>
    <x v="1"/>
    <x v="1"/>
    <x v="5152"/>
  </r>
  <r>
    <x v="191"/>
    <x v="1"/>
    <x v="2"/>
    <x v="5094"/>
    <x v="191"/>
    <x v="1"/>
    <x v="2"/>
    <x v="4822"/>
  </r>
  <r>
    <x v="191"/>
    <x v="1"/>
    <x v="3"/>
    <x v="5095"/>
    <x v="191"/>
    <x v="1"/>
    <x v="3"/>
    <x v="5153"/>
  </r>
  <r>
    <x v="191"/>
    <x v="1"/>
    <x v="4"/>
    <x v="5096"/>
    <x v="191"/>
    <x v="1"/>
    <x v="4"/>
    <x v="696"/>
  </r>
  <r>
    <x v="191"/>
    <x v="1"/>
    <x v="5"/>
    <x v="5097"/>
    <x v="191"/>
    <x v="1"/>
    <x v="5"/>
    <x v="4157"/>
  </r>
  <r>
    <x v="191"/>
    <x v="2"/>
    <x v="0"/>
    <x v="3395"/>
    <x v="191"/>
    <x v="2"/>
    <x v="0"/>
    <x v="5154"/>
  </r>
  <r>
    <x v="191"/>
    <x v="2"/>
    <x v="1"/>
    <x v="5098"/>
    <x v="191"/>
    <x v="2"/>
    <x v="1"/>
    <x v="5155"/>
  </r>
  <r>
    <x v="191"/>
    <x v="2"/>
    <x v="2"/>
    <x v="5099"/>
    <x v="191"/>
    <x v="2"/>
    <x v="2"/>
    <x v="152"/>
  </r>
  <r>
    <x v="191"/>
    <x v="2"/>
    <x v="3"/>
    <x v="5100"/>
    <x v="191"/>
    <x v="2"/>
    <x v="3"/>
    <x v="5156"/>
  </r>
  <r>
    <x v="191"/>
    <x v="2"/>
    <x v="4"/>
    <x v="5101"/>
    <x v="191"/>
    <x v="2"/>
    <x v="4"/>
    <x v="5157"/>
  </r>
  <r>
    <x v="191"/>
    <x v="2"/>
    <x v="5"/>
    <x v="5102"/>
    <x v="191"/>
    <x v="2"/>
    <x v="5"/>
    <x v="5158"/>
  </r>
  <r>
    <x v="191"/>
    <x v="3"/>
    <x v="0"/>
    <x v="5103"/>
    <x v="191"/>
    <x v="3"/>
    <x v="0"/>
    <x v="5159"/>
  </r>
  <r>
    <x v="191"/>
    <x v="3"/>
    <x v="1"/>
    <x v="5104"/>
    <x v="191"/>
    <x v="3"/>
    <x v="1"/>
    <x v="5160"/>
  </r>
  <r>
    <x v="191"/>
    <x v="3"/>
    <x v="2"/>
    <x v="5105"/>
    <x v="191"/>
    <x v="3"/>
    <x v="2"/>
    <x v="5161"/>
  </r>
  <r>
    <x v="191"/>
    <x v="3"/>
    <x v="3"/>
    <x v="5106"/>
    <x v="191"/>
    <x v="3"/>
    <x v="3"/>
    <x v="5162"/>
  </r>
  <r>
    <x v="191"/>
    <x v="3"/>
    <x v="4"/>
    <x v="5107"/>
    <x v="191"/>
    <x v="3"/>
    <x v="4"/>
    <x v="5163"/>
  </r>
  <r>
    <x v="191"/>
    <x v="3"/>
    <x v="5"/>
    <x v="5108"/>
    <x v="191"/>
    <x v="3"/>
    <x v="5"/>
    <x v="5164"/>
  </r>
  <r>
    <x v="191"/>
    <x v="4"/>
    <x v="0"/>
    <x v="2839"/>
    <x v="191"/>
    <x v="4"/>
    <x v="0"/>
    <x v="5165"/>
  </r>
  <r>
    <x v="191"/>
    <x v="4"/>
    <x v="1"/>
    <x v="5109"/>
    <x v="191"/>
    <x v="4"/>
    <x v="1"/>
    <x v="5166"/>
  </r>
  <r>
    <x v="191"/>
    <x v="4"/>
    <x v="2"/>
    <x v="5110"/>
    <x v="191"/>
    <x v="4"/>
    <x v="2"/>
    <x v="5167"/>
  </r>
  <r>
    <x v="191"/>
    <x v="4"/>
    <x v="3"/>
    <x v="2053"/>
    <x v="191"/>
    <x v="4"/>
    <x v="3"/>
    <x v="5168"/>
  </r>
  <r>
    <x v="191"/>
    <x v="4"/>
    <x v="4"/>
    <x v="5111"/>
    <x v="191"/>
    <x v="4"/>
    <x v="4"/>
    <x v="5169"/>
  </r>
  <r>
    <x v="191"/>
    <x v="4"/>
    <x v="5"/>
    <x v="5112"/>
    <x v="191"/>
    <x v="4"/>
    <x v="5"/>
    <x v="5170"/>
  </r>
  <r>
    <x v="192"/>
    <x v="0"/>
    <x v="0"/>
    <x v="5113"/>
    <x v="192"/>
    <x v="0"/>
    <x v="0"/>
    <x v="5171"/>
  </r>
  <r>
    <x v="192"/>
    <x v="0"/>
    <x v="1"/>
    <x v="4892"/>
    <x v="192"/>
    <x v="0"/>
    <x v="1"/>
    <x v="5172"/>
  </r>
  <r>
    <x v="192"/>
    <x v="0"/>
    <x v="2"/>
    <x v="5114"/>
    <x v="192"/>
    <x v="0"/>
    <x v="2"/>
    <x v="5173"/>
  </r>
  <r>
    <x v="192"/>
    <x v="0"/>
    <x v="3"/>
    <x v="5115"/>
    <x v="192"/>
    <x v="0"/>
    <x v="3"/>
    <x v="5174"/>
  </r>
  <r>
    <x v="192"/>
    <x v="0"/>
    <x v="4"/>
    <x v="5116"/>
    <x v="192"/>
    <x v="0"/>
    <x v="4"/>
    <x v="5175"/>
  </r>
  <r>
    <x v="192"/>
    <x v="0"/>
    <x v="5"/>
    <x v="2438"/>
    <x v="192"/>
    <x v="0"/>
    <x v="5"/>
    <x v="5176"/>
  </r>
  <r>
    <x v="192"/>
    <x v="1"/>
    <x v="0"/>
    <x v="5117"/>
    <x v="192"/>
    <x v="1"/>
    <x v="0"/>
    <x v="5177"/>
  </r>
  <r>
    <x v="192"/>
    <x v="1"/>
    <x v="1"/>
    <x v="5118"/>
    <x v="192"/>
    <x v="1"/>
    <x v="1"/>
    <x v="3693"/>
  </r>
  <r>
    <x v="192"/>
    <x v="1"/>
    <x v="2"/>
    <x v="5119"/>
    <x v="192"/>
    <x v="1"/>
    <x v="2"/>
    <x v="1051"/>
  </r>
  <r>
    <x v="192"/>
    <x v="1"/>
    <x v="3"/>
    <x v="5120"/>
    <x v="192"/>
    <x v="1"/>
    <x v="3"/>
    <x v="5178"/>
  </r>
  <r>
    <x v="192"/>
    <x v="1"/>
    <x v="4"/>
    <x v="5121"/>
    <x v="192"/>
    <x v="1"/>
    <x v="4"/>
    <x v="2073"/>
  </r>
  <r>
    <x v="192"/>
    <x v="1"/>
    <x v="5"/>
    <x v="5122"/>
    <x v="192"/>
    <x v="1"/>
    <x v="5"/>
    <x v="1135"/>
  </r>
  <r>
    <x v="192"/>
    <x v="2"/>
    <x v="0"/>
    <x v="5123"/>
    <x v="192"/>
    <x v="2"/>
    <x v="0"/>
    <x v="5179"/>
  </r>
  <r>
    <x v="192"/>
    <x v="2"/>
    <x v="1"/>
    <x v="5124"/>
    <x v="192"/>
    <x v="2"/>
    <x v="1"/>
    <x v="5180"/>
  </r>
  <r>
    <x v="192"/>
    <x v="2"/>
    <x v="2"/>
    <x v="5125"/>
    <x v="192"/>
    <x v="2"/>
    <x v="2"/>
    <x v="5181"/>
  </r>
  <r>
    <x v="192"/>
    <x v="2"/>
    <x v="3"/>
    <x v="2662"/>
    <x v="192"/>
    <x v="2"/>
    <x v="3"/>
    <x v="5182"/>
  </r>
  <r>
    <x v="192"/>
    <x v="2"/>
    <x v="4"/>
    <x v="5126"/>
    <x v="192"/>
    <x v="2"/>
    <x v="4"/>
    <x v="1097"/>
  </r>
  <r>
    <x v="192"/>
    <x v="2"/>
    <x v="5"/>
    <x v="5127"/>
    <x v="192"/>
    <x v="2"/>
    <x v="5"/>
    <x v="5183"/>
  </r>
  <r>
    <x v="192"/>
    <x v="3"/>
    <x v="0"/>
    <x v="5128"/>
    <x v="192"/>
    <x v="3"/>
    <x v="0"/>
    <x v="5184"/>
  </r>
  <r>
    <x v="192"/>
    <x v="3"/>
    <x v="1"/>
    <x v="5129"/>
    <x v="192"/>
    <x v="3"/>
    <x v="1"/>
    <x v="5185"/>
  </r>
  <r>
    <x v="192"/>
    <x v="3"/>
    <x v="2"/>
    <x v="897"/>
    <x v="192"/>
    <x v="3"/>
    <x v="2"/>
    <x v="5186"/>
  </r>
  <r>
    <x v="192"/>
    <x v="3"/>
    <x v="3"/>
    <x v="1419"/>
    <x v="192"/>
    <x v="3"/>
    <x v="3"/>
    <x v="5187"/>
  </r>
  <r>
    <x v="192"/>
    <x v="3"/>
    <x v="4"/>
    <x v="5130"/>
    <x v="192"/>
    <x v="3"/>
    <x v="4"/>
    <x v="5188"/>
  </r>
  <r>
    <x v="192"/>
    <x v="3"/>
    <x v="5"/>
    <x v="5131"/>
    <x v="192"/>
    <x v="3"/>
    <x v="5"/>
    <x v="5189"/>
  </r>
  <r>
    <x v="192"/>
    <x v="4"/>
    <x v="0"/>
    <x v="5132"/>
    <x v="192"/>
    <x v="4"/>
    <x v="0"/>
    <x v="2303"/>
  </r>
  <r>
    <x v="192"/>
    <x v="4"/>
    <x v="1"/>
    <x v="5133"/>
    <x v="192"/>
    <x v="4"/>
    <x v="1"/>
    <x v="1849"/>
  </r>
  <r>
    <x v="192"/>
    <x v="4"/>
    <x v="2"/>
    <x v="5134"/>
    <x v="192"/>
    <x v="4"/>
    <x v="2"/>
    <x v="5190"/>
  </r>
  <r>
    <x v="192"/>
    <x v="4"/>
    <x v="3"/>
    <x v="5135"/>
    <x v="192"/>
    <x v="4"/>
    <x v="3"/>
    <x v="5191"/>
  </r>
  <r>
    <x v="192"/>
    <x v="4"/>
    <x v="4"/>
    <x v="5136"/>
    <x v="192"/>
    <x v="4"/>
    <x v="4"/>
    <x v="5192"/>
  </r>
  <r>
    <x v="192"/>
    <x v="4"/>
    <x v="5"/>
    <x v="5137"/>
    <x v="192"/>
    <x v="4"/>
    <x v="5"/>
    <x v="1092"/>
  </r>
  <r>
    <x v="193"/>
    <x v="0"/>
    <x v="0"/>
    <x v="5138"/>
    <x v="193"/>
    <x v="0"/>
    <x v="0"/>
    <x v="5193"/>
  </r>
  <r>
    <x v="193"/>
    <x v="0"/>
    <x v="1"/>
    <x v="5139"/>
    <x v="193"/>
    <x v="0"/>
    <x v="1"/>
    <x v="5194"/>
  </r>
  <r>
    <x v="193"/>
    <x v="0"/>
    <x v="2"/>
    <x v="5140"/>
    <x v="193"/>
    <x v="0"/>
    <x v="2"/>
    <x v="1130"/>
  </r>
  <r>
    <x v="193"/>
    <x v="0"/>
    <x v="3"/>
    <x v="5141"/>
    <x v="193"/>
    <x v="0"/>
    <x v="3"/>
    <x v="5195"/>
  </r>
  <r>
    <x v="193"/>
    <x v="0"/>
    <x v="4"/>
    <x v="1010"/>
    <x v="193"/>
    <x v="0"/>
    <x v="4"/>
    <x v="21"/>
  </r>
  <r>
    <x v="193"/>
    <x v="0"/>
    <x v="5"/>
    <x v="5142"/>
    <x v="193"/>
    <x v="0"/>
    <x v="5"/>
    <x v="5196"/>
  </r>
  <r>
    <x v="193"/>
    <x v="1"/>
    <x v="0"/>
    <x v="5143"/>
    <x v="193"/>
    <x v="1"/>
    <x v="0"/>
    <x v="5197"/>
  </r>
  <r>
    <x v="193"/>
    <x v="1"/>
    <x v="1"/>
    <x v="5144"/>
    <x v="193"/>
    <x v="1"/>
    <x v="1"/>
    <x v="5198"/>
  </r>
  <r>
    <x v="193"/>
    <x v="1"/>
    <x v="2"/>
    <x v="5145"/>
    <x v="193"/>
    <x v="1"/>
    <x v="2"/>
    <x v="5199"/>
  </r>
  <r>
    <x v="193"/>
    <x v="1"/>
    <x v="3"/>
    <x v="5146"/>
    <x v="193"/>
    <x v="1"/>
    <x v="3"/>
    <x v="5200"/>
  </r>
  <r>
    <x v="193"/>
    <x v="1"/>
    <x v="4"/>
    <x v="5147"/>
    <x v="193"/>
    <x v="1"/>
    <x v="4"/>
    <x v="5201"/>
  </r>
  <r>
    <x v="193"/>
    <x v="1"/>
    <x v="5"/>
    <x v="5148"/>
    <x v="193"/>
    <x v="1"/>
    <x v="5"/>
    <x v="5202"/>
  </r>
  <r>
    <x v="193"/>
    <x v="2"/>
    <x v="0"/>
    <x v="5149"/>
    <x v="193"/>
    <x v="2"/>
    <x v="0"/>
    <x v="5203"/>
  </r>
  <r>
    <x v="193"/>
    <x v="2"/>
    <x v="1"/>
    <x v="5150"/>
    <x v="193"/>
    <x v="2"/>
    <x v="1"/>
    <x v="5204"/>
  </r>
  <r>
    <x v="193"/>
    <x v="2"/>
    <x v="2"/>
    <x v="5151"/>
    <x v="193"/>
    <x v="2"/>
    <x v="2"/>
    <x v="491"/>
  </r>
  <r>
    <x v="193"/>
    <x v="2"/>
    <x v="3"/>
    <x v="5152"/>
    <x v="193"/>
    <x v="2"/>
    <x v="3"/>
    <x v="5205"/>
  </r>
  <r>
    <x v="193"/>
    <x v="2"/>
    <x v="4"/>
    <x v="5153"/>
    <x v="193"/>
    <x v="2"/>
    <x v="4"/>
    <x v="5206"/>
  </r>
  <r>
    <x v="193"/>
    <x v="2"/>
    <x v="5"/>
    <x v="5154"/>
    <x v="193"/>
    <x v="2"/>
    <x v="5"/>
    <x v="5207"/>
  </r>
  <r>
    <x v="193"/>
    <x v="3"/>
    <x v="0"/>
    <x v="5155"/>
    <x v="193"/>
    <x v="3"/>
    <x v="0"/>
    <x v="5208"/>
  </r>
  <r>
    <x v="193"/>
    <x v="3"/>
    <x v="1"/>
    <x v="5156"/>
    <x v="193"/>
    <x v="3"/>
    <x v="1"/>
    <x v="5209"/>
  </r>
  <r>
    <x v="193"/>
    <x v="3"/>
    <x v="2"/>
    <x v="1424"/>
    <x v="193"/>
    <x v="3"/>
    <x v="2"/>
    <x v="5210"/>
  </r>
  <r>
    <x v="193"/>
    <x v="3"/>
    <x v="3"/>
    <x v="5157"/>
    <x v="193"/>
    <x v="3"/>
    <x v="3"/>
    <x v="5211"/>
  </r>
  <r>
    <x v="193"/>
    <x v="3"/>
    <x v="4"/>
    <x v="5158"/>
    <x v="193"/>
    <x v="3"/>
    <x v="4"/>
    <x v="5212"/>
  </r>
  <r>
    <x v="193"/>
    <x v="3"/>
    <x v="5"/>
    <x v="5159"/>
    <x v="193"/>
    <x v="3"/>
    <x v="5"/>
    <x v="2595"/>
  </r>
  <r>
    <x v="193"/>
    <x v="4"/>
    <x v="0"/>
    <x v="5160"/>
    <x v="193"/>
    <x v="4"/>
    <x v="0"/>
    <x v="3522"/>
  </r>
  <r>
    <x v="193"/>
    <x v="4"/>
    <x v="1"/>
    <x v="5161"/>
    <x v="193"/>
    <x v="4"/>
    <x v="1"/>
    <x v="5213"/>
  </r>
  <r>
    <x v="193"/>
    <x v="4"/>
    <x v="2"/>
    <x v="5162"/>
    <x v="193"/>
    <x v="4"/>
    <x v="2"/>
    <x v="5214"/>
  </r>
  <r>
    <x v="193"/>
    <x v="4"/>
    <x v="3"/>
    <x v="1075"/>
    <x v="193"/>
    <x v="4"/>
    <x v="3"/>
    <x v="5215"/>
  </r>
  <r>
    <x v="193"/>
    <x v="4"/>
    <x v="4"/>
    <x v="5163"/>
    <x v="193"/>
    <x v="4"/>
    <x v="4"/>
    <x v="5216"/>
  </r>
  <r>
    <x v="193"/>
    <x v="4"/>
    <x v="5"/>
    <x v="5164"/>
    <x v="193"/>
    <x v="4"/>
    <x v="5"/>
    <x v="5217"/>
  </r>
  <r>
    <x v="194"/>
    <x v="0"/>
    <x v="0"/>
    <x v="5165"/>
    <x v="194"/>
    <x v="0"/>
    <x v="0"/>
    <x v="5218"/>
  </r>
  <r>
    <x v="194"/>
    <x v="0"/>
    <x v="1"/>
    <x v="5166"/>
    <x v="194"/>
    <x v="0"/>
    <x v="1"/>
    <x v="5219"/>
  </r>
  <r>
    <x v="194"/>
    <x v="0"/>
    <x v="2"/>
    <x v="5167"/>
    <x v="194"/>
    <x v="0"/>
    <x v="2"/>
    <x v="2162"/>
  </r>
  <r>
    <x v="194"/>
    <x v="0"/>
    <x v="3"/>
    <x v="5168"/>
    <x v="194"/>
    <x v="0"/>
    <x v="3"/>
    <x v="5220"/>
  </r>
  <r>
    <x v="194"/>
    <x v="0"/>
    <x v="4"/>
    <x v="1768"/>
    <x v="194"/>
    <x v="0"/>
    <x v="4"/>
    <x v="5221"/>
  </r>
  <r>
    <x v="194"/>
    <x v="0"/>
    <x v="5"/>
    <x v="3835"/>
    <x v="194"/>
    <x v="0"/>
    <x v="5"/>
    <x v="5222"/>
  </r>
  <r>
    <x v="194"/>
    <x v="1"/>
    <x v="0"/>
    <x v="5169"/>
    <x v="194"/>
    <x v="1"/>
    <x v="0"/>
    <x v="5223"/>
  </r>
  <r>
    <x v="194"/>
    <x v="1"/>
    <x v="1"/>
    <x v="5170"/>
    <x v="194"/>
    <x v="1"/>
    <x v="1"/>
    <x v="3502"/>
  </r>
  <r>
    <x v="194"/>
    <x v="1"/>
    <x v="2"/>
    <x v="5171"/>
    <x v="194"/>
    <x v="1"/>
    <x v="2"/>
    <x v="5224"/>
  </r>
  <r>
    <x v="194"/>
    <x v="1"/>
    <x v="3"/>
    <x v="5172"/>
    <x v="194"/>
    <x v="1"/>
    <x v="3"/>
    <x v="5225"/>
  </r>
  <r>
    <x v="194"/>
    <x v="1"/>
    <x v="4"/>
    <x v="1674"/>
    <x v="194"/>
    <x v="1"/>
    <x v="4"/>
    <x v="5226"/>
  </r>
  <r>
    <x v="194"/>
    <x v="1"/>
    <x v="5"/>
    <x v="3958"/>
    <x v="194"/>
    <x v="1"/>
    <x v="5"/>
    <x v="5227"/>
  </r>
  <r>
    <x v="194"/>
    <x v="2"/>
    <x v="0"/>
    <x v="5173"/>
    <x v="194"/>
    <x v="2"/>
    <x v="0"/>
    <x v="1519"/>
  </r>
  <r>
    <x v="194"/>
    <x v="2"/>
    <x v="1"/>
    <x v="2644"/>
    <x v="194"/>
    <x v="2"/>
    <x v="1"/>
    <x v="5228"/>
  </r>
  <r>
    <x v="194"/>
    <x v="2"/>
    <x v="2"/>
    <x v="5174"/>
    <x v="194"/>
    <x v="2"/>
    <x v="2"/>
    <x v="566"/>
  </r>
  <r>
    <x v="194"/>
    <x v="2"/>
    <x v="3"/>
    <x v="5175"/>
    <x v="194"/>
    <x v="2"/>
    <x v="3"/>
    <x v="5229"/>
  </r>
  <r>
    <x v="194"/>
    <x v="2"/>
    <x v="4"/>
    <x v="5176"/>
    <x v="194"/>
    <x v="2"/>
    <x v="4"/>
    <x v="5213"/>
  </r>
  <r>
    <x v="194"/>
    <x v="2"/>
    <x v="5"/>
    <x v="5177"/>
    <x v="194"/>
    <x v="2"/>
    <x v="5"/>
    <x v="5230"/>
  </r>
  <r>
    <x v="194"/>
    <x v="3"/>
    <x v="0"/>
    <x v="5178"/>
    <x v="194"/>
    <x v="3"/>
    <x v="0"/>
    <x v="5231"/>
  </r>
  <r>
    <x v="194"/>
    <x v="3"/>
    <x v="1"/>
    <x v="5179"/>
    <x v="194"/>
    <x v="3"/>
    <x v="1"/>
    <x v="5232"/>
  </r>
  <r>
    <x v="194"/>
    <x v="3"/>
    <x v="2"/>
    <x v="3911"/>
    <x v="194"/>
    <x v="3"/>
    <x v="2"/>
    <x v="5233"/>
  </r>
  <r>
    <x v="194"/>
    <x v="3"/>
    <x v="3"/>
    <x v="5180"/>
    <x v="194"/>
    <x v="3"/>
    <x v="3"/>
    <x v="5234"/>
  </r>
  <r>
    <x v="194"/>
    <x v="3"/>
    <x v="4"/>
    <x v="5181"/>
    <x v="194"/>
    <x v="3"/>
    <x v="4"/>
    <x v="194"/>
  </r>
  <r>
    <x v="194"/>
    <x v="3"/>
    <x v="5"/>
    <x v="5182"/>
    <x v="194"/>
    <x v="3"/>
    <x v="5"/>
    <x v="5235"/>
  </r>
  <r>
    <x v="194"/>
    <x v="4"/>
    <x v="0"/>
    <x v="5183"/>
    <x v="194"/>
    <x v="4"/>
    <x v="0"/>
    <x v="5236"/>
  </r>
  <r>
    <x v="194"/>
    <x v="4"/>
    <x v="1"/>
    <x v="5184"/>
    <x v="194"/>
    <x v="4"/>
    <x v="1"/>
    <x v="5237"/>
  </r>
  <r>
    <x v="194"/>
    <x v="4"/>
    <x v="2"/>
    <x v="5185"/>
    <x v="194"/>
    <x v="4"/>
    <x v="2"/>
    <x v="5238"/>
  </r>
  <r>
    <x v="194"/>
    <x v="4"/>
    <x v="3"/>
    <x v="5186"/>
    <x v="194"/>
    <x v="4"/>
    <x v="3"/>
    <x v="5239"/>
  </r>
  <r>
    <x v="194"/>
    <x v="4"/>
    <x v="4"/>
    <x v="5187"/>
    <x v="194"/>
    <x v="4"/>
    <x v="4"/>
    <x v="5240"/>
  </r>
  <r>
    <x v="194"/>
    <x v="4"/>
    <x v="5"/>
    <x v="5188"/>
    <x v="194"/>
    <x v="4"/>
    <x v="5"/>
    <x v="5241"/>
  </r>
  <r>
    <x v="195"/>
    <x v="0"/>
    <x v="0"/>
    <x v="5189"/>
    <x v="195"/>
    <x v="0"/>
    <x v="0"/>
    <x v="5242"/>
  </r>
  <r>
    <x v="195"/>
    <x v="0"/>
    <x v="1"/>
    <x v="5190"/>
    <x v="195"/>
    <x v="0"/>
    <x v="1"/>
    <x v="4320"/>
  </r>
  <r>
    <x v="195"/>
    <x v="0"/>
    <x v="2"/>
    <x v="5191"/>
    <x v="195"/>
    <x v="0"/>
    <x v="2"/>
    <x v="5064"/>
  </r>
  <r>
    <x v="195"/>
    <x v="0"/>
    <x v="3"/>
    <x v="5192"/>
    <x v="195"/>
    <x v="0"/>
    <x v="3"/>
    <x v="2526"/>
  </r>
  <r>
    <x v="195"/>
    <x v="0"/>
    <x v="4"/>
    <x v="2489"/>
    <x v="195"/>
    <x v="0"/>
    <x v="4"/>
    <x v="5243"/>
  </r>
  <r>
    <x v="195"/>
    <x v="0"/>
    <x v="5"/>
    <x v="5193"/>
    <x v="195"/>
    <x v="0"/>
    <x v="5"/>
    <x v="5244"/>
  </r>
  <r>
    <x v="195"/>
    <x v="1"/>
    <x v="0"/>
    <x v="5194"/>
    <x v="195"/>
    <x v="1"/>
    <x v="0"/>
    <x v="5245"/>
  </r>
  <r>
    <x v="195"/>
    <x v="1"/>
    <x v="1"/>
    <x v="5195"/>
    <x v="195"/>
    <x v="1"/>
    <x v="1"/>
    <x v="5246"/>
  </r>
  <r>
    <x v="195"/>
    <x v="1"/>
    <x v="2"/>
    <x v="5196"/>
    <x v="195"/>
    <x v="1"/>
    <x v="2"/>
    <x v="5247"/>
  </r>
  <r>
    <x v="195"/>
    <x v="1"/>
    <x v="3"/>
    <x v="5197"/>
    <x v="195"/>
    <x v="1"/>
    <x v="3"/>
    <x v="5248"/>
  </r>
  <r>
    <x v="195"/>
    <x v="1"/>
    <x v="4"/>
    <x v="5198"/>
    <x v="195"/>
    <x v="1"/>
    <x v="4"/>
    <x v="5249"/>
  </r>
  <r>
    <x v="195"/>
    <x v="1"/>
    <x v="5"/>
    <x v="5199"/>
    <x v="195"/>
    <x v="1"/>
    <x v="5"/>
    <x v="5250"/>
  </r>
  <r>
    <x v="195"/>
    <x v="2"/>
    <x v="0"/>
    <x v="991"/>
    <x v="195"/>
    <x v="2"/>
    <x v="0"/>
    <x v="5251"/>
  </r>
  <r>
    <x v="195"/>
    <x v="2"/>
    <x v="1"/>
    <x v="5200"/>
    <x v="195"/>
    <x v="2"/>
    <x v="1"/>
    <x v="5252"/>
  </r>
  <r>
    <x v="195"/>
    <x v="2"/>
    <x v="2"/>
    <x v="4801"/>
    <x v="195"/>
    <x v="2"/>
    <x v="2"/>
    <x v="5253"/>
  </r>
  <r>
    <x v="195"/>
    <x v="2"/>
    <x v="3"/>
    <x v="5201"/>
    <x v="195"/>
    <x v="2"/>
    <x v="3"/>
    <x v="5254"/>
  </r>
  <r>
    <x v="195"/>
    <x v="2"/>
    <x v="4"/>
    <x v="5202"/>
    <x v="195"/>
    <x v="2"/>
    <x v="4"/>
    <x v="5255"/>
  </r>
  <r>
    <x v="195"/>
    <x v="2"/>
    <x v="5"/>
    <x v="5203"/>
    <x v="195"/>
    <x v="2"/>
    <x v="5"/>
    <x v="2802"/>
  </r>
  <r>
    <x v="195"/>
    <x v="3"/>
    <x v="0"/>
    <x v="5204"/>
    <x v="195"/>
    <x v="3"/>
    <x v="0"/>
    <x v="5256"/>
  </r>
  <r>
    <x v="195"/>
    <x v="3"/>
    <x v="1"/>
    <x v="5205"/>
    <x v="195"/>
    <x v="3"/>
    <x v="1"/>
    <x v="5257"/>
  </r>
  <r>
    <x v="195"/>
    <x v="3"/>
    <x v="2"/>
    <x v="972"/>
    <x v="195"/>
    <x v="3"/>
    <x v="2"/>
    <x v="1284"/>
  </r>
  <r>
    <x v="195"/>
    <x v="3"/>
    <x v="3"/>
    <x v="5206"/>
    <x v="195"/>
    <x v="3"/>
    <x v="3"/>
    <x v="5258"/>
  </r>
  <r>
    <x v="195"/>
    <x v="3"/>
    <x v="4"/>
    <x v="399"/>
    <x v="195"/>
    <x v="3"/>
    <x v="4"/>
    <x v="5259"/>
  </r>
  <r>
    <x v="195"/>
    <x v="3"/>
    <x v="5"/>
    <x v="5207"/>
    <x v="195"/>
    <x v="3"/>
    <x v="5"/>
    <x v="4436"/>
  </r>
  <r>
    <x v="195"/>
    <x v="4"/>
    <x v="0"/>
    <x v="5208"/>
    <x v="195"/>
    <x v="4"/>
    <x v="0"/>
    <x v="5260"/>
  </r>
  <r>
    <x v="195"/>
    <x v="4"/>
    <x v="1"/>
    <x v="5209"/>
    <x v="195"/>
    <x v="4"/>
    <x v="1"/>
    <x v="5234"/>
  </r>
  <r>
    <x v="195"/>
    <x v="4"/>
    <x v="2"/>
    <x v="5210"/>
    <x v="195"/>
    <x v="4"/>
    <x v="2"/>
    <x v="4593"/>
  </r>
  <r>
    <x v="195"/>
    <x v="4"/>
    <x v="3"/>
    <x v="5211"/>
    <x v="195"/>
    <x v="4"/>
    <x v="3"/>
    <x v="5261"/>
  </r>
  <r>
    <x v="195"/>
    <x v="4"/>
    <x v="4"/>
    <x v="5212"/>
    <x v="195"/>
    <x v="4"/>
    <x v="4"/>
    <x v="5262"/>
  </r>
  <r>
    <x v="195"/>
    <x v="4"/>
    <x v="5"/>
    <x v="5213"/>
    <x v="195"/>
    <x v="4"/>
    <x v="5"/>
    <x v="5263"/>
  </r>
  <r>
    <x v="196"/>
    <x v="0"/>
    <x v="0"/>
    <x v="5214"/>
    <x v="196"/>
    <x v="0"/>
    <x v="0"/>
    <x v="1653"/>
  </r>
  <r>
    <x v="196"/>
    <x v="0"/>
    <x v="1"/>
    <x v="2482"/>
    <x v="196"/>
    <x v="0"/>
    <x v="1"/>
    <x v="5264"/>
  </r>
  <r>
    <x v="196"/>
    <x v="0"/>
    <x v="2"/>
    <x v="5215"/>
    <x v="196"/>
    <x v="0"/>
    <x v="2"/>
    <x v="5265"/>
  </r>
  <r>
    <x v="196"/>
    <x v="0"/>
    <x v="3"/>
    <x v="280"/>
    <x v="196"/>
    <x v="0"/>
    <x v="3"/>
    <x v="5266"/>
  </r>
  <r>
    <x v="196"/>
    <x v="0"/>
    <x v="4"/>
    <x v="5216"/>
    <x v="196"/>
    <x v="0"/>
    <x v="4"/>
    <x v="5267"/>
  </r>
  <r>
    <x v="196"/>
    <x v="0"/>
    <x v="5"/>
    <x v="5217"/>
    <x v="196"/>
    <x v="0"/>
    <x v="5"/>
    <x v="5268"/>
  </r>
  <r>
    <x v="196"/>
    <x v="1"/>
    <x v="0"/>
    <x v="5218"/>
    <x v="196"/>
    <x v="1"/>
    <x v="0"/>
    <x v="5269"/>
  </r>
  <r>
    <x v="196"/>
    <x v="1"/>
    <x v="1"/>
    <x v="742"/>
    <x v="196"/>
    <x v="1"/>
    <x v="1"/>
    <x v="1858"/>
  </r>
  <r>
    <x v="196"/>
    <x v="1"/>
    <x v="2"/>
    <x v="3537"/>
    <x v="196"/>
    <x v="1"/>
    <x v="2"/>
    <x v="5270"/>
  </r>
  <r>
    <x v="196"/>
    <x v="1"/>
    <x v="3"/>
    <x v="5219"/>
    <x v="196"/>
    <x v="1"/>
    <x v="3"/>
    <x v="1638"/>
  </r>
  <r>
    <x v="196"/>
    <x v="1"/>
    <x v="4"/>
    <x v="5220"/>
    <x v="196"/>
    <x v="1"/>
    <x v="4"/>
    <x v="5271"/>
  </r>
  <r>
    <x v="196"/>
    <x v="1"/>
    <x v="5"/>
    <x v="5221"/>
    <x v="196"/>
    <x v="1"/>
    <x v="5"/>
    <x v="5272"/>
  </r>
  <r>
    <x v="196"/>
    <x v="2"/>
    <x v="0"/>
    <x v="1503"/>
    <x v="196"/>
    <x v="2"/>
    <x v="0"/>
    <x v="5273"/>
  </r>
  <r>
    <x v="196"/>
    <x v="2"/>
    <x v="1"/>
    <x v="5222"/>
    <x v="196"/>
    <x v="2"/>
    <x v="1"/>
    <x v="5274"/>
  </r>
  <r>
    <x v="196"/>
    <x v="2"/>
    <x v="2"/>
    <x v="2977"/>
    <x v="196"/>
    <x v="2"/>
    <x v="2"/>
    <x v="5275"/>
  </r>
  <r>
    <x v="196"/>
    <x v="2"/>
    <x v="3"/>
    <x v="5223"/>
    <x v="196"/>
    <x v="2"/>
    <x v="3"/>
    <x v="5276"/>
  </r>
  <r>
    <x v="196"/>
    <x v="2"/>
    <x v="4"/>
    <x v="5224"/>
    <x v="196"/>
    <x v="2"/>
    <x v="4"/>
    <x v="5277"/>
  </r>
  <r>
    <x v="196"/>
    <x v="2"/>
    <x v="5"/>
    <x v="1721"/>
    <x v="196"/>
    <x v="2"/>
    <x v="5"/>
    <x v="5278"/>
  </r>
  <r>
    <x v="196"/>
    <x v="3"/>
    <x v="0"/>
    <x v="70"/>
    <x v="196"/>
    <x v="3"/>
    <x v="0"/>
    <x v="5279"/>
  </r>
  <r>
    <x v="196"/>
    <x v="3"/>
    <x v="1"/>
    <x v="5225"/>
    <x v="196"/>
    <x v="3"/>
    <x v="1"/>
    <x v="5280"/>
  </r>
  <r>
    <x v="196"/>
    <x v="3"/>
    <x v="2"/>
    <x v="5226"/>
    <x v="196"/>
    <x v="3"/>
    <x v="2"/>
    <x v="5281"/>
  </r>
  <r>
    <x v="196"/>
    <x v="3"/>
    <x v="3"/>
    <x v="5227"/>
    <x v="196"/>
    <x v="3"/>
    <x v="3"/>
    <x v="2937"/>
  </r>
  <r>
    <x v="196"/>
    <x v="3"/>
    <x v="4"/>
    <x v="5228"/>
    <x v="196"/>
    <x v="3"/>
    <x v="4"/>
    <x v="5282"/>
  </r>
  <r>
    <x v="196"/>
    <x v="3"/>
    <x v="5"/>
    <x v="369"/>
    <x v="196"/>
    <x v="3"/>
    <x v="5"/>
    <x v="5283"/>
  </r>
  <r>
    <x v="196"/>
    <x v="4"/>
    <x v="0"/>
    <x v="5229"/>
    <x v="196"/>
    <x v="4"/>
    <x v="0"/>
    <x v="5284"/>
  </r>
  <r>
    <x v="196"/>
    <x v="4"/>
    <x v="1"/>
    <x v="5230"/>
    <x v="196"/>
    <x v="4"/>
    <x v="1"/>
    <x v="5285"/>
  </r>
  <r>
    <x v="196"/>
    <x v="4"/>
    <x v="2"/>
    <x v="2274"/>
    <x v="196"/>
    <x v="4"/>
    <x v="2"/>
    <x v="5286"/>
  </r>
  <r>
    <x v="196"/>
    <x v="4"/>
    <x v="3"/>
    <x v="670"/>
    <x v="196"/>
    <x v="4"/>
    <x v="3"/>
    <x v="5287"/>
  </r>
  <r>
    <x v="196"/>
    <x v="4"/>
    <x v="4"/>
    <x v="5231"/>
    <x v="196"/>
    <x v="4"/>
    <x v="4"/>
    <x v="28"/>
  </r>
  <r>
    <x v="196"/>
    <x v="4"/>
    <x v="5"/>
    <x v="5232"/>
    <x v="196"/>
    <x v="4"/>
    <x v="5"/>
    <x v="5288"/>
  </r>
  <r>
    <x v="197"/>
    <x v="0"/>
    <x v="0"/>
    <x v="0"/>
    <x v="197"/>
    <x v="0"/>
    <x v="0"/>
    <x v="5289"/>
  </r>
  <r>
    <x v="197"/>
    <x v="0"/>
    <x v="1"/>
    <x v="5233"/>
    <x v="197"/>
    <x v="0"/>
    <x v="1"/>
    <x v="5290"/>
  </r>
  <r>
    <x v="197"/>
    <x v="0"/>
    <x v="2"/>
    <x v="5234"/>
    <x v="197"/>
    <x v="0"/>
    <x v="2"/>
    <x v="5291"/>
  </r>
  <r>
    <x v="197"/>
    <x v="0"/>
    <x v="3"/>
    <x v="5235"/>
    <x v="197"/>
    <x v="0"/>
    <x v="3"/>
    <x v="5292"/>
  </r>
  <r>
    <x v="197"/>
    <x v="0"/>
    <x v="4"/>
    <x v="5236"/>
    <x v="197"/>
    <x v="0"/>
    <x v="4"/>
    <x v="5293"/>
  </r>
  <r>
    <x v="197"/>
    <x v="0"/>
    <x v="5"/>
    <x v="5237"/>
    <x v="197"/>
    <x v="0"/>
    <x v="5"/>
    <x v="5294"/>
  </r>
  <r>
    <x v="197"/>
    <x v="1"/>
    <x v="0"/>
    <x v="5238"/>
    <x v="197"/>
    <x v="1"/>
    <x v="0"/>
    <x v="5295"/>
  </r>
  <r>
    <x v="197"/>
    <x v="1"/>
    <x v="1"/>
    <x v="5239"/>
    <x v="197"/>
    <x v="1"/>
    <x v="1"/>
    <x v="5296"/>
  </r>
  <r>
    <x v="197"/>
    <x v="1"/>
    <x v="2"/>
    <x v="5240"/>
    <x v="197"/>
    <x v="1"/>
    <x v="2"/>
    <x v="5297"/>
  </r>
  <r>
    <x v="197"/>
    <x v="1"/>
    <x v="3"/>
    <x v="5241"/>
    <x v="197"/>
    <x v="1"/>
    <x v="3"/>
    <x v="5298"/>
  </r>
  <r>
    <x v="197"/>
    <x v="1"/>
    <x v="4"/>
    <x v="5242"/>
    <x v="197"/>
    <x v="1"/>
    <x v="4"/>
    <x v="5067"/>
  </r>
  <r>
    <x v="197"/>
    <x v="1"/>
    <x v="5"/>
    <x v="5243"/>
    <x v="197"/>
    <x v="1"/>
    <x v="5"/>
    <x v="3505"/>
  </r>
  <r>
    <x v="197"/>
    <x v="2"/>
    <x v="0"/>
    <x v="5244"/>
    <x v="197"/>
    <x v="2"/>
    <x v="0"/>
    <x v="5299"/>
  </r>
  <r>
    <x v="197"/>
    <x v="2"/>
    <x v="1"/>
    <x v="5245"/>
    <x v="197"/>
    <x v="2"/>
    <x v="1"/>
    <x v="3066"/>
  </r>
  <r>
    <x v="197"/>
    <x v="2"/>
    <x v="2"/>
    <x v="5246"/>
    <x v="197"/>
    <x v="2"/>
    <x v="2"/>
    <x v="5300"/>
  </r>
  <r>
    <x v="197"/>
    <x v="2"/>
    <x v="3"/>
    <x v="5247"/>
    <x v="197"/>
    <x v="2"/>
    <x v="3"/>
    <x v="5301"/>
  </r>
  <r>
    <x v="197"/>
    <x v="2"/>
    <x v="4"/>
    <x v="5248"/>
    <x v="197"/>
    <x v="2"/>
    <x v="4"/>
    <x v="1279"/>
  </r>
  <r>
    <x v="197"/>
    <x v="2"/>
    <x v="5"/>
    <x v="5249"/>
    <x v="197"/>
    <x v="2"/>
    <x v="5"/>
    <x v="5302"/>
  </r>
  <r>
    <x v="197"/>
    <x v="3"/>
    <x v="0"/>
    <x v="5250"/>
    <x v="197"/>
    <x v="3"/>
    <x v="0"/>
    <x v="5303"/>
  </r>
  <r>
    <x v="197"/>
    <x v="3"/>
    <x v="1"/>
    <x v="5251"/>
    <x v="197"/>
    <x v="3"/>
    <x v="1"/>
    <x v="5304"/>
  </r>
  <r>
    <x v="197"/>
    <x v="3"/>
    <x v="2"/>
    <x v="5252"/>
    <x v="197"/>
    <x v="3"/>
    <x v="2"/>
    <x v="5305"/>
  </r>
  <r>
    <x v="197"/>
    <x v="3"/>
    <x v="3"/>
    <x v="5253"/>
    <x v="197"/>
    <x v="3"/>
    <x v="3"/>
    <x v="5306"/>
  </r>
  <r>
    <x v="197"/>
    <x v="3"/>
    <x v="4"/>
    <x v="5254"/>
    <x v="197"/>
    <x v="3"/>
    <x v="4"/>
    <x v="5307"/>
  </r>
  <r>
    <x v="197"/>
    <x v="3"/>
    <x v="5"/>
    <x v="1527"/>
    <x v="197"/>
    <x v="3"/>
    <x v="5"/>
    <x v="5308"/>
  </r>
  <r>
    <x v="197"/>
    <x v="4"/>
    <x v="0"/>
    <x v="2345"/>
    <x v="197"/>
    <x v="4"/>
    <x v="0"/>
    <x v="5309"/>
  </r>
  <r>
    <x v="197"/>
    <x v="4"/>
    <x v="1"/>
    <x v="5255"/>
    <x v="197"/>
    <x v="4"/>
    <x v="1"/>
    <x v="814"/>
  </r>
  <r>
    <x v="197"/>
    <x v="4"/>
    <x v="2"/>
    <x v="5256"/>
    <x v="197"/>
    <x v="4"/>
    <x v="2"/>
    <x v="5310"/>
  </r>
  <r>
    <x v="197"/>
    <x v="4"/>
    <x v="3"/>
    <x v="5257"/>
    <x v="197"/>
    <x v="4"/>
    <x v="3"/>
    <x v="5075"/>
  </r>
  <r>
    <x v="197"/>
    <x v="4"/>
    <x v="4"/>
    <x v="5258"/>
    <x v="197"/>
    <x v="4"/>
    <x v="4"/>
    <x v="5311"/>
  </r>
  <r>
    <x v="197"/>
    <x v="4"/>
    <x v="5"/>
    <x v="5259"/>
    <x v="197"/>
    <x v="4"/>
    <x v="5"/>
    <x v="5312"/>
  </r>
  <r>
    <x v="198"/>
    <x v="0"/>
    <x v="0"/>
    <x v="388"/>
    <x v="198"/>
    <x v="0"/>
    <x v="0"/>
    <x v="5313"/>
  </r>
  <r>
    <x v="198"/>
    <x v="0"/>
    <x v="1"/>
    <x v="709"/>
    <x v="198"/>
    <x v="0"/>
    <x v="1"/>
    <x v="170"/>
  </r>
  <r>
    <x v="198"/>
    <x v="0"/>
    <x v="2"/>
    <x v="5260"/>
    <x v="198"/>
    <x v="0"/>
    <x v="2"/>
    <x v="4161"/>
  </r>
  <r>
    <x v="198"/>
    <x v="0"/>
    <x v="3"/>
    <x v="5261"/>
    <x v="198"/>
    <x v="0"/>
    <x v="3"/>
    <x v="5314"/>
  </r>
  <r>
    <x v="198"/>
    <x v="0"/>
    <x v="4"/>
    <x v="5262"/>
    <x v="198"/>
    <x v="0"/>
    <x v="4"/>
    <x v="5315"/>
  </r>
  <r>
    <x v="198"/>
    <x v="0"/>
    <x v="5"/>
    <x v="5263"/>
    <x v="198"/>
    <x v="0"/>
    <x v="5"/>
    <x v="5316"/>
  </r>
  <r>
    <x v="198"/>
    <x v="1"/>
    <x v="0"/>
    <x v="5264"/>
    <x v="198"/>
    <x v="1"/>
    <x v="0"/>
    <x v="5317"/>
  </r>
  <r>
    <x v="198"/>
    <x v="1"/>
    <x v="1"/>
    <x v="5265"/>
    <x v="198"/>
    <x v="1"/>
    <x v="1"/>
    <x v="5318"/>
  </r>
  <r>
    <x v="198"/>
    <x v="1"/>
    <x v="2"/>
    <x v="5266"/>
    <x v="198"/>
    <x v="1"/>
    <x v="2"/>
    <x v="5319"/>
  </r>
  <r>
    <x v="198"/>
    <x v="1"/>
    <x v="3"/>
    <x v="5267"/>
    <x v="198"/>
    <x v="1"/>
    <x v="3"/>
    <x v="5320"/>
  </r>
  <r>
    <x v="198"/>
    <x v="1"/>
    <x v="4"/>
    <x v="5268"/>
    <x v="198"/>
    <x v="1"/>
    <x v="4"/>
    <x v="3189"/>
  </r>
  <r>
    <x v="198"/>
    <x v="1"/>
    <x v="5"/>
    <x v="5269"/>
    <x v="198"/>
    <x v="1"/>
    <x v="5"/>
    <x v="5321"/>
  </r>
  <r>
    <x v="198"/>
    <x v="2"/>
    <x v="0"/>
    <x v="119"/>
    <x v="198"/>
    <x v="2"/>
    <x v="0"/>
    <x v="5322"/>
  </r>
  <r>
    <x v="198"/>
    <x v="2"/>
    <x v="1"/>
    <x v="5270"/>
    <x v="198"/>
    <x v="2"/>
    <x v="1"/>
    <x v="5323"/>
  </r>
  <r>
    <x v="198"/>
    <x v="2"/>
    <x v="2"/>
    <x v="5271"/>
    <x v="198"/>
    <x v="2"/>
    <x v="2"/>
    <x v="5324"/>
  </r>
  <r>
    <x v="198"/>
    <x v="2"/>
    <x v="3"/>
    <x v="5272"/>
    <x v="198"/>
    <x v="2"/>
    <x v="3"/>
    <x v="5325"/>
  </r>
  <r>
    <x v="198"/>
    <x v="2"/>
    <x v="4"/>
    <x v="5273"/>
    <x v="198"/>
    <x v="2"/>
    <x v="4"/>
    <x v="5326"/>
  </r>
  <r>
    <x v="198"/>
    <x v="2"/>
    <x v="5"/>
    <x v="5274"/>
    <x v="198"/>
    <x v="2"/>
    <x v="5"/>
    <x v="3005"/>
  </r>
  <r>
    <x v="198"/>
    <x v="3"/>
    <x v="0"/>
    <x v="4514"/>
    <x v="198"/>
    <x v="3"/>
    <x v="0"/>
    <x v="5327"/>
  </r>
  <r>
    <x v="198"/>
    <x v="3"/>
    <x v="1"/>
    <x v="5275"/>
    <x v="198"/>
    <x v="3"/>
    <x v="1"/>
    <x v="5328"/>
  </r>
  <r>
    <x v="198"/>
    <x v="3"/>
    <x v="2"/>
    <x v="5276"/>
    <x v="198"/>
    <x v="3"/>
    <x v="2"/>
    <x v="5329"/>
  </r>
  <r>
    <x v="198"/>
    <x v="3"/>
    <x v="3"/>
    <x v="5277"/>
    <x v="198"/>
    <x v="3"/>
    <x v="3"/>
    <x v="5330"/>
  </r>
  <r>
    <x v="198"/>
    <x v="3"/>
    <x v="4"/>
    <x v="4066"/>
    <x v="198"/>
    <x v="3"/>
    <x v="4"/>
    <x v="5331"/>
  </r>
  <r>
    <x v="198"/>
    <x v="3"/>
    <x v="5"/>
    <x v="4640"/>
    <x v="198"/>
    <x v="3"/>
    <x v="5"/>
    <x v="5332"/>
  </r>
  <r>
    <x v="198"/>
    <x v="4"/>
    <x v="0"/>
    <x v="5278"/>
    <x v="198"/>
    <x v="4"/>
    <x v="0"/>
    <x v="5333"/>
  </r>
  <r>
    <x v="198"/>
    <x v="4"/>
    <x v="1"/>
    <x v="5279"/>
    <x v="198"/>
    <x v="4"/>
    <x v="1"/>
    <x v="5334"/>
  </r>
  <r>
    <x v="198"/>
    <x v="4"/>
    <x v="2"/>
    <x v="5280"/>
    <x v="198"/>
    <x v="4"/>
    <x v="2"/>
    <x v="5335"/>
  </r>
  <r>
    <x v="198"/>
    <x v="4"/>
    <x v="3"/>
    <x v="5281"/>
    <x v="198"/>
    <x v="4"/>
    <x v="3"/>
    <x v="5336"/>
  </r>
  <r>
    <x v="198"/>
    <x v="4"/>
    <x v="4"/>
    <x v="5282"/>
    <x v="198"/>
    <x v="4"/>
    <x v="4"/>
    <x v="5337"/>
  </r>
  <r>
    <x v="198"/>
    <x v="4"/>
    <x v="5"/>
    <x v="3502"/>
    <x v="198"/>
    <x v="4"/>
    <x v="5"/>
    <x v="5338"/>
  </r>
  <r>
    <x v="199"/>
    <x v="0"/>
    <x v="0"/>
    <x v="5283"/>
    <x v="199"/>
    <x v="0"/>
    <x v="0"/>
    <x v="5339"/>
  </r>
  <r>
    <x v="199"/>
    <x v="0"/>
    <x v="1"/>
    <x v="5284"/>
    <x v="199"/>
    <x v="0"/>
    <x v="1"/>
    <x v="2590"/>
  </r>
  <r>
    <x v="199"/>
    <x v="0"/>
    <x v="2"/>
    <x v="5285"/>
    <x v="199"/>
    <x v="0"/>
    <x v="2"/>
    <x v="5340"/>
  </r>
  <r>
    <x v="199"/>
    <x v="0"/>
    <x v="3"/>
    <x v="5286"/>
    <x v="199"/>
    <x v="0"/>
    <x v="3"/>
    <x v="2743"/>
  </r>
  <r>
    <x v="199"/>
    <x v="0"/>
    <x v="4"/>
    <x v="5287"/>
    <x v="199"/>
    <x v="0"/>
    <x v="4"/>
    <x v="5341"/>
  </r>
  <r>
    <x v="199"/>
    <x v="0"/>
    <x v="5"/>
    <x v="2365"/>
    <x v="199"/>
    <x v="0"/>
    <x v="5"/>
    <x v="5342"/>
  </r>
  <r>
    <x v="199"/>
    <x v="1"/>
    <x v="0"/>
    <x v="476"/>
    <x v="199"/>
    <x v="1"/>
    <x v="0"/>
    <x v="1415"/>
  </r>
  <r>
    <x v="199"/>
    <x v="1"/>
    <x v="1"/>
    <x v="5288"/>
    <x v="199"/>
    <x v="1"/>
    <x v="1"/>
    <x v="5161"/>
  </r>
  <r>
    <x v="199"/>
    <x v="1"/>
    <x v="2"/>
    <x v="5289"/>
    <x v="199"/>
    <x v="1"/>
    <x v="2"/>
    <x v="5241"/>
  </r>
  <r>
    <x v="199"/>
    <x v="1"/>
    <x v="3"/>
    <x v="4050"/>
    <x v="199"/>
    <x v="1"/>
    <x v="3"/>
    <x v="5343"/>
  </r>
  <r>
    <x v="199"/>
    <x v="1"/>
    <x v="4"/>
    <x v="5290"/>
    <x v="199"/>
    <x v="1"/>
    <x v="4"/>
    <x v="5344"/>
  </r>
  <r>
    <x v="199"/>
    <x v="1"/>
    <x v="5"/>
    <x v="5291"/>
    <x v="199"/>
    <x v="1"/>
    <x v="5"/>
    <x v="5345"/>
  </r>
  <r>
    <x v="199"/>
    <x v="2"/>
    <x v="0"/>
    <x v="5292"/>
    <x v="199"/>
    <x v="2"/>
    <x v="0"/>
    <x v="5346"/>
  </r>
  <r>
    <x v="199"/>
    <x v="2"/>
    <x v="1"/>
    <x v="5293"/>
    <x v="199"/>
    <x v="2"/>
    <x v="1"/>
    <x v="5347"/>
  </r>
  <r>
    <x v="199"/>
    <x v="2"/>
    <x v="2"/>
    <x v="5294"/>
    <x v="199"/>
    <x v="2"/>
    <x v="2"/>
    <x v="5348"/>
  </r>
  <r>
    <x v="199"/>
    <x v="2"/>
    <x v="3"/>
    <x v="5295"/>
    <x v="199"/>
    <x v="2"/>
    <x v="3"/>
    <x v="5349"/>
  </r>
  <r>
    <x v="199"/>
    <x v="2"/>
    <x v="4"/>
    <x v="5296"/>
    <x v="199"/>
    <x v="2"/>
    <x v="4"/>
    <x v="5350"/>
  </r>
  <r>
    <x v="199"/>
    <x v="2"/>
    <x v="5"/>
    <x v="5297"/>
    <x v="199"/>
    <x v="2"/>
    <x v="5"/>
    <x v="5351"/>
  </r>
  <r>
    <x v="199"/>
    <x v="3"/>
    <x v="0"/>
    <x v="5298"/>
    <x v="199"/>
    <x v="3"/>
    <x v="0"/>
    <x v="5352"/>
  </r>
  <r>
    <x v="199"/>
    <x v="3"/>
    <x v="1"/>
    <x v="5299"/>
    <x v="199"/>
    <x v="3"/>
    <x v="1"/>
    <x v="5353"/>
  </r>
  <r>
    <x v="199"/>
    <x v="3"/>
    <x v="2"/>
    <x v="878"/>
    <x v="199"/>
    <x v="3"/>
    <x v="2"/>
    <x v="5354"/>
  </r>
  <r>
    <x v="199"/>
    <x v="3"/>
    <x v="3"/>
    <x v="5300"/>
    <x v="199"/>
    <x v="3"/>
    <x v="3"/>
    <x v="5355"/>
  </r>
  <r>
    <x v="199"/>
    <x v="3"/>
    <x v="4"/>
    <x v="5301"/>
    <x v="199"/>
    <x v="3"/>
    <x v="4"/>
    <x v="3325"/>
  </r>
  <r>
    <x v="199"/>
    <x v="3"/>
    <x v="5"/>
    <x v="5302"/>
    <x v="199"/>
    <x v="3"/>
    <x v="5"/>
    <x v="2423"/>
  </r>
  <r>
    <x v="199"/>
    <x v="4"/>
    <x v="0"/>
    <x v="5303"/>
    <x v="199"/>
    <x v="4"/>
    <x v="0"/>
    <x v="3820"/>
  </r>
  <r>
    <x v="199"/>
    <x v="4"/>
    <x v="1"/>
    <x v="4637"/>
    <x v="199"/>
    <x v="4"/>
    <x v="1"/>
    <x v="4356"/>
  </r>
  <r>
    <x v="199"/>
    <x v="4"/>
    <x v="2"/>
    <x v="5304"/>
    <x v="199"/>
    <x v="4"/>
    <x v="2"/>
    <x v="5356"/>
  </r>
  <r>
    <x v="199"/>
    <x v="4"/>
    <x v="3"/>
    <x v="185"/>
    <x v="199"/>
    <x v="4"/>
    <x v="3"/>
    <x v="5357"/>
  </r>
  <r>
    <x v="199"/>
    <x v="4"/>
    <x v="4"/>
    <x v="3372"/>
    <x v="199"/>
    <x v="4"/>
    <x v="4"/>
    <x v="5358"/>
  </r>
  <r>
    <x v="199"/>
    <x v="4"/>
    <x v="5"/>
    <x v="5305"/>
    <x v="199"/>
    <x v="4"/>
    <x v="5"/>
    <x v="5359"/>
  </r>
  <r>
    <x v="200"/>
    <x v="0"/>
    <x v="0"/>
    <x v="1056"/>
    <x v="200"/>
    <x v="0"/>
    <x v="0"/>
    <x v="5360"/>
  </r>
  <r>
    <x v="200"/>
    <x v="0"/>
    <x v="1"/>
    <x v="5306"/>
    <x v="200"/>
    <x v="0"/>
    <x v="1"/>
    <x v="5361"/>
  </r>
  <r>
    <x v="200"/>
    <x v="0"/>
    <x v="2"/>
    <x v="5307"/>
    <x v="200"/>
    <x v="0"/>
    <x v="2"/>
    <x v="5362"/>
  </r>
  <r>
    <x v="200"/>
    <x v="0"/>
    <x v="3"/>
    <x v="5308"/>
    <x v="200"/>
    <x v="0"/>
    <x v="3"/>
    <x v="2553"/>
  </r>
  <r>
    <x v="200"/>
    <x v="0"/>
    <x v="4"/>
    <x v="5309"/>
    <x v="200"/>
    <x v="0"/>
    <x v="4"/>
    <x v="5363"/>
  </r>
  <r>
    <x v="200"/>
    <x v="0"/>
    <x v="5"/>
    <x v="5310"/>
    <x v="200"/>
    <x v="0"/>
    <x v="5"/>
    <x v="5364"/>
  </r>
  <r>
    <x v="200"/>
    <x v="1"/>
    <x v="0"/>
    <x v="2268"/>
    <x v="200"/>
    <x v="1"/>
    <x v="0"/>
    <x v="5365"/>
  </r>
  <r>
    <x v="200"/>
    <x v="1"/>
    <x v="1"/>
    <x v="5311"/>
    <x v="200"/>
    <x v="1"/>
    <x v="1"/>
    <x v="3943"/>
  </r>
  <r>
    <x v="200"/>
    <x v="1"/>
    <x v="2"/>
    <x v="5312"/>
    <x v="200"/>
    <x v="1"/>
    <x v="2"/>
    <x v="5366"/>
  </r>
  <r>
    <x v="200"/>
    <x v="1"/>
    <x v="3"/>
    <x v="5313"/>
    <x v="200"/>
    <x v="1"/>
    <x v="3"/>
    <x v="5367"/>
  </r>
  <r>
    <x v="200"/>
    <x v="1"/>
    <x v="4"/>
    <x v="5314"/>
    <x v="200"/>
    <x v="1"/>
    <x v="4"/>
    <x v="5368"/>
  </r>
  <r>
    <x v="200"/>
    <x v="1"/>
    <x v="5"/>
    <x v="5315"/>
    <x v="200"/>
    <x v="1"/>
    <x v="5"/>
    <x v="4171"/>
  </r>
  <r>
    <x v="200"/>
    <x v="2"/>
    <x v="0"/>
    <x v="5316"/>
    <x v="200"/>
    <x v="2"/>
    <x v="0"/>
    <x v="5369"/>
  </r>
  <r>
    <x v="200"/>
    <x v="2"/>
    <x v="1"/>
    <x v="5317"/>
    <x v="200"/>
    <x v="2"/>
    <x v="1"/>
    <x v="5370"/>
  </r>
  <r>
    <x v="200"/>
    <x v="2"/>
    <x v="2"/>
    <x v="5318"/>
    <x v="200"/>
    <x v="2"/>
    <x v="2"/>
    <x v="5371"/>
  </r>
  <r>
    <x v="200"/>
    <x v="2"/>
    <x v="3"/>
    <x v="5319"/>
    <x v="200"/>
    <x v="2"/>
    <x v="3"/>
    <x v="5372"/>
  </r>
  <r>
    <x v="200"/>
    <x v="2"/>
    <x v="4"/>
    <x v="5320"/>
    <x v="200"/>
    <x v="2"/>
    <x v="4"/>
    <x v="5373"/>
  </r>
  <r>
    <x v="200"/>
    <x v="2"/>
    <x v="5"/>
    <x v="5321"/>
    <x v="200"/>
    <x v="2"/>
    <x v="5"/>
    <x v="845"/>
  </r>
  <r>
    <x v="200"/>
    <x v="3"/>
    <x v="0"/>
    <x v="5322"/>
    <x v="200"/>
    <x v="3"/>
    <x v="0"/>
    <x v="5374"/>
  </r>
  <r>
    <x v="200"/>
    <x v="3"/>
    <x v="1"/>
    <x v="5323"/>
    <x v="200"/>
    <x v="3"/>
    <x v="1"/>
    <x v="5375"/>
  </r>
  <r>
    <x v="200"/>
    <x v="3"/>
    <x v="2"/>
    <x v="5324"/>
    <x v="200"/>
    <x v="3"/>
    <x v="2"/>
    <x v="5376"/>
  </r>
  <r>
    <x v="200"/>
    <x v="3"/>
    <x v="3"/>
    <x v="5325"/>
    <x v="200"/>
    <x v="3"/>
    <x v="3"/>
    <x v="5377"/>
  </r>
  <r>
    <x v="200"/>
    <x v="3"/>
    <x v="4"/>
    <x v="5326"/>
    <x v="200"/>
    <x v="3"/>
    <x v="4"/>
    <x v="5378"/>
  </r>
  <r>
    <x v="200"/>
    <x v="3"/>
    <x v="5"/>
    <x v="224"/>
    <x v="200"/>
    <x v="3"/>
    <x v="5"/>
    <x v="5379"/>
  </r>
  <r>
    <x v="200"/>
    <x v="4"/>
    <x v="0"/>
    <x v="5327"/>
    <x v="200"/>
    <x v="4"/>
    <x v="0"/>
    <x v="5380"/>
  </r>
  <r>
    <x v="200"/>
    <x v="4"/>
    <x v="1"/>
    <x v="2551"/>
    <x v="200"/>
    <x v="4"/>
    <x v="1"/>
    <x v="3644"/>
  </r>
  <r>
    <x v="200"/>
    <x v="4"/>
    <x v="2"/>
    <x v="5328"/>
    <x v="200"/>
    <x v="4"/>
    <x v="2"/>
    <x v="5381"/>
  </r>
  <r>
    <x v="200"/>
    <x v="4"/>
    <x v="3"/>
    <x v="5329"/>
    <x v="200"/>
    <x v="4"/>
    <x v="3"/>
    <x v="5382"/>
  </r>
  <r>
    <x v="200"/>
    <x v="4"/>
    <x v="4"/>
    <x v="5330"/>
    <x v="200"/>
    <x v="4"/>
    <x v="4"/>
    <x v="5383"/>
  </r>
  <r>
    <x v="200"/>
    <x v="4"/>
    <x v="5"/>
    <x v="5331"/>
    <x v="200"/>
    <x v="4"/>
    <x v="5"/>
    <x v="5384"/>
  </r>
  <r>
    <x v="201"/>
    <x v="0"/>
    <x v="0"/>
    <x v="2407"/>
    <x v="201"/>
    <x v="0"/>
    <x v="0"/>
    <x v="5385"/>
  </r>
  <r>
    <x v="201"/>
    <x v="0"/>
    <x v="1"/>
    <x v="2751"/>
    <x v="201"/>
    <x v="0"/>
    <x v="1"/>
    <x v="5386"/>
  </r>
  <r>
    <x v="201"/>
    <x v="0"/>
    <x v="2"/>
    <x v="5332"/>
    <x v="201"/>
    <x v="0"/>
    <x v="2"/>
    <x v="5387"/>
  </r>
  <r>
    <x v="201"/>
    <x v="0"/>
    <x v="3"/>
    <x v="5333"/>
    <x v="201"/>
    <x v="0"/>
    <x v="3"/>
    <x v="5388"/>
  </r>
  <r>
    <x v="201"/>
    <x v="0"/>
    <x v="4"/>
    <x v="5334"/>
    <x v="201"/>
    <x v="0"/>
    <x v="4"/>
    <x v="5389"/>
  </r>
  <r>
    <x v="201"/>
    <x v="0"/>
    <x v="5"/>
    <x v="5335"/>
    <x v="201"/>
    <x v="0"/>
    <x v="5"/>
    <x v="5390"/>
  </r>
  <r>
    <x v="201"/>
    <x v="1"/>
    <x v="0"/>
    <x v="5336"/>
    <x v="201"/>
    <x v="1"/>
    <x v="0"/>
    <x v="5391"/>
  </r>
  <r>
    <x v="201"/>
    <x v="1"/>
    <x v="1"/>
    <x v="5337"/>
    <x v="201"/>
    <x v="1"/>
    <x v="1"/>
    <x v="5392"/>
  </r>
  <r>
    <x v="201"/>
    <x v="1"/>
    <x v="2"/>
    <x v="5338"/>
    <x v="201"/>
    <x v="1"/>
    <x v="2"/>
    <x v="5393"/>
  </r>
  <r>
    <x v="201"/>
    <x v="1"/>
    <x v="3"/>
    <x v="511"/>
    <x v="201"/>
    <x v="1"/>
    <x v="3"/>
    <x v="5394"/>
  </r>
  <r>
    <x v="201"/>
    <x v="1"/>
    <x v="4"/>
    <x v="5339"/>
    <x v="201"/>
    <x v="1"/>
    <x v="4"/>
    <x v="5395"/>
  </r>
  <r>
    <x v="201"/>
    <x v="1"/>
    <x v="5"/>
    <x v="5340"/>
    <x v="201"/>
    <x v="1"/>
    <x v="5"/>
    <x v="5396"/>
  </r>
  <r>
    <x v="201"/>
    <x v="2"/>
    <x v="0"/>
    <x v="5341"/>
    <x v="201"/>
    <x v="2"/>
    <x v="0"/>
    <x v="5397"/>
  </r>
  <r>
    <x v="201"/>
    <x v="2"/>
    <x v="1"/>
    <x v="5342"/>
    <x v="201"/>
    <x v="2"/>
    <x v="1"/>
    <x v="5398"/>
  </r>
  <r>
    <x v="201"/>
    <x v="2"/>
    <x v="2"/>
    <x v="5343"/>
    <x v="201"/>
    <x v="2"/>
    <x v="2"/>
    <x v="5399"/>
  </r>
  <r>
    <x v="201"/>
    <x v="2"/>
    <x v="3"/>
    <x v="5344"/>
    <x v="201"/>
    <x v="2"/>
    <x v="3"/>
    <x v="5400"/>
  </r>
  <r>
    <x v="201"/>
    <x v="2"/>
    <x v="4"/>
    <x v="5345"/>
    <x v="201"/>
    <x v="2"/>
    <x v="4"/>
    <x v="5401"/>
  </r>
  <r>
    <x v="201"/>
    <x v="2"/>
    <x v="5"/>
    <x v="5346"/>
    <x v="201"/>
    <x v="2"/>
    <x v="5"/>
    <x v="5402"/>
  </r>
  <r>
    <x v="201"/>
    <x v="3"/>
    <x v="0"/>
    <x v="5347"/>
    <x v="201"/>
    <x v="3"/>
    <x v="0"/>
    <x v="5403"/>
  </r>
  <r>
    <x v="201"/>
    <x v="3"/>
    <x v="1"/>
    <x v="5348"/>
    <x v="201"/>
    <x v="3"/>
    <x v="1"/>
    <x v="3595"/>
  </r>
  <r>
    <x v="201"/>
    <x v="3"/>
    <x v="2"/>
    <x v="5349"/>
    <x v="201"/>
    <x v="3"/>
    <x v="2"/>
    <x v="5404"/>
  </r>
  <r>
    <x v="201"/>
    <x v="3"/>
    <x v="3"/>
    <x v="5350"/>
    <x v="201"/>
    <x v="3"/>
    <x v="3"/>
    <x v="5405"/>
  </r>
  <r>
    <x v="201"/>
    <x v="3"/>
    <x v="4"/>
    <x v="5351"/>
    <x v="201"/>
    <x v="3"/>
    <x v="4"/>
    <x v="5406"/>
  </r>
  <r>
    <x v="201"/>
    <x v="3"/>
    <x v="5"/>
    <x v="5352"/>
    <x v="201"/>
    <x v="3"/>
    <x v="5"/>
    <x v="5407"/>
  </r>
  <r>
    <x v="201"/>
    <x v="4"/>
    <x v="0"/>
    <x v="5353"/>
    <x v="201"/>
    <x v="4"/>
    <x v="0"/>
    <x v="2718"/>
  </r>
  <r>
    <x v="201"/>
    <x v="4"/>
    <x v="1"/>
    <x v="2915"/>
    <x v="201"/>
    <x v="4"/>
    <x v="1"/>
    <x v="801"/>
  </r>
  <r>
    <x v="201"/>
    <x v="4"/>
    <x v="2"/>
    <x v="2687"/>
    <x v="201"/>
    <x v="4"/>
    <x v="2"/>
    <x v="5408"/>
  </r>
  <r>
    <x v="201"/>
    <x v="4"/>
    <x v="3"/>
    <x v="5354"/>
    <x v="201"/>
    <x v="4"/>
    <x v="3"/>
    <x v="5409"/>
  </r>
  <r>
    <x v="201"/>
    <x v="4"/>
    <x v="4"/>
    <x v="5355"/>
    <x v="201"/>
    <x v="4"/>
    <x v="4"/>
    <x v="5410"/>
  </r>
  <r>
    <x v="201"/>
    <x v="4"/>
    <x v="5"/>
    <x v="213"/>
    <x v="201"/>
    <x v="4"/>
    <x v="5"/>
    <x v="5411"/>
  </r>
  <r>
    <x v="202"/>
    <x v="0"/>
    <x v="0"/>
    <x v="5356"/>
    <x v="202"/>
    <x v="0"/>
    <x v="0"/>
    <x v="5412"/>
  </r>
  <r>
    <x v="202"/>
    <x v="0"/>
    <x v="1"/>
    <x v="5357"/>
    <x v="202"/>
    <x v="0"/>
    <x v="1"/>
    <x v="5413"/>
  </r>
  <r>
    <x v="202"/>
    <x v="0"/>
    <x v="2"/>
    <x v="5358"/>
    <x v="202"/>
    <x v="0"/>
    <x v="2"/>
    <x v="5414"/>
  </r>
  <r>
    <x v="202"/>
    <x v="0"/>
    <x v="3"/>
    <x v="5359"/>
    <x v="202"/>
    <x v="0"/>
    <x v="3"/>
    <x v="5415"/>
  </r>
  <r>
    <x v="202"/>
    <x v="0"/>
    <x v="4"/>
    <x v="5360"/>
    <x v="202"/>
    <x v="0"/>
    <x v="4"/>
    <x v="5416"/>
  </r>
  <r>
    <x v="202"/>
    <x v="0"/>
    <x v="5"/>
    <x v="5361"/>
    <x v="202"/>
    <x v="0"/>
    <x v="5"/>
    <x v="5180"/>
  </r>
  <r>
    <x v="202"/>
    <x v="1"/>
    <x v="0"/>
    <x v="4105"/>
    <x v="202"/>
    <x v="1"/>
    <x v="0"/>
    <x v="5417"/>
  </r>
  <r>
    <x v="202"/>
    <x v="1"/>
    <x v="1"/>
    <x v="3866"/>
    <x v="202"/>
    <x v="1"/>
    <x v="1"/>
    <x v="5418"/>
  </r>
  <r>
    <x v="202"/>
    <x v="1"/>
    <x v="2"/>
    <x v="5362"/>
    <x v="202"/>
    <x v="1"/>
    <x v="2"/>
    <x v="5419"/>
  </r>
  <r>
    <x v="202"/>
    <x v="1"/>
    <x v="3"/>
    <x v="5363"/>
    <x v="202"/>
    <x v="1"/>
    <x v="3"/>
    <x v="5420"/>
  </r>
  <r>
    <x v="202"/>
    <x v="1"/>
    <x v="4"/>
    <x v="5364"/>
    <x v="202"/>
    <x v="1"/>
    <x v="4"/>
    <x v="5421"/>
  </r>
  <r>
    <x v="202"/>
    <x v="1"/>
    <x v="5"/>
    <x v="5365"/>
    <x v="202"/>
    <x v="1"/>
    <x v="5"/>
    <x v="5422"/>
  </r>
  <r>
    <x v="202"/>
    <x v="2"/>
    <x v="0"/>
    <x v="5366"/>
    <x v="202"/>
    <x v="2"/>
    <x v="0"/>
    <x v="5423"/>
  </r>
  <r>
    <x v="202"/>
    <x v="2"/>
    <x v="1"/>
    <x v="5367"/>
    <x v="202"/>
    <x v="2"/>
    <x v="1"/>
    <x v="5424"/>
  </r>
  <r>
    <x v="202"/>
    <x v="2"/>
    <x v="2"/>
    <x v="5368"/>
    <x v="202"/>
    <x v="2"/>
    <x v="2"/>
    <x v="5425"/>
  </r>
  <r>
    <x v="202"/>
    <x v="2"/>
    <x v="3"/>
    <x v="4428"/>
    <x v="202"/>
    <x v="2"/>
    <x v="3"/>
    <x v="2639"/>
  </r>
  <r>
    <x v="202"/>
    <x v="2"/>
    <x v="4"/>
    <x v="5369"/>
    <x v="202"/>
    <x v="2"/>
    <x v="4"/>
    <x v="5426"/>
  </r>
  <r>
    <x v="202"/>
    <x v="2"/>
    <x v="5"/>
    <x v="5370"/>
    <x v="202"/>
    <x v="2"/>
    <x v="5"/>
    <x v="5427"/>
  </r>
  <r>
    <x v="202"/>
    <x v="3"/>
    <x v="0"/>
    <x v="5115"/>
    <x v="202"/>
    <x v="3"/>
    <x v="0"/>
    <x v="5167"/>
  </r>
  <r>
    <x v="202"/>
    <x v="3"/>
    <x v="1"/>
    <x v="5371"/>
    <x v="202"/>
    <x v="3"/>
    <x v="1"/>
    <x v="3935"/>
  </r>
  <r>
    <x v="202"/>
    <x v="3"/>
    <x v="2"/>
    <x v="5002"/>
    <x v="202"/>
    <x v="3"/>
    <x v="2"/>
    <x v="5428"/>
  </r>
  <r>
    <x v="202"/>
    <x v="3"/>
    <x v="3"/>
    <x v="5372"/>
    <x v="202"/>
    <x v="3"/>
    <x v="3"/>
    <x v="5429"/>
  </r>
  <r>
    <x v="202"/>
    <x v="3"/>
    <x v="4"/>
    <x v="5373"/>
    <x v="202"/>
    <x v="3"/>
    <x v="4"/>
    <x v="5430"/>
  </r>
  <r>
    <x v="202"/>
    <x v="3"/>
    <x v="5"/>
    <x v="5374"/>
    <x v="202"/>
    <x v="3"/>
    <x v="5"/>
    <x v="142"/>
  </r>
  <r>
    <x v="202"/>
    <x v="4"/>
    <x v="0"/>
    <x v="5375"/>
    <x v="202"/>
    <x v="4"/>
    <x v="0"/>
    <x v="4450"/>
  </r>
  <r>
    <x v="202"/>
    <x v="4"/>
    <x v="1"/>
    <x v="2996"/>
    <x v="202"/>
    <x v="4"/>
    <x v="1"/>
    <x v="5431"/>
  </r>
  <r>
    <x v="202"/>
    <x v="4"/>
    <x v="2"/>
    <x v="5376"/>
    <x v="202"/>
    <x v="4"/>
    <x v="2"/>
    <x v="5432"/>
  </r>
  <r>
    <x v="202"/>
    <x v="4"/>
    <x v="3"/>
    <x v="5377"/>
    <x v="202"/>
    <x v="4"/>
    <x v="3"/>
    <x v="5433"/>
  </r>
  <r>
    <x v="202"/>
    <x v="4"/>
    <x v="4"/>
    <x v="5378"/>
    <x v="202"/>
    <x v="4"/>
    <x v="4"/>
    <x v="5434"/>
  </r>
  <r>
    <x v="202"/>
    <x v="4"/>
    <x v="5"/>
    <x v="5379"/>
    <x v="202"/>
    <x v="4"/>
    <x v="5"/>
    <x v="5435"/>
  </r>
  <r>
    <x v="203"/>
    <x v="0"/>
    <x v="0"/>
    <x v="5380"/>
    <x v="203"/>
    <x v="0"/>
    <x v="0"/>
    <x v="5436"/>
  </r>
  <r>
    <x v="203"/>
    <x v="0"/>
    <x v="1"/>
    <x v="5381"/>
    <x v="203"/>
    <x v="0"/>
    <x v="1"/>
    <x v="5437"/>
  </r>
  <r>
    <x v="203"/>
    <x v="0"/>
    <x v="2"/>
    <x v="5382"/>
    <x v="203"/>
    <x v="0"/>
    <x v="2"/>
    <x v="5438"/>
  </r>
  <r>
    <x v="203"/>
    <x v="0"/>
    <x v="3"/>
    <x v="5383"/>
    <x v="203"/>
    <x v="0"/>
    <x v="3"/>
    <x v="5439"/>
  </r>
  <r>
    <x v="203"/>
    <x v="0"/>
    <x v="4"/>
    <x v="5384"/>
    <x v="203"/>
    <x v="0"/>
    <x v="4"/>
    <x v="5440"/>
  </r>
  <r>
    <x v="203"/>
    <x v="0"/>
    <x v="5"/>
    <x v="5385"/>
    <x v="203"/>
    <x v="0"/>
    <x v="5"/>
    <x v="5441"/>
  </r>
  <r>
    <x v="203"/>
    <x v="1"/>
    <x v="0"/>
    <x v="5386"/>
    <x v="203"/>
    <x v="1"/>
    <x v="0"/>
    <x v="5442"/>
  </r>
  <r>
    <x v="203"/>
    <x v="1"/>
    <x v="1"/>
    <x v="5387"/>
    <x v="203"/>
    <x v="1"/>
    <x v="1"/>
    <x v="5443"/>
  </r>
  <r>
    <x v="203"/>
    <x v="1"/>
    <x v="2"/>
    <x v="5388"/>
    <x v="203"/>
    <x v="1"/>
    <x v="2"/>
    <x v="5444"/>
  </r>
  <r>
    <x v="203"/>
    <x v="1"/>
    <x v="3"/>
    <x v="5389"/>
    <x v="203"/>
    <x v="1"/>
    <x v="3"/>
    <x v="5445"/>
  </r>
  <r>
    <x v="203"/>
    <x v="1"/>
    <x v="4"/>
    <x v="5390"/>
    <x v="203"/>
    <x v="1"/>
    <x v="4"/>
    <x v="5446"/>
  </r>
  <r>
    <x v="203"/>
    <x v="1"/>
    <x v="5"/>
    <x v="2377"/>
    <x v="203"/>
    <x v="1"/>
    <x v="5"/>
    <x v="5447"/>
  </r>
  <r>
    <x v="203"/>
    <x v="2"/>
    <x v="0"/>
    <x v="5391"/>
    <x v="203"/>
    <x v="2"/>
    <x v="0"/>
    <x v="5448"/>
  </r>
  <r>
    <x v="203"/>
    <x v="2"/>
    <x v="1"/>
    <x v="5392"/>
    <x v="203"/>
    <x v="2"/>
    <x v="1"/>
    <x v="5449"/>
  </r>
  <r>
    <x v="203"/>
    <x v="2"/>
    <x v="2"/>
    <x v="5393"/>
    <x v="203"/>
    <x v="2"/>
    <x v="2"/>
    <x v="5450"/>
  </r>
  <r>
    <x v="203"/>
    <x v="2"/>
    <x v="3"/>
    <x v="5394"/>
    <x v="203"/>
    <x v="2"/>
    <x v="3"/>
    <x v="5451"/>
  </r>
  <r>
    <x v="203"/>
    <x v="2"/>
    <x v="4"/>
    <x v="5395"/>
    <x v="203"/>
    <x v="2"/>
    <x v="4"/>
    <x v="5452"/>
  </r>
  <r>
    <x v="203"/>
    <x v="2"/>
    <x v="5"/>
    <x v="596"/>
    <x v="203"/>
    <x v="2"/>
    <x v="5"/>
    <x v="5453"/>
  </r>
  <r>
    <x v="203"/>
    <x v="3"/>
    <x v="0"/>
    <x v="4605"/>
    <x v="203"/>
    <x v="3"/>
    <x v="0"/>
    <x v="5454"/>
  </r>
  <r>
    <x v="203"/>
    <x v="3"/>
    <x v="1"/>
    <x v="5396"/>
    <x v="203"/>
    <x v="3"/>
    <x v="1"/>
    <x v="5455"/>
  </r>
  <r>
    <x v="203"/>
    <x v="3"/>
    <x v="2"/>
    <x v="5397"/>
    <x v="203"/>
    <x v="3"/>
    <x v="2"/>
    <x v="5456"/>
  </r>
  <r>
    <x v="203"/>
    <x v="3"/>
    <x v="3"/>
    <x v="5398"/>
    <x v="203"/>
    <x v="3"/>
    <x v="3"/>
    <x v="5457"/>
  </r>
  <r>
    <x v="203"/>
    <x v="3"/>
    <x v="4"/>
    <x v="5399"/>
    <x v="203"/>
    <x v="3"/>
    <x v="4"/>
    <x v="2242"/>
  </r>
  <r>
    <x v="203"/>
    <x v="3"/>
    <x v="5"/>
    <x v="4519"/>
    <x v="203"/>
    <x v="3"/>
    <x v="5"/>
    <x v="2198"/>
  </r>
  <r>
    <x v="203"/>
    <x v="4"/>
    <x v="0"/>
    <x v="5400"/>
    <x v="203"/>
    <x v="4"/>
    <x v="0"/>
    <x v="5458"/>
  </r>
  <r>
    <x v="203"/>
    <x v="4"/>
    <x v="1"/>
    <x v="5401"/>
    <x v="203"/>
    <x v="4"/>
    <x v="1"/>
    <x v="5459"/>
  </r>
  <r>
    <x v="203"/>
    <x v="4"/>
    <x v="2"/>
    <x v="5402"/>
    <x v="203"/>
    <x v="4"/>
    <x v="2"/>
    <x v="5113"/>
  </r>
  <r>
    <x v="203"/>
    <x v="4"/>
    <x v="3"/>
    <x v="5403"/>
    <x v="203"/>
    <x v="4"/>
    <x v="3"/>
    <x v="3550"/>
  </r>
  <r>
    <x v="203"/>
    <x v="4"/>
    <x v="4"/>
    <x v="5404"/>
    <x v="203"/>
    <x v="4"/>
    <x v="4"/>
    <x v="5460"/>
  </r>
  <r>
    <x v="203"/>
    <x v="4"/>
    <x v="5"/>
    <x v="5405"/>
    <x v="203"/>
    <x v="4"/>
    <x v="5"/>
    <x v="5461"/>
  </r>
  <r>
    <x v="204"/>
    <x v="0"/>
    <x v="0"/>
    <x v="5406"/>
    <x v="204"/>
    <x v="0"/>
    <x v="0"/>
    <x v="4287"/>
  </r>
  <r>
    <x v="204"/>
    <x v="0"/>
    <x v="1"/>
    <x v="5407"/>
    <x v="204"/>
    <x v="0"/>
    <x v="1"/>
    <x v="5388"/>
  </r>
  <r>
    <x v="204"/>
    <x v="0"/>
    <x v="2"/>
    <x v="5408"/>
    <x v="204"/>
    <x v="0"/>
    <x v="2"/>
    <x v="5462"/>
  </r>
  <r>
    <x v="204"/>
    <x v="0"/>
    <x v="3"/>
    <x v="5409"/>
    <x v="204"/>
    <x v="0"/>
    <x v="3"/>
    <x v="3373"/>
  </r>
  <r>
    <x v="204"/>
    <x v="0"/>
    <x v="4"/>
    <x v="5410"/>
    <x v="204"/>
    <x v="0"/>
    <x v="4"/>
    <x v="5463"/>
  </r>
  <r>
    <x v="204"/>
    <x v="0"/>
    <x v="5"/>
    <x v="5411"/>
    <x v="204"/>
    <x v="0"/>
    <x v="5"/>
    <x v="2920"/>
  </r>
  <r>
    <x v="204"/>
    <x v="1"/>
    <x v="0"/>
    <x v="5412"/>
    <x v="204"/>
    <x v="1"/>
    <x v="0"/>
    <x v="240"/>
  </r>
  <r>
    <x v="204"/>
    <x v="1"/>
    <x v="1"/>
    <x v="5413"/>
    <x v="204"/>
    <x v="1"/>
    <x v="1"/>
    <x v="5464"/>
  </r>
  <r>
    <x v="204"/>
    <x v="1"/>
    <x v="2"/>
    <x v="5414"/>
    <x v="204"/>
    <x v="1"/>
    <x v="2"/>
    <x v="3059"/>
  </r>
  <r>
    <x v="204"/>
    <x v="1"/>
    <x v="3"/>
    <x v="5415"/>
    <x v="204"/>
    <x v="1"/>
    <x v="3"/>
    <x v="5465"/>
  </r>
  <r>
    <x v="204"/>
    <x v="1"/>
    <x v="4"/>
    <x v="5416"/>
    <x v="204"/>
    <x v="1"/>
    <x v="4"/>
    <x v="5466"/>
  </r>
  <r>
    <x v="204"/>
    <x v="1"/>
    <x v="5"/>
    <x v="5417"/>
    <x v="204"/>
    <x v="1"/>
    <x v="5"/>
    <x v="5467"/>
  </r>
  <r>
    <x v="204"/>
    <x v="2"/>
    <x v="0"/>
    <x v="5418"/>
    <x v="204"/>
    <x v="2"/>
    <x v="0"/>
    <x v="5468"/>
  </r>
  <r>
    <x v="204"/>
    <x v="2"/>
    <x v="1"/>
    <x v="5419"/>
    <x v="204"/>
    <x v="2"/>
    <x v="1"/>
    <x v="5469"/>
  </r>
  <r>
    <x v="204"/>
    <x v="2"/>
    <x v="2"/>
    <x v="5420"/>
    <x v="204"/>
    <x v="2"/>
    <x v="2"/>
    <x v="5470"/>
  </r>
  <r>
    <x v="204"/>
    <x v="2"/>
    <x v="3"/>
    <x v="5421"/>
    <x v="204"/>
    <x v="2"/>
    <x v="3"/>
    <x v="5471"/>
  </r>
  <r>
    <x v="204"/>
    <x v="2"/>
    <x v="4"/>
    <x v="764"/>
    <x v="204"/>
    <x v="2"/>
    <x v="4"/>
    <x v="5472"/>
  </r>
  <r>
    <x v="204"/>
    <x v="2"/>
    <x v="5"/>
    <x v="5422"/>
    <x v="204"/>
    <x v="2"/>
    <x v="5"/>
    <x v="5473"/>
  </r>
  <r>
    <x v="204"/>
    <x v="3"/>
    <x v="0"/>
    <x v="5423"/>
    <x v="204"/>
    <x v="3"/>
    <x v="0"/>
    <x v="269"/>
  </r>
  <r>
    <x v="204"/>
    <x v="3"/>
    <x v="1"/>
    <x v="5424"/>
    <x v="204"/>
    <x v="3"/>
    <x v="1"/>
    <x v="5474"/>
  </r>
  <r>
    <x v="204"/>
    <x v="3"/>
    <x v="2"/>
    <x v="5425"/>
    <x v="204"/>
    <x v="3"/>
    <x v="2"/>
    <x v="5475"/>
  </r>
  <r>
    <x v="204"/>
    <x v="3"/>
    <x v="3"/>
    <x v="5426"/>
    <x v="204"/>
    <x v="3"/>
    <x v="3"/>
    <x v="5476"/>
  </r>
  <r>
    <x v="204"/>
    <x v="3"/>
    <x v="4"/>
    <x v="3687"/>
    <x v="204"/>
    <x v="3"/>
    <x v="4"/>
    <x v="5477"/>
  </r>
  <r>
    <x v="204"/>
    <x v="3"/>
    <x v="5"/>
    <x v="5427"/>
    <x v="204"/>
    <x v="3"/>
    <x v="5"/>
    <x v="5478"/>
  </r>
  <r>
    <x v="204"/>
    <x v="4"/>
    <x v="0"/>
    <x v="5428"/>
    <x v="204"/>
    <x v="4"/>
    <x v="0"/>
    <x v="5479"/>
  </r>
  <r>
    <x v="204"/>
    <x v="4"/>
    <x v="1"/>
    <x v="5429"/>
    <x v="204"/>
    <x v="4"/>
    <x v="1"/>
    <x v="5480"/>
  </r>
  <r>
    <x v="204"/>
    <x v="4"/>
    <x v="2"/>
    <x v="5430"/>
    <x v="204"/>
    <x v="4"/>
    <x v="2"/>
    <x v="5481"/>
  </r>
  <r>
    <x v="204"/>
    <x v="4"/>
    <x v="3"/>
    <x v="5431"/>
    <x v="204"/>
    <x v="4"/>
    <x v="3"/>
    <x v="5482"/>
  </r>
  <r>
    <x v="204"/>
    <x v="4"/>
    <x v="4"/>
    <x v="5432"/>
    <x v="204"/>
    <x v="4"/>
    <x v="4"/>
    <x v="5483"/>
  </r>
  <r>
    <x v="204"/>
    <x v="4"/>
    <x v="5"/>
    <x v="2192"/>
    <x v="204"/>
    <x v="4"/>
    <x v="5"/>
    <x v="5484"/>
  </r>
  <r>
    <x v="205"/>
    <x v="0"/>
    <x v="0"/>
    <x v="5433"/>
    <x v="205"/>
    <x v="0"/>
    <x v="0"/>
    <x v="5485"/>
  </r>
  <r>
    <x v="205"/>
    <x v="0"/>
    <x v="1"/>
    <x v="765"/>
    <x v="205"/>
    <x v="0"/>
    <x v="1"/>
    <x v="5486"/>
  </r>
  <r>
    <x v="205"/>
    <x v="0"/>
    <x v="2"/>
    <x v="5434"/>
    <x v="205"/>
    <x v="0"/>
    <x v="2"/>
    <x v="5487"/>
  </r>
  <r>
    <x v="205"/>
    <x v="0"/>
    <x v="3"/>
    <x v="5435"/>
    <x v="205"/>
    <x v="0"/>
    <x v="3"/>
    <x v="319"/>
  </r>
  <r>
    <x v="205"/>
    <x v="0"/>
    <x v="4"/>
    <x v="288"/>
    <x v="205"/>
    <x v="0"/>
    <x v="4"/>
    <x v="5488"/>
  </r>
  <r>
    <x v="205"/>
    <x v="0"/>
    <x v="5"/>
    <x v="5436"/>
    <x v="205"/>
    <x v="0"/>
    <x v="5"/>
    <x v="5489"/>
  </r>
  <r>
    <x v="205"/>
    <x v="1"/>
    <x v="0"/>
    <x v="5437"/>
    <x v="205"/>
    <x v="1"/>
    <x v="0"/>
    <x v="5490"/>
  </r>
  <r>
    <x v="205"/>
    <x v="1"/>
    <x v="1"/>
    <x v="5438"/>
    <x v="205"/>
    <x v="1"/>
    <x v="1"/>
    <x v="5491"/>
  </r>
  <r>
    <x v="205"/>
    <x v="1"/>
    <x v="2"/>
    <x v="1333"/>
    <x v="205"/>
    <x v="1"/>
    <x v="2"/>
    <x v="1018"/>
  </r>
  <r>
    <x v="205"/>
    <x v="1"/>
    <x v="3"/>
    <x v="5439"/>
    <x v="205"/>
    <x v="1"/>
    <x v="3"/>
    <x v="5492"/>
  </r>
  <r>
    <x v="205"/>
    <x v="1"/>
    <x v="4"/>
    <x v="5440"/>
    <x v="205"/>
    <x v="1"/>
    <x v="4"/>
    <x v="2282"/>
  </r>
  <r>
    <x v="205"/>
    <x v="1"/>
    <x v="5"/>
    <x v="5441"/>
    <x v="205"/>
    <x v="1"/>
    <x v="5"/>
    <x v="989"/>
  </r>
  <r>
    <x v="205"/>
    <x v="2"/>
    <x v="0"/>
    <x v="5442"/>
    <x v="205"/>
    <x v="2"/>
    <x v="0"/>
    <x v="5493"/>
  </r>
  <r>
    <x v="205"/>
    <x v="2"/>
    <x v="1"/>
    <x v="5443"/>
    <x v="205"/>
    <x v="2"/>
    <x v="1"/>
    <x v="5494"/>
  </r>
  <r>
    <x v="205"/>
    <x v="2"/>
    <x v="2"/>
    <x v="5444"/>
    <x v="205"/>
    <x v="2"/>
    <x v="2"/>
    <x v="5495"/>
  </r>
  <r>
    <x v="205"/>
    <x v="2"/>
    <x v="3"/>
    <x v="5445"/>
    <x v="205"/>
    <x v="2"/>
    <x v="3"/>
    <x v="5496"/>
  </r>
  <r>
    <x v="205"/>
    <x v="2"/>
    <x v="4"/>
    <x v="5446"/>
    <x v="205"/>
    <x v="2"/>
    <x v="4"/>
    <x v="5497"/>
  </r>
  <r>
    <x v="205"/>
    <x v="2"/>
    <x v="5"/>
    <x v="5447"/>
    <x v="205"/>
    <x v="2"/>
    <x v="5"/>
    <x v="3253"/>
  </r>
  <r>
    <x v="205"/>
    <x v="3"/>
    <x v="0"/>
    <x v="5448"/>
    <x v="205"/>
    <x v="3"/>
    <x v="0"/>
    <x v="5498"/>
  </r>
  <r>
    <x v="205"/>
    <x v="3"/>
    <x v="1"/>
    <x v="5449"/>
    <x v="205"/>
    <x v="3"/>
    <x v="1"/>
    <x v="5499"/>
  </r>
  <r>
    <x v="205"/>
    <x v="3"/>
    <x v="2"/>
    <x v="5450"/>
    <x v="205"/>
    <x v="3"/>
    <x v="2"/>
    <x v="5500"/>
  </r>
  <r>
    <x v="205"/>
    <x v="3"/>
    <x v="3"/>
    <x v="5451"/>
    <x v="205"/>
    <x v="3"/>
    <x v="3"/>
    <x v="5501"/>
  </r>
  <r>
    <x v="205"/>
    <x v="3"/>
    <x v="4"/>
    <x v="3360"/>
    <x v="205"/>
    <x v="3"/>
    <x v="4"/>
    <x v="5502"/>
  </r>
  <r>
    <x v="205"/>
    <x v="3"/>
    <x v="5"/>
    <x v="5452"/>
    <x v="205"/>
    <x v="3"/>
    <x v="5"/>
    <x v="5503"/>
  </r>
  <r>
    <x v="205"/>
    <x v="4"/>
    <x v="0"/>
    <x v="5453"/>
    <x v="205"/>
    <x v="4"/>
    <x v="0"/>
    <x v="5504"/>
  </r>
  <r>
    <x v="205"/>
    <x v="4"/>
    <x v="1"/>
    <x v="4720"/>
    <x v="205"/>
    <x v="4"/>
    <x v="1"/>
    <x v="3857"/>
  </r>
  <r>
    <x v="205"/>
    <x v="4"/>
    <x v="2"/>
    <x v="3126"/>
    <x v="205"/>
    <x v="4"/>
    <x v="2"/>
    <x v="5505"/>
  </r>
  <r>
    <x v="205"/>
    <x v="4"/>
    <x v="3"/>
    <x v="611"/>
    <x v="205"/>
    <x v="4"/>
    <x v="3"/>
    <x v="5506"/>
  </r>
  <r>
    <x v="205"/>
    <x v="4"/>
    <x v="4"/>
    <x v="5454"/>
    <x v="205"/>
    <x v="4"/>
    <x v="4"/>
    <x v="5507"/>
  </r>
  <r>
    <x v="205"/>
    <x v="4"/>
    <x v="5"/>
    <x v="5455"/>
    <x v="205"/>
    <x v="4"/>
    <x v="5"/>
    <x v="648"/>
  </r>
  <r>
    <x v="206"/>
    <x v="0"/>
    <x v="0"/>
    <x v="5456"/>
    <x v="206"/>
    <x v="0"/>
    <x v="0"/>
    <x v="5508"/>
  </r>
  <r>
    <x v="206"/>
    <x v="0"/>
    <x v="1"/>
    <x v="5457"/>
    <x v="206"/>
    <x v="0"/>
    <x v="1"/>
    <x v="5509"/>
  </r>
  <r>
    <x v="206"/>
    <x v="0"/>
    <x v="2"/>
    <x v="5458"/>
    <x v="206"/>
    <x v="0"/>
    <x v="2"/>
    <x v="2279"/>
  </r>
  <r>
    <x v="206"/>
    <x v="0"/>
    <x v="3"/>
    <x v="5459"/>
    <x v="206"/>
    <x v="0"/>
    <x v="3"/>
    <x v="5510"/>
  </r>
  <r>
    <x v="206"/>
    <x v="0"/>
    <x v="4"/>
    <x v="5460"/>
    <x v="206"/>
    <x v="0"/>
    <x v="4"/>
    <x v="5511"/>
  </r>
  <r>
    <x v="206"/>
    <x v="0"/>
    <x v="5"/>
    <x v="5461"/>
    <x v="206"/>
    <x v="0"/>
    <x v="5"/>
    <x v="5512"/>
  </r>
  <r>
    <x v="206"/>
    <x v="1"/>
    <x v="0"/>
    <x v="5462"/>
    <x v="206"/>
    <x v="1"/>
    <x v="0"/>
    <x v="1571"/>
  </r>
  <r>
    <x v="206"/>
    <x v="1"/>
    <x v="1"/>
    <x v="5463"/>
    <x v="206"/>
    <x v="1"/>
    <x v="1"/>
    <x v="2533"/>
  </r>
  <r>
    <x v="206"/>
    <x v="1"/>
    <x v="2"/>
    <x v="5464"/>
    <x v="206"/>
    <x v="1"/>
    <x v="2"/>
    <x v="5513"/>
  </r>
  <r>
    <x v="206"/>
    <x v="1"/>
    <x v="3"/>
    <x v="5465"/>
    <x v="206"/>
    <x v="1"/>
    <x v="3"/>
    <x v="5514"/>
  </r>
  <r>
    <x v="206"/>
    <x v="1"/>
    <x v="4"/>
    <x v="5466"/>
    <x v="206"/>
    <x v="1"/>
    <x v="4"/>
    <x v="1548"/>
  </r>
  <r>
    <x v="206"/>
    <x v="1"/>
    <x v="5"/>
    <x v="5467"/>
    <x v="206"/>
    <x v="1"/>
    <x v="5"/>
    <x v="5515"/>
  </r>
  <r>
    <x v="206"/>
    <x v="2"/>
    <x v="0"/>
    <x v="5468"/>
    <x v="206"/>
    <x v="2"/>
    <x v="0"/>
    <x v="5516"/>
  </r>
  <r>
    <x v="206"/>
    <x v="2"/>
    <x v="1"/>
    <x v="5469"/>
    <x v="206"/>
    <x v="2"/>
    <x v="1"/>
    <x v="5517"/>
  </r>
  <r>
    <x v="206"/>
    <x v="2"/>
    <x v="2"/>
    <x v="5470"/>
    <x v="206"/>
    <x v="2"/>
    <x v="2"/>
    <x v="1178"/>
  </r>
  <r>
    <x v="206"/>
    <x v="2"/>
    <x v="3"/>
    <x v="5471"/>
    <x v="206"/>
    <x v="2"/>
    <x v="3"/>
    <x v="5518"/>
  </r>
  <r>
    <x v="206"/>
    <x v="2"/>
    <x v="4"/>
    <x v="5472"/>
    <x v="206"/>
    <x v="2"/>
    <x v="4"/>
    <x v="5519"/>
  </r>
  <r>
    <x v="206"/>
    <x v="2"/>
    <x v="5"/>
    <x v="3337"/>
    <x v="206"/>
    <x v="2"/>
    <x v="5"/>
    <x v="5520"/>
  </r>
  <r>
    <x v="206"/>
    <x v="3"/>
    <x v="0"/>
    <x v="3528"/>
    <x v="206"/>
    <x v="3"/>
    <x v="0"/>
    <x v="5521"/>
  </r>
  <r>
    <x v="206"/>
    <x v="3"/>
    <x v="1"/>
    <x v="5473"/>
    <x v="206"/>
    <x v="3"/>
    <x v="1"/>
    <x v="5522"/>
  </r>
  <r>
    <x v="206"/>
    <x v="3"/>
    <x v="2"/>
    <x v="5474"/>
    <x v="206"/>
    <x v="3"/>
    <x v="2"/>
    <x v="5523"/>
  </r>
  <r>
    <x v="206"/>
    <x v="3"/>
    <x v="3"/>
    <x v="5475"/>
    <x v="206"/>
    <x v="3"/>
    <x v="3"/>
    <x v="5524"/>
  </r>
  <r>
    <x v="206"/>
    <x v="3"/>
    <x v="4"/>
    <x v="5476"/>
    <x v="206"/>
    <x v="3"/>
    <x v="4"/>
    <x v="5525"/>
  </r>
  <r>
    <x v="206"/>
    <x v="3"/>
    <x v="5"/>
    <x v="5477"/>
    <x v="206"/>
    <x v="3"/>
    <x v="5"/>
    <x v="5526"/>
  </r>
  <r>
    <x v="206"/>
    <x v="4"/>
    <x v="0"/>
    <x v="5478"/>
    <x v="206"/>
    <x v="4"/>
    <x v="0"/>
    <x v="1226"/>
  </r>
  <r>
    <x v="206"/>
    <x v="4"/>
    <x v="1"/>
    <x v="5479"/>
    <x v="206"/>
    <x v="4"/>
    <x v="1"/>
    <x v="5527"/>
  </r>
  <r>
    <x v="206"/>
    <x v="4"/>
    <x v="2"/>
    <x v="4149"/>
    <x v="206"/>
    <x v="4"/>
    <x v="2"/>
    <x v="5528"/>
  </r>
  <r>
    <x v="206"/>
    <x v="4"/>
    <x v="3"/>
    <x v="5480"/>
    <x v="206"/>
    <x v="4"/>
    <x v="3"/>
    <x v="5529"/>
  </r>
  <r>
    <x v="206"/>
    <x v="4"/>
    <x v="4"/>
    <x v="5481"/>
    <x v="206"/>
    <x v="4"/>
    <x v="4"/>
    <x v="1239"/>
  </r>
  <r>
    <x v="206"/>
    <x v="4"/>
    <x v="5"/>
    <x v="2685"/>
    <x v="206"/>
    <x v="4"/>
    <x v="5"/>
    <x v="5530"/>
  </r>
  <r>
    <x v="207"/>
    <x v="0"/>
    <x v="0"/>
    <x v="5482"/>
    <x v="207"/>
    <x v="0"/>
    <x v="0"/>
    <x v="1666"/>
  </r>
  <r>
    <x v="207"/>
    <x v="0"/>
    <x v="1"/>
    <x v="5483"/>
    <x v="207"/>
    <x v="0"/>
    <x v="1"/>
    <x v="5531"/>
  </r>
  <r>
    <x v="207"/>
    <x v="0"/>
    <x v="2"/>
    <x v="5484"/>
    <x v="207"/>
    <x v="0"/>
    <x v="2"/>
    <x v="5532"/>
  </r>
  <r>
    <x v="207"/>
    <x v="0"/>
    <x v="3"/>
    <x v="5485"/>
    <x v="207"/>
    <x v="0"/>
    <x v="3"/>
    <x v="5533"/>
  </r>
  <r>
    <x v="207"/>
    <x v="0"/>
    <x v="4"/>
    <x v="5486"/>
    <x v="207"/>
    <x v="0"/>
    <x v="4"/>
    <x v="5534"/>
  </r>
  <r>
    <x v="207"/>
    <x v="0"/>
    <x v="5"/>
    <x v="2139"/>
    <x v="207"/>
    <x v="0"/>
    <x v="5"/>
    <x v="5535"/>
  </r>
  <r>
    <x v="207"/>
    <x v="1"/>
    <x v="0"/>
    <x v="5487"/>
    <x v="207"/>
    <x v="1"/>
    <x v="0"/>
    <x v="5536"/>
  </r>
  <r>
    <x v="207"/>
    <x v="1"/>
    <x v="1"/>
    <x v="5488"/>
    <x v="207"/>
    <x v="1"/>
    <x v="1"/>
    <x v="5537"/>
  </r>
  <r>
    <x v="207"/>
    <x v="1"/>
    <x v="2"/>
    <x v="5489"/>
    <x v="207"/>
    <x v="1"/>
    <x v="2"/>
    <x v="5538"/>
  </r>
  <r>
    <x v="207"/>
    <x v="1"/>
    <x v="3"/>
    <x v="5490"/>
    <x v="207"/>
    <x v="1"/>
    <x v="3"/>
    <x v="5539"/>
  </r>
  <r>
    <x v="207"/>
    <x v="1"/>
    <x v="4"/>
    <x v="778"/>
    <x v="207"/>
    <x v="1"/>
    <x v="4"/>
    <x v="5540"/>
  </r>
  <r>
    <x v="207"/>
    <x v="1"/>
    <x v="5"/>
    <x v="5491"/>
    <x v="207"/>
    <x v="1"/>
    <x v="5"/>
    <x v="5541"/>
  </r>
  <r>
    <x v="207"/>
    <x v="2"/>
    <x v="0"/>
    <x v="5492"/>
    <x v="207"/>
    <x v="2"/>
    <x v="0"/>
    <x v="5542"/>
  </r>
  <r>
    <x v="207"/>
    <x v="2"/>
    <x v="1"/>
    <x v="5493"/>
    <x v="207"/>
    <x v="2"/>
    <x v="1"/>
    <x v="5543"/>
  </r>
  <r>
    <x v="207"/>
    <x v="2"/>
    <x v="2"/>
    <x v="5494"/>
    <x v="207"/>
    <x v="2"/>
    <x v="2"/>
    <x v="5544"/>
  </r>
  <r>
    <x v="207"/>
    <x v="2"/>
    <x v="3"/>
    <x v="5495"/>
    <x v="207"/>
    <x v="2"/>
    <x v="3"/>
    <x v="5545"/>
  </r>
  <r>
    <x v="207"/>
    <x v="2"/>
    <x v="4"/>
    <x v="4753"/>
    <x v="207"/>
    <x v="2"/>
    <x v="4"/>
    <x v="4643"/>
  </r>
  <r>
    <x v="207"/>
    <x v="2"/>
    <x v="5"/>
    <x v="5496"/>
    <x v="207"/>
    <x v="2"/>
    <x v="5"/>
    <x v="2902"/>
  </r>
  <r>
    <x v="207"/>
    <x v="3"/>
    <x v="0"/>
    <x v="5497"/>
    <x v="207"/>
    <x v="3"/>
    <x v="0"/>
    <x v="5546"/>
  </r>
  <r>
    <x v="207"/>
    <x v="3"/>
    <x v="1"/>
    <x v="5498"/>
    <x v="207"/>
    <x v="3"/>
    <x v="1"/>
    <x v="5547"/>
  </r>
  <r>
    <x v="207"/>
    <x v="3"/>
    <x v="2"/>
    <x v="5499"/>
    <x v="207"/>
    <x v="3"/>
    <x v="2"/>
    <x v="5548"/>
  </r>
  <r>
    <x v="207"/>
    <x v="3"/>
    <x v="3"/>
    <x v="3924"/>
    <x v="207"/>
    <x v="3"/>
    <x v="3"/>
    <x v="2792"/>
  </r>
  <r>
    <x v="207"/>
    <x v="3"/>
    <x v="4"/>
    <x v="4033"/>
    <x v="207"/>
    <x v="3"/>
    <x v="4"/>
    <x v="5549"/>
  </r>
  <r>
    <x v="207"/>
    <x v="3"/>
    <x v="5"/>
    <x v="5500"/>
    <x v="207"/>
    <x v="3"/>
    <x v="5"/>
    <x v="5550"/>
  </r>
  <r>
    <x v="207"/>
    <x v="4"/>
    <x v="0"/>
    <x v="5501"/>
    <x v="207"/>
    <x v="4"/>
    <x v="0"/>
    <x v="5551"/>
  </r>
  <r>
    <x v="207"/>
    <x v="4"/>
    <x v="1"/>
    <x v="4917"/>
    <x v="207"/>
    <x v="4"/>
    <x v="1"/>
    <x v="702"/>
  </r>
  <r>
    <x v="207"/>
    <x v="4"/>
    <x v="2"/>
    <x v="2021"/>
    <x v="207"/>
    <x v="4"/>
    <x v="2"/>
    <x v="5552"/>
  </r>
  <r>
    <x v="207"/>
    <x v="4"/>
    <x v="3"/>
    <x v="5502"/>
    <x v="207"/>
    <x v="4"/>
    <x v="3"/>
    <x v="1975"/>
  </r>
  <r>
    <x v="207"/>
    <x v="4"/>
    <x v="4"/>
    <x v="5503"/>
    <x v="207"/>
    <x v="4"/>
    <x v="4"/>
    <x v="5553"/>
  </r>
  <r>
    <x v="207"/>
    <x v="4"/>
    <x v="5"/>
    <x v="3071"/>
    <x v="207"/>
    <x v="4"/>
    <x v="5"/>
    <x v="5554"/>
  </r>
  <r>
    <x v="208"/>
    <x v="0"/>
    <x v="0"/>
    <x v="5504"/>
    <x v="208"/>
    <x v="0"/>
    <x v="0"/>
    <x v="5555"/>
  </r>
  <r>
    <x v="208"/>
    <x v="0"/>
    <x v="1"/>
    <x v="5505"/>
    <x v="208"/>
    <x v="0"/>
    <x v="1"/>
    <x v="5556"/>
  </r>
  <r>
    <x v="208"/>
    <x v="0"/>
    <x v="2"/>
    <x v="5506"/>
    <x v="208"/>
    <x v="0"/>
    <x v="2"/>
    <x v="1778"/>
  </r>
  <r>
    <x v="208"/>
    <x v="0"/>
    <x v="3"/>
    <x v="5507"/>
    <x v="208"/>
    <x v="0"/>
    <x v="3"/>
    <x v="5557"/>
  </r>
  <r>
    <x v="208"/>
    <x v="0"/>
    <x v="4"/>
    <x v="5508"/>
    <x v="208"/>
    <x v="0"/>
    <x v="4"/>
    <x v="5558"/>
  </r>
  <r>
    <x v="208"/>
    <x v="0"/>
    <x v="5"/>
    <x v="5509"/>
    <x v="208"/>
    <x v="0"/>
    <x v="5"/>
    <x v="5559"/>
  </r>
  <r>
    <x v="208"/>
    <x v="1"/>
    <x v="0"/>
    <x v="5510"/>
    <x v="208"/>
    <x v="1"/>
    <x v="0"/>
    <x v="5560"/>
  </r>
  <r>
    <x v="208"/>
    <x v="1"/>
    <x v="1"/>
    <x v="5511"/>
    <x v="208"/>
    <x v="1"/>
    <x v="1"/>
    <x v="1817"/>
  </r>
  <r>
    <x v="208"/>
    <x v="1"/>
    <x v="2"/>
    <x v="5512"/>
    <x v="208"/>
    <x v="1"/>
    <x v="2"/>
    <x v="5561"/>
  </r>
  <r>
    <x v="208"/>
    <x v="1"/>
    <x v="3"/>
    <x v="5513"/>
    <x v="208"/>
    <x v="1"/>
    <x v="3"/>
    <x v="4063"/>
  </r>
  <r>
    <x v="208"/>
    <x v="1"/>
    <x v="4"/>
    <x v="3333"/>
    <x v="208"/>
    <x v="1"/>
    <x v="4"/>
    <x v="5562"/>
  </r>
  <r>
    <x v="208"/>
    <x v="1"/>
    <x v="5"/>
    <x v="5514"/>
    <x v="208"/>
    <x v="1"/>
    <x v="5"/>
    <x v="5563"/>
  </r>
  <r>
    <x v="208"/>
    <x v="2"/>
    <x v="0"/>
    <x v="5085"/>
    <x v="208"/>
    <x v="2"/>
    <x v="0"/>
    <x v="5564"/>
  </r>
  <r>
    <x v="208"/>
    <x v="2"/>
    <x v="1"/>
    <x v="5515"/>
    <x v="208"/>
    <x v="2"/>
    <x v="1"/>
    <x v="5565"/>
  </r>
  <r>
    <x v="208"/>
    <x v="2"/>
    <x v="2"/>
    <x v="5107"/>
    <x v="208"/>
    <x v="2"/>
    <x v="2"/>
    <x v="2130"/>
  </r>
  <r>
    <x v="208"/>
    <x v="2"/>
    <x v="3"/>
    <x v="4284"/>
    <x v="208"/>
    <x v="2"/>
    <x v="3"/>
    <x v="5566"/>
  </r>
  <r>
    <x v="208"/>
    <x v="2"/>
    <x v="4"/>
    <x v="5516"/>
    <x v="208"/>
    <x v="2"/>
    <x v="4"/>
    <x v="5567"/>
  </r>
  <r>
    <x v="208"/>
    <x v="2"/>
    <x v="5"/>
    <x v="5517"/>
    <x v="208"/>
    <x v="2"/>
    <x v="5"/>
    <x v="5568"/>
  </r>
  <r>
    <x v="208"/>
    <x v="3"/>
    <x v="0"/>
    <x v="5518"/>
    <x v="208"/>
    <x v="3"/>
    <x v="0"/>
    <x v="5569"/>
  </r>
  <r>
    <x v="208"/>
    <x v="3"/>
    <x v="1"/>
    <x v="5519"/>
    <x v="208"/>
    <x v="3"/>
    <x v="1"/>
    <x v="5570"/>
  </r>
  <r>
    <x v="208"/>
    <x v="3"/>
    <x v="2"/>
    <x v="5520"/>
    <x v="208"/>
    <x v="3"/>
    <x v="2"/>
    <x v="5571"/>
  </r>
  <r>
    <x v="208"/>
    <x v="3"/>
    <x v="3"/>
    <x v="5521"/>
    <x v="208"/>
    <x v="3"/>
    <x v="3"/>
    <x v="5572"/>
  </r>
  <r>
    <x v="208"/>
    <x v="3"/>
    <x v="4"/>
    <x v="5522"/>
    <x v="208"/>
    <x v="3"/>
    <x v="4"/>
    <x v="5573"/>
  </r>
  <r>
    <x v="208"/>
    <x v="3"/>
    <x v="5"/>
    <x v="5523"/>
    <x v="208"/>
    <x v="3"/>
    <x v="5"/>
    <x v="5574"/>
  </r>
  <r>
    <x v="208"/>
    <x v="4"/>
    <x v="0"/>
    <x v="5524"/>
    <x v="208"/>
    <x v="4"/>
    <x v="0"/>
    <x v="5575"/>
  </r>
  <r>
    <x v="208"/>
    <x v="4"/>
    <x v="1"/>
    <x v="5525"/>
    <x v="208"/>
    <x v="4"/>
    <x v="1"/>
    <x v="5576"/>
  </r>
  <r>
    <x v="208"/>
    <x v="4"/>
    <x v="2"/>
    <x v="1143"/>
    <x v="208"/>
    <x v="4"/>
    <x v="2"/>
    <x v="5577"/>
  </r>
  <r>
    <x v="208"/>
    <x v="4"/>
    <x v="3"/>
    <x v="5526"/>
    <x v="208"/>
    <x v="4"/>
    <x v="3"/>
    <x v="5578"/>
  </r>
  <r>
    <x v="208"/>
    <x v="4"/>
    <x v="4"/>
    <x v="3264"/>
    <x v="208"/>
    <x v="4"/>
    <x v="4"/>
    <x v="5579"/>
  </r>
  <r>
    <x v="208"/>
    <x v="4"/>
    <x v="5"/>
    <x v="697"/>
    <x v="208"/>
    <x v="4"/>
    <x v="5"/>
    <x v="3628"/>
  </r>
  <r>
    <x v="209"/>
    <x v="0"/>
    <x v="0"/>
    <x v="5527"/>
    <x v="209"/>
    <x v="0"/>
    <x v="0"/>
    <x v="5580"/>
  </r>
  <r>
    <x v="209"/>
    <x v="0"/>
    <x v="1"/>
    <x v="4649"/>
    <x v="209"/>
    <x v="0"/>
    <x v="1"/>
    <x v="5581"/>
  </r>
  <r>
    <x v="209"/>
    <x v="0"/>
    <x v="2"/>
    <x v="2657"/>
    <x v="209"/>
    <x v="0"/>
    <x v="2"/>
    <x v="5582"/>
  </r>
  <r>
    <x v="209"/>
    <x v="0"/>
    <x v="3"/>
    <x v="5275"/>
    <x v="209"/>
    <x v="0"/>
    <x v="3"/>
    <x v="4139"/>
  </r>
  <r>
    <x v="209"/>
    <x v="0"/>
    <x v="4"/>
    <x v="4696"/>
    <x v="209"/>
    <x v="0"/>
    <x v="4"/>
    <x v="5583"/>
  </r>
  <r>
    <x v="209"/>
    <x v="0"/>
    <x v="5"/>
    <x v="5528"/>
    <x v="209"/>
    <x v="0"/>
    <x v="5"/>
    <x v="4006"/>
  </r>
  <r>
    <x v="209"/>
    <x v="1"/>
    <x v="0"/>
    <x v="5529"/>
    <x v="209"/>
    <x v="1"/>
    <x v="0"/>
    <x v="5584"/>
  </r>
  <r>
    <x v="209"/>
    <x v="1"/>
    <x v="1"/>
    <x v="1382"/>
    <x v="209"/>
    <x v="1"/>
    <x v="1"/>
    <x v="5585"/>
  </r>
  <r>
    <x v="209"/>
    <x v="1"/>
    <x v="2"/>
    <x v="5530"/>
    <x v="209"/>
    <x v="1"/>
    <x v="2"/>
    <x v="5586"/>
  </r>
  <r>
    <x v="209"/>
    <x v="1"/>
    <x v="3"/>
    <x v="5531"/>
    <x v="209"/>
    <x v="1"/>
    <x v="3"/>
    <x v="5587"/>
  </r>
  <r>
    <x v="209"/>
    <x v="1"/>
    <x v="4"/>
    <x v="5532"/>
    <x v="209"/>
    <x v="1"/>
    <x v="4"/>
    <x v="5588"/>
  </r>
  <r>
    <x v="209"/>
    <x v="1"/>
    <x v="5"/>
    <x v="5533"/>
    <x v="209"/>
    <x v="1"/>
    <x v="5"/>
    <x v="5589"/>
  </r>
  <r>
    <x v="209"/>
    <x v="2"/>
    <x v="0"/>
    <x v="5534"/>
    <x v="209"/>
    <x v="2"/>
    <x v="0"/>
    <x v="5590"/>
  </r>
  <r>
    <x v="209"/>
    <x v="2"/>
    <x v="1"/>
    <x v="5535"/>
    <x v="209"/>
    <x v="2"/>
    <x v="1"/>
    <x v="5591"/>
  </r>
  <r>
    <x v="209"/>
    <x v="2"/>
    <x v="2"/>
    <x v="5536"/>
    <x v="209"/>
    <x v="2"/>
    <x v="2"/>
    <x v="5592"/>
  </r>
  <r>
    <x v="209"/>
    <x v="2"/>
    <x v="3"/>
    <x v="5537"/>
    <x v="209"/>
    <x v="2"/>
    <x v="3"/>
    <x v="5593"/>
  </r>
  <r>
    <x v="209"/>
    <x v="2"/>
    <x v="4"/>
    <x v="5538"/>
    <x v="209"/>
    <x v="2"/>
    <x v="4"/>
    <x v="5594"/>
  </r>
  <r>
    <x v="209"/>
    <x v="2"/>
    <x v="5"/>
    <x v="5539"/>
    <x v="209"/>
    <x v="2"/>
    <x v="5"/>
    <x v="5595"/>
  </r>
  <r>
    <x v="209"/>
    <x v="3"/>
    <x v="0"/>
    <x v="4272"/>
    <x v="209"/>
    <x v="3"/>
    <x v="0"/>
    <x v="5596"/>
  </r>
  <r>
    <x v="209"/>
    <x v="3"/>
    <x v="1"/>
    <x v="5540"/>
    <x v="209"/>
    <x v="3"/>
    <x v="1"/>
    <x v="1867"/>
  </r>
  <r>
    <x v="209"/>
    <x v="3"/>
    <x v="2"/>
    <x v="1573"/>
    <x v="209"/>
    <x v="3"/>
    <x v="2"/>
    <x v="5597"/>
  </r>
  <r>
    <x v="209"/>
    <x v="3"/>
    <x v="3"/>
    <x v="5541"/>
    <x v="209"/>
    <x v="3"/>
    <x v="3"/>
    <x v="5598"/>
  </r>
  <r>
    <x v="209"/>
    <x v="3"/>
    <x v="4"/>
    <x v="5542"/>
    <x v="209"/>
    <x v="3"/>
    <x v="4"/>
    <x v="5599"/>
  </r>
  <r>
    <x v="209"/>
    <x v="3"/>
    <x v="5"/>
    <x v="5543"/>
    <x v="209"/>
    <x v="3"/>
    <x v="5"/>
    <x v="5600"/>
  </r>
  <r>
    <x v="209"/>
    <x v="4"/>
    <x v="0"/>
    <x v="3601"/>
    <x v="209"/>
    <x v="4"/>
    <x v="0"/>
    <x v="5601"/>
  </r>
  <r>
    <x v="209"/>
    <x v="4"/>
    <x v="1"/>
    <x v="93"/>
    <x v="209"/>
    <x v="4"/>
    <x v="1"/>
    <x v="5602"/>
  </r>
  <r>
    <x v="209"/>
    <x v="4"/>
    <x v="2"/>
    <x v="5544"/>
    <x v="209"/>
    <x v="4"/>
    <x v="2"/>
    <x v="1303"/>
  </r>
  <r>
    <x v="209"/>
    <x v="4"/>
    <x v="3"/>
    <x v="4871"/>
    <x v="209"/>
    <x v="4"/>
    <x v="3"/>
    <x v="5603"/>
  </r>
  <r>
    <x v="209"/>
    <x v="4"/>
    <x v="4"/>
    <x v="2693"/>
    <x v="209"/>
    <x v="4"/>
    <x v="4"/>
    <x v="3201"/>
  </r>
  <r>
    <x v="209"/>
    <x v="4"/>
    <x v="5"/>
    <x v="5545"/>
    <x v="209"/>
    <x v="4"/>
    <x v="5"/>
    <x v="4428"/>
  </r>
  <r>
    <x v="210"/>
    <x v="0"/>
    <x v="0"/>
    <x v="5546"/>
    <x v="210"/>
    <x v="0"/>
    <x v="0"/>
    <x v="5604"/>
  </r>
  <r>
    <x v="210"/>
    <x v="0"/>
    <x v="1"/>
    <x v="5547"/>
    <x v="210"/>
    <x v="0"/>
    <x v="1"/>
    <x v="5605"/>
  </r>
  <r>
    <x v="210"/>
    <x v="0"/>
    <x v="2"/>
    <x v="5548"/>
    <x v="210"/>
    <x v="0"/>
    <x v="2"/>
    <x v="5606"/>
  </r>
  <r>
    <x v="210"/>
    <x v="0"/>
    <x v="3"/>
    <x v="5549"/>
    <x v="210"/>
    <x v="0"/>
    <x v="3"/>
    <x v="5265"/>
  </r>
  <r>
    <x v="210"/>
    <x v="0"/>
    <x v="4"/>
    <x v="5550"/>
    <x v="210"/>
    <x v="0"/>
    <x v="4"/>
    <x v="4115"/>
  </r>
  <r>
    <x v="210"/>
    <x v="0"/>
    <x v="5"/>
    <x v="5551"/>
    <x v="210"/>
    <x v="0"/>
    <x v="5"/>
    <x v="5607"/>
  </r>
  <r>
    <x v="210"/>
    <x v="1"/>
    <x v="0"/>
    <x v="5552"/>
    <x v="210"/>
    <x v="1"/>
    <x v="0"/>
    <x v="5608"/>
  </r>
  <r>
    <x v="210"/>
    <x v="1"/>
    <x v="1"/>
    <x v="5553"/>
    <x v="210"/>
    <x v="1"/>
    <x v="1"/>
    <x v="5609"/>
  </r>
  <r>
    <x v="210"/>
    <x v="1"/>
    <x v="2"/>
    <x v="5554"/>
    <x v="210"/>
    <x v="1"/>
    <x v="2"/>
    <x v="1224"/>
  </r>
  <r>
    <x v="210"/>
    <x v="1"/>
    <x v="3"/>
    <x v="5555"/>
    <x v="210"/>
    <x v="1"/>
    <x v="3"/>
    <x v="5610"/>
  </r>
  <r>
    <x v="210"/>
    <x v="1"/>
    <x v="4"/>
    <x v="5556"/>
    <x v="210"/>
    <x v="1"/>
    <x v="4"/>
    <x v="5611"/>
  </r>
  <r>
    <x v="210"/>
    <x v="1"/>
    <x v="5"/>
    <x v="1357"/>
    <x v="210"/>
    <x v="1"/>
    <x v="5"/>
    <x v="5612"/>
  </r>
  <r>
    <x v="210"/>
    <x v="2"/>
    <x v="0"/>
    <x v="5557"/>
    <x v="210"/>
    <x v="2"/>
    <x v="0"/>
    <x v="5613"/>
  </r>
  <r>
    <x v="210"/>
    <x v="2"/>
    <x v="1"/>
    <x v="5558"/>
    <x v="210"/>
    <x v="2"/>
    <x v="1"/>
    <x v="5614"/>
  </r>
  <r>
    <x v="210"/>
    <x v="2"/>
    <x v="2"/>
    <x v="5559"/>
    <x v="210"/>
    <x v="2"/>
    <x v="2"/>
    <x v="2662"/>
  </r>
  <r>
    <x v="210"/>
    <x v="2"/>
    <x v="3"/>
    <x v="5560"/>
    <x v="210"/>
    <x v="2"/>
    <x v="3"/>
    <x v="5615"/>
  </r>
  <r>
    <x v="210"/>
    <x v="2"/>
    <x v="4"/>
    <x v="3674"/>
    <x v="210"/>
    <x v="2"/>
    <x v="4"/>
    <x v="5616"/>
  </r>
  <r>
    <x v="210"/>
    <x v="2"/>
    <x v="5"/>
    <x v="5561"/>
    <x v="210"/>
    <x v="2"/>
    <x v="5"/>
    <x v="5617"/>
  </r>
  <r>
    <x v="210"/>
    <x v="3"/>
    <x v="0"/>
    <x v="5562"/>
    <x v="210"/>
    <x v="3"/>
    <x v="0"/>
    <x v="1507"/>
  </r>
  <r>
    <x v="210"/>
    <x v="3"/>
    <x v="1"/>
    <x v="3845"/>
    <x v="210"/>
    <x v="3"/>
    <x v="1"/>
    <x v="5618"/>
  </r>
  <r>
    <x v="210"/>
    <x v="3"/>
    <x v="2"/>
    <x v="5563"/>
    <x v="210"/>
    <x v="3"/>
    <x v="2"/>
    <x v="5619"/>
  </r>
  <r>
    <x v="210"/>
    <x v="3"/>
    <x v="3"/>
    <x v="5564"/>
    <x v="210"/>
    <x v="3"/>
    <x v="3"/>
    <x v="5620"/>
  </r>
  <r>
    <x v="210"/>
    <x v="3"/>
    <x v="4"/>
    <x v="5565"/>
    <x v="210"/>
    <x v="3"/>
    <x v="4"/>
    <x v="5621"/>
  </r>
  <r>
    <x v="210"/>
    <x v="3"/>
    <x v="5"/>
    <x v="5566"/>
    <x v="210"/>
    <x v="3"/>
    <x v="5"/>
    <x v="5529"/>
  </r>
  <r>
    <x v="210"/>
    <x v="4"/>
    <x v="0"/>
    <x v="5567"/>
    <x v="210"/>
    <x v="4"/>
    <x v="0"/>
    <x v="5622"/>
  </r>
  <r>
    <x v="210"/>
    <x v="4"/>
    <x v="1"/>
    <x v="5568"/>
    <x v="210"/>
    <x v="4"/>
    <x v="1"/>
    <x v="5623"/>
  </r>
  <r>
    <x v="210"/>
    <x v="4"/>
    <x v="2"/>
    <x v="4828"/>
    <x v="210"/>
    <x v="4"/>
    <x v="2"/>
    <x v="5624"/>
  </r>
  <r>
    <x v="210"/>
    <x v="4"/>
    <x v="3"/>
    <x v="5569"/>
    <x v="210"/>
    <x v="4"/>
    <x v="3"/>
    <x v="5625"/>
  </r>
  <r>
    <x v="210"/>
    <x v="4"/>
    <x v="4"/>
    <x v="5570"/>
    <x v="210"/>
    <x v="4"/>
    <x v="4"/>
    <x v="5626"/>
  </r>
  <r>
    <x v="210"/>
    <x v="4"/>
    <x v="5"/>
    <x v="3340"/>
    <x v="210"/>
    <x v="4"/>
    <x v="5"/>
    <x v="5627"/>
  </r>
  <r>
    <x v="211"/>
    <x v="0"/>
    <x v="0"/>
    <x v="5571"/>
    <x v="211"/>
    <x v="0"/>
    <x v="0"/>
    <x v="4714"/>
  </r>
  <r>
    <x v="211"/>
    <x v="0"/>
    <x v="1"/>
    <x v="5572"/>
    <x v="211"/>
    <x v="0"/>
    <x v="1"/>
    <x v="5628"/>
  </r>
  <r>
    <x v="211"/>
    <x v="0"/>
    <x v="2"/>
    <x v="5573"/>
    <x v="211"/>
    <x v="0"/>
    <x v="2"/>
    <x v="5629"/>
  </r>
  <r>
    <x v="211"/>
    <x v="0"/>
    <x v="3"/>
    <x v="5574"/>
    <x v="211"/>
    <x v="0"/>
    <x v="3"/>
    <x v="4515"/>
  </r>
  <r>
    <x v="211"/>
    <x v="0"/>
    <x v="4"/>
    <x v="4416"/>
    <x v="211"/>
    <x v="0"/>
    <x v="4"/>
    <x v="5630"/>
  </r>
  <r>
    <x v="211"/>
    <x v="0"/>
    <x v="5"/>
    <x v="5575"/>
    <x v="211"/>
    <x v="0"/>
    <x v="5"/>
    <x v="5631"/>
  </r>
  <r>
    <x v="211"/>
    <x v="1"/>
    <x v="0"/>
    <x v="5576"/>
    <x v="211"/>
    <x v="1"/>
    <x v="0"/>
    <x v="5632"/>
  </r>
  <r>
    <x v="211"/>
    <x v="1"/>
    <x v="1"/>
    <x v="5577"/>
    <x v="211"/>
    <x v="1"/>
    <x v="1"/>
    <x v="5633"/>
  </r>
  <r>
    <x v="211"/>
    <x v="1"/>
    <x v="2"/>
    <x v="5578"/>
    <x v="211"/>
    <x v="1"/>
    <x v="2"/>
    <x v="757"/>
  </r>
  <r>
    <x v="211"/>
    <x v="1"/>
    <x v="3"/>
    <x v="5579"/>
    <x v="211"/>
    <x v="1"/>
    <x v="3"/>
    <x v="5634"/>
  </r>
  <r>
    <x v="211"/>
    <x v="1"/>
    <x v="4"/>
    <x v="5580"/>
    <x v="211"/>
    <x v="1"/>
    <x v="4"/>
    <x v="896"/>
  </r>
  <r>
    <x v="211"/>
    <x v="1"/>
    <x v="5"/>
    <x v="5581"/>
    <x v="211"/>
    <x v="1"/>
    <x v="5"/>
    <x v="88"/>
  </r>
  <r>
    <x v="211"/>
    <x v="2"/>
    <x v="0"/>
    <x v="5582"/>
    <x v="211"/>
    <x v="2"/>
    <x v="0"/>
    <x v="5635"/>
  </r>
  <r>
    <x v="211"/>
    <x v="2"/>
    <x v="1"/>
    <x v="5583"/>
    <x v="211"/>
    <x v="2"/>
    <x v="1"/>
    <x v="1088"/>
  </r>
  <r>
    <x v="211"/>
    <x v="2"/>
    <x v="2"/>
    <x v="2781"/>
    <x v="211"/>
    <x v="2"/>
    <x v="2"/>
    <x v="5636"/>
  </r>
  <r>
    <x v="211"/>
    <x v="2"/>
    <x v="3"/>
    <x v="5584"/>
    <x v="211"/>
    <x v="2"/>
    <x v="3"/>
    <x v="5637"/>
  </r>
  <r>
    <x v="211"/>
    <x v="2"/>
    <x v="4"/>
    <x v="5274"/>
    <x v="211"/>
    <x v="2"/>
    <x v="4"/>
    <x v="2073"/>
  </r>
  <r>
    <x v="211"/>
    <x v="2"/>
    <x v="5"/>
    <x v="5585"/>
    <x v="211"/>
    <x v="2"/>
    <x v="5"/>
    <x v="5638"/>
  </r>
  <r>
    <x v="211"/>
    <x v="3"/>
    <x v="0"/>
    <x v="5586"/>
    <x v="211"/>
    <x v="3"/>
    <x v="0"/>
    <x v="5639"/>
  </r>
  <r>
    <x v="211"/>
    <x v="3"/>
    <x v="1"/>
    <x v="381"/>
    <x v="211"/>
    <x v="3"/>
    <x v="1"/>
    <x v="5640"/>
  </r>
  <r>
    <x v="211"/>
    <x v="3"/>
    <x v="2"/>
    <x v="1426"/>
    <x v="211"/>
    <x v="3"/>
    <x v="2"/>
    <x v="5641"/>
  </r>
  <r>
    <x v="211"/>
    <x v="3"/>
    <x v="3"/>
    <x v="5587"/>
    <x v="211"/>
    <x v="3"/>
    <x v="3"/>
    <x v="4492"/>
  </r>
  <r>
    <x v="211"/>
    <x v="3"/>
    <x v="4"/>
    <x v="5588"/>
    <x v="211"/>
    <x v="3"/>
    <x v="4"/>
    <x v="5642"/>
  </r>
  <r>
    <x v="211"/>
    <x v="3"/>
    <x v="5"/>
    <x v="5589"/>
    <x v="211"/>
    <x v="3"/>
    <x v="5"/>
    <x v="5643"/>
  </r>
  <r>
    <x v="211"/>
    <x v="4"/>
    <x v="0"/>
    <x v="5159"/>
    <x v="211"/>
    <x v="4"/>
    <x v="0"/>
    <x v="5644"/>
  </r>
  <r>
    <x v="211"/>
    <x v="4"/>
    <x v="1"/>
    <x v="5590"/>
    <x v="211"/>
    <x v="4"/>
    <x v="1"/>
    <x v="5645"/>
  </r>
  <r>
    <x v="211"/>
    <x v="4"/>
    <x v="2"/>
    <x v="5591"/>
    <x v="211"/>
    <x v="4"/>
    <x v="2"/>
    <x v="5646"/>
  </r>
  <r>
    <x v="211"/>
    <x v="4"/>
    <x v="3"/>
    <x v="5592"/>
    <x v="211"/>
    <x v="4"/>
    <x v="3"/>
    <x v="5647"/>
  </r>
  <r>
    <x v="211"/>
    <x v="4"/>
    <x v="4"/>
    <x v="5593"/>
    <x v="211"/>
    <x v="4"/>
    <x v="4"/>
    <x v="5648"/>
  </r>
  <r>
    <x v="211"/>
    <x v="4"/>
    <x v="5"/>
    <x v="5594"/>
    <x v="211"/>
    <x v="4"/>
    <x v="5"/>
    <x v="5649"/>
  </r>
  <r>
    <x v="212"/>
    <x v="0"/>
    <x v="0"/>
    <x v="5595"/>
    <x v="212"/>
    <x v="0"/>
    <x v="0"/>
    <x v="3988"/>
  </r>
  <r>
    <x v="212"/>
    <x v="0"/>
    <x v="1"/>
    <x v="2718"/>
    <x v="212"/>
    <x v="0"/>
    <x v="1"/>
    <x v="5650"/>
  </r>
  <r>
    <x v="212"/>
    <x v="0"/>
    <x v="2"/>
    <x v="5596"/>
    <x v="212"/>
    <x v="0"/>
    <x v="2"/>
    <x v="5651"/>
  </r>
  <r>
    <x v="212"/>
    <x v="0"/>
    <x v="3"/>
    <x v="5082"/>
    <x v="212"/>
    <x v="0"/>
    <x v="3"/>
    <x v="1205"/>
  </r>
  <r>
    <x v="212"/>
    <x v="0"/>
    <x v="4"/>
    <x v="5597"/>
    <x v="212"/>
    <x v="0"/>
    <x v="4"/>
    <x v="5652"/>
  </r>
  <r>
    <x v="212"/>
    <x v="0"/>
    <x v="5"/>
    <x v="5598"/>
    <x v="212"/>
    <x v="0"/>
    <x v="5"/>
    <x v="5653"/>
  </r>
  <r>
    <x v="212"/>
    <x v="1"/>
    <x v="0"/>
    <x v="4074"/>
    <x v="212"/>
    <x v="1"/>
    <x v="0"/>
    <x v="5654"/>
  </r>
  <r>
    <x v="212"/>
    <x v="1"/>
    <x v="1"/>
    <x v="5599"/>
    <x v="212"/>
    <x v="1"/>
    <x v="1"/>
    <x v="5655"/>
  </r>
  <r>
    <x v="212"/>
    <x v="1"/>
    <x v="2"/>
    <x v="2287"/>
    <x v="212"/>
    <x v="1"/>
    <x v="2"/>
    <x v="5656"/>
  </r>
  <r>
    <x v="212"/>
    <x v="1"/>
    <x v="3"/>
    <x v="5600"/>
    <x v="212"/>
    <x v="1"/>
    <x v="3"/>
    <x v="5657"/>
  </r>
  <r>
    <x v="212"/>
    <x v="1"/>
    <x v="4"/>
    <x v="5021"/>
    <x v="212"/>
    <x v="1"/>
    <x v="4"/>
    <x v="5658"/>
  </r>
  <r>
    <x v="212"/>
    <x v="1"/>
    <x v="5"/>
    <x v="5601"/>
    <x v="212"/>
    <x v="1"/>
    <x v="5"/>
    <x v="2047"/>
  </r>
  <r>
    <x v="212"/>
    <x v="2"/>
    <x v="0"/>
    <x v="5602"/>
    <x v="212"/>
    <x v="2"/>
    <x v="0"/>
    <x v="3357"/>
  </r>
  <r>
    <x v="212"/>
    <x v="2"/>
    <x v="1"/>
    <x v="3060"/>
    <x v="212"/>
    <x v="2"/>
    <x v="1"/>
    <x v="5659"/>
  </r>
  <r>
    <x v="212"/>
    <x v="2"/>
    <x v="2"/>
    <x v="5603"/>
    <x v="212"/>
    <x v="2"/>
    <x v="2"/>
    <x v="5660"/>
  </r>
  <r>
    <x v="212"/>
    <x v="2"/>
    <x v="3"/>
    <x v="5604"/>
    <x v="212"/>
    <x v="2"/>
    <x v="3"/>
    <x v="5661"/>
  </r>
  <r>
    <x v="212"/>
    <x v="2"/>
    <x v="4"/>
    <x v="4365"/>
    <x v="212"/>
    <x v="2"/>
    <x v="4"/>
    <x v="5662"/>
  </r>
  <r>
    <x v="212"/>
    <x v="2"/>
    <x v="5"/>
    <x v="5605"/>
    <x v="212"/>
    <x v="2"/>
    <x v="5"/>
    <x v="5663"/>
  </r>
  <r>
    <x v="212"/>
    <x v="3"/>
    <x v="0"/>
    <x v="5606"/>
    <x v="212"/>
    <x v="3"/>
    <x v="0"/>
    <x v="516"/>
  </r>
  <r>
    <x v="212"/>
    <x v="3"/>
    <x v="1"/>
    <x v="5607"/>
    <x v="212"/>
    <x v="3"/>
    <x v="1"/>
    <x v="5664"/>
  </r>
  <r>
    <x v="212"/>
    <x v="3"/>
    <x v="2"/>
    <x v="5608"/>
    <x v="212"/>
    <x v="3"/>
    <x v="2"/>
    <x v="5665"/>
  </r>
  <r>
    <x v="212"/>
    <x v="3"/>
    <x v="3"/>
    <x v="5609"/>
    <x v="212"/>
    <x v="3"/>
    <x v="3"/>
    <x v="5666"/>
  </r>
  <r>
    <x v="212"/>
    <x v="3"/>
    <x v="4"/>
    <x v="5610"/>
    <x v="212"/>
    <x v="3"/>
    <x v="4"/>
    <x v="1362"/>
  </r>
  <r>
    <x v="212"/>
    <x v="3"/>
    <x v="5"/>
    <x v="443"/>
    <x v="212"/>
    <x v="3"/>
    <x v="5"/>
    <x v="5667"/>
  </r>
  <r>
    <x v="212"/>
    <x v="4"/>
    <x v="0"/>
    <x v="5611"/>
    <x v="212"/>
    <x v="4"/>
    <x v="0"/>
    <x v="5668"/>
  </r>
  <r>
    <x v="212"/>
    <x v="4"/>
    <x v="1"/>
    <x v="5612"/>
    <x v="212"/>
    <x v="4"/>
    <x v="1"/>
    <x v="5669"/>
  </r>
  <r>
    <x v="212"/>
    <x v="4"/>
    <x v="2"/>
    <x v="5613"/>
    <x v="212"/>
    <x v="4"/>
    <x v="2"/>
    <x v="5670"/>
  </r>
  <r>
    <x v="212"/>
    <x v="4"/>
    <x v="3"/>
    <x v="1193"/>
    <x v="212"/>
    <x v="4"/>
    <x v="3"/>
    <x v="5671"/>
  </r>
  <r>
    <x v="212"/>
    <x v="4"/>
    <x v="4"/>
    <x v="5614"/>
    <x v="212"/>
    <x v="4"/>
    <x v="4"/>
    <x v="5672"/>
  </r>
  <r>
    <x v="212"/>
    <x v="4"/>
    <x v="5"/>
    <x v="5615"/>
    <x v="212"/>
    <x v="4"/>
    <x v="5"/>
    <x v="5673"/>
  </r>
  <r>
    <x v="213"/>
    <x v="0"/>
    <x v="0"/>
    <x v="5616"/>
    <x v="213"/>
    <x v="0"/>
    <x v="0"/>
    <x v="5674"/>
  </r>
  <r>
    <x v="213"/>
    <x v="0"/>
    <x v="1"/>
    <x v="5617"/>
    <x v="213"/>
    <x v="0"/>
    <x v="1"/>
    <x v="5675"/>
  </r>
  <r>
    <x v="213"/>
    <x v="0"/>
    <x v="2"/>
    <x v="5618"/>
    <x v="213"/>
    <x v="0"/>
    <x v="2"/>
    <x v="1157"/>
  </r>
  <r>
    <x v="213"/>
    <x v="0"/>
    <x v="3"/>
    <x v="5619"/>
    <x v="213"/>
    <x v="0"/>
    <x v="3"/>
    <x v="5676"/>
  </r>
  <r>
    <x v="213"/>
    <x v="0"/>
    <x v="4"/>
    <x v="5620"/>
    <x v="213"/>
    <x v="0"/>
    <x v="4"/>
    <x v="678"/>
  </r>
  <r>
    <x v="213"/>
    <x v="0"/>
    <x v="5"/>
    <x v="57"/>
    <x v="213"/>
    <x v="0"/>
    <x v="5"/>
    <x v="5677"/>
  </r>
  <r>
    <x v="213"/>
    <x v="1"/>
    <x v="0"/>
    <x v="5621"/>
    <x v="213"/>
    <x v="1"/>
    <x v="0"/>
    <x v="5678"/>
  </r>
  <r>
    <x v="213"/>
    <x v="1"/>
    <x v="1"/>
    <x v="5622"/>
    <x v="213"/>
    <x v="1"/>
    <x v="1"/>
    <x v="5679"/>
  </r>
  <r>
    <x v="213"/>
    <x v="1"/>
    <x v="2"/>
    <x v="5623"/>
    <x v="213"/>
    <x v="1"/>
    <x v="2"/>
    <x v="5680"/>
  </r>
  <r>
    <x v="213"/>
    <x v="1"/>
    <x v="3"/>
    <x v="5624"/>
    <x v="213"/>
    <x v="1"/>
    <x v="3"/>
    <x v="5681"/>
  </r>
  <r>
    <x v="213"/>
    <x v="1"/>
    <x v="4"/>
    <x v="5625"/>
    <x v="213"/>
    <x v="1"/>
    <x v="4"/>
    <x v="5682"/>
  </r>
  <r>
    <x v="213"/>
    <x v="1"/>
    <x v="5"/>
    <x v="5626"/>
    <x v="213"/>
    <x v="1"/>
    <x v="5"/>
    <x v="5683"/>
  </r>
  <r>
    <x v="213"/>
    <x v="2"/>
    <x v="0"/>
    <x v="5627"/>
    <x v="213"/>
    <x v="2"/>
    <x v="0"/>
    <x v="5330"/>
  </r>
  <r>
    <x v="213"/>
    <x v="2"/>
    <x v="1"/>
    <x v="5628"/>
    <x v="213"/>
    <x v="2"/>
    <x v="1"/>
    <x v="5684"/>
  </r>
  <r>
    <x v="213"/>
    <x v="2"/>
    <x v="2"/>
    <x v="5629"/>
    <x v="213"/>
    <x v="2"/>
    <x v="2"/>
    <x v="5685"/>
  </r>
  <r>
    <x v="213"/>
    <x v="2"/>
    <x v="3"/>
    <x v="5630"/>
    <x v="213"/>
    <x v="2"/>
    <x v="3"/>
    <x v="5686"/>
  </r>
  <r>
    <x v="213"/>
    <x v="2"/>
    <x v="4"/>
    <x v="5631"/>
    <x v="213"/>
    <x v="2"/>
    <x v="4"/>
    <x v="5687"/>
  </r>
  <r>
    <x v="213"/>
    <x v="2"/>
    <x v="5"/>
    <x v="5632"/>
    <x v="213"/>
    <x v="2"/>
    <x v="5"/>
    <x v="5688"/>
  </r>
  <r>
    <x v="213"/>
    <x v="3"/>
    <x v="0"/>
    <x v="3341"/>
    <x v="213"/>
    <x v="3"/>
    <x v="0"/>
    <x v="5689"/>
  </r>
  <r>
    <x v="213"/>
    <x v="3"/>
    <x v="1"/>
    <x v="5633"/>
    <x v="213"/>
    <x v="3"/>
    <x v="1"/>
    <x v="5690"/>
  </r>
  <r>
    <x v="213"/>
    <x v="3"/>
    <x v="2"/>
    <x v="5634"/>
    <x v="213"/>
    <x v="3"/>
    <x v="2"/>
    <x v="5691"/>
  </r>
  <r>
    <x v="213"/>
    <x v="3"/>
    <x v="3"/>
    <x v="5635"/>
    <x v="213"/>
    <x v="3"/>
    <x v="3"/>
    <x v="5692"/>
  </r>
  <r>
    <x v="213"/>
    <x v="3"/>
    <x v="4"/>
    <x v="5636"/>
    <x v="213"/>
    <x v="3"/>
    <x v="4"/>
    <x v="5693"/>
  </r>
  <r>
    <x v="213"/>
    <x v="3"/>
    <x v="5"/>
    <x v="5637"/>
    <x v="213"/>
    <x v="3"/>
    <x v="5"/>
    <x v="5694"/>
  </r>
  <r>
    <x v="213"/>
    <x v="4"/>
    <x v="0"/>
    <x v="5638"/>
    <x v="213"/>
    <x v="4"/>
    <x v="0"/>
    <x v="5695"/>
  </r>
  <r>
    <x v="213"/>
    <x v="4"/>
    <x v="1"/>
    <x v="5639"/>
    <x v="213"/>
    <x v="4"/>
    <x v="1"/>
    <x v="5696"/>
  </r>
  <r>
    <x v="213"/>
    <x v="4"/>
    <x v="2"/>
    <x v="5533"/>
    <x v="213"/>
    <x v="4"/>
    <x v="2"/>
    <x v="5697"/>
  </r>
  <r>
    <x v="213"/>
    <x v="4"/>
    <x v="3"/>
    <x v="5640"/>
    <x v="213"/>
    <x v="4"/>
    <x v="3"/>
    <x v="231"/>
  </r>
  <r>
    <x v="213"/>
    <x v="4"/>
    <x v="4"/>
    <x v="5641"/>
    <x v="213"/>
    <x v="4"/>
    <x v="4"/>
    <x v="5698"/>
  </r>
  <r>
    <x v="213"/>
    <x v="4"/>
    <x v="5"/>
    <x v="1758"/>
    <x v="213"/>
    <x v="4"/>
    <x v="5"/>
    <x v="1260"/>
  </r>
  <r>
    <x v="214"/>
    <x v="0"/>
    <x v="0"/>
    <x v="5642"/>
    <x v="214"/>
    <x v="0"/>
    <x v="0"/>
    <x v="5699"/>
  </r>
  <r>
    <x v="214"/>
    <x v="0"/>
    <x v="1"/>
    <x v="5643"/>
    <x v="214"/>
    <x v="0"/>
    <x v="1"/>
    <x v="5700"/>
  </r>
  <r>
    <x v="214"/>
    <x v="0"/>
    <x v="2"/>
    <x v="5644"/>
    <x v="214"/>
    <x v="0"/>
    <x v="2"/>
    <x v="5701"/>
  </r>
  <r>
    <x v="214"/>
    <x v="0"/>
    <x v="3"/>
    <x v="1212"/>
    <x v="214"/>
    <x v="0"/>
    <x v="3"/>
    <x v="5702"/>
  </r>
  <r>
    <x v="214"/>
    <x v="0"/>
    <x v="4"/>
    <x v="5645"/>
    <x v="214"/>
    <x v="0"/>
    <x v="4"/>
    <x v="5703"/>
  </r>
  <r>
    <x v="214"/>
    <x v="0"/>
    <x v="5"/>
    <x v="5646"/>
    <x v="214"/>
    <x v="0"/>
    <x v="5"/>
    <x v="5704"/>
  </r>
  <r>
    <x v="214"/>
    <x v="1"/>
    <x v="0"/>
    <x v="5647"/>
    <x v="214"/>
    <x v="1"/>
    <x v="0"/>
    <x v="5705"/>
  </r>
  <r>
    <x v="214"/>
    <x v="1"/>
    <x v="1"/>
    <x v="5648"/>
    <x v="214"/>
    <x v="1"/>
    <x v="1"/>
    <x v="5706"/>
  </r>
  <r>
    <x v="214"/>
    <x v="1"/>
    <x v="2"/>
    <x v="5649"/>
    <x v="214"/>
    <x v="1"/>
    <x v="2"/>
    <x v="5707"/>
  </r>
  <r>
    <x v="214"/>
    <x v="1"/>
    <x v="3"/>
    <x v="5650"/>
    <x v="214"/>
    <x v="1"/>
    <x v="3"/>
    <x v="5708"/>
  </r>
  <r>
    <x v="214"/>
    <x v="1"/>
    <x v="4"/>
    <x v="2039"/>
    <x v="214"/>
    <x v="1"/>
    <x v="4"/>
    <x v="2430"/>
  </r>
  <r>
    <x v="214"/>
    <x v="1"/>
    <x v="5"/>
    <x v="5651"/>
    <x v="214"/>
    <x v="1"/>
    <x v="5"/>
    <x v="5709"/>
  </r>
  <r>
    <x v="214"/>
    <x v="2"/>
    <x v="0"/>
    <x v="5155"/>
    <x v="214"/>
    <x v="2"/>
    <x v="0"/>
    <x v="211"/>
  </r>
  <r>
    <x v="214"/>
    <x v="2"/>
    <x v="1"/>
    <x v="2247"/>
    <x v="214"/>
    <x v="2"/>
    <x v="1"/>
    <x v="5710"/>
  </r>
  <r>
    <x v="214"/>
    <x v="2"/>
    <x v="2"/>
    <x v="5652"/>
    <x v="214"/>
    <x v="2"/>
    <x v="2"/>
    <x v="5711"/>
  </r>
  <r>
    <x v="214"/>
    <x v="2"/>
    <x v="3"/>
    <x v="2133"/>
    <x v="214"/>
    <x v="2"/>
    <x v="3"/>
    <x v="5712"/>
  </r>
  <r>
    <x v="214"/>
    <x v="2"/>
    <x v="4"/>
    <x v="5653"/>
    <x v="214"/>
    <x v="2"/>
    <x v="4"/>
    <x v="5713"/>
  </r>
  <r>
    <x v="214"/>
    <x v="2"/>
    <x v="5"/>
    <x v="5654"/>
    <x v="214"/>
    <x v="2"/>
    <x v="5"/>
    <x v="5714"/>
  </r>
  <r>
    <x v="214"/>
    <x v="3"/>
    <x v="0"/>
    <x v="5655"/>
    <x v="214"/>
    <x v="3"/>
    <x v="0"/>
    <x v="5715"/>
  </r>
  <r>
    <x v="214"/>
    <x v="3"/>
    <x v="1"/>
    <x v="5656"/>
    <x v="214"/>
    <x v="3"/>
    <x v="1"/>
    <x v="5716"/>
  </r>
  <r>
    <x v="214"/>
    <x v="3"/>
    <x v="2"/>
    <x v="5657"/>
    <x v="214"/>
    <x v="3"/>
    <x v="2"/>
    <x v="5717"/>
  </r>
  <r>
    <x v="214"/>
    <x v="3"/>
    <x v="3"/>
    <x v="5658"/>
    <x v="214"/>
    <x v="3"/>
    <x v="3"/>
    <x v="4524"/>
  </r>
  <r>
    <x v="214"/>
    <x v="3"/>
    <x v="4"/>
    <x v="1158"/>
    <x v="214"/>
    <x v="3"/>
    <x v="4"/>
    <x v="5718"/>
  </r>
  <r>
    <x v="214"/>
    <x v="3"/>
    <x v="5"/>
    <x v="5659"/>
    <x v="214"/>
    <x v="3"/>
    <x v="5"/>
    <x v="1389"/>
  </r>
  <r>
    <x v="214"/>
    <x v="4"/>
    <x v="0"/>
    <x v="5660"/>
    <x v="214"/>
    <x v="4"/>
    <x v="0"/>
    <x v="75"/>
  </r>
  <r>
    <x v="214"/>
    <x v="4"/>
    <x v="1"/>
    <x v="5661"/>
    <x v="214"/>
    <x v="4"/>
    <x v="1"/>
    <x v="5719"/>
  </r>
  <r>
    <x v="214"/>
    <x v="4"/>
    <x v="2"/>
    <x v="5662"/>
    <x v="214"/>
    <x v="4"/>
    <x v="2"/>
    <x v="5720"/>
  </r>
  <r>
    <x v="214"/>
    <x v="4"/>
    <x v="3"/>
    <x v="5663"/>
    <x v="214"/>
    <x v="4"/>
    <x v="3"/>
    <x v="5721"/>
  </r>
  <r>
    <x v="214"/>
    <x v="4"/>
    <x v="4"/>
    <x v="5120"/>
    <x v="214"/>
    <x v="4"/>
    <x v="4"/>
    <x v="5722"/>
  </r>
  <r>
    <x v="214"/>
    <x v="4"/>
    <x v="5"/>
    <x v="5089"/>
    <x v="214"/>
    <x v="4"/>
    <x v="5"/>
    <x v="601"/>
  </r>
  <r>
    <x v="215"/>
    <x v="0"/>
    <x v="0"/>
    <x v="5664"/>
    <x v="215"/>
    <x v="0"/>
    <x v="0"/>
    <x v="5723"/>
  </r>
  <r>
    <x v="215"/>
    <x v="0"/>
    <x v="1"/>
    <x v="5665"/>
    <x v="215"/>
    <x v="0"/>
    <x v="1"/>
    <x v="5724"/>
  </r>
  <r>
    <x v="215"/>
    <x v="0"/>
    <x v="2"/>
    <x v="5666"/>
    <x v="215"/>
    <x v="0"/>
    <x v="2"/>
    <x v="5261"/>
  </r>
  <r>
    <x v="215"/>
    <x v="0"/>
    <x v="3"/>
    <x v="5667"/>
    <x v="215"/>
    <x v="0"/>
    <x v="3"/>
    <x v="5725"/>
  </r>
  <r>
    <x v="215"/>
    <x v="0"/>
    <x v="4"/>
    <x v="5668"/>
    <x v="215"/>
    <x v="0"/>
    <x v="4"/>
    <x v="5726"/>
  </r>
  <r>
    <x v="215"/>
    <x v="0"/>
    <x v="5"/>
    <x v="5669"/>
    <x v="215"/>
    <x v="0"/>
    <x v="5"/>
    <x v="4500"/>
  </r>
  <r>
    <x v="215"/>
    <x v="1"/>
    <x v="0"/>
    <x v="5670"/>
    <x v="215"/>
    <x v="1"/>
    <x v="0"/>
    <x v="5727"/>
  </r>
  <r>
    <x v="215"/>
    <x v="1"/>
    <x v="1"/>
    <x v="5671"/>
    <x v="215"/>
    <x v="1"/>
    <x v="1"/>
    <x v="5015"/>
  </r>
  <r>
    <x v="215"/>
    <x v="1"/>
    <x v="2"/>
    <x v="5672"/>
    <x v="215"/>
    <x v="1"/>
    <x v="2"/>
    <x v="5728"/>
  </r>
  <r>
    <x v="215"/>
    <x v="1"/>
    <x v="3"/>
    <x v="5673"/>
    <x v="215"/>
    <x v="1"/>
    <x v="3"/>
    <x v="5729"/>
  </r>
  <r>
    <x v="215"/>
    <x v="1"/>
    <x v="4"/>
    <x v="5674"/>
    <x v="215"/>
    <x v="1"/>
    <x v="4"/>
    <x v="5730"/>
  </r>
  <r>
    <x v="215"/>
    <x v="1"/>
    <x v="5"/>
    <x v="4115"/>
    <x v="215"/>
    <x v="1"/>
    <x v="5"/>
    <x v="5731"/>
  </r>
  <r>
    <x v="215"/>
    <x v="2"/>
    <x v="0"/>
    <x v="5675"/>
    <x v="215"/>
    <x v="2"/>
    <x v="0"/>
    <x v="5732"/>
  </r>
  <r>
    <x v="215"/>
    <x v="2"/>
    <x v="1"/>
    <x v="5676"/>
    <x v="215"/>
    <x v="2"/>
    <x v="1"/>
    <x v="5733"/>
  </r>
  <r>
    <x v="215"/>
    <x v="2"/>
    <x v="2"/>
    <x v="5677"/>
    <x v="215"/>
    <x v="2"/>
    <x v="2"/>
    <x v="5734"/>
  </r>
  <r>
    <x v="215"/>
    <x v="2"/>
    <x v="3"/>
    <x v="5678"/>
    <x v="215"/>
    <x v="2"/>
    <x v="3"/>
    <x v="5735"/>
  </r>
  <r>
    <x v="215"/>
    <x v="2"/>
    <x v="4"/>
    <x v="5679"/>
    <x v="215"/>
    <x v="2"/>
    <x v="4"/>
    <x v="5736"/>
  </r>
  <r>
    <x v="215"/>
    <x v="2"/>
    <x v="5"/>
    <x v="5680"/>
    <x v="215"/>
    <x v="2"/>
    <x v="5"/>
    <x v="5737"/>
  </r>
  <r>
    <x v="215"/>
    <x v="3"/>
    <x v="0"/>
    <x v="2077"/>
    <x v="215"/>
    <x v="3"/>
    <x v="0"/>
    <x v="5738"/>
  </r>
  <r>
    <x v="215"/>
    <x v="3"/>
    <x v="1"/>
    <x v="5681"/>
    <x v="215"/>
    <x v="3"/>
    <x v="1"/>
    <x v="5739"/>
  </r>
  <r>
    <x v="215"/>
    <x v="3"/>
    <x v="2"/>
    <x v="959"/>
    <x v="215"/>
    <x v="3"/>
    <x v="2"/>
    <x v="5740"/>
  </r>
  <r>
    <x v="215"/>
    <x v="3"/>
    <x v="3"/>
    <x v="5682"/>
    <x v="215"/>
    <x v="3"/>
    <x v="3"/>
    <x v="5741"/>
  </r>
  <r>
    <x v="215"/>
    <x v="3"/>
    <x v="4"/>
    <x v="5683"/>
    <x v="215"/>
    <x v="3"/>
    <x v="4"/>
    <x v="5742"/>
  </r>
  <r>
    <x v="215"/>
    <x v="3"/>
    <x v="5"/>
    <x v="5684"/>
    <x v="215"/>
    <x v="3"/>
    <x v="5"/>
    <x v="5743"/>
  </r>
  <r>
    <x v="215"/>
    <x v="4"/>
    <x v="0"/>
    <x v="4376"/>
    <x v="215"/>
    <x v="4"/>
    <x v="0"/>
    <x v="5744"/>
  </r>
  <r>
    <x v="215"/>
    <x v="4"/>
    <x v="1"/>
    <x v="5685"/>
    <x v="215"/>
    <x v="4"/>
    <x v="1"/>
    <x v="1715"/>
  </r>
  <r>
    <x v="215"/>
    <x v="4"/>
    <x v="2"/>
    <x v="4455"/>
    <x v="215"/>
    <x v="4"/>
    <x v="2"/>
    <x v="5745"/>
  </r>
  <r>
    <x v="215"/>
    <x v="4"/>
    <x v="3"/>
    <x v="5686"/>
    <x v="215"/>
    <x v="4"/>
    <x v="3"/>
    <x v="5746"/>
  </r>
  <r>
    <x v="215"/>
    <x v="4"/>
    <x v="4"/>
    <x v="5687"/>
    <x v="215"/>
    <x v="4"/>
    <x v="4"/>
    <x v="5747"/>
  </r>
  <r>
    <x v="215"/>
    <x v="4"/>
    <x v="5"/>
    <x v="5688"/>
    <x v="215"/>
    <x v="4"/>
    <x v="5"/>
    <x v="5748"/>
  </r>
  <r>
    <x v="216"/>
    <x v="0"/>
    <x v="0"/>
    <x v="5689"/>
    <x v="216"/>
    <x v="0"/>
    <x v="0"/>
    <x v="5749"/>
  </r>
  <r>
    <x v="216"/>
    <x v="0"/>
    <x v="1"/>
    <x v="5690"/>
    <x v="216"/>
    <x v="0"/>
    <x v="1"/>
    <x v="5750"/>
  </r>
  <r>
    <x v="216"/>
    <x v="0"/>
    <x v="2"/>
    <x v="831"/>
    <x v="216"/>
    <x v="0"/>
    <x v="2"/>
    <x v="5751"/>
  </r>
  <r>
    <x v="216"/>
    <x v="0"/>
    <x v="3"/>
    <x v="5691"/>
    <x v="216"/>
    <x v="0"/>
    <x v="3"/>
    <x v="5752"/>
  </r>
  <r>
    <x v="216"/>
    <x v="0"/>
    <x v="4"/>
    <x v="1930"/>
    <x v="216"/>
    <x v="0"/>
    <x v="4"/>
    <x v="5753"/>
  </r>
  <r>
    <x v="216"/>
    <x v="0"/>
    <x v="5"/>
    <x v="5692"/>
    <x v="216"/>
    <x v="0"/>
    <x v="5"/>
    <x v="5754"/>
  </r>
  <r>
    <x v="216"/>
    <x v="1"/>
    <x v="0"/>
    <x v="5693"/>
    <x v="216"/>
    <x v="1"/>
    <x v="0"/>
    <x v="5755"/>
  </r>
  <r>
    <x v="216"/>
    <x v="1"/>
    <x v="1"/>
    <x v="5694"/>
    <x v="216"/>
    <x v="1"/>
    <x v="1"/>
    <x v="5756"/>
  </r>
  <r>
    <x v="216"/>
    <x v="1"/>
    <x v="2"/>
    <x v="5695"/>
    <x v="216"/>
    <x v="1"/>
    <x v="2"/>
    <x v="5757"/>
  </r>
  <r>
    <x v="216"/>
    <x v="1"/>
    <x v="3"/>
    <x v="5696"/>
    <x v="216"/>
    <x v="1"/>
    <x v="3"/>
    <x v="5758"/>
  </r>
  <r>
    <x v="216"/>
    <x v="1"/>
    <x v="4"/>
    <x v="1167"/>
    <x v="216"/>
    <x v="1"/>
    <x v="4"/>
    <x v="5759"/>
  </r>
  <r>
    <x v="216"/>
    <x v="1"/>
    <x v="5"/>
    <x v="3001"/>
    <x v="216"/>
    <x v="1"/>
    <x v="5"/>
    <x v="3911"/>
  </r>
  <r>
    <x v="216"/>
    <x v="2"/>
    <x v="0"/>
    <x v="2643"/>
    <x v="216"/>
    <x v="2"/>
    <x v="0"/>
    <x v="5760"/>
  </r>
  <r>
    <x v="216"/>
    <x v="2"/>
    <x v="1"/>
    <x v="1657"/>
    <x v="216"/>
    <x v="2"/>
    <x v="1"/>
    <x v="5761"/>
  </r>
  <r>
    <x v="216"/>
    <x v="2"/>
    <x v="2"/>
    <x v="2577"/>
    <x v="216"/>
    <x v="2"/>
    <x v="2"/>
    <x v="5762"/>
  </r>
  <r>
    <x v="216"/>
    <x v="2"/>
    <x v="3"/>
    <x v="5697"/>
    <x v="216"/>
    <x v="2"/>
    <x v="3"/>
    <x v="5763"/>
  </r>
  <r>
    <x v="216"/>
    <x v="2"/>
    <x v="4"/>
    <x v="5698"/>
    <x v="216"/>
    <x v="2"/>
    <x v="4"/>
    <x v="5764"/>
  </r>
  <r>
    <x v="216"/>
    <x v="2"/>
    <x v="5"/>
    <x v="5699"/>
    <x v="216"/>
    <x v="2"/>
    <x v="5"/>
    <x v="5765"/>
  </r>
  <r>
    <x v="216"/>
    <x v="3"/>
    <x v="0"/>
    <x v="5700"/>
    <x v="216"/>
    <x v="3"/>
    <x v="0"/>
    <x v="5766"/>
  </r>
  <r>
    <x v="216"/>
    <x v="3"/>
    <x v="1"/>
    <x v="436"/>
    <x v="216"/>
    <x v="3"/>
    <x v="1"/>
    <x v="2527"/>
  </r>
  <r>
    <x v="216"/>
    <x v="3"/>
    <x v="2"/>
    <x v="5701"/>
    <x v="216"/>
    <x v="3"/>
    <x v="2"/>
    <x v="5767"/>
  </r>
  <r>
    <x v="216"/>
    <x v="3"/>
    <x v="3"/>
    <x v="5702"/>
    <x v="216"/>
    <x v="3"/>
    <x v="3"/>
    <x v="5768"/>
  </r>
  <r>
    <x v="216"/>
    <x v="3"/>
    <x v="4"/>
    <x v="839"/>
    <x v="216"/>
    <x v="3"/>
    <x v="4"/>
    <x v="5769"/>
  </r>
  <r>
    <x v="216"/>
    <x v="3"/>
    <x v="5"/>
    <x v="5703"/>
    <x v="216"/>
    <x v="3"/>
    <x v="5"/>
    <x v="5770"/>
  </r>
  <r>
    <x v="216"/>
    <x v="4"/>
    <x v="0"/>
    <x v="5704"/>
    <x v="216"/>
    <x v="4"/>
    <x v="0"/>
    <x v="5771"/>
  </r>
  <r>
    <x v="216"/>
    <x v="4"/>
    <x v="1"/>
    <x v="5705"/>
    <x v="216"/>
    <x v="4"/>
    <x v="1"/>
    <x v="5772"/>
  </r>
  <r>
    <x v="216"/>
    <x v="4"/>
    <x v="2"/>
    <x v="5706"/>
    <x v="216"/>
    <x v="4"/>
    <x v="2"/>
    <x v="5773"/>
  </r>
  <r>
    <x v="216"/>
    <x v="4"/>
    <x v="3"/>
    <x v="5707"/>
    <x v="216"/>
    <x v="4"/>
    <x v="3"/>
    <x v="5213"/>
  </r>
  <r>
    <x v="216"/>
    <x v="4"/>
    <x v="4"/>
    <x v="5708"/>
    <x v="216"/>
    <x v="4"/>
    <x v="4"/>
    <x v="5774"/>
  </r>
  <r>
    <x v="216"/>
    <x v="4"/>
    <x v="5"/>
    <x v="5709"/>
    <x v="216"/>
    <x v="4"/>
    <x v="5"/>
    <x v="5775"/>
  </r>
  <r>
    <x v="217"/>
    <x v="0"/>
    <x v="0"/>
    <x v="5710"/>
    <x v="217"/>
    <x v="0"/>
    <x v="0"/>
    <x v="5776"/>
  </r>
  <r>
    <x v="217"/>
    <x v="0"/>
    <x v="1"/>
    <x v="5711"/>
    <x v="217"/>
    <x v="0"/>
    <x v="1"/>
    <x v="5777"/>
  </r>
  <r>
    <x v="217"/>
    <x v="0"/>
    <x v="2"/>
    <x v="5712"/>
    <x v="217"/>
    <x v="0"/>
    <x v="2"/>
    <x v="5778"/>
  </r>
  <r>
    <x v="217"/>
    <x v="0"/>
    <x v="3"/>
    <x v="5088"/>
    <x v="217"/>
    <x v="0"/>
    <x v="3"/>
    <x v="5779"/>
  </r>
  <r>
    <x v="217"/>
    <x v="0"/>
    <x v="4"/>
    <x v="2221"/>
    <x v="217"/>
    <x v="0"/>
    <x v="4"/>
    <x v="5780"/>
  </r>
  <r>
    <x v="217"/>
    <x v="0"/>
    <x v="5"/>
    <x v="5713"/>
    <x v="217"/>
    <x v="0"/>
    <x v="5"/>
    <x v="5781"/>
  </r>
  <r>
    <x v="217"/>
    <x v="1"/>
    <x v="0"/>
    <x v="5714"/>
    <x v="217"/>
    <x v="1"/>
    <x v="0"/>
    <x v="5624"/>
  </r>
  <r>
    <x v="217"/>
    <x v="1"/>
    <x v="1"/>
    <x v="416"/>
    <x v="217"/>
    <x v="1"/>
    <x v="1"/>
    <x v="5782"/>
  </r>
  <r>
    <x v="217"/>
    <x v="1"/>
    <x v="2"/>
    <x v="5621"/>
    <x v="217"/>
    <x v="1"/>
    <x v="2"/>
    <x v="5783"/>
  </r>
  <r>
    <x v="217"/>
    <x v="1"/>
    <x v="3"/>
    <x v="2959"/>
    <x v="217"/>
    <x v="1"/>
    <x v="3"/>
    <x v="1563"/>
  </r>
  <r>
    <x v="217"/>
    <x v="1"/>
    <x v="4"/>
    <x v="5715"/>
    <x v="217"/>
    <x v="1"/>
    <x v="4"/>
    <x v="5784"/>
  </r>
  <r>
    <x v="217"/>
    <x v="1"/>
    <x v="5"/>
    <x v="3886"/>
    <x v="217"/>
    <x v="1"/>
    <x v="5"/>
    <x v="5785"/>
  </r>
  <r>
    <x v="217"/>
    <x v="2"/>
    <x v="0"/>
    <x v="5716"/>
    <x v="217"/>
    <x v="2"/>
    <x v="0"/>
    <x v="59"/>
  </r>
  <r>
    <x v="217"/>
    <x v="2"/>
    <x v="1"/>
    <x v="3405"/>
    <x v="217"/>
    <x v="2"/>
    <x v="1"/>
    <x v="5786"/>
  </r>
  <r>
    <x v="217"/>
    <x v="2"/>
    <x v="2"/>
    <x v="5717"/>
    <x v="217"/>
    <x v="2"/>
    <x v="2"/>
    <x v="5787"/>
  </r>
  <r>
    <x v="217"/>
    <x v="2"/>
    <x v="3"/>
    <x v="5718"/>
    <x v="217"/>
    <x v="2"/>
    <x v="3"/>
    <x v="1969"/>
  </r>
  <r>
    <x v="217"/>
    <x v="2"/>
    <x v="4"/>
    <x v="5719"/>
    <x v="217"/>
    <x v="2"/>
    <x v="4"/>
    <x v="5788"/>
  </r>
  <r>
    <x v="217"/>
    <x v="2"/>
    <x v="5"/>
    <x v="3004"/>
    <x v="217"/>
    <x v="2"/>
    <x v="5"/>
    <x v="2002"/>
  </r>
  <r>
    <x v="217"/>
    <x v="3"/>
    <x v="0"/>
    <x v="5720"/>
    <x v="217"/>
    <x v="3"/>
    <x v="0"/>
    <x v="5789"/>
  </r>
  <r>
    <x v="217"/>
    <x v="3"/>
    <x v="1"/>
    <x v="2070"/>
    <x v="217"/>
    <x v="3"/>
    <x v="1"/>
    <x v="5790"/>
  </r>
  <r>
    <x v="217"/>
    <x v="3"/>
    <x v="2"/>
    <x v="5721"/>
    <x v="217"/>
    <x v="3"/>
    <x v="2"/>
    <x v="5791"/>
  </r>
  <r>
    <x v="217"/>
    <x v="3"/>
    <x v="3"/>
    <x v="5722"/>
    <x v="217"/>
    <x v="3"/>
    <x v="3"/>
    <x v="5792"/>
  </r>
  <r>
    <x v="217"/>
    <x v="3"/>
    <x v="4"/>
    <x v="5723"/>
    <x v="217"/>
    <x v="3"/>
    <x v="4"/>
    <x v="5793"/>
  </r>
  <r>
    <x v="217"/>
    <x v="3"/>
    <x v="5"/>
    <x v="5724"/>
    <x v="217"/>
    <x v="3"/>
    <x v="5"/>
    <x v="5794"/>
  </r>
  <r>
    <x v="217"/>
    <x v="4"/>
    <x v="0"/>
    <x v="5725"/>
    <x v="217"/>
    <x v="4"/>
    <x v="0"/>
    <x v="5795"/>
  </r>
  <r>
    <x v="217"/>
    <x v="4"/>
    <x v="1"/>
    <x v="925"/>
    <x v="217"/>
    <x v="4"/>
    <x v="1"/>
    <x v="5796"/>
  </r>
  <r>
    <x v="217"/>
    <x v="4"/>
    <x v="2"/>
    <x v="5726"/>
    <x v="217"/>
    <x v="4"/>
    <x v="2"/>
    <x v="1212"/>
  </r>
  <r>
    <x v="217"/>
    <x v="4"/>
    <x v="3"/>
    <x v="5727"/>
    <x v="217"/>
    <x v="4"/>
    <x v="3"/>
    <x v="5797"/>
  </r>
  <r>
    <x v="217"/>
    <x v="4"/>
    <x v="4"/>
    <x v="5728"/>
    <x v="217"/>
    <x v="4"/>
    <x v="4"/>
    <x v="5798"/>
  </r>
  <r>
    <x v="217"/>
    <x v="4"/>
    <x v="5"/>
    <x v="5729"/>
    <x v="217"/>
    <x v="4"/>
    <x v="5"/>
    <x v="5799"/>
  </r>
  <r>
    <x v="218"/>
    <x v="0"/>
    <x v="0"/>
    <x v="3251"/>
    <x v="218"/>
    <x v="0"/>
    <x v="0"/>
    <x v="5800"/>
  </r>
  <r>
    <x v="218"/>
    <x v="0"/>
    <x v="1"/>
    <x v="5730"/>
    <x v="218"/>
    <x v="0"/>
    <x v="1"/>
    <x v="5801"/>
  </r>
  <r>
    <x v="218"/>
    <x v="0"/>
    <x v="2"/>
    <x v="4809"/>
    <x v="218"/>
    <x v="0"/>
    <x v="2"/>
    <x v="4007"/>
  </r>
  <r>
    <x v="218"/>
    <x v="0"/>
    <x v="3"/>
    <x v="5731"/>
    <x v="218"/>
    <x v="0"/>
    <x v="3"/>
    <x v="5802"/>
  </r>
  <r>
    <x v="218"/>
    <x v="0"/>
    <x v="4"/>
    <x v="5732"/>
    <x v="218"/>
    <x v="0"/>
    <x v="4"/>
    <x v="5803"/>
  </r>
  <r>
    <x v="218"/>
    <x v="0"/>
    <x v="5"/>
    <x v="5733"/>
    <x v="218"/>
    <x v="0"/>
    <x v="5"/>
    <x v="5804"/>
  </r>
  <r>
    <x v="218"/>
    <x v="1"/>
    <x v="0"/>
    <x v="5734"/>
    <x v="218"/>
    <x v="1"/>
    <x v="0"/>
    <x v="5805"/>
  </r>
  <r>
    <x v="218"/>
    <x v="1"/>
    <x v="1"/>
    <x v="5735"/>
    <x v="218"/>
    <x v="1"/>
    <x v="1"/>
    <x v="5806"/>
  </r>
  <r>
    <x v="218"/>
    <x v="1"/>
    <x v="2"/>
    <x v="5736"/>
    <x v="218"/>
    <x v="1"/>
    <x v="2"/>
    <x v="5807"/>
  </r>
  <r>
    <x v="218"/>
    <x v="1"/>
    <x v="3"/>
    <x v="5737"/>
    <x v="218"/>
    <x v="1"/>
    <x v="3"/>
    <x v="5808"/>
  </r>
  <r>
    <x v="218"/>
    <x v="1"/>
    <x v="4"/>
    <x v="5738"/>
    <x v="218"/>
    <x v="1"/>
    <x v="4"/>
    <x v="5809"/>
  </r>
  <r>
    <x v="218"/>
    <x v="1"/>
    <x v="5"/>
    <x v="5739"/>
    <x v="218"/>
    <x v="1"/>
    <x v="5"/>
    <x v="5810"/>
  </r>
  <r>
    <x v="218"/>
    <x v="2"/>
    <x v="0"/>
    <x v="5740"/>
    <x v="218"/>
    <x v="2"/>
    <x v="0"/>
    <x v="5811"/>
  </r>
  <r>
    <x v="218"/>
    <x v="2"/>
    <x v="1"/>
    <x v="5741"/>
    <x v="218"/>
    <x v="2"/>
    <x v="1"/>
    <x v="5812"/>
  </r>
  <r>
    <x v="218"/>
    <x v="2"/>
    <x v="2"/>
    <x v="5607"/>
    <x v="218"/>
    <x v="2"/>
    <x v="2"/>
    <x v="5813"/>
  </r>
  <r>
    <x v="218"/>
    <x v="2"/>
    <x v="3"/>
    <x v="5742"/>
    <x v="218"/>
    <x v="2"/>
    <x v="3"/>
    <x v="5814"/>
  </r>
  <r>
    <x v="218"/>
    <x v="2"/>
    <x v="4"/>
    <x v="5743"/>
    <x v="218"/>
    <x v="2"/>
    <x v="4"/>
    <x v="5815"/>
  </r>
  <r>
    <x v="218"/>
    <x v="2"/>
    <x v="5"/>
    <x v="5744"/>
    <x v="218"/>
    <x v="2"/>
    <x v="5"/>
    <x v="2959"/>
  </r>
  <r>
    <x v="218"/>
    <x v="3"/>
    <x v="0"/>
    <x v="5745"/>
    <x v="218"/>
    <x v="3"/>
    <x v="0"/>
    <x v="5816"/>
  </r>
  <r>
    <x v="218"/>
    <x v="3"/>
    <x v="1"/>
    <x v="5746"/>
    <x v="218"/>
    <x v="3"/>
    <x v="1"/>
    <x v="5817"/>
  </r>
  <r>
    <x v="218"/>
    <x v="3"/>
    <x v="2"/>
    <x v="74"/>
    <x v="218"/>
    <x v="3"/>
    <x v="2"/>
    <x v="4366"/>
  </r>
  <r>
    <x v="218"/>
    <x v="3"/>
    <x v="3"/>
    <x v="5747"/>
    <x v="218"/>
    <x v="3"/>
    <x v="3"/>
    <x v="5818"/>
  </r>
  <r>
    <x v="218"/>
    <x v="3"/>
    <x v="4"/>
    <x v="1325"/>
    <x v="218"/>
    <x v="3"/>
    <x v="4"/>
    <x v="5819"/>
  </r>
  <r>
    <x v="218"/>
    <x v="3"/>
    <x v="5"/>
    <x v="4598"/>
    <x v="218"/>
    <x v="3"/>
    <x v="5"/>
    <x v="5820"/>
  </r>
  <r>
    <x v="218"/>
    <x v="4"/>
    <x v="0"/>
    <x v="303"/>
    <x v="218"/>
    <x v="4"/>
    <x v="0"/>
    <x v="5821"/>
  </r>
  <r>
    <x v="218"/>
    <x v="4"/>
    <x v="1"/>
    <x v="5748"/>
    <x v="218"/>
    <x v="4"/>
    <x v="1"/>
    <x v="5822"/>
  </r>
  <r>
    <x v="218"/>
    <x v="4"/>
    <x v="2"/>
    <x v="3161"/>
    <x v="218"/>
    <x v="4"/>
    <x v="2"/>
    <x v="5823"/>
  </r>
  <r>
    <x v="218"/>
    <x v="4"/>
    <x v="3"/>
    <x v="5749"/>
    <x v="218"/>
    <x v="4"/>
    <x v="3"/>
    <x v="5824"/>
  </r>
  <r>
    <x v="218"/>
    <x v="4"/>
    <x v="4"/>
    <x v="5750"/>
    <x v="218"/>
    <x v="4"/>
    <x v="4"/>
    <x v="5825"/>
  </r>
  <r>
    <x v="218"/>
    <x v="4"/>
    <x v="5"/>
    <x v="5751"/>
    <x v="218"/>
    <x v="4"/>
    <x v="5"/>
    <x v="3574"/>
  </r>
  <r>
    <x v="219"/>
    <x v="0"/>
    <x v="0"/>
    <x v="5752"/>
    <x v="219"/>
    <x v="0"/>
    <x v="0"/>
    <x v="5826"/>
  </r>
  <r>
    <x v="219"/>
    <x v="0"/>
    <x v="1"/>
    <x v="5753"/>
    <x v="219"/>
    <x v="0"/>
    <x v="1"/>
    <x v="5827"/>
  </r>
  <r>
    <x v="219"/>
    <x v="0"/>
    <x v="2"/>
    <x v="5754"/>
    <x v="219"/>
    <x v="0"/>
    <x v="2"/>
    <x v="5828"/>
  </r>
  <r>
    <x v="219"/>
    <x v="0"/>
    <x v="3"/>
    <x v="3005"/>
    <x v="219"/>
    <x v="0"/>
    <x v="3"/>
    <x v="5829"/>
  </r>
  <r>
    <x v="219"/>
    <x v="0"/>
    <x v="4"/>
    <x v="5755"/>
    <x v="219"/>
    <x v="0"/>
    <x v="4"/>
    <x v="808"/>
  </r>
  <r>
    <x v="219"/>
    <x v="0"/>
    <x v="5"/>
    <x v="5756"/>
    <x v="219"/>
    <x v="0"/>
    <x v="5"/>
    <x v="5830"/>
  </r>
  <r>
    <x v="219"/>
    <x v="1"/>
    <x v="0"/>
    <x v="5213"/>
    <x v="219"/>
    <x v="1"/>
    <x v="0"/>
    <x v="5831"/>
  </r>
  <r>
    <x v="219"/>
    <x v="1"/>
    <x v="1"/>
    <x v="5757"/>
    <x v="219"/>
    <x v="1"/>
    <x v="1"/>
    <x v="3916"/>
  </r>
  <r>
    <x v="219"/>
    <x v="1"/>
    <x v="2"/>
    <x v="5758"/>
    <x v="219"/>
    <x v="1"/>
    <x v="2"/>
    <x v="5832"/>
  </r>
  <r>
    <x v="219"/>
    <x v="1"/>
    <x v="3"/>
    <x v="5759"/>
    <x v="219"/>
    <x v="1"/>
    <x v="3"/>
    <x v="5779"/>
  </r>
  <r>
    <x v="219"/>
    <x v="1"/>
    <x v="4"/>
    <x v="828"/>
    <x v="219"/>
    <x v="1"/>
    <x v="4"/>
    <x v="5833"/>
  </r>
  <r>
    <x v="219"/>
    <x v="1"/>
    <x v="5"/>
    <x v="2545"/>
    <x v="219"/>
    <x v="1"/>
    <x v="5"/>
    <x v="5834"/>
  </r>
  <r>
    <x v="219"/>
    <x v="2"/>
    <x v="0"/>
    <x v="5760"/>
    <x v="219"/>
    <x v="2"/>
    <x v="0"/>
    <x v="5835"/>
  </r>
  <r>
    <x v="219"/>
    <x v="2"/>
    <x v="1"/>
    <x v="5761"/>
    <x v="219"/>
    <x v="2"/>
    <x v="1"/>
    <x v="5836"/>
  </r>
  <r>
    <x v="219"/>
    <x v="2"/>
    <x v="2"/>
    <x v="5762"/>
    <x v="219"/>
    <x v="2"/>
    <x v="2"/>
    <x v="600"/>
  </r>
  <r>
    <x v="219"/>
    <x v="2"/>
    <x v="3"/>
    <x v="2278"/>
    <x v="219"/>
    <x v="2"/>
    <x v="3"/>
    <x v="5837"/>
  </r>
  <r>
    <x v="219"/>
    <x v="2"/>
    <x v="4"/>
    <x v="5763"/>
    <x v="219"/>
    <x v="2"/>
    <x v="4"/>
    <x v="5382"/>
  </r>
  <r>
    <x v="219"/>
    <x v="2"/>
    <x v="5"/>
    <x v="5764"/>
    <x v="219"/>
    <x v="2"/>
    <x v="5"/>
    <x v="5838"/>
  </r>
  <r>
    <x v="219"/>
    <x v="3"/>
    <x v="0"/>
    <x v="5765"/>
    <x v="219"/>
    <x v="3"/>
    <x v="0"/>
    <x v="5839"/>
  </r>
  <r>
    <x v="219"/>
    <x v="3"/>
    <x v="1"/>
    <x v="5766"/>
    <x v="219"/>
    <x v="3"/>
    <x v="1"/>
    <x v="5840"/>
  </r>
  <r>
    <x v="219"/>
    <x v="3"/>
    <x v="2"/>
    <x v="5767"/>
    <x v="219"/>
    <x v="3"/>
    <x v="2"/>
    <x v="5841"/>
  </r>
  <r>
    <x v="219"/>
    <x v="3"/>
    <x v="3"/>
    <x v="5768"/>
    <x v="219"/>
    <x v="3"/>
    <x v="3"/>
    <x v="5842"/>
  </r>
  <r>
    <x v="219"/>
    <x v="3"/>
    <x v="4"/>
    <x v="79"/>
    <x v="219"/>
    <x v="3"/>
    <x v="4"/>
    <x v="5274"/>
  </r>
  <r>
    <x v="219"/>
    <x v="3"/>
    <x v="5"/>
    <x v="5769"/>
    <x v="219"/>
    <x v="3"/>
    <x v="5"/>
    <x v="3308"/>
  </r>
  <r>
    <x v="219"/>
    <x v="4"/>
    <x v="0"/>
    <x v="5770"/>
    <x v="219"/>
    <x v="4"/>
    <x v="0"/>
    <x v="1994"/>
  </r>
  <r>
    <x v="219"/>
    <x v="4"/>
    <x v="1"/>
    <x v="5771"/>
    <x v="219"/>
    <x v="4"/>
    <x v="1"/>
    <x v="5843"/>
  </r>
  <r>
    <x v="219"/>
    <x v="4"/>
    <x v="2"/>
    <x v="5772"/>
    <x v="219"/>
    <x v="4"/>
    <x v="2"/>
    <x v="5844"/>
  </r>
  <r>
    <x v="219"/>
    <x v="4"/>
    <x v="3"/>
    <x v="5773"/>
    <x v="219"/>
    <x v="4"/>
    <x v="3"/>
    <x v="5845"/>
  </r>
  <r>
    <x v="219"/>
    <x v="4"/>
    <x v="4"/>
    <x v="5774"/>
    <x v="219"/>
    <x v="4"/>
    <x v="4"/>
    <x v="5846"/>
  </r>
  <r>
    <x v="219"/>
    <x v="4"/>
    <x v="5"/>
    <x v="5775"/>
    <x v="219"/>
    <x v="4"/>
    <x v="5"/>
    <x v="5847"/>
  </r>
  <r>
    <x v="220"/>
    <x v="0"/>
    <x v="0"/>
    <x v="5776"/>
    <x v="220"/>
    <x v="0"/>
    <x v="0"/>
    <x v="1934"/>
  </r>
  <r>
    <x v="220"/>
    <x v="0"/>
    <x v="1"/>
    <x v="5777"/>
    <x v="220"/>
    <x v="0"/>
    <x v="1"/>
    <x v="5848"/>
  </r>
  <r>
    <x v="220"/>
    <x v="0"/>
    <x v="2"/>
    <x v="514"/>
    <x v="220"/>
    <x v="0"/>
    <x v="2"/>
    <x v="5849"/>
  </r>
  <r>
    <x v="220"/>
    <x v="0"/>
    <x v="3"/>
    <x v="5778"/>
    <x v="220"/>
    <x v="0"/>
    <x v="3"/>
    <x v="1022"/>
  </r>
  <r>
    <x v="220"/>
    <x v="0"/>
    <x v="4"/>
    <x v="1614"/>
    <x v="220"/>
    <x v="0"/>
    <x v="4"/>
    <x v="5850"/>
  </r>
  <r>
    <x v="220"/>
    <x v="0"/>
    <x v="5"/>
    <x v="5779"/>
    <x v="220"/>
    <x v="0"/>
    <x v="5"/>
    <x v="2047"/>
  </r>
  <r>
    <x v="220"/>
    <x v="1"/>
    <x v="0"/>
    <x v="217"/>
    <x v="220"/>
    <x v="1"/>
    <x v="0"/>
    <x v="4068"/>
  </r>
  <r>
    <x v="220"/>
    <x v="1"/>
    <x v="1"/>
    <x v="5780"/>
    <x v="220"/>
    <x v="1"/>
    <x v="1"/>
    <x v="5851"/>
  </r>
  <r>
    <x v="220"/>
    <x v="1"/>
    <x v="2"/>
    <x v="5781"/>
    <x v="220"/>
    <x v="1"/>
    <x v="2"/>
    <x v="5852"/>
  </r>
  <r>
    <x v="220"/>
    <x v="1"/>
    <x v="3"/>
    <x v="5782"/>
    <x v="220"/>
    <x v="1"/>
    <x v="3"/>
    <x v="5853"/>
  </r>
  <r>
    <x v="220"/>
    <x v="1"/>
    <x v="4"/>
    <x v="5783"/>
    <x v="220"/>
    <x v="1"/>
    <x v="4"/>
    <x v="5854"/>
  </r>
  <r>
    <x v="220"/>
    <x v="1"/>
    <x v="5"/>
    <x v="5784"/>
    <x v="220"/>
    <x v="1"/>
    <x v="5"/>
    <x v="3625"/>
  </r>
  <r>
    <x v="220"/>
    <x v="2"/>
    <x v="0"/>
    <x v="5785"/>
    <x v="220"/>
    <x v="2"/>
    <x v="0"/>
    <x v="5855"/>
  </r>
  <r>
    <x v="220"/>
    <x v="2"/>
    <x v="1"/>
    <x v="5786"/>
    <x v="220"/>
    <x v="2"/>
    <x v="1"/>
    <x v="5856"/>
  </r>
  <r>
    <x v="220"/>
    <x v="2"/>
    <x v="2"/>
    <x v="5787"/>
    <x v="220"/>
    <x v="2"/>
    <x v="2"/>
    <x v="2956"/>
  </r>
  <r>
    <x v="220"/>
    <x v="2"/>
    <x v="3"/>
    <x v="5788"/>
    <x v="220"/>
    <x v="2"/>
    <x v="3"/>
    <x v="5857"/>
  </r>
  <r>
    <x v="220"/>
    <x v="2"/>
    <x v="4"/>
    <x v="5789"/>
    <x v="220"/>
    <x v="2"/>
    <x v="4"/>
    <x v="5858"/>
  </r>
  <r>
    <x v="220"/>
    <x v="2"/>
    <x v="5"/>
    <x v="5790"/>
    <x v="220"/>
    <x v="2"/>
    <x v="5"/>
    <x v="5859"/>
  </r>
  <r>
    <x v="220"/>
    <x v="3"/>
    <x v="0"/>
    <x v="5791"/>
    <x v="220"/>
    <x v="3"/>
    <x v="0"/>
    <x v="1926"/>
  </r>
  <r>
    <x v="220"/>
    <x v="3"/>
    <x v="1"/>
    <x v="5792"/>
    <x v="220"/>
    <x v="3"/>
    <x v="1"/>
    <x v="1205"/>
  </r>
  <r>
    <x v="220"/>
    <x v="3"/>
    <x v="2"/>
    <x v="3880"/>
    <x v="220"/>
    <x v="3"/>
    <x v="2"/>
    <x v="5328"/>
  </r>
  <r>
    <x v="220"/>
    <x v="3"/>
    <x v="3"/>
    <x v="5793"/>
    <x v="220"/>
    <x v="3"/>
    <x v="3"/>
    <x v="5860"/>
  </r>
  <r>
    <x v="220"/>
    <x v="3"/>
    <x v="4"/>
    <x v="5794"/>
    <x v="220"/>
    <x v="3"/>
    <x v="4"/>
    <x v="3873"/>
  </r>
  <r>
    <x v="220"/>
    <x v="3"/>
    <x v="5"/>
    <x v="5795"/>
    <x v="220"/>
    <x v="3"/>
    <x v="5"/>
    <x v="5861"/>
  </r>
  <r>
    <x v="220"/>
    <x v="4"/>
    <x v="0"/>
    <x v="5796"/>
    <x v="220"/>
    <x v="4"/>
    <x v="0"/>
    <x v="5862"/>
  </r>
  <r>
    <x v="220"/>
    <x v="4"/>
    <x v="1"/>
    <x v="1386"/>
    <x v="220"/>
    <x v="4"/>
    <x v="1"/>
    <x v="5030"/>
  </r>
  <r>
    <x v="220"/>
    <x v="4"/>
    <x v="2"/>
    <x v="123"/>
    <x v="220"/>
    <x v="4"/>
    <x v="2"/>
    <x v="3554"/>
  </r>
  <r>
    <x v="220"/>
    <x v="4"/>
    <x v="3"/>
    <x v="3436"/>
    <x v="220"/>
    <x v="4"/>
    <x v="3"/>
    <x v="5863"/>
  </r>
  <r>
    <x v="220"/>
    <x v="4"/>
    <x v="4"/>
    <x v="5797"/>
    <x v="220"/>
    <x v="4"/>
    <x v="4"/>
    <x v="5864"/>
  </r>
  <r>
    <x v="220"/>
    <x v="4"/>
    <x v="5"/>
    <x v="5798"/>
    <x v="220"/>
    <x v="4"/>
    <x v="5"/>
    <x v="5865"/>
  </r>
  <r>
    <x v="221"/>
    <x v="0"/>
    <x v="0"/>
    <x v="5799"/>
    <x v="221"/>
    <x v="0"/>
    <x v="0"/>
    <x v="5866"/>
  </r>
  <r>
    <x v="221"/>
    <x v="0"/>
    <x v="1"/>
    <x v="5800"/>
    <x v="221"/>
    <x v="0"/>
    <x v="1"/>
    <x v="5669"/>
  </r>
  <r>
    <x v="221"/>
    <x v="0"/>
    <x v="2"/>
    <x v="5801"/>
    <x v="221"/>
    <x v="0"/>
    <x v="2"/>
    <x v="5867"/>
  </r>
  <r>
    <x v="221"/>
    <x v="0"/>
    <x v="3"/>
    <x v="5802"/>
    <x v="221"/>
    <x v="0"/>
    <x v="3"/>
    <x v="5868"/>
  </r>
  <r>
    <x v="221"/>
    <x v="0"/>
    <x v="4"/>
    <x v="5803"/>
    <x v="221"/>
    <x v="0"/>
    <x v="4"/>
    <x v="5869"/>
  </r>
  <r>
    <x v="221"/>
    <x v="0"/>
    <x v="5"/>
    <x v="5804"/>
    <x v="221"/>
    <x v="0"/>
    <x v="5"/>
    <x v="5870"/>
  </r>
  <r>
    <x v="221"/>
    <x v="1"/>
    <x v="0"/>
    <x v="5805"/>
    <x v="221"/>
    <x v="1"/>
    <x v="0"/>
    <x v="5695"/>
  </r>
  <r>
    <x v="221"/>
    <x v="1"/>
    <x v="1"/>
    <x v="5806"/>
    <x v="221"/>
    <x v="1"/>
    <x v="1"/>
    <x v="5871"/>
  </r>
  <r>
    <x v="221"/>
    <x v="1"/>
    <x v="2"/>
    <x v="5807"/>
    <x v="221"/>
    <x v="1"/>
    <x v="2"/>
    <x v="5872"/>
  </r>
  <r>
    <x v="221"/>
    <x v="1"/>
    <x v="3"/>
    <x v="5808"/>
    <x v="221"/>
    <x v="1"/>
    <x v="3"/>
    <x v="5873"/>
  </r>
  <r>
    <x v="221"/>
    <x v="1"/>
    <x v="4"/>
    <x v="5809"/>
    <x v="221"/>
    <x v="1"/>
    <x v="4"/>
    <x v="5874"/>
  </r>
  <r>
    <x v="221"/>
    <x v="1"/>
    <x v="5"/>
    <x v="5810"/>
    <x v="221"/>
    <x v="1"/>
    <x v="5"/>
    <x v="5875"/>
  </r>
  <r>
    <x v="221"/>
    <x v="2"/>
    <x v="0"/>
    <x v="5811"/>
    <x v="221"/>
    <x v="2"/>
    <x v="0"/>
    <x v="5876"/>
  </r>
  <r>
    <x v="221"/>
    <x v="2"/>
    <x v="1"/>
    <x v="5812"/>
    <x v="221"/>
    <x v="2"/>
    <x v="1"/>
    <x v="5877"/>
  </r>
  <r>
    <x v="221"/>
    <x v="2"/>
    <x v="2"/>
    <x v="5813"/>
    <x v="221"/>
    <x v="2"/>
    <x v="2"/>
    <x v="5878"/>
  </r>
  <r>
    <x v="221"/>
    <x v="2"/>
    <x v="3"/>
    <x v="5814"/>
    <x v="221"/>
    <x v="2"/>
    <x v="3"/>
    <x v="5879"/>
  </r>
  <r>
    <x v="221"/>
    <x v="2"/>
    <x v="4"/>
    <x v="5815"/>
    <x v="221"/>
    <x v="2"/>
    <x v="4"/>
    <x v="5880"/>
  </r>
  <r>
    <x v="221"/>
    <x v="2"/>
    <x v="5"/>
    <x v="2325"/>
    <x v="221"/>
    <x v="2"/>
    <x v="5"/>
    <x v="4822"/>
  </r>
  <r>
    <x v="221"/>
    <x v="3"/>
    <x v="0"/>
    <x v="5816"/>
    <x v="221"/>
    <x v="3"/>
    <x v="0"/>
    <x v="3032"/>
  </r>
  <r>
    <x v="221"/>
    <x v="3"/>
    <x v="1"/>
    <x v="5817"/>
    <x v="221"/>
    <x v="3"/>
    <x v="1"/>
    <x v="4157"/>
  </r>
  <r>
    <x v="221"/>
    <x v="3"/>
    <x v="2"/>
    <x v="5818"/>
    <x v="221"/>
    <x v="3"/>
    <x v="2"/>
    <x v="5881"/>
  </r>
  <r>
    <x v="221"/>
    <x v="3"/>
    <x v="3"/>
    <x v="5819"/>
    <x v="221"/>
    <x v="3"/>
    <x v="3"/>
    <x v="5882"/>
  </r>
  <r>
    <x v="221"/>
    <x v="3"/>
    <x v="4"/>
    <x v="5820"/>
    <x v="221"/>
    <x v="3"/>
    <x v="4"/>
    <x v="5883"/>
  </r>
  <r>
    <x v="221"/>
    <x v="3"/>
    <x v="5"/>
    <x v="5821"/>
    <x v="221"/>
    <x v="3"/>
    <x v="5"/>
    <x v="5884"/>
  </r>
  <r>
    <x v="221"/>
    <x v="4"/>
    <x v="0"/>
    <x v="5822"/>
    <x v="221"/>
    <x v="4"/>
    <x v="0"/>
    <x v="5885"/>
  </r>
  <r>
    <x v="221"/>
    <x v="4"/>
    <x v="1"/>
    <x v="5823"/>
    <x v="221"/>
    <x v="4"/>
    <x v="1"/>
    <x v="5886"/>
  </r>
  <r>
    <x v="221"/>
    <x v="4"/>
    <x v="2"/>
    <x v="5824"/>
    <x v="221"/>
    <x v="4"/>
    <x v="2"/>
    <x v="5887"/>
  </r>
  <r>
    <x v="221"/>
    <x v="4"/>
    <x v="3"/>
    <x v="5825"/>
    <x v="221"/>
    <x v="4"/>
    <x v="3"/>
    <x v="5888"/>
  </r>
  <r>
    <x v="221"/>
    <x v="4"/>
    <x v="4"/>
    <x v="5826"/>
    <x v="221"/>
    <x v="4"/>
    <x v="4"/>
    <x v="5889"/>
  </r>
  <r>
    <x v="221"/>
    <x v="4"/>
    <x v="5"/>
    <x v="4978"/>
    <x v="221"/>
    <x v="4"/>
    <x v="5"/>
    <x v="5890"/>
  </r>
  <r>
    <x v="222"/>
    <x v="0"/>
    <x v="0"/>
    <x v="5827"/>
    <x v="222"/>
    <x v="0"/>
    <x v="0"/>
    <x v="5891"/>
  </r>
  <r>
    <x v="222"/>
    <x v="0"/>
    <x v="1"/>
    <x v="5828"/>
    <x v="222"/>
    <x v="0"/>
    <x v="1"/>
    <x v="1743"/>
  </r>
  <r>
    <x v="222"/>
    <x v="0"/>
    <x v="2"/>
    <x v="5829"/>
    <x v="222"/>
    <x v="0"/>
    <x v="2"/>
    <x v="5892"/>
  </r>
  <r>
    <x v="222"/>
    <x v="0"/>
    <x v="3"/>
    <x v="5830"/>
    <x v="222"/>
    <x v="0"/>
    <x v="3"/>
    <x v="3431"/>
  </r>
  <r>
    <x v="222"/>
    <x v="0"/>
    <x v="4"/>
    <x v="267"/>
    <x v="222"/>
    <x v="0"/>
    <x v="4"/>
    <x v="5893"/>
  </r>
  <r>
    <x v="222"/>
    <x v="0"/>
    <x v="5"/>
    <x v="5831"/>
    <x v="222"/>
    <x v="0"/>
    <x v="5"/>
    <x v="5894"/>
  </r>
  <r>
    <x v="222"/>
    <x v="1"/>
    <x v="0"/>
    <x v="4995"/>
    <x v="222"/>
    <x v="1"/>
    <x v="0"/>
    <x v="2293"/>
  </r>
  <r>
    <x v="222"/>
    <x v="1"/>
    <x v="1"/>
    <x v="5832"/>
    <x v="222"/>
    <x v="1"/>
    <x v="1"/>
    <x v="5895"/>
  </r>
  <r>
    <x v="222"/>
    <x v="1"/>
    <x v="2"/>
    <x v="5833"/>
    <x v="222"/>
    <x v="1"/>
    <x v="2"/>
    <x v="4914"/>
  </r>
  <r>
    <x v="222"/>
    <x v="1"/>
    <x v="3"/>
    <x v="5834"/>
    <x v="222"/>
    <x v="1"/>
    <x v="3"/>
    <x v="5896"/>
  </r>
  <r>
    <x v="222"/>
    <x v="1"/>
    <x v="4"/>
    <x v="1984"/>
    <x v="222"/>
    <x v="1"/>
    <x v="4"/>
    <x v="5897"/>
  </r>
  <r>
    <x v="222"/>
    <x v="1"/>
    <x v="5"/>
    <x v="5835"/>
    <x v="222"/>
    <x v="1"/>
    <x v="5"/>
    <x v="5898"/>
  </r>
  <r>
    <x v="222"/>
    <x v="2"/>
    <x v="0"/>
    <x v="5836"/>
    <x v="222"/>
    <x v="2"/>
    <x v="0"/>
    <x v="5899"/>
  </r>
  <r>
    <x v="222"/>
    <x v="2"/>
    <x v="1"/>
    <x v="821"/>
    <x v="222"/>
    <x v="2"/>
    <x v="1"/>
    <x v="5900"/>
  </r>
  <r>
    <x v="222"/>
    <x v="2"/>
    <x v="2"/>
    <x v="5837"/>
    <x v="222"/>
    <x v="2"/>
    <x v="2"/>
    <x v="1812"/>
  </r>
  <r>
    <x v="222"/>
    <x v="2"/>
    <x v="3"/>
    <x v="5060"/>
    <x v="222"/>
    <x v="2"/>
    <x v="3"/>
    <x v="5433"/>
  </r>
  <r>
    <x v="222"/>
    <x v="2"/>
    <x v="4"/>
    <x v="5838"/>
    <x v="222"/>
    <x v="2"/>
    <x v="4"/>
    <x v="5901"/>
  </r>
  <r>
    <x v="222"/>
    <x v="2"/>
    <x v="5"/>
    <x v="603"/>
    <x v="222"/>
    <x v="2"/>
    <x v="5"/>
    <x v="5902"/>
  </r>
  <r>
    <x v="222"/>
    <x v="3"/>
    <x v="0"/>
    <x v="5839"/>
    <x v="222"/>
    <x v="3"/>
    <x v="0"/>
    <x v="264"/>
  </r>
  <r>
    <x v="222"/>
    <x v="3"/>
    <x v="1"/>
    <x v="2784"/>
    <x v="222"/>
    <x v="3"/>
    <x v="1"/>
    <x v="5903"/>
  </r>
  <r>
    <x v="222"/>
    <x v="3"/>
    <x v="2"/>
    <x v="5840"/>
    <x v="222"/>
    <x v="3"/>
    <x v="2"/>
    <x v="5904"/>
  </r>
  <r>
    <x v="222"/>
    <x v="3"/>
    <x v="3"/>
    <x v="4446"/>
    <x v="222"/>
    <x v="3"/>
    <x v="3"/>
    <x v="5905"/>
  </r>
  <r>
    <x v="222"/>
    <x v="3"/>
    <x v="4"/>
    <x v="5841"/>
    <x v="222"/>
    <x v="3"/>
    <x v="4"/>
    <x v="5906"/>
  </r>
  <r>
    <x v="222"/>
    <x v="3"/>
    <x v="5"/>
    <x v="5842"/>
    <x v="222"/>
    <x v="3"/>
    <x v="5"/>
    <x v="5907"/>
  </r>
  <r>
    <x v="222"/>
    <x v="4"/>
    <x v="0"/>
    <x v="5843"/>
    <x v="222"/>
    <x v="4"/>
    <x v="0"/>
    <x v="5908"/>
  </r>
  <r>
    <x v="222"/>
    <x v="4"/>
    <x v="1"/>
    <x v="4371"/>
    <x v="222"/>
    <x v="4"/>
    <x v="1"/>
    <x v="104"/>
  </r>
  <r>
    <x v="222"/>
    <x v="4"/>
    <x v="2"/>
    <x v="5844"/>
    <x v="222"/>
    <x v="4"/>
    <x v="2"/>
    <x v="5909"/>
  </r>
  <r>
    <x v="222"/>
    <x v="4"/>
    <x v="3"/>
    <x v="5845"/>
    <x v="222"/>
    <x v="4"/>
    <x v="3"/>
    <x v="5910"/>
  </r>
  <r>
    <x v="222"/>
    <x v="4"/>
    <x v="4"/>
    <x v="5846"/>
    <x v="222"/>
    <x v="4"/>
    <x v="4"/>
    <x v="5911"/>
  </r>
  <r>
    <x v="222"/>
    <x v="4"/>
    <x v="5"/>
    <x v="5847"/>
    <x v="222"/>
    <x v="4"/>
    <x v="5"/>
    <x v="5912"/>
  </r>
  <r>
    <x v="223"/>
    <x v="0"/>
    <x v="0"/>
    <x v="5848"/>
    <x v="223"/>
    <x v="0"/>
    <x v="0"/>
    <x v="5913"/>
  </r>
  <r>
    <x v="223"/>
    <x v="0"/>
    <x v="1"/>
    <x v="5849"/>
    <x v="223"/>
    <x v="0"/>
    <x v="1"/>
    <x v="2695"/>
  </r>
  <r>
    <x v="223"/>
    <x v="0"/>
    <x v="2"/>
    <x v="3676"/>
    <x v="223"/>
    <x v="0"/>
    <x v="2"/>
    <x v="5914"/>
  </r>
  <r>
    <x v="223"/>
    <x v="0"/>
    <x v="3"/>
    <x v="5850"/>
    <x v="223"/>
    <x v="0"/>
    <x v="3"/>
    <x v="5915"/>
  </r>
  <r>
    <x v="223"/>
    <x v="0"/>
    <x v="4"/>
    <x v="5851"/>
    <x v="223"/>
    <x v="0"/>
    <x v="4"/>
    <x v="5633"/>
  </r>
  <r>
    <x v="223"/>
    <x v="0"/>
    <x v="5"/>
    <x v="5204"/>
    <x v="223"/>
    <x v="0"/>
    <x v="5"/>
    <x v="5916"/>
  </r>
  <r>
    <x v="223"/>
    <x v="1"/>
    <x v="0"/>
    <x v="2846"/>
    <x v="223"/>
    <x v="1"/>
    <x v="0"/>
    <x v="2716"/>
  </r>
  <r>
    <x v="223"/>
    <x v="1"/>
    <x v="1"/>
    <x v="5852"/>
    <x v="223"/>
    <x v="1"/>
    <x v="1"/>
    <x v="5917"/>
  </r>
  <r>
    <x v="223"/>
    <x v="1"/>
    <x v="2"/>
    <x v="5853"/>
    <x v="223"/>
    <x v="1"/>
    <x v="2"/>
    <x v="5918"/>
  </r>
  <r>
    <x v="223"/>
    <x v="1"/>
    <x v="3"/>
    <x v="5854"/>
    <x v="223"/>
    <x v="1"/>
    <x v="3"/>
    <x v="5919"/>
  </r>
  <r>
    <x v="223"/>
    <x v="1"/>
    <x v="4"/>
    <x v="5855"/>
    <x v="223"/>
    <x v="1"/>
    <x v="4"/>
    <x v="5920"/>
  </r>
  <r>
    <x v="223"/>
    <x v="1"/>
    <x v="5"/>
    <x v="3053"/>
    <x v="223"/>
    <x v="1"/>
    <x v="5"/>
    <x v="5921"/>
  </r>
  <r>
    <x v="223"/>
    <x v="2"/>
    <x v="0"/>
    <x v="5856"/>
    <x v="223"/>
    <x v="2"/>
    <x v="0"/>
    <x v="5922"/>
  </r>
  <r>
    <x v="223"/>
    <x v="2"/>
    <x v="1"/>
    <x v="5857"/>
    <x v="223"/>
    <x v="2"/>
    <x v="1"/>
    <x v="421"/>
  </r>
  <r>
    <x v="223"/>
    <x v="2"/>
    <x v="2"/>
    <x v="5858"/>
    <x v="223"/>
    <x v="2"/>
    <x v="2"/>
    <x v="4306"/>
  </r>
  <r>
    <x v="223"/>
    <x v="2"/>
    <x v="3"/>
    <x v="5859"/>
    <x v="223"/>
    <x v="2"/>
    <x v="3"/>
    <x v="2506"/>
  </r>
  <r>
    <x v="223"/>
    <x v="2"/>
    <x v="4"/>
    <x v="5860"/>
    <x v="223"/>
    <x v="2"/>
    <x v="4"/>
    <x v="5923"/>
  </r>
  <r>
    <x v="223"/>
    <x v="2"/>
    <x v="5"/>
    <x v="5861"/>
    <x v="223"/>
    <x v="2"/>
    <x v="5"/>
    <x v="5924"/>
  </r>
  <r>
    <x v="223"/>
    <x v="3"/>
    <x v="0"/>
    <x v="5862"/>
    <x v="223"/>
    <x v="3"/>
    <x v="0"/>
    <x v="5925"/>
  </r>
  <r>
    <x v="223"/>
    <x v="3"/>
    <x v="1"/>
    <x v="5580"/>
    <x v="223"/>
    <x v="3"/>
    <x v="1"/>
    <x v="5926"/>
  </r>
  <r>
    <x v="223"/>
    <x v="3"/>
    <x v="2"/>
    <x v="5863"/>
    <x v="223"/>
    <x v="3"/>
    <x v="2"/>
    <x v="5927"/>
  </r>
  <r>
    <x v="223"/>
    <x v="3"/>
    <x v="3"/>
    <x v="5864"/>
    <x v="223"/>
    <x v="3"/>
    <x v="3"/>
    <x v="5928"/>
  </r>
  <r>
    <x v="223"/>
    <x v="3"/>
    <x v="4"/>
    <x v="5865"/>
    <x v="223"/>
    <x v="3"/>
    <x v="4"/>
    <x v="5929"/>
  </r>
  <r>
    <x v="223"/>
    <x v="3"/>
    <x v="5"/>
    <x v="4959"/>
    <x v="223"/>
    <x v="3"/>
    <x v="5"/>
    <x v="5930"/>
  </r>
  <r>
    <x v="223"/>
    <x v="4"/>
    <x v="0"/>
    <x v="5866"/>
    <x v="223"/>
    <x v="4"/>
    <x v="0"/>
    <x v="5931"/>
  </r>
  <r>
    <x v="223"/>
    <x v="4"/>
    <x v="1"/>
    <x v="5867"/>
    <x v="223"/>
    <x v="4"/>
    <x v="1"/>
    <x v="1255"/>
  </r>
  <r>
    <x v="223"/>
    <x v="4"/>
    <x v="2"/>
    <x v="5868"/>
    <x v="223"/>
    <x v="4"/>
    <x v="2"/>
    <x v="2927"/>
  </r>
  <r>
    <x v="223"/>
    <x v="4"/>
    <x v="3"/>
    <x v="5869"/>
    <x v="223"/>
    <x v="4"/>
    <x v="3"/>
    <x v="5932"/>
  </r>
  <r>
    <x v="223"/>
    <x v="4"/>
    <x v="4"/>
    <x v="5320"/>
    <x v="223"/>
    <x v="4"/>
    <x v="4"/>
    <x v="5933"/>
  </r>
  <r>
    <x v="223"/>
    <x v="4"/>
    <x v="5"/>
    <x v="4954"/>
    <x v="223"/>
    <x v="4"/>
    <x v="5"/>
    <x v="5934"/>
  </r>
  <r>
    <x v="224"/>
    <x v="0"/>
    <x v="0"/>
    <x v="5870"/>
    <x v="224"/>
    <x v="0"/>
    <x v="0"/>
    <x v="5935"/>
  </r>
  <r>
    <x v="224"/>
    <x v="0"/>
    <x v="1"/>
    <x v="5871"/>
    <x v="224"/>
    <x v="0"/>
    <x v="1"/>
    <x v="2512"/>
  </r>
  <r>
    <x v="224"/>
    <x v="0"/>
    <x v="2"/>
    <x v="5872"/>
    <x v="224"/>
    <x v="0"/>
    <x v="2"/>
    <x v="5936"/>
  </r>
  <r>
    <x v="224"/>
    <x v="0"/>
    <x v="3"/>
    <x v="1203"/>
    <x v="224"/>
    <x v="0"/>
    <x v="3"/>
    <x v="5937"/>
  </r>
  <r>
    <x v="224"/>
    <x v="0"/>
    <x v="4"/>
    <x v="5873"/>
    <x v="224"/>
    <x v="0"/>
    <x v="4"/>
    <x v="5938"/>
  </r>
  <r>
    <x v="224"/>
    <x v="0"/>
    <x v="5"/>
    <x v="5874"/>
    <x v="224"/>
    <x v="0"/>
    <x v="5"/>
    <x v="5939"/>
  </r>
  <r>
    <x v="224"/>
    <x v="1"/>
    <x v="0"/>
    <x v="5875"/>
    <x v="224"/>
    <x v="1"/>
    <x v="0"/>
    <x v="5940"/>
  </r>
  <r>
    <x v="224"/>
    <x v="1"/>
    <x v="1"/>
    <x v="5876"/>
    <x v="224"/>
    <x v="1"/>
    <x v="1"/>
    <x v="5242"/>
  </r>
  <r>
    <x v="224"/>
    <x v="1"/>
    <x v="2"/>
    <x v="5877"/>
    <x v="224"/>
    <x v="1"/>
    <x v="2"/>
    <x v="232"/>
  </r>
  <r>
    <x v="224"/>
    <x v="1"/>
    <x v="3"/>
    <x v="3349"/>
    <x v="224"/>
    <x v="1"/>
    <x v="3"/>
    <x v="5941"/>
  </r>
  <r>
    <x v="224"/>
    <x v="1"/>
    <x v="4"/>
    <x v="5878"/>
    <x v="224"/>
    <x v="1"/>
    <x v="4"/>
    <x v="1971"/>
  </r>
  <r>
    <x v="224"/>
    <x v="1"/>
    <x v="5"/>
    <x v="5879"/>
    <x v="224"/>
    <x v="1"/>
    <x v="5"/>
    <x v="5942"/>
  </r>
  <r>
    <x v="224"/>
    <x v="2"/>
    <x v="0"/>
    <x v="3296"/>
    <x v="224"/>
    <x v="2"/>
    <x v="0"/>
    <x v="5943"/>
  </r>
  <r>
    <x v="224"/>
    <x v="2"/>
    <x v="1"/>
    <x v="5880"/>
    <x v="224"/>
    <x v="2"/>
    <x v="1"/>
    <x v="4073"/>
  </r>
  <r>
    <x v="224"/>
    <x v="2"/>
    <x v="2"/>
    <x v="2232"/>
    <x v="224"/>
    <x v="2"/>
    <x v="2"/>
    <x v="5944"/>
  </r>
  <r>
    <x v="224"/>
    <x v="2"/>
    <x v="3"/>
    <x v="5881"/>
    <x v="224"/>
    <x v="2"/>
    <x v="3"/>
    <x v="5945"/>
  </r>
  <r>
    <x v="224"/>
    <x v="2"/>
    <x v="4"/>
    <x v="5882"/>
    <x v="224"/>
    <x v="2"/>
    <x v="4"/>
    <x v="2004"/>
  </r>
  <r>
    <x v="224"/>
    <x v="2"/>
    <x v="5"/>
    <x v="5883"/>
    <x v="224"/>
    <x v="2"/>
    <x v="5"/>
    <x v="366"/>
  </r>
  <r>
    <x v="224"/>
    <x v="3"/>
    <x v="0"/>
    <x v="5884"/>
    <x v="224"/>
    <x v="3"/>
    <x v="0"/>
    <x v="5946"/>
  </r>
  <r>
    <x v="224"/>
    <x v="3"/>
    <x v="1"/>
    <x v="5885"/>
    <x v="224"/>
    <x v="3"/>
    <x v="1"/>
    <x v="5947"/>
  </r>
  <r>
    <x v="224"/>
    <x v="3"/>
    <x v="2"/>
    <x v="5886"/>
    <x v="224"/>
    <x v="3"/>
    <x v="2"/>
    <x v="792"/>
  </r>
  <r>
    <x v="224"/>
    <x v="3"/>
    <x v="3"/>
    <x v="5887"/>
    <x v="224"/>
    <x v="3"/>
    <x v="3"/>
    <x v="2417"/>
  </r>
  <r>
    <x v="224"/>
    <x v="3"/>
    <x v="4"/>
    <x v="5888"/>
    <x v="224"/>
    <x v="3"/>
    <x v="4"/>
    <x v="5948"/>
  </r>
  <r>
    <x v="224"/>
    <x v="3"/>
    <x v="5"/>
    <x v="5889"/>
    <x v="224"/>
    <x v="3"/>
    <x v="5"/>
    <x v="5949"/>
  </r>
  <r>
    <x v="224"/>
    <x v="4"/>
    <x v="0"/>
    <x v="5890"/>
    <x v="224"/>
    <x v="4"/>
    <x v="0"/>
    <x v="5950"/>
  </r>
  <r>
    <x v="224"/>
    <x v="4"/>
    <x v="1"/>
    <x v="5035"/>
    <x v="224"/>
    <x v="4"/>
    <x v="1"/>
    <x v="4586"/>
  </r>
  <r>
    <x v="224"/>
    <x v="4"/>
    <x v="2"/>
    <x v="5891"/>
    <x v="224"/>
    <x v="4"/>
    <x v="2"/>
    <x v="5951"/>
  </r>
  <r>
    <x v="224"/>
    <x v="4"/>
    <x v="3"/>
    <x v="5892"/>
    <x v="224"/>
    <x v="4"/>
    <x v="3"/>
    <x v="5952"/>
  </r>
  <r>
    <x v="224"/>
    <x v="4"/>
    <x v="4"/>
    <x v="5732"/>
    <x v="224"/>
    <x v="4"/>
    <x v="4"/>
    <x v="5953"/>
  </r>
  <r>
    <x v="224"/>
    <x v="4"/>
    <x v="5"/>
    <x v="5893"/>
    <x v="224"/>
    <x v="4"/>
    <x v="5"/>
    <x v="5954"/>
  </r>
  <r>
    <x v="225"/>
    <x v="0"/>
    <x v="0"/>
    <x v="5894"/>
    <x v="225"/>
    <x v="0"/>
    <x v="0"/>
    <x v="5955"/>
  </r>
  <r>
    <x v="225"/>
    <x v="0"/>
    <x v="1"/>
    <x v="5895"/>
    <x v="225"/>
    <x v="0"/>
    <x v="1"/>
    <x v="5956"/>
  </r>
  <r>
    <x v="225"/>
    <x v="0"/>
    <x v="2"/>
    <x v="5896"/>
    <x v="225"/>
    <x v="0"/>
    <x v="2"/>
    <x v="5957"/>
  </r>
  <r>
    <x v="225"/>
    <x v="0"/>
    <x v="3"/>
    <x v="5897"/>
    <x v="225"/>
    <x v="0"/>
    <x v="3"/>
    <x v="5958"/>
  </r>
  <r>
    <x v="225"/>
    <x v="0"/>
    <x v="4"/>
    <x v="5898"/>
    <x v="225"/>
    <x v="0"/>
    <x v="4"/>
    <x v="5959"/>
  </r>
  <r>
    <x v="225"/>
    <x v="0"/>
    <x v="5"/>
    <x v="5899"/>
    <x v="225"/>
    <x v="0"/>
    <x v="5"/>
    <x v="5960"/>
  </r>
  <r>
    <x v="225"/>
    <x v="1"/>
    <x v="0"/>
    <x v="5900"/>
    <x v="225"/>
    <x v="1"/>
    <x v="0"/>
    <x v="5961"/>
  </r>
  <r>
    <x v="225"/>
    <x v="1"/>
    <x v="1"/>
    <x v="5901"/>
    <x v="225"/>
    <x v="1"/>
    <x v="1"/>
    <x v="5962"/>
  </r>
  <r>
    <x v="225"/>
    <x v="1"/>
    <x v="2"/>
    <x v="1171"/>
    <x v="225"/>
    <x v="1"/>
    <x v="2"/>
    <x v="5963"/>
  </r>
  <r>
    <x v="225"/>
    <x v="1"/>
    <x v="3"/>
    <x v="5902"/>
    <x v="225"/>
    <x v="1"/>
    <x v="3"/>
    <x v="5964"/>
  </r>
  <r>
    <x v="225"/>
    <x v="1"/>
    <x v="4"/>
    <x v="5903"/>
    <x v="225"/>
    <x v="1"/>
    <x v="4"/>
    <x v="5965"/>
  </r>
  <r>
    <x v="225"/>
    <x v="1"/>
    <x v="5"/>
    <x v="5904"/>
    <x v="225"/>
    <x v="1"/>
    <x v="5"/>
    <x v="5966"/>
  </r>
  <r>
    <x v="225"/>
    <x v="2"/>
    <x v="0"/>
    <x v="5905"/>
    <x v="225"/>
    <x v="2"/>
    <x v="0"/>
    <x v="5967"/>
  </r>
  <r>
    <x v="225"/>
    <x v="2"/>
    <x v="1"/>
    <x v="4960"/>
    <x v="225"/>
    <x v="2"/>
    <x v="1"/>
    <x v="5968"/>
  </r>
  <r>
    <x v="225"/>
    <x v="2"/>
    <x v="2"/>
    <x v="5906"/>
    <x v="225"/>
    <x v="2"/>
    <x v="2"/>
    <x v="4483"/>
  </r>
  <r>
    <x v="225"/>
    <x v="2"/>
    <x v="3"/>
    <x v="3524"/>
    <x v="225"/>
    <x v="2"/>
    <x v="3"/>
    <x v="5969"/>
  </r>
  <r>
    <x v="225"/>
    <x v="2"/>
    <x v="4"/>
    <x v="5907"/>
    <x v="225"/>
    <x v="2"/>
    <x v="4"/>
    <x v="5970"/>
  </r>
  <r>
    <x v="225"/>
    <x v="2"/>
    <x v="5"/>
    <x v="5908"/>
    <x v="225"/>
    <x v="2"/>
    <x v="5"/>
    <x v="5971"/>
  </r>
  <r>
    <x v="225"/>
    <x v="3"/>
    <x v="0"/>
    <x v="1487"/>
    <x v="225"/>
    <x v="3"/>
    <x v="0"/>
    <x v="5972"/>
  </r>
  <r>
    <x v="225"/>
    <x v="3"/>
    <x v="1"/>
    <x v="5909"/>
    <x v="225"/>
    <x v="3"/>
    <x v="1"/>
    <x v="5973"/>
  </r>
  <r>
    <x v="225"/>
    <x v="3"/>
    <x v="2"/>
    <x v="4137"/>
    <x v="225"/>
    <x v="3"/>
    <x v="2"/>
    <x v="5974"/>
  </r>
  <r>
    <x v="225"/>
    <x v="3"/>
    <x v="3"/>
    <x v="5910"/>
    <x v="225"/>
    <x v="3"/>
    <x v="3"/>
    <x v="5975"/>
  </r>
  <r>
    <x v="225"/>
    <x v="3"/>
    <x v="4"/>
    <x v="1037"/>
    <x v="225"/>
    <x v="3"/>
    <x v="4"/>
    <x v="5976"/>
  </r>
  <r>
    <x v="225"/>
    <x v="3"/>
    <x v="5"/>
    <x v="5911"/>
    <x v="225"/>
    <x v="3"/>
    <x v="5"/>
    <x v="4180"/>
  </r>
  <r>
    <x v="225"/>
    <x v="4"/>
    <x v="0"/>
    <x v="5912"/>
    <x v="225"/>
    <x v="4"/>
    <x v="0"/>
    <x v="5977"/>
  </r>
  <r>
    <x v="225"/>
    <x v="4"/>
    <x v="1"/>
    <x v="5913"/>
    <x v="225"/>
    <x v="4"/>
    <x v="1"/>
    <x v="5978"/>
  </r>
  <r>
    <x v="225"/>
    <x v="4"/>
    <x v="2"/>
    <x v="5232"/>
    <x v="225"/>
    <x v="4"/>
    <x v="2"/>
    <x v="1667"/>
  </r>
  <r>
    <x v="225"/>
    <x v="4"/>
    <x v="3"/>
    <x v="5914"/>
    <x v="225"/>
    <x v="4"/>
    <x v="3"/>
    <x v="5979"/>
  </r>
  <r>
    <x v="225"/>
    <x v="4"/>
    <x v="4"/>
    <x v="5915"/>
    <x v="225"/>
    <x v="4"/>
    <x v="4"/>
    <x v="5980"/>
  </r>
  <r>
    <x v="225"/>
    <x v="4"/>
    <x v="5"/>
    <x v="5916"/>
    <x v="225"/>
    <x v="4"/>
    <x v="5"/>
    <x v="5981"/>
  </r>
  <r>
    <x v="226"/>
    <x v="0"/>
    <x v="0"/>
    <x v="5917"/>
    <x v="226"/>
    <x v="0"/>
    <x v="0"/>
    <x v="5327"/>
  </r>
  <r>
    <x v="226"/>
    <x v="0"/>
    <x v="1"/>
    <x v="5918"/>
    <x v="226"/>
    <x v="0"/>
    <x v="1"/>
    <x v="5397"/>
  </r>
  <r>
    <x v="226"/>
    <x v="0"/>
    <x v="2"/>
    <x v="5919"/>
    <x v="226"/>
    <x v="0"/>
    <x v="2"/>
    <x v="5982"/>
  </r>
  <r>
    <x v="226"/>
    <x v="0"/>
    <x v="3"/>
    <x v="2735"/>
    <x v="226"/>
    <x v="0"/>
    <x v="3"/>
    <x v="5983"/>
  </r>
  <r>
    <x v="226"/>
    <x v="0"/>
    <x v="4"/>
    <x v="5920"/>
    <x v="226"/>
    <x v="0"/>
    <x v="4"/>
    <x v="5984"/>
  </r>
  <r>
    <x v="226"/>
    <x v="0"/>
    <x v="5"/>
    <x v="4832"/>
    <x v="226"/>
    <x v="0"/>
    <x v="5"/>
    <x v="5985"/>
  </r>
  <r>
    <x v="226"/>
    <x v="1"/>
    <x v="0"/>
    <x v="5921"/>
    <x v="226"/>
    <x v="1"/>
    <x v="0"/>
    <x v="3045"/>
  </r>
  <r>
    <x v="226"/>
    <x v="1"/>
    <x v="1"/>
    <x v="5922"/>
    <x v="226"/>
    <x v="1"/>
    <x v="1"/>
    <x v="5986"/>
  </r>
  <r>
    <x v="226"/>
    <x v="1"/>
    <x v="2"/>
    <x v="1184"/>
    <x v="226"/>
    <x v="1"/>
    <x v="2"/>
    <x v="5987"/>
  </r>
  <r>
    <x v="226"/>
    <x v="1"/>
    <x v="3"/>
    <x v="5923"/>
    <x v="226"/>
    <x v="1"/>
    <x v="3"/>
    <x v="5988"/>
  </r>
  <r>
    <x v="226"/>
    <x v="1"/>
    <x v="4"/>
    <x v="5924"/>
    <x v="226"/>
    <x v="1"/>
    <x v="4"/>
    <x v="5989"/>
  </r>
  <r>
    <x v="226"/>
    <x v="1"/>
    <x v="5"/>
    <x v="5925"/>
    <x v="226"/>
    <x v="1"/>
    <x v="5"/>
    <x v="5670"/>
  </r>
  <r>
    <x v="226"/>
    <x v="2"/>
    <x v="0"/>
    <x v="5926"/>
    <x v="226"/>
    <x v="2"/>
    <x v="0"/>
    <x v="5990"/>
  </r>
  <r>
    <x v="226"/>
    <x v="2"/>
    <x v="1"/>
    <x v="2625"/>
    <x v="226"/>
    <x v="2"/>
    <x v="1"/>
    <x v="5991"/>
  </r>
  <r>
    <x v="226"/>
    <x v="2"/>
    <x v="2"/>
    <x v="5927"/>
    <x v="226"/>
    <x v="2"/>
    <x v="2"/>
    <x v="5992"/>
  </r>
  <r>
    <x v="226"/>
    <x v="2"/>
    <x v="3"/>
    <x v="5928"/>
    <x v="226"/>
    <x v="2"/>
    <x v="3"/>
    <x v="5993"/>
  </r>
  <r>
    <x v="226"/>
    <x v="2"/>
    <x v="4"/>
    <x v="5929"/>
    <x v="226"/>
    <x v="2"/>
    <x v="4"/>
    <x v="5994"/>
  </r>
  <r>
    <x v="226"/>
    <x v="2"/>
    <x v="5"/>
    <x v="5930"/>
    <x v="226"/>
    <x v="2"/>
    <x v="5"/>
    <x v="5995"/>
  </r>
  <r>
    <x v="226"/>
    <x v="3"/>
    <x v="0"/>
    <x v="5575"/>
    <x v="226"/>
    <x v="3"/>
    <x v="0"/>
    <x v="4532"/>
  </r>
  <r>
    <x v="226"/>
    <x v="3"/>
    <x v="1"/>
    <x v="2687"/>
    <x v="226"/>
    <x v="3"/>
    <x v="1"/>
    <x v="5996"/>
  </r>
  <r>
    <x v="226"/>
    <x v="3"/>
    <x v="2"/>
    <x v="5931"/>
    <x v="226"/>
    <x v="3"/>
    <x v="2"/>
    <x v="4637"/>
  </r>
  <r>
    <x v="226"/>
    <x v="3"/>
    <x v="3"/>
    <x v="5932"/>
    <x v="226"/>
    <x v="3"/>
    <x v="3"/>
    <x v="3531"/>
  </r>
  <r>
    <x v="226"/>
    <x v="3"/>
    <x v="4"/>
    <x v="5933"/>
    <x v="226"/>
    <x v="3"/>
    <x v="4"/>
    <x v="5997"/>
  </r>
  <r>
    <x v="226"/>
    <x v="3"/>
    <x v="5"/>
    <x v="5934"/>
    <x v="226"/>
    <x v="3"/>
    <x v="5"/>
    <x v="5998"/>
  </r>
  <r>
    <x v="226"/>
    <x v="4"/>
    <x v="0"/>
    <x v="5935"/>
    <x v="226"/>
    <x v="4"/>
    <x v="0"/>
    <x v="5999"/>
  </r>
  <r>
    <x v="226"/>
    <x v="4"/>
    <x v="1"/>
    <x v="5936"/>
    <x v="226"/>
    <x v="4"/>
    <x v="1"/>
    <x v="740"/>
  </r>
  <r>
    <x v="226"/>
    <x v="4"/>
    <x v="2"/>
    <x v="1077"/>
    <x v="226"/>
    <x v="4"/>
    <x v="2"/>
    <x v="6000"/>
  </r>
  <r>
    <x v="226"/>
    <x v="4"/>
    <x v="3"/>
    <x v="5937"/>
    <x v="226"/>
    <x v="4"/>
    <x v="3"/>
    <x v="6001"/>
  </r>
  <r>
    <x v="226"/>
    <x v="4"/>
    <x v="4"/>
    <x v="5938"/>
    <x v="226"/>
    <x v="4"/>
    <x v="4"/>
    <x v="6002"/>
  </r>
  <r>
    <x v="226"/>
    <x v="4"/>
    <x v="5"/>
    <x v="5939"/>
    <x v="226"/>
    <x v="4"/>
    <x v="5"/>
    <x v="2339"/>
  </r>
  <r>
    <x v="227"/>
    <x v="0"/>
    <x v="0"/>
    <x v="5940"/>
    <x v="227"/>
    <x v="0"/>
    <x v="0"/>
    <x v="4327"/>
  </r>
  <r>
    <x v="227"/>
    <x v="0"/>
    <x v="1"/>
    <x v="2742"/>
    <x v="227"/>
    <x v="0"/>
    <x v="1"/>
    <x v="6003"/>
  </r>
  <r>
    <x v="227"/>
    <x v="0"/>
    <x v="2"/>
    <x v="5941"/>
    <x v="227"/>
    <x v="0"/>
    <x v="2"/>
    <x v="6004"/>
  </r>
  <r>
    <x v="227"/>
    <x v="0"/>
    <x v="3"/>
    <x v="2056"/>
    <x v="227"/>
    <x v="0"/>
    <x v="3"/>
    <x v="6005"/>
  </r>
  <r>
    <x v="227"/>
    <x v="0"/>
    <x v="4"/>
    <x v="1558"/>
    <x v="227"/>
    <x v="0"/>
    <x v="4"/>
    <x v="6006"/>
  </r>
  <r>
    <x v="227"/>
    <x v="0"/>
    <x v="5"/>
    <x v="5942"/>
    <x v="227"/>
    <x v="0"/>
    <x v="5"/>
    <x v="6007"/>
  </r>
  <r>
    <x v="227"/>
    <x v="1"/>
    <x v="0"/>
    <x v="5943"/>
    <x v="227"/>
    <x v="1"/>
    <x v="0"/>
    <x v="6008"/>
  </r>
  <r>
    <x v="227"/>
    <x v="1"/>
    <x v="1"/>
    <x v="5944"/>
    <x v="227"/>
    <x v="1"/>
    <x v="1"/>
    <x v="6009"/>
  </r>
  <r>
    <x v="227"/>
    <x v="1"/>
    <x v="2"/>
    <x v="5945"/>
    <x v="227"/>
    <x v="1"/>
    <x v="2"/>
    <x v="6010"/>
  </r>
  <r>
    <x v="227"/>
    <x v="1"/>
    <x v="3"/>
    <x v="5946"/>
    <x v="227"/>
    <x v="1"/>
    <x v="3"/>
    <x v="4431"/>
  </r>
  <r>
    <x v="227"/>
    <x v="1"/>
    <x v="4"/>
    <x v="706"/>
    <x v="227"/>
    <x v="1"/>
    <x v="4"/>
    <x v="6011"/>
  </r>
  <r>
    <x v="227"/>
    <x v="1"/>
    <x v="5"/>
    <x v="5947"/>
    <x v="227"/>
    <x v="1"/>
    <x v="5"/>
    <x v="6012"/>
  </r>
  <r>
    <x v="227"/>
    <x v="2"/>
    <x v="0"/>
    <x v="5948"/>
    <x v="227"/>
    <x v="2"/>
    <x v="0"/>
    <x v="6013"/>
  </r>
  <r>
    <x v="227"/>
    <x v="2"/>
    <x v="1"/>
    <x v="5949"/>
    <x v="227"/>
    <x v="2"/>
    <x v="1"/>
    <x v="6014"/>
  </r>
  <r>
    <x v="227"/>
    <x v="2"/>
    <x v="2"/>
    <x v="5950"/>
    <x v="227"/>
    <x v="2"/>
    <x v="2"/>
    <x v="6015"/>
  </r>
  <r>
    <x v="227"/>
    <x v="2"/>
    <x v="3"/>
    <x v="61"/>
    <x v="227"/>
    <x v="2"/>
    <x v="3"/>
    <x v="6016"/>
  </r>
  <r>
    <x v="227"/>
    <x v="2"/>
    <x v="4"/>
    <x v="5951"/>
    <x v="227"/>
    <x v="2"/>
    <x v="4"/>
    <x v="6017"/>
  </r>
  <r>
    <x v="227"/>
    <x v="2"/>
    <x v="5"/>
    <x v="5952"/>
    <x v="227"/>
    <x v="2"/>
    <x v="5"/>
    <x v="131"/>
  </r>
  <r>
    <x v="227"/>
    <x v="3"/>
    <x v="0"/>
    <x v="5953"/>
    <x v="227"/>
    <x v="3"/>
    <x v="0"/>
    <x v="636"/>
  </r>
  <r>
    <x v="227"/>
    <x v="3"/>
    <x v="1"/>
    <x v="5954"/>
    <x v="227"/>
    <x v="3"/>
    <x v="1"/>
    <x v="6018"/>
  </r>
  <r>
    <x v="227"/>
    <x v="3"/>
    <x v="2"/>
    <x v="5955"/>
    <x v="227"/>
    <x v="3"/>
    <x v="2"/>
    <x v="6019"/>
  </r>
  <r>
    <x v="227"/>
    <x v="3"/>
    <x v="3"/>
    <x v="3265"/>
    <x v="227"/>
    <x v="3"/>
    <x v="3"/>
    <x v="6020"/>
  </r>
  <r>
    <x v="227"/>
    <x v="3"/>
    <x v="4"/>
    <x v="5956"/>
    <x v="227"/>
    <x v="3"/>
    <x v="4"/>
    <x v="6021"/>
  </r>
  <r>
    <x v="227"/>
    <x v="3"/>
    <x v="5"/>
    <x v="5957"/>
    <x v="227"/>
    <x v="3"/>
    <x v="5"/>
    <x v="6022"/>
  </r>
  <r>
    <x v="227"/>
    <x v="4"/>
    <x v="0"/>
    <x v="5958"/>
    <x v="227"/>
    <x v="4"/>
    <x v="0"/>
    <x v="5684"/>
  </r>
  <r>
    <x v="227"/>
    <x v="4"/>
    <x v="1"/>
    <x v="5959"/>
    <x v="227"/>
    <x v="4"/>
    <x v="1"/>
    <x v="6023"/>
  </r>
  <r>
    <x v="227"/>
    <x v="4"/>
    <x v="2"/>
    <x v="5960"/>
    <x v="227"/>
    <x v="4"/>
    <x v="2"/>
    <x v="4515"/>
  </r>
  <r>
    <x v="227"/>
    <x v="4"/>
    <x v="3"/>
    <x v="5961"/>
    <x v="227"/>
    <x v="4"/>
    <x v="3"/>
    <x v="6024"/>
  </r>
  <r>
    <x v="227"/>
    <x v="4"/>
    <x v="4"/>
    <x v="5021"/>
    <x v="227"/>
    <x v="4"/>
    <x v="4"/>
    <x v="4124"/>
  </r>
  <r>
    <x v="227"/>
    <x v="4"/>
    <x v="5"/>
    <x v="4118"/>
    <x v="227"/>
    <x v="4"/>
    <x v="5"/>
    <x v="6025"/>
  </r>
  <r>
    <x v="228"/>
    <x v="0"/>
    <x v="0"/>
    <x v="5962"/>
    <x v="228"/>
    <x v="0"/>
    <x v="0"/>
    <x v="6026"/>
  </r>
  <r>
    <x v="228"/>
    <x v="0"/>
    <x v="1"/>
    <x v="5963"/>
    <x v="228"/>
    <x v="0"/>
    <x v="1"/>
    <x v="4265"/>
  </r>
  <r>
    <x v="228"/>
    <x v="0"/>
    <x v="2"/>
    <x v="5964"/>
    <x v="228"/>
    <x v="0"/>
    <x v="2"/>
    <x v="3744"/>
  </r>
  <r>
    <x v="228"/>
    <x v="0"/>
    <x v="3"/>
    <x v="5965"/>
    <x v="228"/>
    <x v="0"/>
    <x v="3"/>
    <x v="550"/>
  </r>
  <r>
    <x v="228"/>
    <x v="0"/>
    <x v="4"/>
    <x v="3799"/>
    <x v="228"/>
    <x v="0"/>
    <x v="4"/>
    <x v="5589"/>
  </r>
  <r>
    <x v="228"/>
    <x v="0"/>
    <x v="5"/>
    <x v="5966"/>
    <x v="228"/>
    <x v="0"/>
    <x v="5"/>
    <x v="6027"/>
  </r>
  <r>
    <x v="228"/>
    <x v="1"/>
    <x v="0"/>
    <x v="5967"/>
    <x v="228"/>
    <x v="1"/>
    <x v="0"/>
    <x v="2936"/>
  </r>
  <r>
    <x v="228"/>
    <x v="1"/>
    <x v="1"/>
    <x v="5968"/>
    <x v="228"/>
    <x v="1"/>
    <x v="1"/>
    <x v="6028"/>
  </r>
  <r>
    <x v="228"/>
    <x v="1"/>
    <x v="2"/>
    <x v="615"/>
    <x v="228"/>
    <x v="1"/>
    <x v="2"/>
    <x v="6029"/>
  </r>
  <r>
    <x v="228"/>
    <x v="1"/>
    <x v="3"/>
    <x v="5969"/>
    <x v="228"/>
    <x v="1"/>
    <x v="3"/>
    <x v="6030"/>
  </r>
  <r>
    <x v="228"/>
    <x v="1"/>
    <x v="4"/>
    <x v="5970"/>
    <x v="228"/>
    <x v="1"/>
    <x v="4"/>
    <x v="2187"/>
  </r>
  <r>
    <x v="228"/>
    <x v="1"/>
    <x v="5"/>
    <x v="5971"/>
    <x v="228"/>
    <x v="1"/>
    <x v="5"/>
    <x v="6031"/>
  </r>
  <r>
    <x v="228"/>
    <x v="2"/>
    <x v="0"/>
    <x v="1081"/>
    <x v="228"/>
    <x v="2"/>
    <x v="0"/>
    <x v="6032"/>
  </r>
  <r>
    <x v="228"/>
    <x v="2"/>
    <x v="1"/>
    <x v="5972"/>
    <x v="228"/>
    <x v="2"/>
    <x v="1"/>
    <x v="6033"/>
  </r>
  <r>
    <x v="228"/>
    <x v="2"/>
    <x v="2"/>
    <x v="5973"/>
    <x v="228"/>
    <x v="2"/>
    <x v="2"/>
    <x v="856"/>
  </r>
  <r>
    <x v="228"/>
    <x v="2"/>
    <x v="3"/>
    <x v="1731"/>
    <x v="228"/>
    <x v="2"/>
    <x v="3"/>
    <x v="6034"/>
  </r>
  <r>
    <x v="228"/>
    <x v="2"/>
    <x v="4"/>
    <x v="5974"/>
    <x v="228"/>
    <x v="2"/>
    <x v="4"/>
    <x v="6035"/>
  </r>
  <r>
    <x v="228"/>
    <x v="2"/>
    <x v="5"/>
    <x v="5975"/>
    <x v="228"/>
    <x v="2"/>
    <x v="5"/>
    <x v="6036"/>
  </r>
  <r>
    <x v="228"/>
    <x v="3"/>
    <x v="0"/>
    <x v="5976"/>
    <x v="228"/>
    <x v="3"/>
    <x v="0"/>
    <x v="6037"/>
  </r>
  <r>
    <x v="228"/>
    <x v="3"/>
    <x v="1"/>
    <x v="5977"/>
    <x v="228"/>
    <x v="3"/>
    <x v="1"/>
    <x v="6038"/>
  </r>
  <r>
    <x v="228"/>
    <x v="3"/>
    <x v="2"/>
    <x v="5978"/>
    <x v="228"/>
    <x v="3"/>
    <x v="2"/>
    <x v="3954"/>
  </r>
  <r>
    <x v="228"/>
    <x v="3"/>
    <x v="3"/>
    <x v="5979"/>
    <x v="228"/>
    <x v="3"/>
    <x v="3"/>
    <x v="6039"/>
  </r>
  <r>
    <x v="228"/>
    <x v="3"/>
    <x v="4"/>
    <x v="2791"/>
    <x v="228"/>
    <x v="3"/>
    <x v="4"/>
    <x v="6040"/>
  </r>
  <r>
    <x v="228"/>
    <x v="3"/>
    <x v="5"/>
    <x v="2463"/>
    <x v="228"/>
    <x v="3"/>
    <x v="5"/>
    <x v="3708"/>
  </r>
  <r>
    <x v="228"/>
    <x v="4"/>
    <x v="0"/>
    <x v="5980"/>
    <x v="228"/>
    <x v="4"/>
    <x v="0"/>
    <x v="6041"/>
  </r>
  <r>
    <x v="228"/>
    <x v="4"/>
    <x v="1"/>
    <x v="5981"/>
    <x v="228"/>
    <x v="4"/>
    <x v="1"/>
    <x v="6042"/>
  </r>
  <r>
    <x v="228"/>
    <x v="4"/>
    <x v="2"/>
    <x v="5982"/>
    <x v="228"/>
    <x v="4"/>
    <x v="2"/>
    <x v="6043"/>
  </r>
  <r>
    <x v="228"/>
    <x v="4"/>
    <x v="3"/>
    <x v="3023"/>
    <x v="228"/>
    <x v="4"/>
    <x v="3"/>
    <x v="6044"/>
  </r>
  <r>
    <x v="228"/>
    <x v="4"/>
    <x v="4"/>
    <x v="5983"/>
    <x v="228"/>
    <x v="4"/>
    <x v="4"/>
    <x v="6045"/>
  </r>
  <r>
    <x v="228"/>
    <x v="4"/>
    <x v="5"/>
    <x v="5984"/>
    <x v="228"/>
    <x v="4"/>
    <x v="5"/>
    <x v="6046"/>
  </r>
  <r>
    <x v="229"/>
    <x v="0"/>
    <x v="0"/>
    <x v="5272"/>
    <x v="229"/>
    <x v="0"/>
    <x v="0"/>
    <x v="6047"/>
  </r>
  <r>
    <x v="229"/>
    <x v="0"/>
    <x v="1"/>
    <x v="5985"/>
    <x v="229"/>
    <x v="0"/>
    <x v="1"/>
    <x v="5171"/>
  </r>
  <r>
    <x v="229"/>
    <x v="0"/>
    <x v="2"/>
    <x v="1446"/>
    <x v="229"/>
    <x v="0"/>
    <x v="2"/>
    <x v="6048"/>
  </r>
  <r>
    <x v="229"/>
    <x v="0"/>
    <x v="3"/>
    <x v="3859"/>
    <x v="229"/>
    <x v="0"/>
    <x v="3"/>
    <x v="6049"/>
  </r>
  <r>
    <x v="229"/>
    <x v="0"/>
    <x v="4"/>
    <x v="3747"/>
    <x v="229"/>
    <x v="0"/>
    <x v="4"/>
    <x v="6050"/>
  </r>
  <r>
    <x v="229"/>
    <x v="0"/>
    <x v="5"/>
    <x v="5986"/>
    <x v="229"/>
    <x v="0"/>
    <x v="5"/>
    <x v="6051"/>
  </r>
  <r>
    <x v="229"/>
    <x v="1"/>
    <x v="0"/>
    <x v="2047"/>
    <x v="229"/>
    <x v="1"/>
    <x v="0"/>
    <x v="6052"/>
  </r>
  <r>
    <x v="229"/>
    <x v="1"/>
    <x v="1"/>
    <x v="5987"/>
    <x v="229"/>
    <x v="1"/>
    <x v="1"/>
    <x v="6053"/>
  </r>
  <r>
    <x v="229"/>
    <x v="1"/>
    <x v="2"/>
    <x v="5988"/>
    <x v="229"/>
    <x v="1"/>
    <x v="2"/>
    <x v="6054"/>
  </r>
  <r>
    <x v="229"/>
    <x v="1"/>
    <x v="3"/>
    <x v="5989"/>
    <x v="229"/>
    <x v="1"/>
    <x v="3"/>
    <x v="6055"/>
  </r>
  <r>
    <x v="229"/>
    <x v="1"/>
    <x v="4"/>
    <x v="5990"/>
    <x v="229"/>
    <x v="1"/>
    <x v="4"/>
    <x v="6056"/>
  </r>
  <r>
    <x v="229"/>
    <x v="1"/>
    <x v="5"/>
    <x v="5991"/>
    <x v="229"/>
    <x v="1"/>
    <x v="5"/>
    <x v="6057"/>
  </r>
  <r>
    <x v="229"/>
    <x v="2"/>
    <x v="0"/>
    <x v="5992"/>
    <x v="229"/>
    <x v="2"/>
    <x v="0"/>
    <x v="257"/>
  </r>
  <r>
    <x v="229"/>
    <x v="2"/>
    <x v="1"/>
    <x v="5897"/>
    <x v="229"/>
    <x v="2"/>
    <x v="1"/>
    <x v="1550"/>
  </r>
  <r>
    <x v="229"/>
    <x v="2"/>
    <x v="2"/>
    <x v="5920"/>
    <x v="229"/>
    <x v="2"/>
    <x v="2"/>
    <x v="6058"/>
  </r>
  <r>
    <x v="229"/>
    <x v="2"/>
    <x v="3"/>
    <x v="5993"/>
    <x v="229"/>
    <x v="2"/>
    <x v="3"/>
    <x v="6059"/>
  </r>
  <r>
    <x v="229"/>
    <x v="2"/>
    <x v="4"/>
    <x v="5994"/>
    <x v="229"/>
    <x v="2"/>
    <x v="4"/>
    <x v="6060"/>
  </r>
  <r>
    <x v="229"/>
    <x v="2"/>
    <x v="5"/>
    <x v="4458"/>
    <x v="229"/>
    <x v="2"/>
    <x v="5"/>
    <x v="6061"/>
  </r>
  <r>
    <x v="229"/>
    <x v="3"/>
    <x v="0"/>
    <x v="5995"/>
    <x v="229"/>
    <x v="3"/>
    <x v="0"/>
    <x v="4066"/>
  </r>
  <r>
    <x v="229"/>
    <x v="3"/>
    <x v="1"/>
    <x v="5996"/>
    <x v="229"/>
    <x v="3"/>
    <x v="1"/>
    <x v="2009"/>
  </r>
  <r>
    <x v="229"/>
    <x v="3"/>
    <x v="2"/>
    <x v="2459"/>
    <x v="229"/>
    <x v="3"/>
    <x v="2"/>
    <x v="6062"/>
  </r>
  <r>
    <x v="229"/>
    <x v="3"/>
    <x v="3"/>
    <x v="5997"/>
    <x v="229"/>
    <x v="3"/>
    <x v="3"/>
    <x v="6063"/>
  </r>
  <r>
    <x v="229"/>
    <x v="3"/>
    <x v="4"/>
    <x v="5998"/>
    <x v="229"/>
    <x v="3"/>
    <x v="4"/>
    <x v="6064"/>
  </r>
  <r>
    <x v="229"/>
    <x v="3"/>
    <x v="5"/>
    <x v="5999"/>
    <x v="229"/>
    <x v="3"/>
    <x v="5"/>
    <x v="6065"/>
  </r>
  <r>
    <x v="229"/>
    <x v="4"/>
    <x v="0"/>
    <x v="6000"/>
    <x v="229"/>
    <x v="4"/>
    <x v="0"/>
    <x v="6066"/>
  </r>
  <r>
    <x v="229"/>
    <x v="4"/>
    <x v="1"/>
    <x v="6001"/>
    <x v="229"/>
    <x v="4"/>
    <x v="1"/>
    <x v="6067"/>
  </r>
  <r>
    <x v="229"/>
    <x v="4"/>
    <x v="2"/>
    <x v="6002"/>
    <x v="229"/>
    <x v="4"/>
    <x v="2"/>
    <x v="6068"/>
  </r>
  <r>
    <x v="229"/>
    <x v="4"/>
    <x v="3"/>
    <x v="6003"/>
    <x v="229"/>
    <x v="4"/>
    <x v="3"/>
    <x v="6069"/>
  </r>
  <r>
    <x v="229"/>
    <x v="4"/>
    <x v="4"/>
    <x v="6004"/>
    <x v="229"/>
    <x v="4"/>
    <x v="4"/>
    <x v="6070"/>
  </r>
  <r>
    <x v="229"/>
    <x v="4"/>
    <x v="5"/>
    <x v="6005"/>
    <x v="229"/>
    <x v="4"/>
    <x v="5"/>
    <x v="6071"/>
  </r>
  <r>
    <x v="230"/>
    <x v="0"/>
    <x v="0"/>
    <x v="3565"/>
    <x v="230"/>
    <x v="0"/>
    <x v="0"/>
    <x v="6072"/>
  </r>
  <r>
    <x v="230"/>
    <x v="0"/>
    <x v="1"/>
    <x v="6006"/>
    <x v="230"/>
    <x v="0"/>
    <x v="1"/>
    <x v="6073"/>
  </r>
  <r>
    <x v="230"/>
    <x v="0"/>
    <x v="2"/>
    <x v="6007"/>
    <x v="230"/>
    <x v="0"/>
    <x v="2"/>
    <x v="424"/>
  </r>
  <r>
    <x v="230"/>
    <x v="0"/>
    <x v="3"/>
    <x v="727"/>
    <x v="230"/>
    <x v="0"/>
    <x v="3"/>
    <x v="6074"/>
  </r>
  <r>
    <x v="230"/>
    <x v="0"/>
    <x v="4"/>
    <x v="6008"/>
    <x v="230"/>
    <x v="0"/>
    <x v="4"/>
    <x v="6075"/>
  </r>
  <r>
    <x v="230"/>
    <x v="0"/>
    <x v="5"/>
    <x v="5947"/>
    <x v="230"/>
    <x v="0"/>
    <x v="5"/>
    <x v="6076"/>
  </r>
  <r>
    <x v="230"/>
    <x v="1"/>
    <x v="0"/>
    <x v="4413"/>
    <x v="230"/>
    <x v="1"/>
    <x v="0"/>
    <x v="5218"/>
  </r>
  <r>
    <x v="230"/>
    <x v="1"/>
    <x v="1"/>
    <x v="6009"/>
    <x v="230"/>
    <x v="1"/>
    <x v="1"/>
    <x v="6077"/>
  </r>
  <r>
    <x v="230"/>
    <x v="1"/>
    <x v="2"/>
    <x v="6010"/>
    <x v="230"/>
    <x v="1"/>
    <x v="2"/>
    <x v="4046"/>
  </r>
  <r>
    <x v="230"/>
    <x v="1"/>
    <x v="3"/>
    <x v="6011"/>
    <x v="230"/>
    <x v="1"/>
    <x v="3"/>
    <x v="6078"/>
  </r>
  <r>
    <x v="230"/>
    <x v="1"/>
    <x v="4"/>
    <x v="6012"/>
    <x v="230"/>
    <x v="1"/>
    <x v="4"/>
    <x v="5902"/>
  </r>
  <r>
    <x v="230"/>
    <x v="1"/>
    <x v="5"/>
    <x v="6013"/>
    <x v="230"/>
    <x v="1"/>
    <x v="5"/>
    <x v="6079"/>
  </r>
  <r>
    <x v="230"/>
    <x v="2"/>
    <x v="0"/>
    <x v="6014"/>
    <x v="230"/>
    <x v="2"/>
    <x v="0"/>
    <x v="3027"/>
  </r>
  <r>
    <x v="230"/>
    <x v="2"/>
    <x v="1"/>
    <x v="3708"/>
    <x v="230"/>
    <x v="2"/>
    <x v="1"/>
    <x v="6080"/>
  </r>
  <r>
    <x v="230"/>
    <x v="2"/>
    <x v="2"/>
    <x v="6015"/>
    <x v="230"/>
    <x v="2"/>
    <x v="2"/>
    <x v="6081"/>
  </r>
  <r>
    <x v="230"/>
    <x v="2"/>
    <x v="3"/>
    <x v="6016"/>
    <x v="230"/>
    <x v="2"/>
    <x v="3"/>
    <x v="2688"/>
  </r>
  <r>
    <x v="230"/>
    <x v="2"/>
    <x v="4"/>
    <x v="6017"/>
    <x v="230"/>
    <x v="2"/>
    <x v="4"/>
    <x v="6082"/>
  </r>
  <r>
    <x v="230"/>
    <x v="2"/>
    <x v="5"/>
    <x v="6018"/>
    <x v="230"/>
    <x v="2"/>
    <x v="5"/>
    <x v="6083"/>
  </r>
  <r>
    <x v="230"/>
    <x v="3"/>
    <x v="0"/>
    <x v="6019"/>
    <x v="230"/>
    <x v="3"/>
    <x v="0"/>
    <x v="6084"/>
  </r>
  <r>
    <x v="230"/>
    <x v="3"/>
    <x v="1"/>
    <x v="1349"/>
    <x v="230"/>
    <x v="3"/>
    <x v="1"/>
    <x v="2575"/>
  </r>
  <r>
    <x v="230"/>
    <x v="3"/>
    <x v="2"/>
    <x v="2401"/>
    <x v="230"/>
    <x v="3"/>
    <x v="2"/>
    <x v="6085"/>
  </r>
  <r>
    <x v="230"/>
    <x v="3"/>
    <x v="3"/>
    <x v="6020"/>
    <x v="230"/>
    <x v="3"/>
    <x v="3"/>
    <x v="6086"/>
  </r>
  <r>
    <x v="230"/>
    <x v="3"/>
    <x v="4"/>
    <x v="6021"/>
    <x v="230"/>
    <x v="3"/>
    <x v="4"/>
    <x v="6087"/>
  </r>
  <r>
    <x v="230"/>
    <x v="3"/>
    <x v="5"/>
    <x v="6022"/>
    <x v="230"/>
    <x v="3"/>
    <x v="5"/>
    <x v="4061"/>
  </r>
  <r>
    <x v="230"/>
    <x v="4"/>
    <x v="0"/>
    <x v="6023"/>
    <x v="230"/>
    <x v="4"/>
    <x v="0"/>
    <x v="6088"/>
  </r>
  <r>
    <x v="230"/>
    <x v="4"/>
    <x v="1"/>
    <x v="6024"/>
    <x v="230"/>
    <x v="4"/>
    <x v="1"/>
    <x v="6089"/>
  </r>
  <r>
    <x v="230"/>
    <x v="4"/>
    <x v="2"/>
    <x v="6025"/>
    <x v="230"/>
    <x v="4"/>
    <x v="2"/>
    <x v="6090"/>
  </r>
  <r>
    <x v="230"/>
    <x v="4"/>
    <x v="3"/>
    <x v="5955"/>
    <x v="230"/>
    <x v="4"/>
    <x v="3"/>
    <x v="6091"/>
  </r>
  <r>
    <x v="230"/>
    <x v="4"/>
    <x v="4"/>
    <x v="2373"/>
    <x v="230"/>
    <x v="4"/>
    <x v="4"/>
    <x v="6092"/>
  </r>
  <r>
    <x v="230"/>
    <x v="4"/>
    <x v="5"/>
    <x v="6026"/>
    <x v="230"/>
    <x v="4"/>
    <x v="5"/>
    <x v="6093"/>
  </r>
  <r>
    <x v="231"/>
    <x v="0"/>
    <x v="0"/>
    <x v="6027"/>
    <x v="231"/>
    <x v="0"/>
    <x v="0"/>
    <x v="4903"/>
  </r>
  <r>
    <x v="231"/>
    <x v="0"/>
    <x v="1"/>
    <x v="6028"/>
    <x v="231"/>
    <x v="0"/>
    <x v="1"/>
    <x v="6094"/>
  </r>
  <r>
    <x v="231"/>
    <x v="0"/>
    <x v="2"/>
    <x v="6029"/>
    <x v="231"/>
    <x v="0"/>
    <x v="2"/>
    <x v="6095"/>
  </r>
  <r>
    <x v="231"/>
    <x v="0"/>
    <x v="3"/>
    <x v="6030"/>
    <x v="231"/>
    <x v="0"/>
    <x v="3"/>
    <x v="6096"/>
  </r>
  <r>
    <x v="231"/>
    <x v="0"/>
    <x v="4"/>
    <x v="6031"/>
    <x v="231"/>
    <x v="0"/>
    <x v="4"/>
    <x v="2857"/>
  </r>
  <r>
    <x v="231"/>
    <x v="0"/>
    <x v="5"/>
    <x v="6032"/>
    <x v="231"/>
    <x v="0"/>
    <x v="5"/>
    <x v="6097"/>
  </r>
  <r>
    <x v="231"/>
    <x v="1"/>
    <x v="0"/>
    <x v="6033"/>
    <x v="231"/>
    <x v="1"/>
    <x v="0"/>
    <x v="5337"/>
  </r>
  <r>
    <x v="231"/>
    <x v="1"/>
    <x v="1"/>
    <x v="3166"/>
    <x v="231"/>
    <x v="1"/>
    <x v="1"/>
    <x v="6098"/>
  </r>
  <r>
    <x v="231"/>
    <x v="1"/>
    <x v="2"/>
    <x v="6034"/>
    <x v="231"/>
    <x v="1"/>
    <x v="2"/>
    <x v="5293"/>
  </r>
  <r>
    <x v="231"/>
    <x v="1"/>
    <x v="3"/>
    <x v="6035"/>
    <x v="231"/>
    <x v="1"/>
    <x v="3"/>
    <x v="6099"/>
  </r>
  <r>
    <x v="231"/>
    <x v="1"/>
    <x v="4"/>
    <x v="3853"/>
    <x v="231"/>
    <x v="1"/>
    <x v="4"/>
    <x v="2956"/>
  </r>
  <r>
    <x v="231"/>
    <x v="1"/>
    <x v="5"/>
    <x v="6036"/>
    <x v="231"/>
    <x v="1"/>
    <x v="5"/>
    <x v="4303"/>
  </r>
  <r>
    <x v="231"/>
    <x v="2"/>
    <x v="0"/>
    <x v="6037"/>
    <x v="231"/>
    <x v="2"/>
    <x v="0"/>
    <x v="197"/>
  </r>
  <r>
    <x v="231"/>
    <x v="2"/>
    <x v="1"/>
    <x v="6038"/>
    <x v="231"/>
    <x v="2"/>
    <x v="1"/>
    <x v="6100"/>
  </r>
  <r>
    <x v="231"/>
    <x v="2"/>
    <x v="2"/>
    <x v="6039"/>
    <x v="231"/>
    <x v="2"/>
    <x v="2"/>
    <x v="6101"/>
  </r>
  <r>
    <x v="231"/>
    <x v="2"/>
    <x v="3"/>
    <x v="6040"/>
    <x v="231"/>
    <x v="2"/>
    <x v="3"/>
    <x v="6102"/>
  </r>
  <r>
    <x v="231"/>
    <x v="2"/>
    <x v="4"/>
    <x v="6041"/>
    <x v="231"/>
    <x v="2"/>
    <x v="4"/>
    <x v="6103"/>
  </r>
  <r>
    <x v="231"/>
    <x v="2"/>
    <x v="5"/>
    <x v="4533"/>
    <x v="231"/>
    <x v="2"/>
    <x v="5"/>
    <x v="3250"/>
  </r>
  <r>
    <x v="231"/>
    <x v="3"/>
    <x v="0"/>
    <x v="6042"/>
    <x v="231"/>
    <x v="3"/>
    <x v="0"/>
    <x v="6104"/>
  </r>
  <r>
    <x v="231"/>
    <x v="3"/>
    <x v="1"/>
    <x v="6043"/>
    <x v="231"/>
    <x v="3"/>
    <x v="1"/>
    <x v="6105"/>
  </r>
  <r>
    <x v="231"/>
    <x v="3"/>
    <x v="2"/>
    <x v="5385"/>
    <x v="231"/>
    <x v="3"/>
    <x v="2"/>
    <x v="6106"/>
  </r>
  <r>
    <x v="231"/>
    <x v="3"/>
    <x v="3"/>
    <x v="5250"/>
    <x v="231"/>
    <x v="3"/>
    <x v="3"/>
    <x v="6107"/>
  </r>
  <r>
    <x v="231"/>
    <x v="3"/>
    <x v="4"/>
    <x v="6044"/>
    <x v="231"/>
    <x v="3"/>
    <x v="4"/>
    <x v="6108"/>
  </r>
  <r>
    <x v="231"/>
    <x v="3"/>
    <x v="5"/>
    <x v="1341"/>
    <x v="231"/>
    <x v="3"/>
    <x v="5"/>
    <x v="6109"/>
  </r>
  <r>
    <x v="231"/>
    <x v="4"/>
    <x v="0"/>
    <x v="6045"/>
    <x v="231"/>
    <x v="4"/>
    <x v="0"/>
    <x v="6110"/>
  </r>
  <r>
    <x v="231"/>
    <x v="4"/>
    <x v="1"/>
    <x v="6046"/>
    <x v="231"/>
    <x v="4"/>
    <x v="1"/>
    <x v="6111"/>
  </r>
  <r>
    <x v="231"/>
    <x v="4"/>
    <x v="2"/>
    <x v="6047"/>
    <x v="231"/>
    <x v="4"/>
    <x v="2"/>
    <x v="6112"/>
  </r>
  <r>
    <x v="231"/>
    <x v="4"/>
    <x v="3"/>
    <x v="6048"/>
    <x v="231"/>
    <x v="4"/>
    <x v="3"/>
    <x v="6113"/>
  </r>
  <r>
    <x v="231"/>
    <x v="4"/>
    <x v="4"/>
    <x v="6049"/>
    <x v="231"/>
    <x v="4"/>
    <x v="4"/>
    <x v="2795"/>
  </r>
  <r>
    <x v="231"/>
    <x v="4"/>
    <x v="5"/>
    <x v="6050"/>
    <x v="231"/>
    <x v="4"/>
    <x v="5"/>
    <x v="6114"/>
  </r>
  <r>
    <x v="232"/>
    <x v="0"/>
    <x v="0"/>
    <x v="18"/>
    <x v="232"/>
    <x v="0"/>
    <x v="0"/>
    <x v="6115"/>
  </r>
  <r>
    <x v="232"/>
    <x v="0"/>
    <x v="1"/>
    <x v="6051"/>
    <x v="232"/>
    <x v="0"/>
    <x v="1"/>
    <x v="6116"/>
  </r>
  <r>
    <x v="232"/>
    <x v="0"/>
    <x v="2"/>
    <x v="6052"/>
    <x v="232"/>
    <x v="0"/>
    <x v="2"/>
    <x v="6117"/>
  </r>
  <r>
    <x v="232"/>
    <x v="0"/>
    <x v="3"/>
    <x v="6053"/>
    <x v="232"/>
    <x v="0"/>
    <x v="3"/>
    <x v="6118"/>
  </r>
  <r>
    <x v="232"/>
    <x v="0"/>
    <x v="4"/>
    <x v="6054"/>
    <x v="232"/>
    <x v="0"/>
    <x v="4"/>
    <x v="6119"/>
  </r>
  <r>
    <x v="232"/>
    <x v="0"/>
    <x v="5"/>
    <x v="3259"/>
    <x v="232"/>
    <x v="0"/>
    <x v="5"/>
    <x v="6120"/>
  </r>
  <r>
    <x v="232"/>
    <x v="1"/>
    <x v="0"/>
    <x v="251"/>
    <x v="232"/>
    <x v="1"/>
    <x v="0"/>
    <x v="6121"/>
  </r>
  <r>
    <x v="232"/>
    <x v="1"/>
    <x v="1"/>
    <x v="1995"/>
    <x v="232"/>
    <x v="1"/>
    <x v="1"/>
    <x v="6122"/>
  </r>
  <r>
    <x v="232"/>
    <x v="1"/>
    <x v="2"/>
    <x v="6055"/>
    <x v="232"/>
    <x v="1"/>
    <x v="2"/>
    <x v="3490"/>
  </r>
  <r>
    <x v="232"/>
    <x v="1"/>
    <x v="3"/>
    <x v="922"/>
    <x v="232"/>
    <x v="1"/>
    <x v="3"/>
    <x v="1309"/>
  </r>
  <r>
    <x v="232"/>
    <x v="1"/>
    <x v="4"/>
    <x v="1017"/>
    <x v="232"/>
    <x v="1"/>
    <x v="4"/>
    <x v="6123"/>
  </r>
  <r>
    <x v="232"/>
    <x v="1"/>
    <x v="5"/>
    <x v="6056"/>
    <x v="232"/>
    <x v="1"/>
    <x v="5"/>
    <x v="6124"/>
  </r>
  <r>
    <x v="232"/>
    <x v="2"/>
    <x v="0"/>
    <x v="6057"/>
    <x v="232"/>
    <x v="2"/>
    <x v="0"/>
    <x v="2418"/>
  </r>
  <r>
    <x v="232"/>
    <x v="2"/>
    <x v="1"/>
    <x v="6058"/>
    <x v="232"/>
    <x v="2"/>
    <x v="1"/>
    <x v="6125"/>
  </r>
  <r>
    <x v="232"/>
    <x v="2"/>
    <x v="2"/>
    <x v="534"/>
    <x v="232"/>
    <x v="2"/>
    <x v="2"/>
    <x v="6126"/>
  </r>
  <r>
    <x v="232"/>
    <x v="2"/>
    <x v="3"/>
    <x v="6059"/>
    <x v="232"/>
    <x v="2"/>
    <x v="3"/>
    <x v="6127"/>
  </r>
  <r>
    <x v="232"/>
    <x v="2"/>
    <x v="4"/>
    <x v="5512"/>
    <x v="232"/>
    <x v="2"/>
    <x v="4"/>
    <x v="6128"/>
  </r>
  <r>
    <x v="232"/>
    <x v="2"/>
    <x v="5"/>
    <x v="6060"/>
    <x v="232"/>
    <x v="2"/>
    <x v="5"/>
    <x v="6129"/>
  </r>
  <r>
    <x v="232"/>
    <x v="3"/>
    <x v="0"/>
    <x v="6061"/>
    <x v="232"/>
    <x v="3"/>
    <x v="0"/>
    <x v="1896"/>
  </r>
  <r>
    <x v="232"/>
    <x v="3"/>
    <x v="1"/>
    <x v="6062"/>
    <x v="232"/>
    <x v="3"/>
    <x v="1"/>
    <x v="6130"/>
  </r>
  <r>
    <x v="232"/>
    <x v="3"/>
    <x v="2"/>
    <x v="6063"/>
    <x v="232"/>
    <x v="3"/>
    <x v="2"/>
    <x v="6131"/>
  </r>
  <r>
    <x v="232"/>
    <x v="3"/>
    <x v="3"/>
    <x v="6064"/>
    <x v="232"/>
    <x v="3"/>
    <x v="3"/>
    <x v="6132"/>
  </r>
  <r>
    <x v="232"/>
    <x v="3"/>
    <x v="4"/>
    <x v="6065"/>
    <x v="232"/>
    <x v="3"/>
    <x v="4"/>
    <x v="4959"/>
  </r>
  <r>
    <x v="232"/>
    <x v="3"/>
    <x v="5"/>
    <x v="6066"/>
    <x v="232"/>
    <x v="3"/>
    <x v="5"/>
    <x v="6133"/>
  </r>
  <r>
    <x v="232"/>
    <x v="4"/>
    <x v="0"/>
    <x v="4524"/>
    <x v="232"/>
    <x v="4"/>
    <x v="0"/>
    <x v="6134"/>
  </r>
  <r>
    <x v="232"/>
    <x v="4"/>
    <x v="1"/>
    <x v="6067"/>
    <x v="232"/>
    <x v="4"/>
    <x v="1"/>
    <x v="6135"/>
  </r>
  <r>
    <x v="232"/>
    <x v="4"/>
    <x v="2"/>
    <x v="6068"/>
    <x v="232"/>
    <x v="4"/>
    <x v="2"/>
    <x v="1865"/>
  </r>
  <r>
    <x v="232"/>
    <x v="4"/>
    <x v="3"/>
    <x v="5027"/>
    <x v="232"/>
    <x v="4"/>
    <x v="3"/>
    <x v="392"/>
  </r>
  <r>
    <x v="232"/>
    <x v="4"/>
    <x v="4"/>
    <x v="637"/>
    <x v="232"/>
    <x v="4"/>
    <x v="4"/>
    <x v="6136"/>
  </r>
  <r>
    <x v="232"/>
    <x v="4"/>
    <x v="5"/>
    <x v="5897"/>
    <x v="232"/>
    <x v="4"/>
    <x v="5"/>
    <x v="6137"/>
  </r>
  <r>
    <x v="233"/>
    <x v="0"/>
    <x v="0"/>
    <x v="681"/>
    <x v="233"/>
    <x v="0"/>
    <x v="0"/>
    <x v="6138"/>
  </r>
  <r>
    <x v="233"/>
    <x v="0"/>
    <x v="1"/>
    <x v="3503"/>
    <x v="233"/>
    <x v="0"/>
    <x v="1"/>
    <x v="6139"/>
  </r>
  <r>
    <x v="233"/>
    <x v="0"/>
    <x v="2"/>
    <x v="6069"/>
    <x v="233"/>
    <x v="0"/>
    <x v="2"/>
    <x v="6140"/>
  </r>
  <r>
    <x v="233"/>
    <x v="0"/>
    <x v="3"/>
    <x v="2135"/>
    <x v="233"/>
    <x v="0"/>
    <x v="3"/>
    <x v="827"/>
  </r>
  <r>
    <x v="233"/>
    <x v="0"/>
    <x v="4"/>
    <x v="804"/>
    <x v="233"/>
    <x v="0"/>
    <x v="4"/>
    <x v="3685"/>
  </r>
  <r>
    <x v="233"/>
    <x v="0"/>
    <x v="5"/>
    <x v="6070"/>
    <x v="233"/>
    <x v="0"/>
    <x v="5"/>
    <x v="6141"/>
  </r>
  <r>
    <x v="233"/>
    <x v="1"/>
    <x v="0"/>
    <x v="5712"/>
    <x v="233"/>
    <x v="1"/>
    <x v="0"/>
    <x v="6142"/>
  </r>
  <r>
    <x v="233"/>
    <x v="1"/>
    <x v="1"/>
    <x v="6071"/>
    <x v="233"/>
    <x v="1"/>
    <x v="1"/>
    <x v="6143"/>
  </r>
  <r>
    <x v="233"/>
    <x v="1"/>
    <x v="2"/>
    <x v="6072"/>
    <x v="233"/>
    <x v="1"/>
    <x v="2"/>
    <x v="6144"/>
  </r>
  <r>
    <x v="233"/>
    <x v="1"/>
    <x v="3"/>
    <x v="6073"/>
    <x v="233"/>
    <x v="1"/>
    <x v="3"/>
    <x v="2008"/>
  </r>
  <r>
    <x v="233"/>
    <x v="1"/>
    <x v="4"/>
    <x v="6074"/>
    <x v="233"/>
    <x v="1"/>
    <x v="4"/>
    <x v="6145"/>
  </r>
  <r>
    <x v="233"/>
    <x v="1"/>
    <x v="5"/>
    <x v="6075"/>
    <x v="233"/>
    <x v="1"/>
    <x v="5"/>
    <x v="6146"/>
  </r>
  <r>
    <x v="233"/>
    <x v="2"/>
    <x v="0"/>
    <x v="6076"/>
    <x v="233"/>
    <x v="2"/>
    <x v="0"/>
    <x v="6147"/>
  </r>
  <r>
    <x v="233"/>
    <x v="2"/>
    <x v="1"/>
    <x v="6077"/>
    <x v="233"/>
    <x v="2"/>
    <x v="1"/>
    <x v="6148"/>
  </r>
  <r>
    <x v="233"/>
    <x v="2"/>
    <x v="2"/>
    <x v="6078"/>
    <x v="233"/>
    <x v="2"/>
    <x v="2"/>
    <x v="4766"/>
  </r>
  <r>
    <x v="233"/>
    <x v="2"/>
    <x v="3"/>
    <x v="6079"/>
    <x v="233"/>
    <x v="2"/>
    <x v="3"/>
    <x v="5583"/>
  </r>
  <r>
    <x v="233"/>
    <x v="2"/>
    <x v="4"/>
    <x v="6080"/>
    <x v="233"/>
    <x v="2"/>
    <x v="4"/>
    <x v="853"/>
  </r>
  <r>
    <x v="233"/>
    <x v="2"/>
    <x v="5"/>
    <x v="6081"/>
    <x v="233"/>
    <x v="2"/>
    <x v="5"/>
    <x v="6149"/>
  </r>
  <r>
    <x v="233"/>
    <x v="3"/>
    <x v="0"/>
    <x v="6082"/>
    <x v="233"/>
    <x v="3"/>
    <x v="0"/>
    <x v="6150"/>
  </r>
  <r>
    <x v="233"/>
    <x v="3"/>
    <x v="1"/>
    <x v="6083"/>
    <x v="233"/>
    <x v="3"/>
    <x v="1"/>
    <x v="6151"/>
  </r>
  <r>
    <x v="233"/>
    <x v="3"/>
    <x v="2"/>
    <x v="6084"/>
    <x v="233"/>
    <x v="3"/>
    <x v="2"/>
    <x v="6152"/>
  </r>
  <r>
    <x v="233"/>
    <x v="3"/>
    <x v="3"/>
    <x v="6085"/>
    <x v="233"/>
    <x v="3"/>
    <x v="3"/>
    <x v="5492"/>
  </r>
  <r>
    <x v="233"/>
    <x v="3"/>
    <x v="4"/>
    <x v="6086"/>
    <x v="233"/>
    <x v="3"/>
    <x v="4"/>
    <x v="6042"/>
  </r>
  <r>
    <x v="233"/>
    <x v="3"/>
    <x v="5"/>
    <x v="6087"/>
    <x v="233"/>
    <x v="3"/>
    <x v="5"/>
    <x v="6153"/>
  </r>
  <r>
    <x v="233"/>
    <x v="4"/>
    <x v="0"/>
    <x v="6088"/>
    <x v="233"/>
    <x v="4"/>
    <x v="0"/>
    <x v="6154"/>
  </r>
  <r>
    <x v="233"/>
    <x v="4"/>
    <x v="1"/>
    <x v="940"/>
    <x v="233"/>
    <x v="4"/>
    <x v="1"/>
    <x v="6155"/>
  </r>
  <r>
    <x v="233"/>
    <x v="4"/>
    <x v="2"/>
    <x v="6089"/>
    <x v="233"/>
    <x v="4"/>
    <x v="2"/>
    <x v="6156"/>
  </r>
  <r>
    <x v="233"/>
    <x v="4"/>
    <x v="3"/>
    <x v="6090"/>
    <x v="233"/>
    <x v="4"/>
    <x v="3"/>
    <x v="6157"/>
  </r>
  <r>
    <x v="233"/>
    <x v="4"/>
    <x v="4"/>
    <x v="6091"/>
    <x v="233"/>
    <x v="4"/>
    <x v="4"/>
    <x v="6158"/>
  </r>
  <r>
    <x v="233"/>
    <x v="4"/>
    <x v="5"/>
    <x v="6092"/>
    <x v="233"/>
    <x v="4"/>
    <x v="5"/>
    <x v="1688"/>
  </r>
  <r>
    <x v="234"/>
    <x v="0"/>
    <x v="0"/>
    <x v="6093"/>
    <x v="234"/>
    <x v="0"/>
    <x v="0"/>
    <x v="5062"/>
  </r>
  <r>
    <x v="234"/>
    <x v="0"/>
    <x v="1"/>
    <x v="6094"/>
    <x v="234"/>
    <x v="0"/>
    <x v="1"/>
    <x v="6159"/>
  </r>
  <r>
    <x v="234"/>
    <x v="0"/>
    <x v="2"/>
    <x v="6095"/>
    <x v="234"/>
    <x v="0"/>
    <x v="2"/>
    <x v="6160"/>
  </r>
  <r>
    <x v="234"/>
    <x v="0"/>
    <x v="3"/>
    <x v="6096"/>
    <x v="234"/>
    <x v="0"/>
    <x v="3"/>
    <x v="6161"/>
  </r>
  <r>
    <x v="234"/>
    <x v="0"/>
    <x v="4"/>
    <x v="6097"/>
    <x v="234"/>
    <x v="0"/>
    <x v="4"/>
    <x v="6162"/>
  </r>
  <r>
    <x v="234"/>
    <x v="0"/>
    <x v="5"/>
    <x v="6098"/>
    <x v="234"/>
    <x v="0"/>
    <x v="5"/>
    <x v="6163"/>
  </r>
  <r>
    <x v="234"/>
    <x v="1"/>
    <x v="0"/>
    <x v="6099"/>
    <x v="234"/>
    <x v="1"/>
    <x v="0"/>
    <x v="6164"/>
  </r>
  <r>
    <x v="234"/>
    <x v="1"/>
    <x v="1"/>
    <x v="6100"/>
    <x v="234"/>
    <x v="1"/>
    <x v="1"/>
    <x v="6165"/>
  </r>
  <r>
    <x v="234"/>
    <x v="1"/>
    <x v="2"/>
    <x v="6101"/>
    <x v="234"/>
    <x v="1"/>
    <x v="2"/>
    <x v="6166"/>
  </r>
  <r>
    <x v="234"/>
    <x v="1"/>
    <x v="3"/>
    <x v="6102"/>
    <x v="234"/>
    <x v="1"/>
    <x v="3"/>
    <x v="6167"/>
  </r>
  <r>
    <x v="234"/>
    <x v="1"/>
    <x v="4"/>
    <x v="6103"/>
    <x v="234"/>
    <x v="1"/>
    <x v="4"/>
    <x v="6168"/>
  </r>
  <r>
    <x v="234"/>
    <x v="1"/>
    <x v="5"/>
    <x v="573"/>
    <x v="234"/>
    <x v="1"/>
    <x v="5"/>
    <x v="6169"/>
  </r>
  <r>
    <x v="234"/>
    <x v="2"/>
    <x v="0"/>
    <x v="6104"/>
    <x v="234"/>
    <x v="2"/>
    <x v="0"/>
    <x v="6170"/>
  </r>
  <r>
    <x v="234"/>
    <x v="2"/>
    <x v="1"/>
    <x v="6105"/>
    <x v="234"/>
    <x v="2"/>
    <x v="1"/>
    <x v="6171"/>
  </r>
  <r>
    <x v="234"/>
    <x v="2"/>
    <x v="2"/>
    <x v="6106"/>
    <x v="234"/>
    <x v="2"/>
    <x v="2"/>
    <x v="2787"/>
  </r>
  <r>
    <x v="234"/>
    <x v="2"/>
    <x v="3"/>
    <x v="439"/>
    <x v="234"/>
    <x v="2"/>
    <x v="3"/>
    <x v="6172"/>
  </r>
  <r>
    <x v="234"/>
    <x v="2"/>
    <x v="4"/>
    <x v="3813"/>
    <x v="234"/>
    <x v="2"/>
    <x v="4"/>
    <x v="6173"/>
  </r>
  <r>
    <x v="234"/>
    <x v="2"/>
    <x v="5"/>
    <x v="6107"/>
    <x v="234"/>
    <x v="2"/>
    <x v="5"/>
    <x v="6174"/>
  </r>
  <r>
    <x v="234"/>
    <x v="3"/>
    <x v="0"/>
    <x v="6108"/>
    <x v="234"/>
    <x v="3"/>
    <x v="0"/>
    <x v="6175"/>
  </r>
  <r>
    <x v="234"/>
    <x v="3"/>
    <x v="1"/>
    <x v="6109"/>
    <x v="234"/>
    <x v="3"/>
    <x v="1"/>
    <x v="4212"/>
  </r>
  <r>
    <x v="234"/>
    <x v="3"/>
    <x v="2"/>
    <x v="6110"/>
    <x v="234"/>
    <x v="3"/>
    <x v="2"/>
    <x v="6176"/>
  </r>
  <r>
    <x v="234"/>
    <x v="3"/>
    <x v="3"/>
    <x v="6111"/>
    <x v="234"/>
    <x v="3"/>
    <x v="3"/>
    <x v="6177"/>
  </r>
  <r>
    <x v="234"/>
    <x v="3"/>
    <x v="4"/>
    <x v="6112"/>
    <x v="234"/>
    <x v="3"/>
    <x v="4"/>
    <x v="6178"/>
  </r>
  <r>
    <x v="234"/>
    <x v="3"/>
    <x v="5"/>
    <x v="2022"/>
    <x v="234"/>
    <x v="3"/>
    <x v="5"/>
    <x v="6179"/>
  </r>
  <r>
    <x v="234"/>
    <x v="4"/>
    <x v="0"/>
    <x v="6113"/>
    <x v="234"/>
    <x v="4"/>
    <x v="0"/>
    <x v="6180"/>
  </r>
  <r>
    <x v="234"/>
    <x v="4"/>
    <x v="1"/>
    <x v="2431"/>
    <x v="234"/>
    <x v="4"/>
    <x v="1"/>
    <x v="6181"/>
  </r>
  <r>
    <x v="234"/>
    <x v="4"/>
    <x v="2"/>
    <x v="6114"/>
    <x v="234"/>
    <x v="4"/>
    <x v="2"/>
    <x v="6182"/>
  </r>
  <r>
    <x v="234"/>
    <x v="4"/>
    <x v="3"/>
    <x v="6115"/>
    <x v="234"/>
    <x v="4"/>
    <x v="3"/>
    <x v="6183"/>
  </r>
  <r>
    <x v="234"/>
    <x v="4"/>
    <x v="4"/>
    <x v="6116"/>
    <x v="234"/>
    <x v="4"/>
    <x v="4"/>
    <x v="6184"/>
  </r>
  <r>
    <x v="234"/>
    <x v="4"/>
    <x v="5"/>
    <x v="6117"/>
    <x v="234"/>
    <x v="4"/>
    <x v="5"/>
    <x v="2671"/>
  </r>
  <r>
    <x v="235"/>
    <x v="0"/>
    <x v="0"/>
    <x v="6118"/>
    <x v="235"/>
    <x v="0"/>
    <x v="0"/>
    <x v="6185"/>
  </r>
  <r>
    <x v="235"/>
    <x v="0"/>
    <x v="1"/>
    <x v="6119"/>
    <x v="235"/>
    <x v="0"/>
    <x v="1"/>
    <x v="6186"/>
  </r>
  <r>
    <x v="235"/>
    <x v="0"/>
    <x v="2"/>
    <x v="6120"/>
    <x v="235"/>
    <x v="0"/>
    <x v="2"/>
    <x v="6187"/>
  </r>
  <r>
    <x v="235"/>
    <x v="0"/>
    <x v="3"/>
    <x v="3495"/>
    <x v="235"/>
    <x v="0"/>
    <x v="3"/>
    <x v="6188"/>
  </r>
  <r>
    <x v="235"/>
    <x v="0"/>
    <x v="4"/>
    <x v="526"/>
    <x v="235"/>
    <x v="0"/>
    <x v="4"/>
    <x v="6189"/>
  </r>
  <r>
    <x v="235"/>
    <x v="0"/>
    <x v="5"/>
    <x v="6121"/>
    <x v="235"/>
    <x v="0"/>
    <x v="5"/>
    <x v="5641"/>
  </r>
  <r>
    <x v="235"/>
    <x v="1"/>
    <x v="0"/>
    <x v="6122"/>
    <x v="235"/>
    <x v="1"/>
    <x v="0"/>
    <x v="6190"/>
  </r>
  <r>
    <x v="235"/>
    <x v="1"/>
    <x v="1"/>
    <x v="2713"/>
    <x v="235"/>
    <x v="1"/>
    <x v="1"/>
    <x v="6191"/>
  </r>
  <r>
    <x v="235"/>
    <x v="1"/>
    <x v="2"/>
    <x v="6123"/>
    <x v="235"/>
    <x v="1"/>
    <x v="2"/>
    <x v="6192"/>
  </r>
  <r>
    <x v="235"/>
    <x v="1"/>
    <x v="3"/>
    <x v="6124"/>
    <x v="235"/>
    <x v="1"/>
    <x v="3"/>
    <x v="6193"/>
  </r>
  <r>
    <x v="235"/>
    <x v="1"/>
    <x v="4"/>
    <x v="5109"/>
    <x v="235"/>
    <x v="1"/>
    <x v="4"/>
    <x v="6194"/>
  </r>
  <r>
    <x v="235"/>
    <x v="1"/>
    <x v="5"/>
    <x v="6125"/>
    <x v="235"/>
    <x v="1"/>
    <x v="5"/>
    <x v="6195"/>
  </r>
  <r>
    <x v="235"/>
    <x v="2"/>
    <x v="0"/>
    <x v="1003"/>
    <x v="235"/>
    <x v="2"/>
    <x v="0"/>
    <x v="3411"/>
  </r>
  <r>
    <x v="235"/>
    <x v="2"/>
    <x v="1"/>
    <x v="6126"/>
    <x v="235"/>
    <x v="2"/>
    <x v="1"/>
    <x v="6196"/>
  </r>
  <r>
    <x v="235"/>
    <x v="2"/>
    <x v="2"/>
    <x v="6127"/>
    <x v="235"/>
    <x v="2"/>
    <x v="2"/>
    <x v="6197"/>
  </r>
  <r>
    <x v="235"/>
    <x v="2"/>
    <x v="3"/>
    <x v="6128"/>
    <x v="235"/>
    <x v="2"/>
    <x v="3"/>
    <x v="6198"/>
  </r>
  <r>
    <x v="235"/>
    <x v="2"/>
    <x v="4"/>
    <x v="6129"/>
    <x v="235"/>
    <x v="2"/>
    <x v="4"/>
    <x v="6199"/>
  </r>
  <r>
    <x v="235"/>
    <x v="2"/>
    <x v="5"/>
    <x v="6130"/>
    <x v="235"/>
    <x v="2"/>
    <x v="5"/>
    <x v="6200"/>
  </r>
  <r>
    <x v="235"/>
    <x v="3"/>
    <x v="0"/>
    <x v="6131"/>
    <x v="235"/>
    <x v="3"/>
    <x v="0"/>
    <x v="6201"/>
  </r>
  <r>
    <x v="235"/>
    <x v="3"/>
    <x v="1"/>
    <x v="509"/>
    <x v="235"/>
    <x v="3"/>
    <x v="1"/>
    <x v="2842"/>
  </r>
  <r>
    <x v="235"/>
    <x v="3"/>
    <x v="2"/>
    <x v="6132"/>
    <x v="235"/>
    <x v="3"/>
    <x v="2"/>
    <x v="6202"/>
  </r>
  <r>
    <x v="235"/>
    <x v="3"/>
    <x v="3"/>
    <x v="6133"/>
    <x v="235"/>
    <x v="3"/>
    <x v="3"/>
    <x v="1364"/>
  </r>
  <r>
    <x v="235"/>
    <x v="3"/>
    <x v="4"/>
    <x v="6134"/>
    <x v="235"/>
    <x v="3"/>
    <x v="4"/>
    <x v="6203"/>
  </r>
  <r>
    <x v="235"/>
    <x v="3"/>
    <x v="5"/>
    <x v="6135"/>
    <x v="235"/>
    <x v="3"/>
    <x v="5"/>
    <x v="6204"/>
  </r>
  <r>
    <x v="235"/>
    <x v="4"/>
    <x v="0"/>
    <x v="6136"/>
    <x v="235"/>
    <x v="4"/>
    <x v="0"/>
    <x v="6205"/>
  </r>
  <r>
    <x v="235"/>
    <x v="4"/>
    <x v="1"/>
    <x v="6137"/>
    <x v="235"/>
    <x v="4"/>
    <x v="1"/>
    <x v="1290"/>
  </r>
  <r>
    <x v="235"/>
    <x v="4"/>
    <x v="2"/>
    <x v="2168"/>
    <x v="235"/>
    <x v="4"/>
    <x v="2"/>
    <x v="6206"/>
  </r>
  <r>
    <x v="235"/>
    <x v="4"/>
    <x v="3"/>
    <x v="6138"/>
    <x v="235"/>
    <x v="4"/>
    <x v="3"/>
    <x v="6207"/>
  </r>
  <r>
    <x v="235"/>
    <x v="4"/>
    <x v="4"/>
    <x v="2576"/>
    <x v="235"/>
    <x v="4"/>
    <x v="4"/>
    <x v="6208"/>
  </r>
  <r>
    <x v="235"/>
    <x v="4"/>
    <x v="5"/>
    <x v="6139"/>
    <x v="235"/>
    <x v="4"/>
    <x v="5"/>
    <x v="5872"/>
  </r>
  <r>
    <x v="236"/>
    <x v="0"/>
    <x v="0"/>
    <x v="6140"/>
    <x v="236"/>
    <x v="0"/>
    <x v="0"/>
    <x v="6209"/>
  </r>
  <r>
    <x v="236"/>
    <x v="0"/>
    <x v="1"/>
    <x v="6141"/>
    <x v="236"/>
    <x v="0"/>
    <x v="1"/>
    <x v="6210"/>
  </r>
  <r>
    <x v="236"/>
    <x v="0"/>
    <x v="2"/>
    <x v="6142"/>
    <x v="236"/>
    <x v="0"/>
    <x v="2"/>
    <x v="463"/>
  </r>
  <r>
    <x v="236"/>
    <x v="0"/>
    <x v="3"/>
    <x v="6143"/>
    <x v="236"/>
    <x v="0"/>
    <x v="3"/>
    <x v="5368"/>
  </r>
  <r>
    <x v="236"/>
    <x v="0"/>
    <x v="4"/>
    <x v="6144"/>
    <x v="236"/>
    <x v="0"/>
    <x v="4"/>
    <x v="217"/>
  </r>
  <r>
    <x v="236"/>
    <x v="0"/>
    <x v="5"/>
    <x v="6145"/>
    <x v="236"/>
    <x v="0"/>
    <x v="5"/>
    <x v="6128"/>
  </r>
  <r>
    <x v="236"/>
    <x v="1"/>
    <x v="0"/>
    <x v="6146"/>
    <x v="236"/>
    <x v="1"/>
    <x v="0"/>
    <x v="1645"/>
  </r>
  <r>
    <x v="236"/>
    <x v="1"/>
    <x v="1"/>
    <x v="6147"/>
    <x v="236"/>
    <x v="1"/>
    <x v="1"/>
    <x v="6211"/>
  </r>
  <r>
    <x v="236"/>
    <x v="1"/>
    <x v="2"/>
    <x v="6148"/>
    <x v="236"/>
    <x v="1"/>
    <x v="2"/>
    <x v="6212"/>
  </r>
  <r>
    <x v="236"/>
    <x v="1"/>
    <x v="3"/>
    <x v="6149"/>
    <x v="236"/>
    <x v="1"/>
    <x v="3"/>
    <x v="3991"/>
  </r>
  <r>
    <x v="236"/>
    <x v="1"/>
    <x v="4"/>
    <x v="1249"/>
    <x v="236"/>
    <x v="1"/>
    <x v="4"/>
    <x v="6213"/>
  </r>
  <r>
    <x v="236"/>
    <x v="1"/>
    <x v="5"/>
    <x v="6150"/>
    <x v="236"/>
    <x v="1"/>
    <x v="5"/>
    <x v="6214"/>
  </r>
  <r>
    <x v="236"/>
    <x v="2"/>
    <x v="0"/>
    <x v="6151"/>
    <x v="236"/>
    <x v="2"/>
    <x v="0"/>
    <x v="6215"/>
  </r>
  <r>
    <x v="236"/>
    <x v="2"/>
    <x v="1"/>
    <x v="4344"/>
    <x v="236"/>
    <x v="2"/>
    <x v="1"/>
    <x v="5415"/>
  </r>
  <r>
    <x v="236"/>
    <x v="2"/>
    <x v="2"/>
    <x v="6152"/>
    <x v="236"/>
    <x v="2"/>
    <x v="2"/>
    <x v="6216"/>
  </r>
  <r>
    <x v="236"/>
    <x v="2"/>
    <x v="3"/>
    <x v="6153"/>
    <x v="236"/>
    <x v="2"/>
    <x v="3"/>
    <x v="6217"/>
  </r>
  <r>
    <x v="236"/>
    <x v="2"/>
    <x v="4"/>
    <x v="6154"/>
    <x v="236"/>
    <x v="2"/>
    <x v="4"/>
    <x v="6218"/>
  </r>
  <r>
    <x v="236"/>
    <x v="2"/>
    <x v="5"/>
    <x v="6155"/>
    <x v="236"/>
    <x v="2"/>
    <x v="5"/>
    <x v="6219"/>
  </r>
  <r>
    <x v="236"/>
    <x v="3"/>
    <x v="0"/>
    <x v="6156"/>
    <x v="236"/>
    <x v="3"/>
    <x v="0"/>
    <x v="6220"/>
  </r>
  <r>
    <x v="236"/>
    <x v="3"/>
    <x v="1"/>
    <x v="6157"/>
    <x v="236"/>
    <x v="3"/>
    <x v="1"/>
    <x v="6221"/>
  </r>
  <r>
    <x v="236"/>
    <x v="3"/>
    <x v="2"/>
    <x v="6158"/>
    <x v="236"/>
    <x v="3"/>
    <x v="2"/>
    <x v="6222"/>
  </r>
  <r>
    <x v="236"/>
    <x v="3"/>
    <x v="3"/>
    <x v="5185"/>
    <x v="236"/>
    <x v="3"/>
    <x v="3"/>
    <x v="4598"/>
  </r>
  <r>
    <x v="236"/>
    <x v="3"/>
    <x v="4"/>
    <x v="6159"/>
    <x v="236"/>
    <x v="3"/>
    <x v="4"/>
    <x v="6223"/>
  </r>
  <r>
    <x v="236"/>
    <x v="3"/>
    <x v="5"/>
    <x v="6160"/>
    <x v="236"/>
    <x v="3"/>
    <x v="5"/>
    <x v="6224"/>
  </r>
  <r>
    <x v="236"/>
    <x v="4"/>
    <x v="0"/>
    <x v="6161"/>
    <x v="236"/>
    <x v="4"/>
    <x v="0"/>
    <x v="6225"/>
  </r>
  <r>
    <x v="236"/>
    <x v="4"/>
    <x v="1"/>
    <x v="6162"/>
    <x v="236"/>
    <x v="4"/>
    <x v="1"/>
    <x v="6226"/>
  </r>
  <r>
    <x v="236"/>
    <x v="4"/>
    <x v="2"/>
    <x v="6163"/>
    <x v="236"/>
    <x v="4"/>
    <x v="2"/>
    <x v="6227"/>
  </r>
  <r>
    <x v="236"/>
    <x v="4"/>
    <x v="3"/>
    <x v="6164"/>
    <x v="236"/>
    <x v="4"/>
    <x v="3"/>
    <x v="2973"/>
  </r>
  <r>
    <x v="236"/>
    <x v="4"/>
    <x v="4"/>
    <x v="5188"/>
    <x v="236"/>
    <x v="4"/>
    <x v="4"/>
    <x v="3932"/>
  </r>
  <r>
    <x v="236"/>
    <x v="4"/>
    <x v="5"/>
    <x v="6165"/>
    <x v="236"/>
    <x v="4"/>
    <x v="5"/>
    <x v="5324"/>
  </r>
  <r>
    <x v="237"/>
    <x v="0"/>
    <x v="0"/>
    <x v="6166"/>
    <x v="237"/>
    <x v="0"/>
    <x v="0"/>
    <x v="6228"/>
  </r>
  <r>
    <x v="237"/>
    <x v="0"/>
    <x v="1"/>
    <x v="6167"/>
    <x v="237"/>
    <x v="0"/>
    <x v="1"/>
    <x v="6229"/>
  </r>
  <r>
    <x v="237"/>
    <x v="0"/>
    <x v="2"/>
    <x v="6168"/>
    <x v="237"/>
    <x v="0"/>
    <x v="2"/>
    <x v="6230"/>
  </r>
  <r>
    <x v="237"/>
    <x v="0"/>
    <x v="3"/>
    <x v="6169"/>
    <x v="237"/>
    <x v="0"/>
    <x v="3"/>
    <x v="6231"/>
  </r>
  <r>
    <x v="237"/>
    <x v="0"/>
    <x v="4"/>
    <x v="6170"/>
    <x v="237"/>
    <x v="0"/>
    <x v="4"/>
    <x v="2952"/>
  </r>
  <r>
    <x v="237"/>
    <x v="0"/>
    <x v="5"/>
    <x v="6171"/>
    <x v="237"/>
    <x v="0"/>
    <x v="5"/>
    <x v="6232"/>
  </r>
  <r>
    <x v="237"/>
    <x v="1"/>
    <x v="0"/>
    <x v="4987"/>
    <x v="237"/>
    <x v="1"/>
    <x v="0"/>
    <x v="3572"/>
  </r>
  <r>
    <x v="237"/>
    <x v="1"/>
    <x v="1"/>
    <x v="5426"/>
    <x v="237"/>
    <x v="1"/>
    <x v="1"/>
    <x v="6233"/>
  </r>
  <r>
    <x v="237"/>
    <x v="1"/>
    <x v="2"/>
    <x v="6172"/>
    <x v="237"/>
    <x v="1"/>
    <x v="2"/>
    <x v="6234"/>
  </r>
  <r>
    <x v="237"/>
    <x v="1"/>
    <x v="3"/>
    <x v="6173"/>
    <x v="237"/>
    <x v="1"/>
    <x v="3"/>
    <x v="6235"/>
  </r>
  <r>
    <x v="237"/>
    <x v="1"/>
    <x v="4"/>
    <x v="636"/>
    <x v="237"/>
    <x v="1"/>
    <x v="4"/>
    <x v="1241"/>
  </r>
  <r>
    <x v="237"/>
    <x v="1"/>
    <x v="5"/>
    <x v="5968"/>
    <x v="237"/>
    <x v="1"/>
    <x v="5"/>
    <x v="467"/>
  </r>
  <r>
    <x v="237"/>
    <x v="2"/>
    <x v="0"/>
    <x v="6174"/>
    <x v="237"/>
    <x v="2"/>
    <x v="0"/>
    <x v="6236"/>
  </r>
  <r>
    <x v="237"/>
    <x v="2"/>
    <x v="1"/>
    <x v="6175"/>
    <x v="237"/>
    <x v="2"/>
    <x v="1"/>
    <x v="6237"/>
  </r>
  <r>
    <x v="237"/>
    <x v="2"/>
    <x v="2"/>
    <x v="6176"/>
    <x v="237"/>
    <x v="2"/>
    <x v="2"/>
    <x v="6238"/>
  </r>
  <r>
    <x v="237"/>
    <x v="2"/>
    <x v="3"/>
    <x v="6177"/>
    <x v="237"/>
    <x v="2"/>
    <x v="3"/>
    <x v="6239"/>
  </r>
  <r>
    <x v="237"/>
    <x v="2"/>
    <x v="4"/>
    <x v="6178"/>
    <x v="237"/>
    <x v="2"/>
    <x v="4"/>
    <x v="6240"/>
  </r>
  <r>
    <x v="237"/>
    <x v="2"/>
    <x v="5"/>
    <x v="6179"/>
    <x v="237"/>
    <x v="2"/>
    <x v="5"/>
    <x v="6241"/>
  </r>
  <r>
    <x v="237"/>
    <x v="3"/>
    <x v="0"/>
    <x v="1364"/>
    <x v="237"/>
    <x v="3"/>
    <x v="0"/>
    <x v="5690"/>
  </r>
  <r>
    <x v="237"/>
    <x v="3"/>
    <x v="1"/>
    <x v="6180"/>
    <x v="237"/>
    <x v="3"/>
    <x v="1"/>
    <x v="6242"/>
  </r>
  <r>
    <x v="237"/>
    <x v="3"/>
    <x v="2"/>
    <x v="6181"/>
    <x v="237"/>
    <x v="3"/>
    <x v="2"/>
    <x v="6089"/>
  </r>
  <r>
    <x v="237"/>
    <x v="3"/>
    <x v="3"/>
    <x v="6182"/>
    <x v="237"/>
    <x v="3"/>
    <x v="3"/>
    <x v="6243"/>
  </r>
  <r>
    <x v="237"/>
    <x v="3"/>
    <x v="4"/>
    <x v="6183"/>
    <x v="237"/>
    <x v="3"/>
    <x v="4"/>
    <x v="6244"/>
  </r>
  <r>
    <x v="237"/>
    <x v="3"/>
    <x v="5"/>
    <x v="1634"/>
    <x v="237"/>
    <x v="3"/>
    <x v="5"/>
    <x v="6245"/>
  </r>
  <r>
    <x v="237"/>
    <x v="4"/>
    <x v="0"/>
    <x v="6184"/>
    <x v="237"/>
    <x v="4"/>
    <x v="0"/>
    <x v="6246"/>
  </r>
  <r>
    <x v="237"/>
    <x v="4"/>
    <x v="1"/>
    <x v="6185"/>
    <x v="237"/>
    <x v="4"/>
    <x v="1"/>
    <x v="6247"/>
  </r>
  <r>
    <x v="237"/>
    <x v="4"/>
    <x v="2"/>
    <x v="6186"/>
    <x v="237"/>
    <x v="4"/>
    <x v="2"/>
    <x v="6248"/>
  </r>
  <r>
    <x v="237"/>
    <x v="4"/>
    <x v="3"/>
    <x v="6187"/>
    <x v="237"/>
    <x v="4"/>
    <x v="3"/>
    <x v="6249"/>
  </r>
  <r>
    <x v="237"/>
    <x v="4"/>
    <x v="4"/>
    <x v="6188"/>
    <x v="237"/>
    <x v="4"/>
    <x v="4"/>
    <x v="6250"/>
  </r>
  <r>
    <x v="237"/>
    <x v="4"/>
    <x v="5"/>
    <x v="6189"/>
    <x v="237"/>
    <x v="4"/>
    <x v="5"/>
    <x v="6251"/>
  </r>
  <r>
    <x v="238"/>
    <x v="0"/>
    <x v="0"/>
    <x v="6190"/>
    <x v="238"/>
    <x v="0"/>
    <x v="0"/>
    <x v="1348"/>
  </r>
  <r>
    <x v="238"/>
    <x v="0"/>
    <x v="1"/>
    <x v="6191"/>
    <x v="238"/>
    <x v="0"/>
    <x v="1"/>
    <x v="6252"/>
  </r>
  <r>
    <x v="238"/>
    <x v="0"/>
    <x v="2"/>
    <x v="6192"/>
    <x v="238"/>
    <x v="0"/>
    <x v="2"/>
    <x v="6253"/>
  </r>
  <r>
    <x v="238"/>
    <x v="0"/>
    <x v="3"/>
    <x v="6193"/>
    <x v="238"/>
    <x v="0"/>
    <x v="3"/>
    <x v="97"/>
  </r>
  <r>
    <x v="238"/>
    <x v="0"/>
    <x v="4"/>
    <x v="6194"/>
    <x v="238"/>
    <x v="0"/>
    <x v="4"/>
    <x v="6254"/>
  </r>
  <r>
    <x v="238"/>
    <x v="0"/>
    <x v="5"/>
    <x v="4022"/>
    <x v="238"/>
    <x v="0"/>
    <x v="5"/>
    <x v="6255"/>
  </r>
  <r>
    <x v="238"/>
    <x v="1"/>
    <x v="0"/>
    <x v="6195"/>
    <x v="238"/>
    <x v="1"/>
    <x v="0"/>
    <x v="6256"/>
  </r>
  <r>
    <x v="238"/>
    <x v="1"/>
    <x v="1"/>
    <x v="6196"/>
    <x v="238"/>
    <x v="1"/>
    <x v="1"/>
    <x v="6257"/>
  </r>
  <r>
    <x v="238"/>
    <x v="1"/>
    <x v="2"/>
    <x v="6197"/>
    <x v="238"/>
    <x v="1"/>
    <x v="2"/>
    <x v="6258"/>
  </r>
  <r>
    <x v="238"/>
    <x v="1"/>
    <x v="3"/>
    <x v="6198"/>
    <x v="238"/>
    <x v="1"/>
    <x v="3"/>
    <x v="6259"/>
  </r>
  <r>
    <x v="238"/>
    <x v="1"/>
    <x v="4"/>
    <x v="6199"/>
    <x v="238"/>
    <x v="1"/>
    <x v="4"/>
    <x v="3999"/>
  </r>
  <r>
    <x v="238"/>
    <x v="1"/>
    <x v="5"/>
    <x v="3372"/>
    <x v="238"/>
    <x v="1"/>
    <x v="5"/>
    <x v="6260"/>
  </r>
  <r>
    <x v="238"/>
    <x v="2"/>
    <x v="0"/>
    <x v="6200"/>
    <x v="238"/>
    <x v="2"/>
    <x v="0"/>
    <x v="6261"/>
  </r>
  <r>
    <x v="238"/>
    <x v="2"/>
    <x v="1"/>
    <x v="6201"/>
    <x v="238"/>
    <x v="2"/>
    <x v="1"/>
    <x v="6262"/>
  </r>
  <r>
    <x v="238"/>
    <x v="2"/>
    <x v="2"/>
    <x v="6202"/>
    <x v="238"/>
    <x v="2"/>
    <x v="2"/>
    <x v="1920"/>
  </r>
  <r>
    <x v="238"/>
    <x v="2"/>
    <x v="3"/>
    <x v="4154"/>
    <x v="238"/>
    <x v="2"/>
    <x v="3"/>
    <x v="6263"/>
  </r>
  <r>
    <x v="238"/>
    <x v="2"/>
    <x v="4"/>
    <x v="200"/>
    <x v="238"/>
    <x v="2"/>
    <x v="4"/>
    <x v="6264"/>
  </r>
  <r>
    <x v="238"/>
    <x v="2"/>
    <x v="5"/>
    <x v="6203"/>
    <x v="238"/>
    <x v="2"/>
    <x v="5"/>
    <x v="590"/>
  </r>
  <r>
    <x v="238"/>
    <x v="3"/>
    <x v="0"/>
    <x v="3220"/>
    <x v="238"/>
    <x v="3"/>
    <x v="0"/>
    <x v="6265"/>
  </r>
  <r>
    <x v="238"/>
    <x v="3"/>
    <x v="1"/>
    <x v="6204"/>
    <x v="238"/>
    <x v="3"/>
    <x v="1"/>
    <x v="2951"/>
  </r>
  <r>
    <x v="238"/>
    <x v="3"/>
    <x v="2"/>
    <x v="5241"/>
    <x v="238"/>
    <x v="3"/>
    <x v="2"/>
    <x v="6266"/>
  </r>
  <r>
    <x v="238"/>
    <x v="3"/>
    <x v="3"/>
    <x v="6205"/>
    <x v="238"/>
    <x v="3"/>
    <x v="3"/>
    <x v="6267"/>
  </r>
  <r>
    <x v="238"/>
    <x v="3"/>
    <x v="4"/>
    <x v="6134"/>
    <x v="238"/>
    <x v="3"/>
    <x v="4"/>
    <x v="6268"/>
  </r>
  <r>
    <x v="238"/>
    <x v="3"/>
    <x v="5"/>
    <x v="6206"/>
    <x v="238"/>
    <x v="3"/>
    <x v="5"/>
    <x v="6269"/>
  </r>
  <r>
    <x v="238"/>
    <x v="4"/>
    <x v="0"/>
    <x v="6207"/>
    <x v="238"/>
    <x v="4"/>
    <x v="0"/>
    <x v="6270"/>
  </r>
  <r>
    <x v="238"/>
    <x v="4"/>
    <x v="1"/>
    <x v="6208"/>
    <x v="238"/>
    <x v="4"/>
    <x v="1"/>
    <x v="6271"/>
  </r>
  <r>
    <x v="238"/>
    <x v="4"/>
    <x v="2"/>
    <x v="6209"/>
    <x v="238"/>
    <x v="4"/>
    <x v="2"/>
    <x v="6272"/>
  </r>
  <r>
    <x v="238"/>
    <x v="4"/>
    <x v="3"/>
    <x v="2695"/>
    <x v="238"/>
    <x v="4"/>
    <x v="3"/>
    <x v="2934"/>
  </r>
  <r>
    <x v="238"/>
    <x v="4"/>
    <x v="4"/>
    <x v="6210"/>
    <x v="238"/>
    <x v="4"/>
    <x v="4"/>
    <x v="6273"/>
  </r>
  <r>
    <x v="238"/>
    <x v="4"/>
    <x v="5"/>
    <x v="6211"/>
    <x v="238"/>
    <x v="4"/>
    <x v="5"/>
    <x v="6274"/>
  </r>
  <r>
    <x v="239"/>
    <x v="0"/>
    <x v="0"/>
    <x v="834"/>
    <x v="239"/>
    <x v="0"/>
    <x v="0"/>
    <x v="4753"/>
  </r>
  <r>
    <x v="239"/>
    <x v="0"/>
    <x v="1"/>
    <x v="6212"/>
    <x v="239"/>
    <x v="0"/>
    <x v="1"/>
    <x v="6275"/>
  </r>
  <r>
    <x v="239"/>
    <x v="0"/>
    <x v="2"/>
    <x v="6213"/>
    <x v="239"/>
    <x v="0"/>
    <x v="2"/>
    <x v="5165"/>
  </r>
  <r>
    <x v="239"/>
    <x v="0"/>
    <x v="3"/>
    <x v="6214"/>
    <x v="239"/>
    <x v="0"/>
    <x v="3"/>
    <x v="6276"/>
  </r>
  <r>
    <x v="239"/>
    <x v="0"/>
    <x v="4"/>
    <x v="6215"/>
    <x v="239"/>
    <x v="0"/>
    <x v="4"/>
    <x v="186"/>
  </r>
  <r>
    <x v="239"/>
    <x v="0"/>
    <x v="5"/>
    <x v="6216"/>
    <x v="239"/>
    <x v="0"/>
    <x v="5"/>
    <x v="6277"/>
  </r>
  <r>
    <x v="239"/>
    <x v="1"/>
    <x v="0"/>
    <x v="780"/>
    <x v="239"/>
    <x v="1"/>
    <x v="0"/>
    <x v="6278"/>
  </r>
  <r>
    <x v="239"/>
    <x v="1"/>
    <x v="1"/>
    <x v="2241"/>
    <x v="239"/>
    <x v="1"/>
    <x v="1"/>
    <x v="6279"/>
  </r>
  <r>
    <x v="239"/>
    <x v="1"/>
    <x v="2"/>
    <x v="4613"/>
    <x v="239"/>
    <x v="1"/>
    <x v="2"/>
    <x v="6280"/>
  </r>
  <r>
    <x v="239"/>
    <x v="1"/>
    <x v="3"/>
    <x v="6217"/>
    <x v="239"/>
    <x v="1"/>
    <x v="3"/>
    <x v="6281"/>
  </r>
  <r>
    <x v="239"/>
    <x v="1"/>
    <x v="4"/>
    <x v="6218"/>
    <x v="239"/>
    <x v="1"/>
    <x v="4"/>
    <x v="3225"/>
  </r>
  <r>
    <x v="239"/>
    <x v="1"/>
    <x v="5"/>
    <x v="6219"/>
    <x v="239"/>
    <x v="1"/>
    <x v="5"/>
    <x v="6282"/>
  </r>
  <r>
    <x v="239"/>
    <x v="2"/>
    <x v="0"/>
    <x v="2387"/>
    <x v="239"/>
    <x v="2"/>
    <x v="0"/>
    <x v="6283"/>
  </r>
  <r>
    <x v="239"/>
    <x v="2"/>
    <x v="1"/>
    <x v="6220"/>
    <x v="239"/>
    <x v="2"/>
    <x v="1"/>
    <x v="6284"/>
  </r>
  <r>
    <x v="239"/>
    <x v="2"/>
    <x v="2"/>
    <x v="6221"/>
    <x v="239"/>
    <x v="2"/>
    <x v="2"/>
    <x v="6285"/>
  </r>
  <r>
    <x v="239"/>
    <x v="2"/>
    <x v="3"/>
    <x v="6222"/>
    <x v="239"/>
    <x v="2"/>
    <x v="3"/>
    <x v="4863"/>
  </r>
  <r>
    <x v="239"/>
    <x v="2"/>
    <x v="4"/>
    <x v="6223"/>
    <x v="239"/>
    <x v="2"/>
    <x v="4"/>
    <x v="6286"/>
  </r>
  <r>
    <x v="239"/>
    <x v="2"/>
    <x v="5"/>
    <x v="6224"/>
    <x v="239"/>
    <x v="2"/>
    <x v="5"/>
    <x v="6287"/>
  </r>
  <r>
    <x v="239"/>
    <x v="3"/>
    <x v="0"/>
    <x v="6225"/>
    <x v="239"/>
    <x v="3"/>
    <x v="0"/>
    <x v="6288"/>
  </r>
  <r>
    <x v="239"/>
    <x v="3"/>
    <x v="1"/>
    <x v="6226"/>
    <x v="239"/>
    <x v="3"/>
    <x v="1"/>
    <x v="6289"/>
  </r>
  <r>
    <x v="239"/>
    <x v="3"/>
    <x v="2"/>
    <x v="4234"/>
    <x v="239"/>
    <x v="3"/>
    <x v="2"/>
    <x v="2246"/>
  </r>
  <r>
    <x v="239"/>
    <x v="3"/>
    <x v="3"/>
    <x v="6227"/>
    <x v="239"/>
    <x v="3"/>
    <x v="3"/>
    <x v="6290"/>
  </r>
  <r>
    <x v="239"/>
    <x v="3"/>
    <x v="4"/>
    <x v="6228"/>
    <x v="239"/>
    <x v="3"/>
    <x v="4"/>
    <x v="6291"/>
  </r>
  <r>
    <x v="239"/>
    <x v="3"/>
    <x v="5"/>
    <x v="6229"/>
    <x v="239"/>
    <x v="3"/>
    <x v="5"/>
    <x v="6292"/>
  </r>
  <r>
    <x v="239"/>
    <x v="4"/>
    <x v="0"/>
    <x v="6230"/>
    <x v="239"/>
    <x v="4"/>
    <x v="0"/>
    <x v="6293"/>
  </r>
  <r>
    <x v="239"/>
    <x v="4"/>
    <x v="1"/>
    <x v="6231"/>
    <x v="239"/>
    <x v="4"/>
    <x v="1"/>
    <x v="6294"/>
  </r>
  <r>
    <x v="239"/>
    <x v="4"/>
    <x v="2"/>
    <x v="6232"/>
    <x v="239"/>
    <x v="4"/>
    <x v="2"/>
    <x v="6295"/>
  </r>
  <r>
    <x v="239"/>
    <x v="4"/>
    <x v="3"/>
    <x v="6233"/>
    <x v="239"/>
    <x v="4"/>
    <x v="3"/>
    <x v="6296"/>
  </r>
  <r>
    <x v="239"/>
    <x v="4"/>
    <x v="4"/>
    <x v="2830"/>
    <x v="239"/>
    <x v="4"/>
    <x v="4"/>
    <x v="6297"/>
  </r>
  <r>
    <x v="239"/>
    <x v="4"/>
    <x v="5"/>
    <x v="6234"/>
    <x v="239"/>
    <x v="4"/>
    <x v="5"/>
    <x v="6298"/>
  </r>
  <r>
    <x v="240"/>
    <x v="0"/>
    <x v="0"/>
    <x v="6235"/>
    <x v="240"/>
    <x v="0"/>
    <x v="0"/>
    <x v="6299"/>
  </r>
  <r>
    <x v="240"/>
    <x v="0"/>
    <x v="1"/>
    <x v="6236"/>
    <x v="240"/>
    <x v="0"/>
    <x v="1"/>
    <x v="6300"/>
  </r>
  <r>
    <x v="240"/>
    <x v="0"/>
    <x v="2"/>
    <x v="2526"/>
    <x v="240"/>
    <x v="0"/>
    <x v="2"/>
    <x v="6301"/>
  </r>
  <r>
    <x v="240"/>
    <x v="0"/>
    <x v="3"/>
    <x v="6237"/>
    <x v="240"/>
    <x v="0"/>
    <x v="3"/>
    <x v="6302"/>
  </r>
  <r>
    <x v="240"/>
    <x v="0"/>
    <x v="4"/>
    <x v="6238"/>
    <x v="240"/>
    <x v="0"/>
    <x v="4"/>
    <x v="6303"/>
  </r>
  <r>
    <x v="240"/>
    <x v="0"/>
    <x v="5"/>
    <x v="3911"/>
    <x v="240"/>
    <x v="0"/>
    <x v="5"/>
    <x v="562"/>
  </r>
  <r>
    <x v="240"/>
    <x v="1"/>
    <x v="0"/>
    <x v="3017"/>
    <x v="240"/>
    <x v="1"/>
    <x v="0"/>
    <x v="6304"/>
  </r>
  <r>
    <x v="240"/>
    <x v="1"/>
    <x v="1"/>
    <x v="6239"/>
    <x v="240"/>
    <x v="1"/>
    <x v="1"/>
    <x v="6305"/>
  </r>
  <r>
    <x v="240"/>
    <x v="1"/>
    <x v="2"/>
    <x v="6240"/>
    <x v="240"/>
    <x v="1"/>
    <x v="2"/>
    <x v="6306"/>
  </r>
  <r>
    <x v="240"/>
    <x v="1"/>
    <x v="3"/>
    <x v="6241"/>
    <x v="240"/>
    <x v="1"/>
    <x v="3"/>
    <x v="6307"/>
  </r>
  <r>
    <x v="240"/>
    <x v="1"/>
    <x v="4"/>
    <x v="6242"/>
    <x v="240"/>
    <x v="1"/>
    <x v="4"/>
    <x v="340"/>
  </r>
  <r>
    <x v="240"/>
    <x v="1"/>
    <x v="5"/>
    <x v="6243"/>
    <x v="240"/>
    <x v="1"/>
    <x v="5"/>
    <x v="6308"/>
  </r>
  <r>
    <x v="240"/>
    <x v="2"/>
    <x v="0"/>
    <x v="5542"/>
    <x v="240"/>
    <x v="2"/>
    <x v="0"/>
    <x v="6309"/>
  </r>
  <r>
    <x v="240"/>
    <x v="2"/>
    <x v="1"/>
    <x v="6244"/>
    <x v="240"/>
    <x v="2"/>
    <x v="1"/>
    <x v="888"/>
  </r>
  <r>
    <x v="240"/>
    <x v="2"/>
    <x v="2"/>
    <x v="6245"/>
    <x v="240"/>
    <x v="2"/>
    <x v="2"/>
    <x v="6310"/>
  </r>
  <r>
    <x v="240"/>
    <x v="2"/>
    <x v="3"/>
    <x v="6246"/>
    <x v="240"/>
    <x v="2"/>
    <x v="3"/>
    <x v="6311"/>
  </r>
  <r>
    <x v="240"/>
    <x v="2"/>
    <x v="4"/>
    <x v="1268"/>
    <x v="240"/>
    <x v="2"/>
    <x v="4"/>
    <x v="6312"/>
  </r>
  <r>
    <x v="240"/>
    <x v="2"/>
    <x v="5"/>
    <x v="1755"/>
    <x v="240"/>
    <x v="2"/>
    <x v="5"/>
    <x v="6313"/>
  </r>
  <r>
    <x v="240"/>
    <x v="3"/>
    <x v="0"/>
    <x v="6247"/>
    <x v="240"/>
    <x v="3"/>
    <x v="0"/>
    <x v="6314"/>
  </r>
  <r>
    <x v="240"/>
    <x v="3"/>
    <x v="1"/>
    <x v="6248"/>
    <x v="240"/>
    <x v="3"/>
    <x v="1"/>
    <x v="3056"/>
  </r>
  <r>
    <x v="240"/>
    <x v="3"/>
    <x v="2"/>
    <x v="6249"/>
    <x v="240"/>
    <x v="3"/>
    <x v="2"/>
    <x v="6315"/>
  </r>
  <r>
    <x v="240"/>
    <x v="3"/>
    <x v="3"/>
    <x v="6250"/>
    <x v="240"/>
    <x v="3"/>
    <x v="3"/>
    <x v="6316"/>
  </r>
  <r>
    <x v="240"/>
    <x v="3"/>
    <x v="4"/>
    <x v="6251"/>
    <x v="240"/>
    <x v="3"/>
    <x v="4"/>
    <x v="6317"/>
  </r>
  <r>
    <x v="240"/>
    <x v="3"/>
    <x v="5"/>
    <x v="6252"/>
    <x v="240"/>
    <x v="3"/>
    <x v="5"/>
    <x v="6318"/>
  </r>
  <r>
    <x v="240"/>
    <x v="4"/>
    <x v="0"/>
    <x v="6253"/>
    <x v="240"/>
    <x v="4"/>
    <x v="0"/>
    <x v="6319"/>
  </r>
  <r>
    <x v="240"/>
    <x v="4"/>
    <x v="1"/>
    <x v="6254"/>
    <x v="240"/>
    <x v="4"/>
    <x v="1"/>
    <x v="6320"/>
  </r>
  <r>
    <x v="240"/>
    <x v="4"/>
    <x v="2"/>
    <x v="2822"/>
    <x v="240"/>
    <x v="4"/>
    <x v="2"/>
    <x v="6321"/>
  </r>
  <r>
    <x v="240"/>
    <x v="4"/>
    <x v="3"/>
    <x v="6255"/>
    <x v="240"/>
    <x v="4"/>
    <x v="3"/>
    <x v="2734"/>
  </r>
  <r>
    <x v="240"/>
    <x v="4"/>
    <x v="4"/>
    <x v="2275"/>
    <x v="240"/>
    <x v="4"/>
    <x v="4"/>
    <x v="6322"/>
  </r>
  <r>
    <x v="240"/>
    <x v="4"/>
    <x v="5"/>
    <x v="6256"/>
    <x v="240"/>
    <x v="4"/>
    <x v="5"/>
    <x v="1424"/>
  </r>
  <r>
    <x v="241"/>
    <x v="0"/>
    <x v="0"/>
    <x v="6257"/>
    <x v="241"/>
    <x v="0"/>
    <x v="0"/>
    <x v="5499"/>
  </r>
  <r>
    <x v="241"/>
    <x v="0"/>
    <x v="1"/>
    <x v="6258"/>
    <x v="241"/>
    <x v="0"/>
    <x v="1"/>
    <x v="6323"/>
  </r>
  <r>
    <x v="241"/>
    <x v="0"/>
    <x v="2"/>
    <x v="6259"/>
    <x v="241"/>
    <x v="0"/>
    <x v="2"/>
    <x v="6324"/>
  </r>
  <r>
    <x v="241"/>
    <x v="0"/>
    <x v="3"/>
    <x v="6260"/>
    <x v="241"/>
    <x v="0"/>
    <x v="3"/>
    <x v="6325"/>
  </r>
  <r>
    <x v="241"/>
    <x v="0"/>
    <x v="4"/>
    <x v="6261"/>
    <x v="241"/>
    <x v="0"/>
    <x v="4"/>
    <x v="6326"/>
  </r>
  <r>
    <x v="241"/>
    <x v="0"/>
    <x v="5"/>
    <x v="6262"/>
    <x v="241"/>
    <x v="0"/>
    <x v="5"/>
    <x v="6327"/>
  </r>
  <r>
    <x v="241"/>
    <x v="1"/>
    <x v="0"/>
    <x v="6263"/>
    <x v="241"/>
    <x v="1"/>
    <x v="0"/>
    <x v="6328"/>
  </r>
  <r>
    <x v="241"/>
    <x v="1"/>
    <x v="1"/>
    <x v="1788"/>
    <x v="241"/>
    <x v="1"/>
    <x v="1"/>
    <x v="6329"/>
  </r>
  <r>
    <x v="241"/>
    <x v="1"/>
    <x v="2"/>
    <x v="6264"/>
    <x v="241"/>
    <x v="1"/>
    <x v="2"/>
    <x v="6330"/>
  </r>
  <r>
    <x v="241"/>
    <x v="1"/>
    <x v="3"/>
    <x v="6265"/>
    <x v="241"/>
    <x v="1"/>
    <x v="3"/>
    <x v="6331"/>
  </r>
  <r>
    <x v="241"/>
    <x v="1"/>
    <x v="4"/>
    <x v="6266"/>
    <x v="241"/>
    <x v="1"/>
    <x v="4"/>
    <x v="6332"/>
  </r>
  <r>
    <x v="241"/>
    <x v="1"/>
    <x v="5"/>
    <x v="744"/>
    <x v="241"/>
    <x v="1"/>
    <x v="5"/>
    <x v="6333"/>
  </r>
  <r>
    <x v="241"/>
    <x v="2"/>
    <x v="0"/>
    <x v="712"/>
    <x v="241"/>
    <x v="2"/>
    <x v="0"/>
    <x v="6334"/>
  </r>
  <r>
    <x v="241"/>
    <x v="2"/>
    <x v="1"/>
    <x v="6267"/>
    <x v="241"/>
    <x v="2"/>
    <x v="1"/>
    <x v="6335"/>
  </r>
  <r>
    <x v="241"/>
    <x v="2"/>
    <x v="2"/>
    <x v="6268"/>
    <x v="241"/>
    <x v="2"/>
    <x v="2"/>
    <x v="6336"/>
  </r>
  <r>
    <x v="241"/>
    <x v="2"/>
    <x v="3"/>
    <x v="6269"/>
    <x v="241"/>
    <x v="2"/>
    <x v="3"/>
    <x v="6337"/>
  </r>
  <r>
    <x v="241"/>
    <x v="2"/>
    <x v="4"/>
    <x v="6270"/>
    <x v="241"/>
    <x v="2"/>
    <x v="4"/>
    <x v="4815"/>
  </r>
  <r>
    <x v="241"/>
    <x v="2"/>
    <x v="5"/>
    <x v="1040"/>
    <x v="241"/>
    <x v="2"/>
    <x v="5"/>
    <x v="6338"/>
  </r>
  <r>
    <x v="241"/>
    <x v="3"/>
    <x v="0"/>
    <x v="6271"/>
    <x v="241"/>
    <x v="3"/>
    <x v="0"/>
    <x v="6339"/>
  </r>
  <r>
    <x v="241"/>
    <x v="3"/>
    <x v="1"/>
    <x v="932"/>
    <x v="241"/>
    <x v="3"/>
    <x v="1"/>
    <x v="6340"/>
  </r>
  <r>
    <x v="241"/>
    <x v="3"/>
    <x v="2"/>
    <x v="6272"/>
    <x v="241"/>
    <x v="3"/>
    <x v="2"/>
    <x v="6341"/>
  </r>
  <r>
    <x v="241"/>
    <x v="3"/>
    <x v="3"/>
    <x v="6273"/>
    <x v="241"/>
    <x v="3"/>
    <x v="3"/>
    <x v="324"/>
  </r>
  <r>
    <x v="241"/>
    <x v="3"/>
    <x v="4"/>
    <x v="6274"/>
    <x v="241"/>
    <x v="3"/>
    <x v="4"/>
    <x v="6342"/>
  </r>
  <r>
    <x v="241"/>
    <x v="3"/>
    <x v="5"/>
    <x v="6275"/>
    <x v="241"/>
    <x v="3"/>
    <x v="5"/>
    <x v="6343"/>
  </r>
  <r>
    <x v="241"/>
    <x v="4"/>
    <x v="0"/>
    <x v="6276"/>
    <x v="241"/>
    <x v="4"/>
    <x v="0"/>
    <x v="6344"/>
  </r>
  <r>
    <x v="241"/>
    <x v="4"/>
    <x v="1"/>
    <x v="5067"/>
    <x v="241"/>
    <x v="4"/>
    <x v="1"/>
    <x v="6345"/>
  </r>
  <r>
    <x v="241"/>
    <x v="4"/>
    <x v="2"/>
    <x v="6277"/>
    <x v="241"/>
    <x v="4"/>
    <x v="2"/>
    <x v="6346"/>
  </r>
  <r>
    <x v="241"/>
    <x v="4"/>
    <x v="3"/>
    <x v="6278"/>
    <x v="241"/>
    <x v="4"/>
    <x v="3"/>
    <x v="6347"/>
  </r>
  <r>
    <x v="241"/>
    <x v="4"/>
    <x v="4"/>
    <x v="1217"/>
    <x v="241"/>
    <x v="4"/>
    <x v="4"/>
    <x v="6348"/>
  </r>
  <r>
    <x v="241"/>
    <x v="4"/>
    <x v="5"/>
    <x v="6279"/>
    <x v="241"/>
    <x v="4"/>
    <x v="5"/>
    <x v="6349"/>
  </r>
  <r>
    <x v="242"/>
    <x v="0"/>
    <x v="0"/>
    <x v="6280"/>
    <x v="242"/>
    <x v="0"/>
    <x v="0"/>
    <x v="6350"/>
  </r>
  <r>
    <x v="242"/>
    <x v="0"/>
    <x v="1"/>
    <x v="2872"/>
    <x v="242"/>
    <x v="0"/>
    <x v="1"/>
    <x v="6351"/>
  </r>
  <r>
    <x v="242"/>
    <x v="0"/>
    <x v="2"/>
    <x v="6281"/>
    <x v="242"/>
    <x v="0"/>
    <x v="2"/>
    <x v="6352"/>
  </r>
  <r>
    <x v="242"/>
    <x v="0"/>
    <x v="3"/>
    <x v="6282"/>
    <x v="242"/>
    <x v="0"/>
    <x v="3"/>
    <x v="3057"/>
  </r>
  <r>
    <x v="242"/>
    <x v="0"/>
    <x v="4"/>
    <x v="61"/>
    <x v="242"/>
    <x v="0"/>
    <x v="4"/>
    <x v="6353"/>
  </r>
  <r>
    <x v="242"/>
    <x v="0"/>
    <x v="5"/>
    <x v="6283"/>
    <x v="242"/>
    <x v="0"/>
    <x v="5"/>
    <x v="6354"/>
  </r>
  <r>
    <x v="242"/>
    <x v="1"/>
    <x v="0"/>
    <x v="6284"/>
    <x v="242"/>
    <x v="1"/>
    <x v="0"/>
    <x v="6355"/>
  </r>
  <r>
    <x v="242"/>
    <x v="1"/>
    <x v="1"/>
    <x v="6285"/>
    <x v="242"/>
    <x v="1"/>
    <x v="1"/>
    <x v="6356"/>
  </r>
  <r>
    <x v="242"/>
    <x v="1"/>
    <x v="2"/>
    <x v="6286"/>
    <x v="242"/>
    <x v="1"/>
    <x v="2"/>
    <x v="6357"/>
  </r>
  <r>
    <x v="242"/>
    <x v="1"/>
    <x v="3"/>
    <x v="6287"/>
    <x v="242"/>
    <x v="1"/>
    <x v="3"/>
    <x v="6358"/>
  </r>
  <r>
    <x v="242"/>
    <x v="1"/>
    <x v="4"/>
    <x v="4727"/>
    <x v="242"/>
    <x v="1"/>
    <x v="4"/>
    <x v="6359"/>
  </r>
  <r>
    <x v="242"/>
    <x v="1"/>
    <x v="5"/>
    <x v="6288"/>
    <x v="242"/>
    <x v="1"/>
    <x v="5"/>
    <x v="3779"/>
  </r>
  <r>
    <x v="242"/>
    <x v="2"/>
    <x v="0"/>
    <x v="6289"/>
    <x v="242"/>
    <x v="2"/>
    <x v="0"/>
    <x v="6360"/>
  </r>
  <r>
    <x v="242"/>
    <x v="2"/>
    <x v="1"/>
    <x v="6290"/>
    <x v="242"/>
    <x v="2"/>
    <x v="1"/>
    <x v="6361"/>
  </r>
  <r>
    <x v="242"/>
    <x v="2"/>
    <x v="2"/>
    <x v="6291"/>
    <x v="242"/>
    <x v="2"/>
    <x v="2"/>
    <x v="6362"/>
  </r>
  <r>
    <x v="242"/>
    <x v="2"/>
    <x v="3"/>
    <x v="6292"/>
    <x v="242"/>
    <x v="2"/>
    <x v="3"/>
    <x v="6363"/>
  </r>
  <r>
    <x v="242"/>
    <x v="2"/>
    <x v="4"/>
    <x v="6293"/>
    <x v="242"/>
    <x v="2"/>
    <x v="4"/>
    <x v="6364"/>
  </r>
  <r>
    <x v="242"/>
    <x v="2"/>
    <x v="5"/>
    <x v="6294"/>
    <x v="242"/>
    <x v="2"/>
    <x v="5"/>
    <x v="6365"/>
  </r>
  <r>
    <x v="242"/>
    <x v="3"/>
    <x v="0"/>
    <x v="1471"/>
    <x v="242"/>
    <x v="3"/>
    <x v="0"/>
    <x v="6366"/>
  </r>
  <r>
    <x v="242"/>
    <x v="3"/>
    <x v="1"/>
    <x v="6295"/>
    <x v="242"/>
    <x v="3"/>
    <x v="1"/>
    <x v="5490"/>
  </r>
  <r>
    <x v="242"/>
    <x v="3"/>
    <x v="2"/>
    <x v="6296"/>
    <x v="242"/>
    <x v="3"/>
    <x v="2"/>
    <x v="6367"/>
  </r>
  <r>
    <x v="242"/>
    <x v="3"/>
    <x v="3"/>
    <x v="6297"/>
    <x v="242"/>
    <x v="3"/>
    <x v="3"/>
    <x v="6368"/>
  </r>
  <r>
    <x v="242"/>
    <x v="3"/>
    <x v="4"/>
    <x v="6298"/>
    <x v="242"/>
    <x v="3"/>
    <x v="4"/>
    <x v="6369"/>
  </r>
  <r>
    <x v="242"/>
    <x v="3"/>
    <x v="5"/>
    <x v="6299"/>
    <x v="242"/>
    <x v="3"/>
    <x v="5"/>
    <x v="5893"/>
  </r>
  <r>
    <x v="242"/>
    <x v="4"/>
    <x v="0"/>
    <x v="6300"/>
    <x v="242"/>
    <x v="4"/>
    <x v="0"/>
    <x v="6370"/>
  </r>
  <r>
    <x v="242"/>
    <x v="4"/>
    <x v="1"/>
    <x v="3798"/>
    <x v="242"/>
    <x v="4"/>
    <x v="1"/>
    <x v="6371"/>
  </r>
  <r>
    <x v="242"/>
    <x v="4"/>
    <x v="2"/>
    <x v="6301"/>
    <x v="242"/>
    <x v="4"/>
    <x v="2"/>
    <x v="6372"/>
  </r>
  <r>
    <x v="242"/>
    <x v="4"/>
    <x v="3"/>
    <x v="6302"/>
    <x v="242"/>
    <x v="4"/>
    <x v="3"/>
    <x v="6373"/>
  </r>
  <r>
    <x v="242"/>
    <x v="4"/>
    <x v="4"/>
    <x v="6303"/>
    <x v="242"/>
    <x v="4"/>
    <x v="4"/>
    <x v="6374"/>
  </r>
  <r>
    <x v="242"/>
    <x v="4"/>
    <x v="5"/>
    <x v="6304"/>
    <x v="242"/>
    <x v="4"/>
    <x v="5"/>
    <x v="6375"/>
  </r>
  <r>
    <x v="243"/>
    <x v="0"/>
    <x v="0"/>
    <x v="6305"/>
    <x v="243"/>
    <x v="0"/>
    <x v="0"/>
    <x v="6376"/>
  </r>
  <r>
    <x v="243"/>
    <x v="0"/>
    <x v="1"/>
    <x v="6306"/>
    <x v="243"/>
    <x v="0"/>
    <x v="1"/>
    <x v="6377"/>
  </r>
  <r>
    <x v="243"/>
    <x v="0"/>
    <x v="2"/>
    <x v="6307"/>
    <x v="243"/>
    <x v="0"/>
    <x v="2"/>
    <x v="6378"/>
  </r>
  <r>
    <x v="243"/>
    <x v="0"/>
    <x v="3"/>
    <x v="6308"/>
    <x v="243"/>
    <x v="0"/>
    <x v="3"/>
    <x v="6379"/>
  </r>
  <r>
    <x v="243"/>
    <x v="0"/>
    <x v="4"/>
    <x v="6309"/>
    <x v="243"/>
    <x v="0"/>
    <x v="4"/>
    <x v="6380"/>
  </r>
  <r>
    <x v="243"/>
    <x v="0"/>
    <x v="5"/>
    <x v="6310"/>
    <x v="243"/>
    <x v="0"/>
    <x v="5"/>
    <x v="6348"/>
  </r>
  <r>
    <x v="243"/>
    <x v="1"/>
    <x v="0"/>
    <x v="6311"/>
    <x v="243"/>
    <x v="1"/>
    <x v="0"/>
    <x v="6381"/>
  </r>
  <r>
    <x v="243"/>
    <x v="1"/>
    <x v="1"/>
    <x v="2161"/>
    <x v="243"/>
    <x v="1"/>
    <x v="1"/>
    <x v="2557"/>
  </r>
  <r>
    <x v="243"/>
    <x v="1"/>
    <x v="2"/>
    <x v="6312"/>
    <x v="243"/>
    <x v="1"/>
    <x v="2"/>
    <x v="6382"/>
  </r>
  <r>
    <x v="243"/>
    <x v="1"/>
    <x v="3"/>
    <x v="6313"/>
    <x v="243"/>
    <x v="1"/>
    <x v="3"/>
    <x v="6383"/>
  </r>
  <r>
    <x v="243"/>
    <x v="1"/>
    <x v="4"/>
    <x v="6279"/>
    <x v="243"/>
    <x v="1"/>
    <x v="4"/>
    <x v="6384"/>
  </r>
  <r>
    <x v="243"/>
    <x v="1"/>
    <x v="5"/>
    <x v="6314"/>
    <x v="243"/>
    <x v="1"/>
    <x v="5"/>
    <x v="3014"/>
  </r>
  <r>
    <x v="243"/>
    <x v="2"/>
    <x v="0"/>
    <x v="6315"/>
    <x v="243"/>
    <x v="2"/>
    <x v="0"/>
    <x v="6385"/>
  </r>
  <r>
    <x v="243"/>
    <x v="2"/>
    <x v="1"/>
    <x v="6316"/>
    <x v="243"/>
    <x v="2"/>
    <x v="1"/>
    <x v="6386"/>
  </r>
  <r>
    <x v="243"/>
    <x v="2"/>
    <x v="2"/>
    <x v="6317"/>
    <x v="243"/>
    <x v="2"/>
    <x v="2"/>
    <x v="6387"/>
  </r>
  <r>
    <x v="243"/>
    <x v="2"/>
    <x v="3"/>
    <x v="6318"/>
    <x v="243"/>
    <x v="2"/>
    <x v="3"/>
    <x v="6388"/>
  </r>
  <r>
    <x v="243"/>
    <x v="2"/>
    <x v="4"/>
    <x v="6319"/>
    <x v="243"/>
    <x v="2"/>
    <x v="4"/>
    <x v="6389"/>
  </r>
  <r>
    <x v="243"/>
    <x v="2"/>
    <x v="5"/>
    <x v="6320"/>
    <x v="243"/>
    <x v="2"/>
    <x v="5"/>
    <x v="6390"/>
  </r>
  <r>
    <x v="243"/>
    <x v="3"/>
    <x v="0"/>
    <x v="6321"/>
    <x v="243"/>
    <x v="3"/>
    <x v="0"/>
    <x v="6391"/>
  </r>
  <r>
    <x v="243"/>
    <x v="3"/>
    <x v="1"/>
    <x v="6322"/>
    <x v="243"/>
    <x v="3"/>
    <x v="1"/>
    <x v="6392"/>
  </r>
  <r>
    <x v="243"/>
    <x v="3"/>
    <x v="2"/>
    <x v="6323"/>
    <x v="243"/>
    <x v="3"/>
    <x v="2"/>
    <x v="6393"/>
  </r>
  <r>
    <x v="243"/>
    <x v="3"/>
    <x v="3"/>
    <x v="6324"/>
    <x v="243"/>
    <x v="3"/>
    <x v="3"/>
    <x v="6394"/>
  </r>
  <r>
    <x v="243"/>
    <x v="3"/>
    <x v="4"/>
    <x v="6325"/>
    <x v="243"/>
    <x v="3"/>
    <x v="4"/>
    <x v="6395"/>
  </r>
  <r>
    <x v="243"/>
    <x v="3"/>
    <x v="5"/>
    <x v="391"/>
    <x v="243"/>
    <x v="3"/>
    <x v="5"/>
    <x v="6396"/>
  </r>
  <r>
    <x v="243"/>
    <x v="4"/>
    <x v="0"/>
    <x v="6326"/>
    <x v="243"/>
    <x v="4"/>
    <x v="0"/>
    <x v="6397"/>
  </r>
  <r>
    <x v="243"/>
    <x v="4"/>
    <x v="1"/>
    <x v="6327"/>
    <x v="243"/>
    <x v="4"/>
    <x v="1"/>
    <x v="6398"/>
  </r>
  <r>
    <x v="243"/>
    <x v="4"/>
    <x v="2"/>
    <x v="6328"/>
    <x v="243"/>
    <x v="4"/>
    <x v="2"/>
    <x v="4290"/>
  </r>
  <r>
    <x v="243"/>
    <x v="4"/>
    <x v="3"/>
    <x v="6329"/>
    <x v="243"/>
    <x v="4"/>
    <x v="3"/>
    <x v="6399"/>
  </r>
  <r>
    <x v="243"/>
    <x v="4"/>
    <x v="4"/>
    <x v="6330"/>
    <x v="243"/>
    <x v="4"/>
    <x v="4"/>
    <x v="6400"/>
  </r>
  <r>
    <x v="243"/>
    <x v="4"/>
    <x v="5"/>
    <x v="3824"/>
    <x v="243"/>
    <x v="4"/>
    <x v="5"/>
    <x v="6401"/>
  </r>
  <r>
    <x v="244"/>
    <x v="0"/>
    <x v="0"/>
    <x v="6331"/>
    <x v="244"/>
    <x v="0"/>
    <x v="0"/>
    <x v="3048"/>
  </r>
  <r>
    <x v="244"/>
    <x v="0"/>
    <x v="1"/>
    <x v="6332"/>
    <x v="244"/>
    <x v="0"/>
    <x v="1"/>
    <x v="6402"/>
  </r>
  <r>
    <x v="244"/>
    <x v="0"/>
    <x v="2"/>
    <x v="6333"/>
    <x v="244"/>
    <x v="0"/>
    <x v="2"/>
    <x v="2752"/>
  </r>
  <r>
    <x v="244"/>
    <x v="0"/>
    <x v="3"/>
    <x v="6334"/>
    <x v="244"/>
    <x v="0"/>
    <x v="3"/>
    <x v="6279"/>
  </r>
  <r>
    <x v="244"/>
    <x v="0"/>
    <x v="4"/>
    <x v="4197"/>
    <x v="244"/>
    <x v="0"/>
    <x v="4"/>
    <x v="6403"/>
  </r>
  <r>
    <x v="244"/>
    <x v="0"/>
    <x v="5"/>
    <x v="6335"/>
    <x v="244"/>
    <x v="0"/>
    <x v="5"/>
    <x v="6404"/>
  </r>
  <r>
    <x v="244"/>
    <x v="1"/>
    <x v="0"/>
    <x v="6336"/>
    <x v="244"/>
    <x v="1"/>
    <x v="0"/>
    <x v="6405"/>
  </r>
  <r>
    <x v="244"/>
    <x v="1"/>
    <x v="1"/>
    <x v="6337"/>
    <x v="244"/>
    <x v="1"/>
    <x v="1"/>
    <x v="6406"/>
  </r>
  <r>
    <x v="244"/>
    <x v="1"/>
    <x v="2"/>
    <x v="3106"/>
    <x v="244"/>
    <x v="1"/>
    <x v="2"/>
    <x v="6407"/>
  </r>
  <r>
    <x v="244"/>
    <x v="1"/>
    <x v="3"/>
    <x v="5929"/>
    <x v="244"/>
    <x v="1"/>
    <x v="3"/>
    <x v="4987"/>
  </r>
  <r>
    <x v="244"/>
    <x v="1"/>
    <x v="4"/>
    <x v="963"/>
    <x v="244"/>
    <x v="1"/>
    <x v="4"/>
    <x v="6408"/>
  </r>
  <r>
    <x v="244"/>
    <x v="1"/>
    <x v="5"/>
    <x v="6338"/>
    <x v="244"/>
    <x v="1"/>
    <x v="5"/>
    <x v="6409"/>
  </r>
  <r>
    <x v="244"/>
    <x v="2"/>
    <x v="0"/>
    <x v="6339"/>
    <x v="244"/>
    <x v="2"/>
    <x v="0"/>
    <x v="6410"/>
  </r>
  <r>
    <x v="244"/>
    <x v="2"/>
    <x v="1"/>
    <x v="6340"/>
    <x v="244"/>
    <x v="2"/>
    <x v="1"/>
    <x v="6411"/>
  </r>
  <r>
    <x v="244"/>
    <x v="2"/>
    <x v="2"/>
    <x v="2838"/>
    <x v="244"/>
    <x v="2"/>
    <x v="2"/>
    <x v="6412"/>
  </r>
  <r>
    <x v="244"/>
    <x v="2"/>
    <x v="3"/>
    <x v="4927"/>
    <x v="244"/>
    <x v="2"/>
    <x v="3"/>
    <x v="6413"/>
  </r>
  <r>
    <x v="244"/>
    <x v="2"/>
    <x v="4"/>
    <x v="6341"/>
    <x v="244"/>
    <x v="2"/>
    <x v="4"/>
    <x v="289"/>
  </r>
  <r>
    <x v="244"/>
    <x v="2"/>
    <x v="5"/>
    <x v="6342"/>
    <x v="244"/>
    <x v="2"/>
    <x v="5"/>
    <x v="6414"/>
  </r>
  <r>
    <x v="244"/>
    <x v="3"/>
    <x v="0"/>
    <x v="6343"/>
    <x v="244"/>
    <x v="3"/>
    <x v="0"/>
    <x v="6415"/>
  </r>
  <r>
    <x v="244"/>
    <x v="3"/>
    <x v="1"/>
    <x v="6344"/>
    <x v="244"/>
    <x v="3"/>
    <x v="1"/>
    <x v="5107"/>
  </r>
  <r>
    <x v="244"/>
    <x v="3"/>
    <x v="2"/>
    <x v="2387"/>
    <x v="244"/>
    <x v="3"/>
    <x v="2"/>
    <x v="6416"/>
  </r>
  <r>
    <x v="244"/>
    <x v="3"/>
    <x v="3"/>
    <x v="6345"/>
    <x v="244"/>
    <x v="3"/>
    <x v="3"/>
    <x v="3094"/>
  </r>
  <r>
    <x v="244"/>
    <x v="3"/>
    <x v="4"/>
    <x v="4948"/>
    <x v="244"/>
    <x v="3"/>
    <x v="4"/>
    <x v="5514"/>
  </r>
  <r>
    <x v="244"/>
    <x v="3"/>
    <x v="5"/>
    <x v="6346"/>
    <x v="244"/>
    <x v="3"/>
    <x v="5"/>
    <x v="6417"/>
  </r>
  <r>
    <x v="244"/>
    <x v="4"/>
    <x v="0"/>
    <x v="1594"/>
    <x v="244"/>
    <x v="4"/>
    <x v="0"/>
    <x v="6418"/>
  </r>
  <r>
    <x v="244"/>
    <x v="4"/>
    <x v="1"/>
    <x v="6347"/>
    <x v="244"/>
    <x v="4"/>
    <x v="1"/>
    <x v="6419"/>
  </r>
  <r>
    <x v="244"/>
    <x v="4"/>
    <x v="2"/>
    <x v="6348"/>
    <x v="244"/>
    <x v="4"/>
    <x v="2"/>
    <x v="6420"/>
  </r>
  <r>
    <x v="244"/>
    <x v="4"/>
    <x v="3"/>
    <x v="6349"/>
    <x v="244"/>
    <x v="4"/>
    <x v="3"/>
    <x v="5778"/>
  </r>
  <r>
    <x v="244"/>
    <x v="4"/>
    <x v="4"/>
    <x v="6350"/>
    <x v="244"/>
    <x v="4"/>
    <x v="4"/>
    <x v="6421"/>
  </r>
  <r>
    <x v="244"/>
    <x v="4"/>
    <x v="5"/>
    <x v="6351"/>
    <x v="244"/>
    <x v="4"/>
    <x v="5"/>
    <x v="6422"/>
  </r>
  <r>
    <x v="245"/>
    <x v="0"/>
    <x v="0"/>
    <x v="6352"/>
    <x v="245"/>
    <x v="0"/>
    <x v="0"/>
    <x v="6423"/>
  </r>
  <r>
    <x v="245"/>
    <x v="0"/>
    <x v="1"/>
    <x v="2674"/>
    <x v="245"/>
    <x v="0"/>
    <x v="1"/>
    <x v="6424"/>
  </r>
  <r>
    <x v="245"/>
    <x v="0"/>
    <x v="2"/>
    <x v="6353"/>
    <x v="245"/>
    <x v="0"/>
    <x v="2"/>
    <x v="6425"/>
  </r>
  <r>
    <x v="245"/>
    <x v="0"/>
    <x v="3"/>
    <x v="2818"/>
    <x v="245"/>
    <x v="0"/>
    <x v="3"/>
    <x v="6426"/>
  </r>
  <r>
    <x v="245"/>
    <x v="0"/>
    <x v="4"/>
    <x v="6354"/>
    <x v="245"/>
    <x v="0"/>
    <x v="4"/>
    <x v="6427"/>
  </r>
  <r>
    <x v="245"/>
    <x v="0"/>
    <x v="5"/>
    <x v="3941"/>
    <x v="245"/>
    <x v="0"/>
    <x v="5"/>
    <x v="2808"/>
  </r>
  <r>
    <x v="245"/>
    <x v="1"/>
    <x v="0"/>
    <x v="6355"/>
    <x v="245"/>
    <x v="1"/>
    <x v="0"/>
    <x v="6428"/>
  </r>
  <r>
    <x v="245"/>
    <x v="1"/>
    <x v="1"/>
    <x v="6356"/>
    <x v="245"/>
    <x v="1"/>
    <x v="1"/>
    <x v="6429"/>
  </r>
  <r>
    <x v="245"/>
    <x v="1"/>
    <x v="2"/>
    <x v="6357"/>
    <x v="245"/>
    <x v="1"/>
    <x v="2"/>
    <x v="4410"/>
  </r>
  <r>
    <x v="245"/>
    <x v="1"/>
    <x v="3"/>
    <x v="6358"/>
    <x v="245"/>
    <x v="1"/>
    <x v="3"/>
    <x v="6430"/>
  </r>
  <r>
    <x v="245"/>
    <x v="1"/>
    <x v="4"/>
    <x v="6359"/>
    <x v="245"/>
    <x v="1"/>
    <x v="4"/>
    <x v="6431"/>
  </r>
  <r>
    <x v="245"/>
    <x v="1"/>
    <x v="5"/>
    <x v="6360"/>
    <x v="245"/>
    <x v="1"/>
    <x v="5"/>
    <x v="6432"/>
  </r>
  <r>
    <x v="245"/>
    <x v="2"/>
    <x v="0"/>
    <x v="6361"/>
    <x v="245"/>
    <x v="2"/>
    <x v="0"/>
    <x v="801"/>
  </r>
  <r>
    <x v="245"/>
    <x v="2"/>
    <x v="1"/>
    <x v="6362"/>
    <x v="245"/>
    <x v="2"/>
    <x v="1"/>
    <x v="6433"/>
  </r>
  <r>
    <x v="245"/>
    <x v="2"/>
    <x v="2"/>
    <x v="6363"/>
    <x v="245"/>
    <x v="2"/>
    <x v="2"/>
    <x v="6434"/>
  </r>
  <r>
    <x v="245"/>
    <x v="2"/>
    <x v="3"/>
    <x v="2918"/>
    <x v="245"/>
    <x v="2"/>
    <x v="3"/>
    <x v="6435"/>
  </r>
  <r>
    <x v="245"/>
    <x v="2"/>
    <x v="4"/>
    <x v="4376"/>
    <x v="245"/>
    <x v="2"/>
    <x v="4"/>
    <x v="1448"/>
  </r>
  <r>
    <x v="245"/>
    <x v="2"/>
    <x v="5"/>
    <x v="4960"/>
    <x v="245"/>
    <x v="2"/>
    <x v="5"/>
    <x v="6436"/>
  </r>
  <r>
    <x v="245"/>
    <x v="3"/>
    <x v="0"/>
    <x v="6364"/>
    <x v="245"/>
    <x v="3"/>
    <x v="0"/>
    <x v="347"/>
  </r>
  <r>
    <x v="245"/>
    <x v="3"/>
    <x v="1"/>
    <x v="6365"/>
    <x v="245"/>
    <x v="3"/>
    <x v="1"/>
    <x v="6437"/>
  </r>
  <r>
    <x v="245"/>
    <x v="3"/>
    <x v="2"/>
    <x v="3677"/>
    <x v="245"/>
    <x v="3"/>
    <x v="2"/>
    <x v="4025"/>
  </r>
  <r>
    <x v="245"/>
    <x v="3"/>
    <x v="3"/>
    <x v="942"/>
    <x v="245"/>
    <x v="3"/>
    <x v="3"/>
    <x v="6438"/>
  </r>
  <r>
    <x v="245"/>
    <x v="3"/>
    <x v="4"/>
    <x v="6366"/>
    <x v="245"/>
    <x v="3"/>
    <x v="4"/>
    <x v="6439"/>
  </r>
  <r>
    <x v="245"/>
    <x v="3"/>
    <x v="5"/>
    <x v="5737"/>
    <x v="245"/>
    <x v="3"/>
    <x v="5"/>
    <x v="4704"/>
  </r>
  <r>
    <x v="245"/>
    <x v="4"/>
    <x v="0"/>
    <x v="6367"/>
    <x v="245"/>
    <x v="4"/>
    <x v="0"/>
    <x v="3579"/>
  </r>
  <r>
    <x v="245"/>
    <x v="4"/>
    <x v="1"/>
    <x v="6368"/>
    <x v="245"/>
    <x v="4"/>
    <x v="1"/>
    <x v="6440"/>
  </r>
  <r>
    <x v="245"/>
    <x v="4"/>
    <x v="2"/>
    <x v="6369"/>
    <x v="245"/>
    <x v="4"/>
    <x v="2"/>
    <x v="6441"/>
  </r>
  <r>
    <x v="245"/>
    <x v="4"/>
    <x v="3"/>
    <x v="6370"/>
    <x v="245"/>
    <x v="4"/>
    <x v="3"/>
    <x v="6442"/>
  </r>
  <r>
    <x v="245"/>
    <x v="4"/>
    <x v="4"/>
    <x v="6371"/>
    <x v="245"/>
    <x v="4"/>
    <x v="4"/>
    <x v="6443"/>
  </r>
  <r>
    <x v="245"/>
    <x v="4"/>
    <x v="5"/>
    <x v="6372"/>
    <x v="245"/>
    <x v="4"/>
    <x v="5"/>
    <x v="6444"/>
  </r>
  <r>
    <x v="246"/>
    <x v="0"/>
    <x v="0"/>
    <x v="6373"/>
    <x v="246"/>
    <x v="0"/>
    <x v="0"/>
    <x v="6445"/>
  </r>
  <r>
    <x v="246"/>
    <x v="0"/>
    <x v="1"/>
    <x v="6374"/>
    <x v="246"/>
    <x v="0"/>
    <x v="1"/>
    <x v="2592"/>
  </r>
  <r>
    <x v="246"/>
    <x v="0"/>
    <x v="2"/>
    <x v="6375"/>
    <x v="246"/>
    <x v="0"/>
    <x v="2"/>
    <x v="6446"/>
  </r>
  <r>
    <x v="246"/>
    <x v="0"/>
    <x v="3"/>
    <x v="3543"/>
    <x v="246"/>
    <x v="0"/>
    <x v="3"/>
    <x v="6447"/>
  </r>
  <r>
    <x v="246"/>
    <x v="0"/>
    <x v="4"/>
    <x v="6376"/>
    <x v="246"/>
    <x v="0"/>
    <x v="4"/>
    <x v="6448"/>
  </r>
  <r>
    <x v="246"/>
    <x v="0"/>
    <x v="5"/>
    <x v="6377"/>
    <x v="246"/>
    <x v="0"/>
    <x v="5"/>
    <x v="6449"/>
  </r>
  <r>
    <x v="246"/>
    <x v="1"/>
    <x v="0"/>
    <x v="6378"/>
    <x v="246"/>
    <x v="1"/>
    <x v="0"/>
    <x v="6450"/>
  </r>
  <r>
    <x v="246"/>
    <x v="1"/>
    <x v="1"/>
    <x v="6379"/>
    <x v="246"/>
    <x v="1"/>
    <x v="1"/>
    <x v="2106"/>
  </r>
  <r>
    <x v="246"/>
    <x v="1"/>
    <x v="2"/>
    <x v="5998"/>
    <x v="246"/>
    <x v="1"/>
    <x v="2"/>
    <x v="6451"/>
  </r>
  <r>
    <x v="246"/>
    <x v="1"/>
    <x v="3"/>
    <x v="6380"/>
    <x v="246"/>
    <x v="1"/>
    <x v="3"/>
    <x v="184"/>
  </r>
  <r>
    <x v="246"/>
    <x v="1"/>
    <x v="4"/>
    <x v="6381"/>
    <x v="246"/>
    <x v="1"/>
    <x v="4"/>
    <x v="6452"/>
  </r>
  <r>
    <x v="246"/>
    <x v="1"/>
    <x v="5"/>
    <x v="6382"/>
    <x v="246"/>
    <x v="1"/>
    <x v="5"/>
    <x v="6453"/>
  </r>
  <r>
    <x v="246"/>
    <x v="2"/>
    <x v="0"/>
    <x v="6383"/>
    <x v="246"/>
    <x v="2"/>
    <x v="0"/>
    <x v="6454"/>
  </r>
  <r>
    <x v="246"/>
    <x v="2"/>
    <x v="1"/>
    <x v="6384"/>
    <x v="246"/>
    <x v="2"/>
    <x v="1"/>
    <x v="6455"/>
  </r>
  <r>
    <x v="246"/>
    <x v="2"/>
    <x v="2"/>
    <x v="6385"/>
    <x v="246"/>
    <x v="2"/>
    <x v="2"/>
    <x v="6456"/>
  </r>
  <r>
    <x v="246"/>
    <x v="2"/>
    <x v="3"/>
    <x v="6386"/>
    <x v="246"/>
    <x v="2"/>
    <x v="3"/>
    <x v="6457"/>
  </r>
  <r>
    <x v="246"/>
    <x v="2"/>
    <x v="4"/>
    <x v="6387"/>
    <x v="246"/>
    <x v="2"/>
    <x v="4"/>
    <x v="6458"/>
  </r>
  <r>
    <x v="246"/>
    <x v="2"/>
    <x v="5"/>
    <x v="2467"/>
    <x v="246"/>
    <x v="2"/>
    <x v="5"/>
    <x v="1553"/>
  </r>
  <r>
    <x v="246"/>
    <x v="3"/>
    <x v="0"/>
    <x v="6388"/>
    <x v="246"/>
    <x v="3"/>
    <x v="0"/>
    <x v="6459"/>
  </r>
  <r>
    <x v="246"/>
    <x v="3"/>
    <x v="1"/>
    <x v="6389"/>
    <x v="246"/>
    <x v="3"/>
    <x v="1"/>
    <x v="6460"/>
  </r>
  <r>
    <x v="246"/>
    <x v="3"/>
    <x v="2"/>
    <x v="6390"/>
    <x v="246"/>
    <x v="3"/>
    <x v="2"/>
    <x v="6461"/>
  </r>
  <r>
    <x v="246"/>
    <x v="3"/>
    <x v="3"/>
    <x v="6391"/>
    <x v="246"/>
    <x v="3"/>
    <x v="3"/>
    <x v="236"/>
  </r>
  <r>
    <x v="246"/>
    <x v="3"/>
    <x v="4"/>
    <x v="6392"/>
    <x v="246"/>
    <x v="3"/>
    <x v="4"/>
    <x v="3264"/>
  </r>
  <r>
    <x v="246"/>
    <x v="3"/>
    <x v="5"/>
    <x v="6393"/>
    <x v="246"/>
    <x v="3"/>
    <x v="5"/>
    <x v="6462"/>
  </r>
  <r>
    <x v="246"/>
    <x v="4"/>
    <x v="0"/>
    <x v="6394"/>
    <x v="246"/>
    <x v="4"/>
    <x v="0"/>
    <x v="6463"/>
  </r>
  <r>
    <x v="246"/>
    <x v="4"/>
    <x v="1"/>
    <x v="3156"/>
    <x v="246"/>
    <x v="4"/>
    <x v="1"/>
    <x v="6464"/>
  </r>
  <r>
    <x v="246"/>
    <x v="4"/>
    <x v="2"/>
    <x v="6395"/>
    <x v="246"/>
    <x v="4"/>
    <x v="2"/>
    <x v="4127"/>
  </r>
  <r>
    <x v="246"/>
    <x v="4"/>
    <x v="3"/>
    <x v="1645"/>
    <x v="246"/>
    <x v="4"/>
    <x v="3"/>
    <x v="6465"/>
  </r>
  <r>
    <x v="246"/>
    <x v="4"/>
    <x v="4"/>
    <x v="6396"/>
    <x v="246"/>
    <x v="4"/>
    <x v="4"/>
    <x v="6466"/>
  </r>
  <r>
    <x v="246"/>
    <x v="4"/>
    <x v="5"/>
    <x v="6397"/>
    <x v="246"/>
    <x v="4"/>
    <x v="5"/>
    <x v="4722"/>
  </r>
  <r>
    <x v="247"/>
    <x v="0"/>
    <x v="0"/>
    <x v="2661"/>
    <x v="247"/>
    <x v="0"/>
    <x v="0"/>
    <x v="6467"/>
  </r>
  <r>
    <x v="247"/>
    <x v="0"/>
    <x v="1"/>
    <x v="6398"/>
    <x v="247"/>
    <x v="0"/>
    <x v="1"/>
    <x v="5472"/>
  </r>
  <r>
    <x v="247"/>
    <x v="0"/>
    <x v="2"/>
    <x v="6399"/>
    <x v="247"/>
    <x v="0"/>
    <x v="2"/>
    <x v="6115"/>
  </r>
  <r>
    <x v="247"/>
    <x v="0"/>
    <x v="3"/>
    <x v="1798"/>
    <x v="247"/>
    <x v="0"/>
    <x v="3"/>
    <x v="6468"/>
  </r>
  <r>
    <x v="247"/>
    <x v="0"/>
    <x v="4"/>
    <x v="6400"/>
    <x v="247"/>
    <x v="0"/>
    <x v="4"/>
    <x v="6469"/>
  </r>
  <r>
    <x v="247"/>
    <x v="0"/>
    <x v="5"/>
    <x v="6401"/>
    <x v="247"/>
    <x v="0"/>
    <x v="5"/>
    <x v="6470"/>
  </r>
  <r>
    <x v="247"/>
    <x v="1"/>
    <x v="0"/>
    <x v="6402"/>
    <x v="247"/>
    <x v="1"/>
    <x v="0"/>
    <x v="6471"/>
  </r>
  <r>
    <x v="247"/>
    <x v="1"/>
    <x v="1"/>
    <x v="6403"/>
    <x v="247"/>
    <x v="1"/>
    <x v="1"/>
    <x v="6472"/>
  </r>
  <r>
    <x v="247"/>
    <x v="1"/>
    <x v="2"/>
    <x v="89"/>
    <x v="247"/>
    <x v="1"/>
    <x v="2"/>
    <x v="6465"/>
  </r>
  <r>
    <x v="247"/>
    <x v="1"/>
    <x v="3"/>
    <x v="6404"/>
    <x v="247"/>
    <x v="1"/>
    <x v="3"/>
    <x v="6473"/>
  </r>
  <r>
    <x v="247"/>
    <x v="1"/>
    <x v="4"/>
    <x v="6405"/>
    <x v="247"/>
    <x v="1"/>
    <x v="4"/>
    <x v="6474"/>
  </r>
  <r>
    <x v="247"/>
    <x v="1"/>
    <x v="5"/>
    <x v="5090"/>
    <x v="247"/>
    <x v="1"/>
    <x v="5"/>
    <x v="6475"/>
  </r>
  <r>
    <x v="247"/>
    <x v="2"/>
    <x v="0"/>
    <x v="6406"/>
    <x v="247"/>
    <x v="2"/>
    <x v="0"/>
    <x v="6476"/>
  </r>
  <r>
    <x v="247"/>
    <x v="2"/>
    <x v="1"/>
    <x v="156"/>
    <x v="247"/>
    <x v="2"/>
    <x v="1"/>
    <x v="1743"/>
  </r>
  <r>
    <x v="247"/>
    <x v="2"/>
    <x v="2"/>
    <x v="6407"/>
    <x v="247"/>
    <x v="2"/>
    <x v="2"/>
    <x v="6477"/>
  </r>
  <r>
    <x v="247"/>
    <x v="2"/>
    <x v="3"/>
    <x v="4417"/>
    <x v="247"/>
    <x v="2"/>
    <x v="3"/>
    <x v="6478"/>
  </r>
  <r>
    <x v="247"/>
    <x v="2"/>
    <x v="4"/>
    <x v="6408"/>
    <x v="247"/>
    <x v="2"/>
    <x v="4"/>
    <x v="6479"/>
  </r>
  <r>
    <x v="247"/>
    <x v="2"/>
    <x v="5"/>
    <x v="6409"/>
    <x v="247"/>
    <x v="2"/>
    <x v="5"/>
    <x v="6480"/>
  </r>
  <r>
    <x v="247"/>
    <x v="3"/>
    <x v="0"/>
    <x v="6410"/>
    <x v="247"/>
    <x v="3"/>
    <x v="0"/>
    <x v="6481"/>
  </r>
  <r>
    <x v="247"/>
    <x v="3"/>
    <x v="1"/>
    <x v="6411"/>
    <x v="247"/>
    <x v="3"/>
    <x v="1"/>
    <x v="6482"/>
  </r>
  <r>
    <x v="247"/>
    <x v="3"/>
    <x v="2"/>
    <x v="6412"/>
    <x v="247"/>
    <x v="3"/>
    <x v="2"/>
    <x v="6483"/>
  </r>
  <r>
    <x v="247"/>
    <x v="3"/>
    <x v="3"/>
    <x v="6413"/>
    <x v="247"/>
    <x v="3"/>
    <x v="3"/>
    <x v="6484"/>
  </r>
  <r>
    <x v="247"/>
    <x v="3"/>
    <x v="4"/>
    <x v="4104"/>
    <x v="247"/>
    <x v="3"/>
    <x v="4"/>
    <x v="6485"/>
  </r>
  <r>
    <x v="247"/>
    <x v="3"/>
    <x v="5"/>
    <x v="6414"/>
    <x v="247"/>
    <x v="3"/>
    <x v="5"/>
    <x v="6486"/>
  </r>
  <r>
    <x v="247"/>
    <x v="4"/>
    <x v="0"/>
    <x v="6415"/>
    <x v="247"/>
    <x v="4"/>
    <x v="0"/>
    <x v="5423"/>
  </r>
  <r>
    <x v="247"/>
    <x v="4"/>
    <x v="1"/>
    <x v="6416"/>
    <x v="247"/>
    <x v="4"/>
    <x v="1"/>
    <x v="6487"/>
  </r>
  <r>
    <x v="247"/>
    <x v="4"/>
    <x v="2"/>
    <x v="6417"/>
    <x v="247"/>
    <x v="4"/>
    <x v="2"/>
    <x v="5466"/>
  </r>
  <r>
    <x v="247"/>
    <x v="4"/>
    <x v="3"/>
    <x v="6418"/>
    <x v="247"/>
    <x v="4"/>
    <x v="3"/>
    <x v="6488"/>
  </r>
  <r>
    <x v="247"/>
    <x v="4"/>
    <x v="4"/>
    <x v="6419"/>
    <x v="247"/>
    <x v="4"/>
    <x v="4"/>
    <x v="6489"/>
  </r>
  <r>
    <x v="247"/>
    <x v="4"/>
    <x v="5"/>
    <x v="4425"/>
    <x v="247"/>
    <x v="4"/>
    <x v="5"/>
    <x v="6490"/>
  </r>
  <r>
    <x v="248"/>
    <x v="0"/>
    <x v="0"/>
    <x v="6420"/>
    <x v="248"/>
    <x v="0"/>
    <x v="0"/>
    <x v="6491"/>
  </r>
  <r>
    <x v="248"/>
    <x v="0"/>
    <x v="1"/>
    <x v="6421"/>
    <x v="248"/>
    <x v="0"/>
    <x v="1"/>
    <x v="6492"/>
  </r>
  <r>
    <x v="248"/>
    <x v="0"/>
    <x v="2"/>
    <x v="6422"/>
    <x v="248"/>
    <x v="0"/>
    <x v="2"/>
    <x v="6493"/>
  </r>
  <r>
    <x v="248"/>
    <x v="0"/>
    <x v="3"/>
    <x v="6423"/>
    <x v="248"/>
    <x v="0"/>
    <x v="3"/>
    <x v="5993"/>
  </r>
  <r>
    <x v="248"/>
    <x v="0"/>
    <x v="4"/>
    <x v="6424"/>
    <x v="248"/>
    <x v="0"/>
    <x v="4"/>
    <x v="6494"/>
  </r>
  <r>
    <x v="248"/>
    <x v="0"/>
    <x v="5"/>
    <x v="6425"/>
    <x v="248"/>
    <x v="0"/>
    <x v="5"/>
    <x v="3674"/>
  </r>
  <r>
    <x v="248"/>
    <x v="1"/>
    <x v="0"/>
    <x v="6426"/>
    <x v="248"/>
    <x v="1"/>
    <x v="0"/>
    <x v="6495"/>
  </r>
  <r>
    <x v="248"/>
    <x v="1"/>
    <x v="1"/>
    <x v="6427"/>
    <x v="248"/>
    <x v="1"/>
    <x v="1"/>
    <x v="571"/>
  </r>
  <r>
    <x v="248"/>
    <x v="1"/>
    <x v="2"/>
    <x v="6428"/>
    <x v="248"/>
    <x v="1"/>
    <x v="2"/>
    <x v="6496"/>
  </r>
  <r>
    <x v="248"/>
    <x v="1"/>
    <x v="3"/>
    <x v="6429"/>
    <x v="248"/>
    <x v="1"/>
    <x v="3"/>
    <x v="6497"/>
  </r>
  <r>
    <x v="248"/>
    <x v="1"/>
    <x v="4"/>
    <x v="6430"/>
    <x v="248"/>
    <x v="1"/>
    <x v="4"/>
    <x v="869"/>
  </r>
  <r>
    <x v="248"/>
    <x v="1"/>
    <x v="5"/>
    <x v="6431"/>
    <x v="248"/>
    <x v="1"/>
    <x v="5"/>
    <x v="6498"/>
  </r>
  <r>
    <x v="248"/>
    <x v="2"/>
    <x v="0"/>
    <x v="6432"/>
    <x v="248"/>
    <x v="2"/>
    <x v="0"/>
    <x v="4953"/>
  </r>
  <r>
    <x v="248"/>
    <x v="2"/>
    <x v="1"/>
    <x v="2131"/>
    <x v="248"/>
    <x v="2"/>
    <x v="1"/>
    <x v="6499"/>
  </r>
  <r>
    <x v="248"/>
    <x v="2"/>
    <x v="2"/>
    <x v="6433"/>
    <x v="248"/>
    <x v="2"/>
    <x v="2"/>
    <x v="6500"/>
  </r>
  <r>
    <x v="248"/>
    <x v="2"/>
    <x v="3"/>
    <x v="6434"/>
    <x v="248"/>
    <x v="2"/>
    <x v="3"/>
    <x v="6501"/>
  </r>
  <r>
    <x v="248"/>
    <x v="2"/>
    <x v="4"/>
    <x v="6435"/>
    <x v="248"/>
    <x v="2"/>
    <x v="4"/>
    <x v="4172"/>
  </r>
  <r>
    <x v="248"/>
    <x v="2"/>
    <x v="5"/>
    <x v="6436"/>
    <x v="248"/>
    <x v="2"/>
    <x v="5"/>
    <x v="6502"/>
  </r>
  <r>
    <x v="248"/>
    <x v="3"/>
    <x v="0"/>
    <x v="3597"/>
    <x v="248"/>
    <x v="3"/>
    <x v="0"/>
    <x v="6503"/>
  </r>
  <r>
    <x v="248"/>
    <x v="3"/>
    <x v="1"/>
    <x v="6437"/>
    <x v="248"/>
    <x v="3"/>
    <x v="1"/>
    <x v="6504"/>
  </r>
  <r>
    <x v="248"/>
    <x v="3"/>
    <x v="2"/>
    <x v="6438"/>
    <x v="248"/>
    <x v="3"/>
    <x v="2"/>
    <x v="1139"/>
  </r>
  <r>
    <x v="248"/>
    <x v="3"/>
    <x v="3"/>
    <x v="6439"/>
    <x v="248"/>
    <x v="3"/>
    <x v="3"/>
    <x v="6505"/>
  </r>
  <r>
    <x v="248"/>
    <x v="3"/>
    <x v="4"/>
    <x v="6440"/>
    <x v="248"/>
    <x v="3"/>
    <x v="4"/>
    <x v="6506"/>
  </r>
  <r>
    <x v="248"/>
    <x v="3"/>
    <x v="5"/>
    <x v="6441"/>
    <x v="248"/>
    <x v="3"/>
    <x v="5"/>
    <x v="6507"/>
  </r>
  <r>
    <x v="248"/>
    <x v="4"/>
    <x v="0"/>
    <x v="6442"/>
    <x v="248"/>
    <x v="4"/>
    <x v="0"/>
    <x v="6508"/>
  </r>
  <r>
    <x v="248"/>
    <x v="4"/>
    <x v="1"/>
    <x v="6443"/>
    <x v="248"/>
    <x v="4"/>
    <x v="1"/>
    <x v="6107"/>
  </r>
  <r>
    <x v="248"/>
    <x v="4"/>
    <x v="2"/>
    <x v="6444"/>
    <x v="248"/>
    <x v="4"/>
    <x v="2"/>
    <x v="6509"/>
  </r>
  <r>
    <x v="248"/>
    <x v="4"/>
    <x v="3"/>
    <x v="6445"/>
    <x v="248"/>
    <x v="4"/>
    <x v="3"/>
    <x v="2593"/>
  </r>
  <r>
    <x v="248"/>
    <x v="4"/>
    <x v="4"/>
    <x v="6446"/>
    <x v="248"/>
    <x v="4"/>
    <x v="4"/>
    <x v="6510"/>
  </r>
  <r>
    <x v="248"/>
    <x v="4"/>
    <x v="5"/>
    <x v="6447"/>
    <x v="248"/>
    <x v="4"/>
    <x v="5"/>
    <x v="6511"/>
  </r>
  <r>
    <x v="249"/>
    <x v="0"/>
    <x v="0"/>
    <x v="6448"/>
    <x v="249"/>
    <x v="0"/>
    <x v="0"/>
    <x v="1532"/>
  </r>
  <r>
    <x v="249"/>
    <x v="0"/>
    <x v="1"/>
    <x v="6449"/>
    <x v="249"/>
    <x v="0"/>
    <x v="1"/>
    <x v="6512"/>
  </r>
  <r>
    <x v="249"/>
    <x v="0"/>
    <x v="2"/>
    <x v="6450"/>
    <x v="249"/>
    <x v="0"/>
    <x v="2"/>
    <x v="6513"/>
  </r>
  <r>
    <x v="249"/>
    <x v="0"/>
    <x v="3"/>
    <x v="6451"/>
    <x v="249"/>
    <x v="0"/>
    <x v="3"/>
    <x v="4062"/>
  </r>
  <r>
    <x v="249"/>
    <x v="0"/>
    <x v="4"/>
    <x v="3230"/>
    <x v="249"/>
    <x v="0"/>
    <x v="4"/>
    <x v="6514"/>
  </r>
  <r>
    <x v="249"/>
    <x v="0"/>
    <x v="5"/>
    <x v="5543"/>
    <x v="249"/>
    <x v="0"/>
    <x v="5"/>
    <x v="6515"/>
  </r>
  <r>
    <x v="249"/>
    <x v="1"/>
    <x v="0"/>
    <x v="5776"/>
    <x v="249"/>
    <x v="1"/>
    <x v="0"/>
    <x v="4225"/>
  </r>
  <r>
    <x v="249"/>
    <x v="1"/>
    <x v="1"/>
    <x v="6452"/>
    <x v="249"/>
    <x v="1"/>
    <x v="1"/>
    <x v="6516"/>
  </r>
  <r>
    <x v="249"/>
    <x v="1"/>
    <x v="2"/>
    <x v="4577"/>
    <x v="249"/>
    <x v="1"/>
    <x v="2"/>
    <x v="6517"/>
  </r>
  <r>
    <x v="249"/>
    <x v="1"/>
    <x v="3"/>
    <x v="6453"/>
    <x v="249"/>
    <x v="1"/>
    <x v="3"/>
    <x v="6328"/>
  </r>
  <r>
    <x v="249"/>
    <x v="1"/>
    <x v="4"/>
    <x v="6454"/>
    <x v="249"/>
    <x v="1"/>
    <x v="4"/>
    <x v="6422"/>
  </r>
  <r>
    <x v="249"/>
    <x v="1"/>
    <x v="5"/>
    <x v="6455"/>
    <x v="249"/>
    <x v="1"/>
    <x v="5"/>
    <x v="6518"/>
  </r>
  <r>
    <x v="249"/>
    <x v="2"/>
    <x v="0"/>
    <x v="6456"/>
    <x v="249"/>
    <x v="2"/>
    <x v="0"/>
    <x v="6519"/>
  </r>
  <r>
    <x v="249"/>
    <x v="2"/>
    <x v="1"/>
    <x v="6457"/>
    <x v="249"/>
    <x v="2"/>
    <x v="1"/>
    <x v="2132"/>
  </r>
  <r>
    <x v="249"/>
    <x v="2"/>
    <x v="2"/>
    <x v="6458"/>
    <x v="249"/>
    <x v="2"/>
    <x v="2"/>
    <x v="6520"/>
  </r>
  <r>
    <x v="249"/>
    <x v="2"/>
    <x v="3"/>
    <x v="6459"/>
    <x v="249"/>
    <x v="2"/>
    <x v="3"/>
    <x v="3122"/>
  </r>
  <r>
    <x v="249"/>
    <x v="2"/>
    <x v="4"/>
    <x v="6460"/>
    <x v="249"/>
    <x v="2"/>
    <x v="4"/>
    <x v="6521"/>
  </r>
  <r>
    <x v="249"/>
    <x v="2"/>
    <x v="5"/>
    <x v="6461"/>
    <x v="249"/>
    <x v="2"/>
    <x v="5"/>
    <x v="1563"/>
  </r>
  <r>
    <x v="249"/>
    <x v="3"/>
    <x v="0"/>
    <x v="6462"/>
    <x v="249"/>
    <x v="3"/>
    <x v="0"/>
    <x v="6522"/>
  </r>
  <r>
    <x v="249"/>
    <x v="3"/>
    <x v="1"/>
    <x v="4177"/>
    <x v="249"/>
    <x v="3"/>
    <x v="1"/>
    <x v="1766"/>
  </r>
  <r>
    <x v="249"/>
    <x v="3"/>
    <x v="2"/>
    <x v="6463"/>
    <x v="249"/>
    <x v="3"/>
    <x v="2"/>
    <x v="6523"/>
  </r>
  <r>
    <x v="249"/>
    <x v="3"/>
    <x v="3"/>
    <x v="6464"/>
    <x v="249"/>
    <x v="3"/>
    <x v="3"/>
    <x v="6524"/>
  </r>
  <r>
    <x v="249"/>
    <x v="3"/>
    <x v="4"/>
    <x v="6465"/>
    <x v="249"/>
    <x v="3"/>
    <x v="4"/>
    <x v="6525"/>
  </r>
  <r>
    <x v="249"/>
    <x v="3"/>
    <x v="5"/>
    <x v="4036"/>
    <x v="249"/>
    <x v="3"/>
    <x v="5"/>
    <x v="4732"/>
  </r>
  <r>
    <x v="249"/>
    <x v="4"/>
    <x v="0"/>
    <x v="6204"/>
    <x v="249"/>
    <x v="4"/>
    <x v="0"/>
    <x v="6526"/>
  </r>
  <r>
    <x v="249"/>
    <x v="4"/>
    <x v="1"/>
    <x v="6466"/>
    <x v="249"/>
    <x v="4"/>
    <x v="1"/>
    <x v="6527"/>
  </r>
  <r>
    <x v="249"/>
    <x v="4"/>
    <x v="2"/>
    <x v="6467"/>
    <x v="249"/>
    <x v="4"/>
    <x v="2"/>
    <x v="4901"/>
  </r>
  <r>
    <x v="249"/>
    <x v="4"/>
    <x v="3"/>
    <x v="6468"/>
    <x v="249"/>
    <x v="4"/>
    <x v="3"/>
    <x v="6528"/>
  </r>
  <r>
    <x v="249"/>
    <x v="4"/>
    <x v="4"/>
    <x v="6469"/>
    <x v="249"/>
    <x v="4"/>
    <x v="4"/>
    <x v="6529"/>
  </r>
  <r>
    <x v="249"/>
    <x v="4"/>
    <x v="5"/>
    <x v="6470"/>
    <x v="249"/>
    <x v="4"/>
    <x v="5"/>
    <x v="6530"/>
  </r>
  <r>
    <x v="250"/>
    <x v="0"/>
    <x v="0"/>
    <x v="5335"/>
    <x v="250"/>
    <x v="0"/>
    <x v="0"/>
    <x v="6531"/>
  </r>
  <r>
    <x v="250"/>
    <x v="0"/>
    <x v="1"/>
    <x v="6471"/>
    <x v="250"/>
    <x v="0"/>
    <x v="1"/>
    <x v="6532"/>
  </r>
  <r>
    <x v="250"/>
    <x v="0"/>
    <x v="2"/>
    <x v="132"/>
    <x v="250"/>
    <x v="0"/>
    <x v="2"/>
    <x v="6533"/>
  </r>
  <r>
    <x v="250"/>
    <x v="0"/>
    <x v="3"/>
    <x v="5844"/>
    <x v="250"/>
    <x v="0"/>
    <x v="3"/>
    <x v="328"/>
  </r>
  <r>
    <x v="250"/>
    <x v="0"/>
    <x v="4"/>
    <x v="6472"/>
    <x v="250"/>
    <x v="0"/>
    <x v="4"/>
    <x v="6534"/>
  </r>
  <r>
    <x v="250"/>
    <x v="0"/>
    <x v="5"/>
    <x v="6473"/>
    <x v="250"/>
    <x v="0"/>
    <x v="5"/>
    <x v="819"/>
  </r>
  <r>
    <x v="250"/>
    <x v="1"/>
    <x v="0"/>
    <x v="6474"/>
    <x v="250"/>
    <x v="1"/>
    <x v="0"/>
    <x v="6535"/>
  </r>
  <r>
    <x v="250"/>
    <x v="1"/>
    <x v="1"/>
    <x v="4078"/>
    <x v="250"/>
    <x v="1"/>
    <x v="1"/>
    <x v="6536"/>
  </r>
  <r>
    <x v="250"/>
    <x v="1"/>
    <x v="2"/>
    <x v="6475"/>
    <x v="250"/>
    <x v="1"/>
    <x v="2"/>
    <x v="6537"/>
  </r>
  <r>
    <x v="250"/>
    <x v="1"/>
    <x v="3"/>
    <x v="6476"/>
    <x v="250"/>
    <x v="1"/>
    <x v="3"/>
    <x v="6538"/>
  </r>
  <r>
    <x v="250"/>
    <x v="1"/>
    <x v="4"/>
    <x v="6477"/>
    <x v="250"/>
    <x v="1"/>
    <x v="4"/>
    <x v="6539"/>
  </r>
  <r>
    <x v="250"/>
    <x v="1"/>
    <x v="5"/>
    <x v="4832"/>
    <x v="250"/>
    <x v="1"/>
    <x v="5"/>
    <x v="2021"/>
  </r>
  <r>
    <x v="250"/>
    <x v="2"/>
    <x v="0"/>
    <x v="6478"/>
    <x v="250"/>
    <x v="2"/>
    <x v="0"/>
    <x v="6540"/>
  </r>
  <r>
    <x v="250"/>
    <x v="2"/>
    <x v="1"/>
    <x v="6479"/>
    <x v="250"/>
    <x v="2"/>
    <x v="1"/>
    <x v="6541"/>
  </r>
  <r>
    <x v="250"/>
    <x v="2"/>
    <x v="2"/>
    <x v="6480"/>
    <x v="250"/>
    <x v="2"/>
    <x v="2"/>
    <x v="6542"/>
  </r>
  <r>
    <x v="250"/>
    <x v="2"/>
    <x v="3"/>
    <x v="6481"/>
    <x v="250"/>
    <x v="2"/>
    <x v="3"/>
    <x v="6543"/>
  </r>
  <r>
    <x v="250"/>
    <x v="2"/>
    <x v="4"/>
    <x v="6482"/>
    <x v="250"/>
    <x v="2"/>
    <x v="4"/>
    <x v="6544"/>
  </r>
  <r>
    <x v="250"/>
    <x v="2"/>
    <x v="5"/>
    <x v="6483"/>
    <x v="250"/>
    <x v="2"/>
    <x v="5"/>
    <x v="6545"/>
  </r>
  <r>
    <x v="250"/>
    <x v="3"/>
    <x v="0"/>
    <x v="6484"/>
    <x v="250"/>
    <x v="3"/>
    <x v="0"/>
    <x v="912"/>
  </r>
  <r>
    <x v="250"/>
    <x v="3"/>
    <x v="1"/>
    <x v="6485"/>
    <x v="250"/>
    <x v="3"/>
    <x v="1"/>
    <x v="6546"/>
  </r>
  <r>
    <x v="250"/>
    <x v="3"/>
    <x v="2"/>
    <x v="6486"/>
    <x v="250"/>
    <x v="3"/>
    <x v="2"/>
    <x v="6547"/>
  </r>
  <r>
    <x v="250"/>
    <x v="3"/>
    <x v="3"/>
    <x v="2077"/>
    <x v="250"/>
    <x v="3"/>
    <x v="3"/>
    <x v="6548"/>
  </r>
  <r>
    <x v="250"/>
    <x v="3"/>
    <x v="4"/>
    <x v="6487"/>
    <x v="250"/>
    <x v="3"/>
    <x v="4"/>
    <x v="6549"/>
  </r>
  <r>
    <x v="250"/>
    <x v="3"/>
    <x v="5"/>
    <x v="6488"/>
    <x v="250"/>
    <x v="3"/>
    <x v="5"/>
    <x v="6550"/>
  </r>
  <r>
    <x v="250"/>
    <x v="4"/>
    <x v="0"/>
    <x v="6489"/>
    <x v="250"/>
    <x v="4"/>
    <x v="0"/>
    <x v="6551"/>
  </r>
  <r>
    <x v="250"/>
    <x v="4"/>
    <x v="1"/>
    <x v="6490"/>
    <x v="250"/>
    <x v="4"/>
    <x v="1"/>
    <x v="3262"/>
  </r>
  <r>
    <x v="250"/>
    <x v="4"/>
    <x v="2"/>
    <x v="6491"/>
    <x v="250"/>
    <x v="4"/>
    <x v="2"/>
    <x v="6552"/>
  </r>
  <r>
    <x v="250"/>
    <x v="4"/>
    <x v="3"/>
    <x v="6492"/>
    <x v="250"/>
    <x v="4"/>
    <x v="3"/>
    <x v="6553"/>
  </r>
  <r>
    <x v="250"/>
    <x v="4"/>
    <x v="4"/>
    <x v="6493"/>
    <x v="250"/>
    <x v="4"/>
    <x v="4"/>
    <x v="6554"/>
  </r>
  <r>
    <x v="250"/>
    <x v="4"/>
    <x v="5"/>
    <x v="6494"/>
    <x v="250"/>
    <x v="4"/>
    <x v="5"/>
    <x v="6555"/>
  </r>
  <r>
    <x v="251"/>
    <x v="0"/>
    <x v="0"/>
    <x v="6495"/>
    <x v="251"/>
    <x v="0"/>
    <x v="0"/>
    <x v="5357"/>
  </r>
  <r>
    <x v="251"/>
    <x v="0"/>
    <x v="1"/>
    <x v="6496"/>
    <x v="251"/>
    <x v="0"/>
    <x v="1"/>
    <x v="6556"/>
  </r>
  <r>
    <x v="251"/>
    <x v="0"/>
    <x v="2"/>
    <x v="3414"/>
    <x v="251"/>
    <x v="0"/>
    <x v="2"/>
    <x v="6557"/>
  </r>
  <r>
    <x v="251"/>
    <x v="0"/>
    <x v="3"/>
    <x v="6497"/>
    <x v="251"/>
    <x v="0"/>
    <x v="3"/>
    <x v="1215"/>
  </r>
  <r>
    <x v="251"/>
    <x v="0"/>
    <x v="4"/>
    <x v="6498"/>
    <x v="251"/>
    <x v="0"/>
    <x v="4"/>
    <x v="6558"/>
  </r>
  <r>
    <x v="251"/>
    <x v="0"/>
    <x v="5"/>
    <x v="6499"/>
    <x v="251"/>
    <x v="0"/>
    <x v="5"/>
    <x v="5083"/>
  </r>
  <r>
    <x v="251"/>
    <x v="1"/>
    <x v="0"/>
    <x v="6500"/>
    <x v="251"/>
    <x v="1"/>
    <x v="0"/>
    <x v="6559"/>
  </r>
  <r>
    <x v="251"/>
    <x v="1"/>
    <x v="1"/>
    <x v="6016"/>
    <x v="251"/>
    <x v="1"/>
    <x v="1"/>
    <x v="6560"/>
  </r>
  <r>
    <x v="251"/>
    <x v="1"/>
    <x v="2"/>
    <x v="6501"/>
    <x v="251"/>
    <x v="1"/>
    <x v="2"/>
    <x v="6561"/>
  </r>
  <r>
    <x v="251"/>
    <x v="1"/>
    <x v="3"/>
    <x v="2643"/>
    <x v="251"/>
    <x v="1"/>
    <x v="3"/>
    <x v="6562"/>
  </r>
  <r>
    <x v="251"/>
    <x v="1"/>
    <x v="4"/>
    <x v="6502"/>
    <x v="251"/>
    <x v="1"/>
    <x v="4"/>
    <x v="6563"/>
  </r>
  <r>
    <x v="251"/>
    <x v="1"/>
    <x v="5"/>
    <x v="6503"/>
    <x v="251"/>
    <x v="1"/>
    <x v="5"/>
    <x v="4107"/>
  </r>
  <r>
    <x v="251"/>
    <x v="2"/>
    <x v="0"/>
    <x v="3214"/>
    <x v="251"/>
    <x v="2"/>
    <x v="0"/>
    <x v="6564"/>
  </r>
  <r>
    <x v="251"/>
    <x v="2"/>
    <x v="1"/>
    <x v="6504"/>
    <x v="251"/>
    <x v="2"/>
    <x v="1"/>
    <x v="6565"/>
  </r>
  <r>
    <x v="251"/>
    <x v="2"/>
    <x v="2"/>
    <x v="1546"/>
    <x v="251"/>
    <x v="2"/>
    <x v="2"/>
    <x v="6566"/>
  </r>
  <r>
    <x v="251"/>
    <x v="2"/>
    <x v="3"/>
    <x v="1631"/>
    <x v="251"/>
    <x v="2"/>
    <x v="3"/>
    <x v="6567"/>
  </r>
  <r>
    <x v="251"/>
    <x v="2"/>
    <x v="4"/>
    <x v="6505"/>
    <x v="251"/>
    <x v="2"/>
    <x v="4"/>
    <x v="6568"/>
  </r>
  <r>
    <x v="251"/>
    <x v="2"/>
    <x v="5"/>
    <x v="6506"/>
    <x v="251"/>
    <x v="2"/>
    <x v="5"/>
    <x v="6569"/>
  </r>
  <r>
    <x v="251"/>
    <x v="3"/>
    <x v="0"/>
    <x v="6507"/>
    <x v="251"/>
    <x v="3"/>
    <x v="0"/>
    <x v="6570"/>
  </r>
  <r>
    <x v="251"/>
    <x v="3"/>
    <x v="1"/>
    <x v="6508"/>
    <x v="251"/>
    <x v="3"/>
    <x v="1"/>
    <x v="6571"/>
  </r>
  <r>
    <x v="251"/>
    <x v="3"/>
    <x v="2"/>
    <x v="6509"/>
    <x v="251"/>
    <x v="3"/>
    <x v="2"/>
    <x v="6572"/>
  </r>
  <r>
    <x v="251"/>
    <x v="3"/>
    <x v="3"/>
    <x v="6510"/>
    <x v="251"/>
    <x v="3"/>
    <x v="3"/>
    <x v="6573"/>
  </r>
  <r>
    <x v="251"/>
    <x v="3"/>
    <x v="4"/>
    <x v="6511"/>
    <x v="251"/>
    <x v="3"/>
    <x v="4"/>
    <x v="6574"/>
  </r>
  <r>
    <x v="251"/>
    <x v="3"/>
    <x v="5"/>
    <x v="6512"/>
    <x v="251"/>
    <x v="3"/>
    <x v="5"/>
    <x v="6575"/>
  </r>
  <r>
    <x v="251"/>
    <x v="4"/>
    <x v="0"/>
    <x v="6513"/>
    <x v="251"/>
    <x v="4"/>
    <x v="0"/>
    <x v="4293"/>
  </r>
  <r>
    <x v="251"/>
    <x v="4"/>
    <x v="1"/>
    <x v="1087"/>
    <x v="251"/>
    <x v="4"/>
    <x v="1"/>
    <x v="6576"/>
  </r>
  <r>
    <x v="251"/>
    <x v="4"/>
    <x v="2"/>
    <x v="6514"/>
    <x v="251"/>
    <x v="4"/>
    <x v="2"/>
    <x v="6577"/>
  </r>
  <r>
    <x v="251"/>
    <x v="4"/>
    <x v="3"/>
    <x v="6515"/>
    <x v="251"/>
    <x v="4"/>
    <x v="3"/>
    <x v="6578"/>
  </r>
  <r>
    <x v="251"/>
    <x v="4"/>
    <x v="4"/>
    <x v="6516"/>
    <x v="251"/>
    <x v="4"/>
    <x v="4"/>
    <x v="93"/>
  </r>
  <r>
    <x v="251"/>
    <x v="4"/>
    <x v="5"/>
    <x v="6517"/>
    <x v="251"/>
    <x v="4"/>
    <x v="5"/>
    <x v="6579"/>
  </r>
  <r>
    <x v="252"/>
    <x v="0"/>
    <x v="0"/>
    <x v="6518"/>
    <x v="252"/>
    <x v="0"/>
    <x v="0"/>
    <x v="6580"/>
  </r>
  <r>
    <x v="252"/>
    <x v="0"/>
    <x v="1"/>
    <x v="6519"/>
    <x v="252"/>
    <x v="0"/>
    <x v="1"/>
    <x v="3619"/>
  </r>
  <r>
    <x v="252"/>
    <x v="0"/>
    <x v="2"/>
    <x v="4602"/>
    <x v="252"/>
    <x v="0"/>
    <x v="2"/>
    <x v="6581"/>
  </r>
  <r>
    <x v="252"/>
    <x v="0"/>
    <x v="3"/>
    <x v="6520"/>
    <x v="252"/>
    <x v="0"/>
    <x v="3"/>
    <x v="6289"/>
  </r>
  <r>
    <x v="252"/>
    <x v="0"/>
    <x v="4"/>
    <x v="6521"/>
    <x v="252"/>
    <x v="0"/>
    <x v="4"/>
    <x v="6582"/>
  </r>
  <r>
    <x v="252"/>
    <x v="0"/>
    <x v="5"/>
    <x v="6522"/>
    <x v="252"/>
    <x v="0"/>
    <x v="5"/>
    <x v="6583"/>
  </r>
  <r>
    <x v="252"/>
    <x v="1"/>
    <x v="0"/>
    <x v="6523"/>
    <x v="252"/>
    <x v="1"/>
    <x v="0"/>
    <x v="4214"/>
  </r>
  <r>
    <x v="252"/>
    <x v="1"/>
    <x v="1"/>
    <x v="6524"/>
    <x v="252"/>
    <x v="1"/>
    <x v="1"/>
    <x v="405"/>
  </r>
  <r>
    <x v="252"/>
    <x v="1"/>
    <x v="2"/>
    <x v="128"/>
    <x v="252"/>
    <x v="1"/>
    <x v="2"/>
    <x v="6584"/>
  </r>
  <r>
    <x v="252"/>
    <x v="1"/>
    <x v="3"/>
    <x v="5598"/>
    <x v="252"/>
    <x v="1"/>
    <x v="3"/>
    <x v="6585"/>
  </r>
  <r>
    <x v="252"/>
    <x v="1"/>
    <x v="4"/>
    <x v="1884"/>
    <x v="252"/>
    <x v="1"/>
    <x v="4"/>
    <x v="5828"/>
  </r>
  <r>
    <x v="252"/>
    <x v="1"/>
    <x v="5"/>
    <x v="1332"/>
    <x v="252"/>
    <x v="1"/>
    <x v="5"/>
    <x v="901"/>
  </r>
  <r>
    <x v="252"/>
    <x v="2"/>
    <x v="0"/>
    <x v="3839"/>
    <x v="252"/>
    <x v="2"/>
    <x v="0"/>
    <x v="6586"/>
  </r>
  <r>
    <x v="252"/>
    <x v="2"/>
    <x v="1"/>
    <x v="794"/>
    <x v="252"/>
    <x v="2"/>
    <x v="1"/>
    <x v="1719"/>
  </r>
  <r>
    <x v="252"/>
    <x v="2"/>
    <x v="2"/>
    <x v="6525"/>
    <x v="252"/>
    <x v="2"/>
    <x v="2"/>
    <x v="6587"/>
  </r>
  <r>
    <x v="252"/>
    <x v="2"/>
    <x v="3"/>
    <x v="6526"/>
    <x v="252"/>
    <x v="2"/>
    <x v="3"/>
    <x v="6588"/>
  </r>
  <r>
    <x v="252"/>
    <x v="2"/>
    <x v="4"/>
    <x v="6527"/>
    <x v="252"/>
    <x v="2"/>
    <x v="4"/>
    <x v="6589"/>
  </r>
  <r>
    <x v="252"/>
    <x v="2"/>
    <x v="5"/>
    <x v="5596"/>
    <x v="252"/>
    <x v="2"/>
    <x v="5"/>
    <x v="6590"/>
  </r>
  <r>
    <x v="252"/>
    <x v="3"/>
    <x v="0"/>
    <x v="6528"/>
    <x v="252"/>
    <x v="3"/>
    <x v="0"/>
    <x v="6591"/>
  </r>
  <r>
    <x v="252"/>
    <x v="3"/>
    <x v="1"/>
    <x v="6529"/>
    <x v="252"/>
    <x v="3"/>
    <x v="1"/>
    <x v="6592"/>
  </r>
  <r>
    <x v="252"/>
    <x v="3"/>
    <x v="2"/>
    <x v="6530"/>
    <x v="252"/>
    <x v="3"/>
    <x v="2"/>
    <x v="6593"/>
  </r>
  <r>
    <x v="252"/>
    <x v="3"/>
    <x v="3"/>
    <x v="6531"/>
    <x v="252"/>
    <x v="3"/>
    <x v="3"/>
    <x v="6594"/>
  </r>
  <r>
    <x v="252"/>
    <x v="3"/>
    <x v="4"/>
    <x v="6532"/>
    <x v="252"/>
    <x v="3"/>
    <x v="4"/>
    <x v="6595"/>
  </r>
  <r>
    <x v="252"/>
    <x v="3"/>
    <x v="5"/>
    <x v="6533"/>
    <x v="252"/>
    <x v="3"/>
    <x v="5"/>
    <x v="6596"/>
  </r>
  <r>
    <x v="252"/>
    <x v="4"/>
    <x v="0"/>
    <x v="6534"/>
    <x v="252"/>
    <x v="4"/>
    <x v="0"/>
    <x v="6597"/>
  </r>
  <r>
    <x v="252"/>
    <x v="4"/>
    <x v="1"/>
    <x v="2797"/>
    <x v="252"/>
    <x v="4"/>
    <x v="1"/>
    <x v="6598"/>
  </r>
  <r>
    <x v="252"/>
    <x v="4"/>
    <x v="2"/>
    <x v="6535"/>
    <x v="252"/>
    <x v="4"/>
    <x v="2"/>
    <x v="6599"/>
  </r>
  <r>
    <x v="252"/>
    <x v="4"/>
    <x v="3"/>
    <x v="2266"/>
    <x v="252"/>
    <x v="4"/>
    <x v="3"/>
    <x v="6600"/>
  </r>
  <r>
    <x v="252"/>
    <x v="4"/>
    <x v="4"/>
    <x v="5105"/>
    <x v="252"/>
    <x v="4"/>
    <x v="4"/>
    <x v="6601"/>
  </r>
  <r>
    <x v="252"/>
    <x v="4"/>
    <x v="5"/>
    <x v="6536"/>
    <x v="252"/>
    <x v="4"/>
    <x v="5"/>
    <x v="308"/>
  </r>
  <r>
    <x v="253"/>
    <x v="0"/>
    <x v="0"/>
    <x v="6537"/>
    <x v="253"/>
    <x v="0"/>
    <x v="0"/>
    <x v="6602"/>
  </r>
  <r>
    <x v="253"/>
    <x v="0"/>
    <x v="1"/>
    <x v="6538"/>
    <x v="253"/>
    <x v="0"/>
    <x v="1"/>
    <x v="6603"/>
  </r>
  <r>
    <x v="253"/>
    <x v="0"/>
    <x v="2"/>
    <x v="6539"/>
    <x v="253"/>
    <x v="0"/>
    <x v="2"/>
    <x v="6604"/>
  </r>
  <r>
    <x v="253"/>
    <x v="0"/>
    <x v="3"/>
    <x v="6540"/>
    <x v="253"/>
    <x v="0"/>
    <x v="3"/>
    <x v="6605"/>
  </r>
  <r>
    <x v="253"/>
    <x v="0"/>
    <x v="4"/>
    <x v="6541"/>
    <x v="253"/>
    <x v="0"/>
    <x v="4"/>
    <x v="6606"/>
  </r>
  <r>
    <x v="253"/>
    <x v="0"/>
    <x v="5"/>
    <x v="6542"/>
    <x v="253"/>
    <x v="0"/>
    <x v="5"/>
    <x v="6607"/>
  </r>
  <r>
    <x v="253"/>
    <x v="1"/>
    <x v="0"/>
    <x v="2173"/>
    <x v="253"/>
    <x v="1"/>
    <x v="0"/>
    <x v="6487"/>
  </r>
  <r>
    <x v="253"/>
    <x v="1"/>
    <x v="1"/>
    <x v="6543"/>
    <x v="253"/>
    <x v="1"/>
    <x v="1"/>
    <x v="6608"/>
  </r>
  <r>
    <x v="253"/>
    <x v="1"/>
    <x v="2"/>
    <x v="6544"/>
    <x v="253"/>
    <x v="1"/>
    <x v="2"/>
    <x v="6609"/>
  </r>
  <r>
    <x v="253"/>
    <x v="1"/>
    <x v="3"/>
    <x v="6545"/>
    <x v="253"/>
    <x v="1"/>
    <x v="3"/>
    <x v="5571"/>
  </r>
  <r>
    <x v="253"/>
    <x v="1"/>
    <x v="4"/>
    <x v="6546"/>
    <x v="253"/>
    <x v="1"/>
    <x v="4"/>
    <x v="6610"/>
  </r>
  <r>
    <x v="253"/>
    <x v="1"/>
    <x v="5"/>
    <x v="1947"/>
    <x v="253"/>
    <x v="1"/>
    <x v="5"/>
    <x v="749"/>
  </r>
  <r>
    <x v="253"/>
    <x v="2"/>
    <x v="0"/>
    <x v="6547"/>
    <x v="253"/>
    <x v="2"/>
    <x v="0"/>
    <x v="6611"/>
  </r>
  <r>
    <x v="253"/>
    <x v="2"/>
    <x v="1"/>
    <x v="1418"/>
    <x v="253"/>
    <x v="2"/>
    <x v="1"/>
    <x v="6612"/>
  </r>
  <r>
    <x v="253"/>
    <x v="2"/>
    <x v="2"/>
    <x v="1374"/>
    <x v="253"/>
    <x v="2"/>
    <x v="2"/>
    <x v="6613"/>
  </r>
  <r>
    <x v="253"/>
    <x v="2"/>
    <x v="3"/>
    <x v="6548"/>
    <x v="253"/>
    <x v="2"/>
    <x v="3"/>
    <x v="6614"/>
  </r>
  <r>
    <x v="253"/>
    <x v="2"/>
    <x v="4"/>
    <x v="4566"/>
    <x v="253"/>
    <x v="2"/>
    <x v="4"/>
    <x v="307"/>
  </r>
  <r>
    <x v="253"/>
    <x v="2"/>
    <x v="5"/>
    <x v="6549"/>
    <x v="253"/>
    <x v="2"/>
    <x v="5"/>
    <x v="6615"/>
  </r>
  <r>
    <x v="253"/>
    <x v="3"/>
    <x v="0"/>
    <x v="6550"/>
    <x v="253"/>
    <x v="3"/>
    <x v="0"/>
    <x v="6616"/>
  </r>
  <r>
    <x v="253"/>
    <x v="3"/>
    <x v="1"/>
    <x v="6551"/>
    <x v="253"/>
    <x v="3"/>
    <x v="1"/>
    <x v="6617"/>
  </r>
  <r>
    <x v="253"/>
    <x v="3"/>
    <x v="2"/>
    <x v="6552"/>
    <x v="253"/>
    <x v="3"/>
    <x v="2"/>
    <x v="1687"/>
  </r>
  <r>
    <x v="253"/>
    <x v="3"/>
    <x v="3"/>
    <x v="6553"/>
    <x v="253"/>
    <x v="3"/>
    <x v="3"/>
    <x v="6618"/>
  </r>
  <r>
    <x v="253"/>
    <x v="3"/>
    <x v="4"/>
    <x v="6554"/>
    <x v="253"/>
    <x v="3"/>
    <x v="4"/>
    <x v="6619"/>
  </r>
  <r>
    <x v="253"/>
    <x v="3"/>
    <x v="5"/>
    <x v="6555"/>
    <x v="253"/>
    <x v="3"/>
    <x v="5"/>
    <x v="6620"/>
  </r>
  <r>
    <x v="253"/>
    <x v="4"/>
    <x v="0"/>
    <x v="6556"/>
    <x v="253"/>
    <x v="4"/>
    <x v="0"/>
    <x v="6621"/>
  </r>
  <r>
    <x v="253"/>
    <x v="4"/>
    <x v="1"/>
    <x v="6557"/>
    <x v="253"/>
    <x v="4"/>
    <x v="1"/>
    <x v="6622"/>
  </r>
  <r>
    <x v="253"/>
    <x v="4"/>
    <x v="2"/>
    <x v="6558"/>
    <x v="253"/>
    <x v="4"/>
    <x v="2"/>
    <x v="6623"/>
  </r>
  <r>
    <x v="253"/>
    <x v="4"/>
    <x v="3"/>
    <x v="6559"/>
    <x v="253"/>
    <x v="4"/>
    <x v="3"/>
    <x v="6624"/>
  </r>
  <r>
    <x v="253"/>
    <x v="4"/>
    <x v="4"/>
    <x v="6560"/>
    <x v="253"/>
    <x v="4"/>
    <x v="4"/>
    <x v="6625"/>
  </r>
  <r>
    <x v="253"/>
    <x v="4"/>
    <x v="5"/>
    <x v="6561"/>
    <x v="253"/>
    <x v="4"/>
    <x v="5"/>
    <x v="3417"/>
  </r>
  <r>
    <x v="254"/>
    <x v="0"/>
    <x v="0"/>
    <x v="6562"/>
    <x v="254"/>
    <x v="0"/>
    <x v="0"/>
    <x v="3430"/>
  </r>
  <r>
    <x v="254"/>
    <x v="0"/>
    <x v="1"/>
    <x v="6563"/>
    <x v="254"/>
    <x v="0"/>
    <x v="1"/>
    <x v="6626"/>
  </r>
  <r>
    <x v="254"/>
    <x v="0"/>
    <x v="2"/>
    <x v="6564"/>
    <x v="254"/>
    <x v="0"/>
    <x v="2"/>
    <x v="1608"/>
  </r>
  <r>
    <x v="254"/>
    <x v="0"/>
    <x v="3"/>
    <x v="4008"/>
    <x v="254"/>
    <x v="0"/>
    <x v="3"/>
    <x v="2457"/>
  </r>
  <r>
    <x v="254"/>
    <x v="0"/>
    <x v="4"/>
    <x v="6565"/>
    <x v="254"/>
    <x v="0"/>
    <x v="4"/>
    <x v="3979"/>
  </r>
  <r>
    <x v="254"/>
    <x v="0"/>
    <x v="5"/>
    <x v="510"/>
    <x v="254"/>
    <x v="0"/>
    <x v="5"/>
    <x v="6627"/>
  </r>
  <r>
    <x v="254"/>
    <x v="1"/>
    <x v="0"/>
    <x v="6566"/>
    <x v="254"/>
    <x v="1"/>
    <x v="0"/>
    <x v="3369"/>
  </r>
  <r>
    <x v="254"/>
    <x v="1"/>
    <x v="1"/>
    <x v="6567"/>
    <x v="254"/>
    <x v="1"/>
    <x v="1"/>
    <x v="6628"/>
  </r>
  <r>
    <x v="254"/>
    <x v="1"/>
    <x v="2"/>
    <x v="6568"/>
    <x v="254"/>
    <x v="1"/>
    <x v="2"/>
    <x v="6629"/>
  </r>
  <r>
    <x v="254"/>
    <x v="1"/>
    <x v="3"/>
    <x v="6569"/>
    <x v="254"/>
    <x v="1"/>
    <x v="3"/>
    <x v="6630"/>
  </r>
  <r>
    <x v="254"/>
    <x v="1"/>
    <x v="4"/>
    <x v="6570"/>
    <x v="254"/>
    <x v="1"/>
    <x v="4"/>
    <x v="5815"/>
  </r>
  <r>
    <x v="254"/>
    <x v="1"/>
    <x v="5"/>
    <x v="6571"/>
    <x v="254"/>
    <x v="1"/>
    <x v="5"/>
    <x v="6631"/>
  </r>
  <r>
    <x v="254"/>
    <x v="2"/>
    <x v="0"/>
    <x v="6572"/>
    <x v="254"/>
    <x v="2"/>
    <x v="0"/>
    <x v="6632"/>
  </r>
  <r>
    <x v="254"/>
    <x v="2"/>
    <x v="1"/>
    <x v="4828"/>
    <x v="254"/>
    <x v="2"/>
    <x v="1"/>
    <x v="6633"/>
  </r>
  <r>
    <x v="254"/>
    <x v="2"/>
    <x v="2"/>
    <x v="6573"/>
    <x v="254"/>
    <x v="2"/>
    <x v="2"/>
    <x v="6634"/>
  </r>
  <r>
    <x v="254"/>
    <x v="2"/>
    <x v="3"/>
    <x v="6574"/>
    <x v="254"/>
    <x v="2"/>
    <x v="3"/>
    <x v="6635"/>
  </r>
  <r>
    <x v="254"/>
    <x v="2"/>
    <x v="4"/>
    <x v="6575"/>
    <x v="254"/>
    <x v="2"/>
    <x v="4"/>
    <x v="6636"/>
  </r>
  <r>
    <x v="254"/>
    <x v="2"/>
    <x v="5"/>
    <x v="6576"/>
    <x v="254"/>
    <x v="2"/>
    <x v="5"/>
    <x v="6637"/>
  </r>
  <r>
    <x v="254"/>
    <x v="3"/>
    <x v="0"/>
    <x v="6577"/>
    <x v="254"/>
    <x v="3"/>
    <x v="0"/>
    <x v="6638"/>
  </r>
  <r>
    <x v="254"/>
    <x v="3"/>
    <x v="1"/>
    <x v="6578"/>
    <x v="254"/>
    <x v="3"/>
    <x v="1"/>
    <x v="6639"/>
  </r>
  <r>
    <x v="254"/>
    <x v="3"/>
    <x v="2"/>
    <x v="6579"/>
    <x v="254"/>
    <x v="3"/>
    <x v="2"/>
    <x v="6640"/>
  </r>
  <r>
    <x v="254"/>
    <x v="3"/>
    <x v="3"/>
    <x v="6580"/>
    <x v="254"/>
    <x v="3"/>
    <x v="3"/>
    <x v="6641"/>
  </r>
  <r>
    <x v="254"/>
    <x v="3"/>
    <x v="4"/>
    <x v="6581"/>
    <x v="254"/>
    <x v="3"/>
    <x v="4"/>
    <x v="6642"/>
  </r>
  <r>
    <x v="254"/>
    <x v="3"/>
    <x v="5"/>
    <x v="1974"/>
    <x v="254"/>
    <x v="3"/>
    <x v="5"/>
    <x v="6643"/>
  </r>
  <r>
    <x v="254"/>
    <x v="4"/>
    <x v="0"/>
    <x v="6582"/>
    <x v="254"/>
    <x v="4"/>
    <x v="0"/>
    <x v="4491"/>
  </r>
  <r>
    <x v="254"/>
    <x v="4"/>
    <x v="1"/>
    <x v="6141"/>
    <x v="254"/>
    <x v="4"/>
    <x v="1"/>
    <x v="6644"/>
  </r>
  <r>
    <x v="254"/>
    <x v="4"/>
    <x v="2"/>
    <x v="6583"/>
    <x v="254"/>
    <x v="4"/>
    <x v="2"/>
    <x v="6645"/>
  </r>
  <r>
    <x v="254"/>
    <x v="4"/>
    <x v="3"/>
    <x v="6584"/>
    <x v="254"/>
    <x v="4"/>
    <x v="3"/>
    <x v="6646"/>
  </r>
  <r>
    <x v="254"/>
    <x v="4"/>
    <x v="4"/>
    <x v="6585"/>
    <x v="254"/>
    <x v="4"/>
    <x v="4"/>
    <x v="6647"/>
  </r>
  <r>
    <x v="254"/>
    <x v="4"/>
    <x v="5"/>
    <x v="6586"/>
    <x v="254"/>
    <x v="4"/>
    <x v="5"/>
    <x v="5247"/>
  </r>
  <r>
    <x v="255"/>
    <x v="0"/>
    <x v="0"/>
    <x v="6587"/>
    <x v="255"/>
    <x v="0"/>
    <x v="0"/>
    <x v="6648"/>
  </r>
  <r>
    <x v="255"/>
    <x v="0"/>
    <x v="1"/>
    <x v="6588"/>
    <x v="255"/>
    <x v="0"/>
    <x v="1"/>
    <x v="354"/>
  </r>
  <r>
    <x v="255"/>
    <x v="0"/>
    <x v="2"/>
    <x v="6589"/>
    <x v="255"/>
    <x v="0"/>
    <x v="2"/>
    <x v="6649"/>
  </r>
  <r>
    <x v="255"/>
    <x v="0"/>
    <x v="3"/>
    <x v="2993"/>
    <x v="255"/>
    <x v="0"/>
    <x v="3"/>
    <x v="6038"/>
  </r>
  <r>
    <x v="255"/>
    <x v="0"/>
    <x v="4"/>
    <x v="2250"/>
    <x v="255"/>
    <x v="0"/>
    <x v="4"/>
    <x v="6650"/>
  </r>
  <r>
    <x v="255"/>
    <x v="0"/>
    <x v="5"/>
    <x v="6590"/>
    <x v="255"/>
    <x v="0"/>
    <x v="5"/>
    <x v="6651"/>
  </r>
  <r>
    <x v="255"/>
    <x v="1"/>
    <x v="0"/>
    <x v="6591"/>
    <x v="255"/>
    <x v="1"/>
    <x v="0"/>
    <x v="6652"/>
  </r>
  <r>
    <x v="255"/>
    <x v="1"/>
    <x v="1"/>
    <x v="159"/>
    <x v="255"/>
    <x v="1"/>
    <x v="1"/>
    <x v="5753"/>
  </r>
  <r>
    <x v="255"/>
    <x v="1"/>
    <x v="2"/>
    <x v="6592"/>
    <x v="255"/>
    <x v="1"/>
    <x v="2"/>
    <x v="6653"/>
  </r>
  <r>
    <x v="255"/>
    <x v="1"/>
    <x v="3"/>
    <x v="6593"/>
    <x v="255"/>
    <x v="1"/>
    <x v="3"/>
    <x v="6654"/>
  </r>
  <r>
    <x v="255"/>
    <x v="1"/>
    <x v="4"/>
    <x v="6594"/>
    <x v="255"/>
    <x v="1"/>
    <x v="4"/>
    <x v="6655"/>
  </r>
  <r>
    <x v="255"/>
    <x v="1"/>
    <x v="5"/>
    <x v="6595"/>
    <x v="255"/>
    <x v="1"/>
    <x v="5"/>
    <x v="6656"/>
  </r>
  <r>
    <x v="255"/>
    <x v="2"/>
    <x v="0"/>
    <x v="6596"/>
    <x v="255"/>
    <x v="2"/>
    <x v="0"/>
    <x v="6657"/>
  </r>
  <r>
    <x v="255"/>
    <x v="2"/>
    <x v="1"/>
    <x v="6597"/>
    <x v="255"/>
    <x v="2"/>
    <x v="1"/>
    <x v="6658"/>
  </r>
  <r>
    <x v="255"/>
    <x v="2"/>
    <x v="2"/>
    <x v="6598"/>
    <x v="255"/>
    <x v="2"/>
    <x v="2"/>
    <x v="6659"/>
  </r>
  <r>
    <x v="255"/>
    <x v="2"/>
    <x v="3"/>
    <x v="6599"/>
    <x v="255"/>
    <x v="2"/>
    <x v="3"/>
    <x v="6660"/>
  </r>
  <r>
    <x v="255"/>
    <x v="2"/>
    <x v="4"/>
    <x v="6600"/>
    <x v="255"/>
    <x v="2"/>
    <x v="4"/>
    <x v="6661"/>
  </r>
  <r>
    <x v="255"/>
    <x v="2"/>
    <x v="5"/>
    <x v="6601"/>
    <x v="255"/>
    <x v="2"/>
    <x v="5"/>
    <x v="6662"/>
  </r>
  <r>
    <x v="255"/>
    <x v="3"/>
    <x v="0"/>
    <x v="6602"/>
    <x v="255"/>
    <x v="3"/>
    <x v="0"/>
    <x v="6663"/>
  </r>
  <r>
    <x v="255"/>
    <x v="3"/>
    <x v="1"/>
    <x v="6603"/>
    <x v="255"/>
    <x v="3"/>
    <x v="1"/>
    <x v="6664"/>
  </r>
  <r>
    <x v="255"/>
    <x v="3"/>
    <x v="2"/>
    <x v="6604"/>
    <x v="255"/>
    <x v="3"/>
    <x v="2"/>
    <x v="6665"/>
  </r>
  <r>
    <x v="255"/>
    <x v="3"/>
    <x v="3"/>
    <x v="6605"/>
    <x v="255"/>
    <x v="3"/>
    <x v="3"/>
    <x v="1695"/>
  </r>
  <r>
    <x v="255"/>
    <x v="3"/>
    <x v="4"/>
    <x v="5580"/>
    <x v="255"/>
    <x v="3"/>
    <x v="4"/>
    <x v="6666"/>
  </r>
  <r>
    <x v="255"/>
    <x v="3"/>
    <x v="5"/>
    <x v="6606"/>
    <x v="255"/>
    <x v="3"/>
    <x v="5"/>
    <x v="6667"/>
  </r>
  <r>
    <x v="255"/>
    <x v="4"/>
    <x v="0"/>
    <x v="6607"/>
    <x v="255"/>
    <x v="4"/>
    <x v="0"/>
    <x v="6668"/>
  </r>
  <r>
    <x v="255"/>
    <x v="4"/>
    <x v="1"/>
    <x v="6608"/>
    <x v="255"/>
    <x v="4"/>
    <x v="1"/>
    <x v="4835"/>
  </r>
  <r>
    <x v="255"/>
    <x v="4"/>
    <x v="2"/>
    <x v="6609"/>
    <x v="255"/>
    <x v="4"/>
    <x v="2"/>
    <x v="6669"/>
  </r>
  <r>
    <x v="255"/>
    <x v="4"/>
    <x v="3"/>
    <x v="6610"/>
    <x v="255"/>
    <x v="4"/>
    <x v="3"/>
    <x v="6670"/>
  </r>
  <r>
    <x v="255"/>
    <x v="4"/>
    <x v="4"/>
    <x v="6611"/>
    <x v="255"/>
    <x v="4"/>
    <x v="4"/>
    <x v="995"/>
  </r>
  <r>
    <x v="255"/>
    <x v="4"/>
    <x v="5"/>
    <x v="6612"/>
    <x v="255"/>
    <x v="4"/>
    <x v="5"/>
    <x v="6671"/>
  </r>
  <r>
    <x v="256"/>
    <x v="0"/>
    <x v="0"/>
    <x v="6613"/>
    <x v="256"/>
    <x v="0"/>
    <x v="0"/>
    <x v="6672"/>
  </r>
  <r>
    <x v="256"/>
    <x v="0"/>
    <x v="1"/>
    <x v="2341"/>
    <x v="256"/>
    <x v="0"/>
    <x v="1"/>
    <x v="6673"/>
  </r>
  <r>
    <x v="256"/>
    <x v="0"/>
    <x v="2"/>
    <x v="6614"/>
    <x v="256"/>
    <x v="0"/>
    <x v="2"/>
    <x v="6674"/>
  </r>
  <r>
    <x v="256"/>
    <x v="0"/>
    <x v="3"/>
    <x v="6615"/>
    <x v="256"/>
    <x v="0"/>
    <x v="3"/>
    <x v="6675"/>
  </r>
  <r>
    <x v="256"/>
    <x v="0"/>
    <x v="4"/>
    <x v="6616"/>
    <x v="256"/>
    <x v="0"/>
    <x v="4"/>
    <x v="6676"/>
  </r>
  <r>
    <x v="256"/>
    <x v="0"/>
    <x v="5"/>
    <x v="6617"/>
    <x v="256"/>
    <x v="0"/>
    <x v="5"/>
    <x v="6677"/>
  </r>
  <r>
    <x v="256"/>
    <x v="1"/>
    <x v="0"/>
    <x v="4924"/>
    <x v="256"/>
    <x v="1"/>
    <x v="0"/>
    <x v="6678"/>
  </r>
  <r>
    <x v="256"/>
    <x v="1"/>
    <x v="1"/>
    <x v="6618"/>
    <x v="256"/>
    <x v="1"/>
    <x v="1"/>
    <x v="6679"/>
  </r>
  <r>
    <x v="256"/>
    <x v="1"/>
    <x v="2"/>
    <x v="6619"/>
    <x v="256"/>
    <x v="1"/>
    <x v="2"/>
    <x v="6680"/>
  </r>
  <r>
    <x v="256"/>
    <x v="1"/>
    <x v="3"/>
    <x v="6620"/>
    <x v="256"/>
    <x v="1"/>
    <x v="3"/>
    <x v="6681"/>
  </r>
  <r>
    <x v="256"/>
    <x v="1"/>
    <x v="4"/>
    <x v="6621"/>
    <x v="256"/>
    <x v="1"/>
    <x v="4"/>
    <x v="6682"/>
  </r>
  <r>
    <x v="256"/>
    <x v="1"/>
    <x v="5"/>
    <x v="6622"/>
    <x v="256"/>
    <x v="1"/>
    <x v="5"/>
    <x v="3234"/>
  </r>
  <r>
    <x v="256"/>
    <x v="2"/>
    <x v="0"/>
    <x v="6623"/>
    <x v="256"/>
    <x v="2"/>
    <x v="0"/>
    <x v="3282"/>
  </r>
  <r>
    <x v="256"/>
    <x v="2"/>
    <x v="1"/>
    <x v="6624"/>
    <x v="256"/>
    <x v="2"/>
    <x v="1"/>
    <x v="6683"/>
  </r>
  <r>
    <x v="256"/>
    <x v="2"/>
    <x v="2"/>
    <x v="2120"/>
    <x v="256"/>
    <x v="2"/>
    <x v="2"/>
    <x v="6684"/>
  </r>
  <r>
    <x v="256"/>
    <x v="2"/>
    <x v="3"/>
    <x v="6625"/>
    <x v="256"/>
    <x v="2"/>
    <x v="3"/>
    <x v="2262"/>
  </r>
  <r>
    <x v="256"/>
    <x v="2"/>
    <x v="4"/>
    <x v="6626"/>
    <x v="256"/>
    <x v="2"/>
    <x v="4"/>
    <x v="6685"/>
  </r>
  <r>
    <x v="256"/>
    <x v="2"/>
    <x v="5"/>
    <x v="6627"/>
    <x v="256"/>
    <x v="2"/>
    <x v="5"/>
    <x v="6686"/>
  </r>
  <r>
    <x v="256"/>
    <x v="3"/>
    <x v="0"/>
    <x v="6628"/>
    <x v="256"/>
    <x v="3"/>
    <x v="0"/>
    <x v="5091"/>
  </r>
  <r>
    <x v="256"/>
    <x v="3"/>
    <x v="1"/>
    <x v="6629"/>
    <x v="256"/>
    <x v="3"/>
    <x v="1"/>
    <x v="6687"/>
  </r>
  <r>
    <x v="256"/>
    <x v="3"/>
    <x v="2"/>
    <x v="6013"/>
    <x v="256"/>
    <x v="3"/>
    <x v="2"/>
    <x v="6688"/>
  </r>
  <r>
    <x v="256"/>
    <x v="3"/>
    <x v="3"/>
    <x v="6324"/>
    <x v="256"/>
    <x v="3"/>
    <x v="3"/>
    <x v="6689"/>
  </r>
  <r>
    <x v="256"/>
    <x v="3"/>
    <x v="4"/>
    <x v="6630"/>
    <x v="256"/>
    <x v="3"/>
    <x v="4"/>
    <x v="6690"/>
  </r>
  <r>
    <x v="256"/>
    <x v="3"/>
    <x v="5"/>
    <x v="4550"/>
    <x v="256"/>
    <x v="3"/>
    <x v="5"/>
    <x v="901"/>
  </r>
  <r>
    <x v="256"/>
    <x v="4"/>
    <x v="0"/>
    <x v="6631"/>
    <x v="256"/>
    <x v="4"/>
    <x v="0"/>
    <x v="6691"/>
  </r>
  <r>
    <x v="256"/>
    <x v="4"/>
    <x v="1"/>
    <x v="335"/>
    <x v="256"/>
    <x v="4"/>
    <x v="1"/>
    <x v="6692"/>
  </r>
  <r>
    <x v="256"/>
    <x v="4"/>
    <x v="2"/>
    <x v="6632"/>
    <x v="256"/>
    <x v="4"/>
    <x v="2"/>
    <x v="6693"/>
  </r>
  <r>
    <x v="256"/>
    <x v="4"/>
    <x v="3"/>
    <x v="6633"/>
    <x v="256"/>
    <x v="4"/>
    <x v="3"/>
    <x v="6694"/>
  </r>
  <r>
    <x v="256"/>
    <x v="4"/>
    <x v="4"/>
    <x v="6634"/>
    <x v="256"/>
    <x v="4"/>
    <x v="4"/>
    <x v="320"/>
  </r>
  <r>
    <x v="256"/>
    <x v="4"/>
    <x v="5"/>
    <x v="6635"/>
    <x v="256"/>
    <x v="4"/>
    <x v="5"/>
    <x v="6695"/>
  </r>
  <r>
    <x v="257"/>
    <x v="0"/>
    <x v="0"/>
    <x v="6636"/>
    <x v="257"/>
    <x v="0"/>
    <x v="0"/>
    <x v="6696"/>
  </r>
  <r>
    <x v="257"/>
    <x v="0"/>
    <x v="1"/>
    <x v="6637"/>
    <x v="257"/>
    <x v="0"/>
    <x v="1"/>
    <x v="6697"/>
  </r>
  <r>
    <x v="257"/>
    <x v="0"/>
    <x v="2"/>
    <x v="1451"/>
    <x v="257"/>
    <x v="0"/>
    <x v="2"/>
    <x v="6698"/>
  </r>
  <r>
    <x v="257"/>
    <x v="0"/>
    <x v="3"/>
    <x v="6638"/>
    <x v="257"/>
    <x v="0"/>
    <x v="3"/>
    <x v="6699"/>
  </r>
  <r>
    <x v="257"/>
    <x v="0"/>
    <x v="4"/>
    <x v="6639"/>
    <x v="257"/>
    <x v="0"/>
    <x v="4"/>
    <x v="6700"/>
  </r>
  <r>
    <x v="257"/>
    <x v="0"/>
    <x v="5"/>
    <x v="6640"/>
    <x v="257"/>
    <x v="0"/>
    <x v="5"/>
    <x v="6701"/>
  </r>
  <r>
    <x v="257"/>
    <x v="1"/>
    <x v="0"/>
    <x v="6641"/>
    <x v="257"/>
    <x v="1"/>
    <x v="0"/>
    <x v="6702"/>
  </r>
  <r>
    <x v="257"/>
    <x v="1"/>
    <x v="1"/>
    <x v="6642"/>
    <x v="257"/>
    <x v="1"/>
    <x v="1"/>
    <x v="6703"/>
  </r>
  <r>
    <x v="257"/>
    <x v="1"/>
    <x v="2"/>
    <x v="6643"/>
    <x v="257"/>
    <x v="1"/>
    <x v="2"/>
    <x v="6704"/>
  </r>
  <r>
    <x v="257"/>
    <x v="1"/>
    <x v="3"/>
    <x v="6644"/>
    <x v="257"/>
    <x v="1"/>
    <x v="3"/>
    <x v="6705"/>
  </r>
  <r>
    <x v="257"/>
    <x v="1"/>
    <x v="4"/>
    <x v="5444"/>
    <x v="257"/>
    <x v="1"/>
    <x v="4"/>
    <x v="6706"/>
  </r>
  <r>
    <x v="257"/>
    <x v="1"/>
    <x v="5"/>
    <x v="6645"/>
    <x v="257"/>
    <x v="1"/>
    <x v="5"/>
    <x v="1072"/>
  </r>
  <r>
    <x v="257"/>
    <x v="2"/>
    <x v="0"/>
    <x v="6646"/>
    <x v="257"/>
    <x v="2"/>
    <x v="0"/>
    <x v="6707"/>
  </r>
  <r>
    <x v="257"/>
    <x v="2"/>
    <x v="1"/>
    <x v="742"/>
    <x v="257"/>
    <x v="2"/>
    <x v="1"/>
    <x v="5803"/>
  </r>
  <r>
    <x v="257"/>
    <x v="2"/>
    <x v="2"/>
    <x v="6647"/>
    <x v="257"/>
    <x v="2"/>
    <x v="2"/>
    <x v="6708"/>
  </r>
  <r>
    <x v="257"/>
    <x v="2"/>
    <x v="3"/>
    <x v="803"/>
    <x v="257"/>
    <x v="2"/>
    <x v="3"/>
    <x v="6709"/>
  </r>
  <r>
    <x v="257"/>
    <x v="2"/>
    <x v="4"/>
    <x v="991"/>
    <x v="257"/>
    <x v="2"/>
    <x v="4"/>
    <x v="6710"/>
  </r>
  <r>
    <x v="257"/>
    <x v="2"/>
    <x v="5"/>
    <x v="6648"/>
    <x v="257"/>
    <x v="2"/>
    <x v="5"/>
    <x v="6711"/>
  </r>
  <r>
    <x v="257"/>
    <x v="3"/>
    <x v="0"/>
    <x v="3599"/>
    <x v="257"/>
    <x v="3"/>
    <x v="0"/>
    <x v="6712"/>
  </r>
  <r>
    <x v="257"/>
    <x v="3"/>
    <x v="1"/>
    <x v="6649"/>
    <x v="257"/>
    <x v="3"/>
    <x v="1"/>
    <x v="6713"/>
  </r>
  <r>
    <x v="257"/>
    <x v="3"/>
    <x v="2"/>
    <x v="6650"/>
    <x v="257"/>
    <x v="3"/>
    <x v="2"/>
    <x v="6714"/>
  </r>
  <r>
    <x v="257"/>
    <x v="3"/>
    <x v="3"/>
    <x v="1020"/>
    <x v="257"/>
    <x v="3"/>
    <x v="3"/>
    <x v="6715"/>
  </r>
  <r>
    <x v="257"/>
    <x v="3"/>
    <x v="4"/>
    <x v="6651"/>
    <x v="257"/>
    <x v="3"/>
    <x v="4"/>
    <x v="2896"/>
  </r>
  <r>
    <x v="257"/>
    <x v="3"/>
    <x v="5"/>
    <x v="6652"/>
    <x v="257"/>
    <x v="3"/>
    <x v="5"/>
    <x v="6716"/>
  </r>
  <r>
    <x v="257"/>
    <x v="4"/>
    <x v="0"/>
    <x v="6653"/>
    <x v="257"/>
    <x v="4"/>
    <x v="0"/>
    <x v="6717"/>
  </r>
  <r>
    <x v="257"/>
    <x v="4"/>
    <x v="1"/>
    <x v="6654"/>
    <x v="257"/>
    <x v="4"/>
    <x v="1"/>
    <x v="6718"/>
  </r>
  <r>
    <x v="257"/>
    <x v="4"/>
    <x v="2"/>
    <x v="38"/>
    <x v="257"/>
    <x v="4"/>
    <x v="2"/>
    <x v="6719"/>
  </r>
  <r>
    <x v="257"/>
    <x v="4"/>
    <x v="3"/>
    <x v="4634"/>
    <x v="257"/>
    <x v="4"/>
    <x v="3"/>
    <x v="6720"/>
  </r>
  <r>
    <x v="257"/>
    <x v="4"/>
    <x v="4"/>
    <x v="6655"/>
    <x v="257"/>
    <x v="4"/>
    <x v="4"/>
    <x v="6721"/>
  </r>
  <r>
    <x v="257"/>
    <x v="4"/>
    <x v="5"/>
    <x v="6656"/>
    <x v="257"/>
    <x v="4"/>
    <x v="5"/>
    <x v="6525"/>
  </r>
  <r>
    <x v="258"/>
    <x v="0"/>
    <x v="0"/>
    <x v="154"/>
    <x v="258"/>
    <x v="0"/>
    <x v="0"/>
    <x v="5277"/>
  </r>
  <r>
    <x v="258"/>
    <x v="0"/>
    <x v="1"/>
    <x v="6657"/>
    <x v="258"/>
    <x v="0"/>
    <x v="1"/>
    <x v="6722"/>
  </r>
  <r>
    <x v="258"/>
    <x v="0"/>
    <x v="2"/>
    <x v="4068"/>
    <x v="258"/>
    <x v="0"/>
    <x v="2"/>
    <x v="6723"/>
  </r>
  <r>
    <x v="258"/>
    <x v="0"/>
    <x v="3"/>
    <x v="6658"/>
    <x v="258"/>
    <x v="0"/>
    <x v="3"/>
    <x v="6724"/>
  </r>
  <r>
    <x v="258"/>
    <x v="0"/>
    <x v="4"/>
    <x v="1487"/>
    <x v="258"/>
    <x v="0"/>
    <x v="4"/>
    <x v="6725"/>
  </r>
  <r>
    <x v="258"/>
    <x v="0"/>
    <x v="5"/>
    <x v="2840"/>
    <x v="258"/>
    <x v="0"/>
    <x v="5"/>
    <x v="6726"/>
  </r>
  <r>
    <x v="258"/>
    <x v="1"/>
    <x v="0"/>
    <x v="6659"/>
    <x v="258"/>
    <x v="1"/>
    <x v="0"/>
    <x v="6727"/>
  </r>
  <r>
    <x v="258"/>
    <x v="1"/>
    <x v="1"/>
    <x v="1231"/>
    <x v="258"/>
    <x v="1"/>
    <x v="1"/>
    <x v="4632"/>
  </r>
  <r>
    <x v="258"/>
    <x v="1"/>
    <x v="2"/>
    <x v="6660"/>
    <x v="258"/>
    <x v="1"/>
    <x v="2"/>
    <x v="6728"/>
  </r>
  <r>
    <x v="258"/>
    <x v="1"/>
    <x v="3"/>
    <x v="6661"/>
    <x v="258"/>
    <x v="1"/>
    <x v="3"/>
    <x v="6729"/>
  </r>
  <r>
    <x v="258"/>
    <x v="1"/>
    <x v="4"/>
    <x v="6662"/>
    <x v="258"/>
    <x v="1"/>
    <x v="4"/>
    <x v="6730"/>
  </r>
  <r>
    <x v="258"/>
    <x v="1"/>
    <x v="5"/>
    <x v="6663"/>
    <x v="258"/>
    <x v="1"/>
    <x v="5"/>
    <x v="6664"/>
  </r>
  <r>
    <x v="258"/>
    <x v="2"/>
    <x v="0"/>
    <x v="6664"/>
    <x v="258"/>
    <x v="2"/>
    <x v="0"/>
    <x v="305"/>
  </r>
  <r>
    <x v="258"/>
    <x v="2"/>
    <x v="1"/>
    <x v="280"/>
    <x v="258"/>
    <x v="2"/>
    <x v="1"/>
    <x v="6731"/>
  </r>
  <r>
    <x v="258"/>
    <x v="2"/>
    <x v="2"/>
    <x v="1019"/>
    <x v="258"/>
    <x v="2"/>
    <x v="2"/>
    <x v="6732"/>
  </r>
  <r>
    <x v="258"/>
    <x v="2"/>
    <x v="3"/>
    <x v="4943"/>
    <x v="258"/>
    <x v="2"/>
    <x v="3"/>
    <x v="10"/>
  </r>
  <r>
    <x v="258"/>
    <x v="2"/>
    <x v="4"/>
    <x v="4288"/>
    <x v="258"/>
    <x v="2"/>
    <x v="4"/>
    <x v="5442"/>
  </r>
  <r>
    <x v="258"/>
    <x v="2"/>
    <x v="5"/>
    <x v="6665"/>
    <x v="258"/>
    <x v="2"/>
    <x v="5"/>
    <x v="6733"/>
  </r>
  <r>
    <x v="258"/>
    <x v="3"/>
    <x v="0"/>
    <x v="6666"/>
    <x v="258"/>
    <x v="3"/>
    <x v="0"/>
    <x v="6734"/>
  </r>
  <r>
    <x v="258"/>
    <x v="3"/>
    <x v="1"/>
    <x v="6667"/>
    <x v="258"/>
    <x v="3"/>
    <x v="1"/>
    <x v="1398"/>
  </r>
  <r>
    <x v="258"/>
    <x v="3"/>
    <x v="2"/>
    <x v="6668"/>
    <x v="258"/>
    <x v="3"/>
    <x v="2"/>
    <x v="6735"/>
  </r>
  <r>
    <x v="258"/>
    <x v="3"/>
    <x v="3"/>
    <x v="1715"/>
    <x v="258"/>
    <x v="3"/>
    <x v="3"/>
    <x v="6736"/>
  </r>
  <r>
    <x v="258"/>
    <x v="3"/>
    <x v="4"/>
    <x v="6669"/>
    <x v="258"/>
    <x v="3"/>
    <x v="4"/>
    <x v="6737"/>
  </r>
  <r>
    <x v="258"/>
    <x v="3"/>
    <x v="5"/>
    <x v="6670"/>
    <x v="258"/>
    <x v="3"/>
    <x v="5"/>
    <x v="6738"/>
  </r>
  <r>
    <x v="258"/>
    <x v="4"/>
    <x v="0"/>
    <x v="3644"/>
    <x v="258"/>
    <x v="4"/>
    <x v="0"/>
    <x v="5189"/>
  </r>
  <r>
    <x v="258"/>
    <x v="4"/>
    <x v="1"/>
    <x v="6671"/>
    <x v="258"/>
    <x v="4"/>
    <x v="1"/>
    <x v="6739"/>
  </r>
  <r>
    <x v="258"/>
    <x v="4"/>
    <x v="2"/>
    <x v="6672"/>
    <x v="258"/>
    <x v="4"/>
    <x v="2"/>
    <x v="2104"/>
  </r>
  <r>
    <x v="258"/>
    <x v="4"/>
    <x v="3"/>
    <x v="6673"/>
    <x v="258"/>
    <x v="4"/>
    <x v="3"/>
    <x v="1952"/>
  </r>
  <r>
    <x v="258"/>
    <x v="4"/>
    <x v="4"/>
    <x v="6674"/>
    <x v="258"/>
    <x v="4"/>
    <x v="4"/>
    <x v="5065"/>
  </r>
  <r>
    <x v="258"/>
    <x v="4"/>
    <x v="5"/>
    <x v="6675"/>
    <x v="258"/>
    <x v="4"/>
    <x v="5"/>
    <x v="6740"/>
  </r>
  <r>
    <x v="259"/>
    <x v="0"/>
    <x v="0"/>
    <x v="6676"/>
    <x v="259"/>
    <x v="0"/>
    <x v="0"/>
    <x v="1693"/>
  </r>
  <r>
    <x v="259"/>
    <x v="0"/>
    <x v="1"/>
    <x v="6677"/>
    <x v="259"/>
    <x v="0"/>
    <x v="1"/>
    <x v="6741"/>
  </r>
  <r>
    <x v="259"/>
    <x v="0"/>
    <x v="2"/>
    <x v="6037"/>
    <x v="259"/>
    <x v="0"/>
    <x v="2"/>
    <x v="6742"/>
  </r>
  <r>
    <x v="259"/>
    <x v="0"/>
    <x v="3"/>
    <x v="6678"/>
    <x v="259"/>
    <x v="0"/>
    <x v="3"/>
    <x v="6743"/>
  </r>
  <r>
    <x v="259"/>
    <x v="0"/>
    <x v="4"/>
    <x v="6679"/>
    <x v="259"/>
    <x v="0"/>
    <x v="4"/>
    <x v="3081"/>
  </r>
  <r>
    <x v="259"/>
    <x v="0"/>
    <x v="5"/>
    <x v="3503"/>
    <x v="259"/>
    <x v="0"/>
    <x v="5"/>
    <x v="3491"/>
  </r>
  <r>
    <x v="259"/>
    <x v="1"/>
    <x v="0"/>
    <x v="34"/>
    <x v="259"/>
    <x v="1"/>
    <x v="0"/>
    <x v="6744"/>
  </r>
  <r>
    <x v="259"/>
    <x v="1"/>
    <x v="1"/>
    <x v="3334"/>
    <x v="259"/>
    <x v="1"/>
    <x v="1"/>
    <x v="6745"/>
  </r>
  <r>
    <x v="259"/>
    <x v="1"/>
    <x v="2"/>
    <x v="1313"/>
    <x v="259"/>
    <x v="1"/>
    <x v="2"/>
    <x v="6746"/>
  </r>
  <r>
    <x v="259"/>
    <x v="1"/>
    <x v="3"/>
    <x v="6680"/>
    <x v="259"/>
    <x v="1"/>
    <x v="3"/>
    <x v="6747"/>
  </r>
  <r>
    <x v="259"/>
    <x v="1"/>
    <x v="4"/>
    <x v="1747"/>
    <x v="259"/>
    <x v="1"/>
    <x v="4"/>
    <x v="4739"/>
  </r>
  <r>
    <x v="259"/>
    <x v="1"/>
    <x v="5"/>
    <x v="3764"/>
    <x v="259"/>
    <x v="1"/>
    <x v="5"/>
    <x v="6748"/>
  </r>
  <r>
    <x v="259"/>
    <x v="2"/>
    <x v="0"/>
    <x v="6681"/>
    <x v="259"/>
    <x v="2"/>
    <x v="0"/>
    <x v="6749"/>
  </r>
  <r>
    <x v="259"/>
    <x v="2"/>
    <x v="1"/>
    <x v="6682"/>
    <x v="259"/>
    <x v="2"/>
    <x v="1"/>
    <x v="6750"/>
  </r>
  <r>
    <x v="259"/>
    <x v="2"/>
    <x v="2"/>
    <x v="4581"/>
    <x v="259"/>
    <x v="2"/>
    <x v="2"/>
    <x v="1343"/>
  </r>
  <r>
    <x v="259"/>
    <x v="2"/>
    <x v="3"/>
    <x v="6683"/>
    <x v="259"/>
    <x v="2"/>
    <x v="3"/>
    <x v="6751"/>
  </r>
  <r>
    <x v="259"/>
    <x v="2"/>
    <x v="4"/>
    <x v="6684"/>
    <x v="259"/>
    <x v="2"/>
    <x v="4"/>
    <x v="6752"/>
  </r>
  <r>
    <x v="259"/>
    <x v="2"/>
    <x v="5"/>
    <x v="5201"/>
    <x v="259"/>
    <x v="2"/>
    <x v="5"/>
    <x v="6448"/>
  </r>
  <r>
    <x v="259"/>
    <x v="3"/>
    <x v="0"/>
    <x v="6685"/>
    <x v="259"/>
    <x v="3"/>
    <x v="0"/>
    <x v="6753"/>
  </r>
  <r>
    <x v="259"/>
    <x v="3"/>
    <x v="1"/>
    <x v="6686"/>
    <x v="259"/>
    <x v="3"/>
    <x v="1"/>
    <x v="6754"/>
  </r>
  <r>
    <x v="259"/>
    <x v="3"/>
    <x v="2"/>
    <x v="6687"/>
    <x v="259"/>
    <x v="3"/>
    <x v="2"/>
    <x v="6755"/>
  </r>
  <r>
    <x v="259"/>
    <x v="3"/>
    <x v="3"/>
    <x v="6688"/>
    <x v="259"/>
    <x v="3"/>
    <x v="3"/>
    <x v="6756"/>
  </r>
  <r>
    <x v="259"/>
    <x v="3"/>
    <x v="4"/>
    <x v="6689"/>
    <x v="259"/>
    <x v="3"/>
    <x v="4"/>
    <x v="4268"/>
  </r>
  <r>
    <x v="259"/>
    <x v="3"/>
    <x v="5"/>
    <x v="6690"/>
    <x v="259"/>
    <x v="3"/>
    <x v="5"/>
    <x v="6757"/>
  </r>
  <r>
    <x v="259"/>
    <x v="4"/>
    <x v="0"/>
    <x v="6691"/>
    <x v="259"/>
    <x v="4"/>
    <x v="0"/>
    <x v="6758"/>
  </r>
  <r>
    <x v="259"/>
    <x v="4"/>
    <x v="1"/>
    <x v="6692"/>
    <x v="259"/>
    <x v="4"/>
    <x v="1"/>
    <x v="6759"/>
  </r>
  <r>
    <x v="259"/>
    <x v="4"/>
    <x v="2"/>
    <x v="6693"/>
    <x v="259"/>
    <x v="4"/>
    <x v="2"/>
    <x v="5900"/>
  </r>
  <r>
    <x v="259"/>
    <x v="4"/>
    <x v="3"/>
    <x v="60"/>
    <x v="259"/>
    <x v="4"/>
    <x v="3"/>
    <x v="6760"/>
  </r>
  <r>
    <x v="259"/>
    <x v="4"/>
    <x v="4"/>
    <x v="830"/>
    <x v="259"/>
    <x v="4"/>
    <x v="4"/>
    <x v="6761"/>
  </r>
  <r>
    <x v="259"/>
    <x v="4"/>
    <x v="5"/>
    <x v="6319"/>
    <x v="259"/>
    <x v="4"/>
    <x v="5"/>
    <x v="6762"/>
  </r>
  <r>
    <x v="260"/>
    <x v="0"/>
    <x v="0"/>
    <x v="6694"/>
    <x v="260"/>
    <x v="0"/>
    <x v="0"/>
    <x v="6763"/>
  </r>
  <r>
    <x v="260"/>
    <x v="0"/>
    <x v="1"/>
    <x v="6695"/>
    <x v="260"/>
    <x v="0"/>
    <x v="1"/>
    <x v="6764"/>
  </r>
  <r>
    <x v="260"/>
    <x v="0"/>
    <x v="2"/>
    <x v="1237"/>
    <x v="260"/>
    <x v="0"/>
    <x v="2"/>
    <x v="6765"/>
  </r>
  <r>
    <x v="260"/>
    <x v="0"/>
    <x v="3"/>
    <x v="6053"/>
    <x v="260"/>
    <x v="0"/>
    <x v="3"/>
    <x v="6766"/>
  </r>
  <r>
    <x v="260"/>
    <x v="0"/>
    <x v="4"/>
    <x v="3543"/>
    <x v="260"/>
    <x v="0"/>
    <x v="4"/>
    <x v="6767"/>
  </r>
  <r>
    <x v="260"/>
    <x v="0"/>
    <x v="5"/>
    <x v="1193"/>
    <x v="260"/>
    <x v="0"/>
    <x v="5"/>
    <x v="6768"/>
  </r>
  <r>
    <x v="260"/>
    <x v="1"/>
    <x v="0"/>
    <x v="6696"/>
    <x v="260"/>
    <x v="1"/>
    <x v="0"/>
    <x v="6769"/>
  </r>
  <r>
    <x v="260"/>
    <x v="1"/>
    <x v="1"/>
    <x v="3413"/>
    <x v="260"/>
    <x v="1"/>
    <x v="1"/>
    <x v="6770"/>
  </r>
  <r>
    <x v="260"/>
    <x v="1"/>
    <x v="2"/>
    <x v="6593"/>
    <x v="260"/>
    <x v="1"/>
    <x v="2"/>
    <x v="6771"/>
  </r>
  <r>
    <x v="260"/>
    <x v="1"/>
    <x v="3"/>
    <x v="6697"/>
    <x v="260"/>
    <x v="1"/>
    <x v="3"/>
    <x v="5000"/>
  </r>
  <r>
    <x v="260"/>
    <x v="1"/>
    <x v="4"/>
    <x v="6698"/>
    <x v="260"/>
    <x v="1"/>
    <x v="4"/>
    <x v="6772"/>
  </r>
  <r>
    <x v="260"/>
    <x v="1"/>
    <x v="5"/>
    <x v="6699"/>
    <x v="260"/>
    <x v="1"/>
    <x v="5"/>
    <x v="5281"/>
  </r>
  <r>
    <x v="260"/>
    <x v="2"/>
    <x v="0"/>
    <x v="6700"/>
    <x v="260"/>
    <x v="2"/>
    <x v="0"/>
    <x v="6386"/>
  </r>
  <r>
    <x v="260"/>
    <x v="2"/>
    <x v="1"/>
    <x v="6701"/>
    <x v="260"/>
    <x v="2"/>
    <x v="1"/>
    <x v="6773"/>
  </r>
  <r>
    <x v="260"/>
    <x v="2"/>
    <x v="2"/>
    <x v="6702"/>
    <x v="260"/>
    <x v="2"/>
    <x v="2"/>
    <x v="6774"/>
  </r>
  <r>
    <x v="260"/>
    <x v="2"/>
    <x v="3"/>
    <x v="6703"/>
    <x v="260"/>
    <x v="2"/>
    <x v="3"/>
    <x v="6775"/>
  </r>
  <r>
    <x v="260"/>
    <x v="2"/>
    <x v="4"/>
    <x v="5812"/>
    <x v="260"/>
    <x v="2"/>
    <x v="4"/>
    <x v="6776"/>
  </r>
  <r>
    <x v="260"/>
    <x v="2"/>
    <x v="5"/>
    <x v="6704"/>
    <x v="260"/>
    <x v="2"/>
    <x v="5"/>
    <x v="6777"/>
  </r>
  <r>
    <x v="260"/>
    <x v="3"/>
    <x v="0"/>
    <x v="6705"/>
    <x v="260"/>
    <x v="3"/>
    <x v="0"/>
    <x v="6778"/>
  </r>
  <r>
    <x v="260"/>
    <x v="3"/>
    <x v="1"/>
    <x v="2115"/>
    <x v="260"/>
    <x v="3"/>
    <x v="1"/>
    <x v="6779"/>
  </r>
  <r>
    <x v="260"/>
    <x v="3"/>
    <x v="2"/>
    <x v="6706"/>
    <x v="260"/>
    <x v="3"/>
    <x v="2"/>
    <x v="1741"/>
  </r>
  <r>
    <x v="260"/>
    <x v="3"/>
    <x v="3"/>
    <x v="6707"/>
    <x v="260"/>
    <x v="3"/>
    <x v="3"/>
    <x v="6780"/>
  </r>
  <r>
    <x v="260"/>
    <x v="3"/>
    <x v="4"/>
    <x v="6708"/>
    <x v="260"/>
    <x v="3"/>
    <x v="4"/>
    <x v="6781"/>
  </r>
  <r>
    <x v="260"/>
    <x v="3"/>
    <x v="5"/>
    <x v="6709"/>
    <x v="260"/>
    <x v="3"/>
    <x v="5"/>
    <x v="4531"/>
  </r>
  <r>
    <x v="260"/>
    <x v="4"/>
    <x v="0"/>
    <x v="6710"/>
    <x v="260"/>
    <x v="4"/>
    <x v="0"/>
    <x v="6782"/>
  </r>
  <r>
    <x v="260"/>
    <x v="4"/>
    <x v="1"/>
    <x v="6711"/>
    <x v="260"/>
    <x v="4"/>
    <x v="1"/>
    <x v="385"/>
  </r>
  <r>
    <x v="260"/>
    <x v="4"/>
    <x v="2"/>
    <x v="6712"/>
    <x v="260"/>
    <x v="4"/>
    <x v="2"/>
    <x v="6783"/>
  </r>
  <r>
    <x v="260"/>
    <x v="4"/>
    <x v="3"/>
    <x v="6713"/>
    <x v="260"/>
    <x v="4"/>
    <x v="3"/>
    <x v="6784"/>
  </r>
  <r>
    <x v="260"/>
    <x v="4"/>
    <x v="4"/>
    <x v="6654"/>
    <x v="260"/>
    <x v="4"/>
    <x v="4"/>
    <x v="6785"/>
  </r>
  <r>
    <x v="260"/>
    <x v="4"/>
    <x v="5"/>
    <x v="6053"/>
    <x v="260"/>
    <x v="4"/>
    <x v="5"/>
    <x v="6786"/>
  </r>
  <r>
    <x v="261"/>
    <x v="0"/>
    <x v="0"/>
    <x v="6714"/>
    <x v="261"/>
    <x v="0"/>
    <x v="0"/>
    <x v="6787"/>
  </r>
  <r>
    <x v="261"/>
    <x v="0"/>
    <x v="1"/>
    <x v="6715"/>
    <x v="261"/>
    <x v="0"/>
    <x v="1"/>
    <x v="6788"/>
  </r>
  <r>
    <x v="261"/>
    <x v="0"/>
    <x v="2"/>
    <x v="6716"/>
    <x v="261"/>
    <x v="0"/>
    <x v="2"/>
    <x v="6789"/>
  </r>
  <r>
    <x v="261"/>
    <x v="0"/>
    <x v="3"/>
    <x v="6717"/>
    <x v="261"/>
    <x v="0"/>
    <x v="3"/>
    <x v="4941"/>
  </r>
  <r>
    <x v="261"/>
    <x v="0"/>
    <x v="4"/>
    <x v="893"/>
    <x v="261"/>
    <x v="0"/>
    <x v="4"/>
    <x v="48"/>
  </r>
  <r>
    <x v="261"/>
    <x v="0"/>
    <x v="5"/>
    <x v="6718"/>
    <x v="261"/>
    <x v="0"/>
    <x v="5"/>
    <x v="6517"/>
  </r>
  <r>
    <x v="261"/>
    <x v="1"/>
    <x v="0"/>
    <x v="6719"/>
    <x v="261"/>
    <x v="1"/>
    <x v="0"/>
    <x v="6790"/>
  </r>
  <r>
    <x v="261"/>
    <x v="1"/>
    <x v="1"/>
    <x v="3777"/>
    <x v="261"/>
    <x v="1"/>
    <x v="1"/>
    <x v="5898"/>
  </r>
  <r>
    <x v="261"/>
    <x v="1"/>
    <x v="2"/>
    <x v="6720"/>
    <x v="261"/>
    <x v="1"/>
    <x v="2"/>
    <x v="6791"/>
  </r>
  <r>
    <x v="261"/>
    <x v="1"/>
    <x v="3"/>
    <x v="6721"/>
    <x v="261"/>
    <x v="1"/>
    <x v="3"/>
    <x v="6792"/>
  </r>
  <r>
    <x v="261"/>
    <x v="1"/>
    <x v="4"/>
    <x v="6722"/>
    <x v="261"/>
    <x v="1"/>
    <x v="4"/>
    <x v="6793"/>
  </r>
  <r>
    <x v="261"/>
    <x v="1"/>
    <x v="5"/>
    <x v="6723"/>
    <x v="261"/>
    <x v="1"/>
    <x v="5"/>
    <x v="6794"/>
  </r>
  <r>
    <x v="261"/>
    <x v="2"/>
    <x v="0"/>
    <x v="6724"/>
    <x v="261"/>
    <x v="2"/>
    <x v="0"/>
    <x v="6795"/>
  </r>
  <r>
    <x v="261"/>
    <x v="2"/>
    <x v="1"/>
    <x v="2668"/>
    <x v="261"/>
    <x v="2"/>
    <x v="1"/>
    <x v="6796"/>
  </r>
  <r>
    <x v="261"/>
    <x v="2"/>
    <x v="2"/>
    <x v="6725"/>
    <x v="261"/>
    <x v="2"/>
    <x v="2"/>
    <x v="6797"/>
  </r>
  <r>
    <x v="261"/>
    <x v="2"/>
    <x v="3"/>
    <x v="2555"/>
    <x v="261"/>
    <x v="2"/>
    <x v="3"/>
    <x v="6798"/>
  </r>
  <r>
    <x v="261"/>
    <x v="2"/>
    <x v="4"/>
    <x v="4255"/>
    <x v="261"/>
    <x v="2"/>
    <x v="4"/>
    <x v="6799"/>
  </r>
  <r>
    <x v="261"/>
    <x v="2"/>
    <x v="5"/>
    <x v="6726"/>
    <x v="261"/>
    <x v="2"/>
    <x v="5"/>
    <x v="6800"/>
  </r>
  <r>
    <x v="261"/>
    <x v="3"/>
    <x v="0"/>
    <x v="4370"/>
    <x v="261"/>
    <x v="3"/>
    <x v="0"/>
    <x v="6801"/>
  </r>
  <r>
    <x v="261"/>
    <x v="3"/>
    <x v="1"/>
    <x v="6727"/>
    <x v="261"/>
    <x v="3"/>
    <x v="1"/>
    <x v="6802"/>
  </r>
  <r>
    <x v="261"/>
    <x v="3"/>
    <x v="2"/>
    <x v="6211"/>
    <x v="261"/>
    <x v="3"/>
    <x v="2"/>
    <x v="6803"/>
  </r>
  <r>
    <x v="261"/>
    <x v="3"/>
    <x v="3"/>
    <x v="6728"/>
    <x v="261"/>
    <x v="3"/>
    <x v="3"/>
    <x v="6804"/>
  </r>
  <r>
    <x v="261"/>
    <x v="3"/>
    <x v="4"/>
    <x v="683"/>
    <x v="261"/>
    <x v="3"/>
    <x v="4"/>
    <x v="6805"/>
  </r>
  <r>
    <x v="261"/>
    <x v="3"/>
    <x v="5"/>
    <x v="5134"/>
    <x v="261"/>
    <x v="3"/>
    <x v="5"/>
    <x v="470"/>
  </r>
  <r>
    <x v="261"/>
    <x v="4"/>
    <x v="0"/>
    <x v="6729"/>
    <x v="261"/>
    <x v="4"/>
    <x v="0"/>
    <x v="6806"/>
  </r>
  <r>
    <x v="261"/>
    <x v="4"/>
    <x v="1"/>
    <x v="3543"/>
    <x v="261"/>
    <x v="4"/>
    <x v="1"/>
    <x v="6807"/>
  </r>
  <r>
    <x v="261"/>
    <x v="4"/>
    <x v="2"/>
    <x v="6730"/>
    <x v="261"/>
    <x v="4"/>
    <x v="2"/>
    <x v="6808"/>
  </r>
  <r>
    <x v="261"/>
    <x v="4"/>
    <x v="3"/>
    <x v="6731"/>
    <x v="261"/>
    <x v="4"/>
    <x v="3"/>
    <x v="6809"/>
  </r>
  <r>
    <x v="261"/>
    <x v="4"/>
    <x v="4"/>
    <x v="6732"/>
    <x v="261"/>
    <x v="4"/>
    <x v="4"/>
    <x v="6810"/>
  </r>
  <r>
    <x v="261"/>
    <x v="4"/>
    <x v="5"/>
    <x v="6733"/>
    <x v="261"/>
    <x v="4"/>
    <x v="5"/>
    <x v="6811"/>
  </r>
  <r>
    <x v="262"/>
    <x v="0"/>
    <x v="0"/>
    <x v="6734"/>
    <x v="262"/>
    <x v="0"/>
    <x v="0"/>
    <x v="3275"/>
  </r>
  <r>
    <x v="262"/>
    <x v="0"/>
    <x v="1"/>
    <x v="6735"/>
    <x v="262"/>
    <x v="0"/>
    <x v="1"/>
    <x v="6812"/>
  </r>
  <r>
    <x v="262"/>
    <x v="0"/>
    <x v="2"/>
    <x v="6736"/>
    <x v="262"/>
    <x v="0"/>
    <x v="2"/>
    <x v="6813"/>
  </r>
  <r>
    <x v="262"/>
    <x v="0"/>
    <x v="3"/>
    <x v="3314"/>
    <x v="262"/>
    <x v="0"/>
    <x v="3"/>
    <x v="6814"/>
  </r>
  <r>
    <x v="262"/>
    <x v="0"/>
    <x v="4"/>
    <x v="6737"/>
    <x v="262"/>
    <x v="0"/>
    <x v="4"/>
    <x v="355"/>
  </r>
  <r>
    <x v="262"/>
    <x v="0"/>
    <x v="5"/>
    <x v="6738"/>
    <x v="262"/>
    <x v="0"/>
    <x v="5"/>
    <x v="6815"/>
  </r>
  <r>
    <x v="262"/>
    <x v="1"/>
    <x v="0"/>
    <x v="6739"/>
    <x v="262"/>
    <x v="1"/>
    <x v="0"/>
    <x v="6816"/>
  </r>
  <r>
    <x v="262"/>
    <x v="1"/>
    <x v="1"/>
    <x v="6740"/>
    <x v="262"/>
    <x v="1"/>
    <x v="1"/>
    <x v="6817"/>
  </r>
  <r>
    <x v="262"/>
    <x v="1"/>
    <x v="2"/>
    <x v="6741"/>
    <x v="262"/>
    <x v="1"/>
    <x v="2"/>
    <x v="6818"/>
  </r>
  <r>
    <x v="262"/>
    <x v="1"/>
    <x v="3"/>
    <x v="6742"/>
    <x v="262"/>
    <x v="1"/>
    <x v="3"/>
    <x v="6819"/>
  </r>
  <r>
    <x v="262"/>
    <x v="1"/>
    <x v="4"/>
    <x v="5224"/>
    <x v="262"/>
    <x v="1"/>
    <x v="4"/>
    <x v="6820"/>
  </r>
  <r>
    <x v="262"/>
    <x v="1"/>
    <x v="5"/>
    <x v="1953"/>
    <x v="262"/>
    <x v="1"/>
    <x v="5"/>
    <x v="6821"/>
  </r>
  <r>
    <x v="262"/>
    <x v="2"/>
    <x v="0"/>
    <x v="6743"/>
    <x v="262"/>
    <x v="2"/>
    <x v="0"/>
    <x v="6822"/>
  </r>
  <r>
    <x v="262"/>
    <x v="2"/>
    <x v="1"/>
    <x v="6744"/>
    <x v="262"/>
    <x v="2"/>
    <x v="1"/>
    <x v="6823"/>
  </r>
  <r>
    <x v="262"/>
    <x v="2"/>
    <x v="2"/>
    <x v="2700"/>
    <x v="262"/>
    <x v="2"/>
    <x v="2"/>
    <x v="6824"/>
  </r>
  <r>
    <x v="262"/>
    <x v="2"/>
    <x v="3"/>
    <x v="6745"/>
    <x v="262"/>
    <x v="2"/>
    <x v="3"/>
    <x v="6825"/>
  </r>
  <r>
    <x v="262"/>
    <x v="2"/>
    <x v="4"/>
    <x v="6746"/>
    <x v="262"/>
    <x v="2"/>
    <x v="4"/>
    <x v="6826"/>
  </r>
  <r>
    <x v="262"/>
    <x v="2"/>
    <x v="5"/>
    <x v="6747"/>
    <x v="262"/>
    <x v="2"/>
    <x v="5"/>
    <x v="5622"/>
  </r>
  <r>
    <x v="262"/>
    <x v="3"/>
    <x v="0"/>
    <x v="6748"/>
    <x v="262"/>
    <x v="3"/>
    <x v="0"/>
    <x v="6827"/>
  </r>
  <r>
    <x v="262"/>
    <x v="3"/>
    <x v="1"/>
    <x v="6749"/>
    <x v="262"/>
    <x v="3"/>
    <x v="1"/>
    <x v="6828"/>
  </r>
  <r>
    <x v="262"/>
    <x v="3"/>
    <x v="2"/>
    <x v="6750"/>
    <x v="262"/>
    <x v="3"/>
    <x v="2"/>
    <x v="6829"/>
  </r>
  <r>
    <x v="262"/>
    <x v="3"/>
    <x v="3"/>
    <x v="2781"/>
    <x v="262"/>
    <x v="3"/>
    <x v="3"/>
    <x v="1073"/>
  </r>
  <r>
    <x v="262"/>
    <x v="3"/>
    <x v="4"/>
    <x v="6751"/>
    <x v="262"/>
    <x v="3"/>
    <x v="4"/>
    <x v="6830"/>
  </r>
  <r>
    <x v="262"/>
    <x v="3"/>
    <x v="5"/>
    <x v="1335"/>
    <x v="262"/>
    <x v="3"/>
    <x v="5"/>
    <x v="6831"/>
  </r>
  <r>
    <x v="262"/>
    <x v="4"/>
    <x v="0"/>
    <x v="6752"/>
    <x v="262"/>
    <x v="4"/>
    <x v="0"/>
    <x v="6832"/>
  </r>
  <r>
    <x v="262"/>
    <x v="4"/>
    <x v="1"/>
    <x v="6753"/>
    <x v="262"/>
    <x v="4"/>
    <x v="1"/>
    <x v="6833"/>
  </r>
  <r>
    <x v="262"/>
    <x v="4"/>
    <x v="2"/>
    <x v="6754"/>
    <x v="262"/>
    <x v="4"/>
    <x v="2"/>
    <x v="1670"/>
  </r>
  <r>
    <x v="262"/>
    <x v="4"/>
    <x v="3"/>
    <x v="6755"/>
    <x v="262"/>
    <x v="4"/>
    <x v="3"/>
    <x v="6834"/>
  </r>
  <r>
    <x v="262"/>
    <x v="4"/>
    <x v="4"/>
    <x v="6756"/>
    <x v="262"/>
    <x v="4"/>
    <x v="4"/>
    <x v="6835"/>
  </r>
  <r>
    <x v="262"/>
    <x v="4"/>
    <x v="5"/>
    <x v="6757"/>
    <x v="262"/>
    <x v="4"/>
    <x v="5"/>
    <x v="6836"/>
  </r>
  <r>
    <x v="263"/>
    <x v="0"/>
    <x v="0"/>
    <x v="6758"/>
    <x v="263"/>
    <x v="0"/>
    <x v="0"/>
    <x v="6837"/>
  </r>
  <r>
    <x v="263"/>
    <x v="0"/>
    <x v="1"/>
    <x v="6759"/>
    <x v="263"/>
    <x v="0"/>
    <x v="1"/>
    <x v="6838"/>
  </r>
  <r>
    <x v="263"/>
    <x v="0"/>
    <x v="2"/>
    <x v="6760"/>
    <x v="263"/>
    <x v="0"/>
    <x v="2"/>
    <x v="5358"/>
  </r>
  <r>
    <x v="263"/>
    <x v="0"/>
    <x v="3"/>
    <x v="6761"/>
    <x v="263"/>
    <x v="0"/>
    <x v="3"/>
    <x v="1873"/>
  </r>
  <r>
    <x v="263"/>
    <x v="0"/>
    <x v="4"/>
    <x v="4903"/>
    <x v="263"/>
    <x v="0"/>
    <x v="4"/>
    <x v="6839"/>
  </r>
  <r>
    <x v="263"/>
    <x v="0"/>
    <x v="5"/>
    <x v="6762"/>
    <x v="263"/>
    <x v="0"/>
    <x v="5"/>
    <x v="6840"/>
  </r>
  <r>
    <x v="263"/>
    <x v="1"/>
    <x v="0"/>
    <x v="6763"/>
    <x v="263"/>
    <x v="1"/>
    <x v="0"/>
    <x v="1045"/>
  </r>
  <r>
    <x v="263"/>
    <x v="1"/>
    <x v="1"/>
    <x v="1147"/>
    <x v="263"/>
    <x v="1"/>
    <x v="1"/>
    <x v="6841"/>
  </r>
  <r>
    <x v="263"/>
    <x v="1"/>
    <x v="2"/>
    <x v="6764"/>
    <x v="263"/>
    <x v="1"/>
    <x v="2"/>
    <x v="6019"/>
  </r>
  <r>
    <x v="263"/>
    <x v="1"/>
    <x v="3"/>
    <x v="6765"/>
    <x v="263"/>
    <x v="1"/>
    <x v="3"/>
    <x v="4288"/>
  </r>
  <r>
    <x v="263"/>
    <x v="1"/>
    <x v="4"/>
    <x v="768"/>
    <x v="263"/>
    <x v="1"/>
    <x v="4"/>
    <x v="6842"/>
  </r>
  <r>
    <x v="263"/>
    <x v="1"/>
    <x v="5"/>
    <x v="6766"/>
    <x v="263"/>
    <x v="1"/>
    <x v="5"/>
    <x v="5463"/>
  </r>
  <r>
    <x v="263"/>
    <x v="2"/>
    <x v="0"/>
    <x v="6767"/>
    <x v="263"/>
    <x v="2"/>
    <x v="0"/>
    <x v="6843"/>
  </r>
  <r>
    <x v="263"/>
    <x v="2"/>
    <x v="1"/>
    <x v="6768"/>
    <x v="263"/>
    <x v="2"/>
    <x v="1"/>
    <x v="6844"/>
  </r>
  <r>
    <x v="263"/>
    <x v="2"/>
    <x v="2"/>
    <x v="6769"/>
    <x v="263"/>
    <x v="2"/>
    <x v="2"/>
    <x v="6845"/>
  </r>
  <r>
    <x v="263"/>
    <x v="2"/>
    <x v="3"/>
    <x v="6770"/>
    <x v="263"/>
    <x v="2"/>
    <x v="3"/>
    <x v="6846"/>
  </r>
  <r>
    <x v="263"/>
    <x v="2"/>
    <x v="4"/>
    <x v="5148"/>
    <x v="263"/>
    <x v="2"/>
    <x v="4"/>
    <x v="6300"/>
  </r>
  <r>
    <x v="263"/>
    <x v="2"/>
    <x v="5"/>
    <x v="6771"/>
    <x v="263"/>
    <x v="2"/>
    <x v="5"/>
    <x v="6847"/>
  </r>
  <r>
    <x v="263"/>
    <x v="3"/>
    <x v="0"/>
    <x v="391"/>
    <x v="263"/>
    <x v="3"/>
    <x v="0"/>
    <x v="6848"/>
  </r>
  <r>
    <x v="263"/>
    <x v="3"/>
    <x v="1"/>
    <x v="3684"/>
    <x v="263"/>
    <x v="3"/>
    <x v="1"/>
    <x v="3605"/>
  </r>
  <r>
    <x v="263"/>
    <x v="3"/>
    <x v="2"/>
    <x v="6772"/>
    <x v="263"/>
    <x v="3"/>
    <x v="2"/>
    <x v="6849"/>
  </r>
  <r>
    <x v="263"/>
    <x v="3"/>
    <x v="3"/>
    <x v="3340"/>
    <x v="263"/>
    <x v="3"/>
    <x v="3"/>
    <x v="6850"/>
  </r>
  <r>
    <x v="263"/>
    <x v="3"/>
    <x v="4"/>
    <x v="288"/>
    <x v="263"/>
    <x v="3"/>
    <x v="4"/>
    <x v="6851"/>
  </r>
  <r>
    <x v="263"/>
    <x v="3"/>
    <x v="5"/>
    <x v="5407"/>
    <x v="263"/>
    <x v="3"/>
    <x v="5"/>
    <x v="6852"/>
  </r>
  <r>
    <x v="263"/>
    <x v="4"/>
    <x v="0"/>
    <x v="2744"/>
    <x v="263"/>
    <x v="4"/>
    <x v="0"/>
    <x v="6853"/>
  </r>
  <r>
    <x v="263"/>
    <x v="4"/>
    <x v="1"/>
    <x v="6773"/>
    <x v="263"/>
    <x v="4"/>
    <x v="1"/>
    <x v="233"/>
  </r>
  <r>
    <x v="263"/>
    <x v="4"/>
    <x v="2"/>
    <x v="5054"/>
    <x v="263"/>
    <x v="4"/>
    <x v="2"/>
    <x v="6854"/>
  </r>
  <r>
    <x v="263"/>
    <x v="4"/>
    <x v="3"/>
    <x v="6774"/>
    <x v="263"/>
    <x v="4"/>
    <x v="3"/>
    <x v="6855"/>
  </r>
  <r>
    <x v="263"/>
    <x v="4"/>
    <x v="4"/>
    <x v="6775"/>
    <x v="263"/>
    <x v="4"/>
    <x v="4"/>
    <x v="6856"/>
  </r>
  <r>
    <x v="263"/>
    <x v="4"/>
    <x v="5"/>
    <x v="6776"/>
    <x v="263"/>
    <x v="4"/>
    <x v="5"/>
    <x v="6857"/>
  </r>
  <r>
    <x v="264"/>
    <x v="0"/>
    <x v="0"/>
    <x v="6777"/>
    <x v="264"/>
    <x v="0"/>
    <x v="0"/>
    <x v="6858"/>
  </r>
  <r>
    <x v="264"/>
    <x v="0"/>
    <x v="1"/>
    <x v="5348"/>
    <x v="264"/>
    <x v="0"/>
    <x v="1"/>
    <x v="6859"/>
  </r>
  <r>
    <x v="264"/>
    <x v="0"/>
    <x v="2"/>
    <x v="6778"/>
    <x v="264"/>
    <x v="0"/>
    <x v="2"/>
    <x v="3093"/>
  </r>
  <r>
    <x v="264"/>
    <x v="0"/>
    <x v="3"/>
    <x v="6779"/>
    <x v="264"/>
    <x v="0"/>
    <x v="3"/>
    <x v="6860"/>
  </r>
  <r>
    <x v="264"/>
    <x v="0"/>
    <x v="4"/>
    <x v="6780"/>
    <x v="264"/>
    <x v="0"/>
    <x v="4"/>
    <x v="6861"/>
  </r>
  <r>
    <x v="264"/>
    <x v="0"/>
    <x v="5"/>
    <x v="2041"/>
    <x v="264"/>
    <x v="0"/>
    <x v="5"/>
    <x v="6862"/>
  </r>
  <r>
    <x v="264"/>
    <x v="1"/>
    <x v="0"/>
    <x v="35"/>
    <x v="264"/>
    <x v="1"/>
    <x v="0"/>
    <x v="6863"/>
  </r>
  <r>
    <x v="264"/>
    <x v="1"/>
    <x v="1"/>
    <x v="6196"/>
    <x v="264"/>
    <x v="1"/>
    <x v="1"/>
    <x v="1967"/>
  </r>
  <r>
    <x v="264"/>
    <x v="1"/>
    <x v="2"/>
    <x v="6781"/>
    <x v="264"/>
    <x v="1"/>
    <x v="2"/>
    <x v="4855"/>
  </r>
  <r>
    <x v="264"/>
    <x v="1"/>
    <x v="3"/>
    <x v="6096"/>
    <x v="264"/>
    <x v="1"/>
    <x v="3"/>
    <x v="5076"/>
  </r>
  <r>
    <x v="264"/>
    <x v="1"/>
    <x v="4"/>
    <x v="6782"/>
    <x v="264"/>
    <x v="1"/>
    <x v="4"/>
    <x v="2093"/>
  </r>
  <r>
    <x v="264"/>
    <x v="1"/>
    <x v="5"/>
    <x v="6783"/>
    <x v="264"/>
    <x v="1"/>
    <x v="5"/>
    <x v="5403"/>
  </r>
  <r>
    <x v="264"/>
    <x v="2"/>
    <x v="0"/>
    <x v="1807"/>
    <x v="264"/>
    <x v="2"/>
    <x v="0"/>
    <x v="6864"/>
  </r>
  <r>
    <x v="264"/>
    <x v="2"/>
    <x v="1"/>
    <x v="4924"/>
    <x v="264"/>
    <x v="2"/>
    <x v="1"/>
    <x v="6865"/>
  </r>
  <r>
    <x v="264"/>
    <x v="2"/>
    <x v="2"/>
    <x v="6784"/>
    <x v="264"/>
    <x v="2"/>
    <x v="2"/>
    <x v="6866"/>
  </r>
  <r>
    <x v="264"/>
    <x v="2"/>
    <x v="3"/>
    <x v="6785"/>
    <x v="264"/>
    <x v="2"/>
    <x v="3"/>
    <x v="6867"/>
  </r>
  <r>
    <x v="264"/>
    <x v="2"/>
    <x v="4"/>
    <x v="6786"/>
    <x v="264"/>
    <x v="2"/>
    <x v="4"/>
    <x v="2623"/>
  </r>
  <r>
    <x v="264"/>
    <x v="2"/>
    <x v="5"/>
    <x v="6787"/>
    <x v="264"/>
    <x v="2"/>
    <x v="5"/>
    <x v="6799"/>
  </r>
  <r>
    <x v="264"/>
    <x v="3"/>
    <x v="0"/>
    <x v="6788"/>
    <x v="264"/>
    <x v="3"/>
    <x v="0"/>
    <x v="6010"/>
  </r>
  <r>
    <x v="264"/>
    <x v="3"/>
    <x v="1"/>
    <x v="6789"/>
    <x v="264"/>
    <x v="3"/>
    <x v="1"/>
    <x v="5921"/>
  </r>
  <r>
    <x v="264"/>
    <x v="3"/>
    <x v="2"/>
    <x v="6790"/>
    <x v="264"/>
    <x v="3"/>
    <x v="2"/>
    <x v="6868"/>
  </r>
  <r>
    <x v="264"/>
    <x v="3"/>
    <x v="3"/>
    <x v="1556"/>
    <x v="264"/>
    <x v="3"/>
    <x v="3"/>
    <x v="1473"/>
  </r>
  <r>
    <x v="264"/>
    <x v="3"/>
    <x v="4"/>
    <x v="5127"/>
    <x v="264"/>
    <x v="3"/>
    <x v="4"/>
    <x v="6869"/>
  </r>
  <r>
    <x v="264"/>
    <x v="3"/>
    <x v="5"/>
    <x v="6791"/>
    <x v="264"/>
    <x v="3"/>
    <x v="5"/>
    <x v="3316"/>
  </r>
  <r>
    <x v="264"/>
    <x v="4"/>
    <x v="0"/>
    <x v="6792"/>
    <x v="264"/>
    <x v="4"/>
    <x v="0"/>
    <x v="6870"/>
  </r>
  <r>
    <x v="264"/>
    <x v="4"/>
    <x v="1"/>
    <x v="6722"/>
    <x v="264"/>
    <x v="4"/>
    <x v="1"/>
    <x v="6871"/>
  </r>
  <r>
    <x v="264"/>
    <x v="4"/>
    <x v="2"/>
    <x v="6793"/>
    <x v="264"/>
    <x v="4"/>
    <x v="2"/>
    <x v="6872"/>
  </r>
  <r>
    <x v="264"/>
    <x v="4"/>
    <x v="3"/>
    <x v="2233"/>
    <x v="264"/>
    <x v="4"/>
    <x v="3"/>
    <x v="6873"/>
  </r>
  <r>
    <x v="264"/>
    <x v="4"/>
    <x v="4"/>
    <x v="6794"/>
    <x v="264"/>
    <x v="4"/>
    <x v="4"/>
    <x v="1662"/>
  </r>
  <r>
    <x v="264"/>
    <x v="4"/>
    <x v="5"/>
    <x v="6795"/>
    <x v="264"/>
    <x v="4"/>
    <x v="5"/>
    <x v="4194"/>
  </r>
  <r>
    <x v="265"/>
    <x v="0"/>
    <x v="0"/>
    <x v="2688"/>
    <x v="265"/>
    <x v="0"/>
    <x v="0"/>
    <x v="6874"/>
  </r>
  <r>
    <x v="265"/>
    <x v="0"/>
    <x v="1"/>
    <x v="6796"/>
    <x v="265"/>
    <x v="0"/>
    <x v="1"/>
    <x v="6875"/>
  </r>
  <r>
    <x v="265"/>
    <x v="0"/>
    <x v="2"/>
    <x v="6797"/>
    <x v="265"/>
    <x v="0"/>
    <x v="2"/>
    <x v="6876"/>
  </r>
  <r>
    <x v="265"/>
    <x v="0"/>
    <x v="3"/>
    <x v="6798"/>
    <x v="265"/>
    <x v="0"/>
    <x v="3"/>
    <x v="2804"/>
  </r>
  <r>
    <x v="265"/>
    <x v="0"/>
    <x v="4"/>
    <x v="6799"/>
    <x v="265"/>
    <x v="0"/>
    <x v="4"/>
    <x v="1106"/>
  </r>
  <r>
    <x v="265"/>
    <x v="0"/>
    <x v="5"/>
    <x v="6800"/>
    <x v="265"/>
    <x v="0"/>
    <x v="5"/>
    <x v="3762"/>
  </r>
  <r>
    <x v="265"/>
    <x v="1"/>
    <x v="0"/>
    <x v="6801"/>
    <x v="265"/>
    <x v="1"/>
    <x v="0"/>
    <x v="6877"/>
  </r>
  <r>
    <x v="265"/>
    <x v="1"/>
    <x v="1"/>
    <x v="2675"/>
    <x v="265"/>
    <x v="1"/>
    <x v="1"/>
    <x v="6878"/>
  </r>
  <r>
    <x v="265"/>
    <x v="1"/>
    <x v="2"/>
    <x v="1806"/>
    <x v="265"/>
    <x v="1"/>
    <x v="2"/>
    <x v="64"/>
  </r>
  <r>
    <x v="265"/>
    <x v="1"/>
    <x v="3"/>
    <x v="6802"/>
    <x v="265"/>
    <x v="1"/>
    <x v="3"/>
    <x v="2257"/>
  </r>
  <r>
    <x v="265"/>
    <x v="1"/>
    <x v="4"/>
    <x v="6803"/>
    <x v="265"/>
    <x v="1"/>
    <x v="4"/>
    <x v="2232"/>
  </r>
  <r>
    <x v="265"/>
    <x v="1"/>
    <x v="5"/>
    <x v="1204"/>
    <x v="265"/>
    <x v="1"/>
    <x v="5"/>
    <x v="6879"/>
  </r>
  <r>
    <x v="265"/>
    <x v="2"/>
    <x v="0"/>
    <x v="6804"/>
    <x v="265"/>
    <x v="2"/>
    <x v="0"/>
    <x v="4360"/>
  </r>
  <r>
    <x v="265"/>
    <x v="2"/>
    <x v="1"/>
    <x v="6805"/>
    <x v="265"/>
    <x v="2"/>
    <x v="1"/>
    <x v="6880"/>
  </r>
  <r>
    <x v="265"/>
    <x v="2"/>
    <x v="2"/>
    <x v="6806"/>
    <x v="265"/>
    <x v="2"/>
    <x v="2"/>
    <x v="6881"/>
  </r>
  <r>
    <x v="265"/>
    <x v="2"/>
    <x v="3"/>
    <x v="2901"/>
    <x v="265"/>
    <x v="2"/>
    <x v="3"/>
    <x v="6882"/>
  </r>
  <r>
    <x v="265"/>
    <x v="2"/>
    <x v="4"/>
    <x v="6807"/>
    <x v="265"/>
    <x v="2"/>
    <x v="4"/>
    <x v="6883"/>
  </r>
  <r>
    <x v="265"/>
    <x v="2"/>
    <x v="5"/>
    <x v="6808"/>
    <x v="265"/>
    <x v="2"/>
    <x v="5"/>
    <x v="6884"/>
  </r>
  <r>
    <x v="265"/>
    <x v="3"/>
    <x v="0"/>
    <x v="2034"/>
    <x v="265"/>
    <x v="3"/>
    <x v="0"/>
    <x v="544"/>
  </r>
  <r>
    <x v="265"/>
    <x v="3"/>
    <x v="1"/>
    <x v="6809"/>
    <x v="265"/>
    <x v="3"/>
    <x v="1"/>
    <x v="6885"/>
  </r>
  <r>
    <x v="265"/>
    <x v="3"/>
    <x v="2"/>
    <x v="6810"/>
    <x v="265"/>
    <x v="3"/>
    <x v="2"/>
    <x v="6886"/>
  </r>
  <r>
    <x v="265"/>
    <x v="3"/>
    <x v="3"/>
    <x v="6811"/>
    <x v="265"/>
    <x v="3"/>
    <x v="3"/>
    <x v="6887"/>
  </r>
  <r>
    <x v="265"/>
    <x v="3"/>
    <x v="4"/>
    <x v="6812"/>
    <x v="265"/>
    <x v="3"/>
    <x v="4"/>
    <x v="6888"/>
  </r>
  <r>
    <x v="265"/>
    <x v="3"/>
    <x v="5"/>
    <x v="6813"/>
    <x v="265"/>
    <x v="3"/>
    <x v="5"/>
    <x v="6889"/>
  </r>
  <r>
    <x v="265"/>
    <x v="4"/>
    <x v="0"/>
    <x v="6814"/>
    <x v="265"/>
    <x v="4"/>
    <x v="0"/>
    <x v="6890"/>
  </r>
  <r>
    <x v="265"/>
    <x v="4"/>
    <x v="1"/>
    <x v="6815"/>
    <x v="265"/>
    <x v="4"/>
    <x v="1"/>
    <x v="4885"/>
  </r>
  <r>
    <x v="265"/>
    <x v="4"/>
    <x v="2"/>
    <x v="6816"/>
    <x v="265"/>
    <x v="4"/>
    <x v="2"/>
    <x v="6891"/>
  </r>
  <r>
    <x v="265"/>
    <x v="4"/>
    <x v="3"/>
    <x v="6605"/>
    <x v="265"/>
    <x v="4"/>
    <x v="3"/>
    <x v="3395"/>
  </r>
  <r>
    <x v="265"/>
    <x v="4"/>
    <x v="4"/>
    <x v="1352"/>
    <x v="265"/>
    <x v="4"/>
    <x v="4"/>
    <x v="2932"/>
  </r>
  <r>
    <x v="265"/>
    <x v="4"/>
    <x v="5"/>
    <x v="6817"/>
    <x v="265"/>
    <x v="4"/>
    <x v="5"/>
    <x v="785"/>
  </r>
  <r>
    <x v="266"/>
    <x v="0"/>
    <x v="0"/>
    <x v="5995"/>
    <x v="266"/>
    <x v="0"/>
    <x v="0"/>
    <x v="2780"/>
  </r>
  <r>
    <x v="266"/>
    <x v="0"/>
    <x v="1"/>
    <x v="6818"/>
    <x v="266"/>
    <x v="0"/>
    <x v="1"/>
    <x v="6151"/>
  </r>
  <r>
    <x v="266"/>
    <x v="0"/>
    <x v="2"/>
    <x v="6819"/>
    <x v="266"/>
    <x v="0"/>
    <x v="2"/>
    <x v="6892"/>
  </r>
  <r>
    <x v="266"/>
    <x v="0"/>
    <x v="3"/>
    <x v="6820"/>
    <x v="266"/>
    <x v="0"/>
    <x v="3"/>
    <x v="2917"/>
  </r>
  <r>
    <x v="266"/>
    <x v="0"/>
    <x v="4"/>
    <x v="6821"/>
    <x v="266"/>
    <x v="0"/>
    <x v="4"/>
    <x v="6893"/>
  </r>
  <r>
    <x v="266"/>
    <x v="0"/>
    <x v="5"/>
    <x v="6822"/>
    <x v="266"/>
    <x v="0"/>
    <x v="5"/>
    <x v="6894"/>
  </r>
  <r>
    <x v="266"/>
    <x v="1"/>
    <x v="0"/>
    <x v="110"/>
    <x v="266"/>
    <x v="1"/>
    <x v="0"/>
    <x v="6895"/>
  </r>
  <r>
    <x v="266"/>
    <x v="1"/>
    <x v="1"/>
    <x v="6823"/>
    <x v="266"/>
    <x v="1"/>
    <x v="1"/>
    <x v="6896"/>
  </r>
  <r>
    <x v="266"/>
    <x v="1"/>
    <x v="2"/>
    <x v="6824"/>
    <x v="266"/>
    <x v="1"/>
    <x v="2"/>
    <x v="6897"/>
  </r>
  <r>
    <x v="266"/>
    <x v="1"/>
    <x v="3"/>
    <x v="6825"/>
    <x v="266"/>
    <x v="1"/>
    <x v="3"/>
    <x v="6898"/>
  </r>
  <r>
    <x v="266"/>
    <x v="1"/>
    <x v="4"/>
    <x v="6826"/>
    <x v="266"/>
    <x v="1"/>
    <x v="4"/>
    <x v="255"/>
  </r>
  <r>
    <x v="266"/>
    <x v="1"/>
    <x v="5"/>
    <x v="6827"/>
    <x v="266"/>
    <x v="1"/>
    <x v="5"/>
    <x v="6899"/>
  </r>
  <r>
    <x v="266"/>
    <x v="2"/>
    <x v="0"/>
    <x v="6828"/>
    <x v="266"/>
    <x v="2"/>
    <x v="0"/>
    <x v="2853"/>
  </r>
  <r>
    <x v="266"/>
    <x v="2"/>
    <x v="1"/>
    <x v="5902"/>
    <x v="266"/>
    <x v="2"/>
    <x v="1"/>
    <x v="6900"/>
  </r>
  <r>
    <x v="266"/>
    <x v="2"/>
    <x v="2"/>
    <x v="6829"/>
    <x v="266"/>
    <x v="2"/>
    <x v="2"/>
    <x v="6901"/>
  </r>
  <r>
    <x v="266"/>
    <x v="2"/>
    <x v="3"/>
    <x v="3550"/>
    <x v="266"/>
    <x v="2"/>
    <x v="3"/>
    <x v="6441"/>
  </r>
  <r>
    <x v="266"/>
    <x v="2"/>
    <x v="4"/>
    <x v="6830"/>
    <x v="266"/>
    <x v="2"/>
    <x v="4"/>
    <x v="6902"/>
  </r>
  <r>
    <x v="266"/>
    <x v="2"/>
    <x v="5"/>
    <x v="20"/>
    <x v="266"/>
    <x v="2"/>
    <x v="5"/>
    <x v="6903"/>
  </r>
  <r>
    <x v="266"/>
    <x v="3"/>
    <x v="0"/>
    <x v="2049"/>
    <x v="266"/>
    <x v="3"/>
    <x v="0"/>
    <x v="6904"/>
  </r>
  <r>
    <x v="266"/>
    <x v="3"/>
    <x v="1"/>
    <x v="6831"/>
    <x v="266"/>
    <x v="3"/>
    <x v="1"/>
    <x v="6905"/>
  </r>
  <r>
    <x v="266"/>
    <x v="3"/>
    <x v="2"/>
    <x v="6832"/>
    <x v="266"/>
    <x v="3"/>
    <x v="2"/>
    <x v="6906"/>
  </r>
  <r>
    <x v="266"/>
    <x v="3"/>
    <x v="3"/>
    <x v="6833"/>
    <x v="266"/>
    <x v="3"/>
    <x v="3"/>
    <x v="6907"/>
  </r>
  <r>
    <x v="266"/>
    <x v="3"/>
    <x v="4"/>
    <x v="4030"/>
    <x v="266"/>
    <x v="3"/>
    <x v="4"/>
    <x v="6908"/>
  </r>
  <r>
    <x v="266"/>
    <x v="3"/>
    <x v="5"/>
    <x v="6834"/>
    <x v="266"/>
    <x v="3"/>
    <x v="5"/>
    <x v="6909"/>
  </r>
  <r>
    <x v="266"/>
    <x v="4"/>
    <x v="0"/>
    <x v="6835"/>
    <x v="266"/>
    <x v="4"/>
    <x v="0"/>
    <x v="4258"/>
  </r>
  <r>
    <x v="266"/>
    <x v="4"/>
    <x v="1"/>
    <x v="6836"/>
    <x v="266"/>
    <x v="4"/>
    <x v="1"/>
    <x v="6910"/>
  </r>
  <r>
    <x v="266"/>
    <x v="4"/>
    <x v="2"/>
    <x v="6837"/>
    <x v="266"/>
    <x v="4"/>
    <x v="2"/>
    <x v="6911"/>
  </r>
  <r>
    <x v="266"/>
    <x v="4"/>
    <x v="3"/>
    <x v="6838"/>
    <x v="266"/>
    <x v="4"/>
    <x v="3"/>
    <x v="3748"/>
  </r>
  <r>
    <x v="266"/>
    <x v="4"/>
    <x v="4"/>
    <x v="6839"/>
    <x v="266"/>
    <x v="4"/>
    <x v="4"/>
    <x v="6912"/>
  </r>
  <r>
    <x v="266"/>
    <x v="4"/>
    <x v="5"/>
    <x v="6840"/>
    <x v="266"/>
    <x v="4"/>
    <x v="5"/>
    <x v="6913"/>
  </r>
  <r>
    <x v="267"/>
    <x v="0"/>
    <x v="0"/>
    <x v="6841"/>
    <x v="267"/>
    <x v="0"/>
    <x v="0"/>
    <x v="6914"/>
  </r>
  <r>
    <x v="267"/>
    <x v="0"/>
    <x v="1"/>
    <x v="1232"/>
    <x v="267"/>
    <x v="0"/>
    <x v="1"/>
    <x v="2093"/>
  </r>
  <r>
    <x v="267"/>
    <x v="0"/>
    <x v="2"/>
    <x v="6842"/>
    <x v="267"/>
    <x v="0"/>
    <x v="2"/>
    <x v="2008"/>
  </r>
  <r>
    <x v="267"/>
    <x v="0"/>
    <x v="3"/>
    <x v="6843"/>
    <x v="267"/>
    <x v="0"/>
    <x v="3"/>
    <x v="2547"/>
  </r>
  <r>
    <x v="267"/>
    <x v="0"/>
    <x v="4"/>
    <x v="6844"/>
    <x v="267"/>
    <x v="0"/>
    <x v="4"/>
    <x v="6915"/>
  </r>
  <r>
    <x v="267"/>
    <x v="0"/>
    <x v="5"/>
    <x v="1222"/>
    <x v="267"/>
    <x v="0"/>
    <x v="5"/>
    <x v="6916"/>
  </r>
  <r>
    <x v="267"/>
    <x v="1"/>
    <x v="0"/>
    <x v="6296"/>
    <x v="267"/>
    <x v="1"/>
    <x v="0"/>
    <x v="6917"/>
  </r>
  <r>
    <x v="267"/>
    <x v="1"/>
    <x v="1"/>
    <x v="6845"/>
    <x v="267"/>
    <x v="1"/>
    <x v="1"/>
    <x v="6918"/>
  </r>
  <r>
    <x v="267"/>
    <x v="1"/>
    <x v="2"/>
    <x v="6846"/>
    <x v="267"/>
    <x v="1"/>
    <x v="2"/>
    <x v="2961"/>
  </r>
  <r>
    <x v="267"/>
    <x v="1"/>
    <x v="3"/>
    <x v="6847"/>
    <x v="267"/>
    <x v="1"/>
    <x v="3"/>
    <x v="6919"/>
  </r>
  <r>
    <x v="267"/>
    <x v="1"/>
    <x v="4"/>
    <x v="1988"/>
    <x v="267"/>
    <x v="1"/>
    <x v="4"/>
    <x v="6920"/>
  </r>
  <r>
    <x v="267"/>
    <x v="1"/>
    <x v="5"/>
    <x v="6848"/>
    <x v="267"/>
    <x v="1"/>
    <x v="5"/>
    <x v="6921"/>
  </r>
  <r>
    <x v="267"/>
    <x v="2"/>
    <x v="0"/>
    <x v="6849"/>
    <x v="267"/>
    <x v="2"/>
    <x v="0"/>
    <x v="3745"/>
  </r>
  <r>
    <x v="267"/>
    <x v="2"/>
    <x v="1"/>
    <x v="1094"/>
    <x v="267"/>
    <x v="2"/>
    <x v="1"/>
    <x v="6922"/>
  </r>
  <r>
    <x v="267"/>
    <x v="2"/>
    <x v="2"/>
    <x v="6850"/>
    <x v="267"/>
    <x v="2"/>
    <x v="2"/>
    <x v="732"/>
  </r>
  <r>
    <x v="267"/>
    <x v="2"/>
    <x v="3"/>
    <x v="6851"/>
    <x v="267"/>
    <x v="2"/>
    <x v="3"/>
    <x v="6923"/>
  </r>
  <r>
    <x v="267"/>
    <x v="2"/>
    <x v="4"/>
    <x v="313"/>
    <x v="267"/>
    <x v="2"/>
    <x v="4"/>
    <x v="6924"/>
  </r>
  <r>
    <x v="267"/>
    <x v="2"/>
    <x v="5"/>
    <x v="6852"/>
    <x v="267"/>
    <x v="2"/>
    <x v="5"/>
    <x v="6925"/>
  </r>
  <r>
    <x v="267"/>
    <x v="3"/>
    <x v="0"/>
    <x v="6853"/>
    <x v="267"/>
    <x v="3"/>
    <x v="0"/>
    <x v="6926"/>
  </r>
  <r>
    <x v="267"/>
    <x v="3"/>
    <x v="1"/>
    <x v="296"/>
    <x v="267"/>
    <x v="3"/>
    <x v="1"/>
    <x v="6927"/>
  </r>
  <r>
    <x v="267"/>
    <x v="3"/>
    <x v="2"/>
    <x v="6854"/>
    <x v="267"/>
    <x v="3"/>
    <x v="2"/>
    <x v="6928"/>
  </r>
  <r>
    <x v="267"/>
    <x v="3"/>
    <x v="3"/>
    <x v="6855"/>
    <x v="267"/>
    <x v="3"/>
    <x v="3"/>
    <x v="6929"/>
  </r>
  <r>
    <x v="267"/>
    <x v="3"/>
    <x v="4"/>
    <x v="5412"/>
    <x v="267"/>
    <x v="3"/>
    <x v="4"/>
    <x v="6930"/>
  </r>
  <r>
    <x v="267"/>
    <x v="3"/>
    <x v="5"/>
    <x v="6603"/>
    <x v="267"/>
    <x v="3"/>
    <x v="5"/>
    <x v="6931"/>
  </r>
  <r>
    <x v="267"/>
    <x v="4"/>
    <x v="0"/>
    <x v="6856"/>
    <x v="267"/>
    <x v="4"/>
    <x v="0"/>
    <x v="6089"/>
  </r>
  <r>
    <x v="267"/>
    <x v="4"/>
    <x v="1"/>
    <x v="6247"/>
    <x v="267"/>
    <x v="4"/>
    <x v="1"/>
    <x v="6932"/>
  </r>
  <r>
    <x v="267"/>
    <x v="4"/>
    <x v="2"/>
    <x v="6857"/>
    <x v="267"/>
    <x v="4"/>
    <x v="2"/>
    <x v="5069"/>
  </r>
  <r>
    <x v="267"/>
    <x v="4"/>
    <x v="3"/>
    <x v="6858"/>
    <x v="267"/>
    <x v="4"/>
    <x v="3"/>
    <x v="6933"/>
  </r>
  <r>
    <x v="267"/>
    <x v="4"/>
    <x v="4"/>
    <x v="6859"/>
    <x v="267"/>
    <x v="4"/>
    <x v="4"/>
    <x v="488"/>
  </r>
  <r>
    <x v="267"/>
    <x v="4"/>
    <x v="5"/>
    <x v="3946"/>
    <x v="267"/>
    <x v="4"/>
    <x v="5"/>
    <x v="6934"/>
  </r>
  <r>
    <x v="268"/>
    <x v="0"/>
    <x v="0"/>
    <x v="3332"/>
    <x v="268"/>
    <x v="0"/>
    <x v="0"/>
    <x v="6935"/>
  </r>
  <r>
    <x v="268"/>
    <x v="0"/>
    <x v="1"/>
    <x v="6860"/>
    <x v="268"/>
    <x v="0"/>
    <x v="1"/>
    <x v="6936"/>
  </r>
  <r>
    <x v="268"/>
    <x v="0"/>
    <x v="2"/>
    <x v="6861"/>
    <x v="268"/>
    <x v="0"/>
    <x v="2"/>
    <x v="6937"/>
  </r>
  <r>
    <x v="268"/>
    <x v="0"/>
    <x v="3"/>
    <x v="6862"/>
    <x v="268"/>
    <x v="0"/>
    <x v="3"/>
    <x v="6938"/>
  </r>
  <r>
    <x v="268"/>
    <x v="0"/>
    <x v="4"/>
    <x v="6863"/>
    <x v="268"/>
    <x v="0"/>
    <x v="4"/>
    <x v="4604"/>
  </r>
  <r>
    <x v="268"/>
    <x v="0"/>
    <x v="5"/>
    <x v="4485"/>
    <x v="268"/>
    <x v="0"/>
    <x v="5"/>
    <x v="6939"/>
  </r>
  <r>
    <x v="268"/>
    <x v="1"/>
    <x v="0"/>
    <x v="2067"/>
    <x v="268"/>
    <x v="1"/>
    <x v="0"/>
    <x v="6940"/>
  </r>
  <r>
    <x v="268"/>
    <x v="1"/>
    <x v="1"/>
    <x v="6864"/>
    <x v="268"/>
    <x v="1"/>
    <x v="1"/>
    <x v="3580"/>
  </r>
  <r>
    <x v="268"/>
    <x v="1"/>
    <x v="2"/>
    <x v="1211"/>
    <x v="268"/>
    <x v="1"/>
    <x v="2"/>
    <x v="6941"/>
  </r>
  <r>
    <x v="268"/>
    <x v="1"/>
    <x v="3"/>
    <x v="6865"/>
    <x v="268"/>
    <x v="1"/>
    <x v="3"/>
    <x v="2058"/>
  </r>
  <r>
    <x v="268"/>
    <x v="1"/>
    <x v="4"/>
    <x v="6866"/>
    <x v="268"/>
    <x v="1"/>
    <x v="4"/>
    <x v="6942"/>
  </r>
  <r>
    <x v="268"/>
    <x v="1"/>
    <x v="5"/>
    <x v="6867"/>
    <x v="268"/>
    <x v="1"/>
    <x v="5"/>
    <x v="6943"/>
  </r>
  <r>
    <x v="268"/>
    <x v="2"/>
    <x v="0"/>
    <x v="6868"/>
    <x v="268"/>
    <x v="2"/>
    <x v="0"/>
    <x v="6944"/>
  </r>
  <r>
    <x v="268"/>
    <x v="2"/>
    <x v="1"/>
    <x v="2311"/>
    <x v="268"/>
    <x v="2"/>
    <x v="1"/>
    <x v="6945"/>
  </r>
  <r>
    <x v="268"/>
    <x v="2"/>
    <x v="2"/>
    <x v="6869"/>
    <x v="268"/>
    <x v="2"/>
    <x v="2"/>
    <x v="760"/>
  </r>
  <r>
    <x v="268"/>
    <x v="2"/>
    <x v="3"/>
    <x v="6870"/>
    <x v="268"/>
    <x v="2"/>
    <x v="3"/>
    <x v="6946"/>
  </r>
  <r>
    <x v="268"/>
    <x v="2"/>
    <x v="4"/>
    <x v="6871"/>
    <x v="268"/>
    <x v="2"/>
    <x v="4"/>
    <x v="6582"/>
  </r>
  <r>
    <x v="268"/>
    <x v="2"/>
    <x v="5"/>
    <x v="4537"/>
    <x v="268"/>
    <x v="2"/>
    <x v="5"/>
    <x v="6947"/>
  </r>
  <r>
    <x v="268"/>
    <x v="3"/>
    <x v="0"/>
    <x v="6872"/>
    <x v="268"/>
    <x v="3"/>
    <x v="0"/>
    <x v="6948"/>
  </r>
  <r>
    <x v="268"/>
    <x v="3"/>
    <x v="1"/>
    <x v="6873"/>
    <x v="268"/>
    <x v="3"/>
    <x v="1"/>
    <x v="6949"/>
  </r>
  <r>
    <x v="268"/>
    <x v="3"/>
    <x v="2"/>
    <x v="6874"/>
    <x v="268"/>
    <x v="3"/>
    <x v="2"/>
    <x v="6950"/>
  </r>
  <r>
    <x v="268"/>
    <x v="3"/>
    <x v="3"/>
    <x v="6875"/>
    <x v="268"/>
    <x v="3"/>
    <x v="3"/>
    <x v="6951"/>
  </r>
  <r>
    <x v="268"/>
    <x v="3"/>
    <x v="4"/>
    <x v="5188"/>
    <x v="268"/>
    <x v="3"/>
    <x v="4"/>
    <x v="6952"/>
  </r>
  <r>
    <x v="268"/>
    <x v="3"/>
    <x v="5"/>
    <x v="6876"/>
    <x v="268"/>
    <x v="3"/>
    <x v="5"/>
    <x v="6953"/>
  </r>
  <r>
    <x v="268"/>
    <x v="4"/>
    <x v="0"/>
    <x v="6877"/>
    <x v="268"/>
    <x v="4"/>
    <x v="0"/>
    <x v="6954"/>
  </r>
  <r>
    <x v="268"/>
    <x v="4"/>
    <x v="1"/>
    <x v="599"/>
    <x v="268"/>
    <x v="4"/>
    <x v="1"/>
    <x v="6955"/>
  </r>
  <r>
    <x v="268"/>
    <x v="4"/>
    <x v="2"/>
    <x v="6878"/>
    <x v="268"/>
    <x v="4"/>
    <x v="2"/>
    <x v="6956"/>
  </r>
  <r>
    <x v="268"/>
    <x v="4"/>
    <x v="3"/>
    <x v="6879"/>
    <x v="268"/>
    <x v="4"/>
    <x v="3"/>
    <x v="6957"/>
  </r>
  <r>
    <x v="268"/>
    <x v="4"/>
    <x v="4"/>
    <x v="6880"/>
    <x v="268"/>
    <x v="4"/>
    <x v="4"/>
    <x v="6958"/>
  </r>
  <r>
    <x v="268"/>
    <x v="4"/>
    <x v="5"/>
    <x v="6881"/>
    <x v="268"/>
    <x v="4"/>
    <x v="5"/>
    <x v="6959"/>
  </r>
  <r>
    <x v="269"/>
    <x v="0"/>
    <x v="0"/>
    <x v="6882"/>
    <x v="269"/>
    <x v="0"/>
    <x v="0"/>
    <x v="895"/>
  </r>
  <r>
    <x v="269"/>
    <x v="0"/>
    <x v="1"/>
    <x v="6883"/>
    <x v="269"/>
    <x v="0"/>
    <x v="1"/>
    <x v="6578"/>
  </r>
  <r>
    <x v="269"/>
    <x v="0"/>
    <x v="2"/>
    <x v="6884"/>
    <x v="269"/>
    <x v="0"/>
    <x v="2"/>
    <x v="6960"/>
  </r>
  <r>
    <x v="269"/>
    <x v="0"/>
    <x v="3"/>
    <x v="6885"/>
    <x v="269"/>
    <x v="0"/>
    <x v="3"/>
    <x v="6961"/>
  </r>
  <r>
    <x v="269"/>
    <x v="0"/>
    <x v="4"/>
    <x v="6886"/>
    <x v="269"/>
    <x v="0"/>
    <x v="4"/>
    <x v="6962"/>
  </r>
  <r>
    <x v="269"/>
    <x v="0"/>
    <x v="5"/>
    <x v="5213"/>
    <x v="269"/>
    <x v="0"/>
    <x v="5"/>
    <x v="6963"/>
  </r>
  <r>
    <x v="269"/>
    <x v="1"/>
    <x v="0"/>
    <x v="6887"/>
    <x v="269"/>
    <x v="1"/>
    <x v="0"/>
    <x v="6728"/>
  </r>
  <r>
    <x v="269"/>
    <x v="1"/>
    <x v="1"/>
    <x v="6888"/>
    <x v="269"/>
    <x v="1"/>
    <x v="1"/>
    <x v="6964"/>
  </r>
  <r>
    <x v="269"/>
    <x v="1"/>
    <x v="2"/>
    <x v="6889"/>
    <x v="269"/>
    <x v="1"/>
    <x v="2"/>
    <x v="6965"/>
  </r>
  <r>
    <x v="269"/>
    <x v="1"/>
    <x v="3"/>
    <x v="4122"/>
    <x v="269"/>
    <x v="1"/>
    <x v="3"/>
    <x v="6966"/>
  </r>
  <r>
    <x v="269"/>
    <x v="1"/>
    <x v="4"/>
    <x v="661"/>
    <x v="269"/>
    <x v="1"/>
    <x v="4"/>
    <x v="6967"/>
  </r>
  <r>
    <x v="269"/>
    <x v="1"/>
    <x v="5"/>
    <x v="6890"/>
    <x v="269"/>
    <x v="1"/>
    <x v="5"/>
    <x v="6968"/>
  </r>
  <r>
    <x v="269"/>
    <x v="2"/>
    <x v="0"/>
    <x v="6891"/>
    <x v="269"/>
    <x v="2"/>
    <x v="0"/>
    <x v="6969"/>
  </r>
  <r>
    <x v="269"/>
    <x v="2"/>
    <x v="1"/>
    <x v="6601"/>
    <x v="269"/>
    <x v="2"/>
    <x v="1"/>
    <x v="6970"/>
  </r>
  <r>
    <x v="269"/>
    <x v="2"/>
    <x v="2"/>
    <x v="6892"/>
    <x v="269"/>
    <x v="2"/>
    <x v="2"/>
    <x v="6971"/>
  </r>
  <r>
    <x v="269"/>
    <x v="2"/>
    <x v="3"/>
    <x v="4789"/>
    <x v="269"/>
    <x v="2"/>
    <x v="3"/>
    <x v="6972"/>
  </r>
  <r>
    <x v="269"/>
    <x v="2"/>
    <x v="4"/>
    <x v="6893"/>
    <x v="269"/>
    <x v="2"/>
    <x v="4"/>
    <x v="6973"/>
  </r>
  <r>
    <x v="269"/>
    <x v="2"/>
    <x v="5"/>
    <x v="6782"/>
    <x v="269"/>
    <x v="2"/>
    <x v="5"/>
    <x v="6974"/>
  </r>
  <r>
    <x v="269"/>
    <x v="3"/>
    <x v="0"/>
    <x v="6894"/>
    <x v="269"/>
    <x v="3"/>
    <x v="0"/>
    <x v="6975"/>
  </r>
  <r>
    <x v="269"/>
    <x v="3"/>
    <x v="1"/>
    <x v="6895"/>
    <x v="269"/>
    <x v="3"/>
    <x v="1"/>
    <x v="6976"/>
  </r>
  <r>
    <x v="269"/>
    <x v="3"/>
    <x v="2"/>
    <x v="6896"/>
    <x v="269"/>
    <x v="3"/>
    <x v="2"/>
    <x v="6977"/>
  </r>
  <r>
    <x v="269"/>
    <x v="3"/>
    <x v="3"/>
    <x v="6897"/>
    <x v="269"/>
    <x v="3"/>
    <x v="3"/>
    <x v="6978"/>
  </r>
  <r>
    <x v="269"/>
    <x v="3"/>
    <x v="4"/>
    <x v="1703"/>
    <x v="269"/>
    <x v="3"/>
    <x v="4"/>
    <x v="6979"/>
  </r>
  <r>
    <x v="269"/>
    <x v="3"/>
    <x v="5"/>
    <x v="6898"/>
    <x v="269"/>
    <x v="3"/>
    <x v="5"/>
    <x v="6980"/>
  </r>
  <r>
    <x v="269"/>
    <x v="4"/>
    <x v="0"/>
    <x v="6899"/>
    <x v="269"/>
    <x v="4"/>
    <x v="0"/>
    <x v="6981"/>
  </r>
  <r>
    <x v="269"/>
    <x v="4"/>
    <x v="1"/>
    <x v="1520"/>
    <x v="269"/>
    <x v="4"/>
    <x v="1"/>
    <x v="6982"/>
  </r>
  <r>
    <x v="269"/>
    <x v="4"/>
    <x v="2"/>
    <x v="6900"/>
    <x v="269"/>
    <x v="4"/>
    <x v="2"/>
    <x v="6983"/>
  </r>
  <r>
    <x v="269"/>
    <x v="4"/>
    <x v="3"/>
    <x v="6901"/>
    <x v="269"/>
    <x v="4"/>
    <x v="3"/>
    <x v="6984"/>
  </r>
  <r>
    <x v="269"/>
    <x v="4"/>
    <x v="4"/>
    <x v="6902"/>
    <x v="269"/>
    <x v="4"/>
    <x v="4"/>
    <x v="5450"/>
  </r>
  <r>
    <x v="269"/>
    <x v="4"/>
    <x v="5"/>
    <x v="6903"/>
    <x v="269"/>
    <x v="4"/>
    <x v="5"/>
    <x v="6985"/>
  </r>
  <r>
    <x v="270"/>
    <x v="0"/>
    <x v="0"/>
    <x v="824"/>
    <x v="270"/>
    <x v="0"/>
    <x v="0"/>
    <x v="6986"/>
  </r>
  <r>
    <x v="270"/>
    <x v="0"/>
    <x v="1"/>
    <x v="2312"/>
    <x v="270"/>
    <x v="0"/>
    <x v="1"/>
    <x v="6987"/>
  </r>
  <r>
    <x v="270"/>
    <x v="0"/>
    <x v="2"/>
    <x v="6904"/>
    <x v="270"/>
    <x v="0"/>
    <x v="2"/>
    <x v="6988"/>
  </r>
  <r>
    <x v="270"/>
    <x v="0"/>
    <x v="3"/>
    <x v="2916"/>
    <x v="270"/>
    <x v="0"/>
    <x v="3"/>
    <x v="6989"/>
  </r>
  <r>
    <x v="270"/>
    <x v="0"/>
    <x v="4"/>
    <x v="5910"/>
    <x v="270"/>
    <x v="0"/>
    <x v="4"/>
    <x v="5768"/>
  </r>
  <r>
    <x v="270"/>
    <x v="0"/>
    <x v="5"/>
    <x v="4249"/>
    <x v="270"/>
    <x v="0"/>
    <x v="5"/>
    <x v="6990"/>
  </r>
  <r>
    <x v="270"/>
    <x v="1"/>
    <x v="0"/>
    <x v="2189"/>
    <x v="270"/>
    <x v="1"/>
    <x v="0"/>
    <x v="6467"/>
  </r>
  <r>
    <x v="270"/>
    <x v="1"/>
    <x v="1"/>
    <x v="6905"/>
    <x v="270"/>
    <x v="1"/>
    <x v="1"/>
    <x v="6991"/>
  </r>
  <r>
    <x v="270"/>
    <x v="1"/>
    <x v="2"/>
    <x v="6906"/>
    <x v="270"/>
    <x v="1"/>
    <x v="2"/>
    <x v="6992"/>
  </r>
  <r>
    <x v="270"/>
    <x v="1"/>
    <x v="3"/>
    <x v="6907"/>
    <x v="270"/>
    <x v="1"/>
    <x v="3"/>
    <x v="540"/>
  </r>
  <r>
    <x v="270"/>
    <x v="1"/>
    <x v="4"/>
    <x v="6908"/>
    <x v="270"/>
    <x v="1"/>
    <x v="4"/>
    <x v="6993"/>
  </r>
  <r>
    <x v="270"/>
    <x v="1"/>
    <x v="5"/>
    <x v="696"/>
    <x v="270"/>
    <x v="1"/>
    <x v="5"/>
    <x v="6994"/>
  </r>
  <r>
    <x v="270"/>
    <x v="2"/>
    <x v="0"/>
    <x v="6909"/>
    <x v="270"/>
    <x v="2"/>
    <x v="0"/>
    <x v="6995"/>
  </r>
  <r>
    <x v="270"/>
    <x v="2"/>
    <x v="1"/>
    <x v="6910"/>
    <x v="270"/>
    <x v="2"/>
    <x v="1"/>
    <x v="1396"/>
  </r>
  <r>
    <x v="270"/>
    <x v="2"/>
    <x v="2"/>
    <x v="5595"/>
    <x v="270"/>
    <x v="2"/>
    <x v="2"/>
    <x v="6996"/>
  </r>
  <r>
    <x v="270"/>
    <x v="2"/>
    <x v="3"/>
    <x v="6911"/>
    <x v="270"/>
    <x v="2"/>
    <x v="3"/>
    <x v="6997"/>
  </r>
  <r>
    <x v="270"/>
    <x v="2"/>
    <x v="4"/>
    <x v="6912"/>
    <x v="270"/>
    <x v="2"/>
    <x v="4"/>
    <x v="6998"/>
  </r>
  <r>
    <x v="270"/>
    <x v="2"/>
    <x v="5"/>
    <x v="6913"/>
    <x v="270"/>
    <x v="2"/>
    <x v="5"/>
    <x v="6999"/>
  </r>
  <r>
    <x v="270"/>
    <x v="3"/>
    <x v="0"/>
    <x v="4583"/>
    <x v="270"/>
    <x v="3"/>
    <x v="0"/>
    <x v="7000"/>
  </r>
  <r>
    <x v="270"/>
    <x v="3"/>
    <x v="1"/>
    <x v="6914"/>
    <x v="270"/>
    <x v="3"/>
    <x v="1"/>
    <x v="7001"/>
  </r>
  <r>
    <x v="270"/>
    <x v="3"/>
    <x v="2"/>
    <x v="6915"/>
    <x v="270"/>
    <x v="3"/>
    <x v="2"/>
    <x v="5965"/>
  </r>
  <r>
    <x v="270"/>
    <x v="3"/>
    <x v="3"/>
    <x v="6916"/>
    <x v="270"/>
    <x v="3"/>
    <x v="3"/>
    <x v="7002"/>
  </r>
  <r>
    <x v="270"/>
    <x v="3"/>
    <x v="4"/>
    <x v="4991"/>
    <x v="270"/>
    <x v="3"/>
    <x v="4"/>
    <x v="7003"/>
  </r>
  <r>
    <x v="270"/>
    <x v="3"/>
    <x v="5"/>
    <x v="6917"/>
    <x v="270"/>
    <x v="3"/>
    <x v="5"/>
    <x v="7004"/>
  </r>
  <r>
    <x v="270"/>
    <x v="4"/>
    <x v="0"/>
    <x v="6918"/>
    <x v="270"/>
    <x v="4"/>
    <x v="0"/>
    <x v="7005"/>
  </r>
  <r>
    <x v="270"/>
    <x v="4"/>
    <x v="1"/>
    <x v="2257"/>
    <x v="270"/>
    <x v="4"/>
    <x v="1"/>
    <x v="7006"/>
  </r>
  <r>
    <x v="270"/>
    <x v="4"/>
    <x v="2"/>
    <x v="6919"/>
    <x v="270"/>
    <x v="4"/>
    <x v="2"/>
    <x v="7007"/>
  </r>
  <r>
    <x v="270"/>
    <x v="4"/>
    <x v="3"/>
    <x v="978"/>
    <x v="270"/>
    <x v="4"/>
    <x v="3"/>
    <x v="7008"/>
  </r>
  <r>
    <x v="270"/>
    <x v="4"/>
    <x v="4"/>
    <x v="6920"/>
    <x v="270"/>
    <x v="4"/>
    <x v="4"/>
    <x v="7009"/>
  </r>
  <r>
    <x v="270"/>
    <x v="4"/>
    <x v="5"/>
    <x v="6921"/>
    <x v="270"/>
    <x v="4"/>
    <x v="5"/>
    <x v="2473"/>
  </r>
  <r>
    <x v="271"/>
    <x v="0"/>
    <x v="0"/>
    <x v="6922"/>
    <x v="271"/>
    <x v="0"/>
    <x v="0"/>
    <x v="7010"/>
  </r>
  <r>
    <x v="271"/>
    <x v="0"/>
    <x v="1"/>
    <x v="6923"/>
    <x v="271"/>
    <x v="0"/>
    <x v="1"/>
    <x v="7011"/>
  </r>
  <r>
    <x v="271"/>
    <x v="0"/>
    <x v="2"/>
    <x v="6924"/>
    <x v="271"/>
    <x v="0"/>
    <x v="2"/>
    <x v="7012"/>
  </r>
  <r>
    <x v="271"/>
    <x v="0"/>
    <x v="3"/>
    <x v="4207"/>
    <x v="271"/>
    <x v="0"/>
    <x v="3"/>
    <x v="7013"/>
  </r>
  <r>
    <x v="271"/>
    <x v="0"/>
    <x v="4"/>
    <x v="4275"/>
    <x v="271"/>
    <x v="0"/>
    <x v="4"/>
    <x v="7014"/>
  </r>
  <r>
    <x v="271"/>
    <x v="0"/>
    <x v="5"/>
    <x v="6925"/>
    <x v="271"/>
    <x v="0"/>
    <x v="5"/>
    <x v="7015"/>
  </r>
  <r>
    <x v="271"/>
    <x v="1"/>
    <x v="0"/>
    <x v="6926"/>
    <x v="271"/>
    <x v="1"/>
    <x v="0"/>
    <x v="7016"/>
  </r>
  <r>
    <x v="271"/>
    <x v="1"/>
    <x v="1"/>
    <x v="6927"/>
    <x v="271"/>
    <x v="1"/>
    <x v="1"/>
    <x v="7017"/>
  </r>
  <r>
    <x v="271"/>
    <x v="1"/>
    <x v="2"/>
    <x v="6928"/>
    <x v="271"/>
    <x v="1"/>
    <x v="2"/>
    <x v="7018"/>
  </r>
  <r>
    <x v="271"/>
    <x v="1"/>
    <x v="3"/>
    <x v="6929"/>
    <x v="271"/>
    <x v="1"/>
    <x v="3"/>
    <x v="7019"/>
  </r>
  <r>
    <x v="271"/>
    <x v="1"/>
    <x v="4"/>
    <x v="6930"/>
    <x v="271"/>
    <x v="1"/>
    <x v="4"/>
    <x v="7020"/>
  </r>
  <r>
    <x v="271"/>
    <x v="1"/>
    <x v="5"/>
    <x v="6931"/>
    <x v="271"/>
    <x v="1"/>
    <x v="5"/>
    <x v="7021"/>
  </r>
  <r>
    <x v="271"/>
    <x v="2"/>
    <x v="0"/>
    <x v="6932"/>
    <x v="271"/>
    <x v="2"/>
    <x v="0"/>
    <x v="7022"/>
  </r>
  <r>
    <x v="271"/>
    <x v="2"/>
    <x v="1"/>
    <x v="6933"/>
    <x v="271"/>
    <x v="2"/>
    <x v="1"/>
    <x v="7023"/>
  </r>
  <r>
    <x v="271"/>
    <x v="2"/>
    <x v="2"/>
    <x v="6934"/>
    <x v="271"/>
    <x v="2"/>
    <x v="2"/>
    <x v="7024"/>
  </r>
  <r>
    <x v="271"/>
    <x v="2"/>
    <x v="3"/>
    <x v="6935"/>
    <x v="271"/>
    <x v="2"/>
    <x v="3"/>
    <x v="427"/>
  </r>
  <r>
    <x v="271"/>
    <x v="2"/>
    <x v="4"/>
    <x v="6936"/>
    <x v="271"/>
    <x v="2"/>
    <x v="4"/>
    <x v="7025"/>
  </r>
  <r>
    <x v="271"/>
    <x v="2"/>
    <x v="5"/>
    <x v="6937"/>
    <x v="271"/>
    <x v="2"/>
    <x v="5"/>
    <x v="7026"/>
  </r>
  <r>
    <x v="271"/>
    <x v="3"/>
    <x v="0"/>
    <x v="6938"/>
    <x v="271"/>
    <x v="3"/>
    <x v="0"/>
    <x v="7027"/>
  </r>
  <r>
    <x v="271"/>
    <x v="3"/>
    <x v="1"/>
    <x v="6921"/>
    <x v="271"/>
    <x v="3"/>
    <x v="1"/>
    <x v="5514"/>
  </r>
  <r>
    <x v="271"/>
    <x v="3"/>
    <x v="2"/>
    <x v="6939"/>
    <x v="271"/>
    <x v="3"/>
    <x v="2"/>
    <x v="7028"/>
  </r>
  <r>
    <x v="271"/>
    <x v="3"/>
    <x v="3"/>
    <x v="4035"/>
    <x v="271"/>
    <x v="3"/>
    <x v="3"/>
    <x v="7029"/>
  </r>
  <r>
    <x v="271"/>
    <x v="3"/>
    <x v="4"/>
    <x v="6940"/>
    <x v="271"/>
    <x v="3"/>
    <x v="4"/>
    <x v="7030"/>
  </r>
  <r>
    <x v="271"/>
    <x v="3"/>
    <x v="5"/>
    <x v="6941"/>
    <x v="271"/>
    <x v="3"/>
    <x v="5"/>
    <x v="7031"/>
  </r>
  <r>
    <x v="271"/>
    <x v="4"/>
    <x v="0"/>
    <x v="6942"/>
    <x v="271"/>
    <x v="4"/>
    <x v="0"/>
    <x v="3486"/>
  </r>
  <r>
    <x v="271"/>
    <x v="4"/>
    <x v="1"/>
    <x v="6943"/>
    <x v="271"/>
    <x v="4"/>
    <x v="1"/>
    <x v="7032"/>
  </r>
  <r>
    <x v="271"/>
    <x v="4"/>
    <x v="2"/>
    <x v="5156"/>
    <x v="271"/>
    <x v="4"/>
    <x v="2"/>
    <x v="7033"/>
  </r>
  <r>
    <x v="271"/>
    <x v="4"/>
    <x v="3"/>
    <x v="6944"/>
    <x v="271"/>
    <x v="4"/>
    <x v="3"/>
    <x v="6473"/>
  </r>
  <r>
    <x v="271"/>
    <x v="4"/>
    <x v="4"/>
    <x v="5747"/>
    <x v="271"/>
    <x v="4"/>
    <x v="4"/>
    <x v="7034"/>
  </r>
  <r>
    <x v="271"/>
    <x v="4"/>
    <x v="5"/>
    <x v="6945"/>
    <x v="271"/>
    <x v="4"/>
    <x v="5"/>
    <x v="3891"/>
  </r>
  <r>
    <x v="272"/>
    <x v="0"/>
    <x v="0"/>
    <x v="4554"/>
    <x v="272"/>
    <x v="0"/>
    <x v="0"/>
    <x v="7035"/>
  </r>
  <r>
    <x v="272"/>
    <x v="0"/>
    <x v="1"/>
    <x v="2248"/>
    <x v="272"/>
    <x v="0"/>
    <x v="1"/>
    <x v="7036"/>
  </r>
  <r>
    <x v="272"/>
    <x v="0"/>
    <x v="2"/>
    <x v="3068"/>
    <x v="272"/>
    <x v="0"/>
    <x v="2"/>
    <x v="7037"/>
  </r>
  <r>
    <x v="272"/>
    <x v="0"/>
    <x v="3"/>
    <x v="5172"/>
    <x v="272"/>
    <x v="0"/>
    <x v="3"/>
    <x v="7038"/>
  </r>
  <r>
    <x v="272"/>
    <x v="0"/>
    <x v="4"/>
    <x v="6946"/>
    <x v="272"/>
    <x v="0"/>
    <x v="4"/>
    <x v="7039"/>
  </r>
  <r>
    <x v="272"/>
    <x v="0"/>
    <x v="5"/>
    <x v="6947"/>
    <x v="272"/>
    <x v="0"/>
    <x v="5"/>
    <x v="7040"/>
  </r>
  <r>
    <x v="272"/>
    <x v="1"/>
    <x v="0"/>
    <x v="5945"/>
    <x v="272"/>
    <x v="1"/>
    <x v="0"/>
    <x v="7041"/>
  </r>
  <r>
    <x v="272"/>
    <x v="1"/>
    <x v="1"/>
    <x v="2380"/>
    <x v="272"/>
    <x v="1"/>
    <x v="1"/>
    <x v="7042"/>
  </r>
  <r>
    <x v="272"/>
    <x v="1"/>
    <x v="2"/>
    <x v="6948"/>
    <x v="272"/>
    <x v="1"/>
    <x v="2"/>
    <x v="3788"/>
  </r>
  <r>
    <x v="272"/>
    <x v="1"/>
    <x v="3"/>
    <x v="6949"/>
    <x v="272"/>
    <x v="1"/>
    <x v="3"/>
    <x v="4131"/>
  </r>
  <r>
    <x v="272"/>
    <x v="1"/>
    <x v="4"/>
    <x v="6950"/>
    <x v="272"/>
    <x v="1"/>
    <x v="4"/>
    <x v="7043"/>
  </r>
  <r>
    <x v="272"/>
    <x v="1"/>
    <x v="5"/>
    <x v="6951"/>
    <x v="272"/>
    <x v="1"/>
    <x v="5"/>
    <x v="7044"/>
  </r>
  <r>
    <x v="272"/>
    <x v="2"/>
    <x v="0"/>
    <x v="6952"/>
    <x v="272"/>
    <x v="2"/>
    <x v="0"/>
    <x v="1122"/>
  </r>
  <r>
    <x v="272"/>
    <x v="2"/>
    <x v="1"/>
    <x v="6953"/>
    <x v="272"/>
    <x v="2"/>
    <x v="1"/>
    <x v="7045"/>
  </r>
  <r>
    <x v="272"/>
    <x v="2"/>
    <x v="2"/>
    <x v="6954"/>
    <x v="272"/>
    <x v="2"/>
    <x v="2"/>
    <x v="2875"/>
  </r>
  <r>
    <x v="272"/>
    <x v="2"/>
    <x v="3"/>
    <x v="6955"/>
    <x v="272"/>
    <x v="2"/>
    <x v="3"/>
    <x v="7046"/>
  </r>
  <r>
    <x v="272"/>
    <x v="2"/>
    <x v="4"/>
    <x v="4460"/>
    <x v="272"/>
    <x v="2"/>
    <x v="4"/>
    <x v="7047"/>
  </r>
  <r>
    <x v="272"/>
    <x v="2"/>
    <x v="5"/>
    <x v="203"/>
    <x v="272"/>
    <x v="2"/>
    <x v="5"/>
    <x v="7048"/>
  </r>
  <r>
    <x v="272"/>
    <x v="3"/>
    <x v="0"/>
    <x v="6956"/>
    <x v="272"/>
    <x v="3"/>
    <x v="0"/>
    <x v="7049"/>
  </r>
  <r>
    <x v="272"/>
    <x v="3"/>
    <x v="1"/>
    <x v="6957"/>
    <x v="272"/>
    <x v="3"/>
    <x v="1"/>
    <x v="7050"/>
  </r>
  <r>
    <x v="272"/>
    <x v="3"/>
    <x v="2"/>
    <x v="6958"/>
    <x v="272"/>
    <x v="3"/>
    <x v="2"/>
    <x v="3526"/>
  </r>
  <r>
    <x v="272"/>
    <x v="3"/>
    <x v="3"/>
    <x v="6959"/>
    <x v="272"/>
    <x v="3"/>
    <x v="3"/>
    <x v="7051"/>
  </r>
  <r>
    <x v="272"/>
    <x v="3"/>
    <x v="4"/>
    <x v="6960"/>
    <x v="272"/>
    <x v="3"/>
    <x v="4"/>
    <x v="7052"/>
  </r>
  <r>
    <x v="272"/>
    <x v="3"/>
    <x v="5"/>
    <x v="6961"/>
    <x v="272"/>
    <x v="3"/>
    <x v="5"/>
    <x v="7053"/>
  </r>
  <r>
    <x v="272"/>
    <x v="4"/>
    <x v="0"/>
    <x v="6962"/>
    <x v="272"/>
    <x v="4"/>
    <x v="0"/>
    <x v="4801"/>
  </r>
  <r>
    <x v="272"/>
    <x v="4"/>
    <x v="1"/>
    <x v="6963"/>
    <x v="272"/>
    <x v="4"/>
    <x v="1"/>
    <x v="7054"/>
  </r>
  <r>
    <x v="272"/>
    <x v="4"/>
    <x v="2"/>
    <x v="6964"/>
    <x v="272"/>
    <x v="4"/>
    <x v="2"/>
    <x v="7055"/>
  </r>
  <r>
    <x v="272"/>
    <x v="4"/>
    <x v="3"/>
    <x v="6224"/>
    <x v="272"/>
    <x v="4"/>
    <x v="3"/>
    <x v="713"/>
  </r>
  <r>
    <x v="272"/>
    <x v="4"/>
    <x v="4"/>
    <x v="2037"/>
    <x v="272"/>
    <x v="4"/>
    <x v="4"/>
    <x v="7056"/>
  </r>
  <r>
    <x v="272"/>
    <x v="4"/>
    <x v="5"/>
    <x v="6965"/>
    <x v="272"/>
    <x v="4"/>
    <x v="5"/>
    <x v="7057"/>
  </r>
  <r>
    <x v="273"/>
    <x v="0"/>
    <x v="0"/>
    <x v="6966"/>
    <x v="273"/>
    <x v="0"/>
    <x v="0"/>
    <x v="187"/>
  </r>
  <r>
    <x v="273"/>
    <x v="0"/>
    <x v="1"/>
    <x v="6967"/>
    <x v="273"/>
    <x v="0"/>
    <x v="1"/>
    <x v="6569"/>
  </r>
  <r>
    <x v="273"/>
    <x v="0"/>
    <x v="2"/>
    <x v="6968"/>
    <x v="273"/>
    <x v="0"/>
    <x v="2"/>
    <x v="7058"/>
  </r>
  <r>
    <x v="273"/>
    <x v="0"/>
    <x v="3"/>
    <x v="6969"/>
    <x v="273"/>
    <x v="0"/>
    <x v="3"/>
    <x v="2300"/>
  </r>
  <r>
    <x v="273"/>
    <x v="0"/>
    <x v="4"/>
    <x v="6970"/>
    <x v="273"/>
    <x v="0"/>
    <x v="4"/>
    <x v="935"/>
  </r>
  <r>
    <x v="273"/>
    <x v="0"/>
    <x v="5"/>
    <x v="4473"/>
    <x v="273"/>
    <x v="0"/>
    <x v="5"/>
    <x v="7059"/>
  </r>
  <r>
    <x v="273"/>
    <x v="1"/>
    <x v="0"/>
    <x v="6971"/>
    <x v="273"/>
    <x v="1"/>
    <x v="0"/>
    <x v="7060"/>
  </r>
  <r>
    <x v="273"/>
    <x v="1"/>
    <x v="1"/>
    <x v="6972"/>
    <x v="273"/>
    <x v="1"/>
    <x v="1"/>
    <x v="7061"/>
  </r>
  <r>
    <x v="273"/>
    <x v="1"/>
    <x v="2"/>
    <x v="6973"/>
    <x v="273"/>
    <x v="1"/>
    <x v="2"/>
    <x v="1168"/>
  </r>
  <r>
    <x v="273"/>
    <x v="1"/>
    <x v="3"/>
    <x v="6974"/>
    <x v="273"/>
    <x v="1"/>
    <x v="3"/>
    <x v="7062"/>
  </r>
  <r>
    <x v="273"/>
    <x v="1"/>
    <x v="4"/>
    <x v="6975"/>
    <x v="273"/>
    <x v="1"/>
    <x v="4"/>
    <x v="7063"/>
  </r>
  <r>
    <x v="273"/>
    <x v="1"/>
    <x v="5"/>
    <x v="6976"/>
    <x v="273"/>
    <x v="1"/>
    <x v="5"/>
    <x v="7064"/>
  </r>
  <r>
    <x v="273"/>
    <x v="2"/>
    <x v="0"/>
    <x v="6977"/>
    <x v="273"/>
    <x v="2"/>
    <x v="0"/>
    <x v="7065"/>
  </r>
  <r>
    <x v="273"/>
    <x v="2"/>
    <x v="1"/>
    <x v="6978"/>
    <x v="273"/>
    <x v="2"/>
    <x v="1"/>
    <x v="7066"/>
  </r>
  <r>
    <x v="273"/>
    <x v="2"/>
    <x v="2"/>
    <x v="6979"/>
    <x v="273"/>
    <x v="2"/>
    <x v="2"/>
    <x v="2916"/>
  </r>
  <r>
    <x v="273"/>
    <x v="2"/>
    <x v="3"/>
    <x v="6980"/>
    <x v="273"/>
    <x v="2"/>
    <x v="3"/>
    <x v="7067"/>
  </r>
  <r>
    <x v="273"/>
    <x v="2"/>
    <x v="4"/>
    <x v="6981"/>
    <x v="273"/>
    <x v="2"/>
    <x v="4"/>
    <x v="5852"/>
  </r>
  <r>
    <x v="273"/>
    <x v="2"/>
    <x v="5"/>
    <x v="6982"/>
    <x v="273"/>
    <x v="2"/>
    <x v="5"/>
    <x v="7068"/>
  </r>
  <r>
    <x v="273"/>
    <x v="3"/>
    <x v="0"/>
    <x v="3345"/>
    <x v="273"/>
    <x v="3"/>
    <x v="0"/>
    <x v="7069"/>
  </r>
  <r>
    <x v="273"/>
    <x v="3"/>
    <x v="1"/>
    <x v="1074"/>
    <x v="273"/>
    <x v="3"/>
    <x v="1"/>
    <x v="7070"/>
  </r>
  <r>
    <x v="273"/>
    <x v="3"/>
    <x v="2"/>
    <x v="5557"/>
    <x v="273"/>
    <x v="3"/>
    <x v="2"/>
    <x v="7071"/>
  </r>
  <r>
    <x v="273"/>
    <x v="3"/>
    <x v="3"/>
    <x v="6983"/>
    <x v="273"/>
    <x v="3"/>
    <x v="3"/>
    <x v="7072"/>
  </r>
  <r>
    <x v="273"/>
    <x v="3"/>
    <x v="4"/>
    <x v="4459"/>
    <x v="273"/>
    <x v="3"/>
    <x v="4"/>
    <x v="7073"/>
  </r>
  <r>
    <x v="273"/>
    <x v="3"/>
    <x v="5"/>
    <x v="6984"/>
    <x v="273"/>
    <x v="3"/>
    <x v="5"/>
    <x v="5363"/>
  </r>
  <r>
    <x v="273"/>
    <x v="4"/>
    <x v="0"/>
    <x v="6985"/>
    <x v="273"/>
    <x v="4"/>
    <x v="0"/>
    <x v="7074"/>
  </r>
  <r>
    <x v="273"/>
    <x v="4"/>
    <x v="1"/>
    <x v="6986"/>
    <x v="273"/>
    <x v="4"/>
    <x v="1"/>
    <x v="7075"/>
  </r>
  <r>
    <x v="273"/>
    <x v="4"/>
    <x v="2"/>
    <x v="2216"/>
    <x v="273"/>
    <x v="4"/>
    <x v="2"/>
    <x v="7076"/>
  </r>
  <r>
    <x v="273"/>
    <x v="4"/>
    <x v="3"/>
    <x v="6987"/>
    <x v="273"/>
    <x v="4"/>
    <x v="3"/>
    <x v="386"/>
  </r>
  <r>
    <x v="273"/>
    <x v="4"/>
    <x v="4"/>
    <x v="6988"/>
    <x v="273"/>
    <x v="4"/>
    <x v="4"/>
    <x v="7077"/>
  </r>
  <r>
    <x v="273"/>
    <x v="4"/>
    <x v="5"/>
    <x v="6989"/>
    <x v="273"/>
    <x v="4"/>
    <x v="5"/>
    <x v="7078"/>
  </r>
  <r>
    <x v="274"/>
    <x v="0"/>
    <x v="0"/>
    <x v="6990"/>
    <x v="274"/>
    <x v="0"/>
    <x v="0"/>
    <x v="7079"/>
  </r>
  <r>
    <x v="274"/>
    <x v="0"/>
    <x v="1"/>
    <x v="5913"/>
    <x v="274"/>
    <x v="0"/>
    <x v="1"/>
    <x v="7080"/>
  </r>
  <r>
    <x v="274"/>
    <x v="0"/>
    <x v="2"/>
    <x v="6991"/>
    <x v="274"/>
    <x v="0"/>
    <x v="2"/>
    <x v="7081"/>
  </r>
  <r>
    <x v="274"/>
    <x v="0"/>
    <x v="3"/>
    <x v="6992"/>
    <x v="274"/>
    <x v="0"/>
    <x v="3"/>
    <x v="7082"/>
  </r>
  <r>
    <x v="274"/>
    <x v="0"/>
    <x v="4"/>
    <x v="5665"/>
    <x v="274"/>
    <x v="0"/>
    <x v="4"/>
    <x v="1345"/>
  </r>
  <r>
    <x v="274"/>
    <x v="0"/>
    <x v="5"/>
    <x v="6993"/>
    <x v="274"/>
    <x v="0"/>
    <x v="5"/>
    <x v="7083"/>
  </r>
  <r>
    <x v="274"/>
    <x v="1"/>
    <x v="0"/>
    <x v="6994"/>
    <x v="274"/>
    <x v="1"/>
    <x v="0"/>
    <x v="7084"/>
  </r>
  <r>
    <x v="274"/>
    <x v="1"/>
    <x v="1"/>
    <x v="3561"/>
    <x v="274"/>
    <x v="1"/>
    <x v="1"/>
    <x v="6220"/>
  </r>
  <r>
    <x v="274"/>
    <x v="1"/>
    <x v="2"/>
    <x v="6995"/>
    <x v="274"/>
    <x v="1"/>
    <x v="2"/>
    <x v="7085"/>
  </r>
  <r>
    <x v="274"/>
    <x v="1"/>
    <x v="3"/>
    <x v="6996"/>
    <x v="274"/>
    <x v="1"/>
    <x v="3"/>
    <x v="7086"/>
  </r>
  <r>
    <x v="274"/>
    <x v="1"/>
    <x v="4"/>
    <x v="6997"/>
    <x v="274"/>
    <x v="1"/>
    <x v="4"/>
    <x v="7087"/>
  </r>
  <r>
    <x v="274"/>
    <x v="1"/>
    <x v="5"/>
    <x v="6998"/>
    <x v="274"/>
    <x v="1"/>
    <x v="5"/>
    <x v="7088"/>
  </r>
  <r>
    <x v="274"/>
    <x v="2"/>
    <x v="0"/>
    <x v="4107"/>
    <x v="274"/>
    <x v="2"/>
    <x v="0"/>
    <x v="7089"/>
  </r>
  <r>
    <x v="274"/>
    <x v="2"/>
    <x v="1"/>
    <x v="6999"/>
    <x v="274"/>
    <x v="2"/>
    <x v="1"/>
    <x v="7090"/>
  </r>
  <r>
    <x v="274"/>
    <x v="2"/>
    <x v="2"/>
    <x v="7000"/>
    <x v="274"/>
    <x v="2"/>
    <x v="2"/>
    <x v="7091"/>
  </r>
  <r>
    <x v="274"/>
    <x v="2"/>
    <x v="3"/>
    <x v="7001"/>
    <x v="274"/>
    <x v="2"/>
    <x v="3"/>
    <x v="7092"/>
  </r>
  <r>
    <x v="274"/>
    <x v="2"/>
    <x v="4"/>
    <x v="6781"/>
    <x v="274"/>
    <x v="2"/>
    <x v="4"/>
    <x v="7093"/>
  </r>
  <r>
    <x v="274"/>
    <x v="2"/>
    <x v="5"/>
    <x v="7002"/>
    <x v="274"/>
    <x v="2"/>
    <x v="5"/>
    <x v="7094"/>
  </r>
  <r>
    <x v="274"/>
    <x v="3"/>
    <x v="0"/>
    <x v="7003"/>
    <x v="274"/>
    <x v="3"/>
    <x v="0"/>
    <x v="7095"/>
  </r>
  <r>
    <x v="274"/>
    <x v="3"/>
    <x v="1"/>
    <x v="6908"/>
    <x v="274"/>
    <x v="3"/>
    <x v="1"/>
    <x v="7096"/>
  </r>
  <r>
    <x v="274"/>
    <x v="3"/>
    <x v="2"/>
    <x v="2315"/>
    <x v="274"/>
    <x v="3"/>
    <x v="2"/>
    <x v="7097"/>
  </r>
  <r>
    <x v="274"/>
    <x v="3"/>
    <x v="3"/>
    <x v="7004"/>
    <x v="274"/>
    <x v="3"/>
    <x v="3"/>
    <x v="6113"/>
  </r>
  <r>
    <x v="274"/>
    <x v="3"/>
    <x v="4"/>
    <x v="7005"/>
    <x v="274"/>
    <x v="3"/>
    <x v="4"/>
    <x v="3278"/>
  </r>
  <r>
    <x v="274"/>
    <x v="3"/>
    <x v="5"/>
    <x v="6954"/>
    <x v="274"/>
    <x v="3"/>
    <x v="5"/>
    <x v="7098"/>
  </r>
  <r>
    <x v="274"/>
    <x v="4"/>
    <x v="0"/>
    <x v="5793"/>
    <x v="274"/>
    <x v="4"/>
    <x v="0"/>
    <x v="7099"/>
  </r>
  <r>
    <x v="274"/>
    <x v="4"/>
    <x v="1"/>
    <x v="7006"/>
    <x v="274"/>
    <x v="4"/>
    <x v="1"/>
    <x v="7100"/>
  </r>
  <r>
    <x v="274"/>
    <x v="4"/>
    <x v="2"/>
    <x v="7007"/>
    <x v="274"/>
    <x v="4"/>
    <x v="2"/>
    <x v="7101"/>
  </r>
  <r>
    <x v="274"/>
    <x v="4"/>
    <x v="3"/>
    <x v="3822"/>
    <x v="274"/>
    <x v="4"/>
    <x v="3"/>
    <x v="7102"/>
  </r>
  <r>
    <x v="274"/>
    <x v="4"/>
    <x v="4"/>
    <x v="7008"/>
    <x v="274"/>
    <x v="4"/>
    <x v="4"/>
    <x v="7103"/>
  </r>
  <r>
    <x v="274"/>
    <x v="4"/>
    <x v="5"/>
    <x v="442"/>
    <x v="274"/>
    <x v="4"/>
    <x v="5"/>
    <x v="7104"/>
  </r>
  <r>
    <x v="275"/>
    <x v="0"/>
    <x v="0"/>
    <x v="7009"/>
    <x v="275"/>
    <x v="0"/>
    <x v="0"/>
    <x v="7105"/>
  </r>
  <r>
    <x v="275"/>
    <x v="0"/>
    <x v="1"/>
    <x v="7010"/>
    <x v="275"/>
    <x v="0"/>
    <x v="1"/>
    <x v="7106"/>
  </r>
  <r>
    <x v="275"/>
    <x v="0"/>
    <x v="2"/>
    <x v="7011"/>
    <x v="275"/>
    <x v="0"/>
    <x v="2"/>
    <x v="7107"/>
  </r>
  <r>
    <x v="275"/>
    <x v="0"/>
    <x v="3"/>
    <x v="2902"/>
    <x v="275"/>
    <x v="0"/>
    <x v="3"/>
    <x v="7108"/>
  </r>
  <r>
    <x v="275"/>
    <x v="0"/>
    <x v="4"/>
    <x v="7012"/>
    <x v="275"/>
    <x v="0"/>
    <x v="4"/>
    <x v="3931"/>
  </r>
  <r>
    <x v="275"/>
    <x v="0"/>
    <x v="5"/>
    <x v="7013"/>
    <x v="275"/>
    <x v="0"/>
    <x v="5"/>
    <x v="7109"/>
  </r>
  <r>
    <x v="275"/>
    <x v="1"/>
    <x v="0"/>
    <x v="7014"/>
    <x v="275"/>
    <x v="1"/>
    <x v="0"/>
    <x v="7110"/>
  </r>
  <r>
    <x v="275"/>
    <x v="1"/>
    <x v="1"/>
    <x v="1881"/>
    <x v="275"/>
    <x v="1"/>
    <x v="1"/>
    <x v="7111"/>
  </r>
  <r>
    <x v="275"/>
    <x v="1"/>
    <x v="2"/>
    <x v="7015"/>
    <x v="275"/>
    <x v="1"/>
    <x v="2"/>
    <x v="7112"/>
  </r>
  <r>
    <x v="275"/>
    <x v="1"/>
    <x v="3"/>
    <x v="3598"/>
    <x v="275"/>
    <x v="1"/>
    <x v="3"/>
    <x v="7113"/>
  </r>
  <r>
    <x v="275"/>
    <x v="1"/>
    <x v="4"/>
    <x v="7016"/>
    <x v="275"/>
    <x v="1"/>
    <x v="4"/>
    <x v="7114"/>
  </r>
  <r>
    <x v="275"/>
    <x v="1"/>
    <x v="5"/>
    <x v="7017"/>
    <x v="275"/>
    <x v="1"/>
    <x v="5"/>
    <x v="7115"/>
  </r>
  <r>
    <x v="275"/>
    <x v="2"/>
    <x v="0"/>
    <x v="7018"/>
    <x v="275"/>
    <x v="2"/>
    <x v="0"/>
    <x v="7116"/>
  </r>
  <r>
    <x v="275"/>
    <x v="2"/>
    <x v="1"/>
    <x v="2435"/>
    <x v="275"/>
    <x v="2"/>
    <x v="1"/>
    <x v="7117"/>
  </r>
  <r>
    <x v="275"/>
    <x v="2"/>
    <x v="2"/>
    <x v="7019"/>
    <x v="275"/>
    <x v="2"/>
    <x v="2"/>
    <x v="7118"/>
  </r>
  <r>
    <x v="275"/>
    <x v="2"/>
    <x v="3"/>
    <x v="7020"/>
    <x v="275"/>
    <x v="2"/>
    <x v="3"/>
    <x v="7119"/>
  </r>
  <r>
    <x v="275"/>
    <x v="2"/>
    <x v="4"/>
    <x v="413"/>
    <x v="275"/>
    <x v="2"/>
    <x v="4"/>
    <x v="7120"/>
  </r>
  <r>
    <x v="275"/>
    <x v="2"/>
    <x v="5"/>
    <x v="2994"/>
    <x v="275"/>
    <x v="2"/>
    <x v="5"/>
    <x v="1471"/>
  </r>
  <r>
    <x v="275"/>
    <x v="3"/>
    <x v="0"/>
    <x v="5461"/>
    <x v="275"/>
    <x v="3"/>
    <x v="0"/>
    <x v="1722"/>
  </r>
  <r>
    <x v="275"/>
    <x v="3"/>
    <x v="1"/>
    <x v="7021"/>
    <x v="275"/>
    <x v="3"/>
    <x v="1"/>
    <x v="7121"/>
  </r>
  <r>
    <x v="275"/>
    <x v="3"/>
    <x v="2"/>
    <x v="2474"/>
    <x v="275"/>
    <x v="3"/>
    <x v="2"/>
    <x v="7122"/>
  </r>
  <r>
    <x v="275"/>
    <x v="3"/>
    <x v="3"/>
    <x v="7022"/>
    <x v="275"/>
    <x v="3"/>
    <x v="3"/>
    <x v="3787"/>
  </r>
  <r>
    <x v="275"/>
    <x v="3"/>
    <x v="4"/>
    <x v="3066"/>
    <x v="275"/>
    <x v="3"/>
    <x v="4"/>
    <x v="7123"/>
  </r>
  <r>
    <x v="275"/>
    <x v="3"/>
    <x v="5"/>
    <x v="7023"/>
    <x v="275"/>
    <x v="3"/>
    <x v="5"/>
    <x v="5866"/>
  </r>
  <r>
    <x v="275"/>
    <x v="4"/>
    <x v="0"/>
    <x v="7024"/>
    <x v="275"/>
    <x v="4"/>
    <x v="0"/>
    <x v="7124"/>
  </r>
  <r>
    <x v="275"/>
    <x v="4"/>
    <x v="1"/>
    <x v="7025"/>
    <x v="275"/>
    <x v="4"/>
    <x v="1"/>
    <x v="7125"/>
  </r>
  <r>
    <x v="275"/>
    <x v="4"/>
    <x v="2"/>
    <x v="7026"/>
    <x v="275"/>
    <x v="4"/>
    <x v="2"/>
    <x v="7126"/>
  </r>
  <r>
    <x v="275"/>
    <x v="4"/>
    <x v="3"/>
    <x v="7027"/>
    <x v="275"/>
    <x v="4"/>
    <x v="3"/>
    <x v="7127"/>
  </r>
  <r>
    <x v="275"/>
    <x v="4"/>
    <x v="4"/>
    <x v="7028"/>
    <x v="275"/>
    <x v="4"/>
    <x v="4"/>
    <x v="7128"/>
  </r>
  <r>
    <x v="275"/>
    <x v="4"/>
    <x v="5"/>
    <x v="3441"/>
    <x v="275"/>
    <x v="4"/>
    <x v="5"/>
    <x v="7129"/>
  </r>
  <r>
    <x v="276"/>
    <x v="0"/>
    <x v="0"/>
    <x v="7029"/>
    <x v="276"/>
    <x v="0"/>
    <x v="0"/>
    <x v="7130"/>
  </r>
  <r>
    <x v="276"/>
    <x v="0"/>
    <x v="1"/>
    <x v="2650"/>
    <x v="276"/>
    <x v="0"/>
    <x v="1"/>
    <x v="7131"/>
  </r>
  <r>
    <x v="276"/>
    <x v="0"/>
    <x v="2"/>
    <x v="7030"/>
    <x v="276"/>
    <x v="0"/>
    <x v="2"/>
    <x v="7132"/>
  </r>
  <r>
    <x v="276"/>
    <x v="0"/>
    <x v="3"/>
    <x v="484"/>
    <x v="276"/>
    <x v="0"/>
    <x v="3"/>
    <x v="7133"/>
  </r>
  <r>
    <x v="276"/>
    <x v="0"/>
    <x v="4"/>
    <x v="4060"/>
    <x v="276"/>
    <x v="0"/>
    <x v="4"/>
    <x v="7134"/>
  </r>
  <r>
    <x v="276"/>
    <x v="0"/>
    <x v="5"/>
    <x v="7031"/>
    <x v="276"/>
    <x v="0"/>
    <x v="5"/>
    <x v="7135"/>
  </r>
  <r>
    <x v="276"/>
    <x v="1"/>
    <x v="0"/>
    <x v="6957"/>
    <x v="276"/>
    <x v="1"/>
    <x v="0"/>
    <x v="7136"/>
  </r>
  <r>
    <x v="276"/>
    <x v="1"/>
    <x v="1"/>
    <x v="7032"/>
    <x v="276"/>
    <x v="1"/>
    <x v="1"/>
    <x v="7137"/>
  </r>
  <r>
    <x v="276"/>
    <x v="1"/>
    <x v="2"/>
    <x v="3068"/>
    <x v="276"/>
    <x v="1"/>
    <x v="2"/>
    <x v="7138"/>
  </r>
  <r>
    <x v="276"/>
    <x v="1"/>
    <x v="3"/>
    <x v="4860"/>
    <x v="276"/>
    <x v="1"/>
    <x v="3"/>
    <x v="7139"/>
  </r>
  <r>
    <x v="276"/>
    <x v="1"/>
    <x v="4"/>
    <x v="7033"/>
    <x v="276"/>
    <x v="1"/>
    <x v="4"/>
    <x v="4063"/>
  </r>
  <r>
    <x v="276"/>
    <x v="1"/>
    <x v="5"/>
    <x v="7034"/>
    <x v="276"/>
    <x v="1"/>
    <x v="5"/>
    <x v="7140"/>
  </r>
  <r>
    <x v="276"/>
    <x v="2"/>
    <x v="0"/>
    <x v="4342"/>
    <x v="276"/>
    <x v="2"/>
    <x v="0"/>
    <x v="7141"/>
  </r>
  <r>
    <x v="276"/>
    <x v="2"/>
    <x v="1"/>
    <x v="7035"/>
    <x v="276"/>
    <x v="2"/>
    <x v="1"/>
    <x v="5105"/>
  </r>
  <r>
    <x v="276"/>
    <x v="2"/>
    <x v="2"/>
    <x v="524"/>
    <x v="276"/>
    <x v="2"/>
    <x v="2"/>
    <x v="7142"/>
  </r>
  <r>
    <x v="276"/>
    <x v="2"/>
    <x v="3"/>
    <x v="7036"/>
    <x v="276"/>
    <x v="2"/>
    <x v="3"/>
    <x v="7143"/>
  </r>
  <r>
    <x v="276"/>
    <x v="2"/>
    <x v="4"/>
    <x v="7037"/>
    <x v="276"/>
    <x v="2"/>
    <x v="4"/>
    <x v="7144"/>
  </r>
  <r>
    <x v="276"/>
    <x v="2"/>
    <x v="5"/>
    <x v="6257"/>
    <x v="276"/>
    <x v="2"/>
    <x v="5"/>
    <x v="7145"/>
  </r>
  <r>
    <x v="276"/>
    <x v="3"/>
    <x v="0"/>
    <x v="7038"/>
    <x v="276"/>
    <x v="3"/>
    <x v="0"/>
    <x v="7146"/>
  </r>
  <r>
    <x v="276"/>
    <x v="3"/>
    <x v="1"/>
    <x v="1325"/>
    <x v="276"/>
    <x v="3"/>
    <x v="1"/>
    <x v="1403"/>
  </r>
  <r>
    <x v="276"/>
    <x v="3"/>
    <x v="2"/>
    <x v="3389"/>
    <x v="276"/>
    <x v="3"/>
    <x v="2"/>
    <x v="7147"/>
  </r>
  <r>
    <x v="276"/>
    <x v="3"/>
    <x v="3"/>
    <x v="7039"/>
    <x v="276"/>
    <x v="3"/>
    <x v="3"/>
    <x v="7148"/>
  </r>
  <r>
    <x v="276"/>
    <x v="3"/>
    <x v="4"/>
    <x v="7040"/>
    <x v="276"/>
    <x v="3"/>
    <x v="4"/>
    <x v="1939"/>
  </r>
  <r>
    <x v="276"/>
    <x v="3"/>
    <x v="5"/>
    <x v="7041"/>
    <x v="276"/>
    <x v="3"/>
    <x v="5"/>
    <x v="7149"/>
  </r>
  <r>
    <x v="276"/>
    <x v="4"/>
    <x v="0"/>
    <x v="7042"/>
    <x v="276"/>
    <x v="4"/>
    <x v="0"/>
    <x v="7150"/>
  </r>
  <r>
    <x v="276"/>
    <x v="4"/>
    <x v="1"/>
    <x v="7043"/>
    <x v="276"/>
    <x v="4"/>
    <x v="1"/>
    <x v="7151"/>
  </r>
  <r>
    <x v="276"/>
    <x v="4"/>
    <x v="2"/>
    <x v="4954"/>
    <x v="276"/>
    <x v="4"/>
    <x v="2"/>
    <x v="7152"/>
  </r>
  <r>
    <x v="276"/>
    <x v="4"/>
    <x v="3"/>
    <x v="482"/>
    <x v="276"/>
    <x v="4"/>
    <x v="3"/>
    <x v="7153"/>
  </r>
  <r>
    <x v="276"/>
    <x v="4"/>
    <x v="4"/>
    <x v="6985"/>
    <x v="276"/>
    <x v="4"/>
    <x v="4"/>
    <x v="7154"/>
  </r>
  <r>
    <x v="276"/>
    <x v="4"/>
    <x v="5"/>
    <x v="7044"/>
    <x v="276"/>
    <x v="4"/>
    <x v="5"/>
    <x v="7155"/>
  </r>
  <r>
    <x v="277"/>
    <x v="0"/>
    <x v="0"/>
    <x v="7045"/>
    <x v="277"/>
    <x v="0"/>
    <x v="0"/>
    <x v="7156"/>
  </r>
  <r>
    <x v="277"/>
    <x v="0"/>
    <x v="1"/>
    <x v="7046"/>
    <x v="277"/>
    <x v="0"/>
    <x v="1"/>
    <x v="7157"/>
  </r>
  <r>
    <x v="277"/>
    <x v="0"/>
    <x v="2"/>
    <x v="6724"/>
    <x v="277"/>
    <x v="0"/>
    <x v="2"/>
    <x v="7158"/>
  </r>
  <r>
    <x v="277"/>
    <x v="0"/>
    <x v="3"/>
    <x v="746"/>
    <x v="277"/>
    <x v="0"/>
    <x v="3"/>
    <x v="7159"/>
  </r>
  <r>
    <x v="277"/>
    <x v="0"/>
    <x v="4"/>
    <x v="7047"/>
    <x v="277"/>
    <x v="0"/>
    <x v="4"/>
    <x v="7160"/>
  </r>
  <r>
    <x v="277"/>
    <x v="0"/>
    <x v="5"/>
    <x v="7048"/>
    <x v="277"/>
    <x v="0"/>
    <x v="5"/>
    <x v="4890"/>
  </r>
  <r>
    <x v="277"/>
    <x v="1"/>
    <x v="0"/>
    <x v="3017"/>
    <x v="277"/>
    <x v="1"/>
    <x v="0"/>
    <x v="7161"/>
  </r>
  <r>
    <x v="277"/>
    <x v="1"/>
    <x v="1"/>
    <x v="5647"/>
    <x v="277"/>
    <x v="1"/>
    <x v="1"/>
    <x v="6032"/>
  </r>
  <r>
    <x v="277"/>
    <x v="1"/>
    <x v="2"/>
    <x v="7049"/>
    <x v="277"/>
    <x v="1"/>
    <x v="2"/>
    <x v="1753"/>
  </r>
  <r>
    <x v="277"/>
    <x v="1"/>
    <x v="3"/>
    <x v="7050"/>
    <x v="277"/>
    <x v="1"/>
    <x v="3"/>
    <x v="7162"/>
  </r>
  <r>
    <x v="277"/>
    <x v="1"/>
    <x v="4"/>
    <x v="7051"/>
    <x v="277"/>
    <x v="1"/>
    <x v="4"/>
    <x v="7163"/>
  </r>
  <r>
    <x v="277"/>
    <x v="1"/>
    <x v="5"/>
    <x v="2036"/>
    <x v="277"/>
    <x v="1"/>
    <x v="5"/>
    <x v="7164"/>
  </r>
  <r>
    <x v="277"/>
    <x v="2"/>
    <x v="0"/>
    <x v="7052"/>
    <x v="277"/>
    <x v="2"/>
    <x v="0"/>
    <x v="3751"/>
  </r>
  <r>
    <x v="277"/>
    <x v="2"/>
    <x v="1"/>
    <x v="7053"/>
    <x v="277"/>
    <x v="2"/>
    <x v="1"/>
    <x v="6730"/>
  </r>
  <r>
    <x v="277"/>
    <x v="2"/>
    <x v="2"/>
    <x v="7054"/>
    <x v="277"/>
    <x v="2"/>
    <x v="2"/>
    <x v="3893"/>
  </r>
  <r>
    <x v="277"/>
    <x v="2"/>
    <x v="3"/>
    <x v="1204"/>
    <x v="277"/>
    <x v="2"/>
    <x v="3"/>
    <x v="7165"/>
  </r>
  <r>
    <x v="277"/>
    <x v="2"/>
    <x v="4"/>
    <x v="3661"/>
    <x v="277"/>
    <x v="2"/>
    <x v="4"/>
    <x v="7166"/>
  </r>
  <r>
    <x v="277"/>
    <x v="2"/>
    <x v="5"/>
    <x v="7055"/>
    <x v="277"/>
    <x v="2"/>
    <x v="5"/>
    <x v="2675"/>
  </r>
  <r>
    <x v="277"/>
    <x v="3"/>
    <x v="0"/>
    <x v="7056"/>
    <x v="277"/>
    <x v="3"/>
    <x v="0"/>
    <x v="7167"/>
  </r>
  <r>
    <x v="277"/>
    <x v="3"/>
    <x v="1"/>
    <x v="7057"/>
    <x v="277"/>
    <x v="3"/>
    <x v="1"/>
    <x v="7168"/>
  </r>
  <r>
    <x v="277"/>
    <x v="3"/>
    <x v="2"/>
    <x v="7058"/>
    <x v="277"/>
    <x v="3"/>
    <x v="2"/>
    <x v="7169"/>
  </r>
  <r>
    <x v="277"/>
    <x v="3"/>
    <x v="3"/>
    <x v="2286"/>
    <x v="277"/>
    <x v="3"/>
    <x v="3"/>
    <x v="7170"/>
  </r>
  <r>
    <x v="277"/>
    <x v="3"/>
    <x v="4"/>
    <x v="1334"/>
    <x v="277"/>
    <x v="3"/>
    <x v="4"/>
    <x v="294"/>
  </r>
  <r>
    <x v="277"/>
    <x v="3"/>
    <x v="5"/>
    <x v="7059"/>
    <x v="277"/>
    <x v="3"/>
    <x v="5"/>
    <x v="7171"/>
  </r>
  <r>
    <x v="277"/>
    <x v="4"/>
    <x v="0"/>
    <x v="7060"/>
    <x v="277"/>
    <x v="4"/>
    <x v="0"/>
    <x v="7172"/>
  </r>
  <r>
    <x v="277"/>
    <x v="4"/>
    <x v="1"/>
    <x v="7061"/>
    <x v="277"/>
    <x v="4"/>
    <x v="1"/>
    <x v="2034"/>
  </r>
  <r>
    <x v="277"/>
    <x v="4"/>
    <x v="2"/>
    <x v="7062"/>
    <x v="277"/>
    <x v="4"/>
    <x v="2"/>
    <x v="6722"/>
  </r>
  <r>
    <x v="277"/>
    <x v="4"/>
    <x v="3"/>
    <x v="7063"/>
    <x v="277"/>
    <x v="4"/>
    <x v="3"/>
    <x v="7173"/>
  </r>
  <r>
    <x v="277"/>
    <x v="4"/>
    <x v="4"/>
    <x v="4138"/>
    <x v="277"/>
    <x v="4"/>
    <x v="4"/>
    <x v="7174"/>
  </r>
  <r>
    <x v="277"/>
    <x v="4"/>
    <x v="5"/>
    <x v="4600"/>
    <x v="277"/>
    <x v="4"/>
    <x v="5"/>
    <x v="7175"/>
  </r>
  <r>
    <x v="278"/>
    <x v="0"/>
    <x v="0"/>
    <x v="7064"/>
    <x v="278"/>
    <x v="0"/>
    <x v="0"/>
    <x v="7176"/>
  </r>
  <r>
    <x v="278"/>
    <x v="0"/>
    <x v="1"/>
    <x v="7065"/>
    <x v="278"/>
    <x v="0"/>
    <x v="1"/>
    <x v="7177"/>
  </r>
  <r>
    <x v="278"/>
    <x v="0"/>
    <x v="2"/>
    <x v="5023"/>
    <x v="278"/>
    <x v="0"/>
    <x v="2"/>
    <x v="7178"/>
  </r>
  <r>
    <x v="278"/>
    <x v="0"/>
    <x v="3"/>
    <x v="7066"/>
    <x v="278"/>
    <x v="0"/>
    <x v="3"/>
    <x v="5038"/>
  </r>
  <r>
    <x v="278"/>
    <x v="0"/>
    <x v="4"/>
    <x v="7067"/>
    <x v="278"/>
    <x v="0"/>
    <x v="4"/>
    <x v="1078"/>
  </r>
  <r>
    <x v="278"/>
    <x v="0"/>
    <x v="5"/>
    <x v="4254"/>
    <x v="278"/>
    <x v="0"/>
    <x v="5"/>
    <x v="7179"/>
  </r>
  <r>
    <x v="278"/>
    <x v="1"/>
    <x v="0"/>
    <x v="5320"/>
    <x v="278"/>
    <x v="1"/>
    <x v="0"/>
    <x v="7180"/>
  </r>
  <r>
    <x v="278"/>
    <x v="1"/>
    <x v="1"/>
    <x v="7068"/>
    <x v="278"/>
    <x v="1"/>
    <x v="1"/>
    <x v="5805"/>
  </r>
  <r>
    <x v="278"/>
    <x v="1"/>
    <x v="2"/>
    <x v="7069"/>
    <x v="278"/>
    <x v="1"/>
    <x v="2"/>
    <x v="7181"/>
  </r>
  <r>
    <x v="278"/>
    <x v="1"/>
    <x v="3"/>
    <x v="7070"/>
    <x v="278"/>
    <x v="1"/>
    <x v="3"/>
    <x v="5093"/>
  </r>
  <r>
    <x v="278"/>
    <x v="1"/>
    <x v="4"/>
    <x v="7071"/>
    <x v="278"/>
    <x v="1"/>
    <x v="4"/>
    <x v="7182"/>
  </r>
  <r>
    <x v="278"/>
    <x v="1"/>
    <x v="5"/>
    <x v="7072"/>
    <x v="278"/>
    <x v="1"/>
    <x v="5"/>
    <x v="3016"/>
  </r>
  <r>
    <x v="278"/>
    <x v="2"/>
    <x v="0"/>
    <x v="1953"/>
    <x v="278"/>
    <x v="2"/>
    <x v="0"/>
    <x v="2971"/>
  </r>
  <r>
    <x v="278"/>
    <x v="2"/>
    <x v="1"/>
    <x v="3992"/>
    <x v="278"/>
    <x v="2"/>
    <x v="1"/>
    <x v="7183"/>
  </r>
  <r>
    <x v="278"/>
    <x v="2"/>
    <x v="2"/>
    <x v="5491"/>
    <x v="278"/>
    <x v="2"/>
    <x v="2"/>
    <x v="4992"/>
  </r>
  <r>
    <x v="278"/>
    <x v="2"/>
    <x v="3"/>
    <x v="4865"/>
    <x v="278"/>
    <x v="2"/>
    <x v="3"/>
    <x v="3560"/>
  </r>
  <r>
    <x v="278"/>
    <x v="2"/>
    <x v="4"/>
    <x v="7073"/>
    <x v="278"/>
    <x v="2"/>
    <x v="4"/>
    <x v="7184"/>
  </r>
  <r>
    <x v="278"/>
    <x v="2"/>
    <x v="5"/>
    <x v="2876"/>
    <x v="278"/>
    <x v="2"/>
    <x v="5"/>
    <x v="7185"/>
  </r>
  <r>
    <x v="278"/>
    <x v="3"/>
    <x v="0"/>
    <x v="7074"/>
    <x v="278"/>
    <x v="3"/>
    <x v="0"/>
    <x v="7186"/>
  </r>
  <r>
    <x v="278"/>
    <x v="3"/>
    <x v="1"/>
    <x v="7075"/>
    <x v="278"/>
    <x v="3"/>
    <x v="1"/>
    <x v="7187"/>
  </r>
  <r>
    <x v="278"/>
    <x v="3"/>
    <x v="2"/>
    <x v="7076"/>
    <x v="278"/>
    <x v="3"/>
    <x v="2"/>
    <x v="7188"/>
  </r>
  <r>
    <x v="278"/>
    <x v="3"/>
    <x v="3"/>
    <x v="7077"/>
    <x v="278"/>
    <x v="3"/>
    <x v="3"/>
    <x v="7189"/>
  </r>
  <r>
    <x v="278"/>
    <x v="3"/>
    <x v="4"/>
    <x v="7078"/>
    <x v="278"/>
    <x v="3"/>
    <x v="4"/>
    <x v="7190"/>
  </r>
  <r>
    <x v="278"/>
    <x v="3"/>
    <x v="5"/>
    <x v="7079"/>
    <x v="278"/>
    <x v="3"/>
    <x v="5"/>
    <x v="7191"/>
  </r>
  <r>
    <x v="278"/>
    <x v="4"/>
    <x v="0"/>
    <x v="4487"/>
    <x v="278"/>
    <x v="4"/>
    <x v="0"/>
    <x v="7192"/>
  </r>
  <r>
    <x v="278"/>
    <x v="4"/>
    <x v="1"/>
    <x v="7080"/>
    <x v="278"/>
    <x v="4"/>
    <x v="1"/>
    <x v="7193"/>
  </r>
  <r>
    <x v="278"/>
    <x v="4"/>
    <x v="2"/>
    <x v="7081"/>
    <x v="278"/>
    <x v="4"/>
    <x v="2"/>
    <x v="7194"/>
  </r>
  <r>
    <x v="278"/>
    <x v="4"/>
    <x v="3"/>
    <x v="4459"/>
    <x v="278"/>
    <x v="4"/>
    <x v="3"/>
    <x v="7195"/>
  </r>
  <r>
    <x v="278"/>
    <x v="4"/>
    <x v="4"/>
    <x v="7082"/>
    <x v="278"/>
    <x v="4"/>
    <x v="4"/>
    <x v="7196"/>
  </r>
  <r>
    <x v="278"/>
    <x v="4"/>
    <x v="5"/>
    <x v="7083"/>
    <x v="278"/>
    <x v="4"/>
    <x v="5"/>
    <x v="7197"/>
  </r>
  <r>
    <x v="279"/>
    <x v="0"/>
    <x v="0"/>
    <x v="7084"/>
    <x v="279"/>
    <x v="0"/>
    <x v="0"/>
    <x v="7198"/>
  </r>
  <r>
    <x v="279"/>
    <x v="0"/>
    <x v="1"/>
    <x v="5823"/>
    <x v="279"/>
    <x v="0"/>
    <x v="1"/>
    <x v="7199"/>
  </r>
  <r>
    <x v="279"/>
    <x v="0"/>
    <x v="2"/>
    <x v="7085"/>
    <x v="279"/>
    <x v="0"/>
    <x v="2"/>
    <x v="7200"/>
  </r>
  <r>
    <x v="279"/>
    <x v="0"/>
    <x v="3"/>
    <x v="7086"/>
    <x v="279"/>
    <x v="0"/>
    <x v="3"/>
    <x v="2870"/>
  </r>
  <r>
    <x v="279"/>
    <x v="0"/>
    <x v="4"/>
    <x v="7087"/>
    <x v="279"/>
    <x v="0"/>
    <x v="4"/>
    <x v="7201"/>
  </r>
  <r>
    <x v="279"/>
    <x v="0"/>
    <x v="5"/>
    <x v="2146"/>
    <x v="279"/>
    <x v="0"/>
    <x v="5"/>
    <x v="7202"/>
  </r>
  <r>
    <x v="279"/>
    <x v="1"/>
    <x v="0"/>
    <x v="7088"/>
    <x v="279"/>
    <x v="1"/>
    <x v="0"/>
    <x v="2927"/>
  </r>
  <r>
    <x v="279"/>
    <x v="1"/>
    <x v="1"/>
    <x v="3870"/>
    <x v="279"/>
    <x v="1"/>
    <x v="1"/>
    <x v="7203"/>
  </r>
  <r>
    <x v="279"/>
    <x v="1"/>
    <x v="2"/>
    <x v="7089"/>
    <x v="279"/>
    <x v="1"/>
    <x v="2"/>
    <x v="7204"/>
  </r>
  <r>
    <x v="279"/>
    <x v="1"/>
    <x v="3"/>
    <x v="7029"/>
    <x v="279"/>
    <x v="1"/>
    <x v="3"/>
    <x v="7205"/>
  </r>
  <r>
    <x v="279"/>
    <x v="1"/>
    <x v="4"/>
    <x v="3232"/>
    <x v="279"/>
    <x v="1"/>
    <x v="4"/>
    <x v="6858"/>
  </r>
  <r>
    <x v="279"/>
    <x v="1"/>
    <x v="5"/>
    <x v="6673"/>
    <x v="279"/>
    <x v="1"/>
    <x v="5"/>
    <x v="6963"/>
  </r>
  <r>
    <x v="279"/>
    <x v="2"/>
    <x v="0"/>
    <x v="4017"/>
    <x v="279"/>
    <x v="2"/>
    <x v="0"/>
    <x v="7206"/>
  </r>
  <r>
    <x v="279"/>
    <x v="2"/>
    <x v="1"/>
    <x v="7090"/>
    <x v="279"/>
    <x v="2"/>
    <x v="1"/>
    <x v="7207"/>
  </r>
  <r>
    <x v="279"/>
    <x v="2"/>
    <x v="2"/>
    <x v="7091"/>
    <x v="279"/>
    <x v="2"/>
    <x v="2"/>
    <x v="7208"/>
  </r>
  <r>
    <x v="279"/>
    <x v="2"/>
    <x v="3"/>
    <x v="7092"/>
    <x v="279"/>
    <x v="2"/>
    <x v="3"/>
    <x v="7209"/>
  </r>
  <r>
    <x v="279"/>
    <x v="2"/>
    <x v="4"/>
    <x v="7093"/>
    <x v="279"/>
    <x v="2"/>
    <x v="4"/>
    <x v="7210"/>
  </r>
  <r>
    <x v="279"/>
    <x v="2"/>
    <x v="5"/>
    <x v="7094"/>
    <x v="279"/>
    <x v="2"/>
    <x v="5"/>
    <x v="7211"/>
  </r>
  <r>
    <x v="279"/>
    <x v="3"/>
    <x v="0"/>
    <x v="6892"/>
    <x v="279"/>
    <x v="3"/>
    <x v="0"/>
    <x v="7212"/>
  </r>
  <r>
    <x v="279"/>
    <x v="3"/>
    <x v="1"/>
    <x v="7095"/>
    <x v="279"/>
    <x v="3"/>
    <x v="1"/>
    <x v="7213"/>
  </r>
  <r>
    <x v="279"/>
    <x v="3"/>
    <x v="2"/>
    <x v="7096"/>
    <x v="279"/>
    <x v="3"/>
    <x v="2"/>
    <x v="2094"/>
  </r>
  <r>
    <x v="279"/>
    <x v="3"/>
    <x v="3"/>
    <x v="7097"/>
    <x v="279"/>
    <x v="3"/>
    <x v="3"/>
    <x v="7214"/>
  </r>
  <r>
    <x v="279"/>
    <x v="3"/>
    <x v="4"/>
    <x v="7098"/>
    <x v="279"/>
    <x v="3"/>
    <x v="4"/>
    <x v="7215"/>
  </r>
  <r>
    <x v="279"/>
    <x v="3"/>
    <x v="5"/>
    <x v="7099"/>
    <x v="279"/>
    <x v="3"/>
    <x v="5"/>
    <x v="7216"/>
  </r>
  <r>
    <x v="279"/>
    <x v="4"/>
    <x v="0"/>
    <x v="1883"/>
    <x v="279"/>
    <x v="4"/>
    <x v="0"/>
    <x v="7217"/>
  </r>
  <r>
    <x v="279"/>
    <x v="4"/>
    <x v="1"/>
    <x v="7100"/>
    <x v="279"/>
    <x v="4"/>
    <x v="1"/>
    <x v="7218"/>
  </r>
  <r>
    <x v="279"/>
    <x v="4"/>
    <x v="2"/>
    <x v="7101"/>
    <x v="279"/>
    <x v="4"/>
    <x v="2"/>
    <x v="2901"/>
  </r>
  <r>
    <x v="279"/>
    <x v="4"/>
    <x v="3"/>
    <x v="7102"/>
    <x v="279"/>
    <x v="4"/>
    <x v="3"/>
    <x v="7219"/>
  </r>
  <r>
    <x v="279"/>
    <x v="4"/>
    <x v="4"/>
    <x v="7103"/>
    <x v="279"/>
    <x v="4"/>
    <x v="4"/>
    <x v="6569"/>
  </r>
  <r>
    <x v="279"/>
    <x v="4"/>
    <x v="5"/>
    <x v="7104"/>
    <x v="279"/>
    <x v="4"/>
    <x v="5"/>
    <x v="7220"/>
  </r>
  <r>
    <x v="280"/>
    <x v="0"/>
    <x v="0"/>
    <x v="7105"/>
    <x v="280"/>
    <x v="0"/>
    <x v="0"/>
    <x v="7221"/>
  </r>
  <r>
    <x v="280"/>
    <x v="0"/>
    <x v="1"/>
    <x v="7106"/>
    <x v="280"/>
    <x v="0"/>
    <x v="1"/>
    <x v="7222"/>
  </r>
  <r>
    <x v="280"/>
    <x v="0"/>
    <x v="2"/>
    <x v="7107"/>
    <x v="280"/>
    <x v="0"/>
    <x v="2"/>
    <x v="2444"/>
  </r>
  <r>
    <x v="280"/>
    <x v="0"/>
    <x v="3"/>
    <x v="3174"/>
    <x v="280"/>
    <x v="0"/>
    <x v="3"/>
    <x v="7223"/>
  </r>
  <r>
    <x v="280"/>
    <x v="0"/>
    <x v="4"/>
    <x v="7108"/>
    <x v="280"/>
    <x v="0"/>
    <x v="4"/>
    <x v="1562"/>
  </r>
  <r>
    <x v="280"/>
    <x v="0"/>
    <x v="5"/>
    <x v="7109"/>
    <x v="280"/>
    <x v="0"/>
    <x v="5"/>
    <x v="7224"/>
  </r>
  <r>
    <x v="280"/>
    <x v="1"/>
    <x v="0"/>
    <x v="1238"/>
    <x v="280"/>
    <x v="1"/>
    <x v="0"/>
    <x v="7225"/>
  </r>
  <r>
    <x v="280"/>
    <x v="1"/>
    <x v="1"/>
    <x v="7110"/>
    <x v="280"/>
    <x v="1"/>
    <x v="1"/>
    <x v="7226"/>
  </r>
  <r>
    <x v="280"/>
    <x v="1"/>
    <x v="2"/>
    <x v="7111"/>
    <x v="280"/>
    <x v="1"/>
    <x v="2"/>
    <x v="2205"/>
  </r>
  <r>
    <x v="280"/>
    <x v="1"/>
    <x v="3"/>
    <x v="6508"/>
    <x v="280"/>
    <x v="1"/>
    <x v="3"/>
    <x v="7227"/>
  </r>
  <r>
    <x v="280"/>
    <x v="1"/>
    <x v="4"/>
    <x v="588"/>
    <x v="280"/>
    <x v="1"/>
    <x v="4"/>
    <x v="7228"/>
  </r>
  <r>
    <x v="280"/>
    <x v="1"/>
    <x v="5"/>
    <x v="7112"/>
    <x v="280"/>
    <x v="1"/>
    <x v="5"/>
    <x v="7229"/>
  </r>
  <r>
    <x v="280"/>
    <x v="2"/>
    <x v="0"/>
    <x v="7113"/>
    <x v="280"/>
    <x v="2"/>
    <x v="0"/>
    <x v="6335"/>
  </r>
  <r>
    <x v="280"/>
    <x v="2"/>
    <x v="1"/>
    <x v="7114"/>
    <x v="280"/>
    <x v="2"/>
    <x v="1"/>
    <x v="3425"/>
  </r>
  <r>
    <x v="280"/>
    <x v="2"/>
    <x v="2"/>
    <x v="7115"/>
    <x v="280"/>
    <x v="2"/>
    <x v="2"/>
    <x v="7230"/>
  </r>
  <r>
    <x v="280"/>
    <x v="2"/>
    <x v="3"/>
    <x v="7116"/>
    <x v="280"/>
    <x v="2"/>
    <x v="3"/>
    <x v="7231"/>
  </r>
  <r>
    <x v="280"/>
    <x v="2"/>
    <x v="4"/>
    <x v="7117"/>
    <x v="280"/>
    <x v="2"/>
    <x v="4"/>
    <x v="7232"/>
  </r>
  <r>
    <x v="280"/>
    <x v="2"/>
    <x v="5"/>
    <x v="7118"/>
    <x v="280"/>
    <x v="2"/>
    <x v="5"/>
    <x v="5143"/>
  </r>
  <r>
    <x v="280"/>
    <x v="3"/>
    <x v="0"/>
    <x v="7119"/>
    <x v="280"/>
    <x v="3"/>
    <x v="0"/>
    <x v="1469"/>
  </r>
  <r>
    <x v="280"/>
    <x v="3"/>
    <x v="1"/>
    <x v="717"/>
    <x v="280"/>
    <x v="3"/>
    <x v="1"/>
    <x v="2758"/>
  </r>
  <r>
    <x v="280"/>
    <x v="3"/>
    <x v="2"/>
    <x v="7120"/>
    <x v="280"/>
    <x v="3"/>
    <x v="2"/>
    <x v="3305"/>
  </r>
  <r>
    <x v="280"/>
    <x v="3"/>
    <x v="3"/>
    <x v="7121"/>
    <x v="280"/>
    <x v="3"/>
    <x v="3"/>
    <x v="7233"/>
  </r>
  <r>
    <x v="280"/>
    <x v="3"/>
    <x v="4"/>
    <x v="5470"/>
    <x v="280"/>
    <x v="3"/>
    <x v="4"/>
    <x v="7234"/>
  </r>
  <r>
    <x v="280"/>
    <x v="3"/>
    <x v="5"/>
    <x v="7122"/>
    <x v="280"/>
    <x v="3"/>
    <x v="5"/>
    <x v="7235"/>
  </r>
  <r>
    <x v="280"/>
    <x v="4"/>
    <x v="0"/>
    <x v="7123"/>
    <x v="280"/>
    <x v="4"/>
    <x v="0"/>
    <x v="7236"/>
  </r>
  <r>
    <x v="280"/>
    <x v="4"/>
    <x v="1"/>
    <x v="7124"/>
    <x v="280"/>
    <x v="4"/>
    <x v="1"/>
    <x v="633"/>
  </r>
  <r>
    <x v="280"/>
    <x v="4"/>
    <x v="2"/>
    <x v="3617"/>
    <x v="280"/>
    <x v="4"/>
    <x v="2"/>
    <x v="7237"/>
  </r>
  <r>
    <x v="280"/>
    <x v="4"/>
    <x v="3"/>
    <x v="7125"/>
    <x v="280"/>
    <x v="4"/>
    <x v="3"/>
    <x v="7238"/>
  </r>
  <r>
    <x v="280"/>
    <x v="4"/>
    <x v="4"/>
    <x v="7126"/>
    <x v="280"/>
    <x v="4"/>
    <x v="4"/>
    <x v="5556"/>
  </r>
  <r>
    <x v="280"/>
    <x v="4"/>
    <x v="5"/>
    <x v="7127"/>
    <x v="280"/>
    <x v="4"/>
    <x v="5"/>
    <x v="7239"/>
  </r>
  <r>
    <x v="281"/>
    <x v="0"/>
    <x v="0"/>
    <x v="7128"/>
    <x v="281"/>
    <x v="0"/>
    <x v="0"/>
    <x v="7240"/>
  </r>
  <r>
    <x v="281"/>
    <x v="0"/>
    <x v="1"/>
    <x v="923"/>
    <x v="281"/>
    <x v="0"/>
    <x v="1"/>
    <x v="7241"/>
  </r>
  <r>
    <x v="281"/>
    <x v="0"/>
    <x v="2"/>
    <x v="7129"/>
    <x v="281"/>
    <x v="0"/>
    <x v="2"/>
    <x v="7242"/>
  </r>
  <r>
    <x v="281"/>
    <x v="0"/>
    <x v="3"/>
    <x v="2368"/>
    <x v="281"/>
    <x v="0"/>
    <x v="3"/>
    <x v="7243"/>
  </r>
  <r>
    <x v="281"/>
    <x v="0"/>
    <x v="4"/>
    <x v="7130"/>
    <x v="281"/>
    <x v="0"/>
    <x v="4"/>
    <x v="2679"/>
  </r>
  <r>
    <x v="281"/>
    <x v="0"/>
    <x v="5"/>
    <x v="7131"/>
    <x v="281"/>
    <x v="0"/>
    <x v="5"/>
    <x v="7244"/>
  </r>
  <r>
    <x v="281"/>
    <x v="1"/>
    <x v="0"/>
    <x v="4500"/>
    <x v="281"/>
    <x v="1"/>
    <x v="0"/>
    <x v="7245"/>
  </r>
  <r>
    <x v="281"/>
    <x v="1"/>
    <x v="1"/>
    <x v="7132"/>
    <x v="281"/>
    <x v="1"/>
    <x v="1"/>
    <x v="7246"/>
  </r>
  <r>
    <x v="281"/>
    <x v="1"/>
    <x v="2"/>
    <x v="7133"/>
    <x v="281"/>
    <x v="1"/>
    <x v="2"/>
    <x v="7247"/>
  </r>
  <r>
    <x v="281"/>
    <x v="1"/>
    <x v="3"/>
    <x v="7134"/>
    <x v="281"/>
    <x v="1"/>
    <x v="3"/>
    <x v="3172"/>
  </r>
  <r>
    <x v="281"/>
    <x v="1"/>
    <x v="4"/>
    <x v="7135"/>
    <x v="281"/>
    <x v="1"/>
    <x v="4"/>
    <x v="7248"/>
  </r>
  <r>
    <x v="281"/>
    <x v="1"/>
    <x v="5"/>
    <x v="7136"/>
    <x v="281"/>
    <x v="1"/>
    <x v="5"/>
    <x v="7249"/>
  </r>
  <r>
    <x v="281"/>
    <x v="2"/>
    <x v="0"/>
    <x v="7137"/>
    <x v="281"/>
    <x v="2"/>
    <x v="0"/>
    <x v="1949"/>
  </r>
  <r>
    <x v="281"/>
    <x v="2"/>
    <x v="1"/>
    <x v="753"/>
    <x v="281"/>
    <x v="2"/>
    <x v="1"/>
    <x v="7250"/>
  </r>
  <r>
    <x v="281"/>
    <x v="2"/>
    <x v="2"/>
    <x v="7138"/>
    <x v="281"/>
    <x v="2"/>
    <x v="2"/>
    <x v="7251"/>
  </r>
  <r>
    <x v="281"/>
    <x v="2"/>
    <x v="3"/>
    <x v="7139"/>
    <x v="281"/>
    <x v="2"/>
    <x v="3"/>
    <x v="7252"/>
  </r>
  <r>
    <x v="281"/>
    <x v="2"/>
    <x v="4"/>
    <x v="7140"/>
    <x v="281"/>
    <x v="2"/>
    <x v="4"/>
    <x v="7253"/>
  </r>
  <r>
    <x v="281"/>
    <x v="2"/>
    <x v="5"/>
    <x v="7141"/>
    <x v="281"/>
    <x v="2"/>
    <x v="5"/>
    <x v="7254"/>
  </r>
  <r>
    <x v="281"/>
    <x v="3"/>
    <x v="0"/>
    <x v="7142"/>
    <x v="281"/>
    <x v="3"/>
    <x v="0"/>
    <x v="7255"/>
  </r>
  <r>
    <x v="281"/>
    <x v="3"/>
    <x v="1"/>
    <x v="7143"/>
    <x v="281"/>
    <x v="3"/>
    <x v="1"/>
    <x v="7256"/>
  </r>
  <r>
    <x v="281"/>
    <x v="3"/>
    <x v="2"/>
    <x v="7144"/>
    <x v="281"/>
    <x v="3"/>
    <x v="2"/>
    <x v="7257"/>
  </r>
  <r>
    <x v="281"/>
    <x v="3"/>
    <x v="3"/>
    <x v="7145"/>
    <x v="281"/>
    <x v="3"/>
    <x v="3"/>
    <x v="7258"/>
  </r>
  <r>
    <x v="281"/>
    <x v="3"/>
    <x v="4"/>
    <x v="7146"/>
    <x v="281"/>
    <x v="3"/>
    <x v="4"/>
    <x v="7259"/>
  </r>
  <r>
    <x v="281"/>
    <x v="3"/>
    <x v="5"/>
    <x v="7147"/>
    <x v="281"/>
    <x v="3"/>
    <x v="5"/>
    <x v="4462"/>
  </r>
  <r>
    <x v="281"/>
    <x v="4"/>
    <x v="0"/>
    <x v="2545"/>
    <x v="281"/>
    <x v="4"/>
    <x v="0"/>
    <x v="7260"/>
  </r>
  <r>
    <x v="281"/>
    <x v="4"/>
    <x v="1"/>
    <x v="1363"/>
    <x v="281"/>
    <x v="4"/>
    <x v="1"/>
    <x v="7261"/>
  </r>
  <r>
    <x v="281"/>
    <x v="4"/>
    <x v="2"/>
    <x v="7148"/>
    <x v="281"/>
    <x v="4"/>
    <x v="2"/>
    <x v="4199"/>
  </r>
  <r>
    <x v="281"/>
    <x v="4"/>
    <x v="3"/>
    <x v="7149"/>
    <x v="281"/>
    <x v="4"/>
    <x v="3"/>
    <x v="7262"/>
  </r>
  <r>
    <x v="281"/>
    <x v="4"/>
    <x v="4"/>
    <x v="7150"/>
    <x v="281"/>
    <x v="4"/>
    <x v="4"/>
    <x v="4701"/>
  </r>
  <r>
    <x v="281"/>
    <x v="4"/>
    <x v="5"/>
    <x v="7151"/>
    <x v="281"/>
    <x v="4"/>
    <x v="5"/>
    <x v="7263"/>
  </r>
  <r>
    <x v="282"/>
    <x v="0"/>
    <x v="0"/>
    <x v="1861"/>
    <x v="282"/>
    <x v="0"/>
    <x v="0"/>
    <x v="6974"/>
  </r>
  <r>
    <x v="282"/>
    <x v="0"/>
    <x v="1"/>
    <x v="3254"/>
    <x v="282"/>
    <x v="0"/>
    <x v="1"/>
    <x v="7264"/>
  </r>
  <r>
    <x v="282"/>
    <x v="0"/>
    <x v="2"/>
    <x v="5511"/>
    <x v="282"/>
    <x v="0"/>
    <x v="2"/>
    <x v="7265"/>
  </r>
  <r>
    <x v="282"/>
    <x v="0"/>
    <x v="3"/>
    <x v="7152"/>
    <x v="282"/>
    <x v="0"/>
    <x v="3"/>
    <x v="7266"/>
  </r>
  <r>
    <x v="282"/>
    <x v="0"/>
    <x v="4"/>
    <x v="7153"/>
    <x v="282"/>
    <x v="0"/>
    <x v="4"/>
    <x v="7267"/>
  </r>
  <r>
    <x v="282"/>
    <x v="0"/>
    <x v="5"/>
    <x v="7154"/>
    <x v="282"/>
    <x v="0"/>
    <x v="5"/>
    <x v="1602"/>
  </r>
  <r>
    <x v="282"/>
    <x v="1"/>
    <x v="0"/>
    <x v="2452"/>
    <x v="282"/>
    <x v="1"/>
    <x v="0"/>
    <x v="7268"/>
  </r>
  <r>
    <x v="282"/>
    <x v="1"/>
    <x v="1"/>
    <x v="7155"/>
    <x v="282"/>
    <x v="1"/>
    <x v="1"/>
    <x v="7269"/>
  </r>
  <r>
    <x v="282"/>
    <x v="1"/>
    <x v="2"/>
    <x v="7156"/>
    <x v="282"/>
    <x v="1"/>
    <x v="2"/>
    <x v="7270"/>
  </r>
  <r>
    <x v="282"/>
    <x v="1"/>
    <x v="3"/>
    <x v="568"/>
    <x v="282"/>
    <x v="1"/>
    <x v="3"/>
    <x v="7271"/>
  </r>
  <r>
    <x v="282"/>
    <x v="1"/>
    <x v="4"/>
    <x v="7157"/>
    <x v="282"/>
    <x v="1"/>
    <x v="4"/>
    <x v="7272"/>
  </r>
  <r>
    <x v="282"/>
    <x v="1"/>
    <x v="5"/>
    <x v="2156"/>
    <x v="282"/>
    <x v="1"/>
    <x v="5"/>
    <x v="7273"/>
  </r>
  <r>
    <x v="282"/>
    <x v="2"/>
    <x v="0"/>
    <x v="7158"/>
    <x v="282"/>
    <x v="2"/>
    <x v="0"/>
    <x v="7274"/>
  </r>
  <r>
    <x v="282"/>
    <x v="2"/>
    <x v="1"/>
    <x v="253"/>
    <x v="282"/>
    <x v="2"/>
    <x v="1"/>
    <x v="7275"/>
  </r>
  <r>
    <x v="282"/>
    <x v="2"/>
    <x v="2"/>
    <x v="4291"/>
    <x v="282"/>
    <x v="2"/>
    <x v="2"/>
    <x v="7276"/>
  </r>
  <r>
    <x v="282"/>
    <x v="2"/>
    <x v="3"/>
    <x v="7159"/>
    <x v="282"/>
    <x v="2"/>
    <x v="3"/>
    <x v="7277"/>
  </r>
  <r>
    <x v="282"/>
    <x v="2"/>
    <x v="4"/>
    <x v="7160"/>
    <x v="282"/>
    <x v="2"/>
    <x v="4"/>
    <x v="7278"/>
  </r>
  <r>
    <x v="282"/>
    <x v="2"/>
    <x v="5"/>
    <x v="5986"/>
    <x v="282"/>
    <x v="2"/>
    <x v="5"/>
    <x v="7279"/>
  </r>
  <r>
    <x v="282"/>
    <x v="3"/>
    <x v="0"/>
    <x v="352"/>
    <x v="282"/>
    <x v="3"/>
    <x v="0"/>
    <x v="7280"/>
  </r>
  <r>
    <x v="282"/>
    <x v="3"/>
    <x v="1"/>
    <x v="7161"/>
    <x v="282"/>
    <x v="3"/>
    <x v="1"/>
    <x v="3168"/>
  </r>
  <r>
    <x v="282"/>
    <x v="3"/>
    <x v="2"/>
    <x v="1796"/>
    <x v="282"/>
    <x v="3"/>
    <x v="2"/>
    <x v="7281"/>
  </r>
  <r>
    <x v="282"/>
    <x v="3"/>
    <x v="3"/>
    <x v="7162"/>
    <x v="282"/>
    <x v="3"/>
    <x v="3"/>
    <x v="7282"/>
  </r>
  <r>
    <x v="282"/>
    <x v="3"/>
    <x v="4"/>
    <x v="7163"/>
    <x v="282"/>
    <x v="3"/>
    <x v="4"/>
    <x v="7283"/>
  </r>
  <r>
    <x v="282"/>
    <x v="3"/>
    <x v="5"/>
    <x v="7164"/>
    <x v="282"/>
    <x v="3"/>
    <x v="5"/>
    <x v="7284"/>
  </r>
  <r>
    <x v="282"/>
    <x v="4"/>
    <x v="0"/>
    <x v="7165"/>
    <x v="282"/>
    <x v="4"/>
    <x v="0"/>
    <x v="7285"/>
  </r>
  <r>
    <x v="282"/>
    <x v="4"/>
    <x v="1"/>
    <x v="2404"/>
    <x v="282"/>
    <x v="4"/>
    <x v="1"/>
    <x v="5507"/>
  </r>
  <r>
    <x v="282"/>
    <x v="4"/>
    <x v="2"/>
    <x v="1163"/>
    <x v="282"/>
    <x v="4"/>
    <x v="2"/>
    <x v="7286"/>
  </r>
  <r>
    <x v="282"/>
    <x v="4"/>
    <x v="3"/>
    <x v="7166"/>
    <x v="282"/>
    <x v="4"/>
    <x v="3"/>
    <x v="7287"/>
  </r>
  <r>
    <x v="282"/>
    <x v="4"/>
    <x v="4"/>
    <x v="7167"/>
    <x v="282"/>
    <x v="4"/>
    <x v="4"/>
    <x v="7288"/>
  </r>
  <r>
    <x v="282"/>
    <x v="4"/>
    <x v="5"/>
    <x v="4746"/>
    <x v="282"/>
    <x v="4"/>
    <x v="5"/>
    <x v="7289"/>
  </r>
  <r>
    <x v="283"/>
    <x v="0"/>
    <x v="0"/>
    <x v="7168"/>
    <x v="283"/>
    <x v="0"/>
    <x v="0"/>
    <x v="7290"/>
  </r>
  <r>
    <x v="283"/>
    <x v="0"/>
    <x v="1"/>
    <x v="7169"/>
    <x v="283"/>
    <x v="0"/>
    <x v="1"/>
    <x v="7291"/>
  </r>
  <r>
    <x v="283"/>
    <x v="0"/>
    <x v="2"/>
    <x v="7170"/>
    <x v="283"/>
    <x v="0"/>
    <x v="2"/>
    <x v="7292"/>
  </r>
  <r>
    <x v="283"/>
    <x v="0"/>
    <x v="3"/>
    <x v="7171"/>
    <x v="283"/>
    <x v="0"/>
    <x v="3"/>
    <x v="7293"/>
  </r>
  <r>
    <x v="283"/>
    <x v="0"/>
    <x v="4"/>
    <x v="7172"/>
    <x v="283"/>
    <x v="0"/>
    <x v="4"/>
    <x v="7294"/>
  </r>
  <r>
    <x v="283"/>
    <x v="0"/>
    <x v="5"/>
    <x v="2089"/>
    <x v="283"/>
    <x v="0"/>
    <x v="5"/>
    <x v="7295"/>
  </r>
  <r>
    <x v="283"/>
    <x v="1"/>
    <x v="0"/>
    <x v="7173"/>
    <x v="283"/>
    <x v="1"/>
    <x v="0"/>
    <x v="7296"/>
  </r>
  <r>
    <x v="283"/>
    <x v="1"/>
    <x v="1"/>
    <x v="7174"/>
    <x v="283"/>
    <x v="1"/>
    <x v="1"/>
    <x v="7297"/>
  </r>
  <r>
    <x v="283"/>
    <x v="1"/>
    <x v="2"/>
    <x v="7175"/>
    <x v="283"/>
    <x v="1"/>
    <x v="2"/>
    <x v="7298"/>
  </r>
  <r>
    <x v="283"/>
    <x v="1"/>
    <x v="3"/>
    <x v="7176"/>
    <x v="283"/>
    <x v="1"/>
    <x v="3"/>
    <x v="7299"/>
  </r>
  <r>
    <x v="283"/>
    <x v="1"/>
    <x v="4"/>
    <x v="7177"/>
    <x v="283"/>
    <x v="1"/>
    <x v="4"/>
    <x v="7300"/>
  </r>
  <r>
    <x v="283"/>
    <x v="1"/>
    <x v="5"/>
    <x v="7178"/>
    <x v="283"/>
    <x v="1"/>
    <x v="5"/>
    <x v="7301"/>
  </r>
  <r>
    <x v="283"/>
    <x v="2"/>
    <x v="0"/>
    <x v="7179"/>
    <x v="283"/>
    <x v="2"/>
    <x v="0"/>
    <x v="6101"/>
  </r>
  <r>
    <x v="283"/>
    <x v="2"/>
    <x v="1"/>
    <x v="7180"/>
    <x v="283"/>
    <x v="2"/>
    <x v="1"/>
    <x v="7302"/>
  </r>
  <r>
    <x v="283"/>
    <x v="2"/>
    <x v="2"/>
    <x v="7181"/>
    <x v="283"/>
    <x v="2"/>
    <x v="2"/>
    <x v="6705"/>
  </r>
  <r>
    <x v="283"/>
    <x v="2"/>
    <x v="3"/>
    <x v="7182"/>
    <x v="283"/>
    <x v="2"/>
    <x v="3"/>
    <x v="7303"/>
  </r>
  <r>
    <x v="283"/>
    <x v="2"/>
    <x v="4"/>
    <x v="7183"/>
    <x v="283"/>
    <x v="2"/>
    <x v="4"/>
    <x v="1345"/>
  </r>
  <r>
    <x v="283"/>
    <x v="2"/>
    <x v="5"/>
    <x v="7184"/>
    <x v="283"/>
    <x v="2"/>
    <x v="5"/>
    <x v="7304"/>
  </r>
  <r>
    <x v="283"/>
    <x v="3"/>
    <x v="0"/>
    <x v="7185"/>
    <x v="283"/>
    <x v="3"/>
    <x v="0"/>
    <x v="7305"/>
  </r>
  <r>
    <x v="283"/>
    <x v="3"/>
    <x v="1"/>
    <x v="7186"/>
    <x v="283"/>
    <x v="3"/>
    <x v="1"/>
    <x v="5332"/>
  </r>
  <r>
    <x v="283"/>
    <x v="3"/>
    <x v="2"/>
    <x v="3277"/>
    <x v="283"/>
    <x v="3"/>
    <x v="2"/>
    <x v="7306"/>
  </r>
  <r>
    <x v="283"/>
    <x v="3"/>
    <x v="3"/>
    <x v="7187"/>
    <x v="283"/>
    <x v="3"/>
    <x v="3"/>
    <x v="7307"/>
  </r>
  <r>
    <x v="283"/>
    <x v="3"/>
    <x v="4"/>
    <x v="4216"/>
    <x v="283"/>
    <x v="3"/>
    <x v="4"/>
    <x v="5061"/>
  </r>
  <r>
    <x v="283"/>
    <x v="3"/>
    <x v="5"/>
    <x v="839"/>
    <x v="283"/>
    <x v="3"/>
    <x v="5"/>
    <x v="153"/>
  </r>
  <r>
    <x v="283"/>
    <x v="4"/>
    <x v="0"/>
    <x v="2592"/>
    <x v="283"/>
    <x v="4"/>
    <x v="0"/>
    <x v="7308"/>
  </r>
  <r>
    <x v="283"/>
    <x v="4"/>
    <x v="1"/>
    <x v="7188"/>
    <x v="283"/>
    <x v="4"/>
    <x v="1"/>
    <x v="2515"/>
  </r>
  <r>
    <x v="283"/>
    <x v="4"/>
    <x v="2"/>
    <x v="7189"/>
    <x v="283"/>
    <x v="4"/>
    <x v="2"/>
    <x v="7309"/>
  </r>
  <r>
    <x v="283"/>
    <x v="4"/>
    <x v="3"/>
    <x v="7190"/>
    <x v="283"/>
    <x v="4"/>
    <x v="3"/>
    <x v="7310"/>
  </r>
  <r>
    <x v="283"/>
    <x v="4"/>
    <x v="4"/>
    <x v="2042"/>
    <x v="283"/>
    <x v="4"/>
    <x v="4"/>
    <x v="7311"/>
  </r>
  <r>
    <x v="283"/>
    <x v="4"/>
    <x v="5"/>
    <x v="7191"/>
    <x v="283"/>
    <x v="4"/>
    <x v="5"/>
    <x v="7312"/>
  </r>
  <r>
    <x v="284"/>
    <x v="0"/>
    <x v="0"/>
    <x v="7192"/>
    <x v="284"/>
    <x v="0"/>
    <x v="0"/>
    <x v="7313"/>
  </r>
  <r>
    <x v="284"/>
    <x v="0"/>
    <x v="1"/>
    <x v="7116"/>
    <x v="284"/>
    <x v="0"/>
    <x v="1"/>
    <x v="7314"/>
  </r>
  <r>
    <x v="284"/>
    <x v="0"/>
    <x v="2"/>
    <x v="7193"/>
    <x v="284"/>
    <x v="0"/>
    <x v="2"/>
    <x v="7315"/>
  </r>
  <r>
    <x v="284"/>
    <x v="0"/>
    <x v="3"/>
    <x v="7194"/>
    <x v="284"/>
    <x v="0"/>
    <x v="3"/>
    <x v="2735"/>
  </r>
  <r>
    <x v="284"/>
    <x v="0"/>
    <x v="4"/>
    <x v="3637"/>
    <x v="284"/>
    <x v="0"/>
    <x v="4"/>
    <x v="7316"/>
  </r>
  <r>
    <x v="284"/>
    <x v="0"/>
    <x v="5"/>
    <x v="7195"/>
    <x v="284"/>
    <x v="0"/>
    <x v="5"/>
    <x v="3594"/>
  </r>
  <r>
    <x v="284"/>
    <x v="1"/>
    <x v="0"/>
    <x v="7196"/>
    <x v="284"/>
    <x v="1"/>
    <x v="0"/>
    <x v="7317"/>
  </r>
  <r>
    <x v="284"/>
    <x v="1"/>
    <x v="1"/>
    <x v="6704"/>
    <x v="284"/>
    <x v="1"/>
    <x v="1"/>
    <x v="7318"/>
  </r>
  <r>
    <x v="284"/>
    <x v="1"/>
    <x v="2"/>
    <x v="7197"/>
    <x v="284"/>
    <x v="1"/>
    <x v="2"/>
    <x v="7319"/>
  </r>
  <r>
    <x v="284"/>
    <x v="1"/>
    <x v="3"/>
    <x v="4147"/>
    <x v="284"/>
    <x v="1"/>
    <x v="3"/>
    <x v="7320"/>
  </r>
  <r>
    <x v="284"/>
    <x v="1"/>
    <x v="4"/>
    <x v="7198"/>
    <x v="284"/>
    <x v="1"/>
    <x v="4"/>
    <x v="7321"/>
  </r>
  <r>
    <x v="284"/>
    <x v="1"/>
    <x v="5"/>
    <x v="4702"/>
    <x v="284"/>
    <x v="1"/>
    <x v="5"/>
    <x v="7322"/>
  </r>
  <r>
    <x v="284"/>
    <x v="2"/>
    <x v="0"/>
    <x v="7199"/>
    <x v="284"/>
    <x v="2"/>
    <x v="0"/>
    <x v="5181"/>
  </r>
  <r>
    <x v="284"/>
    <x v="2"/>
    <x v="1"/>
    <x v="7200"/>
    <x v="284"/>
    <x v="2"/>
    <x v="1"/>
    <x v="4926"/>
  </r>
  <r>
    <x v="284"/>
    <x v="2"/>
    <x v="2"/>
    <x v="7201"/>
    <x v="284"/>
    <x v="2"/>
    <x v="2"/>
    <x v="2812"/>
  </r>
  <r>
    <x v="284"/>
    <x v="2"/>
    <x v="3"/>
    <x v="7202"/>
    <x v="284"/>
    <x v="2"/>
    <x v="3"/>
    <x v="7323"/>
  </r>
  <r>
    <x v="284"/>
    <x v="2"/>
    <x v="4"/>
    <x v="7203"/>
    <x v="284"/>
    <x v="2"/>
    <x v="4"/>
    <x v="496"/>
  </r>
  <r>
    <x v="284"/>
    <x v="2"/>
    <x v="5"/>
    <x v="7204"/>
    <x v="284"/>
    <x v="2"/>
    <x v="5"/>
    <x v="7324"/>
  </r>
  <r>
    <x v="284"/>
    <x v="3"/>
    <x v="0"/>
    <x v="5143"/>
    <x v="284"/>
    <x v="3"/>
    <x v="0"/>
    <x v="7325"/>
  </r>
  <r>
    <x v="284"/>
    <x v="3"/>
    <x v="1"/>
    <x v="5425"/>
    <x v="284"/>
    <x v="3"/>
    <x v="1"/>
    <x v="7326"/>
  </r>
  <r>
    <x v="284"/>
    <x v="3"/>
    <x v="2"/>
    <x v="1009"/>
    <x v="284"/>
    <x v="3"/>
    <x v="2"/>
    <x v="7327"/>
  </r>
  <r>
    <x v="284"/>
    <x v="3"/>
    <x v="3"/>
    <x v="7205"/>
    <x v="284"/>
    <x v="3"/>
    <x v="3"/>
    <x v="7328"/>
  </r>
  <r>
    <x v="284"/>
    <x v="3"/>
    <x v="4"/>
    <x v="7206"/>
    <x v="284"/>
    <x v="3"/>
    <x v="4"/>
    <x v="7329"/>
  </r>
  <r>
    <x v="284"/>
    <x v="3"/>
    <x v="5"/>
    <x v="7207"/>
    <x v="284"/>
    <x v="3"/>
    <x v="5"/>
    <x v="7330"/>
  </r>
  <r>
    <x v="284"/>
    <x v="4"/>
    <x v="0"/>
    <x v="7208"/>
    <x v="284"/>
    <x v="4"/>
    <x v="0"/>
    <x v="7331"/>
  </r>
  <r>
    <x v="284"/>
    <x v="4"/>
    <x v="1"/>
    <x v="7209"/>
    <x v="284"/>
    <x v="4"/>
    <x v="1"/>
    <x v="7332"/>
  </r>
  <r>
    <x v="284"/>
    <x v="4"/>
    <x v="2"/>
    <x v="7210"/>
    <x v="284"/>
    <x v="4"/>
    <x v="2"/>
    <x v="6086"/>
  </r>
  <r>
    <x v="284"/>
    <x v="4"/>
    <x v="3"/>
    <x v="7211"/>
    <x v="284"/>
    <x v="4"/>
    <x v="3"/>
    <x v="3762"/>
  </r>
  <r>
    <x v="284"/>
    <x v="4"/>
    <x v="4"/>
    <x v="989"/>
    <x v="284"/>
    <x v="4"/>
    <x v="4"/>
    <x v="7333"/>
  </r>
  <r>
    <x v="284"/>
    <x v="4"/>
    <x v="5"/>
    <x v="7212"/>
    <x v="284"/>
    <x v="4"/>
    <x v="5"/>
    <x v="7334"/>
  </r>
  <r>
    <x v="285"/>
    <x v="0"/>
    <x v="0"/>
    <x v="7213"/>
    <x v="285"/>
    <x v="0"/>
    <x v="0"/>
    <x v="297"/>
  </r>
  <r>
    <x v="285"/>
    <x v="0"/>
    <x v="1"/>
    <x v="2341"/>
    <x v="285"/>
    <x v="0"/>
    <x v="1"/>
    <x v="7335"/>
  </r>
  <r>
    <x v="285"/>
    <x v="0"/>
    <x v="2"/>
    <x v="7214"/>
    <x v="285"/>
    <x v="0"/>
    <x v="2"/>
    <x v="7336"/>
  </r>
  <r>
    <x v="285"/>
    <x v="0"/>
    <x v="3"/>
    <x v="7215"/>
    <x v="285"/>
    <x v="0"/>
    <x v="3"/>
    <x v="7337"/>
  </r>
  <r>
    <x v="285"/>
    <x v="0"/>
    <x v="4"/>
    <x v="2380"/>
    <x v="285"/>
    <x v="0"/>
    <x v="4"/>
    <x v="7338"/>
  </r>
  <r>
    <x v="285"/>
    <x v="0"/>
    <x v="5"/>
    <x v="2290"/>
    <x v="285"/>
    <x v="0"/>
    <x v="5"/>
    <x v="7339"/>
  </r>
  <r>
    <x v="285"/>
    <x v="1"/>
    <x v="0"/>
    <x v="7216"/>
    <x v="285"/>
    <x v="1"/>
    <x v="0"/>
    <x v="7340"/>
  </r>
  <r>
    <x v="285"/>
    <x v="1"/>
    <x v="1"/>
    <x v="7217"/>
    <x v="285"/>
    <x v="1"/>
    <x v="1"/>
    <x v="7341"/>
  </r>
  <r>
    <x v="285"/>
    <x v="1"/>
    <x v="2"/>
    <x v="7218"/>
    <x v="285"/>
    <x v="1"/>
    <x v="2"/>
    <x v="2687"/>
  </r>
  <r>
    <x v="285"/>
    <x v="1"/>
    <x v="3"/>
    <x v="7219"/>
    <x v="285"/>
    <x v="1"/>
    <x v="3"/>
    <x v="7342"/>
  </r>
  <r>
    <x v="285"/>
    <x v="1"/>
    <x v="4"/>
    <x v="7220"/>
    <x v="285"/>
    <x v="1"/>
    <x v="4"/>
    <x v="7343"/>
  </r>
  <r>
    <x v="285"/>
    <x v="1"/>
    <x v="5"/>
    <x v="7221"/>
    <x v="285"/>
    <x v="1"/>
    <x v="5"/>
    <x v="7344"/>
  </r>
  <r>
    <x v="285"/>
    <x v="2"/>
    <x v="0"/>
    <x v="7222"/>
    <x v="285"/>
    <x v="2"/>
    <x v="0"/>
    <x v="7345"/>
  </r>
  <r>
    <x v="285"/>
    <x v="2"/>
    <x v="1"/>
    <x v="7223"/>
    <x v="285"/>
    <x v="2"/>
    <x v="1"/>
    <x v="7346"/>
  </r>
  <r>
    <x v="285"/>
    <x v="2"/>
    <x v="2"/>
    <x v="7224"/>
    <x v="285"/>
    <x v="2"/>
    <x v="2"/>
    <x v="7347"/>
  </r>
  <r>
    <x v="285"/>
    <x v="2"/>
    <x v="3"/>
    <x v="7225"/>
    <x v="285"/>
    <x v="2"/>
    <x v="3"/>
    <x v="7348"/>
  </r>
  <r>
    <x v="285"/>
    <x v="2"/>
    <x v="4"/>
    <x v="7226"/>
    <x v="285"/>
    <x v="2"/>
    <x v="4"/>
    <x v="7349"/>
  </r>
  <r>
    <x v="285"/>
    <x v="2"/>
    <x v="5"/>
    <x v="7227"/>
    <x v="285"/>
    <x v="2"/>
    <x v="5"/>
    <x v="7350"/>
  </r>
  <r>
    <x v="285"/>
    <x v="3"/>
    <x v="0"/>
    <x v="7228"/>
    <x v="285"/>
    <x v="3"/>
    <x v="0"/>
    <x v="7351"/>
  </r>
  <r>
    <x v="285"/>
    <x v="3"/>
    <x v="1"/>
    <x v="3548"/>
    <x v="285"/>
    <x v="3"/>
    <x v="1"/>
    <x v="7273"/>
  </r>
  <r>
    <x v="285"/>
    <x v="3"/>
    <x v="2"/>
    <x v="5997"/>
    <x v="285"/>
    <x v="3"/>
    <x v="2"/>
    <x v="7352"/>
  </r>
  <r>
    <x v="285"/>
    <x v="3"/>
    <x v="3"/>
    <x v="7229"/>
    <x v="285"/>
    <x v="3"/>
    <x v="3"/>
    <x v="5420"/>
  </r>
  <r>
    <x v="285"/>
    <x v="3"/>
    <x v="4"/>
    <x v="7230"/>
    <x v="285"/>
    <x v="3"/>
    <x v="4"/>
    <x v="7353"/>
  </r>
  <r>
    <x v="285"/>
    <x v="3"/>
    <x v="5"/>
    <x v="7231"/>
    <x v="285"/>
    <x v="3"/>
    <x v="5"/>
    <x v="7354"/>
  </r>
  <r>
    <x v="285"/>
    <x v="4"/>
    <x v="0"/>
    <x v="3913"/>
    <x v="285"/>
    <x v="4"/>
    <x v="0"/>
    <x v="3567"/>
  </r>
  <r>
    <x v="285"/>
    <x v="4"/>
    <x v="1"/>
    <x v="7232"/>
    <x v="285"/>
    <x v="4"/>
    <x v="1"/>
    <x v="7355"/>
  </r>
  <r>
    <x v="285"/>
    <x v="4"/>
    <x v="2"/>
    <x v="7233"/>
    <x v="285"/>
    <x v="4"/>
    <x v="2"/>
    <x v="7356"/>
  </r>
  <r>
    <x v="285"/>
    <x v="4"/>
    <x v="3"/>
    <x v="7234"/>
    <x v="285"/>
    <x v="4"/>
    <x v="3"/>
    <x v="4429"/>
  </r>
  <r>
    <x v="285"/>
    <x v="4"/>
    <x v="4"/>
    <x v="4297"/>
    <x v="285"/>
    <x v="4"/>
    <x v="4"/>
    <x v="7357"/>
  </r>
  <r>
    <x v="285"/>
    <x v="4"/>
    <x v="5"/>
    <x v="7235"/>
    <x v="285"/>
    <x v="4"/>
    <x v="5"/>
    <x v="7358"/>
  </r>
  <r>
    <x v="286"/>
    <x v="0"/>
    <x v="0"/>
    <x v="3750"/>
    <x v="286"/>
    <x v="0"/>
    <x v="0"/>
    <x v="7359"/>
  </r>
  <r>
    <x v="286"/>
    <x v="0"/>
    <x v="1"/>
    <x v="7236"/>
    <x v="286"/>
    <x v="0"/>
    <x v="1"/>
    <x v="7360"/>
  </r>
  <r>
    <x v="286"/>
    <x v="0"/>
    <x v="2"/>
    <x v="7058"/>
    <x v="286"/>
    <x v="0"/>
    <x v="2"/>
    <x v="6305"/>
  </r>
  <r>
    <x v="286"/>
    <x v="0"/>
    <x v="3"/>
    <x v="7237"/>
    <x v="286"/>
    <x v="0"/>
    <x v="3"/>
    <x v="5263"/>
  </r>
  <r>
    <x v="286"/>
    <x v="0"/>
    <x v="4"/>
    <x v="273"/>
    <x v="286"/>
    <x v="0"/>
    <x v="4"/>
    <x v="7361"/>
  </r>
  <r>
    <x v="286"/>
    <x v="0"/>
    <x v="5"/>
    <x v="2245"/>
    <x v="286"/>
    <x v="0"/>
    <x v="5"/>
    <x v="7362"/>
  </r>
  <r>
    <x v="286"/>
    <x v="1"/>
    <x v="0"/>
    <x v="7238"/>
    <x v="286"/>
    <x v="1"/>
    <x v="0"/>
    <x v="6262"/>
  </r>
  <r>
    <x v="286"/>
    <x v="1"/>
    <x v="1"/>
    <x v="7239"/>
    <x v="286"/>
    <x v="1"/>
    <x v="1"/>
    <x v="7363"/>
  </r>
  <r>
    <x v="286"/>
    <x v="1"/>
    <x v="2"/>
    <x v="7240"/>
    <x v="286"/>
    <x v="1"/>
    <x v="2"/>
    <x v="4280"/>
  </r>
  <r>
    <x v="286"/>
    <x v="1"/>
    <x v="3"/>
    <x v="2582"/>
    <x v="286"/>
    <x v="1"/>
    <x v="3"/>
    <x v="7364"/>
  </r>
  <r>
    <x v="286"/>
    <x v="1"/>
    <x v="4"/>
    <x v="7241"/>
    <x v="286"/>
    <x v="1"/>
    <x v="4"/>
    <x v="7365"/>
  </r>
  <r>
    <x v="286"/>
    <x v="1"/>
    <x v="5"/>
    <x v="7242"/>
    <x v="286"/>
    <x v="1"/>
    <x v="5"/>
    <x v="5947"/>
  </r>
  <r>
    <x v="286"/>
    <x v="2"/>
    <x v="0"/>
    <x v="7243"/>
    <x v="286"/>
    <x v="2"/>
    <x v="0"/>
    <x v="7146"/>
  </r>
  <r>
    <x v="286"/>
    <x v="2"/>
    <x v="1"/>
    <x v="4857"/>
    <x v="286"/>
    <x v="2"/>
    <x v="1"/>
    <x v="7366"/>
  </r>
  <r>
    <x v="286"/>
    <x v="2"/>
    <x v="2"/>
    <x v="7244"/>
    <x v="286"/>
    <x v="2"/>
    <x v="2"/>
    <x v="6381"/>
  </r>
  <r>
    <x v="286"/>
    <x v="2"/>
    <x v="3"/>
    <x v="170"/>
    <x v="286"/>
    <x v="2"/>
    <x v="3"/>
    <x v="7367"/>
  </r>
  <r>
    <x v="286"/>
    <x v="2"/>
    <x v="4"/>
    <x v="7245"/>
    <x v="286"/>
    <x v="2"/>
    <x v="4"/>
    <x v="7368"/>
  </r>
  <r>
    <x v="286"/>
    <x v="2"/>
    <x v="5"/>
    <x v="3570"/>
    <x v="286"/>
    <x v="2"/>
    <x v="5"/>
    <x v="7369"/>
  </r>
  <r>
    <x v="286"/>
    <x v="3"/>
    <x v="0"/>
    <x v="7246"/>
    <x v="286"/>
    <x v="3"/>
    <x v="0"/>
    <x v="4341"/>
  </r>
  <r>
    <x v="286"/>
    <x v="3"/>
    <x v="1"/>
    <x v="2301"/>
    <x v="286"/>
    <x v="3"/>
    <x v="1"/>
    <x v="7370"/>
  </r>
  <r>
    <x v="286"/>
    <x v="3"/>
    <x v="2"/>
    <x v="7247"/>
    <x v="286"/>
    <x v="3"/>
    <x v="2"/>
    <x v="5433"/>
  </r>
  <r>
    <x v="286"/>
    <x v="3"/>
    <x v="3"/>
    <x v="2924"/>
    <x v="286"/>
    <x v="3"/>
    <x v="3"/>
    <x v="3949"/>
  </r>
  <r>
    <x v="286"/>
    <x v="3"/>
    <x v="4"/>
    <x v="2734"/>
    <x v="286"/>
    <x v="3"/>
    <x v="4"/>
    <x v="4510"/>
  </r>
  <r>
    <x v="286"/>
    <x v="3"/>
    <x v="5"/>
    <x v="7248"/>
    <x v="286"/>
    <x v="3"/>
    <x v="5"/>
    <x v="7371"/>
  </r>
  <r>
    <x v="286"/>
    <x v="4"/>
    <x v="0"/>
    <x v="7249"/>
    <x v="286"/>
    <x v="4"/>
    <x v="0"/>
    <x v="5382"/>
  </r>
  <r>
    <x v="286"/>
    <x v="4"/>
    <x v="1"/>
    <x v="7250"/>
    <x v="286"/>
    <x v="4"/>
    <x v="1"/>
    <x v="7254"/>
  </r>
  <r>
    <x v="286"/>
    <x v="4"/>
    <x v="2"/>
    <x v="7251"/>
    <x v="286"/>
    <x v="4"/>
    <x v="2"/>
    <x v="7372"/>
  </r>
  <r>
    <x v="286"/>
    <x v="4"/>
    <x v="3"/>
    <x v="7252"/>
    <x v="286"/>
    <x v="4"/>
    <x v="3"/>
    <x v="7373"/>
  </r>
  <r>
    <x v="286"/>
    <x v="4"/>
    <x v="4"/>
    <x v="7253"/>
    <x v="286"/>
    <x v="4"/>
    <x v="4"/>
    <x v="7374"/>
  </r>
  <r>
    <x v="286"/>
    <x v="4"/>
    <x v="5"/>
    <x v="7254"/>
    <x v="286"/>
    <x v="4"/>
    <x v="5"/>
    <x v="7375"/>
  </r>
  <r>
    <x v="287"/>
    <x v="0"/>
    <x v="0"/>
    <x v="7255"/>
    <x v="287"/>
    <x v="0"/>
    <x v="0"/>
    <x v="7376"/>
  </r>
  <r>
    <x v="287"/>
    <x v="0"/>
    <x v="1"/>
    <x v="7256"/>
    <x v="287"/>
    <x v="0"/>
    <x v="1"/>
    <x v="7377"/>
  </r>
  <r>
    <x v="287"/>
    <x v="0"/>
    <x v="2"/>
    <x v="7257"/>
    <x v="287"/>
    <x v="0"/>
    <x v="2"/>
    <x v="7378"/>
  </r>
  <r>
    <x v="287"/>
    <x v="0"/>
    <x v="3"/>
    <x v="7258"/>
    <x v="287"/>
    <x v="0"/>
    <x v="3"/>
    <x v="5114"/>
  </r>
  <r>
    <x v="287"/>
    <x v="0"/>
    <x v="4"/>
    <x v="6864"/>
    <x v="287"/>
    <x v="0"/>
    <x v="4"/>
    <x v="7379"/>
  </r>
  <r>
    <x v="287"/>
    <x v="0"/>
    <x v="5"/>
    <x v="5097"/>
    <x v="287"/>
    <x v="0"/>
    <x v="5"/>
    <x v="7380"/>
  </r>
  <r>
    <x v="287"/>
    <x v="1"/>
    <x v="0"/>
    <x v="7259"/>
    <x v="287"/>
    <x v="1"/>
    <x v="0"/>
    <x v="5191"/>
  </r>
  <r>
    <x v="287"/>
    <x v="1"/>
    <x v="1"/>
    <x v="7260"/>
    <x v="287"/>
    <x v="1"/>
    <x v="1"/>
    <x v="4369"/>
  </r>
  <r>
    <x v="287"/>
    <x v="1"/>
    <x v="2"/>
    <x v="7261"/>
    <x v="287"/>
    <x v="1"/>
    <x v="2"/>
    <x v="3050"/>
  </r>
  <r>
    <x v="287"/>
    <x v="1"/>
    <x v="3"/>
    <x v="7262"/>
    <x v="287"/>
    <x v="1"/>
    <x v="3"/>
    <x v="7381"/>
  </r>
  <r>
    <x v="287"/>
    <x v="1"/>
    <x v="4"/>
    <x v="7263"/>
    <x v="287"/>
    <x v="1"/>
    <x v="4"/>
    <x v="4443"/>
  </r>
  <r>
    <x v="287"/>
    <x v="1"/>
    <x v="5"/>
    <x v="6022"/>
    <x v="287"/>
    <x v="1"/>
    <x v="5"/>
    <x v="7382"/>
  </r>
  <r>
    <x v="287"/>
    <x v="2"/>
    <x v="0"/>
    <x v="7264"/>
    <x v="287"/>
    <x v="2"/>
    <x v="0"/>
    <x v="7383"/>
  </r>
  <r>
    <x v="287"/>
    <x v="2"/>
    <x v="1"/>
    <x v="7265"/>
    <x v="287"/>
    <x v="2"/>
    <x v="1"/>
    <x v="7384"/>
  </r>
  <r>
    <x v="287"/>
    <x v="2"/>
    <x v="2"/>
    <x v="1772"/>
    <x v="287"/>
    <x v="2"/>
    <x v="2"/>
    <x v="7385"/>
  </r>
  <r>
    <x v="287"/>
    <x v="2"/>
    <x v="3"/>
    <x v="4792"/>
    <x v="287"/>
    <x v="2"/>
    <x v="3"/>
    <x v="7386"/>
  </r>
  <r>
    <x v="287"/>
    <x v="2"/>
    <x v="4"/>
    <x v="7266"/>
    <x v="287"/>
    <x v="2"/>
    <x v="4"/>
    <x v="6835"/>
  </r>
  <r>
    <x v="287"/>
    <x v="2"/>
    <x v="5"/>
    <x v="7267"/>
    <x v="287"/>
    <x v="2"/>
    <x v="5"/>
    <x v="7387"/>
  </r>
  <r>
    <x v="287"/>
    <x v="3"/>
    <x v="0"/>
    <x v="7268"/>
    <x v="287"/>
    <x v="3"/>
    <x v="0"/>
    <x v="2848"/>
  </r>
  <r>
    <x v="287"/>
    <x v="3"/>
    <x v="1"/>
    <x v="2305"/>
    <x v="287"/>
    <x v="3"/>
    <x v="1"/>
    <x v="716"/>
  </r>
  <r>
    <x v="287"/>
    <x v="3"/>
    <x v="2"/>
    <x v="131"/>
    <x v="287"/>
    <x v="3"/>
    <x v="2"/>
    <x v="7388"/>
  </r>
  <r>
    <x v="287"/>
    <x v="3"/>
    <x v="3"/>
    <x v="6942"/>
    <x v="287"/>
    <x v="3"/>
    <x v="3"/>
    <x v="7389"/>
  </r>
  <r>
    <x v="287"/>
    <x v="3"/>
    <x v="4"/>
    <x v="7269"/>
    <x v="287"/>
    <x v="3"/>
    <x v="4"/>
    <x v="7390"/>
  </r>
  <r>
    <x v="287"/>
    <x v="3"/>
    <x v="5"/>
    <x v="7270"/>
    <x v="287"/>
    <x v="3"/>
    <x v="5"/>
    <x v="7391"/>
  </r>
  <r>
    <x v="287"/>
    <x v="4"/>
    <x v="0"/>
    <x v="7271"/>
    <x v="287"/>
    <x v="4"/>
    <x v="0"/>
    <x v="5665"/>
  </r>
  <r>
    <x v="287"/>
    <x v="4"/>
    <x v="1"/>
    <x v="7272"/>
    <x v="287"/>
    <x v="4"/>
    <x v="1"/>
    <x v="7392"/>
  </r>
  <r>
    <x v="287"/>
    <x v="4"/>
    <x v="2"/>
    <x v="7273"/>
    <x v="287"/>
    <x v="4"/>
    <x v="2"/>
    <x v="7393"/>
  </r>
  <r>
    <x v="287"/>
    <x v="4"/>
    <x v="3"/>
    <x v="3772"/>
    <x v="287"/>
    <x v="4"/>
    <x v="3"/>
    <x v="7394"/>
  </r>
  <r>
    <x v="287"/>
    <x v="4"/>
    <x v="4"/>
    <x v="7274"/>
    <x v="287"/>
    <x v="4"/>
    <x v="4"/>
    <x v="7395"/>
  </r>
  <r>
    <x v="287"/>
    <x v="4"/>
    <x v="5"/>
    <x v="7275"/>
    <x v="287"/>
    <x v="4"/>
    <x v="5"/>
    <x v="7396"/>
  </r>
  <r>
    <x v="288"/>
    <x v="0"/>
    <x v="0"/>
    <x v="7276"/>
    <x v="288"/>
    <x v="0"/>
    <x v="0"/>
    <x v="7397"/>
  </r>
  <r>
    <x v="288"/>
    <x v="0"/>
    <x v="1"/>
    <x v="7277"/>
    <x v="288"/>
    <x v="0"/>
    <x v="1"/>
    <x v="7398"/>
  </r>
  <r>
    <x v="288"/>
    <x v="0"/>
    <x v="2"/>
    <x v="7278"/>
    <x v="288"/>
    <x v="0"/>
    <x v="2"/>
    <x v="7399"/>
  </r>
  <r>
    <x v="288"/>
    <x v="0"/>
    <x v="3"/>
    <x v="7279"/>
    <x v="288"/>
    <x v="0"/>
    <x v="3"/>
    <x v="7400"/>
  </r>
  <r>
    <x v="288"/>
    <x v="0"/>
    <x v="4"/>
    <x v="7280"/>
    <x v="288"/>
    <x v="0"/>
    <x v="4"/>
    <x v="7401"/>
  </r>
  <r>
    <x v="288"/>
    <x v="0"/>
    <x v="5"/>
    <x v="7281"/>
    <x v="288"/>
    <x v="0"/>
    <x v="5"/>
    <x v="7402"/>
  </r>
  <r>
    <x v="288"/>
    <x v="1"/>
    <x v="0"/>
    <x v="7282"/>
    <x v="288"/>
    <x v="1"/>
    <x v="0"/>
    <x v="7403"/>
  </r>
  <r>
    <x v="288"/>
    <x v="1"/>
    <x v="1"/>
    <x v="1953"/>
    <x v="288"/>
    <x v="1"/>
    <x v="1"/>
    <x v="7404"/>
  </r>
  <r>
    <x v="288"/>
    <x v="1"/>
    <x v="2"/>
    <x v="7283"/>
    <x v="288"/>
    <x v="1"/>
    <x v="2"/>
    <x v="7405"/>
  </r>
  <r>
    <x v="288"/>
    <x v="1"/>
    <x v="3"/>
    <x v="4596"/>
    <x v="288"/>
    <x v="1"/>
    <x v="3"/>
    <x v="7406"/>
  </r>
  <r>
    <x v="288"/>
    <x v="1"/>
    <x v="4"/>
    <x v="7284"/>
    <x v="288"/>
    <x v="1"/>
    <x v="4"/>
    <x v="7407"/>
  </r>
  <r>
    <x v="288"/>
    <x v="1"/>
    <x v="5"/>
    <x v="4938"/>
    <x v="288"/>
    <x v="1"/>
    <x v="5"/>
    <x v="7408"/>
  </r>
  <r>
    <x v="288"/>
    <x v="2"/>
    <x v="0"/>
    <x v="7285"/>
    <x v="288"/>
    <x v="2"/>
    <x v="0"/>
    <x v="7409"/>
  </r>
  <r>
    <x v="288"/>
    <x v="2"/>
    <x v="1"/>
    <x v="7286"/>
    <x v="288"/>
    <x v="2"/>
    <x v="1"/>
    <x v="7410"/>
  </r>
  <r>
    <x v="288"/>
    <x v="2"/>
    <x v="2"/>
    <x v="5384"/>
    <x v="288"/>
    <x v="2"/>
    <x v="2"/>
    <x v="7411"/>
  </r>
  <r>
    <x v="288"/>
    <x v="2"/>
    <x v="3"/>
    <x v="7287"/>
    <x v="288"/>
    <x v="2"/>
    <x v="3"/>
    <x v="7412"/>
  </r>
  <r>
    <x v="288"/>
    <x v="2"/>
    <x v="4"/>
    <x v="7288"/>
    <x v="288"/>
    <x v="2"/>
    <x v="4"/>
    <x v="7413"/>
  </r>
  <r>
    <x v="288"/>
    <x v="2"/>
    <x v="5"/>
    <x v="7289"/>
    <x v="288"/>
    <x v="2"/>
    <x v="5"/>
    <x v="6125"/>
  </r>
  <r>
    <x v="288"/>
    <x v="3"/>
    <x v="0"/>
    <x v="7290"/>
    <x v="288"/>
    <x v="3"/>
    <x v="0"/>
    <x v="7414"/>
  </r>
  <r>
    <x v="288"/>
    <x v="3"/>
    <x v="1"/>
    <x v="7291"/>
    <x v="288"/>
    <x v="3"/>
    <x v="1"/>
    <x v="3470"/>
  </r>
  <r>
    <x v="288"/>
    <x v="3"/>
    <x v="2"/>
    <x v="7292"/>
    <x v="288"/>
    <x v="3"/>
    <x v="2"/>
    <x v="7415"/>
  </r>
  <r>
    <x v="288"/>
    <x v="3"/>
    <x v="3"/>
    <x v="7293"/>
    <x v="288"/>
    <x v="3"/>
    <x v="3"/>
    <x v="7416"/>
  </r>
  <r>
    <x v="288"/>
    <x v="3"/>
    <x v="4"/>
    <x v="7294"/>
    <x v="288"/>
    <x v="3"/>
    <x v="4"/>
    <x v="399"/>
  </r>
  <r>
    <x v="288"/>
    <x v="3"/>
    <x v="5"/>
    <x v="7295"/>
    <x v="288"/>
    <x v="3"/>
    <x v="5"/>
    <x v="7417"/>
  </r>
  <r>
    <x v="288"/>
    <x v="4"/>
    <x v="0"/>
    <x v="7296"/>
    <x v="288"/>
    <x v="4"/>
    <x v="0"/>
    <x v="7418"/>
  </r>
  <r>
    <x v="288"/>
    <x v="4"/>
    <x v="1"/>
    <x v="1154"/>
    <x v="288"/>
    <x v="4"/>
    <x v="1"/>
    <x v="7419"/>
  </r>
  <r>
    <x v="288"/>
    <x v="4"/>
    <x v="2"/>
    <x v="7297"/>
    <x v="288"/>
    <x v="4"/>
    <x v="2"/>
    <x v="7420"/>
  </r>
  <r>
    <x v="288"/>
    <x v="4"/>
    <x v="3"/>
    <x v="7298"/>
    <x v="288"/>
    <x v="4"/>
    <x v="3"/>
    <x v="2008"/>
  </r>
  <r>
    <x v="288"/>
    <x v="4"/>
    <x v="4"/>
    <x v="7299"/>
    <x v="288"/>
    <x v="4"/>
    <x v="4"/>
    <x v="7134"/>
  </r>
  <r>
    <x v="288"/>
    <x v="4"/>
    <x v="5"/>
    <x v="7300"/>
    <x v="288"/>
    <x v="4"/>
    <x v="5"/>
    <x v="7421"/>
  </r>
  <r>
    <x v="289"/>
    <x v="0"/>
    <x v="0"/>
    <x v="6557"/>
    <x v="289"/>
    <x v="0"/>
    <x v="0"/>
    <x v="7422"/>
  </r>
  <r>
    <x v="289"/>
    <x v="0"/>
    <x v="1"/>
    <x v="3775"/>
    <x v="289"/>
    <x v="0"/>
    <x v="1"/>
    <x v="7423"/>
  </r>
  <r>
    <x v="289"/>
    <x v="0"/>
    <x v="2"/>
    <x v="7301"/>
    <x v="289"/>
    <x v="0"/>
    <x v="2"/>
    <x v="148"/>
  </r>
  <r>
    <x v="289"/>
    <x v="0"/>
    <x v="3"/>
    <x v="7302"/>
    <x v="289"/>
    <x v="0"/>
    <x v="3"/>
    <x v="7424"/>
  </r>
  <r>
    <x v="289"/>
    <x v="0"/>
    <x v="4"/>
    <x v="1599"/>
    <x v="289"/>
    <x v="0"/>
    <x v="4"/>
    <x v="7425"/>
  </r>
  <r>
    <x v="289"/>
    <x v="0"/>
    <x v="5"/>
    <x v="7303"/>
    <x v="289"/>
    <x v="0"/>
    <x v="5"/>
    <x v="7426"/>
  </r>
  <r>
    <x v="289"/>
    <x v="1"/>
    <x v="0"/>
    <x v="7304"/>
    <x v="289"/>
    <x v="1"/>
    <x v="0"/>
    <x v="4795"/>
  </r>
  <r>
    <x v="289"/>
    <x v="1"/>
    <x v="1"/>
    <x v="5098"/>
    <x v="289"/>
    <x v="1"/>
    <x v="1"/>
    <x v="1304"/>
  </r>
  <r>
    <x v="289"/>
    <x v="1"/>
    <x v="2"/>
    <x v="7305"/>
    <x v="289"/>
    <x v="1"/>
    <x v="2"/>
    <x v="7427"/>
  </r>
  <r>
    <x v="289"/>
    <x v="1"/>
    <x v="3"/>
    <x v="7306"/>
    <x v="289"/>
    <x v="1"/>
    <x v="3"/>
    <x v="7428"/>
  </r>
  <r>
    <x v="289"/>
    <x v="1"/>
    <x v="4"/>
    <x v="7307"/>
    <x v="289"/>
    <x v="1"/>
    <x v="4"/>
    <x v="4506"/>
  </r>
  <r>
    <x v="289"/>
    <x v="1"/>
    <x v="5"/>
    <x v="7308"/>
    <x v="289"/>
    <x v="1"/>
    <x v="5"/>
    <x v="7429"/>
  </r>
  <r>
    <x v="289"/>
    <x v="2"/>
    <x v="0"/>
    <x v="7309"/>
    <x v="289"/>
    <x v="2"/>
    <x v="0"/>
    <x v="7430"/>
  </r>
  <r>
    <x v="289"/>
    <x v="2"/>
    <x v="1"/>
    <x v="4077"/>
    <x v="289"/>
    <x v="2"/>
    <x v="1"/>
    <x v="7431"/>
  </r>
  <r>
    <x v="289"/>
    <x v="2"/>
    <x v="2"/>
    <x v="7310"/>
    <x v="289"/>
    <x v="2"/>
    <x v="2"/>
    <x v="7432"/>
  </r>
  <r>
    <x v="289"/>
    <x v="2"/>
    <x v="3"/>
    <x v="7311"/>
    <x v="289"/>
    <x v="2"/>
    <x v="3"/>
    <x v="7433"/>
  </r>
  <r>
    <x v="289"/>
    <x v="2"/>
    <x v="4"/>
    <x v="7312"/>
    <x v="289"/>
    <x v="2"/>
    <x v="4"/>
    <x v="7434"/>
  </r>
  <r>
    <x v="289"/>
    <x v="2"/>
    <x v="5"/>
    <x v="3904"/>
    <x v="289"/>
    <x v="2"/>
    <x v="5"/>
    <x v="7435"/>
  </r>
  <r>
    <x v="289"/>
    <x v="3"/>
    <x v="0"/>
    <x v="7313"/>
    <x v="289"/>
    <x v="3"/>
    <x v="0"/>
    <x v="7436"/>
  </r>
  <r>
    <x v="289"/>
    <x v="3"/>
    <x v="1"/>
    <x v="4036"/>
    <x v="289"/>
    <x v="3"/>
    <x v="1"/>
    <x v="7437"/>
  </r>
  <r>
    <x v="289"/>
    <x v="3"/>
    <x v="2"/>
    <x v="7314"/>
    <x v="289"/>
    <x v="3"/>
    <x v="2"/>
    <x v="1406"/>
  </r>
  <r>
    <x v="289"/>
    <x v="3"/>
    <x v="3"/>
    <x v="4509"/>
    <x v="289"/>
    <x v="3"/>
    <x v="3"/>
    <x v="1854"/>
  </r>
  <r>
    <x v="289"/>
    <x v="3"/>
    <x v="4"/>
    <x v="7315"/>
    <x v="289"/>
    <x v="3"/>
    <x v="4"/>
    <x v="7438"/>
  </r>
  <r>
    <x v="289"/>
    <x v="3"/>
    <x v="5"/>
    <x v="3868"/>
    <x v="289"/>
    <x v="3"/>
    <x v="5"/>
    <x v="7439"/>
  </r>
  <r>
    <x v="289"/>
    <x v="4"/>
    <x v="0"/>
    <x v="7316"/>
    <x v="289"/>
    <x v="4"/>
    <x v="0"/>
    <x v="5340"/>
  </r>
  <r>
    <x v="289"/>
    <x v="4"/>
    <x v="1"/>
    <x v="7317"/>
    <x v="289"/>
    <x v="4"/>
    <x v="1"/>
    <x v="7440"/>
  </r>
  <r>
    <x v="289"/>
    <x v="4"/>
    <x v="2"/>
    <x v="7318"/>
    <x v="289"/>
    <x v="4"/>
    <x v="2"/>
    <x v="7441"/>
  </r>
  <r>
    <x v="289"/>
    <x v="4"/>
    <x v="3"/>
    <x v="7319"/>
    <x v="289"/>
    <x v="4"/>
    <x v="3"/>
    <x v="7242"/>
  </r>
  <r>
    <x v="289"/>
    <x v="4"/>
    <x v="4"/>
    <x v="7320"/>
    <x v="289"/>
    <x v="4"/>
    <x v="4"/>
    <x v="7442"/>
  </r>
  <r>
    <x v="289"/>
    <x v="4"/>
    <x v="5"/>
    <x v="7321"/>
    <x v="289"/>
    <x v="4"/>
    <x v="5"/>
    <x v="7443"/>
  </r>
  <r>
    <x v="290"/>
    <x v="0"/>
    <x v="0"/>
    <x v="5878"/>
    <x v="290"/>
    <x v="0"/>
    <x v="0"/>
    <x v="6373"/>
  </r>
  <r>
    <x v="290"/>
    <x v="0"/>
    <x v="1"/>
    <x v="7322"/>
    <x v="290"/>
    <x v="0"/>
    <x v="1"/>
    <x v="1336"/>
  </r>
  <r>
    <x v="290"/>
    <x v="0"/>
    <x v="2"/>
    <x v="6757"/>
    <x v="290"/>
    <x v="0"/>
    <x v="2"/>
    <x v="7444"/>
  </r>
  <r>
    <x v="290"/>
    <x v="0"/>
    <x v="3"/>
    <x v="7323"/>
    <x v="290"/>
    <x v="0"/>
    <x v="3"/>
    <x v="7445"/>
  </r>
  <r>
    <x v="290"/>
    <x v="0"/>
    <x v="4"/>
    <x v="895"/>
    <x v="290"/>
    <x v="0"/>
    <x v="4"/>
    <x v="1513"/>
  </r>
  <r>
    <x v="290"/>
    <x v="0"/>
    <x v="5"/>
    <x v="7324"/>
    <x v="290"/>
    <x v="0"/>
    <x v="5"/>
    <x v="1780"/>
  </r>
  <r>
    <x v="290"/>
    <x v="1"/>
    <x v="0"/>
    <x v="7325"/>
    <x v="290"/>
    <x v="1"/>
    <x v="0"/>
    <x v="7446"/>
  </r>
  <r>
    <x v="290"/>
    <x v="1"/>
    <x v="1"/>
    <x v="3124"/>
    <x v="290"/>
    <x v="1"/>
    <x v="1"/>
    <x v="7447"/>
  </r>
  <r>
    <x v="290"/>
    <x v="1"/>
    <x v="2"/>
    <x v="7326"/>
    <x v="290"/>
    <x v="1"/>
    <x v="2"/>
    <x v="7448"/>
  </r>
  <r>
    <x v="290"/>
    <x v="1"/>
    <x v="3"/>
    <x v="7327"/>
    <x v="290"/>
    <x v="1"/>
    <x v="3"/>
    <x v="7449"/>
  </r>
  <r>
    <x v="290"/>
    <x v="1"/>
    <x v="4"/>
    <x v="7328"/>
    <x v="290"/>
    <x v="1"/>
    <x v="4"/>
    <x v="7450"/>
  </r>
  <r>
    <x v="290"/>
    <x v="1"/>
    <x v="5"/>
    <x v="7329"/>
    <x v="290"/>
    <x v="1"/>
    <x v="5"/>
    <x v="7451"/>
  </r>
  <r>
    <x v="290"/>
    <x v="2"/>
    <x v="0"/>
    <x v="7330"/>
    <x v="290"/>
    <x v="2"/>
    <x v="0"/>
    <x v="1119"/>
  </r>
  <r>
    <x v="290"/>
    <x v="2"/>
    <x v="1"/>
    <x v="7331"/>
    <x v="290"/>
    <x v="2"/>
    <x v="1"/>
    <x v="7452"/>
  </r>
  <r>
    <x v="290"/>
    <x v="2"/>
    <x v="2"/>
    <x v="7332"/>
    <x v="290"/>
    <x v="2"/>
    <x v="2"/>
    <x v="7453"/>
  </r>
  <r>
    <x v="290"/>
    <x v="2"/>
    <x v="3"/>
    <x v="7333"/>
    <x v="290"/>
    <x v="2"/>
    <x v="3"/>
    <x v="7454"/>
  </r>
  <r>
    <x v="290"/>
    <x v="2"/>
    <x v="4"/>
    <x v="7334"/>
    <x v="290"/>
    <x v="2"/>
    <x v="4"/>
    <x v="7455"/>
  </r>
  <r>
    <x v="290"/>
    <x v="2"/>
    <x v="5"/>
    <x v="7335"/>
    <x v="290"/>
    <x v="2"/>
    <x v="5"/>
    <x v="7456"/>
  </r>
  <r>
    <x v="290"/>
    <x v="3"/>
    <x v="0"/>
    <x v="7336"/>
    <x v="290"/>
    <x v="3"/>
    <x v="0"/>
    <x v="7457"/>
  </r>
  <r>
    <x v="290"/>
    <x v="3"/>
    <x v="1"/>
    <x v="7337"/>
    <x v="290"/>
    <x v="3"/>
    <x v="1"/>
    <x v="5822"/>
  </r>
  <r>
    <x v="290"/>
    <x v="3"/>
    <x v="2"/>
    <x v="7338"/>
    <x v="290"/>
    <x v="3"/>
    <x v="2"/>
    <x v="7458"/>
  </r>
  <r>
    <x v="290"/>
    <x v="3"/>
    <x v="3"/>
    <x v="5610"/>
    <x v="290"/>
    <x v="3"/>
    <x v="3"/>
    <x v="7459"/>
  </r>
  <r>
    <x v="290"/>
    <x v="3"/>
    <x v="4"/>
    <x v="2612"/>
    <x v="290"/>
    <x v="3"/>
    <x v="4"/>
    <x v="7460"/>
  </r>
  <r>
    <x v="290"/>
    <x v="3"/>
    <x v="5"/>
    <x v="7339"/>
    <x v="290"/>
    <x v="3"/>
    <x v="5"/>
    <x v="7461"/>
  </r>
  <r>
    <x v="290"/>
    <x v="4"/>
    <x v="0"/>
    <x v="7340"/>
    <x v="290"/>
    <x v="4"/>
    <x v="0"/>
    <x v="184"/>
  </r>
  <r>
    <x v="290"/>
    <x v="4"/>
    <x v="1"/>
    <x v="7341"/>
    <x v="290"/>
    <x v="4"/>
    <x v="1"/>
    <x v="7462"/>
  </r>
  <r>
    <x v="290"/>
    <x v="4"/>
    <x v="2"/>
    <x v="7342"/>
    <x v="290"/>
    <x v="4"/>
    <x v="2"/>
    <x v="7463"/>
  </r>
  <r>
    <x v="290"/>
    <x v="4"/>
    <x v="3"/>
    <x v="5251"/>
    <x v="290"/>
    <x v="4"/>
    <x v="3"/>
    <x v="7464"/>
  </r>
  <r>
    <x v="290"/>
    <x v="4"/>
    <x v="4"/>
    <x v="1381"/>
    <x v="290"/>
    <x v="4"/>
    <x v="4"/>
    <x v="7465"/>
  </r>
  <r>
    <x v="290"/>
    <x v="4"/>
    <x v="5"/>
    <x v="7343"/>
    <x v="290"/>
    <x v="4"/>
    <x v="5"/>
    <x v="2124"/>
  </r>
  <r>
    <x v="291"/>
    <x v="0"/>
    <x v="0"/>
    <x v="953"/>
    <x v="291"/>
    <x v="0"/>
    <x v="0"/>
    <x v="7466"/>
  </r>
  <r>
    <x v="291"/>
    <x v="0"/>
    <x v="1"/>
    <x v="3256"/>
    <x v="291"/>
    <x v="0"/>
    <x v="1"/>
    <x v="7467"/>
  </r>
  <r>
    <x v="291"/>
    <x v="0"/>
    <x v="2"/>
    <x v="7344"/>
    <x v="291"/>
    <x v="0"/>
    <x v="2"/>
    <x v="7468"/>
  </r>
  <r>
    <x v="291"/>
    <x v="0"/>
    <x v="3"/>
    <x v="7345"/>
    <x v="291"/>
    <x v="0"/>
    <x v="3"/>
    <x v="7469"/>
  </r>
  <r>
    <x v="291"/>
    <x v="0"/>
    <x v="4"/>
    <x v="5723"/>
    <x v="291"/>
    <x v="0"/>
    <x v="4"/>
    <x v="7470"/>
  </r>
  <r>
    <x v="291"/>
    <x v="0"/>
    <x v="5"/>
    <x v="7346"/>
    <x v="291"/>
    <x v="0"/>
    <x v="5"/>
    <x v="5868"/>
  </r>
  <r>
    <x v="291"/>
    <x v="1"/>
    <x v="0"/>
    <x v="7347"/>
    <x v="291"/>
    <x v="1"/>
    <x v="0"/>
    <x v="5076"/>
  </r>
  <r>
    <x v="291"/>
    <x v="1"/>
    <x v="1"/>
    <x v="7348"/>
    <x v="291"/>
    <x v="1"/>
    <x v="1"/>
    <x v="7471"/>
  </r>
  <r>
    <x v="291"/>
    <x v="1"/>
    <x v="2"/>
    <x v="7349"/>
    <x v="291"/>
    <x v="1"/>
    <x v="2"/>
    <x v="1719"/>
  </r>
  <r>
    <x v="291"/>
    <x v="1"/>
    <x v="3"/>
    <x v="2139"/>
    <x v="291"/>
    <x v="1"/>
    <x v="3"/>
    <x v="215"/>
  </r>
  <r>
    <x v="291"/>
    <x v="1"/>
    <x v="4"/>
    <x v="4015"/>
    <x v="291"/>
    <x v="1"/>
    <x v="4"/>
    <x v="7472"/>
  </r>
  <r>
    <x v="291"/>
    <x v="1"/>
    <x v="5"/>
    <x v="2207"/>
    <x v="291"/>
    <x v="1"/>
    <x v="5"/>
    <x v="7473"/>
  </r>
  <r>
    <x v="291"/>
    <x v="2"/>
    <x v="0"/>
    <x v="7350"/>
    <x v="291"/>
    <x v="2"/>
    <x v="0"/>
    <x v="3159"/>
  </r>
  <r>
    <x v="291"/>
    <x v="2"/>
    <x v="1"/>
    <x v="774"/>
    <x v="291"/>
    <x v="2"/>
    <x v="1"/>
    <x v="7474"/>
  </r>
  <r>
    <x v="291"/>
    <x v="2"/>
    <x v="2"/>
    <x v="7351"/>
    <x v="291"/>
    <x v="2"/>
    <x v="2"/>
    <x v="7475"/>
  </r>
  <r>
    <x v="291"/>
    <x v="2"/>
    <x v="3"/>
    <x v="7352"/>
    <x v="291"/>
    <x v="2"/>
    <x v="3"/>
    <x v="7476"/>
  </r>
  <r>
    <x v="291"/>
    <x v="2"/>
    <x v="4"/>
    <x v="7353"/>
    <x v="291"/>
    <x v="2"/>
    <x v="4"/>
    <x v="7477"/>
  </r>
  <r>
    <x v="291"/>
    <x v="2"/>
    <x v="5"/>
    <x v="7354"/>
    <x v="291"/>
    <x v="2"/>
    <x v="5"/>
    <x v="7478"/>
  </r>
  <r>
    <x v="291"/>
    <x v="3"/>
    <x v="0"/>
    <x v="7355"/>
    <x v="291"/>
    <x v="3"/>
    <x v="0"/>
    <x v="7479"/>
  </r>
  <r>
    <x v="291"/>
    <x v="3"/>
    <x v="1"/>
    <x v="732"/>
    <x v="291"/>
    <x v="3"/>
    <x v="1"/>
    <x v="7480"/>
  </r>
  <r>
    <x v="291"/>
    <x v="3"/>
    <x v="2"/>
    <x v="3056"/>
    <x v="291"/>
    <x v="3"/>
    <x v="2"/>
    <x v="7481"/>
  </r>
  <r>
    <x v="291"/>
    <x v="3"/>
    <x v="3"/>
    <x v="7356"/>
    <x v="291"/>
    <x v="3"/>
    <x v="3"/>
    <x v="7482"/>
  </r>
  <r>
    <x v="291"/>
    <x v="3"/>
    <x v="4"/>
    <x v="6104"/>
    <x v="291"/>
    <x v="3"/>
    <x v="4"/>
    <x v="7483"/>
  </r>
  <r>
    <x v="291"/>
    <x v="3"/>
    <x v="5"/>
    <x v="779"/>
    <x v="291"/>
    <x v="3"/>
    <x v="5"/>
    <x v="7484"/>
  </r>
  <r>
    <x v="291"/>
    <x v="4"/>
    <x v="0"/>
    <x v="7357"/>
    <x v="291"/>
    <x v="4"/>
    <x v="0"/>
    <x v="7485"/>
  </r>
  <r>
    <x v="291"/>
    <x v="4"/>
    <x v="1"/>
    <x v="4643"/>
    <x v="291"/>
    <x v="4"/>
    <x v="1"/>
    <x v="7486"/>
  </r>
  <r>
    <x v="291"/>
    <x v="4"/>
    <x v="2"/>
    <x v="7358"/>
    <x v="291"/>
    <x v="4"/>
    <x v="2"/>
    <x v="7487"/>
  </r>
  <r>
    <x v="291"/>
    <x v="4"/>
    <x v="3"/>
    <x v="7359"/>
    <x v="291"/>
    <x v="4"/>
    <x v="3"/>
    <x v="7488"/>
  </r>
  <r>
    <x v="291"/>
    <x v="4"/>
    <x v="4"/>
    <x v="7360"/>
    <x v="291"/>
    <x v="4"/>
    <x v="4"/>
    <x v="7489"/>
  </r>
  <r>
    <x v="291"/>
    <x v="4"/>
    <x v="5"/>
    <x v="7361"/>
    <x v="291"/>
    <x v="4"/>
    <x v="5"/>
    <x v="164"/>
  </r>
  <r>
    <x v="292"/>
    <x v="0"/>
    <x v="0"/>
    <x v="6924"/>
    <x v="292"/>
    <x v="0"/>
    <x v="0"/>
    <x v="7490"/>
  </r>
  <r>
    <x v="292"/>
    <x v="0"/>
    <x v="1"/>
    <x v="7362"/>
    <x v="292"/>
    <x v="0"/>
    <x v="1"/>
    <x v="7491"/>
  </r>
  <r>
    <x v="292"/>
    <x v="0"/>
    <x v="2"/>
    <x v="7363"/>
    <x v="292"/>
    <x v="0"/>
    <x v="2"/>
    <x v="5136"/>
  </r>
  <r>
    <x v="292"/>
    <x v="0"/>
    <x v="3"/>
    <x v="7364"/>
    <x v="292"/>
    <x v="0"/>
    <x v="3"/>
    <x v="7492"/>
  </r>
  <r>
    <x v="292"/>
    <x v="0"/>
    <x v="4"/>
    <x v="7365"/>
    <x v="292"/>
    <x v="0"/>
    <x v="4"/>
    <x v="7493"/>
  </r>
  <r>
    <x v="292"/>
    <x v="0"/>
    <x v="5"/>
    <x v="7366"/>
    <x v="292"/>
    <x v="0"/>
    <x v="5"/>
    <x v="1552"/>
  </r>
  <r>
    <x v="292"/>
    <x v="1"/>
    <x v="0"/>
    <x v="7367"/>
    <x v="292"/>
    <x v="1"/>
    <x v="0"/>
    <x v="7494"/>
  </r>
  <r>
    <x v="292"/>
    <x v="1"/>
    <x v="1"/>
    <x v="7368"/>
    <x v="292"/>
    <x v="1"/>
    <x v="1"/>
    <x v="7495"/>
  </r>
  <r>
    <x v="292"/>
    <x v="1"/>
    <x v="2"/>
    <x v="1417"/>
    <x v="292"/>
    <x v="1"/>
    <x v="2"/>
    <x v="7496"/>
  </r>
  <r>
    <x v="292"/>
    <x v="1"/>
    <x v="3"/>
    <x v="2449"/>
    <x v="292"/>
    <x v="1"/>
    <x v="3"/>
    <x v="7497"/>
  </r>
  <r>
    <x v="292"/>
    <x v="1"/>
    <x v="4"/>
    <x v="7369"/>
    <x v="292"/>
    <x v="1"/>
    <x v="4"/>
    <x v="6972"/>
  </r>
  <r>
    <x v="292"/>
    <x v="1"/>
    <x v="5"/>
    <x v="7370"/>
    <x v="292"/>
    <x v="1"/>
    <x v="5"/>
    <x v="7498"/>
  </r>
  <r>
    <x v="292"/>
    <x v="2"/>
    <x v="0"/>
    <x v="7371"/>
    <x v="292"/>
    <x v="2"/>
    <x v="0"/>
    <x v="7499"/>
  </r>
  <r>
    <x v="292"/>
    <x v="2"/>
    <x v="1"/>
    <x v="7372"/>
    <x v="292"/>
    <x v="2"/>
    <x v="1"/>
    <x v="7500"/>
  </r>
  <r>
    <x v="292"/>
    <x v="2"/>
    <x v="2"/>
    <x v="7373"/>
    <x v="292"/>
    <x v="2"/>
    <x v="2"/>
    <x v="7501"/>
  </r>
  <r>
    <x v="292"/>
    <x v="2"/>
    <x v="3"/>
    <x v="7374"/>
    <x v="292"/>
    <x v="2"/>
    <x v="3"/>
    <x v="7502"/>
  </r>
  <r>
    <x v="292"/>
    <x v="2"/>
    <x v="4"/>
    <x v="465"/>
    <x v="292"/>
    <x v="2"/>
    <x v="4"/>
    <x v="7503"/>
  </r>
  <r>
    <x v="292"/>
    <x v="2"/>
    <x v="5"/>
    <x v="7375"/>
    <x v="292"/>
    <x v="2"/>
    <x v="5"/>
    <x v="7504"/>
  </r>
  <r>
    <x v="292"/>
    <x v="3"/>
    <x v="0"/>
    <x v="7376"/>
    <x v="292"/>
    <x v="3"/>
    <x v="0"/>
    <x v="7505"/>
  </r>
  <r>
    <x v="292"/>
    <x v="3"/>
    <x v="1"/>
    <x v="1391"/>
    <x v="292"/>
    <x v="3"/>
    <x v="1"/>
    <x v="1071"/>
  </r>
  <r>
    <x v="292"/>
    <x v="3"/>
    <x v="2"/>
    <x v="7377"/>
    <x v="292"/>
    <x v="3"/>
    <x v="2"/>
    <x v="7506"/>
  </r>
  <r>
    <x v="292"/>
    <x v="3"/>
    <x v="3"/>
    <x v="7378"/>
    <x v="292"/>
    <x v="3"/>
    <x v="3"/>
    <x v="7507"/>
  </r>
  <r>
    <x v="292"/>
    <x v="3"/>
    <x v="4"/>
    <x v="7379"/>
    <x v="292"/>
    <x v="3"/>
    <x v="4"/>
    <x v="7508"/>
  </r>
  <r>
    <x v="292"/>
    <x v="3"/>
    <x v="5"/>
    <x v="6380"/>
    <x v="292"/>
    <x v="3"/>
    <x v="5"/>
    <x v="7509"/>
  </r>
  <r>
    <x v="292"/>
    <x v="4"/>
    <x v="0"/>
    <x v="7380"/>
    <x v="292"/>
    <x v="4"/>
    <x v="0"/>
    <x v="7510"/>
  </r>
  <r>
    <x v="292"/>
    <x v="4"/>
    <x v="1"/>
    <x v="3395"/>
    <x v="292"/>
    <x v="4"/>
    <x v="1"/>
    <x v="7511"/>
  </r>
  <r>
    <x v="292"/>
    <x v="4"/>
    <x v="2"/>
    <x v="7381"/>
    <x v="292"/>
    <x v="4"/>
    <x v="2"/>
    <x v="1456"/>
  </r>
  <r>
    <x v="292"/>
    <x v="4"/>
    <x v="3"/>
    <x v="7382"/>
    <x v="292"/>
    <x v="4"/>
    <x v="3"/>
    <x v="7512"/>
  </r>
  <r>
    <x v="292"/>
    <x v="4"/>
    <x v="4"/>
    <x v="7383"/>
    <x v="292"/>
    <x v="4"/>
    <x v="4"/>
    <x v="7513"/>
  </r>
  <r>
    <x v="292"/>
    <x v="4"/>
    <x v="5"/>
    <x v="6024"/>
    <x v="292"/>
    <x v="4"/>
    <x v="5"/>
    <x v="7514"/>
  </r>
  <r>
    <x v="293"/>
    <x v="0"/>
    <x v="0"/>
    <x v="7384"/>
    <x v="293"/>
    <x v="0"/>
    <x v="0"/>
    <x v="87"/>
  </r>
  <r>
    <x v="293"/>
    <x v="0"/>
    <x v="1"/>
    <x v="2689"/>
    <x v="293"/>
    <x v="0"/>
    <x v="1"/>
    <x v="7515"/>
  </r>
  <r>
    <x v="293"/>
    <x v="0"/>
    <x v="2"/>
    <x v="7385"/>
    <x v="293"/>
    <x v="0"/>
    <x v="2"/>
    <x v="7516"/>
  </r>
  <r>
    <x v="293"/>
    <x v="0"/>
    <x v="3"/>
    <x v="7386"/>
    <x v="293"/>
    <x v="0"/>
    <x v="3"/>
    <x v="928"/>
  </r>
  <r>
    <x v="293"/>
    <x v="0"/>
    <x v="4"/>
    <x v="7387"/>
    <x v="293"/>
    <x v="0"/>
    <x v="4"/>
    <x v="4185"/>
  </r>
  <r>
    <x v="293"/>
    <x v="0"/>
    <x v="5"/>
    <x v="7388"/>
    <x v="293"/>
    <x v="0"/>
    <x v="5"/>
    <x v="7517"/>
  </r>
  <r>
    <x v="293"/>
    <x v="1"/>
    <x v="0"/>
    <x v="7389"/>
    <x v="293"/>
    <x v="1"/>
    <x v="0"/>
    <x v="7518"/>
  </r>
  <r>
    <x v="293"/>
    <x v="1"/>
    <x v="1"/>
    <x v="7390"/>
    <x v="293"/>
    <x v="1"/>
    <x v="1"/>
    <x v="7519"/>
  </r>
  <r>
    <x v="293"/>
    <x v="1"/>
    <x v="2"/>
    <x v="3720"/>
    <x v="293"/>
    <x v="1"/>
    <x v="2"/>
    <x v="7520"/>
  </r>
  <r>
    <x v="293"/>
    <x v="1"/>
    <x v="3"/>
    <x v="7391"/>
    <x v="293"/>
    <x v="1"/>
    <x v="3"/>
    <x v="7521"/>
  </r>
  <r>
    <x v="293"/>
    <x v="1"/>
    <x v="4"/>
    <x v="2407"/>
    <x v="293"/>
    <x v="1"/>
    <x v="4"/>
    <x v="7522"/>
  </r>
  <r>
    <x v="293"/>
    <x v="1"/>
    <x v="5"/>
    <x v="7392"/>
    <x v="293"/>
    <x v="1"/>
    <x v="5"/>
    <x v="7523"/>
  </r>
  <r>
    <x v="293"/>
    <x v="2"/>
    <x v="0"/>
    <x v="7393"/>
    <x v="293"/>
    <x v="2"/>
    <x v="0"/>
    <x v="7524"/>
  </r>
  <r>
    <x v="293"/>
    <x v="2"/>
    <x v="1"/>
    <x v="7394"/>
    <x v="293"/>
    <x v="2"/>
    <x v="1"/>
    <x v="7525"/>
  </r>
  <r>
    <x v="293"/>
    <x v="2"/>
    <x v="2"/>
    <x v="7395"/>
    <x v="293"/>
    <x v="2"/>
    <x v="2"/>
    <x v="2750"/>
  </r>
  <r>
    <x v="293"/>
    <x v="2"/>
    <x v="3"/>
    <x v="7396"/>
    <x v="293"/>
    <x v="2"/>
    <x v="3"/>
    <x v="7526"/>
  </r>
  <r>
    <x v="293"/>
    <x v="2"/>
    <x v="4"/>
    <x v="5750"/>
    <x v="293"/>
    <x v="2"/>
    <x v="4"/>
    <x v="7527"/>
  </r>
  <r>
    <x v="293"/>
    <x v="2"/>
    <x v="5"/>
    <x v="7397"/>
    <x v="293"/>
    <x v="2"/>
    <x v="5"/>
    <x v="7528"/>
  </r>
  <r>
    <x v="293"/>
    <x v="3"/>
    <x v="0"/>
    <x v="7398"/>
    <x v="293"/>
    <x v="3"/>
    <x v="0"/>
    <x v="5138"/>
  </r>
  <r>
    <x v="293"/>
    <x v="3"/>
    <x v="1"/>
    <x v="7399"/>
    <x v="293"/>
    <x v="3"/>
    <x v="1"/>
    <x v="7529"/>
  </r>
  <r>
    <x v="293"/>
    <x v="3"/>
    <x v="2"/>
    <x v="7400"/>
    <x v="293"/>
    <x v="3"/>
    <x v="2"/>
    <x v="7530"/>
  </r>
  <r>
    <x v="293"/>
    <x v="3"/>
    <x v="3"/>
    <x v="7401"/>
    <x v="293"/>
    <x v="3"/>
    <x v="3"/>
    <x v="7531"/>
  </r>
  <r>
    <x v="293"/>
    <x v="3"/>
    <x v="4"/>
    <x v="7402"/>
    <x v="293"/>
    <x v="3"/>
    <x v="4"/>
    <x v="7532"/>
  </r>
  <r>
    <x v="293"/>
    <x v="3"/>
    <x v="5"/>
    <x v="7403"/>
    <x v="293"/>
    <x v="3"/>
    <x v="5"/>
    <x v="7533"/>
  </r>
  <r>
    <x v="293"/>
    <x v="4"/>
    <x v="0"/>
    <x v="5978"/>
    <x v="293"/>
    <x v="4"/>
    <x v="0"/>
    <x v="7534"/>
  </r>
  <r>
    <x v="293"/>
    <x v="4"/>
    <x v="1"/>
    <x v="7404"/>
    <x v="293"/>
    <x v="4"/>
    <x v="1"/>
    <x v="4607"/>
  </r>
  <r>
    <x v="293"/>
    <x v="4"/>
    <x v="2"/>
    <x v="7405"/>
    <x v="293"/>
    <x v="4"/>
    <x v="2"/>
    <x v="7535"/>
  </r>
  <r>
    <x v="293"/>
    <x v="4"/>
    <x v="3"/>
    <x v="7406"/>
    <x v="293"/>
    <x v="4"/>
    <x v="3"/>
    <x v="3997"/>
  </r>
  <r>
    <x v="293"/>
    <x v="4"/>
    <x v="4"/>
    <x v="7407"/>
    <x v="293"/>
    <x v="4"/>
    <x v="4"/>
    <x v="6072"/>
  </r>
  <r>
    <x v="293"/>
    <x v="4"/>
    <x v="5"/>
    <x v="7408"/>
    <x v="293"/>
    <x v="4"/>
    <x v="5"/>
    <x v="568"/>
  </r>
  <r>
    <x v="294"/>
    <x v="0"/>
    <x v="0"/>
    <x v="4930"/>
    <x v="294"/>
    <x v="0"/>
    <x v="0"/>
    <x v="7536"/>
  </r>
  <r>
    <x v="294"/>
    <x v="0"/>
    <x v="1"/>
    <x v="7409"/>
    <x v="294"/>
    <x v="0"/>
    <x v="1"/>
    <x v="7537"/>
  </r>
  <r>
    <x v="294"/>
    <x v="0"/>
    <x v="2"/>
    <x v="6078"/>
    <x v="294"/>
    <x v="0"/>
    <x v="2"/>
    <x v="7538"/>
  </r>
  <r>
    <x v="294"/>
    <x v="0"/>
    <x v="3"/>
    <x v="7410"/>
    <x v="294"/>
    <x v="0"/>
    <x v="3"/>
    <x v="7539"/>
  </r>
  <r>
    <x v="294"/>
    <x v="0"/>
    <x v="4"/>
    <x v="3003"/>
    <x v="294"/>
    <x v="0"/>
    <x v="4"/>
    <x v="2317"/>
  </r>
  <r>
    <x v="294"/>
    <x v="0"/>
    <x v="5"/>
    <x v="7411"/>
    <x v="294"/>
    <x v="0"/>
    <x v="5"/>
    <x v="7540"/>
  </r>
  <r>
    <x v="294"/>
    <x v="1"/>
    <x v="0"/>
    <x v="1337"/>
    <x v="294"/>
    <x v="1"/>
    <x v="0"/>
    <x v="5571"/>
  </r>
  <r>
    <x v="294"/>
    <x v="1"/>
    <x v="1"/>
    <x v="7412"/>
    <x v="294"/>
    <x v="1"/>
    <x v="1"/>
    <x v="7541"/>
  </r>
  <r>
    <x v="294"/>
    <x v="1"/>
    <x v="2"/>
    <x v="7413"/>
    <x v="294"/>
    <x v="1"/>
    <x v="2"/>
    <x v="7542"/>
  </r>
  <r>
    <x v="294"/>
    <x v="1"/>
    <x v="3"/>
    <x v="7414"/>
    <x v="294"/>
    <x v="1"/>
    <x v="3"/>
    <x v="5001"/>
  </r>
  <r>
    <x v="294"/>
    <x v="1"/>
    <x v="4"/>
    <x v="7415"/>
    <x v="294"/>
    <x v="1"/>
    <x v="4"/>
    <x v="5707"/>
  </r>
  <r>
    <x v="294"/>
    <x v="1"/>
    <x v="5"/>
    <x v="2005"/>
    <x v="294"/>
    <x v="1"/>
    <x v="5"/>
    <x v="7543"/>
  </r>
  <r>
    <x v="294"/>
    <x v="2"/>
    <x v="0"/>
    <x v="7416"/>
    <x v="294"/>
    <x v="2"/>
    <x v="0"/>
    <x v="7544"/>
  </r>
  <r>
    <x v="294"/>
    <x v="2"/>
    <x v="1"/>
    <x v="7417"/>
    <x v="294"/>
    <x v="2"/>
    <x v="1"/>
    <x v="7545"/>
  </r>
  <r>
    <x v="294"/>
    <x v="2"/>
    <x v="2"/>
    <x v="7418"/>
    <x v="294"/>
    <x v="2"/>
    <x v="2"/>
    <x v="3683"/>
  </r>
  <r>
    <x v="294"/>
    <x v="2"/>
    <x v="3"/>
    <x v="7419"/>
    <x v="294"/>
    <x v="2"/>
    <x v="3"/>
    <x v="5290"/>
  </r>
  <r>
    <x v="294"/>
    <x v="2"/>
    <x v="4"/>
    <x v="6217"/>
    <x v="294"/>
    <x v="2"/>
    <x v="4"/>
    <x v="7546"/>
  </r>
  <r>
    <x v="294"/>
    <x v="2"/>
    <x v="5"/>
    <x v="993"/>
    <x v="294"/>
    <x v="2"/>
    <x v="5"/>
    <x v="2529"/>
  </r>
  <r>
    <x v="294"/>
    <x v="3"/>
    <x v="0"/>
    <x v="7420"/>
    <x v="294"/>
    <x v="3"/>
    <x v="0"/>
    <x v="4022"/>
  </r>
  <r>
    <x v="294"/>
    <x v="3"/>
    <x v="1"/>
    <x v="7421"/>
    <x v="294"/>
    <x v="3"/>
    <x v="1"/>
    <x v="7547"/>
  </r>
  <r>
    <x v="294"/>
    <x v="3"/>
    <x v="2"/>
    <x v="2216"/>
    <x v="294"/>
    <x v="3"/>
    <x v="2"/>
    <x v="7548"/>
  </r>
  <r>
    <x v="294"/>
    <x v="3"/>
    <x v="3"/>
    <x v="7422"/>
    <x v="294"/>
    <x v="3"/>
    <x v="3"/>
    <x v="6232"/>
  </r>
  <r>
    <x v="294"/>
    <x v="3"/>
    <x v="4"/>
    <x v="2299"/>
    <x v="294"/>
    <x v="3"/>
    <x v="4"/>
    <x v="7549"/>
  </r>
  <r>
    <x v="294"/>
    <x v="3"/>
    <x v="5"/>
    <x v="606"/>
    <x v="294"/>
    <x v="3"/>
    <x v="5"/>
    <x v="7550"/>
  </r>
  <r>
    <x v="294"/>
    <x v="4"/>
    <x v="0"/>
    <x v="7423"/>
    <x v="294"/>
    <x v="4"/>
    <x v="0"/>
    <x v="7551"/>
  </r>
  <r>
    <x v="294"/>
    <x v="4"/>
    <x v="1"/>
    <x v="5655"/>
    <x v="294"/>
    <x v="4"/>
    <x v="1"/>
    <x v="7552"/>
  </r>
  <r>
    <x v="294"/>
    <x v="4"/>
    <x v="2"/>
    <x v="7424"/>
    <x v="294"/>
    <x v="4"/>
    <x v="2"/>
    <x v="7553"/>
  </r>
  <r>
    <x v="294"/>
    <x v="4"/>
    <x v="3"/>
    <x v="7425"/>
    <x v="294"/>
    <x v="4"/>
    <x v="3"/>
    <x v="7554"/>
  </r>
  <r>
    <x v="294"/>
    <x v="4"/>
    <x v="4"/>
    <x v="7426"/>
    <x v="294"/>
    <x v="4"/>
    <x v="4"/>
    <x v="7555"/>
  </r>
  <r>
    <x v="294"/>
    <x v="4"/>
    <x v="5"/>
    <x v="7427"/>
    <x v="294"/>
    <x v="4"/>
    <x v="5"/>
    <x v="7556"/>
  </r>
  <r>
    <x v="295"/>
    <x v="0"/>
    <x v="0"/>
    <x v="3331"/>
    <x v="295"/>
    <x v="0"/>
    <x v="0"/>
    <x v="7557"/>
  </r>
  <r>
    <x v="295"/>
    <x v="0"/>
    <x v="1"/>
    <x v="7428"/>
    <x v="295"/>
    <x v="0"/>
    <x v="1"/>
    <x v="7558"/>
  </r>
  <r>
    <x v="295"/>
    <x v="0"/>
    <x v="2"/>
    <x v="7429"/>
    <x v="295"/>
    <x v="0"/>
    <x v="2"/>
    <x v="635"/>
  </r>
  <r>
    <x v="295"/>
    <x v="0"/>
    <x v="3"/>
    <x v="7430"/>
    <x v="295"/>
    <x v="0"/>
    <x v="3"/>
    <x v="7559"/>
  </r>
  <r>
    <x v="295"/>
    <x v="0"/>
    <x v="4"/>
    <x v="7431"/>
    <x v="295"/>
    <x v="0"/>
    <x v="4"/>
    <x v="1135"/>
  </r>
  <r>
    <x v="295"/>
    <x v="0"/>
    <x v="5"/>
    <x v="7432"/>
    <x v="295"/>
    <x v="0"/>
    <x v="5"/>
    <x v="7560"/>
  </r>
  <r>
    <x v="295"/>
    <x v="1"/>
    <x v="0"/>
    <x v="7433"/>
    <x v="295"/>
    <x v="1"/>
    <x v="0"/>
    <x v="7561"/>
  </r>
  <r>
    <x v="295"/>
    <x v="1"/>
    <x v="1"/>
    <x v="7434"/>
    <x v="295"/>
    <x v="1"/>
    <x v="1"/>
    <x v="7562"/>
  </r>
  <r>
    <x v="295"/>
    <x v="1"/>
    <x v="2"/>
    <x v="7371"/>
    <x v="295"/>
    <x v="1"/>
    <x v="2"/>
    <x v="7563"/>
  </r>
  <r>
    <x v="295"/>
    <x v="1"/>
    <x v="3"/>
    <x v="7435"/>
    <x v="295"/>
    <x v="1"/>
    <x v="3"/>
    <x v="7564"/>
  </r>
  <r>
    <x v="295"/>
    <x v="1"/>
    <x v="4"/>
    <x v="7436"/>
    <x v="295"/>
    <x v="1"/>
    <x v="4"/>
    <x v="3066"/>
  </r>
  <r>
    <x v="295"/>
    <x v="1"/>
    <x v="5"/>
    <x v="7437"/>
    <x v="295"/>
    <x v="1"/>
    <x v="5"/>
    <x v="7565"/>
  </r>
  <r>
    <x v="295"/>
    <x v="2"/>
    <x v="0"/>
    <x v="7438"/>
    <x v="295"/>
    <x v="2"/>
    <x v="0"/>
    <x v="7566"/>
  </r>
  <r>
    <x v="295"/>
    <x v="2"/>
    <x v="1"/>
    <x v="3932"/>
    <x v="295"/>
    <x v="2"/>
    <x v="1"/>
    <x v="7567"/>
  </r>
  <r>
    <x v="295"/>
    <x v="2"/>
    <x v="2"/>
    <x v="7439"/>
    <x v="295"/>
    <x v="2"/>
    <x v="2"/>
    <x v="7568"/>
  </r>
  <r>
    <x v="295"/>
    <x v="2"/>
    <x v="3"/>
    <x v="1994"/>
    <x v="295"/>
    <x v="2"/>
    <x v="3"/>
    <x v="7569"/>
  </r>
  <r>
    <x v="295"/>
    <x v="2"/>
    <x v="4"/>
    <x v="7440"/>
    <x v="295"/>
    <x v="2"/>
    <x v="4"/>
    <x v="6456"/>
  </r>
  <r>
    <x v="295"/>
    <x v="2"/>
    <x v="5"/>
    <x v="2309"/>
    <x v="295"/>
    <x v="2"/>
    <x v="5"/>
    <x v="4342"/>
  </r>
  <r>
    <x v="295"/>
    <x v="3"/>
    <x v="0"/>
    <x v="7441"/>
    <x v="295"/>
    <x v="3"/>
    <x v="0"/>
    <x v="2521"/>
  </r>
  <r>
    <x v="295"/>
    <x v="3"/>
    <x v="1"/>
    <x v="7442"/>
    <x v="295"/>
    <x v="3"/>
    <x v="1"/>
    <x v="7570"/>
  </r>
  <r>
    <x v="295"/>
    <x v="3"/>
    <x v="2"/>
    <x v="7443"/>
    <x v="295"/>
    <x v="3"/>
    <x v="2"/>
    <x v="7571"/>
  </r>
  <r>
    <x v="295"/>
    <x v="3"/>
    <x v="3"/>
    <x v="147"/>
    <x v="295"/>
    <x v="3"/>
    <x v="3"/>
    <x v="7572"/>
  </r>
  <r>
    <x v="295"/>
    <x v="3"/>
    <x v="4"/>
    <x v="7444"/>
    <x v="295"/>
    <x v="3"/>
    <x v="4"/>
    <x v="7573"/>
  </r>
  <r>
    <x v="295"/>
    <x v="3"/>
    <x v="5"/>
    <x v="7445"/>
    <x v="295"/>
    <x v="3"/>
    <x v="5"/>
    <x v="7574"/>
  </r>
  <r>
    <x v="295"/>
    <x v="4"/>
    <x v="0"/>
    <x v="7446"/>
    <x v="295"/>
    <x v="4"/>
    <x v="0"/>
    <x v="7575"/>
  </r>
  <r>
    <x v="295"/>
    <x v="4"/>
    <x v="1"/>
    <x v="7447"/>
    <x v="295"/>
    <x v="4"/>
    <x v="1"/>
    <x v="3198"/>
  </r>
  <r>
    <x v="295"/>
    <x v="4"/>
    <x v="2"/>
    <x v="7448"/>
    <x v="295"/>
    <x v="4"/>
    <x v="2"/>
    <x v="7576"/>
  </r>
  <r>
    <x v="295"/>
    <x v="4"/>
    <x v="3"/>
    <x v="7449"/>
    <x v="295"/>
    <x v="4"/>
    <x v="3"/>
    <x v="7577"/>
  </r>
  <r>
    <x v="295"/>
    <x v="4"/>
    <x v="4"/>
    <x v="7450"/>
    <x v="295"/>
    <x v="4"/>
    <x v="4"/>
    <x v="7578"/>
  </r>
  <r>
    <x v="295"/>
    <x v="4"/>
    <x v="5"/>
    <x v="1594"/>
    <x v="295"/>
    <x v="4"/>
    <x v="5"/>
    <x v="7579"/>
  </r>
  <r>
    <x v="296"/>
    <x v="0"/>
    <x v="0"/>
    <x v="7451"/>
    <x v="296"/>
    <x v="0"/>
    <x v="0"/>
    <x v="7580"/>
  </r>
  <r>
    <x v="296"/>
    <x v="0"/>
    <x v="1"/>
    <x v="863"/>
    <x v="296"/>
    <x v="0"/>
    <x v="1"/>
    <x v="7581"/>
  </r>
  <r>
    <x v="296"/>
    <x v="0"/>
    <x v="2"/>
    <x v="7452"/>
    <x v="296"/>
    <x v="0"/>
    <x v="2"/>
    <x v="7582"/>
  </r>
  <r>
    <x v="296"/>
    <x v="0"/>
    <x v="3"/>
    <x v="7453"/>
    <x v="296"/>
    <x v="0"/>
    <x v="3"/>
    <x v="7583"/>
  </r>
  <r>
    <x v="296"/>
    <x v="0"/>
    <x v="4"/>
    <x v="7454"/>
    <x v="296"/>
    <x v="0"/>
    <x v="4"/>
    <x v="2503"/>
  </r>
  <r>
    <x v="296"/>
    <x v="0"/>
    <x v="5"/>
    <x v="7455"/>
    <x v="296"/>
    <x v="0"/>
    <x v="5"/>
    <x v="7584"/>
  </r>
  <r>
    <x v="296"/>
    <x v="1"/>
    <x v="0"/>
    <x v="7456"/>
    <x v="296"/>
    <x v="1"/>
    <x v="0"/>
    <x v="7585"/>
  </r>
  <r>
    <x v="296"/>
    <x v="1"/>
    <x v="1"/>
    <x v="5847"/>
    <x v="296"/>
    <x v="1"/>
    <x v="1"/>
    <x v="7586"/>
  </r>
  <r>
    <x v="296"/>
    <x v="1"/>
    <x v="2"/>
    <x v="6661"/>
    <x v="296"/>
    <x v="1"/>
    <x v="2"/>
    <x v="7587"/>
  </r>
  <r>
    <x v="296"/>
    <x v="1"/>
    <x v="3"/>
    <x v="7457"/>
    <x v="296"/>
    <x v="1"/>
    <x v="3"/>
    <x v="7588"/>
  </r>
  <r>
    <x v="296"/>
    <x v="1"/>
    <x v="4"/>
    <x v="7458"/>
    <x v="296"/>
    <x v="1"/>
    <x v="4"/>
    <x v="7201"/>
  </r>
  <r>
    <x v="296"/>
    <x v="1"/>
    <x v="5"/>
    <x v="7459"/>
    <x v="296"/>
    <x v="1"/>
    <x v="5"/>
    <x v="7589"/>
  </r>
  <r>
    <x v="296"/>
    <x v="2"/>
    <x v="0"/>
    <x v="7460"/>
    <x v="296"/>
    <x v="2"/>
    <x v="0"/>
    <x v="7590"/>
  </r>
  <r>
    <x v="296"/>
    <x v="2"/>
    <x v="1"/>
    <x v="7461"/>
    <x v="296"/>
    <x v="2"/>
    <x v="1"/>
    <x v="34"/>
  </r>
  <r>
    <x v="296"/>
    <x v="2"/>
    <x v="2"/>
    <x v="4644"/>
    <x v="296"/>
    <x v="2"/>
    <x v="2"/>
    <x v="1290"/>
  </r>
  <r>
    <x v="296"/>
    <x v="2"/>
    <x v="3"/>
    <x v="3174"/>
    <x v="296"/>
    <x v="2"/>
    <x v="3"/>
    <x v="7223"/>
  </r>
  <r>
    <x v="296"/>
    <x v="2"/>
    <x v="4"/>
    <x v="5241"/>
    <x v="296"/>
    <x v="2"/>
    <x v="4"/>
    <x v="4034"/>
  </r>
  <r>
    <x v="296"/>
    <x v="2"/>
    <x v="5"/>
    <x v="6488"/>
    <x v="296"/>
    <x v="2"/>
    <x v="5"/>
    <x v="7591"/>
  </r>
  <r>
    <x v="296"/>
    <x v="3"/>
    <x v="0"/>
    <x v="7462"/>
    <x v="296"/>
    <x v="3"/>
    <x v="0"/>
    <x v="7592"/>
  </r>
  <r>
    <x v="296"/>
    <x v="3"/>
    <x v="1"/>
    <x v="7463"/>
    <x v="296"/>
    <x v="3"/>
    <x v="1"/>
    <x v="3372"/>
  </r>
  <r>
    <x v="296"/>
    <x v="3"/>
    <x v="2"/>
    <x v="7464"/>
    <x v="296"/>
    <x v="3"/>
    <x v="2"/>
    <x v="7593"/>
  </r>
  <r>
    <x v="296"/>
    <x v="3"/>
    <x v="3"/>
    <x v="6057"/>
    <x v="296"/>
    <x v="3"/>
    <x v="3"/>
    <x v="6932"/>
  </r>
  <r>
    <x v="296"/>
    <x v="3"/>
    <x v="4"/>
    <x v="7465"/>
    <x v="296"/>
    <x v="3"/>
    <x v="4"/>
    <x v="7594"/>
  </r>
  <r>
    <x v="296"/>
    <x v="3"/>
    <x v="5"/>
    <x v="100"/>
    <x v="296"/>
    <x v="3"/>
    <x v="5"/>
    <x v="7595"/>
  </r>
  <r>
    <x v="296"/>
    <x v="4"/>
    <x v="0"/>
    <x v="7466"/>
    <x v="296"/>
    <x v="4"/>
    <x v="0"/>
    <x v="7596"/>
  </r>
  <r>
    <x v="296"/>
    <x v="4"/>
    <x v="1"/>
    <x v="5602"/>
    <x v="296"/>
    <x v="4"/>
    <x v="1"/>
    <x v="7597"/>
  </r>
  <r>
    <x v="296"/>
    <x v="4"/>
    <x v="2"/>
    <x v="7467"/>
    <x v="296"/>
    <x v="4"/>
    <x v="2"/>
    <x v="5852"/>
  </r>
  <r>
    <x v="296"/>
    <x v="4"/>
    <x v="3"/>
    <x v="7468"/>
    <x v="296"/>
    <x v="4"/>
    <x v="3"/>
    <x v="1818"/>
  </r>
  <r>
    <x v="296"/>
    <x v="4"/>
    <x v="4"/>
    <x v="7469"/>
    <x v="296"/>
    <x v="4"/>
    <x v="4"/>
    <x v="7598"/>
  </r>
  <r>
    <x v="296"/>
    <x v="4"/>
    <x v="5"/>
    <x v="7470"/>
    <x v="296"/>
    <x v="4"/>
    <x v="5"/>
    <x v="7599"/>
  </r>
  <r>
    <x v="297"/>
    <x v="0"/>
    <x v="0"/>
    <x v="668"/>
    <x v="297"/>
    <x v="0"/>
    <x v="0"/>
    <x v="7600"/>
  </r>
  <r>
    <x v="297"/>
    <x v="0"/>
    <x v="1"/>
    <x v="119"/>
    <x v="297"/>
    <x v="0"/>
    <x v="1"/>
    <x v="7601"/>
  </r>
  <r>
    <x v="297"/>
    <x v="0"/>
    <x v="2"/>
    <x v="7471"/>
    <x v="297"/>
    <x v="0"/>
    <x v="2"/>
    <x v="595"/>
  </r>
  <r>
    <x v="297"/>
    <x v="0"/>
    <x v="3"/>
    <x v="1207"/>
    <x v="297"/>
    <x v="0"/>
    <x v="3"/>
    <x v="7602"/>
  </r>
  <r>
    <x v="297"/>
    <x v="0"/>
    <x v="4"/>
    <x v="7472"/>
    <x v="297"/>
    <x v="0"/>
    <x v="4"/>
    <x v="7603"/>
  </r>
  <r>
    <x v="297"/>
    <x v="0"/>
    <x v="5"/>
    <x v="7473"/>
    <x v="297"/>
    <x v="0"/>
    <x v="5"/>
    <x v="7604"/>
  </r>
  <r>
    <x v="297"/>
    <x v="1"/>
    <x v="0"/>
    <x v="7474"/>
    <x v="297"/>
    <x v="1"/>
    <x v="0"/>
    <x v="2760"/>
  </r>
  <r>
    <x v="297"/>
    <x v="1"/>
    <x v="1"/>
    <x v="7475"/>
    <x v="297"/>
    <x v="1"/>
    <x v="1"/>
    <x v="7605"/>
  </r>
  <r>
    <x v="297"/>
    <x v="1"/>
    <x v="2"/>
    <x v="7476"/>
    <x v="297"/>
    <x v="1"/>
    <x v="2"/>
    <x v="4195"/>
  </r>
  <r>
    <x v="297"/>
    <x v="1"/>
    <x v="3"/>
    <x v="7477"/>
    <x v="297"/>
    <x v="1"/>
    <x v="3"/>
    <x v="7606"/>
  </r>
  <r>
    <x v="297"/>
    <x v="1"/>
    <x v="4"/>
    <x v="362"/>
    <x v="297"/>
    <x v="1"/>
    <x v="4"/>
    <x v="7607"/>
  </r>
  <r>
    <x v="297"/>
    <x v="1"/>
    <x v="5"/>
    <x v="7478"/>
    <x v="297"/>
    <x v="1"/>
    <x v="5"/>
    <x v="7608"/>
  </r>
  <r>
    <x v="297"/>
    <x v="2"/>
    <x v="0"/>
    <x v="7479"/>
    <x v="297"/>
    <x v="2"/>
    <x v="0"/>
    <x v="7609"/>
  </r>
  <r>
    <x v="297"/>
    <x v="2"/>
    <x v="1"/>
    <x v="7480"/>
    <x v="297"/>
    <x v="2"/>
    <x v="1"/>
    <x v="6425"/>
  </r>
  <r>
    <x v="297"/>
    <x v="2"/>
    <x v="2"/>
    <x v="7481"/>
    <x v="297"/>
    <x v="2"/>
    <x v="2"/>
    <x v="7610"/>
  </r>
  <r>
    <x v="297"/>
    <x v="2"/>
    <x v="3"/>
    <x v="319"/>
    <x v="297"/>
    <x v="2"/>
    <x v="3"/>
    <x v="7611"/>
  </r>
  <r>
    <x v="297"/>
    <x v="2"/>
    <x v="4"/>
    <x v="7482"/>
    <x v="297"/>
    <x v="2"/>
    <x v="4"/>
    <x v="7612"/>
  </r>
  <r>
    <x v="297"/>
    <x v="2"/>
    <x v="5"/>
    <x v="7483"/>
    <x v="297"/>
    <x v="2"/>
    <x v="5"/>
    <x v="7613"/>
  </r>
  <r>
    <x v="297"/>
    <x v="3"/>
    <x v="0"/>
    <x v="6684"/>
    <x v="297"/>
    <x v="3"/>
    <x v="0"/>
    <x v="7614"/>
  </r>
  <r>
    <x v="297"/>
    <x v="3"/>
    <x v="1"/>
    <x v="1006"/>
    <x v="297"/>
    <x v="3"/>
    <x v="1"/>
    <x v="7615"/>
  </r>
  <r>
    <x v="297"/>
    <x v="3"/>
    <x v="2"/>
    <x v="4715"/>
    <x v="297"/>
    <x v="3"/>
    <x v="2"/>
    <x v="7616"/>
  </r>
  <r>
    <x v="297"/>
    <x v="3"/>
    <x v="3"/>
    <x v="7484"/>
    <x v="297"/>
    <x v="3"/>
    <x v="3"/>
    <x v="2171"/>
  </r>
  <r>
    <x v="297"/>
    <x v="3"/>
    <x v="4"/>
    <x v="1502"/>
    <x v="297"/>
    <x v="3"/>
    <x v="4"/>
    <x v="699"/>
  </r>
  <r>
    <x v="297"/>
    <x v="3"/>
    <x v="5"/>
    <x v="7485"/>
    <x v="297"/>
    <x v="3"/>
    <x v="5"/>
    <x v="7617"/>
  </r>
  <r>
    <x v="297"/>
    <x v="4"/>
    <x v="0"/>
    <x v="7486"/>
    <x v="297"/>
    <x v="4"/>
    <x v="0"/>
    <x v="3911"/>
  </r>
  <r>
    <x v="297"/>
    <x v="4"/>
    <x v="1"/>
    <x v="7487"/>
    <x v="297"/>
    <x v="4"/>
    <x v="1"/>
    <x v="7618"/>
  </r>
  <r>
    <x v="297"/>
    <x v="4"/>
    <x v="2"/>
    <x v="529"/>
    <x v="297"/>
    <x v="4"/>
    <x v="2"/>
    <x v="6451"/>
  </r>
  <r>
    <x v="297"/>
    <x v="4"/>
    <x v="3"/>
    <x v="7488"/>
    <x v="297"/>
    <x v="4"/>
    <x v="3"/>
    <x v="2995"/>
  </r>
  <r>
    <x v="297"/>
    <x v="4"/>
    <x v="4"/>
    <x v="7489"/>
    <x v="297"/>
    <x v="4"/>
    <x v="4"/>
    <x v="2503"/>
  </r>
  <r>
    <x v="297"/>
    <x v="4"/>
    <x v="5"/>
    <x v="6753"/>
    <x v="297"/>
    <x v="4"/>
    <x v="5"/>
    <x v="7619"/>
  </r>
  <r>
    <x v="298"/>
    <x v="0"/>
    <x v="0"/>
    <x v="7490"/>
    <x v="298"/>
    <x v="0"/>
    <x v="0"/>
    <x v="7620"/>
  </r>
  <r>
    <x v="298"/>
    <x v="0"/>
    <x v="1"/>
    <x v="7491"/>
    <x v="298"/>
    <x v="0"/>
    <x v="1"/>
    <x v="7020"/>
  </r>
  <r>
    <x v="298"/>
    <x v="0"/>
    <x v="2"/>
    <x v="7492"/>
    <x v="298"/>
    <x v="0"/>
    <x v="2"/>
    <x v="7621"/>
  </r>
  <r>
    <x v="298"/>
    <x v="0"/>
    <x v="3"/>
    <x v="7493"/>
    <x v="298"/>
    <x v="0"/>
    <x v="3"/>
    <x v="7622"/>
  </r>
  <r>
    <x v="298"/>
    <x v="0"/>
    <x v="4"/>
    <x v="7494"/>
    <x v="298"/>
    <x v="0"/>
    <x v="4"/>
    <x v="7623"/>
  </r>
  <r>
    <x v="298"/>
    <x v="0"/>
    <x v="5"/>
    <x v="7495"/>
    <x v="298"/>
    <x v="0"/>
    <x v="5"/>
    <x v="7624"/>
  </r>
  <r>
    <x v="298"/>
    <x v="1"/>
    <x v="0"/>
    <x v="2333"/>
    <x v="298"/>
    <x v="1"/>
    <x v="0"/>
    <x v="7625"/>
  </r>
  <r>
    <x v="298"/>
    <x v="1"/>
    <x v="1"/>
    <x v="7496"/>
    <x v="298"/>
    <x v="1"/>
    <x v="1"/>
    <x v="5022"/>
  </r>
  <r>
    <x v="298"/>
    <x v="1"/>
    <x v="2"/>
    <x v="766"/>
    <x v="298"/>
    <x v="1"/>
    <x v="2"/>
    <x v="7626"/>
  </r>
  <r>
    <x v="298"/>
    <x v="1"/>
    <x v="3"/>
    <x v="7497"/>
    <x v="298"/>
    <x v="1"/>
    <x v="3"/>
    <x v="7627"/>
  </r>
  <r>
    <x v="298"/>
    <x v="1"/>
    <x v="4"/>
    <x v="7498"/>
    <x v="298"/>
    <x v="1"/>
    <x v="4"/>
    <x v="5898"/>
  </r>
  <r>
    <x v="298"/>
    <x v="1"/>
    <x v="5"/>
    <x v="7499"/>
    <x v="298"/>
    <x v="1"/>
    <x v="5"/>
    <x v="7628"/>
  </r>
  <r>
    <x v="298"/>
    <x v="2"/>
    <x v="0"/>
    <x v="7500"/>
    <x v="298"/>
    <x v="2"/>
    <x v="0"/>
    <x v="7629"/>
  </r>
  <r>
    <x v="298"/>
    <x v="2"/>
    <x v="1"/>
    <x v="7501"/>
    <x v="298"/>
    <x v="2"/>
    <x v="1"/>
    <x v="7630"/>
  </r>
  <r>
    <x v="298"/>
    <x v="2"/>
    <x v="2"/>
    <x v="7502"/>
    <x v="298"/>
    <x v="2"/>
    <x v="2"/>
    <x v="7631"/>
  </r>
  <r>
    <x v="298"/>
    <x v="2"/>
    <x v="3"/>
    <x v="7503"/>
    <x v="298"/>
    <x v="2"/>
    <x v="3"/>
    <x v="1403"/>
  </r>
  <r>
    <x v="298"/>
    <x v="2"/>
    <x v="4"/>
    <x v="7504"/>
    <x v="298"/>
    <x v="2"/>
    <x v="4"/>
    <x v="7632"/>
  </r>
  <r>
    <x v="298"/>
    <x v="2"/>
    <x v="5"/>
    <x v="7505"/>
    <x v="298"/>
    <x v="2"/>
    <x v="5"/>
    <x v="7633"/>
  </r>
  <r>
    <x v="298"/>
    <x v="3"/>
    <x v="0"/>
    <x v="7506"/>
    <x v="298"/>
    <x v="3"/>
    <x v="0"/>
    <x v="7634"/>
  </r>
  <r>
    <x v="298"/>
    <x v="3"/>
    <x v="1"/>
    <x v="7507"/>
    <x v="298"/>
    <x v="3"/>
    <x v="1"/>
    <x v="4778"/>
  </r>
  <r>
    <x v="298"/>
    <x v="3"/>
    <x v="2"/>
    <x v="7508"/>
    <x v="298"/>
    <x v="3"/>
    <x v="2"/>
    <x v="6377"/>
  </r>
  <r>
    <x v="298"/>
    <x v="3"/>
    <x v="3"/>
    <x v="7509"/>
    <x v="298"/>
    <x v="3"/>
    <x v="3"/>
    <x v="7635"/>
  </r>
  <r>
    <x v="298"/>
    <x v="3"/>
    <x v="4"/>
    <x v="7510"/>
    <x v="298"/>
    <x v="3"/>
    <x v="4"/>
    <x v="7636"/>
  </r>
  <r>
    <x v="298"/>
    <x v="3"/>
    <x v="5"/>
    <x v="6105"/>
    <x v="298"/>
    <x v="3"/>
    <x v="5"/>
    <x v="7637"/>
  </r>
  <r>
    <x v="298"/>
    <x v="4"/>
    <x v="0"/>
    <x v="7511"/>
    <x v="298"/>
    <x v="4"/>
    <x v="0"/>
    <x v="332"/>
  </r>
  <r>
    <x v="298"/>
    <x v="4"/>
    <x v="1"/>
    <x v="7512"/>
    <x v="298"/>
    <x v="4"/>
    <x v="1"/>
    <x v="7638"/>
  </r>
  <r>
    <x v="298"/>
    <x v="4"/>
    <x v="2"/>
    <x v="7513"/>
    <x v="298"/>
    <x v="4"/>
    <x v="2"/>
    <x v="3286"/>
  </r>
  <r>
    <x v="298"/>
    <x v="4"/>
    <x v="3"/>
    <x v="7514"/>
    <x v="298"/>
    <x v="4"/>
    <x v="3"/>
    <x v="7639"/>
  </r>
  <r>
    <x v="298"/>
    <x v="4"/>
    <x v="4"/>
    <x v="5706"/>
    <x v="298"/>
    <x v="4"/>
    <x v="4"/>
    <x v="6235"/>
  </r>
  <r>
    <x v="298"/>
    <x v="4"/>
    <x v="5"/>
    <x v="7515"/>
    <x v="298"/>
    <x v="4"/>
    <x v="5"/>
    <x v="6089"/>
  </r>
  <r>
    <x v="299"/>
    <x v="0"/>
    <x v="0"/>
    <x v="4022"/>
    <x v="299"/>
    <x v="0"/>
    <x v="0"/>
    <x v="7640"/>
  </r>
  <r>
    <x v="299"/>
    <x v="0"/>
    <x v="1"/>
    <x v="7516"/>
    <x v="299"/>
    <x v="0"/>
    <x v="1"/>
    <x v="7641"/>
  </r>
  <r>
    <x v="299"/>
    <x v="0"/>
    <x v="2"/>
    <x v="7517"/>
    <x v="299"/>
    <x v="0"/>
    <x v="2"/>
    <x v="7642"/>
  </r>
  <r>
    <x v="299"/>
    <x v="0"/>
    <x v="3"/>
    <x v="1229"/>
    <x v="299"/>
    <x v="0"/>
    <x v="3"/>
    <x v="7643"/>
  </r>
  <r>
    <x v="299"/>
    <x v="0"/>
    <x v="4"/>
    <x v="7518"/>
    <x v="299"/>
    <x v="0"/>
    <x v="4"/>
    <x v="7644"/>
  </r>
  <r>
    <x v="299"/>
    <x v="0"/>
    <x v="5"/>
    <x v="7519"/>
    <x v="299"/>
    <x v="0"/>
    <x v="5"/>
    <x v="408"/>
  </r>
  <r>
    <x v="299"/>
    <x v="1"/>
    <x v="0"/>
    <x v="7520"/>
    <x v="299"/>
    <x v="1"/>
    <x v="0"/>
    <x v="7645"/>
  </r>
  <r>
    <x v="299"/>
    <x v="1"/>
    <x v="1"/>
    <x v="7521"/>
    <x v="299"/>
    <x v="1"/>
    <x v="1"/>
    <x v="7646"/>
  </r>
  <r>
    <x v="299"/>
    <x v="1"/>
    <x v="2"/>
    <x v="7522"/>
    <x v="299"/>
    <x v="1"/>
    <x v="2"/>
    <x v="7647"/>
  </r>
  <r>
    <x v="299"/>
    <x v="1"/>
    <x v="3"/>
    <x v="7523"/>
    <x v="299"/>
    <x v="1"/>
    <x v="3"/>
    <x v="3076"/>
  </r>
  <r>
    <x v="299"/>
    <x v="1"/>
    <x v="4"/>
    <x v="7524"/>
    <x v="299"/>
    <x v="1"/>
    <x v="4"/>
    <x v="7648"/>
  </r>
  <r>
    <x v="299"/>
    <x v="1"/>
    <x v="5"/>
    <x v="6237"/>
    <x v="299"/>
    <x v="1"/>
    <x v="5"/>
    <x v="1985"/>
  </r>
  <r>
    <x v="299"/>
    <x v="2"/>
    <x v="0"/>
    <x v="5144"/>
    <x v="299"/>
    <x v="2"/>
    <x v="0"/>
    <x v="6677"/>
  </r>
  <r>
    <x v="299"/>
    <x v="2"/>
    <x v="1"/>
    <x v="7525"/>
    <x v="299"/>
    <x v="2"/>
    <x v="1"/>
    <x v="1097"/>
  </r>
  <r>
    <x v="299"/>
    <x v="2"/>
    <x v="2"/>
    <x v="4801"/>
    <x v="299"/>
    <x v="2"/>
    <x v="2"/>
    <x v="7649"/>
  </r>
  <r>
    <x v="299"/>
    <x v="2"/>
    <x v="3"/>
    <x v="7526"/>
    <x v="299"/>
    <x v="2"/>
    <x v="3"/>
    <x v="7650"/>
  </r>
  <r>
    <x v="299"/>
    <x v="2"/>
    <x v="4"/>
    <x v="4916"/>
    <x v="299"/>
    <x v="2"/>
    <x v="4"/>
    <x v="7651"/>
  </r>
  <r>
    <x v="299"/>
    <x v="2"/>
    <x v="5"/>
    <x v="7527"/>
    <x v="299"/>
    <x v="2"/>
    <x v="5"/>
    <x v="7652"/>
  </r>
  <r>
    <x v="299"/>
    <x v="3"/>
    <x v="0"/>
    <x v="7528"/>
    <x v="299"/>
    <x v="3"/>
    <x v="0"/>
    <x v="7653"/>
  </r>
  <r>
    <x v="299"/>
    <x v="3"/>
    <x v="1"/>
    <x v="4140"/>
    <x v="299"/>
    <x v="3"/>
    <x v="1"/>
    <x v="7654"/>
  </r>
  <r>
    <x v="299"/>
    <x v="3"/>
    <x v="2"/>
    <x v="7529"/>
    <x v="299"/>
    <x v="3"/>
    <x v="2"/>
    <x v="7655"/>
  </r>
  <r>
    <x v="299"/>
    <x v="3"/>
    <x v="3"/>
    <x v="7530"/>
    <x v="299"/>
    <x v="3"/>
    <x v="3"/>
    <x v="7656"/>
  </r>
  <r>
    <x v="299"/>
    <x v="3"/>
    <x v="4"/>
    <x v="7531"/>
    <x v="299"/>
    <x v="3"/>
    <x v="4"/>
    <x v="7657"/>
  </r>
  <r>
    <x v="299"/>
    <x v="3"/>
    <x v="5"/>
    <x v="7532"/>
    <x v="299"/>
    <x v="3"/>
    <x v="5"/>
    <x v="7658"/>
  </r>
  <r>
    <x v="299"/>
    <x v="4"/>
    <x v="0"/>
    <x v="7533"/>
    <x v="299"/>
    <x v="4"/>
    <x v="0"/>
    <x v="7659"/>
  </r>
  <r>
    <x v="299"/>
    <x v="4"/>
    <x v="1"/>
    <x v="7534"/>
    <x v="299"/>
    <x v="4"/>
    <x v="1"/>
    <x v="7660"/>
  </r>
  <r>
    <x v="299"/>
    <x v="4"/>
    <x v="2"/>
    <x v="7535"/>
    <x v="299"/>
    <x v="4"/>
    <x v="2"/>
    <x v="7661"/>
  </r>
  <r>
    <x v="299"/>
    <x v="4"/>
    <x v="3"/>
    <x v="7536"/>
    <x v="299"/>
    <x v="4"/>
    <x v="3"/>
    <x v="7662"/>
  </r>
  <r>
    <x v="299"/>
    <x v="4"/>
    <x v="4"/>
    <x v="6054"/>
    <x v="299"/>
    <x v="4"/>
    <x v="4"/>
    <x v="5837"/>
  </r>
  <r>
    <x v="299"/>
    <x v="4"/>
    <x v="5"/>
    <x v="7537"/>
    <x v="299"/>
    <x v="4"/>
    <x v="5"/>
    <x v="3442"/>
  </r>
  <r>
    <x v="300"/>
    <x v="0"/>
    <x v="0"/>
    <x v="7538"/>
    <x v="300"/>
    <x v="0"/>
    <x v="0"/>
    <x v="7663"/>
  </r>
  <r>
    <x v="300"/>
    <x v="0"/>
    <x v="1"/>
    <x v="6714"/>
    <x v="300"/>
    <x v="0"/>
    <x v="1"/>
    <x v="7664"/>
  </r>
  <r>
    <x v="300"/>
    <x v="0"/>
    <x v="2"/>
    <x v="7539"/>
    <x v="300"/>
    <x v="0"/>
    <x v="2"/>
    <x v="7665"/>
  </r>
  <r>
    <x v="300"/>
    <x v="0"/>
    <x v="3"/>
    <x v="4763"/>
    <x v="300"/>
    <x v="0"/>
    <x v="3"/>
    <x v="7666"/>
  </r>
  <r>
    <x v="300"/>
    <x v="0"/>
    <x v="4"/>
    <x v="1473"/>
    <x v="300"/>
    <x v="0"/>
    <x v="4"/>
    <x v="4743"/>
  </r>
  <r>
    <x v="300"/>
    <x v="0"/>
    <x v="5"/>
    <x v="7540"/>
    <x v="300"/>
    <x v="0"/>
    <x v="5"/>
    <x v="7667"/>
  </r>
  <r>
    <x v="300"/>
    <x v="1"/>
    <x v="0"/>
    <x v="7541"/>
    <x v="300"/>
    <x v="1"/>
    <x v="0"/>
    <x v="7668"/>
  </r>
  <r>
    <x v="300"/>
    <x v="1"/>
    <x v="1"/>
    <x v="7542"/>
    <x v="300"/>
    <x v="1"/>
    <x v="1"/>
    <x v="5936"/>
  </r>
  <r>
    <x v="300"/>
    <x v="1"/>
    <x v="2"/>
    <x v="7543"/>
    <x v="300"/>
    <x v="1"/>
    <x v="2"/>
    <x v="7669"/>
  </r>
  <r>
    <x v="300"/>
    <x v="1"/>
    <x v="3"/>
    <x v="1945"/>
    <x v="300"/>
    <x v="1"/>
    <x v="3"/>
    <x v="7670"/>
  </r>
  <r>
    <x v="300"/>
    <x v="1"/>
    <x v="4"/>
    <x v="1021"/>
    <x v="300"/>
    <x v="1"/>
    <x v="4"/>
    <x v="7671"/>
  </r>
  <r>
    <x v="300"/>
    <x v="1"/>
    <x v="5"/>
    <x v="7544"/>
    <x v="300"/>
    <x v="1"/>
    <x v="5"/>
    <x v="3648"/>
  </r>
  <r>
    <x v="300"/>
    <x v="2"/>
    <x v="0"/>
    <x v="7545"/>
    <x v="300"/>
    <x v="2"/>
    <x v="0"/>
    <x v="7672"/>
  </r>
  <r>
    <x v="300"/>
    <x v="2"/>
    <x v="1"/>
    <x v="7537"/>
    <x v="300"/>
    <x v="2"/>
    <x v="1"/>
    <x v="7673"/>
  </r>
  <r>
    <x v="300"/>
    <x v="2"/>
    <x v="2"/>
    <x v="7546"/>
    <x v="300"/>
    <x v="2"/>
    <x v="2"/>
    <x v="7674"/>
  </r>
  <r>
    <x v="300"/>
    <x v="2"/>
    <x v="3"/>
    <x v="6735"/>
    <x v="300"/>
    <x v="2"/>
    <x v="3"/>
    <x v="1830"/>
  </r>
  <r>
    <x v="300"/>
    <x v="2"/>
    <x v="4"/>
    <x v="7547"/>
    <x v="300"/>
    <x v="2"/>
    <x v="4"/>
    <x v="7675"/>
  </r>
  <r>
    <x v="300"/>
    <x v="2"/>
    <x v="5"/>
    <x v="7548"/>
    <x v="300"/>
    <x v="2"/>
    <x v="5"/>
    <x v="7676"/>
  </r>
  <r>
    <x v="300"/>
    <x v="3"/>
    <x v="0"/>
    <x v="7549"/>
    <x v="300"/>
    <x v="3"/>
    <x v="0"/>
    <x v="5771"/>
  </r>
  <r>
    <x v="300"/>
    <x v="3"/>
    <x v="1"/>
    <x v="5840"/>
    <x v="300"/>
    <x v="3"/>
    <x v="1"/>
    <x v="7677"/>
  </r>
  <r>
    <x v="300"/>
    <x v="3"/>
    <x v="2"/>
    <x v="7550"/>
    <x v="300"/>
    <x v="3"/>
    <x v="2"/>
    <x v="7678"/>
  </r>
  <r>
    <x v="300"/>
    <x v="3"/>
    <x v="3"/>
    <x v="46"/>
    <x v="300"/>
    <x v="3"/>
    <x v="3"/>
    <x v="7679"/>
  </r>
  <r>
    <x v="300"/>
    <x v="3"/>
    <x v="4"/>
    <x v="7551"/>
    <x v="300"/>
    <x v="3"/>
    <x v="4"/>
    <x v="7680"/>
  </r>
  <r>
    <x v="300"/>
    <x v="3"/>
    <x v="5"/>
    <x v="1772"/>
    <x v="300"/>
    <x v="3"/>
    <x v="5"/>
    <x v="7681"/>
  </r>
  <r>
    <x v="300"/>
    <x v="4"/>
    <x v="0"/>
    <x v="7510"/>
    <x v="300"/>
    <x v="4"/>
    <x v="0"/>
    <x v="7682"/>
  </r>
  <r>
    <x v="300"/>
    <x v="4"/>
    <x v="1"/>
    <x v="7552"/>
    <x v="300"/>
    <x v="4"/>
    <x v="1"/>
    <x v="1345"/>
  </r>
  <r>
    <x v="300"/>
    <x v="4"/>
    <x v="2"/>
    <x v="7420"/>
    <x v="300"/>
    <x v="4"/>
    <x v="2"/>
    <x v="826"/>
  </r>
  <r>
    <x v="300"/>
    <x v="4"/>
    <x v="3"/>
    <x v="7553"/>
    <x v="300"/>
    <x v="4"/>
    <x v="3"/>
    <x v="7683"/>
  </r>
  <r>
    <x v="300"/>
    <x v="4"/>
    <x v="4"/>
    <x v="7554"/>
    <x v="300"/>
    <x v="4"/>
    <x v="4"/>
    <x v="7684"/>
  </r>
  <r>
    <x v="300"/>
    <x v="4"/>
    <x v="5"/>
    <x v="7555"/>
    <x v="300"/>
    <x v="4"/>
    <x v="5"/>
    <x v="7685"/>
  </r>
  <r>
    <x v="301"/>
    <x v="0"/>
    <x v="0"/>
    <x v="7556"/>
    <x v="301"/>
    <x v="0"/>
    <x v="0"/>
    <x v="7686"/>
  </r>
  <r>
    <x v="301"/>
    <x v="0"/>
    <x v="1"/>
    <x v="7557"/>
    <x v="301"/>
    <x v="0"/>
    <x v="1"/>
    <x v="7234"/>
  </r>
  <r>
    <x v="301"/>
    <x v="0"/>
    <x v="2"/>
    <x v="7558"/>
    <x v="301"/>
    <x v="0"/>
    <x v="2"/>
    <x v="6352"/>
  </r>
  <r>
    <x v="301"/>
    <x v="0"/>
    <x v="3"/>
    <x v="3751"/>
    <x v="301"/>
    <x v="0"/>
    <x v="3"/>
    <x v="2296"/>
  </r>
  <r>
    <x v="301"/>
    <x v="0"/>
    <x v="4"/>
    <x v="7559"/>
    <x v="301"/>
    <x v="0"/>
    <x v="4"/>
    <x v="7687"/>
  </r>
  <r>
    <x v="301"/>
    <x v="0"/>
    <x v="5"/>
    <x v="7560"/>
    <x v="301"/>
    <x v="0"/>
    <x v="5"/>
    <x v="2292"/>
  </r>
  <r>
    <x v="301"/>
    <x v="1"/>
    <x v="0"/>
    <x v="7561"/>
    <x v="301"/>
    <x v="1"/>
    <x v="0"/>
    <x v="7688"/>
  </r>
  <r>
    <x v="301"/>
    <x v="1"/>
    <x v="1"/>
    <x v="7562"/>
    <x v="301"/>
    <x v="1"/>
    <x v="1"/>
    <x v="7689"/>
  </r>
  <r>
    <x v="301"/>
    <x v="1"/>
    <x v="2"/>
    <x v="7563"/>
    <x v="301"/>
    <x v="1"/>
    <x v="2"/>
    <x v="7690"/>
  </r>
  <r>
    <x v="301"/>
    <x v="1"/>
    <x v="3"/>
    <x v="2074"/>
    <x v="301"/>
    <x v="1"/>
    <x v="3"/>
    <x v="7691"/>
  </r>
  <r>
    <x v="301"/>
    <x v="1"/>
    <x v="4"/>
    <x v="6584"/>
    <x v="301"/>
    <x v="1"/>
    <x v="4"/>
    <x v="7692"/>
  </r>
  <r>
    <x v="301"/>
    <x v="1"/>
    <x v="5"/>
    <x v="7564"/>
    <x v="301"/>
    <x v="1"/>
    <x v="5"/>
    <x v="7693"/>
  </r>
  <r>
    <x v="301"/>
    <x v="2"/>
    <x v="0"/>
    <x v="7565"/>
    <x v="301"/>
    <x v="2"/>
    <x v="0"/>
    <x v="7694"/>
  </r>
  <r>
    <x v="301"/>
    <x v="2"/>
    <x v="1"/>
    <x v="7566"/>
    <x v="301"/>
    <x v="2"/>
    <x v="1"/>
    <x v="7695"/>
  </r>
  <r>
    <x v="301"/>
    <x v="2"/>
    <x v="2"/>
    <x v="7567"/>
    <x v="301"/>
    <x v="2"/>
    <x v="2"/>
    <x v="7696"/>
  </r>
  <r>
    <x v="301"/>
    <x v="2"/>
    <x v="3"/>
    <x v="7568"/>
    <x v="301"/>
    <x v="2"/>
    <x v="3"/>
    <x v="823"/>
  </r>
  <r>
    <x v="301"/>
    <x v="2"/>
    <x v="4"/>
    <x v="7569"/>
    <x v="301"/>
    <x v="2"/>
    <x v="4"/>
    <x v="2536"/>
  </r>
  <r>
    <x v="301"/>
    <x v="2"/>
    <x v="5"/>
    <x v="7570"/>
    <x v="301"/>
    <x v="2"/>
    <x v="5"/>
    <x v="7697"/>
  </r>
  <r>
    <x v="301"/>
    <x v="3"/>
    <x v="0"/>
    <x v="7571"/>
    <x v="301"/>
    <x v="3"/>
    <x v="0"/>
    <x v="7698"/>
  </r>
  <r>
    <x v="301"/>
    <x v="3"/>
    <x v="1"/>
    <x v="7572"/>
    <x v="301"/>
    <x v="3"/>
    <x v="1"/>
    <x v="7699"/>
  </r>
  <r>
    <x v="301"/>
    <x v="3"/>
    <x v="2"/>
    <x v="7573"/>
    <x v="301"/>
    <x v="3"/>
    <x v="2"/>
    <x v="7700"/>
  </r>
  <r>
    <x v="301"/>
    <x v="3"/>
    <x v="3"/>
    <x v="4261"/>
    <x v="301"/>
    <x v="3"/>
    <x v="3"/>
    <x v="7701"/>
  </r>
  <r>
    <x v="301"/>
    <x v="3"/>
    <x v="4"/>
    <x v="7574"/>
    <x v="301"/>
    <x v="3"/>
    <x v="4"/>
    <x v="7702"/>
  </r>
  <r>
    <x v="301"/>
    <x v="3"/>
    <x v="5"/>
    <x v="7575"/>
    <x v="301"/>
    <x v="3"/>
    <x v="5"/>
    <x v="7703"/>
  </r>
  <r>
    <x v="301"/>
    <x v="4"/>
    <x v="0"/>
    <x v="6141"/>
    <x v="301"/>
    <x v="4"/>
    <x v="0"/>
    <x v="7704"/>
  </r>
  <r>
    <x v="301"/>
    <x v="4"/>
    <x v="1"/>
    <x v="5438"/>
    <x v="301"/>
    <x v="4"/>
    <x v="1"/>
    <x v="7705"/>
  </r>
  <r>
    <x v="301"/>
    <x v="4"/>
    <x v="2"/>
    <x v="7576"/>
    <x v="301"/>
    <x v="4"/>
    <x v="2"/>
    <x v="6919"/>
  </r>
  <r>
    <x v="301"/>
    <x v="4"/>
    <x v="3"/>
    <x v="7577"/>
    <x v="301"/>
    <x v="4"/>
    <x v="3"/>
    <x v="7706"/>
  </r>
  <r>
    <x v="301"/>
    <x v="4"/>
    <x v="4"/>
    <x v="7578"/>
    <x v="301"/>
    <x v="4"/>
    <x v="4"/>
    <x v="7707"/>
  </r>
  <r>
    <x v="301"/>
    <x v="4"/>
    <x v="5"/>
    <x v="7579"/>
    <x v="301"/>
    <x v="4"/>
    <x v="5"/>
    <x v="207"/>
  </r>
  <r>
    <x v="302"/>
    <x v="0"/>
    <x v="0"/>
    <x v="7383"/>
    <x v="302"/>
    <x v="0"/>
    <x v="0"/>
    <x v="7708"/>
  </r>
  <r>
    <x v="302"/>
    <x v="0"/>
    <x v="1"/>
    <x v="7580"/>
    <x v="302"/>
    <x v="0"/>
    <x v="1"/>
    <x v="7709"/>
  </r>
  <r>
    <x v="302"/>
    <x v="0"/>
    <x v="2"/>
    <x v="5648"/>
    <x v="302"/>
    <x v="0"/>
    <x v="2"/>
    <x v="7710"/>
  </r>
  <r>
    <x v="302"/>
    <x v="0"/>
    <x v="3"/>
    <x v="7581"/>
    <x v="302"/>
    <x v="0"/>
    <x v="3"/>
    <x v="7711"/>
  </r>
  <r>
    <x v="302"/>
    <x v="0"/>
    <x v="4"/>
    <x v="7582"/>
    <x v="302"/>
    <x v="0"/>
    <x v="4"/>
    <x v="506"/>
  </r>
  <r>
    <x v="302"/>
    <x v="0"/>
    <x v="5"/>
    <x v="7583"/>
    <x v="302"/>
    <x v="0"/>
    <x v="5"/>
    <x v="6296"/>
  </r>
  <r>
    <x v="302"/>
    <x v="1"/>
    <x v="0"/>
    <x v="7584"/>
    <x v="302"/>
    <x v="1"/>
    <x v="0"/>
    <x v="7712"/>
  </r>
  <r>
    <x v="302"/>
    <x v="1"/>
    <x v="1"/>
    <x v="7585"/>
    <x v="302"/>
    <x v="1"/>
    <x v="1"/>
    <x v="6914"/>
  </r>
  <r>
    <x v="302"/>
    <x v="1"/>
    <x v="2"/>
    <x v="7586"/>
    <x v="302"/>
    <x v="1"/>
    <x v="2"/>
    <x v="7713"/>
  </r>
  <r>
    <x v="302"/>
    <x v="1"/>
    <x v="3"/>
    <x v="7587"/>
    <x v="302"/>
    <x v="1"/>
    <x v="3"/>
    <x v="7714"/>
  </r>
  <r>
    <x v="302"/>
    <x v="1"/>
    <x v="4"/>
    <x v="7588"/>
    <x v="302"/>
    <x v="1"/>
    <x v="4"/>
    <x v="7715"/>
  </r>
  <r>
    <x v="302"/>
    <x v="1"/>
    <x v="5"/>
    <x v="1547"/>
    <x v="302"/>
    <x v="1"/>
    <x v="5"/>
    <x v="7716"/>
  </r>
  <r>
    <x v="302"/>
    <x v="2"/>
    <x v="0"/>
    <x v="7589"/>
    <x v="302"/>
    <x v="2"/>
    <x v="0"/>
    <x v="7717"/>
  </r>
  <r>
    <x v="302"/>
    <x v="2"/>
    <x v="1"/>
    <x v="1500"/>
    <x v="302"/>
    <x v="2"/>
    <x v="1"/>
    <x v="7718"/>
  </r>
  <r>
    <x v="302"/>
    <x v="2"/>
    <x v="2"/>
    <x v="7590"/>
    <x v="302"/>
    <x v="2"/>
    <x v="2"/>
    <x v="7719"/>
  </r>
  <r>
    <x v="302"/>
    <x v="2"/>
    <x v="3"/>
    <x v="7591"/>
    <x v="302"/>
    <x v="2"/>
    <x v="3"/>
    <x v="7720"/>
  </r>
  <r>
    <x v="302"/>
    <x v="2"/>
    <x v="4"/>
    <x v="7592"/>
    <x v="302"/>
    <x v="2"/>
    <x v="4"/>
    <x v="2025"/>
  </r>
  <r>
    <x v="302"/>
    <x v="2"/>
    <x v="5"/>
    <x v="716"/>
    <x v="302"/>
    <x v="2"/>
    <x v="5"/>
    <x v="3233"/>
  </r>
  <r>
    <x v="302"/>
    <x v="3"/>
    <x v="0"/>
    <x v="7593"/>
    <x v="302"/>
    <x v="3"/>
    <x v="0"/>
    <x v="7721"/>
  </r>
  <r>
    <x v="302"/>
    <x v="3"/>
    <x v="1"/>
    <x v="7594"/>
    <x v="302"/>
    <x v="3"/>
    <x v="1"/>
    <x v="5680"/>
  </r>
  <r>
    <x v="302"/>
    <x v="3"/>
    <x v="2"/>
    <x v="730"/>
    <x v="302"/>
    <x v="3"/>
    <x v="2"/>
    <x v="4479"/>
  </r>
  <r>
    <x v="302"/>
    <x v="3"/>
    <x v="3"/>
    <x v="7595"/>
    <x v="302"/>
    <x v="3"/>
    <x v="3"/>
    <x v="7722"/>
  </r>
  <r>
    <x v="302"/>
    <x v="3"/>
    <x v="4"/>
    <x v="2717"/>
    <x v="302"/>
    <x v="3"/>
    <x v="4"/>
    <x v="7723"/>
  </r>
  <r>
    <x v="302"/>
    <x v="3"/>
    <x v="5"/>
    <x v="3525"/>
    <x v="302"/>
    <x v="3"/>
    <x v="5"/>
    <x v="3655"/>
  </r>
  <r>
    <x v="302"/>
    <x v="4"/>
    <x v="0"/>
    <x v="3501"/>
    <x v="302"/>
    <x v="4"/>
    <x v="0"/>
    <x v="7724"/>
  </r>
  <r>
    <x v="302"/>
    <x v="4"/>
    <x v="1"/>
    <x v="1080"/>
    <x v="302"/>
    <x v="4"/>
    <x v="1"/>
    <x v="4352"/>
  </r>
  <r>
    <x v="302"/>
    <x v="4"/>
    <x v="2"/>
    <x v="7596"/>
    <x v="302"/>
    <x v="4"/>
    <x v="2"/>
    <x v="7725"/>
  </r>
  <r>
    <x v="302"/>
    <x v="4"/>
    <x v="3"/>
    <x v="7597"/>
    <x v="302"/>
    <x v="4"/>
    <x v="3"/>
    <x v="6492"/>
  </r>
  <r>
    <x v="302"/>
    <x v="4"/>
    <x v="4"/>
    <x v="7598"/>
    <x v="302"/>
    <x v="4"/>
    <x v="4"/>
    <x v="7726"/>
  </r>
  <r>
    <x v="302"/>
    <x v="4"/>
    <x v="5"/>
    <x v="7599"/>
    <x v="302"/>
    <x v="4"/>
    <x v="5"/>
    <x v="7727"/>
  </r>
  <r>
    <x v="303"/>
    <x v="0"/>
    <x v="0"/>
    <x v="7600"/>
    <x v="303"/>
    <x v="0"/>
    <x v="0"/>
    <x v="7728"/>
  </r>
  <r>
    <x v="303"/>
    <x v="0"/>
    <x v="1"/>
    <x v="7601"/>
    <x v="303"/>
    <x v="0"/>
    <x v="1"/>
    <x v="3018"/>
  </r>
  <r>
    <x v="303"/>
    <x v="0"/>
    <x v="2"/>
    <x v="1148"/>
    <x v="303"/>
    <x v="0"/>
    <x v="2"/>
    <x v="269"/>
  </r>
  <r>
    <x v="303"/>
    <x v="0"/>
    <x v="3"/>
    <x v="7602"/>
    <x v="303"/>
    <x v="0"/>
    <x v="3"/>
    <x v="7729"/>
  </r>
  <r>
    <x v="303"/>
    <x v="0"/>
    <x v="4"/>
    <x v="7603"/>
    <x v="303"/>
    <x v="0"/>
    <x v="4"/>
    <x v="7730"/>
  </r>
  <r>
    <x v="303"/>
    <x v="0"/>
    <x v="5"/>
    <x v="3683"/>
    <x v="303"/>
    <x v="0"/>
    <x v="5"/>
    <x v="7731"/>
  </r>
  <r>
    <x v="303"/>
    <x v="1"/>
    <x v="0"/>
    <x v="7604"/>
    <x v="303"/>
    <x v="1"/>
    <x v="0"/>
    <x v="602"/>
  </r>
  <r>
    <x v="303"/>
    <x v="1"/>
    <x v="1"/>
    <x v="7605"/>
    <x v="303"/>
    <x v="1"/>
    <x v="1"/>
    <x v="7732"/>
  </r>
  <r>
    <x v="303"/>
    <x v="1"/>
    <x v="2"/>
    <x v="4250"/>
    <x v="303"/>
    <x v="1"/>
    <x v="2"/>
    <x v="6156"/>
  </r>
  <r>
    <x v="303"/>
    <x v="1"/>
    <x v="3"/>
    <x v="2291"/>
    <x v="303"/>
    <x v="1"/>
    <x v="3"/>
    <x v="7733"/>
  </r>
  <r>
    <x v="303"/>
    <x v="1"/>
    <x v="4"/>
    <x v="7606"/>
    <x v="303"/>
    <x v="1"/>
    <x v="4"/>
    <x v="7734"/>
  </r>
  <r>
    <x v="303"/>
    <x v="1"/>
    <x v="5"/>
    <x v="7607"/>
    <x v="303"/>
    <x v="1"/>
    <x v="5"/>
    <x v="2079"/>
  </r>
  <r>
    <x v="303"/>
    <x v="2"/>
    <x v="0"/>
    <x v="1192"/>
    <x v="303"/>
    <x v="2"/>
    <x v="0"/>
    <x v="7735"/>
  </r>
  <r>
    <x v="303"/>
    <x v="2"/>
    <x v="1"/>
    <x v="3925"/>
    <x v="303"/>
    <x v="2"/>
    <x v="1"/>
    <x v="7736"/>
  </r>
  <r>
    <x v="303"/>
    <x v="2"/>
    <x v="2"/>
    <x v="7608"/>
    <x v="303"/>
    <x v="2"/>
    <x v="2"/>
    <x v="7737"/>
  </r>
  <r>
    <x v="303"/>
    <x v="2"/>
    <x v="3"/>
    <x v="7609"/>
    <x v="303"/>
    <x v="2"/>
    <x v="3"/>
    <x v="7738"/>
  </r>
  <r>
    <x v="303"/>
    <x v="2"/>
    <x v="4"/>
    <x v="1443"/>
    <x v="303"/>
    <x v="2"/>
    <x v="4"/>
    <x v="4977"/>
  </r>
  <r>
    <x v="303"/>
    <x v="2"/>
    <x v="5"/>
    <x v="7378"/>
    <x v="303"/>
    <x v="2"/>
    <x v="5"/>
    <x v="7739"/>
  </r>
  <r>
    <x v="303"/>
    <x v="3"/>
    <x v="0"/>
    <x v="7610"/>
    <x v="303"/>
    <x v="3"/>
    <x v="0"/>
    <x v="7740"/>
  </r>
  <r>
    <x v="303"/>
    <x v="3"/>
    <x v="1"/>
    <x v="7611"/>
    <x v="303"/>
    <x v="3"/>
    <x v="1"/>
    <x v="7741"/>
  </r>
  <r>
    <x v="303"/>
    <x v="3"/>
    <x v="2"/>
    <x v="2794"/>
    <x v="303"/>
    <x v="3"/>
    <x v="2"/>
    <x v="7742"/>
  </r>
  <r>
    <x v="303"/>
    <x v="3"/>
    <x v="3"/>
    <x v="7612"/>
    <x v="303"/>
    <x v="3"/>
    <x v="3"/>
    <x v="7743"/>
  </r>
  <r>
    <x v="303"/>
    <x v="3"/>
    <x v="4"/>
    <x v="7613"/>
    <x v="303"/>
    <x v="3"/>
    <x v="4"/>
    <x v="2475"/>
  </r>
  <r>
    <x v="303"/>
    <x v="3"/>
    <x v="5"/>
    <x v="2714"/>
    <x v="303"/>
    <x v="3"/>
    <x v="5"/>
    <x v="7744"/>
  </r>
  <r>
    <x v="303"/>
    <x v="4"/>
    <x v="0"/>
    <x v="7614"/>
    <x v="303"/>
    <x v="4"/>
    <x v="0"/>
    <x v="7745"/>
  </r>
  <r>
    <x v="303"/>
    <x v="4"/>
    <x v="1"/>
    <x v="7615"/>
    <x v="303"/>
    <x v="4"/>
    <x v="1"/>
    <x v="7746"/>
  </r>
  <r>
    <x v="303"/>
    <x v="4"/>
    <x v="2"/>
    <x v="2653"/>
    <x v="303"/>
    <x v="4"/>
    <x v="2"/>
    <x v="7747"/>
  </r>
  <r>
    <x v="303"/>
    <x v="4"/>
    <x v="3"/>
    <x v="7616"/>
    <x v="303"/>
    <x v="4"/>
    <x v="3"/>
    <x v="7748"/>
  </r>
  <r>
    <x v="303"/>
    <x v="4"/>
    <x v="4"/>
    <x v="864"/>
    <x v="303"/>
    <x v="4"/>
    <x v="4"/>
    <x v="3781"/>
  </r>
  <r>
    <x v="303"/>
    <x v="4"/>
    <x v="5"/>
    <x v="7617"/>
    <x v="303"/>
    <x v="4"/>
    <x v="5"/>
    <x v="7181"/>
  </r>
  <r>
    <x v="304"/>
    <x v="0"/>
    <x v="0"/>
    <x v="7618"/>
    <x v="304"/>
    <x v="0"/>
    <x v="0"/>
    <x v="7749"/>
  </r>
  <r>
    <x v="304"/>
    <x v="0"/>
    <x v="1"/>
    <x v="7619"/>
    <x v="304"/>
    <x v="0"/>
    <x v="1"/>
    <x v="1897"/>
  </r>
  <r>
    <x v="304"/>
    <x v="0"/>
    <x v="2"/>
    <x v="7620"/>
    <x v="304"/>
    <x v="0"/>
    <x v="2"/>
    <x v="7750"/>
  </r>
  <r>
    <x v="304"/>
    <x v="0"/>
    <x v="3"/>
    <x v="7621"/>
    <x v="304"/>
    <x v="0"/>
    <x v="3"/>
    <x v="7751"/>
  </r>
  <r>
    <x v="304"/>
    <x v="0"/>
    <x v="4"/>
    <x v="7622"/>
    <x v="304"/>
    <x v="0"/>
    <x v="4"/>
    <x v="7752"/>
  </r>
  <r>
    <x v="304"/>
    <x v="0"/>
    <x v="5"/>
    <x v="7623"/>
    <x v="304"/>
    <x v="0"/>
    <x v="5"/>
    <x v="7753"/>
  </r>
  <r>
    <x v="304"/>
    <x v="1"/>
    <x v="0"/>
    <x v="5512"/>
    <x v="304"/>
    <x v="1"/>
    <x v="0"/>
    <x v="7754"/>
  </r>
  <r>
    <x v="304"/>
    <x v="1"/>
    <x v="1"/>
    <x v="6222"/>
    <x v="304"/>
    <x v="1"/>
    <x v="1"/>
    <x v="7755"/>
  </r>
  <r>
    <x v="304"/>
    <x v="1"/>
    <x v="2"/>
    <x v="7624"/>
    <x v="304"/>
    <x v="1"/>
    <x v="2"/>
    <x v="7756"/>
  </r>
  <r>
    <x v="304"/>
    <x v="1"/>
    <x v="3"/>
    <x v="7625"/>
    <x v="304"/>
    <x v="1"/>
    <x v="3"/>
    <x v="7757"/>
  </r>
  <r>
    <x v="304"/>
    <x v="1"/>
    <x v="4"/>
    <x v="7626"/>
    <x v="304"/>
    <x v="1"/>
    <x v="4"/>
    <x v="8"/>
  </r>
  <r>
    <x v="304"/>
    <x v="1"/>
    <x v="5"/>
    <x v="7627"/>
    <x v="304"/>
    <x v="1"/>
    <x v="5"/>
    <x v="7758"/>
  </r>
  <r>
    <x v="304"/>
    <x v="2"/>
    <x v="0"/>
    <x v="7628"/>
    <x v="304"/>
    <x v="2"/>
    <x v="0"/>
    <x v="5970"/>
  </r>
  <r>
    <x v="304"/>
    <x v="2"/>
    <x v="1"/>
    <x v="7629"/>
    <x v="304"/>
    <x v="2"/>
    <x v="1"/>
    <x v="7044"/>
  </r>
  <r>
    <x v="304"/>
    <x v="2"/>
    <x v="2"/>
    <x v="7630"/>
    <x v="304"/>
    <x v="2"/>
    <x v="2"/>
    <x v="7759"/>
  </r>
  <r>
    <x v="304"/>
    <x v="2"/>
    <x v="3"/>
    <x v="7631"/>
    <x v="304"/>
    <x v="2"/>
    <x v="3"/>
    <x v="2405"/>
  </r>
  <r>
    <x v="304"/>
    <x v="2"/>
    <x v="4"/>
    <x v="7632"/>
    <x v="304"/>
    <x v="2"/>
    <x v="4"/>
    <x v="7760"/>
  </r>
  <r>
    <x v="304"/>
    <x v="2"/>
    <x v="5"/>
    <x v="7633"/>
    <x v="304"/>
    <x v="2"/>
    <x v="5"/>
    <x v="7761"/>
  </r>
  <r>
    <x v="304"/>
    <x v="3"/>
    <x v="0"/>
    <x v="7634"/>
    <x v="304"/>
    <x v="3"/>
    <x v="0"/>
    <x v="7762"/>
  </r>
  <r>
    <x v="304"/>
    <x v="3"/>
    <x v="1"/>
    <x v="7635"/>
    <x v="304"/>
    <x v="3"/>
    <x v="1"/>
    <x v="7763"/>
  </r>
  <r>
    <x v="304"/>
    <x v="3"/>
    <x v="2"/>
    <x v="7636"/>
    <x v="304"/>
    <x v="3"/>
    <x v="2"/>
    <x v="7764"/>
  </r>
  <r>
    <x v="304"/>
    <x v="3"/>
    <x v="3"/>
    <x v="5394"/>
    <x v="304"/>
    <x v="3"/>
    <x v="3"/>
    <x v="7765"/>
  </r>
  <r>
    <x v="304"/>
    <x v="3"/>
    <x v="4"/>
    <x v="7637"/>
    <x v="304"/>
    <x v="3"/>
    <x v="4"/>
    <x v="7766"/>
  </r>
  <r>
    <x v="304"/>
    <x v="3"/>
    <x v="5"/>
    <x v="4449"/>
    <x v="304"/>
    <x v="3"/>
    <x v="5"/>
    <x v="643"/>
  </r>
  <r>
    <x v="304"/>
    <x v="4"/>
    <x v="0"/>
    <x v="7638"/>
    <x v="304"/>
    <x v="4"/>
    <x v="0"/>
    <x v="7767"/>
  </r>
  <r>
    <x v="304"/>
    <x v="4"/>
    <x v="1"/>
    <x v="6802"/>
    <x v="304"/>
    <x v="4"/>
    <x v="1"/>
    <x v="7768"/>
  </r>
  <r>
    <x v="304"/>
    <x v="4"/>
    <x v="2"/>
    <x v="7639"/>
    <x v="304"/>
    <x v="4"/>
    <x v="2"/>
    <x v="7769"/>
  </r>
  <r>
    <x v="304"/>
    <x v="4"/>
    <x v="3"/>
    <x v="7640"/>
    <x v="304"/>
    <x v="4"/>
    <x v="3"/>
    <x v="7770"/>
  </r>
  <r>
    <x v="304"/>
    <x v="4"/>
    <x v="4"/>
    <x v="7641"/>
    <x v="304"/>
    <x v="4"/>
    <x v="4"/>
    <x v="7771"/>
  </r>
  <r>
    <x v="304"/>
    <x v="4"/>
    <x v="5"/>
    <x v="7642"/>
    <x v="304"/>
    <x v="4"/>
    <x v="5"/>
    <x v="7772"/>
  </r>
  <r>
    <x v="305"/>
    <x v="0"/>
    <x v="0"/>
    <x v="7643"/>
    <x v="305"/>
    <x v="0"/>
    <x v="0"/>
    <x v="7773"/>
  </r>
  <r>
    <x v="305"/>
    <x v="0"/>
    <x v="1"/>
    <x v="7644"/>
    <x v="305"/>
    <x v="0"/>
    <x v="1"/>
    <x v="7774"/>
  </r>
  <r>
    <x v="305"/>
    <x v="0"/>
    <x v="2"/>
    <x v="1058"/>
    <x v="305"/>
    <x v="0"/>
    <x v="2"/>
    <x v="7775"/>
  </r>
  <r>
    <x v="305"/>
    <x v="0"/>
    <x v="3"/>
    <x v="5996"/>
    <x v="305"/>
    <x v="0"/>
    <x v="3"/>
    <x v="7776"/>
  </r>
  <r>
    <x v="305"/>
    <x v="0"/>
    <x v="4"/>
    <x v="7645"/>
    <x v="305"/>
    <x v="0"/>
    <x v="4"/>
    <x v="7777"/>
  </r>
  <r>
    <x v="305"/>
    <x v="0"/>
    <x v="5"/>
    <x v="4520"/>
    <x v="305"/>
    <x v="0"/>
    <x v="5"/>
    <x v="7778"/>
  </r>
  <r>
    <x v="305"/>
    <x v="1"/>
    <x v="0"/>
    <x v="7646"/>
    <x v="305"/>
    <x v="1"/>
    <x v="0"/>
    <x v="3570"/>
  </r>
  <r>
    <x v="305"/>
    <x v="1"/>
    <x v="1"/>
    <x v="7647"/>
    <x v="305"/>
    <x v="1"/>
    <x v="1"/>
    <x v="6139"/>
  </r>
  <r>
    <x v="305"/>
    <x v="1"/>
    <x v="2"/>
    <x v="7648"/>
    <x v="305"/>
    <x v="1"/>
    <x v="2"/>
    <x v="7126"/>
  </r>
  <r>
    <x v="305"/>
    <x v="1"/>
    <x v="3"/>
    <x v="2325"/>
    <x v="305"/>
    <x v="1"/>
    <x v="3"/>
    <x v="810"/>
  </r>
  <r>
    <x v="305"/>
    <x v="1"/>
    <x v="4"/>
    <x v="7649"/>
    <x v="305"/>
    <x v="1"/>
    <x v="4"/>
    <x v="7779"/>
  </r>
  <r>
    <x v="305"/>
    <x v="1"/>
    <x v="5"/>
    <x v="7650"/>
    <x v="305"/>
    <x v="1"/>
    <x v="5"/>
    <x v="7780"/>
  </r>
  <r>
    <x v="305"/>
    <x v="2"/>
    <x v="0"/>
    <x v="906"/>
    <x v="305"/>
    <x v="2"/>
    <x v="0"/>
    <x v="7781"/>
  </r>
  <r>
    <x v="305"/>
    <x v="2"/>
    <x v="1"/>
    <x v="7651"/>
    <x v="305"/>
    <x v="2"/>
    <x v="1"/>
    <x v="7782"/>
  </r>
  <r>
    <x v="305"/>
    <x v="2"/>
    <x v="2"/>
    <x v="2845"/>
    <x v="305"/>
    <x v="2"/>
    <x v="2"/>
    <x v="7783"/>
  </r>
  <r>
    <x v="305"/>
    <x v="2"/>
    <x v="3"/>
    <x v="7652"/>
    <x v="305"/>
    <x v="2"/>
    <x v="3"/>
    <x v="7784"/>
  </r>
  <r>
    <x v="305"/>
    <x v="2"/>
    <x v="4"/>
    <x v="7653"/>
    <x v="305"/>
    <x v="2"/>
    <x v="4"/>
    <x v="7785"/>
  </r>
  <r>
    <x v="305"/>
    <x v="2"/>
    <x v="5"/>
    <x v="7654"/>
    <x v="305"/>
    <x v="2"/>
    <x v="5"/>
    <x v="7786"/>
  </r>
  <r>
    <x v="305"/>
    <x v="3"/>
    <x v="0"/>
    <x v="7655"/>
    <x v="305"/>
    <x v="3"/>
    <x v="0"/>
    <x v="6180"/>
  </r>
  <r>
    <x v="305"/>
    <x v="3"/>
    <x v="1"/>
    <x v="7656"/>
    <x v="305"/>
    <x v="3"/>
    <x v="1"/>
    <x v="7787"/>
  </r>
  <r>
    <x v="305"/>
    <x v="3"/>
    <x v="2"/>
    <x v="7657"/>
    <x v="305"/>
    <x v="3"/>
    <x v="2"/>
    <x v="7487"/>
  </r>
  <r>
    <x v="305"/>
    <x v="3"/>
    <x v="3"/>
    <x v="1042"/>
    <x v="305"/>
    <x v="3"/>
    <x v="3"/>
    <x v="4879"/>
  </r>
  <r>
    <x v="305"/>
    <x v="3"/>
    <x v="4"/>
    <x v="7658"/>
    <x v="305"/>
    <x v="3"/>
    <x v="4"/>
    <x v="7788"/>
  </r>
  <r>
    <x v="305"/>
    <x v="3"/>
    <x v="5"/>
    <x v="7659"/>
    <x v="305"/>
    <x v="3"/>
    <x v="5"/>
    <x v="6554"/>
  </r>
  <r>
    <x v="305"/>
    <x v="4"/>
    <x v="0"/>
    <x v="7660"/>
    <x v="305"/>
    <x v="4"/>
    <x v="0"/>
    <x v="5118"/>
  </r>
  <r>
    <x v="305"/>
    <x v="4"/>
    <x v="1"/>
    <x v="7661"/>
    <x v="305"/>
    <x v="4"/>
    <x v="1"/>
    <x v="7789"/>
  </r>
  <r>
    <x v="305"/>
    <x v="4"/>
    <x v="2"/>
    <x v="7662"/>
    <x v="305"/>
    <x v="4"/>
    <x v="2"/>
    <x v="7790"/>
  </r>
  <r>
    <x v="305"/>
    <x v="4"/>
    <x v="3"/>
    <x v="1307"/>
    <x v="305"/>
    <x v="4"/>
    <x v="3"/>
    <x v="7791"/>
  </r>
  <r>
    <x v="305"/>
    <x v="4"/>
    <x v="4"/>
    <x v="7663"/>
    <x v="305"/>
    <x v="4"/>
    <x v="4"/>
    <x v="4118"/>
  </r>
  <r>
    <x v="305"/>
    <x v="4"/>
    <x v="5"/>
    <x v="7664"/>
    <x v="305"/>
    <x v="4"/>
    <x v="5"/>
    <x v="7792"/>
  </r>
  <r>
    <x v="306"/>
    <x v="0"/>
    <x v="0"/>
    <x v="7665"/>
    <x v="306"/>
    <x v="0"/>
    <x v="0"/>
    <x v="7793"/>
  </r>
  <r>
    <x v="306"/>
    <x v="0"/>
    <x v="1"/>
    <x v="7666"/>
    <x v="306"/>
    <x v="0"/>
    <x v="1"/>
    <x v="244"/>
  </r>
  <r>
    <x v="306"/>
    <x v="0"/>
    <x v="2"/>
    <x v="6003"/>
    <x v="306"/>
    <x v="0"/>
    <x v="2"/>
    <x v="7794"/>
  </r>
  <r>
    <x v="306"/>
    <x v="0"/>
    <x v="3"/>
    <x v="7667"/>
    <x v="306"/>
    <x v="0"/>
    <x v="3"/>
    <x v="7795"/>
  </r>
  <r>
    <x v="306"/>
    <x v="0"/>
    <x v="4"/>
    <x v="7668"/>
    <x v="306"/>
    <x v="0"/>
    <x v="4"/>
    <x v="7796"/>
  </r>
  <r>
    <x v="306"/>
    <x v="0"/>
    <x v="5"/>
    <x v="7669"/>
    <x v="306"/>
    <x v="0"/>
    <x v="5"/>
    <x v="7797"/>
  </r>
  <r>
    <x v="306"/>
    <x v="1"/>
    <x v="0"/>
    <x v="3638"/>
    <x v="306"/>
    <x v="1"/>
    <x v="0"/>
    <x v="7798"/>
  </r>
  <r>
    <x v="306"/>
    <x v="1"/>
    <x v="1"/>
    <x v="7670"/>
    <x v="306"/>
    <x v="1"/>
    <x v="1"/>
    <x v="5154"/>
  </r>
  <r>
    <x v="306"/>
    <x v="1"/>
    <x v="2"/>
    <x v="7671"/>
    <x v="306"/>
    <x v="1"/>
    <x v="2"/>
    <x v="7799"/>
  </r>
  <r>
    <x v="306"/>
    <x v="1"/>
    <x v="3"/>
    <x v="401"/>
    <x v="306"/>
    <x v="1"/>
    <x v="3"/>
    <x v="7800"/>
  </r>
  <r>
    <x v="306"/>
    <x v="1"/>
    <x v="4"/>
    <x v="7031"/>
    <x v="306"/>
    <x v="1"/>
    <x v="4"/>
    <x v="7801"/>
  </r>
  <r>
    <x v="306"/>
    <x v="1"/>
    <x v="5"/>
    <x v="7672"/>
    <x v="306"/>
    <x v="1"/>
    <x v="5"/>
    <x v="7802"/>
  </r>
  <r>
    <x v="306"/>
    <x v="2"/>
    <x v="0"/>
    <x v="7673"/>
    <x v="306"/>
    <x v="2"/>
    <x v="0"/>
    <x v="4012"/>
  </r>
  <r>
    <x v="306"/>
    <x v="2"/>
    <x v="1"/>
    <x v="7674"/>
    <x v="306"/>
    <x v="2"/>
    <x v="1"/>
    <x v="7803"/>
  </r>
  <r>
    <x v="306"/>
    <x v="2"/>
    <x v="2"/>
    <x v="7675"/>
    <x v="306"/>
    <x v="2"/>
    <x v="2"/>
    <x v="4650"/>
  </r>
  <r>
    <x v="306"/>
    <x v="2"/>
    <x v="3"/>
    <x v="7676"/>
    <x v="306"/>
    <x v="2"/>
    <x v="3"/>
    <x v="7804"/>
  </r>
  <r>
    <x v="306"/>
    <x v="2"/>
    <x v="4"/>
    <x v="413"/>
    <x v="306"/>
    <x v="2"/>
    <x v="4"/>
    <x v="7805"/>
  </r>
  <r>
    <x v="306"/>
    <x v="2"/>
    <x v="5"/>
    <x v="7677"/>
    <x v="306"/>
    <x v="2"/>
    <x v="5"/>
    <x v="7806"/>
  </r>
  <r>
    <x v="306"/>
    <x v="3"/>
    <x v="0"/>
    <x v="7678"/>
    <x v="306"/>
    <x v="3"/>
    <x v="0"/>
    <x v="7807"/>
  </r>
  <r>
    <x v="306"/>
    <x v="3"/>
    <x v="1"/>
    <x v="7679"/>
    <x v="306"/>
    <x v="3"/>
    <x v="1"/>
    <x v="5967"/>
  </r>
  <r>
    <x v="306"/>
    <x v="3"/>
    <x v="2"/>
    <x v="7680"/>
    <x v="306"/>
    <x v="3"/>
    <x v="2"/>
    <x v="1954"/>
  </r>
  <r>
    <x v="306"/>
    <x v="3"/>
    <x v="3"/>
    <x v="7681"/>
    <x v="306"/>
    <x v="3"/>
    <x v="3"/>
    <x v="7716"/>
  </r>
  <r>
    <x v="306"/>
    <x v="3"/>
    <x v="4"/>
    <x v="7682"/>
    <x v="306"/>
    <x v="3"/>
    <x v="4"/>
    <x v="7808"/>
  </r>
  <r>
    <x v="306"/>
    <x v="3"/>
    <x v="5"/>
    <x v="7683"/>
    <x v="306"/>
    <x v="3"/>
    <x v="5"/>
    <x v="7809"/>
  </r>
  <r>
    <x v="306"/>
    <x v="4"/>
    <x v="0"/>
    <x v="7684"/>
    <x v="306"/>
    <x v="4"/>
    <x v="0"/>
    <x v="7810"/>
  </r>
  <r>
    <x v="306"/>
    <x v="4"/>
    <x v="1"/>
    <x v="7685"/>
    <x v="306"/>
    <x v="4"/>
    <x v="1"/>
    <x v="7811"/>
  </r>
  <r>
    <x v="306"/>
    <x v="4"/>
    <x v="2"/>
    <x v="7686"/>
    <x v="306"/>
    <x v="4"/>
    <x v="2"/>
    <x v="7812"/>
  </r>
  <r>
    <x v="306"/>
    <x v="4"/>
    <x v="3"/>
    <x v="4016"/>
    <x v="306"/>
    <x v="4"/>
    <x v="3"/>
    <x v="7813"/>
  </r>
  <r>
    <x v="306"/>
    <x v="4"/>
    <x v="4"/>
    <x v="7687"/>
    <x v="306"/>
    <x v="4"/>
    <x v="4"/>
    <x v="7814"/>
  </r>
  <r>
    <x v="306"/>
    <x v="4"/>
    <x v="5"/>
    <x v="4067"/>
    <x v="306"/>
    <x v="4"/>
    <x v="5"/>
    <x v="3178"/>
  </r>
  <r>
    <x v="307"/>
    <x v="0"/>
    <x v="0"/>
    <x v="7688"/>
    <x v="307"/>
    <x v="0"/>
    <x v="0"/>
    <x v="1222"/>
  </r>
  <r>
    <x v="307"/>
    <x v="0"/>
    <x v="1"/>
    <x v="7689"/>
    <x v="307"/>
    <x v="0"/>
    <x v="1"/>
    <x v="7815"/>
  </r>
  <r>
    <x v="307"/>
    <x v="0"/>
    <x v="2"/>
    <x v="6100"/>
    <x v="307"/>
    <x v="0"/>
    <x v="2"/>
    <x v="5400"/>
  </r>
  <r>
    <x v="307"/>
    <x v="0"/>
    <x v="3"/>
    <x v="1544"/>
    <x v="307"/>
    <x v="0"/>
    <x v="3"/>
    <x v="7816"/>
  </r>
  <r>
    <x v="307"/>
    <x v="0"/>
    <x v="4"/>
    <x v="4587"/>
    <x v="307"/>
    <x v="0"/>
    <x v="4"/>
    <x v="7817"/>
  </r>
  <r>
    <x v="307"/>
    <x v="0"/>
    <x v="5"/>
    <x v="7690"/>
    <x v="307"/>
    <x v="0"/>
    <x v="5"/>
    <x v="7818"/>
  </r>
  <r>
    <x v="307"/>
    <x v="1"/>
    <x v="0"/>
    <x v="454"/>
    <x v="307"/>
    <x v="1"/>
    <x v="0"/>
    <x v="3296"/>
  </r>
  <r>
    <x v="307"/>
    <x v="1"/>
    <x v="1"/>
    <x v="6393"/>
    <x v="307"/>
    <x v="1"/>
    <x v="1"/>
    <x v="7819"/>
  </r>
  <r>
    <x v="307"/>
    <x v="1"/>
    <x v="2"/>
    <x v="7691"/>
    <x v="307"/>
    <x v="1"/>
    <x v="2"/>
    <x v="7820"/>
  </r>
  <r>
    <x v="307"/>
    <x v="1"/>
    <x v="3"/>
    <x v="7692"/>
    <x v="307"/>
    <x v="1"/>
    <x v="3"/>
    <x v="7821"/>
  </r>
  <r>
    <x v="307"/>
    <x v="1"/>
    <x v="4"/>
    <x v="7693"/>
    <x v="307"/>
    <x v="1"/>
    <x v="4"/>
    <x v="7822"/>
  </r>
  <r>
    <x v="307"/>
    <x v="1"/>
    <x v="5"/>
    <x v="7694"/>
    <x v="307"/>
    <x v="1"/>
    <x v="5"/>
    <x v="7823"/>
  </r>
  <r>
    <x v="307"/>
    <x v="2"/>
    <x v="0"/>
    <x v="1527"/>
    <x v="307"/>
    <x v="2"/>
    <x v="0"/>
    <x v="2855"/>
  </r>
  <r>
    <x v="307"/>
    <x v="2"/>
    <x v="1"/>
    <x v="4654"/>
    <x v="307"/>
    <x v="2"/>
    <x v="1"/>
    <x v="1783"/>
  </r>
  <r>
    <x v="307"/>
    <x v="2"/>
    <x v="2"/>
    <x v="1236"/>
    <x v="307"/>
    <x v="2"/>
    <x v="2"/>
    <x v="7824"/>
  </r>
  <r>
    <x v="307"/>
    <x v="2"/>
    <x v="3"/>
    <x v="7695"/>
    <x v="307"/>
    <x v="2"/>
    <x v="3"/>
    <x v="1070"/>
  </r>
  <r>
    <x v="307"/>
    <x v="2"/>
    <x v="4"/>
    <x v="2627"/>
    <x v="307"/>
    <x v="2"/>
    <x v="4"/>
    <x v="7825"/>
  </r>
  <r>
    <x v="307"/>
    <x v="2"/>
    <x v="5"/>
    <x v="6527"/>
    <x v="307"/>
    <x v="2"/>
    <x v="5"/>
    <x v="1639"/>
  </r>
  <r>
    <x v="307"/>
    <x v="3"/>
    <x v="0"/>
    <x v="7696"/>
    <x v="307"/>
    <x v="3"/>
    <x v="0"/>
    <x v="7826"/>
  </r>
  <r>
    <x v="307"/>
    <x v="3"/>
    <x v="1"/>
    <x v="7697"/>
    <x v="307"/>
    <x v="3"/>
    <x v="1"/>
    <x v="7827"/>
  </r>
  <r>
    <x v="307"/>
    <x v="3"/>
    <x v="2"/>
    <x v="7698"/>
    <x v="307"/>
    <x v="3"/>
    <x v="2"/>
    <x v="7828"/>
  </r>
  <r>
    <x v="307"/>
    <x v="3"/>
    <x v="3"/>
    <x v="7699"/>
    <x v="307"/>
    <x v="3"/>
    <x v="3"/>
    <x v="7829"/>
  </r>
  <r>
    <x v="307"/>
    <x v="3"/>
    <x v="4"/>
    <x v="7700"/>
    <x v="307"/>
    <x v="3"/>
    <x v="4"/>
    <x v="7830"/>
  </r>
  <r>
    <x v="307"/>
    <x v="3"/>
    <x v="5"/>
    <x v="7701"/>
    <x v="307"/>
    <x v="3"/>
    <x v="5"/>
    <x v="7831"/>
  </r>
  <r>
    <x v="307"/>
    <x v="4"/>
    <x v="0"/>
    <x v="7702"/>
    <x v="307"/>
    <x v="4"/>
    <x v="0"/>
    <x v="6186"/>
  </r>
  <r>
    <x v="307"/>
    <x v="4"/>
    <x v="1"/>
    <x v="1687"/>
    <x v="307"/>
    <x v="4"/>
    <x v="1"/>
    <x v="7832"/>
  </r>
  <r>
    <x v="307"/>
    <x v="4"/>
    <x v="2"/>
    <x v="5154"/>
    <x v="307"/>
    <x v="4"/>
    <x v="2"/>
    <x v="3156"/>
  </r>
  <r>
    <x v="307"/>
    <x v="4"/>
    <x v="3"/>
    <x v="2813"/>
    <x v="307"/>
    <x v="4"/>
    <x v="3"/>
    <x v="3601"/>
  </r>
  <r>
    <x v="307"/>
    <x v="4"/>
    <x v="4"/>
    <x v="7703"/>
    <x v="307"/>
    <x v="4"/>
    <x v="4"/>
    <x v="7833"/>
  </r>
  <r>
    <x v="307"/>
    <x v="4"/>
    <x v="5"/>
    <x v="7704"/>
    <x v="307"/>
    <x v="4"/>
    <x v="5"/>
    <x v="3547"/>
  </r>
  <r>
    <x v="308"/>
    <x v="0"/>
    <x v="0"/>
    <x v="7705"/>
    <x v="308"/>
    <x v="0"/>
    <x v="0"/>
    <x v="5795"/>
  </r>
  <r>
    <x v="308"/>
    <x v="0"/>
    <x v="1"/>
    <x v="526"/>
    <x v="308"/>
    <x v="0"/>
    <x v="1"/>
    <x v="7834"/>
  </r>
  <r>
    <x v="308"/>
    <x v="0"/>
    <x v="2"/>
    <x v="3008"/>
    <x v="308"/>
    <x v="0"/>
    <x v="2"/>
    <x v="6836"/>
  </r>
  <r>
    <x v="308"/>
    <x v="0"/>
    <x v="3"/>
    <x v="7706"/>
    <x v="308"/>
    <x v="0"/>
    <x v="3"/>
    <x v="7835"/>
  </r>
  <r>
    <x v="308"/>
    <x v="0"/>
    <x v="4"/>
    <x v="7707"/>
    <x v="308"/>
    <x v="0"/>
    <x v="4"/>
    <x v="7836"/>
  </r>
  <r>
    <x v="308"/>
    <x v="0"/>
    <x v="5"/>
    <x v="7708"/>
    <x v="308"/>
    <x v="0"/>
    <x v="5"/>
    <x v="3405"/>
  </r>
  <r>
    <x v="308"/>
    <x v="1"/>
    <x v="0"/>
    <x v="7709"/>
    <x v="308"/>
    <x v="1"/>
    <x v="0"/>
    <x v="7837"/>
  </r>
  <r>
    <x v="308"/>
    <x v="1"/>
    <x v="1"/>
    <x v="1302"/>
    <x v="308"/>
    <x v="1"/>
    <x v="1"/>
    <x v="3878"/>
  </r>
  <r>
    <x v="308"/>
    <x v="1"/>
    <x v="2"/>
    <x v="7710"/>
    <x v="308"/>
    <x v="1"/>
    <x v="2"/>
    <x v="7838"/>
  </r>
  <r>
    <x v="308"/>
    <x v="1"/>
    <x v="3"/>
    <x v="3065"/>
    <x v="308"/>
    <x v="1"/>
    <x v="3"/>
    <x v="7839"/>
  </r>
  <r>
    <x v="308"/>
    <x v="1"/>
    <x v="4"/>
    <x v="7711"/>
    <x v="308"/>
    <x v="1"/>
    <x v="4"/>
    <x v="7840"/>
  </r>
  <r>
    <x v="308"/>
    <x v="1"/>
    <x v="5"/>
    <x v="7712"/>
    <x v="308"/>
    <x v="1"/>
    <x v="5"/>
    <x v="7841"/>
  </r>
  <r>
    <x v="308"/>
    <x v="2"/>
    <x v="0"/>
    <x v="7713"/>
    <x v="308"/>
    <x v="2"/>
    <x v="0"/>
    <x v="7842"/>
  </r>
  <r>
    <x v="308"/>
    <x v="2"/>
    <x v="1"/>
    <x v="7714"/>
    <x v="308"/>
    <x v="2"/>
    <x v="1"/>
    <x v="1359"/>
  </r>
  <r>
    <x v="308"/>
    <x v="2"/>
    <x v="2"/>
    <x v="7715"/>
    <x v="308"/>
    <x v="2"/>
    <x v="2"/>
    <x v="7843"/>
  </r>
  <r>
    <x v="308"/>
    <x v="2"/>
    <x v="3"/>
    <x v="7716"/>
    <x v="308"/>
    <x v="2"/>
    <x v="3"/>
    <x v="2901"/>
  </r>
  <r>
    <x v="308"/>
    <x v="2"/>
    <x v="4"/>
    <x v="7717"/>
    <x v="308"/>
    <x v="2"/>
    <x v="4"/>
    <x v="6658"/>
  </r>
  <r>
    <x v="308"/>
    <x v="2"/>
    <x v="5"/>
    <x v="5777"/>
    <x v="308"/>
    <x v="2"/>
    <x v="5"/>
    <x v="7844"/>
  </r>
  <r>
    <x v="308"/>
    <x v="3"/>
    <x v="0"/>
    <x v="7718"/>
    <x v="308"/>
    <x v="3"/>
    <x v="0"/>
    <x v="7845"/>
  </r>
  <r>
    <x v="308"/>
    <x v="3"/>
    <x v="1"/>
    <x v="7719"/>
    <x v="308"/>
    <x v="3"/>
    <x v="1"/>
    <x v="7846"/>
  </r>
  <r>
    <x v="308"/>
    <x v="3"/>
    <x v="2"/>
    <x v="6191"/>
    <x v="308"/>
    <x v="3"/>
    <x v="2"/>
    <x v="7847"/>
  </r>
  <r>
    <x v="308"/>
    <x v="3"/>
    <x v="3"/>
    <x v="5891"/>
    <x v="308"/>
    <x v="3"/>
    <x v="3"/>
    <x v="7848"/>
  </r>
  <r>
    <x v="308"/>
    <x v="3"/>
    <x v="4"/>
    <x v="7720"/>
    <x v="308"/>
    <x v="3"/>
    <x v="4"/>
    <x v="5262"/>
  </r>
  <r>
    <x v="308"/>
    <x v="3"/>
    <x v="5"/>
    <x v="6336"/>
    <x v="308"/>
    <x v="3"/>
    <x v="5"/>
    <x v="7849"/>
  </r>
  <r>
    <x v="308"/>
    <x v="4"/>
    <x v="0"/>
    <x v="7721"/>
    <x v="308"/>
    <x v="4"/>
    <x v="0"/>
    <x v="4196"/>
  </r>
  <r>
    <x v="308"/>
    <x v="4"/>
    <x v="1"/>
    <x v="7722"/>
    <x v="308"/>
    <x v="4"/>
    <x v="1"/>
    <x v="6797"/>
  </r>
  <r>
    <x v="308"/>
    <x v="4"/>
    <x v="2"/>
    <x v="7723"/>
    <x v="308"/>
    <x v="4"/>
    <x v="2"/>
    <x v="7850"/>
  </r>
  <r>
    <x v="308"/>
    <x v="4"/>
    <x v="3"/>
    <x v="7724"/>
    <x v="308"/>
    <x v="4"/>
    <x v="3"/>
    <x v="7851"/>
  </r>
  <r>
    <x v="308"/>
    <x v="4"/>
    <x v="4"/>
    <x v="264"/>
    <x v="308"/>
    <x v="4"/>
    <x v="4"/>
    <x v="2941"/>
  </r>
  <r>
    <x v="308"/>
    <x v="4"/>
    <x v="5"/>
    <x v="7725"/>
    <x v="308"/>
    <x v="4"/>
    <x v="5"/>
    <x v="458"/>
  </r>
  <r>
    <x v="309"/>
    <x v="0"/>
    <x v="0"/>
    <x v="7726"/>
    <x v="309"/>
    <x v="0"/>
    <x v="0"/>
    <x v="7852"/>
  </r>
  <r>
    <x v="309"/>
    <x v="0"/>
    <x v="1"/>
    <x v="7727"/>
    <x v="309"/>
    <x v="0"/>
    <x v="1"/>
    <x v="7853"/>
  </r>
  <r>
    <x v="309"/>
    <x v="0"/>
    <x v="2"/>
    <x v="7728"/>
    <x v="309"/>
    <x v="0"/>
    <x v="2"/>
    <x v="7854"/>
  </r>
  <r>
    <x v="309"/>
    <x v="0"/>
    <x v="3"/>
    <x v="1439"/>
    <x v="309"/>
    <x v="0"/>
    <x v="3"/>
    <x v="7855"/>
  </r>
  <r>
    <x v="309"/>
    <x v="0"/>
    <x v="4"/>
    <x v="2472"/>
    <x v="309"/>
    <x v="0"/>
    <x v="4"/>
    <x v="7856"/>
  </r>
  <r>
    <x v="309"/>
    <x v="0"/>
    <x v="5"/>
    <x v="3660"/>
    <x v="309"/>
    <x v="0"/>
    <x v="5"/>
    <x v="7857"/>
  </r>
  <r>
    <x v="309"/>
    <x v="1"/>
    <x v="0"/>
    <x v="7729"/>
    <x v="309"/>
    <x v="1"/>
    <x v="0"/>
    <x v="3025"/>
  </r>
  <r>
    <x v="309"/>
    <x v="1"/>
    <x v="1"/>
    <x v="7730"/>
    <x v="309"/>
    <x v="1"/>
    <x v="1"/>
    <x v="7858"/>
  </r>
  <r>
    <x v="309"/>
    <x v="1"/>
    <x v="2"/>
    <x v="2015"/>
    <x v="309"/>
    <x v="1"/>
    <x v="2"/>
    <x v="7859"/>
  </r>
  <r>
    <x v="309"/>
    <x v="1"/>
    <x v="3"/>
    <x v="7731"/>
    <x v="309"/>
    <x v="1"/>
    <x v="3"/>
    <x v="7860"/>
  </r>
  <r>
    <x v="309"/>
    <x v="1"/>
    <x v="4"/>
    <x v="7732"/>
    <x v="309"/>
    <x v="1"/>
    <x v="4"/>
    <x v="7861"/>
  </r>
  <r>
    <x v="309"/>
    <x v="1"/>
    <x v="5"/>
    <x v="7733"/>
    <x v="309"/>
    <x v="1"/>
    <x v="5"/>
    <x v="7862"/>
  </r>
  <r>
    <x v="309"/>
    <x v="2"/>
    <x v="0"/>
    <x v="5773"/>
    <x v="309"/>
    <x v="2"/>
    <x v="0"/>
    <x v="7863"/>
  </r>
  <r>
    <x v="309"/>
    <x v="2"/>
    <x v="1"/>
    <x v="7734"/>
    <x v="309"/>
    <x v="2"/>
    <x v="1"/>
    <x v="7864"/>
  </r>
  <r>
    <x v="309"/>
    <x v="2"/>
    <x v="2"/>
    <x v="7735"/>
    <x v="309"/>
    <x v="2"/>
    <x v="2"/>
    <x v="7865"/>
  </r>
  <r>
    <x v="309"/>
    <x v="2"/>
    <x v="3"/>
    <x v="7736"/>
    <x v="309"/>
    <x v="2"/>
    <x v="3"/>
    <x v="7866"/>
  </r>
  <r>
    <x v="309"/>
    <x v="2"/>
    <x v="4"/>
    <x v="7737"/>
    <x v="309"/>
    <x v="2"/>
    <x v="4"/>
    <x v="7867"/>
  </r>
  <r>
    <x v="309"/>
    <x v="2"/>
    <x v="5"/>
    <x v="6327"/>
    <x v="309"/>
    <x v="2"/>
    <x v="5"/>
    <x v="7868"/>
  </r>
  <r>
    <x v="309"/>
    <x v="3"/>
    <x v="0"/>
    <x v="7738"/>
    <x v="309"/>
    <x v="3"/>
    <x v="0"/>
    <x v="7869"/>
  </r>
  <r>
    <x v="309"/>
    <x v="3"/>
    <x v="1"/>
    <x v="7739"/>
    <x v="309"/>
    <x v="3"/>
    <x v="1"/>
    <x v="4214"/>
  </r>
  <r>
    <x v="309"/>
    <x v="3"/>
    <x v="2"/>
    <x v="2447"/>
    <x v="309"/>
    <x v="3"/>
    <x v="2"/>
    <x v="7178"/>
  </r>
  <r>
    <x v="309"/>
    <x v="3"/>
    <x v="3"/>
    <x v="7740"/>
    <x v="309"/>
    <x v="3"/>
    <x v="3"/>
    <x v="7870"/>
  </r>
  <r>
    <x v="309"/>
    <x v="3"/>
    <x v="4"/>
    <x v="3858"/>
    <x v="309"/>
    <x v="3"/>
    <x v="4"/>
    <x v="2467"/>
  </r>
  <r>
    <x v="309"/>
    <x v="3"/>
    <x v="5"/>
    <x v="7741"/>
    <x v="309"/>
    <x v="3"/>
    <x v="5"/>
    <x v="7871"/>
  </r>
  <r>
    <x v="309"/>
    <x v="4"/>
    <x v="0"/>
    <x v="7742"/>
    <x v="309"/>
    <x v="4"/>
    <x v="0"/>
    <x v="7872"/>
  </r>
  <r>
    <x v="309"/>
    <x v="4"/>
    <x v="1"/>
    <x v="7743"/>
    <x v="309"/>
    <x v="4"/>
    <x v="1"/>
    <x v="7873"/>
  </r>
  <r>
    <x v="309"/>
    <x v="4"/>
    <x v="2"/>
    <x v="576"/>
    <x v="309"/>
    <x v="4"/>
    <x v="2"/>
    <x v="7874"/>
  </r>
  <r>
    <x v="309"/>
    <x v="4"/>
    <x v="3"/>
    <x v="7744"/>
    <x v="309"/>
    <x v="4"/>
    <x v="3"/>
    <x v="5528"/>
  </r>
  <r>
    <x v="309"/>
    <x v="4"/>
    <x v="4"/>
    <x v="7745"/>
    <x v="309"/>
    <x v="4"/>
    <x v="4"/>
    <x v="3223"/>
  </r>
  <r>
    <x v="309"/>
    <x v="4"/>
    <x v="5"/>
    <x v="7746"/>
    <x v="309"/>
    <x v="4"/>
    <x v="5"/>
    <x v="7615"/>
  </r>
  <r>
    <x v="310"/>
    <x v="0"/>
    <x v="0"/>
    <x v="7747"/>
    <x v="310"/>
    <x v="0"/>
    <x v="0"/>
    <x v="7875"/>
  </r>
  <r>
    <x v="310"/>
    <x v="0"/>
    <x v="1"/>
    <x v="7748"/>
    <x v="310"/>
    <x v="0"/>
    <x v="1"/>
    <x v="7876"/>
  </r>
  <r>
    <x v="310"/>
    <x v="0"/>
    <x v="2"/>
    <x v="5273"/>
    <x v="310"/>
    <x v="0"/>
    <x v="2"/>
    <x v="6467"/>
  </r>
  <r>
    <x v="310"/>
    <x v="0"/>
    <x v="3"/>
    <x v="7749"/>
    <x v="310"/>
    <x v="0"/>
    <x v="3"/>
    <x v="7877"/>
  </r>
  <r>
    <x v="310"/>
    <x v="0"/>
    <x v="4"/>
    <x v="1133"/>
    <x v="310"/>
    <x v="0"/>
    <x v="4"/>
    <x v="7878"/>
  </r>
  <r>
    <x v="310"/>
    <x v="0"/>
    <x v="5"/>
    <x v="7750"/>
    <x v="310"/>
    <x v="0"/>
    <x v="5"/>
    <x v="7879"/>
  </r>
  <r>
    <x v="310"/>
    <x v="1"/>
    <x v="0"/>
    <x v="194"/>
    <x v="310"/>
    <x v="1"/>
    <x v="0"/>
    <x v="2268"/>
  </r>
  <r>
    <x v="310"/>
    <x v="1"/>
    <x v="1"/>
    <x v="7751"/>
    <x v="310"/>
    <x v="1"/>
    <x v="1"/>
    <x v="7880"/>
  </r>
  <r>
    <x v="310"/>
    <x v="1"/>
    <x v="2"/>
    <x v="1387"/>
    <x v="310"/>
    <x v="1"/>
    <x v="2"/>
    <x v="7881"/>
  </r>
  <r>
    <x v="310"/>
    <x v="1"/>
    <x v="3"/>
    <x v="7752"/>
    <x v="310"/>
    <x v="1"/>
    <x v="3"/>
    <x v="7882"/>
  </r>
  <r>
    <x v="310"/>
    <x v="1"/>
    <x v="4"/>
    <x v="7753"/>
    <x v="310"/>
    <x v="1"/>
    <x v="4"/>
    <x v="3201"/>
  </r>
  <r>
    <x v="310"/>
    <x v="1"/>
    <x v="5"/>
    <x v="7754"/>
    <x v="310"/>
    <x v="1"/>
    <x v="5"/>
    <x v="7883"/>
  </r>
  <r>
    <x v="310"/>
    <x v="2"/>
    <x v="0"/>
    <x v="3001"/>
    <x v="310"/>
    <x v="2"/>
    <x v="0"/>
    <x v="7884"/>
  </r>
  <r>
    <x v="310"/>
    <x v="2"/>
    <x v="1"/>
    <x v="7755"/>
    <x v="310"/>
    <x v="2"/>
    <x v="1"/>
    <x v="7885"/>
  </r>
  <r>
    <x v="310"/>
    <x v="2"/>
    <x v="2"/>
    <x v="4810"/>
    <x v="310"/>
    <x v="2"/>
    <x v="2"/>
    <x v="7886"/>
  </r>
  <r>
    <x v="310"/>
    <x v="2"/>
    <x v="3"/>
    <x v="4479"/>
    <x v="310"/>
    <x v="2"/>
    <x v="3"/>
    <x v="7268"/>
  </r>
  <r>
    <x v="310"/>
    <x v="2"/>
    <x v="4"/>
    <x v="6792"/>
    <x v="310"/>
    <x v="2"/>
    <x v="4"/>
    <x v="7887"/>
  </r>
  <r>
    <x v="310"/>
    <x v="2"/>
    <x v="5"/>
    <x v="7756"/>
    <x v="310"/>
    <x v="2"/>
    <x v="5"/>
    <x v="7888"/>
  </r>
  <r>
    <x v="310"/>
    <x v="3"/>
    <x v="0"/>
    <x v="4597"/>
    <x v="310"/>
    <x v="3"/>
    <x v="0"/>
    <x v="3912"/>
  </r>
  <r>
    <x v="310"/>
    <x v="3"/>
    <x v="1"/>
    <x v="162"/>
    <x v="310"/>
    <x v="3"/>
    <x v="1"/>
    <x v="7889"/>
  </r>
  <r>
    <x v="310"/>
    <x v="3"/>
    <x v="2"/>
    <x v="7757"/>
    <x v="310"/>
    <x v="3"/>
    <x v="2"/>
    <x v="7890"/>
  </r>
  <r>
    <x v="310"/>
    <x v="3"/>
    <x v="3"/>
    <x v="7758"/>
    <x v="310"/>
    <x v="3"/>
    <x v="3"/>
    <x v="7891"/>
  </r>
  <r>
    <x v="310"/>
    <x v="3"/>
    <x v="4"/>
    <x v="7759"/>
    <x v="310"/>
    <x v="3"/>
    <x v="4"/>
    <x v="7892"/>
  </r>
  <r>
    <x v="310"/>
    <x v="3"/>
    <x v="5"/>
    <x v="5279"/>
    <x v="310"/>
    <x v="3"/>
    <x v="5"/>
    <x v="7893"/>
  </r>
  <r>
    <x v="310"/>
    <x v="4"/>
    <x v="0"/>
    <x v="7760"/>
    <x v="310"/>
    <x v="4"/>
    <x v="0"/>
    <x v="7894"/>
  </r>
  <r>
    <x v="310"/>
    <x v="4"/>
    <x v="1"/>
    <x v="7761"/>
    <x v="310"/>
    <x v="4"/>
    <x v="1"/>
    <x v="7895"/>
  </r>
  <r>
    <x v="310"/>
    <x v="4"/>
    <x v="2"/>
    <x v="6863"/>
    <x v="310"/>
    <x v="4"/>
    <x v="2"/>
    <x v="7896"/>
  </r>
  <r>
    <x v="310"/>
    <x v="4"/>
    <x v="3"/>
    <x v="7762"/>
    <x v="310"/>
    <x v="4"/>
    <x v="3"/>
    <x v="7897"/>
  </r>
  <r>
    <x v="310"/>
    <x v="4"/>
    <x v="4"/>
    <x v="7763"/>
    <x v="310"/>
    <x v="4"/>
    <x v="4"/>
    <x v="7898"/>
  </r>
  <r>
    <x v="310"/>
    <x v="4"/>
    <x v="5"/>
    <x v="7764"/>
    <x v="310"/>
    <x v="4"/>
    <x v="5"/>
    <x v="2684"/>
  </r>
  <r>
    <x v="311"/>
    <x v="0"/>
    <x v="0"/>
    <x v="6232"/>
    <x v="311"/>
    <x v="0"/>
    <x v="0"/>
    <x v="7899"/>
  </r>
  <r>
    <x v="311"/>
    <x v="0"/>
    <x v="1"/>
    <x v="7765"/>
    <x v="311"/>
    <x v="0"/>
    <x v="1"/>
    <x v="7900"/>
  </r>
  <r>
    <x v="311"/>
    <x v="0"/>
    <x v="2"/>
    <x v="7766"/>
    <x v="311"/>
    <x v="0"/>
    <x v="2"/>
    <x v="7901"/>
  </r>
  <r>
    <x v="311"/>
    <x v="0"/>
    <x v="3"/>
    <x v="1279"/>
    <x v="311"/>
    <x v="0"/>
    <x v="3"/>
    <x v="7902"/>
  </r>
  <r>
    <x v="311"/>
    <x v="0"/>
    <x v="4"/>
    <x v="2661"/>
    <x v="311"/>
    <x v="0"/>
    <x v="4"/>
    <x v="3757"/>
  </r>
  <r>
    <x v="311"/>
    <x v="0"/>
    <x v="5"/>
    <x v="5711"/>
    <x v="311"/>
    <x v="0"/>
    <x v="5"/>
    <x v="7903"/>
  </r>
  <r>
    <x v="311"/>
    <x v="1"/>
    <x v="0"/>
    <x v="7250"/>
    <x v="311"/>
    <x v="1"/>
    <x v="0"/>
    <x v="4587"/>
  </r>
  <r>
    <x v="311"/>
    <x v="1"/>
    <x v="1"/>
    <x v="7767"/>
    <x v="311"/>
    <x v="1"/>
    <x v="1"/>
    <x v="7904"/>
  </r>
  <r>
    <x v="311"/>
    <x v="1"/>
    <x v="2"/>
    <x v="7768"/>
    <x v="311"/>
    <x v="1"/>
    <x v="2"/>
    <x v="7905"/>
  </r>
  <r>
    <x v="311"/>
    <x v="1"/>
    <x v="3"/>
    <x v="7351"/>
    <x v="311"/>
    <x v="1"/>
    <x v="3"/>
    <x v="7906"/>
  </r>
  <r>
    <x v="311"/>
    <x v="1"/>
    <x v="4"/>
    <x v="6153"/>
    <x v="311"/>
    <x v="1"/>
    <x v="4"/>
    <x v="7907"/>
  </r>
  <r>
    <x v="311"/>
    <x v="1"/>
    <x v="5"/>
    <x v="7769"/>
    <x v="311"/>
    <x v="1"/>
    <x v="5"/>
    <x v="7908"/>
  </r>
  <r>
    <x v="311"/>
    <x v="2"/>
    <x v="0"/>
    <x v="7770"/>
    <x v="311"/>
    <x v="2"/>
    <x v="0"/>
    <x v="7909"/>
  </r>
  <r>
    <x v="311"/>
    <x v="2"/>
    <x v="1"/>
    <x v="7771"/>
    <x v="311"/>
    <x v="2"/>
    <x v="1"/>
    <x v="7910"/>
  </r>
  <r>
    <x v="311"/>
    <x v="2"/>
    <x v="2"/>
    <x v="7772"/>
    <x v="311"/>
    <x v="2"/>
    <x v="2"/>
    <x v="7911"/>
  </r>
  <r>
    <x v="311"/>
    <x v="2"/>
    <x v="3"/>
    <x v="7773"/>
    <x v="311"/>
    <x v="2"/>
    <x v="3"/>
    <x v="7912"/>
  </r>
  <r>
    <x v="311"/>
    <x v="2"/>
    <x v="4"/>
    <x v="7774"/>
    <x v="311"/>
    <x v="2"/>
    <x v="4"/>
    <x v="5149"/>
  </r>
  <r>
    <x v="311"/>
    <x v="2"/>
    <x v="5"/>
    <x v="1353"/>
    <x v="311"/>
    <x v="2"/>
    <x v="5"/>
    <x v="7913"/>
  </r>
  <r>
    <x v="311"/>
    <x v="3"/>
    <x v="0"/>
    <x v="6748"/>
    <x v="311"/>
    <x v="3"/>
    <x v="0"/>
    <x v="7914"/>
  </r>
  <r>
    <x v="311"/>
    <x v="3"/>
    <x v="1"/>
    <x v="7775"/>
    <x v="311"/>
    <x v="3"/>
    <x v="1"/>
    <x v="7915"/>
  </r>
  <r>
    <x v="311"/>
    <x v="3"/>
    <x v="2"/>
    <x v="7030"/>
    <x v="311"/>
    <x v="3"/>
    <x v="2"/>
    <x v="4818"/>
  </r>
  <r>
    <x v="311"/>
    <x v="3"/>
    <x v="3"/>
    <x v="7776"/>
    <x v="311"/>
    <x v="3"/>
    <x v="3"/>
    <x v="7916"/>
  </r>
  <r>
    <x v="311"/>
    <x v="3"/>
    <x v="4"/>
    <x v="7777"/>
    <x v="311"/>
    <x v="3"/>
    <x v="4"/>
    <x v="7917"/>
  </r>
  <r>
    <x v="311"/>
    <x v="3"/>
    <x v="5"/>
    <x v="7778"/>
    <x v="311"/>
    <x v="3"/>
    <x v="5"/>
    <x v="6573"/>
  </r>
  <r>
    <x v="311"/>
    <x v="4"/>
    <x v="0"/>
    <x v="7779"/>
    <x v="311"/>
    <x v="4"/>
    <x v="0"/>
    <x v="7918"/>
  </r>
  <r>
    <x v="311"/>
    <x v="4"/>
    <x v="1"/>
    <x v="7780"/>
    <x v="311"/>
    <x v="4"/>
    <x v="1"/>
    <x v="7919"/>
  </r>
  <r>
    <x v="311"/>
    <x v="4"/>
    <x v="2"/>
    <x v="7781"/>
    <x v="311"/>
    <x v="4"/>
    <x v="2"/>
    <x v="7920"/>
  </r>
  <r>
    <x v="311"/>
    <x v="4"/>
    <x v="3"/>
    <x v="7782"/>
    <x v="311"/>
    <x v="4"/>
    <x v="3"/>
    <x v="7921"/>
  </r>
  <r>
    <x v="311"/>
    <x v="4"/>
    <x v="4"/>
    <x v="7783"/>
    <x v="311"/>
    <x v="4"/>
    <x v="4"/>
    <x v="6027"/>
  </r>
  <r>
    <x v="311"/>
    <x v="4"/>
    <x v="5"/>
    <x v="3149"/>
    <x v="311"/>
    <x v="4"/>
    <x v="5"/>
    <x v="5839"/>
  </r>
  <r>
    <x v="312"/>
    <x v="0"/>
    <x v="0"/>
    <x v="7784"/>
    <x v="312"/>
    <x v="0"/>
    <x v="0"/>
    <x v="7922"/>
  </r>
  <r>
    <x v="312"/>
    <x v="0"/>
    <x v="1"/>
    <x v="7785"/>
    <x v="312"/>
    <x v="0"/>
    <x v="1"/>
    <x v="7923"/>
  </r>
  <r>
    <x v="312"/>
    <x v="0"/>
    <x v="2"/>
    <x v="7786"/>
    <x v="312"/>
    <x v="0"/>
    <x v="2"/>
    <x v="7924"/>
  </r>
  <r>
    <x v="312"/>
    <x v="0"/>
    <x v="3"/>
    <x v="5652"/>
    <x v="312"/>
    <x v="0"/>
    <x v="3"/>
    <x v="7925"/>
  </r>
  <r>
    <x v="312"/>
    <x v="0"/>
    <x v="4"/>
    <x v="7787"/>
    <x v="312"/>
    <x v="0"/>
    <x v="4"/>
    <x v="7926"/>
  </r>
  <r>
    <x v="312"/>
    <x v="0"/>
    <x v="5"/>
    <x v="7788"/>
    <x v="312"/>
    <x v="0"/>
    <x v="5"/>
    <x v="7927"/>
  </r>
  <r>
    <x v="312"/>
    <x v="1"/>
    <x v="0"/>
    <x v="7789"/>
    <x v="312"/>
    <x v="1"/>
    <x v="0"/>
    <x v="879"/>
  </r>
  <r>
    <x v="312"/>
    <x v="1"/>
    <x v="1"/>
    <x v="7790"/>
    <x v="312"/>
    <x v="1"/>
    <x v="1"/>
    <x v="7928"/>
  </r>
  <r>
    <x v="312"/>
    <x v="1"/>
    <x v="2"/>
    <x v="7791"/>
    <x v="312"/>
    <x v="1"/>
    <x v="2"/>
    <x v="7929"/>
  </r>
  <r>
    <x v="312"/>
    <x v="1"/>
    <x v="3"/>
    <x v="7792"/>
    <x v="312"/>
    <x v="1"/>
    <x v="3"/>
    <x v="7930"/>
  </r>
  <r>
    <x v="312"/>
    <x v="1"/>
    <x v="4"/>
    <x v="7793"/>
    <x v="312"/>
    <x v="1"/>
    <x v="4"/>
    <x v="7931"/>
  </r>
  <r>
    <x v="312"/>
    <x v="1"/>
    <x v="5"/>
    <x v="3275"/>
    <x v="312"/>
    <x v="1"/>
    <x v="5"/>
    <x v="4577"/>
  </r>
  <r>
    <x v="312"/>
    <x v="2"/>
    <x v="0"/>
    <x v="7794"/>
    <x v="312"/>
    <x v="2"/>
    <x v="0"/>
    <x v="7932"/>
  </r>
  <r>
    <x v="312"/>
    <x v="2"/>
    <x v="1"/>
    <x v="7795"/>
    <x v="312"/>
    <x v="2"/>
    <x v="1"/>
    <x v="7933"/>
  </r>
  <r>
    <x v="312"/>
    <x v="2"/>
    <x v="2"/>
    <x v="7796"/>
    <x v="312"/>
    <x v="2"/>
    <x v="2"/>
    <x v="7934"/>
  </r>
  <r>
    <x v="312"/>
    <x v="2"/>
    <x v="3"/>
    <x v="7797"/>
    <x v="312"/>
    <x v="2"/>
    <x v="3"/>
    <x v="7935"/>
  </r>
  <r>
    <x v="312"/>
    <x v="2"/>
    <x v="4"/>
    <x v="7798"/>
    <x v="312"/>
    <x v="2"/>
    <x v="4"/>
    <x v="7936"/>
  </r>
  <r>
    <x v="312"/>
    <x v="2"/>
    <x v="5"/>
    <x v="7799"/>
    <x v="312"/>
    <x v="2"/>
    <x v="5"/>
    <x v="7937"/>
  </r>
  <r>
    <x v="312"/>
    <x v="3"/>
    <x v="0"/>
    <x v="859"/>
    <x v="312"/>
    <x v="3"/>
    <x v="0"/>
    <x v="7938"/>
  </r>
  <r>
    <x v="312"/>
    <x v="3"/>
    <x v="1"/>
    <x v="7800"/>
    <x v="312"/>
    <x v="3"/>
    <x v="1"/>
    <x v="7939"/>
  </r>
  <r>
    <x v="312"/>
    <x v="3"/>
    <x v="2"/>
    <x v="7801"/>
    <x v="312"/>
    <x v="3"/>
    <x v="2"/>
    <x v="7940"/>
  </r>
  <r>
    <x v="312"/>
    <x v="3"/>
    <x v="3"/>
    <x v="7802"/>
    <x v="312"/>
    <x v="3"/>
    <x v="3"/>
    <x v="7941"/>
  </r>
  <r>
    <x v="312"/>
    <x v="3"/>
    <x v="4"/>
    <x v="7803"/>
    <x v="312"/>
    <x v="3"/>
    <x v="4"/>
    <x v="7942"/>
  </r>
  <r>
    <x v="312"/>
    <x v="3"/>
    <x v="5"/>
    <x v="7804"/>
    <x v="312"/>
    <x v="3"/>
    <x v="5"/>
    <x v="7943"/>
  </r>
  <r>
    <x v="312"/>
    <x v="4"/>
    <x v="0"/>
    <x v="1018"/>
    <x v="312"/>
    <x v="4"/>
    <x v="0"/>
    <x v="7944"/>
  </r>
  <r>
    <x v="312"/>
    <x v="4"/>
    <x v="1"/>
    <x v="7805"/>
    <x v="312"/>
    <x v="4"/>
    <x v="1"/>
    <x v="7945"/>
  </r>
  <r>
    <x v="312"/>
    <x v="4"/>
    <x v="2"/>
    <x v="840"/>
    <x v="312"/>
    <x v="4"/>
    <x v="2"/>
    <x v="7946"/>
  </r>
  <r>
    <x v="312"/>
    <x v="4"/>
    <x v="3"/>
    <x v="7806"/>
    <x v="312"/>
    <x v="4"/>
    <x v="3"/>
    <x v="400"/>
  </r>
  <r>
    <x v="312"/>
    <x v="4"/>
    <x v="4"/>
    <x v="7807"/>
    <x v="312"/>
    <x v="4"/>
    <x v="4"/>
    <x v="7947"/>
  </r>
  <r>
    <x v="312"/>
    <x v="4"/>
    <x v="5"/>
    <x v="7808"/>
    <x v="312"/>
    <x v="4"/>
    <x v="5"/>
    <x v="2671"/>
  </r>
  <r>
    <x v="313"/>
    <x v="0"/>
    <x v="0"/>
    <x v="7809"/>
    <x v="313"/>
    <x v="0"/>
    <x v="0"/>
    <x v="1021"/>
  </r>
  <r>
    <x v="313"/>
    <x v="0"/>
    <x v="1"/>
    <x v="7810"/>
    <x v="313"/>
    <x v="0"/>
    <x v="1"/>
    <x v="7948"/>
  </r>
  <r>
    <x v="313"/>
    <x v="0"/>
    <x v="2"/>
    <x v="1440"/>
    <x v="313"/>
    <x v="0"/>
    <x v="2"/>
    <x v="3974"/>
  </r>
  <r>
    <x v="313"/>
    <x v="0"/>
    <x v="3"/>
    <x v="7811"/>
    <x v="313"/>
    <x v="0"/>
    <x v="3"/>
    <x v="7949"/>
  </r>
  <r>
    <x v="313"/>
    <x v="0"/>
    <x v="4"/>
    <x v="3616"/>
    <x v="313"/>
    <x v="0"/>
    <x v="4"/>
    <x v="4466"/>
  </r>
  <r>
    <x v="313"/>
    <x v="0"/>
    <x v="5"/>
    <x v="7812"/>
    <x v="313"/>
    <x v="0"/>
    <x v="5"/>
    <x v="6625"/>
  </r>
  <r>
    <x v="313"/>
    <x v="1"/>
    <x v="0"/>
    <x v="7813"/>
    <x v="313"/>
    <x v="1"/>
    <x v="0"/>
    <x v="7950"/>
  </r>
  <r>
    <x v="313"/>
    <x v="1"/>
    <x v="1"/>
    <x v="7814"/>
    <x v="313"/>
    <x v="1"/>
    <x v="1"/>
    <x v="7951"/>
  </r>
  <r>
    <x v="313"/>
    <x v="1"/>
    <x v="2"/>
    <x v="7815"/>
    <x v="313"/>
    <x v="1"/>
    <x v="2"/>
    <x v="7952"/>
  </r>
  <r>
    <x v="313"/>
    <x v="1"/>
    <x v="3"/>
    <x v="4800"/>
    <x v="313"/>
    <x v="1"/>
    <x v="3"/>
    <x v="7375"/>
  </r>
  <r>
    <x v="313"/>
    <x v="1"/>
    <x v="4"/>
    <x v="7816"/>
    <x v="313"/>
    <x v="1"/>
    <x v="4"/>
    <x v="7953"/>
  </r>
  <r>
    <x v="313"/>
    <x v="1"/>
    <x v="5"/>
    <x v="2925"/>
    <x v="313"/>
    <x v="1"/>
    <x v="5"/>
    <x v="7954"/>
  </r>
  <r>
    <x v="313"/>
    <x v="2"/>
    <x v="0"/>
    <x v="6437"/>
    <x v="313"/>
    <x v="2"/>
    <x v="0"/>
    <x v="2659"/>
  </r>
  <r>
    <x v="313"/>
    <x v="2"/>
    <x v="1"/>
    <x v="7817"/>
    <x v="313"/>
    <x v="2"/>
    <x v="1"/>
    <x v="7955"/>
  </r>
  <r>
    <x v="313"/>
    <x v="2"/>
    <x v="2"/>
    <x v="7818"/>
    <x v="313"/>
    <x v="2"/>
    <x v="2"/>
    <x v="2303"/>
  </r>
  <r>
    <x v="313"/>
    <x v="2"/>
    <x v="3"/>
    <x v="7819"/>
    <x v="313"/>
    <x v="2"/>
    <x v="3"/>
    <x v="7956"/>
  </r>
  <r>
    <x v="313"/>
    <x v="2"/>
    <x v="4"/>
    <x v="7820"/>
    <x v="313"/>
    <x v="2"/>
    <x v="4"/>
    <x v="7821"/>
  </r>
  <r>
    <x v="313"/>
    <x v="2"/>
    <x v="5"/>
    <x v="7821"/>
    <x v="313"/>
    <x v="2"/>
    <x v="5"/>
    <x v="7957"/>
  </r>
  <r>
    <x v="313"/>
    <x v="3"/>
    <x v="0"/>
    <x v="7822"/>
    <x v="313"/>
    <x v="3"/>
    <x v="0"/>
    <x v="7958"/>
  </r>
  <r>
    <x v="313"/>
    <x v="3"/>
    <x v="1"/>
    <x v="7823"/>
    <x v="313"/>
    <x v="3"/>
    <x v="1"/>
    <x v="7959"/>
  </r>
  <r>
    <x v="313"/>
    <x v="3"/>
    <x v="2"/>
    <x v="7824"/>
    <x v="313"/>
    <x v="3"/>
    <x v="2"/>
    <x v="7960"/>
  </r>
  <r>
    <x v="313"/>
    <x v="3"/>
    <x v="3"/>
    <x v="7825"/>
    <x v="313"/>
    <x v="3"/>
    <x v="3"/>
    <x v="7961"/>
  </r>
  <r>
    <x v="313"/>
    <x v="3"/>
    <x v="4"/>
    <x v="7826"/>
    <x v="313"/>
    <x v="3"/>
    <x v="4"/>
    <x v="7962"/>
  </r>
  <r>
    <x v="313"/>
    <x v="3"/>
    <x v="5"/>
    <x v="3460"/>
    <x v="313"/>
    <x v="3"/>
    <x v="5"/>
    <x v="7963"/>
  </r>
  <r>
    <x v="313"/>
    <x v="4"/>
    <x v="0"/>
    <x v="7827"/>
    <x v="313"/>
    <x v="4"/>
    <x v="0"/>
    <x v="7964"/>
  </r>
  <r>
    <x v="313"/>
    <x v="4"/>
    <x v="1"/>
    <x v="7828"/>
    <x v="313"/>
    <x v="4"/>
    <x v="1"/>
    <x v="3431"/>
  </r>
  <r>
    <x v="313"/>
    <x v="4"/>
    <x v="2"/>
    <x v="7829"/>
    <x v="313"/>
    <x v="4"/>
    <x v="2"/>
    <x v="2538"/>
  </r>
  <r>
    <x v="313"/>
    <x v="4"/>
    <x v="3"/>
    <x v="7830"/>
    <x v="313"/>
    <x v="4"/>
    <x v="3"/>
    <x v="7965"/>
  </r>
  <r>
    <x v="313"/>
    <x v="4"/>
    <x v="4"/>
    <x v="7640"/>
    <x v="313"/>
    <x v="4"/>
    <x v="4"/>
    <x v="7966"/>
  </r>
  <r>
    <x v="313"/>
    <x v="4"/>
    <x v="5"/>
    <x v="7831"/>
    <x v="313"/>
    <x v="4"/>
    <x v="5"/>
    <x v="27"/>
  </r>
  <r>
    <x v="314"/>
    <x v="0"/>
    <x v="0"/>
    <x v="7832"/>
    <x v="314"/>
    <x v="0"/>
    <x v="0"/>
    <x v="677"/>
  </r>
  <r>
    <x v="314"/>
    <x v="0"/>
    <x v="1"/>
    <x v="7833"/>
    <x v="314"/>
    <x v="0"/>
    <x v="1"/>
    <x v="1700"/>
  </r>
  <r>
    <x v="314"/>
    <x v="0"/>
    <x v="2"/>
    <x v="7834"/>
    <x v="314"/>
    <x v="0"/>
    <x v="2"/>
    <x v="7967"/>
  </r>
  <r>
    <x v="314"/>
    <x v="0"/>
    <x v="3"/>
    <x v="7835"/>
    <x v="314"/>
    <x v="0"/>
    <x v="3"/>
    <x v="6929"/>
  </r>
  <r>
    <x v="314"/>
    <x v="0"/>
    <x v="4"/>
    <x v="6965"/>
    <x v="314"/>
    <x v="0"/>
    <x v="4"/>
    <x v="7968"/>
  </r>
  <r>
    <x v="314"/>
    <x v="0"/>
    <x v="5"/>
    <x v="7836"/>
    <x v="314"/>
    <x v="0"/>
    <x v="5"/>
    <x v="7969"/>
  </r>
  <r>
    <x v="314"/>
    <x v="1"/>
    <x v="0"/>
    <x v="6037"/>
    <x v="314"/>
    <x v="1"/>
    <x v="0"/>
    <x v="7970"/>
  </r>
  <r>
    <x v="314"/>
    <x v="1"/>
    <x v="1"/>
    <x v="7837"/>
    <x v="314"/>
    <x v="1"/>
    <x v="1"/>
    <x v="139"/>
  </r>
  <r>
    <x v="314"/>
    <x v="1"/>
    <x v="2"/>
    <x v="7838"/>
    <x v="314"/>
    <x v="1"/>
    <x v="2"/>
    <x v="7971"/>
  </r>
  <r>
    <x v="314"/>
    <x v="1"/>
    <x v="3"/>
    <x v="7839"/>
    <x v="314"/>
    <x v="1"/>
    <x v="3"/>
    <x v="7972"/>
  </r>
  <r>
    <x v="314"/>
    <x v="1"/>
    <x v="4"/>
    <x v="7840"/>
    <x v="314"/>
    <x v="1"/>
    <x v="4"/>
    <x v="7973"/>
  </r>
  <r>
    <x v="314"/>
    <x v="1"/>
    <x v="5"/>
    <x v="1521"/>
    <x v="314"/>
    <x v="1"/>
    <x v="5"/>
    <x v="7974"/>
  </r>
  <r>
    <x v="314"/>
    <x v="2"/>
    <x v="0"/>
    <x v="7841"/>
    <x v="314"/>
    <x v="2"/>
    <x v="0"/>
    <x v="7975"/>
  </r>
  <r>
    <x v="314"/>
    <x v="2"/>
    <x v="1"/>
    <x v="7842"/>
    <x v="314"/>
    <x v="2"/>
    <x v="1"/>
    <x v="7976"/>
  </r>
  <r>
    <x v="314"/>
    <x v="2"/>
    <x v="2"/>
    <x v="7843"/>
    <x v="314"/>
    <x v="2"/>
    <x v="2"/>
    <x v="7977"/>
  </r>
  <r>
    <x v="314"/>
    <x v="2"/>
    <x v="3"/>
    <x v="7844"/>
    <x v="314"/>
    <x v="2"/>
    <x v="3"/>
    <x v="1467"/>
  </r>
  <r>
    <x v="314"/>
    <x v="2"/>
    <x v="4"/>
    <x v="3780"/>
    <x v="314"/>
    <x v="2"/>
    <x v="4"/>
    <x v="7978"/>
  </r>
  <r>
    <x v="314"/>
    <x v="2"/>
    <x v="5"/>
    <x v="7845"/>
    <x v="314"/>
    <x v="2"/>
    <x v="5"/>
    <x v="7979"/>
  </r>
  <r>
    <x v="314"/>
    <x v="3"/>
    <x v="0"/>
    <x v="7846"/>
    <x v="314"/>
    <x v="3"/>
    <x v="0"/>
    <x v="7980"/>
  </r>
  <r>
    <x v="314"/>
    <x v="3"/>
    <x v="1"/>
    <x v="4735"/>
    <x v="314"/>
    <x v="3"/>
    <x v="1"/>
    <x v="7981"/>
  </r>
  <r>
    <x v="314"/>
    <x v="3"/>
    <x v="2"/>
    <x v="398"/>
    <x v="314"/>
    <x v="3"/>
    <x v="2"/>
    <x v="7982"/>
  </r>
  <r>
    <x v="314"/>
    <x v="3"/>
    <x v="3"/>
    <x v="7847"/>
    <x v="314"/>
    <x v="3"/>
    <x v="3"/>
    <x v="6185"/>
  </r>
  <r>
    <x v="314"/>
    <x v="3"/>
    <x v="4"/>
    <x v="7048"/>
    <x v="314"/>
    <x v="3"/>
    <x v="4"/>
    <x v="7983"/>
  </r>
  <r>
    <x v="314"/>
    <x v="3"/>
    <x v="5"/>
    <x v="6503"/>
    <x v="314"/>
    <x v="3"/>
    <x v="5"/>
    <x v="7984"/>
  </r>
  <r>
    <x v="314"/>
    <x v="4"/>
    <x v="0"/>
    <x v="7848"/>
    <x v="314"/>
    <x v="4"/>
    <x v="0"/>
    <x v="7985"/>
  </r>
  <r>
    <x v="314"/>
    <x v="4"/>
    <x v="1"/>
    <x v="7849"/>
    <x v="314"/>
    <x v="4"/>
    <x v="1"/>
    <x v="7986"/>
  </r>
  <r>
    <x v="314"/>
    <x v="4"/>
    <x v="2"/>
    <x v="7850"/>
    <x v="314"/>
    <x v="4"/>
    <x v="2"/>
    <x v="191"/>
  </r>
  <r>
    <x v="314"/>
    <x v="4"/>
    <x v="3"/>
    <x v="4495"/>
    <x v="314"/>
    <x v="4"/>
    <x v="3"/>
    <x v="7987"/>
  </r>
  <r>
    <x v="314"/>
    <x v="4"/>
    <x v="4"/>
    <x v="7851"/>
    <x v="314"/>
    <x v="4"/>
    <x v="4"/>
    <x v="7988"/>
  </r>
  <r>
    <x v="314"/>
    <x v="4"/>
    <x v="5"/>
    <x v="7852"/>
    <x v="314"/>
    <x v="4"/>
    <x v="5"/>
    <x v="7989"/>
  </r>
  <r>
    <x v="315"/>
    <x v="0"/>
    <x v="0"/>
    <x v="1260"/>
    <x v="315"/>
    <x v="0"/>
    <x v="0"/>
    <x v="7990"/>
  </r>
  <r>
    <x v="315"/>
    <x v="0"/>
    <x v="1"/>
    <x v="7853"/>
    <x v="315"/>
    <x v="0"/>
    <x v="1"/>
    <x v="7991"/>
  </r>
  <r>
    <x v="315"/>
    <x v="0"/>
    <x v="2"/>
    <x v="7854"/>
    <x v="315"/>
    <x v="0"/>
    <x v="2"/>
    <x v="7992"/>
  </r>
  <r>
    <x v="315"/>
    <x v="0"/>
    <x v="3"/>
    <x v="7855"/>
    <x v="315"/>
    <x v="0"/>
    <x v="3"/>
    <x v="7993"/>
  </r>
  <r>
    <x v="315"/>
    <x v="0"/>
    <x v="4"/>
    <x v="7856"/>
    <x v="315"/>
    <x v="0"/>
    <x v="4"/>
    <x v="7994"/>
  </r>
  <r>
    <x v="315"/>
    <x v="0"/>
    <x v="5"/>
    <x v="7857"/>
    <x v="315"/>
    <x v="0"/>
    <x v="5"/>
    <x v="7995"/>
  </r>
  <r>
    <x v="315"/>
    <x v="1"/>
    <x v="0"/>
    <x v="7858"/>
    <x v="315"/>
    <x v="1"/>
    <x v="0"/>
    <x v="7996"/>
  </r>
  <r>
    <x v="315"/>
    <x v="1"/>
    <x v="1"/>
    <x v="7859"/>
    <x v="315"/>
    <x v="1"/>
    <x v="1"/>
    <x v="7997"/>
  </r>
  <r>
    <x v="315"/>
    <x v="1"/>
    <x v="2"/>
    <x v="7860"/>
    <x v="315"/>
    <x v="1"/>
    <x v="2"/>
    <x v="7998"/>
  </r>
  <r>
    <x v="315"/>
    <x v="1"/>
    <x v="3"/>
    <x v="7368"/>
    <x v="315"/>
    <x v="1"/>
    <x v="3"/>
    <x v="7999"/>
  </r>
  <r>
    <x v="315"/>
    <x v="1"/>
    <x v="4"/>
    <x v="7861"/>
    <x v="315"/>
    <x v="1"/>
    <x v="4"/>
    <x v="8000"/>
  </r>
  <r>
    <x v="315"/>
    <x v="1"/>
    <x v="5"/>
    <x v="7862"/>
    <x v="315"/>
    <x v="1"/>
    <x v="5"/>
    <x v="8001"/>
  </r>
  <r>
    <x v="315"/>
    <x v="2"/>
    <x v="0"/>
    <x v="7863"/>
    <x v="315"/>
    <x v="2"/>
    <x v="0"/>
    <x v="8002"/>
  </r>
  <r>
    <x v="315"/>
    <x v="2"/>
    <x v="1"/>
    <x v="4673"/>
    <x v="315"/>
    <x v="2"/>
    <x v="1"/>
    <x v="8003"/>
  </r>
  <r>
    <x v="315"/>
    <x v="2"/>
    <x v="2"/>
    <x v="6494"/>
    <x v="315"/>
    <x v="2"/>
    <x v="2"/>
    <x v="8004"/>
  </r>
  <r>
    <x v="315"/>
    <x v="2"/>
    <x v="3"/>
    <x v="97"/>
    <x v="315"/>
    <x v="2"/>
    <x v="3"/>
    <x v="308"/>
  </r>
  <r>
    <x v="315"/>
    <x v="2"/>
    <x v="4"/>
    <x v="4405"/>
    <x v="315"/>
    <x v="2"/>
    <x v="4"/>
    <x v="8005"/>
  </r>
  <r>
    <x v="315"/>
    <x v="2"/>
    <x v="5"/>
    <x v="7864"/>
    <x v="315"/>
    <x v="2"/>
    <x v="5"/>
    <x v="8006"/>
  </r>
  <r>
    <x v="315"/>
    <x v="3"/>
    <x v="0"/>
    <x v="7865"/>
    <x v="315"/>
    <x v="3"/>
    <x v="0"/>
    <x v="8007"/>
  </r>
  <r>
    <x v="315"/>
    <x v="3"/>
    <x v="1"/>
    <x v="4473"/>
    <x v="315"/>
    <x v="3"/>
    <x v="1"/>
    <x v="8008"/>
  </r>
  <r>
    <x v="315"/>
    <x v="3"/>
    <x v="2"/>
    <x v="1185"/>
    <x v="315"/>
    <x v="3"/>
    <x v="2"/>
    <x v="8009"/>
  </r>
  <r>
    <x v="315"/>
    <x v="3"/>
    <x v="3"/>
    <x v="7866"/>
    <x v="315"/>
    <x v="3"/>
    <x v="3"/>
    <x v="8010"/>
  </r>
  <r>
    <x v="315"/>
    <x v="3"/>
    <x v="4"/>
    <x v="7867"/>
    <x v="315"/>
    <x v="3"/>
    <x v="4"/>
    <x v="8011"/>
  </r>
  <r>
    <x v="315"/>
    <x v="3"/>
    <x v="5"/>
    <x v="7868"/>
    <x v="315"/>
    <x v="3"/>
    <x v="5"/>
    <x v="8012"/>
  </r>
  <r>
    <x v="315"/>
    <x v="4"/>
    <x v="0"/>
    <x v="7869"/>
    <x v="315"/>
    <x v="4"/>
    <x v="0"/>
    <x v="8013"/>
  </r>
  <r>
    <x v="315"/>
    <x v="4"/>
    <x v="1"/>
    <x v="1533"/>
    <x v="315"/>
    <x v="4"/>
    <x v="1"/>
    <x v="8014"/>
  </r>
  <r>
    <x v="315"/>
    <x v="4"/>
    <x v="2"/>
    <x v="7870"/>
    <x v="315"/>
    <x v="4"/>
    <x v="2"/>
    <x v="327"/>
  </r>
  <r>
    <x v="315"/>
    <x v="4"/>
    <x v="3"/>
    <x v="7871"/>
    <x v="315"/>
    <x v="4"/>
    <x v="3"/>
    <x v="8015"/>
  </r>
  <r>
    <x v="315"/>
    <x v="4"/>
    <x v="4"/>
    <x v="799"/>
    <x v="315"/>
    <x v="4"/>
    <x v="4"/>
    <x v="8016"/>
  </r>
  <r>
    <x v="315"/>
    <x v="4"/>
    <x v="5"/>
    <x v="7872"/>
    <x v="315"/>
    <x v="4"/>
    <x v="5"/>
    <x v="8017"/>
  </r>
  <r>
    <x v="316"/>
    <x v="0"/>
    <x v="0"/>
    <x v="7873"/>
    <x v="316"/>
    <x v="0"/>
    <x v="0"/>
    <x v="658"/>
  </r>
  <r>
    <x v="316"/>
    <x v="0"/>
    <x v="1"/>
    <x v="7874"/>
    <x v="316"/>
    <x v="0"/>
    <x v="1"/>
    <x v="8018"/>
  </r>
  <r>
    <x v="316"/>
    <x v="0"/>
    <x v="2"/>
    <x v="2201"/>
    <x v="316"/>
    <x v="0"/>
    <x v="2"/>
    <x v="8019"/>
  </r>
  <r>
    <x v="316"/>
    <x v="0"/>
    <x v="3"/>
    <x v="1320"/>
    <x v="316"/>
    <x v="0"/>
    <x v="3"/>
    <x v="8020"/>
  </r>
  <r>
    <x v="316"/>
    <x v="0"/>
    <x v="4"/>
    <x v="7875"/>
    <x v="316"/>
    <x v="0"/>
    <x v="4"/>
    <x v="3291"/>
  </r>
  <r>
    <x v="316"/>
    <x v="0"/>
    <x v="5"/>
    <x v="777"/>
    <x v="316"/>
    <x v="0"/>
    <x v="5"/>
    <x v="8021"/>
  </r>
  <r>
    <x v="316"/>
    <x v="1"/>
    <x v="0"/>
    <x v="4076"/>
    <x v="316"/>
    <x v="1"/>
    <x v="0"/>
    <x v="8022"/>
  </r>
  <r>
    <x v="316"/>
    <x v="1"/>
    <x v="1"/>
    <x v="4993"/>
    <x v="316"/>
    <x v="1"/>
    <x v="1"/>
    <x v="8023"/>
  </r>
  <r>
    <x v="316"/>
    <x v="1"/>
    <x v="2"/>
    <x v="6326"/>
    <x v="316"/>
    <x v="1"/>
    <x v="2"/>
    <x v="8024"/>
  </r>
  <r>
    <x v="316"/>
    <x v="1"/>
    <x v="3"/>
    <x v="7876"/>
    <x v="316"/>
    <x v="1"/>
    <x v="3"/>
    <x v="8025"/>
  </r>
  <r>
    <x v="316"/>
    <x v="1"/>
    <x v="4"/>
    <x v="3971"/>
    <x v="316"/>
    <x v="1"/>
    <x v="4"/>
    <x v="8026"/>
  </r>
  <r>
    <x v="316"/>
    <x v="1"/>
    <x v="5"/>
    <x v="7877"/>
    <x v="316"/>
    <x v="1"/>
    <x v="5"/>
    <x v="8027"/>
  </r>
  <r>
    <x v="316"/>
    <x v="2"/>
    <x v="0"/>
    <x v="7878"/>
    <x v="316"/>
    <x v="2"/>
    <x v="0"/>
    <x v="8028"/>
  </r>
  <r>
    <x v="316"/>
    <x v="2"/>
    <x v="1"/>
    <x v="7879"/>
    <x v="316"/>
    <x v="2"/>
    <x v="1"/>
    <x v="8029"/>
  </r>
  <r>
    <x v="316"/>
    <x v="2"/>
    <x v="2"/>
    <x v="3928"/>
    <x v="316"/>
    <x v="2"/>
    <x v="2"/>
    <x v="8030"/>
  </r>
  <r>
    <x v="316"/>
    <x v="2"/>
    <x v="3"/>
    <x v="4406"/>
    <x v="316"/>
    <x v="2"/>
    <x v="3"/>
    <x v="8031"/>
  </r>
  <r>
    <x v="316"/>
    <x v="2"/>
    <x v="4"/>
    <x v="3971"/>
    <x v="316"/>
    <x v="2"/>
    <x v="4"/>
    <x v="6669"/>
  </r>
  <r>
    <x v="316"/>
    <x v="2"/>
    <x v="5"/>
    <x v="5089"/>
    <x v="316"/>
    <x v="2"/>
    <x v="5"/>
    <x v="8032"/>
  </r>
  <r>
    <x v="316"/>
    <x v="3"/>
    <x v="0"/>
    <x v="7880"/>
    <x v="316"/>
    <x v="3"/>
    <x v="0"/>
    <x v="8033"/>
  </r>
  <r>
    <x v="316"/>
    <x v="3"/>
    <x v="1"/>
    <x v="7881"/>
    <x v="316"/>
    <x v="3"/>
    <x v="1"/>
    <x v="8034"/>
  </r>
  <r>
    <x v="316"/>
    <x v="3"/>
    <x v="2"/>
    <x v="1211"/>
    <x v="316"/>
    <x v="3"/>
    <x v="2"/>
    <x v="8035"/>
  </r>
  <r>
    <x v="316"/>
    <x v="3"/>
    <x v="3"/>
    <x v="7882"/>
    <x v="316"/>
    <x v="3"/>
    <x v="3"/>
    <x v="6759"/>
  </r>
  <r>
    <x v="316"/>
    <x v="3"/>
    <x v="4"/>
    <x v="7883"/>
    <x v="316"/>
    <x v="3"/>
    <x v="4"/>
    <x v="485"/>
  </r>
  <r>
    <x v="316"/>
    <x v="3"/>
    <x v="5"/>
    <x v="7884"/>
    <x v="316"/>
    <x v="3"/>
    <x v="5"/>
    <x v="8036"/>
  </r>
  <r>
    <x v="316"/>
    <x v="4"/>
    <x v="0"/>
    <x v="7885"/>
    <x v="316"/>
    <x v="4"/>
    <x v="0"/>
    <x v="8037"/>
  </r>
  <r>
    <x v="316"/>
    <x v="4"/>
    <x v="1"/>
    <x v="7886"/>
    <x v="316"/>
    <x v="4"/>
    <x v="1"/>
    <x v="8038"/>
  </r>
  <r>
    <x v="316"/>
    <x v="4"/>
    <x v="2"/>
    <x v="7887"/>
    <x v="316"/>
    <x v="4"/>
    <x v="2"/>
    <x v="8039"/>
  </r>
  <r>
    <x v="316"/>
    <x v="4"/>
    <x v="3"/>
    <x v="6528"/>
    <x v="316"/>
    <x v="4"/>
    <x v="3"/>
    <x v="8040"/>
  </r>
  <r>
    <x v="316"/>
    <x v="4"/>
    <x v="4"/>
    <x v="7888"/>
    <x v="316"/>
    <x v="4"/>
    <x v="4"/>
    <x v="8041"/>
  </r>
  <r>
    <x v="316"/>
    <x v="4"/>
    <x v="5"/>
    <x v="517"/>
    <x v="316"/>
    <x v="4"/>
    <x v="5"/>
    <x v="94"/>
  </r>
  <r>
    <x v="317"/>
    <x v="0"/>
    <x v="0"/>
    <x v="7889"/>
    <x v="317"/>
    <x v="0"/>
    <x v="0"/>
    <x v="8042"/>
  </r>
  <r>
    <x v="317"/>
    <x v="0"/>
    <x v="1"/>
    <x v="7890"/>
    <x v="317"/>
    <x v="0"/>
    <x v="1"/>
    <x v="8043"/>
  </r>
  <r>
    <x v="317"/>
    <x v="0"/>
    <x v="2"/>
    <x v="7891"/>
    <x v="317"/>
    <x v="0"/>
    <x v="2"/>
    <x v="8044"/>
  </r>
  <r>
    <x v="317"/>
    <x v="0"/>
    <x v="3"/>
    <x v="7892"/>
    <x v="317"/>
    <x v="0"/>
    <x v="3"/>
    <x v="8045"/>
  </r>
  <r>
    <x v="317"/>
    <x v="0"/>
    <x v="4"/>
    <x v="7893"/>
    <x v="317"/>
    <x v="0"/>
    <x v="4"/>
    <x v="8046"/>
  </r>
  <r>
    <x v="317"/>
    <x v="0"/>
    <x v="5"/>
    <x v="4340"/>
    <x v="317"/>
    <x v="0"/>
    <x v="5"/>
    <x v="8047"/>
  </r>
  <r>
    <x v="317"/>
    <x v="1"/>
    <x v="0"/>
    <x v="4370"/>
    <x v="317"/>
    <x v="1"/>
    <x v="0"/>
    <x v="8048"/>
  </r>
  <r>
    <x v="317"/>
    <x v="1"/>
    <x v="1"/>
    <x v="2888"/>
    <x v="317"/>
    <x v="1"/>
    <x v="1"/>
    <x v="8049"/>
  </r>
  <r>
    <x v="317"/>
    <x v="1"/>
    <x v="2"/>
    <x v="6054"/>
    <x v="317"/>
    <x v="1"/>
    <x v="2"/>
    <x v="8050"/>
  </r>
  <r>
    <x v="317"/>
    <x v="1"/>
    <x v="3"/>
    <x v="7894"/>
    <x v="317"/>
    <x v="1"/>
    <x v="3"/>
    <x v="8051"/>
  </r>
  <r>
    <x v="317"/>
    <x v="1"/>
    <x v="4"/>
    <x v="7895"/>
    <x v="317"/>
    <x v="1"/>
    <x v="4"/>
    <x v="8052"/>
  </r>
  <r>
    <x v="317"/>
    <x v="1"/>
    <x v="5"/>
    <x v="7896"/>
    <x v="317"/>
    <x v="1"/>
    <x v="5"/>
    <x v="8053"/>
  </r>
  <r>
    <x v="317"/>
    <x v="2"/>
    <x v="0"/>
    <x v="7897"/>
    <x v="317"/>
    <x v="2"/>
    <x v="0"/>
    <x v="8054"/>
  </r>
  <r>
    <x v="317"/>
    <x v="2"/>
    <x v="1"/>
    <x v="7898"/>
    <x v="317"/>
    <x v="2"/>
    <x v="1"/>
    <x v="7647"/>
  </r>
  <r>
    <x v="317"/>
    <x v="2"/>
    <x v="2"/>
    <x v="7899"/>
    <x v="317"/>
    <x v="2"/>
    <x v="2"/>
    <x v="3702"/>
  </r>
  <r>
    <x v="317"/>
    <x v="2"/>
    <x v="3"/>
    <x v="5098"/>
    <x v="317"/>
    <x v="2"/>
    <x v="3"/>
    <x v="4437"/>
  </r>
  <r>
    <x v="317"/>
    <x v="2"/>
    <x v="4"/>
    <x v="1175"/>
    <x v="317"/>
    <x v="2"/>
    <x v="4"/>
    <x v="4436"/>
  </r>
  <r>
    <x v="317"/>
    <x v="2"/>
    <x v="5"/>
    <x v="7900"/>
    <x v="317"/>
    <x v="2"/>
    <x v="5"/>
    <x v="8055"/>
  </r>
  <r>
    <x v="317"/>
    <x v="3"/>
    <x v="0"/>
    <x v="7901"/>
    <x v="317"/>
    <x v="3"/>
    <x v="0"/>
    <x v="8056"/>
  </r>
  <r>
    <x v="317"/>
    <x v="3"/>
    <x v="1"/>
    <x v="7902"/>
    <x v="317"/>
    <x v="3"/>
    <x v="1"/>
    <x v="8057"/>
  </r>
  <r>
    <x v="317"/>
    <x v="3"/>
    <x v="2"/>
    <x v="6518"/>
    <x v="317"/>
    <x v="3"/>
    <x v="2"/>
    <x v="2108"/>
  </r>
  <r>
    <x v="317"/>
    <x v="3"/>
    <x v="3"/>
    <x v="7903"/>
    <x v="317"/>
    <x v="3"/>
    <x v="3"/>
    <x v="8058"/>
  </r>
  <r>
    <x v="317"/>
    <x v="3"/>
    <x v="4"/>
    <x v="7904"/>
    <x v="317"/>
    <x v="3"/>
    <x v="4"/>
    <x v="8059"/>
  </r>
  <r>
    <x v="317"/>
    <x v="3"/>
    <x v="5"/>
    <x v="3840"/>
    <x v="317"/>
    <x v="3"/>
    <x v="5"/>
    <x v="8060"/>
  </r>
  <r>
    <x v="317"/>
    <x v="4"/>
    <x v="0"/>
    <x v="5942"/>
    <x v="317"/>
    <x v="4"/>
    <x v="0"/>
    <x v="8061"/>
  </r>
  <r>
    <x v="317"/>
    <x v="4"/>
    <x v="1"/>
    <x v="7905"/>
    <x v="317"/>
    <x v="4"/>
    <x v="1"/>
    <x v="8062"/>
  </r>
  <r>
    <x v="317"/>
    <x v="4"/>
    <x v="2"/>
    <x v="7906"/>
    <x v="317"/>
    <x v="4"/>
    <x v="2"/>
    <x v="8063"/>
  </r>
  <r>
    <x v="317"/>
    <x v="4"/>
    <x v="3"/>
    <x v="7907"/>
    <x v="317"/>
    <x v="4"/>
    <x v="3"/>
    <x v="8064"/>
  </r>
  <r>
    <x v="317"/>
    <x v="4"/>
    <x v="4"/>
    <x v="2548"/>
    <x v="317"/>
    <x v="4"/>
    <x v="4"/>
    <x v="8065"/>
  </r>
  <r>
    <x v="317"/>
    <x v="4"/>
    <x v="5"/>
    <x v="7908"/>
    <x v="317"/>
    <x v="4"/>
    <x v="5"/>
    <x v="7366"/>
  </r>
  <r>
    <x v="318"/>
    <x v="0"/>
    <x v="0"/>
    <x v="7909"/>
    <x v="318"/>
    <x v="0"/>
    <x v="0"/>
    <x v="3674"/>
  </r>
  <r>
    <x v="318"/>
    <x v="0"/>
    <x v="1"/>
    <x v="7910"/>
    <x v="318"/>
    <x v="0"/>
    <x v="1"/>
    <x v="8066"/>
  </r>
  <r>
    <x v="318"/>
    <x v="0"/>
    <x v="2"/>
    <x v="6442"/>
    <x v="318"/>
    <x v="0"/>
    <x v="2"/>
    <x v="8067"/>
  </r>
  <r>
    <x v="318"/>
    <x v="0"/>
    <x v="3"/>
    <x v="4554"/>
    <x v="318"/>
    <x v="0"/>
    <x v="3"/>
    <x v="8068"/>
  </r>
  <r>
    <x v="318"/>
    <x v="0"/>
    <x v="4"/>
    <x v="7911"/>
    <x v="318"/>
    <x v="0"/>
    <x v="4"/>
    <x v="7831"/>
  </r>
  <r>
    <x v="318"/>
    <x v="0"/>
    <x v="5"/>
    <x v="7912"/>
    <x v="318"/>
    <x v="0"/>
    <x v="5"/>
    <x v="4896"/>
  </r>
  <r>
    <x v="318"/>
    <x v="1"/>
    <x v="0"/>
    <x v="7913"/>
    <x v="318"/>
    <x v="1"/>
    <x v="0"/>
    <x v="8069"/>
  </r>
  <r>
    <x v="318"/>
    <x v="1"/>
    <x v="1"/>
    <x v="7914"/>
    <x v="318"/>
    <x v="1"/>
    <x v="1"/>
    <x v="8070"/>
  </r>
  <r>
    <x v="318"/>
    <x v="1"/>
    <x v="2"/>
    <x v="4173"/>
    <x v="318"/>
    <x v="1"/>
    <x v="2"/>
    <x v="8071"/>
  </r>
  <r>
    <x v="318"/>
    <x v="1"/>
    <x v="3"/>
    <x v="7915"/>
    <x v="318"/>
    <x v="1"/>
    <x v="3"/>
    <x v="8072"/>
  </r>
  <r>
    <x v="318"/>
    <x v="1"/>
    <x v="4"/>
    <x v="7916"/>
    <x v="318"/>
    <x v="1"/>
    <x v="4"/>
    <x v="8073"/>
  </r>
  <r>
    <x v="318"/>
    <x v="1"/>
    <x v="5"/>
    <x v="3475"/>
    <x v="318"/>
    <x v="1"/>
    <x v="5"/>
    <x v="8074"/>
  </r>
  <r>
    <x v="318"/>
    <x v="2"/>
    <x v="0"/>
    <x v="7917"/>
    <x v="318"/>
    <x v="2"/>
    <x v="0"/>
    <x v="8075"/>
  </r>
  <r>
    <x v="318"/>
    <x v="2"/>
    <x v="1"/>
    <x v="7918"/>
    <x v="318"/>
    <x v="2"/>
    <x v="1"/>
    <x v="8076"/>
  </r>
  <r>
    <x v="318"/>
    <x v="2"/>
    <x v="2"/>
    <x v="7919"/>
    <x v="318"/>
    <x v="2"/>
    <x v="2"/>
    <x v="6908"/>
  </r>
  <r>
    <x v="318"/>
    <x v="2"/>
    <x v="3"/>
    <x v="7920"/>
    <x v="318"/>
    <x v="2"/>
    <x v="3"/>
    <x v="8077"/>
  </r>
  <r>
    <x v="318"/>
    <x v="2"/>
    <x v="4"/>
    <x v="4544"/>
    <x v="318"/>
    <x v="2"/>
    <x v="4"/>
    <x v="8078"/>
  </r>
  <r>
    <x v="318"/>
    <x v="2"/>
    <x v="5"/>
    <x v="7921"/>
    <x v="318"/>
    <x v="2"/>
    <x v="5"/>
    <x v="7817"/>
  </r>
  <r>
    <x v="318"/>
    <x v="3"/>
    <x v="0"/>
    <x v="3524"/>
    <x v="318"/>
    <x v="3"/>
    <x v="0"/>
    <x v="3595"/>
  </r>
  <r>
    <x v="318"/>
    <x v="3"/>
    <x v="1"/>
    <x v="5604"/>
    <x v="318"/>
    <x v="3"/>
    <x v="1"/>
    <x v="722"/>
  </r>
  <r>
    <x v="318"/>
    <x v="3"/>
    <x v="2"/>
    <x v="49"/>
    <x v="318"/>
    <x v="3"/>
    <x v="2"/>
    <x v="8079"/>
  </r>
  <r>
    <x v="318"/>
    <x v="3"/>
    <x v="3"/>
    <x v="7922"/>
    <x v="318"/>
    <x v="3"/>
    <x v="3"/>
    <x v="8080"/>
  </r>
  <r>
    <x v="318"/>
    <x v="3"/>
    <x v="4"/>
    <x v="7923"/>
    <x v="318"/>
    <x v="3"/>
    <x v="4"/>
    <x v="8081"/>
  </r>
  <r>
    <x v="318"/>
    <x v="3"/>
    <x v="5"/>
    <x v="7924"/>
    <x v="318"/>
    <x v="3"/>
    <x v="5"/>
    <x v="3353"/>
  </r>
  <r>
    <x v="318"/>
    <x v="4"/>
    <x v="0"/>
    <x v="6504"/>
    <x v="318"/>
    <x v="4"/>
    <x v="0"/>
    <x v="8082"/>
  </r>
  <r>
    <x v="318"/>
    <x v="4"/>
    <x v="1"/>
    <x v="7925"/>
    <x v="318"/>
    <x v="4"/>
    <x v="1"/>
    <x v="8083"/>
  </r>
  <r>
    <x v="318"/>
    <x v="4"/>
    <x v="2"/>
    <x v="7926"/>
    <x v="318"/>
    <x v="4"/>
    <x v="2"/>
    <x v="8084"/>
  </r>
  <r>
    <x v="318"/>
    <x v="4"/>
    <x v="3"/>
    <x v="7927"/>
    <x v="318"/>
    <x v="4"/>
    <x v="3"/>
    <x v="5552"/>
  </r>
  <r>
    <x v="318"/>
    <x v="4"/>
    <x v="4"/>
    <x v="7928"/>
    <x v="318"/>
    <x v="4"/>
    <x v="4"/>
    <x v="2185"/>
  </r>
  <r>
    <x v="318"/>
    <x v="4"/>
    <x v="5"/>
    <x v="1306"/>
    <x v="318"/>
    <x v="4"/>
    <x v="5"/>
    <x v="8085"/>
  </r>
  <r>
    <x v="319"/>
    <x v="0"/>
    <x v="0"/>
    <x v="7929"/>
    <x v="319"/>
    <x v="0"/>
    <x v="0"/>
    <x v="213"/>
  </r>
  <r>
    <x v="319"/>
    <x v="0"/>
    <x v="1"/>
    <x v="7930"/>
    <x v="319"/>
    <x v="0"/>
    <x v="1"/>
    <x v="8086"/>
  </r>
  <r>
    <x v="319"/>
    <x v="0"/>
    <x v="2"/>
    <x v="7931"/>
    <x v="319"/>
    <x v="0"/>
    <x v="2"/>
    <x v="8087"/>
  </r>
  <r>
    <x v="319"/>
    <x v="0"/>
    <x v="3"/>
    <x v="7932"/>
    <x v="319"/>
    <x v="0"/>
    <x v="3"/>
    <x v="8088"/>
  </r>
  <r>
    <x v="319"/>
    <x v="0"/>
    <x v="4"/>
    <x v="7933"/>
    <x v="319"/>
    <x v="0"/>
    <x v="4"/>
    <x v="8089"/>
  </r>
  <r>
    <x v="319"/>
    <x v="0"/>
    <x v="5"/>
    <x v="7934"/>
    <x v="319"/>
    <x v="0"/>
    <x v="5"/>
    <x v="1937"/>
  </r>
  <r>
    <x v="319"/>
    <x v="1"/>
    <x v="0"/>
    <x v="7935"/>
    <x v="319"/>
    <x v="1"/>
    <x v="0"/>
    <x v="8090"/>
  </r>
  <r>
    <x v="319"/>
    <x v="1"/>
    <x v="1"/>
    <x v="7936"/>
    <x v="319"/>
    <x v="1"/>
    <x v="1"/>
    <x v="8091"/>
  </r>
  <r>
    <x v="319"/>
    <x v="1"/>
    <x v="2"/>
    <x v="7937"/>
    <x v="319"/>
    <x v="1"/>
    <x v="2"/>
    <x v="8092"/>
  </r>
  <r>
    <x v="319"/>
    <x v="1"/>
    <x v="3"/>
    <x v="7938"/>
    <x v="319"/>
    <x v="1"/>
    <x v="3"/>
    <x v="8093"/>
  </r>
  <r>
    <x v="319"/>
    <x v="1"/>
    <x v="4"/>
    <x v="2194"/>
    <x v="319"/>
    <x v="1"/>
    <x v="4"/>
    <x v="8094"/>
  </r>
  <r>
    <x v="319"/>
    <x v="1"/>
    <x v="5"/>
    <x v="7939"/>
    <x v="319"/>
    <x v="1"/>
    <x v="5"/>
    <x v="8095"/>
  </r>
  <r>
    <x v="319"/>
    <x v="2"/>
    <x v="0"/>
    <x v="7940"/>
    <x v="319"/>
    <x v="2"/>
    <x v="0"/>
    <x v="8096"/>
  </r>
  <r>
    <x v="319"/>
    <x v="2"/>
    <x v="1"/>
    <x v="7941"/>
    <x v="319"/>
    <x v="2"/>
    <x v="1"/>
    <x v="8097"/>
  </r>
  <r>
    <x v="319"/>
    <x v="2"/>
    <x v="2"/>
    <x v="7942"/>
    <x v="319"/>
    <x v="2"/>
    <x v="2"/>
    <x v="8098"/>
  </r>
  <r>
    <x v="319"/>
    <x v="2"/>
    <x v="3"/>
    <x v="5567"/>
    <x v="319"/>
    <x v="2"/>
    <x v="3"/>
    <x v="8099"/>
  </r>
  <r>
    <x v="319"/>
    <x v="2"/>
    <x v="4"/>
    <x v="7943"/>
    <x v="319"/>
    <x v="2"/>
    <x v="4"/>
    <x v="2175"/>
  </r>
  <r>
    <x v="319"/>
    <x v="2"/>
    <x v="5"/>
    <x v="7944"/>
    <x v="319"/>
    <x v="2"/>
    <x v="5"/>
    <x v="1070"/>
  </r>
  <r>
    <x v="319"/>
    <x v="3"/>
    <x v="0"/>
    <x v="3154"/>
    <x v="319"/>
    <x v="3"/>
    <x v="0"/>
    <x v="8100"/>
  </r>
  <r>
    <x v="319"/>
    <x v="3"/>
    <x v="1"/>
    <x v="7945"/>
    <x v="319"/>
    <x v="3"/>
    <x v="1"/>
    <x v="8101"/>
  </r>
  <r>
    <x v="319"/>
    <x v="3"/>
    <x v="2"/>
    <x v="7946"/>
    <x v="319"/>
    <x v="3"/>
    <x v="2"/>
    <x v="8102"/>
  </r>
  <r>
    <x v="319"/>
    <x v="3"/>
    <x v="3"/>
    <x v="7947"/>
    <x v="319"/>
    <x v="3"/>
    <x v="3"/>
    <x v="5183"/>
  </r>
  <r>
    <x v="319"/>
    <x v="3"/>
    <x v="4"/>
    <x v="7948"/>
    <x v="319"/>
    <x v="3"/>
    <x v="4"/>
    <x v="8103"/>
  </r>
  <r>
    <x v="319"/>
    <x v="3"/>
    <x v="5"/>
    <x v="7949"/>
    <x v="319"/>
    <x v="3"/>
    <x v="5"/>
    <x v="8104"/>
  </r>
  <r>
    <x v="319"/>
    <x v="4"/>
    <x v="0"/>
    <x v="7950"/>
    <x v="319"/>
    <x v="4"/>
    <x v="0"/>
    <x v="8105"/>
  </r>
  <r>
    <x v="319"/>
    <x v="4"/>
    <x v="1"/>
    <x v="1518"/>
    <x v="319"/>
    <x v="4"/>
    <x v="1"/>
    <x v="8106"/>
  </r>
  <r>
    <x v="319"/>
    <x v="4"/>
    <x v="2"/>
    <x v="7951"/>
    <x v="319"/>
    <x v="4"/>
    <x v="2"/>
    <x v="8107"/>
  </r>
  <r>
    <x v="319"/>
    <x v="4"/>
    <x v="3"/>
    <x v="5005"/>
    <x v="319"/>
    <x v="4"/>
    <x v="3"/>
    <x v="8108"/>
  </r>
  <r>
    <x v="319"/>
    <x v="4"/>
    <x v="4"/>
    <x v="6900"/>
    <x v="319"/>
    <x v="4"/>
    <x v="4"/>
    <x v="8109"/>
  </r>
  <r>
    <x v="319"/>
    <x v="4"/>
    <x v="5"/>
    <x v="7952"/>
    <x v="319"/>
    <x v="4"/>
    <x v="5"/>
    <x v="8110"/>
  </r>
  <r>
    <x v="320"/>
    <x v="0"/>
    <x v="0"/>
    <x v="7953"/>
    <x v="320"/>
    <x v="0"/>
    <x v="0"/>
    <x v="8111"/>
  </r>
  <r>
    <x v="320"/>
    <x v="0"/>
    <x v="1"/>
    <x v="6835"/>
    <x v="320"/>
    <x v="0"/>
    <x v="1"/>
    <x v="8112"/>
  </r>
  <r>
    <x v="320"/>
    <x v="0"/>
    <x v="2"/>
    <x v="7954"/>
    <x v="320"/>
    <x v="0"/>
    <x v="2"/>
    <x v="1931"/>
  </r>
  <r>
    <x v="320"/>
    <x v="0"/>
    <x v="3"/>
    <x v="7955"/>
    <x v="320"/>
    <x v="0"/>
    <x v="3"/>
    <x v="7117"/>
  </r>
  <r>
    <x v="320"/>
    <x v="0"/>
    <x v="4"/>
    <x v="7956"/>
    <x v="320"/>
    <x v="0"/>
    <x v="4"/>
    <x v="8113"/>
  </r>
  <r>
    <x v="320"/>
    <x v="0"/>
    <x v="5"/>
    <x v="2416"/>
    <x v="320"/>
    <x v="0"/>
    <x v="5"/>
    <x v="4530"/>
  </r>
  <r>
    <x v="320"/>
    <x v="1"/>
    <x v="0"/>
    <x v="7957"/>
    <x v="320"/>
    <x v="1"/>
    <x v="0"/>
    <x v="8114"/>
  </r>
  <r>
    <x v="320"/>
    <x v="1"/>
    <x v="1"/>
    <x v="7958"/>
    <x v="320"/>
    <x v="1"/>
    <x v="1"/>
    <x v="8115"/>
  </r>
  <r>
    <x v="320"/>
    <x v="1"/>
    <x v="2"/>
    <x v="946"/>
    <x v="320"/>
    <x v="1"/>
    <x v="2"/>
    <x v="915"/>
  </r>
  <r>
    <x v="320"/>
    <x v="1"/>
    <x v="3"/>
    <x v="7959"/>
    <x v="320"/>
    <x v="1"/>
    <x v="3"/>
    <x v="8116"/>
  </r>
  <r>
    <x v="320"/>
    <x v="1"/>
    <x v="4"/>
    <x v="7960"/>
    <x v="320"/>
    <x v="1"/>
    <x v="4"/>
    <x v="8117"/>
  </r>
  <r>
    <x v="320"/>
    <x v="1"/>
    <x v="5"/>
    <x v="7961"/>
    <x v="320"/>
    <x v="1"/>
    <x v="5"/>
    <x v="8118"/>
  </r>
  <r>
    <x v="320"/>
    <x v="2"/>
    <x v="0"/>
    <x v="7962"/>
    <x v="320"/>
    <x v="2"/>
    <x v="0"/>
    <x v="8119"/>
  </r>
  <r>
    <x v="320"/>
    <x v="2"/>
    <x v="1"/>
    <x v="7963"/>
    <x v="320"/>
    <x v="2"/>
    <x v="1"/>
    <x v="8120"/>
  </r>
  <r>
    <x v="320"/>
    <x v="2"/>
    <x v="2"/>
    <x v="7964"/>
    <x v="320"/>
    <x v="2"/>
    <x v="2"/>
    <x v="8121"/>
  </r>
  <r>
    <x v="320"/>
    <x v="2"/>
    <x v="3"/>
    <x v="7965"/>
    <x v="320"/>
    <x v="2"/>
    <x v="3"/>
    <x v="8122"/>
  </r>
  <r>
    <x v="320"/>
    <x v="2"/>
    <x v="4"/>
    <x v="7966"/>
    <x v="320"/>
    <x v="2"/>
    <x v="4"/>
    <x v="1467"/>
  </r>
  <r>
    <x v="320"/>
    <x v="2"/>
    <x v="5"/>
    <x v="6787"/>
    <x v="320"/>
    <x v="2"/>
    <x v="5"/>
    <x v="8123"/>
  </r>
  <r>
    <x v="320"/>
    <x v="3"/>
    <x v="0"/>
    <x v="1132"/>
    <x v="320"/>
    <x v="3"/>
    <x v="0"/>
    <x v="8124"/>
  </r>
  <r>
    <x v="320"/>
    <x v="3"/>
    <x v="1"/>
    <x v="7967"/>
    <x v="320"/>
    <x v="3"/>
    <x v="1"/>
    <x v="8125"/>
  </r>
  <r>
    <x v="320"/>
    <x v="3"/>
    <x v="2"/>
    <x v="7968"/>
    <x v="320"/>
    <x v="3"/>
    <x v="2"/>
    <x v="8126"/>
  </r>
  <r>
    <x v="320"/>
    <x v="3"/>
    <x v="3"/>
    <x v="1246"/>
    <x v="320"/>
    <x v="3"/>
    <x v="3"/>
    <x v="8127"/>
  </r>
  <r>
    <x v="320"/>
    <x v="3"/>
    <x v="4"/>
    <x v="7969"/>
    <x v="320"/>
    <x v="3"/>
    <x v="4"/>
    <x v="8128"/>
  </r>
  <r>
    <x v="320"/>
    <x v="3"/>
    <x v="5"/>
    <x v="1636"/>
    <x v="320"/>
    <x v="3"/>
    <x v="5"/>
    <x v="8129"/>
  </r>
  <r>
    <x v="320"/>
    <x v="4"/>
    <x v="0"/>
    <x v="6910"/>
    <x v="320"/>
    <x v="4"/>
    <x v="0"/>
    <x v="8130"/>
  </r>
  <r>
    <x v="320"/>
    <x v="4"/>
    <x v="1"/>
    <x v="7970"/>
    <x v="320"/>
    <x v="4"/>
    <x v="1"/>
    <x v="8052"/>
  </r>
  <r>
    <x v="320"/>
    <x v="4"/>
    <x v="2"/>
    <x v="354"/>
    <x v="320"/>
    <x v="4"/>
    <x v="2"/>
    <x v="5418"/>
  </r>
  <r>
    <x v="320"/>
    <x v="4"/>
    <x v="3"/>
    <x v="7971"/>
    <x v="320"/>
    <x v="4"/>
    <x v="3"/>
    <x v="8131"/>
  </r>
  <r>
    <x v="320"/>
    <x v="4"/>
    <x v="4"/>
    <x v="7972"/>
    <x v="320"/>
    <x v="4"/>
    <x v="4"/>
    <x v="8132"/>
  </r>
  <r>
    <x v="320"/>
    <x v="4"/>
    <x v="5"/>
    <x v="7973"/>
    <x v="320"/>
    <x v="4"/>
    <x v="5"/>
    <x v="5409"/>
  </r>
  <r>
    <x v="321"/>
    <x v="0"/>
    <x v="0"/>
    <x v="5970"/>
    <x v="321"/>
    <x v="0"/>
    <x v="0"/>
    <x v="1602"/>
  </r>
  <r>
    <x v="321"/>
    <x v="0"/>
    <x v="1"/>
    <x v="7974"/>
    <x v="321"/>
    <x v="0"/>
    <x v="1"/>
    <x v="8133"/>
  </r>
  <r>
    <x v="321"/>
    <x v="0"/>
    <x v="2"/>
    <x v="7975"/>
    <x v="321"/>
    <x v="0"/>
    <x v="2"/>
    <x v="8134"/>
  </r>
  <r>
    <x v="321"/>
    <x v="0"/>
    <x v="3"/>
    <x v="6471"/>
    <x v="321"/>
    <x v="0"/>
    <x v="3"/>
    <x v="8135"/>
  </r>
  <r>
    <x v="321"/>
    <x v="0"/>
    <x v="4"/>
    <x v="7976"/>
    <x v="321"/>
    <x v="0"/>
    <x v="4"/>
    <x v="8136"/>
  </r>
  <r>
    <x v="321"/>
    <x v="0"/>
    <x v="5"/>
    <x v="2415"/>
    <x v="321"/>
    <x v="0"/>
    <x v="5"/>
    <x v="8137"/>
  </r>
  <r>
    <x v="321"/>
    <x v="1"/>
    <x v="0"/>
    <x v="7977"/>
    <x v="321"/>
    <x v="1"/>
    <x v="0"/>
    <x v="2211"/>
  </r>
  <r>
    <x v="321"/>
    <x v="1"/>
    <x v="1"/>
    <x v="229"/>
    <x v="321"/>
    <x v="1"/>
    <x v="1"/>
    <x v="8138"/>
  </r>
  <r>
    <x v="321"/>
    <x v="1"/>
    <x v="2"/>
    <x v="7978"/>
    <x v="321"/>
    <x v="1"/>
    <x v="2"/>
    <x v="8139"/>
  </r>
  <r>
    <x v="321"/>
    <x v="1"/>
    <x v="3"/>
    <x v="7979"/>
    <x v="321"/>
    <x v="1"/>
    <x v="3"/>
    <x v="8140"/>
  </r>
  <r>
    <x v="321"/>
    <x v="1"/>
    <x v="4"/>
    <x v="7980"/>
    <x v="321"/>
    <x v="1"/>
    <x v="4"/>
    <x v="7011"/>
  </r>
  <r>
    <x v="321"/>
    <x v="1"/>
    <x v="5"/>
    <x v="5243"/>
    <x v="321"/>
    <x v="1"/>
    <x v="5"/>
    <x v="8141"/>
  </r>
  <r>
    <x v="321"/>
    <x v="2"/>
    <x v="0"/>
    <x v="7981"/>
    <x v="321"/>
    <x v="2"/>
    <x v="0"/>
    <x v="8142"/>
  </r>
  <r>
    <x v="321"/>
    <x v="2"/>
    <x v="1"/>
    <x v="7982"/>
    <x v="321"/>
    <x v="2"/>
    <x v="1"/>
    <x v="8143"/>
  </r>
  <r>
    <x v="321"/>
    <x v="2"/>
    <x v="2"/>
    <x v="7571"/>
    <x v="321"/>
    <x v="2"/>
    <x v="2"/>
    <x v="2790"/>
  </r>
  <r>
    <x v="321"/>
    <x v="2"/>
    <x v="3"/>
    <x v="7983"/>
    <x v="321"/>
    <x v="2"/>
    <x v="3"/>
    <x v="8144"/>
  </r>
  <r>
    <x v="321"/>
    <x v="2"/>
    <x v="4"/>
    <x v="7984"/>
    <x v="321"/>
    <x v="2"/>
    <x v="4"/>
    <x v="8145"/>
  </r>
  <r>
    <x v="321"/>
    <x v="2"/>
    <x v="5"/>
    <x v="7985"/>
    <x v="321"/>
    <x v="2"/>
    <x v="5"/>
    <x v="8146"/>
  </r>
  <r>
    <x v="321"/>
    <x v="3"/>
    <x v="0"/>
    <x v="7986"/>
    <x v="321"/>
    <x v="3"/>
    <x v="0"/>
    <x v="8147"/>
  </r>
  <r>
    <x v="321"/>
    <x v="3"/>
    <x v="1"/>
    <x v="3411"/>
    <x v="321"/>
    <x v="3"/>
    <x v="1"/>
    <x v="1651"/>
  </r>
  <r>
    <x v="321"/>
    <x v="3"/>
    <x v="2"/>
    <x v="7987"/>
    <x v="321"/>
    <x v="3"/>
    <x v="2"/>
    <x v="8148"/>
  </r>
  <r>
    <x v="321"/>
    <x v="3"/>
    <x v="3"/>
    <x v="2185"/>
    <x v="321"/>
    <x v="3"/>
    <x v="3"/>
    <x v="1112"/>
  </r>
  <r>
    <x v="321"/>
    <x v="3"/>
    <x v="4"/>
    <x v="7988"/>
    <x v="321"/>
    <x v="3"/>
    <x v="4"/>
    <x v="8149"/>
  </r>
  <r>
    <x v="321"/>
    <x v="3"/>
    <x v="5"/>
    <x v="1982"/>
    <x v="321"/>
    <x v="3"/>
    <x v="5"/>
    <x v="8150"/>
  </r>
  <r>
    <x v="321"/>
    <x v="4"/>
    <x v="0"/>
    <x v="1850"/>
    <x v="321"/>
    <x v="4"/>
    <x v="0"/>
    <x v="8151"/>
  </r>
  <r>
    <x v="321"/>
    <x v="4"/>
    <x v="1"/>
    <x v="2779"/>
    <x v="321"/>
    <x v="4"/>
    <x v="1"/>
    <x v="8152"/>
  </r>
  <r>
    <x v="321"/>
    <x v="4"/>
    <x v="2"/>
    <x v="7989"/>
    <x v="321"/>
    <x v="4"/>
    <x v="2"/>
    <x v="8153"/>
  </r>
  <r>
    <x v="321"/>
    <x v="4"/>
    <x v="3"/>
    <x v="7990"/>
    <x v="321"/>
    <x v="4"/>
    <x v="3"/>
    <x v="8154"/>
  </r>
  <r>
    <x v="321"/>
    <x v="4"/>
    <x v="4"/>
    <x v="7991"/>
    <x v="321"/>
    <x v="4"/>
    <x v="4"/>
    <x v="8155"/>
  </r>
  <r>
    <x v="321"/>
    <x v="4"/>
    <x v="5"/>
    <x v="7992"/>
    <x v="321"/>
    <x v="4"/>
    <x v="5"/>
    <x v="8156"/>
  </r>
  <r>
    <x v="322"/>
    <x v="0"/>
    <x v="0"/>
    <x v="7993"/>
    <x v="322"/>
    <x v="0"/>
    <x v="0"/>
    <x v="8157"/>
  </r>
  <r>
    <x v="322"/>
    <x v="0"/>
    <x v="1"/>
    <x v="7994"/>
    <x v="322"/>
    <x v="0"/>
    <x v="1"/>
    <x v="8158"/>
  </r>
  <r>
    <x v="322"/>
    <x v="0"/>
    <x v="2"/>
    <x v="4056"/>
    <x v="322"/>
    <x v="0"/>
    <x v="2"/>
    <x v="8159"/>
  </r>
  <r>
    <x v="322"/>
    <x v="0"/>
    <x v="3"/>
    <x v="7995"/>
    <x v="322"/>
    <x v="0"/>
    <x v="3"/>
    <x v="6906"/>
  </r>
  <r>
    <x v="322"/>
    <x v="0"/>
    <x v="4"/>
    <x v="7996"/>
    <x v="322"/>
    <x v="0"/>
    <x v="4"/>
    <x v="8160"/>
  </r>
  <r>
    <x v="322"/>
    <x v="0"/>
    <x v="5"/>
    <x v="7997"/>
    <x v="322"/>
    <x v="0"/>
    <x v="5"/>
    <x v="8161"/>
  </r>
  <r>
    <x v="322"/>
    <x v="1"/>
    <x v="0"/>
    <x v="7998"/>
    <x v="322"/>
    <x v="1"/>
    <x v="0"/>
    <x v="8162"/>
  </r>
  <r>
    <x v="322"/>
    <x v="1"/>
    <x v="1"/>
    <x v="7999"/>
    <x v="322"/>
    <x v="1"/>
    <x v="1"/>
    <x v="8163"/>
  </r>
  <r>
    <x v="322"/>
    <x v="1"/>
    <x v="2"/>
    <x v="3648"/>
    <x v="322"/>
    <x v="1"/>
    <x v="2"/>
    <x v="8164"/>
  </r>
  <r>
    <x v="322"/>
    <x v="1"/>
    <x v="3"/>
    <x v="4010"/>
    <x v="322"/>
    <x v="1"/>
    <x v="3"/>
    <x v="8165"/>
  </r>
  <r>
    <x v="322"/>
    <x v="1"/>
    <x v="4"/>
    <x v="8000"/>
    <x v="322"/>
    <x v="1"/>
    <x v="4"/>
    <x v="1175"/>
  </r>
  <r>
    <x v="322"/>
    <x v="1"/>
    <x v="5"/>
    <x v="8001"/>
    <x v="322"/>
    <x v="1"/>
    <x v="5"/>
    <x v="8166"/>
  </r>
  <r>
    <x v="322"/>
    <x v="2"/>
    <x v="0"/>
    <x v="8002"/>
    <x v="322"/>
    <x v="2"/>
    <x v="0"/>
    <x v="3679"/>
  </r>
  <r>
    <x v="322"/>
    <x v="2"/>
    <x v="1"/>
    <x v="8003"/>
    <x v="322"/>
    <x v="2"/>
    <x v="1"/>
    <x v="7603"/>
  </r>
  <r>
    <x v="322"/>
    <x v="2"/>
    <x v="2"/>
    <x v="3430"/>
    <x v="322"/>
    <x v="2"/>
    <x v="2"/>
    <x v="8167"/>
  </r>
  <r>
    <x v="322"/>
    <x v="2"/>
    <x v="3"/>
    <x v="8004"/>
    <x v="322"/>
    <x v="2"/>
    <x v="3"/>
    <x v="8168"/>
  </r>
  <r>
    <x v="322"/>
    <x v="2"/>
    <x v="4"/>
    <x v="8005"/>
    <x v="322"/>
    <x v="2"/>
    <x v="4"/>
    <x v="6983"/>
  </r>
  <r>
    <x v="322"/>
    <x v="2"/>
    <x v="5"/>
    <x v="7890"/>
    <x v="322"/>
    <x v="2"/>
    <x v="5"/>
    <x v="8169"/>
  </r>
  <r>
    <x v="322"/>
    <x v="3"/>
    <x v="0"/>
    <x v="8006"/>
    <x v="322"/>
    <x v="3"/>
    <x v="0"/>
    <x v="8170"/>
  </r>
  <r>
    <x v="322"/>
    <x v="3"/>
    <x v="1"/>
    <x v="3171"/>
    <x v="322"/>
    <x v="3"/>
    <x v="1"/>
    <x v="8171"/>
  </r>
  <r>
    <x v="322"/>
    <x v="3"/>
    <x v="2"/>
    <x v="1109"/>
    <x v="322"/>
    <x v="3"/>
    <x v="2"/>
    <x v="8172"/>
  </r>
  <r>
    <x v="322"/>
    <x v="3"/>
    <x v="3"/>
    <x v="4562"/>
    <x v="322"/>
    <x v="3"/>
    <x v="3"/>
    <x v="6461"/>
  </r>
  <r>
    <x v="322"/>
    <x v="3"/>
    <x v="4"/>
    <x v="4716"/>
    <x v="322"/>
    <x v="3"/>
    <x v="4"/>
    <x v="137"/>
  </r>
  <r>
    <x v="322"/>
    <x v="3"/>
    <x v="5"/>
    <x v="3334"/>
    <x v="322"/>
    <x v="3"/>
    <x v="5"/>
    <x v="8173"/>
  </r>
  <r>
    <x v="322"/>
    <x v="4"/>
    <x v="0"/>
    <x v="8007"/>
    <x v="322"/>
    <x v="4"/>
    <x v="0"/>
    <x v="8174"/>
  </r>
  <r>
    <x v="322"/>
    <x v="4"/>
    <x v="1"/>
    <x v="8008"/>
    <x v="322"/>
    <x v="4"/>
    <x v="1"/>
    <x v="8175"/>
  </r>
  <r>
    <x v="322"/>
    <x v="4"/>
    <x v="2"/>
    <x v="3072"/>
    <x v="322"/>
    <x v="4"/>
    <x v="2"/>
    <x v="8176"/>
  </r>
  <r>
    <x v="322"/>
    <x v="4"/>
    <x v="3"/>
    <x v="304"/>
    <x v="322"/>
    <x v="4"/>
    <x v="3"/>
    <x v="8177"/>
  </r>
  <r>
    <x v="322"/>
    <x v="4"/>
    <x v="4"/>
    <x v="8009"/>
    <x v="322"/>
    <x v="4"/>
    <x v="4"/>
    <x v="8178"/>
  </r>
  <r>
    <x v="322"/>
    <x v="4"/>
    <x v="5"/>
    <x v="8010"/>
    <x v="322"/>
    <x v="4"/>
    <x v="5"/>
    <x v="8179"/>
  </r>
  <r>
    <x v="323"/>
    <x v="0"/>
    <x v="0"/>
    <x v="8011"/>
    <x v="323"/>
    <x v="0"/>
    <x v="0"/>
    <x v="8180"/>
  </r>
  <r>
    <x v="323"/>
    <x v="0"/>
    <x v="1"/>
    <x v="50"/>
    <x v="323"/>
    <x v="0"/>
    <x v="1"/>
    <x v="8181"/>
  </r>
  <r>
    <x v="323"/>
    <x v="0"/>
    <x v="2"/>
    <x v="8012"/>
    <x v="323"/>
    <x v="0"/>
    <x v="2"/>
    <x v="8182"/>
  </r>
  <r>
    <x v="323"/>
    <x v="0"/>
    <x v="3"/>
    <x v="6336"/>
    <x v="323"/>
    <x v="0"/>
    <x v="3"/>
    <x v="8183"/>
  </r>
  <r>
    <x v="323"/>
    <x v="0"/>
    <x v="4"/>
    <x v="8013"/>
    <x v="323"/>
    <x v="0"/>
    <x v="4"/>
    <x v="8184"/>
  </r>
  <r>
    <x v="323"/>
    <x v="0"/>
    <x v="5"/>
    <x v="8014"/>
    <x v="323"/>
    <x v="0"/>
    <x v="5"/>
    <x v="7125"/>
  </r>
  <r>
    <x v="323"/>
    <x v="1"/>
    <x v="0"/>
    <x v="8015"/>
    <x v="323"/>
    <x v="1"/>
    <x v="0"/>
    <x v="8185"/>
  </r>
  <r>
    <x v="323"/>
    <x v="1"/>
    <x v="1"/>
    <x v="8016"/>
    <x v="323"/>
    <x v="1"/>
    <x v="1"/>
    <x v="8186"/>
  </r>
  <r>
    <x v="323"/>
    <x v="1"/>
    <x v="2"/>
    <x v="8017"/>
    <x v="323"/>
    <x v="1"/>
    <x v="2"/>
    <x v="7729"/>
  </r>
  <r>
    <x v="323"/>
    <x v="1"/>
    <x v="3"/>
    <x v="7039"/>
    <x v="323"/>
    <x v="1"/>
    <x v="3"/>
    <x v="8187"/>
  </r>
  <r>
    <x v="323"/>
    <x v="1"/>
    <x v="4"/>
    <x v="8018"/>
    <x v="323"/>
    <x v="1"/>
    <x v="4"/>
    <x v="8188"/>
  </r>
  <r>
    <x v="323"/>
    <x v="1"/>
    <x v="5"/>
    <x v="462"/>
    <x v="323"/>
    <x v="1"/>
    <x v="5"/>
    <x v="8189"/>
  </r>
  <r>
    <x v="323"/>
    <x v="2"/>
    <x v="0"/>
    <x v="8019"/>
    <x v="323"/>
    <x v="2"/>
    <x v="0"/>
    <x v="1078"/>
  </r>
  <r>
    <x v="323"/>
    <x v="2"/>
    <x v="1"/>
    <x v="4160"/>
    <x v="323"/>
    <x v="2"/>
    <x v="1"/>
    <x v="8190"/>
  </r>
  <r>
    <x v="323"/>
    <x v="2"/>
    <x v="2"/>
    <x v="8020"/>
    <x v="323"/>
    <x v="2"/>
    <x v="2"/>
    <x v="8191"/>
  </r>
  <r>
    <x v="323"/>
    <x v="2"/>
    <x v="3"/>
    <x v="8021"/>
    <x v="323"/>
    <x v="2"/>
    <x v="3"/>
    <x v="8192"/>
  </r>
  <r>
    <x v="323"/>
    <x v="2"/>
    <x v="4"/>
    <x v="8022"/>
    <x v="323"/>
    <x v="2"/>
    <x v="4"/>
    <x v="2303"/>
  </r>
  <r>
    <x v="323"/>
    <x v="2"/>
    <x v="5"/>
    <x v="8023"/>
    <x v="323"/>
    <x v="2"/>
    <x v="5"/>
    <x v="8193"/>
  </r>
  <r>
    <x v="323"/>
    <x v="3"/>
    <x v="0"/>
    <x v="8024"/>
    <x v="323"/>
    <x v="3"/>
    <x v="0"/>
    <x v="8194"/>
  </r>
  <r>
    <x v="323"/>
    <x v="3"/>
    <x v="1"/>
    <x v="8025"/>
    <x v="323"/>
    <x v="3"/>
    <x v="1"/>
    <x v="5126"/>
  </r>
  <r>
    <x v="323"/>
    <x v="3"/>
    <x v="2"/>
    <x v="4318"/>
    <x v="323"/>
    <x v="3"/>
    <x v="2"/>
    <x v="8195"/>
  </r>
  <r>
    <x v="323"/>
    <x v="3"/>
    <x v="3"/>
    <x v="8026"/>
    <x v="323"/>
    <x v="3"/>
    <x v="3"/>
    <x v="5697"/>
  </r>
  <r>
    <x v="323"/>
    <x v="3"/>
    <x v="4"/>
    <x v="8027"/>
    <x v="323"/>
    <x v="3"/>
    <x v="4"/>
    <x v="8196"/>
  </r>
  <r>
    <x v="323"/>
    <x v="3"/>
    <x v="5"/>
    <x v="8028"/>
    <x v="323"/>
    <x v="3"/>
    <x v="5"/>
    <x v="8197"/>
  </r>
  <r>
    <x v="323"/>
    <x v="4"/>
    <x v="0"/>
    <x v="8029"/>
    <x v="323"/>
    <x v="4"/>
    <x v="0"/>
    <x v="794"/>
  </r>
  <r>
    <x v="323"/>
    <x v="4"/>
    <x v="1"/>
    <x v="8030"/>
    <x v="323"/>
    <x v="4"/>
    <x v="1"/>
    <x v="6785"/>
  </r>
  <r>
    <x v="323"/>
    <x v="4"/>
    <x v="2"/>
    <x v="3237"/>
    <x v="323"/>
    <x v="4"/>
    <x v="2"/>
    <x v="8198"/>
  </r>
  <r>
    <x v="323"/>
    <x v="4"/>
    <x v="3"/>
    <x v="8031"/>
    <x v="323"/>
    <x v="4"/>
    <x v="3"/>
    <x v="8199"/>
  </r>
  <r>
    <x v="323"/>
    <x v="4"/>
    <x v="4"/>
    <x v="4788"/>
    <x v="323"/>
    <x v="4"/>
    <x v="4"/>
    <x v="8200"/>
  </r>
  <r>
    <x v="323"/>
    <x v="4"/>
    <x v="5"/>
    <x v="8032"/>
    <x v="323"/>
    <x v="4"/>
    <x v="5"/>
    <x v="8201"/>
  </r>
  <r>
    <x v="324"/>
    <x v="0"/>
    <x v="0"/>
    <x v="8033"/>
    <x v="324"/>
    <x v="0"/>
    <x v="0"/>
    <x v="8202"/>
  </r>
  <r>
    <x v="324"/>
    <x v="0"/>
    <x v="1"/>
    <x v="2293"/>
    <x v="324"/>
    <x v="0"/>
    <x v="1"/>
    <x v="8203"/>
  </r>
  <r>
    <x v="324"/>
    <x v="0"/>
    <x v="2"/>
    <x v="5242"/>
    <x v="324"/>
    <x v="0"/>
    <x v="2"/>
    <x v="604"/>
  </r>
  <r>
    <x v="324"/>
    <x v="0"/>
    <x v="3"/>
    <x v="8034"/>
    <x v="324"/>
    <x v="0"/>
    <x v="3"/>
    <x v="8204"/>
  </r>
  <r>
    <x v="324"/>
    <x v="0"/>
    <x v="4"/>
    <x v="6864"/>
    <x v="324"/>
    <x v="0"/>
    <x v="4"/>
    <x v="8205"/>
  </r>
  <r>
    <x v="324"/>
    <x v="0"/>
    <x v="5"/>
    <x v="8035"/>
    <x v="324"/>
    <x v="0"/>
    <x v="5"/>
    <x v="121"/>
  </r>
  <r>
    <x v="324"/>
    <x v="1"/>
    <x v="0"/>
    <x v="8036"/>
    <x v="324"/>
    <x v="1"/>
    <x v="0"/>
    <x v="8206"/>
  </r>
  <r>
    <x v="324"/>
    <x v="1"/>
    <x v="1"/>
    <x v="4034"/>
    <x v="324"/>
    <x v="1"/>
    <x v="1"/>
    <x v="8207"/>
  </r>
  <r>
    <x v="324"/>
    <x v="1"/>
    <x v="2"/>
    <x v="8037"/>
    <x v="324"/>
    <x v="1"/>
    <x v="2"/>
    <x v="8208"/>
  </r>
  <r>
    <x v="324"/>
    <x v="1"/>
    <x v="3"/>
    <x v="8038"/>
    <x v="324"/>
    <x v="1"/>
    <x v="3"/>
    <x v="8209"/>
  </r>
  <r>
    <x v="324"/>
    <x v="1"/>
    <x v="4"/>
    <x v="3563"/>
    <x v="324"/>
    <x v="1"/>
    <x v="4"/>
    <x v="8210"/>
  </r>
  <r>
    <x v="324"/>
    <x v="1"/>
    <x v="5"/>
    <x v="4403"/>
    <x v="324"/>
    <x v="1"/>
    <x v="5"/>
    <x v="8211"/>
  </r>
  <r>
    <x v="324"/>
    <x v="2"/>
    <x v="0"/>
    <x v="1221"/>
    <x v="324"/>
    <x v="2"/>
    <x v="0"/>
    <x v="7576"/>
  </r>
  <r>
    <x v="324"/>
    <x v="2"/>
    <x v="1"/>
    <x v="8039"/>
    <x v="324"/>
    <x v="2"/>
    <x v="1"/>
    <x v="8212"/>
  </r>
  <r>
    <x v="324"/>
    <x v="2"/>
    <x v="2"/>
    <x v="8040"/>
    <x v="324"/>
    <x v="2"/>
    <x v="2"/>
    <x v="8213"/>
  </r>
  <r>
    <x v="324"/>
    <x v="2"/>
    <x v="3"/>
    <x v="8041"/>
    <x v="324"/>
    <x v="2"/>
    <x v="3"/>
    <x v="409"/>
  </r>
  <r>
    <x v="324"/>
    <x v="2"/>
    <x v="4"/>
    <x v="8042"/>
    <x v="324"/>
    <x v="2"/>
    <x v="4"/>
    <x v="2256"/>
  </r>
  <r>
    <x v="324"/>
    <x v="2"/>
    <x v="5"/>
    <x v="8043"/>
    <x v="324"/>
    <x v="2"/>
    <x v="5"/>
    <x v="8214"/>
  </r>
  <r>
    <x v="324"/>
    <x v="3"/>
    <x v="0"/>
    <x v="3208"/>
    <x v="324"/>
    <x v="3"/>
    <x v="0"/>
    <x v="408"/>
  </r>
  <r>
    <x v="324"/>
    <x v="3"/>
    <x v="1"/>
    <x v="3154"/>
    <x v="324"/>
    <x v="3"/>
    <x v="1"/>
    <x v="3930"/>
  </r>
  <r>
    <x v="324"/>
    <x v="3"/>
    <x v="2"/>
    <x v="982"/>
    <x v="324"/>
    <x v="3"/>
    <x v="2"/>
    <x v="7214"/>
  </r>
  <r>
    <x v="324"/>
    <x v="3"/>
    <x v="3"/>
    <x v="8044"/>
    <x v="324"/>
    <x v="3"/>
    <x v="3"/>
    <x v="5513"/>
  </r>
  <r>
    <x v="324"/>
    <x v="3"/>
    <x v="4"/>
    <x v="1826"/>
    <x v="324"/>
    <x v="3"/>
    <x v="4"/>
    <x v="49"/>
  </r>
  <r>
    <x v="324"/>
    <x v="3"/>
    <x v="5"/>
    <x v="8045"/>
    <x v="324"/>
    <x v="3"/>
    <x v="5"/>
    <x v="6303"/>
  </r>
  <r>
    <x v="324"/>
    <x v="4"/>
    <x v="0"/>
    <x v="8046"/>
    <x v="324"/>
    <x v="4"/>
    <x v="0"/>
    <x v="8215"/>
  </r>
  <r>
    <x v="324"/>
    <x v="4"/>
    <x v="1"/>
    <x v="2882"/>
    <x v="324"/>
    <x v="4"/>
    <x v="1"/>
    <x v="8216"/>
  </r>
  <r>
    <x v="324"/>
    <x v="4"/>
    <x v="2"/>
    <x v="8047"/>
    <x v="324"/>
    <x v="4"/>
    <x v="2"/>
    <x v="8217"/>
  </r>
  <r>
    <x v="324"/>
    <x v="4"/>
    <x v="3"/>
    <x v="8048"/>
    <x v="324"/>
    <x v="4"/>
    <x v="3"/>
    <x v="1334"/>
  </r>
  <r>
    <x v="324"/>
    <x v="4"/>
    <x v="4"/>
    <x v="8049"/>
    <x v="324"/>
    <x v="4"/>
    <x v="4"/>
    <x v="4607"/>
  </r>
  <r>
    <x v="324"/>
    <x v="4"/>
    <x v="5"/>
    <x v="8050"/>
    <x v="324"/>
    <x v="4"/>
    <x v="5"/>
    <x v="3617"/>
  </r>
  <r>
    <x v="325"/>
    <x v="0"/>
    <x v="0"/>
    <x v="8051"/>
    <x v="325"/>
    <x v="0"/>
    <x v="0"/>
    <x v="7595"/>
  </r>
  <r>
    <x v="325"/>
    <x v="0"/>
    <x v="1"/>
    <x v="5967"/>
    <x v="325"/>
    <x v="0"/>
    <x v="1"/>
    <x v="8218"/>
  </r>
  <r>
    <x v="325"/>
    <x v="0"/>
    <x v="2"/>
    <x v="8052"/>
    <x v="325"/>
    <x v="0"/>
    <x v="2"/>
    <x v="1514"/>
  </r>
  <r>
    <x v="325"/>
    <x v="0"/>
    <x v="3"/>
    <x v="4485"/>
    <x v="325"/>
    <x v="0"/>
    <x v="3"/>
    <x v="8219"/>
  </r>
  <r>
    <x v="325"/>
    <x v="0"/>
    <x v="4"/>
    <x v="8053"/>
    <x v="325"/>
    <x v="0"/>
    <x v="4"/>
    <x v="4939"/>
  </r>
  <r>
    <x v="325"/>
    <x v="0"/>
    <x v="5"/>
    <x v="8054"/>
    <x v="325"/>
    <x v="0"/>
    <x v="5"/>
    <x v="8220"/>
  </r>
  <r>
    <x v="325"/>
    <x v="1"/>
    <x v="0"/>
    <x v="1101"/>
    <x v="325"/>
    <x v="1"/>
    <x v="0"/>
    <x v="8221"/>
  </r>
  <r>
    <x v="325"/>
    <x v="1"/>
    <x v="1"/>
    <x v="5662"/>
    <x v="325"/>
    <x v="1"/>
    <x v="1"/>
    <x v="8222"/>
  </r>
  <r>
    <x v="325"/>
    <x v="1"/>
    <x v="2"/>
    <x v="2366"/>
    <x v="325"/>
    <x v="1"/>
    <x v="2"/>
    <x v="5083"/>
  </r>
  <r>
    <x v="325"/>
    <x v="1"/>
    <x v="3"/>
    <x v="8055"/>
    <x v="325"/>
    <x v="1"/>
    <x v="3"/>
    <x v="4847"/>
  </r>
  <r>
    <x v="325"/>
    <x v="1"/>
    <x v="4"/>
    <x v="2396"/>
    <x v="325"/>
    <x v="1"/>
    <x v="4"/>
    <x v="8223"/>
  </r>
  <r>
    <x v="325"/>
    <x v="1"/>
    <x v="5"/>
    <x v="8056"/>
    <x v="325"/>
    <x v="1"/>
    <x v="5"/>
    <x v="8224"/>
  </r>
  <r>
    <x v="325"/>
    <x v="2"/>
    <x v="0"/>
    <x v="8057"/>
    <x v="325"/>
    <x v="2"/>
    <x v="0"/>
    <x v="8225"/>
  </r>
  <r>
    <x v="325"/>
    <x v="2"/>
    <x v="1"/>
    <x v="8058"/>
    <x v="325"/>
    <x v="2"/>
    <x v="1"/>
    <x v="8226"/>
  </r>
  <r>
    <x v="325"/>
    <x v="2"/>
    <x v="2"/>
    <x v="8059"/>
    <x v="325"/>
    <x v="2"/>
    <x v="2"/>
    <x v="8227"/>
  </r>
  <r>
    <x v="325"/>
    <x v="2"/>
    <x v="3"/>
    <x v="8060"/>
    <x v="325"/>
    <x v="2"/>
    <x v="3"/>
    <x v="2308"/>
  </r>
  <r>
    <x v="325"/>
    <x v="2"/>
    <x v="4"/>
    <x v="8061"/>
    <x v="325"/>
    <x v="2"/>
    <x v="4"/>
    <x v="8228"/>
  </r>
  <r>
    <x v="325"/>
    <x v="2"/>
    <x v="5"/>
    <x v="5430"/>
    <x v="325"/>
    <x v="2"/>
    <x v="5"/>
    <x v="8229"/>
  </r>
  <r>
    <x v="325"/>
    <x v="3"/>
    <x v="0"/>
    <x v="301"/>
    <x v="325"/>
    <x v="3"/>
    <x v="0"/>
    <x v="8229"/>
  </r>
  <r>
    <x v="325"/>
    <x v="3"/>
    <x v="1"/>
    <x v="8062"/>
    <x v="325"/>
    <x v="3"/>
    <x v="1"/>
    <x v="7473"/>
  </r>
  <r>
    <x v="325"/>
    <x v="3"/>
    <x v="2"/>
    <x v="8063"/>
    <x v="325"/>
    <x v="3"/>
    <x v="2"/>
    <x v="6398"/>
  </r>
  <r>
    <x v="325"/>
    <x v="3"/>
    <x v="3"/>
    <x v="8064"/>
    <x v="325"/>
    <x v="3"/>
    <x v="3"/>
    <x v="8230"/>
  </r>
  <r>
    <x v="325"/>
    <x v="3"/>
    <x v="4"/>
    <x v="3268"/>
    <x v="325"/>
    <x v="3"/>
    <x v="4"/>
    <x v="8231"/>
  </r>
  <r>
    <x v="325"/>
    <x v="3"/>
    <x v="5"/>
    <x v="4354"/>
    <x v="325"/>
    <x v="3"/>
    <x v="5"/>
    <x v="200"/>
  </r>
  <r>
    <x v="325"/>
    <x v="4"/>
    <x v="0"/>
    <x v="8065"/>
    <x v="325"/>
    <x v="4"/>
    <x v="0"/>
    <x v="1219"/>
  </r>
  <r>
    <x v="325"/>
    <x v="4"/>
    <x v="1"/>
    <x v="8066"/>
    <x v="325"/>
    <x v="4"/>
    <x v="1"/>
    <x v="8232"/>
  </r>
  <r>
    <x v="325"/>
    <x v="4"/>
    <x v="2"/>
    <x v="3241"/>
    <x v="325"/>
    <x v="4"/>
    <x v="2"/>
    <x v="8233"/>
  </r>
  <r>
    <x v="325"/>
    <x v="4"/>
    <x v="3"/>
    <x v="8067"/>
    <x v="325"/>
    <x v="4"/>
    <x v="3"/>
    <x v="8234"/>
  </r>
  <r>
    <x v="325"/>
    <x v="4"/>
    <x v="4"/>
    <x v="8068"/>
    <x v="325"/>
    <x v="4"/>
    <x v="4"/>
    <x v="8235"/>
  </r>
  <r>
    <x v="325"/>
    <x v="4"/>
    <x v="5"/>
    <x v="8069"/>
    <x v="325"/>
    <x v="4"/>
    <x v="5"/>
    <x v="8236"/>
  </r>
  <r>
    <x v="326"/>
    <x v="0"/>
    <x v="0"/>
    <x v="5398"/>
    <x v="326"/>
    <x v="0"/>
    <x v="0"/>
    <x v="8237"/>
  </r>
  <r>
    <x v="326"/>
    <x v="0"/>
    <x v="1"/>
    <x v="2244"/>
    <x v="326"/>
    <x v="0"/>
    <x v="1"/>
    <x v="8238"/>
  </r>
  <r>
    <x v="326"/>
    <x v="0"/>
    <x v="2"/>
    <x v="8070"/>
    <x v="326"/>
    <x v="0"/>
    <x v="2"/>
    <x v="8239"/>
  </r>
  <r>
    <x v="326"/>
    <x v="0"/>
    <x v="3"/>
    <x v="6604"/>
    <x v="326"/>
    <x v="0"/>
    <x v="3"/>
    <x v="8240"/>
  </r>
  <r>
    <x v="326"/>
    <x v="0"/>
    <x v="4"/>
    <x v="8071"/>
    <x v="326"/>
    <x v="0"/>
    <x v="4"/>
    <x v="7871"/>
  </r>
  <r>
    <x v="326"/>
    <x v="0"/>
    <x v="5"/>
    <x v="8072"/>
    <x v="326"/>
    <x v="0"/>
    <x v="5"/>
    <x v="8241"/>
  </r>
  <r>
    <x v="326"/>
    <x v="1"/>
    <x v="0"/>
    <x v="6838"/>
    <x v="326"/>
    <x v="1"/>
    <x v="0"/>
    <x v="8242"/>
  </r>
  <r>
    <x v="326"/>
    <x v="1"/>
    <x v="1"/>
    <x v="1848"/>
    <x v="326"/>
    <x v="1"/>
    <x v="1"/>
    <x v="8243"/>
  </r>
  <r>
    <x v="326"/>
    <x v="1"/>
    <x v="2"/>
    <x v="8073"/>
    <x v="326"/>
    <x v="1"/>
    <x v="2"/>
    <x v="6174"/>
  </r>
  <r>
    <x v="326"/>
    <x v="1"/>
    <x v="3"/>
    <x v="8074"/>
    <x v="326"/>
    <x v="1"/>
    <x v="3"/>
    <x v="8244"/>
  </r>
  <r>
    <x v="326"/>
    <x v="1"/>
    <x v="4"/>
    <x v="8075"/>
    <x v="326"/>
    <x v="1"/>
    <x v="4"/>
    <x v="8245"/>
  </r>
  <r>
    <x v="326"/>
    <x v="1"/>
    <x v="5"/>
    <x v="4408"/>
    <x v="326"/>
    <x v="1"/>
    <x v="5"/>
    <x v="8246"/>
  </r>
  <r>
    <x v="326"/>
    <x v="2"/>
    <x v="0"/>
    <x v="7107"/>
    <x v="326"/>
    <x v="2"/>
    <x v="0"/>
    <x v="8247"/>
  </r>
  <r>
    <x v="326"/>
    <x v="2"/>
    <x v="1"/>
    <x v="8076"/>
    <x v="326"/>
    <x v="2"/>
    <x v="1"/>
    <x v="1855"/>
  </r>
  <r>
    <x v="326"/>
    <x v="2"/>
    <x v="2"/>
    <x v="8077"/>
    <x v="326"/>
    <x v="2"/>
    <x v="2"/>
    <x v="6616"/>
  </r>
  <r>
    <x v="326"/>
    <x v="2"/>
    <x v="3"/>
    <x v="8078"/>
    <x v="326"/>
    <x v="2"/>
    <x v="3"/>
    <x v="8248"/>
  </r>
  <r>
    <x v="326"/>
    <x v="2"/>
    <x v="4"/>
    <x v="8079"/>
    <x v="326"/>
    <x v="2"/>
    <x v="4"/>
    <x v="8249"/>
  </r>
  <r>
    <x v="326"/>
    <x v="2"/>
    <x v="5"/>
    <x v="8080"/>
    <x v="326"/>
    <x v="2"/>
    <x v="5"/>
    <x v="8250"/>
  </r>
  <r>
    <x v="326"/>
    <x v="3"/>
    <x v="0"/>
    <x v="1294"/>
    <x v="326"/>
    <x v="3"/>
    <x v="0"/>
    <x v="8251"/>
  </r>
  <r>
    <x v="326"/>
    <x v="3"/>
    <x v="1"/>
    <x v="8081"/>
    <x v="326"/>
    <x v="3"/>
    <x v="1"/>
    <x v="2644"/>
  </r>
  <r>
    <x v="326"/>
    <x v="3"/>
    <x v="2"/>
    <x v="8082"/>
    <x v="326"/>
    <x v="3"/>
    <x v="2"/>
    <x v="8252"/>
  </r>
  <r>
    <x v="326"/>
    <x v="3"/>
    <x v="3"/>
    <x v="8083"/>
    <x v="326"/>
    <x v="3"/>
    <x v="3"/>
    <x v="8253"/>
  </r>
  <r>
    <x v="326"/>
    <x v="3"/>
    <x v="4"/>
    <x v="8084"/>
    <x v="326"/>
    <x v="3"/>
    <x v="4"/>
    <x v="1838"/>
  </r>
  <r>
    <x v="326"/>
    <x v="3"/>
    <x v="5"/>
    <x v="2531"/>
    <x v="326"/>
    <x v="3"/>
    <x v="5"/>
    <x v="8254"/>
  </r>
  <r>
    <x v="326"/>
    <x v="4"/>
    <x v="0"/>
    <x v="8085"/>
    <x v="326"/>
    <x v="4"/>
    <x v="0"/>
    <x v="8255"/>
  </r>
  <r>
    <x v="326"/>
    <x v="4"/>
    <x v="1"/>
    <x v="5297"/>
    <x v="326"/>
    <x v="4"/>
    <x v="1"/>
    <x v="8256"/>
  </r>
  <r>
    <x v="326"/>
    <x v="4"/>
    <x v="2"/>
    <x v="8086"/>
    <x v="326"/>
    <x v="4"/>
    <x v="2"/>
    <x v="7869"/>
  </r>
  <r>
    <x v="326"/>
    <x v="4"/>
    <x v="3"/>
    <x v="2322"/>
    <x v="326"/>
    <x v="4"/>
    <x v="3"/>
    <x v="5910"/>
  </r>
  <r>
    <x v="326"/>
    <x v="4"/>
    <x v="4"/>
    <x v="4152"/>
    <x v="326"/>
    <x v="4"/>
    <x v="4"/>
    <x v="8257"/>
  </r>
  <r>
    <x v="326"/>
    <x v="4"/>
    <x v="5"/>
    <x v="8087"/>
    <x v="326"/>
    <x v="4"/>
    <x v="5"/>
    <x v="8258"/>
  </r>
  <r>
    <x v="327"/>
    <x v="0"/>
    <x v="0"/>
    <x v="8088"/>
    <x v="327"/>
    <x v="0"/>
    <x v="0"/>
    <x v="4448"/>
  </r>
  <r>
    <x v="327"/>
    <x v="0"/>
    <x v="1"/>
    <x v="8089"/>
    <x v="327"/>
    <x v="0"/>
    <x v="1"/>
    <x v="8259"/>
  </r>
  <r>
    <x v="327"/>
    <x v="0"/>
    <x v="2"/>
    <x v="6968"/>
    <x v="327"/>
    <x v="0"/>
    <x v="2"/>
    <x v="1377"/>
  </r>
  <r>
    <x v="327"/>
    <x v="0"/>
    <x v="3"/>
    <x v="4766"/>
    <x v="327"/>
    <x v="0"/>
    <x v="3"/>
    <x v="651"/>
  </r>
  <r>
    <x v="327"/>
    <x v="0"/>
    <x v="4"/>
    <x v="8090"/>
    <x v="327"/>
    <x v="0"/>
    <x v="4"/>
    <x v="8260"/>
  </r>
  <r>
    <x v="327"/>
    <x v="0"/>
    <x v="5"/>
    <x v="1547"/>
    <x v="327"/>
    <x v="0"/>
    <x v="5"/>
    <x v="8261"/>
  </r>
  <r>
    <x v="327"/>
    <x v="1"/>
    <x v="0"/>
    <x v="2234"/>
    <x v="327"/>
    <x v="1"/>
    <x v="0"/>
    <x v="8262"/>
  </r>
  <r>
    <x v="327"/>
    <x v="1"/>
    <x v="1"/>
    <x v="8091"/>
    <x v="327"/>
    <x v="1"/>
    <x v="1"/>
    <x v="8263"/>
  </r>
  <r>
    <x v="327"/>
    <x v="1"/>
    <x v="2"/>
    <x v="8092"/>
    <x v="327"/>
    <x v="1"/>
    <x v="2"/>
    <x v="8264"/>
  </r>
  <r>
    <x v="327"/>
    <x v="1"/>
    <x v="3"/>
    <x v="8093"/>
    <x v="327"/>
    <x v="1"/>
    <x v="3"/>
    <x v="8265"/>
  </r>
  <r>
    <x v="327"/>
    <x v="1"/>
    <x v="4"/>
    <x v="8094"/>
    <x v="327"/>
    <x v="1"/>
    <x v="4"/>
    <x v="2106"/>
  </r>
  <r>
    <x v="327"/>
    <x v="1"/>
    <x v="5"/>
    <x v="8095"/>
    <x v="327"/>
    <x v="1"/>
    <x v="5"/>
    <x v="8266"/>
  </r>
  <r>
    <x v="327"/>
    <x v="2"/>
    <x v="0"/>
    <x v="8096"/>
    <x v="327"/>
    <x v="2"/>
    <x v="0"/>
    <x v="8267"/>
  </r>
  <r>
    <x v="327"/>
    <x v="2"/>
    <x v="1"/>
    <x v="2574"/>
    <x v="327"/>
    <x v="2"/>
    <x v="1"/>
    <x v="8268"/>
  </r>
  <r>
    <x v="327"/>
    <x v="2"/>
    <x v="2"/>
    <x v="2076"/>
    <x v="327"/>
    <x v="2"/>
    <x v="2"/>
    <x v="3173"/>
  </r>
  <r>
    <x v="327"/>
    <x v="2"/>
    <x v="3"/>
    <x v="5202"/>
    <x v="327"/>
    <x v="2"/>
    <x v="3"/>
    <x v="8269"/>
  </r>
  <r>
    <x v="327"/>
    <x v="2"/>
    <x v="4"/>
    <x v="8097"/>
    <x v="327"/>
    <x v="2"/>
    <x v="4"/>
    <x v="8270"/>
  </r>
  <r>
    <x v="327"/>
    <x v="2"/>
    <x v="5"/>
    <x v="8098"/>
    <x v="327"/>
    <x v="2"/>
    <x v="5"/>
    <x v="4821"/>
  </r>
  <r>
    <x v="327"/>
    <x v="3"/>
    <x v="0"/>
    <x v="510"/>
    <x v="327"/>
    <x v="3"/>
    <x v="0"/>
    <x v="8271"/>
  </r>
  <r>
    <x v="327"/>
    <x v="3"/>
    <x v="1"/>
    <x v="3663"/>
    <x v="327"/>
    <x v="3"/>
    <x v="1"/>
    <x v="8112"/>
  </r>
  <r>
    <x v="327"/>
    <x v="3"/>
    <x v="2"/>
    <x v="8099"/>
    <x v="327"/>
    <x v="3"/>
    <x v="2"/>
    <x v="3249"/>
  </r>
  <r>
    <x v="327"/>
    <x v="3"/>
    <x v="3"/>
    <x v="1104"/>
    <x v="327"/>
    <x v="3"/>
    <x v="3"/>
    <x v="8272"/>
  </r>
  <r>
    <x v="327"/>
    <x v="3"/>
    <x v="4"/>
    <x v="8100"/>
    <x v="327"/>
    <x v="3"/>
    <x v="4"/>
    <x v="8273"/>
  </r>
  <r>
    <x v="327"/>
    <x v="3"/>
    <x v="5"/>
    <x v="8101"/>
    <x v="327"/>
    <x v="3"/>
    <x v="5"/>
    <x v="7049"/>
  </r>
  <r>
    <x v="327"/>
    <x v="4"/>
    <x v="0"/>
    <x v="4356"/>
    <x v="327"/>
    <x v="4"/>
    <x v="0"/>
    <x v="8274"/>
  </r>
  <r>
    <x v="327"/>
    <x v="4"/>
    <x v="1"/>
    <x v="8102"/>
    <x v="327"/>
    <x v="4"/>
    <x v="1"/>
    <x v="8275"/>
  </r>
  <r>
    <x v="327"/>
    <x v="4"/>
    <x v="2"/>
    <x v="8103"/>
    <x v="327"/>
    <x v="4"/>
    <x v="2"/>
    <x v="8276"/>
  </r>
  <r>
    <x v="327"/>
    <x v="4"/>
    <x v="3"/>
    <x v="8104"/>
    <x v="327"/>
    <x v="4"/>
    <x v="3"/>
    <x v="8277"/>
  </r>
  <r>
    <x v="327"/>
    <x v="4"/>
    <x v="4"/>
    <x v="8105"/>
    <x v="327"/>
    <x v="4"/>
    <x v="4"/>
    <x v="8278"/>
  </r>
  <r>
    <x v="327"/>
    <x v="4"/>
    <x v="5"/>
    <x v="3883"/>
    <x v="327"/>
    <x v="4"/>
    <x v="5"/>
    <x v="8279"/>
  </r>
  <r>
    <x v="328"/>
    <x v="0"/>
    <x v="0"/>
    <x v="8106"/>
    <x v="328"/>
    <x v="0"/>
    <x v="0"/>
    <x v="8280"/>
  </r>
  <r>
    <x v="328"/>
    <x v="0"/>
    <x v="1"/>
    <x v="8107"/>
    <x v="328"/>
    <x v="0"/>
    <x v="1"/>
    <x v="8281"/>
  </r>
  <r>
    <x v="328"/>
    <x v="0"/>
    <x v="2"/>
    <x v="8108"/>
    <x v="328"/>
    <x v="0"/>
    <x v="2"/>
    <x v="8282"/>
  </r>
  <r>
    <x v="328"/>
    <x v="0"/>
    <x v="3"/>
    <x v="8109"/>
    <x v="328"/>
    <x v="0"/>
    <x v="3"/>
    <x v="8283"/>
  </r>
  <r>
    <x v="328"/>
    <x v="0"/>
    <x v="4"/>
    <x v="8110"/>
    <x v="328"/>
    <x v="0"/>
    <x v="4"/>
    <x v="8284"/>
  </r>
  <r>
    <x v="328"/>
    <x v="0"/>
    <x v="5"/>
    <x v="8111"/>
    <x v="328"/>
    <x v="0"/>
    <x v="5"/>
    <x v="2346"/>
  </r>
  <r>
    <x v="328"/>
    <x v="1"/>
    <x v="0"/>
    <x v="8112"/>
    <x v="328"/>
    <x v="1"/>
    <x v="0"/>
    <x v="8285"/>
  </r>
  <r>
    <x v="328"/>
    <x v="1"/>
    <x v="1"/>
    <x v="8113"/>
    <x v="328"/>
    <x v="1"/>
    <x v="1"/>
    <x v="7788"/>
  </r>
  <r>
    <x v="328"/>
    <x v="1"/>
    <x v="2"/>
    <x v="8114"/>
    <x v="328"/>
    <x v="1"/>
    <x v="2"/>
    <x v="8286"/>
  </r>
  <r>
    <x v="328"/>
    <x v="1"/>
    <x v="3"/>
    <x v="3717"/>
    <x v="328"/>
    <x v="1"/>
    <x v="3"/>
    <x v="8287"/>
  </r>
  <r>
    <x v="328"/>
    <x v="1"/>
    <x v="4"/>
    <x v="378"/>
    <x v="328"/>
    <x v="1"/>
    <x v="4"/>
    <x v="452"/>
  </r>
  <r>
    <x v="328"/>
    <x v="1"/>
    <x v="5"/>
    <x v="3511"/>
    <x v="328"/>
    <x v="1"/>
    <x v="5"/>
    <x v="8288"/>
  </r>
  <r>
    <x v="328"/>
    <x v="2"/>
    <x v="0"/>
    <x v="8115"/>
    <x v="328"/>
    <x v="2"/>
    <x v="0"/>
    <x v="8289"/>
  </r>
  <r>
    <x v="328"/>
    <x v="2"/>
    <x v="1"/>
    <x v="4534"/>
    <x v="328"/>
    <x v="2"/>
    <x v="1"/>
    <x v="8290"/>
  </r>
  <r>
    <x v="328"/>
    <x v="2"/>
    <x v="2"/>
    <x v="8116"/>
    <x v="328"/>
    <x v="2"/>
    <x v="2"/>
    <x v="8291"/>
  </r>
  <r>
    <x v="328"/>
    <x v="2"/>
    <x v="3"/>
    <x v="8117"/>
    <x v="328"/>
    <x v="2"/>
    <x v="3"/>
    <x v="8292"/>
  </r>
  <r>
    <x v="328"/>
    <x v="2"/>
    <x v="4"/>
    <x v="8118"/>
    <x v="328"/>
    <x v="2"/>
    <x v="4"/>
    <x v="7625"/>
  </r>
  <r>
    <x v="328"/>
    <x v="2"/>
    <x v="5"/>
    <x v="2657"/>
    <x v="328"/>
    <x v="2"/>
    <x v="5"/>
    <x v="1938"/>
  </r>
  <r>
    <x v="328"/>
    <x v="3"/>
    <x v="0"/>
    <x v="8119"/>
    <x v="328"/>
    <x v="3"/>
    <x v="0"/>
    <x v="8293"/>
  </r>
  <r>
    <x v="328"/>
    <x v="3"/>
    <x v="1"/>
    <x v="394"/>
    <x v="328"/>
    <x v="3"/>
    <x v="1"/>
    <x v="8294"/>
  </r>
  <r>
    <x v="328"/>
    <x v="3"/>
    <x v="2"/>
    <x v="482"/>
    <x v="328"/>
    <x v="3"/>
    <x v="2"/>
    <x v="8295"/>
  </r>
  <r>
    <x v="328"/>
    <x v="3"/>
    <x v="3"/>
    <x v="8120"/>
    <x v="328"/>
    <x v="3"/>
    <x v="3"/>
    <x v="8296"/>
  </r>
  <r>
    <x v="328"/>
    <x v="3"/>
    <x v="4"/>
    <x v="477"/>
    <x v="328"/>
    <x v="3"/>
    <x v="4"/>
    <x v="8297"/>
  </r>
  <r>
    <x v="328"/>
    <x v="3"/>
    <x v="5"/>
    <x v="8121"/>
    <x v="328"/>
    <x v="3"/>
    <x v="5"/>
    <x v="7223"/>
  </r>
  <r>
    <x v="328"/>
    <x v="4"/>
    <x v="0"/>
    <x v="827"/>
    <x v="328"/>
    <x v="4"/>
    <x v="0"/>
    <x v="8298"/>
  </r>
  <r>
    <x v="328"/>
    <x v="4"/>
    <x v="1"/>
    <x v="8122"/>
    <x v="328"/>
    <x v="4"/>
    <x v="1"/>
    <x v="8299"/>
  </r>
  <r>
    <x v="328"/>
    <x v="4"/>
    <x v="2"/>
    <x v="8123"/>
    <x v="328"/>
    <x v="4"/>
    <x v="2"/>
    <x v="4748"/>
  </r>
  <r>
    <x v="328"/>
    <x v="4"/>
    <x v="3"/>
    <x v="97"/>
    <x v="328"/>
    <x v="4"/>
    <x v="3"/>
    <x v="8300"/>
  </r>
  <r>
    <x v="328"/>
    <x v="4"/>
    <x v="4"/>
    <x v="8124"/>
    <x v="328"/>
    <x v="4"/>
    <x v="4"/>
    <x v="8301"/>
  </r>
  <r>
    <x v="328"/>
    <x v="4"/>
    <x v="5"/>
    <x v="272"/>
    <x v="328"/>
    <x v="4"/>
    <x v="5"/>
    <x v="2920"/>
  </r>
  <r>
    <x v="329"/>
    <x v="0"/>
    <x v="0"/>
    <x v="8125"/>
    <x v="329"/>
    <x v="0"/>
    <x v="0"/>
    <x v="2600"/>
  </r>
  <r>
    <x v="329"/>
    <x v="0"/>
    <x v="1"/>
    <x v="8126"/>
    <x v="329"/>
    <x v="0"/>
    <x v="1"/>
    <x v="8302"/>
  </r>
  <r>
    <x v="329"/>
    <x v="0"/>
    <x v="2"/>
    <x v="8127"/>
    <x v="329"/>
    <x v="0"/>
    <x v="2"/>
    <x v="8303"/>
  </r>
  <r>
    <x v="329"/>
    <x v="0"/>
    <x v="3"/>
    <x v="1652"/>
    <x v="329"/>
    <x v="0"/>
    <x v="3"/>
    <x v="8304"/>
  </r>
  <r>
    <x v="329"/>
    <x v="0"/>
    <x v="4"/>
    <x v="3726"/>
    <x v="329"/>
    <x v="0"/>
    <x v="4"/>
    <x v="8305"/>
  </r>
  <r>
    <x v="329"/>
    <x v="0"/>
    <x v="5"/>
    <x v="8128"/>
    <x v="329"/>
    <x v="0"/>
    <x v="5"/>
    <x v="6656"/>
  </r>
  <r>
    <x v="329"/>
    <x v="1"/>
    <x v="0"/>
    <x v="8129"/>
    <x v="329"/>
    <x v="1"/>
    <x v="0"/>
    <x v="595"/>
  </r>
  <r>
    <x v="329"/>
    <x v="1"/>
    <x v="1"/>
    <x v="6957"/>
    <x v="329"/>
    <x v="1"/>
    <x v="1"/>
    <x v="8306"/>
  </r>
  <r>
    <x v="329"/>
    <x v="1"/>
    <x v="2"/>
    <x v="4128"/>
    <x v="329"/>
    <x v="1"/>
    <x v="2"/>
    <x v="1798"/>
  </r>
  <r>
    <x v="329"/>
    <x v="1"/>
    <x v="3"/>
    <x v="7099"/>
    <x v="329"/>
    <x v="1"/>
    <x v="3"/>
    <x v="8307"/>
  </r>
  <r>
    <x v="329"/>
    <x v="1"/>
    <x v="4"/>
    <x v="1418"/>
    <x v="329"/>
    <x v="1"/>
    <x v="4"/>
    <x v="8308"/>
  </r>
  <r>
    <x v="329"/>
    <x v="1"/>
    <x v="5"/>
    <x v="8130"/>
    <x v="329"/>
    <x v="1"/>
    <x v="5"/>
    <x v="8309"/>
  </r>
  <r>
    <x v="329"/>
    <x v="2"/>
    <x v="0"/>
    <x v="3059"/>
    <x v="329"/>
    <x v="2"/>
    <x v="0"/>
    <x v="8310"/>
  </r>
  <r>
    <x v="329"/>
    <x v="2"/>
    <x v="1"/>
    <x v="8131"/>
    <x v="329"/>
    <x v="2"/>
    <x v="1"/>
    <x v="6534"/>
  </r>
  <r>
    <x v="329"/>
    <x v="2"/>
    <x v="2"/>
    <x v="8132"/>
    <x v="329"/>
    <x v="2"/>
    <x v="2"/>
    <x v="3832"/>
  </r>
  <r>
    <x v="329"/>
    <x v="2"/>
    <x v="3"/>
    <x v="8133"/>
    <x v="329"/>
    <x v="2"/>
    <x v="3"/>
    <x v="88"/>
  </r>
  <r>
    <x v="329"/>
    <x v="2"/>
    <x v="4"/>
    <x v="8134"/>
    <x v="329"/>
    <x v="2"/>
    <x v="4"/>
    <x v="5878"/>
  </r>
  <r>
    <x v="329"/>
    <x v="2"/>
    <x v="5"/>
    <x v="5113"/>
    <x v="329"/>
    <x v="2"/>
    <x v="5"/>
    <x v="8311"/>
  </r>
  <r>
    <x v="329"/>
    <x v="3"/>
    <x v="0"/>
    <x v="5993"/>
    <x v="329"/>
    <x v="3"/>
    <x v="0"/>
    <x v="8312"/>
  </r>
  <r>
    <x v="329"/>
    <x v="3"/>
    <x v="1"/>
    <x v="4010"/>
    <x v="329"/>
    <x v="3"/>
    <x v="1"/>
    <x v="8313"/>
  </r>
  <r>
    <x v="329"/>
    <x v="3"/>
    <x v="2"/>
    <x v="6706"/>
    <x v="329"/>
    <x v="3"/>
    <x v="2"/>
    <x v="8314"/>
  </r>
  <r>
    <x v="329"/>
    <x v="3"/>
    <x v="3"/>
    <x v="8135"/>
    <x v="329"/>
    <x v="3"/>
    <x v="3"/>
    <x v="6256"/>
  </r>
  <r>
    <x v="329"/>
    <x v="3"/>
    <x v="4"/>
    <x v="8136"/>
    <x v="329"/>
    <x v="3"/>
    <x v="4"/>
    <x v="8315"/>
  </r>
  <r>
    <x v="329"/>
    <x v="3"/>
    <x v="5"/>
    <x v="8137"/>
    <x v="329"/>
    <x v="3"/>
    <x v="5"/>
    <x v="8316"/>
  </r>
  <r>
    <x v="329"/>
    <x v="4"/>
    <x v="0"/>
    <x v="8138"/>
    <x v="329"/>
    <x v="4"/>
    <x v="0"/>
    <x v="3062"/>
  </r>
  <r>
    <x v="329"/>
    <x v="4"/>
    <x v="1"/>
    <x v="8139"/>
    <x v="329"/>
    <x v="4"/>
    <x v="1"/>
    <x v="8317"/>
  </r>
  <r>
    <x v="329"/>
    <x v="4"/>
    <x v="2"/>
    <x v="1164"/>
    <x v="329"/>
    <x v="4"/>
    <x v="2"/>
    <x v="8318"/>
  </r>
  <r>
    <x v="329"/>
    <x v="4"/>
    <x v="3"/>
    <x v="3803"/>
    <x v="329"/>
    <x v="4"/>
    <x v="3"/>
    <x v="8319"/>
  </r>
  <r>
    <x v="329"/>
    <x v="4"/>
    <x v="4"/>
    <x v="8140"/>
    <x v="329"/>
    <x v="4"/>
    <x v="4"/>
    <x v="8320"/>
  </r>
  <r>
    <x v="329"/>
    <x v="4"/>
    <x v="5"/>
    <x v="2322"/>
    <x v="329"/>
    <x v="4"/>
    <x v="5"/>
    <x v="7320"/>
  </r>
  <r>
    <x v="330"/>
    <x v="0"/>
    <x v="0"/>
    <x v="8141"/>
    <x v="330"/>
    <x v="0"/>
    <x v="0"/>
    <x v="8321"/>
  </r>
  <r>
    <x v="330"/>
    <x v="0"/>
    <x v="1"/>
    <x v="8142"/>
    <x v="330"/>
    <x v="0"/>
    <x v="1"/>
    <x v="8322"/>
  </r>
  <r>
    <x v="330"/>
    <x v="0"/>
    <x v="2"/>
    <x v="8143"/>
    <x v="330"/>
    <x v="0"/>
    <x v="2"/>
    <x v="8323"/>
  </r>
  <r>
    <x v="330"/>
    <x v="0"/>
    <x v="3"/>
    <x v="8144"/>
    <x v="330"/>
    <x v="0"/>
    <x v="3"/>
    <x v="8324"/>
  </r>
  <r>
    <x v="330"/>
    <x v="0"/>
    <x v="4"/>
    <x v="8145"/>
    <x v="330"/>
    <x v="0"/>
    <x v="4"/>
    <x v="3051"/>
  </r>
  <r>
    <x v="330"/>
    <x v="0"/>
    <x v="5"/>
    <x v="8146"/>
    <x v="330"/>
    <x v="0"/>
    <x v="5"/>
    <x v="474"/>
  </r>
  <r>
    <x v="330"/>
    <x v="1"/>
    <x v="0"/>
    <x v="8147"/>
    <x v="330"/>
    <x v="1"/>
    <x v="0"/>
    <x v="6810"/>
  </r>
  <r>
    <x v="330"/>
    <x v="1"/>
    <x v="1"/>
    <x v="8148"/>
    <x v="330"/>
    <x v="1"/>
    <x v="1"/>
    <x v="8325"/>
  </r>
  <r>
    <x v="330"/>
    <x v="1"/>
    <x v="2"/>
    <x v="8149"/>
    <x v="330"/>
    <x v="1"/>
    <x v="2"/>
    <x v="8326"/>
  </r>
  <r>
    <x v="330"/>
    <x v="1"/>
    <x v="3"/>
    <x v="8150"/>
    <x v="330"/>
    <x v="1"/>
    <x v="3"/>
    <x v="8327"/>
  </r>
  <r>
    <x v="330"/>
    <x v="1"/>
    <x v="4"/>
    <x v="8151"/>
    <x v="330"/>
    <x v="1"/>
    <x v="4"/>
    <x v="3145"/>
  </r>
  <r>
    <x v="330"/>
    <x v="1"/>
    <x v="5"/>
    <x v="8152"/>
    <x v="330"/>
    <x v="1"/>
    <x v="5"/>
    <x v="8328"/>
  </r>
  <r>
    <x v="330"/>
    <x v="2"/>
    <x v="0"/>
    <x v="8153"/>
    <x v="330"/>
    <x v="2"/>
    <x v="0"/>
    <x v="8329"/>
  </r>
  <r>
    <x v="330"/>
    <x v="2"/>
    <x v="1"/>
    <x v="8154"/>
    <x v="330"/>
    <x v="2"/>
    <x v="1"/>
    <x v="8330"/>
  </r>
  <r>
    <x v="330"/>
    <x v="2"/>
    <x v="2"/>
    <x v="8155"/>
    <x v="330"/>
    <x v="2"/>
    <x v="2"/>
    <x v="8331"/>
  </r>
  <r>
    <x v="330"/>
    <x v="2"/>
    <x v="3"/>
    <x v="8156"/>
    <x v="330"/>
    <x v="2"/>
    <x v="3"/>
    <x v="2723"/>
  </r>
  <r>
    <x v="330"/>
    <x v="2"/>
    <x v="4"/>
    <x v="8157"/>
    <x v="330"/>
    <x v="2"/>
    <x v="4"/>
    <x v="8332"/>
  </r>
  <r>
    <x v="330"/>
    <x v="2"/>
    <x v="5"/>
    <x v="2344"/>
    <x v="330"/>
    <x v="2"/>
    <x v="5"/>
    <x v="8333"/>
  </r>
  <r>
    <x v="330"/>
    <x v="3"/>
    <x v="0"/>
    <x v="2126"/>
    <x v="330"/>
    <x v="3"/>
    <x v="0"/>
    <x v="5064"/>
  </r>
  <r>
    <x v="330"/>
    <x v="3"/>
    <x v="1"/>
    <x v="8158"/>
    <x v="330"/>
    <x v="3"/>
    <x v="1"/>
    <x v="8334"/>
  </r>
  <r>
    <x v="330"/>
    <x v="3"/>
    <x v="2"/>
    <x v="8159"/>
    <x v="330"/>
    <x v="3"/>
    <x v="2"/>
    <x v="1485"/>
  </r>
  <r>
    <x v="330"/>
    <x v="3"/>
    <x v="3"/>
    <x v="8160"/>
    <x v="330"/>
    <x v="3"/>
    <x v="3"/>
    <x v="8335"/>
  </r>
  <r>
    <x v="330"/>
    <x v="3"/>
    <x v="4"/>
    <x v="8161"/>
    <x v="330"/>
    <x v="3"/>
    <x v="4"/>
    <x v="8336"/>
  </r>
  <r>
    <x v="330"/>
    <x v="3"/>
    <x v="5"/>
    <x v="8162"/>
    <x v="330"/>
    <x v="3"/>
    <x v="5"/>
    <x v="4962"/>
  </r>
  <r>
    <x v="330"/>
    <x v="4"/>
    <x v="0"/>
    <x v="8163"/>
    <x v="330"/>
    <x v="4"/>
    <x v="0"/>
    <x v="8337"/>
  </r>
  <r>
    <x v="330"/>
    <x v="4"/>
    <x v="1"/>
    <x v="8164"/>
    <x v="330"/>
    <x v="4"/>
    <x v="1"/>
    <x v="6720"/>
  </r>
  <r>
    <x v="330"/>
    <x v="4"/>
    <x v="2"/>
    <x v="8165"/>
    <x v="330"/>
    <x v="4"/>
    <x v="2"/>
    <x v="8338"/>
  </r>
  <r>
    <x v="330"/>
    <x v="4"/>
    <x v="3"/>
    <x v="8166"/>
    <x v="330"/>
    <x v="4"/>
    <x v="3"/>
    <x v="8339"/>
  </r>
  <r>
    <x v="330"/>
    <x v="4"/>
    <x v="4"/>
    <x v="5586"/>
    <x v="330"/>
    <x v="4"/>
    <x v="4"/>
    <x v="1939"/>
  </r>
  <r>
    <x v="330"/>
    <x v="4"/>
    <x v="5"/>
    <x v="8167"/>
    <x v="330"/>
    <x v="4"/>
    <x v="5"/>
    <x v="8340"/>
  </r>
  <r>
    <x v="331"/>
    <x v="0"/>
    <x v="0"/>
    <x v="711"/>
    <x v="331"/>
    <x v="0"/>
    <x v="0"/>
    <x v="8341"/>
  </r>
  <r>
    <x v="331"/>
    <x v="0"/>
    <x v="1"/>
    <x v="6978"/>
    <x v="331"/>
    <x v="0"/>
    <x v="1"/>
    <x v="4988"/>
  </r>
  <r>
    <x v="331"/>
    <x v="0"/>
    <x v="2"/>
    <x v="1075"/>
    <x v="331"/>
    <x v="0"/>
    <x v="2"/>
    <x v="5822"/>
  </r>
  <r>
    <x v="331"/>
    <x v="0"/>
    <x v="3"/>
    <x v="4495"/>
    <x v="331"/>
    <x v="0"/>
    <x v="3"/>
    <x v="8342"/>
  </r>
  <r>
    <x v="331"/>
    <x v="0"/>
    <x v="4"/>
    <x v="8168"/>
    <x v="331"/>
    <x v="0"/>
    <x v="4"/>
    <x v="8343"/>
  </r>
  <r>
    <x v="331"/>
    <x v="0"/>
    <x v="5"/>
    <x v="8169"/>
    <x v="331"/>
    <x v="0"/>
    <x v="5"/>
    <x v="5670"/>
  </r>
  <r>
    <x v="331"/>
    <x v="1"/>
    <x v="0"/>
    <x v="6802"/>
    <x v="331"/>
    <x v="1"/>
    <x v="0"/>
    <x v="8344"/>
  </r>
  <r>
    <x v="331"/>
    <x v="1"/>
    <x v="1"/>
    <x v="8170"/>
    <x v="331"/>
    <x v="1"/>
    <x v="1"/>
    <x v="8345"/>
  </r>
  <r>
    <x v="331"/>
    <x v="1"/>
    <x v="2"/>
    <x v="5310"/>
    <x v="331"/>
    <x v="1"/>
    <x v="2"/>
    <x v="549"/>
  </r>
  <r>
    <x v="331"/>
    <x v="1"/>
    <x v="3"/>
    <x v="8171"/>
    <x v="331"/>
    <x v="1"/>
    <x v="3"/>
    <x v="8346"/>
  </r>
  <r>
    <x v="331"/>
    <x v="1"/>
    <x v="4"/>
    <x v="8172"/>
    <x v="331"/>
    <x v="1"/>
    <x v="4"/>
    <x v="5146"/>
  </r>
  <r>
    <x v="331"/>
    <x v="1"/>
    <x v="5"/>
    <x v="53"/>
    <x v="331"/>
    <x v="1"/>
    <x v="5"/>
    <x v="8347"/>
  </r>
  <r>
    <x v="331"/>
    <x v="2"/>
    <x v="0"/>
    <x v="3754"/>
    <x v="331"/>
    <x v="2"/>
    <x v="0"/>
    <x v="8348"/>
  </r>
  <r>
    <x v="331"/>
    <x v="2"/>
    <x v="1"/>
    <x v="8173"/>
    <x v="331"/>
    <x v="2"/>
    <x v="1"/>
    <x v="144"/>
  </r>
  <r>
    <x v="331"/>
    <x v="2"/>
    <x v="2"/>
    <x v="8174"/>
    <x v="331"/>
    <x v="2"/>
    <x v="2"/>
    <x v="8349"/>
  </r>
  <r>
    <x v="331"/>
    <x v="2"/>
    <x v="3"/>
    <x v="8175"/>
    <x v="331"/>
    <x v="2"/>
    <x v="3"/>
    <x v="8350"/>
  </r>
  <r>
    <x v="331"/>
    <x v="2"/>
    <x v="4"/>
    <x v="8176"/>
    <x v="331"/>
    <x v="2"/>
    <x v="4"/>
    <x v="3742"/>
  </r>
  <r>
    <x v="331"/>
    <x v="2"/>
    <x v="5"/>
    <x v="8177"/>
    <x v="331"/>
    <x v="2"/>
    <x v="5"/>
    <x v="8351"/>
  </r>
  <r>
    <x v="331"/>
    <x v="3"/>
    <x v="0"/>
    <x v="8178"/>
    <x v="331"/>
    <x v="3"/>
    <x v="0"/>
    <x v="2266"/>
  </r>
  <r>
    <x v="331"/>
    <x v="3"/>
    <x v="1"/>
    <x v="8179"/>
    <x v="331"/>
    <x v="3"/>
    <x v="1"/>
    <x v="8352"/>
  </r>
  <r>
    <x v="331"/>
    <x v="3"/>
    <x v="2"/>
    <x v="8180"/>
    <x v="331"/>
    <x v="3"/>
    <x v="2"/>
    <x v="8353"/>
  </r>
  <r>
    <x v="331"/>
    <x v="3"/>
    <x v="3"/>
    <x v="8181"/>
    <x v="331"/>
    <x v="3"/>
    <x v="3"/>
    <x v="8354"/>
  </r>
  <r>
    <x v="331"/>
    <x v="3"/>
    <x v="4"/>
    <x v="4515"/>
    <x v="331"/>
    <x v="3"/>
    <x v="4"/>
    <x v="8355"/>
  </r>
  <r>
    <x v="331"/>
    <x v="3"/>
    <x v="5"/>
    <x v="8182"/>
    <x v="331"/>
    <x v="3"/>
    <x v="5"/>
    <x v="8356"/>
  </r>
  <r>
    <x v="331"/>
    <x v="4"/>
    <x v="0"/>
    <x v="8183"/>
    <x v="331"/>
    <x v="4"/>
    <x v="0"/>
    <x v="5323"/>
  </r>
  <r>
    <x v="331"/>
    <x v="4"/>
    <x v="1"/>
    <x v="1881"/>
    <x v="331"/>
    <x v="4"/>
    <x v="1"/>
    <x v="8357"/>
  </r>
  <r>
    <x v="331"/>
    <x v="4"/>
    <x v="2"/>
    <x v="8184"/>
    <x v="331"/>
    <x v="4"/>
    <x v="2"/>
    <x v="8358"/>
  </r>
  <r>
    <x v="331"/>
    <x v="4"/>
    <x v="3"/>
    <x v="8185"/>
    <x v="331"/>
    <x v="4"/>
    <x v="3"/>
    <x v="8359"/>
  </r>
  <r>
    <x v="331"/>
    <x v="4"/>
    <x v="4"/>
    <x v="8186"/>
    <x v="331"/>
    <x v="4"/>
    <x v="4"/>
    <x v="8360"/>
  </r>
  <r>
    <x v="331"/>
    <x v="4"/>
    <x v="5"/>
    <x v="8187"/>
    <x v="331"/>
    <x v="4"/>
    <x v="5"/>
    <x v="4318"/>
  </r>
  <r>
    <x v="332"/>
    <x v="0"/>
    <x v="0"/>
    <x v="4904"/>
    <x v="332"/>
    <x v="0"/>
    <x v="0"/>
    <x v="8361"/>
  </r>
  <r>
    <x v="332"/>
    <x v="0"/>
    <x v="1"/>
    <x v="8024"/>
    <x v="332"/>
    <x v="0"/>
    <x v="1"/>
    <x v="3489"/>
  </r>
  <r>
    <x v="332"/>
    <x v="0"/>
    <x v="2"/>
    <x v="8188"/>
    <x v="332"/>
    <x v="0"/>
    <x v="2"/>
    <x v="8362"/>
  </r>
  <r>
    <x v="332"/>
    <x v="0"/>
    <x v="3"/>
    <x v="3610"/>
    <x v="332"/>
    <x v="0"/>
    <x v="3"/>
    <x v="2716"/>
  </r>
  <r>
    <x v="332"/>
    <x v="0"/>
    <x v="4"/>
    <x v="1625"/>
    <x v="332"/>
    <x v="0"/>
    <x v="4"/>
    <x v="8363"/>
  </r>
  <r>
    <x v="332"/>
    <x v="0"/>
    <x v="5"/>
    <x v="8189"/>
    <x v="332"/>
    <x v="0"/>
    <x v="5"/>
    <x v="8364"/>
  </r>
  <r>
    <x v="332"/>
    <x v="1"/>
    <x v="0"/>
    <x v="8190"/>
    <x v="332"/>
    <x v="1"/>
    <x v="0"/>
    <x v="8365"/>
  </r>
  <r>
    <x v="332"/>
    <x v="1"/>
    <x v="1"/>
    <x v="8191"/>
    <x v="332"/>
    <x v="1"/>
    <x v="1"/>
    <x v="8366"/>
  </r>
  <r>
    <x v="332"/>
    <x v="1"/>
    <x v="2"/>
    <x v="8192"/>
    <x v="332"/>
    <x v="1"/>
    <x v="2"/>
    <x v="8367"/>
  </r>
  <r>
    <x v="332"/>
    <x v="1"/>
    <x v="3"/>
    <x v="26"/>
    <x v="332"/>
    <x v="1"/>
    <x v="3"/>
    <x v="8368"/>
  </r>
  <r>
    <x v="332"/>
    <x v="1"/>
    <x v="4"/>
    <x v="8193"/>
    <x v="332"/>
    <x v="1"/>
    <x v="4"/>
    <x v="8039"/>
  </r>
  <r>
    <x v="332"/>
    <x v="1"/>
    <x v="5"/>
    <x v="8194"/>
    <x v="332"/>
    <x v="1"/>
    <x v="5"/>
    <x v="6588"/>
  </r>
  <r>
    <x v="332"/>
    <x v="2"/>
    <x v="0"/>
    <x v="7425"/>
    <x v="332"/>
    <x v="2"/>
    <x v="0"/>
    <x v="3188"/>
  </r>
  <r>
    <x v="332"/>
    <x v="2"/>
    <x v="1"/>
    <x v="8195"/>
    <x v="332"/>
    <x v="2"/>
    <x v="1"/>
    <x v="8369"/>
  </r>
  <r>
    <x v="332"/>
    <x v="2"/>
    <x v="2"/>
    <x v="8196"/>
    <x v="332"/>
    <x v="2"/>
    <x v="2"/>
    <x v="102"/>
  </r>
  <r>
    <x v="332"/>
    <x v="2"/>
    <x v="3"/>
    <x v="8197"/>
    <x v="332"/>
    <x v="2"/>
    <x v="3"/>
    <x v="8370"/>
  </r>
  <r>
    <x v="332"/>
    <x v="2"/>
    <x v="4"/>
    <x v="8198"/>
    <x v="332"/>
    <x v="2"/>
    <x v="4"/>
    <x v="8371"/>
  </r>
  <r>
    <x v="332"/>
    <x v="2"/>
    <x v="5"/>
    <x v="2115"/>
    <x v="332"/>
    <x v="2"/>
    <x v="5"/>
    <x v="1943"/>
  </r>
  <r>
    <x v="332"/>
    <x v="3"/>
    <x v="0"/>
    <x v="8199"/>
    <x v="332"/>
    <x v="3"/>
    <x v="0"/>
    <x v="4256"/>
  </r>
  <r>
    <x v="332"/>
    <x v="3"/>
    <x v="1"/>
    <x v="8200"/>
    <x v="332"/>
    <x v="3"/>
    <x v="1"/>
    <x v="6054"/>
  </r>
  <r>
    <x v="332"/>
    <x v="3"/>
    <x v="2"/>
    <x v="1360"/>
    <x v="332"/>
    <x v="3"/>
    <x v="2"/>
    <x v="1032"/>
  </r>
  <r>
    <x v="332"/>
    <x v="3"/>
    <x v="3"/>
    <x v="8201"/>
    <x v="332"/>
    <x v="3"/>
    <x v="3"/>
    <x v="8372"/>
  </r>
  <r>
    <x v="332"/>
    <x v="3"/>
    <x v="4"/>
    <x v="7175"/>
    <x v="332"/>
    <x v="3"/>
    <x v="4"/>
    <x v="8373"/>
  </r>
  <r>
    <x v="332"/>
    <x v="3"/>
    <x v="5"/>
    <x v="8202"/>
    <x v="332"/>
    <x v="3"/>
    <x v="5"/>
    <x v="1229"/>
  </r>
  <r>
    <x v="332"/>
    <x v="4"/>
    <x v="0"/>
    <x v="8203"/>
    <x v="332"/>
    <x v="4"/>
    <x v="0"/>
    <x v="1268"/>
  </r>
  <r>
    <x v="332"/>
    <x v="4"/>
    <x v="1"/>
    <x v="1805"/>
    <x v="332"/>
    <x v="4"/>
    <x v="1"/>
    <x v="8374"/>
  </r>
  <r>
    <x v="332"/>
    <x v="4"/>
    <x v="2"/>
    <x v="8204"/>
    <x v="332"/>
    <x v="4"/>
    <x v="2"/>
    <x v="8375"/>
  </r>
  <r>
    <x v="332"/>
    <x v="4"/>
    <x v="3"/>
    <x v="1763"/>
    <x v="332"/>
    <x v="4"/>
    <x v="3"/>
    <x v="8376"/>
  </r>
  <r>
    <x v="332"/>
    <x v="4"/>
    <x v="4"/>
    <x v="8205"/>
    <x v="332"/>
    <x v="4"/>
    <x v="4"/>
    <x v="8377"/>
  </r>
  <r>
    <x v="332"/>
    <x v="4"/>
    <x v="5"/>
    <x v="8206"/>
    <x v="332"/>
    <x v="4"/>
    <x v="5"/>
    <x v="8378"/>
  </r>
  <r>
    <x v="333"/>
    <x v="0"/>
    <x v="0"/>
    <x v="8207"/>
    <x v="333"/>
    <x v="0"/>
    <x v="0"/>
    <x v="7271"/>
  </r>
  <r>
    <x v="333"/>
    <x v="0"/>
    <x v="1"/>
    <x v="8208"/>
    <x v="333"/>
    <x v="0"/>
    <x v="1"/>
    <x v="1057"/>
  </r>
  <r>
    <x v="333"/>
    <x v="0"/>
    <x v="2"/>
    <x v="8209"/>
    <x v="333"/>
    <x v="0"/>
    <x v="2"/>
    <x v="8379"/>
  </r>
  <r>
    <x v="333"/>
    <x v="0"/>
    <x v="3"/>
    <x v="8210"/>
    <x v="333"/>
    <x v="0"/>
    <x v="3"/>
    <x v="8380"/>
  </r>
  <r>
    <x v="333"/>
    <x v="0"/>
    <x v="4"/>
    <x v="8211"/>
    <x v="333"/>
    <x v="0"/>
    <x v="4"/>
    <x v="8381"/>
  </r>
  <r>
    <x v="333"/>
    <x v="0"/>
    <x v="5"/>
    <x v="8212"/>
    <x v="333"/>
    <x v="0"/>
    <x v="5"/>
    <x v="8382"/>
  </r>
  <r>
    <x v="333"/>
    <x v="1"/>
    <x v="0"/>
    <x v="781"/>
    <x v="333"/>
    <x v="1"/>
    <x v="0"/>
    <x v="8383"/>
  </r>
  <r>
    <x v="333"/>
    <x v="1"/>
    <x v="1"/>
    <x v="8213"/>
    <x v="333"/>
    <x v="1"/>
    <x v="1"/>
    <x v="8384"/>
  </r>
  <r>
    <x v="333"/>
    <x v="1"/>
    <x v="2"/>
    <x v="8214"/>
    <x v="333"/>
    <x v="1"/>
    <x v="2"/>
    <x v="559"/>
  </r>
  <r>
    <x v="333"/>
    <x v="1"/>
    <x v="3"/>
    <x v="4469"/>
    <x v="333"/>
    <x v="1"/>
    <x v="3"/>
    <x v="6318"/>
  </r>
  <r>
    <x v="333"/>
    <x v="1"/>
    <x v="4"/>
    <x v="2388"/>
    <x v="333"/>
    <x v="1"/>
    <x v="4"/>
    <x v="8385"/>
  </r>
  <r>
    <x v="333"/>
    <x v="1"/>
    <x v="5"/>
    <x v="8215"/>
    <x v="333"/>
    <x v="1"/>
    <x v="5"/>
    <x v="8386"/>
  </r>
  <r>
    <x v="333"/>
    <x v="2"/>
    <x v="0"/>
    <x v="8216"/>
    <x v="333"/>
    <x v="2"/>
    <x v="0"/>
    <x v="8387"/>
  </r>
  <r>
    <x v="333"/>
    <x v="2"/>
    <x v="1"/>
    <x v="4807"/>
    <x v="333"/>
    <x v="2"/>
    <x v="1"/>
    <x v="8388"/>
  </r>
  <r>
    <x v="333"/>
    <x v="2"/>
    <x v="2"/>
    <x v="8217"/>
    <x v="333"/>
    <x v="2"/>
    <x v="2"/>
    <x v="8389"/>
  </r>
  <r>
    <x v="333"/>
    <x v="2"/>
    <x v="3"/>
    <x v="8218"/>
    <x v="333"/>
    <x v="2"/>
    <x v="3"/>
    <x v="8390"/>
  </r>
  <r>
    <x v="333"/>
    <x v="2"/>
    <x v="4"/>
    <x v="8219"/>
    <x v="333"/>
    <x v="2"/>
    <x v="4"/>
    <x v="8391"/>
  </r>
  <r>
    <x v="333"/>
    <x v="2"/>
    <x v="5"/>
    <x v="8220"/>
    <x v="333"/>
    <x v="2"/>
    <x v="5"/>
    <x v="1185"/>
  </r>
  <r>
    <x v="333"/>
    <x v="3"/>
    <x v="0"/>
    <x v="5111"/>
    <x v="333"/>
    <x v="3"/>
    <x v="0"/>
    <x v="8392"/>
  </r>
  <r>
    <x v="333"/>
    <x v="3"/>
    <x v="1"/>
    <x v="8221"/>
    <x v="333"/>
    <x v="3"/>
    <x v="1"/>
    <x v="8393"/>
  </r>
  <r>
    <x v="333"/>
    <x v="3"/>
    <x v="2"/>
    <x v="8222"/>
    <x v="333"/>
    <x v="3"/>
    <x v="2"/>
    <x v="8394"/>
  </r>
  <r>
    <x v="333"/>
    <x v="3"/>
    <x v="3"/>
    <x v="8223"/>
    <x v="333"/>
    <x v="3"/>
    <x v="3"/>
    <x v="8395"/>
  </r>
  <r>
    <x v="333"/>
    <x v="3"/>
    <x v="4"/>
    <x v="8224"/>
    <x v="333"/>
    <x v="3"/>
    <x v="4"/>
    <x v="8396"/>
  </r>
  <r>
    <x v="333"/>
    <x v="3"/>
    <x v="5"/>
    <x v="5181"/>
    <x v="333"/>
    <x v="3"/>
    <x v="5"/>
    <x v="1224"/>
  </r>
  <r>
    <x v="333"/>
    <x v="4"/>
    <x v="0"/>
    <x v="3662"/>
    <x v="333"/>
    <x v="4"/>
    <x v="0"/>
    <x v="4954"/>
  </r>
  <r>
    <x v="333"/>
    <x v="4"/>
    <x v="1"/>
    <x v="8225"/>
    <x v="333"/>
    <x v="4"/>
    <x v="1"/>
    <x v="8397"/>
  </r>
  <r>
    <x v="333"/>
    <x v="4"/>
    <x v="2"/>
    <x v="8226"/>
    <x v="333"/>
    <x v="4"/>
    <x v="2"/>
    <x v="8161"/>
  </r>
  <r>
    <x v="333"/>
    <x v="4"/>
    <x v="3"/>
    <x v="1345"/>
    <x v="333"/>
    <x v="4"/>
    <x v="3"/>
    <x v="8398"/>
  </r>
  <r>
    <x v="333"/>
    <x v="4"/>
    <x v="4"/>
    <x v="8227"/>
    <x v="333"/>
    <x v="4"/>
    <x v="4"/>
    <x v="8399"/>
  </r>
  <r>
    <x v="333"/>
    <x v="4"/>
    <x v="5"/>
    <x v="8228"/>
    <x v="333"/>
    <x v="4"/>
    <x v="5"/>
    <x v="8400"/>
  </r>
  <r>
    <x v="334"/>
    <x v="0"/>
    <x v="0"/>
    <x v="5095"/>
    <x v="334"/>
    <x v="0"/>
    <x v="0"/>
    <x v="7858"/>
  </r>
  <r>
    <x v="334"/>
    <x v="0"/>
    <x v="1"/>
    <x v="8229"/>
    <x v="334"/>
    <x v="0"/>
    <x v="1"/>
    <x v="8401"/>
  </r>
  <r>
    <x v="334"/>
    <x v="0"/>
    <x v="2"/>
    <x v="8230"/>
    <x v="334"/>
    <x v="0"/>
    <x v="2"/>
    <x v="8402"/>
  </r>
  <r>
    <x v="334"/>
    <x v="0"/>
    <x v="3"/>
    <x v="8231"/>
    <x v="334"/>
    <x v="0"/>
    <x v="3"/>
    <x v="8403"/>
  </r>
  <r>
    <x v="334"/>
    <x v="0"/>
    <x v="4"/>
    <x v="1635"/>
    <x v="334"/>
    <x v="0"/>
    <x v="4"/>
    <x v="8404"/>
  </r>
  <r>
    <x v="334"/>
    <x v="0"/>
    <x v="5"/>
    <x v="8232"/>
    <x v="334"/>
    <x v="0"/>
    <x v="5"/>
    <x v="3096"/>
  </r>
  <r>
    <x v="334"/>
    <x v="1"/>
    <x v="0"/>
    <x v="8233"/>
    <x v="334"/>
    <x v="1"/>
    <x v="0"/>
    <x v="8405"/>
  </r>
  <r>
    <x v="334"/>
    <x v="1"/>
    <x v="1"/>
    <x v="5999"/>
    <x v="334"/>
    <x v="1"/>
    <x v="1"/>
    <x v="8406"/>
  </r>
  <r>
    <x v="334"/>
    <x v="1"/>
    <x v="2"/>
    <x v="2411"/>
    <x v="334"/>
    <x v="1"/>
    <x v="2"/>
    <x v="1885"/>
  </r>
  <r>
    <x v="334"/>
    <x v="1"/>
    <x v="3"/>
    <x v="8234"/>
    <x v="334"/>
    <x v="1"/>
    <x v="3"/>
    <x v="8407"/>
  </r>
  <r>
    <x v="334"/>
    <x v="1"/>
    <x v="4"/>
    <x v="8235"/>
    <x v="334"/>
    <x v="1"/>
    <x v="4"/>
    <x v="8408"/>
  </r>
  <r>
    <x v="334"/>
    <x v="1"/>
    <x v="5"/>
    <x v="8236"/>
    <x v="334"/>
    <x v="1"/>
    <x v="5"/>
    <x v="8409"/>
  </r>
  <r>
    <x v="334"/>
    <x v="2"/>
    <x v="0"/>
    <x v="5536"/>
    <x v="334"/>
    <x v="2"/>
    <x v="0"/>
    <x v="8410"/>
  </r>
  <r>
    <x v="334"/>
    <x v="2"/>
    <x v="1"/>
    <x v="8237"/>
    <x v="334"/>
    <x v="2"/>
    <x v="1"/>
    <x v="5495"/>
  </r>
  <r>
    <x v="334"/>
    <x v="2"/>
    <x v="2"/>
    <x v="8238"/>
    <x v="334"/>
    <x v="2"/>
    <x v="2"/>
    <x v="8411"/>
  </r>
  <r>
    <x v="334"/>
    <x v="2"/>
    <x v="3"/>
    <x v="8239"/>
    <x v="334"/>
    <x v="2"/>
    <x v="3"/>
    <x v="1161"/>
  </r>
  <r>
    <x v="334"/>
    <x v="2"/>
    <x v="4"/>
    <x v="8240"/>
    <x v="334"/>
    <x v="2"/>
    <x v="4"/>
    <x v="6668"/>
  </r>
  <r>
    <x v="334"/>
    <x v="2"/>
    <x v="5"/>
    <x v="13"/>
    <x v="334"/>
    <x v="2"/>
    <x v="5"/>
    <x v="8412"/>
  </r>
  <r>
    <x v="334"/>
    <x v="3"/>
    <x v="0"/>
    <x v="8241"/>
    <x v="334"/>
    <x v="3"/>
    <x v="0"/>
    <x v="484"/>
  </r>
  <r>
    <x v="334"/>
    <x v="3"/>
    <x v="1"/>
    <x v="8242"/>
    <x v="334"/>
    <x v="3"/>
    <x v="1"/>
    <x v="8413"/>
  </r>
  <r>
    <x v="334"/>
    <x v="3"/>
    <x v="2"/>
    <x v="8243"/>
    <x v="334"/>
    <x v="3"/>
    <x v="2"/>
    <x v="8414"/>
  </r>
  <r>
    <x v="334"/>
    <x v="3"/>
    <x v="3"/>
    <x v="8244"/>
    <x v="334"/>
    <x v="3"/>
    <x v="3"/>
    <x v="8415"/>
  </r>
  <r>
    <x v="334"/>
    <x v="3"/>
    <x v="4"/>
    <x v="8245"/>
    <x v="334"/>
    <x v="3"/>
    <x v="4"/>
    <x v="8416"/>
  </r>
  <r>
    <x v="334"/>
    <x v="3"/>
    <x v="5"/>
    <x v="5704"/>
    <x v="334"/>
    <x v="3"/>
    <x v="5"/>
    <x v="8417"/>
  </r>
  <r>
    <x v="334"/>
    <x v="4"/>
    <x v="0"/>
    <x v="6145"/>
    <x v="334"/>
    <x v="4"/>
    <x v="0"/>
    <x v="8418"/>
  </r>
  <r>
    <x v="334"/>
    <x v="4"/>
    <x v="1"/>
    <x v="8246"/>
    <x v="334"/>
    <x v="4"/>
    <x v="1"/>
    <x v="8419"/>
  </r>
  <r>
    <x v="334"/>
    <x v="4"/>
    <x v="2"/>
    <x v="1456"/>
    <x v="334"/>
    <x v="4"/>
    <x v="2"/>
    <x v="8420"/>
  </r>
  <r>
    <x v="334"/>
    <x v="4"/>
    <x v="3"/>
    <x v="5100"/>
    <x v="334"/>
    <x v="4"/>
    <x v="3"/>
    <x v="8421"/>
  </r>
  <r>
    <x v="334"/>
    <x v="4"/>
    <x v="4"/>
    <x v="6783"/>
    <x v="334"/>
    <x v="4"/>
    <x v="4"/>
    <x v="8422"/>
  </r>
  <r>
    <x v="334"/>
    <x v="4"/>
    <x v="5"/>
    <x v="8247"/>
    <x v="334"/>
    <x v="4"/>
    <x v="5"/>
    <x v="1375"/>
  </r>
  <r>
    <x v="335"/>
    <x v="0"/>
    <x v="0"/>
    <x v="8248"/>
    <x v="335"/>
    <x v="0"/>
    <x v="0"/>
    <x v="8423"/>
  </r>
  <r>
    <x v="335"/>
    <x v="0"/>
    <x v="1"/>
    <x v="2788"/>
    <x v="335"/>
    <x v="0"/>
    <x v="1"/>
    <x v="7030"/>
  </r>
  <r>
    <x v="335"/>
    <x v="0"/>
    <x v="2"/>
    <x v="8249"/>
    <x v="335"/>
    <x v="0"/>
    <x v="2"/>
    <x v="8424"/>
  </r>
  <r>
    <x v="335"/>
    <x v="0"/>
    <x v="3"/>
    <x v="7201"/>
    <x v="335"/>
    <x v="0"/>
    <x v="3"/>
    <x v="8425"/>
  </r>
  <r>
    <x v="335"/>
    <x v="0"/>
    <x v="4"/>
    <x v="8250"/>
    <x v="335"/>
    <x v="0"/>
    <x v="4"/>
    <x v="142"/>
  </r>
  <r>
    <x v="335"/>
    <x v="0"/>
    <x v="5"/>
    <x v="5290"/>
    <x v="335"/>
    <x v="0"/>
    <x v="5"/>
    <x v="8426"/>
  </r>
  <r>
    <x v="335"/>
    <x v="1"/>
    <x v="0"/>
    <x v="8251"/>
    <x v="335"/>
    <x v="1"/>
    <x v="0"/>
    <x v="1743"/>
  </r>
  <r>
    <x v="335"/>
    <x v="1"/>
    <x v="1"/>
    <x v="8252"/>
    <x v="335"/>
    <x v="1"/>
    <x v="1"/>
    <x v="8427"/>
  </r>
  <r>
    <x v="335"/>
    <x v="1"/>
    <x v="2"/>
    <x v="171"/>
    <x v="335"/>
    <x v="1"/>
    <x v="2"/>
    <x v="1496"/>
  </r>
  <r>
    <x v="335"/>
    <x v="1"/>
    <x v="3"/>
    <x v="3622"/>
    <x v="335"/>
    <x v="1"/>
    <x v="3"/>
    <x v="8428"/>
  </r>
  <r>
    <x v="335"/>
    <x v="1"/>
    <x v="4"/>
    <x v="5201"/>
    <x v="335"/>
    <x v="1"/>
    <x v="4"/>
    <x v="8429"/>
  </r>
  <r>
    <x v="335"/>
    <x v="1"/>
    <x v="5"/>
    <x v="5747"/>
    <x v="335"/>
    <x v="1"/>
    <x v="5"/>
    <x v="8430"/>
  </r>
  <r>
    <x v="335"/>
    <x v="2"/>
    <x v="0"/>
    <x v="8253"/>
    <x v="335"/>
    <x v="2"/>
    <x v="0"/>
    <x v="8431"/>
  </r>
  <r>
    <x v="335"/>
    <x v="2"/>
    <x v="1"/>
    <x v="8254"/>
    <x v="335"/>
    <x v="2"/>
    <x v="1"/>
    <x v="8432"/>
  </r>
  <r>
    <x v="335"/>
    <x v="2"/>
    <x v="2"/>
    <x v="8255"/>
    <x v="335"/>
    <x v="2"/>
    <x v="2"/>
    <x v="8433"/>
  </r>
  <r>
    <x v="335"/>
    <x v="2"/>
    <x v="3"/>
    <x v="8256"/>
    <x v="335"/>
    <x v="2"/>
    <x v="3"/>
    <x v="7563"/>
  </r>
  <r>
    <x v="335"/>
    <x v="2"/>
    <x v="4"/>
    <x v="8257"/>
    <x v="335"/>
    <x v="2"/>
    <x v="4"/>
    <x v="8434"/>
  </r>
  <r>
    <x v="335"/>
    <x v="2"/>
    <x v="5"/>
    <x v="8258"/>
    <x v="335"/>
    <x v="2"/>
    <x v="5"/>
    <x v="8435"/>
  </r>
  <r>
    <x v="335"/>
    <x v="3"/>
    <x v="0"/>
    <x v="8259"/>
    <x v="335"/>
    <x v="3"/>
    <x v="0"/>
    <x v="7922"/>
  </r>
  <r>
    <x v="335"/>
    <x v="3"/>
    <x v="1"/>
    <x v="8260"/>
    <x v="335"/>
    <x v="3"/>
    <x v="1"/>
    <x v="8436"/>
  </r>
  <r>
    <x v="335"/>
    <x v="3"/>
    <x v="2"/>
    <x v="4522"/>
    <x v="335"/>
    <x v="3"/>
    <x v="2"/>
    <x v="8437"/>
  </r>
  <r>
    <x v="335"/>
    <x v="3"/>
    <x v="3"/>
    <x v="7380"/>
    <x v="335"/>
    <x v="3"/>
    <x v="3"/>
    <x v="8438"/>
  </r>
  <r>
    <x v="335"/>
    <x v="3"/>
    <x v="4"/>
    <x v="3429"/>
    <x v="335"/>
    <x v="3"/>
    <x v="4"/>
    <x v="7447"/>
  </r>
  <r>
    <x v="335"/>
    <x v="3"/>
    <x v="5"/>
    <x v="8261"/>
    <x v="335"/>
    <x v="3"/>
    <x v="5"/>
    <x v="6421"/>
  </r>
  <r>
    <x v="335"/>
    <x v="4"/>
    <x v="0"/>
    <x v="1867"/>
    <x v="335"/>
    <x v="4"/>
    <x v="0"/>
    <x v="8439"/>
  </r>
  <r>
    <x v="335"/>
    <x v="4"/>
    <x v="1"/>
    <x v="8262"/>
    <x v="335"/>
    <x v="4"/>
    <x v="1"/>
    <x v="8440"/>
  </r>
  <r>
    <x v="335"/>
    <x v="4"/>
    <x v="2"/>
    <x v="4531"/>
    <x v="335"/>
    <x v="4"/>
    <x v="2"/>
    <x v="4926"/>
  </r>
  <r>
    <x v="335"/>
    <x v="4"/>
    <x v="3"/>
    <x v="8263"/>
    <x v="335"/>
    <x v="4"/>
    <x v="3"/>
    <x v="8441"/>
  </r>
  <r>
    <x v="335"/>
    <x v="4"/>
    <x v="4"/>
    <x v="8264"/>
    <x v="335"/>
    <x v="4"/>
    <x v="4"/>
    <x v="8442"/>
  </r>
  <r>
    <x v="335"/>
    <x v="4"/>
    <x v="5"/>
    <x v="8265"/>
    <x v="335"/>
    <x v="4"/>
    <x v="5"/>
    <x v="8443"/>
  </r>
  <r>
    <x v="336"/>
    <x v="0"/>
    <x v="0"/>
    <x v="8266"/>
    <x v="336"/>
    <x v="0"/>
    <x v="0"/>
    <x v="5979"/>
  </r>
  <r>
    <x v="336"/>
    <x v="0"/>
    <x v="1"/>
    <x v="5085"/>
    <x v="336"/>
    <x v="0"/>
    <x v="1"/>
    <x v="8444"/>
  </r>
  <r>
    <x v="336"/>
    <x v="0"/>
    <x v="2"/>
    <x v="8267"/>
    <x v="336"/>
    <x v="0"/>
    <x v="2"/>
    <x v="8445"/>
  </r>
  <r>
    <x v="336"/>
    <x v="0"/>
    <x v="3"/>
    <x v="8268"/>
    <x v="336"/>
    <x v="0"/>
    <x v="3"/>
    <x v="8446"/>
  </r>
  <r>
    <x v="336"/>
    <x v="0"/>
    <x v="4"/>
    <x v="8269"/>
    <x v="336"/>
    <x v="0"/>
    <x v="4"/>
    <x v="8447"/>
  </r>
  <r>
    <x v="336"/>
    <x v="0"/>
    <x v="5"/>
    <x v="8100"/>
    <x v="336"/>
    <x v="0"/>
    <x v="5"/>
    <x v="8448"/>
  </r>
  <r>
    <x v="336"/>
    <x v="1"/>
    <x v="0"/>
    <x v="8270"/>
    <x v="336"/>
    <x v="1"/>
    <x v="0"/>
    <x v="8449"/>
  </r>
  <r>
    <x v="336"/>
    <x v="1"/>
    <x v="1"/>
    <x v="8271"/>
    <x v="336"/>
    <x v="1"/>
    <x v="1"/>
    <x v="8450"/>
  </r>
  <r>
    <x v="336"/>
    <x v="1"/>
    <x v="2"/>
    <x v="8272"/>
    <x v="336"/>
    <x v="1"/>
    <x v="2"/>
    <x v="8451"/>
  </r>
  <r>
    <x v="336"/>
    <x v="1"/>
    <x v="3"/>
    <x v="8273"/>
    <x v="336"/>
    <x v="1"/>
    <x v="3"/>
    <x v="8452"/>
  </r>
  <r>
    <x v="336"/>
    <x v="1"/>
    <x v="4"/>
    <x v="8274"/>
    <x v="336"/>
    <x v="1"/>
    <x v="4"/>
    <x v="8453"/>
  </r>
  <r>
    <x v="336"/>
    <x v="1"/>
    <x v="5"/>
    <x v="8275"/>
    <x v="336"/>
    <x v="1"/>
    <x v="5"/>
    <x v="8372"/>
  </r>
  <r>
    <x v="336"/>
    <x v="2"/>
    <x v="0"/>
    <x v="865"/>
    <x v="336"/>
    <x v="2"/>
    <x v="0"/>
    <x v="5467"/>
  </r>
  <r>
    <x v="336"/>
    <x v="2"/>
    <x v="1"/>
    <x v="2123"/>
    <x v="336"/>
    <x v="2"/>
    <x v="1"/>
    <x v="8454"/>
  </r>
  <r>
    <x v="336"/>
    <x v="2"/>
    <x v="2"/>
    <x v="3283"/>
    <x v="336"/>
    <x v="2"/>
    <x v="2"/>
    <x v="8455"/>
  </r>
  <r>
    <x v="336"/>
    <x v="2"/>
    <x v="3"/>
    <x v="3393"/>
    <x v="336"/>
    <x v="2"/>
    <x v="3"/>
    <x v="5103"/>
  </r>
  <r>
    <x v="336"/>
    <x v="2"/>
    <x v="4"/>
    <x v="8276"/>
    <x v="336"/>
    <x v="2"/>
    <x v="4"/>
    <x v="8456"/>
  </r>
  <r>
    <x v="336"/>
    <x v="2"/>
    <x v="5"/>
    <x v="8277"/>
    <x v="336"/>
    <x v="2"/>
    <x v="5"/>
    <x v="2913"/>
  </r>
  <r>
    <x v="336"/>
    <x v="3"/>
    <x v="0"/>
    <x v="8278"/>
    <x v="336"/>
    <x v="3"/>
    <x v="0"/>
    <x v="8457"/>
  </r>
  <r>
    <x v="336"/>
    <x v="3"/>
    <x v="1"/>
    <x v="4145"/>
    <x v="336"/>
    <x v="3"/>
    <x v="1"/>
    <x v="8458"/>
  </r>
  <r>
    <x v="336"/>
    <x v="3"/>
    <x v="2"/>
    <x v="8279"/>
    <x v="336"/>
    <x v="3"/>
    <x v="2"/>
    <x v="8459"/>
  </r>
  <r>
    <x v="336"/>
    <x v="3"/>
    <x v="3"/>
    <x v="1442"/>
    <x v="336"/>
    <x v="3"/>
    <x v="3"/>
    <x v="6959"/>
  </r>
  <r>
    <x v="336"/>
    <x v="3"/>
    <x v="4"/>
    <x v="2445"/>
    <x v="336"/>
    <x v="3"/>
    <x v="4"/>
    <x v="8460"/>
  </r>
  <r>
    <x v="336"/>
    <x v="3"/>
    <x v="5"/>
    <x v="8280"/>
    <x v="336"/>
    <x v="3"/>
    <x v="5"/>
    <x v="8461"/>
  </r>
  <r>
    <x v="336"/>
    <x v="4"/>
    <x v="0"/>
    <x v="1513"/>
    <x v="336"/>
    <x v="4"/>
    <x v="0"/>
    <x v="8462"/>
  </r>
  <r>
    <x v="336"/>
    <x v="4"/>
    <x v="1"/>
    <x v="8281"/>
    <x v="336"/>
    <x v="4"/>
    <x v="1"/>
    <x v="8463"/>
  </r>
  <r>
    <x v="336"/>
    <x v="4"/>
    <x v="2"/>
    <x v="8282"/>
    <x v="336"/>
    <x v="4"/>
    <x v="2"/>
    <x v="8464"/>
  </r>
  <r>
    <x v="336"/>
    <x v="4"/>
    <x v="3"/>
    <x v="883"/>
    <x v="336"/>
    <x v="4"/>
    <x v="3"/>
    <x v="8465"/>
  </r>
  <r>
    <x v="336"/>
    <x v="4"/>
    <x v="4"/>
    <x v="8283"/>
    <x v="336"/>
    <x v="4"/>
    <x v="4"/>
    <x v="5886"/>
  </r>
  <r>
    <x v="336"/>
    <x v="4"/>
    <x v="5"/>
    <x v="3073"/>
    <x v="336"/>
    <x v="4"/>
    <x v="5"/>
    <x v="8466"/>
  </r>
  <r>
    <x v="337"/>
    <x v="0"/>
    <x v="0"/>
    <x v="8284"/>
    <x v="337"/>
    <x v="0"/>
    <x v="0"/>
    <x v="7111"/>
  </r>
  <r>
    <x v="337"/>
    <x v="0"/>
    <x v="1"/>
    <x v="8285"/>
    <x v="337"/>
    <x v="0"/>
    <x v="1"/>
    <x v="8467"/>
  </r>
  <r>
    <x v="337"/>
    <x v="0"/>
    <x v="2"/>
    <x v="8286"/>
    <x v="337"/>
    <x v="0"/>
    <x v="2"/>
    <x v="8468"/>
  </r>
  <r>
    <x v="337"/>
    <x v="0"/>
    <x v="3"/>
    <x v="8287"/>
    <x v="337"/>
    <x v="0"/>
    <x v="3"/>
    <x v="7457"/>
  </r>
  <r>
    <x v="337"/>
    <x v="0"/>
    <x v="4"/>
    <x v="8288"/>
    <x v="337"/>
    <x v="0"/>
    <x v="4"/>
    <x v="8469"/>
  </r>
  <r>
    <x v="337"/>
    <x v="0"/>
    <x v="5"/>
    <x v="5581"/>
    <x v="337"/>
    <x v="0"/>
    <x v="5"/>
    <x v="8470"/>
  </r>
  <r>
    <x v="337"/>
    <x v="1"/>
    <x v="0"/>
    <x v="7986"/>
    <x v="337"/>
    <x v="1"/>
    <x v="0"/>
    <x v="8336"/>
  </r>
  <r>
    <x v="337"/>
    <x v="1"/>
    <x v="1"/>
    <x v="8289"/>
    <x v="337"/>
    <x v="1"/>
    <x v="1"/>
    <x v="2635"/>
  </r>
  <r>
    <x v="337"/>
    <x v="1"/>
    <x v="2"/>
    <x v="8290"/>
    <x v="337"/>
    <x v="1"/>
    <x v="2"/>
    <x v="8471"/>
  </r>
  <r>
    <x v="337"/>
    <x v="1"/>
    <x v="3"/>
    <x v="2493"/>
    <x v="337"/>
    <x v="1"/>
    <x v="3"/>
    <x v="8472"/>
  </r>
  <r>
    <x v="337"/>
    <x v="1"/>
    <x v="4"/>
    <x v="8291"/>
    <x v="337"/>
    <x v="1"/>
    <x v="4"/>
    <x v="8460"/>
  </r>
  <r>
    <x v="337"/>
    <x v="1"/>
    <x v="5"/>
    <x v="8292"/>
    <x v="337"/>
    <x v="1"/>
    <x v="5"/>
    <x v="8473"/>
  </r>
  <r>
    <x v="337"/>
    <x v="2"/>
    <x v="0"/>
    <x v="1933"/>
    <x v="337"/>
    <x v="2"/>
    <x v="0"/>
    <x v="4334"/>
  </r>
  <r>
    <x v="337"/>
    <x v="2"/>
    <x v="1"/>
    <x v="8293"/>
    <x v="337"/>
    <x v="2"/>
    <x v="1"/>
    <x v="8474"/>
  </r>
  <r>
    <x v="337"/>
    <x v="2"/>
    <x v="2"/>
    <x v="8294"/>
    <x v="337"/>
    <x v="2"/>
    <x v="2"/>
    <x v="3636"/>
  </r>
  <r>
    <x v="337"/>
    <x v="2"/>
    <x v="3"/>
    <x v="822"/>
    <x v="337"/>
    <x v="2"/>
    <x v="3"/>
    <x v="1883"/>
  </r>
  <r>
    <x v="337"/>
    <x v="2"/>
    <x v="4"/>
    <x v="8295"/>
    <x v="337"/>
    <x v="2"/>
    <x v="4"/>
    <x v="8475"/>
  </r>
  <r>
    <x v="337"/>
    <x v="2"/>
    <x v="5"/>
    <x v="1008"/>
    <x v="337"/>
    <x v="2"/>
    <x v="5"/>
    <x v="8476"/>
  </r>
  <r>
    <x v="337"/>
    <x v="3"/>
    <x v="0"/>
    <x v="4239"/>
    <x v="337"/>
    <x v="3"/>
    <x v="0"/>
    <x v="8477"/>
  </r>
  <r>
    <x v="337"/>
    <x v="3"/>
    <x v="1"/>
    <x v="1716"/>
    <x v="337"/>
    <x v="3"/>
    <x v="1"/>
    <x v="5146"/>
  </r>
  <r>
    <x v="337"/>
    <x v="3"/>
    <x v="2"/>
    <x v="8296"/>
    <x v="337"/>
    <x v="3"/>
    <x v="2"/>
    <x v="8478"/>
  </r>
  <r>
    <x v="337"/>
    <x v="3"/>
    <x v="3"/>
    <x v="8297"/>
    <x v="337"/>
    <x v="3"/>
    <x v="3"/>
    <x v="8479"/>
  </r>
  <r>
    <x v="337"/>
    <x v="3"/>
    <x v="4"/>
    <x v="6551"/>
    <x v="337"/>
    <x v="3"/>
    <x v="4"/>
    <x v="8480"/>
  </r>
  <r>
    <x v="337"/>
    <x v="3"/>
    <x v="5"/>
    <x v="8298"/>
    <x v="337"/>
    <x v="3"/>
    <x v="5"/>
    <x v="8481"/>
  </r>
  <r>
    <x v="337"/>
    <x v="4"/>
    <x v="0"/>
    <x v="7438"/>
    <x v="337"/>
    <x v="4"/>
    <x v="0"/>
    <x v="8482"/>
  </r>
  <r>
    <x v="337"/>
    <x v="4"/>
    <x v="1"/>
    <x v="8299"/>
    <x v="337"/>
    <x v="4"/>
    <x v="1"/>
    <x v="8483"/>
  </r>
  <r>
    <x v="337"/>
    <x v="4"/>
    <x v="2"/>
    <x v="8300"/>
    <x v="337"/>
    <x v="4"/>
    <x v="2"/>
    <x v="8484"/>
  </r>
  <r>
    <x v="337"/>
    <x v="4"/>
    <x v="3"/>
    <x v="5706"/>
    <x v="337"/>
    <x v="4"/>
    <x v="3"/>
    <x v="8485"/>
  </r>
  <r>
    <x v="337"/>
    <x v="4"/>
    <x v="4"/>
    <x v="8301"/>
    <x v="337"/>
    <x v="4"/>
    <x v="4"/>
    <x v="8486"/>
  </r>
  <r>
    <x v="337"/>
    <x v="4"/>
    <x v="5"/>
    <x v="5818"/>
    <x v="337"/>
    <x v="4"/>
    <x v="5"/>
    <x v="8487"/>
  </r>
  <r>
    <x v="338"/>
    <x v="0"/>
    <x v="0"/>
    <x v="8302"/>
    <x v="338"/>
    <x v="0"/>
    <x v="0"/>
    <x v="8488"/>
  </r>
  <r>
    <x v="338"/>
    <x v="0"/>
    <x v="1"/>
    <x v="8303"/>
    <x v="338"/>
    <x v="0"/>
    <x v="1"/>
    <x v="8489"/>
  </r>
  <r>
    <x v="338"/>
    <x v="0"/>
    <x v="2"/>
    <x v="8304"/>
    <x v="338"/>
    <x v="0"/>
    <x v="2"/>
    <x v="8490"/>
  </r>
  <r>
    <x v="338"/>
    <x v="0"/>
    <x v="3"/>
    <x v="8305"/>
    <x v="338"/>
    <x v="0"/>
    <x v="3"/>
    <x v="8491"/>
  </r>
  <r>
    <x v="338"/>
    <x v="0"/>
    <x v="4"/>
    <x v="8306"/>
    <x v="338"/>
    <x v="0"/>
    <x v="4"/>
    <x v="8492"/>
  </r>
  <r>
    <x v="338"/>
    <x v="0"/>
    <x v="5"/>
    <x v="8307"/>
    <x v="338"/>
    <x v="0"/>
    <x v="5"/>
    <x v="8493"/>
  </r>
  <r>
    <x v="338"/>
    <x v="1"/>
    <x v="0"/>
    <x v="8308"/>
    <x v="338"/>
    <x v="1"/>
    <x v="0"/>
    <x v="5444"/>
  </r>
  <r>
    <x v="338"/>
    <x v="1"/>
    <x v="1"/>
    <x v="8309"/>
    <x v="338"/>
    <x v="1"/>
    <x v="1"/>
    <x v="8494"/>
  </r>
  <r>
    <x v="338"/>
    <x v="1"/>
    <x v="2"/>
    <x v="8310"/>
    <x v="338"/>
    <x v="1"/>
    <x v="2"/>
    <x v="8137"/>
  </r>
  <r>
    <x v="338"/>
    <x v="1"/>
    <x v="3"/>
    <x v="8311"/>
    <x v="338"/>
    <x v="1"/>
    <x v="3"/>
    <x v="8495"/>
  </r>
  <r>
    <x v="338"/>
    <x v="1"/>
    <x v="4"/>
    <x v="722"/>
    <x v="338"/>
    <x v="1"/>
    <x v="4"/>
    <x v="7075"/>
  </r>
  <r>
    <x v="338"/>
    <x v="1"/>
    <x v="5"/>
    <x v="7617"/>
    <x v="338"/>
    <x v="1"/>
    <x v="5"/>
    <x v="8496"/>
  </r>
  <r>
    <x v="338"/>
    <x v="2"/>
    <x v="0"/>
    <x v="8312"/>
    <x v="338"/>
    <x v="2"/>
    <x v="0"/>
    <x v="6803"/>
  </r>
  <r>
    <x v="338"/>
    <x v="2"/>
    <x v="1"/>
    <x v="7531"/>
    <x v="338"/>
    <x v="2"/>
    <x v="1"/>
    <x v="8497"/>
  </r>
  <r>
    <x v="338"/>
    <x v="2"/>
    <x v="2"/>
    <x v="8313"/>
    <x v="338"/>
    <x v="2"/>
    <x v="2"/>
    <x v="8498"/>
  </r>
  <r>
    <x v="338"/>
    <x v="2"/>
    <x v="3"/>
    <x v="8314"/>
    <x v="338"/>
    <x v="2"/>
    <x v="3"/>
    <x v="8499"/>
  </r>
  <r>
    <x v="338"/>
    <x v="2"/>
    <x v="4"/>
    <x v="8315"/>
    <x v="338"/>
    <x v="2"/>
    <x v="4"/>
    <x v="354"/>
  </r>
  <r>
    <x v="338"/>
    <x v="2"/>
    <x v="5"/>
    <x v="7393"/>
    <x v="338"/>
    <x v="2"/>
    <x v="5"/>
    <x v="8500"/>
  </r>
  <r>
    <x v="338"/>
    <x v="3"/>
    <x v="0"/>
    <x v="8316"/>
    <x v="338"/>
    <x v="3"/>
    <x v="0"/>
    <x v="8501"/>
  </r>
  <r>
    <x v="338"/>
    <x v="3"/>
    <x v="1"/>
    <x v="8317"/>
    <x v="338"/>
    <x v="3"/>
    <x v="1"/>
    <x v="8502"/>
  </r>
  <r>
    <x v="338"/>
    <x v="3"/>
    <x v="2"/>
    <x v="8318"/>
    <x v="338"/>
    <x v="3"/>
    <x v="2"/>
    <x v="3369"/>
  </r>
  <r>
    <x v="338"/>
    <x v="3"/>
    <x v="3"/>
    <x v="8319"/>
    <x v="338"/>
    <x v="3"/>
    <x v="3"/>
    <x v="8503"/>
  </r>
  <r>
    <x v="338"/>
    <x v="3"/>
    <x v="4"/>
    <x v="8320"/>
    <x v="338"/>
    <x v="3"/>
    <x v="4"/>
    <x v="8504"/>
  </r>
  <r>
    <x v="338"/>
    <x v="3"/>
    <x v="5"/>
    <x v="2038"/>
    <x v="338"/>
    <x v="3"/>
    <x v="5"/>
    <x v="4992"/>
  </r>
  <r>
    <x v="338"/>
    <x v="4"/>
    <x v="0"/>
    <x v="7863"/>
    <x v="338"/>
    <x v="4"/>
    <x v="0"/>
    <x v="8505"/>
  </r>
  <r>
    <x v="338"/>
    <x v="4"/>
    <x v="1"/>
    <x v="8321"/>
    <x v="338"/>
    <x v="4"/>
    <x v="1"/>
    <x v="1873"/>
  </r>
  <r>
    <x v="338"/>
    <x v="4"/>
    <x v="2"/>
    <x v="8322"/>
    <x v="338"/>
    <x v="4"/>
    <x v="2"/>
    <x v="8506"/>
  </r>
  <r>
    <x v="338"/>
    <x v="4"/>
    <x v="3"/>
    <x v="7644"/>
    <x v="338"/>
    <x v="4"/>
    <x v="3"/>
    <x v="8507"/>
  </r>
  <r>
    <x v="338"/>
    <x v="4"/>
    <x v="4"/>
    <x v="501"/>
    <x v="338"/>
    <x v="4"/>
    <x v="4"/>
    <x v="8508"/>
  </r>
  <r>
    <x v="338"/>
    <x v="4"/>
    <x v="5"/>
    <x v="8323"/>
    <x v="338"/>
    <x v="4"/>
    <x v="5"/>
    <x v="4423"/>
  </r>
  <r>
    <x v="339"/>
    <x v="0"/>
    <x v="0"/>
    <x v="8324"/>
    <x v="339"/>
    <x v="0"/>
    <x v="0"/>
    <x v="8509"/>
  </r>
  <r>
    <x v="339"/>
    <x v="0"/>
    <x v="1"/>
    <x v="3429"/>
    <x v="339"/>
    <x v="0"/>
    <x v="1"/>
    <x v="8510"/>
  </r>
  <r>
    <x v="339"/>
    <x v="0"/>
    <x v="2"/>
    <x v="6957"/>
    <x v="339"/>
    <x v="0"/>
    <x v="2"/>
    <x v="8511"/>
  </r>
  <r>
    <x v="339"/>
    <x v="0"/>
    <x v="3"/>
    <x v="1049"/>
    <x v="339"/>
    <x v="0"/>
    <x v="3"/>
    <x v="8512"/>
  </r>
  <r>
    <x v="339"/>
    <x v="0"/>
    <x v="4"/>
    <x v="8325"/>
    <x v="339"/>
    <x v="0"/>
    <x v="4"/>
    <x v="543"/>
  </r>
  <r>
    <x v="339"/>
    <x v="0"/>
    <x v="5"/>
    <x v="8326"/>
    <x v="339"/>
    <x v="0"/>
    <x v="5"/>
    <x v="7666"/>
  </r>
  <r>
    <x v="339"/>
    <x v="1"/>
    <x v="0"/>
    <x v="8327"/>
    <x v="339"/>
    <x v="1"/>
    <x v="0"/>
    <x v="7817"/>
  </r>
  <r>
    <x v="339"/>
    <x v="1"/>
    <x v="1"/>
    <x v="3335"/>
    <x v="339"/>
    <x v="1"/>
    <x v="1"/>
    <x v="6123"/>
  </r>
  <r>
    <x v="339"/>
    <x v="1"/>
    <x v="2"/>
    <x v="4659"/>
    <x v="339"/>
    <x v="1"/>
    <x v="2"/>
    <x v="8513"/>
  </r>
  <r>
    <x v="339"/>
    <x v="1"/>
    <x v="3"/>
    <x v="6559"/>
    <x v="339"/>
    <x v="1"/>
    <x v="3"/>
    <x v="8514"/>
  </r>
  <r>
    <x v="339"/>
    <x v="1"/>
    <x v="4"/>
    <x v="8328"/>
    <x v="339"/>
    <x v="1"/>
    <x v="4"/>
    <x v="7143"/>
  </r>
  <r>
    <x v="339"/>
    <x v="1"/>
    <x v="5"/>
    <x v="8329"/>
    <x v="339"/>
    <x v="1"/>
    <x v="5"/>
    <x v="8515"/>
  </r>
  <r>
    <x v="339"/>
    <x v="2"/>
    <x v="0"/>
    <x v="4900"/>
    <x v="339"/>
    <x v="2"/>
    <x v="0"/>
    <x v="8516"/>
  </r>
  <r>
    <x v="339"/>
    <x v="2"/>
    <x v="1"/>
    <x v="8330"/>
    <x v="339"/>
    <x v="2"/>
    <x v="1"/>
    <x v="8517"/>
  </r>
  <r>
    <x v="339"/>
    <x v="2"/>
    <x v="2"/>
    <x v="8331"/>
    <x v="339"/>
    <x v="2"/>
    <x v="2"/>
    <x v="8518"/>
  </r>
  <r>
    <x v="339"/>
    <x v="2"/>
    <x v="3"/>
    <x v="8332"/>
    <x v="339"/>
    <x v="2"/>
    <x v="3"/>
    <x v="4451"/>
  </r>
  <r>
    <x v="339"/>
    <x v="2"/>
    <x v="4"/>
    <x v="67"/>
    <x v="339"/>
    <x v="2"/>
    <x v="4"/>
    <x v="5224"/>
  </r>
  <r>
    <x v="339"/>
    <x v="2"/>
    <x v="5"/>
    <x v="8333"/>
    <x v="339"/>
    <x v="2"/>
    <x v="5"/>
    <x v="8519"/>
  </r>
  <r>
    <x v="339"/>
    <x v="3"/>
    <x v="0"/>
    <x v="1316"/>
    <x v="339"/>
    <x v="3"/>
    <x v="0"/>
    <x v="8520"/>
  </r>
  <r>
    <x v="339"/>
    <x v="3"/>
    <x v="1"/>
    <x v="355"/>
    <x v="339"/>
    <x v="3"/>
    <x v="1"/>
    <x v="8521"/>
  </r>
  <r>
    <x v="339"/>
    <x v="3"/>
    <x v="2"/>
    <x v="8334"/>
    <x v="339"/>
    <x v="3"/>
    <x v="2"/>
    <x v="8522"/>
  </r>
  <r>
    <x v="339"/>
    <x v="3"/>
    <x v="3"/>
    <x v="8335"/>
    <x v="339"/>
    <x v="3"/>
    <x v="3"/>
    <x v="8523"/>
  </r>
  <r>
    <x v="339"/>
    <x v="3"/>
    <x v="4"/>
    <x v="3679"/>
    <x v="339"/>
    <x v="3"/>
    <x v="4"/>
    <x v="8524"/>
  </r>
  <r>
    <x v="339"/>
    <x v="3"/>
    <x v="5"/>
    <x v="8336"/>
    <x v="339"/>
    <x v="3"/>
    <x v="5"/>
    <x v="2676"/>
  </r>
  <r>
    <x v="339"/>
    <x v="4"/>
    <x v="0"/>
    <x v="4454"/>
    <x v="339"/>
    <x v="4"/>
    <x v="0"/>
    <x v="8525"/>
  </r>
  <r>
    <x v="339"/>
    <x v="4"/>
    <x v="1"/>
    <x v="1506"/>
    <x v="339"/>
    <x v="4"/>
    <x v="1"/>
    <x v="1917"/>
  </r>
  <r>
    <x v="339"/>
    <x v="4"/>
    <x v="2"/>
    <x v="7860"/>
    <x v="339"/>
    <x v="4"/>
    <x v="2"/>
    <x v="8526"/>
  </r>
  <r>
    <x v="339"/>
    <x v="4"/>
    <x v="3"/>
    <x v="4280"/>
    <x v="339"/>
    <x v="4"/>
    <x v="3"/>
    <x v="8527"/>
  </r>
  <r>
    <x v="339"/>
    <x v="4"/>
    <x v="4"/>
    <x v="8337"/>
    <x v="339"/>
    <x v="4"/>
    <x v="4"/>
    <x v="8528"/>
  </r>
  <r>
    <x v="339"/>
    <x v="4"/>
    <x v="5"/>
    <x v="2388"/>
    <x v="339"/>
    <x v="4"/>
    <x v="5"/>
    <x v="8529"/>
  </r>
  <r>
    <x v="340"/>
    <x v="0"/>
    <x v="0"/>
    <x v="8338"/>
    <x v="340"/>
    <x v="0"/>
    <x v="0"/>
    <x v="8530"/>
  </r>
  <r>
    <x v="340"/>
    <x v="0"/>
    <x v="1"/>
    <x v="7820"/>
    <x v="340"/>
    <x v="0"/>
    <x v="1"/>
    <x v="5593"/>
  </r>
  <r>
    <x v="340"/>
    <x v="0"/>
    <x v="2"/>
    <x v="4060"/>
    <x v="340"/>
    <x v="0"/>
    <x v="2"/>
    <x v="8531"/>
  </r>
  <r>
    <x v="340"/>
    <x v="0"/>
    <x v="3"/>
    <x v="5822"/>
    <x v="340"/>
    <x v="0"/>
    <x v="3"/>
    <x v="7447"/>
  </r>
  <r>
    <x v="340"/>
    <x v="0"/>
    <x v="4"/>
    <x v="8339"/>
    <x v="340"/>
    <x v="0"/>
    <x v="4"/>
    <x v="8532"/>
  </r>
  <r>
    <x v="340"/>
    <x v="0"/>
    <x v="5"/>
    <x v="8340"/>
    <x v="340"/>
    <x v="0"/>
    <x v="5"/>
    <x v="8533"/>
  </r>
  <r>
    <x v="340"/>
    <x v="1"/>
    <x v="0"/>
    <x v="559"/>
    <x v="340"/>
    <x v="1"/>
    <x v="0"/>
    <x v="8534"/>
  </r>
  <r>
    <x v="340"/>
    <x v="1"/>
    <x v="1"/>
    <x v="1344"/>
    <x v="340"/>
    <x v="1"/>
    <x v="1"/>
    <x v="8535"/>
  </r>
  <r>
    <x v="340"/>
    <x v="1"/>
    <x v="2"/>
    <x v="8341"/>
    <x v="340"/>
    <x v="1"/>
    <x v="2"/>
    <x v="143"/>
  </r>
  <r>
    <x v="340"/>
    <x v="1"/>
    <x v="3"/>
    <x v="6436"/>
    <x v="340"/>
    <x v="1"/>
    <x v="3"/>
    <x v="8536"/>
  </r>
  <r>
    <x v="340"/>
    <x v="1"/>
    <x v="4"/>
    <x v="8342"/>
    <x v="340"/>
    <x v="1"/>
    <x v="4"/>
    <x v="8537"/>
  </r>
  <r>
    <x v="340"/>
    <x v="1"/>
    <x v="5"/>
    <x v="8343"/>
    <x v="340"/>
    <x v="1"/>
    <x v="5"/>
    <x v="2321"/>
  </r>
  <r>
    <x v="340"/>
    <x v="2"/>
    <x v="0"/>
    <x v="90"/>
    <x v="340"/>
    <x v="2"/>
    <x v="0"/>
    <x v="8538"/>
  </r>
  <r>
    <x v="340"/>
    <x v="2"/>
    <x v="1"/>
    <x v="8344"/>
    <x v="340"/>
    <x v="2"/>
    <x v="1"/>
    <x v="8539"/>
  </r>
  <r>
    <x v="340"/>
    <x v="2"/>
    <x v="2"/>
    <x v="8345"/>
    <x v="340"/>
    <x v="2"/>
    <x v="2"/>
    <x v="8540"/>
  </r>
  <r>
    <x v="340"/>
    <x v="2"/>
    <x v="3"/>
    <x v="8346"/>
    <x v="340"/>
    <x v="2"/>
    <x v="3"/>
    <x v="8541"/>
  </r>
  <r>
    <x v="340"/>
    <x v="2"/>
    <x v="4"/>
    <x v="8347"/>
    <x v="340"/>
    <x v="2"/>
    <x v="4"/>
    <x v="8542"/>
  </r>
  <r>
    <x v="340"/>
    <x v="2"/>
    <x v="5"/>
    <x v="8348"/>
    <x v="340"/>
    <x v="2"/>
    <x v="5"/>
    <x v="8543"/>
  </r>
  <r>
    <x v="340"/>
    <x v="3"/>
    <x v="0"/>
    <x v="6437"/>
    <x v="340"/>
    <x v="3"/>
    <x v="0"/>
    <x v="8544"/>
  </r>
  <r>
    <x v="340"/>
    <x v="3"/>
    <x v="1"/>
    <x v="8349"/>
    <x v="340"/>
    <x v="3"/>
    <x v="1"/>
    <x v="8545"/>
  </r>
  <r>
    <x v="340"/>
    <x v="3"/>
    <x v="2"/>
    <x v="8350"/>
    <x v="340"/>
    <x v="3"/>
    <x v="2"/>
    <x v="8546"/>
  </r>
  <r>
    <x v="340"/>
    <x v="3"/>
    <x v="3"/>
    <x v="8351"/>
    <x v="340"/>
    <x v="3"/>
    <x v="3"/>
    <x v="7328"/>
  </r>
  <r>
    <x v="340"/>
    <x v="3"/>
    <x v="4"/>
    <x v="5488"/>
    <x v="340"/>
    <x v="3"/>
    <x v="4"/>
    <x v="3909"/>
  </r>
  <r>
    <x v="340"/>
    <x v="3"/>
    <x v="5"/>
    <x v="3537"/>
    <x v="340"/>
    <x v="3"/>
    <x v="5"/>
    <x v="8547"/>
  </r>
  <r>
    <x v="340"/>
    <x v="4"/>
    <x v="0"/>
    <x v="8352"/>
    <x v="340"/>
    <x v="4"/>
    <x v="0"/>
    <x v="450"/>
  </r>
  <r>
    <x v="340"/>
    <x v="4"/>
    <x v="1"/>
    <x v="2999"/>
    <x v="340"/>
    <x v="4"/>
    <x v="1"/>
    <x v="8548"/>
  </r>
  <r>
    <x v="340"/>
    <x v="4"/>
    <x v="2"/>
    <x v="346"/>
    <x v="340"/>
    <x v="4"/>
    <x v="2"/>
    <x v="8549"/>
  </r>
  <r>
    <x v="340"/>
    <x v="4"/>
    <x v="3"/>
    <x v="8353"/>
    <x v="340"/>
    <x v="4"/>
    <x v="3"/>
    <x v="6618"/>
  </r>
  <r>
    <x v="340"/>
    <x v="4"/>
    <x v="4"/>
    <x v="4852"/>
    <x v="340"/>
    <x v="4"/>
    <x v="4"/>
    <x v="8550"/>
  </r>
  <r>
    <x v="340"/>
    <x v="4"/>
    <x v="5"/>
    <x v="8354"/>
    <x v="340"/>
    <x v="4"/>
    <x v="5"/>
    <x v="3599"/>
  </r>
  <r>
    <x v="341"/>
    <x v="0"/>
    <x v="0"/>
    <x v="2102"/>
    <x v="341"/>
    <x v="0"/>
    <x v="0"/>
    <x v="8551"/>
  </r>
  <r>
    <x v="341"/>
    <x v="0"/>
    <x v="1"/>
    <x v="8355"/>
    <x v="341"/>
    <x v="0"/>
    <x v="1"/>
    <x v="8552"/>
  </r>
  <r>
    <x v="341"/>
    <x v="0"/>
    <x v="2"/>
    <x v="8356"/>
    <x v="341"/>
    <x v="0"/>
    <x v="2"/>
    <x v="8553"/>
  </r>
  <r>
    <x v="341"/>
    <x v="0"/>
    <x v="3"/>
    <x v="6991"/>
    <x v="341"/>
    <x v="0"/>
    <x v="3"/>
    <x v="8554"/>
  </r>
  <r>
    <x v="341"/>
    <x v="0"/>
    <x v="4"/>
    <x v="8357"/>
    <x v="341"/>
    <x v="0"/>
    <x v="4"/>
    <x v="8555"/>
  </r>
  <r>
    <x v="341"/>
    <x v="0"/>
    <x v="5"/>
    <x v="8358"/>
    <x v="341"/>
    <x v="0"/>
    <x v="5"/>
    <x v="1367"/>
  </r>
  <r>
    <x v="341"/>
    <x v="1"/>
    <x v="0"/>
    <x v="8359"/>
    <x v="341"/>
    <x v="1"/>
    <x v="0"/>
    <x v="5318"/>
  </r>
  <r>
    <x v="341"/>
    <x v="1"/>
    <x v="1"/>
    <x v="8360"/>
    <x v="341"/>
    <x v="1"/>
    <x v="1"/>
    <x v="8556"/>
  </r>
  <r>
    <x v="341"/>
    <x v="1"/>
    <x v="2"/>
    <x v="8361"/>
    <x v="341"/>
    <x v="1"/>
    <x v="2"/>
    <x v="3476"/>
  </r>
  <r>
    <x v="341"/>
    <x v="1"/>
    <x v="3"/>
    <x v="8362"/>
    <x v="341"/>
    <x v="1"/>
    <x v="3"/>
    <x v="8557"/>
  </r>
  <r>
    <x v="341"/>
    <x v="1"/>
    <x v="4"/>
    <x v="8363"/>
    <x v="341"/>
    <x v="1"/>
    <x v="4"/>
    <x v="8558"/>
  </r>
  <r>
    <x v="341"/>
    <x v="1"/>
    <x v="5"/>
    <x v="3070"/>
    <x v="341"/>
    <x v="1"/>
    <x v="5"/>
    <x v="8559"/>
  </r>
  <r>
    <x v="341"/>
    <x v="2"/>
    <x v="0"/>
    <x v="8364"/>
    <x v="341"/>
    <x v="2"/>
    <x v="0"/>
    <x v="8560"/>
  </r>
  <r>
    <x v="341"/>
    <x v="2"/>
    <x v="1"/>
    <x v="8365"/>
    <x v="341"/>
    <x v="2"/>
    <x v="1"/>
    <x v="8561"/>
  </r>
  <r>
    <x v="341"/>
    <x v="2"/>
    <x v="2"/>
    <x v="8366"/>
    <x v="341"/>
    <x v="2"/>
    <x v="2"/>
    <x v="8562"/>
  </r>
  <r>
    <x v="341"/>
    <x v="2"/>
    <x v="3"/>
    <x v="1895"/>
    <x v="341"/>
    <x v="2"/>
    <x v="3"/>
    <x v="8563"/>
  </r>
  <r>
    <x v="341"/>
    <x v="2"/>
    <x v="4"/>
    <x v="8367"/>
    <x v="341"/>
    <x v="2"/>
    <x v="4"/>
    <x v="3876"/>
  </r>
  <r>
    <x v="341"/>
    <x v="2"/>
    <x v="5"/>
    <x v="8368"/>
    <x v="341"/>
    <x v="2"/>
    <x v="5"/>
    <x v="8564"/>
  </r>
  <r>
    <x v="341"/>
    <x v="3"/>
    <x v="0"/>
    <x v="8369"/>
    <x v="341"/>
    <x v="3"/>
    <x v="0"/>
    <x v="8565"/>
  </r>
  <r>
    <x v="341"/>
    <x v="3"/>
    <x v="1"/>
    <x v="8370"/>
    <x v="341"/>
    <x v="3"/>
    <x v="1"/>
    <x v="5816"/>
  </r>
  <r>
    <x v="341"/>
    <x v="3"/>
    <x v="2"/>
    <x v="8371"/>
    <x v="341"/>
    <x v="3"/>
    <x v="2"/>
    <x v="8566"/>
  </r>
  <r>
    <x v="341"/>
    <x v="3"/>
    <x v="3"/>
    <x v="5150"/>
    <x v="341"/>
    <x v="3"/>
    <x v="3"/>
    <x v="8567"/>
  </r>
  <r>
    <x v="341"/>
    <x v="3"/>
    <x v="4"/>
    <x v="8372"/>
    <x v="341"/>
    <x v="3"/>
    <x v="4"/>
    <x v="8568"/>
  </r>
  <r>
    <x v="341"/>
    <x v="3"/>
    <x v="5"/>
    <x v="8373"/>
    <x v="341"/>
    <x v="3"/>
    <x v="5"/>
    <x v="6129"/>
  </r>
  <r>
    <x v="341"/>
    <x v="4"/>
    <x v="0"/>
    <x v="4636"/>
    <x v="341"/>
    <x v="4"/>
    <x v="0"/>
    <x v="8569"/>
  </r>
  <r>
    <x v="341"/>
    <x v="4"/>
    <x v="1"/>
    <x v="8374"/>
    <x v="341"/>
    <x v="4"/>
    <x v="1"/>
    <x v="8570"/>
  </r>
  <r>
    <x v="341"/>
    <x v="4"/>
    <x v="2"/>
    <x v="8375"/>
    <x v="341"/>
    <x v="4"/>
    <x v="2"/>
    <x v="1532"/>
  </r>
  <r>
    <x v="341"/>
    <x v="4"/>
    <x v="3"/>
    <x v="4894"/>
    <x v="341"/>
    <x v="4"/>
    <x v="3"/>
    <x v="3877"/>
  </r>
  <r>
    <x v="341"/>
    <x v="4"/>
    <x v="4"/>
    <x v="8376"/>
    <x v="341"/>
    <x v="4"/>
    <x v="4"/>
    <x v="3981"/>
  </r>
  <r>
    <x v="341"/>
    <x v="4"/>
    <x v="5"/>
    <x v="8377"/>
    <x v="341"/>
    <x v="4"/>
    <x v="5"/>
    <x v="356"/>
  </r>
  <r>
    <x v="342"/>
    <x v="0"/>
    <x v="0"/>
    <x v="8378"/>
    <x v="342"/>
    <x v="0"/>
    <x v="0"/>
    <x v="7885"/>
  </r>
  <r>
    <x v="342"/>
    <x v="0"/>
    <x v="1"/>
    <x v="8379"/>
    <x v="342"/>
    <x v="0"/>
    <x v="1"/>
    <x v="8571"/>
  </r>
  <r>
    <x v="342"/>
    <x v="0"/>
    <x v="2"/>
    <x v="8380"/>
    <x v="342"/>
    <x v="0"/>
    <x v="2"/>
    <x v="8572"/>
  </r>
  <r>
    <x v="342"/>
    <x v="0"/>
    <x v="3"/>
    <x v="8381"/>
    <x v="342"/>
    <x v="0"/>
    <x v="3"/>
    <x v="7610"/>
  </r>
  <r>
    <x v="342"/>
    <x v="0"/>
    <x v="4"/>
    <x v="8382"/>
    <x v="342"/>
    <x v="0"/>
    <x v="4"/>
    <x v="8573"/>
  </r>
  <r>
    <x v="342"/>
    <x v="0"/>
    <x v="5"/>
    <x v="228"/>
    <x v="342"/>
    <x v="0"/>
    <x v="5"/>
    <x v="8574"/>
  </r>
  <r>
    <x v="342"/>
    <x v="1"/>
    <x v="0"/>
    <x v="63"/>
    <x v="342"/>
    <x v="1"/>
    <x v="0"/>
    <x v="8575"/>
  </r>
  <r>
    <x v="342"/>
    <x v="1"/>
    <x v="1"/>
    <x v="4353"/>
    <x v="342"/>
    <x v="1"/>
    <x v="1"/>
    <x v="8576"/>
  </r>
  <r>
    <x v="342"/>
    <x v="1"/>
    <x v="2"/>
    <x v="4268"/>
    <x v="342"/>
    <x v="1"/>
    <x v="2"/>
    <x v="8577"/>
  </r>
  <r>
    <x v="342"/>
    <x v="1"/>
    <x v="3"/>
    <x v="8383"/>
    <x v="342"/>
    <x v="1"/>
    <x v="3"/>
    <x v="7797"/>
  </r>
  <r>
    <x v="342"/>
    <x v="1"/>
    <x v="4"/>
    <x v="8384"/>
    <x v="342"/>
    <x v="1"/>
    <x v="4"/>
    <x v="8578"/>
  </r>
  <r>
    <x v="342"/>
    <x v="1"/>
    <x v="5"/>
    <x v="8385"/>
    <x v="342"/>
    <x v="1"/>
    <x v="5"/>
    <x v="8579"/>
  </r>
  <r>
    <x v="342"/>
    <x v="2"/>
    <x v="0"/>
    <x v="8386"/>
    <x v="342"/>
    <x v="2"/>
    <x v="0"/>
    <x v="8580"/>
  </r>
  <r>
    <x v="342"/>
    <x v="2"/>
    <x v="1"/>
    <x v="8387"/>
    <x v="342"/>
    <x v="2"/>
    <x v="1"/>
    <x v="5641"/>
  </r>
  <r>
    <x v="342"/>
    <x v="2"/>
    <x v="2"/>
    <x v="3003"/>
    <x v="342"/>
    <x v="2"/>
    <x v="2"/>
    <x v="8581"/>
  </r>
  <r>
    <x v="342"/>
    <x v="2"/>
    <x v="3"/>
    <x v="8388"/>
    <x v="342"/>
    <x v="2"/>
    <x v="3"/>
    <x v="8582"/>
  </r>
  <r>
    <x v="342"/>
    <x v="2"/>
    <x v="4"/>
    <x v="6158"/>
    <x v="342"/>
    <x v="2"/>
    <x v="4"/>
    <x v="8583"/>
  </r>
  <r>
    <x v="342"/>
    <x v="2"/>
    <x v="5"/>
    <x v="8389"/>
    <x v="342"/>
    <x v="2"/>
    <x v="5"/>
    <x v="8584"/>
  </r>
  <r>
    <x v="342"/>
    <x v="3"/>
    <x v="0"/>
    <x v="8390"/>
    <x v="342"/>
    <x v="3"/>
    <x v="0"/>
    <x v="8585"/>
  </r>
  <r>
    <x v="342"/>
    <x v="3"/>
    <x v="1"/>
    <x v="8391"/>
    <x v="342"/>
    <x v="3"/>
    <x v="1"/>
    <x v="8586"/>
  </r>
  <r>
    <x v="342"/>
    <x v="3"/>
    <x v="2"/>
    <x v="8392"/>
    <x v="342"/>
    <x v="3"/>
    <x v="2"/>
    <x v="1901"/>
  </r>
  <r>
    <x v="342"/>
    <x v="3"/>
    <x v="3"/>
    <x v="8393"/>
    <x v="342"/>
    <x v="3"/>
    <x v="3"/>
    <x v="8587"/>
  </r>
  <r>
    <x v="342"/>
    <x v="3"/>
    <x v="4"/>
    <x v="8394"/>
    <x v="342"/>
    <x v="3"/>
    <x v="4"/>
    <x v="569"/>
  </r>
  <r>
    <x v="342"/>
    <x v="3"/>
    <x v="5"/>
    <x v="3636"/>
    <x v="342"/>
    <x v="3"/>
    <x v="5"/>
    <x v="8588"/>
  </r>
  <r>
    <x v="342"/>
    <x v="4"/>
    <x v="0"/>
    <x v="8395"/>
    <x v="342"/>
    <x v="4"/>
    <x v="0"/>
    <x v="8589"/>
  </r>
  <r>
    <x v="342"/>
    <x v="4"/>
    <x v="1"/>
    <x v="8396"/>
    <x v="342"/>
    <x v="4"/>
    <x v="1"/>
    <x v="8590"/>
  </r>
  <r>
    <x v="342"/>
    <x v="4"/>
    <x v="2"/>
    <x v="8397"/>
    <x v="342"/>
    <x v="4"/>
    <x v="2"/>
    <x v="8591"/>
  </r>
  <r>
    <x v="342"/>
    <x v="4"/>
    <x v="3"/>
    <x v="1225"/>
    <x v="342"/>
    <x v="4"/>
    <x v="3"/>
    <x v="8592"/>
  </r>
  <r>
    <x v="342"/>
    <x v="4"/>
    <x v="4"/>
    <x v="8398"/>
    <x v="342"/>
    <x v="4"/>
    <x v="4"/>
    <x v="3204"/>
  </r>
  <r>
    <x v="342"/>
    <x v="4"/>
    <x v="5"/>
    <x v="4685"/>
    <x v="342"/>
    <x v="4"/>
    <x v="5"/>
    <x v="8593"/>
  </r>
  <r>
    <x v="343"/>
    <x v="0"/>
    <x v="0"/>
    <x v="8399"/>
    <x v="343"/>
    <x v="0"/>
    <x v="0"/>
    <x v="8594"/>
  </r>
  <r>
    <x v="343"/>
    <x v="0"/>
    <x v="1"/>
    <x v="6653"/>
    <x v="343"/>
    <x v="0"/>
    <x v="1"/>
    <x v="8595"/>
  </r>
  <r>
    <x v="343"/>
    <x v="0"/>
    <x v="2"/>
    <x v="6003"/>
    <x v="343"/>
    <x v="0"/>
    <x v="2"/>
    <x v="6253"/>
  </r>
  <r>
    <x v="343"/>
    <x v="0"/>
    <x v="3"/>
    <x v="8400"/>
    <x v="343"/>
    <x v="0"/>
    <x v="3"/>
    <x v="8596"/>
  </r>
  <r>
    <x v="343"/>
    <x v="0"/>
    <x v="4"/>
    <x v="8401"/>
    <x v="343"/>
    <x v="0"/>
    <x v="4"/>
    <x v="8597"/>
  </r>
  <r>
    <x v="343"/>
    <x v="0"/>
    <x v="5"/>
    <x v="8402"/>
    <x v="343"/>
    <x v="0"/>
    <x v="5"/>
    <x v="8598"/>
  </r>
  <r>
    <x v="343"/>
    <x v="1"/>
    <x v="0"/>
    <x v="8403"/>
    <x v="343"/>
    <x v="1"/>
    <x v="0"/>
    <x v="8599"/>
  </r>
  <r>
    <x v="343"/>
    <x v="1"/>
    <x v="1"/>
    <x v="8404"/>
    <x v="343"/>
    <x v="1"/>
    <x v="1"/>
    <x v="8600"/>
  </r>
  <r>
    <x v="343"/>
    <x v="1"/>
    <x v="2"/>
    <x v="8405"/>
    <x v="343"/>
    <x v="1"/>
    <x v="2"/>
    <x v="8601"/>
  </r>
  <r>
    <x v="343"/>
    <x v="1"/>
    <x v="3"/>
    <x v="8406"/>
    <x v="343"/>
    <x v="1"/>
    <x v="3"/>
    <x v="8602"/>
  </r>
  <r>
    <x v="343"/>
    <x v="1"/>
    <x v="4"/>
    <x v="8407"/>
    <x v="343"/>
    <x v="1"/>
    <x v="4"/>
    <x v="8603"/>
  </r>
  <r>
    <x v="343"/>
    <x v="1"/>
    <x v="5"/>
    <x v="8408"/>
    <x v="343"/>
    <x v="1"/>
    <x v="5"/>
    <x v="8604"/>
  </r>
  <r>
    <x v="343"/>
    <x v="2"/>
    <x v="0"/>
    <x v="1986"/>
    <x v="343"/>
    <x v="2"/>
    <x v="0"/>
    <x v="8605"/>
  </r>
  <r>
    <x v="343"/>
    <x v="2"/>
    <x v="1"/>
    <x v="3725"/>
    <x v="343"/>
    <x v="2"/>
    <x v="1"/>
    <x v="8606"/>
  </r>
  <r>
    <x v="343"/>
    <x v="2"/>
    <x v="2"/>
    <x v="6801"/>
    <x v="343"/>
    <x v="2"/>
    <x v="2"/>
    <x v="8607"/>
  </r>
  <r>
    <x v="343"/>
    <x v="2"/>
    <x v="3"/>
    <x v="8409"/>
    <x v="343"/>
    <x v="2"/>
    <x v="3"/>
    <x v="3243"/>
  </r>
  <r>
    <x v="343"/>
    <x v="2"/>
    <x v="4"/>
    <x v="8410"/>
    <x v="343"/>
    <x v="2"/>
    <x v="4"/>
    <x v="1304"/>
  </r>
  <r>
    <x v="343"/>
    <x v="2"/>
    <x v="5"/>
    <x v="8411"/>
    <x v="343"/>
    <x v="2"/>
    <x v="5"/>
    <x v="810"/>
  </r>
  <r>
    <x v="343"/>
    <x v="3"/>
    <x v="0"/>
    <x v="8412"/>
    <x v="343"/>
    <x v="3"/>
    <x v="0"/>
    <x v="1921"/>
  </r>
  <r>
    <x v="343"/>
    <x v="3"/>
    <x v="1"/>
    <x v="8352"/>
    <x v="343"/>
    <x v="3"/>
    <x v="1"/>
    <x v="3651"/>
  </r>
  <r>
    <x v="343"/>
    <x v="3"/>
    <x v="2"/>
    <x v="7349"/>
    <x v="343"/>
    <x v="3"/>
    <x v="2"/>
    <x v="8608"/>
  </r>
  <r>
    <x v="343"/>
    <x v="3"/>
    <x v="3"/>
    <x v="8413"/>
    <x v="343"/>
    <x v="3"/>
    <x v="3"/>
    <x v="8609"/>
  </r>
  <r>
    <x v="343"/>
    <x v="3"/>
    <x v="4"/>
    <x v="999"/>
    <x v="343"/>
    <x v="3"/>
    <x v="4"/>
    <x v="8610"/>
  </r>
  <r>
    <x v="343"/>
    <x v="3"/>
    <x v="5"/>
    <x v="8414"/>
    <x v="343"/>
    <x v="3"/>
    <x v="5"/>
    <x v="8611"/>
  </r>
  <r>
    <x v="343"/>
    <x v="4"/>
    <x v="0"/>
    <x v="8415"/>
    <x v="343"/>
    <x v="4"/>
    <x v="0"/>
    <x v="8612"/>
  </r>
  <r>
    <x v="343"/>
    <x v="4"/>
    <x v="1"/>
    <x v="1240"/>
    <x v="343"/>
    <x v="4"/>
    <x v="1"/>
    <x v="1416"/>
  </r>
  <r>
    <x v="343"/>
    <x v="4"/>
    <x v="2"/>
    <x v="8416"/>
    <x v="343"/>
    <x v="4"/>
    <x v="2"/>
    <x v="8613"/>
  </r>
  <r>
    <x v="343"/>
    <x v="4"/>
    <x v="3"/>
    <x v="8417"/>
    <x v="343"/>
    <x v="4"/>
    <x v="3"/>
    <x v="4559"/>
  </r>
  <r>
    <x v="343"/>
    <x v="4"/>
    <x v="4"/>
    <x v="8418"/>
    <x v="343"/>
    <x v="4"/>
    <x v="4"/>
    <x v="8614"/>
  </r>
  <r>
    <x v="343"/>
    <x v="4"/>
    <x v="5"/>
    <x v="8419"/>
    <x v="343"/>
    <x v="4"/>
    <x v="5"/>
    <x v="8615"/>
  </r>
  <r>
    <x v="344"/>
    <x v="0"/>
    <x v="0"/>
    <x v="8420"/>
    <x v="344"/>
    <x v="0"/>
    <x v="0"/>
    <x v="8616"/>
  </r>
  <r>
    <x v="344"/>
    <x v="0"/>
    <x v="1"/>
    <x v="8421"/>
    <x v="344"/>
    <x v="0"/>
    <x v="1"/>
    <x v="8617"/>
  </r>
  <r>
    <x v="344"/>
    <x v="0"/>
    <x v="2"/>
    <x v="8422"/>
    <x v="344"/>
    <x v="0"/>
    <x v="2"/>
    <x v="8618"/>
  </r>
  <r>
    <x v="344"/>
    <x v="0"/>
    <x v="3"/>
    <x v="8423"/>
    <x v="344"/>
    <x v="0"/>
    <x v="3"/>
    <x v="1960"/>
  </r>
  <r>
    <x v="344"/>
    <x v="0"/>
    <x v="4"/>
    <x v="8424"/>
    <x v="344"/>
    <x v="0"/>
    <x v="4"/>
    <x v="8619"/>
  </r>
  <r>
    <x v="344"/>
    <x v="0"/>
    <x v="5"/>
    <x v="8425"/>
    <x v="344"/>
    <x v="0"/>
    <x v="5"/>
    <x v="8135"/>
  </r>
  <r>
    <x v="344"/>
    <x v="1"/>
    <x v="0"/>
    <x v="8338"/>
    <x v="344"/>
    <x v="1"/>
    <x v="0"/>
    <x v="8620"/>
  </r>
  <r>
    <x v="344"/>
    <x v="1"/>
    <x v="1"/>
    <x v="8426"/>
    <x v="344"/>
    <x v="1"/>
    <x v="1"/>
    <x v="8621"/>
  </r>
  <r>
    <x v="344"/>
    <x v="1"/>
    <x v="2"/>
    <x v="3044"/>
    <x v="344"/>
    <x v="1"/>
    <x v="2"/>
    <x v="8622"/>
  </r>
  <r>
    <x v="344"/>
    <x v="1"/>
    <x v="3"/>
    <x v="8427"/>
    <x v="344"/>
    <x v="1"/>
    <x v="3"/>
    <x v="1036"/>
  </r>
  <r>
    <x v="344"/>
    <x v="1"/>
    <x v="4"/>
    <x v="8428"/>
    <x v="344"/>
    <x v="1"/>
    <x v="4"/>
    <x v="3178"/>
  </r>
  <r>
    <x v="344"/>
    <x v="1"/>
    <x v="5"/>
    <x v="4130"/>
    <x v="344"/>
    <x v="1"/>
    <x v="5"/>
    <x v="26"/>
  </r>
  <r>
    <x v="344"/>
    <x v="2"/>
    <x v="0"/>
    <x v="8188"/>
    <x v="344"/>
    <x v="2"/>
    <x v="0"/>
    <x v="2977"/>
  </r>
  <r>
    <x v="344"/>
    <x v="2"/>
    <x v="1"/>
    <x v="8429"/>
    <x v="344"/>
    <x v="2"/>
    <x v="1"/>
    <x v="2455"/>
  </r>
  <r>
    <x v="344"/>
    <x v="2"/>
    <x v="2"/>
    <x v="8430"/>
    <x v="344"/>
    <x v="2"/>
    <x v="2"/>
    <x v="1342"/>
  </r>
  <r>
    <x v="344"/>
    <x v="2"/>
    <x v="3"/>
    <x v="8431"/>
    <x v="344"/>
    <x v="2"/>
    <x v="3"/>
    <x v="8623"/>
  </r>
  <r>
    <x v="344"/>
    <x v="2"/>
    <x v="4"/>
    <x v="4978"/>
    <x v="344"/>
    <x v="2"/>
    <x v="4"/>
    <x v="8624"/>
  </r>
  <r>
    <x v="344"/>
    <x v="2"/>
    <x v="5"/>
    <x v="8432"/>
    <x v="344"/>
    <x v="2"/>
    <x v="5"/>
    <x v="5630"/>
  </r>
  <r>
    <x v="344"/>
    <x v="3"/>
    <x v="0"/>
    <x v="6616"/>
    <x v="344"/>
    <x v="3"/>
    <x v="0"/>
    <x v="321"/>
  </r>
  <r>
    <x v="344"/>
    <x v="3"/>
    <x v="1"/>
    <x v="7047"/>
    <x v="344"/>
    <x v="3"/>
    <x v="1"/>
    <x v="6035"/>
  </r>
  <r>
    <x v="344"/>
    <x v="3"/>
    <x v="2"/>
    <x v="8433"/>
    <x v="344"/>
    <x v="3"/>
    <x v="2"/>
    <x v="62"/>
  </r>
  <r>
    <x v="344"/>
    <x v="3"/>
    <x v="3"/>
    <x v="8434"/>
    <x v="344"/>
    <x v="3"/>
    <x v="3"/>
    <x v="8625"/>
  </r>
  <r>
    <x v="344"/>
    <x v="3"/>
    <x v="4"/>
    <x v="3386"/>
    <x v="344"/>
    <x v="3"/>
    <x v="4"/>
    <x v="8626"/>
  </r>
  <r>
    <x v="344"/>
    <x v="3"/>
    <x v="5"/>
    <x v="4064"/>
    <x v="344"/>
    <x v="3"/>
    <x v="5"/>
    <x v="8627"/>
  </r>
  <r>
    <x v="344"/>
    <x v="4"/>
    <x v="0"/>
    <x v="4300"/>
    <x v="344"/>
    <x v="4"/>
    <x v="0"/>
    <x v="8628"/>
  </r>
  <r>
    <x v="344"/>
    <x v="4"/>
    <x v="1"/>
    <x v="8435"/>
    <x v="344"/>
    <x v="4"/>
    <x v="1"/>
    <x v="7817"/>
  </r>
  <r>
    <x v="344"/>
    <x v="4"/>
    <x v="2"/>
    <x v="8436"/>
    <x v="344"/>
    <x v="4"/>
    <x v="2"/>
    <x v="20"/>
  </r>
  <r>
    <x v="344"/>
    <x v="4"/>
    <x v="3"/>
    <x v="8437"/>
    <x v="344"/>
    <x v="4"/>
    <x v="3"/>
    <x v="8629"/>
  </r>
  <r>
    <x v="344"/>
    <x v="4"/>
    <x v="4"/>
    <x v="8438"/>
    <x v="344"/>
    <x v="4"/>
    <x v="4"/>
    <x v="4899"/>
  </r>
  <r>
    <x v="344"/>
    <x v="4"/>
    <x v="5"/>
    <x v="8439"/>
    <x v="344"/>
    <x v="4"/>
    <x v="5"/>
    <x v="8630"/>
  </r>
  <r>
    <x v="345"/>
    <x v="0"/>
    <x v="0"/>
    <x v="8440"/>
    <x v="345"/>
    <x v="0"/>
    <x v="0"/>
    <x v="8631"/>
  </r>
  <r>
    <x v="345"/>
    <x v="0"/>
    <x v="1"/>
    <x v="8441"/>
    <x v="345"/>
    <x v="0"/>
    <x v="1"/>
    <x v="8632"/>
  </r>
  <r>
    <x v="345"/>
    <x v="0"/>
    <x v="2"/>
    <x v="8442"/>
    <x v="345"/>
    <x v="0"/>
    <x v="2"/>
    <x v="6877"/>
  </r>
  <r>
    <x v="345"/>
    <x v="0"/>
    <x v="3"/>
    <x v="8443"/>
    <x v="345"/>
    <x v="0"/>
    <x v="3"/>
    <x v="8633"/>
  </r>
  <r>
    <x v="345"/>
    <x v="0"/>
    <x v="4"/>
    <x v="8444"/>
    <x v="345"/>
    <x v="0"/>
    <x v="4"/>
    <x v="8634"/>
  </r>
  <r>
    <x v="345"/>
    <x v="0"/>
    <x v="5"/>
    <x v="8445"/>
    <x v="345"/>
    <x v="0"/>
    <x v="5"/>
    <x v="8635"/>
  </r>
  <r>
    <x v="345"/>
    <x v="1"/>
    <x v="0"/>
    <x v="1759"/>
    <x v="345"/>
    <x v="1"/>
    <x v="0"/>
    <x v="8636"/>
  </r>
  <r>
    <x v="345"/>
    <x v="1"/>
    <x v="1"/>
    <x v="8446"/>
    <x v="345"/>
    <x v="1"/>
    <x v="1"/>
    <x v="8637"/>
  </r>
  <r>
    <x v="345"/>
    <x v="1"/>
    <x v="2"/>
    <x v="3168"/>
    <x v="345"/>
    <x v="1"/>
    <x v="2"/>
    <x v="8638"/>
  </r>
  <r>
    <x v="345"/>
    <x v="1"/>
    <x v="3"/>
    <x v="8447"/>
    <x v="345"/>
    <x v="1"/>
    <x v="3"/>
    <x v="3313"/>
  </r>
  <r>
    <x v="345"/>
    <x v="1"/>
    <x v="4"/>
    <x v="3691"/>
    <x v="345"/>
    <x v="1"/>
    <x v="4"/>
    <x v="8639"/>
  </r>
  <r>
    <x v="345"/>
    <x v="1"/>
    <x v="5"/>
    <x v="8448"/>
    <x v="345"/>
    <x v="1"/>
    <x v="5"/>
    <x v="8640"/>
  </r>
  <r>
    <x v="345"/>
    <x v="2"/>
    <x v="0"/>
    <x v="6688"/>
    <x v="345"/>
    <x v="2"/>
    <x v="0"/>
    <x v="8641"/>
  </r>
  <r>
    <x v="345"/>
    <x v="2"/>
    <x v="1"/>
    <x v="8449"/>
    <x v="345"/>
    <x v="2"/>
    <x v="1"/>
    <x v="5416"/>
  </r>
  <r>
    <x v="345"/>
    <x v="2"/>
    <x v="2"/>
    <x v="2846"/>
    <x v="345"/>
    <x v="2"/>
    <x v="2"/>
    <x v="8642"/>
  </r>
  <r>
    <x v="345"/>
    <x v="2"/>
    <x v="3"/>
    <x v="8450"/>
    <x v="345"/>
    <x v="2"/>
    <x v="3"/>
    <x v="8643"/>
  </r>
  <r>
    <x v="345"/>
    <x v="2"/>
    <x v="4"/>
    <x v="4061"/>
    <x v="345"/>
    <x v="2"/>
    <x v="4"/>
    <x v="8644"/>
  </r>
  <r>
    <x v="345"/>
    <x v="2"/>
    <x v="5"/>
    <x v="8451"/>
    <x v="345"/>
    <x v="2"/>
    <x v="5"/>
    <x v="8645"/>
  </r>
  <r>
    <x v="345"/>
    <x v="3"/>
    <x v="0"/>
    <x v="8452"/>
    <x v="345"/>
    <x v="3"/>
    <x v="0"/>
    <x v="8646"/>
  </r>
  <r>
    <x v="345"/>
    <x v="3"/>
    <x v="1"/>
    <x v="8453"/>
    <x v="345"/>
    <x v="3"/>
    <x v="1"/>
    <x v="8647"/>
  </r>
  <r>
    <x v="345"/>
    <x v="3"/>
    <x v="2"/>
    <x v="212"/>
    <x v="345"/>
    <x v="3"/>
    <x v="2"/>
    <x v="8648"/>
  </r>
  <r>
    <x v="345"/>
    <x v="3"/>
    <x v="3"/>
    <x v="1391"/>
    <x v="345"/>
    <x v="3"/>
    <x v="3"/>
    <x v="8649"/>
  </r>
  <r>
    <x v="345"/>
    <x v="3"/>
    <x v="4"/>
    <x v="8454"/>
    <x v="345"/>
    <x v="3"/>
    <x v="4"/>
    <x v="8650"/>
  </r>
  <r>
    <x v="345"/>
    <x v="3"/>
    <x v="5"/>
    <x v="3177"/>
    <x v="345"/>
    <x v="3"/>
    <x v="5"/>
    <x v="8651"/>
  </r>
  <r>
    <x v="345"/>
    <x v="4"/>
    <x v="0"/>
    <x v="5329"/>
    <x v="345"/>
    <x v="4"/>
    <x v="0"/>
    <x v="1998"/>
  </r>
  <r>
    <x v="345"/>
    <x v="4"/>
    <x v="1"/>
    <x v="5947"/>
    <x v="345"/>
    <x v="4"/>
    <x v="1"/>
    <x v="8652"/>
  </r>
  <r>
    <x v="345"/>
    <x v="4"/>
    <x v="2"/>
    <x v="8455"/>
    <x v="345"/>
    <x v="4"/>
    <x v="2"/>
    <x v="8653"/>
  </r>
  <r>
    <x v="345"/>
    <x v="4"/>
    <x v="3"/>
    <x v="8456"/>
    <x v="345"/>
    <x v="4"/>
    <x v="3"/>
    <x v="8654"/>
  </r>
  <r>
    <x v="345"/>
    <x v="4"/>
    <x v="4"/>
    <x v="8457"/>
    <x v="345"/>
    <x v="4"/>
    <x v="4"/>
    <x v="8655"/>
  </r>
  <r>
    <x v="345"/>
    <x v="4"/>
    <x v="5"/>
    <x v="8458"/>
    <x v="345"/>
    <x v="4"/>
    <x v="5"/>
    <x v="8656"/>
  </r>
  <r>
    <x v="346"/>
    <x v="0"/>
    <x v="0"/>
    <x v="8459"/>
    <x v="346"/>
    <x v="0"/>
    <x v="0"/>
    <x v="8656"/>
  </r>
  <r>
    <x v="346"/>
    <x v="0"/>
    <x v="1"/>
    <x v="8460"/>
    <x v="346"/>
    <x v="0"/>
    <x v="1"/>
    <x v="5213"/>
  </r>
  <r>
    <x v="346"/>
    <x v="0"/>
    <x v="2"/>
    <x v="8461"/>
    <x v="346"/>
    <x v="0"/>
    <x v="2"/>
    <x v="5546"/>
  </r>
  <r>
    <x v="346"/>
    <x v="0"/>
    <x v="3"/>
    <x v="1421"/>
    <x v="346"/>
    <x v="0"/>
    <x v="3"/>
    <x v="8657"/>
  </r>
  <r>
    <x v="346"/>
    <x v="0"/>
    <x v="4"/>
    <x v="5172"/>
    <x v="346"/>
    <x v="0"/>
    <x v="4"/>
    <x v="5529"/>
  </r>
  <r>
    <x v="346"/>
    <x v="0"/>
    <x v="5"/>
    <x v="8462"/>
    <x v="346"/>
    <x v="0"/>
    <x v="5"/>
    <x v="8024"/>
  </r>
  <r>
    <x v="346"/>
    <x v="1"/>
    <x v="0"/>
    <x v="8463"/>
    <x v="346"/>
    <x v="1"/>
    <x v="0"/>
    <x v="5669"/>
  </r>
  <r>
    <x v="346"/>
    <x v="1"/>
    <x v="1"/>
    <x v="604"/>
    <x v="346"/>
    <x v="1"/>
    <x v="1"/>
    <x v="5526"/>
  </r>
  <r>
    <x v="346"/>
    <x v="1"/>
    <x v="2"/>
    <x v="8464"/>
    <x v="346"/>
    <x v="1"/>
    <x v="2"/>
    <x v="4016"/>
  </r>
  <r>
    <x v="346"/>
    <x v="1"/>
    <x v="3"/>
    <x v="8465"/>
    <x v="346"/>
    <x v="1"/>
    <x v="3"/>
    <x v="8658"/>
  </r>
  <r>
    <x v="346"/>
    <x v="1"/>
    <x v="4"/>
    <x v="8466"/>
    <x v="346"/>
    <x v="1"/>
    <x v="4"/>
    <x v="8659"/>
  </r>
  <r>
    <x v="346"/>
    <x v="1"/>
    <x v="5"/>
    <x v="8467"/>
    <x v="346"/>
    <x v="1"/>
    <x v="5"/>
    <x v="2502"/>
  </r>
  <r>
    <x v="346"/>
    <x v="2"/>
    <x v="0"/>
    <x v="5632"/>
    <x v="346"/>
    <x v="2"/>
    <x v="0"/>
    <x v="8660"/>
  </r>
  <r>
    <x v="346"/>
    <x v="2"/>
    <x v="1"/>
    <x v="8468"/>
    <x v="346"/>
    <x v="2"/>
    <x v="1"/>
    <x v="8661"/>
  </r>
  <r>
    <x v="346"/>
    <x v="2"/>
    <x v="2"/>
    <x v="8469"/>
    <x v="346"/>
    <x v="2"/>
    <x v="2"/>
    <x v="8662"/>
  </r>
  <r>
    <x v="346"/>
    <x v="2"/>
    <x v="3"/>
    <x v="7605"/>
    <x v="346"/>
    <x v="2"/>
    <x v="3"/>
    <x v="4940"/>
  </r>
  <r>
    <x v="346"/>
    <x v="2"/>
    <x v="4"/>
    <x v="8034"/>
    <x v="346"/>
    <x v="2"/>
    <x v="4"/>
    <x v="8663"/>
  </r>
  <r>
    <x v="346"/>
    <x v="2"/>
    <x v="5"/>
    <x v="8470"/>
    <x v="346"/>
    <x v="2"/>
    <x v="5"/>
    <x v="961"/>
  </r>
  <r>
    <x v="346"/>
    <x v="3"/>
    <x v="0"/>
    <x v="8471"/>
    <x v="346"/>
    <x v="3"/>
    <x v="0"/>
    <x v="8664"/>
  </r>
  <r>
    <x v="346"/>
    <x v="3"/>
    <x v="1"/>
    <x v="8472"/>
    <x v="346"/>
    <x v="3"/>
    <x v="1"/>
    <x v="8665"/>
  </r>
  <r>
    <x v="346"/>
    <x v="3"/>
    <x v="2"/>
    <x v="8473"/>
    <x v="346"/>
    <x v="3"/>
    <x v="2"/>
    <x v="8666"/>
  </r>
  <r>
    <x v="346"/>
    <x v="3"/>
    <x v="3"/>
    <x v="8474"/>
    <x v="346"/>
    <x v="3"/>
    <x v="3"/>
    <x v="8667"/>
  </r>
  <r>
    <x v="346"/>
    <x v="3"/>
    <x v="4"/>
    <x v="8475"/>
    <x v="346"/>
    <x v="3"/>
    <x v="4"/>
    <x v="8668"/>
  </r>
  <r>
    <x v="346"/>
    <x v="3"/>
    <x v="5"/>
    <x v="8476"/>
    <x v="346"/>
    <x v="3"/>
    <x v="5"/>
    <x v="8669"/>
  </r>
  <r>
    <x v="346"/>
    <x v="4"/>
    <x v="0"/>
    <x v="5785"/>
    <x v="346"/>
    <x v="4"/>
    <x v="0"/>
    <x v="8670"/>
  </r>
  <r>
    <x v="346"/>
    <x v="4"/>
    <x v="1"/>
    <x v="8477"/>
    <x v="346"/>
    <x v="4"/>
    <x v="1"/>
    <x v="8671"/>
  </r>
  <r>
    <x v="346"/>
    <x v="4"/>
    <x v="2"/>
    <x v="8478"/>
    <x v="346"/>
    <x v="4"/>
    <x v="2"/>
    <x v="8672"/>
  </r>
  <r>
    <x v="346"/>
    <x v="4"/>
    <x v="3"/>
    <x v="6207"/>
    <x v="346"/>
    <x v="4"/>
    <x v="3"/>
    <x v="8673"/>
  </r>
  <r>
    <x v="346"/>
    <x v="4"/>
    <x v="4"/>
    <x v="8479"/>
    <x v="346"/>
    <x v="4"/>
    <x v="4"/>
    <x v="8674"/>
  </r>
  <r>
    <x v="346"/>
    <x v="4"/>
    <x v="5"/>
    <x v="8480"/>
    <x v="346"/>
    <x v="4"/>
    <x v="5"/>
    <x v="8675"/>
  </r>
  <r>
    <x v="347"/>
    <x v="0"/>
    <x v="0"/>
    <x v="8481"/>
    <x v="347"/>
    <x v="0"/>
    <x v="0"/>
    <x v="8676"/>
  </r>
  <r>
    <x v="347"/>
    <x v="0"/>
    <x v="1"/>
    <x v="8482"/>
    <x v="347"/>
    <x v="0"/>
    <x v="1"/>
    <x v="8677"/>
  </r>
  <r>
    <x v="347"/>
    <x v="0"/>
    <x v="2"/>
    <x v="3635"/>
    <x v="347"/>
    <x v="0"/>
    <x v="2"/>
    <x v="8678"/>
  </r>
  <r>
    <x v="347"/>
    <x v="0"/>
    <x v="3"/>
    <x v="8483"/>
    <x v="347"/>
    <x v="0"/>
    <x v="3"/>
    <x v="8679"/>
  </r>
  <r>
    <x v="347"/>
    <x v="0"/>
    <x v="4"/>
    <x v="8484"/>
    <x v="347"/>
    <x v="0"/>
    <x v="4"/>
    <x v="8680"/>
  </r>
  <r>
    <x v="347"/>
    <x v="0"/>
    <x v="5"/>
    <x v="2550"/>
    <x v="347"/>
    <x v="0"/>
    <x v="5"/>
    <x v="8681"/>
  </r>
  <r>
    <x v="347"/>
    <x v="1"/>
    <x v="0"/>
    <x v="8485"/>
    <x v="347"/>
    <x v="1"/>
    <x v="0"/>
    <x v="3391"/>
  </r>
  <r>
    <x v="347"/>
    <x v="1"/>
    <x v="1"/>
    <x v="8486"/>
    <x v="347"/>
    <x v="1"/>
    <x v="1"/>
    <x v="8682"/>
  </r>
  <r>
    <x v="347"/>
    <x v="1"/>
    <x v="2"/>
    <x v="8487"/>
    <x v="347"/>
    <x v="1"/>
    <x v="2"/>
    <x v="8683"/>
  </r>
  <r>
    <x v="347"/>
    <x v="1"/>
    <x v="3"/>
    <x v="6547"/>
    <x v="347"/>
    <x v="1"/>
    <x v="3"/>
    <x v="8684"/>
  </r>
  <r>
    <x v="347"/>
    <x v="1"/>
    <x v="4"/>
    <x v="8488"/>
    <x v="347"/>
    <x v="1"/>
    <x v="4"/>
    <x v="8685"/>
  </r>
  <r>
    <x v="347"/>
    <x v="1"/>
    <x v="5"/>
    <x v="8489"/>
    <x v="347"/>
    <x v="1"/>
    <x v="5"/>
    <x v="5566"/>
  </r>
  <r>
    <x v="347"/>
    <x v="2"/>
    <x v="0"/>
    <x v="1382"/>
    <x v="347"/>
    <x v="2"/>
    <x v="0"/>
    <x v="8686"/>
  </r>
  <r>
    <x v="347"/>
    <x v="2"/>
    <x v="1"/>
    <x v="8490"/>
    <x v="347"/>
    <x v="2"/>
    <x v="1"/>
    <x v="8631"/>
  </r>
  <r>
    <x v="347"/>
    <x v="2"/>
    <x v="2"/>
    <x v="4689"/>
    <x v="347"/>
    <x v="2"/>
    <x v="2"/>
    <x v="6939"/>
  </r>
  <r>
    <x v="347"/>
    <x v="2"/>
    <x v="3"/>
    <x v="8491"/>
    <x v="347"/>
    <x v="2"/>
    <x v="3"/>
    <x v="8687"/>
  </r>
  <r>
    <x v="347"/>
    <x v="2"/>
    <x v="4"/>
    <x v="8492"/>
    <x v="347"/>
    <x v="2"/>
    <x v="4"/>
    <x v="8688"/>
  </r>
  <r>
    <x v="347"/>
    <x v="2"/>
    <x v="5"/>
    <x v="659"/>
    <x v="347"/>
    <x v="2"/>
    <x v="5"/>
    <x v="8689"/>
  </r>
  <r>
    <x v="347"/>
    <x v="3"/>
    <x v="0"/>
    <x v="8493"/>
    <x v="347"/>
    <x v="3"/>
    <x v="0"/>
    <x v="2328"/>
  </r>
  <r>
    <x v="347"/>
    <x v="3"/>
    <x v="1"/>
    <x v="8494"/>
    <x v="347"/>
    <x v="3"/>
    <x v="1"/>
    <x v="1161"/>
  </r>
  <r>
    <x v="347"/>
    <x v="3"/>
    <x v="2"/>
    <x v="596"/>
    <x v="347"/>
    <x v="3"/>
    <x v="2"/>
    <x v="889"/>
  </r>
  <r>
    <x v="347"/>
    <x v="3"/>
    <x v="3"/>
    <x v="8495"/>
    <x v="347"/>
    <x v="3"/>
    <x v="3"/>
    <x v="8690"/>
  </r>
  <r>
    <x v="347"/>
    <x v="3"/>
    <x v="4"/>
    <x v="8496"/>
    <x v="347"/>
    <x v="3"/>
    <x v="4"/>
    <x v="8691"/>
  </r>
  <r>
    <x v="347"/>
    <x v="3"/>
    <x v="5"/>
    <x v="8497"/>
    <x v="347"/>
    <x v="3"/>
    <x v="5"/>
    <x v="8692"/>
  </r>
  <r>
    <x v="347"/>
    <x v="4"/>
    <x v="0"/>
    <x v="8498"/>
    <x v="347"/>
    <x v="4"/>
    <x v="0"/>
    <x v="8693"/>
  </r>
  <r>
    <x v="347"/>
    <x v="4"/>
    <x v="1"/>
    <x v="242"/>
    <x v="347"/>
    <x v="4"/>
    <x v="1"/>
    <x v="5912"/>
  </r>
  <r>
    <x v="347"/>
    <x v="4"/>
    <x v="2"/>
    <x v="8499"/>
    <x v="347"/>
    <x v="4"/>
    <x v="2"/>
    <x v="8694"/>
  </r>
  <r>
    <x v="347"/>
    <x v="4"/>
    <x v="3"/>
    <x v="8500"/>
    <x v="347"/>
    <x v="4"/>
    <x v="3"/>
    <x v="8695"/>
  </r>
  <r>
    <x v="347"/>
    <x v="4"/>
    <x v="4"/>
    <x v="8501"/>
    <x v="347"/>
    <x v="4"/>
    <x v="4"/>
    <x v="8696"/>
  </r>
  <r>
    <x v="347"/>
    <x v="4"/>
    <x v="5"/>
    <x v="8502"/>
    <x v="347"/>
    <x v="4"/>
    <x v="5"/>
    <x v="8697"/>
  </r>
  <r>
    <x v="348"/>
    <x v="0"/>
    <x v="0"/>
    <x v="8503"/>
    <x v="348"/>
    <x v="0"/>
    <x v="0"/>
    <x v="8698"/>
  </r>
  <r>
    <x v="348"/>
    <x v="0"/>
    <x v="1"/>
    <x v="8504"/>
    <x v="348"/>
    <x v="0"/>
    <x v="1"/>
    <x v="2326"/>
  </r>
  <r>
    <x v="348"/>
    <x v="0"/>
    <x v="2"/>
    <x v="8505"/>
    <x v="348"/>
    <x v="0"/>
    <x v="2"/>
    <x v="6339"/>
  </r>
  <r>
    <x v="348"/>
    <x v="0"/>
    <x v="3"/>
    <x v="8506"/>
    <x v="348"/>
    <x v="0"/>
    <x v="3"/>
    <x v="8699"/>
  </r>
  <r>
    <x v="348"/>
    <x v="0"/>
    <x v="4"/>
    <x v="8507"/>
    <x v="348"/>
    <x v="0"/>
    <x v="4"/>
    <x v="6630"/>
  </r>
  <r>
    <x v="348"/>
    <x v="0"/>
    <x v="5"/>
    <x v="8508"/>
    <x v="348"/>
    <x v="0"/>
    <x v="5"/>
    <x v="8700"/>
  </r>
  <r>
    <x v="348"/>
    <x v="1"/>
    <x v="0"/>
    <x v="8509"/>
    <x v="348"/>
    <x v="1"/>
    <x v="0"/>
    <x v="8701"/>
  </r>
  <r>
    <x v="348"/>
    <x v="1"/>
    <x v="1"/>
    <x v="509"/>
    <x v="348"/>
    <x v="1"/>
    <x v="1"/>
    <x v="8162"/>
  </r>
  <r>
    <x v="348"/>
    <x v="1"/>
    <x v="2"/>
    <x v="8510"/>
    <x v="348"/>
    <x v="1"/>
    <x v="2"/>
    <x v="8702"/>
  </r>
  <r>
    <x v="348"/>
    <x v="1"/>
    <x v="3"/>
    <x v="8511"/>
    <x v="348"/>
    <x v="1"/>
    <x v="3"/>
    <x v="3789"/>
  </r>
  <r>
    <x v="348"/>
    <x v="1"/>
    <x v="4"/>
    <x v="8512"/>
    <x v="348"/>
    <x v="1"/>
    <x v="4"/>
    <x v="8703"/>
  </r>
  <r>
    <x v="348"/>
    <x v="1"/>
    <x v="5"/>
    <x v="8513"/>
    <x v="348"/>
    <x v="1"/>
    <x v="5"/>
    <x v="8704"/>
  </r>
  <r>
    <x v="348"/>
    <x v="2"/>
    <x v="0"/>
    <x v="8514"/>
    <x v="348"/>
    <x v="2"/>
    <x v="0"/>
    <x v="5605"/>
  </r>
  <r>
    <x v="348"/>
    <x v="2"/>
    <x v="1"/>
    <x v="8515"/>
    <x v="348"/>
    <x v="2"/>
    <x v="1"/>
    <x v="2506"/>
  </r>
  <r>
    <x v="348"/>
    <x v="2"/>
    <x v="2"/>
    <x v="5515"/>
    <x v="348"/>
    <x v="2"/>
    <x v="2"/>
    <x v="6904"/>
  </r>
  <r>
    <x v="348"/>
    <x v="2"/>
    <x v="3"/>
    <x v="8516"/>
    <x v="348"/>
    <x v="2"/>
    <x v="3"/>
    <x v="8705"/>
  </r>
  <r>
    <x v="348"/>
    <x v="2"/>
    <x v="4"/>
    <x v="8517"/>
    <x v="348"/>
    <x v="2"/>
    <x v="4"/>
    <x v="8706"/>
  </r>
  <r>
    <x v="348"/>
    <x v="2"/>
    <x v="5"/>
    <x v="8518"/>
    <x v="348"/>
    <x v="2"/>
    <x v="5"/>
    <x v="8707"/>
  </r>
  <r>
    <x v="348"/>
    <x v="3"/>
    <x v="0"/>
    <x v="8129"/>
    <x v="348"/>
    <x v="3"/>
    <x v="0"/>
    <x v="8708"/>
  </r>
  <r>
    <x v="348"/>
    <x v="3"/>
    <x v="1"/>
    <x v="8519"/>
    <x v="348"/>
    <x v="3"/>
    <x v="1"/>
    <x v="8709"/>
  </r>
  <r>
    <x v="348"/>
    <x v="3"/>
    <x v="2"/>
    <x v="8133"/>
    <x v="348"/>
    <x v="3"/>
    <x v="2"/>
    <x v="8710"/>
  </r>
  <r>
    <x v="348"/>
    <x v="3"/>
    <x v="3"/>
    <x v="849"/>
    <x v="348"/>
    <x v="3"/>
    <x v="3"/>
    <x v="8711"/>
  </r>
  <r>
    <x v="348"/>
    <x v="3"/>
    <x v="4"/>
    <x v="4803"/>
    <x v="348"/>
    <x v="3"/>
    <x v="4"/>
    <x v="2330"/>
  </r>
  <r>
    <x v="348"/>
    <x v="3"/>
    <x v="5"/>
    <x v="2466"/>
    <x v="348"/>
    <x v="3"/>
    <x v="5"/>
    <x v="8712"/>
  </r>
  <r>
    <x v="348"/>
    <x v="4"/>
    <x v="0"/>
    <x v="8520"/>
    <x v="348"/>
    <x v="4"/>
    <x v="0"/>
    <x v="6342"/>
  </r>
  <r>
    <x v="348"/>
    <x v="4"/>
    <x v="1"/>
    <x v="8022"/>
    <x v="348"/>
    <x v="4"/>
    <x v="1"/>
    <x v="8634"/>
  </r>
  <r>
    <x v="348"/>
    <x v="4"/>
    <x v="2"/>
    <x v="8521"/>
    <x v="348"/>
    <x v="4"/>
    <x v="2"/>
    <x v="8713"/>
  </r>
  <r>
    <x v="348"/>
    <x v="4"/>
    <x v="3"/>
    <x v="8522"/>
    <x v="348"/>
    <x v="4"/>
    <x v="3"/>
    <x v="8714"/>
  </r>
  <r>
    <x v="348"/>
    <x v="4"/>
    <x v="4"/>
    <x v="8523"/>
    <x v="348"/>
    <x v="4"/>
    <x v="4"/>
    <x v="136"/>
  </r>
  <r>
    <x v="348"/>
    <x v="4"/>
    <x v="5"/>
    <x v="8524"/>
    <x v="348"/>
    <x v="4"/>
    <x v="5"/>
    <x v="8715"/>
  </r>
  <r>
    <x v="349"/>
    <x v="0"/>
    <x v="0"/>
    <x v="8525"/>
    <x v="349"/>
    <x v="0"/>
    <x v="0"/>
    <x v="8716"/>
  </r>
  <r>
    <x v="349"/>
    <x v="0"/>
    <x v="1"/>
    <x v="8526"/>
    <x v="349"/>
    <x v="0"/>
    <x v="1"/>
    <x v="6747"/>
  </r>
  <r>
    <x v="349"/>
    <x v="0"/>
    <x v="2"/>
    <x v="8527"/>
    <x v="349"/>
    <x v="0"/>
    <x v="2"/>
    <x v="5503"/>
  </r>
  <r>
    <x v="349"/>
    <x v="0"/>
    <x v="3"/>
    <x v="8528"/>
    <x v="349"/>
    <x v="0"/>
    <x v="3"/>
    <x v="8717"/>
  </r>
  <r>
    <x v="349"/>
    <x v="0"/>
    <x v="4"/>
    <x v="8529"/>
    <x v="349"/>
    <x v="0"/>
    <x v="4"/>
    <x v="8718"/>
  </r>
  <r>
    <x v="349"/>
    <x v="0"/>
    <x v="5"/>
    <x v="1737"/>
    <x v="349"/>
    <x v="0"/>
    <x v="5"/>
    <x v="4374"/>
  </r>
  <r>
    <x v="349"/>
    <x v="1"/>
    <x v="0"/>
    <x v="8518"/>
    <x v="349"/>
    <x v="1"/>
    <x v="0"/>
    <x v="8719"/>
  </r>
  <r>
    <x v="349"/>
    <x v="1"/>
    <x v="1"/>
    <x v="8530"/>
    <x v="349"/>
    <x v="1"/>
    <x v="1"/>
    <x v="8720"/>
  </r>
  <r>
    <x v="349"/>
    <x v="1"/>
    <x v="2"/>
    <x v="8531"/>
    <x v="349"/>
    <x v="1"/>
    <x v="2"/>
    <x v="8721"/>
  </r>
  <r>
    <x v="349"/>
    <x v="1"/>
    <x v="3"/>
    <x v="5515"/>
    <x v="349"/>
    <x v="1"/>
    <x v="3"/>
    <x v="8722"/>
  </r>
  <r>
    <x v="349"/>
    <x v="1"/>
    <x v="4"/>
    <x v="8532"/>
    <x v="349"/>
    <x v="1"/>
    <x v="4"/>
    <x v="8723"/>
  </r>
  <r>
    <x v="349"/>
    <x v="1"/>
    <x v="5"/>
    <x v="6295"/>
    <x v="349"/>
    <x v="1"/>
    <x v="5"/>
    <x v="3421"/>
  </r>
  <r>
    <x v="349"/>
    <x v="2"/>
    <x v="0"/>
    <x v="8533"/>
    <x v="349"/>
    <x v="2"/>
    <x v="0"/>
    <x v="8724"/>
  </r>
  <r>
    <x v="349"/>
    <x v="2"/>
    <x v="1"/>
    <x v="8534"/>
    <x v="349"/>
    <x v="2"/>
    <x v="1"/>
    <x v="8725"/>
  </r>
  <r>
    <x v="349"/>
    <x v="2"/>
    <x v="2"/>
    <x v="5931"/>
    <x v="349"/>
    <x v="2"/>
    <x v="2"/>
    <x v="8726"/>
  </r>
  <r>
    <x v="349"/>
    <x v="2"/>
    <x v="3"/>
    <x v="8535"/>
    <x v="349"/>
    <x v="2"/>
    <x v="3"/>
    <x v="3641"/>
  </r>
  <r>
    <x v="349"/>
    <x v="2"/>
    <x v="4"/>
    <x v="4036"/>
    <x v="349"/>
    <x v="2"/>
    <x v="4"/>
    <x v="8727"/>
  </r>
  <r>
    <x v="349"/>
    <x v="2"/>
    <x v="5"/>
    <x v="8536"/>
    <x v="349"/>
    <x v="2"/>
    <x v="5"/>
    <x v="5831"/>
  </r>
  <r>
    <x v="349"/>
    <x v="3"/>
    <x v="0"/>
    <x v="8537"/>
    <x v="349"/>
    <x v="3"/>
    <x v="0"/>
    <x v="5763"/>
  </r>
  <r>
    <x v="349"/>
    <x v="3"/>
    <x v="1"/>
    <x v="3214"/>
    <x v="349"/>
    <x v="3"/>
    <x v="1"/>
    <x v="8728"/>
  </r>
  <r>
    <x v="349"/>
    <x v="3"/>
    <x v="2"/>
    <x v="8538"/>
    <x v="349"/>
    <x v="3"/>
    <x v="2"/>
    <x v="2636"/>
  </r>
  <r>
    <x v="349"/>
    <x v="3"/>
    <x v="3"/>
    <x v="8539"/>
    <x v="349"/>
    <x v="3"/>
    <x v="3"/>
    <x v="8729"/>
  </r>
  <r>
    <x v="349"/>
    <x v="3"/>
    <x v="4"/>
    <x v="5249"/>
    <x v="349"/>
    <x v="3"/>
    <x v="4"/>
    <x v="8730"/>
  </r>
  <r>
    <x v="349"/>
    <x v="3"/>
    <x v="5"/>
    <x v="6822"/>
    <x v="349"/>
    <x v="3"/>
    <x v="5"/>
    <x v="8731"/>
  </r>
  <r>
    <x v="349"/>
    <x v="4"/>
    <x v="0"/>
    <x v="8540"/>
    <x v="349"/>
    <x v="4"/>
    <x v="0"/>
    <x v="8732"/>
  </r>
  <r>
    <x v="349"/>
    <x v="4"/>
    <x v="1"/>
    <x v="8541"/>
    <x v="349"/>
    <x v="4"/>
    <x v="1"/>
    <x v="8733"/>
  </r>
  <r>
    <x v="349"/>
    <x v="4"/>
    <x v="2"/>
    <x v="8542"/>
    <x v="349"/>
    <x v="4"/>
    <x v="2"/>
    <x v="8734"/>
  </r>
  <r>
    <x v="349"/>
    <x v="4"/>
    <x v="3"/>
    <x v="436"/>
    <x v="349"/>
    <x v="4"/>
    <x v="3"/>
    <x v="8735"/>
  </r>
  <r>
    <x v="349"/>
    <x v="4"/>
    <x v="4"/>
    <x v="7561"/>
    <x v="349"/>
    <x v="4"/>
    <x v="4"/>
    <x v="8736"/>
  </r>
  <r>
    <x v="349"/>
    <x v="4"/>
    <x v="5"/>
    <x v="8543"/>
    <x v="349"/>
    <x v="4"/>
    <x v="5"/>
    <x v="8737"/>
  </r>
  <r>
    <x v="350"/>
    <x v="0"/>
    <x v="0"/>
    <x v="8544"/>
    <x v="350"/>
    <x v="0"/>
    <x v="0"/>
    <x v="8738"/>
  </r>
  <r>
    <x v="350"/>
    <x v="0"/>
    <x v="1"/>
    <x v="8545"/>
    <x v="350"/>
    <x v="0"/>
    <x v="1"/>
    <x v="8739"/>
  </r>
  <r>
    <x v="350"/>
    <x v="0"/>
    <x v="2"/>
    <x v="8546"/>
    <x v="350"/>
    <x v="0"/>
    <x v="2"/>
    <x v="4314"/>
  </r>
  <r>
    <x v="350"/>
    <x v="0"/>
    <x v="3"/>
    <x v="8547"/>
    <x v="350"/>
    <x v="0"/>
    <x v="3"/>
    <x v="8740"/>
  </r>
  <r>
    <x v="350"/>
    <x v="0"/>
    <x v="4"/>
    <x v="8548"/>
    <x v="350"/>
    <x v="0"/>
    <x v="4"/>
    <x v="8741"/>
  </r>
  <r>
    <x v="350"/>
    <x v="0"/>
    <x v="5"/>
    <x v="8549"/>
    <x v="350"/>
    <x v="0"/>
    <x v="5"/>
    <x v="8742"/>
  </r>
  <r>
    <x v="350"/>
    <x v="1"/>
    <x v="0"/>
    <x v="8550"/>
    <x v="350"/>
    <x v="1"/>
    <x v="0"/>
    <x v="8743"/>
  </r>
  <r>
    <x v="350"/>
    <x v="1"/>
    <x v="1"/>
    <x v="8266"/>
    <x v="350"/>
    <x v="1"/>
    <x v="1"/>
    <x v="8744"/>
  </r>
  <r>
    <x v="350"/>
    <x v="1"/>
    <x v="2"/>
    <x v="6420"/>
    <x v="350"/>
    <x v="1"/>
    <x v="2"/>
    <x v="4348"/>
  </r>
  <r>
    <x v="350"/>
    <x v="1"/>
    <x v="3"/>
    <x v="8551"/>
    <x v="350"/>
    <x v="1"/>
    <x v="3"/>
    <x v="8745"/>
  </r>
  <r>
    <x v="350"/>
    <x v="1"/>
    <x v="4"/>
    <x v="5953"/>
    <x v="350"/>
    <x v="1"/>
    <x v="4"/>
    <x v="2045"/>
  </r>
  <r>
    <x v="350"/>
    <x v="1"/>
    <x v="5"/>
    <x v="8552"/>
    <x v="350"/>
    <x v="1"/>
    <x v="5"/>
    <x v="8746"/>
  </r>
  <r>
    <x v="350"/>
    <x v="2"/>
    <x v="0"/>
    <x v="8553"/>
    <x v="350"/>
    <x v="2"/>
    <x v="0"/>
    <x v="8747"/>
  </r>
  <r>
    <x v="350"/>
    <x v="2"/>
    <x v="1"/>
    <x v="5943"/>
    <x v="350"/>
    <x v="2"/>
    <x v="1"/>
    <x v="8748"/>
  </r>
  <r>
    <x v="350"/>
    <x v="2"/>
    <x v="2"/>
    <x v="8554"/>
    <x v="350"/>
    <x v="2"/>
    <x v="2"/>
    <x v="4237"/>
  </r>
  <r>
    <x v="350"/>
    <x v="2"/>
    <x v="3"/>
    <x v="7756"/>
    <x v="350"/>
    <x v="2"/>
    <x v="3"/>
    <x v="6466"/>
  </r>
  <r>
    <x v="350"/>
    <x v="2"/>
    <x v="4"/>
    <x v="8555"/>
    <x v="350"/>
    <x v="2"/>
    <x v="4"/>
    <x v="8749"/>
  </r>
  <r>
    <x v="350"/>
    <x v="2"/>
    <x v="5"/>
    <x v="6729"/>
    <x v="350"/>
    <x v="2"/>
    <x v="5"/>
    <x v="1762"/>
  </r>
  <r>
    <x v="350"/>
    <x v="3"/>
    <x v="0"/>
    <x v="8556"/>
    <x v="350"/>
    <x v="3"/>
    <x v="0"/>
    <x v="8750"/>
  </r>
  <r>
    <x v="350"/>
    <x v="3"/>
    <x v="1"/>
    <x v="8557"/>
    <x v="350"/>
    <x v="3"/>
    <x v="1"/>
    <x v="8751"/>
  </r>
  <r>
    <x v="350"/>
    <x v="3"/>
    <x v="2"/>
    <x v="8558"/>
    <x v="350"/>
    <x v="3"/>
    <x v="2"/>
    <x v="8752"/>
  </r>
  <r>
    <x v="350"/>
    <x v="3"/>
    <x v="3"/>
    <x v="4480"/>
    <x v="350"/>
    <x v="3"/>
    <x v="3"/>
    <x v="6773"/>
  </r>
  <r>
    <x v="350"/>
    <x v="3"/>
    <x v="4"/>
    <x v="3500"/>
    <x v="350"/>
    <x v="3"/>
    <x v="4"/>
    <x v="8753"/>
  </r>
  <r>
    <x v="350"/>
    <x v="3"/>
    <x v="5"/>
    <x v="5771"/>
    <x v="350"/>
    <x v="3"/>
    <x v="5"/>
    <x v="8754"/>
  </r>
  <r>
    <x v="350"/>
    <x v="4"/>
    <x v="0"/>
    <x v="8559"/>
    <x v="350"/>
    <x v="4"/>
    <x v="0"/>
    <x v="8755"/>
  </r>
  <r>
    <x v="350"/>
    <x v="4"/>
    <x v="1"/>
    <x v="8560"/>
    <x v="350"/>
    <x v="4"/>
    <x v="1"/>
    <x v="7485"/>
  </r>
  <r>
    <x v="350"/>
    <x v="4"/>
    <x v="2"/>
    <x v="8561"/>
    <x v="350"/>
    <x v="4"/>
    <x v="2"/>
    <x v="8756"/>
  </r>
  <r>
    <x v="350"/>
    <x v="4"/>
    <x v="3"/>
    <x v="541"/>
    <x v="350"/>
    <x v="4"/>
    <x v="3"/>
    <x v="5280"/>
  </r>
  <r>
    <x v="350"/>
    <x v="4"/>
    <x v="4"/>
    <x v="8562"/>
    <x v="350"/>
    <x v="4"/>
    <x v="4"/>
    <x v="3199"/>
  </r>
  <r>
    <x v="350"/>
    <x v="4"/>
    <x v="5"/>
    <x v="8563"/>
    <x v="350"/>
    <x v="4"/>
    <x v="5"/>
    <x v="8757"/>
  </r>
  <r>
    <x v="351"/>
    <x v="0"/>
    <x v="0"/>
    <x v="4086"/>
    <x v="351"/>
    <x v="0"/>
    <x v="0"/>
    <x v="2847"/>
  </r>
  <r>
    <x v="351"/>
    <x v="0"/>
    <x v="1"/>
    <x v="8564"/>
    <x v="351"/>
    <x v="0"/>
    <x v="1"/>
    <x v="8758"/>
  </r>
  <r>
    <x v="351"/>
    <x v="0"/>
    <x v="2"/>
    <x v="2445"/>
    <x v="351"/>
    <x v="0"/>
    <x v="2"/>
    <x v="8759"/>
  </r>
  <r>
    <x v="351"/>
    <x v="0"/>
    <x v="3"/>
    <x v="8565"/>
    <x v="351"/>
    <x v="0"/>
    <x v="3"/>
    <x v="8760"/>
  </r>
  <r>
    <x v="351"/>
    <x v="0"/>
    <x v="4"/>
    <x v="3567"/>
    <x v="351"/>
    <x v="0"/>
    <x v="4"/>
    <x v="8761"/>
  </r>
  <r>
    <x v="351"/>
    <x v="0"/>
    <x v="5"/>
    <x v="8566"/>
    <x v="351"/>
    <x v="0"/>
    <x v="5"/>
    <x v="8762"/>
  </r>
  <r>
    <x v="351"/>
    <x v="1"/>
    <x v="0"/>
    <x v="8567"/>
    <x v="351"/>
    <x v="1"/>
    <x v="0"/>
    <x v="2334"/>
  </r>
  <r>
    <x v="351"/>
    <x v="1"/>
    <x v="1"/>
    <x v="3033"/>
    <x v="351"/>
    <x v="1"/>
    <x v="1"/>
    <x v="972"/>
  </r>
  <r>
    <x v="351"/>
    <x v="1"/>
    <x v="2"/>
    <x v="8568"/>
    <x v="351"/>
    <x v="1"/>
    <x v="2"/>
    <x v="8763"/>
  </r>
  <r>
    <x v="351"/>
    <x v="1"/>
    <x v="3"/>
    <x v="8569"/>
    <x v="351"/>
    <x v="1"/>
    <x v="3"/>
    <x v="187"/>
  </r>
  <r>
    <x v="351"/>
    <x v="1"/>
    <x v="4"/>
    <x v="8570"/>
    <x v="351"/>
    <x v="1"/>
    <x v="4"/>
    <x v="8764"/>
  </r>
  <r>
    <x v="351"/>
    <x v="1"/>
    <x v="5"/>
    <x v="8571"/>
    <x v="351"/>
    <x v="1"/>
    <x v="5"/>
    <x v="1538"/>
  </r>
  <r>
    <x v="351"/>
    <x v="2"/>
    <x v="0"/>
    <x v="8572"/>
    <x v="351"/>
    <x v="2"/>
    <x v="0"/>
    <x v="8765"/>
  </r>
  <r>
    <x v="351"/>
    <x v="2"/>
    <x v="1"/>
    <x v="8573"/>
    <x v="351"/>
    <x v="2"/>
    <x v="1"/>
    <x v="2136"/>
  </r>
  <r>
    <x v="351"/>
    <x v="2"/>
    <x v="2"/>
    <x v="3943"/>
    <x v="351"/>
    <x v="2"/>
    <x v="2"/>
    <x v="8766"/>
  </r>
  <r>
    <x v="351"/>
    <x v="2"/>
    <x v="3"/>
    <x v="8574"/>
    <x v="351"/>
    <x v="2"/>
    <x v="3"/>
    <x v="8767"/>
  </r>
  <r>
    <x v="351"/>
    <x v="2"/>
    <x v="4"/>
    <x v="1492"/>
    <x v="351"/>
    <x v="2"/>
    <x v="4"/>
    <x v="8768"/>
  </r>
  <r>
    <x v="351"/>
    <x v="2"/>
    <x v="5"/>
    <x v="8575"/>
    <x v="351"/>
    <x v="2"/>
    <x v="5"/>
    <x v="8769"/>
  </r>
  <r>
    <x v="351"/>
    <x v="3"/>
    <x v="0"/>
    <x v="8576"/>
    <x v="351"/>
    <x v="3"/>
    <x v="0"/>
    <x v="8770"/>
  </r>
  <r>
    <x v="351"/>
    <x v="3"/>
    <x v="1"/>
    <x v="8577"/>
    <x v="351"/>
    <x v="3"/>
    <x v="1"/>
    <x v="8771"/>
  </r>
  <r>
    <x v="351"/>
    <x v="3"/>
    <x v="2"/>
    <x v="8578"/>
    <x v="351"/>
    <x v="3"/>
    <x v="2"/>
    <x v="7116"/>
  </r>
  <r>
    <x v="351"/>
    <x v="3"/>
    <x v="3"/>
    <x v="8579"/>
    <x v="351"/>
    <x v="3"/>
    <x v="3"/>
    <x v="6092"/>
  </r>
  <r>
    <x v="351"/>
    <x v="3"/>
    <x v="4"/>
    <x v="7370"/>
    <x v="351"/>
    <x v="3"/>
    <x v="4"/>
    <x v="8772"/>
  </r>
  <r>
    <x v="351"/>
    <x v="3"/>
    <x v="5"/>
    <x v="8580"/>
    <x v="351"/>
    <x v="3"/>
    <x v="5"/>
    <x v="6614"/>
  </r>
  <r>
    <x v="351"/>
    <x v="4"/>
    <x v="0"/>
    <x v="2343"/>
    <x v="351"/>
    <x v="4"/>
    <x v="0"/>
    <x v="2077"/>
  </r>
  <r>
    <x v="351"/>
    <x v="4"/>
    <x v="1"/>
    <x v="8581"/>
    <x v="351"/>
    <x v="4"/>
    <x v="1"/>
    <x v="8773"/>
  </r>
  <r>
    <x v="351"/>
    <x v="4"/>
    <x v="2"/>
    <x v="8057"/>
    <x v="351"/>
    <x v="4"/>
    <x v="2"/>
    <x v="4024"/>
  </r>
  <r>
    <x v="351"/>
    <x v="4"/>
    <x v="3"/>
    <x v="8582"/>
    <x v="351"/>
    <x v="4"/>
    <x v="3"/>
    <x v="8774"/>
  </r>
  <r>
    <x v="351"/>
    <x v="4"/>
    <x v="4"/>
    <x v="1327"/>
    <x v="351"/>
    <x v="4"/>
    <x v="4"/>
    <x v="8775"/>
  </r>
  <r>
    <x v="351"/>
    <x v="4"/>
    <x v="5"/>
    <x v="8583"/>
    <x v="351"/>
    <x v="4"/>
    <x v="5"/>
    <x v="7013"/>
  </r>
  <r>
    <x v="352"/>
    <x v="0"/>
    <x v="0"/>
    <x v="8584"/>
    <x v="352"/>
    <x v="0"/>
    <x v="0"/>
    <x v="8776"/>
  </r>
  <r>
    <x v="352"/>
    <x v="0"/>
    <x v="1"/>
    <x v="8585"/>
    <x v="352"/>
    <x v="0"/>
    <x v="1"/>
    <x v="8777"/>
  </r>
  <r>
    <x v="352"/>
    <x v="0"/>
    <x v="2"/>
    <x v="8586"/>
    <x v="352"/>
    <x v="0"/>
    <x v="2"/>
    <x v="8778"/>
  </r>
  <r>
    <x v="352"/>
    <x v="0"/>
    <x v="3"/>
    <x v="8587"/>
    <x v="352"/>
    <x v="0"/>
    <x v="3"/>
    <x v="5876"/>
  </r>
  <r>
    <x v="352"/>
    <x v="0"/>
    <x v="4"/>
    <x v="8588"/>
    <x v="352"/>
    <x v="0"/>
    <x v="4"/>
    <x v="8779"/>
  </r>
  <r>
    <x v="352"/>
    <x v="0"/>
    <x v="5"/>
    <x v="8589"/>
    <x v="352"/>
    <x v="0"/>
    <x v="5"/>
    <x v="8780"/>
  </r>
  <r>
    <x v="352"/>
    <x v="1"/>
    <x v="0"/>
    <x v="8590"/>
    <x v="352"/>
    <x v="1"/>
    <x v="0"/>
    <x v="4430"/>
  </r>
  <r>
    <x v="352"/>
    <x v="1"/>
    <x v="1"/>
    <x v="7621"/>
    <x v="352"/>
    <x v="1"/>
    <x v="1"/>
    <x v="8781"/>
  </r>
  <r>
    <x v="352"/>
    <x v="1"/>
    <x v="2"/>
    <x v="8591"/>
    <x v="352"/>
    <x v="1"/>
    <x v="2"/>
    <x v="8782"/>
  </r>
  <r>
    <x v="352"/>
    <x v="1"/>
    <x v="3"/>
    <x v="1294"/>
    <x v="352"/>
    <x v="1"/>
    <x v="3"/>
    <x v="8783"/>
  </r>
  <r>
    <x v="352"/>
    <x v="1"/>
    <x v="4"/>
    <x v="8592"/>
    <x v="352"/>
    <x v="1"/>
    <x v="4"/>
    <x v="8784"/>
  </r>
  <r>
    <x v="352"/>
    <x v="1"/>
    <x v="5"/>
    <x v="8593"/>
    <x v="352"/>
    <x v="1"/>
    <x v="5"/>
    <x v="8785"/>
  </r>
  <r>
    <x v="352"/>
    <x v="2"/>
    <x v="0"/>
    <x v="3672"/>
    <x v="352"/>
    <x v="2"/>
    <x v="0"/>
    <x v="8786"/>
  </r>
  <r>
    <x v="352"/>
    <x v="2"/>
    <x v="1"/>
    <x v="8594"/>
    <x v="352"/>
    <x v="2"/>
    <x v="1"/>
    <x v="2083"/>
  </r>
  <r>
    <x v="352"/>
    <x v="2"/>
    <x v="2"/>
    <x v="5800"/>
    <x v="352"/>
    <x v="2"/>
    <x v="2"/>
    <x v="519"/>
  </r>
  <r>
    <x v="352"/>
    <x v="2"/>
    <x v="3"/>
    <x v="8595"/>
    <x v="352"/>
    <x v="2"/>
    <x v="3"/>
    <x v="8787"/>
  </r>
  <r>
    <x v="352"/>
    <x v="2"/>
    <x v="4"/>
    <x v="8596"/>
    <x v="352"/>
    <x v="2"/>
    <x v="4"/>
    <x v="7136"/>
  </r>
  <r>
    <x v="352"/>
    <x v="2"/>
    <x v="5"/>
    <x v="8597"/>
    <x v="352"/>
    <x v="2"/>
    <x v="5"/>
    <x v="8788"/>
  </r>
  <r>
    <x v="352"/>
    <x v="3"/>
    <x v="0"/>
    <x v="8598"/>
    <x v="352"/>
    <x v="3"/>
    <x v="0"/>
    <x v="8789"/>
  </r>
  <r>
    <x v="352"/>
    <x v="3"/>
    <x v="1"/>
    <x v="8599"/>
    <x v="352"/>
    <x v="3"/>
    <x v="1"/>
    <x v="8790"/>
  </r>
  <r>
    <x v="352"/>
    <x v="3"/>
    <x v="2"/>
    <x v="6612"/>
    <x v="352"/>
    <x v="3"/>
    <x v="2"/>
    <x v="8791"/>
  </r>
  <r>
    <x v="352"/>
    <x v="3"/>
    <x v="3"/>
    <x v="8600"/>
    <x v="352"/>
    <x v="3"/>
    <x v="3"/>
    <x v="8792"/>
  </r>
  <r>
    <x v="352"/>
    <x v="3"/>
    <x v="4"/>
    <x v="8601"/>
    <x v="352"/>
    <x v="3"/>
    <x v="4"/>
    <x v="8793"/>
  </r>
  <r>
    <x v="352"/>
    <x v="3"/>
    <x v="5"/>
    <x v="8602"/>
    <x v="352"/>
    <x v="3"/>
    <x v="5"/>
    <x v="8794"/>
  </r>
  <r>
    <x v="352"/>
    <x v="4"/>
    <x v="0"/>
    <x v="8603"/>
    <x v="352"/>
    <x v="4"/>
    <x v="0"/>
    <x v="8109"/>
  </r>
  <r>
    <x v="352"/>
    <x v="4"/>
    <x v="1"/>
    <x v="2378"/>
    <x v="352"/>
    <x v="4"/>
    <x v="1"/>
    <x v="1658"/>
  </r>
  <r>
    <x v="352"/>
    <x v="4"/>
    <x v="2"/>
    <x v="8604"/>
    <x v="352"/>
    <x v="4"/>
    <x v="2"/>
    <x v="8795"/>
  </r>
  <r>
    <x v="352"/>
    <x v="4"/>
    <x v="3"/>
    <x v="8605"/>
    <x v="352"/>
    <x v="4"/>
    <x v="3"/>
    <x v="8796"/>
  </r>
  <r>
    <x v="352"/>
    <x v="4"/>
    <x v="4"/>
    <x v="8606"/>
    <x v="352"/>
    <x v="4"/>
    <x v="4"/>
    <x v="4437"/>
  </r>
  <r>
    <x v="352"/>
    <x v="4"/>
    <x v="5"/>
    <x v="8607"/>
    <x v="352"/>
    <x v="4"/>
    <x v="5"/>
    <x v="8797"/>
  </r>
  <r>
    <x v="353"/>
    <x v="0"/>
    <x v="0"/>
    <x v="8608"/>
    <x v="353"/>
    <x v="0"/>
    <x v="0"/>
    <x v="8798"/>
  </r>
  <r>
    <x v="353"/>
    <x v="0"/>
    <x v="1"/>
    <x v="4592"/>
    <x v="353"/>
    <x v="0"/>
    <x v="1"/>
    <x v="67"/>
  </r>
  <r>
    <x v="353"/>
    <x v="0"/>
    <x v="2"/>
    <x v="8609"/>
    <x v="353"/>
    <x v="0"/>
    <x v="2"/>
    <x v="8799"/>
  </r>
  <r>
    <x v="353"/>
    <x v="0"/>
    <x v="3"/>
    <x v="8610"/>
    <x v="353"/>
    <x v="0"/>
    <x v="3"/>
    <x v="3914"/>
  </r>
  <r>
    <x v="353"/>
    <x v="0"/>
    <x v="4"/>
    <x v="8611"/>
    <x v="353"/>
    <x v="0"/>
    <x v="4"/>
    <x v="8800"/>
  </r>
  <r>
    <x v="353"/>
    <x v="0"/>
    <x v="5"/>
    <x v="6122"/>
    <x v="353"/>
    <x v="0"/>
    <x v="5"/>
    <x v="3901"/>
  </r>
  <r>
    <x v="353"/>
    <x v="1"/>
    <x v="0"/>
    <x v="8612"/>
    <x v="353"/>
    <x v="1"/>
    <x v="0"/>
    <x v="8801"/>
  </r>
  <r>
    <x v="353"/>
    <x v="1"/>
    <x v="1"/>
    <x v="8613"/>
    <x v="353"/>
    <x v="1"/>
    <x v="1"/>
    <x v="8802"/>
  </r>
  <r>
    <x v="353"/>
    <x v="1"/>
    <x v="2"/>
    <x v="8614"/>
    <x v="353"/>
    <x v="1"/>
    <x v="2"/>
    <x v="4174"/>
  </r>
  <r>
    <x v="353"/>
    <x v="1"/>
    <x v="3"/>
    <x v="7850"/>
    <x v="353"/>
    <x v="1"/>
    <x v="3"/>
    <x v="8803"/>
  </r>
  <r>
    <x v="353"/>
    <x v="1"/>
    <x v="4"/>
    <x v="8615"/>
    <x v="353"/>
    <x v="1"/>
    <x v="4"/>
    <x v="8804"/>
  </r>
  <r>
    <x v="353"/>
    <x v="1"/>
    <x v="5"/>
    <x v="3993"/>
    <x v="353"/>
    <x v="1"/>
    <x v="5"/>
    <x v="7026"/>
  </r>
  <r>
    <x v="353"/>
    <x v="2"/>
    <x v="0"/>
    <x v="8616"/>
    <x v="353"/>
    <x v="2"/>
    <x v="0"/>
    <x v="7166"/>
  </r>
  <r>
    <x v="353"/>
    <x v="2"/>
    <x v="1"/>
    <x v="4061"/>
    <x v="353"/>
    <x v="2"/>
    <x v="1"/>
    <x v="8805"/>
  </r>
  <r>
    <x v="353"/>
    <x v="2"/>
    <x v="2"/>
    <x v="8617"/>
    <x v="353"/>
    <x v="2"/>
    <x v="2"/>
    <x v="7815"/>
  </r>
  <r>
    <x v="353"/>
    <x v="2"/>
    <x v="3"/>
    <x v="8618"/>
    <x v="353"/>
    <x v="2"/>
    <x v="3"/>
    <x v="1183"/>
  </r>
  <r>
    <x v="353"/>
    <x v="2"/>
    <x v="4"/>
    <x v="5689"/>
    <x v="353"/>
    <x v="2"/>
    <x v="4"/>
    <x v="8806"/>
  </r>
  <r>
    <x v="353"/>
    <x v="2"/>
    <x v="5"/>
    <x v="8619"/>
    <x v="353"/>
    <x v="2"/>
    <x v="5"/>
    <x v="8807"/>
  </r>
  <r>
    <x v="353"/>
    <x v="3"/>
    <x v="0"/>
    <x v="7374"/>
    <x v="353"/>
    <x v="3"/>
    <x v="0"/>
    <x v="8808"/>
  </r>
  <r>
    <x v="353"/>
    <x v="3"/>
    <x v="1"/>
    <x v="8620"/>
    <x v="353"/>
    <x v="3"/>
    <x v="1"/>
    <x v="8809"/>
  </r>
  <r>
    <x v="353"/>
    <x v="3"/>
    <x v="2"/>
    <x v="3155"/>
    <x v="353"/>
    <x v="3"/>
    <x v="2"/>
    <x v="7167"/>
  </r>
  <r>
    <x v="353"/>
    <x v="3"/>
    <x v="3"/>
    <x v="8621"/>
    <x v="353"/>
    <x v="3"/>
    <x v="3"/>
    <x v="4847"/>
  </r>
  <r>
    <x v="353"/>
    <x v="3"/>
    <x v="4"/>
    <x v="1417"/>
    <x v="353"/>
    <x v="3"/>
    <x v="4"/>
    <x v="2240"/>
  </r>
  <r>
    <x v="353"/>
    <x v="3"/>
    <x v="5"/>
    <x v="8622"/>
    <x v="353"/>
    <x v="3"/>
    <x v="5"/>
    <x v="8810"/>
  </r>
  <r>
    <x v="353"/>
    <x v="4"/>
    <x v="0"/>
    <x v="8623"/>
    <x v="353"/>
    <x v="4"/>
    <x v="0"/>
    <x v="8811"/>
  </r>
  <r>
    <x v="353"/>
    <x v="4"/>
    <x v="1"/>
    <x v="8624"/>
    <x v="353"/>
    <x v="4"/>
    <x v="1"/>
    <x v="8812"/>
  </r>
  <r>
    <x v="353"/>
    <x v="4"/>
    <x v="2"/>
    <x v="8625"/>
    <x v="353"/>
    <x v="4"/>
    <x v="2"/>
    <x v="8813"/>
  </r>
  <r>
    <x v="353"/>
    <x v="4"/>
    <x v="3"/>
    <x v="947"/>
    <x v="353"/>
    <x v="4"/>
    <x v="3"/>
    <x v="1920"/>
  </r>
  <r>
    <x v="353"/>
    <x v="4"/>
    <x v="4"/>
    <x v="4057"/>
    <x v="353"/>
    <x v="4"/>
    <x v="4"/>
    <x v="8814"/>
  </r>
  <r>
    <x v="353"/>
    <x v="4"/>
    <x v="5"/>
    <x v="8626"/>
    <x v="353"/>
    <x v="4"/>
    <x v="5"/>
    <x v="8815"/>
  </r>
  <r>
    <x v="354"/>
    <x v="0"/>
    <x v="0"/>
    <x v="894"/>
    <x v="354"/>
    <x v="0"/>
    <x v="0"/>
    <x v="8816"/>
  </r>
  <r>
    <x v="354"/>
    <x v="0"/>
    <x v="1"/>
    <x v="8627"/>
    <x v="354"/>
    <x v="0"/>
    <x v="1"/>
    <x v="8817"/>
  </r>
  <r>
    <x v="354"/>
    <x v="0"/>
    <x v="2"/>
    <x v="3802"/>
    <x v="354"/>
    <x v="0"/>
    <x v="2"/>
    <x v="8818"/>
  </r>
  <r>
    <x v="354"/>
    <x v="0"/>
    <x v="3"/>
    <x v="8628"/>
    <x v="354"/>
    <x v="0"/>
    <x v="3"/>
    <x v="1380"/>
  </r>
  <r>
    <x v="354"/>
    <x v="0"/>
    <x v="4"/>
    <x v="8043"/>
    <x v="354"/>
    <x v="0"/>
    <x v="4"/>
    <x v="8819"/>
  </r>
  <r>
    <x v="354"/>
    <x v="0"/>
    <x v="5"/>
    <x v="8629"/>
    <x v="354"/>
    <x v="0"/>
    <x v="5"/>
    <x v="8820"/>
  </r>
  <r>
    <x v="354"/>
    <x v="1"/>
    <x v="0"/>
    <x v="6582"/>
    <x v="354"/>
    <x v="1"/>
    <x v="0"/>
    <x v="8090"/>
  </r>
  <r>
    <x v="354"/>
    <x v="1"/>
    <x v="1"/>
    <x v="8630"/>
    <x v="354"/>
    <x v="1"/>
    <x v="1"/>
    <x v="8821"/>
  </r>
  <r>
    <x v="354"/>
    <x v="1"/>
    <x v="2"/>
    <x v="8631"/>
    <x v="354"/>
    <x v="1"/>
    <x v="2"/>
    <x v="8822"/>
  </r>
  <r>
    <x v="354"/>
    <x v="1"/>
    <x v="3"/>
    <x v="8632"/>
    <x v="354"/>
    <x v="1"/>
    <x v="3"/>
    <x v="8823"/>
  </r>
  <r>
    <x v="354"/>
    <x v="1"/>
    <x v="4"/>
    <x v="8633"/>
    <x v="354"/>
    <x v="1"/>
    <x v="4"/>
    <x v="3791"/>
  </r>
  <r>
    <x v="354"/>
    <x v="1"/>
    <x v="5"/>
    <x v="8634"/>
    <x v="354"/>
    <x v="1"/>
    <x v="5"/>
    <x v="8824"/>
  </r>
  <r>
    <x v="354"/>
    <x v="2"/>
    <x v="0"/>
    <x v="8635"/>
    <x v="354"/>
    <x v="2"/>
    <x v="0"/>
    <x v="8825"/>
  </r>
  <r>
    <x v="354"/>
    <x v="2"/>
    <x v="1"/>
    <x v="5171"/>
    <x v="354"/>
    <x v="2"/>
    <x v="1"/>
    <x v="8683"/>
  </r>
  <r>
    <x v="354"/>
    <x v="2"/>
    <x v="2"/>
    <x v="8636"/>
    <x v="354"/>
    <x v="2"/>
    <x v="2"/>
    <x v="8826"/>
  </r>
  <r>
    <x v="354"/>
    <x v="2"/>
    <x v="3"/>
    <x v="8637"/>
    <x v="354"/>
    <x v="2"/>
    <x v="3"/>
    <x v="359"/>
  </r>
  <r>
    <x v="354"/>
    <x v="2"/>
    <x v="4"/>
    <x v="8638"/>
    <x v="354"/>
    <x v="2"/>
    <x v="4"/>
    <x v="7274"/>
  </r>
  <r>
    <x v="354"/>
    <x v="2"/>
    <x v="5"/>
    <x v="1409"/>
    <x v="354"/>
    <x v="2"/>
    <x v="5"/>
    <x v="3084"/>
  </r>
  <r>
    <x v="354"/>
    <x v="3"/>
    <x v="0"/>
    <x v="8639"/>
    <x v="354"/>
    <x v="3"/>
    <x v="0"/>
    <x v="7727"/>
  </r>
  <r>
    <x v="354"/>
    <x v="3"/>
    <x v="1"/>
    <x v="8640"/>
    <x v="354"/>
    <x v="3"/>
    <x v="1"/>
    <x v="8827"/>
  </r>
  <r>
    <x v="354"/>
    <x v="3"/>
    <x v="2"/>
    <x v="2741"/>
    <x v="354"/>
    <x v="3"/>
    <x v="2"/>
    <x v="8828"/>
  </r>
  <r>
    <x v="354"/>
    <x v="3"/>
    <x v="3"/>
    <x v="8641"/>
    <x v="354"/>
    <x v="3"/>
    <x v="3"/>
    <x v="8122"/>
  </r>
  <r>
    <x v="354"/>
    <x v="3"/>
    <x v="4"/>
    <x v="7207"/>
    <x v="354"/>
    <x v="3"/>
    <x v="4"/>
    <x v="5668"/>
  </r>
  <r>
    <x v="354"/>
    <x v="3"/>
    <x v="5"/>
    <x v="8642"/>
    <x v="354"/>
    <x v="3"/>
    <x v="5"/>
    <x v="8829"/>
  </r>
  <r>
    <x v="354"/>
    <x v="4"/>
    <x v="0"/>
    <x v="8643"/>
    <x v="354"/>
    <x v="4"/>
    <x v="0"/>
    <x v="5449"/>
  </r>
  <r>
    <x v="354"/>
    <x v="4"/>
    <x v="1"/>
    <x v="2643"/>
    <x v="354"/>
    <x v="4"/>
    <x v="1"/>
    <x v="8830"/>
  </r>
  <r>
    <x v="354"/>
    <x v="4"/>
    <x v="2"/>
    <x v="2967"/>
    <x v="354"/>
    <x v="4"/>
    <x v="2"/>
    <x v="5958"/>
  </r>
  <r>
    <x v="354"/>
    <x v="4"/>
    <x v="3"/>
    <x v="2333"/>
    <x v="354"/>
    <x v="4"/>
    <x v="3"/>
    <x v="6239"/>
  </r>
  <r>
    <x v="354"/>
    <x v="4"/>
    <x v="4"/>
    <x v="8644"/>
    <x v="354"/>
    <x v="4"/>
    <x v="4"/>
    <x v="8831"/>
  </r>
  <r>
    <x v="354"/>
    <x v="4"/>
    <x v="5"/>
    <x v="3066"/>
    <x v="354"/>
    <x v="4"/>
    <x v="5"/>
    <x v="8713"/>
  </r>
  <r>
    <x v="355"/>
    <x v="0"/>
    <x v="0"/>
    <x v="8645"/>
    <x v="355"/>
    <x v="0"/>
    <x v="0"/>
    <x v="5611"/>
  </r>
  <r>
    <x v="355"/>
    <x v="0"/>
    <x v="1"/>
    <x v="1825"/>
    <x v="355"/>
    <x v="0"/>
    <x v="1"/>
    <x v="8832"/>
  </r>
  <r>
    <x v="355"/>
    <x v="0"/>
    <x v="2"/>
    <x v="8646"/>
    <x v="355"/>
    <x v="0"/>
    <x v="2"/>
    <x v="8833"/>
  </r>
  <r>
    <x v="355"/>
    <x v="0"/>
    <x v="3"/>
    <x v="7205"/>
    <x v="355"/>
    <x v="0"/>
    <x v="3"/>
    <x v="8834"/>
  </r>
  <r>
    <x v="355"/>
    <x v="0"/>
    <x v="4"/>
    <x v="8647"/>
    <x v="355"/>
    <x v="0"/>
    <x v="4"/>
    <x v="8835"/>
  </r>
  <r>
    <x v="355"/>
    <x v="0"/>
    <x v="5"/>
    <x v="8648"/>
    <x v="355"/>
    <x v="0"/>
    <x v="5"/>
    <x v="4458"/>
  </r>
  <r>
    <x v="355"/>
    <x v="1"/>
    <x v="0"/>
    <x v="8649"/>
    <x v="355"/>
    <x v="1"/>
    <x v="0"/>
    <x v="8836"/>
  </r>
  <r>
    <x v="355"/>
    <x v="1"/>
    <x v="1"/>
    <x v="8650"/>
    <x v="355"/>
    <x v="1"/>
    <x v="1"/>
    <x v="8837"/>
  </r>
  <r>
    <x v="355"/>
    <x v="1"/>
    <x v="2"/>
    <x v="2241"/>
    <x v="355"/>
    <x v="1"/>
    <x v="2"/>
    <x v="8838"/>
  </r>
  <r>
    <x v="355"/>
    <x v="1"/>
    <x v="3"/>
    <x v="6469"/>
    <x v="355"/>
    <x v="1"/>
    <x v="3"/>
    <x v="8839"/>
  </r>
  <r>
    <x v="355"/>
    <x v="1"/>
    <x v="4"/>
    <x v="8651"/>
    <x v="355"/>
    <x v="1"/>
    <x v="4"/>
    <x v="5846"/>
  </r>
  <r>
    <x v="355"/>
    <x v="1"/>
    <x v="5"/>
    <x v="8652"/>
    <x v="355"/>
    <x v="1"/>
    <x v="5"/>
    <x v="3522"/>
  </r>
  <r>
    <x v="355"/>
    <x v="2"/>
    <x v="0"/>
    <x v="8653"/>
    <x v="355"/>
    <x v="2"/>
    <x v="0"/>
    <x v="8778"/>
  </r>
  <r>
    <x v="355"/>
    <x v="2"/>
    <x v="1"/>
    <x v="8654"/>
    <x v="355"/>
    <x v="2"/>
    <x v="1"/>
    <x v="8840"/>
  </r>
  <r>
    <x v="355"/>
    <x v="2"/>
    <x v="2"/>
    <x v="2788"/>
    <x v="355"/>
    <x v="2"/>
    <x v="2"/>
    <x v="7070"/>
  </r>
  <r>
    <x v="355"/>
    <x v="2"/>
    <x v="3"/>
    <x v="8655"/>
    <x v="355"/>
    <x v="2"/>
    <x v="3"/>
    <x v="8841"/>
  </r>
  <r>
    <x v="355"/>
    <x v="2"/>
    <x v="4"/>
    <x v="7444"/>
    <x v="355"/>
    <x v="2"/>
    <x v="4"/>
    <x v="8842"/>
  </r>
  <r>
    <x v="355"/>
    <x v="2"/>
    <x v="5"/>
    <x v="8656"/>
    <x v="355"/>
    <x v="2"/>
    <x v="5"/>
    <x v="8843"/>
  </r>
  <r>
    <x v="355"/>
    <x v="3"/>
    <x v="0"/>
    <x v="5290"/>
    <x v="355"/>
    <x v="3"/>
    <x v="0"/>
    <x v="2682"/>
  </r>
  <r>
    <x v="355"/>
    <x v="3"/>
    <x v="1"/>
    <x v="8657"/>
    <x v="355"/>
    <x v="3"/>
    <x v="1"/>
    <x v="8844"/>
  </r>
  <r>
    <x v="355"/>
    <x v="3"/>
    <x v="2"/>
    <x v="240"/>
    <x v="355"/>
    <x v="3"/>
    <x v="2"/>
    <x v="8845"/>
  </r>
  <r>
    <x v="355"/>
    <x v="3"/>
    <x v="3"/>
    <x v="2508"/>
    <x v="355"/>
    <x v="3"/>
    <x v="3"/>
    <x v="8846"/>
  </r>
  <r>
    <x v="355"/>
    <x v="3"/>
    <x v="4"/>
    <x v="8658"/>
    <x v="355"/>
    <x v="3"/>
    <x v="4"/>
    <x v="8847"/>
  </r>
  <r>
    <x v="355"/>
    <x v="3"/>
    <x v="5"/>
    <x v="8659"/>
    <x v="355"/>
    <x v="3"/>
    <x v="5"/>
    <x v="8848"/>
  </r>
  <r>
    <x v="355"/>
    <x v="4"/>
    <x v="0"/>
    <x v="8660"/>
    <x v="355"/>
    <x v="4"/>
    <x v="0"/>
    <x v="8849"/>
  </r>
  <r>
    <x v="355"/>
    <x v="4"/>
    <x v="1"/>
    <x v="8661"/>
    <x v="355"/>
    <x v="4"/>
    <x v="1"/>
    <x v="8850"/>
  </r>
  <r>
    <x v="355"/>
    <x v="4"/>
    <x v="2"/>
    <x v="8662"/>
    <x v="355"/>
    <x v="4"/>
    <x v="2"/>
    <x v="8234"/>
  </r>
  <r>
    <x v="355"/>
    <x v="4"/>
    <x v="3"/>
    <x v="8663"/>
    <x v="355"/>
    <x v="4"/>
    <x v="3"/>
    <x v="8851"/>
  </r>
  <r>
    <x v="355"/>
    <x v="4"/>
    <x v="4"/>
    <x v="8664"/>
    <x v="355"/>
    <x v="4"/>
    <x v="4"/>
    <x v="8852"/>
  </r>
  <r>
    <x v="355"/>
    <x v="4"/>
    <x v="5"/>
    <x v="8665"/>
    <x v="355"/>
    <x v="4"/>
    <x v="5"/>
    <x v="8853"/>
  </r>
  <r>
    <x v="356"/>
    <x v="0"/>
    <x v="0"/>
    <x v="3650"/>
    <x v="356"/>
    <x v="0"/>
    <x v="0"/>
    <x v="8854"/>
  </r>
  <r>
    <x v="356"/>
    <x v="0"/>
    <x v="1"/>
    <x v="8666"/>
    <x v="356"/>
    <x v="0"/>
    <x v="1"/>
    <x v="6481"/>
  </r>
  <r>
    <x v="356"/>
    <x v="0"/>
    <x v="2"/>
    <x v="8667"/>
    <x v="356"/>
    <x v="0"/>
    <x v="2"/>
    <x v="3062"/>
  </r>
  <r>
    <x v="356"/>
    <x v="0"/>
    <x v="3"/>
    <x v="8668"/>
    <x v="356"/>
    <x v="0"/>
    <x v="3"/>
    <x v="8855"/>
  </r>
  <r>
    <x v="356"/>
    <x v="0"/>
    <x v="4"/>
    <x v="8669"/>
    <x v="356"/>
    <x v="0"/>
    <x v="4"/>
    <x v="8856"/>
  </r>
  <r>
    <x v="356"/>
    <x v="0"/>
    <x v="5"/>
    <x v="5813"/>
    <x v="356"/>
    <x v="0"/>
    <x v="5"/>
    <x v="4083"/>
  </r>
  <r>
    <x v="356"/>
    <x v="1"/>
    <x v="0"/>
    <x v="8670"/>
    <x v="356"/>
    <x v="1"/>
    <x v="0"/>
    <x v="2344"/>
  </r>
  <r>
    <x v="356"/>
    <x v="1"/>
    <x v="1"/>
    <x v="8671"/>
    <x v="356"/>
    <x v="1"/>
    <x v="1"/>
    <x v="8857"/>
  </r>
  <r>
    <x v="356"/>
    <x v="1"/>
    <x v="2"/>
    <x v="4852"/>
    <x v="356"/>
    <x v="1"/>
    <x v="2"/>
    <x v="8858"/>
  </r>
  <r>
    <x v="356"/>
    <x v="1"/>
    <x v="3"/>
    <x v="8672"/>
    <x v="356"/>
    <x v="1"/>
    <x v="3"/>
    <x v="8859"/>
  </r>
  <r>
    <x v="356"/>
    <x v="1"/>
    <x v="4"/>
    <x v="8673"/>
    <x v="356"/>
    <x v="1"/>
    <x v="4"/>
    <x v="8860"/>
  </r>
  <r>
    <x v="356"/>
    <x v="1"/>
    <x v="5"/>
    <x v="8674"/>
    <x v="356"/>
    <x v="1"/>
    <x v="5"/>
    <x v="8121"/>
  </r>
  <r>
    <x v="356"/>
    <x v="2"/>
    <x v="0"/>
    <x v="8675"/>
    <x v="356"/>
    <x v="2"/>
    <x v="0"/>
    <x v="2334"/>
  </r>
  <r>
    <x v="356"/>
    <x v="2"/>
    <x v="1"/>
    <x v="8676"/>
    <x v="356"/>
    <x v="2"/>
    <x v="1"/>
    <x v="8861"/>
  </r>
  <r>
    <x v="356"/>
    <x v="2"/>
    <x v="2"/>
    <x v="8677"/>
    <x v="356"/>
    <x v="2"/>
    <x v="2"/>
    <x v="4357"/>
  </r>
  <r>
    <x v="356"/>
    <x v="2"/>
    <x v="3"/>
    <x v="8678"/>
    <x v="356"/>
    <x v="2"/>
    <x v="3"/>
    <x v="8862"/>
  </r>
  <r>
    <x v="356"/>
    <x v="2"/>
    <x v="4"/>
    <x v="5697"/>
    <x v="356"/>
    <x v="2"/>
    <x v="4"/>
    <x v="8863"/>
  </r>
  <r>
    <x v="356"/>
    <x v="2"/>
    <x v="5"/>
    <x v="8679"/>
    <x v="356"/>
    <x v="2"/>
    <x v="5"/>
    <x v="8864"/>
  </r>
  <r>
    <x v="356"/>
    <x v="3"/>
    <x v="0"/>
    <x v="8680"/>
    <x v="356"/>
    <x v="3"/>
    <x v="0"/>
    <x v="8865"/>
  </r>
  <r>
    <x v="356"/>
    <x v="3"/>
    <x v="1"/>
    <x v="2218"/>
    <x v="356"/>
    <x v="3"/>
    <x v="1"/>
    <x v="8866"/>
  </r>
  <r>
    <x v="356"/>
    <x v="3"/>
    <x v="2"/>
    <x v="6006"/>
    <x v="356"/>
    <x v="3"/>
    <x v="2"/>
    <x v="8867"/>
  </r>
  <r>
    <x v="356"/>
    <x v="3"/>
    <x v="3"/>
    <x v="3396"/>
    <x v="356"/>
    <x v="3"/>
    <x v="3"/>
    <x v="8868"/>
  </r>
  <r>
    <x v="356"/>
    <x v="3"/>
    <x v="4"/>
    <x v="3880"/>
    <x v="356"/>
    <x v="3"/>
    <x v="4"/>
    <x v="8869"/>
  </r>
  <r>
    <x v="356"/>
    <x v="3"/>
    <x v="5"/>
    <x v="8681"/>
    <x v="356"/>
    <x v="3"/>
    <x v="5"/>
    <x v="8870"/>
  </r>
  <r>
    <x v="356"/>
    <x v="4"/>
    <x v="0"/>
    <x v="8682"/>
    <x v="356"/>
    <x v="4"/>
    <x v="0"/>
    <x v="4075"/>
  </r>
  <r>
    <x v="356"/>
    <x v="4"/>
    <x v="1"/>
    <x v="8683"/>
    <x v="356"/>
    <x v="4"/>
    <x v="1"/>
    <x v="8871"/>
  </r>
  <r>
    <x v="356"/>
    <x v="4"/>
    <x v="2"/>
    <x v="5624"/>
    <x v="356"/>
    <x v="4"/>
    <x v="2"/>
    <x v="8872"/>
  </r>
  <r>
    <x v="356"/>
    <x v="4"/>
    <x v="3"/>
    <x v="8684"/>
    <x v="356"/>
    <x v="4"/>
    <x v="3"/>
    <x v="8873"/>
  </r>
  <r>
    <x v="356"/>
    <x v="4"/>
    <x v="4"/>
    <x v="8685"/>
    <x v="356"/>
    <x v="4"/>
    <x v="4"/>
    <x v="4234"/>
  </r>
  <r>
    <x v="356"/>
    <x v="4"/>
    <x v="5"/>
    <x v="8686"/>
    <x v="356"/>
    <x v="4"/>
    <x v="5"/>
    <x v="8283"/>
  </r>
  <r>
    <x v="357"/>
    <x v="0"/>
    <x v="0"/>
    <x v="8687"/>
    <x v="357"/>
    <x v="0"/>
    <x v="0"/>
    <x v="8874"/>
  </r>
  <r>
    <x v="357"/>
    <x v="0"/>
    <x v="1"/>
    <x v="8688"/>
    <x v="357"/>
    <x v="0"/>
    <x v="1"/>
    <x v="8875"/>
  </r>
  <r>
    <x v="357"/>
    <x v="0"/>
    <x v="2"/>
    <x v="3085"/>
    <x v="357"/>
    <x v="0"/>
    <x v="2"/>
    <x v="8876"/>
  </r>
  <r>
    <x v="357"/>
    <x v="0"/>
    <x v="3"/>
    <x v="8689"/>
    <x v="357"/>
    <x v="0"/>
    <x v="3"/>
    <x v="8877"/>
  </r>
  <r>
    <x v="357"/>
    <x v="0"/>
    <x v="4"/>
    <x v="4"/>
    <x v="357"/>
    <x v="0"/>
    <x v="4"/>
    <x v="8878"/>
  </r>
  <r>
    <x v="357"/>
    <x v="0"/>
    <x v="5"/>
    <x v="8690"/>
    <x v="357"/>
    <x v="0"/>
    <x v="5"/>
    <x v="4275"/>
  </r>
  <r>
    <x v="357"/>
    <x v="1"/>
    <x v="0"/>
    <x v="8691"/>
    <x v="357"/>
    <x v="1"/>
    <x v="0"/>
    <x v="48"/>
  </r>
  <r>
    <x v="357"/>
    <x v="1"/>
    <x v="1"/>
    <x v="8692"/>
    <x v="357"/>
    <x v="1"/>
    <x v="1"/>
    <x v="6153"/>
  </r>
  <r>
    <x v="357"/>
    <x v="1"/>
    <x v="2"/>
    <x v="8693"/>
    <x v="357"/>
    <x v="1"/>
    <x v="2"/>
    <x v="8879"/>
  </r>
  <r>
    <x v="357"/>
    <x v="1"/>
    <x v="3"/>
    <x v="8694"/>
    <x v="357"/>
    <x v="1"/>
    <x v="3"/>
    <x v="8880"/>
  </r>
  <r>
    <x v="357"/>
    <x v="1"/>
    <x v="4"/>
    <x v="8695"/>
    <x v="357"/>
    <x v="1"/>
    <x v="4"/>
    <x v="7577"/>
  </r>
  <r>
    <x v="357"/>
    <x v="1"/>
    <x v="5"/>
    <x v="8696"/>
    <x v="357"/>
    <x v="1"/>
    <x v="5"/>
    <x v="8881"/>
  </r>
  <r>
    <x v="357"/>
    <x v="2"/>
    <x v="0"/>
    <x v="8697"/>
    <x v="357"/>
    <x v="2"/>
    <x v="0"/>
    <x v="8882"/>
  </r>
  <r>
    <x v="357"/>
    <x v="2"/>
    <x v="1"/>
    <x v="6842"/>
    <x v="357"/>
    <x v="2"/>
    <x v="1"/>
    <x v="2236"/>
  </r>
  <r>
    <x v="357"/>
    <x v="2"/>
    <x v="2"/>
    <x v="8698"/>
    <x v="357"/>
    <x v="2"/>
    <x v="2"/>
    <x v="8883"/>
  </r>
  <r>
    <x v="357"/>
    <x v="2"/>
    <x v="3"/>
    <x v="8699"/>
    <x v="357"/>
    <x v="2"/>
    <x v="3"/>
    <x v="8884"/>
  </r>
  <r>
    <x v="357"/>
    <x v="2"/>
    <x v="4"/>
    <x v="689"/>
    <x v="357"/>
    <x v="2"/>
    <x v="4"/>
    <x v="8885"/>
  </r>
  <r>
    <x v="357"/>
    <x v="2"/>
    <x v="5"/>
    <x v="8700"/>
    <x v="357"/>
    <x v="2"/>
    <x v="5"/>
    <x v="5462"/>
  </r>
  <r>
    <x v="357"/>
    <x v="3"/>
    <x v="0"/>
    <x v="2731"/>
    <x v="357"/>
    <x v="3"/>
    <x v="0"/>
    <x v="1185"/>
  </r>
  <r>
    <x v="357"/>
    <x v="3"/>
    <x v="1"/>
    <x v="8701"/>
    <x v="357"/>
    <x v="3"/>
    <x v="1"/>
    <x v="8886"/>
  </r>
  <r>
    <x v="357"/>
    <x v="3"/>
    <x v="2"/>
    <x v="33"/>
    <x v="357"/>
    <x v="3"/>
    <x v="2"/>
    <x v="8887"/>
  </r>
  <r>
    <x v="357"/>
    <x v="3"/>
    <x v="3"/>
    <x v="8702"/>
    <x v="357"/>
    <x v="3"/>
    <x v="3"/>
    <x v="8888"/>
  </r>
  <r>
    <x v="357"/>
    <x v="3"/>
    <x v="4"/>
    <x v="8703"/>
    <x v="357"/>
    <x v="3"/>
    <x v="4"/>
    <x v="8889"/>
  </r>
  <r>
    <x v="357"/>
    <x v="3"/>
    <x v="5"/>
    <x v="8704"/>
    <x v="357"/>
    <x v="3"/>
    <x v="5"/>
    <x v="8733"/>
  </r>
  <r>
    <x v="357"/>
    <x v="4"/>
    <x v="0"/>
    <x v="2469"/>
    <x v="357"/>
    <x v="4"/>
    <x v="0"/>
    <x v="7273"/>
  </r>
  <r>
    <x v="357"/>
    <x v="4"/>
    <x v="1"/>
    <x v="8705"/>
    <x v="357"/>
    <x v="4"/>
    <x v="1"/>
    <x v="8890"/>
  </r>
  <r>
    <x v="357"/>
    <x v="4"/>
    <x v="2"/>
    <x v="8706"/>
    <x v="357"/>
    <x v="4"/>
    <x v="2"/>
    <x v="6217"/>
  </r>
  <r>
    <x v="357"/>
    <x v="4"/>
    <x v="3"/>
    <x v="8707"/>
    <x v="357"/>
    <x v="4"/>
    <x v="3"/>
    <x v="6916"/>
  </r>
  <r>
    <x v="357"/>
    <x v="4"/>
    <x v="4"/>
    <x v="8708"/>
    <x v="357"/>
    <x v="4"/>
    <x v="4"/>
    <x v="8891"/>
  </r>
  <r>
    <x v="357"/>
    <x v="4"/>
    <x v="5"/>
    <x v="8709"/>
    <x v="357"/>
    <x v="4"/>
    <x v="5"/>
    <x v="8892"/>
  </r>
  <r>
    <x v="358"/>
    <x v="0"/>
    <x v="0"/>
    <x v="8710"/>
    <x v="358"/>
    <x v="0"/>
    <x v="0"/>
    <x v="8893"/>
  </r>
  <r>
    <x v="358"/>
    <x v="0"/>
    <x v="1"/>
    <x v="8711"/>
    <x v="358"/>
    <x v="0"/>
    <x v="1"/>
    <x v="8894"/>
  </r>
  <r>
    <x v="358"/>
    <x v="0"/>
    <x v="2"/>
    <x v="512"/>
    <x v="358"/>
    <x v="0"/>
    <x v="2"/>
    <x v="6963"/>
  </r>
  <r>
    <x v="358"/>
    <x v="0"/>
    <x v="3"/>
    <x v="8712"/>
    <x v="358"/>
    <x v="0"/>
    <x v="3"/>
    <x v="8895"/>
  </r>
  <r>
    <x v="358"/>
    <x v="0"/>
    <x v="4"/>
    <x v="8713"/>
    <x v="358"/>
    <x v="0"/>
    <x v="4"/>
    <x v="8896"/>
  </r>
  <r>
    <x v="358"/>
    <x v="0"/>
    <x v="5"/>
    <x v="8714"/>
    <x v="358"/>
    <x v="0"/>
    <x v="5"/>
    <x v="8897"/>
  </r>
  <r>
    <x v="358"/>
    <x v="1"/>
    <x v="0"/>
    <x v="8715"/>
    <x v="358"/>
    <x v="1"/>
    <x v="0"/>
    <x v="3091"/>
  </r>
  <r>
    <x v="358"/>
    <x v="1"/>
    <x v="1"/>
    <x v="8716"/>
    <x v="358"/>
    <x v="1"/>
    <x v="1"/>
    <x v="8898"/>
  </r>
  <r>
    <x v="358"/>
    <x v="1"/>
    <x v="2"/>
    <x v="5361"/>
    <x v="358"/>
    <x v="1"/>
    <x v="2"/>
    <x v="8899"/>
  </r>
  <r>
    <x v="358"/>
    <x v="1"/>
    <x v="3"/>
    <x v="8717"/>
    <x v="358"/>
    <x v="1"/>
    <x v="3"/>
    <x v="7811"/>
  </r>
  <r>
    <x v="358"/>
    <x v="1"/>
    <x v="4"/>
    <x v="8718"/>
    <x v="358"/>
    <x v="1"/>
    <x v="4"/>
    <x v="8900"/>
  </r>
  <r>
    <x v="358"/>
    <x v="1"/>
    <x v="5"/>
    <x v="8719"/>
    <x v="358"/>
    <x v="1"/>
    <x v="5"/>
    <x v="8901"/>
  </r>
  <r>
    <x v="358"/>
    <x v="2"/>
    <x v="0"/>
    <x v="8720"/>
    <x v="358"/>
    <x v="2"/>
    <x v="0"/>
    <x v="8902"/>
  </r>
  <r>
    <x v="358"/>
    <x v="2"/>
    <x v="1"/>
    <x v="8721"/>
    <x v="358"/>
    <x v="2"/>
    <x v="1"/>
    <x v="8903"/>
  </r>
  <r>
    <x v="358"/>
    <x v="2"/>
    <x v="2"/>
    <x v="3030"/>
    <x v="358"/>
    <x v="2"/>
    <x v="2"/>
    <x v="8904"/>
  </r>
  <r>
    <x v="358"/>
    <x v="2"/>
    <x v="3"/>
    <x v="8722"/>
    <x v="358"/>
    <x v="2"/>
    <x v="3"/>
    <x v="2392"/>
  </r>
  <r>
    <x v="358"/>
    <x v="2"/>
    <x v="4"/>
    <x v="8723"/>
    <x v="358"/>
    <x v="2"/>
    <x v="4"/>
    <x v="5940"/>
  </r>
  <r>
    <x v="358"/>
    <x v="2"/>
    <x v="5"/>
    <x v="8724"/>
    <x v="358"/>
    <x v="2"/>
    <x v="5"/>
    <x v="8905"/>
  </r>
  <r>
    <x v="358"/>
    <x v="3"/>
    <x v="0"/>
    <x v="4697"/>
    <x v="358"/>
    <x v="3"/>
    <x v="0"/>
    <x v="8906"/>
  </r>
  <r>
    <x v="358"/>
    <x v="3"/>
    <x v="1"/>
    <x v="8725"/>
    <x v="358"/>
    <x v="3"/>
    <x v="1"/>
    <x v="8907"/>
  </r>
  <r>
    <x v="358"/>
    <x v="3"/>
    <x v="2"/>
    <x v="8726"/>
    <x v="358"/>
    <x v="3"/>
    <x v="2"/>
    <x v="8908"/>
  </r>
  <r>
    <x v="358"/>
    <x v="3"/>
    <x v="3"/>
    <x v="8727"/>
    <x v="358"/>
    <x v="3"/>
    <x v="3"/>
    <x v="8909"/>
  </r>
  <r>
    <x v="358"/>
    <x v="3"/>
    <x v="4"/>
    <x v="8728"/>
    <x v="358"/>
    <x v="3"/>
    <x v="4"/>
    <x v="8910"/>
  </r>
  <r>
    <x v="358"/>
    <x v="3"/>
    <x v="5"/>
    <x v="2353"/>
    <x v="358"/>
    <x v="3"/>
    <x v="5"/>
    <x v="8911"/>
  </r>
  <r>
    <x v="358"/>
    <x v="4"/>
    <x v="0"/>
    <x v="8729"/>
    <x v="358"/>
    <x v="4"/>
    <x v="0"/>
    <x v="5510"/>
  </r>
  <r>
    <x v="358"/>
    <x v="4"/>
    <x v="1"/>
    <x v="7050"/>
    <x v="358"/>
    <x v="4"/>
    <x v="1"/>
    <x v="1562"/>
  </r>
  <r>
    <x v="358"/>
    <x v="4"/>
    <x v="2"/>
    <x v="3486"/>
    <x v="358"/>
    <x v="4"/>
    <x v="2"/>
    <x v="8912"/>
  </r>
  <r>
    <x v="358"/>
    <x v="4"/>
    <x v="3"/>
    <x v="7216"/>
    <x v="358"/>
    <x v="4"/>
    <x v="3"/>
    <x v="8913"/>
  </r>
  <r>
    <x v="358"/>
    <x v="4"/>
    <x v="4"/>
    <x v="8730"/>
    <x v="358"/>
    <x v="4"/>
    <x v="4"/>
    <x v="457"/>
  </r>
  <r>
    <x v="358"/>
    <x v="4"/>
    <x v="5"/>
    <x v="8731"/>
    <x v="358"/>
    <x v="4"/>
    <x v="5"/>
    <x v="5857"/>
  </r>
  <r>
    <x v="359"/>
    <x v="0"/>
    <x v="0"/>
    <x v="8732"/>
    <x v="359"/>
    <x v="0"/>
    <x v="0"/>
    <x v="8914"/>
  </r>
  <r>
    <x v="359"/>
    <x v="0"/>
    <x v="1"/>
    <x v="7550"/>
    <x v="359"/>
    <x v="0"/>
    <x v="1"/>
    <x v="8915"/>
  </r>
  <r>
    <x v="359"/>
    <x v="0"/>
    <x v="2"/>
    <x v="8733"/>
    <x v="359"/>
    <x v="0"/>
    <x v="2"/>
    <x v="8072"/>
  </r>
  <r>
    <x v="359"/>
    <x v="0"/>
    <x v="3"/>
    <x v="8734"/>
    <x v="359"/>
    <x v="0"/>
    <x v="3"/>
    <x v="6178"/>
  </r>
  <r>
    <x v="359"/>
    <x v="0"/>
    <x v="4"/>
    <x v="8735"/>
    <x v="359"/>
    <x v="0"/>
    <x v="4"/>
    <x v="2611"/>
  </r>
  <r>
    <x v="359"/>
    <x v="0"/>
    <x v="5"/>
    <x v="1732"/>
    <x v="359"/>
    <x v="0"/>
    <x v="5"/>
    <x v="8916"/>
  </r>
  <r>
    <x v="359"/>
    <x v="1"/>
    <x v="0"/>
    <x v="8736"/>
    <x v="359"/>
    <x v="1"/>
    <x v="0"/>
    <x v="7103"/>
  </r>
  <r>
    <x v="359"/>
    <x v="1"/>
    <x v="1"/>
    <x v="8692"/>
    <x v="359"/>
    <x v="1"/>
    <x v="1"/>
    <x v="8917"/>
  </r>
  <r>
    <x v="359"/>
    <x v="1"/>
    <x v="2"/>
    <x v="8737"/>
    <x v="359"/>
    <x v="1"/>
    <x v="2"/>
    <x v="8918"/>
  </r>
  <r>
    <x v="359"/>
    <x v="1"/>
    <x v="3"/>
    <x v="8738"/>
    <x v="359"/>
    <x v="1"/>
    <x v="3"/>
    <x v="8205"/>
  </r>
  <r>
    <x v="359"/>
    <x v="1"/>
    <x v="4"/>
    <x v="8739"/>
    <x v="359"/>
    <x v="1"/>
    <x v="4"/>
    <x v="1271"/>
  </r>
  <r>
    <x v="359"/>
    <x v="1"/>
    <x v="5"/>
    <x v="8740"/>
    <x v="359"/>
    <x v="1"/>
    <x v="5"/>
    <x v="8919"/>
  </r>
  <r>
    <x v="359"/>
    <x v="2"/>
    <x v="0"/>
    <x v="8741"/>
    <x v="359"/>
    <x v="2"/>
    <x v="0"/>
    <x v="8920"/>
  </r>
  <r>
    <x v="359"/>
    <x v="2"/>
    <x v="1"/>
    <x v="7061"/>
    <x v="359"/>
    <x v="2"/>
    <x v="1"/>
    <x v="5699"/>
  </r>
  <r>
    <x v="359"/>
    <x v="2"/>
    <x v="2"/>
    <x v="8742"/>
    <x v="359"/>
    <x v="2"/>
    <x v="2"/>
    <x v="8921"/>
  </r>
  <r>
    <x v="359"/>
    <x v="2"/>
    <x v="3"/>
    <x v="8743"/>
    <x v="359"/>
    <x v="2"/>
    <x v="3"/>
    <x v="8922"/>
  </r>
  <r>
    <x v="359"/>
    <x v="2"/>
    <x v="4"/>
    <x v="2651"/>
    <x v="359"/>
    <x v="2"/>
    <x v="4"/>
    <x v="8923"/>
  </r>
  <r>
    <x v="359"/>
    <x v="2"/>
    <x v="5"/>
    <x v="7049"/>
    <x v="359"/>
    <x v="2"/>
    <x v="5"/>
    <x v="8924"/>
  </r>
  <r>
    <x v="359"/>
    <x v="3"/>
    <x v="0"/>
    <x v="8744"/>
    <x v="359"/>
    <x v="3"/>
    <x v="0"/>
    <x v="8925"/>
  </r>
  <r>
    <x v="359"/>
    <x v="3"/>
    <x v="1"/>
    <x v="8745"/>
    <x v="359"/>
    <x v="3"/>
    <x v="1"/>
    <x v="8926"/>
  </r>
  <r>
    <x v="359"/>
    <x v="3"/>
    <x v="2"/>
    <x v="8746"/>
    <x v="359"/>
    <x v="3"/>
    <x v="2"/>
    <x v="8927"/>
  </r>
  <r>
    <x v="359"/>
    <x v="3"/>
    <x v="3"/>
    <x v="8747"/>
    <x v="359"/>
    <x v="3"/>
    <x v="3"/>
    <x v="8928"/>
  </r>
  <r>
    <x v="359"/>
    <x v="3"/>
    <x v="4"/>
    <x v="8748"/>
    <x v="359"/>
    <x v="3"/>
    <x v="4"/>
    <x v="7668"/>
  </r>
  <r>
    <x v="359"/>
    <x v="3"/>
    <x v="5"/>
    <x v="8749"/>
    <x v="359"/>
    <x v="3"/>
    <x v="5"/>
    <x v="2481"/>
  </r>
  <r>
    <x v="359"/>
    <x v="4"/>
    <x v="0"/>
    <x v="8750"/>
    <x v="359"/>
    <x v="4"/>
    <x v="0"/>
    <x v="8929"/>
  </r>
  <r>
    <x v="359"/>
    <x v="4"/>
    <x v="1"/>
    <x v="4386"/>
    <x v="359"/>
    <x v="4"/>
    <x v="1"/>
    <x v="8930"/>
  </r>
  <r>
    <x v="359"/>
    <x v="4"/>
    <x v="2"/>
    <x v="8751"/>
    <x v="359"/>
    <x v="4"/>
    <x v="2"/>
    <x v="6236"/>
  </r>
  <r>
    <x v="359"/>
    <x v="4"/>
    <x v="3"/>
    <x v="8752"/>
    <x v="359"/>
    <x v="4"/>
    <x v="3"/>
    <x v="8931"/>
  </r>
  <r>
    <x v="359"/>
    <x v="4"/>
    <x v="4"/>
    <x v="8753"/>
    <x v="359"/>
    <x v="4"/>
    <x v="4"/>
    <x v="8932"/>
  </r>
  <r>
    <x v="359"/>
    <x v="4"/>
    <x v="5"/>
    <x v="8754"/>
    <x v="359"/>
    <x v="4"/>
    <x v="5"/>
    <x v="7531"/>
  </r>
  <r>
    <x v="360"/>
    <x v="0"/>
    <x v="0"/>
    <x v="2254"/>
    <x v="360"/>
    <x v="0"/>
    <x v="0"/>
    <x v="6048"/>
  </r>
  <r>
    <x v="360"/>
    <x v="0"/>
    <x v="1"/>
    <x v="1477"/>
    <x v="360"/>
    <x v="0"/>
    <x v="1"/>
    <x v="8933"/>
  </r>
  <r>
    <x v="360"/>
    <x v="0"/>
    <x v="2"/>
    <x v="1475"/>
    <x v="360"/>
    <x v="0"/>
    <x v="2"/>
    <x v="3878"/>
  </r>
  <r>
    <x v="360"/>
    <x v="0"/>
    <x v="3"/>
    <x v="8755"/>
    <x v="360"/>
    <x v="0"/>
    <x v="3"/>
    <x v="1684"/>
  </r>
  <r>
    <x v="360"/>
    <x v="0"/>
    <x v="4"/>
    <x v="8756"/>
    <x v="360"/>
    <x v="0"/>
    <x v="4"/>
    <x v="5392"/>
  </r>
  <r>
    <x v="360"/>
    <x v="0"/>
    <x v="5"/>
    <x v="8757"/>
    <x v="360"/>
    <x v="0"/>
    <x v="5"/>
    <x v="8934"/>
  </r>
  <r>
    <x v="360"/>
    <x v="1"/>
    <x v="0"/>
    <x v="8758"/>
    <x v="360"/>
    <x v="1"/>
    <x v="0"/>
    <x v="8935"/>
  </r>
  <r>
    <x v="360"/>
    <x v="1"/>
    <x v="1"/>
    <x v="4120"/>
    <x v="360"/>
    <x v="1"/>
    <x v="1"/>
    <x v="8936"/>
  </r>
  <r>
    <x v="360"/>
    <x v="1"/>
    <x v="2"/>
    <x v="7415"/>
    <x v="360"/>
    <x v="1"/>
    <x v="2"/>
    <x v="8937"/>
  </r>
  <r>
    <x v="360"/>
    <x v="1"/>
    <x v="3"/>
    <x v="8759"/>
    <x v="360"/>
    <x v="1"/>
    <x v="3"/>
    <x v="8938"/>
  </r>
  <r>
    <x v="360"/>
    <x v="1"/>
    <x v="4"/>
    <x v="8760"/>
    <x v="360"/>
    <x v="1"/>
    <x v="4"/>
    <x v="7713"/>
  </r>
  <r>
    <x v="360"/>
    <x v="1"/>
    <x v="5"/>
    <x v="8761"/>
    <x v="360"/>
    <x v="1"/>
    <x v="5"/>
    <x v="8939"/>
  </r>
  <r>
    <x v="360"/>
    <x v="2"/>
    <x v="0"/>
    <x v="8762"/>
    <x v="360"/>
    <x v="2"/>
    <x v="0"/>
    <x v="8940"/>
  </r>
  <r>
    <x v="360"/>
    <x v="2"/>
    <x v="1"/>
    <x v="8763"/>
    <x v="360"/>
    <x v="2"/>
    <x v="1"/>
    <x v="8941"/>
  </r>
  <r>
    <x v="360"/>
    <x v="2"/>
    <x v="2"/>
    <x v="8764"/>
    <x v="360"/>
    <x v="2"/>
    <x v="2"/>
    <x v="8942"/>
  </r>
  <r>
    <x v="360"/>
    <x v="2"/>
    <x v="3"/>
    <x v="833"/>
    <x v="360"/>
    <x v="2"/>
    <x v="3"/>
    <x v="8943"/>
  </r>
  <r>
    <x v="360"/>
    <x v="2"/>
    <x v="4"/>
    <x v="8765"/>
    <x v="360"/>
    <x v="2"/>
    <x v="4"/>
    <x v="8944"/>
  </r>
  <r>
    <x v="360"/>
    <x v="2"/>
    <x v="5"/>
    <x v="8766"/>
    <x v="360"/>
    <x v="2"/>
    <x v="5"/>
    <x v="8945"/>
  </r>
  <r>
    <x v="360"/>
    <x v="3"/>
    <x v="0"/>
    <x v="8767"/>
    <x v="360"/>
    <x v="3"/>
    <x v="0"/>
    <x v="8946"/>
  </r>
  <r>
    <x v="360"/>
    <x v="3"/>
    <x v="1"/>
    <x v="8768"/>
    <x v="360"/>
    <x v="3"/>
    <x v="1"/>
    <x v="8947"/>
  </r>
  <r>
    <x v="360"/>
    <x v="3"/>
    <x v="2"/>
    <x v="6797"/>
    <x v="360"/>
    <x v="3"/>
    <x v="2"/>
    <x v="8948"/>
  </r>
  <r>
    <x v="360"/>
    <x v="3"/>
    <x v="3"/>
    <x v="8769"/>
    <x v="360"/>
    <x v="3"/>
    <x v="3"/>
    <x v="8949"/>
  </r>
  <r>
    <x v="360"/>
    <x v="3"/>
    <x v="4"/>
    <x v="8770"/>
    <x v="360"/>
    <x v="3"/>
    <x v="4"/>
    <x v="8950"/>
  </r>
  <r>
    <x v="360"/>
    <x v="3"/>
    <x v="5"/>
    <x v="8771"/>
    <x v="360"/>
    <x v="3"/>
    <x v="5"/>
    <x v="8951"/>
  </r>
  <r>
    <x v="360"/>
    <x v="4"/>
    <x v="0"/>
    <x v="8118"/>
    <x v="360"/>
    <x v="4"/>
    <x v="0"/>
    <x v="4819"/>
  </r>
  <r>
    <x v="360"/>
    <x v="4"/>
    <x v="1"/>
    <x v="8772"/>
    <x v="360"/>
    <x v="4"/>
    <x v="1"/>
    <x v="8952"/>
  </r>
  <r>
    <x v="360"/>
    <x v="4"/>
    <x v="2"/>
    <x v="8773"/>
    <x v="360"/>
    <x v="4"/>
    <x v="2"/>
    <x v="8953"/>
  </r>
  <r>
    <x v="360"/>
    <x v="4"/>
    <x v="3"/>
    <x v="8774"/>
    <x v="360"/>
    <x v="4"/>
    <x v="3"/>
    <x v="8954"/>
  </r>
  <r>
    <x v="360"/>
    <x v="4"/>
    <x v="4"/>
    <x v="8775"/>
    <x v="360"/>
    <x v="4"/>
    <x v="4"/>
    <x v="68"/>
  </r>
  <r>
    <x v="360"/>
    <x v="4"/>
    <x v="5"/>
    <x v="8776"/>
    <x v="360"/>
    <x v="4"/>
    <x v="5"/>
    <x v="2444"/>
  </r>
  <r>
    <x v="361"/>
    <x v="0"/>
    <x v="0"/>
    <x v="3752"/>
    <x v="361"/>
    <x v="0"/>
    <x v="0"/>
    <x v="8955"/>
  </r>
  <r>
    <x v="361"/>
    <x v="0"/>
    <x v="1"/>
    <x v="8777"/>
    <x v="361"/>
    <x v="0"/>
    <x v="1"/>
    <x v="5475"/>
  </r>
  <r>
    <x v="361"/>
    <x v="0"/>
    <x v="2"/>
    <x v="8778"/>
    <x v="361"/>
    <x v="0"/>
    <x v="2"/>
    <x v="8956"/>
  </r>
  <r>
    <x v="361"/>
    <x v="0"/>
    <x v="3"/>
    <x v="4492"/>
    <x v="361"/>
    <x v="0"/>
    <x v="3"/>
    <x v="8957"/>
  </r>
  <r>
    <x v="361"/>
    <x v="0"/>
    <x v="4"/>
    <x v="3590"/>
    <x v="361"/>
    <x v="0"/>
    <x v="4"/>
    <x v="8958"/>
  </r>
  <r>
    <x v="361"/>
    <x v="0"/>
    <x v="5"/>
    <x v="7923"/>
    <x v="361"/>
    <x v="0"/>
    <x v="5"/>
    <x v="8959"/>
  </r>
  <r>
    <x v="361"/>
    <x v="1"/>
    <x v="0"/>
    <x v="5529"/>
    <x v="361"/>
    <x v="1"/>
    <x v="0"/>
    <x v="8960"/>
  </r>
  <r>
    <x v="361"/>
    <x v="1"/>
    <x v="1"/>
    <x v="8779"/>
    <x v="361"/>
    <x v="1"/>
    <x v="1"/>
    <x v="3076"/>
  </r>
  <r>
    <x v="361"/>
    <x v="1"/>
    <x v="2"/>
    <x v="6334"/>
    <x v="361"/>
    <x v="1"/>
    <x v="2"/>
    <x v="8542"/>
  </r>
  <r>
    <x v="361"/>
    <x v="1"/>
    <x v="3"/>
    <x v="2175"/>
    <x v="361"/>
    <x v="1"/>
    <x v="3"/>
    <x v="8961"/>
  </r>
  <r>
    <x v="361"/>
    <x v="1"/>
    <x v="4"/>
    <x v="8780"/>
    <x v="361"/>
    <x v="1"/>
    <x v="4"/>
    <x v="8962"/>
  </r>
  <r>
    <x v="361"/>
    <x v="1"/>
    <x v="5"/>
    <x v="8781"/>
    <x v="361"/>
    <x v="1"/>
    <x v="5"/>
    <x v="8963"/>
  </r>
  <r>
    <x v="361"/>
    <x v="2"/>
    <x v="0"/>
    <x v="8782"/>
    <x v="361"/>
    <x v="2"/>
    <x v="0"/>
    <x v="8964"/>
  </r>
  <r>
    <x v="361"/>
    <x v="2"/>
    <x v="1"/>
    <x v="8783"/>
    <x v="361"/>
    <x v="2"/>
    <x v="1"/>
    <x v="3330"/>
  </r>
  <r>
    <x v="361"/>
    <x v="2"/>
    <x v="2"/>
    <x v="8784"/>
    <x v="361"/>
    <x v="2"/>
    <x v="2"/>
    <x v="971"/>
  </r>
  <r>
    <x v="361"/>
    <x v="2"/>
    <x v="3"/>
    <x v="743"/>
    <x v="361"/>
    <x v="2"/>
    <x v="3"/>
    <x v="8965"/>
  </r>
  <r>
    <x v="361"/>
    <x v="2"/>
    <x v="4"/>
    <x v="2877"/>
    <x v="361"/>
    <x v="2"/>
    <x v="4"/>
    <x v="8966"/>
  </r>
  <r>
    <x v="361"/>
    <x v="2"/>
    <x v="5"/>
    <x v="5439"/>
    <x v="361"/>
    <x v="2"/>
    <x v="5"/>
    <x v="8967"/>
  </r>
  <r>
    <x v="361"/>
    <x v="3"/>
    <x v="0"/>
    <x v="8785"/>
    <x v="361"/>
    <x v="3"/>
    <x v="0"/>
    <x v="5096"/>
  </r>
  <r>
    <x v="361"/>
    <x v="3"/>
    <x v="1"/>
    <x v="3271"/>
    <x v="361"/>
    <x v="3"/>
    <x v="1"/>
    <x v="8968"/>
  </r>
  <r>
    <x v="361"/>
    <x v="3"/>
    <x v="2"/>
    <x v="8786"/>
    <x v="361"/>
    <x v="3"/>
    <x v="2"/>
    <x v="8969"/>
  </r>
  <r>
    <x v="361"/>
    <x v="3"/>
    <x v="3"/>
    <x v="8787"/>
    <x v="361"/>
    <x v="3"/>
    <x v="3"/>
    <x v="8970"/>
  </r>
  <r>
    <x v="361"/>
    <x v="3"/>
    <x v="4"/>
    <x v="8788"/>
    <x v="361"/>
    <x v="3"/>
    <x v="4"/>
    <x v="3198"/>
  </r>
  <r>
    <x v="361"/>
    <x v="3"/>
    <x v="5"/>
    <x v="8789"/>
    <x v="361"/>
    <x v="3"/>
    <x v="5"/>
    <x v="8422"/>
  </r>
  <r>
    <x v="361"/>
    <x v="4"/>
    <x v="0"/>
    <x v="8790"/>
    <x v="361"/>
    <x v="4"/>
    <x v="0"/>
    <x v="3532"/>
  </r>
  <r>
    <x v="361"/>
    <x v="4"/>
    <x v="1"/>
    <x v="8791"/>
    <x v="361"/>
    <x v="4"/>
    <x v="1"/>
    <x v="8971"/>
  </r>
  <r>
    <x v="361"/>
    <x v="4"/>
    <x v="2"/>
    <x v="8792"/>
    <x v="361"/>
    <x v="4"/>
    <x v="2"/>
    <x v="8972"/>
  </r>
  <r>
    <x v="361"/>
    <x v="4"/>
    <x v="3"/>
    <x v="8793"/>
    <x v="361"/>
    <x v="4"/>
    <x v="3"/>
    <x v="4928"/>
  </r>
  <r>
    <x v="361"/>
    <x v="4"/>
    <x v="4"/>
    <x v="8794"/>
    <x v="361"/>
    <x v="4"/>
    <x v="4"/>
    <x v="8973"/>
  </r>
  <r>
    <x v="361"/>
    <x v="4"/>
    <x v="5"/>
    <x v="8795"/>
    <x v="361"/>
    <x v="4"/>
    <x v="5"/>
    <x v="1276"/>
  </r>
  <r>
    <x v="362"/>
    <x v="0"/>
    <x v="0"/>
    <x v="8796"/>
    <x v="362"/>
    <x v="0"/>
    <x v="0"/>
    <x v="8974"/>
  </r>
  <r>
    <x v="362"/>
    <x v="0"/>
    <x v="1"/>
    <x v="4913"/>
    <x v="362"/>
    <x v="0"/>
    <x v="1"/>
    <x v="8975"/>
  </r>
  <r>
    <x v="362"/>
    <x v="0"/>
    <x v="2"/>
    <x v="8797"/>
    <x v="362"/>
    <x v="0"/>
    <x v="2"/>
    <x v="8976"/>
  </r>
  <r>
    <x v="362"/>
    <x v="0"/>
    <x v="3"/>
    <x v="5550"/>
    <x v="362"/>
    <x v="0"/>
    <x v="3"/>
    <x v="8977"/>
  </r>
  <r>
    <x v="362"/>
    <x v="0"/>
    <x v="4"/>
    <x v="8798"/>
    <x v="362"/>
    <x v="0"/>
    <x v="4"/>
    <x v="8978"/>
  </r>
  <r>
    <x v="362"/>
    <x v="0"/>
    <x v="5"/>
    <x v="3948"/>
    <x v="362"/>
    <x v="0"/>
    <x v="5"/>
    <x v="8979"/>
  </r>
  <r>
    <x v="362"/>
    <x v="1"/>
    <x v="0"/>
    <x v="7091"/>
    <x v="362"/>
    <x v="1"/>
    <x v="0"/>
    <x v="8980"/>
  </r>
  <r>
    <x v="362"/>
    <x v="1"/>
    <x v="1"/>
    <x v="8799"/>
    <x v="362"/>
    <x v="1"/>
    <x v="1"/>
    <x v="8842"/>
  </r>
  <r>
    <x v="362"/>
    <x v="1"/>
    <x v="2"/>
    <x v="8800"/>
    <x v="362"/>
    <x v="1"/>
    <x v="2"/>
    <x v="8981"/>
  </r>
  <r>
    <x v="362"/>
    <x v="1"/>
    <x v="3"/>
    <x v="8801"/>
    <x v="362"/>
    <x v="1"/>
    <x v="3"/>
    <x v="1985"/>
  </r>
  <r>
    <x v="362"/>
    <x v="1"/>
    <x v="4"/>
    <x v="8802"/>
    <x v="362"/>
    <x v="1"/>
    <x v="4"/>
    <x v="8982"/>
  </r>
  <r>
    <x v="362"/>
    <x v="1"/>
    <x v="5"/>
    <x v="4298"/>
    <x v="362"/>
    <x v="1"/>
    <x v="5"/>
    <x v="8983"/>
  </r>
  <r>
    <x v="362"/>
    <x v="2"/>
    <x v="0"/>
    <x v="8803"/>
    <x v="362"/>
    <x v="2"/>
    <x v="0"/>
    <x v="296"/>
  </r>
  <r>
    <x v="362"/>
    <x v="2"/>
    <x v="1"/>
    <x v="8804"/>
    <x v="362"/>
    <x v="2"/>
    <x v="1"/>
    <x v="8984"/>
  </r>
  <r>
    <x v="362"/>
    <x v="2"/>
    <x v="2"/>
    <x v="8805"/>
    <x v="362"/>
    <x v="2"/>
    <x v="2"/>
    <x v="8985"/>
  </r>
  <r>
    <x v="362"/>
    <x v="2"/>
    <x v="3"/>
    <x v="7453"/>
    <x v="362"/>
    <x v="2"/>
    <x v="3"/>
    <x v="7007"/>
  </r>
  <r>
    <x v="362"/>
    <x v="2"/>
    <x v="4"/>
    <x v="8806"/>
    <x v="362"/>
    <x v="2"/>
    <x v="4"/>
    <x v="8986"/>
  </r>
  <r>
    <x v="362"/>
    <x v="2"/>
    <x v="5"/>
    <x v="6443"/>
    <x v="362"/>
    <x v="2"/>
    <x v="5"/>
    <x v="8987"/>
  </r>
  <r>
    <x v="362"/>
    <x v="3"/>
    <x v="0"/>
    <x v="3852"/>
    <x v="362"/>
    <x v="3"/>
    <x v="0"/>
    <x v="2286"/>
  </r>
  <r>
    <x v="362"/>
    <x v="3"/>
    <x v="1"/>
    <x v="8807"/>
    <x v="362"/>
    <x v="3"/>
    <x v="1"/>
    <x v="8988"/>
  </r>
  <r>
    <x v="362"/>
    <x v="3"/>
    <x v="2"/>
    <x v="8808"/>
    <x v="362"/>
    <x v="3"/>
    <x v="2"/>
    <x v="2177"/>
  </r>
  <r>
    <x v="362"/>
    <x v="3"/>
    <x v="3"/>
    <x v="8809"/>
    <x v="362"/>
    <x v="3"/>
    <x v="3"/>
    <x v="8989"/>
  </r>
  <r>
    <x v="362"/>
    <x v="3"/>
    <x v="4"/>
    <x v="8810"/>
    <x v="362"/>
    <x v="3"/>
    <x v="4"/>
    <x v="8990"/>
  </r>
  <r>
    <x v="362"/>
    <x v="3"/>
    <x v="5"/>
    <x v="8811"/>
    <x v="362"/>
    <x v="3"/>
    <x v="5"/>
    <x v="8366"/>
  </r>
  <r>
    <x v="362"/>
    <x v="4"/>
    <x v="0"/>
    <x v="7179"/>
    <x v="362"/>
    <x v="4"/>
    <x v="0"/>
    <x v="8991"/>
  </r>
  <r>
    <x v="362"/>
    <x v="4"/>
    <x v="1"/>
    <x v="8812"/>
    <x v="362"/>
    <x v="4"/>
    <x v="1"/>
    <x v="8992"/>
  </r>
  <r>
    <x v="362"/>
    <x v="4"/>
    <x v="2"/>
    <x v="8813"/>
    <x v="362"/>
    <x v="4"/>
    <x v="2"/>
    <x v="8993"/>
  </r>
  <r>
    <x v="362"/>
    <x v="4"/>
    <x v="3"/>
    <x v="5963"/>
    <x v="362"/>
    <x v="4"/>
    <x v="3"/>
    <x v="8215"/>
  </r>
  <r>
    <x v="362"/>
    <x v="4"/>
    <x v="4"/>
    <x v="2037"/>
    <x v="362"/>
    <x v="4"/>
    <x v="4"/>
    <x v="8994"/>
  </r>
  <r>
    <x v="362"/>
    <x v="4"/>
    <x v="5"/>
    <x v="8814"/>
    <x v="362"/>
    <x v="4"/>
    <x v="5"/>
    <x v="8995"/>
  </r>
  <r>
    <x v="363"/>
    <x v="0"/>
    <x v="0"/>
    <x v="8815"/>
    <x v="363"/>
    <x v="0"/>
    <x v="0"/>
    <x v="1261"/>
  </r>
  <r>
    <x v="363"/>
    <x v="0"/>
    <x v="1"/>
    <x v="4778"/>
    <x v="363"/>
    <x v="0"/>
    <x v="1"/>
    <x v="2252"/>
  </r>
  <r>
    <x v="363"/>
    <x v="0"/>
    <x v="2"/>
    <x v="8816"/>
    <x v="363"/>
    <x v="0"/>
    <x v="2"/>
    <x v="8996"/>
  </r>
  <r>
    <x v="363"/>
    <x v="0"/>
    <x v="3"/>
    <x v="1153"/>
    <x v="363"/>
    <x v="0"/>
    <x v="3"/>
    <x v="3514"/>
  </r>
  <r>
    <x v="363"/>
    <x v="0"/>
    <x v="4"/>
    <x v="8817"/>
    <x v="363"/>
    <x v="0"/>
    <x v="4"/>
    <x v="8997"/>
  </r>
  <r>
    <x v="363"/>
    <x v="0"/>
    <x v="5"/>
    <x v="600"/>
    <x v="363"/>
    <x v="0"/>
    <x v="5"/>
    <x v="8998"/>
  </r>
  <r>
    <x v="363"/>
    <x v="1"/>
    <x v="0"/>
    <x v="8818"/>
    <x v="363"/>
    <x v="1"/>
    <x v="0"/>
    <x v="8999"/>
  </r>
  <r>
    <x v="363"/>
    <x v="1"/>
    <x v="1"/>
    <x v="8819"/>
    <x v="363"/>
    <x v="1"/>
    <x v="1"/>
    <x v="9000"/>
  </r>
  <r>
    <x v="363"/>
    <x v="1"/>
    <x v="2"/>
    <x v="8820"/>
    <x v="363"/>
    <x v="1"/>
    <x v="2"/>
    <x v="6389"/>
  </r>
  <r>
    <x v="363"/>
    <x v="1"/>
    <x v="3"/>
    <x v="8821"/>
    <x v="363"/>
    <x v="1"/>
    <x v="3"/>
    <x v="6932"/>
  </r>
  <r>
    <x v="363"/>
    <x v="1"/>
    <x v="4"/>
    <x v="8822"/>
    <x v="363"/>
    <x v="1"/>
    <x v="4"/>
    <x v="9001"/>
  </r>
  <r>
    <x v="363"/>
    <x v="1"/>
    <x v="5"/>
    <x v="8823"/>
    <x v="363"/>
    <x v="1"/>
    <x v="5"/>
    <x v="9002"/>
  </r>
  <r>
    <x v="363"/>
    <x v="2"/>
    <x v="0"/>
    <x v="5705"/>
    <x v="363"/>
    <x v="2"/>
    <x v="0"/>
    <x v="500"/>
  </r>
  <r>
    <x v="363"/>
    <x v="2"/>
    <x v="1"/>
    <x v="8824"/>
    <x v="363"/>
    <x v="2"/>
    <x v="1"/>
    <x v="9003"/>
  </r>
  <r>
    <x v="363"/>
    <x v="2"/>
    <x v="2"/>
    <x v="7102"/>
    <x v="363"/>
    <x v="2"/>
    <x v="2"/>
    <x v="9004"/>
  </r>
  <r>
    <x v="363"/>
    <x v="2"/>
    <x v="3"/>
    <x v="6452"/>
    <x v="363"/>
    <x v="2"/>
    <x v="3"/>
    <x v="8457"/>
  </r>
  <r>
    <x v="363"/>
    <x v="2"/>
    <x v="4"/>
    <x v="8825"/>
    <x v="363"/>
    <x v="2"/>
    <x v="4"/>
    <x v="3162"/>
  </r>
  <r>
    <x v="363"/>
    <x v="2"/>
    <x v="5"/>
    <x v="8826"/>
    <x v="363"/>
    <x v="2"/>
    <x v="5"/>
    <x v="9005"/>
  </r>
  <r>
    <x v="363"/>
    <x v="3"/>
    <x v="0"/>
    <x v="6881"/>
    <x v="363"/>
    <x v="3"/>
    <x v="0"/>
    <x v="9006"/>
  </r>
  <r>
    <x v="363"/>
    <x v="3"/>
    <x v="1"/>
    <x v="8827"/>
    <x v="363"/>
    <x v="3"/>
    <x v="1"/>
    <x v="9007"/>
  </r>
  <r>
    <x v="363"/>
    <x v="3"/>
    <x v="2"/>
    <x v="8828"/>
    <x v="363"/>
    <x v="3"/>
    <x v="2"/>
    <x v="9008"/>
  </r>
  <r>
    <x v="363"/>
    <x v="3"/>
    <x v="3"/>
    <x v="8829"/>
    <x v="363"/>
    <x v="3"/>
    <x v="3"/>
    <x v="4230"/>
  </r>
  <r>
    <x v="363"/>
    <x v="3"/>
    <x v="4"/>
    <x v="8830"/>
    <x v="363"/>
    <x v="3"/>
    <x v="4"/>
    <x v="9009"/>
  </r>
  <r>
    <x v="363"/>
    <x v="3"/>
    <x v="5"/>
    <x v="8831"/>
    <x v="363"/>
    <x v="3"/>
    <x v="5"/>
    <x v="7851"/>
  </r>
  <r>
    <x v="363"/>
    <x v="4"/>
    <x v="0"/>
    <x v="8832"/>
    <x v="363"/>
    <x v="4"/>
    <x v="0"/>
    <x v="9010"/>
  </r>
  <r>
    <x v="363"/>
    <x v="4"/>
    <x v="1"/>
    <x v="4692"/>
    <x v="363"/>
    <x v="4"/>
    <x v="1"/>
    <x v="1679"/>
  </r>
  <r>
    <x v="363"/>
    <x v="4"/>
    <x v="2"/>
    <x v="7269"/>
    <x v="363"/>
    <x v="4"/>
    <x v="2"/>
    <x v="9011"/>
  </r>
  <r>
    <x v="363"/>
    <x v="4"/>
    <x v="3"/>
    <x v="8833"/>
    <x v="363"/>
    <x v="4"/>
    <x v="3"/>
    <x v="9012"/>
  </r>
  <r>
    <x v="363"/>
    <x v="4"/>
    <x v="4"/>
    <x v="8834"/>
    <x v="363"/>
    <x v="4"/>
    <x v="4"/>
    <x v="9013"/>
  </r>
  <r>
    <x v="363"/>
    <x v="4"/>
    <x v="5"/>
    <x v="5293"/>
    <x v="363"/>
    <x v="4"/>
    <x v="5"/>
    <x v="9014"/>
  </r>
  <r>
    <x v="364"/>
    <x v="0"/>
    <x v="0"/>
    <x v="8835"/>
    <x v="364"/>
    <x v="0"/>
    <x v="0"/>
    <x v="9015"/>
  </r>
  <r>
    <x v="364"/>
    <x v="0"/>
    <x v="1"/>
    <x v="8836"/>
    <x v="364"/>
    <x v="0"/>
    <x v="1"/>
    <x v="9016"/>
  </r>
  <r>
    <x v="364"/>
    <x v="0"/>
    <x v="2"/>
    <x v="6002"/>
    <x v="364"/>
    <x v="0"/>
    <x v="2"/>
    <x v="9017"/>
  </r>
  <r>
    <x v="364"/>
    <x v="0"/>
    <x v="3"/>
    <x v="1840"/>
    <x v="364"/>
    <x v="0"/>
    <x v="3"/>
    <x v="9018"/>
  </r>
  <r>
    <x v="364"/>
    <x v="0"/>
    <x v="4"/>
    <x v="1435"/>
    <x v="364"/>
    <x v="0"/>
    <x v="4"/>
    <x v="9019"/>
  </r>
  <r>
    <x v="364"/>
    <x v="0"/>
    <x v="5"/>
    <x v="8837"/>
    <x v="364"/>
    <x v="0"/>
    <x v="5"/>
    <x v="9020"/>
  </r>
  <r>
    <x v="364"/>
    <x v="1"/>
    <x v="0"/>
    <x v="8838"/>
    <x v="364"/>
    <x v="1"/>
    <x v="0"/>
    <x v="9021"/>
  </r>
  <r>
    <x v="364"/>
    <x v="1"/>
    <x v="1"/>
    <x v="8839"/>
    <x v="364"/>
    <x v="1"/>
    <x v="1"/>
    <x v="9022"/>
  </r>
  <r>
    <x v="364"/>
    <x v="1"/>
    <x v="2"/>
    <x v="8636"/>
    <x v="364"/>
    <x v="1"/>
    <x v="2"/>
    <x v="5543"/>
  </r>
  <r>
    <x v="364"/>
    <x v="1"/>
    <x v="3"/>
    <x v="859"/>
    <x v="364"/>
    <x v="1"/>
    <x v="3"/>
    <x v="9023"/>
  </r>
  <r>
    <x v="364"/>
    <x v="1"/>
    <x v="4"/>
    <x v="2417"/>
    <x v="364"/>
    <x v="1"/>
    <x v="4"/>
    <x v="9024"/>
  </r>
  <r>
    <x v="364"/>
    <x v="1"/>
    <x v="5"/>
    <x v="8840"/>
    <x v="364"/>
    <x v="1"/>
    <x v="5"/>
    <x v="9025"/>
  </r>
  <r>
    <x v="364"/>
    <x v="2"/>
    <x v="0"/>
    <x v="8841"/>
    <x v="364"/>
    <x v="2"/>
    <x v="0"/>
    <x v="9026"/>
  </r>
  <r>
    <x v="364"/>
    <x v="2"/>
    <x v="1"/>
    <x v="3247"/>
    <x v="364"/>
    <x v="2"/>
    <x v="1"/>
    <x v="9027"/>
  </r>
  <r>
    <x v="364"/>
    <x v="2"/>
    <x v="2"/>
    <x v="8842"/>
    <x v="364"/>
    <x v="2"/>
    <x v="2"/>
    <x v="9028"/>
  </r>
  <r>
    <x v="364"/>
    <x v="2"/>
    <x v="3"/>
    <x v="8316"/>
    <x v="364"/>
    <x v="2"/>
    <x v="3"/>
    <x v="9029"/>
  </r>
  <r>
    <x v="364"/>
    <x v="2"/>
    <x v="4"/>
    <x v="6776"/>
    <x v="364"/>
    <x v="2"/>
    <x v="4"/>
    <x v="9030"/>
  </r>
  <r>
    <x v="364"/>
    <x v="2"/>
    <x v="5"/>
    <x v="8843"/>
    <x v="364"/>
    <x v="2"/>
    <x v="5"/>
    <x v="9031"/>
  </r>
  <r>
    <x v="364"/>
    <x v="3"/>
    <x v="0"/>
    <x v="8844"/>
    <x v="364"/>
    <x v="3"/>
    <x v="0"/>
    <x v="9032"/>
  </r>
  <r>
    <x v="364"/>
    <x v="3"/>
    <x v="1"/>
    <x v="8845"/>
    <x v="364"/>
    <x v="3"/>
    <x v="1"/>
    <x v="2993"/>
  </r>
  <r>
    <x v="364"/>
    <x v="3"/>
    <x v="2"/>
    <x v="8846"/>
    <x v="364"/>
    <x v="3"/>
    <x v="2"/>
    <x v="9033"/>
  </r>
  <r>
    <x v="364"/>
    <x v="3"/>
    <x v="3"/>
    <x v="8847"/>
    <x v="364"/>
    <x v="3"/>
    <x v="3"/>
    <x v="9034"/>
  </r>
  <r>
    <x v="364"/>
    <x v="3"/>
    <x v="4"/>
    <x v="5481"/>
    <x v="364"/>
    <x v="3"/>
    <x v="4"/>
    <x v="9035"/>
  </r>
  <r>
    <x v="364"/>
    <x v="3"/>
    <x v="5"/>
    <x v="7575"/>
    <x v="364"/>
    <x v="3"/>
    <x v="5"/>
    <x v="9036"/>
  </r>
  <r>
    <x v="364"/>
    <x v="4"/>
    <x v="0"/>
    <x v="8848"/>
    <x v="364"/>
    <x v="4"/>
    <x v="0"/>
    <x v="9037"/>
  </r>
  <r>
    <x v="364"/>
    <x v="4"/>
    <x v="1"/>
    <x v="8849"/>
    <x v="364"/>
    <x v="4"/>
    <x v="1"/>
    <x v="9038"/>
  </r>
  <r>
    <x v="364"/>
    <x v="4"/>
    <x v="2"/>
    <x v="8499"/>
    <x v="364"/>
    <x v="4"/>
    <x v="2"/>
    <x v="9039"/>
  </r>
  <r>
    <x v="364"/>
    <x v="4"/>
    <x v="3"/>
    <x v="8850"/>
    <x v="364"/>
    <x v="4"/>
    <x v="3"/>
    <x v="9040"/>
  </r>
  <r>
    <x v="364"/>
    <x v="4"/>
    <x v="4"/>
    <x v="1834"/>
    <x v="364"/>
    <x v="4"/>
    <x v="4"/>
    <x v="9041"/>
  </r>
  <r>
    <x v="364"/>
    <x v="4"/>
    <x v="5"/>
    <x v="541"/>
    <x v="364"/>
    <x v="4"/>
    <x v="5"/>
    <x v="9042"/>
  </r>
  <r>
    <x v="365"/>
    <x v="0"/>
    <x v="0"/>
    <x v="8851"/>
    <x v="365"/>
    <x v="0"/>
    <x v="0"/>
    <x v="9043"/>
  </r>
  <r>
    <x v="365"/>
    <x v="0"/>
    <x v="1"/>
    <x v="8852"/>
    <x v="365"/>
    <x v="0"/>
    <x v="1"/>
    <x v="9044"/>
  </r>
  <r>
    <x v="365"/>
    <x v="0"/>
    <x v="2"/>
    <x v="8853"/>
    <x v="365"/>
    <x v="0"/>
    <x v="2"/>
    <x v="9045"/>
  </r>
  <r>
    <x v="365"/>
    <x v="0"/>
    <x v="3"/>
    <x v="8854"/>
    <x v="365"/>
    <x v="0"/>
    <x v="3"/>
    <x v="9046"/>
  </r>
  <r>
    <x v="365"/>
    <x v="0"/>
    <x v="4"/>
    <x v="8855"/>
    <x v="365"/>
    <x v="0"/>
    <x v="4"/>
    <x v="3269"/>
  </r>
  <r>
    <x v="365"/>
    <x v="0"/>
    <x v="5"/>
    <x v="8856"/>
    <x v="365"/>
    <x v="0"/>
    <x v="5"/>
    <x v="9047"/>
  </r>
  <r>
    <x v="365"/>
    <x v="1"/>
    <x v="0"/>
    <x v="8857"/>
    <x v="365"/>
    <x v="1"/>
    <x v="0"/>
    <x v="9048"/>
  </r>
  <r>
    <x v="365"/>
    <x v="1"/>
    <x v="1"/>
    <x v="2681"/>
    <x v="365"/>
    <x v="1"/>
    <x v="1"/>
    <x v="9049"/>
  </r>
  <r>
    <x v="365"/>
    <x v="1"/>
    <x v="2"/>
    <x v="46"/>
    <x v="365"/>
    <x v="1"/>
    <x v="2"/>
    <x v="6092"/>
  </r>
  <r>
    <x v="365"/>
    <x v="1"/>
    <x v="3"/>
    <x v="5326"/>
    <x v="365"/>
    <x v="1"/>
    <x v="3"/>
    <x v="4030"/>
  </r>
  <r>
    <x v="365"/>
    <x v="1"/>
    <x v="4"/>
    <x v="6990"/>
    <x v="365"/>
    <x v="1"/>
    <x v="4"/>
    <x v="9050"/>
  </r>
  <r>
    <x v="365"/>
    <x v="1"/>
    <x v="5"/>
    <x v="8858"/>
    <x v="365"/>
    <x v="1"/>
    <x v="5"/>
    <x v="9051"/>
  </r>
  <r>
    <x v="365"/>
    <x v="2"/>
    <x v="0"/>
    <x v="8859"/>
    <x v="365"/>
    <x v="2"/>
    <x v="0"/>
    <x v="9052"/>
  </r>
  <r>
    <x v="365"/>
    <x v="2"/>
    <x v="1"/>
    <x v="8860"/>
    <x v="365"/>
    <x v="2"/>
    <x v="1"/>
    <x v="9053"/>
  </r>
  <r>
    <x v="365"/>
    <x v="2"/>
    <x v="2"/>
    <x v="8861"/>
    <x v="365"/>
    <x v="2"/>
    <x v="2"/>
    <x v="9054"/>
  </r>
  <r>
    <x v="365"/>
    <x v="2"/>
    <x v="3"/>
    <x v="8862"/>
    <x v="365"/>
    <x v="2"/>
    <x v="3"/>
    <x v="9055"/>
  </r>
  <r>
    <x v="365"/>
    <x v="2"/>
    <x v="4"/>
    <x v="8863"/>
    <x v="365"/>
    <x v="2"/>
    <x v="4"/>
    <x v="1813"/>
  </r>
  <r>
    <x v="365"/>
    <x v="2"/>
    <x v="5"/>
    <x v="8864"/>
    <x v="365"/>
    <x v="2"/>
    <x v="5"/>
    <x v="9056"/>
  </r>
  <r>
    <x v="365"/>
    <x v="3"/>
    <x v="0"/>
    <x v="6433"/>
    <x v="365"/>
    <x v="3"/>
    <x v="0"/>
    <x v="9057"/>
  </r>
  <r>
    <x v="365"/>
    <x v="3"/>
    <x v="1"/>
    <x v="138"/>
    <x v="365"/>
    <x v="3"/>
    <x v="1"/>
    <x v="6619"/>
  </r>
  <r>
    <x v="365"/>
    <x v="3"/>
    <x v="2"/>
    <x v="7050"/>
    <x v="365"/>
    <x v="3"/>
    <x v="2"/>
    <x v="9058"/>
  </r>
  <r>
    <x v="365"/>
    <x v="3"/>
    <x v="3"/>
    <x v="3131"/>
    <x v="365"/>
    <x v="3"/>
    <x v="3"/>
    <x v="922"/>
  </r>
  <r>
    <x v="365"/>
    <x v="3"/>
    <x v="4"/>
    <x v="8865"/>
    <x v="365"/>
    <x v="3"/>
    <x v="4"/>
    <x v="1536"/>
  </r>
  <r>
    <x v="365"/>
    <x v="3"/>
    <x v="5"/>
    <x v="8866"/>
    <x v="365"/>
    <x v="3"/>
    <x v="5"/>
    <x v="9059"/>
  </r>
  <r>
    <x v="365"/>
    <x v="4"/>
    <x v="0"/>
    <x v="8867"/>
    <x v="365"/>
    <x v="4"/>
    <x v="0"/>
    <x v="5861"/>
  </r>
  <r>
    <x v="365"/>
    <x v="4"/>
    <x v="1"/>
    <x v="8868"/>
    <x v="365"/>
    <x v="4"/>
    <x v="1"/>
    <x v="9060"/>
  </r>
  <r>
    <x v="365"/>
    <x v="4"/>
    <x v="2"/>
    <x v="8869"/>
    <x v="365"/>
    <x v="4"/>
    <x v="2"/>
    <x v="9061"/>
  </r>
  <r>
    <x v="365"/>
    <x v="4"/>
    <x v="3"/>
    <x v="4587"/>
    <x v="365"/>
    <x v="4"/>
    <x v="3"/>
    <x v="9062"/>
  </r>
  <r>
    <x v="365"/>
    <x v="4"/>
    <x v="4"/>
    <x v="8104"/>
    <x v="365"/>
    <x v="4"/>
    <x v="4"/>
    <x v="9063"/>
  </r>
  <r>
    <x v="365"/>
    <x v="4"/>
    <x v="5"/>
    <x v="8870"/>
    <x v="365"/>
    <x v="4"/>
    <x v="5"/>
    <x v="90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31052-AA88-4399-8EF9-852B9EEB32D7}"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Department ">
  <location ref="B2:D7" firstHeaderRow="0" firstDataRow="1" firstDataCol="1"/>
  <pivotFields count="12">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6">
        <item x="2"/>
        <item x="4"/>
        <item x="3"/>
        <item x="1"/>
        <item x="0"/>
        <item t="default"/>
      </items>
    </pivotField>
    <pivotField showAll="0">
      <items count="7">
        <item x="4"/>
        <item x="0"/>
        <item x="3"/>
        <item x="2"/>
        <item x="1"/>
        <item x="5"/>
        <item t="default"/>
      </items>
    </pivotField>
    <pivotField dataField="1" numFmtId="165" showAll="0"/>
    <pivotField numFmtId="164" showAll="0"/>
    <pivotField showAll="0"/>
    <pivotField showAll="0"/>
    <pivotField dataField="1" numFmtId="165"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5">
    <i>
      <x/>
    </i>
    <i>
      <x v="1"/>
    </i>
    <i>
      <x v="2"/>
    </i>
    <i>
      <x v="3"/>
    </i>
    <i>
      <x v="4"/>
    </i>
  </rowItems>
  <colFields count="1">
    <field x="-2"/>
  </colFields>
  <colItems count="2">
    <i>
      <x/>
    </i>
    <i i="1">
      <x v="1"/>
    </i>
  </colItems>
  <dataFields count="2">
    <dataField name="Actual" fld="3" baseField="0" baseItem="0" numFmtId="165"/>
    <dataField name="Budget" fld="7"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3D39E-81B3-4657-8BFC-EF607272757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Months">
  <location ref="A4:C17" firstHeaderRow="0" firstDataRow="1" firstDataCol="1"/>
  <pivotFields count="12">
    <pivotField numFmtId="164" showAll="0" defaultSubtota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showAll="0">
      <items count="6">
        <item x="2"/>
        <item x="4"/>
        <item x="3"/>
        <item x="1"/>
        <item x="0"/>
        <item t="default"/>
      </items>
    </pivotField>
    <pivotField showAll="0">
      <items count="7">
        <item x="4"/>
        <item x="0"/>
        <item x="3"/>
        <item x="2"/>
        <item x="1"/>
        <item x="5"/>
        <item t="default"/>
      </items>
    </pivotField>
    <pivotField dataField="1" numFmtId="165" showAll="0"/>
    <pivotField numFmtId="164" showAll="0"/>
    <pivotField showAll="0"/>
    <pivotField showAll="0"/>
    <pivotField dataField="1" numFmtId="165" showAl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1"/>
    <field x="10"/>
  </rowFields>
  <rowItems count="13">
    <i>
      <x v="1"/>
    </i>
    <i r="1">
      <x v="1"/>
    </i>
    <i r="1">
      <x v="2"/>
    </i>
    <i r="1">
      <x v="3"/>
    </i>
    <i r="1">
      <x v="4"/>
    </i>
    <i r="1">
      <x v="5"/>
    </i>
    <i r="1">
      <x v="6"/>
    </i>
    <i r="1">
      <x v="7"/>
    </i>
    <i r="1">
      <x v="8"/>
    </i>
    <i r="1">
      <x v="9"/>
    </i>
    <i r="1">
      <x v="10"/>
    </i>
    <i r="1">
      <x v="11"/>
    </i>
    <i r="1">
      <x v="12"/>
    </i>
  </rowItems>
  <colFields count="1">
    <field x="-2"/>
  </colFields>
  <colItems count="2">
    <i>
      <x/>
    </i>
    <i i="1">
      <x v="1"/>
    </i>
  </colItems>
  <dataFields count="2">
    <dataField name="Actual" fld="3" baseField="0" baseItem="0" numFmtId="165"/>
    <dataField name="Budget" fld="7" baseField="0" baseItem="0" numFmtId="165"/>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806C0-A72D-4210-B8EF-3D9D22842CA0}"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E2:J33" firstHeaderRow="0" firstDataRow="1" firstDataCol="2"/>
  <pivotFields count="12">
    <pivotField compact="0" numFmtId="164" outline="0" showAll="0" defaultSubtota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xis="axisRow" compact="0" outline="0" showAll="0" defaultSubtotal="0">
      <items count="5">
        <item x="2"/>
        <item x="4"/>
        <item x="3"/>
        <item x="1"/>
        <item x="0"/>
      </items>
    </pivotField>
    <pivotField axis="axisRow" compact="0" outline="0" showAll="0" defaultSubtotal="0">
      <items count="6">
        <item x="4"/>
        <item x="0"/>
        <item x="3"/>
        <item x="2"/>
        <item x="1"/>
        <item x="5"/>
      </items>
    </pivotField>
    <pivotField dataField="1" compact="0" numFmtId="165" outline="0" showAll="0" defaultSubtotal="0"/>
    <pivotField compact="0" numFmtId="164" outline="0" showAll="0" defaultSubtotal="0"/>
    <pivotField compact="0" outline="0" showAll="0" defaultSubtotal="0">
      <items count="5">
        <item x="2"/>
        <item x="4"/>
        <item x="3"/>
        <item x="1"/>
        <item x="0"/>
      </items>
    </pivotField>
    <pivotField compact="0" outline="0" showAll="0" defaultSubtotal="0">
      <items count="6">
        <item x="4"/>
        <item x="0"/>
        <item x="3"/>
        <item x="2"/>
        <item x="1"/>
        <item x="5"/>
      </items>
    </pivotField>
    <pivotField dataField="1" compact="0" numFmtId="165" outline="0" showAll="0" defaultSubtotal="0"/>
    <pivotField dataField="1" compact="0" outline="0" dragToRow="0" dragToCol="0" dragToPag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2">
    <field x="1"/>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Fields count="1">
    <field x="-2"/>
  </colFields>
  <colItems count="4">
    <i>
      <x/>
    </i>
    <i i="1">
      <x v="1"/>
    </i>
    <i i="2">
      <x v="2"/>
    </i>
    <i i="3">
      <x v="3"/>
    </i>
  </colItems>
  <dataFields count="4">
    <dataField name="Actual" fld="3" baseField="0" baseItem="0" numFmtId="165"/>
    <dataField name="Budget" fld="7" baseField="0" baseItem="0" numFmtId="165"/>
    <dataField name="Variance." fld="8" baseField="0" baseItem="0" numFmtId="165"/>
    <dataField name="Variance %." fld="9" baseField="0" baseItem="0" numFmtId="167"/>
  </dataFields>
  <formats count="1">
    <format dxfId="20">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A84969-5845-40BA-B80E-4153584A87E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8" firstHeaderRow="1" firstDataRow="2" firstDataCol="1"/>
  <pivotFields count="8">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6">
        <item x="2"/>
        <item x="4"/>
        <item x="3"/>
        <item x="1"/>
        <item x="0"/>
        <item t="default"/>
      </items>
    </pivotField>
    <pivotField axis="axisRow" showAll="0">
      <items count="7">
        <item x="4"/>
        <item x="0"/>
        <item x="3"/>
        <item x="2"/>
        <item x="1"/>
        <item x="5"/>
        <item t="default"/>
      </items>
    </pivotField>
    <pivotField dataField="1" numFmtId="165" showAll="0"/>
    <pivotField axis="axisCol" showAll="0">
      <items count="3">
        <item x="0"/>
        <item x="1"/>
        <item t="default"/>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2"/>
  </rowFields>
  <rowItems count="6">
    <i>
      <x/>
    </i>
    <i>
      <x v="1"/>
    </i>
    <i>
      <x v="2"/>
    </i>
    <i>
      <x v="3"/>
    </i>
    <i>
      <x v="4"/>
    </i>
    <i>
      <x v="5"/>
    </i>
  </rowItems>
  <colFields count="1">
    <field x="4"/>
  </colFields>
  <colItems count="2">
    <i>
      <x/>
    </i>
    <i>
      <x v="1"/>
    </i>
  </colItems>
  <dataFields count="1">
    <dataField name="Sum of Amount"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5C5C2C-A5F2-4013-AF85-66640AC6A26F}"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A1:B7" firstHeaderRow="1" firstDataRow="1" firstDataCol="1"/>
  <pivotFields count="12">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6">
        <item x="2"/>
        <item x="4"/>
        <item x="3"/>
        <item x="1"/>
        <item x="0"/>
        <item t="default"/>
      </items>
    </pivotField>
    <pivotField showAll="0">
      <items count="7">
        <item x="4"/>
        <item x="0"/>
        <item x="3"/>
        <item x="2"/>
        <item x="1"/>
        <item x="5"/>
        <item t="default"/>
      </items>
    </pivotField>
    <pivotField numFmtId="165" showAll="0"/>
    <pivotField numFmtId="164" showAll="0"/>
    <pivotField showAll="0"/>
    <pivotField showAll="0"/>
    <pivotField numFmtId="165"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Variance" fld="8" baseField="1" baseItem="1" numFmtId="165"/>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2"/>
          </reference>
        </references>
      </pivotArea>
    </chartFormat>
    <chartFormat chart="0" format="8">
      <pivotArea type="data" outline="0" fieldPosition="0">
        <references count="2">
          <reference field="4294967294" count="1" selected="0">
            <x v="0"/>
          </reference>
          <reference field="1" count="1" selected="0">
            <x v="3"/>
          </reference>
        </references>
      </pivotArea>
    </chartFormat>
    <chartFormat chart="0" format="9">
      <pivotArea type="data" outline="0" fieldPosition="0">
        <references count="2">
          <reference field="4294967294" count="1" selected="0">
            <x v="0"/>
          </reference>
          <reference field="1" count="1" selected="0">
            <x v="4"/>
          </reference>
        </references>
      </pivotArea>
    </chartFormat>
    <chartFormat chart="32" format="16" series="1">
      <pivotArea type="data" outline="0" fieldPosition="0">
        <references count="1">
          <reference field="4294967294" count="1" selected="0">
            <x v="0"/>
          </reference>
        </references>
      </pivotArea>
    </chartFormat>
    <chartFormat chart="32" format="17">
      <pivotArea type="data" outline="0" fieldPosition="0">
        <references count="2">
          <reference field="4294967294" count="1" selected="0">
            <x v="0"/>
          </reference>
          <reference field="1" count="1" selected="0">
            <x v="0"/>
          </reference>
        </references>
      </pivotArea>
    </chartFormat>
    <chartFormat chart="32" format="18">
      <pivotArea type="data" outline="0" fieldPosition="0">
        <references count="2">
          <reference field="4294967294" count="1" selected="0">
            <x v="0"/>
          </reference>
          <reference field="1" count="1" selected="0">
            <x v="1"/>
          </reference>
        </references>
      </pivotArea>
    </chartFormat>
    <chartFormat chart="32" format="19">
      <pivotArea type="data" outline="0" fieldPosition="0">
        <references count="2">
          <reference field="4294967294" count="1" selected="0">
            <x v="0"/>
          </reference>
          <reference field="1" count="1" selected="0">
            <x v="2"/>
          </reference>
        </references>
      </pivotArea>
    </chartFormat>
    <chartFormat chart="32" format="20">
      <pivotArea type="data" outline="0" fieldPosition="0">
        <references count="2">
          <reference field="4294967294" count="1" selected="0">
            <x v="0"/>
          </reference>
          <reference field="1" count="1" selected="0">
            <x v="3"/>
          </reference>
        </references>
      </pivotArea>
    </chartFormat>
    <chartFormat chart="32" format="2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AA0D4-06C8-47E0-8F3B-00BA286F5832}" name="Accounts Summary"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Accounts">
  <location ref="K14:N21" firstHeaderRow="0" firstDataRow="1" firstDataCol="1"/>
  <pivotFields count="12">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6">
        <item x="2"/>
        <item x="4"/>
        <item x="3"/>
        <item x="1"/>
        <item x="0"/>
        <item t="default"/>
      </items>
    </pivotField>
    <pivotField axis="axisRow" showAll="0" sortType="descending">
      <items count="7">
        <item x="4"/>
        <item x="0"/>
        <item x="3"/>
        <item x="2"/>
        <item x="1"/>
        <item x="5"/>
        <item t="default"/>
      </items>
      <autoSortScope>
        <pivotArea dataOnly="0" outline="0" fieldPosition="0">
          <references count="1">
            <reference field="4294967294" count="1" selected="0">
              <x v="2"/>
            </reference>
          </references>
        </pivotArea>
      </autoSortScope>
    </pivotField>
    <pivotField dataField="1" numFmtId="165" showAll="0"/>
    <pivotField numFmtId="164" showAll="0"/>
    <pivotField showAll="0"/>
    <pivotField showAll="0"/>
    <pivotField dataField="1" numFmtId="165"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7">
    <i>
      <x v="3"/>
    </i>
    <i>
      <x v="1"/>
    </i>
    <i>
      <x v="2"/>
    </i>
    <i>
      <x v="4"/>
    </i>
    <i>
      <x v="5"/>
    </i>
    <i>
      <x/>
    </i>
    <i t="grand">
      <x/>
    </i>
  </rowItems>
  <colFields count="1">
    <field x="-2"/>
  </colFields>
  <colItems count="3">
    <i>
      <x/>
    </i>
    <i i="1">
      <x v="1"/>
    </i>
    <i i="2">
      <x v="2"/>
    </i>
  </colItems>
  <dataFields count="3">
    <dataField name="Budget" fld="7" baseField="0" baseItem="0" numFmtId="165"/>
    <dataField name="Actual" fld="3" baseField="0" baseItem="0" numFmtId="165"/>
    <dataField name="Variance." fld="8" baseField="0" baseItem="0" numFmtId="165"/>
  </dataFields>
  <formats count="20">
    <format dxfId="19">
      <pivotArea field="2" type="button" dataOnly="0" labelOnly="1" outline="0" axis="axisRow" fieldPosition="0"/>
    </format>
    <format dxfId="18">
      <pivotArea dataOnly="0" labelOnly="1" outline="0" fieldPosition="0">
        <references count="1">
          <reference field="4294967294" count="3">
            <x v="0"/>
            <x v="1"/>
            <x v="2"/>
          </reference>
        </references>
      </pivotArea>
    </format>
    <format dxfId="17">
      <pivotArea collapsedLevelsAreSubtotals="1" fieldPosition="0">
        <references count="2">
          <reference field="4294967294" count="1" selected="0">
            <x v="2"/>
          </reference>
          <reference field="2" count="3">
            <x v="1"/>
            <x v="2"/>
            <x v="3"/>
          </reference>
        </references>
      </pivotArea>
    </format>
    <format dxfId="16">
      <pivotArea collapsedLevelsAreSubtotals="1" fieldPosition="0">
        <references count="2">
          <reference field="4294967294" count="1" selected="0">
            <x v="2"/>
          </reference>
          <reference field="2" count="3">
            <x v="1"/>
            <x v="2"/>
            <x v="3"/>
          </reference>
        </references>
      </pivotArea>
    </format>
    <format dxfId="15">
      <pivotArea collapsedLevelsAreSubtotals="1" fieldPosition="0">
        <references count="2">
          <reference field="4294967294" count="1" selected="0">
            <x v="2"/>
          </reference>
          <reference field="2" count="3">
            <x v="0"/>
            <x v="4"/>
            <x v="5"/>
          </reference>
        </references>
      </pivotArea>
    </format>
    <format dxfId="14">
      <pivotArea field="2" grandRow="1" outline="0" collapsedLevelsAreSubtotals="1" axis="axisRow" fieldPosition="0">
        <references count="1">
          <reference field="4294967294" count="1" selected="0">
            <x v="2"/>
          </reference>
        </references>
      </pivotArea>
    </format>
    <format dxfId="13">
      <pivotArea collapsedLevelsAreSubtotals="1" fieldPosition="0">
        <references count="2">
          <reference field="4294967294" count="1" selected="0">
            <x v="2"/>
          </reference>
          <reference field="2" count="3">
            <x v="0"/>
            <x v="4"/>
            <x v="5"/>
          </reference>
        </references>
      </pivotArea>
    </format>
    <format dxfId="12">
      <pivotArea field="2" grandRow="1" outline="0" collapsedLevelsAreSubtotals="1" axis="axisRow" fieldPosition="0">
        <references count="1">
          <reference field="4294967294" count="1" selected="0">
            <x v="2"/>
          </reference>
        </references>
      </pivotArea>
    </format>
    <format dxfId="11">
      <pivotArea type="all" dataOnly="0" outline="0"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outline="0" fieldPosition="0">
        <references count="1">
          <reference field="4294967294" count="3">
            <x v="0"/>
            <x v="1"/>
            <x v="2"/>
          </reference>
        </references>
      </pivotArea>
    </format>
    <format dxfId="7">
      <pivotArea outline="0" collapsedLevelsAreSubtotals="1" fieldPosition="0"/>
    </format>
    <format dxfId="6">
      <pivotArea dataOnly="0" labelOnly="1" fieldPosition="0">
        <references count="1">
          <reference field="2" count="0"/>
        </references>
      </pivotArea>
    </format>
    <format dxfId="5">
      <pivotArea dataOnly="0" labelOnly="1" grandRow="1" outline="0" fieldPosition="0"/>
    </format>
    <format dxfId="4">
      <pivotArea field="2" grandRow="1" outline="0" collapsedLevelsAreSubtotals="1" axis="axisRow" fieldPosition="0">
        <references count="1">
          <reference field="4294967294" count="1" selected="0">
            <x v="0"/>
          </reference>
        </references>
      </pivotArea>
    </format>
    <format dxfId="3">
      <pivotArea dataOnly="0" labelOnly="1" fieldPosition="0">
        <references count="1">
          <reference field="2" count="1">
            <x v="1"/>
          </reference>
        </references>
      </pivotArea>
    </format>
    <format dxfId="2">
      <pivotArea dataOnly="0" labelOnly="1" fieldPosition="0">
        <references count="1">
          <reference field="2" count="1">
            <x v="4"/>
          </reference>
        </references>
      </pivotArea>
    </format>
    <format dxfId="1">
      <pivotArea dataOnly="0" labelOnly="1" fieldPosition="0">
        <references count="1">
          <reference field="2" count="1">
            <x v="5"/>
          </reference>
        </references>
      </pivotArea>
    </format>
    <format dxfId="0">
      <pivotArea dataOnly="0" labelOnly="1" fieldPosition="0">
        <references count="1">
          <reference field="2"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255726-84D3-49C9-86A4-4C51C1269A17}" sourceName="Department">
  <pivotTables>
    <pivotTable tabId="10" name="Accounts Summary"/>
    <pivotTable tabId="7" name="PivotTable5"/>
    <pivotTable tabId="9" name="PivotTable4"/>
    <pivotTable tabId="13" name="PivotTable6"/>
  </pivotTables>
  <data>
    <tabular pivotCacheId="871554721">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BC687E6E-7818-44ED-86D3-0923BC15CA41}" sourceName="Account">
  <pivotTables>
    <pivotTable tabId="7" name="PivotTable5"/>
    <pivotTable tabId="9" name="PivotTable4"/>
    <pivotTable tabId="10" name="Accounts Summary"/>
    <pivotTable tabId="13" name="PivotTable6"/>
  </pivotTables>
  <data>
    <tabular pivotCacheId="871554721">
      <items count="6">
        <i x="4" s="1"/>
        <i x="0" s="1"/>
        <i x="3" s="1"/>
        <i x="2"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3FFED7B-1586-4EA0-97AE-AC9BA494E7B9}" sourceName="Months (Date)">
  <pivotTables>
    <pivotTable tabId="9" name="PivotTable4"/>
    <pivotTable tabId="7" name="PivotTable5"/>
    <pivotTable tabId="10" name="Accounts Summary"/>
    <pivotTable tabId="13" name="PivotTable6"/>
  </pivotTables>
  <data>
    <tabular pivotCacheId="87155472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8233823-2AC8-4743-AA37-ECB00DB23B9C}" cache="Slicer_Department" caption="Department" columnCount="3" rowHeight="576000"/>
  <slicer name="Account" xr10:uid="{7847D8C6-99C7-47F6-9E80-F7B4D3A4EE14}" cache="Slicer_Account" caption="Account" columnCount="2" rowHeight="360000"/>
  <slicer name="Months (Date)" xr10:uid="{4DFEA15C-2203-4164-BC0A-21977BF4DB5D}" cache="Slicer_Months__Date" caption="Months " columnCount="3"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6676D8-2828-487F-931A-3AE43FA44C83}" name="Actual_Table" displayName="Actual_Table" ref="A1:E10981" totalsRowShown="0">
  <autoFilter ref="A1:E10981" xr:uid="{2A6676D8-2828-487F-931A-3AE43FA44C83}"/>
  <tableColumns count="5">
    <tableColumn id="1" xr3:uid="{F1010586-F3FB-4029-8225-C698901F5F38}" name="Date" dataDxfId="26"/>
    <tableColumn id="2" xr3:uid="{B237D5CB-603E-408D-AC25-A20DB608A495}" name="Department"/>
    <tableColumn id="3" xr3:uid="{F52E3611-BB3C-408A-8187-758601689CE7}" name="Account"/>
    <tableColumn id="4" xr3:uid="{3DC78C5F-F07A-459A-9E3E-4B7F07CCF9FC}" name="Actual_Amount" dataDxfId="25"/>
    <tableColumn id="5" xr3:uid="{04DC5D5F-A204-4463-A98C-ADCCBC2D2AAF}" name="Category" dataDxfId="24">
      <calculatedColumnFormula>VLOOKUP(Actual_Table[[#This Row],[Account]],#REF!,2,FALSE)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EDB06F-4163-46B1-9289-9197044CD647}" name="Budget_Table" displayName="Budget_Table" ref="A1:E10981" totalsRowShown="0">
  <autoFilter ref="A1:E10981" xr:uid="{E7EDB06F-4163-46B1-9289-9197044CD647}"/>
  <tableColumns count="5">
    <tableColumn id="1" xr3:uid="{06D63FAD-F0BF-4580-8274-2AF90375F279}" name="Date" dataDxfId="23"/>
    <tableColumn id="2" xr3:uid="{CFD84FC7-3130-40EC-9F64-7DAA4122A3E6}" name="Department"/>
    <tableColumn id="3" xr3:uid="{ABE15376-7710-4C56-BF68-992C1117019D}" name="Account"/>
    <tableColumn id="4" xr3:uid="{133E2027-209D-4CEB-B970-F930E9569A05}" name="Budget_Amount" dataDxfId="22"/>
    <tableColumn id="5" xr3:uid="{8FCCDC44-8054-49CB-A033-9E43EAECA6E6}" name="Category" dataDxfId="21">
      <calculatedColumnFormula>VLOOKUP(Budget_Table[[#This Row],[Account]],#REF!,2,FALSE)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981"/>
  <sheetViews>
    <sheetView workbookViewId="0">
      <selection activeCell="H9" sqref="H9"/>
    </sheetView>
  </sheetViews>
  <sheetFormatPr defaultRowHeight="14.4" x14ac:dyDescent="0.3"/>
  <cols>
    <col min="1" max="1" width="17" style="1" bestFit="1" customWidth="1"/>
    <col min="2" max="2" width="13" customWidth="1"/>
    <col min="3" max="3" width="15.77734375" bestFit="1" customWidth="1"/>
    <col min="4" max="4" width="16.109375" style="2" customWidth="1"/>
    <col min="5" max="5" width="16.21875" bestFit="1" customWidth="1"/>
  </cols>
  <sheetData>
    <row r="1" spans="1:5" ht="15.6" x14ac:dyDescent="0.3">
      <c r="A1" s="3" t="s">
        <v>0</v>
      </c>
      <c r="B1" s="4" t="s">
        <v>1</v>
      </c>
      <c r="C1" s="4" t="s">
        <v>2</v>
      </c>
      <c r="D1" s="5" t="s">
        <v>3</v>
      </c>
      <c r="E1" s="6" t="s">
        <v>16</v>
      </c>
    </row>
    <row r="2" spans="1:5" x14ac:dyDescent="0.3">
      <c r="A2" s="1">
        <v>45292</v>
      </c>
      <c r="B2" t="s">
        <v>4</v>
      </c>
      <c r="C2" t="s">
        <v>5</v>
      </c>
      <c r="D2" s="2">
        <v>11965</v>
      </c>
      <c r="E2" t="e">
        <f>VLOOKUP(Actual_Table[[#This Row],[Account]],#REF!,2,FALSE)</f>
        <v>#REF!</v>
      </c>
    </row>
    <row r="3" spans="1:5" x14ac:dyDescent="0.3">
      <c r="A3" s="1">
        <v>45292</v>
      </c>
      <c r="B3" t="s">
        <v>4</v>
      </c>
      <c r="C3" t="s">
        <v>6</v>
      </c>
      <c r="D3" s="2">
        <v>13096</v>
      </c>
      <c r="E3" t="e">
        <f>VLOOKUP(Actual_Table[[#This Row],[Account]],#REF!,2,FALSE)</f>
        <v>#REF!</v>
      </c>
    </row>
    <row r="4" spans="1:5" x14ac:dyDescent="0.3">
      <c r="A4" s="1">
        <v>45292</v>
      </c>
      <c r="B4" t="s">
        <v>4</v>
      </c>
      <c r="C4" t="s">
        <v>7</v>
      </c>
      <c r="D4" s="2">
        <v>13253</v>
      </c>
      <c r="E4" t="e">
        <f>VLOOKUP(Actual_Table[[#This Row],[Account]],#REF!,2,FALSE)</f>
        <v>#REF!</v>
      </c>
    </row>
    <row r="5" spans="1:5" x14ac:dyDescent="0.3">
      <c r="A5" s="1">
        <v>45292</v>
      </c>
      <c r="B5" t="s">
        <v>4</v>
      </c>
      <c r="C5" t="s">
        <v>8</v>
      </c>
      <c r="D5" s="2">
        <v>2949</v>
      </c>
      <c r="E5" t="e">
        <f>VLOOKUP(Actual_Table[[#This Row],[Account]],#REF!,2,FALSE)</f>
        <v>#REF!</v>
      </c>
    </row>
    <row r="6" spans="1:5" x14ac:dyDescent="0.3">
      <c r="A6" s="1">
        <v>45292</v>
      </c>
      <c r="B6" t="s">
        <v>4</v>
      </c>
      <c r="C6" t="s">
        <v>9</v>
      </c>
      <c r="D6" s="2">
        <v>4445</v>
      </c>
      <c r="E6" t="e">
        <f>VLOOKUP(Actual_Table[[#This Row],[Account]],#REF!,2,FALSE)</f>
        <v>#REF!</v>
      </c>
    </row>
    <row r="7" spans="1:5" x14ac:dyDescent="0.3">
      <c r="A7" s="1">
        <v>45292</v>
      </c>
      <c r="B7" t="s">
        <v>4</v>
      </c>
      <c r="C7" t="s">
        <v>10</v>
      </c>
      <c r="D7" s="2">
        <v>21588</v>
      </c>
      <c r="E7" t="e">
        <f>VLOOKUP(Actual_Table[[#This Row],[Account]],#REF!,2,FALSE)</f>
        <v>#REF!</v>
      </c>
    </row>
    <row r="8" spans="1:5" x14ac:dyDescent="0.3">
      <c r="A8" s="1">
        <v>45292</v>
      </c>
      <c r="B8" t="s">
        <v>11</v>
      </c>
      <c r="C8" t="s">
        <v>5</v>
      </c>
      <c r="D8" s="2">
        <v>19298</v>
      </c>
      <c r="E8" t="e">
        <f>VLOOKUP(Actual_Table[[#This Row],[Account]],#REF!,2,FALSE)</f>
        <v>#REF!</v>
      </c>
    </row>
    <row r="9" spans="1:5" x14ac:dyDescent="0.3">
      <c r="A9" s="1">
        <v>45292</v>
      </c>
      <c r="B9" t="s">
        <v>11</v>
      </c>
      <c r="C9" t="s">
        <v>6</v>
      </c>
      <c r="D9" s="2">
        <v>6289</v>
      </c>
      <c r="E9" t="e">
        <f>VLOOKUP(Actual_Table[[#This Row],[Account]],#REF!,2,FALSE)</f>
        <v>#REF!</v>
      </c>
    </row>
    <row r="10" spans="1:5" x14ac:dyDescent="0.3">
      <c r="A10" s="1">
        <v>45292</v>
      </c>
      <c r="B10" t="s">
        <v>11</v>
      </c>
      <c r="C10" t="s">
        <v>7</v>
      </c>
      <c r="D10" s="2">
        <v>19754</v>
      </c>
      <c r="E10" t="e">
        <f>VLOOKUP(Actual_Table[[#This Row],[Account]],#REF!,2,FALSE)</f>
        <v>#REF!</v>
      </c>
    </row>
    <row r="11" spans="1:5" x14ac:dyDescent="0.3">
      <c r="A11" s="1">
        <v>45292</v>
      </c>
      <c r="B11" t="s">
        <v>11</v>
      </c>
      <c r="C11" t="s">
        <v>8</v>
      </c>
      <c r="D11" s="2">
        <v>7772</v>
      </c>
      <c r="E11" t="e">
        <f>VLOOKUP(Actual_Table[[#This Row],[Account]],#REF!,2,FALSE)</f>
        <v>#REF!</v>
      </c>
    </row>
    <row r="12" spans="1:5" x14ac:dyDescent="0.3">
      <c r="A12" s="1">
        <v>45292</v>
      </c>
      <c r="B12" t="s">
        <v>11</v>
      </c>
      <c r="C12" t="s">
        <v>9</v>
      </c>
      <c r="D12" s="2">
        <v>12346</v>
      </c>
      <c r="E12" t="e">
        <f>VLOOKUP(Actual_Table[[#This Row],[Account]],#REF!,2,FALSE)</f>
        <v>#REF!</v>
      </c>
    </row>
    <row r="13" spans="1:5" x14ac:dyDescent="0.3">
      <c r="A13" s="1">
        <v>45292</v>
      </c>
      <c r="B13" t="s">
        <v>11</v>
      </c>
      <c r="C13" t="s">
        <v>10</v>
      </c>
      <c r="D13" s="2">
        <v>1087</v>
      </c>
      <c r="E13" t="e">
        <f>VLOOKUP(Actual_Table[[#This Row],[Account]],#REF!,2,FALSE)</f>
        <v>#REF!</v>
      </c>
    </row>
    <row r="14" spans="1:5" x14ac:dyDescent="0.3">
      <c r="A14" s="1">
        <v>45292</v>
      </c>
      <c r="B14" t="s">
        <v>12</v>
      </c>
      <c r="C14" t="s">
        <v>5</v>
      </c>
      <c r="D14" s="2">
        <v>24431</v>
      </c>
      <c r="E14" t="e">
        <f>VLOOKUP(Actual_Table[[#This Row],[Account]],#REF!,2,FALSE)</f>
        <v>#REF!</v>
      </c>
    </row>
    <row r="15" spans="1:5" x14ac:dyDescent="0.3">
      <c r="A15" s="1">
        <v>45292</v>
      </c>
      <c r="B15" t="s">
        <v>12</v>
      </c>
      <c r="C15" t="s">
        <v>6</v>
      </c>
      <c r="D15" s="2">
        <v>14623</v>
      </c>
      <c r="E15" t="e">
        <f>VLOOKUP(Actual_Table[[#This Row],[Account]],#REF!,2,FALSE)</f>
        <v>#REF!</v>
      </c>
    </row>
    <row r="16" spans="1:5" x14ac:dyDescent="0.3">
      <c r="A16" s="1">
        <v>45292</v>
      </c>
      <c r="B16" t="s">
        <v>12</v>
      </c>
      <c r="C16" t="s">
        <v>7</v>
      </c>
      <c r="D16" s="2">
        <v>24625</v>
      </c>
      <c r="E16" t="e">
        <f>VLOOKUP(Actual_Table[[#This Row],[Account]],#REF!,2,FALSE)</f>
        <v>#REF!</v>
      </c>
    </row>
    <row r="17" spans="1:5" x14ac:dyDescent="0.3">
      <c r="A17" s="1">
        <v>45292</v>
      </c>
      <c r="B17" t="s">
        <v>12</v>
      </c>
      <c r="C17" t="s">
        <v>8</v>
      </c>
      <c r="D17" s="2">
        <v>2017</v>
      </c>
      <c r="E17" t="e">
        <f>VLOOKUP(Actual_Table[[#This Row],[Account]],#REF!,2,FALSE)</f>
        <v>#REF!</v>
      </c>
    </row>
    <row r="18" spans="1:5" x14ac:dyDescent="0.3">
      <c r="A18" s="1">
        <v>45292</v>
      </c>
      <c r="B18" t="s">
        <v>12</v>
      </c>
      <c r="C18" t="s">
        <v>9</v>
      </c>
      <c r="D18" s="2">
        <v>8349</v>
      </c>
      <c r="E18" t="e">
        <f>VLOOKUP(Actual_Table[[#This Row],[Account]],#REF!,2,FALSE)</f>
        <v>#REF!</v>
      </c>
    </row>
    <row r="19" spans="1:5" x14ac:dyDescent="0.3">
      <c r="A19" s="1">
        <v>45292</v>
      </c>
      <c r="B19" t="s">
        <v>12</v>
      </c>
      <c r="C19" t="s">
        <v>10</v>
      </c>
      <c r="D19" s="2">
        <v>19482</v>
      </c>
      <c r="E19" t="e">
        <f>VLOOKUP(Actual_Table[[#This Row],[Account]],#REF!,2,FALSE)</f>
        <v>#REF!</v>
      </c>
    </row>
    <row r="20" spans="1:5" x14ac:dyDescent="0.3">
      <c r="A20" s="1">
        <v>45292</v>
      </c>
      <c r="B20" t="s">
        <v>13</v>
      </c>
      <c r="C20" t="s">
        <v>5</v>
      </c>
      <c r="D20" s="2">
        <v>22033</v>
      </c>
      <c r="E20" t="e">
        <f>VLOOKUP(Actual_Table[[#This Row],[Account]],#REF!,2,FALSE)</f>
        <v>#REF!</v>
      </c>
    </row>
    <row r="21" spans="1:5" x14ac:dyDescent="0.3">
      <c r="A21" s="1">
        <v>45292</v>
      </c>
      <c r="B21" t="s">
        <v>13</v>
      </c>
      <c r="C21" t="s">
        <v>6</v>
      </c>
      <c r="D21" s="2">
        <v>4528</v>
      </c>
      <c r="E21" t="e">
        <f>VLOOKUP(Actual_Table[[#This Row],[Account]],#REF!,2,FALSE)</f>
        <v>#REF!</v>
      </c>
    </row>
    <row r="22" spans="1:5" x14ac:dyDescent="0.3">
      <c r="A22" s="1">
        <v>45292</v>
      </c>
      <c r="B22" t="s">
        <v>13</v>
      </c>
      <c r="C22" t="s">
        <v>7</v>
      </c>
      <c r="D22" s="2">
        <v>11480</v>
      </c>
      <c r="E22" t="e">
        <f>VLOOKUP(Actual_Table[[#This Row],[Account]],#REF!,2,FALSE)</f>
        <v>#REF!</v>
      </c>
    </row>
    <row r="23" spans="1:5" x14ac:dyDescent="0.3">
      <c r="A23" s="1">
        <v>45292</v>
      </c>
      <c r="B23" t="s">
        <v>13</v>
      </c>
      <c r="C23" t="s">
        <v>8</v>
      </c>
      <c r="D23" s="2">
        <v>586</v>
      </c>
      <c r="E23" t="e">
        <f>VLOOKUP(Actual_Table[[#This Row],[Account]],#REF!,2,FALSE)</f>
        <v>#REF!</v>
      </c>
    </row>
    <row r="24" spans="1:5" x14ac:dyDescent="0.3">
      <c r="A24" s="1">
        <v>45292</v>
      </c>
      <c r="B24" t="s">
        <v>13</v>
      </c>
      <c r="C24" t="s">
        <v>9</v>
      </c>
      <c r="D24" s="2">
        <v>14706</v>
      </c>
      <c r="E24" t="e">
        <f>VLOOKUP(Actual_Table[[#This Row],[Account]],#REF!,2,FALSE)</f>
        <v>#REF!</v>
      </c>
    </row>
    <row r="25" spans="1:5" x14ac:dyDescent="0.3">
      <c r="A25" s="1">
        <v>45292</v>
      </c>
      <c r="B25" t="s">
        <v>13</v>
      </c>
      <c r="C25" t="s">
        <v>10</v>
      </c>
      <c r="D25" s="2">
        <v>24228</v>
      </c>
      <c r="E25" t="e">
        <f>VLOOKUP(Actual_Table[[#This Row],[Account]],#REF!,2,FALSE)</f>
        <v>#REF!</v>
      </c>
    </row>
    <row r="26" spans="1:5" x14ac:dyDescent="0.3">
      <c r="A26" s="1">
        <v>45292</v>
      </c>
      <c r="B26" t="s">
        <v>14</v>
      </c>
      <c r="C26" t="s">
        <v>5</v>
      </c>
      <c r="D26" s="2">
        <v>13887</v>
      </c>
      <c r="E26" t="e">
        <f>VLOOKUP(Actual_Table[[#This Row],[Account]],#REF!,2,FALSE)</f>
        <v>#REF!</v>
      </c>
    </row>
    <row r="27" spans="1:5" x14ac:dyDescent="0.3">
      <c r="A27" s="1">
        <v>45292</v>
      </c>
      <c r="B27" t="s">
        <v>14</v>
      </c>
      <c r="C27" t="s">
        <v>6</v>
      </c>
      <c r="D27" s="2">
        <v>24518</v>
      </c>
      <c r="E27" t="e">
        <f>VLOOKUP(Actual_Table[[#This Row],[Account]],#REF!,2,FALSE)</f>
        <v>#REF!</v>
      </c>
    </row>
    <row r="28" spans="1:5" x14ac:dyDescent="0.3">
      <c r="A28" s="1">
        <v>45292</v>
      </c>
      <c r="B28" t="s">
        <v>14</v>
      </c>
      <c r="C28" t="s">
        <v>7</v>
      </c>
      <c r="D28" s="2">
        <v>811</v>
      </c>
      <c r="E28" t="e">
        <f>VLOOKUP(Actual_Table[[#This Row],[Account]],#REF!,2,FALSE)</f>
        <v>#REF!</v>
      </c>
    </row>
    <row r="29" spans="1:5" x14ac:dyDescent="0.3">
      <c r="A29" s="1">
        <v>45292</v>
      </c>
      <c r="B29" t="s">
        <v>14</v>
      </c>
      <c r="C29" t="s">
        <v>8</v>
      </c>
      <c r="D29" s="2">
        <v>11681</v>
      </c>
      <c r="E29" t="e">
        <f>VLOOKUP(Actual_Table[[#This Row],[Account]],#REF!,2,FALSE)</f>
        <v>#REF!</v>
      </c>
    </row>
    <row r="30" spans="1:5" x14ac:dyDescent="0.3">
      <c r="A30" s="1">
        <v>45292</v>
      </c>
      <c r="B30" t="s">
        <v>14</v>
      </c>
      <c r="C30" t="s">
        <v>9</v>
      </c>
      <c r="D30" s="2">
        <v>6642</v>
      </c>
      <c r="E30" t="e">
        <f>VLOOKUP(Actual_Table[[#This Row],[Account]],#REF!,2,FALSE)</f>
        <v>#REF!</v>
      </c>
    </row>
    <row r="31" spans="1:5" x14ac:dyDescent="0.3">
      <c r="A31" s="1">
        <v>45292</v>
      </c>
      <c r="B31" t="s">
        <v>14</v>
      </c>
      <c r="C31" t="s">
        <v>10</v>
      </c>
      <c r="D31" s="2">
        <v>12777</v>
      </c>
      <c r="E31" t="e">
        <f>VLOOKUP(Actual_Table[[#This Row],[Account]],#REF!,2,FALSE)</f>
        <v>#REF!</v>
      </c>
    </row>
    <row r="32" spans="1:5" x14ac:dyDescent="0.3">
      <c r="A32" s="1">
        <v>45293</v>
      </c>
      <c r="B32" t="s">
        <v>4</v>
      </c>
      <c r="C32" t="s">
        <v>5</v>
      </c>
      <c r="D32" s="2">
        <v>17127</v>
      </c>
      <c r="E32" t="e">
        <f>VLOOKUP(Actual_Table[[#This Row],[Account]],#REF!,2,FALSE)</f>
        <v>#REF!</v>
      </c>
    </row>
    <row r="33" spans="1:5" x14ac:dyDescent="0.3">
      <c r="A33" s="1">
        <v>45293</v>
      </c>
      <c r="B33" t="s">
        <v>4</v>
      </c>
      <c r="C33" t="s">
        <v>6</v>
      </c>
      <c r="D33" s="2">
        <v>16489</v>
      </c>
      <c r="E33" t="e">
        <f>VLOOKUP(Actual_Table[[#This Row],[Account]],#REF!,2,FALSE)</f>
        <v>#REF!</v>
      </c>
    </row>
    <row r="34" spans="1:5" x14ac:dyDescent="0.3">
      <c r="A34" s="1">
        <v>45293</v>
      </c>
      <c r="B34" t="s">
        <v>4</v>
      </c>
      <c r="C34" t="s">
        <v>7</v>
      </c>
      <c r="D34" s="2">
        <v>17682</v>
      </c>
      <c r="E34" t="e">
        <f>VLOOKUP(Actual_Table[[#This Row],[Account]],#REF!,2,FALSE)</f>
        <v>#REF!</v>
      </c>
    </row>
    <row r="35" spans="1:5" x14ac:dyDescent="0.3">
      <c r="A35" s="1">
        <v>45293</v>
      </c>
      <c r="B35" t="s">
        <v>4</v>
      </c>
      <c r="C35" t="s">
        <v>8</v>
      </c>
      <c r="D35" s="2">
        <v>1370</v>
      </c>
      <c r="E35" t="e">
        <f>VLOOKUP(Actual_Table[[#This Row],[Account]],#REF!,2,FALSE)</f>
        <v>#REF!</v>
      </c>
    </row>
    <row r="36" spans="1:5" x14ac:dyDescent="0.3">
      <c r="A36" s="1">
        <v>45293</v>
      </c>
      <c r="B36" t="s">
        <v>4</v>
      </c>
      <c r="C36" t="s">
        <v>9</v>
      </c>
      <c r="D36" s="2">
        <v>16909</v>
      </c>
      <c r="E36" t="e">
        <f>VLOOKUP(Actual_Table[[#This Row],[Account]],#REF!,2,FALSE)</f>
        <v>#REF!</v>
      </c>
    </row>
    <row r="37" spans="1:5" x14ac:dyDescent="0.3">
      <c r="A37" s="1">
        <v>45293</v>
      </c>
      <c r="B37" t="s">
        <v>4</v>
      </c>
      <c r="C37" t="s">
        <v>10</v>
      </c>
      <c r="D37" s="2">
        <v>4412</v>
      </c>
      <c r="E37" t="e">
        <f>VLOOKUP(Actual_Table[[#This Row],[Account]],#REF!,2,FALSE)</f>
        <v>#REF!</v>
      </c>
    </row>
    <row r="38" spans="1:5" x14ac:dyDescent="0.3">
      <c r="A38" s="1">
        <v>45293</v>
      </c>
      <c r="B38" t="s">
        <v>11</v>
      </c>
      <c r="C38" t="s">
        <v>5</v>
      </c>
      <c r="D38" s="2">
        <v>10484</v>
      </c>
      <c r="E38" t="e">
        <f>VLOOKUP(Actual_Table[[#This Row],[Account]],#REF!,2,FALSE)</f>
        <v>#REF!</v>
      </c>
    </row>
    <row r="39" spans="1:5" x14ac:dyDescent="0.3">
      <c r="A39" s="1">
        <v>45293</v>
      </c>
      <c r="B39" t="s">
        <v>11</v>
      </c>
      <c r="C39" t="s">
        <v>6</v>
      </c>
      <c r="D39" s="2">
        <v>14958</v>
      </c>
      <c r="E39" t="e">
        <f>VLOOKUP(Actual_Table[[#This Row],[Account]],#REF!,2,FALSE)</f>
        <v>#REF!</v>
      </c>
    </row>
    <row r="40" spans="1:5" x14ac:dyDescent="0.3">
      <c r="A40" s="1">
        <v>45293</v>
      </c>
      <c r="B40" t="s">
        <v>11</v>
      </c>
      <c r="C40" t="s">
        <v>7</v>
      </c>
      <c r="D40" s="2">
        <v>11331</v>
      </c>
      <c r="E40" t="e">
        <f>VLOOKUP(Actual_Table[[#This Row],[Account]],#REF!,2,FALSE)</f>
        <v>#REF!</v>
      </c>
    </row>
    <row r="41" spans="1:5" x14ac:dyDescent="0.3">
      <c r="A41" s="1">
        <v>45293</v>
      </c>
      <c r="B41" t="s">
        <v>11</v>
      </c>
      <c r="C41" t="s">
        <v>8</v>
      </c>
      <c r="D41" s="2">
        <v>21168</v>
      </c>
      <c r="E41" t="e">
        <f>VLOOKUP(Actual_Table[[#This Row],[Account]],#REF!,2,FALSE)</f>
        <v>#REF!</v>
      </c>
    </row>
    <row r="42" spans="1:5" x14ac:dyDescent="0.3">
      <c r="A42" s="1">
        <v>45293</v>
      </c>
      <c r="B42" t="s">
        <v>11</v>
      </c>
      <c r="C42" t="s">
        <v>9</v>
      </c>
      <c r="D42" s="2">
        <v>1650</v>
      </c>
      <c r="E42" t="e">
        <f>VLOOKUP(Actual_Table[[#This Row],[Account]],#REF!,2,FALSE)</f>
        <v>#REF!</v>
      </c>
    </row>
    <row r="43" spans="1:5" x14ac:dyDescent="0.3">
      <c r="A43" s="1">
        <v>45293</v>
      </c>
      <c r="B43" t="s">
        <v>11</v>
      </c>
      <c r="C43" t="s">
        <v>10</v>
      </c>
      <c r="D43" s="2">
        <v>5792</v>
      </c>
      <c r="E43" t="e">
        <f>VLOOKUP(Actual_Table[[#This Row],[Account]],#REF!,2,FALSE)</f>
        <v>#REF!</v>
      </c>
    </row>
    <row r="44" spans="1:5" x14ac:dyDescent="0.3">
      <c r="A44" s="1">
        <v>45293</v>
      </c>
      <c r="B44" t="s">
        <v>12</v>
      </c>
      <c r="C44" t="s">
        <v>5</v>
      </c>
      <c r="D44" s="2">
        <v>17313</v>
      </c>
      <c r="E44" t="e">
        <f>VLOOKUP(Actual_Table[[#This Row],[Account]],#REF!,2,FALSE)</f>
        <v>#REF!</v>
      </c>
    </row>
    <row r="45" spans="1:5" x14ac:dyDescent="0.3">
      <c r="A45" s="1">
        <v>45293</v>
      </c>
      <c r="B45" t="s">
        <v>12</v>
      </c>
      <c r="C45" t="s">
        <v>6</v>
      </c>
      <c r="D45" s="2">
        <v>6359</v>
      </c>
      <c r="E45" t="e">
        <f>VLOOKUP(Actual_Table[[#This Row],[Account]],#REF!,2,FALSE)</f>
        <v>#REF!</v>
      </c>
    </row>
    <row r="46" spans="1:5" x14ac:dyDescent="0.3">
      <c r="A46" s="1">
        <v>45293</v>
      </c>
      <c r="B46" t="s">
        <v>12</v>
      </c>
      <c r="C46" t="s">
        <v>7</v>
      </c>
      <c r="D46" s="2">
        <v>3566</v>
      </c>
      <c r="E46" t="e">
        <f>VLOOKUP(Actual_Table[[#This Row],[Account]],#REF!,2,FALSE)</f>
        <v>#REF!</v>
      </c>
    </row>
    <row r="47" spans="1:5" x14ac:dyDescent="0.3">
      <c r="A47" s="1">
        <v>45293</v>
      </c>
      <c r="B47" t="s">
        <v>12</v>
      </c>
      <c r="C47" t="s">
        <v>8</v>
      </c>
      <c r="D47" s="2">
        <v>14005</v>
      </c>
      <c r="E47" t="e">
        <f>VLOOKUP(Actual_Table[[#This Row],[Account]],#REF!,2,FALSE)</f>
        <v>#REF!</v>
      </c>
    </row>
    <row r="48" spans="1:5" x14ac:dyDescent="0.3">
      <c r="A48" s="1">
        <v>45293</v>
      </c>
      <c r="B48" t="s">
        <v>12</v>
      </c>
      <c r="C48" t="s">
        <v>9</v>
      </c>
      <c r="D48" s="2">
        <v>1454</v>
      </c>
      <c r="E48" t="e">
        <f>VLOOKUP(Actual_Table[[#This Row],[Account]],#REF!,2,FALSE)</f>
        <v>#REF!</v>
      </c>
    </row>
    <row r="49" spans="1:5" x14ac:dyDescent="0.3">
      <c r="A49" s="1">
        <v>45293</v>
      </c>
      <c r="B49" t="s">
        <v>12</v>
      </c>
      <c r="C49" t="s">
        <v>10</v>
      </c>
      <c r="D49" s="2">
        <v>14201</v>
      </c>
      <c r="E49" t="e">
        <f>VLOOKUP(Actual_Table[[#This Row],[Account]],#REF!,2,FALSE)</f>
        <v>#REF!</v>
      </c>
    </row>
    <row r="50" spans="1:5" x14ac:dyDescent="0.3">
      <c r="A50" s="1">
        <v>45293</v>
      </c>
      <c r="B50" t="s">
        <v>13</v>
      </c>
      <c r="C50" t="s">
        <v>5</v>
      </c>
      <c r="D50" s="2">
        <v>13392</v>
      </c>
      <c r="E50" t="e">
        <f>VLOOKUP(Actual_Table[[#This Row],[Account]],#REF!,2,FALSE)</f>
        <v>#REF!</v>
      </c>
    </row>
    <row r="51" spans="1:5" x14ac:dyDescent="0.3">
      <c r="A51" s="1">
        <v>45293</v>
      </c>
      <c r="B51" t="s">
        <v>13</v>
      </c>
      <c r="C51" t="s">
        <v>6</v>
      </c>
      <c r="D51" s="2">
        <v>11395</v>
      </c>
      <c r="E51" t="e">
        <f>VLOOKUP(Actual_Table[[#This Row],[Account]],#REF!,2,FALSE)</f>
        <v>#REF!</v>
      </c>
    </row>
    <row r="52" spans="1:5" x14ac:dyDescent="0.3">
      <c r="A52" s="1">
        <v>45293</v>
      </c>
      <c r="B52" t="s">
        <v>13</v>
      </c>
      <c r="C52" t="s">
        <v>7</v>
      </c>
      <c r="D52" s="2">
        <v>20722</v>
      </c>
      <c r="E52" t="e">
        <f>VLOOKUP(Actual_Table[[#This Row],[Account]],#REF!,2,FALSE)</f>
        <v>#REF!</v>
      </c>
    </row>
    <row r="53" spans="1:5" x14ac:dyDescent="0.3">
      <c r="A53" s="1">
        <v>45293</v>
      </c>
      <c r="B53" t="s">
        <v>13</v>
      </c>
      <c r="C53" t="s">
        <v>8</v>
      </c>
      <c r="D53" s="2">
        <v>5333</v>
      </c>
      <c r="E53" t="e">
        <f>VLOOKUP(Actual_Table[[#This Row],[Account]],#REF!,2,FALSE)</f>
        <v>#REF!</v>
      </c>
    </row>
    <row r="54" spans="1:5" x14ac:dyDescent="0.3">
      <c r="A54" s="1">
        <v>45293</v>
      </c>
      <c r="B54" t="s">
        <v>13</v>
      </c>
      <c r="C54" t="s">
        <v>9</v>
      </c>
      <c r="D54" s="2">
        <v>3411</v>
      </c>
      <c r="E54" t="e">
        <f>VLOOKUP(Actual_Table[[#This Row],[Account]],#REF!,2,FALSE)</f>
        <v>#REF!</v>
      </c>
    </row>
    <row r="55" spans="1:5" x14ac:dyDescent="0.3">
      <c r="A55" s="1">
        <v>45293</v>
      </c>
      <c r="B55" t="s">
        <v>13</v>
      </c>
      <c r="C55" t="s">
        <v>10</v>
      </c>
      <c r="D55" s="2">
        <v>8409</v>
      </c>
      <c r="E55" t="e">
        <f>VLOOKUP(Actual_Table[[#This Row],[Account]],#REF!,2,FALSE)</f>
        <v>#REF!</v>
      </c>
    </row>
    <row r="56" spans="1:5" x14ac:dyDescent="0.3">
      <c r="A56" s="1">
        <v>45293</v>
      </c>
      <c r="B56" t="s">
        <v>14</v>
      </c>
      <c r="C56" t="s">
        <v>5</v>
      </c>
      <c r="D56" s="2">
        <v>4894</v>
      </c>
      <c r="E56" t="e">
        <f>VLOOKUP(Actual_Table[[#This Row],[Account]],#REF!,2,FALSE)</f>
        <v>#REF!</v>
      </c>
    </row>
    <row r="57" spans="1:5" x14ac:dyDescent="0.3">
      <c r="A57" s="1">
        <v>45293</v>
      </c>
      <c r="B57" t="s">
        <v>14</v>
      </c>
      <c r="C57" t="s">
        <v>6</v>
      </c>
      <c r="D57" s="2">
        <v>15465</v>
      </c>
      <c r="E57" t="e">
        <f>VLOOKUP(Actual_Table[[#This Row],[Account]],#REF!,2,FALSE)</f>
        <v>#REF!</v>
      </c>
    </row>
    <row r="58" spans="1:5" x14ac:dyDescent="0.3">
      <c r="A58" s="1">
        <v>45293</v>
      </c>
      <c r="B58" t="s">
        <v>14</v>
      </c>
      <c r="C58" t="s">
        <v>7</v>
      </c>
      <c r="D58" s="2">
        <v>1831</v>
      </c>
      <c r="E58" t="e">
        <f>VLOOKUP(Actual_Table[[#This Row],[Account]],#REF!,2,FALSE)</f>
        <v>#REF!</v>
      </c>
    </row>
    <row r="59" spans="1:5" x14ac:dyDescent="0.3">
      <c r="A59" s="1">
        <v>45293</v>
      </c>
      <c r="B59" t="s">
        <v>14</v>
      </c>
      <c r="C59" t="s">
        <v>8</v>
      </c>
      <c r="D59" s="2">
        <v>2990</v>
      </c>
      <c r="E59" t="e">
        <f>VLOOKUP(Actual_Table[[#This Row],[Account]],#REF!,2,FALSE)</f>
        <v>#REF!</v>
      </c>
    </row>
    <row r="60" spans="1:5" x14ac:dyDescent="0.3">
      <c r="A60" s="1">
        <v>45293</v>
      </c>
      <c r="B60" t="s">
        <v>14</v>
      </c>
      <c r="C60" t="s">
        <v>9</v>
      </c>
      <c r="D60" s="2">
        <v>3065</v>
      </c>
      <c r="E60" t="e">
        <f>VLOOKUP(Actual_Table[[#This Row],[Account]],#REF!,2,FALSE)</f>
        <v>#REF!</v>
      </c>
    </row>
    <row r="61" spans="1:5" x14ac:dyDescent="0.3">
      <c r="A61" s="1">
        <v>45293</v>
      </c>
      <c r="B61" t="s">
        <v>14</v>
      </c>
      <c r="C61" t="s">
        <v>10</v>
      </c>
      <c r="D61" s="2">
        <v>18639</v>
      </c>
      <c r="E61" t="e">
        <f>VLOOKUP(Actual_Table[[#This Row],[Account]],#REF!,2,FALSE)</f>
        <v>#REF!</v>
      </c>
    </row>
    <row r="62" spans="1:5" x14ac:dyDescent="0.3">
      <c r="A62" s="1">
        <v>45294</v>
      </c>
      <c r="B62" t="s">
        <v>4</v>
      </c>
      <c r="C62" t="s">
        <v>5</v>
      </c>
      <c r="D62" s="2">
        <v>21201</v>
      </c>
      <c r="E62" t="e">
        <f>VLOOKUP(Actual_Table[[#This Row],[Account]],#REF!,2,FALSE)</f>
        <v>#REF!</v>
      </c>
    </row>
    <row r="63" spans="1:5" x14ac:dyDescent="0.3">
      <c r="A63" s="1">
        <v>45294</v>
      </c>
      <c r="B63" t="s">
        <v>4</v>
      </c>
      <c r="C63" t="s">
        <v>6</v>
      </c>
      <c r="D63" s="2">
        <v>5388</v>
      </c>
      <c r="E63" t="e">
        <f>VLOOKUP(Actual_Table[[#This Row],[Account]],#REF!,2,FALSE)</f>
        <v>#REF!</v>
      </c>
    </row>
    <row r="64" spans="1:5" x14ac:dyDescent="0.3">
      <c r="A64" s="1">
        <v>45294</v>
      </c>
      <c r="B64" t="s">
        <v>4</v>
      </c>
      <c r="C64" t="s">
        <v>7</v>
      </c>
      <c r="D64" s="2">
        <v>2906</v>
      </c>
      <c r="E64" t="e">
        <f>VLOOKUP(Actual_Table[[#This Row],[Account]],#REF!,2,FALSE)</f>
        <v>#REF!</v>
      </c>
    </row>
    <row r="65" spans="1:5" x14ac:dyDescent="0.3">
      <c r="A65" s="1">
        <v>45294</v>
      </c>
      <c r="B65" t="s">
        <v>4</v>
      </c>
      <c r="C65" t="s">
        <v>8</v>
      </c>
      <c r="D65" s="2">
        <v>11289</v>
      </c>
      <c r="E65" t="e">
        <f>VLOOKUP(Actual_Table[[#This Row],[Account]],#REF!,2,FALSE)</f>
        <v>#REF!</v>
      </c>
    </row>
    <row r="66" spans="1:5" x14ac:dyDescent="0.3">
      <c r="A66" s="1">
        <v>45294</v>
      </c>
      <c r="B66" t="s">
        <v>4</v>
      </c>
      <c r="C66" t="s">
        <v>9</v>
      </c>
      <c r="D66" s="2">
        <v>2081</v>
      </c>
      <c r="E66" t="e">
        <f>VLOOKUP(Actual_Table[[#This Row],[Account]],#REF!,2,FALSE)</f>
        <v>#REF!</v>
      </c>
    </row>
    <row r="67" spans="1:5" x14ac:dyDescent="0.3">
      <c r="A67" s="1">
        <v>45294</v>
      </c>
      <c r="B67" t="s">
        <v>4</v>
      </c>
      <c r="C67" t="s">
        <v>10</v>
      </c>
      <c r="D67" s="2">
        <v>6271</v>
      </c>
      <c r="E67" t="e">
        <f>VLOOKUP(Actual_Table[[#This Row],[Account]],#REF!,2,FALSE)</f>
        <v>#REF!</v>
      </c>
    </row>
    <row r="68" spans="1:5" x14ac:dyDescent="0.3">
      <c r="A68" s="1">
        <v>45294</v>
      </c>
      <c r="B68" t="s">
        <v>11</v>
      </c>
      <c r="C68" t="s">
        <v>5</v>
      </c>
      <c r="D68" s="2">
        <v>8784</v>
      </c>
      <c r="E68" t="e">
        <f>VLOOKUP(Actual_Table[[#This Row],[Account]],#REF!,2,FALSE)</f>
        <v>#REF!</v>
      </c>
    </row>
    <row r="69" spans="1:5" x14ac:dyDescent="0.3">
      <c r="A69" s="1">
        <v>45294</v>
      </c>
      <c r="B69" t="s">
        <v>11</v>
      </c>
      <c r="C69" t="s">
        <v>6</v>
      </c>
      <c r="D69" s="2">
        <v>9380</v>
      </c>
      <c r="E69" t="e">
        <f>VLOOKUP(Actual_Table[[#This Row],[Account]],#REF!,2,FALSE)</f>
        <v>#REF!</v>
      </c>
    </row>
    <row r="70" spans="1:5" x14ac:dyDescent="0.3">
      <c r="A70" s="1">
        <v>45294</v>
      </c>
      <c r="B70" t="s">
        <v>11</v>
      </c>
      <c r="C70" t="s">
        <v>7</v>
      </c>
      <c r="D70" s="2">
        <v>17658</v>
      </c>
      <c r="E70" t="e">
        <f>VLOOKUP(Actual_Table[[#This Row],[Account]],#REF!,2,FALSE)</f>
        <v>#REF!</v>
      </c>
    </row>
    <row r="71" spans="1:5" x14ac:dyDescent="0.3">
      <c r="A71" s="1">
        <v>45294</v>
      </c>
      <c r="B71" t="s">
        <v>11</v>
      </c>
      <c r="C71" t="s">
        <v>8</v>
      </c>
      <c r="D71" s="2">
        <v>5729</v>
      </c>
      <c r="E71" t="e">
        <f>VLOOKUP(Actual_Table[[#This Row],[Account]],#REF!,2,FALSE)</f>
        <v>#REF!</v>
      </c>
    </row>
    <row r="72" spans="1:5" x14ac:dyDescent="0.3">
      <c r="A72" s="1">
        <v>45294</v>
      </c>
      <c r="B72" t="s">
        <v>11</v>
      </c>
      <c r="C72" t="s">
        <v>9</v>
      </c>
      <c r="D72" s="2">
        <v>11931</v>
      </c>
      <c r="E72" t="e">
        <f>VLOOKUP(Actual_Table[[#This Row],[Account]],#REF!,2,FALSE)</f>
        <v>#REF!</v>
      </c>
    </row>
    <row r="73" spans="1:5" x14ac:dyDescent="0.3">
      <c r="A73" s="1">
        <v>45294</v>
      </c>
      <c r="B73" t="s">
        <v>11</v>
      </c>
      <c r="C73" t="s">
        <v>10</v>
      </c>
      <c r="D73" s="2">
        <v>22330</v>
      </c>
      <c r="E73" t="e">
        <f>VLOOKUP(Actual_Table[[#This Row],[Account]],#REF!,2,FALSE)</f>
        <v>#REF!</v>
      </c>
    </row>
    <row r="74" spans="1:5" x14ac:dyDescent="0.3">
      <c r="A74" s="1">
        <v>45294</v>
      </c>
      <c r="B74" t="s">
        <v>12</v>
      </c>
      <c r="C74" t="s">
        <v>5</v>
      </c>
      <c r="D74" s="2">
        <v>22321</v>
      </c>
      <c r="E74" t="e">
        <f>VLOOKUP(Actual_Table[[#This Row],[Account]],#REF!,2,FALSE)</f>
        <v>#REF!</v>
      </c>
    </row>
    <row r="75" spans="1:5" x14ac:dyDescent="0.3">
      <c r="A75" s="1">
        <v>45294</v>
      </c>
      <c r="B75" t="s">
        <v>12</v>
      </c>
      <c r="C75" t="s">
        <v>6</v>
      </c>
      <c r="D75" s="2">
        <v>3841</v>
      </c>
      <c r="E75" t="e">
        <f>VLOOKUP(Actual_Table[[#This Row],[Account]],#REF!,2,FALSE)</f>
        <v>#REF!</v>
      </c>
    </row>
    <row r="76" spans="1:5" x14ac:dyDescent="0.3">
      <c r="A76" s="1">
        <v>45294</v>
      </c>
      <c r="B76" t="s">
        <v>12</v>
      </c>
      <c r="C76" t="s">
        <v>7</v>
      </c>
      <c r="D76" s="2">
        <v>2427</v>
      </c>
      <c r="E76" t="e">
        <f>VLOOKUP(Actual_Table[[#This Row],[Account]],#REF!,2,FALSE)</f>
        <v>#REF!</v>
      </c>
    </row>
    <row r="77" spans="1:5" x14ac:dyDescent="0.3">
      <c r="A77" s="1">
        <v>45294</v>
      </c>
      <c r="B77" t="s">
        <v>12</v>
      </c>
      <c r="C77" t="s">
        <v>8</v>
      </c>
      <c r="D77" s="2">
        <v>24143</v>
      </c>
      <c r="E77" t="e">
        <f>VLOOKUP(Actual_Table[[#This Row],[Account]],#REF!,2,FALSE)</f>
        <v>#REF!</v>
      </c>
    </row>
    <row r="78" spans="1:5" x14ac:dyDescent="0.3">
      <c r="A78" s="1">
        <v>45294</v>
      </c>
      <c r="B78" t="s">
        <v>12</v>
      </c>
      <c r="C78" t="s">
        <v>9</v>
      </c>
      <c r="D78" s="2">
        <v>19562</v>
      </c>
      <c r="E78" t="e">
        <f>VLOOKUP(Actual_Table[[#This Row],[Account]],#REF!,2,FALSE)</f>
        <v>#REF!</v>
      </c>
    </row>
    <row r="79" spans="1:5" x14ac:dyDescent="0.3">
      <c r="A79" s="1">
        <v>45294</v>
      </c>
      <c r="B79" t="s">
        <v>12</v>
      </c>
      <c r="C79" t="s">
        <v>10</v>
      </c>
      <c r="D79" s="2">
        <v>16502</v>
      </c>
      <c r="E79" t="e">
        <f>VLOOKUP(Actual_Table[[#This Row],[Account]],#REF!,2,FALSE)</f>
        <v>#REF!</v>
      </c>
    </row>
    <row r="80" spans="1:5" x14ac:dyDescent="0.3">
      <c r="A80" s="1">
        <v>45294</v>
      </c>
      <c r="B80" t="s">
        <v>13</v>
      </c>
      <c r="C80" t="s">
        <v>5</v>
      </c>
      <c r="D80" s="2">
        <v>923</v>
      </c>
      <c r="E80" t="e">
        <f>VLOOKUP(Actual_Table[[#This Row],[Account]],#REF!,2,FALSE)</f>
        <v>#REF!</v>
      </c>
    </row>
    <row r="81" spans="1:5" x14ac:dyDescent="0.3">
      <c r="A81" s="1">
        <v>45294</v>
      </c>
      <c r="B81" t="s">
        <v>13</v>
      </c>
      <c r="C81" t="s">
        <v>6</v>
      </c>
      <c r="D81" s="2">
        <v>22157</v>
      </c>
      <c r="E81" t="e">
        <f>VLOOKUP(Actual_Table[[#This Row],[Account]],#REF!,2,FALSE)</f>
        <v>#REF!</v>
      </c>
    </row>
    <row r="82" spans="1:5" x14ac:dyDescent="0.3">
      <c r="A82" s="1">
        <v>45294</v>
      </c>
      <c r="B82" t="s">
        <v>13</v>
      </c>
      <c r="C82" t="s">
        <v>7</v>
      </c>
      <c r="D82" s="2">
        <v>13991</v>
      </c>
      <c r="E82" t="e">
        <f>VLOOKUP(Actual_Table[[#This Row],[Account]],#REF!,2,FALSE)</f>
        <v>#REF!</v>
      </c>
    </row>
    <row r="83" spans="1:5" x14ac:dyDescent="0.3">
      <c r="A83" s="1">
        <v>45294</v>
      </c>
      <c r="B83" t="s">
        <v>13</v>
      </c>
      <c r="C83" t="s">
        <v>8</v>
      </c>
      <c r="D83" s="2">
        <v>6934</v>
      </c>
      <c r="E83" t="e">
        <f>VLOOKUP(Actual_Table[[#This Row],[Account]],#REF!,2,FALSE)</f>
        <v>#REF!</v>
      </c>
    </row>
    <row r="84" spans="1:5" x14ac:dyDescent="0.3">
      <c r="A84" s="1">
        <v>45294</v>
      </c>
      <c r="B84" t="s">
        <v>13</v>
      </c>
      <c r="C84" t="s">
        <v>9</v>
      </c>
      <c r="D84" s="2">
        <v>22893</v>
      </c>
      <c r="E84" t="e">
        <f>VLOOKUP(Actual_Table[[#This Row],[Account]],#REF!,2,FALSE)</f>
        <v>#REF!</v>
      </c>
    </row>
    <row r="85" spans="1:5" x14ac:dyDescent="0.3">
      <c r="A85" s="1">
        <v>45294</v>
      </c>
      <c r="B85" t="s">
        <v>13</v>
      </c>
      <c r="C85" t="s">
        <v>10</v>
      </c>
      <c r="D85" s="2">
        <v>9351</v>
      </c>
      <c r="E85" t="e">
        <f>VLOOKUP(Actual_Table[[#This Row],[Account]],#REF!,2,FALSE)</f>
        <v>#REF!</v>
      </c>
    </row>
    <row r="86" spans="1:5" x14ac:dyDescent="0.3">
      <c r="A86" s="1">
        <v>45294</v>
      </c>
      <c r="B86" t="s">
        <v>14</v>
      </c>
      <c r="C86" t="s">
        <v>5</v>
      </c>
      <c r="D86" s="2">
        <v>23128</v>
      </c>
      <c r="E86" t="e">
        <f>VLOOKUP(Actual_Table[[#This Row],[Account]],#REF!,2,FALSE)</f>
        <v>#REF!</v>
      </c>
    </row>
    <row r="87" spans="1:5" x14ac:dyDescent="0.3">
      <c r="A87" s="1">
        <v>45294</v>
      </c>
      <c r="B87" t="s">
        <v>14</v>
      </c>
      <c r="C87" t="s">
        <v>6</v>
      </c>
      <c r="D87" s="2">
        <v>14076</v>
      </c>
      <c r="E87" t="e">
        <f>VLOOKUP(Actual_Table[[#This Row],[Account]],#REF!,2,FALSE)</f>
        <v>#REF!</v>
      </c>
    </row>
    <row r="88" spans="1:5" x14ac:dyDescent="0.3">
      <c r="A88" s="1">
        <v>45294</v>
      </c>
      <c r="B88" t="s">
        <v>14</v>
      </c>
      <c r="C88" t="s">
        <v>7</v>
      </c>
      <c r="D88" s="2">
        <v>10159</v>
      </c>
      <c r="E88" t="e">
        <f>VLOOKUP(Actual_Table[[#This Row],[Account]],#REF!,2,FALSE)</f>
        <v>#REF!</v>
      </c>
    </row>
    <row r="89" spans="1:5" x14ac:dyDescent="0.3">
      <c r="A89" s="1">
        <v>45294</v>
      </c>
      <c r="B89" t="s">
        <v>14</v>
      </c>
      <c r="C89" t="s">
        <v>8</v>
      </c>
      <c r="D89" s="2">
        <v>22652</v>
      </c>
      <c r="E89" t="e">
        <f>VLOOKUP(Actual_Table[[#This Row],[Account]],#REF!,2,FALSE)</f>
        <v>#REF!</v>
      </c>
    </row>
    <row r="90" spans="1:5" x14ac:dyDescent="0.3">
      <c r="A90" s="1">
        <v>45294</v>
      </c>
      <c r="B90" t="s">
        <v>14</v>
      </c>
      <c r="C90" t="s">
        <v>9</v>
      </c>
      <c r="D90" s="2">
        <v>996</v>
      </c>
      <c r="E90" t="e">
        <f>VLOOKUP(Actual_Table[[#This Row],[Account]],#REF!,2,FALSE)</f>
        <v>#REF!</v>
      </c>
    </row>
    <row r="91" spans="1:5" x14ac:dyDescent="0.3">
      <c r="A91" s="1">
        <v>45294</v>
      </c>
      <c r="B91" t="s">
        <v>14</v>
      </c>
      <c r="C91" t="s">
        <v>10</v>
      </c>
      <c r="D91" s="2">
        <v>1185</v>
      </c>
      <c r="E91" t="e">
        <f>VLOOKUP(Actual_Table[[#This Row],[Account]],#REF!,2,FALSE)</f>
        <v>#REF!</v>
      </c>
    </row>
    <row r="92" spans="1:5" x14ac:dyDescent="0.3">
      <c r="A92" s="1">
        <v>45295</v>
      </c>
      <c r="B92" t="s">
        <v>4</v>
      </c>
      <c r="C92" t="s">
        <v>5</v>
      </c>
      <c r="D92" s="2">
        <v>12337</v>
      </c>
      <c r="E92" t="e">
        <f>VLOOKUP(Actual_Table[[#This Row],[Account]],#REF!,2,FALSE)</f>
        <v>#REF!</v>
      </c>
    </row>
    <row r="93" spans="1:5" x14ac:dyDescent="0.3">
      <c r="A93" s="1">
        <v>45295</v>
      </c>
      <c r="B93" t="s">
        <v>4</v>
      </c>
      <c r="C93" t="s">
        <v>6</v>
      </c>
      <c r="D93" s="2">
        <v>617</v>
      </c>
      <c r="E93" t="e">
        <f>VLOOKUP(Actual_Table[[#This Row],[Account]],#REF!,2,FALSE)</f>
        <v>#REF!</v>
      </c>
    </row>
    <row r="94" spans="1:5" x14ac:dyDescent="0.3">
      <c r="A94" s="1">
        <v>45295</v>
      </c>
      <c r="B94" t="s">
        <v>4</v>
      </c>
      <c r="C94" t="s">
        <v>7</v>
      </c>
      <c r="D94" s="2">
        <v>14602</v>
      </c>
      <c r="E94" t="e">
        <f>VLOOKUP(Actual_Table[[#This Row],[Account]],#REF!,2,FALSE)</f>
        <v>#REF!</v>
      </c>
    </row>
    <row r="95" spans="1:5" x14ac:dyDescent="0.3">
      <c r="A95" s="1">
        <v>45295</v>
      </c>
      <c r="B95" t="s">
        <v>4</v>
      </c>
      <c r="C95" t="s">
        <v>8</v>
      </c>
      <c r="D95" s="2">
        <v>22383</v>
      </c>
      <c r="E95" t="e">
        <f>VLOOKUP(Actual_Table[[#This Row],[Account]],#REF!,2,FALSE)</f>
        <v>#REF!</v>
      </c>
    </row>
    <row r="96" spans="1:5" x14ac:dyDescent="0.3">
      <c r="A96" s="1">
        <v>45295</v>
      </c>
      <c r="B96" t="s">
        <v>4</v>
      </c>
      <c r="C96" t="s">
        <v>9</v>
      </c>
      <c r="D96" s="2">
        <v>16544</v>
      </c>
      <c r="E96" t="e">
        <f>VLOOKUP(Actual_Table[[#This Row],[Account]],#REF!,2,FALSE)</f>
        <v>#REF!</v>
      </c>
    </row>
    <row r="97" spans="1:5" x14ac:dyDescent="0.3">
      <c r="A97" s="1">
        <v>45295</v>
      </c>
      <c r="B97" t="s">
        <v>4</v>
      </c>
      <c r="C97" t="s">
        <v>10</v>
      </c>
      <c r="D97" s="2">
        <v>8645</v>
      </c>
      <c r="E97" t="e">
        <f>VLOOKUP(Actual_Table[[#This Row],[Account]],#REF!,2,FALSE)</f>
        <v>#REF!</v>
      </c>
    </row>
    <row r="98" spans="1:5" x14ac:dyDescent="0.3">
      <c r="A98" s="1">
        <v>45295</v>
      </c>
      <c r="B98" t="s">
        <v>11</v>
      </c>
      <c r="C98" t="s">
        <v>5</v>
      </c>
      <c r="D98" s="2">
        <v>3754</v>
      </c>
      <c r="E98" t="e">
        <f>VLOOKUP(Actual_Table[[#This Row],[Account]],#REF!,2,FALSE)</f>
        <v>#REF!</v>
      </c>
    </row>
    <row r="99" spans="1:5" x14ac:dyDescent="0.3">
      <c r="A99" s="1">
        <v>45295</v>
      </c>
      <c r="B99" t="s">
        <v>11</v>
      </c>
      <c r="C99" t="s">
        <v>6</v>
      </c>
      <c r="D99" s="2">
        <v>8679</v>
      </c>
      <c r="E99" t="e">
        <f>VLOOKUP(Actual_Table[[#This Row],[Account]],#REF!,2,FALSE)</f>
        <v>#REF!</v>
      </c>
    </row>
    <row r="100" spans="1:5" x14ac:dyDescent="0.3">
      <c r="A100" s="1">
        <v>45295</v>
      </c>
      <c r="B100" t="s">
        <v>11</v>
      </c>
      <c r="C100" t="s">
        <v>7</v>
      </c>
      <c r="D100" s="2">
        <v>9914</v>
      </c>
      <c r="E100" t="e">
        <f>VLOOKUP(Actual_Table[[#This Row],[Account]],#REF!,2,FALSE)</f>
        <v>#REF!</v>
      </c>
    </row>
    <row r="101" spans="1:5" x14ac:dyDescent="0.3">
      <c r="A101" s="1">
        <v>45295</v>
      </c>
      <c r="B101" t="s">
        <v>11</v>
      </c>
      <c r="C101" t="s">
        <v>8</v>
      </c>
      <c r="D101" s="2">
        <v>7176</v>
      </c>
      <c r="E101" t="e">
        <f>VLOOKUP(Actual_Table[[#This Row],[Account]],#REF!,2,FALSE)</f>
        <v>#REF!</v>
      </c>
    </row>
    <row r="102" spans="1:5" x14ac:dyDescent="0.3">
      <c r="A102" s="1">
        <v>45295</v>
      </c>
      <c r="B102" t="s">
        <v>11</v>
      </c>
      <c r="C102" t="s">
        <v>9</v>
      </c>
      <c r="D102" s="2">
        <v>13674</v>
      </c>
      <c r="E102" t="e">
        <f>VLOOKUP(Actual_Table[[#This Row],[Account]],#REF!,2,FALSE)</f>
        <v>#REF!</v>
      </c>
    </row>
    <row r="103" spans="1:5" x14ac:dyDescent="0.3">
      <c r="A103" s="1">
        <v>45295</v>
      </c>
      <c r="B103" t="s">
        <v>11</v>
      </c>
      <c r="C103" t="s">
        <v>10</v>
      </c>
      <c r="D103" s="2">
        <v>15972</v>
      </c>
      <c r="E103" t="e">
        <f>VLOOKUP(Actual_Table[[#This Row],[Account]],#REF!,2,FALSE)</f>
        <v>#REF!</v>
      </c>
    </row>
    <row r="104" spans="1:5" x14ac:dyDescent="0.3">
      <c r="A104" s="1">
        <v>45295</v>
      </c>
      <c r="B104" t="s">
        <v>12</v>
      </c>
      <c r="C104" t="s">
        <v>5</v>
      </c>
      <c r="D104" s="2">
        <v>3242</v>
      </c>
      <c r="E104" t="e">
        <f>VLOOKUP(Actual_Table[[#This Row],[Account]],#REF!,2,FALSE)</f>
        <v>#REF!</v>
      </c>
    </row>
    <row r="105" spans="1:5" x14ac:dyDescent="0.3">
      <c r="A105" s="1">
        <v>45295</v>
      </c>
      <c r="B105" t="s">
        <v>12</v>
      </c>
      <c r="C105" t="s">
        <v>6</v>
      </c>
      <c r="D105" s="2">
        <v>11244</v>
      </c>
      <c r="E105" t="e">
        <f>VLOOKUP(Actual_Table[[#This Row],[Account]],#REF!,2,FALSE)</f>
        <v>#REF!</v>
      </c>
    </row>
    <row r="106" spans="1:5" x14ac:dyDescent="0.3">
      <c r="A106" s="1">
        <v>45295</v>
      </c>
      <c r="B106" t="s">
        <v>12</v>
      </c>
      <c r="C106" t="s">
        <v>7</v>
      </c>
      <c r="D106" s="2">
        <v>20378</v>
      </c>
      <c r="E106" t="e">
        <f>VLOOKUP(Actual_Table[[#This Row],[Account]],#REF!,2,FALSE)</f>
        <v>#REF!</v>
      </c>
    </row>
    <row r="107" spans="1:5" x14ac:dyDescent="0.3">
      <c r="A107" s="1">
        <v>45295</v>
      </c>
      <c r="B107" t="s">
        <v>12</v>
      </c>
      <c r="C107" t="s">
        <v>8</v>
      </c>
      <c r="D107" s="2">
        <v>17701</v>
      </c>
      <c r="E107" t="e">
        <f>VLOOKUP(Actual_Table[[#This Row],[Account]],#REF!,2,FALSE)</f>
        <v>#REF!</v>
      </c>
    </row>
    <row r="108" spans="1:5" x14ac:dyDescent="0.3">
      <c r="A108" s="1">
        <v>45295</v>
      </c>
      <c r="B108" t="s">
        <v>12</v>
      </c>
      <c r="C108" t="s">
        <v>9</v>
      </c>
      <c r="D108" s="2">
        <v>16421</v>
      </c>
      <c r="E108" t="e">
        <f>VLOOKUP(Actual_Table[[#This Row],[Account]],#REF!,2,FALSE)</f>
        <v>#REF!</v>
      </c>
    </row>
    <row r="109" spans="1:5" x14ac:dyDescent="0.3">
      <c r="A109" s="1">
        <v>45295</v>
      </c>
      <c r="B109" t="s">
        <v>12</v>
      </c>
      <c r="C109" t="s">
        <v>10</v>
      </c>
      <c r="D109" s="2">
        <v>21797</v>
      </c>
      <c r="E109" t="e">
        <f>VLOOKUP(Actual_Table[[#This Row],[Account]],#REF!,2,FALSE)</f>
        <v>#REF!</v>
      </c>
    </row>
    <row r="110" spans="1:5" x14ac:dyDescent="0.3">
      <c r="A110" s="1">
        <v>45295</v>
      </c>
      <c r="B110" t="s">
        <v>13</v>
      </c>
      <c r="C110" t="s">
        <v>5</v>
      </c>
      <c r="D110" s="2">
        <v>3741</v>
      </c>
      <c r="E110" t="e">
        <f>VLOOKUP(Actual_Table[[#This Row],[Account]],#REF!,2,FALSE)</f>
        <v>#REF!</v>
      </c>
    </row>
    <row r="111" spans="1:5" x14ac:dyDescent="0.3">
      <c r="A111" s="1">
        <v>45295</v>
      </c>
      <c r="B111" t="s">
        <v>13</v>
      </c>
      <c r="C111" t="s">
        <v>6</v>
      </c>
      <c r="D111" s="2">
        <v>11484</v>
      </c>
      <c r="E111" t="e">
        <f>VLOOKUP(Actual_Table[[#This Row],[Account]],#REF!,2,FALSE)</f>
        <v>#REF!</v>
      </c>
    </row>
    <row r="112" spans="1:5" x14ac:dyDescent="0.3">
      <c r="A112" s="1">
        <v>45295</v>
      </c>
      <c r="B112" t="s">
        <v>13</v>
      </c>
      <c r="C112" t="s">
        <v>7</v>
      </c>
      <c r="D112" s="2">
        <v>16695</v>
      </c>
      <c r="E112" t="e">
        <f>VLOOKUP(Actual_Table[[#This Row],[Account]],#REF!,2,FALSE)</f>
        <v>#REF!</v>
      </c>
    </row>
    <row r="113" spans="1:5" x14ac:dyDescent="0.3">
      <c r="A113" s="1">
        <v>45295</v>
      </c>
      <c r="B113" t="s">
        <v>13</v>
      </c>
      <c r="C113" t="s">
        <v>8</v>
      </c>
      <c r="D113" s="2">
        <v>9183</v>
      </c>
      <c r="E113" t="e">
        <f>VLOOKUP(Actual_Table[[#This Row],[Account]],#REF!,2,FALSE)</f>
        <v>#REF!</v>
      </c>
    </row>
    <row r="114" spans="1:5" x14ac:dyDescent="0.3">
      <c r="A114" s="1">
        <v>45295</v>
      </c>
      <c r="B114" t="s">
        <v>13</v>
      </c>
      <c r="C114" t="s">
        <v>9</v>
      </c>
      <c r="D114" s="2">
        <v>10257</v>
      </c>
      <c r="E114" t="e">
        <f>VLOOKUP(Actual_Table[[#This Row],[Account]],#REF!,2,FALSE)</f>
        <v>#REF!</v>
      </c>
    </row>
    <row r="115" spans="1:5" x14ac:dyDescent="0.3">
      <c r="A115" s="1">
        <v>45295</v>
      </c>
      <c r="B115" t="s">
        <v>13</v>
      </c>
      <c r="C115" t="s">
        <v>10</v>
      </c>
      <c r="D115" s="2">
        <v>4116</v>
      </c>
      <c r="E115" t="e">
        <f>VLOOKUP(Actual_Table[[#This Row],[Account]],#REF!,2,FALSE)</f>
        <v>#REF!</v>
      </c>
    </row>
    <row r="116" spans="1:5" x14ac:dyDescent="0.3">
      <c r="A116" s="1">
        <v>45295</v>
      </c>
      <c r="B116" t="s">
        <v>14</v>
      </c>
      <c r="C116" t="s">
        <v>5</v>
      </c>
      <c r="D116" s="2">
        <v>8923</v>
      </c>
      <c r="E116" t="e">
        <f>VLOOKUP(Actual_Table[[#This Row],[Account]],#REF!,2,FALSE)</f>
        <v>#REF!</v>
      </c>
    </row>
    <row r="117" spans="1:5" x14ac:dyDescent="0.3">
      <c r="A117" s="1">
        <v>45295</v>
      </c>
      <c r="B117" t="s">
        <v>14</v>
      </c>
      <c r="C117" t="s">
        <v>6</v>
      </c>
      <c r="D117" s="2">
        <v>1422</v>
      </c>
      <c r="E117" t="e">
        <f>VLOOKUP(Actual_Table[[#This Row],[Account]],#REF!,2,FALSE)</f>
        <v>#REF!</v>
      </c>
    </row>
    <row r="118" spans="1:5" x14ac:dyDescent="0.3">
      <c r="A118" s="1">
        <v>45295</v>
      </c>
      <c r="B118" t="s">
        <v>14</v>
      </c>
      <c r="C118" t="s">
        <v>7</v>
      </c>
      <c r="D118" s="2">
        <v>4375</v>
      </c>
      <c r="E118" t="e">
        <f>VLOOKUP(Actual_Table[[#This Row],[Account]],#REF!,2,FALSE)</f>
        <v>#REF!</v>
      </c>
    </row>
    <row r="119" spans="1:5" x14ac:dyDescent="0.3">
      <c r="A119" s="1">
        <v>45295</v>
      </c>
      <c r="B119" t="s">
        <v>14</v>
      </c>
      <c r="C119" t="s">
        <v>8</v>
      </c>
      <c r="D119" s="2">
        <v>5469</v>
      </c>
      <c r="E119" t="e">
        <f>VLOOKUP(Actual_Table[[#This Row],[Account]],#REF!,2,FALSE)</f>
        <v>#REF!</v>
      </c>
    </row>
    <row r="120" spans="1:5" x14ac:dyDescent="0.3">
      <c r="A120" s="1">
        <v>45295</v>
      </c>
      <c r="B120" t="s">
        <v>14</v>
      </c>
      <c r="C120" t="s">
        <v>9</v>
      </c>
      <c r="D120" s="2">
        <v>10571</v>
      </c>
      <c r="E120" t="e">
        <f>VLOOKUP(Actual_Table[[#This Row],[Account]],#REF!,2,FALSE)</f>
        <v>#REF!</v>
      </c>
    </row>
    <row r="121" spans="1:5" x14ac:dyDescent="0.3">
      <c r="A121" s="1">
        <v>45295</v>
      </c>
      <c r="B121" t="s">
        <v>14</v>
      </c>
      <c r="C121" t="s">
        <v>10</v>
      </c>
      <c r="D121" s="2">
        <v>12790</v>
      </c>
      <c r="E121" t="e">
        <f>VLOOKUP(Actual_Table[[#This Row],[Account]],#REF!,2,FALSE)</f>
        <v>#REF!</v>
      </c>
    </row>
    <row r="122" spans="1:5" x14ac:dyDescent="0.3">
      <c r="A122" s="1">
        <v>45296</v>
      </c>
      <c r="B122" t="s">
        <v>4</v>
      </c>
      <c r="C122" t="s">
        <v>5</v>
      </c>
      <c r="D122" s="2">
        <v>5407</v>
      </c>
      <c r="E122" t="e">
        <f>VLOOKUP(Actual_Table[[#This Row],[Account]],#REF!,2,FALSE)</f>
        <v>#REF!</v>
      </c>
    </row>
    <row r="123" spans="1:5" x14ac:dyDescent="0.3">
      <c r="A123" s="1">
        <v>45296</v>
      </c>
      <c r="B123" t="s">
        <v>4</v>
      </c>
      <c r="C123" t="s">
        <v>6</v>
      </c>
      <c r="D123" s="2">
        <v>21446</v>
      </c>
      <c r="E123" t="e">
        <f>VLOOKUP(Actual_Table[[#This Row],[Account]],#REF!,2,FALSE)</f>
        <v>#REF!</v>
      </c>
    </row>
    <row r="124" spans="1:5" x14ac:dyDescent="0.3">
      <c r="A124" s="1">
        <v>45296</v>
      </c>
      <c r="B124" t="s">
        <v>4</v>
      </c>
      <c r="C124" t="s">
        <v>7</v>
      </c>
      <c r="D124" s="2">
        <v>24021</v>
      </c>
      <c r="E124" t="e">
        <f>VLOOKUP(Actual_Table[[#This Row],[Account]],#REF!,2,FALSE)</f>
        <v>#REF!</v>
      </c>
    </row>
    <row r="125" spans="1:5" x14ac:dyDescent="0.3">
      <c r="A125" s="1">
        <v>45296</v>
      </c>
      <c r="B125" t="s">
        <v>4</v>
      </c>
      <c r="C125" t="s">
        <v>8</v>
      </c>
      <c r="D125" s="2">
        <v>20511</v>
      </c>
      <c r="E125" t="e">
        <f>VLOOKUP(Actual_Table[[#This Row],[Account]],#REF!,2,FALSE)</f>
        <v>#REF!</v>
      </c>
    </row>
    <row r="126" spans="1:5" x14ac:dyDescent="0.3">
      <c r="A126" s="1">
        <v>45296</v>
      </c>
      <c r="B126" t="s">
        <v>4</v>
      </c>
      <c r="C126" t="s">
        <v>9</v>
      </c>
      <c r="D126" s="2">
        <v>16124</v>
      </c>
      <c r="E126" t="e">
        <f>VLOOKUP(Actual_Table[[#This Row],[Account]],#REF!,2,FALSE)</f>
        <v>#REF!</v>
      </c>
    </row>
    <row r="127" spans="1:5" x14ac:dyDescent="0.3">
      <c r="A127" s="1">
        <v>45296</v>
      </c>
      <c r="B127" t="s">
        <v>4</v>
      </c>
      <c r="C127" t="s">
        <v>10</v>
      </c>
      <c r="D127" s="2">
        <v>17579</v>
      </c>
      <c r="E127" t="e">
        <f>VLOOKUP(Actual_Table[[#This Row],[Account]],#REF!,2,FALSE)</f>
        <v>#REF!</v>
      </c>
    </row>
    <row r="128" spans="1:5" x14ac:dyDescent="0.3">
      <c r="A128" s="1">
        <v>45296</v>
      </c>
      <c r="B128" t="s">
        <v>11</v>
      </c>
      <c r="C128" t="s">
        <v>5</v>
      </c>
      <c r="D128" s="2">
        <v>10878</v>
      </c>
      <c r="E128" t="e">
        <f>VLOOKUP(Actual_Table[[#This Row],[Account]],#REF!,2,FALSE)</f>
        <v>#REF!</v>
      </c>
    </row>
    <row r="129" spans="1:5" x14ac:dyDescent="0.3">
      <c r="A129" s="1">
        <v>45296</v>
      </c>
      <c r="B129" t="s">
        <v>11</v>
      </c>
      <c r="C129" t="s">
        <v>6</v>
      </c>
      <c r="D129" s="2">
        <v>24096</v>
      </c>
      <c r="E129" t="e">
        <f>VLOOKUP(Actual_Table[[#This Row],[Account]],#REF!,2,FALSE)</f>
        <v>#REF!</v>
      </c>
    </row>
    <row r="130" spans="1:5" x14ac:dyDescent="0.3">
      <c r="A130" s="1">
        <v>45296</v>
      </c>
      <c r="B130" t="s">
        <v>11</v>
      </c>
      <c r="C130" t="s">
        <v>7</v>
      </c>
      <c r="D130" s="2">
        <v>23809</v>
      </c>
      <c r="E130" t="e">
        <f>VLOOKUP(Actual_Table[[#This Row],[Account]],#REF!,2,FALSE)</f>
        <v>#REF!</v>
      </c>
    </row>
    <row r="131" spans="1:5" x14ac:dyDescent="0.3">
      <c r="A131" s="1">
        <v>45296</v>
      </c>
      <c r="B131" t="s">
        <v>11</v>
      </c>
      <c r="C131" t="s">
        <v>8</v>
      </c>
      <c r="D131" s="2">
        <v>10796</v>
      </c>
      <c r="E131" t="e">
        <f>VLOOKUP(Actual_Table[[#This Row],[Account]],#REF!,2,FALSE)</f>
        <v>#REF!</v>
      </c>
    </row>
    <row r="132" spans="1:5" x14ac:dyDescent="0.3">
      <c r="A132" s="1">
        <v>45296</v>
      </c>
      <c r="B132" t="s">
        <v>11</v>
      </c>
      <c r="C132" t="s">
        <v>9</v>
      </c>
      <c r="D132" s="2">
        <v>13113</v>
      </c>
      <c r="E132" t="e">
        <f>VLOOKUP(Actual_Table[[#This Row],[Account]],#REF!,2,FALSE)</f>
        <v>#REF!</v>
      </c>
    </row>
    <row r="133" spans="1:5" x14ac:dyDescent="0.3">
      <c r="A133" s="1">
        <v>45296</v>
      </c>
      <c r="B133" t="s">
        <v>11</v>
      </c>
      <c r="C133" t="s">
        <v>10</v>
      </c>
      <c r="D133" s="2">
        <v>20877</v>
      </c>
      <c r="E133" t="e">
        <f>VLOOKUP(Actual_Table[[#This Row],[Account]],#REF!,2,FALSE)</f>
        <v>#REF!</v>
      </c>
    </row>
    <row r="134" spans="1:5" x14ac:dyDescent="0.3">
      <c r="A134" s="1">
        <v>45296</v>
      </c>
      <c r="B134" t="s">
        <v>12</v>
      </c>
      <c r="C134" t="s">
        <v>5</v>
      </c>
      <c r="D134" s="2">
        <v>17058</v>
      </c>
      <c r="E134" t="e">
        <f>VLOOKUP(Actual_Table[[#This Row],[Account]],#REF!,2,FALSE)</f>
        <v>#REF!</v>
      </c>
    </row>
    <row r="135" spans="1:5" x14ac:dyDescent="0.3">
      <c r="A135" s="1">
        <v>45296</v>
      </c>
      <c r="B135" t="s">
        <v>12</v>
      </c>
      <c r="C135" t="s">
        <v>6</v>
      </c>
      <c r="D135" s="2">
        <v>864</v>
      </c>
      <c r="E135" t="e">
        <f>VLOOKUP(Actual_Table[[#This Row],[Account]],#REF!,2,FALSE)</f>
        <v>#REF!</v>
      </c>
    </row>
    <row r="136" spans="1:5" x14ac:dyDescent="0.3">
      <c r="A136" s="1">
        <v>45296</v>
      </c>
      <c r="B136" t="s">
        <v>12</v>
      </c>
      <c r="C136" t="s">
        <v>7</v>
      </c>
      <c r="D136" s="2">
        <v>18761</v>
      </c>
      <c r="E136" t="e">
        <f>VLOOKUP(Actual_Table[[#This Row],[Account]],#REF!,2,FALSE)</f>
        <v>#REF!</v>
      </c>
    </row>
    <row r="137" spans="1:5" x14ac:dyDescent="0.3">
      <c r="A137" s="1">
        <v>45296</v>
      </c>
      <c r="B137" t="s">
        <v>12</v>
      </c>
      <c r="C137" t="s">
        <v>8</v>
      </c>
      <c r="D137" s="2">
        <v>20281</v>
      </c>
      <c r="E137" t="e">
        <f>VLOOKUP(Actual_Table[[#This Row],[Account]],#REF!,2,FALSE)</f>
        <v>#REF!</v>
      </c>
    </row>
    <row r="138" spans="1:5" x14ac:dyDescent="0.3">
      <c r="A138" s="1">
        <v>45296</v>
      </c>
      <c r="B138" t="s">
        <v>12</v>
      </c>
      <c r="C138" t="s">
        <v>9</v>
      </c>
      <c r="D138" s="2">
        <v>14073</v>
      </c>
      <c r="E138" t="e">
        <f>VLOOKUP(Actual_Table[[#This Row],[Account]],#REF!,2,FALSE)</f>
        <v>#REF!</v>
      </c>
    </row>
    <row r="139" spans="1:5" x14ac:dyDescent="0.3">
      <c r="A139" s="1">
        <v>45296</v>
      </c>
      <c r="B139" t="s">
        <v>12</v>
      </c>
      <c r="C139" t="s">
        <v>10</v>
      </c>
      <c r="D139" s="2">
        <v>4044</v>
      </c>
      <c r="E139" t="e">
        <f>VLOOKUP(Actual_Table[[#This Row],[Account]],#REF!,2,FALSE)</f>
        <v>#REF!</v>
      </c>
    </row>
    <row r="140" spans="1:5" x14ac:dyDescent="0.3">
      <c r="A140" s="1">
        <v>45296</v>
      </c>
      <c r="B140" t="s">
        <v>13</v>
      </c>
      <c r="C140" t="s">
        <v>5</v>
      </c>
      <c r="D140" s="2">
        <v>16853</v>
      </c>
      <c r="E140" t="e">
        <f>VLOOKUP(Actual_Table[[#This Row],[Account]],#REF!,2,FALSE)</f>
        <v>#REF!</v>
      </c>
    </row>
    <row r="141" spans="1:5" x14ac:dyDescent="0.3">
      <c r="A141" s="1">
        <v>45296</v>
      </c>
      <c r="B141" t="s">
        <v>13</v>
      </c>
      <c r="C141" t="s">
        <v>6</v>
      </c>
      <c r="D141" s="2">
        <v>16346</v>
      </c>
      <c r="E141" t="e">
        <f>VLOOKUP(Actual_Table[[#This Row],[Account]],#REF!,2,FALSE)</f>
        <v>#REF!</v>
      </c>
    </row>
    <row r="142" spans="1:5" x14ac:dyDescent="0.3">
      <c r="A142" s="1">
        <v>45296</v>
      </c>
      <c r="B142" t="s">
        <v>13</v>
      </c>
      <c r="C142" t="s">
        <v>7</v>
      </c>
      <c r="D142" s="2">
        <v>12513</v>
      </c>
      <c r="E142" t="e">
        <f>VLOOKUP(Actual_Table[[#This Row],[Account]],#REF!,2,FALSE)</f>
        <v>#REF!</v>
      </c>
    </row>
    <row r="143" spans="1:5" x14ac:dyDescent="0.3">
      <c r="A143" s="1">
        <v>45296</v>
      </c>
      <c r="B143" t="s">
        <v>13</v>
      </c>
      <c r="C143" t="s">
        <v>8</v>
      </c>
      <c r="D143" s="2">
        <v>15825</v>
      </c>
      <c r="E143" t="e">
        <f>VLOOKUP(Actual_Table[[#This Row],[Account]],#REF!,2,FALSE)</f>
        <v>#REF!</v>
      </c>
    </row>
    <row r="144" spans="1:5" x14ac:dyDescent="0.3">
      <c r="A144" s="1">
        <v>45296</v>
      </c>
      <c r="B144" t="s">
        <v>13</v>
      </c>
      <c r="C144" t="s">
        <v>9</v>
      </c>
      <c r="D144" s="2">
        <v>5772</v>
      </c>
      <c r="E144" t="e">
        <f>VLOOKUP(Actual_Table[[#This Row],[Account]],#REF!,2,FALSE)</f>
        <v>#REF!</v>
      </c>
    </row>
    <row r="145" spans="1:5" x14ac:dyDescent="0.3">
      <c r="A145" s="1">
        <v>45296</v>
      </c>
      <c r="B145" t="s">
        <v>13</v>
      </c>
      <c r="C145" t="s">
        <v>10</v>
      </c>
      <c r="D145" s="2">
        <v>15912</v>
      </c>
      <c r="E145" t="e">
        <f>VLOOKUP(Actual_Table[[#This Row],[Account]],#REF!,2,FALSE)</f>
        <v>#REF!</v>
      </c>
    </row>
    <row r="146" spans="1:5" x14ac:dyDescent="0.3">
      <c r="A146" s="1">
        <v>45296</v>
      </c>
      <c r="B146" t="s">
        <v>14</v>
      </c>
      <c r="C146" t="s">
        <v>5</v>
      </c>
      <c r="D146" s="2">
        <v>4956</v>
      </c>
      <c r="E146" t="e">
        <f>VLOOKUP(Actual_Table[[#This Row],[Account]],#REF!,2,FALSE)</f>
        <v>#REF!</v>
      </c>
    </row>
    <row r="147" spans="1:5" x14ac:dyDescent="0.3">
      <c r="A147" s="1">
        <v>45296</v>
      </c>
      <c r="B147" t="s">
        <v>14</v>
      </c>
      <c r="C147" t="s">
        <v>6</v>
      </c>
      <c r="D147" s="2">
        <v>20770</v>
      </c>
      <c r="E147" t="e">
        <f>VLOOKUP(Actual_Table[[#This Row],[Account]],#REF!,2,FALSE)</f>
        <v>#REF!</v>
      </c>
    </row>
    <row r="148" spans="1:5" x14ac:dyDescent="0.3">
      <c r="A148" s="1">
        <v>45296</v>
      </c>
      <c r="B148" t="s">
        <v>14</v>
      </c>
      <c r="C148" t="s">
        <v>7</v>
      </c>
      <c r="D148" s="2">
        <v>16458</v>
      </c>
      <c r="E148" t="e">
        <f>VLOOKUP(Actual_Table[[#This Row],[Account]],#REF!,2,FALSE)</f>
        <v>#REF!</v>
      </c>
    </row>
    <row r="149" spans="1:5" x14ac:dyDescent="0.3">
      <c r="A149" s="1">
        <v>45296</v>
      </c>
      <c r="B149" t="s">
        <v>14</v>
      </c>
      <c r="C149" t="s">
        <v>8</v>
      </c>
      <c r="D149" s="2">
        <v>4106</v>
      </c>
      <c r="E149" t="e">
        <f>VLOOKUP(Actual_Table[[#This Row],[Account]],#REF!,2,FALSE)</f>
        <v>#REF!</v>
      </c>
    </row>
    <row r="150" spans="1:5" x14ac:dyDescent="0.3">
      <c r="A150" s="1">
        <v>45296</v>
      </c>
      <c r="B150" t="s">
        <v>14</v>
      </c>
      <c r="C150" t="s">
        <v>9</v>
      </c>
      <c r="D150" s="2">
        <v>3438</v>
      </c>
      <c r="E150" t="e">
        <f>VLOOKUP(Actual_Table[[#This Row],[Account]],#REF!,2,FALSE)</f>
        <v>#REF!</v>
      </c>
    </row>
    <row r="151" spans="1:5" x14ac:dyDescent="0.3">
      <c r="A151" s="1">
        <v>45296</v>
      </c>
      <c r="B151" t="s">
        <v>14</v>
      </c>
      <c r="C151" t="s">
        <v>10</v>
      </c>
      <c r="D151" s="2">
        <v>6343</v>
      </c>
      <c r="E151" t="e">
        <f>VLOOKUP(Actual_Table[[#This Row],[Account]],#REF!,2,FALSE)</f>
        <v>#REF!</v>
      </c>
    </row>
    <row r="152" spans="1:5" x14ac:dyDescent="0.3">
      <c r="A152" s="1">
        <v>45297</v>
      </c>
      <c r="B152" t="s">
        <v>4</v>
      </c>
      <c r="C152" t="s">
        <v>5</v>
      </c>
      <c r="D152" s="2">
        <v>19831</v>
      </c>
      <c r="E152" t="e">
        <f>VLOOKUP(Actual_Table[[#This Row],[Account]],#REF!,2,FALSE)</f>
        <v>#REF!</v>
      </c>
    </row>
    <row r="153" spans="1:5" x14ac:dyDescent="0.3">
      <c r="A153" s="1">
        <v>45297</v>
      </c>
      <c r="B153" t="s">
        <v>4</v>
      </c>
      <c r="C153" t="s">
        <v>6</v>
      </c>
      <c r="D153" s="2">
        <v>1945</v>
      </c>
      <c r="E153" t="e">
        <f>VLOOKUP(Actual_Table[[#This Row],[Account]],#REF!,2,FALSE)</f>
        <v>#REF!</v>
      </c>
    </row>
    <row r="154" spans="1:5" x14ac:dyDescent="0.3">
      <c r="A154" s="1">
        <v>45297</v>
      </c>
      <c r="B154" t="s">
        <v>4</v>
      </c>
      <c r="C154" t="s">
        <v>7</v>
      </c>
      <c r="D154" s="2">
        <v>2495</v>
      </c>
      <c r="E154" t="e">
        <f>VLOOKUP(Actual_Table[[#This Row],[Account]],#REF!,2,FALSE)</f>
        <v>#REF!</v>
      </c>
    </row>
    <row r="155" spans="1:5" x14ac:dyDescent="0.3">
      <c r="A155" s="1">
        <v>45297</v>
      </c>
      <c r="B155" t="s">
        <v>4</v>
      </c>
      <c r="C155" t="s">
        <v>8</v>
      </c>
      <c r="D155" s="2">
        <v>19327</v>
      </c>
      <c r="E155" t="e">
        <f>VLOOKUP(Actual_Table[[#This Row],[Account]],#REF!,2,FALSE)</f>
        <v>#REF!</v>
      </c>
    </row>
    <row r="156" spans="1:5" x14ac:dyDescent="0.3">
      <c r="A156" s="1">
        <v>45297</v>
      </c>
      <c r="B156" t="s">
        <v>4</v>
      </c>
      <c r="C156" t="s">
        <v>9</v>
      </c>
      <c r="D156" s="2">
        <v>24386</v>
      </c>
      <c r="E156" t="e">
        <f>VLOOKUP(Actual_Table[[#This Row],[Account]],#REF!,2,FALSE)</f>
        <v>#REF!</v>
      </c>
    </row>
    <row r="157" spans="1:5" x14ac:dyDescent="0.3">
      <c r="A157" s="1">
        <v>45297</v>
      </c>
      <c r="B157" t="s">
        <v>4</v>
      </c>
      <c r="C157" t="s">
        <v>10</v>
      </c>
      <c r="D157" s="2">
        <v>19189</v>
      </c>
      <c r="E157" t="e">
        <f>VLOOKUP(Actual_Table[[#This Row],[Account]],#REF!,2,FALSE)</f>
        <v>#REF!</v>
      </c>
    </row>
    <row r="158" spans="1:5" x14ac:dyDescent="0.3">
      <c r="A158" s="1">
        <v>45297</v>
      </c>
      <c r="B158" t="s">
        <v>11</v>
      </c>
      <c r="C158" t="s">
        <v>5</v>
      </c>
      <c r="D158" s="2">
        <v>5200</v>
      </c>
      <c r="E158" t="e">
        <f>VLOOKUP(Actual_Table[[#This Row],[Account]],#REF!,2,FALSE)</f>
        <v>#REF!</v>
      </c>
    </row>
    <row r="159" spans="1:5" x14ac:dyDescent="0.3">
      <c r="A159" s="1">
        <v>45297</v>
      </c>
      <c r="B159" t="s">
        <v>11</v>
      </c>
      <c r="C159" t="s">
        <v>6</v>
      </c>
      <c r="D159" s="2">
        <v>10256</v>
      </c>
      <c r="E159" t="e">
        <f>VLOOKUP(Actual_Table[[#This Row],[Account]],#REF!,2,FALSE)</f>
        <v>#REF!</v>
      </c>
    </row>
    <row r="160" spans="1:5" x14ac:dyDescent="0.3">
      <c r="A160" s="1">
        <v>45297</v>
      </c>
      <c r="B160" t="s">
        <v>11</v>
      </c>
      <c r="C160" t="s">
        <v>7</v>
      </c>
      <c r="D160" s="2">
        <v>6051</v>
      </c>
      <c r="E160" t="e">
        <f>VLOOKUP(Actual_Table[[#This Row],[Account]],#REF!,2,FALSE)</f>
        <v>#REF!</v>
      </c>
    </row>
    <row r="161" spans="1:5" x14ac:dyDescent="0.3">
      <c r="A161" s="1">
        <v>45297</v>
      </c>
      <c r="B161" t="s">
        <v>11</v>
      </c>
      <c r="C161" t="s">
        <v>8</v>
      </c>
      <c r="D161" s="2">
        <v>7928</v>
      </c>
      <c r="E161" t="e">
        <f>VLOOKUP(Actual_Table[[#This Row],[Account]],#REF!,2,FALSE)</f>
        <v>#REF!</v>
      </c>
    </row>
    <row r="162" spans="1:5" x14ac:dyDescent="0.3">
      <c r="A162" s="1">
        <v>45297</v>
      </c>
      <c r="B162" t="s">
        <v>11</v>
      </c>
      <c r="C162" t="s">
        <v>9</v>
      </c>
      <c r="D162" s="2">
        <v>3296</v>
      </c>
      <c r="E162" t="e">
        <f>VLOOKUP(Actual_Table[[#This Row],[Account]],#REF!,2,FALSE)</f>
        <v>#REF!</v>
      </c>
    </row>
    <row r="163" spans="1:5" x14ac:dyDescent="0.3">
      <c r="A163" s="1">
        <v>45297</v>
      </c>
      <c r="B163" t="s">
        <v>11</v>
      </c>
      <c r="C163" t="s">
        <v>10</v>
      </c>
      <c r="D163" s="2">
        <v>746</v>
      </c>
      <c r="E163" t="e">
        <f>VLOOKUP(Actual_Table[[#This Row],[Account]],#REF!,2,FALSE)</f>
        <v>#REF!</v>
      </c>
    </row>
    <row r="164" spans="1:5" x14ac:dyDescent="0.3">
      <c r="A164" s="1">
        <v>45297</v>
      </c>
      <c r="B164" t="s">
        <v>12</v>
      </c>
      <c r="C164" t="s">
        <v>5</v>
      </c>
      <c r="D164" s="2">
        <v>4902</v>
      </c>
      <c r="E164" t="e">
        <f>VLOOKUP(Actual_Table[[#This Row],[Account]],#REF!,2,FALSE)</f>
        <v>#REF!</v>
      </c>
    </row>
    <row r="165" spans="1:5" x14ac:dyDescent="0.3">
      <c r="A165" s="1">
        <v>45297</v>
      </c>
      <c r="B165" t="s">
        <v>12</v>
      </c>
      <c r="C165" t="s">
        <v>6</v>
      </c>
      <c r="D165" s="2">
        <v>10868</v>
      </c>
      <c r="E165" t="e">
        <f>VLOOKUP(Actual_Table[[#This Row],[Account]],#REF!,2,FALSE)</f>
        <v>#REF!</v>
      </c>
    </row>
    <row r="166" spans="1:5" x14ac:dyDescent="0.3">
      <c r="A166" s="1">
        <v>45297</v>
      </c>
      <c r="B166" t="s">
        <v>12</v>
      </c>
      <c r="C166" t="s">
        <v>7</v>
      </c>
      <c r="D166" s="2">
        <v>14424</v>
      </c>
      <c r="E166" t="e">
        <f>VLOOKUP(Actual_Table[[#This Row],[Account]],#REF!,2,FALSE)</f>
        <v>#REF!</v>
      </c>
    </row>
    <row r="167" spans="1:5" x14ac:dyDescent="0.3">
      <c r="A167" s="1">
        <v>45297</v>
      </c>
      <c r="B167" t="s">
        <v>12</v>
      </c>
      <c r="C167" t="s">
        <v>8</v>
      </c>
      <c r="D167" s="2">
        <v>3061</v>
      </c>
      <c r="E167" t="e">
        <f>VLOOKUP(Actual_Table[[#This Row],[Account]],#REF!,2,FALSE)</f>
        <v>#REF!</v>
      </c>
    </row>
    <row r="168" spans="1:5" x14ac:dyDescent="0.3">
      <c r="A168" s="1">
        <v>45297</v>
      </c>
      <c r="B168" t="s">
        <v>12</v>
      </c>
      <c r="C168" t="s">
        <v>9</v>
      </c>
      <c r="D168" s="2">
        <v>24780</v>
      </c>
      <c r="E168" t="e">
        <f>VLOOKUP(Actual_Table[[#This Row],[Account]],#REF!,2,FALSE)</f>
        <v>#REF!</v>
      </c>
    </row>
    <row r="169" spans="1:5" x14ac:dyDescent="0.3">
      <c r="A169" s="1">
        <v>45297</v>
      </c>
      <c r="B169" t="s">
        <v>12</v>
      </c>
      <c r="C169" t="s">
        <v>10</v>
      </c>
      <c r="D169" s="2">
        <v>15912</v>
      </c>
      <c r="E169" t="e">
        <f>VLOOKUP(Actual_Table[[#This Row],[Account]],#REF!,2,FALSE)</f>
        <v>#REF!</v>
      </c>
    </row>
    <row r="170" spans="1:5" x14ac:dyDescent="0.3">
      <c r="A170" s="1">
        <v>45297</v>
      </c>
      <c r="B170" t="s">
        <v>13</v>
      </c>
      <c r="C170" t="s">
        <v>5</v>
      </c>
      <c r="D170" s="2">
        <v>11273</v>
      </c>
      <c r="E170" t="e">
        <f>VLOOKUP(Actual_Table[[#This Row],[Account]],#REF!,2,FALSE)</f>
        <v>#REF!</v>
      </c>
    </row>
    <row r="171" spans="1:5" x14ac:dyDescent="0.3">
      <c r="A171" s="1">
        <v>45297</v>
      </c>
      <c r="B171" t="s">
        <v>13</v>
      </c>
      <c r="C171" t="s">
        <v>6</v>
      </c>
      <c r="D171" s="2">
        <v>17578</v>
      </c>
      <c r="E171" t="e">
        <f>VLOOKUP(Actual_Table[[#This Row],[Account]],#REF!,2,FALSE)</f>
        <v>#REF!</v>
      </c>
    </row>
    <row r="172" spans="1:5" x14ac:dyDescent="0.3">
      <c r="A172" s="1">
        <v>45297</v>
      </c>
      <c r="B172" t="s">
        <v>13</v>
      </c>
      <c r="C172" t="s">
        <v>7</v>
      </c>
      <c r="D172" s="2">
        <v>1433</v>
      </c>
      <c r="E172" t="e">
        <f>VLOOKUP(Actual_Table[[#This Row],[Account]],#REF!,2,FALSE)</f>
        <v>#REF!</v>
      </c>
    </row>
    <row r="173" spans="1:5" x14ac:dyDescent="0.3">
      <c r="A173" s="1">
        <v>45297</v>
      </c>
      <c r="B173" t="s">
        <v>13</v>
      </c>
      <c r="C173" t="s">
        <v>8</v>
      </c>
      <c r="D173" s="2">
        <v>16092</v>
      </c>
      <c r="E173" t="e">
        <f>VLOOKUP(Actual_Table[[#This Row],[Account]],#REF!,2,FALSE)</f>
        <v>#REF!</v>
      </c>
    </row>
    <row r="174" spans="1:5" x14ac:dyDescent="0.3">
      <c r="A174" s="1">
        <v>45297</v>
      </c>
      <c r="B174" t="s">
        <v>13</v>
      </c>
      <c r="C174" t="s">
        <v>9</v>
      </c>
      <c r="D174" s="2">
        <v>19394</v>
      </c>
      <c r="E174" t="e">
        <f>VLOOKUP(Actual_Table[[#This Row],[Account]],#REF!,2,FALSE)</f>
        <v>#REF!</v>
      </c>
    </row>
    <row r="175" spans="1:5" x14ac:dyDescent="0.3">
      <c r="A175" s="1">
        <v>45297</v>
      </c>
      <c r="B175" t="s">
        <v>13</v>
      </c>
      <c r="C175" t="s">
        <v>10</v>
      </c>
      <c r="D175" s="2">
        <v>23073</v>
      </c>
      <c r="E175" t="e">
        <f>VLOOKUP(Actual_Table[[#This Row],[Account]],#REF!,2,FALSE)</f>
        <v>#REF!</v>
      </c>
    </row>
    <row r="176" spans="1:5" x14ac:dyDescent="0.3">
      <c r="A176" s="1">
        <v>45297</v>
      </c>
      <c r="B176" t="s">
        <v>14</v>
      </c>
      <c r="C176" t="s">
        <v>5</v>
      </c>
      <c r="D176" s="2">
        <v>13149</v>
      </c>
      <c r="E176" t="e">
        <f>VLOOKUP(Actual_Table[[#This Row],[Account]],#REF!,2,FALSE)</f>
        <v>#REF!</v>
      </c>
    </row>
    <row r="177" spans="1:5" x14ac:dyDescent="0.3">
      <c r="A177" s="1">
        <v>45297</v>
      </c>
      <c r="B177" t="s">
        <v>14</v>
      </c>
      <c r="C177" t="s">
        <v>6</v>
      </c>
      <c r="D177" s="2">
        <v>7685</v>
      </c>
      <c r="E177" t="e">
        <f>VLOOKUP(Actual_Table[[#This Row],[Account]],#REF!,2,FALSE)</f>
        <v>#REF!</v>
      </c>
    </row>
    <row r="178" spans="1:5" x14ac:dyDescent="0.3">
      <c r="A178" s="1">
        <v>45297</v>
      </c>
      <c r="B178" t="s">
        <v>14</v>
      </c>
      <c r="C178" t="s">
        <v>7</v>
      </c>
      <c r="D178" s="2">
        <v>4623</v>
      </c>
      <c r="E178" t="e">
        <f>VLOOKUP(Actual_Table[[#This Row],[Account]],#REF!,2,FALSE)</f>
        <v>#REF!</v>
      </c>
    </row>
    <row r="179" spans="1:5" x14ac:dyDescent="0.3">
      <c r="A179" s="1">
        <v>45297</v>
      </c>
      <c r="B179" t="s">
        <v>14</v>
      </c>
      <c r="C179" t="s">
        <v>8</v>
      </c>
      <c r="D179" s="2">
        <v>7788</v>
      </c>
      <c r="E179" t="e">
        <f>VLOOKUP(Actual_Table[[#This Row],[Account]],#REF!,2,FALSE)</f>
        <v>#REF!</v>
      </c>
    </row>
    <row r="180" spans="1:5" x14ac:dyDescent="0.3">
      <c r="A180" s="1">
        <v>45297</v>
      </c>
      <c r="B180" t="s">
        <v>14</v>
      </c>
      <c r="C180" t="s">
        <v>9</v>
      </c>
      <c r="D180" s="2">
        <v>17626</v>
      </c>
      <c r="E180" t="e">
        <f>VLOOKUP(Actual_Table[[#This Row],[Account]],#REF!,2,FALSE)</f>
        <v>#REF!</v>
      </c>
    </row>
    <row r="181" spans="1:5" x14ac:dyDescent="0.3">
      <c r="A181" s="1">
        <v>45297</v>
      </c>
      <c r="B181" t="s">
        <v>14</v>
      </c>
      <c r="C181" t="s">
        <v>10</v>
      </c>
      <c r="D181" s="2">
        <v>3137</v>
      </c>
      <c r="E181" t="e">
        <f>VLOOKUP(Actual_Table[[#This Row],[Account]],#REF!,2,FALSE)</f>
        <v>#REF!</v>
      </c>
    </row>
    <row r="182" spans="1:5" x14ac:dyDescent="0.3">
      <c r="A182" s="1">
        <v>45298</v>
      </c>
      <c r="B182" t="s">
        <v>4</v>
      </c>
      <c r="C182" t="s">
        <v>5</v>
      </c>
      <c r="D182" s="2">
        <v>23567</v>
      </c>
      <c r="E182" t="e">
        <f>VLOOKUP(Actual_Table[[#This Row],[Account]],#REF!,2,FALSE)</f>
        <v>#REF!</v>
      </c>
    </row>
    <row r="183" spans="1:5" x14ac:dyDescent="0.3">
      <c r="A183" s="1">
        <v>45298</v>
      </c>
      <c r="B183" t="s">
        <v>4</v>
      </c>
      <c r="C183" t="s">
        <v>6</v>
      </c>
      <c r="D183" s="2">
        <v>14845</v>
      </c>
      <c r="E183" t="e">
        <f>VLOOKUP(Actual_Table[[#This Row],[Account]],#REF!,2,FALSE)</f>
        <v>#REF!</v>
      </c>
    </row>
    <row r="184" spans="1:5" x14ac:dyDescent="0.3">
      <c r="A184" s="1">
        <v>45298</v>
      </c>
      <c r="B184" t="s">
        <v>4</v>
      </c>
      <c r="C184" t="s">
        <v>7</v>
      </c>
      <c r="D184" s="2">
        <v>1357</v>
      </c>
      <c r="E184" t="e">
        <f>VLOOKUP(Actual_Table[[#This Row],[Account]],#REF!,2,FALSE)</f>
        <v>#REF!</v>
      </c>
    </row>
    <row r="185" spans="1:5" x14ac:dyDescent="0.3">
      <c r="A185" s="1">
        <v>45298</v>
      </c>
      <c r="B185" t="s">
        <v>4</v>
      </c>
      <c r="C185" t="s">
        <v>8</v>
      </c>
      <c r="D185" s="2">
        <v>16937</v>
      </c>
      <c r="E185" t="e">
        <f>VLOOKUP(Actual_Table[[#This Row],[Account]],#REF!,2,FALSE)</f>
        <v>#REF!</v>
      </c>
    </row>
    <row r="186" spans="1:5" x14ac:dyDescent="0.3">
      <c r="A186" s="1">
        <v>45298</v>
      </c>
      <c r="B186" t="s">
        <v>4</v>
      </c>
      <c r="C186" t="s">
        <v>9</v>
      </c>
      <c r="D186" s="2">
        <v>8475</v>
      </c>
      <c r="E186" t="e">
        <f>VLOOKUP(Actual_Table[[#This Row],[Account]],#REF!,2,FALSE)</f>
        <v>#REF!</v>
      </c>
    </row>
    <row r="187" spans="1:5" x14ac:dyDescent="0.3">
      <c r="A187" s="1">
        <v>45298</v>
      </c>
      <c r="B187" t="s">
        <v>4</v>
      </c>
      <c r="C187" t="s">
        <v>10</v>
      </c>
      <c r="D187" s="2">
        <v>23896</v>
      </c>
      <c r="E187" t="e">
        <f>VLOOKUP(Actual_Table[[#This Row],[Account]],#REF!,2,FALSE)</f>
        <v>#REF!</v>
      </c>
    </row>
    <row r="188" spans="1:5" x14ac:dyDescent="0.3">
      <c r="A188" s="1">
        <v>45298</v>
      </c>
      <c r="B188" t="s">
        <v>11</v>
      </c>
      <c r="C188" t="s">
        <v>5</v>
      </c>
      <c r="D188" s="2">
        <v>11565</v>
      </c>
      <c r="E188" t="e">
        <f>VLOOKUP(Actual_Table[[#This Row],[Account]],#REF!,2,FALSE)</f>
        <v>#REF!</v>
      </c>
    </row>
    <row r="189" spans="1:5" x14ac:dyDescent="0.3">
      <c r="A189" s="1">
        <v>45298</v>
      </c>
      <c r="B189" t="s">
        <v>11</v>
      </c>
      <c r="C189" t="s">
        <v>6</v>
      </c>
      <c r="D189" s="2">
        <v>5849</v>
      </c>
      <c r="E189" t="e">
        <f>VLOOKUP(Actual_Table[[#This Row],[Account]],#REF!,2,FALSE)</f>
        <v>#REF!</v>
      </c>
    </row>
    <row r="190" spans="1:5" x14ac:dyDescent="0.3">
      <c r="A190" s="1">
        <v>45298</v>
      </c>
      <c r="B190" t="s">
        <v>11</v>
      </c>
      <c r="C190" t="s">
        <v>7</v>
      </c>
      <c r="D190" s="2">
        <v>9820</v>
      </c>
      <c r="E190" t="e">
        <f>VLOOKUP(Actual_Table[[#This Row],[Account]],#REF!,2,FALSE)</f>
        <v>#REF!</v>
      </c>
    </row>
    <row r="191" spans="1:5" x14ac:dyDescent="0.3">
      <c r="A191" s="1">
        <v>45298</v>
      </c>
      <c r="B191" t="s">
        <v>11</v>
      </c>
      <c r="C191" t="s">
        <v>8</v>
      </c>
      <c r="D191" s="2">
        <v>4023</v>
      </c>
      <c r="E191" t="e">
        <f>VLOOKUP(Actual_Table[[#This Row],[Account]],#REF!,2,FALSE)</f>
        <v>#REF!</v>
      </c>
    </row>
    <row r="192" spans="1:5" x14ac:dyDescent="0.3">
      <c r="A192" s="1">
        <v>45298</v>
      </c>
      <c r="B192" t="s">
        <v>11</v>
      </c>
      <c r="C192" t="s">
        <v>9</v>
      </c>
      <c r="D192" s="2">
        <v>8233</v>
      </c>
      <c r="E192" t="e">
        <f>VLOOKUP(Actual_Table[[#This Row],[Account]],#REF!,2,FALSE)</f>
        <v>#REF!</v>
      </c>
    </row>
    <row r="193" spans="1:5" x14ac:dyDescent="0.3">
      <c r="A193" s="1">
        <v>45298</v>
      </c>
      <c r="B193" t="s">
        <v>11</v>
      </c>
      <c r="C193" t="s">
        <v>10</v>
      </c>
      <c r="D193" s="2">
        <v>6718</v>
      </c>
      <c r="E193" t="e">
        <f>VLOOKUP(Actual_Table[[#This Row],[Account]],#REF!,2,FALSE)</f>
        <v>#REF!</v>
      </c>
    </row>
    <row r="194" spans="1:5" x14ac:dyDescent="0.3">
      <c r="A194" s="1">
        <v>45298</v>
      </c>
      <c r="B194" t="s">
        <v>12</v>
      </c>
      <c r="C194" t="s">
        <v>5</v>
      </c>
      <c r="D194" s="2">
        <v>1324</v>
      </c>
      <c r="E194" t="e">
        <f>VLOOKUP(Actual_Table[[#This Row],[Account]],#REF!,2,FALSE)</f>
        <v>#REF!</v>
      </c>
    </row>
    <row r="195" spans="1:5" x14ac:dyDescent="0.3">
      <c r="A195" s="1">
        <v>45298</v>
      </c>
      <c r="B195" t="s">
        <v>12</v>
      </c>
      <c r="C195" t="s">
        <v>6</v>
      </c>
      <c r="D195" s="2">
        <v>20910</v>
      </c>
      <c r="E195" t="e">
        <f>VLOOKUP(Actual_Table[[#This Row],[Account]],#REF!,2,FALSE)</f>
        <v>#REF!</v>
      </c>
    </row>
    <row r="196" spans="1:5" x14ac:dyDescent="0.3">
      <c r="A196" s="1">
        <v>45298</v>
      </c>
      <c r="B196" t="s">
        <v>12</v>
      </c>
      <c r="C196" t="s">
        <v>7</v>
      </c>
      <c r="D196" s="2">
        <v>10943</v>
      </c>
      <c r="E196" t="e">
        <f>VLOOKUP(Actual_Table[[#This Row],[Account]],#REF!,2,FALSE)</f>
        <v>#REF!</v>
      </c>
    </row>
    <row r="197" spans="1:5" x14ac:dyDescent="0.3">
      <c r="A197" s="1">
        <v>45298</v>
      </c>
      <c r="B197" t="s">
        <v>12</v>
      </c>
      <c r="C197" t="s">
        <v>8</v>
      </c>
      <c r="D197" s="2">
        <v>8860</v>
      </c>
      <c r="E197" t="e">
        <f>VLOOKUP(Actual_Table[[#This Row],[Account]],#REF!,2,FALSE)</f>
        <v>#REF!</v>
      </c>
    </row>
    <row r="198" spans="1:5" x14ac:dyDescent="0.3">
      <c r="A198" s="1">
        <v>45298</v>
      </c>
      <c r="B198" t="s">
        <v>12</v>
      </c>
      <c r="C198" t="s">
        <v>9</v>
      </c>
      <c r="D198" s="2">
        <v>20601</v>
      </c>
      <c r="E198" t="e">
        <f>VLOOKUP(Actual_Table[[#This Row],[Account]],#REF!,2,FALSE)</f>
        <v>#REF!</v>
      </c>
    </row>
    <row r="199" spans="1:5" x14ac:dyDescent="0.3">
      <c r="A199" s="1">
        <v>45298</v>
      </c>
      <c r="B199" t="s">
        <v>12</v>
      </c>
      <c r="C199" t="s">
        <v>10</v>
      </c>
      <c r="D199" s="2">
        <v>23782</v>
      </c>
      <c r="E199" t="e">
        <f>VLOOKUP(Actual_Table[[#This Row],[Account]],#REF!,2,FALSE)</f>
        <v>#REF!</v>
      </c>
    </row>
    <row r="200" spans="1:5" x14ac:dyDescent="0.3">
      <c r="A200" s="1">
        <v>45298</v>
      </c>
      <c r="B200" t="s">
        <v>13</v>
      </c>
      <c r="C200" t="s">
        <v>5</v>
      </c>
      <c r="D200" s="2">
        <v>11359</v>
      </c>
      <c r="E200" t="e">
        <f>VLOOKUP(Actual_Table[[#This Row],[Account]],#REF!,2,FALSE)</f>
        <v>#REF!</v>
      </c>
    </row>
    <row r="201" spans="1:5" x14ac:dyDescent="0.3">
      <c r="A201" s="1">
        <v>45298</v>
      </c>
      <c r="B201" t="s">
        <v>13</v>
      </c>
      <c r="C201" t="s">
        <v>6</v>
      </c>
      <c r="D201" s="2">
        <v>2270</v>
      </c>
      <c r="E201" t="e">
        <f>VLOOKUP(Actual_Table[[#This Row],[Account]],#REF!,2,FALSE)</f>
        <v>#REF!</v>
      </c>
    </row>
    <row r="202" spans="1:5" x14ac:dyDescent="0.3">
      <c r="A202" s="1">
        <v>45298</v>
      </c>
      <c r="B202" t="s">
        <v>13</v>
      </c>
      <c r="C202" t="s">
        <v>7</v>
      </c>
      <c r="D202" s="2">
        <v>7208</v>
      </c>
      <c r="E202" t="e">
        <f>VLOOKUP(Actual_Table[[#This Row],[Account]],#REF!,2,FALSE)</f>
        <v>#REF!</v>
      </c>
    </row>
    <row r="203" spans="1:5" x14ac:dyDescent="0.3">
      <c r="A203" s="1">
        <v>45298</v>
      </c>
      <c r="B203" t="s">
        <v>13</v>
      </c>
      <c r="C203" t="s">
        <v>8</v>
      </c>
      <c r="D203" s="2">
        <v>2255</v>
      </c>
      <c r="E203" t="e">
        <f>VLOOKUP(Actual_Table[[#This Row],[Account]],#REF!,2,FALSE)</f>
        <v>#REF!</v>
      </c>
    </row>
    <row r="204" spans="1:5" x14ac:dyDescent="0.3">
      <c r="A204" s="1">
        <v>45298</v>
      </c>
      <c r="B204" t="s">
        <v>13</v>
      </c>
      <c r="C204" t="s">
        <v>9</v>
      </c>
      <c r="D204" s="2">
        <v>23623</v>
      </c>
      <c r="E204" t="e">
        <f>VLOOKUP(Actual_Table[[#This Row],[Account]],#REF!,2,FALSE)</f>
        <v>#REF!</v>
      </c>
    </row>
    <row r="205" spans="1:5" x14ac:dyDescent="0.3">
      <c r="A205" s="1">
        <v>45298</v>
      </c>
      <c r="B205" t="s">
        <v>13</v>
      </c>
      <c r="C205" t="s">
        <v>10</v>
      </c>
      <c r="D205" s="2">
        <v>13664</v>
      </c>
      <c r="E205" t="e">
        <f>VLOOKUP(Actual_Table[[#This Row],[Account]],#REF!,2,FALSE)</f>
        <v>#REF!</v>
      </c>
    </row>
    <row r="206" spans="1:5" x14ac:dyDescent="0.3">
      <c r="A206" s="1">
        <v>45298</v>
      </c>
      <c r="B206" t="s">
        <v>14</v>
      </c>
      <c r="C206" t="s">
        <v>5</v>
      </c>
      <c r="D206" s="2">
        <v>21129</v>
      </c>
      <c r="E206" t="e">
        <f>VLOOKUP(Actual_Table[[#This Row],[Account]],#REF!,2,FALSE)</f>
        <v>#REF!</v>
      </c>
    </row>
    <row r="207" spans="1:5" x14ac:dyDescent="0.3">
      <c r="A207" s="1">
        <v>45298</v>
      </c>
      <c r="B207" t="s">
        <v>14</v>
      </c>
      <c r="C207" t="s">
        <v>6</v>
      </c>
      <c r="D207" s="2">
        <v>22854</v>
      </c>
      <c r="E207" t="e">
        <f>VLOOKUP(Actual_Table[[#This Row],[Account]],#REF!,2,FALSE)</f>
        <v>#REF!</v>
      </c>
    </row>
    <row r="208" spans="1:5" x14ac:dyDescent="0.3">
      <c r="A208" s="1">
        <v>45298</v>
      </c>
      <c r="B208" t="s">
        <v>14</v>
      </c>
      <c r="C208" t="s">
        <v>7</v>
      </c>
      <c r="D208" s="2">
        <v>9314</v>
      </c>
      <c r="E208" t="e">
        <f>VLOOKUP(Actual_Table[[#This Row],[Account]],#REF!,2,FALSE)</f>
        <v>#REF!</v>
      </c>
    </row>
    <row r="209" spans="1:5" x14ac:dyDescent="0.3">
      <c r="A209" s="1">
        <v>45298</v>
      </c>
      <c r="B209" t="s">
        <v>14</v>
      </c>
      <c r="C209" t="s">
        <v>8</v>
      </c>
      <c r="D209" s="2">
        <v>14136</v>
      </c>
      <c r="E209" t="e">
        <f>VLOOKUP(Actual_Table[[#This Row],[Account]],#REF!,2,FALSE)</f>
        <v>#REF!</v>
      </c>
    </row>
    <row r="210" spans="1:5" x14ac:dyDescent="0.3">
      <c r="A210" s="1">
        <v>45298</v>
      </c>
      <c r="B210" t="s">
        <v>14</v>
      </c>
      <c r="C210" t="s">
        <v>9</v>
      </c>
      <c r="D210" s="2">
        <v>3325</v>
      </c>
      <c r="E210" t="e">
        <f>VLOOKUP(Actual_Table[[#This Row],[Account]],#REF!,2,FALSE)</f>
        <v>#REF!</v>
      </c>
    </row>
    <row r="211" spans="1:5" x14ac:dyDescent="0.3">
      <c r="A211" s="1">
        <v>45298</v>
      </c>
      <c r="B211" t="s">
        <v>14</v>
      </c>
      <c r="C211" t="s">
        <v>10</v>
      </c>
      <c r="D211" s="2">
        <v>22117</v>
      </c>
      <c r="E211" t="e">
        <f>VLOOKUP(Actual_Table[[#This Row],[Account]],#REF!,2,FALSE)</f>
        <v>#REF!</v>
      </c>
    </row>
    <row r="212" spans="1:5" x14ac:dyDescent="0.3">
      <c r="A212" s="1">
        <v>45299</v>
      </c>
      <c r="B212" t="s">
        <v>4</v>
      </c>
      <c r="C212" t="s">
        <v>5</v>
      </c>
      <c r="D212" s="2">
        <v>21788</v>
      </c>
      <c r="E212" t="e">
        <f>VLOOKUP(Actual_Table[[#This Row],[Account]],#REF!,2,FALSE)</f>
        <v>#REF!</v>
      </c>
    </row>
    <row r="213" spans="1:5" x14ac:dyDescent="0.3">
      <c r="A213" s="1">
        <v>45299</v>
      </c>
      <c r="B213" t="s">
        <v>4</v>
      </c>
      <c r="C213" t="s">
        <v>6</v>
      </c>
      <c r="D213" s="2">
        <v>4879</v>
      </c>
      <c r="E213" t="e">
        <f>VLOOKUP(Actual_Table[[#This Row],[Account]],#REF!,2,FALSE)</f>
        <v>#REF!</v>
      </c>
    </row>
    <row r="214" spans="1:5" x14ac:dyDescent="0.3">
      <c r="A214" s="1">
        <v>45299</v>
      </c>
      <c r="B214" t="s">
        <v>4</v>
      </c>
      <c r="C214" t="s">
        <v>7</v>
      </c>
      <c r="D214" s="2">
        <v>13192</v>
      </c>
      <c r="E214" t="e">
        <f>VLOOKUP(Actual_Table[[#This Row],[Account]],#REF!,2,FALSE)</f>
        <v>#REF!</v>
      </c>
    </row>
    <row r="215" spans="1:5" x14ac:dyDescent="0.3">
      <c r="A215" s="1">
        <v>45299</v>
      </c>
      <c r="B215" t="s">
        <v>4</v>
      </c>
      <c r="C215" t="s">
        <v>8</v>
      </c>
      <c r="D215" s="2">
        <v>8408</v>
      </c>
      <c r="E215" t="e">
        <f>VLOOKUP(Actual_Table[[#This Row],[Account]],#REF!,2,FALSE)</f>
        <v>#REF!</v>
      </c>
    </row>
    <row r="216" spans="1:5" x14ac:dyDescent="0.3">
      <c r="A216" s="1">
        <v>45299</v>
      </c>
      <c r="B216" t="s">
        <v>4</v>
      </c>
      <c r="C216" t="s">
        <v>9</v>
      </c>
      <c r="D216" s="2">
        <v>11732</v>
      </c>
      <c r="E216" t="e">
        <f>VLOOKUP(Actual_Table[[#This Row],[Account]],#REF!,2,FALSE)</f>
        <v>#REF!</v>
      </c>
    </row>
    <row r="217" spans="1:5" x14ac:dyDescent="0.3">
      <c r="A217" s="1">
        <v>45299</v>
      </c>
      <c r="B217" t="s">
        <v>4</v>
      </c>
      <c r="C217" t="s">
        <v>10</v>
      </c>
      <c r="D217" s="2">
        <v>23025</v>
      </c>
      <c r="E217" t="e">
        <f>VLOOKUP(Actual_Table[[#This Row],[Account]],#REF!,2,FALSE)</f>
        <v>#REF!</v>
      </c>
    </row>
    <row r="218" spans="1:5" x14ac:dyDescent="0.3">
      <c r="A218" s="1">
        <v>45299</v>
      </c>
      <c r="B218" t="s">
        <v>11</v>
      </c>
      <c r="C218" t="s">
        <v>5</v>
      </c>
      <c r="D218" s="2">
        <v>11839</v>
      </c>
      <c r="E218" t="e">
        <f>VLOOKUP(Actual_Table[[#This Row],[Account]],#REF!,2,FALSE)</f>
        <v>#REF!</v>
      </c>
    </row>
    <row r="219" spans="1:5" x14ac:dyDescent="0.3">
      <c r="A219" s="1">
        <v>45299</v>
      </c>
      <c r="B219" t="s">
        <v>11</v>
      </c>
      <c r="C219" t="s">
        <v>6</v>
      </c>
      <c r="D219" s="2">
        <v>15736</v>
      </c>
      <c r="E219" t="e">
        <f>VLOOKUP(Actual_Table[[#This Row],[Account]],#REF!,2,FALSE)</f>
        <v>#REF!</v>
      </c>
    </row>
    <row r="220" spans="1:5" x14ac:dyDescent="0.3">
      <c r="A220" s="1">
        <v>45299</v>
      </c>
      <c r="B220" t="s">
        <v>11</v>
      </c>
      <c r="C220" t="s">
        <v>7</v>
      </c>
      <c r="D220" s="2">
        <v>1923</v>
      </c>
      <c r="E220" t="e">
        <f>VLOOKUP(Actual_Table[[#This Row],[Account]],#REF!,2,FALSE)</f>
        <v>#REF!</v>
      </c>
    </row>
    <row r="221" spans="1:5" x14ac:dyDescent="0.3">
      <c r="A221" s="1">
        <v>45299</v>
      </c>
      <c r="B221" t="s">
        <v>11</v>
      </c>
      <c r="C221" t="s">
        <v>8</v>
      </c>
      <c r="D221" s="2">
        <v>8362</v>
      </c>
      <c r="E221" t="e">
        <f>VLOOKUP(Actual_Table[[#This Row],[Account]],#REF!,2,FALSE)</f>
        <v>#REF!</v>
      </c>
    </row>
    <row r="222" spans="1:5" x14ac:dyDescent="0.3">
      <c r="A222" s="1">
        <v>45299</v>
      </c>
      <c r="B222" t="s">
        <v>11</v>
      </c>
      <c r="C222" t="s">
        <v>9</v>
      </c>
      <c r="D222" s="2">
        <v>9583</v>
      </c>
      <c r="E222" t="e">
        <f>VLOOKUP(Actual_Table[[#This Row],[Account]],#REF!,2,FALSE)</f>
        <v>#REF!</v>
      </c>
    </row>
    <row r="223" spans="1:5" x14ac:dyDescent="0.3">
      <c r="A223" s="1">
        <v>45299</v>
      </c>
      <c r="B223" t="s">
        <v>11</v>
      </c>
      <c r="C223" t="s">
        <v>10</v>
      </c>
      <c r="D223" s="2">
        <v>10506</v>
      </c>
      <c r="E223" t="e">
        <f>VLOOKUP(Actual_Table[[#This Row],[Account]],#REF!,2,FALSE)</f>
        <v>#REF!</v>
      </c>
    </row>
    <row r="224" spans="1:5" x14ac:dyDescent="0.3">
      <c r="A224" s="1">
        <v>45299</v>
      </c>
      <c r="B224" t="s">
        <v>12</v>
      </c>
      <c r="C224" t="s">
        <v>5</v>
      </c>
      <c r="D224" s="2">
        <v>11745</v>
      </c>
      <c r="E224" t="e">
        <f>VLOOKUP(Actual_Table[[#This Row],[Account]],#REF!,2,FALSE)</f>
        <v>#REF!</v>
      </c>
    </row>
    <row r="225" spans="1:5" x14ac:dyDescent="0.3">
      <c r="A225" s="1">
        <v>45299</v>
      </c>
      <c r="B225" t="s">
        <v>12</v>
      </c>
      <c r="C225" t="s">
        <v>6</v>
      </c>
      <c r="D225" s="2">
        <v>14956</v>
      </c>
      <c r="E225" t="e">
        <f>VLOOKUP(Actual_Table[[#This Row],[Account]],#REF!,2,FALSE)</f>
        <v>#REF!</v>
      </c>
    </row>
    <row r="226" spans="1:5" x14ac:dyDescent="0.3">
      <c r="A226" s="1">
        <v>45299</v>
      </c>
      <c r="B226" t="s">
        <v>12</v>
      </c>
      <c r="C226" t="s">
        <v>7</v>
      </c>
      <c r="D226" s="2">
        <v>1905</v>
      </c>
      <c r="E226" t="e">
        <f>VLOOKUP(Actual_Table[[#This Row],[Account]],#REF!,2,FALSE)</f>
        <v>#REF!</v>
      </c>
    </row>
    <row r="227" spans="1:5" x14ac:dyDescent="0.3">
      <c r="A227" s="1">
        <v>45299</v>
      </c>
      <c r="B227" t="s">
        <v>12</v>
      </c>
      <c r="C227" t="s">
        <v>8</v>
      </c>
      <c r="D227" s="2">
        <v>19426</v>
      </c>
      <c r="E227" t="e">
        <f>VLOOKUP(Actual_Table[[#This Row],[Account]],#REF!,2,FALSE)</f>
        <v>#REF!</v>
      </c>
    </row>
    <row r="228" spans="1:5" x14ac:dyDescent="0.3">
      <c r="A228" s="1">
        <v>45299</v>
      </c>
      <c r="B228" t="s">
        <v>12</v>
      </c>
      <c r="C228" t="s">
        <v>9</v>
      </c>
      <c r="D228" s="2">
        <v>20477</v>
      </c>
      <c r="E228" t="e">
        <f>VLOOKUP(Actual_Table[[#This Row],[Account]],#REF!,2,FALSE)</f>
        <v>#REF!</v>
      </c>
    </row>
    <row r="229" spans="1:5" x14ac:dyDescent="0.3">
      <c r="A229" s="1">
        <v>45299</v>
      </c>
      <c r="B229" t="s">
        <v>12</v>
      </c>
      <c r="C229" t="s">
        <v>10</v>
      </c>
      <c r="D229" s="2">
        <v>3076</v>
      </c>
      <c r="E229" t="e">
        <f>VLOOKUP(Actual_Table[[#This Row],[Account]],#REF!,2,FALSE)</f>
        <v>#REF!</v>
      </c>
    </row>
    <row r="230" spans="1:5" x14ac:dyDescent="0.3">
      <c r="A230" s="1">
        <v>45299</v>
      </c>
      <c r="B230" t="s">
        <v>13</v>
      </c>
      <c r="C230" t="s">
        <v>5</v>
      </c>
      <c r="D230" s="2">
        <v>9566</v>
      </c>
      <c r="E230" t="e">
        <f>VLOOKUP(Actual_Table[[#This Row],[Account]],#REF!,2,FALSE)</f>
        <v>#REF!</v>
      </c>
    </row>
    <row r="231" spans="1:5" x14ac:dyDescent="0.3">
      <c r="A231" s="1">
        <v>45299</v>
      </c>
      <c r="B231" t="s">
        <v>13</v>
      </c>
      <c r="C231" t="s">
        <v>6</v>
      </c>
      <c r="D231" s="2">
        <v>23589</v>
      </c>
      <c r="E231" t="e">
        <f>VLOOKUP(Actual_Table[[#This Row],[Account]],#REF!,2,FALSE)</f>
        <v>#REF!</v>
      </c>
    </row>
    <row r="232" spans="1:5" x14ac:dyDescent="0.3">
      <c r="A232" s="1">
        <v>45299</v>
      </c>
      <c r="B232" t="s">
        <v>13</v>
      </c>
      <c r="C232" t="s">
        <v>7</v>
      </c>
      <c r="D232" s="2">
        <v>10977</v>
      </c>
      <c r="E232" t="e">
        <f>VLOOKUP(Actual_Table[[#This Row],[Account]],#REF!,2,FALSE)</f>
        <v>#REF!</v>
      </c>
    </row>
    <row r="233" spans="1:5" x14ac:dyDescent="0.3">
      <c r="A233" s="1">
        <v>45299</v>
      </c>
      <c r="B233" t="s">
        <v>13</v>
      </c>
      <c r="C233" t="s">
        <v>8</v>
      </c>
      <c r="D233" s="2">
        <v>8383</v>
      </c>
      <c r="E233" t="e">
        <f>VLOOKUP(Actual_Table[[#This Row],[Account]],#REF!,2,FALSE)</f>
        <v>#REF!</v>
      </c>
    </row>
    <row r="234" spans="1:5" x14ac:dyDescent="0.3">
      <c r="A234" s="1">
        <v>45299</v>
      </c>
      <c r="B234" t="s">
        <v>13</v>
      </c>
      <c r="C234" t="s">
        <v>9</v>
      </c>
      <c r="D234" s="2">
        <v>12308</v>
      </c>
      <c r="E234" t="e">
        <f>VLOOKUP(Actual_Table[[#This Row],[Account]],#REF!,2,FALSE)</f>
        <v>#REF!</v>
      </c>
    </row>
    <row r="235" spans="1:5" x14ac:dyDescent="0.3">
      <c r="A235" s="1">
        <v>45299</v>
      </c>
      <c r="B235" t="s">
        <v>13</v>
      </c>
      <c r="C235" t="s">
        <v>10</v>
      </c>
      <c r="D235" s="2">
        <v>19070</v>
      </c>
      <c r="E235" t="e">
        <f>VLOOKUP(Actual_Table[[#This Row],[Account]],#REF!,2,FALSE)</f>
        <v>#REF!</v>
      </c>
    </row>
    <row r="236" spans="1:5" x14ac:dyDescent="0.3">
      <c r="A236" s="1">
        <v>45299</v>
      </c>
      <c r="B236" t="s">
        <v>14</v>
      </c>
      <c r="C236" t="s">
        <v>5</v>
      </c>
      <c r="D236" s="2">
        <v>20045</v>
      </c>
      <c r="E236" t="e">
        <f>VLOOKUP(Actual_Table[[#This Row],[Account]],#REF!,2,FALSE)</f>
        <v>#REF!</v>
      </c>
    </row>
    <row r="237" spans="1:5" x14ac:dyDescent="0.3">
      <c r="A237" s="1">
        <v>45299</v>
      </c>
      <c r="B237" t="s">
        <v>14</v>
      </c>
      <c r="C237" t="s">
        <v>6</v>
      </c>
      <c r="D237" s="2">
        <v>13791</v>
      </c>
      <c r="E237" t="e">
        <f>VLOOKUP(Actual_Table[[#This Row],[Account]],#REF!,2,FALSE)</f>
        <v>#REF!</v>
      </c>
    </row>
    <row r="238" spans="1:5" x14ac:dyDescent="0.3">
      <c r="A238" s="1">
        <v>45299</v>
      </c>
      <c r="B238" t="s">
        <v>14</v>
      </c>
      <c r="C238" t="s">
        <v>7</v>
      </c>
      <c r="D238" s="2">
        <v>12357</v>
      </c>
      <c r="E238" t="e">
        <f>VLOOKUP(Actual_Table[[#This Row],[Account]],#REF!,2,FALSE)</f>
        <v>#REF!</v>
      </c>
    </row>
    <row r="239" spans="1:5" x14ac:dyDescent="0.3">
      <c r="A239" s="1">
        <v>45299</v>
      </c>
      <c r="B239" t="s">
        <v>14</v>
      </c>
      <c r="C239" t="s">
        <v>8</v>
      </c>
      <c r="D239" s="2">
        <v>21137</v>
      </c>
      <c r="E239" t="e">
        <f>VLOOKUP(Actual_Table[[#This Row],[Account]],#REF!,2,FALSE)</f>
        <v>#REF!</v>
      </c>
    </row>
    <row r="240" spans="1:5" x14ac:dyDescent="0.3">
      <c r="A240" s="1">
        <v>45299</v>
      </c>
      <c r="B240" t="s">
        <v>14</v>
      </c>
      <c r="C240" t="s">
        <v>9</v>
      </c>
      <c r="D240" s="2">
        <v>16034</v>
      </c>
      <c r="E240" t="e">
        <f>VLOOKUP(Actual_Table[[#This Row],[Account]],#REF!,2,FALSE)</f>
        <v>#REF!</v>
      </c>
    </row>
    <row r="241" spans="1:5" x14ac:dyDescent="0.3">
      <c r="A241" s="1">
        <v>45299</v>
      </c>
      <c r="B241" t="s">
        <v>14</v>
      </c>
      <c r="C241" t="s">
        <v>10</v>
      </c>
      <c r="D241" s="2">
        <v>12456</v>
      </c>
      <c r="E241" t="e">
        <f>VLOOKUP(Actual_Table[[#This Row],[Account]],#REF!,2,FALSE)</f>
        <v>#REF!</v>
      </c>
    </row>
    <row r="242" spans="1:5" x14ac:dyDescent="0.3">
      <c r="A242" s="1">
        <v>45300</v>
      </c>
      <c r="B242" t="s">
        <v>4</v>
      </c>
      <c r="C242" t="s">
        <v>5</v>
      </c>
      <c r="D242" s="2">
        <v>1679</v>
      </c>
      <c r="E242" t="e">
        <f>VLOOKUP(Actual_Table[[#This Row],[Account]],#REF!,2,FALSE)</f>
        <v>#REF!</v>
      </c>
    </row>
    <row r="243" spans="1:5" x14ac:dyDescent="0.3">
      <c r="A243" s="1">
        <v>45300</v>
      </c>
      <c r="B243" t="s">
        <v>4</v>
      </c>
      <c r="C243" t="s">
        <v>6</v>
      </c>
      <c r="D243" s="2">
        <v>24685</v>
      </c>
      <c r="E243" t="e">
        <f>VLOOKUP(Actual_Table[[#This Row],[Account]],#REF!,2,FALSE)</f>
        <v>#REF!</v>
      </c>
    </row>
    <row r="244" spans="1:5" x14ac:dyDescent="0.3">
      <c r="A244" s="1">
        <v>45300</v>
      </c>
      <c r="B244" t="s">
        <v>4</v>
      </c>
      <c r="C244" t="s">
        <v>7</v>
      </c>
      <c r="D244" s="2">
        <v>8725</v>
      </c>
      <c r="E244" t="e">
        <f>VLOOKUP(Actual_Table[[#This Row],[Account]],#REF!,2,FALSE)</f>
        <v>#REF!</v>
      </c>
    </row>
    <row r="245" spans="1:5" x14ac:dyDescent="0.3">
      <c r="A245" s="1">
        <v>45300</v>
      </c>
      <c r="B245" t="s">
        <v>4</v>
      </c>
      <c r="C245" t="s">
        <v>8</v>
      </c>
      <c r="D245" s="2">
        <v>7770</v>
      </c>
      <c r="E245" t="e">
        <f>VLOOKUP(Actual_Table[[#This Row],[Account]],#REF!,2,FALSE)</f>
        <v>#REF!</v>
      </c>
    </row>
    <row r="246" spans="1:5" x14ac:dyDescent="0.3">
      <c r="A246" s="1">
        <v>45300</v>
      </c>
      <c r="B246" t="s">
        <v>4</v>
      </c>
      <c r="C246" t="s">
        <v>9</v>
      </c>
      <c r="D246" s="2">
        <v>11289</v>
      </c>
      <c r="E246" t="e">
        <f>VLOOKUP(Actual_Table[[#This Row],[Account]],#REF!,2,FALSE)</f>
        <v>#REF!</v>
      </c>
    </row>
    <row r="247" spans="1:5" x14ac:dyDescent="0.3">
      <c r="A247" s="1">
        <v>45300</v>
      </c>
      <c r="B247" t="s">
        <v>4</v>
      </c>
      <c r="C247" t="s">
        <v>10</v>
      </c>
      <c r="D247" s="2">
        <v>14087</v>
      </c>
      <c r="E247" t="e">
        <f>VLOOKUP(Actual_Table[[#This Row],[Account]],#REF!,2,FALSE)</f>
        <v>#REF!</v>
      </c>
    </row>
    <row r="248" spans="1:5" x14ac:dyDescent="0.3">
      <c r="A248" s="1">
        <v>45300</v>
      </c>
      <c r="B248" t="s">
        <v>11</v>
      </c>
      <c r="C248" t="s">
        <v>5</v>
      </c>
      <c r="D248" s="2">
        <v>8575</v>
      </c>
      <c r="E248" t="e">
        <f>VLOOKUP(Actual_Table[[#This Row],[Account]],#REF!,2,FALSE)</f>
        <v>#REF!</v>
      </c>
    </row>
    <row r="249" spans="1:5" x14ac:dyDescent="0.3">
      <c r="A249" s="1">
        <v>45300</v>
      </c>
      <c r="B249" t="s">
        <v>11</v>
      </c>
      <c r="C249" t="s">
        <v>6</v>
      </c>
      <c r="D249" s="2">
        <v>1958</v>
      </c>
      <c r="E249" t="e">
        <f>VLOOKUP(Actual_Table[[#This Row],[Account]],#REF!,2,FALSE)</f>
        <v>#REF!</v>
      </c>
    </row>
    <row r="250" spans="1:5" x14ac:dyDescent="0.3">
      <c r="A250" s="1">
        <v>45300</v>
      </c>
      <c r="B250" t="s">
        <v>11</v>
      </c>
      <c r="C250" t="s">
        <v>7</v>
      </c>
      <c r="D250" s="2">
        <v>22824</v>
      </c>
      <c r="E250" t="e">
        <f>VLOOKUP(Actual_Table[[#This Row],[Account]],#REF!,2,FALSE)</f>
        <v>#REF!</v>
      </c>
    </row>
    <row r="251" spans="1:5" x14ac:dyDescent="0.3">
      <c r="A251" s="1">
        <v>45300</v>
      </c>
      <c r="B251" t="s">
        <v>11</v>
      </c>
      <c r="C251" t="s">
        <v>8</v>
      </c>
      <c r="D251" s="2">
        <v>12231</v>
      </c>
      <c r="E251" t="e">
        <f>VLOOKUP(Actual_Table[[#This Row],[Account]],#REF!,2,FALSE)</f>
        <v>#REF!</v>
      </c>
    </row>
    <row r="252" spans="1:5" x14ac:dyDescent="0.3">
      <c r="A252" s="1">
        <v>45300</v>
      </c>
      <c r="B252" t="s">
        <v>11</v>
      </c>
      <c r="C252" t="s">
        <v>9</v>
      </c>
      <c r="D252" s="2">
        <v>15594</v>
      </c>
      <c r="E252" t="e">
        <f>VLOOKUP(Actual_Table[[#This Row],[Account]],#REF!,2,FALSE)</f>
        <v>#REF!</v>
      </c>
    </row>
    <row r="253" spans="1:5" x14ac:dyDescent="0.3">
      <c r="A253" s="1">
        <v>45300</v>
      </c>
      <c r="B253" t="s">
        <v>11</v>
      </c>
      <c r="C253" t="s">
        <v>10</v>
      </c>
      <c r="D253" s="2">
        <v>20150</v>
      </c>
      <c r="E253" t="e">
        <f>VLOOKUP(Actual_Table[[#This Row],[Account]],#REF!,2,FALSE)</f>
        <v>#REF!</v>
      </c>
    </row>
    <row r="254" spans="1:5" x14ac:dyDescent="0.3">
      <c r="A254" s="1">
        <v>45300</v>
      </c>
      <c r="B254" t="s">
        <v>12</v>
      </c>
      <c r="C254" t="s">
        <v>5</v>
      </c>
      <c r="D254" s="2">
        <v>15040</v>
      </c>
      <c r="E254" t="e">
        <f>VLOOKUP(Actual_Table[[#This Row],[Account]],#REF!,2,FALSE)</f>
        <v>#REF!</v>
      </c>
    </row>
    <row r="255" spans="1:5" x14ac:dyDescent="0.3">
      <c r="A255" s="1">
        <v>45300</v>
      </c>
      <c r="B255" t="s">
        <v>12</v>
      </c>
      <c r="C255" t="s">
        <v>6</v>
      </c>
      <c r="D255" s="2">
        <v>4665</v>
      </c>
      <c r="E255" t="e">
        <f>VLOOKUP(Actual_Table[[#This Row],[Account]],#REF!,2,FALSE)</f>
        <v>#REF!</v>
      </c>
    </row>
    <row r="256" spans="1:5" x14ac:dyDescent="0.3">
      <c r="A256" s="1">
        <v>45300</v>
      </c>
      <c r="B256" t="s">
        <v>12</v>
      </c>
      <c r="C256" t="s">
        <v>7</v>
      </c>
      <c r="D256" s="2">
        <v>23661</v>
      </c>
      <c r="E256" t="e">
        <f>VLOOKUP(Actual_Table[[#This Row],[Account]],#REF!,2,FALSE)</f>
        <v>#REF!</v>
      </c>
    </row>
    <row r="257" spans="1:5" x14ac:dyDescent="0.3">
      <c r="A257" s="1">
        <v>45300</v>
      </c>
      <c r="B257" t="s">
        <v>12</v>
      </c>
      <c r="C257" t="s">
        <v>8</v>
      </c>
      <c r="D257" s="2">
        <v>807</v>
      </c>
      <c r="E257" t="e">
        <f>VLOOKUP(Actual_Table[[#This Row],[Account]],#REF!,2,FALSE)</f>
        <v>#REF!</v>
      </c>
    </row>
    <row r="258" spans="1:5" x14ac:dyDescent="0.3">
      <c r="A258" s="1">
        <v>45300</v>
      </c>
      <c r="B258" t="s">
        <v>12</v>
      </c>
      <c r="C258" t="s">
        <v>9</v>
      </c>
      <c r="D258" s="2">
        <v>22077</v>
      </c>
      <c r="E258" t="e">
        <f>VLOOKUP(Actual_Table[[#This Row],[Account]],#REF!,2,FALSE)</f>
        <v>#REF!</v>
      </c>
    </row>
    <row r="259" spans="1:5" x14ac:dyDescent="0.3">
      <c r="A259" s="1">
        <v>45300</v>
      </c>
      <c r="B259" t="s">
        <v>12</v>
      </c>
      <c r="C259" t="s">
        <v>10</v>
      </c>
      <c r="D259" s="2">
        <v>9955</v>
      </c>
      <c r="E259" t="e">
        <f>VLOOKUP(Actual_Table[[#This Row],[Account]],#REF!,2,FALSE)</f>
        <v>#REF!</v>
      </c>
    </row>
    <row r="260" spans="1:5" x14ac:dyDescent="0.3">
      <c r="A260" s="1">
        <v>45300</v>
      </c>
      <c r="B260" t="s">
        <v>13</v>
      </c>
      <c r="C260" t="s">
        <v>5</v>
      </c>
      <c r="D260" s="2">
        <v>7212</v>
      </c>
      <c r="E260" t="e">
        <f>VLOOKUP(Actual_Table[[#This Row],[Account]],#REF!,2,FALSE)</f>
        <v>#REF!</v>
      </c>
    </row>
    <row r="261" spans="1:5" x14ac:dyDescent="0.3">
      <c r="A261" s="1">
        <v>45300</v>
      </c>
      <c r="B261" t="s">
        <v>13</v>
      </c>
      <c r="C261" t="s">
        <v>6</v>
      </c>
      <c r="D261" s="2">
        <v>6916</v>
      </c>
      <c r="E261" t="e">
        <f>VLOOKUP(Actual_Table[[#This Row],[Account]],#REF!,2,FALSE)</f>
        <v>#REF!</v>
      </c>
    </row>
    <row r="262" spans="1:5" x14ac:dyDescent="0.3">
      <c r="A262" s="1">
        <v>45300</v>
      </c>
      <c r="B262" t="s">
        <v>13</v>
      </c>
      <c r="C262" t="s">
        <v>7</v>
      </c>
      <c r="D262" s="2">
        <v>21262</v>
      </c>
      <c r="E262" t="e">
        <f>VLOOKUP(Actual_Table[[#This Row],[Account]],#REF!,2,FALSE)</f>
        <v>#REF!</v>
      </c>
    </row>
    <row r="263" spans="1:5" x14ac:dyDescent="0.3">
      <c r="A263" s="1">
        <v>45300</v>
      </c>
      <c r="B263" t="s">
        <v>13</v>
      </c>
      <c r="C263" t="s">
        <v>8</v>
      </c>
      <c r="D263" s="2">
        <v>8775</v>
      </c>
      <c r="E263" t="e">
        <f>VLOOKUP(Actual_Table[[#This Row],[Account]],#REF!,2,FALSE)</f>
        <v>#REF!</v>
      </c>
    </row>
    <row r="264" spans="1:5" x14ac:dyDescent="0.3">
      <c r="A264" s="1">
        <v>45300</v>
      </c>
      <c r="B264" t="s">
        <v>13</v>
      </c>
      <c r="C264" t="s">
        <v>9</v>
      </c>
      <c r="D264" s="2">
        <v>22521</v>
      </c>
      <c r="E264" t="e">
        <f>VLOOKUP(Actual_Table[[#This Row],[Account]],#REF!,2,FALSE)</f>
        <v>#REF!</v>
      </c>
    </row>
    <row r="265" spans="1:5" x14ac:dyDescent="0.3">
      <c r="A265" s="1">
        <v>45300</v>
      </c>
      <c r="B265" t="s">
        <v>13</v>
      </c>
      <c r="C265" t="s">
        <v>10</v>
      </c>
      <c r="D265" s="2">
        <v>23023</v>
      </c>
      <c r="E265" t="e">
        <f>VLOOKUP(Actual_Table[[#This Row],[Account]],#REF!,2,FALSE)</f>
        <v>#REF!</v>
      </c>
    </row>
    <row r="266" spans="1:5" x14ac:dyDescent="0.3">
      <c r="A266" s="1">
        <v>45300</v>
      </c>
      <c r="B266" t="s">
        <v>14</v>
      </c>
      <c r="C266" t="s">
        <v>5</v>
      </c>
      <c r="D266" s="2">
        <v>20180</v>
      </c>
      <c r="E266" t="e">
        <f>VLOOKUP(Actual_Table[[#This Row],[Account]],#REF!,2,FALSE)</f>
        <v>#REF!</v>
      </c>
    </row>
    <row r="267" spans="1:5" x14ac:dyDescent="0.3">
      <c r="A267" s="1">
        <v>45300</v>
      </c>
      <c r="B267" t="s">
        <v>14</v>
      </c>
      <c r="C267" t="s">
        <v>6</v>
      </c>
      <c r="D267" s="2">
        <v>21329</v>
      </c>
      <c r="E267" t="e">
        <f>VLOOKUP(Actual_Table[[#This Row],[Account]],#REF!,2,FALSE)</f>
        <v>#REF!</v>
      </c>
    </row>
    <row r="268" spans="1:5" x14ac:dyDescent="0.3">
      <c r="A268" s="1">
        <v>45300</v>
      </c>
      <c r="B268" t="s">
        <v>14</v>
      </c>
      <c r="C268" t="s">
        <v>7</v>
      </c>
      <c r="D268" s="2">
        <v>12609</v>
      </c>
      <c r="E268" t="e">
        <f>VLOOKUP(Actual_Table[[#This Row],[Account]],#REF!,2,FALSE)</f>
        <v>#REF!</v>
      </c>
    </row>
    <row r="269" spans="1:5" x14ac:dyDescent="0.3">
      <c r="A269" s="1">
        <v>45300</v>
      </c>
      <c r="B269" t="s">
        <v>14</v>
      </c>
      <c r="C269" t="s">
        <v>8</v>
      </c>
      <c r="D269" s="2">
        <v>24719</v>
      </c>
      <c r="E269" t="e">
        <f>VLOOKUP(Actual_Table[[#This Row],[Account]],#REF!,2,FALSE)</f>
        <v>#REF!</v>
      </c>
    </row>
    <row r="270" spans="1:5" x14ac:dyDescent="0.3">
      <c r="A270" s="1">
        <v>45300</v>
      </c>
      <c r="B270" t="s">
        <v>14</v>
      </c>
      <c r="C270" t="s">
        <v>9</v>
      </c>
      <c r="D270" s="2">
        <v>3201</v>
      </c>
      <c r="E270" t="e">
        <f>VLOOKUP(Actual_Table[[#This Row],[Account]],#REF!,2,FALSE)</f>
        <v>#REF!</v>
      </c>
    </row>
    <row r="271" spans="1:5" x14ac:dyDescent="0.3">
      <c r="A271" s="1">
        <v>45300</v>
      </c>
      <c r="B271" t="s">
        <v>14</v>
      </c>
      <c r="C271" t="s">
        <v>10</v>
      </c>
      <c r="D271" s="2">
        <v>8649</v>
      </c>
      <c r="E271" t="e">
        <f>VLOOKUP(Actual_Table[[#This Row],[Account]],#REF!,2,FALSE)</f>
        <v>#REF!</v>
      </c>
    </row>
    <row r="272" spans="1:5" x14ac:dyDescent="0.3">
      <c r="A272" s="1">
        <v>45301</v>
      </c>
      <c r="B272" t="s">
        <v>4</v>
      </c>
      <c r="C272" t="s">
        <v>5</v>
      </c>
      <c r="D272" s="2">
        <v>799</v>
      </c>
      <c r="E272" t="e">
        <f>VLOOKUP(Actual_Table[[#This Row],[Account]],#REF!,2,FALSE)</f>
        <v>#REF!</v>
      </c>
    </row>
    <row r="273" spans="1:5" x14ac:dyDescent="0.3">
      <c r="A273" s="1">
        <v>45301</v>
      </c>
      <c r="B273" t="s">
        <v>4</v>
      </c>
      <c r="C273" t="s">
        <v>6</v>
      </c>
      <c r="D273" s="2">
        <v>4728</v>
      </c>
      <c r="E273" t="e">
        <f>VLOOKUP(Actual_Table[[#This Row],[Account]],#REF!,2,FALSE)</f>
        <v>#REF!</v>
      </c>
    </row>
    <row r="274" spans="1:5" x14ac:dyDescent="0.3">
      <c r="A274" s="1">
        <v>45301</v>
      </c>
      <c r="B274" t="s">
        <v>4</v>
      </c>
      <c r="C274" t="s">
        <v>7</v>
      </c>
      <c r="D274" s="2">
        <v>2642</v>
      </c>
      <c r="E274" t="e">
        <f>VLOOKUP(Actual_Table[[#This Row],[Account]],#REF!,2,FALSE)</f>
        <v>#REF!</v>
      </c>
    </row>
    <row r="275" spans="1:5" x14ac:dyDescent="0.3">
      <c r="A275" s="1">
        <v>45301</v>
      </c>
      <c r="B275" t="s">
        <v>4</v>
      </c>
      <c r="C275" t="s">
        <v>8</v>
      </c>
      <c r="D275" s="2">
        <v>17454</v>
      </c>
      <c r="E275" t="e">
        <f>VLOOKUP(Actual_Table[[#This Row],[Account]],#REF!,2,FALSE)</f>
        <v>#REF!</v>
      </c>
    </row>
    <row r="276" spans="1:5" x14ac:dyDescent="0.3">
      <c r="A276" s="1">
        <v>45301</v>
      </c>
      <c r="B276" t="s">
        <v>4</v>
      </c>
      <c r="C276" t="s">
        <v>9</v>
      </c>
      <c r="D276" s="2">
        <v>14380</v>
      </c>
      <c r="E276" t="e">
        <f>VLOOKUP(Actual_Table[[#This Row],[Account]],#REF!,2,FALSE)</f>
        <v>#REF!</v>
      </c>
    </row>
    <row r="277" spans="1:5" x14ac:dyDescent="0.3">
      <c r="A277" s="1">
        <v>45301</v>
      </c>
      <c r="B277" t="s">
        <v>4</v>
      </c>
      <c r="C277" t="s">
        <v>10</v>
      </c>
      <c r="D277" s="2">
        <v>24826</v>
      </c>
      <c r="E277" t="e">
        <f>VLOOKUP(Actual_Table[[#This Row],[Account]],#REF!,2,FALSE)</f>
        <v>#REF!</v>
      </c>
    </row>
    <row r="278" spans="1:5" x14ac:dyDescent="0.3">
      <c r="A278" s="1">
        <v>45301</v>
      </c>
      <c r="B278" t="s">
        <v>11</v>
      </c>
      <c r="C278" t="s">
        <v>5</v>
      </c>
      <c r="D278" s="2">
        <v>15808</v>
      </c>
      <c r="E278" t="e">
        <f>VLOOKUP(Actual_Table[[#This Row],[Account]],#REF!,2,FALSE)</f>
        <v>#REF!</v>
      </c>
    </row>
    <row r="279" spans="1:5" x14ac:dyDescent="0.3">
      <c r="A279" s="1">
        <v>45301</v>
      </c>
      <c r="B279" t="s">
        <v>11</v>
      </c>
      <c r="C279" t="s">
        <v>6</v>
      </c>
      <c r="D279" s="2">
        <v>17634</v>
      </c>
      <c r="E279" t="e">
        <f>VLOOKUP(Actual_Table[[#This Row],[Account]],#REF!,2,FALSE)</f>
        <v>#REF!</v>
      </c>
    </row>
    <row r="280" spans="1:5" x14ac:dyDescent="0.3">
      <c r="A280" s="1">
        <v>45301</v>
      </c>
      <c r="B280" t="s">
        <v>11</v>
      </c>
      <c r="C280" t="s">
        <v>7</v>
      </c>
      <c r="D280" s="2">
        <v>19655</v>
      </c>
      <c r="E280" t="e">
        <f>VLOOKUP(Actual_Table[[#This Row],[Account]],#REF!,2,FALSE)</f>
        <v>#REF!</v>
      </c>
    </row>
    <row r="281" spans="1:5" x14ac:dyDescent="0.3">
      <c r="A281" s="1">
        <v>45301</v>
      </c>
      <c r="B281" t="s">
        <v>11</v>
      </c>
      <c r="C281" t="s">
        <v>8</v>
      </c>
      <c r="D281" s="2">
        <v>2470</v>
      </c>
      <c r="E281" t="e">
        <f>VLOOKUP(Actual_Table[[#This Row],[Account]],#REF!,2,FALSE)</f>
        <v>#REF!</v>
      </c>
    </row>
    <row r="282" spans="1:5" x14ac:dyDescent="0.3">
      <c r="A282" s="1">
        <v>45301</v>
      </c>
      <c r="B282" t="s">
        <v>11</v>
      </c>
      <c r="C282" t="s">
        <v>9</v>
      </c>
      <c r="D282" s="2">
        <v>4664</v>
      </c>
      <c r="E282" t="e">
        <f>VLOOKUP(Actual_Table[[#This Row],[Account]],#REF!,2,FALSE)</f>
        <v>#REF!</v>
      </c>
    </row>
    <row r="283" spans="1:5" x14ac:dyDescent="0.3">
      <c r="A283" s="1">
        <v>45301</v>
      </c>
      <c r="B283" t="s">
        <v>11</v>
      </c>
      <c r="C283" t="s">
        <v>10</v>
      </c>
      <c r="D283" s="2">
        <v>7405</v>
      </c>
      <c r="E283" t="e">
        <f>VLOOKUP(Actual_Table[[#This Row],[Account]],#REF!,2,FALSE)</f>
        <v>#REF!</v>
      </c>
    </row>
    <row r="284" spans="1:5" x14ac:dyDescent="0.3">
      <c r="A284" s="1">
        <v>45301</v>
      </c>
      <c r="B284" t="s">
        <v>12</v>
      </c>
      <c r="C284" t="s">
        <v>5</v>
      </c>
      <c r="D284" s="2">
        <v>24684</v>
      </c>
      <c r="E284" t="e">
        <f>VLOOKUP(Actual_Table[[#This Row],[Account]],#REF!,2,FALSE)</f>
        <v>#REF!</v>
      </c>
    </row>
    <row r="285" spans="1:5" x14ac:dyDescent="0.3">
      <c r="A285" s="1">
        <v>45301</v>
      </c>
      <c r="B285" t="s">
        <v>12</v>
      </c>
      <c r="C285" t="s">
        <v>6</v>
      </c>
      <c r="D285" s="2">
        <v>10005</v>
      </c>
      <c r="E285" t="e">
        <f>VLOOKUP(Actual_Table[[#This Row],[Account]],#REF!,2,FALSE)</f>
        <v>#REF!</v>
      </c>
    </row>
    <row r="286" spans="1:5" x14ac:dyDescent="0.3">
      <c r="A286" s="1">
        <v>45301</v>
      </c>
      <c r="B286" t="s">
        <v>12</v>
      </c>
      <c r="C286" t="s">
        <v>7</v>
      </c>
      <c r="D286" s="2">
        <v>6849</v>
      </c>
      <c r="E286" t="e">
        <f>VLOOKUP(Actual_Table[[#This Row],[Account]],#REF!,2,FALSE)</f>
        <v>#REF!</v>
      </c>
    </row>
    <row r="287" spans="1:5" x14ac:dyDescent="0.3">
      <c r="A287" s="1">
        <v>45301</v>
      </c>
      <c r="B287" t="s">
        <v>12</v>
      </c>
      <c r="C287" t="s">
        <v>8</v>
      </c>
      <c r="D287" s="2">
        <v>4998</v>
      </c>
      <c r="E287" t="e">
        <f>VLOOKUP(Actual_Table[[#This Row],[Account]],#REF!,2,FALSE)</f>
        <v>#REF!</v>
      </c>
    </row>
    <row r="288" spans="1:5" x14ac:dyDescent="0.3">
      <c r="A288" s="1">
        <v>45301</v>
      </c>
      <c r="B288" t="s">
        <v>12</v>
      </c>
      <c r="C288" t="s">
        <v>9</v>
      </c>
      <c r="D288" s="2">
        <v>22474</v>
      </c>
      <c r="E288" t="e">
        <f>VLOOKUP(Actual_Table[[#This Row],[Account]],#REF!,2,FALSE)</f>
        <v>#REF!</v>
      </c>
    </row>
    <row r="289" spans="1:5" x14ac:dyDescent="0.3">
      <c r="A289" s="1">
        <v>45301</v>
      </c>
      <c r="B289" t="s">
        <v>12</v>
      </c>
      <c r="C289" t="s">
        <v>10</v>
      </c>
      <c r="D289" s="2">
        <v>13554</v>
      </c>
      <c r="E289" t="e">
        <f>VLOOKUP(Actual_Table[[#This Row],[Account]],#REF!,2,FALSE)</f>
        <v>#REF!</v>
      </c>
    </row>
    <row r="290" spans="1:5" x14ac:dyDescent="0.3">
      <c r="A290" s="1">
        <v>45301</v>
      </c>
      <c r="B290" t="s">
        <v>13</v>
      </c>
      <c r="C290" t="s">
        <v>5</v>
      </c>
      <c r="D290" s="2">
        <v>20863</v>
      </c>
      <c r="E290" t="e">
        <f>VLOOKUP(Actual_Table[[#This Row],[Account]],#REF!,2,FALSE)</f>
        <v>#REF!</v>
      </c>
    </row>
    <row r="291" spans="1:5" x14ac:dyDescent="0.3">
      <c r="A291" s="1">
        <v>45301</v>
      </c>
      <c r="B291" t="s">
        <v>13</v>
      </c>
      <c r="C291" t="s">
        <v>6</v>
      </c>
      <c r="D291" s="2">
        <v>10469</v>
      </c>
      <c r="E291" t="e">
        <f>VLOOKUP(Actual_Table[[#This Row],[Account]],#REF!,2,FALSE)</f>
        <v>#REF!</v>
      </c>
    </row>
    <row r="292" spans="1:5" x14ac:dyDescent="0.3">
      <c r="A292" s="1">
        <v>45301</v>
      </c>
      <c r="B292" t="s">
        <v>13</v>
      </c>
      <c r="C292" t="s">
        <v>7</v>
      </c>
      <c r="D292" s="2">
        <v>11311</v>
      </c>
      <c r="E292" t="e">
        <f>VLOOKUP(Actual_Table[[#This Row],[Account]],#REF!,2,FALSE)</f>
        <v>#REF!</v>
      </c>
    </row>
    <row r="293" spans="1:5" x14ac:dyDescent="0.3">
      <c r="A293" s="1">
        <v>45301</v>
      </c>
      <c r="B293" t="s">
        <v>13</v>
      </c>
      <c r="C293" t="s">
        <v>8</v>
      </c>
      <c r="D293" s="2">
        <v>1277</v>
      </c>
      <c r="E293" t="e">
        <f>VLOOKUP(Actual_Table[[#This Row],[Account]],#REF!,2,FALSE)</f>
        <v>#REF!</v>
      </c>
    </row>
    <row r="294" spans="1:5" x14ac:dyDescent="0.3">
      <c r="A294" s="1">
        <v>45301</v>
      </c>
      <c r="B294" t="s">
        <v>13</v>
      </c>
      <c r="C294" t="s">
        <v>9</v>
      </c>
      <c r="D294" s="2">
        <v>19703</v>
      </c>
      <c r="E294" t="e">
        <f>VLOOKUP(Actual_Table[[#This Row],[Account]],#REF!,2,FALSE)</f>
        <v>#REF!</v>
      </c>
    </row>
    <row r="295" spans="1:5" x14ac:dyDescent="0.3">
      <c r="A295" s="1">
        <v>45301</v>
      </c>
      <c r="B295" t="s">
        <v>13</v>
      </c>
      <c r="C295" t="s">
        <v>10</v>
      </c>
      <c r="D295" s="2">
        <v>24152</v>
      </c>
      <c r="E295" t="e">
        <f>VLOOKUP(Actual_Table[[#This Row],[Account]],#REF!,2,FALSE)</f>
        <v>#REF!</v>
      </c>
    </row>
    <row r="296" spans="1:5" x14ac:dyDescent="0.3">
      <c r="A296" s="1">
        <v>45301</v>
      </c>
      <c r="B296" t="s">
        <v>14</v>
      </c>
      <c r="C296" t="s">
        <v>5</v>
      </c>
      <c r="D296" s="2">
        <v>14377</v>
      </c>
      <c r="E296" t="e">
        <f>VLOOKUP(Actual_Table[[#This Row],[Account]],#REF!,2,FALSE)</f>
        <v>#REF!</v>
      </c>
    </row>
    <row r="297" spans="1:5" x14ac:dyDescent="0.3">
      <c r="A297" s="1">
        <v>45301</v>
      </c>
      <c r="B297" t="s">
        <v>14</v>
      </c>
      <c r="C297" t="s">
        <v>6</v>
      </c>
      <c r="D297" s="2">
        <v>15204</v>
      </c>
      <c r="E297" t="e">
        <f>VLOOKUP(Actual_Table[[#This Row],[Account]],#REF!,2,FALSE)</f>
        <v>#REF!</v>
      </c>
    </row>
    <row r="298" spans="1:5" x14ac:dyDescent="0.3">
      <c r="A298" s="1">
        <v>45301</v>
      </c>
      <c r="B298" t="s">
        <v>14</v>
      </c>
      <c r="C298" t="s">
        <v>7</v>
      </c>
      <c r="D298" s="2">
        <v>14625</v>
      </c>
      <c r="E298" t="e">
        <f>VLOOKUP(Actual_Table[[#This Row],[Account]],#REF!,2,FALSE)</f>
        <v>#REF!</v>
      </c>
    </row>
    <row r="299" spans="1:5" x14ac:dyDescent="0.3">
      <c r="A299" s="1">
        <v>45301</v>
      </c>
      <c r="B299" t="s">
        <v>14</v>
      </c>
      <c r="C299" t="s">
        <v>8</v>
      </c>
      <c r="D299" s="2">
        <v>13770</v>
      </c>
      <c r="E299" t="e">
        <f>VLOOKUP(Actual_Table[[#This Row],[Account]],#REF!,2,FALSE)</f>
        <v>#REF!</v>
      </c>
    </row>
    <row r="300" spans="1:5" x14ac:dyDescent="0.3">
      <c r="A300" s="1">
        <v>45301</v>
      </c>
      <c r="B300" t="s">
        <v>14</v>
      </c>
      <c r="C300" t="s">
        <v>9</v>
      </c>
      <c r="D300" s="2">
        <v>6486</v>
      </c>
      <c r="E300" t="e">
        <f>VLOOKUP(Actual_Table[[#This Row],[Account]],#REF!,2,FALSE)</f>
        <v>#REF!</v>
      </c>
    </row>
    <row r="301" spans="1:5" x14ac:dyDescent="0.3">
      <c r="A301" s="1">
        <v>45301</v>
      </c>
      <c r="B301" t="s">
        <v>14</v>
      </c>
      <c r="C301" t="s">
        <v>10</v>
      </c>
      <c r="D301" s="2">
        <v>9859</v>
      </c>
      <c r="E301" t="e">
        <f>VLOOKUP(Actual_Table[[#This Row],[Account]],#REF!,2,FALSE)</f>
        <v>#REF!</v>
      </c>
    </row>
    <row r="302" spans="1:5" x14ac:dyDescent="0.3">
      <c r="A302" s="1">
        <v>45302</v>
      </c>
      <c r="B302" t="s">
        <v>4</v>
      </c>
      <c r="C302" t="s">
        <v>5</v>
      </c>
      <c r="D302" s="2">
        <v>16725</v>
      </c>
      <c r="E302" t="e">
        <f>VLOOKUP(Actual_Table[[#This Row],[Account]],#REF!,2,FALSE)</f>
        <v>#REF!</v>
      </c>
    </row>
    <row r="303" spans="1:5" x14ac:dyDescent="0.3">
      <c r="A303" s="1">
        <v>45302</v>
      </c>
      <c r="B303" t="s">
        <v>4</v>
      </c>
      <c r="C303" t="s">
        <v>6</v>
      </c>
      <c r="D303" s="2">
        <v>22069</v>
      </c>
      <c r="E303" t="e">
        <f>VLOOKUP(Actual_Table[[#This Row],[Account]],#REF!,2,FALSE)</f>
        <v>#REF!</v>
      </c>
    </row>
    <row r="304" spans="1:5" x14ac:dyDescent="0.3">
      <c r="A304" s="1">
        <v>45302</v>
      </c>
      <c r="B304" t="s">
        <v>4</v>
      </c>
      <c r="C304" t="s">
        <v>7</v>
      </c>
      <c r="D304" s="2">
        <v>18285</v>
      </c>
      <c r="E304" t="e">
        <f>VLOOKUP(Actual_Table[[#This Row],[Account]],#REF!,2,FALSE)</f>
        <v>#REF!</v>
      </c>
    </row>
    <row r="305" spans="1:5" x14ac:dyDescent="0.3">
      <c r="A305" s="1">
        <v>45302</v>
      </c>
      <c r="B305" t="s">
        <v>4</v>
      </c>
      <c r="C305" t="s">
        <v>8</v>
      </c>
      <c r="D305" s="2">
        <v>7778</v>
      </c>
      <c r="E305" t="e">
        <f>VLOOKUP(Actual_Table[[#This Row],[Account]],#REF!,2,FALSE)</f>
        <v>#REF!</v>
      </c>
    </row>
    <row r="306" spans="1:5" x14ac:dyDescent="0.3">
      <c r="A306" s="1">
        <v>45302</v>
      </c>
      <c r="B306" t="s">
        <v>4</v>
      </c>
      <c r="C306" t="s">
        <v>9</v>
      </c>
      <c r="D306" s="2">
        <v>20384</v>
      </c>
      <c r="E306" t="e">
        <f>VLOOKUP(Actual_Table[[#This Row],[Account]],#REF!,2,FALSE)</f>
        <v>#REF!</v>
      </c>
    </row>
    <row r="307" spans="1:5" x14ac:dyDescent="0.3">
      <c r="A307" s="1">
        <v>45302</v>
      </c>
      <c r="B307" t="s">
        <v>4</v>
      </c>
      <c r="C307" t="s">
        <v>10</v>
      </c>
      <c r="D307" s="2">
        <v>3851</v>
      </c>
      <c r="E307" t="e">
        <f>VLOOKUP(Actual_Table[[#This Row],[Account]],#REF!,2,FALSE)</f>
        <v>#REF!</v>
      </c>
    </row>
    <row r="308" spans="1:5" x14ac:dyDescent="0.3">
      <c r="A308" s="1">
        <v>45302</v>
      </c>
      <c r="B308" t="s">
        <v>11</v>
      </c>
      <c r="C308" t="s">
        <v>5</v>
      </c>
      <c r="D308" s="2">
        <v>20769</v>
      </c>
      <c r="E308" t="e">
        <f>VLOOKUP(Actual_Table[[#This Row],[Account]],#REF!,2,FALSE)</f>
        <v>#REF!</v>
      </c>
    </row>
    <row r="309" spans="1:5" x14ac:dyDescent="0.3">
      <c r="A309" s="1">
        <v>45302</v>
      </c>
      <c r="B309" t="s">
        <v>11</v>
      </c>
      <c r="C309" t="s">
        <v>6</v>
      </c>
      <c r="D309" s="2">
        <v>24196</v>
      </c>
      <c r="E309" t="e">
        <f>VLOOKUP(Actual_Table[[#This Row],[Account]],#REF!,2,FALSE)</f>
        <v>#REF!</v>
      </c>
    </row>
    <row r="310" spans="1:5" x14ac:dyDescent="0.3">
      <c r="A310" s="1">
        <v>45302</v>
      </c>
      <c r="B310" t="s">
        <v>11</v>
      </c>
      <c r="C310" t="s">
        <v>7</v>
      </c>
      <c r="D310" s="2">
        <v>6846</v>
      </c>
      <c r="E310" t="e">
        <f>VLOOKUP(Actual_Table[[#This Row],[Account]],#REF!,2,FALSE)</f>
        <v>#REF!</v>
      </c>
    </row>
    <row r="311" spans="1:5" x14ac:dyDescent="0.3">
      <c r="A311" s="1">
        <v>45302</v>
      </c>
      <c r="B311" t="s">
        <v>11</v>
      </c>
      <c r="C311" t="s">
        <v>8</v>
      </c>
      <c r="D311" s="2">
        <v>12904</v>
      </c>
      <c r="E311" t="e">
        <f>VLOOKUP(Actual_Table[[#This Row],[Account]],#REF!,2,FALSE)</f>
        <v>#REF!</v>
      </c>
    </row>
    <row r="312" spans="1:5" x14ac:dyDescent="0.3">
      <c r="A312" s="1">
        <v>45302</v>
      </c>
      <c r="B312" t="s">
        <v>11</v>
      </c>
      <c r="C312" t="s">
        <v>9</v>
      </c>
      <c r="D312" s="2">
        <v>6950</v>
      </c>
      <c r="E312" t="e">
        <f>VLOOKUP(Actual_Table[[#This Row],[Account]],#REF!,2,FALSE)</f>
        <v>#REF!</v>
      </c>
    </row>
    <row r="313" spans="1:5" x14ac:dyDescent="0.3">
      <c r="A313" s="1">
        <v>45302</v>
      </c>
      <c r="B313" t="s">
        <v>11</v>
      </c>
      <c r="C313" t="s">
        <v>10</v>
      </c>
      <c r="D313" s="2">
        <v>1262</v>
      </c>
      <c r="E313" t="e">
        <f>VLOOKUP(Actual_Table[[#This Row],[Account]],#REF!,2,FALSE)</f>
        <v>#REF!</v>
      </c>
    </row>
    <row r="314" spans="1:5" x14ac:dyDescent="0.3">
      <c r="A314" s="1">
        <v>45302</v>
      </c>
      <c r="B314" t="s">
        <v>12</v>
      </c>
      <c r="C314" t="s">
        <v>5</v>
      </c>
      <c r="D314" s="2">
        <v>6679</v>
      </c>
      <c r="E314" t="e">
        <f>VLOOKUP(Actual_Table[[#This Row],[Account]],#REF!,2,FALSE)</f>
        <v>#REF!</v>
      </c>
    </row>
    <row r="315" spans="1:5" x14ac:dyDescent="0.3">
      <c r="A315" s="1">
        <v>45302</v>
      </c>
      <c r="B315" t="s">
        <v>12</v>
      </c>
      <c r="C315" t="s">
        <v>6</v>
      </c>
      <c r="D315" s="2">
        <v>16255</v>
      </c>
      <c r="E315" t="e">
        <f>VLOOKUP(Actual_Table[[#This Row],[Account]],#REF!,2,FALSE)</f>
        <v>#REF!</v>
      </c>
    </row>
    <row r="316" spans="1:5" x14ac:dyDescent="0.3">
      <c r="A316" s="1">
        <v>45302</v>
      </c>
      <c r="B316" t="s">
        <v>12</v>
      </c>
      <c r="C316" t="s">
        <v>7</v>
      </c>
      <c r="D316" s="2">
        <v>16099</v>
      </c>
      <c r="E316" t="e">
        <f>VLOOKUP(Actual_Table[[#This Row],[Account]],#REF!,2,FALSE)</f>
        <v>#REF!</v>
      </c>
    </row>
    <row r="317" spans="1:5" x14ac:dyDescent="0.3">
      <c r="A317" s="1">
        <v>45302</v>
      </c>
      <c r="B317" t="s">
        <v>12</v>
      </c>
      <c r="C317" t="s">
        <v>8</v>
      </c>
      <c r="D317" s="2">
        <v>8160</v>
      </c>
      <c r="E317" t="e">
        <f>VLOOKUP(Actual_Table[[#This Row],[Account]],#REF!,2,FALSE)</f>
        <v>#REF!</v>
      </c>
    </row>
    <row r="318" spans="1:5" x14ac:dyDescent="0.3">
      <c r="A318" s="1">
        <v>45302</v>
      </c>
      <c r="B318" t="s">
        <v>12</v>
      </c>
      <c r="C318" t="s">
        <v>9</v>
      </c>
      <c r="D318" s="2">
        <v>11871</v>
      </c>
      <c r="E318" t="e">
        <f>VLOOKUP(Actual_Table[[#This Row],[Account]],#REF!,2,FALSE)</f>
        <v>#REF!</v>
      </c>
    </row>
    <row r="319" spans="1:5" x14ac:dyDescent="0.3">
      <c r="A319" s="1">
        <v>45302</v>
      </c>
      <c r="B319" t="s">
        <v>12</v>
      </c>
      <c r="C319" t="s">
        <v>10</v>
      </c>
      <c r="D319" s="2">
        <v>8812</v>
      </c>
      <c r="E319" t="e">
        <f>VLOOKUP(Actual_Table[[#This Row],[Account]],#REF!,2,FALSE)</f>
        <v>#REF!</v>
      </c>
    </row>
    <row r="320" spans="1:5" x14ac:dyDescent="0.3">
      <c r="A320" s="1">
        <v>45302</v>
      </c>
      <c r="B320" t="s">
        <v>13</v>
      </c>
      <c r="C320" t="s">
        <v>5</v>
      </c>
      <c r="D320" s="2">
        <v>21756</v>
      </c>
      <c r="E320" t="e">
        <f>VLOOKUP(Actual_Table[[#This Row],[Account]],#REF!,2,FALSE)</f>
        <v>#REF!</v>
      </c>
    </row>
    <row r="321" spans="1:5" x14ac:dyDescent="0.3">
      <c r="A321" s="1">
        <v>45302</v>
      </c>
      <c r="B321" t="s">
        <v>13</v>
      </c>
      <c r="C321" t="s">
        <v>6</v>
      </c>
      <c r="D321" s="2">
        <v>13939</v>
      </c>
      <c r="E321" t="e">
        <f>VLOOKUP(Actual_Table[[#This Row],[Account]],#REF!,2,FALSE)</f>
        <v>#REF!</v>
      </c>
    </row>
    <row r="322" spans="1:5" x14ac:dyDescent="0.3">
      <c r="A322" s="1">
        <v>45302</v>
      </c>
      <c r="B322" t="s">
        <v>13</v>
      </c>
      <c r="C322" t="s">
        <v>7</v>
      </c>
      <c r="D322" s="2">
        <v>17394</v>
      </c>
      <c r="E322" t="e">
        <f>VLOOKUP(Actual_Table[[#This Row],[Account]],#REF!,2,FALSE)</f>
        <v>#REF!</v>
      </c>
    </row>
    <row r="323" spans="1:5" x14ac:dyDescent="0.3">
      <c r="A323" s="1">
        <v>45302</v>
      </c>
      <c r="B323" t="s">
        <v>13</v>
      </c>
      <c r="C323" t="s">
        <v>8</v>
      </c>
      <c r="D323" s="2">
        <v>16445</v>
      </c>
      <c r="E323" t="e">
        <f>VLOOKUP(Actual_Table[[#This Row],[Account]],#REF!,2,FALSE)</f>
        <v>#REF!</v>
      </c>
    </row>
    <row r="324" spans="1:5" x14ac:dyDescent="0.3">
      <c r="A324" s="1">
        <v>45302</v>
      </c>
      <c r="B324" t="s">
        <v>13</v>
      </c>
      <c r="C324" t="s">
        <v>9</v>
      </c>
      <c r="D324" s="2">
        <v>1901</v>
      </c>
      <c r="E324" t="e">
        <f>VLOOKUP(Actual_Table[[#This Row],[Account]],#REF!,2,FALSE)</f>
        <v>#REF!</v>
      </c>
    </row>
    <row r="325" spans="1:5" x14ac:dyDescent="0.3">
      <c r="A325" s="1">
        <v>45302</v>
      </c>
      <c r="B325" t="s">
        <v>13</v>
      </c>
      <c r="C325" t="s">
        <v>10</v>
      </c>
      <c r="D325" s="2">
        <v>11051</v>
      </c>
      <c r="E325" t="e">
        <f>VLOOKUP(Actual_Table[[#This Row],[Account]],#REF!,2,FALSE)</f>
        <v>#REF!</v>
      </c>
    </row>
    <row r="326" spans="1:5" x14ac:dyDescent="0.3">
      <c r="A326" s="1">
        <v>45302</v>
      </c>
      <c r="B326" t="s">
        <v>14</v>
      </c>
      <c r="C326" t="s">
        <v>5</v>
      </c>
      <c r="D326" s="2">
        <v>2552</v>
      </c>
      <c r="E326" t="e">
        <f>VLOOKUP(Actual_Table[[#This Row],[Account]],#REF!,2,FALSE)</f>
        <v>#REF!</v>
      </c>
    </row>
    <row r="327" spans="1:5" x14ac:dyDescent="0.3">
      <c r="A327" s="1">
        <v>45302</v>
      </c>
      <c r="B327" t="s">
        <v>14</v>
      </c>
      <c r="C327" t="s">
        <v>6</v>
      </c>
      <c r="D327" s="2">
        <v>8223</v>
      </c>
      <c r="E327" t="e">
        <f>VLOOKUP(Actual_Table[[#This Row],[Account]],#REF!,2,FALSE)</f>
        <v>#REF!</v>
      </c>
    </row>
    <row r="328" spans="1:5" x14ac:dyDescent="0.3">
      <c r="A328" s="1">
        <v>45302</v>
      </c>
      <c r="B328" t="s">
        <v>14</v>
      </c>
      <c r="C328" t="s">
        <v>7</v>
      </c>
      <c r="D328" s="2">
        <v>17572</v>
      </c>
      <c r="E328" t="e">
        <f>VLOOKUP(Actual_Table[[#This Row],[Account]],#REF!,2,FALSE)</f>
        <v>#REF!</v>
      </c>
    </row>
    <row r="329" spans="1:5" x14ac:dyDescent="0.3">
      <c r="A329" s="1">
        <v>45302</v>
      </c>
      <c r="B329" t="s">
        <v>14</v>
      </c>
      <c r="C329" t="s">
        <v>8</v>
      </c>
      <c r="D329" s="2">
        <v>11868</v>
      </c>
      <c r="E329" t="e">
        <f>VLOOKUP(Actual_Table[[#This Row],[Account]],#REF!,2,FALSE)</f>
        <v>#REF!</v>
      </c>
    </row>
    <row r="330" spans="1:5" x14ac:dyDescent="0.3">
      <c r="A330" s="1">
        <v>45302</v>
      </c>
      <c r="B330" t="s">
        <v>14</v>
      </c>
      <c r="C330" t="s">
        <v>9</v>
      </c>
      <c r="D330" s="2">
        <v>13366</v>
      </c>
      <c r="E330" t="e">
        <f>VLOOKUP(Actual_Table[[#This Row],[Account]],#REF!,2,FALSE)</f>
        <v>#REF!</v>
      </c>
    </row>
    <row r="331" spans="1:5" x14ac:dyDescent="0.3">
      <c r="A331" s="1">
        <v>45302</v>
      </c>
      <c r="B331" t="s">
        <v>14</v>
      </c>
      <c r="C331" t="s">
        <v>10</v>
      </c>
      <c r="D331" s="2">
        <v>17268</v>
      </c>
      <c r="E331" t="e">
        <f>VLOOKUP(Actual_Table[[#This Row],[Account]],#REF!,2,FALSE)</f>
        <v>#REF!</v>
      </c>
    </row>
    <row r="332" spans="1:5" x14ac:dyDescent="0.3">
      <c r="A332" s="1">
        <v>45303</v>
      </c>
      <c r="B332" t="s">
        <v>4</v>
      </c>
      <c r="C332" t="s">
        <v>5</v>
      </c>
      <c r="D332" s="2">
        <v>755</v>
      </c>
      <c r="E332" t="e">
        <f>VLOOKUP(Actual_Table[[#This Row],[Account]],#REF!,2,FALSE)</f>
        <v>#REF!</v>
      </c>
    </row>
    <row r="333" spans="1:5" x14ac:dyDescent="0.3">
      <c r="A333" s="1">
        <v>45303</v>
      </c>
      <c r="B333" t="s">
        <v>4</v>
      </c>
      <c r="C333" t="s">
        <v>6</v>
      </c>
      <c r="D333" s="2">
        <v>17158</v>
      </c>
      <c r="E333" t="e">
        <f>VLOOKUP(Actual_Table[[#This Row],[Account]],#REF!,2,FALSE)</f>
        <v>#REF!</v>
      </c>
    </row>
    <row r="334" spans="1:5" x14ac:dyDescent="0.3">
      <c r="A334" s="1">
        <v>45303</v>
      </c>
      <c r="B334" t="s">
        <v>4</v>
      </c>
      <c r="C334" t="s">
        <v>7</v>
      </c>
      <c r="D334" s="2">
        <v>16782</v>
      </c>
      <c r="E334" t="e">
        <f>VLOOKUP(Actual_Table[[#This Row],[Account]],#REF!,2,FALSE)</f>
        <v>#REF!</v>
      </c>
    </row>
    <row r="335" spans="1:5" x14ac:dyDescent="0.3">
      <c r="A335" s="1">
        <v>45303</v>
      </c>
      <c r="B335" t="s">
        <v>4</v>
      </c>
      <c r="C335" t="s">
        <v>8</v>
      </c>
      <c r="D335" s="2">
        <v>24578</v>
      </c>
      <c r="E335" t="e">
        <f>VLOOKUP(Actual_Table[[#This Row],[Account]],#REF!,2,FALSE)</f>
        <v>#REF!</v>
      </c>
    </row>
    <row r="336" spans="1:5" x14ac:dyDescent="0.3">
      <c r="A336" s="1">
        <v>45303</v>
      </c>
      <c r="B336" t="s">
        <v>4</v>
      </c>
      <c r="C336" t="s">
        <v>9</v>
      </c>
      <c r="D336" s="2">
        <v>19290</v>
      </c>
      <c r="E336" t="e">
        <f>VLOOKUP(Actual_Table[[#This Row],[Account]],#REF!,2,FALSE)</f>
        <v>#REF!</v>
      </c>
    </row>
    <row r="337" spans="1:5" x14ac:dyDescent="0.3">
      <c r="A337" s="1">
        <v>45303</v>
      </c>
      <c r="B337" t="s">
        <v>4</v>
      </c>
      <c r="C337" t="s">
        <v>10</v>
      </c>
      <c r="D337" s="2">
        <v>900</v>
      </c>
      <c r="E337" t="e">
        <f>VLOOKUP(Actual_Table[[#This Row],[Account]],#REF!,2,FALSE)</f>
        <v>#REF!</v>
      </c>
    </row>
    <row r="338" spans="1:5" x14ac:dyDescent="0.3">
      <c r="A338" s="1">
        <v>45303</v>
      </c>
      <c r="B338" t="s">
        <v>11</v>
      </c>
      <c r="C338" t="s">
        <v>5</v>
      </c>
      <c r="D338" s="2">
        <v>18935</v>
      </c>
      <c r="E338" t="e">
        <f>VLOOKUP(Actual_Table[[#This Row],[Account]],#REF!,2,FALSE)</f>
        <v>#REF!</v>
      </c>
    </row>
    <row r="339" spans="1:5" x14ac:dyDescent="0.3">
      <c r="A339" s="1">
        <v>45303</v>
      </c>
      <c r="B339" t="s">
        <v>11</v>
      </c>
      <c r="C339" t="s">
        <v>6</v>
      </c>
      <c r="D339" s="2">
        <v>9304</v>
      </c>
      <c r="E339" t="e">
        <f>VLOOKUP(Actual_Table[[#This Row],[Account]],#REF!,2,FALSE)</f>
        <v>#REF!</v>
      </c>
    </row>
    <row r="340" spans="1:5" x14ac:dyDescent="0.3">
      <c r="A340" s="1">
        <v>45303</v>
      </c>
      <c r="B340" t="s">
        <v>11</v>
      </c>
      <c r="C340" t="s">
        <v>7</v>
      </c>
      <c r="D340" s="2">
        <v>23115</v>
      </c>
      <c r="E340" t="e">
        <f>VLOOKUP(Actual_Table[[#This Row],[Account]],#REF!,2,FALSE)</f>
        <v>#REF!</v>
      </c>
    </row>
    <row r="341" spans="1:5" x14ac:dyDescent="0.3">
      <c r="A341" s="1">
        <v>45303</v>
      </c>
      <c r="B341" t="s">
        <v>11</v>
      </c>
      <c r="C341" t="s">
        <v>8</v>
      </c>
      <c r="D341" s="2">
        <v>18719</v>
      </c>
      <c r="E341" t="e">
        <f>VLOOKUP(Actual_Table[[#This Row],[Account]],#REF!,2,FALSE)</f>
        <v>#REF!</v>
      </c>
    </row>
    <row r="342" spans="1:5" x14ac:dyDescent="0.3">
      <c r="A342" s="1">
        <v>45303</v>
      </c>
      <c r="B342" t="s">
        <v>11</v>
      </c>
      <c r="C342" t="s">
        <v>9</v>
      </c>
      <c r="D342" s="2">
        <v>8482</v>
      </c>
      <c r="E342" t="e">
        <f>VLOOKUP(Actual_Table[[#This Row],[Account]],#REF!,2,FALSE)</f>
        <v>#REF!</v>
      </c>
    </row>
    <row r="343" spans="1:5" x14ac:dyDescent="0.3">
      <c r="A343" s="1">
        <v>45303</v>
      </c>
      <c r="B343" t="s">
        <v>11</v>
      </c>
      <c r="C343" t="s">
        <v>10</v>
      </c>
      <c r="D343" s="2">
        <v>20042</v>
      </c>
      <c r="E343" t="e">
        <f>VLOOKUP(Actual_Table[[#This Row],[Account]],#REF!,2,FALSE)</f>
        <v>#REF!</v>
      </c>
    </row>
    <row r="344" spans="1:5" x14ac:dyDescent="0.3">
      <c r="A344" s="1">
        <v>45303</v>
      </c>
      <c r="B344" t="s">
        <v>12</v>
      </c>
      <c r="C344" t="s">
        <v>5</v>
      </c>
      <c r="D344" s="2">
        <v>3507</v>
      </c>
      <c r="E344" t="e">
        <f>VLOOKUP(Actual_Table[[#This Row],[Account]],#REF!,2,FALSE)</f>
        <v>#REF!</v>
      </c>
    </row>
    <row r="345" spans="1:5" x14ac:dyDescent="0.3">
      <c r="A345" s="1">
        <v>45303</v>
      </c>
      <c r="B345" t="s">
        <v>12</v>
      </c>
      <c r="C345" t="s">
        <v>6</v>
      </c>
      <c r="D345" s="2">
        <v>3802</v>
      </c>
      <c r="E345" t="e">
        <f>VLOOKUP(Actual_Table[[#This Row],[Account]],#REF!,2,FALSE)</f>
        <v>#REF!</v>
      </c>
    </row>
    <row r="346" spans="1:5" x14ac:dyDescent="0.3">
      <c r="A346" s="1">
        <v>45303</v>
      </c>
      <c r="B346" t="s">
        <v>12</v>
      </c>
      <c r="C346" t="s">
        <v>7</v>
      </c>
      <c r="D346" s="2">
        <v>11141</v>
      </c>
      <c r="E346" t="e">
        <f>VLOOKUP(Actual_Table[[#This Row],[Account]],#REF!,2,FALSE)</f>
        <v>#REF!</v>
      </c>
    </row>
    <row r="347" spans="1:5" x14ac:dyDescent="0.3">
      <c r="A347" s="1">
        <v>45303</v>
      </c>
      <c r="B347" t="s">
        <v>12</v>
      </c>
      <c r="C347" t="s">
        <v>8</v>
      </c>
      <c r="D347" s="2">
        <v>17547</v>
      </c>
      <c r="E347" t="e">
        <f>VLOOKUP(Actual_Table[[#This Row],[Account]],#REF!,2,FALSE)</f>
        <v>#REF!</v>
      </c>
    </row>
    <row r="348" spans="1:5" x14ac:dyDescent="0.3">
      <c r="A348" s="1">
        <v>45303</v>
      </c>
      <c r="B348" t="s">
        <v>12</v>
      </c>
      <c r="C348" t="s">
        <v>9</v>
      </c>
      <c r="D348" s="2">
        <v>17120</v>
      </c>
      <c r="E348" t="e">
        <f>VLOOKUP(Actual_Table[[#This Row],[Account]],#REF!,2,FALSE)</f>
        <v>#REF!</v>
      </c>
    </row>
    <row r="349" spans="1:5" x14ac:dyDescent="0.3">
      <c r="A349" s="1">
        <v>45303</v>
      </c>
      <c r="B349" t="s">
        <v>12</v>
      </c>
      <c r="C349" t="s">
        <v>10</v>
      </c>
      <c r="D349" s="2">
        <v>6302</v>
      </c>
      <c r="E349" t="e">
        <f>VLOOKUP(Actual_Table[[#This Row],[Account]],#REF!,2,FALSE)</f>
        <v>#REF!</v>
      </c>
    </row>
    <row r="350" spans="1:5" x14ac:dyDescent="0.3">
      <c r="A350" s="1">
        <v>45303</v>
      </c>
      <c r="B350" t="s">
        <v>13</v>
      </c>
      <c r="C350" t="s">
        <v>5</v>
      </c>
      <c r="D350" s="2">
        <v>7605</v>
      </c>
      <c r="E350" t="e">
        <f>VLOOKUP(Actual_Table[[#This Row],[Account]],#REF!,2,FALSE)</f>
        <v>#REF!</v>
      </c>
    </row>
    <row r="351" spans="1:5" x14ac:dyDescent="0.3">
      <c r="A351" s="1">
        <v>45303</v>
      </c>
      <c r="B351" t="s">
        <v>13</v>
      </c>
      <c r="C351" t="s">
        <v>6</v>
      </c>
      <c r="D351" s="2">
        <v>11648</v>
      </c>
      <c r="E351" t="e">
        <f>VLOOKUP(Actual_Table[[#This Row],[Account]],#REF!,2,FALSE)</f>
        <v>#REF!</v>
      </c>
    </row>
    <row r="352" spans="1:5" x14ac:dyDescent="0.3">
      <c r="A352" s="1">
        <v>45303</v>
      </c>
      <c r="B352" t="s">
        <v>13</v>
      </c>
      <c r="C352" t="s">
        <v>7</v>
      </c>
      <c r="D352" s="2">
        <v>5737</v>
      </c>
      <c r="E352" t="e">
        <f>VLOOKUP(Actual_Table[[#This Row],[Account]],#REF!,2,FALSE)</f>
        <v>#REF!</v>
      </c>
    </row>
    <row r="353" spans="1:5" x14ac:dyDescent="0.3">
      <c r="A353" s="1">
        <v>45303</v>
      </c>
      <c r="B353" t="s">
        <v>13</v>
      </c>
      <c r="C353" t="s">
        <v>8</v>
      </c>
      <c r="D353" s="2">
        <v>12826</v>
      </c>
      <c r="E353" t="e">
        <f>VLOOKUP(Actual_Table[[#This Row],[Account]],#REF!,2,FALSE)</f>
        <v>#REF!</v>
      </c>
    </row>
    <row r="354" spans="1:5" x14ac:dyDescent="0.3">
      <c r="A354" s="1">
        <v>45303</v>
      </c>
      <c r="B354" t="s">
        <v>13</v>
      </c>
      <c r="C354" t="s">
        <v>9</v>
      </c>
      <c r="D354" s="2">
        <v>15439</v>
      </c>
      <c r="E354" t="e">
        <f>VLOOKUP(Actual_Table[[#This Row],[Account]],#REF!,2,FALSE)</f>
        <v>#REF!</v>
      </c>
    </row>
    <row r="355" spans="1:5" x14ac:dyDescent="0.3">
      <c r="A355" s="1">
        <v>45303</v>
      </c>
      <c r="B355" t="s">
        <v>13</v>
      </c>
      <c r="C355" t="s">
        <v>10</v>
      </c>
      <c r="D355" s="2">
        <v>11469</v>
      </c>
      <c r="E355" t="e">
        <f>VLOOKUP(Actual_Table[[#This Row],[Account]],#REF!,2,FALSE)</f>
        <v>#REF!</v>
      </c>
    </row>
    <row r="356" spans="1:5" x14ac:dyDescent="0.3">
      <c r="A356" s="1">
        <v>45303</v>
      </c>
      <c r="B356" t="s">
        <v>14</v>
      </c>
      <c r="C356" t="s">
        <v>5</v>
      </c>
      <c r="D356" s="2">
        <v>7366</v>
      </c>
      <c r="E356" t="e">
        <f>VLOOKUP(Actual_Table[[#This Row],[Account]],#REF!,2,FALSE)</f>
        <v>#REF!</v>
      </c>
    </row>
    <row r="357" spans="1:5" x14ac:dyDescent="0.3">
      <c r="A357" s="1">
        <v>45303</v>
      </c>
      <c r="B357" t="s">
        <v>14</v>
      </c>
      <c r="C357" t="s">
        <v>6</v>
      </c>
      <c r="D357" s="2">
        <v>9884</v>
      </c>
      <c r="E357" t="e">
        <f>VLOOKUP(Actual_Table[[#This Row],[Account]],#REF!,2,FALSE)</f>
        <v>#REF!</v>
      </c>
    </row>
    <row r="358" spans="1:5" x14ac:dyDescent="0.3">
      <c r="A358" s="1">
        <v>45303</v>
      </c>
      <c r="B358" t="s">
        <v>14</v>
      </c>
      <c r="C358" t="s">
        <v>7</v>
      </c>
      <c r="D358" s="2">
        <v>7556</v>
      </c>
      <c r="E358" t="e">
        <f>VLOOKUP(Actual_Table[[#This Row],[Account]],#REF!,2,FALSE)</f>
        <v>#REF!</v>
      </c>
    </row>
    <row r="359" spans="1:5" x14ac:dyDescent="0.3">
      <c r="A359" s="1">
        <v>45303</v>
      </c>
      <c r="B359" t="s">
        <v>14</v>
      </c>
      <c r="C359" t="s">
        <v>8</v>
      </c>
      <c r="D359" s="2">
        <v>17682</v>
      </c>
      <c r="E359" t="e">
        <f>VLOOKUP(Actual_Table[[#This Row],[Account]],#REF!,2,FALSE)</f>
        <v>#REF!</v>
      </c>
    </row>
    <row r="360" spans="1:5" x14ac:dyDescent="0.3">
      <c r="A360" s="1">
        <v>45303</v>
      </c>
      <c r="B360" t="s">
        <v>14</v>
      </c>
      <c r="C360" t="s">
        <v>9</v>
      </c>
      <c r="D360" s="2">
        <v>13289</v>
      </c>
      <c r="E360" t="e">
        <f>VLOOKUP(Actual_Table[[#This Row],[Account]],#REF!,2,FALSE)</f>
        <v>#REF!</v>
      </c>
    </row>
    <row r="361" spans="1:5" x14ac:dyDescent="0.3">
      <c r="A361" s="1">
        <v>45303</v>
      </c>
      <c r="B361" t="s">
        <v>14</v>
      </c>
      <c r="C361" t="s">
        <v>10</v>
      </c>
      <c r="D361" s="2">
        <v>7265</v>
      </c>
      <c r="E361" t="e">
        <f>VLOOKUP(Actual_Table[[#This Row],[Account]],#REF!,2,FALSE)</f>
        <v>#REF!</v>
      </c>
    </row>
    <row r="362" spans="1:5" x14ac:dyDescent="0.3">
      <c r="A362" s="1">
        <v>45304</v>
      </c>
      <c r="B362" t="s">
        <v>4</v>
      </c>
      <c r="C362" t="s">
        <v>5</v>
      </c>
      <c r="D362" s="2">
        <v>7413</v>
      </c>
      <c r="E362" t="e">
        <f>VLOOKUP(Actual_Table[[#This Row],[Account]],#REF!,2,FALSE)</f>
        <v>#REF!</v>
      </c>
    </row>
    <row r="363" spans="1:5" x14ac:dyDescent="0.3">
      <c r="A363" s="1">
        <v>45304</v>
      </c>
      <c r="B363" t="s">
        <v>4</v>
      </c>
      <c r="C363" t="s">
        <v>6</v>
      </c>
      <c r="D363" s="2">
        <v>4758</v>
      </c>
      <c r="E363" t="e">
        <f>VLOOKUP(Actual_Table[[#This Row],[Account]],#REF!,2,FALSE)</f>
        <v>#REF!</v>
      </c>
    </row>
    <row r="364" spans="1:5" x14ac:dyDescent="0.3">
      <c r="A364" s="1">
        <v>45304</v>
      </c>
      <c r="B364" t="s">
        <v>4</v>
      </c>
      <c r="C364" t="s">
        <v>7</v>
      </c>
      <c r="D364" s="2">
        <v>16483</v>
      </c>
      <c r="E364" t="e">
        <f>VLOOKUP(Actual_Table[[#This Row],[Account]],#REF!,2,FALSE)</f>
        <v>#REF!</v>
      </c>
    </row>
    <row r="365" spans="1:5" x14ac:dyDescent="0.3">
      <c r="A365" s="1">
        <v>45304</v>
      </c>
      <c r="B365" t="s">
        <v>4</v>
      </c>
      <c r="C365" t="s">
        <v>8</v>
      </c>
      <c r="D365" s="2">
        <v>20294</v>
      </c>
      <c r="E365" t="e">
        <f>VLOOKUP(Actual_Table[[#This Row],[Account]],#REF!,2,FALSE)</f>
        <v>#REF!</v>
      </c>
    </row>
    <row r="366" spans="1:5" x14ac:dyDescent="0.3">
      <c r="A366" s="1">
        <v>45304</v>
      </c>
      <c r="B366" t="s">
        <v>4</v>
      </c>
      <c r="C366" t="s">
        <v>9</v>
      </c>
      <c r="D366" s="2">
        <v>6160</v>
      </c>
      <c r="E366" t="e">
        <f>VLOOKUP(Actual_Table[[#This Row],[Account]],#REF!,2,FALSE)</f>
        <v>#REF!</v>
      </c>
    </row>
    <row r="367" spans="1:5" x14ac:dyDescent="0.3">
      <c r="A367" s="1">
        <v>45304</v>
      </c>
      <c r="B367" t="s">
        <v>4</v>
      </c>
      <c r="C367" t="s">
        <v>10</v>
      </c>
      <c r="D367" s="2">
        <v>12721</v>
      </c>
      <c r="E367" t="e">
        <f>VLOOKUP(Actual_Table[[#This Row],[Account]],#REF!,2,FALSE)</f>
        <v>#REF!</v>
      </c>
    </row>
    <row r="368" spans="1:5" x14ac:dyDescent="0.3">
      <c r="A368" s="1">
        <v>45304</v>
      </c>
      <c r="B368" t="s">
        <v>11</v>
      </c>
      <c r="C368" t="s">
        <v>5</v>
      </c>
      <c r="D368" s="2">
        <v>23609</v>
      </c>
      <c r="E368" t="e">
        <f>VLOOKUP(Actual_Table[[#This Row],[Account]],#REF!,2,FALSE)</f>
        <v>#REF!</v>
      </c>
    </row>
    <row r="369" spans="1:5" x14ac:dyDescent="0.3">
      <c r="A369" s="1">
        <v>45304</v>
      </c>
      <c r="B369" t="s">
        <v>11</v>
      </c>
      <c r="C369" t="s">
        <v>6</v>
      </c>
      <c r="D369" s="2">
        <v>13979</v>
      </c>
      <c r="E369" t="e">
        <f>VLOOKUP(Actual_Table[[#This Row],[Account]],#REF!,2,FALSE)</f>
        <v>#REF!</v>
      </c>
    </row>
    <row r="370" spans="1:5" x14ac:dyDescent="0.3">
      <c r="A370" s="1">
        <v>45304</v>
      </c>
      <c r="B370" t="s">
        <v>11</v>
      </c>
      <c r="C370" t="s">
        <v>7</v>
      </c>
      <c r="D370" s="2">
        <v>17342</v>
      </c>
      <c r="E370" t="e">
        <f>VLOOKUP(Actual_Table[[#This Row],[Account]],#REF!,2,FALSE)</f>
        <v>#REF!</v>
      </c>
    </row>
    <row r="371" spans="1:5" x14ac:dyDescent="0.3">
      <c r="A371" s="1">
        <v>45304</v>
      </c>
      <c r="B371" t="s">
        <v>11</v>
      </c>
      <c r="C371" t="s">
        <v>8</v>
      </c>
      <c r="D371" s="2">
        <v>1701</v>
      </c>
      <c r="E371" t="e">
        <f>VLOOKUP(Actual_Table[[#This Row],[Account]],#REF!,2,FALSE)</f>
        <v>#REF!</v>
      </c>
    </row>
    <row r="372" spans="1:5" x14ac:dyDescent="0.3">
      <c r="A372" s="1">
        <v>45304</v>
      </c>
      <c r="B372" t="s">
        <v>11</v>
      </c>
      <c r="C372" t="s">
        <v>9</v>
      </c>
      <c r="D372" s="2">
        <v>23216</v>
      </c>
      <c r="E372" t="e">
        <f>VLOOKUP(Actual_Table[[#This Row],[Account]],#REF!,2,FALSE)</f>
        <v>#REF!</v>
      </c>
    </row>
    <row r="373" spans="1:5" x14ac:dyDescent="0.3">
      <c r="A373" s="1">
        <v>45304</v>
      </c>
      <c r="B373" t="s">
        <v>11</v>
      </c>
      <c r="C373" t="s">
        <v>10</v>
      </c>
      <c r="D373" s="2">
        <v>18730</v>
      </c>
      <c r="E373" t="e">
        <f>VLOOKUP(Actual_Table[[#This Row],[Account]],#REF!,2,FALSE)</f>
        <v>#REF!</v>
      </c>
    </row>
    <row r="374" spans="1:5" x14ac:dyDescent="0.3">
      <c r="A374" s="1">
        <v>45304</v>
      </c>
      <c r="B374" t="s">
        <v>12</v>
      </c>
      <c r="C374" t="s">
        <v>5</v>
      </c>
      <c r="D374" s="2">
        <v>4811</v>
      </c>
      <c r="E374" t="e">
        <f>VLOOKUP(Actual_Table[[#This Row],[Account]],#REF!,2,FALSE)</f>
        <v>#REF!</v>
      </c>
    </row>
    <row r="375" spans="1:5" x14ac:dyDescent="0.3">
      <c r="A375" s="1">
        <v>45304</v>
      </c>
      <c r="B375" t="s">
        <v>12</v>
      </c>
      <c r="C375" t="s">
        <v>6</v>
      </c>
      <c r="D375" s="2">
        <v>2998</v>
      </c>
      <c r="E375" t="e">
        <f>VLOOKUP(Actual_Table[[#This Row],[Account]],#REF!,2,FALSE)</f>
        <v>#REF!</v>
      </c>
    </row>
    <row r="376" spans="1:5" x14ac:dyDescent="0.3">
      <c r="A376" s="1">
        <v>45304</v>
      </c>
      <c r="B376" t="s">
        <v>12</v>
      </c>
      <c r="C376" t="s">
        <v>7</v>
      </c>
      <c r="D376" s="2">
        <v>17911</v>
      </c>
      <c r="E376" t="e">
        <f>VLOOKUP(Actual_Table[[#This Row],[Account]],#REF!,2,FALSE)</f>
        <v>#REF!</v>
      </c>
    </row>
    <row r="377" spans="1:5" x14ac:dyDescent="0.3">
      <c r="A377" s="1">
        <v>45304</v>
      </c>
      <c r="B377" t="s">
        <v>12</v>
      </c>
      <c r="C377" t="s">
        <v>8</v>
      </c>
      <c r="D377" s="2">
        <v>12923</v>
      </c>
      <c r="E377" t="e">
        <f>VLOOKUP(Actual_Table[[#This Row],[Account]],#REF!,2,FALSE)</f>
        <v>#REF!</v>
      </c>
    </row>
    <row r="378" spans="1:5" x14ac:dyDescent="0.3">
      <c r="A378" s="1">
        <v>45304</v>
      </c>
      <c r="B378" t="s">
        <v>12</v>
      </c>
      <c r="C378" t="s">
        <v>9</v>
      </c>
      <c r="D378" s="2">
        <v>23409</v>
      </c>
      <c r="E378" t="e">
        <f>VLOOKUP(Actual_Table[[#This Row],[Account]],#REF!,2,FALSE)</f>
        <v>#REF!</v>
      </c>
    </row>
    <row r="379" spans="1:5" x14ac:dyDescent="0.3">
      <c r="A379" s="1">
        <v>45304</v>
      </c>
      <c r="B379" t="s">
        <v>12</v>
      </c>
      <c r="C379" t="s">
        <v>10</v>
      </c>
      <c r="D379" s="2">
        <v>20827</v>
      </c>
      <c r="E379" t="e">
        <f>VLOOKUP(Actual_Table[[#This Row],[Account]],#REF!,2,FALSE)</f>
        <v>#REF!</v>
      </c>
    </row>
    <row r="380" spans="1:5" x14ac:dyDescent="0.3">
      <c r="A380" s="1">
        <v>45304</v>
      </c>
      <c r="B380" t="s">
        <v>13</v>
      </c>
      <c r="C380" t="s">
        <v>5</v>
      </c>
      <c r="D380" s="2">
        <v>4871</v>
      </c>
      <c r="E380" t="e">
        <f>VLOOKUP(Actual_Table[[#This Row],[Account]],#REF!,2,FALSE)</f>
        <v>#REF!</v>
      </c>
    </row>
    <row r="381" spans="1:5" x14ac:dyDescent="0.3">
      <c r="A381" s="1">
        <v>45304</v>
      </c>
      <c r="B381" t="s">
        <v>13</v>
      </c>
      <c r="C381" t="s">
        <v>6</v>
      </c>
      <c r="D381" s="2">
        <v>9565</v>
      </c>
      <c r="E381" t="e">
        <f>VLOOKUP(Actual_Table[[#This Row],[Account]],#REF!,2,FALSE)</f>
        <v>#REF!</v>
      </c>
    </row>
    <row r="382" spans="1:5" x14ac:dyDescent="0.3">
      <c r="A382" s="1">
        <v>45304</v>
      </c>
      <c r="B382" t="s">
        <v>13</v>
      </c>
      <c r="C382" t="s">
        <v>7</v>
      </c>
      <c r="D382" s="2">
        <v>10425</v>
      </c>
      <c r="E382" t="e">
        <f>VLOOKUP(Actual_Table[[#This Row],[Account]],#REF!,2,FALSE)</f>
        <v>#REF!</v>
      </c>
    </row>
    <row r="383" spans="1:5" x14ac:dyDescent="0.3">
      <c r="A383" s="1">
        <v>45304</v>
      </c>
      <c r="B383" t="s">
        <v>13</v>
      </c>
      <c r="C383" t="s">
        <v>8</v>
      </c>
      <c r="D383" s="2">
        <v>11773</v>
      </c>
      <c r="E383" t="e">
        <f>VLOOKUP(Actual_Table[[#This Row],[Account]],#REF!,2,FALSE)</f>
        <v>#REF!</v>
      </c>
    </row>
    <row r="384" spans="1:5" x14ac:dyDescent="0.3">
      <c r="A384" s="1">
        <v>45304</v>
      </c>
      <c r="B384" t="s">
        <v>13</v>
      </c>
      <c r="C384" t="s">
        <v>9</v>
      </c>
      <c r="D384" s="2">
        <v>11268</v>
      </c>
      <c r="E384" t="e">
        <f>VLOOKUP(Actual_Table[[#This Row],[Account]],#REF!,2,FALSE)</f>
        <v>#REF!</v>
      </c>
    </row>
    <row r="385" spans="1:5" x14ac:dyDescent="0.3">
      <c r="A385" s="1">
        <v>45304</v>
      </c>
      <c r="B385" t="s">
        <v>13</v>
      </c>
      <c r="C385" t="s">
        <v>10</v>
      </c>
      <c r="D385" s="2">
        <v>20831</v>
      </c>
      <c r="E385" t="e">
        <f>VLOOKUP(Actual_Table[[#This Row],[Account]],#REF!,2,FALSE)</f>
        <v>#REF!</v>
      </c>
    </row>
    <row r="386" spans="1:5" x14ac:dyDescent="0.3">
      <c r="A386" s="1">
        <v>45304</v>
      </c>
      <c r="B386" t="s">
        <v>14</v>
      </c>
      <c r="C386" t="s">
        <v>5</v>
      </c>
      <c r="D386" s="2">
        <v>6716</v>
      </c>
      <c r="E386" t="e">
        <f>VLOOKUP(Actual_Table[[#This Row],[Account]],#REF!,2,FALSE)</f>
        <v>#REF!</v>
      </c>
    </row>
    <row r="387" spans="1:5" x14ac:dyDescent="0.3">
      <c r="A387" s="1">
        <v>45304</v>
      </c>
      <c r="B387" t="s">
        <v>14</v>
      </c>
      <c r="C387" t="s">
        <v>6</v>
      </c>
      <c r="D387" s="2">
        <v>19238</v>
      </c>
      <c r="E387" t="e">
        <f>VLOOKUP(Actual_Table[[#This Row],[Account]],#REF!,2,FALSE)</f>
        <v>#REF!</v>
      </c>
    </row>
    <row r="388" spans="1:5" x14ac:dyDescent="0.3">
      <c r="A388" s="1">
        <v>45304</v>
      </c>
      <c r="B388" t="s">
        <v>14</v>
      </c>
      <c r="C388" t="s">
        <v>7</v>
      </c>
      <c r="D388" s="2">
        <v>9072</v>
      </c>
      <c r="E388" t="e">
        <f>VLOOKUP(Actual_Table[[#This Row],[Account]],#REF!,2,FALSE)</f>
        <v>#REF!</v>
      </c>
    </row>
    <row r="389" spans="1:5" x14ac:dyDescent="0.3">
      <c r="A389" s="1">
        <v>45304</v>
      </c>
      <c r="B389" t="s">
        <v>14</v>
      </c>
      <c r="C389" t="s">
        <v>8</v>
      </c>
      <c r="D389" s="2">
        <v>17129</v>
      </c>
      <c r="E389" t="e">
        <f>VLOOKUP(Actual_Table[[#This Row],[Account]],#REF!,2,FALSE)</f>
        <v>#REF!</v>
      </c>
    </row>
    <row r="390" spans="1:5" x14ac:dyDescent="0.3">
      <c r="A390" s="1">
        <v>45304</v>
      </c>
      <c r="B390" t="s">
        <v>14</v>
      </c>
      <c r="C390" t="s">
        <v>9</v>
      </c>
      <c r="D390" s="2">
        <v>15646</v>
      </c>
      <c r="E390" t="e">
        <f>VLOOKUP(Actual_Table[[#This Row],[Account]],#REF!,2,FALSE)</f>
        <v>#REF!</v>
      </c>
    </row>
    <row r="391" spans="1:5" x14ac:dyDescent="0.3">
      <c r="A391" s="1">
        <v>45304</v>
      </c>
      <c r="B391" t="s">
        <v>14</v>
      </c>
      <c r="C391" t="s">
        <v>10</v>
      </c>
      <c r="D391" s="2">
        <v>11086</v>
      </c>
      <c r="E391" t="e">
        <f>VLOOKUP(Actual_Table[[#This Row],[Account]],#REF!,2,FALSE)</f>
        <v>#REF!</v>
      </c>
    </row>
    <row r="392" spans="1:5" x14ac:dyDescent="0.3">
      <c r="A392" s="1">
        <v>45305</v>
      </c>
      <c r="B392" t="s">
        <v>4</v>
      </c>
      <c r="C392" t="s">
        <v>5</v>
      </c>
      <c r="D392" s="2">
        <v>11812</v>
      </c>
      <c r="E392" t="e">
        <f>VLOOKUP(Actual_Table[[#This Row],[Account]],#REF!,2,FALSE)</f>
        <v>#REF!</v>
      </c>
    </row>
    <row r="393" spans="1:5" x14ac:dyDescent="0.3">
      <c r="A393" s="1">
        <v>45305</v>
      </c>
      <c r="B393" t="s">
        <v>4</v>
      </c>
      <c r="C393" t="s">
        <v>6</v>
      </c>
      <c r="D393" s="2">
        <v>17004</v>
      </c>
      <c r="E393" t="e">
        <f>VLOOKUP(Actual_Table[[#This Row],[Account]],#REF!,2,FALSE)</f>
        <v>#REF!</v>
      </c>
    </row>
    <row r="394" spans="1:5" x14ac:dyDescent="0.3">
      <c r="A394" s="1">
        <v>45305</v>
      </c>
      <c r="B394" t="s">
        <v>4</v>
      </c>
      <c r="C394" t="s">
        <v>7</v>
      </c>
      <c r="D394" s="2">
        <v>3732</v>
      </c>
      <c r="E394" t="e">
        <f>VLOOKUP(Actual_Table[[#This Row],[Account]],#REF!,2,FALSE)</f>
        <v>#REF!</v>
      </c>
    </row>
    <row r="395" spans="1:5" x14ac:dyDescent="0.3">
      <c r="A395" s="1">
        <v>45305</v>
      </c>
      <c r="B395" t="s">
        <v>4</v>
      </c>
      <c r="C395" t="s">
        <v>8</v>
      </c>
      <c r="D395" s="2">
        <v>21375</v>
      </c>
      <c r="E395" t="e">
        <f>VLOOKUP(Actual_Table[[#This Row],[Account]],#REF!,2,FALSE)</f>
        <v>#REF!</v>
      </c>
    </row>
    <row r="396" spans="1:5" x14ac:dyDescent="0.3">
      <c r="A396" s="1">
        <v>45305</v>
      </c>
      <c r="B396" t="s">
        <v>4</v>
      </c>
      <c r="C396" t="s">
        <v>9</v>
      </c>
      <c r="D396" s="2">
        <v>3519</v>
      </c>
      <c r="E396" t="e">
        <f>VLOOKUP(Actual_Table[[#This Row],[Account]],#REF!,2,FALSE)</f>
        <v>#REF!</v>
      </c>
    </row>
    <row r="397" spans="1:5" x14ac:dyDescent="0.3">
      <c r="A397" s="1">
        <v>45305</v>
      </c>
      <c r="B397" t="s">
        <v>4</v>
      </c>
      <c r="C397" t="s">
        <v>10</v>
      </c>
      <c r="D397" s="2">
        <v>1172</v>
      </c>
      <c r="E397" t="e">
        <f>VLOOKUP(Actual_Table[[#This Row],[Account]],#REF!,2,FALSE)</f>
        <v>#REF!</v>
      </c>
    </row>
    <row r="398" spans="1:5" x14ac:dyDescent="0.3">
      <c r="A398" s="1">
        <v>45305</v>
      </c>
      <c r="B398" t="s">
        <v>11</v>
      </c>
      <c r="C398" t="s">
        <v>5</v>
      </c>
      <c r="D398" s="2">
        <v>14163</v>
      </c>
      <c r="E398" t="e">
        <f>VLOOKUP(Actual_Table[[#This Row],[Account]],#REF!,2,FALSE)</f>
        <v>#REF!</v>
      </c>
    </row>
    <row r="399" spans="1:5" x14ac:dyDescent="0.3">
      <c r="A399" s="1">
        <v>45305</v>
      </c>
      <c r="B399" t="s">
        <v>11</v>
      </c>
      <c r="C399" t="s">
        <v>6</v>
      </c>
      <c r="D399" s="2">
        <v>23410</v>
      </c>
      <c r="E399" t="e">
        <f>VLOOKUP(Actual_Table[[#This Row],[Account]],#REF!,2,FALSE)</f>
        <v>#REF!</v>
      </c>
    </row>
    <row r="400" spans="1:5" x14ac:dyDescent="0.3">
      <c r="A400" s="1">
        <v>45305</v>
      </c>
      <c r="B400" t="s">
        <v>11</v>
      </c>
      <c r="C400" t="s">
        <v>7</v>
      </c>
      <c r="D400" s="2">
        <v>23018</v>
      </c>
      <c r="E400" t="e">
        <f>VLOOKUP(Actual_Table[[#This Row],[Account]],#REF!,2,FALSE)</f>
        <v>#REF!</v>
      </c>
    </row>
    <row r="401" spans="1:5" x14ac:dyDescent="0.3">
      <c r="A401" s="1">
        <v>45305</v>
      </c>
      <c r="B401" t="s">
        <v>11</v>
      </c>
      <c r="C401" t="s">
        <v>8</v>
      </c>
      <c r="D401" s="2">
        <v>24285</v>
      </c>
      <c r="E401" t="e">
        <f>VLOOKUP(Actual_Table[[#This Row],[Account]],#REF!,2,FALSE)</f>
        <v>#REF!</v>
      </c>
    </row>
    <row r="402" spans="1:5" x14ac:dyDescent="0.3">
      <c r="A402" s="1">
        <v>45305</v>
      </c>
      <c r="B402" t="s">
        <v>11</v>
      </c>
      <c r="C402" t="s">
        <v>9</v>
      </c>
      <c r="D402" s="2">
        <v>11771</v>
      </c>
      <c r="E402" t="e">
        <f>VLOOKUP(Actual_Table[[#This Row],[Account]],#REF!,2,FALSE)</f>
        <v>#REF!</v>
      </c>
    </row>
    <row r="403" spans="1:5" x14ac:dyDescent="0.3">
      <c r="A403" s="1">
        <v>45305</v>
      </c>
      <c r="B403" t="s">
        <v>11</v>
      </c>
      <c r="C403" t="s">
        <v>10</v>
      </c>
      <c r="D403" s="2">
        <v>18024</v>
      </c>
      <c r="E403" t="e">
        <f>VLOOKUP(Actual_Table[[#This Row],[Account]],#REF!,2,FALSE)</f>
        <v>#REF!</v>
      </c>
    </row>
    <row r="404" spans="1:5" x14ac:dyDescent="0.3">
      <c r="A404" s="1">
        <v>45305</v>
      </c>
      <c r="B404" t="s">
        <v>12</v>
      </c>
      <c r="C404" t="s">
        <v>5</v>
      </c>
      <c r="D404" s="2">
        <v>4927</v>
      </c>
      <c r="E404" t="e">
        <f>VLOOKUP(Actual_Table[[#This Row],[Account]],#REF!,2,FALSE)</f>
        <v>#REF!</v>
      </c>
    </row>
    <row r="405" spans="1:5" x14ac:dyDescent="0.3">
      <c r="A405" s="1">
        <v>45305</v>
      </c>
      <c r="B405" t="s">
        <v>12</v>
      </c>
      <c r="C405" t="s">
        <v>6</v>
      </c>
      <c r="D405" s="2">
        <v>20172</v>
      </c>
      <c r="E405" t="e">
        <f>VLOOKUP(Actual_Table[[#This Row],[Account]],#REF!,2,FALSE)</f>
        <v>#REF!</v>
      </c>
    </row>
    <row r="406" spans="1:5" x14ac:dyDescent="0.3">
      <c r="A406" s="1">
        <v>45305</v>
      </c>
      <c r="B406" t="s">
        <v>12</v>
      </c>
      <c r="C406" t="s">
        <v>7</v>
      </c>
      <c r="D406" s="2">
        <v>10878</v>
      </c>
      <c r="E406" t="e">
        <f>VLOOKUP(Actual_Table[[#This Row],[Account]],#REF!,2,FALSE)</f>
        <v>#REF!</v>
      </c>
    </row>
    <row r="407" spans="1:5" x14ac:dyDescent="0.3">
      <c r="A407" s="1">
        <v>45305</v>
      </c>
      <c r="B407" t="s">
        <v>12</v>
      </c>
      <c r="C407" t="s">
        <v>8</v>
      </c>
      <c r="D407" s="2">
        <v>21096</v>
      </c>
      <c r="E407" t="e">
        <f>VLOOKUP(Actual_Table[[#This Row],[Account]],#REF!,2,FALSE)</f>
        <v>#REF!</v>
      </c>
    </row>
    <row r="408" spans="1:5" x14ac:dyDescent="0.3">
      <c r="A408" s="1">
        <v>45305</v>
      </c>
      <c r="B408" t="s">
        <v>12</v>
      </c>
      <c r="C408" t="s">
        <v>9</v>
      </c>
      <c r="D408" s="2">
        <v>11845</v>
      </c>
      <c r="E408" t="e">
        <f>VLOOKUP(Actual_Table[[#This Row],[Account]],#REF!,2,FALSE)</f>
        <v>#REF!</v>
      </c>
    </row>
    <row r="409" spans="1:5" x14ac:dyDescent="0.3">
      <c r="A409" s="1">
        <v>45305</v>
      </c>
      <c r="B409" t="s">
        <v>12</v>
      </c>
      <c r="C409" t="s">
        <v>10</v>
      </c>
      <c r="D409" s="2">
        <v>23957</v>
      </c>
      <c r="E409" t="e">
        <f>VLOOKUP(Actual_Table[[#This Row],[Account]],#REF!,2,FALSE)</f>
        <v>#REF!</v>
      </c>
    </row>
    <row r="410" spans="1:5" x14ac:dyDescent="0.3">
      <c r="A410" s="1">
        <v>45305</v>
      </c>
      <c r="B410" t="s">
        <v>13</v>
      </c>
      <c r="C410" t="s">
        <v>5</v>
      </c>
      <c r="D410" s="2">
        <v>13923</v>
      </c>
      <c r="E410" t="e">
        <f>VLOOKUP(Actual_Table[[#This Row],[Account]],#REF!,2,FALSE)</f>
        <v>#REF!</v>
      </c>
    </row>
    <row r="411" spans="1:5" x14ac:dyDescent="0.3">
      <c r="A411" s="1">
        <v>45305</v>
      </c>
      <c r="B411" t="s">
        <v>13</v>
      </c>
      <c r="C411" t="s">
        <v>6</v>
      </c>
      <c r="D411" s="2">
        <v>24768</v>
      </c>
      <c r="E411" t="e">
        <f>VLOOKUP(Actual_Table[[#This Row],[Account]],#REF!,2,FALSE)</f>
        <v>#REF!</v>
      </c>
    </row>
    <row r="412" spans="1:5" x14ac:dyDescent="0.3">
      <c r="A412" s="1">
        <v>45305</v>
      </c>
      <c r="B412" t="s">
        <v>13</v>
      </c>
      <c r="C412" t="s">
        <v>7</v>
      </c>
      <c r="D412" s="2">
        <v>13427</v>
      </c>
      <c r="E412" t="e">
        <f>VLOOKUP(Actual_Table[[#This Row],[Account]],#REF!,2,FALSE)</f>
        <v>#REF!</v>
      </c>
    </row>
    <row r="413" spans="1:5" x14ac:dyDescent="0.3">
      <c r="A413" s="1">
        <v>45305</v>
      </c>
      <c r="B413" t="s">
        <v>13</v>
      </c>
      <c r="C413" t="s">
        <v>8</v>
      </c>
      <c r="D413" s="2">
        <v>3481</v>
      </c>
      <c r="E413" t="e">
        <f>VLOOKUP(Actual_Table[[#This Row],[Account]],#REF!,2,FALSE)</f>
        <v>#REF!</v>
      </c>
    </row>
    <row r="414" spans="1:5" x14ac:dyDescent="0.3">
      <c r="A414" s="1">
        <v>45305</v>
      </c>
      <c r="B414" t="s">
        <v>13</v>
      </c>
      <c r="C414" t="s">
        <v>9</v>
      </c>
      <c r="D414" s="2">
        <v>5228</v>
      </c>
      <c r="E414" t="e">
        <f>VLOOKUP(Actual_Table[[#This Row],[Account]],#REF!,2,FALSE)</f>
        <v>#REF!</v>
      </c>
    </row>
    <row r="415" spans="1:5" x14ac:dyDescent="0.3">
      <c r="A415" s="1">
        <v>45305</v>
      </c>
      <c r="B415" t="s">
        <v>13</v>
      </c>
      <c r="C415" t="s">
        <v>10</v>
      </c>
      <c r="D415" s="2">
        <v>901</v>
      </c>
      <c r="E415" t="e">
        <f>VLOOKUP(Actual_Table[[#This Row],[Account]],#REF!,2,FALSE)</f>
        <v>#REF!</v>
      </c>
    </row>
    <row r="416" spans="1:5" x14ac:dyDescent="0.3">
      <c r="A416" s="1">
        <v>45305</v>
      </c>
      <c r="B416" t="s">
        <v>14</v>
      </c>
      <c r="C416" t="s">
        <v>5</v>
      </c>
      <c r="D416" s="2">
        <v>9480</v>
      </c>
      <c r="E416" t="e">
        <f>VLOOKUP(Actual_Table[[#This Row],[Account]],#REF!,2,FALSE)</f>
        <v>#REF!</v>
      </c>
    </row>
    <row r="417" spans="1:5" x14ac:dyDescent="0.3">
      <c r="A417" s="1">
        <v>45305</v>
      </c>
      <c r="B417" t="s">
        <v>14</v>
      </c>
      <c r="C417" t="s">
        <v>6</v>
      </c>
      <c r="D417" s="2">
        <v>23234</v>
      </c>
      <c r="E417" t="e">
        <f>VLOOKUP(Actual_Table[[#This Row],[Account]],#REF!,2,FALSE)</f>
        <v>#REF!</v>
      </c>
    </row>
    <row r="418" spans="1:5" x14ac:dyDescent="0.3">
      <c r="A418" s="1">
        <v>45305</v>
      </c>
      <c r="B418" t="s">
        <v>14</v>
      </c>
      <c r="C418" t="s">
        <v>7</v>
      </c>
      <c r="D418" s="2">
        <v>18895</v>
      </c>
      <c r="E418" t="e">
        <f>VLOOKUP(Actual_Table[[#This Row],[Account]],#REF!,2,FALSE)</f>
        <v>#REF!</v>
      </c>
    </row>
    <row r="419" spans="1:5" x14ac:dyDescent="0.3">
      <c r="A419" s="1">
        <v>45305</v>
      </c>
      <c r="B419" t="s">
        <v>14</v>
      </c>
      <c r="C419" t="s">
        <v>8</v>
      </c>
      <c r="D419" s="2">
        <v>19531</v>
      </c>
      <c r="E419" t="e">
        <f>VLOOKUP(Actual_Table[[#This Row],[Account]],#REF!,2,FALSE)</f>
        <v>#REF!</v>
      </c>
    </row>
    <row r="420" spans="1:5" x14ac:dyDescent="0.3">
      <c r="A420" s="1">
        <v>45305</v>
      </c>
      <c r="B420" t="s">
        <v>14</v>
      </c>
      <c r="C420" t="s">
        <v>9</v>
      </c>
      <c r="D420" s="2">
        <v>13772</v>
      </c>
      <c r="E420" t="e">
        <f>VLOOKUP(Actual_Table[[#This Row],[Account]],#REF!,2,FALSE)</f>
        <v>#REF!</v>
      </c>
    </row>
    <row r="421" spans="1:5" x14ac:dyDescent="0.3">
      <c r="A421" s="1">
        <v>45305</v>
      </c>
      <c r="B421" t="s">
        <v>14</v>
      </c>
      <c r="C421" t="s">
        <v>10</v>
      </c>
      <c r="D421" s="2">
        <v>3463</v>
      </c>
      <c r="E421" t="e">
        <f>VLOOKUP(Actual_Table[[#This Row],[Account]],#REF!,2,FALSE)</f>
        <v>#REF!</v>
      </c>
    </row>
    <row r="422" spans="1:5" x14ac:dyDescent="0.3">
      <c r="A422" s="1">
        <v>45306</v>
      </c>
      <c r="B422" t="s">
        <v>4</v>
      </c>
      <c r="C422" t="s">
        <v>5</v>
      </c>
      <c r="D422" s="2">
        <v>6000</v>
      </c>
      <c r="E422" t="e">
        <f>VLOOKUP(Actual_Table[[#This Row],[Account]],#REF!,2,FALSE)</f>
        <v>#REF!</v>
      </c>
    </row>
    <row r="423" spans="1:5" x14ac:dyDescent="0.3">
      <c r="A423" s="1">
        <v>45306</v>
      </c>
      <c r="B423" t="s">
        <v>4</v>
      </c>
      <c r="C423" t="s">
        <v>6</v>
      </c>
      <c r="D423" s="2">
        <v>8626</v>
      </c>
      <c r="E423" t="e">
        <f>VLOOKUP(Actual_Table[[#This Row],[Account]],#REF!,2,FALSE)</f>
        <v>#REF!</v>
      </c>
    </row>
    <row r="424" spans="1:5" x14ac:dyDescent="0.3">
      <c r="A424" s="1">
        <v>45306</v>
      </c>
      <c r="B424" t="s">
        <v>4</v>
      </c>
      <c r="C424" t="s">
        <v>7</v>
      </c>
      <c r="D424" s="2">
        <v>24476</v>
      </c>
      <c r="E424" t="e">
        <f>VLOOKUP(Actual_Table[[#This Row],[Account]],#REF!,2,FALSE)</f>
        <v>#REF!</v>
      </c>
    </row>
    <row r="425" spans="1:5" x14ac:dyDescent="0.3">
      <c r="A425" s="1">
        <v>45306</v>
      </c>
      <c r="B425" t="s">
        <v>4</v>
      </c>
      <c r="C425" t="s">
        <v>8</v>
      </c>
      <c r="D425" s="2">
        <v>2901</v>
      </c>
      <c r="E425" t="e">
        <f>VLOOKUP(Actual_Table[[#This Row],[Account]],#REF!,2,FALSE)</f>
        <v>#REF!</v>
      </c>
    </row>
    <row r="426" spans="1:5" x14ac:dyDescent="0.3">
      <c r="A426" s="1">
        <v>45306</v>
      </c>
      <c r="B426" t="s">
        <v>4</v>
      </c>
      <c r="C426" t="s">
        <v>9</v>
      </c>
      <c r="D426" s="2">
        <v>7847</v>
      </c>
      <c r="E426" t="e">
        <f>VLOOKUP(Actual_Table[[#This Row],[Account]],#REF!,2,FALSE)</f>
        <v>#REF!</v>
      </c>
    </row>
    <row r="427" spans="1:5" x14ac:dyDescent="0.3">
      <c r="A427" s="1">
        <v>45306</v>
      </c>
      <c r="B427" t="s">
        <v>4</v>
      </c>
      <c r="C427" t="s">
        <v>10</v>
      </c>
      <c r="D427" s="2">
        <v>6271</v>
      </c>
      <c r="E427" t="e">
        <f>VLOOKUP(Actual_Table[[#This Row],[Account]],#REF!,2,FALSE)</f>
        <v>#REF!</v>
      </c>
    </row>
    <row r="428" spans="1:5" x14ac:dyDescent="0.3">
      <c r="A428" s="1">
        <v>45306</v>
      </c>
      <c r="B428" t="s">
        <v>11</v>
      </c>
      <c r="C428" t="s">
        <v>5</v>
      </c>
      <c r="D428" s="2">
        <v>11622</v>
      </c>
      <c r="E428" t="e">
        <f>VLOOKUP(Actual_Table[[#This Row],[Account]],#REF!,2,FALSE)</f>
        <v>#REF!</v>
      </c>
    </row>
    <row r="429" spans="1:5" x14ac:dyDescent="0.3">
      <c r="A429" s="1">
        <v>45306</v>
      </c>
      <c r="B429" t="s">
        <v>11</v>
      </c>
      <c r="C429" t="s">
        <v>6</v>
      </c>
      <c r="D429" s="2">
        <v>2161</v>
      </c>
      <c r="E429" t="e">
        <f>VLOOKUP(Actual_Table[[#This Row],[Account]],#REF!,2,FALSE)</f>
        <v>#REF!</v>
      </c>
    </row>
    <row r="430" spans="1:5" x14ac:dyDescent="0.3">
      <c r="A430" s="1">
        <v>45306</v>
      </c>
      <c r="B430" t="s">
        <v>11</v>
      </c>
      <c r="C430" t="s">
        <v>7</v>
      </c>
      <c r="D430" s="2">
        <v>4571</v>
      </c>
      <c r="E430" t="e">
        <f>VLOOKUP(Actual_Table[[#This Row],[Account]],#REF!,2,FALSE)</f>
        <v>#REF!</v>
      </c>
    </row>
    <row r="431" spans="1:5" x14ac:dyDescent="0.3">
      <c r="A431" s="1">
        <v>45306</v>
      </c>
      <c r="B431" t="s">
        <v>11</v>
      </c>
      <c r="C431" t="s">
        <v>8</v>
      </c>
      <c r="D431" s="2">
        <v>9604</v>
      </c>
      <c r="E431" t="e">
        <f>VLOOKUP(Actual_Table[[#This Row],[Account]],#REF!,2,FALSE)</f>
        <v>#REF!</v>
      </c>
    </row>
    <row r="432" spans="1:5" x14ac:dyDescent="0.3">
      <c r="A432" s="1">
        <v>45306</v>
      </c>
      <c r="B432" t="s">
        <v>11</v>
      </c>
      <c r="C432" t="s">
        <v>9</v>
      </c>
      <c r="D432" s="2">
        <v>15586</v>
      </c>
      <c r="E432" t="e">
        <f>VLOOKUP(Actual_Table[[#This Row],[Account]],#REF!,2,FALSE)</f>
        <v>#REF!</v>
      </c>
    </row>
    <row r="433" spans="1:5" x14ac:dyDescent="0.3">
      <c r="A433" s="1">
        <v>45306</v>
      </c>
      <c r="B433" t="s">
        <v>11</v>
      </c>
      <c r="C433" t="s">
        <v>10</v>
      </c>
      <c r="D433" s="2">
        <v>523</v>
      </c>
      <c r="E433" t="e">
        <f>VLOOKUP(Actual_Table[[#This Row],[Account]],#REF!,2,FALSE)</f>
        <v>#REF!</v>
      </c>
    </row>
    <row r="434" spans="1:5" x14ac:dyDescent="0.3">
      <c r="A434" s="1">
        <v>45306</v>
      </c>
      <c r="B434" t="s">
        <v>12</v>
      </c>
      <c r="C434" t="s">
        <v>5</v>
      </c>
      <c r="D434" s="2">
        <v>7596</v>
      </c>
      <c r="E434" t="e">
        <f>VLOOKUP(Actual_Table[[#This Row],[Account]],#REF!,2,FALSE)</f>
        <v>#REF!</v>
      </c>
    </row>
    <row r="435" spans="1:5" x14ac:dyDescent="0.3">
      <c r="A435" s="1">
        <v>45306</v>
      </c>
      <c r="B435" t="s">
        <v>12</v>
      </c>
      <c r="C435" t="s">
        <v>6</v>
      </c>
      <c r="D435" s="2">
        <v>16102</v>
      </c>
      <c r="E435" t="e">
        <f>VLOOKUP(Actual_Table[[#This Row],[Account]],#REF!,2,FALSE)</f>
        <v>#REF!</v>
      </c>
    </row>
    <row r="436" spans="1:5" x14ac:dyDescent="0.3">
      <c r="A436" s="1">
        <v>45306</v>
      </c>
      <c r="B436" t="s">
        <v>12</v>
      </c>
      <c r="C436" t="s">
        <v>7</v>
      </c>
      <c r="D436" s="2">
        <v>6388</v>
      </c>
      <c r="E436" t="e">
        <f>VLOOKUP(Actual_Table[[#This Row],[Account]],#REF!,2,FALSE)</f>
        <v>#REF!</v>
      </c>
    </row>
    <row r="437" spans="1:5" x14ac:dyDescent="0.3">
      <c r="A437" s="1">
        <v>45306</v>
      </c>
      <c r="B437" t="s">
        <v>12</v>
      </c>
      <c r="C437" t="s">
        <v>8</v>
      </c>
      <c r="D437" s="2">
        <v>3085</v>
      </c>
      <c r="E437" t="e">
        <f>VLOOKUP(Actual_Table[[#This Row],[Account]],#REF!,2,FALSE)</f>
        <v>#REF!</v>
      </c>
    </row>
    <row r="438" spans="1:5" x14ac:dyDescent="0.3">
      <c r="A438" s="1">
        <v>45306</v>
      </c>
      <c r="B438" t="s">
        <v>12</v>
      </c>
      <c r="C438" t="s">
        <v>9</v>
      </c>
      <c r="D438" s="2">
        <v>19942</v>
      </c>
      <c r="E438" t="e">
        <f>VLOOKUP(Actual_Table[[#This Row],[Account]],#REF!,2,FALSE)</f>
        <v>#REF!</v>
      </c>
    </row>
    <row r="439" spans="1:5" x14ac:dyDescent="0.3">
      <c r="A439" s="1">
        <v>45306</v>
      </c>
      <c r="B439" t="s">
        <v>12</v>
      </c>
      <c r="C439" t="s">
        <v>10</v>
      </c>
      <c r="D439" s="2">
        <v>19918</v>
      </c>
      <c r="E439" t="e">
        <f>VLOOKUP(Actual_Table[[#This Row],[Account]],#REF!,2,FALSE)</f>
        <v>#REF!</v>
      </c>
    </row>
    <row r="440" spans="1:5" x14ac:dyDescent="0.3">
      <c r="A440" s="1">
        <v>45306</v>
      </c>
      <c r="B440" t="s">
        <v>13</v>
      </c>
      <c r="C440" t="s">
        <v>5</v>
      </c>
      <c r="D440" s="2">
        <v>11689</v>
      </c>
      <c r="E440" t="e">
        <f>VLOOKUP(Actual_Table[[#This Row],[Account]],#REF!,2,FALSE)</f>
        <v>#REF!</v>
      </c>
    </row>
    <row r="441" spans="1:5" x14ac:dyDescent="0.3">
      <c r="A441" s="1">
        <v>45306</v>
      </c>
      <c r="B441" t="s">
        <v>13</v>
      </c>
      <c r="C441" t="s">
        <v>6</v>
      </c>
      <c r="D441" s="2">
        <v>7521</v>
      </c>
      <c r="E441" t="e">
        <f>VLOOKUP(Actual_Table[[#This Row],[Account]],#REF!,2,FALSE)</f>
        <v>#REF!</v>
      </c>
    </row>
    <row r="442" spans="1:5" x14ac:dyDescent="0.3">
      <c r="A442" s="1">
        <v>45306</v>
      </c>
      <c r="B442" t="s">
        <v>13</v>
      </c>
      <c r="C442" t="s">
        <v>7</v>
      </c>
      <c r="D442" s="2">
        <v>11935</v>
      </c>
      <c r="E442" t="e">
        <f>VLOOKUP(Actual_Table[[#This Row],[Account]],#REF!,2,FALSE)</f>
        <v>#REF!</v>
      </c>
    </row>
    <row r="443" spans="1:5" x14ac:dyDescent="0.3">
      <c r="A443" s="1">
        <v>45306</v>
      </c>
      <c r="B443" t="s">
        <v>13</v>
      </c>
      <c r="C443" t="s">
        <v>8</v>
      </c>
      <c r="D443" s="2">
        <v>19919</v>
      </c>
      <c r="E443" t="e">
        <f>VLOOKUP(Actual_Table[[#This Row],[Account]],#REF!,2,FALSE)</f>
        <v>#REF!</v>
      </c>
    </row>
    <row r="444" spans="1:5" x14ac:dyDescent="0.3">
      <c r="A444" s="1">
        <v>45306</v>
      </c>
      <c r="B444" t="s">
        <v>13</v>
      </c>
      <c r="C444" t="s">
        <v>9</v>
      </c>
      <c r="D444" s="2">
        <v>3372</v>
      </c>
      <c r="E444" t="e">
        <f>VLOOKUP(Actual_Table[[#This Row],[Account]],#REF!,2,FALSE)</f>
        <v>#REF!</v>
      </c>
    </row>
    <row r="445" spans="1:5" x14ac:dyDescent="0.3">
      <c r="A445" s="1">
        <v>45306</v>
      </c>
      <c r="B445" t="s">
        <v>13</v>
      </c>
      <c r="C445" t="s">
        <v>10</v>
      </c>
      <c r="D445" s="2">
        <v>8909</v>
      </c>
      <c r="E445" t="e">
        <f>VLOOKUP(Actual_Table[[#This Row],[Account]],#REF!,2,FALSE)</f>
        <v>#REF!</v>
      </c>
    </row>
    <row r="446" spans="1:5" x14ac:dyDescent="0.3">
      <c r="A446" s="1">
        <v>45306</v>
      </c>
      <c r="B446" t="s">
        <v>14</v>
      </c>
      <c r="C446" t="s">
        <v>5</v>
      </c>
      <c r="D446" s="2">
        <v>24281</v>
      </c>
      <c r="E446" t="e">
        <f>VLOOKUP(Actual_Table[[#This Row],[Account]],#REF!,2,FALSE)</f>
        <v>#REF!</v>
      </c>
    </row>
    <row r="447" spans="1:5" x14ac:dyDescent="0.3">
      <c r="A447" s="1">
        <v>45306</v>
      </c>
      <c r="B447" t="s">
        <v>14</v>
      </c>
      <c r="C447" t="s">
        <v>6</v>
      </c>
      <c r="D447" s="2">
        <v>6342</v>
      </c>
      <c r="E447" t="e">
        <f>VLOOKUP(Actual_Table[[#This Row],[Account]],#REF!,2,FALSE)</f>
        <v>#REF!</v>
      </c>
    </row>
    <row r="448" spans="1:5" x14ac:dyDescent="0.3">
      <c r="A448" s="1">
        <v>45306</v>
      </c>
      <c r="B448" t="s">
        <v>14</v>
      </c>
      <c r="C448" t="s">
        <v>7</v>
      </c>
      <c r="D448" s="2">
        <v>21923</v>
      </c>
      <c r="E448" t="e">
        <f>VLOOKUP(Actual_Table[[#This Row],[Account]],#REF!,2,FALSE)</f>
        <v>#REF!</v>
      </c>
    </row>
    <row r="449" spans="1:5" x14ac:dyDescent="0.3">
      <c r="A449" s="1">
        <v>45306</v>
      </c>
      <c r="B449" t="s">
        <v>14</v>
      </c>
      <c r="C449" t="s">
        <v>8</v>
      </c>
      <c r="D449" s="2">
        <v>13861</v>
      </c>
      <c r="E449" t="e">
        <f>VLOOKUP(Actual_Table[[#This Row],[Account]],#REF!,2,FALSE)</f>
        <v>#REF!</v>
      </c>
    </row>
    <row r="450" spans="1:5" x14ac:dyDescent="0.3">
      <c r="A450" s="1">
        <v>45306</v>
      </c>
      <c r="B450" t="s">
        <v>14</v>
      </c>
      <c r="C450" t="s">
        <v>9</v>
      </c>
      <c r="D450" s="2">
        <v>5502</v>
      </c>
      <c r="E450" t="e">
        <f>VLOOKUP(Actual_Table[[#This Row],[Account]],#REF!,2,FALSE)</f>
        <v>#REF!</v>
      </c>
    </row>
    <row r="451" spans="1:5" x14ac:dyDescent="0.3">
      <c r="A451" s="1">
        <v>45306</v>
      </c>
      <c r="B451" t="s">
        <v>14</v>
      </c>
      <c r="C451" t="s">
        <v>10</v>
      </c>
      <c r="D451" s="2">
        <v>2668</v>
      </c>
      <c r="E451" t="e">
        <f>VLOOKUP(Actual_Table[[#This Row],[Account]],#REF!,2,FALSE)</f>
        <v>#REF!</v>
      </c>
    </row>
    <row r="452" spans="1:5" x14ac:dyDescent="0.3">
      <c r="A452" s="1">
        <v>45307</v>
      </c>
      <c r="B452" t="s">
        <v>4</v>
      </c>
      <c r="C452" t="s">
        <v>5</v>
      </c>
      <c r="D452" s="2">
        <v>19972</v>
      </c>
      <c r="E452" t="e">
        <f>VLOOKUP(Actual_Table[[#This Row],[Account]],#REF!,2,FALSE)</f>
        <v>#REF!</v>
      </c>
    </row>
    <row r="453" spans="1:5" x14ac:dyDescent="0.3">
      <c r="A453" s="1">
        <v>45307</v>
      </c>
      <c r="B453" t="s">
        <v>4</v>
      </c>
      <c r="C453" t="s">
        <v>6</v>
      </c>
      <c r="D453" s="2">
        <v>15968</v>
      </c>
      <c r="E453" t="e">
        <f>VLOOKUP(Actual_Table[[#This Row],[Account]],#REF!,2,FALSE)</f>
        <v>#REF!</v>
      </c>
    </row>
    <row r="454" spans="1:5" x14ac:dyDescent="0.3">
      <c r="A454" s="1">
        <v>45307</v>
      </c>
      <c r="B454" t="s">
        <v>4</v>
      </c>
      <c r="C454" t="s">
        <v>7</v>
      </c>
      <c r="D454" s="2">
        <v>24655</v>
      </c>
      <c r="E454" t="e">
        <f>VLOOKUP(Actual_Table[[#This Row],[Account]],#REF!,2,FALSE)</f>
        <v>#REF!</v>
      </c>
    </row>
    <row r="455" spans="1:5" x14ac:dyDescent="0.3">
      <c r="A455" s="1">
        <v>45307</v>
      </c>
      <c r="B455" t="s">
        <v>4</v>
      </c>
      <c r="C455" t="s">
        <v>8</v>
      </c>
      <c r="D455" s="2">
        <v>14267</v>
      </c>
      <c r="E455" t="e">
        <f>VLOOKUP(Actual_Table[[#This Row],[Account]],#REF!,2,FALSE)</f>
        <v>#REF!</v>
      </c>
    </row>
    <row r="456" spans="1:5" x14ac:dyDescent="0.3">
      <c r="A456" s="1">
        <v>45307</v>
      </c>
      <c r="B456" t="s">
        <v>4</v>
      </c>
      <c r="C456" t="s">
        <v>9</v>
      </c>
      <c r="D456" s="2">
        <v>4669</v>
      </c>
      <c r="E456" t="e">
        <f>VLOOKUP(Actual_Table[[#This Row],[Account]],#REF!,2,FALSE)</f>
        <v>#REF!</v>
      </c>
    </row>
    <row r="457" spans="1:5" x14ac:dyDescent="0.3">
      <c r="A457" s="1">
        <v>45307</v>
      </c>
      <c r="B457" t="s">
        <v>4</v>
      </c>
      <c r="C457" t="s">
        <v>10</v>
      </c>
      <c r="D457" s="2">
        <v>18025</v>
      </c>
      <c r="E457" t="e">
        <f>VLOOKUP(Actual_Table[[#This Row],[Account]],#REF!,2,FALSE)</f>
        <v>#REF!</v>
      </c>
    </row>
    <row r="458" spans="1:5" x14ac:dyDescent="0.3">
      <c r="A458" s="1">
        <v>45307</v>
      </c>
      <c r="B458" t="s">
        <v>11</v>
      </c>
      <c r="C458" t="s">
        <v>5</v>
      </c>
      <c r="D458" s="2">
        <v>6372</v>
      </c>
      <c r="E458" t="e">
        <f>VLOOKUP(Actual_Table[[#This Row],[Account]],#REF!,2,FALSE)</f>
        <v>#REF!</v>
      </c>
    </row>
    <row r="459" spans="1:5" x14ac:dyDescent="0.3">
      <c r="A459" s="1">
        <v>45307</v>
      </c>
      <c r="B459" t="s">
        <v>11</v>
      </c>
      <c r="C459" t="s">
        <v>6</v>
      </c>
      <c r="D459" s="2">
        <v>9419</v>
      </c>
      <c r="E459" t="e">
        <f>VLOOKUP(Actual_Table[[#This Row],[Account]],#REF!,2,FALSE)</f>
        <v>#REF!</v>
      </c>
    </row>
    <row r="460" spans="1:5" x14ac:dyDescent="0.3">
      <c r="A460" s="1">
        <v>45307</v>
      </c>
      <c r="B460" t="s">
        <v>11</v>
      </c>
      <c r="C460" t="s">
        <v>7</v>
      </c>
      <c r="D460" s="2">
        <v>7491</v>
      </c>
      <c r="E460" t="e">
        <f>VLOOKUP(Actual_Table[[#This Row],[Account]],#REF!,2,FALSE)</f>
        <v>#REF!</v>
      </c>
    </row>
    <row r="461" spans="1:5" x14ac:dyDescent="0.3">
      <c r="A461" s="1">
        <v>45307</v>
      </c>
      <c r="B461" t="s">
        <v>11</v>
      </c>
      <c r="C461" t="s">
        <v>8</v>
      </c>
      <c r="D461" s="2">
        <v>22844</v>
      </c>
      <c r="E461" t="e">
        <f>VLOOKUP(Actual_Table[[#This Row],[Account]],#REF!,2,FALSE)</f>
        <v>#REF!</v>
      </c>
    </row>
    <row r="462" spans="1:5" x14ac:dyDescent="0.3">
      <c r="A462" s="1">
        <v>45307</v>
      </c>
      <c r="B462" t="s">
        <v>11</v>
      </c>
      <c r="C462" t="s">
        <v>9</v>
      </c>
      <c r="D462" s="2">
        <v>11513</v>
      </c>
      <c r="E462" t="e">
        <f>VLOOKUP(Actual_Table[[#This Row],[Account]],#REF!,2,FALSE)</f>
        <v>#REF!</v>
      </c>
    </row>
    <row r="463" spans="1:5" x14ac:dyDescent="0.3">
      <c r="A463" s="1">
        <v>45307</v>
      </c>
      <c r="B463" t="s">
        <v>11</v>
      </c>
      <c r="C463" t="s">
        <v>10</v>
      </c>
      <c r="D463" s="2">
        <v>22060</v>
      </c>
      <c r="E463" t="e">
        <f>VLOOKUP(Actual_Table[[#This Row],[Account]],#REF!,2,FALSE)</f>
        <v>#REF!</v>
      </c>
    </row>
    <row r="464" spans="1:5" x14ac:dyDescent="0.3">
      <c r="A464" s="1">
        <v>45307</v>
      </c>
      <c r="B464" t="s">
        <v>12</v>
      </c>
      <c r="C464" t="s">
        <v>5</v>
      </c>
      <c r="D464" s="2">
        <v>7427</v>
      </c>
      <c r="E464" t="e">
        <f>VLOOKUP(Actual_Table[[#This Row],[Account]],#REF!,2,FALSE)</f>
        <v>#REF!</v>
      </c>
    </row>
    <row r="465" spans="1:5" x14ac:dyDescent="0.3">
      <c r="A465" s="1">
        <v>45307</v>
      </c>
      <c r="B465" t="s">
        <v>12</v>
      </c>
      <c r="C465" t="s">
        <v>6</v>
      </c>
      <c r="D465" s="2">
        <v>22575</v>
      </c>
      <c r="E465" t="e">
        <f>VLOOKUP(Actual_Table[[#This Row],[Account]],#REF!,2,FALSE)</f>
        <v>#REF!</v>
      </c>
    </row>
    <row r="466" spans="1:5" x14ac:dyDescent="0.3">
      <c r="A466" s="1">
        <v>45307</v>
      </c>
      <c r="B466" t="s">
        <v>12</v>
      </c>
      <c r="C466" t="s">
        <v>7</v>
      </c>
      <c r="D466" s="2">
        <v>3093</v>
      </c>
      <c r="E466" t="e">
        <f>VLOOKUP(Actual_Table[[#This Row],[Account]],#REF!,2,FALSE)</f>
        <v>#REF!</v>
      </c>
    </row>
    <row r="467" spans="1:5" x14ac:dyDescent="0.3">
      <c r="A467" s="1">
        <v>45307</v>
      </c>
      <c r="B467" t="s">
        <v>12</v>
      </c>
      <c r="C467" t="s">
        <v>8</v>
      </c>
      <c r="D467" s="2">
        <v>20856</v>
      </c>
      <c r="E467" t="e">
        <f>VLOOKUP(Actual_Table[[#This Row],[Account]],#REF!,2,FALSE)</f>
        <v>#REF!</v>
      </c>
    </row>
    <row r="468" spans="1:5" x14ac:dyDescent="0.3">
      <c r="A468" s="1">
        <v>45307</v>
      </c>
      <c r="B468" t="s">
        <v>12</v>
      </c>
      <c r="C468" t="s">
        <v>9</v>
      </c>
      <c r="D468" s="2">
        <v>21612</v>
      </c>
      <c r="E468" t="e">
        <f>VLOOKUP(Actual_Table[[#This Row],[Account]],#REF!,2,FALSE)</f>
        <v>#REF!</v>
      </c>
    </row>
    <row r="469" spans="1:5" x14ac:dyDescent="0.3">
      <c r="A469" s="1">
        <v>45307</v>
      </c>
      <c r="B469" t="s">
        <v>12</v>
      </c>
      <c r="C469" t="s">
        <v>10</v>
      </c>
      <c r="D469" s="2">
        <v>17220</v>
      </c>
      <c r="E469" t="e">
        <f>VLOOKUP(Actual_Table[[#This Row],[Account]],#REF!,2,FALSE)</f>
        <v>#REF!</v>
      </c>
    </row>
    <row r="470" spans="1:5" x14ac:dyDescent="0.3">
      <c r="A470" s="1">
        <v>45307</v>
      </c>
      <c r="B470" t="s">
        <v>13</v>
      </c>
      <c r="C470" t="s">
        <v>5</v>
      </c>
      <c r="D470" s="2">
        <v>11706</v>
      </c>
      <c r="E470" t="e">
        <f>VLOOKUP(Actual_Table[[#This Row],[Account]],#REF!,2,FALSE)</f>
        <v>#REF!</v>
      </c>
    </row>
    <row r="471" spans="1:5" x14ac:dyDescent="0.3">
      <c r="A471" s="1">
        <v>45307</v>
      </c>
      <c r="B471" t="s">
        <v>13</v>
      </c>
      <c r="C471" t="s">
        <v>6</v>
      </c>
      <c r="D471" s="2">
        <v>5554</v>
      </c>
      <c r="E471" t="e">
        <f>VLOOKUP(Actual_Table[[#This Row],[Account]],#REF!,2,FALSE)</f>
        <v>#REF!</v>
      </c>
    </row>
    <row r="472" spans="1:5" x14ac:dyDescent="0.3">
      <c r="A472" s="1">
        <v>45307</v>
      </c>
      <c r="B472" t="s">
        <v>13</v>
      </c>
      <c r="C472" t="s">
        <v>7</v>
      </c>
      <c r="D472" s="2">
        <v>17052</v>
      </c>
      <c r="E472" t="e">
        <f>VLOOKUP(Actual_Table[[#This Row],[Account]],#REF!,2,FALSE)</f>
        <v>#REF!</v>
      </c>
    </row>
    <row r="473" spans="1:5" x14ac:dyDescent="0.3">
      <c r="A473" s="1">
        <v>45307</v>
      </c>
      <c r="B473" t="s">
        <v>13</v>
      </c>
      <c r="C473" t="s">
        <v>8</v>
      </c>
      <c r="D473" s="2">
        <v>2513</v>
      </c>
      <c r="E473" t="e">
        <f>VLOOKUP(Actual_Table[[#This Row],[Account]],#REF!,2,FALSE)</f>
        <v>#REF!</v>
      </c>
    </row>
    <row r="474" spans="1:5" x14ac:dyDescent="0.3">
      <c r="A474" s="1">
        <v>45307</v>
      </c>
      <c r="B474" t="s">
        <v>13</v>
      </c>
      <c r="C474" t="s">
        <v>9</v>
      </c>
      <c r="D474" s="2">
        <v>22870</v>
      </c>
      <c r="E474" t="e">
        <f>VLOOKUP(Actual_Table[[#This Row],[Account]],#REF!,2,FALSE)</f>
        <v>#REF!</v>
      </c>
    </row>
    <row r="475" spans="1:5" x14ac:dyDescent="0.3">
      <c r="A475" s="1">
        <v>45307</v>
      </c>
      <c r="B475" t="s">
        <v>13</v>
      </c>
      <c r="C475" t="s">
        <v>10</v>
      </c>
      <c r="D475" s="2">
        <v>18423</v>
      </c>
      <c r="E475" t="e">
        <f>VLOOKUP(Actual_Table[[#This Row],[Account]],#REF!,2,FALSE)</f>
        <v>#REF!</v>
      </c>
    </row>
    <row r="476" spans="1:5" x14ac:dyDescent="0.3">
      <c r="A476" s="1">
        <v>45307</v>
      </c>
      <c r="B476" t="s">
        <v>14</v>
      </c>
      <c r="C476" t="s">
        <v>5</v>
      </c>
      <c r="D476" s="2">
        <v>3779</v>
      </c>
      <c r="E476" t="e">
        <f>VLOOKUP(Actual_Table[[#This Row],[Account]],#REF!,2,FALSE)</f>
        <v>#REF!</v>
      </c>
    </row>
    <row r="477" spans="1:5" x14ac:dyDescent="0.3">
      <c r="A477" s="1">
        <v>45307</v>
      </c>
      <c r="B477" t="s">
        <v>14</v>
      </c>
      <c r="C477" t="s">
        <v>6</v>
      </c>
      <c r="D477" s="2">
        <v>12794</v>
      </c>
      <c r="E477" t="e">
        <f>VLOOKUP(Actual_Table[[#This Row],[Account]],#REF!,2,FALSE)</f>
        <v>#REF!</v>
      </c>
    </row>
    <row r="478" spans="1:5" x14ac:dyDescent="0.3">
      <c r="A478" s="1">
        <v>45307</v>
      </c>
      <c r="B478" t="s">
        <v>14</v>
      </c>
      <c r="C478" t="s">
        <v>7</v>
      </c>
      <c r="D478" s="2">
        <v>24099</v>
      </c>
      <c r="E478" t="e">
        <f>VLOOKUP(Actual_Table[[#This Row],[Account]],#REF!,2,FALSE)</f>
        <v>#REF!</v>
      </c>
    </row>
    <row r="479" spans="1:5" x14ac:dyDescent="0.3">
      <c r="A479" s="1">
        <v>45307</v>
      </c>
      <c r="B479" t="s">
        <v>14</v>
      </c>
      <c r="C479" t="s">
        <v>8</v>
      </c>
      <c r="D479" s="2">
        <v>23522</v>
      </c>
      <c r="E479" t="e">
        <f>VLOOKUP(Actual_Table[[#This Row],[Account]],#REF!,2,FALSE)</f>
        <v>#REF!</v>
      </c>
    </row>
    <row r="480" spans="1:5" x14ac:dyDescent="0.3">
      <c r="A480" s="1">
        <v>45307</v>
      </c>
      <c r="B480" t="s">
        <v>14</v>
      </c>
      <c r="C480" t="s">
        <v>9</v>
      </c>
      <c r="D480" s="2">
        <v>22960</v>
      </c>
      <c r="E480" t="e">
        <f>VLOOKUP(Actual_Table[[#This Row],[Account]],#REF!,2,FALSE)</f>
        <v>#REF!</v>
      </c>
    </row>
    <row r="481" spans="1:5" x14ac:dyDescent="0.3">
      <c r="A481" s="1">
        <v>45307</v>
      </c>
      <c r="B481" t="s">
        <v>14</v>
      </c>
      <c r="C481" t="s">
        <v>10</v>
      </c>
      <c r="D481" s="2">
        <v>5097</v>
      </c>
      <c r="E481" t="e">
        <f>VLOOKUP(Actual_Table[[#This Row],[Account]],#REF!,2,FALSE)</f>
        <v>#REF!</v>
      </c>
    </row>
    <row r="482" spans="1:5" x14ac:dyDescent="0.3">
      <c r="A482" s="1">
        <v>45308</v>
      </c>
      <c r="B482" t="s">
        <v>4</v>
      </c>
      <c r="C482" t="s">
        <v>5</v>
      </c>
      <c r="D482" s="2">
        <v>19270</v>
      </c>
      <c r="E482" t="e">
        <f>VLOOKUP(Actual_Table[[#This Row],[Account]],#REF!,2,FALSE)</f>
        <v>#REF!</v>
      </c>
    </row>
    <row r="483" spans="1:5" x14ac:dyDescent="0.3">
      <c r="A483" s="1">
        <v>45308</v>
      </c>
      <c r="B483" t="s">
        <v>4</v>
      </c>
      <c r="C483" t="s">
        <v>6</v>
      </c>
      <c r="D483" s="2">
        <v>5644</v>
      </c>
      <c r="E483" t="e">
        <f>VLOOKUP(Actual_Table[[#This Row],[Account]],#REF!,2,FALSE)</f>
        <v>#REF!</v>
      </c>
    </row>
    <row r="484" spans="1:5" x14ac:dyDescent="0.3">
      <c r="A484" s="1">
        <v>45308</v>
      </c>
      <c r="B484" t="s">
        <v>4</v>
      </c>
      <c r="C484" t="s">
        <v>7</v>
      </c>
      <c r="D484" s="2">
        <v>9427</v>
      </c>
      <c r="E484" t="e">
        <f>VLOOKUP(Actual_Table[[#This Row],[Account]],#REF!,2,FALSE)</f>
        <v>#REF!</v>
      </c>
    </row>
    <row r="485" spans="1:5" x14ac:dyDescent="0.3">
      <c r="A485" s="1">
        <v>45308</v>
      </c>
      <c r="B485" t="s">
        <v>4</v>
      </c>
      <c r="C485" t="s">
        <v>8</v>
      </c>
      <c r="D485" s="2">
        <v>13910</v>
      </c>
      <c r="E485" t="e">
        <f>VLOOKUP(Actual_Table[[#This Row],[Account]],#REF!,2,FALSE)</f>
        <v>#REF!</v>
      </c>
    </row>
    <row r="486" spans="1:5" x14ac:dyDescent="0.3">
      <c r="A486" s="1">
        <v>45308</v>
      </c>
      <c r="B486" t="s">
        <v>4</v>
      </c>
      <c r="C486" t="s">
        <v>9</v>
      </c>
      <c r="D486" s="2">
        <v>11976</v>
      </c>
      <c r="E486" t="e">
        <f>VLOOKUP(Actual_Table[[#This Row],[Account]],#REF!,2,FALSE)</f>
        <v>#REF!</v>
      </c>
    </row>
    <row r="487" spans="1:5" x14ac:dyDescent="0.3">
      <c r="A487" s="1">
        <v>45308</v>
      </c>
      <c r="B487" t="s">
        <v>4</v>
      </c>
      <c r="C487" t="s">
        <v>10</v>
      </c>
      <c r="D487" s="2">
        <v>14342</v>
      </c>
      <c r="E487" t="e">
        <f>VLOOKUP(Actual_Table[[#This Row],[Account]],#REF!,2,FALSE)</f>
        <v>#REF!</v>
      </c>
    </row>
    <row r="488" spans="1:5" x14ac:dyDescent="0.3">
      <c r="A488" s="1">
        <v>45308</v>
      </c>
      <c r="B488" t="s">
        <v>11</v>
      </c>
      <c r="C488" t="s">
        <v>5</v>
      </c>
      <c r="D488" s="2">
        <v>14420</v>
      </c>
      <c r="E488" t="e">
        <f>VLOOKUP(Actual_Table[[#This Row],[Account]],#REF!,2,FALSE)</f>
        <v>#REF!</v>
      </c>
    </row>
    <row r="489" spans="1:5" x14ac:dyDescent="0.3">
      <c r="A489" s="1">
        <v>45308</v>
      </c>
      <c r="B489" t="s">
        <v>11</v>
      </c>
      <c r="C489" t="s">
        <v>6</v>
      </c>
      <c r="D489" s="2">
        <v>17022</v>
      </c>
      <c r="E489" t="e">
        <f>VLOOKUP(Actual_Table[[#This Row],[Account]],#REF!,2,FALSE)</f>
        <v>#REF!</v>
      </c>
    </row>
    <row r="490" spans="1:5" x14ac:dyDescent="0.3">
      <c r="A490" s="1">
        <v>45308</v>
      </c>
      <c r="B490" t="s">
        <v>11</v>
      </c>
      <c r="C490" t="s">
        <v>7</v>
      </c>
      <c r="D490" s="2">
        <v>20925</v>
      </c>
      <c r="E490" t="e">
        <f>VLOOKUP(Actual_Table[[#This Row],[Account]],#REF!,2,FALSE)</f>
        <v>#REF!</v>
      </c>
    </row>
    <row r="491" spans="1:5" x14ac:dyDescent="0.3">
      <c r="A491" s="1">
        <v>45308</v>
      </c>
      <c r="B491" t="s">
        <v>11</v>
      </c>
      <c r="C491" t="s">
        <v>8</v>
      </c>
      <c r="D491" s="2">
        <v>24527</v>
      </c>
      <c r="E491" t="e">
        <f>VLOOKUP(Actual_Table[[#This Row],[Account]],#REF!,2,FALSE)</f>
        <v>#REF!</v>
      </c>
    </row>
    <row r="492" spans="1:5" x14ac:dyDescent="0.3">
      <c r="A492" s="1">
        <v>45308</v>
      </c>
      <c r="B492" t="s">
        <v>11</v>
      </c>
      <c r="C492" t="s">
        <v>9</v>
      </c>
      <c r="D492" s="2">
        <v>5198</v>
      </c>
      <c r="E492" t="e">
        <f>VLOOKUP(Actual_Table[[#This Row],[Account]],#REF!,2,FALSE)</f>
        <v>#REF!</v>
      </c>
    </row>
    <row r="493" spans="1:5" x14ac:dyDescent="0.3">
      <c r="A493" s="1">
        <v>45308</v>
      </c>
      <c r="B493" t="s">
        <v>11</v>
      </c>
      <c r="C493" t="s">
        <v>10</v>
      </c>
      <c r="D493" s="2">
        <v>20360</v>
      </c>
      <c r="E493" t="e">
        <f>VLOOKUP(Actual_Table[[#This Row],[Account]],#REF!,2,FALSE)</f>
        <v>#REF!</v>
      </c>
    </row>
    <row r="494" spans="1:5" x14ac:dyDescent="0.3">
      <c r="A494" s="1">
        <v>45308</v>
      </c>
      <c r="B494" t="s">
        <v>12</v>
      </c>
      <c r="C494" t="s">
        <v>5</v>
      </c>
      <c r="D494" s="2">
        <v>15726</v>
      </c>
      <c r="E494" t="e">
        <f>VLOOKUP(Actual_Table[[#This Row],[Account]],#REF!,2,FALSE)</f>
        <v>#REF!</v>
      </c>
    </row>
    <row r="495" spans="1:5" x14ac:dyDescent="0.3">
      <c r="A495" s="1">
        <v>45308</v>
      </c>
      <c r="B495" t="s">
        <v>12</v>
      </c>
      <c r="C495" t="s">
        <v>6</v>
      </c>
      <c r="D495" s="2">
        <v>2321</v>
      </c>
      <c r="E495" t="e">
        <f>VLOOKUP(Actual_Table[[#This Row],[Account]],#REF!,2,FALSE)</f>
        <v>#REF!</v>
      </c>
    </row>
    <row r="496" spans="1:5" x14ac:dyDescent="0.3">
      <c r="A496" s="1">
        <v>45308</v>
      </c>
      <c r="B496" t="s">
        <v>12</v>
      </c>
      <c r="C496" t="s">
        <v>7</v>
      </c>
      <c r="D496" s="2">
        <v>3874</v>
      </c>
      <c r="E496" t="e">
        <f>VLOOKUP(Actual_Table[[#This Row],[Account]],#REF!,2,FALSE)</f>
        <v>#REF!</v>
      </c>
    </row>
    <row r="497" spans="1:5" x14ac:dyDescent="0.3">
      <c r="A497" s="1">
        <v>45308</v>
      </c>
      <c r="B497" t="s">
        <v>12</v>
      </c>
      <c r="C497" t="s">
        <v>8</v>
      </c>
      <c r="D497" s="2">
        <v>15639</v>
      </c>
      <c r="E497" t="e">
        <f>VLOOKUP(Actual_Table[[#This Row],[Account]],#REF!,2,FALSE)</f>
        <v>#REF!</v>
      </c>
    </row>
    <row r="498" spans="1:5" x14ac:dyDescent="0.3">
      <c r="A498" s="1">
        <v>45308</v>
      </c>
      <c r="B498" t="s">
        <v>12</v>
      </c>
      <c r="C498" t="s">
        <v>9</v>
      </c>
      <c r="D498" s="2">
        <v>6241</v>
      </c>
      <c r="E498" t="e">
        <f>VLOOKUP(Actual_Table[[#This Row],[Account]],#REF!,2,FALSE)</f>
        <v>#REF!</v>
      </c>
    </row>
    <row r="499" spans="1:5" x14ac:dyDescent="0.3">
      <c r="A499" s="1">
        <v>45308</v>
      </c>
      <c r="B499" t="s">
        <v>12</v>
      </c>
      <c r="C499" t="s">
        <v>10</v>
      </c>
      <c r="D499" s="2">
        <v>10182</v>
      </c>
      <c r="E499" t="e">
        <f>VLOOKUP(Actual_Table[[#This Row],[Account]],#REF!,2,FALSE)</f>
        <v>#REF!</v>
      </c>
    </row>
    <row r="500" spans="1:5" x14ac:dyDescent="0.3">
      <c r="A500" s="1">
        <v>45308</v>
      </c>
      <c r="B500" t="s">
        <v>13</v>
      </c>
      <c r="C500" t="s">
        <v>5</v>
      </c>
      <c r="D500" s="2">
        <v>14364</v>
      </c>
      <c r="E500" t="e">
        <f>VLOOKUP(Actual_Table[[#This Row],[Account]],#REF!,2,FALSE)</f>
        <v>#REF!</v>
      </c>
    </row>
    <row r="501" spans="1:5" x14ac:dyDescent="0.3">
      <c r="A501" s="1">
        <v>45308</v>
      </c>
      <c r="B501" t="s">
        <v>13</v>
      </c>
      <c r="C501" t="s">
        <v>6</v>
      </c>
      <c r="D501" s="2">
        <v>24856</v>
      </c>
      <c r="E501" t="e">
        <f>VLOOKUP(Actual_Table[[#This Row],[Account]],#REF!,2,FALSE)</f>
        <v>#REF!</v>
      </c>
    </row>
    <row r="502" spans="1:5" x14ac:dyDescent="0.3">
      <c r="A502" s="1">
        <v>45308</v>
      </c>
      <c r="B502" t="s">
        <v>13</v>
      </c>
      <c r="C502" t="s">
        <v>7</v>
      </c>
      <c r="D502" s="2">
        <v>19441</v>
      </c>
      <c r="E502" t="e">
        <f>VLOOKUP(Actual_Table[[#This Row],[Account]],#REF!,2,FALSE)</f>
        <v>#REF!</v>
      </c>
    </row>
    <row r="503" spans="1:5" x14ac:dyDescent="0.3">
      <c r="A503" s="1">
        <v>45308</v>
      </c>
      <c r="B503" t="s">
        <v>13</v>
      </c>
      <c r="C503" t="s">
        <v>8</v>
      </c>
      <c r="D503" s="2">
        <v>11527</v>
      </c>
      <c r="E503" t="e">
        <f>VLOOKUP(Actual_Table[[#This Row],[Account]],#REF!,2,FALSE)</f>
        <v>#REF!</v>
      </c>
    </row>
    <row r="504" spans="1:5" x14ac:dyDescent="0.3">
      <c r="A504" s="1">
        <v>45308</v>
      </c>
      <c r="B504" t="s">
        <v>13</v>
      </c>
      <c r="C504" t="s">
        <v>9</v>
      </c>
      <c r="D504" s="2">
        <v>15564</v>
      </c>
      <c r="E504" t="e">
        <f>VLOOKUP(Actual_Table[[#This Row],[Account]],#REF!,2,FALSE)</f>
        <v>#REF!</v>
      </c>
    </row>
    <row r="505" spans="1:5" x14ac:dyDescent="0.3">
      <c r="A505" s="1">
        <v>45308</v>
      </c>
      <c r="B505" t="s">
        <v>13</v>
      </c>
      <c r="C505" t="s">
        <v>10</v>
      </c>
      <c r="D505" s="2">
        <v>5600</v>
      </c>
      <c r="E505" t="e">
        <f>VLOOKUP(Actual_Table[[#This Row],[Account]],#REF!,2,FALSE)</f>
        <v>#REF!</v>
      </c>
    </row>
    <row r="506" spans="1:5" x14ac:dyDescent="0.3">
      <c r="A506" s="1">
        <v>45308</v>
      </c>
      <c r="B506" t="s">
        <v>14</v>
      </c>
      <c r="C506" t="s">
        <v>5</v>
      </c>
      <c r="D506" s="2">
        <v>18331</v>
      </c>
      <c r="E506" t="e">
        <f>VLOOKUP(Actual_Table[[#This Row],[Account]],#REF!,2,FALSE)</f>
        <v>#REF!</v>
      </c>
    </row>
    <row r="507" spans="1:5" x14ac:dyDescent="0.3">
      <c r="A507" s="1">
        <v>45308</v>
      </c>
      <c r="B507" t="s">
        <v>14</v>
      </c>
      <c r="C507" t="s">
        <v>6</v>
      </c>
      <c r="D507" s="2">
        <v>13437</v>
      </c>
      <c r="E507" t="e">
        <f>VLOOKUP(Actual_Table[[#This Row],[Account]],#REF!,2,FALSE)</f>
        <v>#REF!</v>
      </c>
    </row>
    <row r="508" spans="1:5" x14ac:dyDescent="0.3">
      <c r="A508" s="1">
        <v>45308</v>
      </c>
      <c r="B508" t="s">
        <v>14</v>
      </c>
      <c r="C508" t="s">
        <v>7</v>
      </c>
      <c r="D508" s="2">
        <v>733</v>
      </c>
      <c r="E508" t="e">
        <f>VLOOKUP(Actual_Table[[#This Row],[Account]],#REF!,2,FALSE)</f>
        <v>#REF!</v>
      </c>
    </row>
    <row r="509" spans="1:5" x14ac:dyDescent="0.3">
      <c r="A509" s="1">
        <v>45308</v>
      </c>
      <c r="B509" t="s">
        <v>14</v>
      </c>
      <c r="C509" t="s">
        <v>8</v>
      </c>
      <c r="D509" s="2">
        <v>2555</v>
      </c>
      <c r="E509" t="e">
        <f>VLOOKUP(Actual_Table[[#This Row],[Account]],#REF!,2,FALSE)</f>
        <v>#REF!</v>
      </c>
    </row>
    <row r="510" spans="1:5" x14ac:dyDescent="0.3">
      <c r="A510" s="1">
        <v>45308</v>
      </c>
      <c r="B510" t="s">
        <v>14</v>
      </c>
      <c r="C510" t="s">
        <v>9</v>
      </c>
      <c r="D510" s="2">
        <v>15740</v>
      </c>
      <c r="E510" t="e">
        <f>VLOOKUP(Actual_Table[[#This Row],[Account]],#REF!,2,FALSE)</f>
        <v>#REF!</v>
      </c>
    </row>
    <row r="511" spans="1:5" x14ac:dyDescent="0.3">
      <c r="A511" s="1">
        <v>45308</v>
      </c>
      <c r="B511" t="s">
        <v>14</v>
      </c>
      <c r="C511" t="s">
        <v>10</v>
      </c>
      <c r="D511" s="2">
        <v>5123</v>
      </c>
      <c r="E511" t="e">
        <f>VLOOKUP(Actual_Table[[#This Row],[Account]],#REF!,2,FALSE)</f>
        <v>#REF!</v>
      </c>
    </row>
    <row r="512" spans="1:5" x14ac:dyDescent="0.3">
      <c r="A512" s="1">
        <v>45309</v>
      </c>
      <c r="B512" t="s">
        <v>4</v>
      </c>
      <c r="C512" t="s">
        <v>5</v>
      </c>
      <c r="D512" s="2">
        <v>15629</v>
      </c>
      <c r="E512" t="e">
        <f>VLOOKUP(Actual_Table[[#This Row],[Account]],#REF!,2,FALSE)</f>
        <v>#REF!</v>
      </c>
    </row>
    <row r="513" spans="1:5" x14ac:dyDescent="0.3">
      <c r="A513" s="1">
        <v>45309</v>
      </c>
      <c r="B513" t="s">
        <v>4</v>
      </c>
      <c r="C513" t="s">
        <v>6</v>
      </c>
      <c r="D513" s="2">
        <v>6080</v>
      </c>
      <c r="E513" t="e">
        <f>VLOOKUP(Actual_Table[[#This Row],[Account]],#REF!,2,FALSE)</f>
        <v>#REF!</v>
      </c>
    </row>
    <row r="514" spans="1:5" x14ac:dyDescent="0.3">
      <c r="A514" s="1">
        <v>45309</v>
      </c>
      <c r="B514" t="s">
        <v>4</v>
      </c>
      <c r="C514" t="s">
        <v>7</v>
      </c>
      <c r="D514" s="2">
        <v>20155</v>
      </c>
      <c r="E514" t="e">
        <f>VLOOKUP(Actual_Table[[#This Row],[Account]],#REF!,2,FALSE)</f>
        <v>#REF!</v>
      </c>
    </row>
    <row r="515" spans="1:5" x14ac:dyDescent="0.3">
      <c r="A515" s="1">
        <v>45309</v>
      </c>
      <c r="B515" t="s">
        <v>4</v>
      </c>
      <c r="C515" t="s">
        <v>8</v>
      </c>
      <c r="D515" s="2">
        <v>16522</v>
      </c>
      <c r="E515" t="e">
        <f>VLOOKUP(Actual_Table[[#This Row],[Account]],#REF!,2,FALSE)</f>
        <v>#REF!</v>
      </c>
    </row>
    <row r="516" spans="1:5" x14ac:dyDescent="0.3">
      <c r="A516" s="1">
        <v>45309</v>
      </c>
      <c r="B516" t="s">
        <v>4</v>
      </c>
      <c r="C516" t="s">
        <v>9</v>
      </c>
      <c r="D516" s="2">
        <v>19655</v>
      </c>
      <c r="E516" t="e">
        <f>VLOOKUP(Actual_Table[[#This Row],[Account]],#REF!,2,FALSE)</f>
        <v>#REF!</v>
      </c>
    </row>
    <row r="517" spans="1:5" x14ac:dyDescent="0.3">
      <c r="A517" s="1">
        <v>45309</v>
      </c>
      <c r="B517" t="s">
        <v>4</v>
      </c>
      <c r="C517" t="s">
        <v>10</v>
      </c>
      <c r="D517" s="2">
        <v>9114</v>
      </c>
      <c r="E517" t="e">
        <f>VLOOKUP(Actual_Table[[#This Row],[Account]],#REF!,2,FALSE)</f>
        <v>#REF!</v>
      </c>
    </row>
    <row r="518" spans="1:5" x14ac:dyDescent="0.3">
      <c r="A518" s="1">
        <v>45309</v>
      </c>
      <c r="B518" t="s">
        <v>11</v>
      </c>
      <c r="C518" t="s">
        <v>5</v>
      </c>
      <c r="D518" s="2">
        <v>15429</v>
      </c>
      <c r="E518" t="e">
        <f>VLOOKUP(Actual_Table[[#This Row],[Account]],#REF!,2,FALSE)</f>
        <v>#REF!</v>
      </c>
    </row>
    <row r="519" spans="1:5" x14ac:dyDescent="0.3">
      <c r="A519" s="1">
        <v>45309</v>
      </c>
      <c r="B519" t="s">
        <v>11</v>
      </c>
      <c r="C519" t="s">
        <v>6</v>
      </c>
      <c r="D519" s="2">
        <v>6316</v>
      </c>
      <c r="E519" t="e">
        <f>VLOOKUP(Actual_Table[[#This Row],[Account]],#REF!,2,FALSE)</f>
        <v>#REF!</v>
      </c>
    </row>
    <row r="520" spans="1:5" x14ac:dyDescent="0.3">
      <c r="A520" s="1">
        <v>45309</v>
      </c>
      <c r="B520" t="s">
        <v>11</v>
      </c>
      <c r="C520" t="s">
        <v>7</v>
      </c>
      <c r="D520" s="2">
        <v>16395</v>
      </c>
      <c r="E520" t="e">
        <f>VLOOKUP(Actual_Table[[#This Row],[Account]],#REF!,2,FALSE)</f>
        <v>#REF!</v>
      </c>
    </row>
    <row r="521" spans="1:5" x14ac:dyDescent="0.3">
      <c r="A521" s="1">
        <v>45309</v>
      </c>
      <c r="B521" t="s">
        <v>11</v>
      </c>
      <c r="C521" t="s">
        <v>8</v>
      </c>
      <c r="D521" s="2">
        <v>19350</v>
      </c>
      <c r="E521" t="e">
        <f>VLOOKUP(Actual_Table[[#This Row],[Account]],#REF!,2,FALSE)</f>
        <v>#REF!</v>
      </c>
    </row>
    <row r="522" spans="1:5" x14ac:dyDescent="0.3">
      <c r="A522" s="1">
        <v>45309</v>
      </c>
      <c r="B522" t="s">
        <v>11</v>
      </c>
      <c r="C522" t="s">
        <v>9</v>
      </c>
      <c r="D522" s="2">
        <v>22608</v>
      </c>
      <c r="E522" t="e">
        <f>VLOOKUP(Actual_Table[[#This Row],[Account]],#REF!,2,FALSE)</f>
        <v>#REF!</v>
      </c>
    </row>
    <row r="523" spans="1:5" x14ac:dyDescent="0.3">
      <c r="A523" s="1">
        <v>45309</v>
      </c>
      <c r="B523" t="s">
        <v>11</v>
      </c>
      <c r="C523" t="s">
        <v>10</v>
      </c>
      <c r="D523" s="2">
        <v>2397</v>
      </c>
      <c r="E523" t="e">
        <f>VLOOKUP(Actual_Table[[#This Row],[Account]],#REF!,2,FALSE)</f>
        <v>#REF!</v>
      </c>
    </row>
    <row r="524" spans="1:5" x14ac:dyDescent="0.3">
      <c r="A524" s="1">
        <v>45309</v>
      </c>
      <c r="B524" t="s">
        <v>12</v>
      </c>
      <c r="C524" t="s">
        <v>5</v>
      </c>
      <c r="D524" s="2">
        <v>12662</v>
      </c>
      <c r="E524" t="e">
        <f>VLOOKUP(Actual_Table[[#This Row],[Account]],#REF!,2,FALSE)</f>
        <v>#REF!</v>
      </c>
    </row>
    <row r="525" spans="1:5" x14ac:dyDescent="0.3">
      <c r="A525" s="1">
        <v>45309</v>
      </c>
      <c r="B525" t="s">
        <v>12</v>
      </c>
      <c r="C525" t="s">
        <v>6</v>
      </c>
      <c r="D525" s="2">
        <v>12728</v>
      </c>
      <c r="E525" t="e">
        <f>VLOOKUP(Actual_Table[[#This Row],[Account]],#REF!,2,FALSE)</f>
        <v>#REF!</v>
      </c>
    </row>
    <row r="526" spans="1:5" x14ac:dyDescent="0.3">
      <c r="A526" s="1">
        <v>45309</v>
      </c>
      <c r="B526" t="s">
        <v>12</v>
      </c>
      <c r="C526" t="s">
        <v>7</v>
      </c>
      <c r="D526" s="2">
        <v>8553</v>
      </c>
      <c r="E526" t="e">
        <f>VLOOKUP(Actual_Table[[#This Row],[Account]],#REF!,2,FALSE)</f>
        <v>#REF!</v>
      </c>
    </row>
    <row r="527" spans="1:5" x14ac:dyDescent="0.3">
      <c r="A527" s="1">
        <v>45309</v>
      </c>
      <c r="B527" t="s">
        <v>12</v>
      </c>
      <c r="C527" t="s">
        <v>8</v>
      </c>
      <c r="D527" s="2">
        <v>2673</v>
      </c>
      <c r="E527" t="e">
        <f>VLOOKUP(Actual_Table[[#This Row],[Account]],#REF!,2,FALSE)</f>
        <v>#REF!</v>
      </c>
    </row>
    <row r="528" spans="1:5" x14ac:dyDescent="0.3">
      <c r="A528" s="1">
        <v>45309</v>
      </c>
      <c r="B528" t="s">
        <v>12</v>
      </c>
      <c r="C528" t="s">
        <v>9</v>
      </c>
      <c r="D528" s="2">
        <v>7102</v>
      </c>
      <c r="E528" t="e">
        <f>VLOOKUP(Actual_Table[[#This Row],[Account]],#REF!,2,FALSE)</f>
        <v>#REF!</v>
      </c>
    </row>
    <row r="529" spans="1:5" x14ac:dyDescent="0.3">
      <c r="A529" s="1">
        <v>45309</v>
      </c>
      <c r="B529" t="s">
        <v>12</v>
      </c>
      <c r="C529" t="s">
        <v>10</v>
      </c>
      <c r="D529" s="2">
        <v>15871</v>
      </c>
      <c r="E529" t="e">
        <f>VLOOKUP(Actual_Table[[#This Row],[Account]],#REF!,2,FALSE)</f>
        <v>#REF!</v>
      </c>
    </row>
    <row r="530" spans="1:5" x14ac:dyDescent="0.3">
      <c r="A530" s="1">
        <v>45309</v>
      </c>
      <c r="B530" t="s">
        <v>13</v>
      </c>
      <c r="C530" t="s">
        <v>5</v>
      </c>
      <c r="D530" s="2">
        <v>14018</v>
      </c>
      <c r="E530" t="e">
        <f>VLOOKUP(Actual_Table[[#This Row],[Account]],#REF!,2,FALSE)</f>
        <v>#REF!</v>
      </c>
    </row>
    <row r="531" spans="1:5" x14ac:dyDescent="0.3">
      <c r="A531" s="1">
        <v>45309</v>
      </c>
      <c r="B531" t="s">
        <v>13</v>
      </c>
      <c r="C531" t="s">
        <v>6</v>
      </c>
      <c r="D531" s="2">
        <v>18465</v>
      </c>
      <c r="E531" t="e">
        <f>VLOOKUP(Actual_Table[[#This Row],[Account]],#REF!,2,FALSE)</f>
        <v>#REF!</v>
      </c>
    </row>
    <row r="532" spans="1:5" x14ac:dyDescent="0.3">
      <c r="A532" s="1">
        <v>45309</v>
      </c>
      <c r="B532" t="s">
        <v>13</v>
      </c>
      <c r="C532" t="s">
        <v>7</v>
      </c>
      <c r="D532" s="2">
        <v>1307</v>
      </c>
      <c r="E532" t="e">
        <f>VLOOKUP(Actual_Table[[#This Row],[Account]],#REF!,2,FALSE)</f>
        <v>#REF!</v>
      </c>
    </row>
    <row r="533" spans="1:5" x14ac:dyDescent="0.3">
      <c r="A533" s="1">
        <v>45309</v>
      </c>
      <c r="B533" t="s">
        <v>13</v>
      </c>
      <c r="C533" t="s">
        <v>8</v>
      </c>
      <c r="D533" s="2">
        <v>4593</v>
      </c>
      <c r="E533" t="e">
        <f>VLOOKUP(Actual_Table[[#This Row],[Account]],#REF!,2,FALSE)</f>
        <v>#REF!</v>
      </c>
    </row>
    <row r="534" spans="1:5" x14ac:dyDescent="0.3">
      <c r="A534" s="1">
        <v>45309</v>
      </c>
      <c r="B534" t="s">
        <v>13</v>
      </c>
      <c r="C534" t="s">
        <v>9</v>
      </c>
      <c r="D534" s="2">
        <v>1235</v>
      </c>
      <c r="E534" t="e">
        <f>VLOOKUP(Actual_Table[[#This Row],[Account]],#REF!,2,FALSE)</f>
        <v>#REF!</v>
      </c>
    </row>
    <row r="535" spans="1:5" x14ac:dyDescent="0.3">
      <c r="A535" s="1">
        <v>45309</v>
      </c>
      <c r="B535" t="s">
        <v>13</v>
      </c>
      <c r="C535" t="s">
        <v>10</v>
      </c>
      <c r="D535" s="2">
        <v>23155</v>
      </c>
      <c r="E535" t="e">
        <f>VLOOKUP(Actual_Table[[#This Row],[Account]],#REF!,2,FALSE)</f>
        <v>#REF!</v>
      </c>
    </row>
    <row r="536" spans="1:5" x14ac:dyDescent="0.3">
      <c r="A536" s="1">
        <v>45309</v>
      </c>
      <c r="B536" t="s">
        <v>14</v>
      </c>
      <c r="C536" t="s">
        <v>5</v>
      </c>
      <c r="D536" s="2">
        <v>3706</v>
      </c>
      <c r="E536" t="e">
        <f>VLOOKUP(Actual_Table[[#This Row],[Account]],#REF!,2,FALSE)</f>
        <v>#REF!</v>
      </c>
    </row>
    <row r="537" spans="1:5" x14ac:dyDescent="0.3">
      <c r="A537" s="1">
        <v>45309</v>
      </c>
      <c r="B537" t="s">
        <v>14</v>
      </c>
      <c r="C537" t="s">
        <v>6</v>
      </c>
      <c r="D537" s="2">
        <v>2193</v>
      </c>
      <c r="E537" t="e">
        <f>VLOOKUP(Actual_Table[[#This Row],[Account]],#REF!,2,FALSE)</f>
        <v>#REF!</v>
      </c>
    </row>
    <row r="538" spans="1:5" x14ac:dyDescent="0.3">
      <c r="A538" s="1">
        <v>45309</v>
      </c>
      <c r="B538" t="s">
        <v>14</v>
      </c>
      <c r="C538" t="s">
        <v>7</v>
      </c>
      <c r="D538" s="2">
        <v>10279</v>
      </c>
      <c r="E538" t="e">
        <f>VLOOKUP(Actual_Table[[#This Row],[Account]],#REF!,2,FALSE)</f>
        <v>#REF!</v>
      </c>
    </row>
    <row r="539" spans="1:5" x14ac:dyDescent="0.3">
      <c r="A539" s="1">
        <v>45309</v>
      </c>
      <c r="B539" t="s">
        <v>14</v>
      </c>
      <c r="C539" t="s">
        <v>8</v>
      </c>
      <c r="D539" s="2">
        <v>21673</v>
      </c>
      <c r="E539" t="e">
        <f>VLOOKUP(Actual_Table[[#This Row],[Account]],#REF!,2,FALSE)</f>
        <v>#REF!</v>
      </c>
    </row>
    <row r="540" spans="1:5" x14ac:dyDescent="0.3">
      <c r="A540" s="1">
        <v>45309</v>
      </c>
      <c r="B540" t="s">
        <v>14</v>
      </c>
      <c r="C540" t="s">
        <v>9</v>
      </c>
      <c r="D540" s="2">
        <v>17586</v>
      </c>
      <c r="E540" t="e">
        <f>VLOOKUP(Actual_Table[[#This Row],[Account]],#REF!,2,FALSE)</f>
        <v>#REF!</v>
      </c>
    </row>
    <row r="541" spans="1:5" x14ac:dyDescent="0.3">
      <c r="A541" s="1">
        <v>45309</v>
      </c>
      <c r="B541" t="s">
        <v>14</v>
      </c>
      <c r="C541" t="s">
        <v>10</v>
      </c>
      <c r="D541" s="2">
        <v>6083</v>
      </c>
      <c r="E541" t="e">
        <f>VLOOKUP(Actual_Table[[#This Row],[Account]],#REF!,2,FALSE)</f>
        <v>#REF!</v>
      </c>
    </row>
    <row r="542" spans="1:5" x14ac:dyDescent="0.3">
      <c r="A542" s="1">
        <v>45310</v>
      </c>
      <c r="B542" t="s">
        <v>4</v>
      </c>
      <c r="C542" t="s">
        <v>5</v>
      </c>
      <c r="D542" s="2">
        <v>24271</v>
      </c>
      <c r="E542" t="e">
        <f>VLOOKUP(Actual_Table[[#This Row],[Account]],#REF!,2,FALSE)</f>
        <v>#REF!</v>
      </c>
    </row>
    <row r="543" spans="1:5" x14ac:dyDescent="0.3">
      <c r="A543" s="1">
        <v>45310</v>
      </c>
      <c r="B543" t="s">
        <v>4</v>
      </c>
      <c r="C543" t="s">
        <v>6</v>
      </c>
      <c r="D543" s="2">
        <v>15673</v>
      </c>
      <c r="E543" t="e">
        <f>VLOOKUP(Actual_Table[[#This Row],[Account]],#REF!,2,FALSE)</f>
        <v>#REF!</v>
      </c>
    </row>
    <row r="544" spans="1:5" x14ac:dyDescent="0.3">
      <c r="A544" s="1">
        <v>45310</v>
      </c>
      <c r="B544" t="s">
        <v>4</v>
      </c>
      <c r="C544" t="s">
        <v>7</v>
      </c>
      <c r="D544" s="2">
        <v>5064</v>
      </c>
      <c r="E544" t="e">
        <f>VLOOKUP(Actual_Table[[#This Row],[Account]],#REF!,2,FALSE)</f>
        <v>#REF!</v>
      </c>
    </row>
    <row r="545" spans="1:5" x14ac:dyDescent="0.3">
      <c r="A545" s="1">
        <v>45310</v>
      </c>
      <c r="B545" t="s">
        <v>4</v>
      </c>
      <c r="C545" t="s">
        <v>8</v>
      </c>
      <c r="D545" s="2">
        <v>7718</v>
      </c>
      <c r="E545" t="e">
        <f>VLOOKUP(Actual_Table[[#This Row],[Account]],#REF!,2,FALSE)</f>
        <v>#REF!</v>
      </c>
    </row>
    <row r="546" spans="1:5" x14ac:dyDescent="0.3">
      <c r="A546" s="1">
        <v>45310</v>
      </c>
      <c r="B546" t="s">
        <v>4</v>
      </c>
      <c r="C546" t="s">
        <v>9</v>
      </c>
      <c r="D546" s="2">
        <v>21676</v>
      </c>
      <c r="E546" t="e">
        <f>VLOOKUP(Actual_Table[[#This Row],[Account]],#REF!,2,FALSE)</f>
        <v>#REF!</v>
      </c>
    </row>
    <row r="547" spans="1:5" x14ac:dyDescent="0.3">
      <c r="A547" s="1">
        <v>45310</v>
      </c>
      <c r="B547" t="s">
        <v>4</v>
      </c>
      <c r="C547" t="s">
        <v>10</v>
      </c>
      <c r="D547" s="2">
        <v>17751</v>
      </c>
      <c r="E547" t="e">
        <f>VLOOKUP(Actual_Table[[#This Row],[Account]],#REF!,2,FALSE)</f>
        <v>#REF!</v>
      </c>
    </row>
    <row r="548" spans="1:5" x14ac:dyDescent="0.3">
      <c r="A548" s="1">
        <v>45310</v>
      </c>
      <c r="B548" t="s">
        <v>11</v>
      </c>
      <c r="C548" t="s">
        <v>5</v>
      </c>
      <c r="D548" s="2">
        <v>12209</v>
      </c>
      <c r="E548" t="e">
        <f>VLOOKUP(Actual_Table[[#This Row],[Account]],#REF!,2,FALSE)</f>
        <v>#REF!</v>
      </c>
    </row>
    <row r="549" spans="1:5" x14ac:dyDescent="0.3">
      <c r="A549" s="1">
        <v>45310</v>
      </c>
      <c r="B549" t="s">
        <v>11</v>
      </c>
      <c r="C549" t="s">
        <v>6</v>
      </c>
      <c r="D549" s="2">
        <v>11417</v>
      </c>
      <c r="E549" t="e">
        <f>VLOOKUP(Actual_Table[[#This Row],[Account]],#REF!,2,FALSE)</f>
        <v>#REF!</v>
      </c>
    </row>
    <row r="550" spans="1:5" x14ac:dyDescent="0.3">
      <c r="A550" s="1">
        <v>45310</v>
      </c>
      <c r="B550" t="s">
        <v>11</v>
      </c>
      <c r="C550" t="s">
        <v>7</v>
      </c>
      <c r="D550" s="2">
        <v>4942</v>
      </c>
      <c r="E550" t="e">
        <f>VLOOKUP(Actual_Table[[#This Row],[Account]],#REF!,2,FALSE)</f>
        <v>#REF!</v>
      </c>
    </row>
    <row r="551" spans="1:5" x14ac:dyDescent="0.3">
      <c r="A551" s="1">
        <v>45310</v>
      </c>
      <c r="B551" t="s">
        <v>11</v>
      </c>
      <c r="C551" t="s">
        <v>8</v>
      </c>
      <c r="D551" s="2">
        <v>20113</v>
      </c>
      <c r="E551" t="e">
        <f>VLOOKUP(Actual_Table[[#This Row],[Account]],#REF!,2,FALSE)</f>
        <v>#REF!</v>
      </c>
    </row>
    <row r="552" spans="1:5" x14ac:dyDescent="0.3">
      <c r="A552" s="1">
        <v>45310</v>
      </c>
      <c r="B552" t="s">
        <v>11</v>
      </c>
      <c r="C552" t="s">
        <v>9</v>
      </c>
      <c r="D552" s="2">
        <v>5299</v>
      </c>
      <c r="E552" t="e">
        <f>VLOOKUP(Actual_Table[[#This Row],[Account]],#REF!,2,FALSE)</f>
        <v>#REF!</v>
      </c>
    </row>
    <row r="553" spans="1:5" x14ac:dyDescent="0.3">
      <c r="A553" s="1">
        <v>45310</v>
      </c>
      <c r="B553" t="s">
        <v>11</v>
      </c>
      <c r="C553" t="s">
        <v>10</v>
      </c>
      <c r="D553" s="2">
        <v>21400</v>
      </c>
      <c r="E553" t="e">
        <f>VLOOKUP(Actual_Table[[#This Row],[Account]],#REF!,2,FALSE)</f>
        <v>#REF!</v>
      </c>
    </row>
    <row r="554" spans="1:5" x14ac:dyDescent="0.3">
      <c r="A554" s="1">
        <v>45310</v>
      </c>
      <c r="B554" t="s">
        <v>12</v>
      </c>
      <c r="C554" t="s">
        <v>5</v>
      </c>
      <c r="D554" s="2">
        <v>19793</v>
      </c>
      <c r="E554" t="e">
        <f>VLOOKUP(Actual_Table[[#This Row],[Account]],#REF!,2,FALSE)</f>
        <v>#REF!</v>
      </c>
    </row>
    <row r="555" spans="1:5" x14ac:dyDescent="0.3">
      <c r="A555" s="1">
        <v>45310</v>
      </c>
      <c r="B555" t="s">
        <v>12</v>
      </c>
      <c r="C555" t="s">
        <v>6</v>
      </c>
      <c r="D555" s="2">
        <v>11275</v>
      </c>
      <c r="E555" t="e">
        <f>VLOOKUP(Actual_Table[[#This Row],[Account]],#REF!,2,FALSE)</f>
        <v>#REF!</v>
      </c>
    </row>
    <row r="556" spans="1:5" x14ac:dyDescent="0.3">
      <c r="A556" s="1">
        <v>45310</v>
      </c>
      <c r="B556" t="s">
        <v>12</v>
      </c>
      <c r="C556" t="s">
        <v>7</v>
      </c>
      <c r="D556" s="2">
        <v>21800</v>
      </c>
      <c r="E556" t="e">
        <f>VLOOKUP(Actual_Table[[#This Row],[Account]],#REF!,2,FALSE)</f>
        <v>#REF!</v>
      </c>
    </row>
    <row r="557" spans="1:5" x14ac:dyDescent="0.3">
      <c r="A557" s="1">
        <v>45310</v>
      </c>
      <c r="B557" t="s">
        <v>12</v>
      </c>
      <c r="C557" t="s">
        <v>8</v>
      </c>
      <c r="D557" s="2">
        <v>12383</v>
      </c>
      <c r="E557" t="e">
        <f>VLOOKUP(Actual_Table[[#This Row],[Account]],#REF!,2,FALSE)</f>
        <v>#REF!</v>
      </c>
    </row>
    <row r="558" spans="1:5" x14ac:dyDescent="0.3">
      <c r="A558" s="1">
        <v>45310</v>
      </c>
      <c r="B558" t="s">
        <v>12</v>
      </c>
      <c r="C558" t="s">
        <v>9</v>
      </c>
      <c r="D558" s="2">
        <v>24133</v>
      </c>
      <c r="E558" t="e">
        <f>VLOOKUP(Actual_Table[[#This Row],[Account]],#REF!,2,FALSE)</f>
        <v>#REF!</v>
      </c>
    </row>
    <row r="559" spans="1:5" x14ac:dyDescent="0.3">
      <c r="A559" s="1">
        <v>45310</v>
      </c>
      <c r="B559" t="s">
        <v>12</v>
      </c>
      <c r="C559" t="s">
        <v>10</v>
      </c>
      <c r="D559" s="2">
        <v>8830</v>
      </c>
      <c r="E559" t="e">
        <f>VLOOKUP(Actual_Table[[#This Row],[Account]],#REF!,2,FALSE)</f>
        <v>#REF!</v>
      </c>
    </row>
    <row r="560" spans="1:5" x14ac:dyDescent="0.3">
      <c r="A560" s="1">
        <v>45310</v>
      </c>
      <c r="B560" t="s">
        <v>13</v>
      </c>
      <c r="C560" t="s">
        <v>5</v>
      </c>
      <c r="D560" s="2">
        <v>3154</v>
      </c>
      <c r="E560" t="e">
        <f>VLOOKUP(Actual_Table[[#This Row],[Account]],#REF!,2,FALSE)</f>
        <v>#REF!</v>
      </c>
    </row>
    <row r="561" spans="1:5" x14ac:dyDescent="0.3">
      <c r="A561" s="1">
        <v>45310</v>
      </c>
      <c r="B561" t="s">
        <v>13</v>
      </c>
      <c r="C561" t="s">
        <v>6</v>
      </c>
      <c r="D561" s="2">
        <v>4181</v>
      </c>
      <c r="E561" t="e">
        <f>VLOOKUP(Actual_Table[[#This Row],[Account]],#REF!,2,FALSE)</f>
        <v>#REF!</v>
      </c>
    </row>
    <row r="562" spans="1:5" x14ac:dyDescent="0.3">
      <c r="A562" s="1">
        <v>45310</v>
      </c>
      <c r="B562" t="s">
        <v>13</v>
      </c>
      <c r="C562" t="s">
        <v>7</v>
      </c>
      <c r="D562" s="2">
        <v>6365</v>
      </c>
      <c r="E562" t="e">
        <f>VLOOKUP(Actual_Table[[#This Row],[Account]],#REF!,2,FALSE)</f>
        <v>#REF!</v>
      </c>
    </row>
    <row r="563" spans="1:5" x14ac:dyDescent="0.3">
      <c r="A563" s="1">
        <v>45310</v>
      </c>
      <c r="B563" t="s">
        <v>13</v>
      </c>
      <c r="C563" t="s">
        <v>8</v>
      </c>
      <c r="D563" s="2">
        <v>3151</v>
      </c>
      <c r="E563" t="e">
        <f>VLOOKUP(Actual_Table[[#This Row],[Account]],#REF!,2,FALSE)</f>
        <v>#REF!</v>
      </c>
    </row>
    <row r="564" spans="1:5" x14ac:dyDescent="0.3">
      <c r="A564" s="1">
        <v>45310</v>
      </c>
      <c r="B564" t="s">
        <v>13</v>
      </c>
      <c r="C564" t="s">
        <v>9</v>
      </c>
      <c r="D564" s="2">
        <v>5488</v>
      </c>
      <c r="E564" t="e">
        <f>VLOOKUP(Actual_Table[[#This Row],[Account]],#REF!,2,FALSE)</f>
        <v>#REF!</v>
      </c>
    </row>
    <row r="565" spans="1:5" x14ac:dyDescent="0.3">
      <c r="A565" s="1">
        <v>45310</v>
      </c>
      <c r="B565" t="s">
        <v>13</v>
      </c>
      <c r="C565" t="s">
        <v>10</v>
      </c>
      <c r="D565" s="2">
        <v>19393</v>
      </c>
      <c r="E565" t="e">
        <f>VLOOKUP(Actual_Table[[#This Row],[Account]],#REF!,2,FALSE)</f>
        <v>#REF!</v>
      </c>
    </row>
    <row r="566" spans="1:5" x14ac:dyDescent="0.3">
      <c r="A566" s="1">
        <v>45310</v>
      </c>
      <c r="B566" t="s">
        <v>14</v>
      </c>
      <c r="C566" t="s">
        <v>5</v>
      </c>
      <c r="D566" s="2">
        <v>17000</v>
      </c>
      <c r="E566" t="e">
        <f>VLOOKUP(Actual_Table[[#This Row],[Account]],#REF!,2,FALSE)</f>
        <v>#REF!</v>
      </c>
    </row>
    <row r="567" spans="1:5" x14ac:dyDescent="0.3">
      <c r="A567" s="1">
        <v>45310</v>
      </c>
      <c r="B567" t="s">
        <v>14</v>
      </c>
      <c r="C567" t="s">
        <v>6</v>
      </c>
      <c r="D567" s="2">
        <v>20446</v>
      </c>
      <c r="E567" t="e">
        <f>VLOOKUP(Actual_Table[[#This Row],[Account]],#REF!,2,FALSE)</f>
        <v>#REF!</v>
      </c>
    </row>
    <row r="568" spans="1:5" x14ac:dyDescent="0.3">
      <c r="A568" s="1">
        <v>45310</v>
      </c>
      <c r="B568" t="s">
        <v>14</v>
      </c>
      <c r="C568" t="s">
        <v>7</v>
      </c>
      <c r="D568" s="2">
        <v>13271</v>
      </c>
      <c r="E568" t="e">
        <f>VLOOKUP(Actual_Table[[#This Row],[Account]],#REF!,2,FALSE)</f>
        <v>#REF!</v>
      </c>
    </row>
    <row r="569" spans="1:5" x14ac:dyDescent="0.3">
      <c r="A569" s="1">
        <v>45310</v>
      </c>
      <c r="B569" t="s">
        <v>14</v>
      </c>
      <c r="C569" t="s">
        <v>8</v>
      </c>
      <c r="D569" s="2">
        <v>1476</v>
      </c>
      <c r="E569" t="e">
        <f>VLOOKUP(Actual_Table[[#This Row],[Account]],#REF!,2,FALSE)</f>
        <v>#REF!</v>
      </c>
    </row>
    <row r="570" spans="1:5" x14ac:dyDescent="0.3">
      <c r="A570" s="1">
        <v>45310</v>
      </c>
      <c r="B570" t="s">
        <v>14</v>
      </c>
      <c r="C570" t="s">
        <v>9</v>
      </c>
      <c r="D570" s="2">
        <v>9758</v>
      </c>
      <c r="E570" t="e">
        <f>VLOOKUP(Actual_Table[[#This Row],[Account]],#REF!,2,FALSE)</f>
        <v>#REF!</v>
      </c>
    </row>
    <row r="571" spans="1:5" x14ac:dyDescent="0.3">
      <c r="A571" s="1">
        <v>45310</v>
      </c>
      <c r="B571" t="s">
        <v>14</v>
      </c>
      <c r="C571" t="s">
        <v>10</v>
      </c>
      <c r="D571" s="2">
        <v>17418</v>
      </c>
      <c r="E571" t="e">
        <f>VLOOKUP(Actual_Table[[#This Row],[Account]],#REF!,2,FALSE)</f>
        <v>#REF!</v>
      </c>
    </row>
    <row r="572" spans="1:5" x14ac:dyDescent="0.3">
      <c r="A572" s="1">
        <v>45311</v>
      </c>
      <c r="B572" t="s">
        <v>4</v>
      </c>
      <c r="C572" t="s">
        <v>5</v>
      </c>
      <c r="D572" s="2">
        <v>14917</v>
      </c>
      <c r="E572" t="e">
        <f>VLOOKUP(Actual_Table[[#This Row],[Account]],#REF!,2,FALSE)</f>
        <v>#REF!</v>
      </c>
    </row>
    <row r="573" spans="1:5" x14ac:dyDescent="0.3">
      <c r="A573" s="1">
        <v>45311</v>
      </c>
      <c r="B573" t="s">
        <v>4</v>
      </c>
      <c r="C573" t="s">
        <v>6</v>
      </c>
      <c r="D573" s="2">
        <v>4449</v>
      </c>
      <c r="E573" t="e">
        <f>VLOOKUP(Actual_Table[[#This Row],[Account]],#REF!,2,FALSE)</f>
        <v>#REF!</v>
      </c>
    </row>
    <row r="574" spans="1:5" x14ac:dyDescent="0.3">
      <c r="A574" s="1">
        <v>45311</v>
      </c>
      <c r="B574" t="s">
        <v>4</v>
      </c>
      <c r="C574" t="s">
        <v>7</v>
      </c>
      <c r="D574" s="2">
        <v>6684</v>
      </c>
      <c r="E574" t="e">
        <f>VLOOKUP(Actual_Table[[#This Row],[Account]],#REF!,2,FALSE)</f>
        <v>#REF!</v>
      </c>
    </row>
    <row r="575" spans="1:5" x14ac:dyDescent="0.3">
      <c r="A575" s="1">
        <v>45311</v>
      </c>
      <c r="B575" t="s">
        <v>4</v>
      </c>
      <c r="C575" t="s">
        <v>8</v>
      </c>
      <c r="D575" s="2">
        <v>22240</v>
      </c>
      <c r="E575" t="e">
        <f>VLOOKUP(Actual_Table[[#This Row],[Account]],#REF!,2,FALSE)</f>
        <v>#REF!</v>
      </c>
    </row>
    <row r="576" spans="1:5" x14ac:dyDescent="0.3">
      <c r="A576" s="1">
        <v>45311</v>
      </c>
      <c r="B576" t="s">
        <v>4</v>
      </c>
      <c r="C576" t="s">
        <v>9</v>
      </c>
      <c r="D576" s="2">
        <v>7487</v>
      </c>
      <c r="E576" t="e">
        <f>VLOOKUP(Actual_Table[[#This Row],[Account]],#REF!,2,FALSE)</f>
        <v>#REF!</v>
      </c>
    </row>
    <row r="577" spans="1:5" x14ac:dyDescent="0.3">
      <c r="A577" s="1">
        <v>45311</v>
      </c>
      <c r="B577" t="s">
        <v>4</v>
      </c>
      <c r="C577" t="s">
        <v>10</v>
      </c>
      <c r="D577" s="2">
        <v>16397</v>
      </c>
      <c r="E577" t="e">
        <f>VLOOKUP(Actual_Table[[#This Row],[Account]],#REF!,2,FALSE)</f>
        <v>#REF!</v>
      </c>
    </row>
    <row r="578" spans="1:5" x14ac:dyDescent="0.3">
      <c r="A578" s="1">
        <v>45311</v>
      </c>
      <c r="B578" t="s">
        <v>11</v>
      </c>
      <c r="C578" t="s">
        <v>5</v>
      </c>
      <c r="D578" s="2">
        <v>12689</v>
      </c>
      <c r="E578" t="e">
        <f>VLOOKUP(Actual_Table[[#This Row],[Account]],#REF!,2,FALSE)</f>
        <v>#REF!</v>
      </c>
    </row>
    <row r="579" spans="1:5" x14ac:dyDescent="0.3">
      <c r="A579" s="1">
        <v>45311</v>
      </c>
      <c r="B579" t="s">
        <v>11</v>
      </c>
      <c r="C579" t="s">
        <v>6</v>
      </c>
      <c r="D579" s="2">
        <v>17853</v>
      </c>
      <c r="E579" t="e">
        <f>VLOOKUP(Actual_Table[[#This Row],[Account]],#REF!,2,FALSE)</f>
        <v>#REF!</v>
      </c>
    </row>
    <row r="580" spans="1:5" x14ac:dyDescent="0.3">
      <c r="A580" s="1">
        <v>45311</v>
      </c>
      <c r="B580" t="s">
        <v>11</v>
      </c>
      <c r="C580" t="s">
        <v>7</v>
      </c>
      <c r="D580" s="2">
        <v>5300</v>
      </c>
      <c r="E580" t="e">
        <f>VLOOKUP(Actual_Table[[#This Row],[Account]],#REF!,2,FALSE)</f>
        <v>#REF!</v>
      </c>
    </row>
    <row r="581" spans="1:5" x14ac:dyDescent="0.3">
      <c r="A581" s="1">
        <v>45311</v>
      </c>
      <c r="B581" t="s">
        <v>11</v>
      </c>
      <c r="C581" t="s">
        <v>8</v>
      </c>
      <c r="D581" s="2">
        <v>8124</v>
      </c>
      <c r="E581" t="e">
        <f>VLOOKUP(Actual_Table[[#This Row],[Account]],#REF!,2,FALSE)</f>
        <v>#REF!</v>
      </c>
    </row>
    <row r="582" spans="1:5" x14ac:dyDescent="0.3">
      <c r="A582" s="1">
        <v>45311</v>
      </c>
      <c r="B582" t="s">
        <v>11</v>
      </c>
      <c r="C582" t="s">
        <v>9</v>
      </c>
      <c r="D582" s="2">
        <v>13573</v>
      </c>
      <c r="E582" t="e">
        <f>VLOOKUP(Actual_Table[[#This Row],[Account]],#REF!,2,FALSE)</f>
        <v>#REF!</v>
      </c>
    </row>
    <row r="583" spans="1:5" x14ac:dyDescent="0.3">
      <c r="A583" s="1">
        <v>45311</v>
      </c>
      <c r="B583" t="s">
        <v>11</v>
      </c>
      <c r="C583" t="s">
        <v>10</v>
      </c>
      <c r="D583" s="2">
        <v>15013</v>
      </c>
      <c r="E583" t="e">
        <f>VLOOKUP(Actual_Table[[#This Row],[Account]],#REF!,2,FALSE)</f>
        <v>#REF!</v>
      </c>
    </row>
    <row r="584" spans="1:5" x14ac:dyDescent="0.3">
      <c r="A584" s="1">
        <v>45311</v>
      </c>
      <c r="B584" t="s">
        <v>12</v>
      </c>
      <c r="C584" t="s">
        <v>5</v>
      </c>
      <c r="D584" s="2">
        <v>9096</v>
      </c>
      <c r="E584" t="e">
        <f>VLOOKUP(Actual_Table[[#This Row],[Account]],#REF!,2,FALSE)</f>
        <v>#REF!</v>
      </c>
    </row>
    <row r="585" spans="1:5" x14ac:dyDescent="0.3">
      <c r="A585" s="1">
        <v>45311</v>
      </c>
      <c r="B585" t="s">
        <v>12</v>
      </c>
      <c r="C585" t="s">
        <v>6</v>
      </c>
      <c r="D585" s="2">
        <v>22918</v>
      </c>
      <c r="E585" t="e">
        <f>VLOOKUP(Actual_Table[[#This Row],[Account]],#REF!,2,FALSE)</f>
        <v>#REF!</v>
      </c>
    </row>
    <row r="586" spans="1:5" x14ac:dyDescent="0.3">
      <c r="A586" s="1">
        <v>45311</v>
      </c>
      <c r="B586" t="s">
        <v>12</v>
      </c>
      <c r="C586" t="s">
        <v>7</v>
      </c>
      <c r="D586" s="2">
        <v>2898</v>
      </c>
      <c r="E586" t="e">
        <f>VLOOKUP(Actual_Table[[#This Row],[Account]],#REF!,2,FALSE)</f>
        <v>#REF!</v>
      </c>
    </row>
    <row r="587" spans="1:5" x14ac:dyDescent="0.3">
      <c r="A587" s="1">
        <v>45311</v>
      </c>
      <c r="B587" t="s">
        <v>12</v>
      </c>
      <c r="C587" t="s">
        <v>8</v>
      </c>
      <c r="D587" s="2">
        <v>14014</v>
      </c>
      <c r="E587" t="e">
        <f>VLOOKUP(Actual_Table[[#This Row],[Account]],#REF!,2,FALSE)</f>
        <v>#REF!</v>
      </c>
    </row>
    <row r="588" spans="1:5" x14ac:dyDescent="0.3">
      <c r="A588" s="1">
        <v>45311</v>
      </c>
      <c r="B588" t="s">
        <v>12</v>
      </c>
      <c r="C588" t="s">
        <v>9</v>
      </c>
      <c r="D588" s="2">
        <v>7888</v>
      </c>
      <c r="E588" t="e">
        <f>VLOOKUP(Actual_Table[[#This Row],[Account]],#REF!,2,FALSE)</f>
        <v>#REF!</v>
      </c>
    </row>
    <row r="589" spans="1:5" x14ac:dyDescent="0.3">
      <c r="A589" s="1">
        <v>45311</v>
      </c>
      <c r="B589" t="s">
        <v>12</v>
      </c>
      <c r="C589" t="s">
        <v>10</v>
      </c>
      <c r="D589" s="2">
        <v>3792</v>
      </c>
      <c r="E589" t="e">
        <f>VLOOKUP(Actual_Table[[#This Row],[Account]],#REF!,2,FALSE)</f>
        <v>#REF!</v>
      </c>
    </row>
    <row r="590" spans="1:5" x14ac:dyDescent="0.3">
      <c r="A590" s="1">
        <v>45311</v>
      </c>
      <c r="B590" t="s">
        <v>13</v>
      </c>
      <c r="C590" t="s">
        <v>5</v>
      </c>
      <c r="D590" s="2">
        <v>17181</v>
      </c>
      <c r="E590" t="e">
        <f>VLOOKUP(Actual_Table[[#This Row],[Account]],#REF!,2,FALSE)</f>
        <v>#REF!</v>
      </c>
    </row>
    <row r="591" spans="1:5" x14ac:dyDescent="0.3">
      <c r="A591" s="1">
        <v>45311</v>
      </c>
      <c r="B591" t="s">
        <v>13</v>
      </c>
      <c r="C591" t="s">
        <v>6</v>
      </c>
      <c r="D591" s="2">
        <v>864</v>
      </c>
      <c r="E591" t="e">
        <f>VLOOKUP(Actual_Table[[#This Row],[Account]],#REF!,2,FALSE)</f>
        <v>#REF!</v>
      </c>
    </row>
    <row r="592" spans="1:5" x14ac:dyDescent="0.3">
      <c r="A592" s="1">
        <v>45311</v>
      </c>
      <c r="B592" t="s">
        <v>13</v>
      </c>
      <c r="C592" t="s">
        <v>7</v>
      </c>
      <c r="D592" s="2">
        <v>13192</v>
      </c>
      <c r="E592" t="e">
        <f>VLOOKUP(Actual_Table[[#This Row],[Account]],#REF!,2,FALSE)</f>
        <v>#REF!</v>
      </c>
    </row>
    <row r="593" spans="1:5" x14ac:dyDescent="0.3">
      <c r="A593" s="1">
        <v>45311</v>
      </c>
      <c r="B593" t="s">
        <v>13</v>
      </c>
      <c r="C593" t="s">
        <v>8</v>
      </c>
      <c r="D593" s="2">
        <v>14394</v>
      </c>
      <c r="E593" t="e">
        <f>VLOOKUP(Actual_Table[[#This Row],[Account]],#REF!,2,FALSE)</f>
        <v>#REF!</v>
      </c>
    </row>
    <row r="594" spans="1:5" x14ac:dyDescent="0.3">
      <c r="A594" s="1">
        <v>45311</v>
      </c>
      <c r="B594" t="s">
        <v>13</v>
      </c>
      <c r="C594" t="s">
        <v>9</v>
      </c>
      <c r="D594" s="2">
        <v>17655</v>
      </c>
      <c r="E594" t="e">
        <f>VLOOKUP(Actual_Table[[#This Row],[Account]],#REF!,2,FALSE)</f>
        <v>#REF!</v>
      </c>
    </row>
    <row r="595" spans="1:5" x14ac:dyDescent="0.3">
      <c r="A595" s="1">
        <v>45311</v>
      </c>
      <c r="B595" t="s">
        <v>13</v>
      </c>
      <c r="C595" t="s">
        <v>10</v>
      </c>
      <c r="D595" s="2">
        <v>10914</v>
      </c>
      <c r="E595" t="e">
        <f>VLOOKUP(Actual_Table[[#This Row],[Account]],#REF!,2,FALSE)</f>
        <v>#REF!</v>
      </c>
    </row>
    <row r="596" spans="1:5" x14ac:dyDescent="0.3">
      <c r="A596" s="1">
        <v>45311</v>
      </c>
      <c r="B596" t="s">
        <v>14</v>
      </c>
      <c r="C596" t="s">
        <v>5</v>
      </c>
      <c r="D596" s="2">
        <v>3642</v>
      </c>
      <c r="E596" t="e">
        <f>VLOOKUP(Actual_Table[[#This Row],[Account]],#REF!,2,FALSE)</f>
        <v>#REF!</v>
      </c>
    </row>
    <row r="597" spans="1:5" x14ac:dyDescent="0.3">
      <c r="A597" s="1">
        <v>45311</v>
      </c>
      <c r="B597" t="s">
        <v>14</v>
      </c>
      <c r="C597" t="s">
        <v>6</v>
      </c>
      <c r="D597" s="2">
        <v>14826</v>
      </c>
      <c r="E597" t="e">
        <f>VLOOKUP(Actual_Table[[#This Row],[Account]],#REF!,2,FALSE)</f>
        <v>#REF!</v>
      </c>
    </row>
    <row r="598" spans="1:5" x14ac:dyDescent="0.3">
      <c r="A598" s="1">
        <v>45311</v>
      </c>
      <c r="B598" t="s">
        <v>14</v>
      </c>
      <c r="C598" t="s">
        <v>7</v>
      </c>
      <c r="D598" s="2">
        <v>9706</v>
      </c>
      <c r="E598" t="e">
        <f>VLOOKUP(Actual_Table[[#This Row],[Account]],#REF!,2,FALSE)</f>
        <v>#REF!</v>
      </c>
    </row>
    <row r="599" spans="1:5" x14ac:dyDescent="0.3">
      <c r="A599" s="1">
        <v>45311</v>
      </c>
      <c r="B599" t="s">
        <v>14</v>
      </c>
      <c r="C599" t="s">
        <v>8</v>
      </c>
      <c r="D599" s="2">
        <v>5058</v>
      </c>
      <c r="E599" t="e">
        <f>VLOOKUP(Actual_Table[[#This Row],[Account]],#REF!,2,FALSE)</f>
        <v>#REF!</v>
      </c>
    </row>
    <row r="600" spans="1:5" x14ac:dyDescent="0.3">
      <c r="A600" s="1">
        <v>45311</v>
      </c>
      <c r="B600" t="s">
        <v>14</v>
      </c>
      <c r="C600" t="s">
        <v>9</v>
      </c>
      <c r="D600" s="2">
        <v>17569</v>
      </c>
      <c r="E600" t="e">
        <f>VLOOKUP(Actual_Table[[#This Row],[Account]],#REF!,2,FALSE)</f>
        <v>#REF!</v>
      </c>
    </row>
    <row r="601" spans="1:5" x14ac:dyDescent="0.3">
      <c r="A601" s="1">
        <v>45311</v>
      </c>
      <c r="B601" t="s">
        <v>14</v>
      </c>
      <c r="C601" t="s">
        <v>10</v>
      </c>
      <c r="D601" s="2">
        <v>3857</v>
      </c>
      <c r="E601" t="e">
        <f>VLOOKUP(Actual_Table[[#This Row],[Account]],#REF!,2,FALSE)</f>
        <v>#REF!</v>
      </c>
    </row>
    <row r="602" spans="1:5" x14ac:dyDescent="0.3">
      <c r="A602" s="1">
        <v>45312</v>
      </c>
      <c r="B602" t="s">
        <v>4</v>
      </c>
      <c r="C602" t="s">
        <v>5</v>
      </c>
      <c r="D602" s="2">
        <v>3174</v>
      </c>
      <c r="E602" t="e">
        <f>VLOOKUP(Actual_Table[[#This Row],[Account]],#REF!,2,FALSE)</f>
        <v>#REF!</v>
      </c>
    </row>
    <row r="603" spans="1:5" x14ac:dyDescent="0.3">
      <c r="A603" s="1">
        <v>45312</v>
      </c>
      <c r="B603" t="s">
        <v>4</v>
      </c>
      <c r="C603" t="s">
        <v>6</v>
      </c>
      <c r="D603" s="2">
        <v>1743</v>
      </c>
      <c r="E603" t="e">
        <f>VLOOKUP(Actual_Table[[#This Row],[Account]],#REF!,2,FALSE)</f>
        <v>#REF!</v>
      </c>
    </row>
    <row r="604" spans="1:5" x14ac:dyDescent="0.3">
      <c r="A604" s="1">
        <v>45312</v>
      </c>
      <c r="B604" t="s">
        <v>4</v>
      </c>
      <c r="C604" t="s">
        <v>7</v>
      </c>
      <c r="D604" s="2">
        <v>14965</v>
      </c>
      <c r="E604" t="e">
        <f>VLOOKUP(Actual_Table[[#This Row],[Account]],#REF!,2,FALSE)</f>
        <v>#REF!</v>
      </c>
    </row>
    <row r="605" spans="1:5" x14ac:dyDescent="0.3">
      <c r="A605" s="1">
        <v>45312</v>
      </c>
      <c r="B605" t="s">
        <v>4</v>
      </c>
      <c r="C605" t="s">
        <v>8</v>
      </c>
      <c r="D605" s="2">
        <v>5247</v>
      </c>
      <c r="E605" t="e">
        <f>VLOOKUP(Actual_Table[[#This Row],[Account]],#REF!,2,FALSE)</f>
        <v>#REF!</v>
      </c>
    </row>
    <row r="606" spans="1:5" x14ac:dyDescent="0.3">
      <c r="A606" s="1">
        <v>45312</v>
      </c>
      <c r="B606" t="s">
        <v>4</v>
      </c>
      <c r="C606" t="s">
        <v>9</v>
      </c>
      <c r="D606" s="2">
        <v>2834</v>
      </c>
      <c r="E606" t="e">
        <f>VLOOKUP(Actual_Table[[#This Row],[Account]],#REF!,2,FALSE)</f>
        <v>#REF!</v>
      </c>
    </row>
    <row r="607" spans="1:5" x14ac:dyDescent="0.3">
      <c r="A607" s="1">
        <v>45312</v>
      </c>
      <c r="B607" t="s">
        <v>4</v>
      </c>
      <c r="C607" t="s">
        <v>10</v>
      </c>
      <c r="D607" s="2">
        <v>14152</v>
      </c>
      <c r="E607" t="e">
        <f>VLOOKUP(Actual_Table[[#This Row],[Account]],#REF!,2,FALSE)</f>
        <v>#REF!</v>
      </c>
    </row>
    <row r="608" spans="1:5" x14ac:dyDescent="0.3">
      <c r="A608" s="1">
        <v>45312</v>
      </c>
      <c r="B608" t="s">
        <v>11</v>
      </c>
      <c r="C608" t="s">
        <v>5</v>
      </c>
      <c r="D608" s="2">
        <v>9275</v>
      </c>
      <c r="E608" t="e">
        <f>VLOOKUP(Actual_Table[[#This Row],[Account]],#REF!,2,FALSE)</f>
        <v>#REF!</v>
      </c>
    </row>
    <row r="609" spans="1:5" x14ac:dyDescent="0.3">
      <c r="A609" s="1">
        <v>45312</v>
      </c>
      <c r="B609" t="s">
        <v>11</v>
      </c>
      <c r="C609" t="s">
        <v>6</v>
      </c>
      <c r="D609" s="2">
        <v>2191</v>
      </c>
      <c r="E609" t="e">
        <f>VLOOKUP(Actual_Table[[#This Row],[Account]],#REF!,2,FALSE)</f>
        <v>#REF!</v>
      </c>
    </row>
    <row r="610" spans="1:5" x14ac:dyDescent="0.3">
      <c r="A610" s="1">
        <v>45312</v>
      </c>
      <c r="B610" t="s">
        <v>11</v>
      </c>
      <c r="C610" t="s">
        <v>7</v>
      </c>
      <c r="D610" s="2">
        <v>2250</v>
      </c>
      <c r="E610" t="e">
        <f>VLOOKUP(Actual_Table[[#This Row],[Account]],#REF!,2,FALSE)</f>
        <v>#REF!</v>
      </c>
    </row>
    <row r="611" spans="1:5" x14ac:dyDescent="0.3">
      <c r="A611" s="1">
        <v>45312</v>
      </c>
      <c r="B611" t="s">
        <v>11</v>
      </c>
      <c r="C611" t="s">
        <v>8</v>
      </c>
      <c r="D611" s="2">
        <v>10285</v>
      </c>
      <c r="E611" t="e">
        <f>VLOOKUP(Actual_Table[[#This Row],[Account]],#REF!,2,FALSE)</f>
        <v>#REF!</v>
      </c>
    </row>
    <row r="612" spans="1:5" x14ac:dyDescent="0.3">
      <c r="A612" s="1">
        <v>45312</v>
      </c>
      <c r="B612" t="s">
        <v>11</v>
      </c>
      <c r="C612" t="s">
        <v>9</v>
      </c>
      <c r="D612" s="2">
        <v>14837</v>
      </c>
      <c r="E612" t="e">
        <f>VLOOKUP(Actual_Table[[#This Row],[Account]],#REF!,2,FALSE)</f>
        <v>#REF!</v>
      </c>
    </row>
    <row r="613" spans="1:5" x14ac:dyDescent="0.3">
      <c r="A613" s="1">
        <v>45312</v>
      </c>
      <c r="B613" t="s">
        <v>11</v>
      </c>
      <c r="C613" t="s">
        <v>10</v>
      </c>
      <c r="D613" s="2">
        <v>17666</v>
      </c>
      <c r="E613" t="e">
        <f>VLOOKUP(Actual_Table[[#This Row],[Account]],#REF!,2,FALSE)</f>
        <v>#REF!</v>
      </c>
    </row>
    <row r="614" spans="1:5" x14ac:dyDescent="0.3">
      <c r="A614" s="1">
        <v>45312</v>
      </c>
      <c r="B614" t="s">
        <v>12</v>
      </c>
      <c r="C614" t="s">
        <v>5</v>
      </c>
      <c r="D614" s="2">
        <v>14886</v>
      </c>
      <c r="E614" t="e">
        <f>VLOOKUP(Actual_Table[[#This Row],[Account]],#REF!,2,FALSE)</f>
        <v>#REF!</v>
      </c>
    </row>
    <row r="615" spans="1:5" x14ac:dyDescent="0.3">
      <c r="A615" s="1">
        <v>45312</v>
      </c>
      <c r="B615" t="s">
        <v>12</v>
      </c>
      <c r="C615" t="s">
        <v>6</v>
      </c>
      <c r="D615" s="2">
        <v>22258</v>
      </c>
      <c r="E615" t="e">
        <f>VLOOKUP(Actual_Table[[#This Row],[Account]],#REF!,2,FALSE)</f>
        <v>#REF!</v>
      </c>
    </row>
    <row r="616" spans="1:5" x14ac:dyDescent="0.3">
      <c r="A616" s="1">
        <v>45312</v>
      </c>
      <c r="B616" t="s">
        <v>12</v>
      </c>
      <c r="C616" t="s">
        <v>7</v>
      </c>
      <c r="D616" s="2">
        <v>17300</v>
      </c>
      <c r="E616" t="e">
        <f>VLOOKUP(Actual_Table[[#This Row],[Account]],#REF!,2,FALSE)</f>
        <v>#REF!</v>
      </c>
    </row>
    <row r="617" spans="1:5" x14ac:dyDescent="0.3">
      <c r="A617" s="1">
        <v>45312</v>
      </c>
      <c r="B617" t="s">
        <v>12</v>
      </c>
      <c r="C617" t="s">
        <v>8</v>
      </c>
      <c r="D617" s="2">
        <v>11959</v>
      </c>
      <c r="E617" t="e">
        <f>VLOOKUP(Actual_Table[[#This Row],[Account]],#REF!,2,FALSE)</f>
        <v>#REF!</v>
      </c>
    </row>
    <row r="618" spans="1:5" x14ac:dyDescent="0.3">
      <c r="A618" s="1">
        <v>45312</v>
      </c>
      <c r="B618" t="s">
        <v>12</v>
      </c>
      <c r="C618" t="s">
        <v>9</v>
      </c>
      <c r="D618" s="2">
        <v>14966</v>
      </c>
      <c r="E618" t="e">
        <f>VLOOKUP(Actual_Table[[#This Row],[Account]],#REF!,2,FALSE)</f>
        <v>#REF!</v>
      </c>
    </row>
    <row r="619" spans="1:5" x14ac:dyDescent="0.3">
      <c r="A619" s="1">
        <v>45312</v>
      </c>
      <c r="B619" t="s">
        <v>12</v>
      </c>
      <c r="C619" t="s">
        <v>10</v>
      </c>
      <c r="D619" s="2">
        <v>19279</v>
      </c>
      <c r="E619" t="e">
        <f>VLOOKUP(Actual_Table[[#This Row],[Account]],#REF!,2,FALSE)</f>
        <v>#REF!</v>
      </c>
    </row>
    <row r="620" spans="1:5" x14ac:dyDescent="0.3">
      <c r="A620" s="1">
        <v>45312</v>
      </c>
      <c r="B620" t="s">
        <v>13</v>
      </c>
      <c r="C620" t="s">
        <v>5</v>
      </c>
      <c r="D620" s="2">
        <v>633</v>
      </c>
      <c r="E620" t="e">
        <f>VLOOKUP(Actual_Table[[#This Row],[Account]],#REF!,2,FALSE)</f>
        <v>#REF!</v>
      </c>
    </row>
    <row r="621" spans="1:5" x14ac:dyDescent="0.3">
      <c r="A621" s="1">
        <v>45312</v>
      </c>
      <c r="B621" t="s">
        <v>13</v>
      </c>
      <c r="C621" t="s">
        <v>6</v>
      </c>
      <c r="D621" s="2">
        <v>20941</v>
      </c>
      <c r="E621" t="e">
        <f>VLOOKUP(Actual_Table[[#This Row],[Account]],#REF!,2,FALSE)</f>
        <v>#REF!</v>
      </c>
    </row>
    <row r="622" spans="1:5" x14ac:dyDescent="0.3">
      <c r="A622" s="1">
        <v>45312</v>
      </c>
      <c r="B622" t="s">
        <v>13</v>
      </c>
      <c r="C622" t="s">
        <v>7</v>
      </c>
      <c r="D622" s="2">
        <v>14202</v>
      </c>
      <c r="E622" t="e">
        <f>VLOOKUP(Actual_Table[[#This Row],[Account]],#REF!,2,FALSE)</f>
        <v>#REF!</v>
      </c>
    </row>
    <row r="623" spans="1:5" x14ac:dyDescent="0.3">
      <c r="A623" s="1">
        <v>45312</v>
      </c>
      <c r="B623" t="s">
        <v>13</v>
      </c>
      <c r="C623" t="s">
        <v>8</v>
      </c>
      <c r="D623" s="2">
        <v>16007</v>
      </c>
      <c r="E623" t="e">
        <f>VLOOKUP(Actual_Table[[#This Row],[Account]],#REF!,2,FALSE)</f>
        <v>#REF!</v>
      </c>
    </row>
    <row r="624" spans="1:5" x14ac:dyDescent="0.3">
      <c r="A624" s="1">
        <v>45312</v>
      </c>
      <c r="B624" t="s">
        <v>13</v>
      </c>
      <c r="C624" t="s">
        <v>9</v>
      </c>
      <c r="D624" s="2">
        <v>3709</v>
      </c>
      <c r="E624" t="e">
        <f>VLOOKUP(Actual_Table[[#This Row],[Account]],#REF!,2,FALSE)</f>
        <v>#REF!</v>
      </c>
    </row>
    <row r="625" spans="1:5" x14ac:dyDescent="0.3">
      <c r="A625" s="1">
        <v>45312</v>
      </c>
      <c r="B625" t="s">
        <v>13</v>
      </c>
      <c r="C625" t="s">
        <v>10</v>
      </c>
      <c r="D625" s="2">
        <v>22920</v>
      </c>
      <c r="E625" t="e">
        <f>VLOOKUP(Actual_Table[[#This Row],[Account]],#REF!,2,FALSE)</f>
        <v>#REF!</v>
      </c>
    </row>
    <row r="626" spans="1:5" x14ac:dyDescent="0.3">
      <c r="A626" s="1">
        <v>45312</v>
      </c>
      <c r="B626" t="s">
        <v>14</v>
      </c>
      <c r="C626" t="s">
        <v>5</v>
      </c>
      <c r="D626" s="2">
        <v>6617</v>
      </c>
      <c r="E626" t="e">
        <f>VLOOKUP(Actual_Table[[#This Row],[Account]],#REF!,2,FALSE)</f>
        <v>#REF!</v>
      </c>
    </row>
    <row r="627" spans="1:5" x14ac:dyDescent="0.3">
      <c r="A627" s="1">
        <v>45312</v>
      </c>
      <c r="B627" t="s">
        <v>14</v>
      </c>
      <c r="C627" t="s">
        <v>6</v>
      </c>
      <c r="D627" s="2">
        <v>19512</v>
      </c>
      <c r="E627" t="e">
        <f>VLOOKUP(Actual_Table[[#This Row],[Account]],#REF!,2,FALSE)</f>
        <v>#REF!</v>
      </c>
    </row>
    <row r="628" spans="1:5" x14ac:dyDescent="0.3">
      <c r="A628" s="1">
        <v>45312</v>
      </c>
      <c r="B628" t="s">
        <v>14</v>
      </c>
      <c r="C628" t="s">
        <v>7</v>
      </c>
      <c r="D628" s="2">
        <v>3085</v>
      </c>
      <c r="E628" t="e">
        <f>VLOOKUP(Actual_Table[[#This Row],[Account]],#REF!,2,FALSE)</f>
        <v>#REF!</v>
      </c>
    </row>
    <row r="629" spans="1:5" x14ac:dyDescent="0.3">
      <c r="A629" s="1">
        <v>45312</v>
      </c>
      <c r="B629" t="s">
        <v>14</v>
      </c>
      <c r="C629" t="s">
        <v>8</v>
      </c>
      <c r="D629" s="2">
        <v>7308</v>
      </c>
      <c r="E629" t="e">
        <f>VLOOKUP(Actual_Table[[#This Row],[Account]],#REF!,2,FALSE)</f>
        <v>#REF!</v>
      </c>
    </row>
    <row r="630" spans="1:5" x14ac:dyDescent="0.3">
      <c r="A630" s="1">
        <v>45312</v>
      </c>
      <c r="B630" t="s">
        <v>14</v>
      </c>
      <c r="C630" t="s">
        <v>9</v>
      </c>
      <c r="D630" s="2">
        <v>24409</v>
      </c>
      <c r="E630" t="e">
        <f>VLOOKUP(Actual_Table[[#This Row],[Account]],#REF!,2,FALSE)</f>
        <v>#REF!</v>
      </c>
    </row>
    <row r="631" spans="1:5" x14ac:dyDescent="0.3">
      <c r="A631" s="1">
        <v>45312</v>
      </c>
      <c r="B631" t="s">
        <v>14</v>
      </c>
      <c r="C631" t="s">
        <v>10</v>
      </c>
      <c r="D631" s="2">
        <v>23224</v>
      </c>
      <c r="E631" t="e">
        <f>VLOOKUP(Actual_Table[[#This Row],[Account]],#REF!,2,FALSE)</f>
        <v>#REF!</v>
      </c>
    </row>
    <row r="632" spans="1:5" x14ac:dyDescent="0.3">
      <c r="A632" s="1">
        <v>45313</v>
      </c>
      <c r="B632" t="s">
        <v>4</v>
      </c>
      <c r="C632" t="s">
        <v>5</v>
      </c>
      <c r="D632" s="2">
        <v>23808</v>
      </c>
      <c r="E632" t="e">
        <f>VLOOKUP(Actual_Table[[#This Row],[Account]],#REF!,2,FALSE)</f>
        <v>#REF!</v>
      </c>
    </row>
    <row r="633" spans="1:5" x14ac:dyDescent="0.3">
      <c r="A633" s="1">
        <v>45313</v>
      </c>
      <c r="B633" t="s">
        <v>4</v>
      </c>
      <c r="C633" t="s">
        <v>6</v>
      </c>
      <c r="D633" s="2">
        <v>5079</v>
      </c>
      <c r="E633" t="e">
        <f>VLOOKUP(Actual_Table[[#This Row],[Account]],#REF!,2,FALSE)</f>
        <v>#REF!</v>
      </c>
    </row>
    <row r="634" spans="1:5" x14ac:dyDescent="0.3">
      <c r="A634" s="1">
        <v>45313</v>
      </c>
      <c r="B634" t="s">
        <v>4</v>
      </c>
      <c r="C634" t="s">
        <v>7</v>
      </c>
      <c r="D634" s="2">
        <v>17018</v>
      </c>
      <c r="E634" t="e">
        <f>VLOOKUP(Actual_Table[[#This Row],[Account]],#REF!,2,FALSE)</f>
        <v>#REF!</v>
      </c>
    </row>
    <row r="635" spans="1:5" x14ac:dyDescent="0.3">
      <c r="A635" s="1">
        <v>45313</v>
      </c>
      <c r="B635" t="s">
        <v>4</v>
      </c>
      <c r="C635" t="s">
        <v>8</v>
      </c>
      <c r="D635" s="2">
        <v>20757</v>
      </c>
      <c r="E635" t="e">
        <f>VLOOKUP(Actual_Table[[#This Row],[Account]],#REF!,2,FALSE)</f>
        <v>#REF!</v>
      </c>
    </row>
    <row r="636" spans="1:5" x14ac:dyDescent="0.3">
      <c r="A636" s="1">
        <v>45313</v>
      </c>
      <c r="B636" t="s">
        <v>4</v>
      </c>
      <c r="C636" t="s">
        <v>9</v>
      </c>
      <c r="D636" s="2">
        <v>7684</v>
      </c>
      <c r="E636" t="e">
        <f>VLOOKUP(Actual_Table[[#This Row],[Account]],#REF!,2,FALSE)</f>
        <v>#REF!</v>
      </c>
    </row>
    <row r="637" spans="1:5" x14ac:dyDescent="0.3">
      <c r="A637" s="1">
        <v>45313</v>
      </c>
      <c r="B637" t="s">
        <v>4</v>
      </c>
      <c r="C637" t="s">
        <v>10</v>
      </c>
      <c r="D637" s="2">
        <v>21977</v>
      </c>
      <c r="E637" t="e">
        <f>VLOOKUP(Actual_Table[[#This Row],[Account]],#REF!,2,FALSE)</f>
        <v>#REF!</v>
      </c>
    </row>
    <row r="638" spans="1:5" x14ac:dyDescent="0.3">
      <c r="A638" s="1">
        <v>45313</v>
      </c>
      <c r="B638" t="s">
        <v>11</v>
      </c>
      <c r="C638" t="s">
        <v>5</v>
      </c>
      <c r="D638" s="2">
        <v>7543</v>
      </c>
      <c r="E638" t="e">
        <f>VLOOKUP(Actual_Table[[#This Row],[Account]],#REF!,2,FALSE)</f>
        <v>#REF!</v>
      </c>
    </row>
    <row r="639" spans="1:5" x14ac:dyDescent="0.3">
      <c r="A639" s="1">
        <v>45313</v>
      </c>
      <c r="B639" t="s">
        <v>11</v>
      </c>
      <c r="C639" t="s">
        <v>6</v>
      </c>
      <c r="D639" s="2">
        <v>1189</v>
      </c>
      <c r="E639" t="e">
        <f>VLOOKUP(Actual_Table[[#This Row],[Account]],#REF!,2,FALSE)</f>
        <v>#REF!</v>
      </c>
    </row>
    <row r="640" spans="1:5" x14ac:dyDescent="0.3">
      <c r="A640" s="1">
        <v>45313</v>
      </c>
      <c r="B640" t="s">
        <v>11</v>
      </c>
      <c r="C640" t="s">
        <v>7</v>
      </c>
      <c r="D640" s="2">
        <v>23205</v>
      </c>
      <c r="E640" t="e">
        <f>VLOOKUP(Actual_Table[[#This Row],[Account]],#REF!,2,FALSE)</f>
        <v>#REF!</v>
      </c>
    </row>
    <row r="641" spans="1:5" x14ac:dyDescent="0.3">
      <c r="A641" s="1">
        <v>45313</v>
      </c>
      <c r="B641" t="s">
        <v>11</v>
      </c>
      <c r="C641" t="s">
        <v>8</v>
      </c>
      <c r="D641" s="2">
        <v>19998</v>
      </c>
      <c r="E641" t="e">
        <f>VLOOKUP(Actual_Table[[#This Row],[Account]],#REF!,2,FALSE)</f>
        <v>#REF!</v>
      </c>
    </row>
    <row r="642" spans="1:5" x14ac:dyDescent="0.3">
      <c r="A642" s="1">
        <v>45313</v>
      </c>
      <c r="B642" t="s">
        <v>11</v>
      </c>
      <c r="C642" t="s">
        <v>9</v>
      </c>
      <c r="D642" s="2">
        <v>8333</v>
      </c>
      <c r="E642" t="e">
        <f>VLOOKUP(Actual_Table[[#This Row],[Account]],#REF!,2,FALSE)</f>
        <v>#REF!</v>
      </c>
    </row>
    <row r="643" spans="1:5" x14ac:dyDescent="0.3">
      <c r="A643" s="1">
        <v>45313</v>
      </c>
      <c r="B643" t="s">
        <v>11</v>
      </c>
      <c r="C643" t="s">
        <v>10</v>
      </c>
      <c r="D643" s="2">
        <v>17693</v>
      </c>
      <c r="E643" t="e">
        <f>VLOOKUP(Actual_Table[[#This Row],[Account]],#REF!,2,FALSE)</f>
        <v>#REF!</v>
      </c>
    </row>
    <row r="644" spans="1:5" x14ac:dyDescent="0.3">
      <c r="A644" s="1">
        <v>45313</v>
      </c>
      <c r="B644" t="s">
        <v>12</v>
      </c>
      <c r="C644" t="s">
        <v>5</v>
      </c>
      <c r="D644" s="2">
        <v>6829</v>
      </c>
      <c r="E644" t="e">
        <f>VLOOKUP(Actual_Table[[#This Row],[Account]],#REF!,2,FALSE)</f>
        <v>#REF!</v>
      </c>
    </row>
    <row r="645" spans="1:5" x14ac:dyDescent="0.3">
      <c r="A645" s="1">
        <v>45313</v>
      </c>
      <c r="B645" t="s">
        <v>12</v>
      </c>
      <c r="C645" t="s">
        <v>6</v>
      </c>
      <c r="D645" s="2">
        <v>2774</v>
      </c>
      <c r="E645" t="e">
        <f>VLOOKUP(Actual_Table[[#This Row],[Account]],#REF!,2,FALSE)</f>
        <v>#REF!</v>
      </c>
    </row>
    <row r="646" spans="1:5" x14ac:dyDescent="0.3">
      <c r="A646" s="1">
        <v>45313</v>
      </c>
      <c r="B646" t="s">
        <v>12</v>
      </c>
      <c r="C646" t="s">
        <v>7</v>
      </c>
      <c r="D646" s="2">
        <v>23394</v>
      </c>
      <c r="E646" t="e">
        <f>VLOOKUP(Actual_Table[[#This Row],[Account]],#REF!,2,FALSE)</f>
        <v>#REF!</v>
      </c>
    </row>
    <row r="647" spans="1:5" x14ac:dyDescent="0.3">
      <c r="A647" s="1">
        <v>45313</v>
      </c>
      <c r="B647" t="s">
        <v>12</v>
      </c>
      <c r="C647" t="s">
        <v>8</v>
      </c>
      <c r="D647" s="2">
        <v>24730</v>
      </c>
      <c r="E647" t="e">
        <f>VLOOKUP(Actual_Table[[#This Row],[Account]],#REF!,2,FALSE)</f>
        <v>#REF!</v>
      </c>
    </row>
    <row r="648" spans="1:5" x14ac:dyDescent="0.3">
      <c r="A648" s="1">
        <v>45313</v>
      </c>
      <c r="B648" t="s">
        <v>12</v>
      </c>
      <c r="C648" t="s">
        <v>9</v>
      </c>
      <c r="D648" s="2">
        <v>10624</v>
      </c>
      <c r="E648" t="e">
        <f>VLOOKUP(Actual_Table[[#This Row],[Account]],#REF!,2,FALSE)</f>
        <v>#REF!</v>
      </c>
    </row>
    <row r="649" spans="1:5" x14ac:dyDescent="0.3">
      <c r="A649" s="1">
        <v>45313</v>
      </c>
      <c r="B649" t="s">
        <v>12</v>
      </c>
      <c r="C649" t="s">
        <v>10</v>
      </c>
      <c r="D649" s="2">
        <v>862</v>
      </c>
      <c r="E649" t="e">
        <f>VLOOKUP(Actual_Table[[#This Row],[Account]],#REF!,2,FALSE)</f>
        <v>#REF!</v>
      </c>
    </row>
    <row r="650" spans="1:5" x14ac:dyDescent="0.3">
      <c r="A650" s="1">
        <v>45313</v>
      </c>
      <c r="B650" t="s">
        <v>13</v>
      </c>
      <c r="C650" t="s">
        <v>5</v>
      </c>
      <c r="D650" s="2">
        <v>2900</v>
      </c>
      <c r="E650" t="e">
        <f>VLOOKUP(Actual_Table[[#This Row],[Account]],#REF!,2,FALSE)</f>
        <v>#REF!</v>
      </c>
    </row>
    <row r="651" spans="1:5" x14ac:dyDescent="0.3">
      <c r="A651" s="1">
        <v>45313</v>
      </c>
      <c r="B651" t="s">
        <v>13</v>
      </c>
      <c r="C651" t="s">
        <v>6</v>
      </c>
      <c r="D651" s="2">
        <v>10583</v>
      </c>
      <c r="E651" t="e">
        <f>VLOOKUP(Actual_Table[[#This Row],[Account]],#REF!,2,FALSE)</f>
        <v>#REF!</v>
      </c>
    </row>
    <row r="652" spans="1:5" x14ac:dyDescent="0.3">
      <c r="A652" s="1">
        <v>45313</v>
      </c>
      <c r="B652" t="s">
        <v>13</v>
      </c>
      <c r="C652" t="s">
        <v>7</v>
      </c>
      <c r="D652" s="2">
        <v>16981</v>
      </c>
      <c r="E652" t="e">
        <f>VLOOKUP(Actual_Table[[#This Row],[Account]],#REF!,2,FALSE)</f>
        <v>#REF!</v>
      </c>
    </row>
    <row r="653" spans="1:5" x14ac:dyDescent="0.3">
      <c r="A653" s="1">
        <v>45313</v>
      </c>
      <c r="B653" t="s">
        <v>13</v>
      </c>
      <c r="C653" t="s">
        <v>8</v>
      </c>
      <c r="D653" s="2">
        <v>5675</v>
      </c>
      <c r="E653" t="e">
        <f>VLOOKUP(Actual_Table[[#This Row],[Account]],#REF!,2,FALSE)</f>
        <v>#REF!</v>
      </c>
    </row>
    <row r="654" spans="1:5" x14ac:dyDescent="0.3">
      <c r="A654" s="1">
        <v>45313</v>
      </c>
      <c r="B654" t="s">
        <v>13</v>
      </c>
      <c r="C654" t="s">
        <v>9</v>
      </c>
      <c r="D654" s="2">
        <v>21853</v>
      </c>
      <c r="E654" t="e">
        <f>VLOOKUP(Actual_Table[[#This Row],[Account]],#REF!,2,FALSE)</f>
        <v>#REF!</v>
      </c>
    </row>
    <row r="655" spans="1:5" x14ac:dyDescent="0.3">
      <c r="A655" s="1">
        <v>45313</v>
      </c>
      <c r="B655" t="s">
        <v>13</v>
      </c>
      <c r="C655" t="s">
        <v>10</v>
      </c>
      <c r="D655" s="2">
        <v>816</v>
      </c>
      <c r="E655" t="e">
        <f>VLOOKUP(Actual_Table[[#This Row],[Account]],#REF!,2,FALSE)</f>
        <v>#REF!</v>
      </c>
    </row>
    <row r="656" spans="1:5" x14ac:dyDescent="0.3">
      <c r="A656" s="1">
        <v>45313</v>
      </c>
      <c r="B656" t="s">
        <v>14</v>
      </c>
      <c r="C656" t="s">
        <v>5</v>
      </c>
      <c r="D656" s="2">
        <v>20169</v>
      </c>
      <c r="E656" t="e">
        <f>VLOOKUP(Actual_Table[[#This Row],[Account]],#REF!,2,FALSE)</f>
        <v>#REF!</v>
      </c>
    </row>
    <row r="657" spans="1:5" x14ac:dyDescent="0.3">
      <c r="A657" s="1">
        <v>45313</v>
      </c>
      <c r="B657" t="s">
        <v>14</v>
      </c>
      <c r="C657" t="s">
        <v>6</v>
      </c>
      <c r="D657" s="2">
        <v>12246</v>
      </c>
      <c r="E657" t="e">
        <f>VLOOKUP(Actual_Table[[#This Row],[Account]],#REF!,2,FALSE)</f>
        <v>#REF!</v>
      </c>
    </row>
    <row r="658" spans="1:5" x14ac:dyDescent="0.3">
      <c r="A658" s="1">
        <v>45313</v>
      </c>
      <c r="B658" t="s">
        <v>14</v>
      </c>
      <c r="C658" t="s">
        <v>7</v>
      </c>
      <c r="D658" s="2">
        <v>1646</v>
      </c>
      <c r="E658" t="e">
        <f>VLOOKUP(Actual_Table[[#This Row],[Account]],#REF!,2,FALSE)</f>
        <v>#REF!</v>
      </c>
    </row>
    <row r="659" spans="1:5" x14ac:dyDescent="0.3">
      <c r="A659" s="1">
        <v>45313</v>
      </c>
      <c r="B659" t="s">
        <v>14</v>
      </c>
      <c r="C659" t="s">
        <v>8</v>
      </c>
      <c r="D659" s="2">
        <v>1527</v>
      </c>
      <c r="E659" t="e">
        <f>VLOOKUP(Actual_Table[[#This Row],[Account]],#REF!,2,FALSE)</f>
        <v>#REF!</v>
      </c>
    </row>
    <row r="660" spans="1:5" x14ac:dyDescent="0.3">
      <c r="A660" s="1">
        <v>45313</v>
      </c>
      <c r="B660" t="s">
        <v>14</v>
      </c>
      <c r="C660" t="s">
        <v>9</v>
      </c>
      <c r="D660" s="2">
        <v>9696</v>
      </c>
      <c r="E660" t="e">
        <f>VLOOKUP(Actual_Table[[#This Row],[Account]],#REF!,2,FALSE)</f>
        <v>#REF!</v>
      </c>
    </row>
    <row r="661" spans="1:5" x14ac:dyDescent="0.3">
      <c r="A661" s="1">
        <v>45313</v>
      </c>
      <c r="B661" t="s">
        <v>14</v>
      </c>
      <c r="C661" t="s">
        <v>10</v>
      </c>
      <c r="D661" s="2">
        <v>20388</v>
      </c>
      <c r="E661" t="e">
        <f>VLOOKUP(Actual_Table[[#This Row],[Account]],#REF!,2,FALSE)</f>
        <v>#REF!</v>
      </c>
    </row>
    <row r="662" spans="1:5" x14ac:dyDescent="0.3">
      <c r="A662" s="1">
        <v>45314</v>
      </c>
      <c r="B662" t="s">
        <v>4</v>
      </c>
      <c r="C662" t="s">
        <v>5</v>
      </c>
      <c r="D662" s="2">
        <v>10561</v>
      </c>
      <c r="E662" t="e">
        <f>VLOOKUP(Actual_Table[[#This Row],[Account]],#REF!,2,FALSE)</f>
        <v>#REF!</v>
      </c>
    </row>
    <row r="663" spans="1:5" x14ac:dyDescent="0.3">
      <c r="A663" s="1">
        <v>45314</v>
      </c>
      <c r="B663" t="s">
        <v>4</v>
      </c>
      <c r="C663" t="s">
        <v>6</v>
      </c>
      <c r="D663" s="2">
        <v>21721</v>
      </c>
      <c r="E663" t="e">
        <f>VLOOKUP(Actual_Table[[#This Row],[Account]],#REF!,2,FALSE)</f>
        <v>#REF!</v>
      </c>
    </row>
    <row r="664" spans="1:5" x14ac:dyDescent="0.3">
      <c r="A664" s="1">
        <v>45314</v>
      </c>
      <c r="B664" t="s">
        <v>4</v>
      </c>
      <c r="C664" t="s">
        <v>7</v>
      </c>
      <c r="D664" s="2">
        <v>9304</v>
      </c>
      <c r="E664" t="e">
        <f>VLOOKUP(Actual_Table[[#This Row],[Account]],#REF!,2,FALSE)</f>
        <v>#REF!</v>
      </c>
    </row>
    <row r="665" spans="1:5" x14ac:dyDescent="0.3">
      <c r="A665" s="1">
        <v>45314</v>
      </c>
      <c r="B665" t="s">
        <v>4</v>
      </c>
      <c r="C665" t="s">
        <v>8</v>
      </c>
      <c r="D665" s="2">
        <v>5706</v>
      </c>
      <c r="E665" t="e">
        <f>VLOOKUP(Actual_Table[[#This Row],[Account]],#REF!,2,FALSE)</f>
        <v>#REF!</v>
      </c>
    </row>
    <row r="666" spans="1:5" x14ac:dyDescent="0.3">
      <c r="A666" s="1">
        <v>45314</v>
      </c>
      <c r="B666" t="s">
        <v>4</v>
      </c>
      <c r="C666" t="s">
        <v>9</v>
      </c>
      <c r="D666" s="2">
        <v>946</v>
      </c>
      <c r="E666" t="e">
        <f>VLOOKUP(Actual_Table[[#This Row],[Account]],#REF!,2,FALSE)</f>
        <v>#REF!</v>
      </c>
    </row>
    <row r="667" spans="1:5" x14ac:dyDescent="0.3">
      <c r="A667" s="1">
        <v>45314</v>
      </c>
      <c r="B667" t="s">
        <v>4</v>
      </c>
      <c r="C667" t="s">
        <v>10</v>
      </c>
      <c r="D667" s="2">
        <v>23145</v>
      </c>
      <c r="E667" t="e">
        <f>VLOOKUP(Actual_Table[[#This Row],[Account]],#REF!,2,FALSE)</f>
        <v>#REF!</v>
      </c>
    </row>
    <row r="668" spans="1:5" x14ac:dyDescent="0.3">
      <c r="A668" s="1">
        <v>45314</v>
      </c>
      <c r="B668" t="s">
        <v>11</v>
      </c>
      <c r="C668" t="s">
        <v>5</v>
      </c>
      <c r="D668" s="2">
        <v>16632</v>
      </c>
      <c r="E668" t="e">
        <f>VLOOKUP(Actual_Table[[#This Row],[Account]],#REF!,2,FALSE)</f>
        <v>#REF!</v>
      </c>
    </row>
    <row r="669" spans="1:5" x14ac:dyDescent="0.3">
      <c r="A669" s="1">
        <v>45314</v>
      </c>
      <c r="B669" t="s">
        <v>11</v>
      </c>
      <c r="C669" t="s">
        <v>6</v>
      </c>
      <c r="D669" s="2">
        <v>12575</v>
      </c>
      <c r="E669" t="e">
        <f>VLOOKUP(Actual_Table[[#This Row],[Account]],#REF!,2,FALSE)</f>
        <v>#REF!</v>
      </c>
    </row>
    <row r="670" spans="1:5" x14ac:dyDescent="0.3">
      <c r="A670" s="1">
        <v>45314</v>
      </c>
      <c r="B670" t="s">
        <v>11</v>
      </c>
      <c r="C670" t="s">
        <v>7</v>
      </c>
      <c r="D670" s="2">
        <v>17056</v>
      </c>
      <c r="E670" t="e">
        <f>VLOOKUP(Actual_Table[[#This Row],[Account]],#REF!,2,FALSE)</f>
        <v>#REF!</v>
      </c>
    </row>
    <row r="671" spans="1:5" x14ac:dyDescent="0.3">
      <c r="A671" s="1">
        <v>45314</v>
      </c>
      <c r="B671" t="s">
        <v>11</v>
      </c>
      <c r="C671" t="s">
        <v>8</v>
      </c>
      <c r="D671" s="2">
        <v>14128</v>
      </c>
      <c r="E671" t="e">
        <f>VLOOKUP(Actual_Table[[#This Row],[Account]],#REF!,2,FALSE)</f>
        <v>#REF!</v>
      </c>
    </row>
    <row r="672" spans="1:5" x14ac:dyDescent="0.3">
      <c r="A672" s="1">
        <v>45314</v>
      </c>
      <c r="B672" t="s">
        <v>11</v>
      </c>
      <c r="C672" t="s">
        <v>9</v>
      </c>
      <c r="D672" s="2">
        <v>18665</v>
      </c>
      <c r="E672" t="e">
        <f>VLOOKUP(Actual_Table[[#This Row],[Account]],#REF!,2,FALSE)</f>
        <v>#REF!</v>
      </c>
    </row>
    <row r="673" spans="1:5" x14ac:dyDescent="0.3">
      <c r="A673" s="1">
        <v>45314</v>
      </c>
      <c r="B673" t="s">
        <v>11</v>
      </c>
      <c r="C673" t="s">
        <v>10</v>
      </c>
      <c r="D673" s="2">
        <v>2129</v>
      </c>
      <c r="E673" t="e">
        <f>VLOOKUP(Actual_Table[[#This Row],[Account]],#REF!,2,FALSE)</f>
        <v>#REF!</v>
      </c>
    </row>
    <row r="674" spans="1:5" x14ac:dyDescent="0.3">
      <c r="A674" s="1">
        <v>45314</v>
      </c>
      <c r="B674" t="s">
        <v>12</v>
      </c>
      <c r="C674" t="s">
        <v>5</v>
      </c>
      <c r="D674" s="2">
        <v>15486</v>
      </c>
      <c r="E674" t="e">
        <f>VLOOKUP(Actual_Table[[#This Row],[Account]],#REF!,2,FALSE)</f>
        <v>#REF!</v>
      </c>
    </row>
    <row r="675" spans="1:5" x14ac:dyDescent="0.3">
      <c r="A675" s="1">
        <v>45314</v>
      </c>
      <c r="B675" t="s">
        <v>12</v>
      </c>
      <c r="C675" t="s">
        <v>6</v>
      </c>
      <c r="D675" s="2">
        <v>4315</v>
      </c>
      <c r="E675" t="e">
        <f>VLOOKUP(Actual_Table[[#This Row],[Account]],#REF!,2,FALSE)</f>
        <v>#REF!</v>
      </c>
    </row>
    <row r="676" spans="1:5" x14ac:dyDescent="0.3">
      <c r="A676" s="1">
        <v>45314</v>
      </c>
      <c r="B676" t="s">
        <v>12</v>
      </c>
      <c r="C676" t="s">
        <v>7</v>
      </c>
      <c r="D676" s="2">
        <v>20156</v>
      </c>
      <c r="E676" t="e">
        <f>VLOOKUP(Actual_Table[[#This Row],[Account]],#REF!,2,FALSE)</f>
        <v>#REF!</v>
      </c>
    </row>
    <row r="677" spans="1:5" x14ac:dyDescent="0.3">
      <c r="A677" s="1">
        <v>45314</v>
      </c>
      <c r="B677" t="s">
        <v>12</v>
      </c>
      <c r="C677" t="s">
        <v>8</v>
      </c>
      <c r="D677" s="2">
        <v>14694</v>
      </c>
      <c r="E677" t="e">
        <f>VLOOKUP(Actual_Table[[#This Row],[Account]],#REF!,2,FALSE)</f>
        <v>#REF!</v>
      </c>
    </row>
    <row r="678" spans="1:5" x14ac:dyDescent="0.3">
      <c r="A678" s="1">
        <v>45314</v>
      </c>
      <c r="B678" t="s">
        <v>12</v>
      </c>
      <c r="C678" t="s">
        <v>9</v>
      </c>
      <c r="D678" s="2">
        <v>22030</v>
      </c>
      <c r="E678" t="e">
        <f>VLOOKUP(Actual_Table[[#This Row],[Account]],#REF!,2,FALSE)</f>
        <v>#REF!</v>
      </c>
    </row>
    <row r="679" spans="1:5" x14ac:dyDescent="0.3">
      <c r="A679" s="1">
        <v>45314</v>
      </c>
      <c r="B679" t="s">
        <v>12</v>
      </c>
      <c r="C679" t="s">
        <v>10</v>
      </c>
      <c r="D679" s="2">
        <v>19155</v>
      </c>
      <c r="E679" t="e">
        <f>VLOOKUP(Actual_Table[[#This Row],[Account]],#REF!,2,FALSE)</f>
        <v>#REF!</v>
      </c>
    </row>
    <row r="680" spans="1:5" x14ac:dyDescent="0.3">
      <c r="A680" s="1">
        <v>45314</v>
      </c>
      <c r="B680" t="s">
        <v>13</v>
      </c>
      <c r="C680" t="s">
        <v>5</v>
      </c>
      <c r="D680" s="2">
        <v>20278</v>
      </c>
      <c r="E680" t="e">
        <f>VLOOKUP(Actual_Table[[#This Row],[Account]],#REF!,2,FALSE)</f>
        <v>#REF!</v>
      </c>
    </row>
    <row r="681" spans="1:5" x14ac:dyDescent="0.3">
      <c r="A681" s="1">
        <v>45314</v>
      </c>
      <c r="B681" t="s">
        <v>13</v>
      </c>
      <c r="C681" t="s">
        <v>6</v>
      </c>
      <c r="D681" s="2">
        <v>5217</v>
      </c>
      <c r="E681" t="e">
        <f>VLOOKUP(Actual_Table[[#This Row],[Account]],#REF!,2,FALSE)</f>
        <v>#REF!</v>
      </c>
    </row>
    <row r="682" spans="1:5" x14ac:dyDescent="0.3">
      <c r="A682" s="1">
        <v>45314</v>
      </c>
      <c r="B682" t="s">
        <v>13</v>
      </c>
      <c r="C682" t="s">
        <v>7</v>
      </c>
      <c r="D682" s="2">
        <v>24970</v>
      </c>
      <c r="E682" t="e">
        <f>VLOOKUP(Actual_Table[[#This Row],[Account]],#REF!,2,FALSE)</f>
        <v>#REF!</v>
      </c>
    </row>
    <row r="683" spans="1:5" x14ac:dyDescent="0.3">
      <c r="A683" s="1">
        <v>45314</v>
      </c>
      <c r="B683" t="s">
        <v>13</v>
      </c>
      <c r="C683" t="s">
        <v>8</v>
      </c>
      <c r="D683" s="2">
        <v>14874</v>
      </c>
      <c r="E683" t="e">
        <f>VLOOKUP(Actual_Table[[#This Row],[Account]],#REF!,2,FALSE)</f>
        <v>#REF!</v>
      </c>
    </row>
    <row r="684" spans="1:5" x14ac:dyDescent="0.3">
      <c r="A684" s="1">
        <v>45314</v>
      </c>
      <c r="B684" t="s">
        <v>13</v>
      </c>
      <c r="C684" t="s">
        <v>9</v>
      </c>
      <c r="D684" s="2">
        <v>11871</v>
      </c>
      <c r="E684" t="e">
        <f>VLOOKUP(Actual_Table[[#This Row],[Account]],#REF!,2,FALSE)</f>
        <v>#REF!</v>
      </c>
    </row>
    <row r="685" spans="1:5" x14ac:dyDescent="0.3">
      <c r="A685" s="1">
        <v>45314</v>
      </c>
      <c r="B685" t="s">
        <v>13</v>
      </c>
      <c r="C685" t="s">
        <v>10</v>
      </c>
      <c r="D685" s="2">
        <v>8509</v>
      </c>
      <c r="E685" t="e">
        <f>VLOOKUP(Actual_Table[[#This Row],[Account]],#REF!,2,FALSE)</f>
        <v>#REF!</v>
      </c>
    </row>
    <row r="686" spans="1:5" x14ac:dyDescent="0.3">
      <c r="A686" s="1">
        <v>45314</v>
      </c>
      <c r="B686" t="s">
        <v>14</v>
      </c>
      <c r="C686" t="s">
        <v>5</v>
      </c>
      <c r="D686" s="2">
        <v>10599</v>
      </c>
      <c r="E686" t="e">
        <f>VLOOKUP(Actual_Table[[#This Row],[Account]],#REF!,2,FALSE)</f>
        <v>#REF!</v>
      </c>
    </row>
    <row r="687" spans="1:5" x14ac:dyDescent="0.3">
      <c r="A687" s="1">
        <v>45314</v>
      </c>
      <c r="B687" t="s">
        <v>14</v>
      </c>
      <c r="C687" t="s">
        <v>6</v>
      </c>
      <c r="D687" s="2">
        <v>19249</v>
      </c>
      <c r="E687" t="e">
        <f>VLOOKUP(Actual_Table[[#This Row],[Account]],#REF!,2,FALSE)</f>
        <v>#REF!</v>
      </c>
    </row>
    <row r="688" spans="1:5" x14ac:dyDescent="0.3">
      <c r="A688" s="1">
        <v>45314</v>
      </c>
      <c r="B688" t="s">
        <v>14</v>
      </c>
      <c r="C688" t="s">
        <v>7</v>
      </c>
      <c r="D688" s="2">
        <v>16750</v>
      </c>
      <c r="E688" t="e">
        <f>VLOOKUP(Actual_Table[[#This Row],[Account]],#REF!,2,FALSE)</f>
        <v>#REF!</v>
      </c>
    </row>
    <row r="689" spans="1:5" x14ac:dyDescent="0.3">
      <c r="A689" s="1">
        <v>45314</v>
      </c>
      <c r="B689" t="s">
        <v>14</v>
      </c>
      <c r="C689" t="s">
        <v>8</v>
      </c>
      <c r="D689" s="2">
        <v>6468</v>
      </c>
      <c r="E689" t="e">
        <f>VLOOKUP(Actual_Table[[#This Row],[Account]],#REF!,2,FALSE)</f>
        <v>#REF!</v>
      </c>
    </row>
    <row r="690" spans="1:5" x14ac:dyDescent="0.3">
      <c r="A690" s="1">
        <v>45314</v>
      </c>
      <c r="B690" t="s">
        <v>14</v>
      </c>
      <c r="C690" t="s">
        <v>9</v>
      </c>
      <c r="D690" s="2">
        <v>13982</v>
      </c>
      <c r="E690" t="e">
        <f>VLOOKUP(Actual_Table[[#This Row],[Account]],#REF!,2,FALSE)</f>
        <v>#REF!</v>
      </c>
    </row>
    <row r="691" spans="1:5" x14ac:dyDescent="0.3">
      <c r="A691" s="1">
        <v>45314</v>
      </c>
      <c r="B691" t="s">
        <v>14</v>
      </c>
      <c r="C691" t="s">
        <v>10</v>
      </c>
      <c r="D691" s="2">
        <v>7060</v>
      </c>
      <c r="E691" t="e">
        <f>VLOOKUP(Actual_Table[[#This Row],[Account]],#REF!,2,FALSE)</f>
        <v>#REF!</v>
      </c>
    </row>
    <row r="692" spans="1:5" x14ac:dyDescent="0.3">
      <c r="A692" s="1">
        <v>45315</v>
      </c>
      <c r="B692" t="s">
        <v>4</v>
      </c>
      <c r="C692" t="s">
        <v>5</v>
      </c>
      <c r="D692" s="2">
        <v>1397</v>
      </c>
      <c r="E692" t="e">
        <f>VLOOKUP(Actual_Table[[#This Row],[Account]],#REF!,2,FALSE)</f>
        <v>#REF!</v>
      </c>
    </row>
    <row r="693" spans="1:5" x14ac:dyDescent="0.3">
      <c r="A693" s="1">
        <v>45315</v>
      </c>
      <c r="B693" t="s">
        <v>4</v>
      </c>
      <c r="C693" t="s">
        <v>6</v>
      </c>
      <c r="D693" s="2">
        <v>644</v>
      </c>
      <c r="E693" t="e">
        <f>VLOOKUP(Actual_Table[[#This Row],[Account]],#REF!,2,FALSE)</f>
        <v>#REF!</v>
      </c>
    </row>
    <row r="694" spans="1:5" x14ac:dyDescent="0.3">
      <c r="A694" s="1">
        <v>45315</v>
      </c>
      <c r="B694" t="s">
        <v>4</v>
      </c>
      <c r="C694" t="s">
        <v>7</v>
      </c>
      <c r="D694" s="2">
        <v>8215</v>
      </c>
      <c r="E694" t="e">
        <f>VLOOKUP(Actual_Table[[#This Row],[Account]],#REF!,2,FALSE)</f>
        <v>#REF!</v>
      </c>
    </row>
    <row r="695" spans="1:5" x14ac:dyDescent="0.3">
      <c r="A695" s="1">
        <v>45315</v>
      </c>
      <c r="B695" t="s">
        <v>4</v>
      </c>
      <c r="C695" t="s">
        <v>8</v>
      </c>
      <c r="D695" s="2">
        <v>12808</v>
      </c>
      <c r="E695" t="e">
        <f>VLOOKUP(Actual_Table[[#This Row],[Account]],#REF!,2,FALSE)</f>
        <v>#REF!</v>
      </c>
    </row>
    <row r="696" spans="1:5" x14ac:dyDescent="0.3">
      <c r="A696" s="1">
        <v>45315</v>
      </c>
      <c r="B696" t="s">
        <v>4</v>
      </c>
      <c r="C696" t="s">
        <v>9</v>
      </c>
      <c r="D696" s="2">
        <v>18235</v>
      </c>
      <c r="E696" t="e">
        <f>VLOOKUP(Actual_Table[[#This Row],[Account]],#REF!,2,FALSE)</f>
        <v>#REF!</v>
      </c>
    </row>
    <row r="697" spans="1:5" x14ac:dyDescent="0.3">
      <c r="A697" s="1">
        <v>45315</v>
      </c>
      <c r="B697" t="s">
        <v>4</v>
      </c>
      <c r="C697" t="s">
        <v>10</v>
      </c>
      <c r="D697" s="2">
        <v>4234</v>
      </c>
      <c r="E697" t="e">
        <f>VLOOKUP(Actual_Table[[#This Row],[Account]],#REF!,2,FALSE)</f>
        <v>#REF!</v>
      </c>
    </row>
    <row r="698" spans="1:5" x14ac:dyDescent="0.3">
      <c r="A698" s="1">
        <v>45315</v>
      </c>
      <c r="B698" t="s">
        <v>11</v>
      </c>
      <c r="C698" t="s">
        <v>5</v>
      </c>
      <c r="D698" s="2">
        <v>6299</v>
      </c>
      <c r="E698" t="e">
        <f>VLOOKUP(Actual_Table[[#This Row],[Account]],#REF!,2,FALSE)</f>
        <v>#REF!</v>
      </c>
    </row>
    <row r="699" spans="1:5" x14ac:dyDescent="0.3">
      <c r="A699" s="1">
        <v>45315</v>
      </c>
      <c r="B699" t="s">
        <v>11</v>
      </c>
      <c r="C699" t="s">
        <v>6</v>
      </c>
      <c r="D699" s="2">
        <v>5681</v>
      </c>
      <c r="E699" t="e">
        <f>VLOOKUP(Actual_Table[[#This Row],[Account]],#REF!,2,FALSE)</f>
        <v>#REF!</v>
      </c>
    </row>
    <row r="700" spans="1:5" x14ac:dyDescent="0.3">
      <c r="A700" s="1">
        <v>45315</v>
      </c>
      <c r="B700" t="s">
        <v>11</v>
      </c>
      <c r="C700" t="s">
        <v>7</v>
      </c>
      <c r="D700" s="2">
        <v>8559</v>
      </c>
      <c r="E700" t="e">
        <f>VLOOKUP(Actual_Table[[#This Row],[Account]],#REF!,2,FALSE)</f>
        <v>#REF!</v>
      </c>
    </row>
    <row r="701" spans="1:5" x14ac:dyDescent="0.3">
      <c r="A701" s="1">
        <v>45315</v>
      </c>
      <c r="B701" t="s">
        <v>11</v>
      </c>
      <c r="C701" t="s">
        <v>8</v>
      </c>
      <c r="D701" s="2">
        <v>23224</v>
      </c>
      <c r="E701" t="e">
        <f>VLOOKUP(Actual_Table[[#This Row],[Account]],#REF!,2,FALSE)</f>
        <v>#REF!</v>
      </c>
    </row>
    <row r="702" spans="1:5" x14ac:dyDescent="0.3">
      <c r="A702" s="1">
        <v>45315</v>
      </c>
      <c r="B702" t="s">
        <v>11</v>
      </c>
      <c r="C702" t="s">
        <v>9</v>
      </c>
      <c r="D702" s="2">
        <v>22873</v>
      </c>
      <c r="E702" t="e">
        <f>VLOOKUP(Actual_Table[[#This Row],[Account]],#REF!,2,FALSE)</f>
        <v>#REF!</v>
      </c>
    </row>
    <row r="703" spans="1:5" x14ac:dyDescent="0.3">
      <c r="A703" s="1">
        <v>45315</v>
      </c>
      <c r="B703" t="s">
        <v>11</v>
      </c>
      <c r="C703" t="s">
        <v>10</v>
      </c>
      <c r="D703" s="2">
        <v>22660</v>
      </c>
      <c r="E703" t="e">
        <f>VLOOKUP(Actual_Table[[#This Row],[Account]],#REF!,2,FALSE)</f>
        <v>#REF!</v>
      </c>
    </row>
    <row r="704" spans="1:5" x14ac:dyDescent="0.3">
      <c r="A704" s="1">
        <v>45315</v>
      </c>
      <c r="B704" t="s">
        <v>12</v>
      </c>
      <c r="C704" t="s">
        <v>5</v>
      </c>
      <c r="D704" s="2">
        <v>19943</v>
      </c>
      <c r="E704" t="e">
        <f>VLOOKUP(Actual_Table[[#This Row],[Account]],#REF!,2,FALSE)</f>
        <v>#REF!</v>
      </c>
    </row>
    <row r="705" spans="1:5" x14ac:dyDescent="0.3">
      <c r="A705" s="1">
        <v>45315</v>
      </c>
      <c r="B705" t="s">
        <v>12</v>
      </c>
      <c r="C705" t="s">
        <v>6</v>
      </c>
      <c r="D705" s="2">
        <v>19655</v>
      </c>
      <c r="E705" t="e">
        <f>VLOOKUP(Actual_Table[[#This Row],[Account]],#REF!,2,FALSE)</f>
        <v>#REF!</v>
      </c>
    </row>
    <row r="706" spans="1:5" x14ac:dyDescent="0.3">
      <c r="A706" s="1">
        <v>45315</v>
      </c>
      <c r="B706" t="s">
        <v>12</v>
      </c>
      <c r="C706" t="s">
        <v>7</v>
      </c>
      <c r="D706" s="2">
        <v>6918</v>
      </c>
      <c r="E706" t="e">
        <f>VLOOKUP(Actual_Table[[#This Row],[Account]],#REF!,2,FALSE)</f>
        <v>#REF!</v>
      </c>
    </row>
    <row r="707" spans="1:5" x14ac:dyDescent="0.3">
      <c r="A707" s="1">
        <v>45315</v>
      </c>
      <c r="B707" t="s">
        <v>12</v>
      </c>
      <c r="C707" t="s">
        <v>8</v>
      </c>
      <c r="D707" s="2">
        <v>8517</v>
      </c>
      <c r="E707" t="e">
        <f>VLOOKUP(Actual_Table[[#This Row],[Account]],#REF!,2,FALSE)</f>
        <v>#REF!</v>
      </c>
    </row>
    <row r="708" spans="1:5" x14ac:dyDescent="0.3">
      <c r="A708" s="1">
        <v>45315</v>
      </c>
      <c r="B708" t="s">
        <v>12</v>
      </c>
      <c r="C708" t="s">
        <v>9</v>
      </c>
      <c r="D708" s="2">
        <v>11700</v>
      </c>
      <c r="E708" t="e">
        <f>VLOOKUP(Actual_Table[[#This Row],[Account]],#REF!,2,FALSE)</f>
        <v>#REF!</v>
      </c>
    </row>
    <row r="709" spans="1:5" x14ac:dyDescent="0.3">
      <c r="A709" s="1">
        <v>45315</v>
      </c>
      <c r="B709" t="s">
        <v>12</v>
      </c>
      <c r="C709" t="s">
        <v>10</v>
      </c>
      <c r="D709" s="2">
        <v>6599</v>
      </c>
      <c r="E709" t="e">
        <f>VLOOKUP(Actual_Table[[#This Row],[Account]],#REF!,2,FALSE)</f>
        <v>#REF!</v>
      </c>
    </row>
    <row r="710" spans="1:5" x14ac:dyDescent="0.3">
      <c r="A710" s="1">
        <v>45315</v>
      </c>
      <c r="B710" t="s">
        <v>13</v>
      </c>
      <c r="C710" t="s">
        <v>5</v>
      </c>
      <c r="D710" s="2">
        <v>17763</v>
      </c>
      <c r="E710" t="e">
        <f>VLOOKUP(Actual_Table[[#This Row],[Account]],#REF!,2,FALSE)</f>
        <v>#REF!</v>
      </c>
    </row>
    <row r="711" spans="1:5" x14ac:dyDescent="0.3">
      <c r="A711" s="1">
        <v>45315</v>
      </c>
      <c r="B711" t="s">
        <v>13</v>
      </c>
      <c r="C711" t="s">
        <v>6</v>
      </c>
      <c r="D711" s="2">
        <v>9663</v>
      </c>
      <c r="E711" t="e">
        <f>VLOOKUP(Actual_Table[[#This Row],[Account]],#REF!,2,FALSE)</f>
        <v>#REF!</v>
      </c>
    </row>
    <row r="712" spans="1:5" x14ac:dyDescent="0.3">
      <c r="A712" s="1">
        <v>45315</v>
      </c>
      <c r="B712" t="s">
        <v>13</v>
      </c>
      <c r="C712" t="s">
        <v>7</v>
      </c>
      <c r="D712" s="2">
        <v>1032</v>
      </c>
      <c r="E712" t="e">
        <f>VLOOKUP(Actual_Table[[#This Row],[Account]],#REF!,2,FALSE)</f>
        <v>#REF!</v>
      </c>
    </row>
    <row r="713" spans="1:5" x14ac:dyDescent="0.3">
      <c r="A713" s="1">
        <v>45315</v>
      </c>
      <c r="B713" t="s">
        <v>13</v>
      </c>
      <c r="C713" t="s">
        <v>8</v>
      </c>
      <c r="D713" s="2">
        <v>12853</v>
      </c>
      <c r="E713" t="e">
        <f>VLOOKUP(Actual_Table[[#This Row],[Account]],#REF!,2,FALSE)</f>
        <v>#REF!</v>
      </c>
    </row>
    <row r="714" spans="1:5" x14ac:dyDescent="0.3">
      <c r="A714" s="1">
        <v>45315</v>
      </c>
      <c r="B714" t="s">
        <v>13</v>
      </c>
      <c r="C714" t="s">
        <v>9</v>
      </c>
      <c r="D714" s="2">
        <v>11657</v>
      </c>
      <c r="E714" t="e">
        <f>VLOOKUP(Actual_Table[[#This Row],[Account]],#REF!,2,FALSE)</f>
        <v>#REF!</v>
      </c>
    </row>
    <row r="715" spans="1:5" x14ac:dyDescent="0.3">
      <c r="A715" s="1">
        <v>45315</v>
      </c>
      <c r="B715" t="s">
        <v>13</v>
      </c>
      <c r="C715" t="s">
        <v>10</v>
      </c>
      <c r="D715" s="2">
        <v>770</v>
      </c>
      <c r="E715" t="e">
        <f>VLOOKUP(Actual_Table[[#This Row],[Account]],#REF!,2,FALSE)</f>
        <v>#REF!</v>
      </c>
    </row>
    <row r="716" spans="1:5" x14ac:dyDescent="0.3">
      <c r="A716" s="1">
        <v>45315</v>
      </c>
      <c r="B716" t="s">
        <v>14</v>
      </c>
      <c r="C716" t="s">
        <v>5</v>
      </c>
      <c r="D716" s="2">
        <v>12076</v>
      </c>
      <c r="E716" t="e">
        <f>VLOOKUP(Actual_Table[[#This Row],[Account]],#REF!,2,FALSE)</f>
        <v>#REF!</v>
      </c>
    </row>
    <row r="717" spans="1:5" x14ac:dyDescent="0.3">
      <c r="A717" s="1">
        <v>45315</v>
      </c>
      <c r="B717" t="s">
        <v>14</v>
      </c>
      <c r="C717" t="s">
        <v>6</v>
      </c>
      <c r="D717" s="2">
        <v>24584</v>
      </c>
      <c r="E717" t="e">
        <f>VLOOKUP(Actual_Table[[#This Row],[Account]],#REF!,2,FALSE)</f>
        <v>#REF!</v>
      </c>
    </row>
    <row r="718" spans="1:5" x14ac:dyDescent="0.3">
      <c r="A718" s="1">
        <v>45315</v>
      </c>
      <c r="B718" t="s">
        <v>14</v>
      </c>
      <c r="C718" t="s">
        <v>7</v>
      </c>
      <c r="D718" s="2">
        <v>18972</v>
      </c>
      <c r="E718" t="e">
        <f>VLOOKUP(Actual_Table[[#This Row],[Account]],#REF!,2,FALSE)</f>
        <v>#REF!</v>
      </c>
    </row>
    <row r="719" spans="1:5" x14ac:dyDescent="0.3">
      <c r="A719" s="1">
        <v>45315</v>
      </c>
      <c r="B719" t="s">
        <v>14</v>
      </c>
      <c r="C719" t="s">
        <v>8</v>
      </c>
      <c r="D719" s="2">
        <v>4311</v>
      </c>
      <c r="E719" t="e">
        <f>VLOOKUP(Actual_Table[[#This Row],[Account]],#REF!,2,FALSE)</f>
        <v>#REF!</v>
      </c>
    </row>
    <row r="720" spans="1:5" x14ac:dyDescent="0.3">
      <c r="A720" s="1">
        <v>45315</v>
      </c>
      <c r="B720" t="s">
        <v>14</v>
      </c>
      <c r="C720" t="s">
        <v>9</v>
      </c>
      <c r="D720" s="2">
        <v>16856</v>
      </c>
      <c r="E720" t="e">
        <f>VLOOKUP(Actual_Table[[#This Row],[Account]],#REF!,2,FALSE)</f>
        <v>#REF!</v>
      </c>
    </row>
    <row r="721" spans="1:5" x14ac:dyDescent="0.3">
      <c r="A721" s="1">
        <v>45315</v>
      </c>
      <c r="B721" t="s">
        <v>14</v>
      </c>
      <c r="C721" t="s">
        <v>10</v>
      </c>
      <c r="D721" s="2">
        <v>22457</v>
      </c>
      <c r="E721" t="e">
        <f>VLOOKUP(Actual_Table[[#This Row],[Account]],#REF!,2,FALSE)</f>
        <v>#REF!</v>
      </c>
    </row>
    <row r="722" spans="1:5" x14ac:dyDescent="0.3">
      <c r="A722" s="1">
        <v>45316</v>
      </c>
      <c r="B722" t="s">
        <v>4</v>
      </c>
      <c r="C722" t="s">
        <v>5</v>
      </c>
      <c r="D722" s="2">
        <v>1706</v>
      </c>
      <c r="E722" t="e">
        <f>VLOOKUP(Actual_Table[[#This Row],[Account]],#REF!,2,FALSE)</f>
        <v>#REF!</v>
      </c>
    </row>
    <row r="723" spans="1:5" x14ac:dyDescent="0.3">
      <c r="A723" s="1">
        <v>45316</v>
      </c>
      <c r="B723" t="s">
        <v>4</v>
      </c>
      <c r="C723" t="s">
        <v>6</v>
      </c>
      <c r="D723" s="2">
        <v>17191</v>
      </c>
      <c r="E723" t="e">
        <f>VLOOKUP(Actual_Table[[#This Row],[Account]],#REF!,2,FALSE)</f>
        <v>#REF!</v>
      </c>
    </row>
    <row r="724" spans="1:5" x14ac:dyDescent="0.3">
      <c r="A724" s="1">
        <v>45316</v>
      </c>
      <c r="B724" t="s">
        <v>4</v>
      </c>
      <c r="C724" t="s">
        <v>7</v>
      </c>
      <c r="D724" s="2">
        <v>4252</v>
      </c>
      <c r="E724" t="e">
        <f>VLOOKUP(Actual_Table[[#This Row],[Account]],#REF!,2,FALSE)</f>
        <v>#REF!</v>
      </c>
    </row>
    <row r="725" spans="1:5" x14ac:dyDescent="0.3">
      <c r="A725" s="1">
        <v>45316</v>
      </c>
      <c r="B725" t="s">
        <v>4</v>
      </c>
      <c r="C725" t="s">
        <v>8</v>
      </c>
      <c r="D725" s="2">
        <v>10623</v>
      </c>
      <c r="E725" t="e">
        <f>VLOOKUP(Actual_Table[[#This Row],[Account]],#REF!,2,FALSE)</f>
        <v>#REF!</v>
      </c>
    </row>
    <row r="726" spans="1:5" x14ac:dyDescent="0.3">
      <c r="A726" s="1">
        <v>45316</v>
      </c>
      <c r="B726" t="s">
        <v>4</v>
      </c>
      <c r="C726" t="s">
        <v>9</v>
      </c>
      <c r="D726" s="2">
        <v>12128</v>
      </c>
      <c r="E726" t="e">
        <f>VLOOKUP(Actual_Table[[#This Row],[Account]],#REF!,2,FALSE)</f>
        <v>#REF!</v>
      </c>
    </row>
    <row r="727" spans="1:5" x14ac:dyDescent="0.3">
      <c r="A727" s="1">
        <v>45316</v>
      </c>
      <c r="B727" t="s">
        <v>4</v>
      </c>
      <c r="C727" t="s">
        <v>10</v>
      </c>
      <c r="D727" s="2">
        <v>14135</v>
      </c>
      <c r="E727" t="e">
        <f>VLOOKUP(Actual_Table[[#This Row],[Account]],#REF!,2,FALSE)</f>
        <v>#REF!</v>
      </c>
    </row>
    <row r="728" spans="1:5" x14ac:dyDescent="0.3">
      <c r="A728" s="1">
        <v>45316</v>
      </c>
      <c r="B728" t="s">
        <v>11</v>
      </c>
      <c r="C728" t="s">
        <v>5</v>
      </c>
      <c r="D728" s="2">
        <v>3505</v>
      </c>
      <c r="E728" t="e">
        <f>VLOOKUP(Actual_Table[[#This Row],[Account]],#REF!,2,FALSE)</f>
        <v>#REF!</v>
      </c>
    </row>
    <row r="729" spans="1:5" x14ac:dyDescent="0.3">
      <c r="A729" s="1">
        <v>45316</v>
      </c>
      <c r="B729" t="s">
        <v>11</v>
      </c>
      <c r="C729" t="s">
        <v>6</v>
      </c>
      <c r="D729" s="2">
        <v>8676</v>
      </c>
      <c r="E729" t="e">
        <f>VLOOKUP(Actual_Table[[#This Row],[Account]],#REF!,2,FALSE)</f>
        <v>#REF!</v>
      </c>
    </row>
    <row r="730" spans="1:5" x14ac:dyDescent="0.3">
      <c r="A730" s="1">
        <v>45316</v>
      </c>
      <c r="B730" t="s">
        <v>11</v>
      </c>
      <c r="C730" t="s">
        <v>7</v>
      </c>
      <c r="D730" s="2">
        <v>8933</v>
      </c>
      <c r="E730" t="e">
        <f>VLOOKUP(Actual_Table[[#This Row],[Account]],#REF!,2,FALSE)</f>
        <v>#REF!</v>
      </c>
    </row>
    <row r="731" spans="1:5" x14ac:dyDescent="0.3">
      <c r="A731" s="1">
        <v>45316</v>
      </c>
      <c r="B731" t="s">
        <v>11</v>
      </c>
      <c r="C731" t="s">
        <v>8</v>
      </c>
      <c r="D731" s="2">
        <v>23983</v>
      </c>
      <c r="E731" t="e">
        <f>VLOOKUP(Actual_Table[[#This Row],[Account]],#REF!,2,FALSE)</f>
        <v>#REF!</v>
      </c>
    </row>
    <row r="732" spans="1:5" x14ac:dyDescent="0.3">
      <c r="A732" s="1">
        <v>45316</v>
      </c>
      <c r="B732" t="s">
        <v>11</v>
      </c>
      <c r="C732" t="s">
        <v>9</v>
      </c>
      <c r="D732" s="2">
        <v>19303</v>
      </c>
      <c r="E732" t="e">
        <f>VLOOKUP(Actual_Table[[#This Row],[Account]],#REF!,2,FALSE)</f>
        <v>#REF!</v>
      </c>
    </row>
    <row r="733" spans="1:5" x14ac:dyDescent="0.3">
      <c r="A733" s="1">
        <v>45316</v>
      </c>
      <c r="B733" t="s">
        <v>11</v>
      </c>
      <c r="C733" t="s">
        <v>10</v>
      </c>
      <c r="D733" s="2">
        <v>21080</v>
      </c>
      <c r="E733" t="e">
        <f>VLOOKUP(Actual_Table[[#This Row],[Account]],#REF!,2,FALSE)</f>
        <v>#REF!</v>
      </c>
    </row>
    <row r="734" spans="1:5" x14ac:dyDescent="0.3">
      <c r="A734" s="1">
        <v>45316</v>
      </c>
      <c r="B734" t="s">
        <v>12</v>
      </c>
      <c r="C734" t="s">
        <v>5</v>
      </c>
      <c r="D734" s="2">
        <v>3829</v>
      </c>
      <c r="E734" t="e">
        <f>VLOOKUP(Actual_Table[[#This Row],[Account]],#REF!,2,FALSE)</f>
        <v>#REF!</v>
      </c>
    </row>
    <row r="735" spans="1:5" x14ac:dyDescent="0.3">
      <c r="A735" s="1">
        <v>45316</v>
      </c>
      <c r="B735" t="s">
        <v>12</v>
      </c>
      <c r="C735" t="s">
        <v>6</v>
      </c>
      <c r="D735" s="2">
        <v>23833</v>
      </c>
      <c r="E735" t="e">
        <f>VLOOKUP(Actual_Table[[#This Row],[Account]],#REF!,2,FALSE)</f>
        <v>#REF!</v>
      </c>
    </row>
    <row r="736" spans="1:5" x14ac:dyDescent="0.3">
      <c r="A736" s="1">
        <v>45316</v>
      </c>
      <c r="B736" t="s">
        <v>12</v>
      </c>
      <c r="C736" t="s">
        <v>7</v>
      </c>
      <c r="D736" s="2">
        <v>8365</v>
      </c>
      <c r="E736" t="e">
        <f>VLOOKUP(Actual_Table[[#This Row],[Account]],#REF!,2,FALSE)</f>
        <v>#REF!</v>
      </c>
    </row>
    <row r="737" spans="1:5" x14ac:dyDescent="0.3">
      <c r="A737" s="1">
        <v>45316</v>
      </c>
      <c r="B737" t="s">
        <v>12</v>
      </c>
      <c r="C737" t="s">
        <v>8</v>
      </c>
      <c r="D737" s="2">
        <v>17644</v>
      </c>
      <c r="E737" t="e">
        <f>VLOOKUP(Actual_Table[[#This Row],[Account]],#REF!,2,FALSE)</f>
        <v>#REF!</v>
      </c>
    </row>
    <row r="738" spans="1:5" x14ac:dyDescent="0.3">
      <c r="A738" s="1">
        <v>45316</v>
      </c>
      <c r="B738" t="s">
        <v>12</v>
      </c>
      <c r="C738" t="s">
        <v>9</v>
      </c>
      <c r="D738" s="2">
        <v>7036</v>
      </c>
      <c r="E738" t="e">
        <f>VLOOKUP(Actual_Table[[#This Row],[Account]],#REF!,2,FALSE)</f>
        <v>#REF!</v>
      </c>
    </row>
    <row r="739" spans="1:5" x14ac:dyDescent="0.3">
      <c r="A739" s="1">
        <v>45316</v>
      </c>
      <c r="B739" t="s">
        <v>12</v>
      </c>
      <c r="C739" t="s">
        <v>10</v>
      </c>
      <c r="D739" s="2">
        <v>24400</v>
      </c>
      <c r="E739" t="e">
        <f>VLOOKUP(Actual_Table[[#This Row],[Account]],#REF!,2,FALSE)</f>
        <v>#REF!</v>
      </c>
    </row>
    <row r="740" spans="1:5" x14ac:dyDescent="0.3">
      <c r="A740" s="1">
        <v>45316</v>
      </c>
      <c r="B740" t="s">
        <v>13</v>
      </c>
      <c r="C740" t="s">
        <v>5</v>
      </c>
      <c r="D740" s="2">
        <v>3949</v>
      </c>
      <c r="E740" t="e">
        <f>VLOOKUP(Actual_Table[[#This Row],[Account]],#REF!,2,FALSE)</f>
        <v>#REF!</v>
      </c>
    </row>
    <row r="741" spans="1:5" x14ac:dyDescent="0.3">
      <c r="A741" s="1">
        <v>45316</v>
      </c>
      <c r="B741" t="s">
        <v>13</v>
      </c>
      <c r="C741" t="s">
        <v>6</v>
      </c>
      <c r="D741" s="2">
        <v>2355</v>
      </c>
      <c r="E741" t="e">
        <f>VLOOKUP(Actual_Table[[#This Row],[Account]],#REF!,2,FALSE)</f>
        <v>#REF!</v>
      </c>
    </row>
    <row r="742" spans="1:5" x14ac:dyDescent="0.3">
      <c r="A742" s="1">
        <v>45316</v>
      </c>
      <c r="B742" t="s">
        <v>13</v>
      </c>
      <c r="C742" t="s">
        <v>7</v>
      </c>
      <c r="D742" s="2">
        <v>18054</v>
      </c>
      <c r="E742" t="e">
        <f>VLOOKUP(Actual_Table[[#This Row],[Account]],#REF!,2,FALSE)</f>
        <v>#REF!</v>
      </c>
    </row>
    <row r="743" spans="1:5" x14ac:dyDescent="0.3">
      <c r="A743" s="1">
        <v>45316</v>
      </c>
      <c r="B743" t="s">
        <v>13</v>
      </c>
      <c r="C743" t="s">
        <v>8</v>
      </c>
      <c r="D743" s="2">
        <v>6313</v>
      </c>
      <c r="E743" t="e">
        <f>VLOOKUP(Actual_Table[[#This Row],[Account]],#REF!,2,FALSE)</f>
        <v>#REF!</v>
      </c>
    </row>
    <row r="744" spans="1:5" x14ac:dyDescent="0.3">
      <c r="A744" s="1">
        <v>45316</v>
      </c>
      <c r="B744" t="s">
        <v>13</v>
      </c>
      <c r="C744" t="s">
        <v>9</v>
      </c>
      <c r="D744" s="2">
        <v>11940</v>
      </c>
      <c r="E744" t="e">
        <f>VLOOKUP(Actual_Table[[#This Row],[Account]],#REF!,2,FALSE)</f>
        <v>#REF!</v>
      </c>
    </row>
    <row r="745" spans="1:5" x14ac:dyDescent="0.3">
      <c r="A745" s="1">
        <v>45316</v>
      </c>
      <c r="B745" t="s">
        <v>13</v>
      </c>
      <c r="C745" t="s">
        <v>10</v>
      </c>
      <c r="D745" s="2">
        <v>13422</v>
      </c>
      <c r="E745" t="e">
        <f>VLOOKUP(Actual_Table[[#This Row],[Account]],#REF!,2,FALSE)</f>
        <v>#REF!</v>
      </c>
    </row>
    <row r="746" spans="1:5" x14ac:dyDescent="0.3">
      <c r="A746" s="1">
        <v>45316</v>
      </c>
      <c r="B746" t="s">
        <v>14</v>
      </c>
      <c r="C746" t="s">
        <v>5</v>
      </c>
      <c r="D746" s="2">
        <v>13421</v>
      </c>
      <c r="E746" t="e">
        <f>VLOOKUP(Actual_Table[[#This Row],[Account]],#REF!,2,FALSE)</f>
        <v>#REF!</v>
      </c>
    </row>
    <row r="747" spans="1:5" x14ac:dyDescent="0.3">
      <c r="A747" s="1">
        <v>45316</v>
      </c>
      <c r="B747" t="s">
        <v>14</v>
      </c>
      <c r="C747" t="s">
        <v>6</v>
      </c>
      <c r="D747" s="2">
        <v>14277</v>
      </c>
      <c r="E747" t="e">
        <f>VLOOKUP(Actual_Table[[#This Row],[Account]],#REF!,2,FALSE)</f>
        <v>#REF!</v>
      </c>
    </row>
    <row r="748" spans="1:5" x14ac:dyDescent="0.3">
      <c r="A748" s="1">
        <v>45316</v>
      </c>
      <c r="B748" t="s">
        <v>14</v>
      </c>
      <c r="C748" t="s">
        <v>7</v>
      </c>
      <c r="D748" s="2">
        <v>19642</v>
      </c>
      <c r="E748" t="e">
        <f>VLOOKUP(Actual_Table[[#This Row],[Account]],#REF!,2,FALSE)</f>
        <v>#REF!</v>
      </c>
    </row>
    <row r="749" spans="1:5" x14ac:dyDescent="0.3">
      <c r="A749" s="1">
        <v>45316</v>
      </c>
      <c r="B749" t="s">
        <v>14</v>
      </c>
      <c r="C749" t="s">
        <v>8</v>
      </c>
      <c r="D749" s="2">
        <v>15713</v>
      </c>
      <c r="E749" t="e">
        <f>VLOOKUP(Actual_Table[[#This Row],[Account]],#REF!,2,FALSE)</f>
        <v>#REF!</v>
      </c>
    </row>
    <row r="750" spans="1:5" x14ac:dyDescent="0.3">
      <c r="A750" s="1">
        <v>45316</v>
      </c>
      <c r="B750" t="s">
        <v>14</v>
      </c>
      <c r="C750" t="s">
        <v>9</v>
      </c>
      <c r="D750" s="2">
        <v>2686</v>
      </c>
      <c r="E750" t="e">
        <f>VLOOKUP(Actual_Table[[#This Row],[Account]],#REF!,2,FALSE)</f>
        <v>#REF!</v>
      </c>
    </row>
    <row r="751" spans="1:5" x14ac:dyDescent="0.3">
      <c r="A751" s="1">
        <v>45316</v>
      </c>
      <c r="B751" t="s">
        <v>14</v>
      </c>
      <c r="C751" t="s">
        <v>10</v>
      </c>
      <c r="D751" s="2">
        <v>21380</v>
      </c>
      <c r="E751" t="e">
        <f>VLOOKUP(Actual_Table[[#This Row],[Account]],#REF!,2,FALSE)</f>
        <v>#REF!</v>
      </c>
    </row>
    <row r="752" spans="1:5" x14ac:dyDescent="0.3">
      <c r="A752" s="1">
        <v>45317</v>
      </c>
      <c r="B752" t="s">
        <v>4</v>
      </c>
      <c r="C752" t="s">
        <v>5</v>
      </c>
      <c r="D752" s="2">
        <v>10362</v>
      </c>
      <c r="E752" t="e">
        <f>VLOOKUP(Actual_Table[[#This Row],[Account]],#REF!,2,FALSE)</f>
        <v>#REF!</v>
      </c>
    </row>
    <row r="753" spans="1:5" x14ac:dyDescent="0.3">
      <c r="A753" s="1">
        <v>45317</v>
      </c>
      <c r="B753" t="s">
        <v>4</v>
      </c>
      <c r="C753" t="s">
        <v>6</v>
      </c>
      <c r="D753" s="2">
        <v>18917</v>
      </c>
      <c r="E753" t="e">
        <f>VLOOKUP(Actual_Table[[#This Row],[Account]],#REF!,2,FALSE)</f>
        <v>#REF!</v>
      </c>
    </row>
    <row r="754" spans="1:5" x14ac:dyDescent="0.3">
      <c r="A754" s="1">
        <v>45317</v>
      </c>
      <c r="B754" t="s">
        <v>4</v>
      </c>
      <c r="C754" t="s">
        <v>7</v>
      </c>
      <c r="D754" s="2">
        <v>14928</v>
      </c>
      <c r="E754" t="e">
        <f>VLOOKUP(Actual_Table[[#This Row],[Account]],#REF!,2,FALSE)</f>
        <v>#REF!</v>
      </c>
    </row>
    <row r="755" spans="1:5" x14ac:dyDescent="0.3">
      <c r="A755" s="1">
        <v>45317</v>
      </c>
      <c r="B755" t="s">
        <v>4</v>
      </c>
      <c r="C755" t="s">
        <v>8</v>
      </c>
      <c r="D755" s="2">
        <v>11113</v>
      </c>
      <c r="E755" t="e">
        <f>VLOOKUP(Actual_Table[[#This Row],[Account]],#REF!,2,FALSE)</f>
        <v>#REF!</v>
      </c>
    </row>
    <row r="756" spans="1:5" x14ac:dyDescent="0.3">
      <c r="A756" s="1">
        <v>45317</v>
      </c>
      <c r="B756" t="s">
        <v>4</v>
      </c>
      <c r="C756" t="s">
        <v>9</v>
      </c>
      <c r="D756" s="2">
        <v>8579</v>
      </c>
      <c r="E756" t="e">
        <f>VLOOKUP(Actual_Table[[#This Row],[Account]],#REF!,2,FALSE)</f>
        <v>#REF!</v>
      </c>
    </row>
    <row r="757" spans="1:5" x14ac:dyDescent="0.3">
      <c r="A757" s="1">
        <v>45317</v>
      </c>
      <c r="B757" t="s">
        <v>4</v>
      </c>
      <c r="C757" t="s">
        <v>10</v>
      </c>
      <c r="D757" s="2">
        <v>21055</v>
      </c>
      <c r="E757" t="e">
        <f>VLOOKUP(Actual_Table[[#This Row],[Account]],#REF!,2,FALSE)</f>
        <v>#REF!</v>
      </c>
    </row>
    <row r="758" spans="1:5" x14ac:dyDescent="0.3">
      <c r="A758" s="1">
        <v>45317</v>
      </c>
      <c r="B758" t="s">
        <v>11</v>
      </c>
      <c r="C758" t="s">
        <v>5</v>
      </c>
      <c r="D758" s="2">
        <v>21835</v>
      </c>
      <c r="E758" t="e">
        <f>VLOOKUP(Actual_Table[[#This Row],[Account]],#REF!,2,FALSE)</f>
        <v>#REF!</v>
      </c>
    </row>
    <row r="759" spans="1:5" x14ac:dyDescent="0.3">
      <c r="A759" s="1">
        <v>45317</v>
      </c>
      <c r="B759" t="s">
        <v>11</v>
      </c>
      <c r="C759" t="s">
        <v>6</v>
      </c>
      <c r="D759" s="2">
        <v>1016</v>
      </c>
      <c r="E759" t="e">
        <f>VLOOKUP(Actual_Table[[#This Row],[Account]],#REF!,2,FALSE)</f>
        <v>#REF!</v>
      </c>
    </row>
    <row r="760" spans="1:5" x14ac:dyDescent="0.3">
      <c r="A760" s="1">
        <v>45317</v>
      </c>
      <c r="B760" t="s">
        <v>11</v>
      </c>
      <c r="C760" t="s">
        <v>7</v>
      </c>
      <c r="D760" s="2">
        <v>16487</v>
      </c>
      <c r="E760" t="e">
        <f>VLOOKUP(Actual_Table[[#This Row],[Account]],#REF!,2,FALSE)</f>
        <v>#REF!</v>
      </c>
    </row>
    <row r="761" spans="1:5" x14ac:dyDescent="0.3">
      <c r="A761" s="1">
        <v>45317</v>
      </c>
      <c r="B761" t="s">
        <v>11</v>
      </c>
      <c r="C761" t="s">
        <v>8</v>
      </c>
      <c r="D761" s="2">
        <v>7781</v>
      </c>
      <c r="E761" t="e">
        <f>VLOOKUP(Actual_Table[[#This Row],[Account]],#REF!,2,FALSE)</f>
        <v>#REF!</v>
      </c>
    </row>
    <row r="762" spans="1:5" x14ac:dyDescent="0.3">
      <c r="A762" s="1">
        <v>45317</v>
      </c>
      <c r="B762" t="s">
        <v>11</v>
      </c>
      <c r="C762" t="s">
        <v>9</v>
      </c>
      <c r="D762" s="2">
        <v>9267</v>
      </c>
      <c r="E762" t="e">
        <f>VLOOKUP(Actual_Table[[#This Row],[Account]],#REF!,2,FALSE)</f>
        <v>#REF!</v>
      </c>
    </row>
    <row r="763" spans="1:5" x14ac:dyDescent="0.3">
      <c r="A763" s="1">
        <v>45317</v>
      </c>
      <c r="B763" t="s">
        <v>11</v>
      </c>
      <c r="C763" t="s">
        <v>10</v>
      </c>
      <c r="D763" s="2">
        <v>5645</v>
      </c>
      <c r="E763" t="e">
        <f>VLOOKUP(Actual_Table[[#This Row],[Account]],#REF!,2,FALSE)</f>
        <v>#REF!</v>
      </c>
    </row>
    <row r="764" spans="1:5" x14ac:dyDescent="0.3">
      <c r="A764" s="1">
        <v>45317</v>
      </c>
      <c r="B764" t="s">
        <v>12</v>
      </c>
      <c r="C764" t="s">
        <v>5</v>
      </c>
      <c r="D764" s="2">
        <v>6667</v>
      </c>
      <c r="E764" t="e">
        <f>VLOOKUP(Actual_Table[[#This Row],[Account]],#REF!,2,FALSE)</f>
        <v>#REF!</v>
      </c>
    </row>
    <row r="765" spans="1:5" x14ac:dyDescent="0.3">
      <c r="A765" s="1">
        <v>45317</v>
      </c>
      <c r="B765" t="s">
        <v>12</v>
      </c>
      <c r="C765" t="s">
        <v>6</v>
      </c>
      <c r="D765" s="2">
        <v>18482</v>
      </c>
      <c r="E765" t="e">
        <f>VLOOKUP(Actual_Table[[#This Row],[Account]],#REF!,2,FALSE)</f>
        <v>#REF!</v>
      </c>
    </row>
    <row r="766" spans="1:5" x14ac:dyDescent="0.3">
      <c r="A766" s="1">
        <v>45317</v>
      </c>
      <c r="B766" t="s">
        <v>12</v>
      </c>
      <c r="C766" t="s">
        <v>7</v>
      </c>
      <c r="D766" s="2">
        <v>13516</v>
      </c>
      <c r="E766" t="e">
        <f>VLOOKUP(Actual_Table[[#This Row],[Account]],#REF!,2,FALSE)</f>
        <v>#REF!</v>
      </c>
    </row>
    <row r="767" spans="1:5" x14ac:dyDescent="0.3">
      <c r="A767" s="1">
        <v>45317</v>
      </c>
      <c r="B767" t="s">
        <v>12</v>
      </c>
      <c r="C767" t="s">
        <v>8</v>
      </c>
      <c r="D767" s="2">
        <v>5525</v>
      </c>
      <c r="E767" t="e">
        <f>VLOOKUP(Actual_Table[[#This Row],[Account]],#REF!,2,FALSE)</f>
        <v>#REF!</v>
      </c>
    </row>
    <row r="768" spans="1:5" x14ac:dyDescent="0.3">
      <c r="A768" s="1">
        <v>45317</v>
      </c>
      <c r="B768" t="s">
        <v>12</v>
      </c>
      <c r="C768" t="s">
        <v>9</v>
      </c>
      <c r="D768" s="2">
        <v>10206</v>
      </c>
      <c r="E768" t="e">
        <f>VLOOKUP(Actual_Table[[#This Row],[Account]],#REF!,2,FALSE)</f>
        <v>#REF!</v>
      </c>
    </row>
    <row r="769" spans="1:5" x14ac:dyDescent="0.3">
      <c r="A769" s="1">
        <v>45317</v>
      </c>
      <c r="B769" t="s">
        <v>12</v>
      </c>
      <c r="C769" t="s">
        <v>10</v>
      </c>
      <c r="D769" s="2">
        <v>17493</v>
      </c>
      <c r="E769" t="e">
        <f>VLOOKUP(Actual_Table[[#This Row],[Account]],#REF!,2,FALSE)</f>
        <v>#REF!</v>
      </c>
    </row>
    <row r="770" spans="1:5" x14ac:dyDescent="0.3">
      <c r="A770" s="1">
        <v>45317</v>
      </c>
      <c r="B770" t="s">
        <v>13</v>
      </c>
      <c r="C770" t="s">
        <v>5</v>
      </c>
      <c r="D770" s="2">
        <v>7159</v>
      </c>
      <c r="E770" t="e">
        <f>VLOOKUP(Actual_Table[[#This Row],[Account]],#REF!,2,FALSE)</f>
        <v>#REF!</v>
      </c>
    </row>
    <row r="771" spans="1:5" x14ac:dyDescent="0.3">
      <c r="A771" s="1">
        <v>45317</v>
      </c>
      <c r="B771" t="s">
        <v>13</v>
      </c>
      <c r="C771" t="s">
        <v>6</v>
      </c>
      <c r="D771" s="2">
        <v>11839</v>
      </c>
      <c r="E771" t="e">
        <f>VLOOKUP(Actual_Table[[#This Row],[Account]],#REF!,2,FALSE)</f>
        <v>#REF!</v>
      </c>
    </row>
    <row r="772" spans="1:5" x14ac:dyDescent="0.3">
      <c r="A772" s="1">
        <v>45317</v>
      </c>
      <c r="B772" t="s">
        <v>13</v>
      </c>
      <c r="C772" t="s">
        <v>7</v>
      </c>
      <c r="D772" s="2">
        <v>550</v>
      </c>
      <c r="E772" t="e">
        <f>VLOOKUP(Actual_Table[[#This Row],[Account]],#REF!,2,FALSE)</f>
        <v>#REF!</v>
      </c>
    </row>
    <row r="773" spans="1:5" x14ac:dyDescent="0.3">
      <c r="A773" s="1">
        <v>45317</v>
      </c>
      <c r="B773" t="s">
        <v>13</v>
      </c>
      <c r="C773" t="s">
        <v>8</v>
      </c>
      <c r="D773" s="2">
        <v>9217</v>
      </c>
      <c r="E773" t="e">
        <f>VLOOKUP(Actual_Table[[#This Row],[Account]],#REF!,2,FALSE)</f>
        <v>#REF!</v>
      </c>
    </row>
    <row r="774" spans="1:5" x14ac:dyDescent="0.3">
      <c r="A774" s="1">
        <v>45317</v>
      </c>
      <c r="B774" t="s">
        <v>13</v>
      </c>
      <c r="C774" t="s">
        <v>9</v>
      </c>
      <c r="D774" s="2">
        <v>20144</v>
      </c>
      <c r="E774" t="e">
        <f>VLOOKUP(Actual_Table[[#This Row],[Account]],#REF!,2,FALSE)</f>
        <v>#REF!</v>
      </c>
    </row>
    <row r="775" spans="1:5" x14ac:dyDescent="0.3">
      <c r="A775" s="1">
        <v>45317</v>
      </c>
      <c r="B775" t="s">
        <v>13</v>
      </c>
      <c r="C775" t="s">
        <v>10</v>
      </c>
      <c r="D775" s="2">
        <v>6695</v>
      </c>
      <c r="E775" t="e">
        <f>VLOOKUP(Actual_Table[[#This Row],[Account]],#REF!,2,FALSE)</f>
        <v>#REF!</v>
      </c>
    </row>
    <row r="776" spans="1:5" x14ac:dyDescent="0.3">
      <c r="A776" s="1">
        <v>45317</v>
      </c>
      <c r="B776" t="s">
        <v>14</v>
      </c>
      <c r="C776" t="s">
        <v>5</v>
      </c>
      <c r="D776" s="2">
        <v>16819</v>
      </c>
      <c r="E776" t="e">
        <f>VLOOKUP(Actual_Table[[#This Row],[Account]],#REF!,2,FALSE)</f>
        <v>#REF!</v>
      </c>
    </row>
    <row r="777" spans="1:5" x14ac:dyDescent="0.3">
      <c r="A777" s="1">
        <v>45317</v>
      </c>
      <c r="B777" t="s">
        <v>14</v>
      </c>
      <c r="C777" t="s">
        <v>6</v>
      </c>
      <c r="D777" s="2">
        <v>6956</v>
      </c>
      <c r="E777" t="e">
        <f>VLOOKUP(Actual_Table[[#This Row],[Account]],#REF!,2,FALSE)</f>
        <v>#REF!</v>
      </c>
    </row>
    <row r="778" spans="1:5" x14ac:dyDescent="0.3">
      <c r="A778" s="1">
        <v>45317</v>
      </c>
      <c r="B778" t="s">
        <v>14</v>
      </c>
      <c r="C778" t="s">
        <v>7</v>
      </c>
      <c r="D778" s="2">
        <v>1959</v>
      </c>
      <c r="E778" t="e">
        <f>VLOOKUP(Actual_Table[[#This Row],[Account]],#REF!,2,FALSE)</f>
        <v>#REF!</v>
      </c>
    </row>
    <row r="779" spans="1:5" x14ac:dyDescent="0.3">
      <c r="A779" s="1">
        <v>45317</v>
      </c>
      <c r="B779" t="s">
        <v>14</v>
      </c>
      <c r="C779" t="s">
        <v>8</v>
      </c>
      <c r="D779" s="2">
        <v>4215</v>
      </c>
      <c r="E779" t="e">
        <f>VLOOKUP(Actual_Table[[#This Row],[Account]],#REF!,2,FALSE)</f>
        <v>#REF!</v>
      </c>
    </row>
    <row r="780" spans="1:5" x14ac:dyDescent="0.3">
      <c r="A780" s="1">
        <v>45317</v>
      </c>
      <c r="B780" t="s">
        <v>14</v>
      </c>
      <c r="C780" t="s">
        <v>9</v>
      </c>
      <c r="D780" s="2">
        <v>8573</v>
      </c>
      <c r="E780" t="e">
        <f>VLOOKUP(Actual_Table[[#This Row],[Account]],#REF!,2,FALSE)</f>
        <v>#REF!</v>
      </c>
    </row>
    <row r="781" spans="1:5" x14ac:dyDescent="0.3">
      <c r="A781" s="1">
        <v>45317</v>
      </c>
      <c r="B781" t="s">
        <v>14</v>
      </c>
      <c r="C781" t="s">
        <v>10</v>
      </c>
      <c r="D781" s="2">
        <v>20545</v>
      </c>
      <c r="E781" t="e">
        <f>VLOOKUP(Actual_Table[[#This Row],[Account]],#REF!,2,FALSE)</f>
        <v>#REF!</v>
      </c>
    </row>
    <row r="782" spans="1:5" x14ac:dyDescent="0.3">
      <c r="A782" s="1">
        <v>45318</v>
      </c>
      <c r="B782" t="s">
        <v>4</v>
      </c>
      <c r="C782" t="s">
        <v>5</v>
      </c>
      <c r="D782" s="2">
        <v>9344</v>
      </c>
      <c r="E782" t="e">
        <f>VLOOKUP(Actual_Table[[#This Row],[Account]],#REF!,2,FALSE)</f>
        <v>#REF!</v>
      </c>
    </row>
    <row r="783" spans="1:5" x14ac:dyDescent="0.3">
      <c r="A783" s="1">
        <v>45318</v>
      </c>
      <c r="B783" t="s">
        <v>4</v>
      </c>
      <c r="C783" t="s">
        <v>6</v>
      </c>
      <c r="D783" s="2">
        <v>4163</v>
      </c>
      <c r="E783" t="e">
        <f>VLOOKUP(Actual_Table[[#This Row],[Account]],#REF!,2,FALSE)</f>
        <v>#REF!</v>
      </c>
    </row>
    <row r="784" spans="1:5" x14ac:dyDescent="0.3">
      <c r="A784" s="1">
        <v>45318</v>
      </c>
      <c r="B784" t="s">
        <v>4</v>
      </c>
      <c r="C784" t="s">
        <v>7</v>
      </c>
      <c r="D784" s="2">
        <v>24311</v>
      </c>
      <c r="E784" t="e">
        <f>VLOOKUP(Actual_Table[[#This Row],[Account]],#REF!,2,FALSE)</f>
        <v>#REF!</v>
      </c>
    </row>
    <row r="785" spans="1:5" x14ac:dyDescent="0.3">
      <c r="A785" s="1">
        <v>45318</v>
      </c>
      <c r="B785" t="s">
        <v>4</v>
      </c>
      <c r="C785" t="s">
        <v>8</v>
      </c>
      <c r="D785" s="2">
        <v>11244</v>
      </c>
      <c r="E785" t="e">
        <f>VLOOKUP(Actual_Table[[#This Row],[Account]],#REF!,2,FALSE)</f>
        <v>#REF!</v>
      </c>
    </row>
    <row r="786" spans="1:5" x14ac:dyDescent="0.3">
      <c r="A786" s="1">
        <v>45318</v>
      </c>
      <c r="B786" t="s">
        <v>4</v>
      </c>
      <c r="C786" t="s">
        <v>9</v>
      </c>
      <c r="D786" s="2">
        <v>23940</v>
      </c>
      <c r="E786" t="e">
        <f>VLOOKUP(Actual_Table[[#This Row],[Account]],#REF!,2,FALSE)</f>
        <v>#REF!</v>
      </c>
    </row>
    <row r="787" spans="1:5" x14ac:dyDescent="0.3">
      <c r="A787" s="1">
        <v>45318</v>
      </c>
      <c r="B787" t="s">
        <v>4</v>
      </c>
      <c r="C787" t="s">
        <v>10</v>
      </c>
      <c r="D787" s="2">
        <v>2489</v>
      </c>
      <c r="E787" t="e">
        <f>VLOOKUP(Actual_Table[[#This Row],[Account]],#REF!,2,FALSE)</f>
        <v>#REF!</v>
      </c>
    </row>
    <row r="788" spans="1:5" x14ac:dyDescent="0.3">
      <c r="A788" s="1">
        <v>45318</v>
      </c>
      <c r="B788" t="s">
        <v>11</v>
      </c>
      <c r="C788" t="s">
        <v>5</v>
      </c>
      <c r="D788" s="2">
        <v>13146</v>
      </c>
      <c r="E788" t="e">
        <f>VLOOKUP(Actual_Table[[#This Row],[Account]],#REF!,2,FALSE)</f>
        <v>#REF!</v>
      </c>
    </row>
    <row r="789" spans="1:5" x14ac:dyDescent="0.3">
      <c r="A789" s="1">
        <v>45318</v>
      </c>
      <c r="B789" t="s">
        <v>11</v>
      </c>
      <c r="C789" t="s">
        <v>6</v>
      </c>
      <c r="D789" s="2">
        <v>23596</v>
      </c>
      <c r="E789" t="e">
        <f>VLOOKUP(Actual_Table[[#This Row],[Account]],#REF!,2,FALSE)</f>
        <v>#REF!</v>
      </c>
    </row>
    <row r="790" spans="1:5" x14ac:dyDescent="0.3">
      <c r="A790" s="1">
        <v>45318</v>
      </c>
      <c r="B790" t="s">
        <v>11</v>
      </c>
      <c r="C790" t="s">
        <v>7</v>
      </c>
      <c r="D790" s="2">
        <v>15719</v>
      </c>
      <c r="E790" t="e">
        <f>VLOOKUP(Actual_Table[[#This Row],[Account]],#REF!,2,FALSE)</f>
        <v>#REF!</v>
      </c>
    </row>
    <row r="791" spans="1:5" x14ac:dyDescent="0.3">
      <c r="A791" s="1">
        <v>45318</v>
      </c>
      <c r="B791" t="s">
        <v>11</v>
      </c>
      <c r="C791" t="s">
        <v>8</v>
      </c>
      <c r="D791" s="2">
        <v>18801</v>
      </c>
      <c r="E791" t="e">
        <f>VLOOKUP(Actual_Table[[#This Row],[Account]],#REF!,2,FALSE)</f>
        <v>#REF!</v>
      </c>
    </row>
    <row r="792" spans="1:5" x14ac:dyDescent="0.3">
      <c r="A792" s="1">
        <v>45318</v>
      </c>
      <c r="B792" t="s">
        <v>11</v>
      </c>
      <c r="C792" t="s">
        <v>9</v>
      </c>
      <c r="D792" s="2">
        <v>16840</v>
      </c>
      <c r="E792" t="e">
        <f>VLOOKUP(Actual_Table[[#This Row],[Account]],#REF!,2,FALSE)</f>
        <v>#REF!</v>
      </c>
    </row>
    <row r="793" spans="1:5" x14ac:dyDescent="0.3">
      <c r="A793" s="1">
        <v>45318</v>
      </c>
      <c r="B793" t="s">
        <v>11</v>
      </c>
      <c r="C793" t="s">
        <v>10</v>
      </c>
      <c r="D793" s="2">
        <v>10637</v>
      </c>
      <c r="E793" t="e">
        <f>VLOOKUP(Actual_Table[[#This Row],[Account]],#REF!,2,FALSE)</f>
        <v>#REF!</v>
      </c>
    </row>
    <row r="794" spans="1:5" x14ac:dyDescent="0.3">
      <c r="A794" s="1">
        <v>45318</v>
      </c>
      <c r="B794" t="s">
        <v>12</v>
      </c>
      <c r="C794" t="s">
        <v>5</v>
      </c>
      <c r="D794" s="2">
        <v>20026</v>
      </c>
      <c r="E794" t="e">
        <f>VLOOKUP(Actual_Table[[#This Row],[Account]],#REF!,2,FALSE)</f>
        <v>#REF!</v>
      </c>
    </row>
    <row r="795" spans="1:5" x14ac:dyDescent="0.3">
      <c r="A795" s="1">
        <v>45318</v>
      </c>
      <c r="B795" t="s">
        <v>12</v>
      </c>
      <c r="C795" t="s">
        <v>6</v>
      </c>
      <c r="D795" s="2">
        <v>7867</v>
      </c>
      <c r="E795" t="e">
        <f>VLOOKUP(Actual_Table[[#This Row],[Account]],#REF!,2,FALSE)</f>
        <v>#REF!</v>
      </c>
    </row>
    <row r="796" spans="1:5" x14ac:dyDescent="0.3">
      <c r="A796" s="1">
        <v>45318</v>
      </c>
      <c r="B796" t="s">
        <v>12</v>
      </c>
      <c r="C796" t="s">
        <v>7</v>
      </c>
      <c r="D796" s="2">
        <v>6287</v>
      </c>
      <c r="E796" t="e">
        <f>VLOOKUP(Actual_Table[[#This Row],[Account]],#REF!,2,FALSE)</f>
        <v>#REF!</v>
      </c>
    </row>
    <row r="797" spans="1:5" x14ac:dyDescent="0.3">
      <c r="A797" s="1">
        <v>45318</v>
      </c>
      <c r="B797" t="s">
        <v>12</v>
      </c>
      <c r="C797" t="s">
        <v>8</v>
      </c>
      <c r="D797" s="2">
        <v>3236</v>
      </c>
      <c r="E797" t="e">
        <f>VLOOKUP(Actual_Table[[#This Row],[Account]],#REF!,2,FALSE)</f>
        <v>#REF!</v>
      </c>
    </row>
    <row r="798" spans="1:5" x14ac:dyDescent="0.3">
      <c r="A798" s="1">
        <v>45318</v>
      </c>
      <c r="B798" t="s">
        <v>12</v>
      </c>
      <c r="C798" t="s">
        <v>9</v>
      </c>
      <c r="D798" s="2">
        <v>23032</v>
      </c>
      <c r="E798" t="e">
        <f>VLOOKUP(Actual_Table[[#This Row],[Account]],#REF!,2,FALSE)</f>
        <v>#REF!</v>
      </c>
    </row>
    <row r="799" spans="1:5" x14ac:dyDescent="0.3">
      <c r="A799" s="1">
        <v>45318</v>
      </c>
      <c r="B799" t="s">
        <v>12</v>
      </c>
      <c r="C799" t="s">
        <v>10</v>
      </c>
      <c r="D799" s="2">
        <v>21238</v>
      </c>
      <c r="E799" t="e">
        <f>VLOOKUP(Actual_Table[[#This Row],[Account]],#REF!,2,FALSE)</f>
        <v>#REF!</v>
      </c>
    </row>
    <row r="800" spans="1:5" x14ac:dyDescent="0.3">
      <c r="A800" s="1">
        <v>45318</v>
      </c>
      <c r="B800" t="s">
        <v>13</v>
      </c>
      <c r="C800" t="s">
        <v>5</v>
      </c>
      <c r="D800" s="2">
        <v>10543</v>
      </c>
      <c r="E800" t="e">
        <f>VLOOKUP(Actual_Table[[#This Row],[Account]],#REF!,2,FALSE)</f>
        <v>#REF!</v>
      </c>
    </row>
    <row r="801" spans="1:5" x14ac:dyDescent="0.3">
      <c r="A801" s="1">
        <v>45318</v>
      </c>
      <c r="B801" t="s">
        <v>13</v>
      </c>
      <c r="C801" t="s">
        <v>6</v>
      </c>
      <c r="D801" s="2">
        <v>16739</v>
      </c>
      <c r="E801" t="e">
        <f>VLOOKUP(Actual_Table[[#This Row],[Account]],#REF!,2,FALSE)</f>
        <v>#REF!</v>
      </c>
    </row>
    <row r="802" spans="1:5" x14ac:dyDescent="0.3">
      <c r="A802" s="1">
        <v>45318</v>
      </c>
      <c r="B802" t="s">
        <v>13</v>
      </c>
      <c r="C802" t="s">
        <v>7</v>
      </c>
      <c r="D802" s="2">
        <v>2715</v>
      </c>
      <c r="E802" t="e">
        <f>VLOOKUP(Actual_Table[[#This Row],[Account]],#REF!,2,FALSE)</f>
        <v>#REF!</v>
      </c>
    </row>
    <row r="803" spans="1:5" x14ac:dyDescent="0.3">
      <c r="A803" s="1">
        <v>45318</v>
      </c>
      <c r="B803" t="s">
        <v>13</v>
      </c>
      <c r="C803" t="s">
        <v>8</v>
      </c>
      <c r="D803" s="2">
        <v>15927</v>
      </c>
      <c r="E803" t="e">
        <f>VLOOKUP(Actual_Table[[#This Row],[Account]],#REF!,2,FALSE)</f>
        <v>#REF!</v>
      </c>
    </row>
    <row r="804" spans="1:5" x14ac:dyDescent="0.3">
      <c r="A804" s="1">
        <v>45318</v>
      </c>
      <c r="B804" t="s">
        <v>13</v>
      </c>
      <c r="C804" t="s">
        <v>9</v>
      </c>
      <c r="D804" s="2">
        <v>12064</v>
      </c>
      <c r="E804" t="e">
        <f>VLOOKUP(Actual_Table[[#This Row],[Account]],#REF!,2,FALSE)</f>
        <v>#REF!</v>
      </c>
    </row>
    <row r="805" spans="1:5" x14ac:dyDescent="0.3">
      <c r="A805" s="1">
        <v>45318</v>
      </c>
      <c r="B805" t="s">
        <v>13</v>
      </c>
      <c r="C805" t="s">
        <v>10</v>
      </c>
      <c r="D805" s="2">
        <v>9243</v>
      </c>
      <c r="E805" t="e">
        <f>VLOOKUP(Actual_Table[[#This Row],[Account]],#REF!,2,FALSE)</f>
        <v>#REF!</v>
      </c>
    </row>
    <row r="806" spans="1:5" x14ac:dyDescent="0.3">
      <c r="A806" s="1">
        <v>45318</v>
      </c>
      <c r="B806" t="s">
        <v>14</v>
      </c>
      <c r="C806" t="s">
        <v>5</v>
      </c>
      <c r="D806" s="2">
        <v>11995</v>
      </c>
      <c r="E806" t="e">
        <f>VLOOKUP(Actual_Table[[#This Row],[Account]],#REF!,2,FALSE)</f>
        <v>#REF!</v>
      </c>
    </row>
    <row r="807" spans="1:5" x14ac:dyDescent="0.3">
      <c r="A807" s="1">
        <v>45318</v>
      </c>
      <c r="B807" t="s">
        <v>14</v>
      </c>
      <c r="C807" t="s">
        <v>6</v>
      </c>
      <c r="D807" s="2">
        <v>19185</v>
      </c>
      <c r="E807" t="e">
        <f>VLOOKUP(Actual_Table[[#This Row],[Account]],#REF!,2,FALSE)</f>
        <v>#REF!</v>
      </c>
    </row>
    <row r="808" spans="1:5" x14ac:dyDescent="0.3">
      <c r="A808" s="1">
        <v>45318</v>
      </c>
      <c r="B808" t="s">
        <v>14</v>
      </c>
      <c r="C808" t="s">
        <v>7</v>
      </c>
      <c r="D808" s="2">
        <v>7526</v>
      </c>
      <c r="E808" t="e">
        <f>VLOOKUP(Actual_Table[[#This Row],[Account]],#REF!,2,FALSE)</f>
        <v>#REF!</v>
      </c>
    </row>
    <row r="809" spans="1:5" x14ac:dyDescent="0.3">
      <c r="A809" s="1">
        <v>45318</v>
      </c>
      <c r="B809" t="s">
        <v>14</v>
      </c>
      <c r="C809" t="s">
        <v>8</v>
      </c>
      <c r="D809" s="2">
        <v>4401</v>
      </c>
      <c r="E809" t="e">
        <f>VLOOKUP(Actual_Table[[#This Row],[Account]],#REF!,2,FALSE)</f>
        <v>#REF!</v>
      </c>
    </row>
    <row r="810" spans="1:5" x14ac:dyDescent="0.3">
      <c r="A810" s="1">
        <v>45318</v>
      </c>
      <c r="B810" t="s">
        <v>14</v>
      </c>
      <c r="C810" t="s">
        <v>9</v>
      </c>
      <c r="D810" s="2">
        <v>16858</v>
      </c>
      <c r="E810" t="e">
        <f>VLOOKUP(Actual_Table[[#This Row],[Account]],#REF!,2,FALSE)</f>
        <v>#REF!</v>
      </c>
    </row>
    <row r="811" spans="1:5" x14ac:dyDescent="0.3">
      <c r="A811" s="1">
        <v>45318</v>
      </c>
      <c r="B811" t="s">
        <v>14</v>
      </c>
      <c r="C811" t="s">
        <v>10</v>
      </c>
      <c r="D811" s="2">
        <v>19334</v>
      </c>
      <c r="E811" t="e">
        <f>VLOOKUP(Actual_Table[[#This Row],[Account]],#REF!,2,FALSE)</f>
        <v>#REF!</v>
      </c>
    </row>
    <row r="812" spans="1:5" x14ac:dyDescent="0.3">
      <c r="A812" s="1">
        <v>45319</v>
      </c>
      <c r="B812" t="s">
        <v>4</v>
      </c>
      <c r="C812" t="s">
        <v>5</v>
      </c>
      <c r="D812" s="2">
        <v>17110</v>
      </c>
      <c r="E812" t="e">
        <f>VLOOKUP(Actual_Table[[#This Row],[Account]],#REF!,2,FALSE)</f>
        <v>#REF!</v>
      </c>
    </row>
    <row r="813" spans="1:5" x14ac:dyDescent="0.3">
      <c r="A813" s="1">
        <v>45319</v>
      </c>
      <c r="B813" t="s">
        <v>4</v>
      </c>
      <c r="C813" t="s">
        <v>6</v>
      </c>
      <c r="D813" s="2">
        <v>8878</v>
      </c>
      <c r="E813" t="e">
        <f>VLOOKUP(Actual_Table[[#This Row],[Account]],#REF!,2,FALSE)</f>
        <v>#REF!</v>
      </c>
    </row>
    <row r="814" spans="1:5" x14ac:dyDescent="0.3">
      <c r="A814" s="1">
        <v>45319</v>
      </c>
      <c r="B814" t="s">
        <v>4</v>
      </c>
      <c r="C814" t="s">
        <v>7</v>
      </c>
      <c r="D814" s="2">
        <v>6307</v>
      </c>
      <c r="E814" t="e">
        <f>VLOOKUP(Actual_Table[[#This Row],[Account]],#REF!,2,FALSE)</f>
        <v>#REF!</v>
      </c>
    </row>
    <row r="815" spans="1:5" x14ac:dyDescent="0.3">
      <c r="A815" s="1">
        <v>45319</v>
      </c>
      <c r="B815" t="s">
        <v>4</v>
      </c>
      <c r="C815" t="s">
        <v>8</v>
      </c>
      <c r="D815" s="2">
        <v>9034</v>
      </c>
      <c r="E815" t="e">
        <f>VLOOKUP(Actual_Table[[#This Row],[Account]],#REF!,2,FALSE)</f>
        <v>#REF!</v>
      </c>
    </row>
    <row r="816" spans="1:5" x14ac:dyDescent="0.3">
      <c r="A816" s="1">
        <v>45319</v>
      </c>
      <c r="B816" t="s">
        <v>4</v>
      </c>
      <c r="C816" t="s">
        <v>9</v>
      </c>
      <c r="D816" s="2">
        <v>8798</v>
      </c>
      <c r="E816" t="e">
        <f>VLOOKUP(Actual_Table[[#This Row],[Account]],#REF!,2,FALSE)</f>
        <v>#REF!</v>
      </c>
    </row>
    <row r="817" spans="1:5" x14ac:dyDescent="0.3">
      <c r="A817" s="1">
        <v>45319</v>
      </c>
      <c r="B817" t="s">
        <v>4</v>
      </c>
      <c r="C817" t="s">
        <v>10</v>
      </c>
      <c r="D817" s="2">
        <v>16734</v>
      </c>
      <c r="E817" t="e">
        <f>VLOOKUP(Actual_Table[[#This Row],[Account]],#REF!,2,FALSE)</f>
        <v>#REF!</v>
      </c>
    </row>
    <row r="818" spans="1:5" x14ac:dyDescent="0.3">
      <c r="A818" s="1">
        <v>45319</v>
      </c>
      <c r="B818" t="s">
        <v>11</v>
      </c>
      <c r="C818" t="s">
        <v>5</v>
      </c>
      <c r="D818" s="2">
        <v>4713</v>
      </c>
      <c r="E818" t="e">
        <f>VLOOKUP(Actual_Table[[#This Row],[Account]],#REF!,2,FALSE)</f>
        <v>#REF!</v>
      </c>
    </row>
    <row r="819" spans="1:5" x14ac:dyDescent="0.3">
      <c r="A819" s="1">
        <v>45319</v>
      </c>
      <c r="B819" t="s">
        <v>11</v>
      </c>
      <c r="C819" t="s">
        <v>6</v>
      </c>
      <c r="D819" s="2">
        <v>24984</v>
      </c>
      <c r="E819" t="e">
        <f>VLOOKUP(Actual_Table[[#This Row],[Account]],#REF!,2,FALSE)</f>
        <v>#REF!</v>
      </c>
    </row>
    <row r="820" spans="1:5" x14ac:dyDescent="0.3">
      <c r="A820" s="1">
        <v>45319</v>
      </c>
      <c r="B820" t="s">
        <v>11</v>
      </c>
      <c r="C820" t="s">
        <v>7</v>
      </c>
      <c r="D820" s="2">
        <v>16153</v>
      </c>
      <c r="E820" t="e">
        <f>VLOOKUP(Actual_Table[[#This Row],[Account]],#REF!,2,FALSE)</f>
        <v>#REF!</v>
      </c>
    </row>
    <row r="821" spans="1:5" x14ac:dyDescent="0.3">
      <c r="A821" s="1">
        <v>45319</v>
      </c>
      <c r="B821" t="s">
        <v>11</v>
      </c>
      <c r="C821" t="s">
        <v>8</v>
      </c>
      <c r="D821" s="2">
        <v>9235</v>
      </c>
      <c r="E821" t="e">
        <f>VLOOKUP(Actual_Table[[#This Row],[Account]],#REF!,2,FALSE)</f>
        <v>#REF!</v>
      </c>
    </row>
    <row r="822" spans="1:5" x14ac:dyDescent="0.3">
      <c r="A822" s="1">
        <v>45319</v>
      </c>
      <c r="B822" t="s">
        <v>11</v>
      </c>
      <c r="C822" t="s">
        <v>9</v>
      </c>
      <c r="D822" s="2">
        <v>2344</v>
      </c>
      <c r="E822" t="e">
        <f>VLOOKUP(Actual_Table[[#This Row],[Account]],#REF!,2,FALSE)</f>
        <v>#REF!</v>
      </c>
    </row>
    <row r="823" spans="1:5" x14ac:dyDescent="0.3">
      <c r="A823" s="1">
        <v>45319</v>
      </c>
      <c r="B823" t="s">
        <v>11</v>
      </c>
      <c r="C823" t="s">
        <v>10</v>
      </c>
      <c r="D823" s="2">
        <v>17056</v>
      </c>
      <c r="E823" t="e">
        <f>VLOOKUP(Actual_Table[[#This Row],[Account]],#REF!,2,FALSE)</f>
        <v>#REF!</v>
      </c>
    </row>
    <row r="824" spans="1:5" x14ac:dyDescent="0.3">
      <c r="A824" s="1">
        <v>45319</v>
      </c>
      <c r="B824" t="s">
        <v>12</v>
      </c>
      <c r="C824" t="s">
        <v>5</v>
      </c>
      <c r="D824" s="2">
        <v>1713</v>
      </c>
      <c r="E824" t="e">
        <f>VLOOKUP(Actual_Table[[#This Row],[Account]],#REF!,2,FALSE)</f>
        <v>#REF!</v>
      </c>
    </row>
    <row r="825" spans="1:5" x14ac:dyDescent="0.3">
      <c r="A825" s="1">
        <v>45319</v>
      </c>
      <c r="B825" t="s">
        <v>12</v>
      </c>
      <c r="C825" t="s">
        <v>6</v>
      </c>
      <c r="D825" s="2">
        <v>17704</v>
      </c>
      <c r="E825" t="e">
        <f>VLOOKUP(Actual_Table[[#This Row],[Account]],#REF!,2,FALSE)</f>
        <v>#REF!</v>
      </c>
    </row>
    <row r="826" spans="1:5" x14ac:dyDescent="0.3">
      <c r="A826" s="1">
        <v>45319</v>
      </c>
      <c r="B826" t="s">
        <v>12</v>
      </c>
      <c r="C826" t="s">
        <v>7</v>
      </c>
      <c r="D826" s="2">
        <v>1991</v>
      </c>
      <c r="E826" t="e">
        <f>VLOOKUP(Actual_Table[[#This Row],[Account]],#REF!,2,FALSE)</f>
        <v>#REF!</v>
      </c>
    </row>
    <row r="827" spans="1:5" x14ac:dyDescent="0.3">
      <c r="A827" s="1">
        <v>45319</v>
      </c>
      <c r="B827" t="s">
        <v>12</v>
      </c>
      <c r="C827" t="s">
        <v>8</v>
      </c>
      <c r="D827" s="2">
        <v>9923</v>
      </c>
      <c r="E827" t="e">
        <f>VLOOKUP(Actual_Table[[#This Row],[Account]],#REF!,2,FALSE)</f>
        <v>#REF!</v>
      </c>
    </row>
    <row r="828" spans="1:5" x14ac:dyDescent="0.3">
      <c r="A828" s="1">
        <v>45319</v>
      </c>
      <c r="B828" t="s">
        <v>12</v>
      </c>
      <c r="C828" t="s">
        <v>9</v>
      </c>
      <c r="D828" s="2">
        <v>12813</v>
      </c>
      <c r="E828" t="e">
        <f>VLOOKUP(Actual_Table[[#This Row],[Account]],#REF!,2,FALSE)</f>
        <v>#REF!</v>
      </c>
    </row>
    <row r="829" spans="1:5" x14ac:dyDescent="0.3">
      <c r="A829" s="1">
        <v>45319</v>
      </c>
      <c r="B829" t="s">
        <v>12</v>
      </c>
      <c r="C829" t="s">
        <v>10</v>
      </c>
      <c r="D829" s="2">
        <v>7737</v>
      </c>
      <c r="E829" t="e">
        <f>VLOOKUP(Actual_Table[[#This Row],[Account]],#REF!,2,FALSE)</f>
        <v>#REF!</v>
      </c>
    </row>
    <row r="830" spans="1:5" x14ac:dyDescent="0.3">
      <c r="A830" s="1">
        <v>45319</v>
      </c>
      <c r="B830" t="s">
        <v>13</v>
      </c>
      <c r="C830" t="s">
        <v>5</v>
      </c>
      <c r="D830" s="2">
        <v>22754</v>
      </c>
      <c r="E830" t="e">
        <f>VLOOKUP(Actual_Table[[#This Row],[Account]],#REF!,2,FALSE)</f>
        <v>#REF!</v>
      </c>
    </row>
    <row r="831" spans="1:5" x14ac:dyDescent="0.3">
      <c r="A831" s="1">
        <v>45319</v>
      </c>
      <c r="B831" t="s">
        <v>13</v>
      </c>
      <c r="C831" t="s">
        <v>6</v>
      </c>
      <c r="D831" s="2">
        <v>21620</v>
      </c>
      <c r="E831" t="e">
        <f>VLOOKUP(Actual_Table[[#This Row],[Account]],#REF!,2,FALSE)</f>
        <v>#REF!</v>
      </c>
    </row>
    <row r="832" spans="1:5" x14ac:dyDescent="0.3">
      <c r="A832" s="1">
        <v>45319</v>
      </c>
      <c r="B832" t="s">
        <v>13</v>
      </c>
      <c r="C832" t="s">
        <v>7</v>
      </c>
      <c r="D832" s="2">
        <v>2724</v>
      </c>
      <c r="E832" t="e">
        <f>VLOOKUP(Actual_Table[[#This Row],[Account]],#REF!,2,FALSE)</f>
        <v>#REF!</v>
      </c>
    </row>
    <row r="833" spans="1:5" x14ac:dyDescent="0.3">
      <c r="A833" s="1">
        <v>45319</v>
      </c>
      <c r="B833" t="s">
        <v>13</v>
      </c>
      <c r="C833" t="s">
        <v>8</v>
      </c>
      <c r="D833" s="2">
        <v>8506</v>
      </c>
      <c r="E833" t="e">
        <f>VLOOKUP(Actual_Table[[#This Row],[Account]],#REF!,2,FALSE)</f>
        <v>#REF!</v>
      </c>
    </row>
    <row r="834" spans="1:5" x14ac:dyDescent="0.3">
      <c r="A834" s="1">
        <v>45319</v>
      </c>
      <c r="B834" t="s">
        <v>13</v>
      </c>
      <c r="C834" t="s">
        <v>9</v>
      </c>
      <c r="D834" s="2">
        <v>836</v>
      </c>
      <c r="E834" t="e">
        <f>VLOOKUP(Actual_Table[[#This Row],[Account]],#REF!,2,FALSE)</f>
        <v>#REF!</v>
      </c>
    </row>
    <row r="835" spans="1:5" x14ac:dyDescent="0.3">
      <c r="A835" s="1">
        <v>45319</v>
      </c>
      <c r="B835" t="s">
        <v>13</v>
      </c>
      <c r="C835" t="s">
        <v>10</v>
      </c>
      <c r="D835" s="2">
        <v>17269</v>
      </c>
      <c r="E835" t="e">
        <f>VLOOKUP(Actual_Table[[#This Row],[Account]],#REF!,2,FALSE)</f>
        <v>#REF!</v>
      </c>
    </row>
    <row r="836" spans="1:5" x14ac:dyDescent="0.3">
      <c r="A836" s="1">
        <v>45319</v>
      </c>
      <c r="B836" t="s">
        <v>14</v>
      </c>
      <c r="C836" t="s">
        <v>5</v>
      </c>
      <c r="D836" s="2">
        <v>12716</v>
      </c>
      <c r="E836" t="e">
        <f>VLOOKUP(Actual_Table[[#This Row],[Account]],#REF!,2,FALSE)</f>
        <v>#REF!</v>
      </c>
    </row>
    <row r="837" spans="1:5" x14ac:dyDescent="0.3">
      <c r="A837" s="1">
        <v>45319</v>
      </c>
      <c r="B837" t="s">
        <v>14</v>
      </c>
      <c r="C837" t="s">
        <v>6</v>
      </c>
      <c r="D837" s="2">
        <v>14252</v>
      </c>
      <c r="E837" t="e">
        <f>VLOOKUP(Actual_Table[[#This Row],[Account]],#REF!,2,FALSE)</f>
        <v>#REF!</v>
      </c>
    </row>
    <row r="838" spans="1:5" x14ac:dyDescent="0.3">
      <c r="A838" s="1">
        <v>45319</v>
      </c>
      <c r="B838" t="s">
        <v>14</v>
      </c>
      <c r="C838" t="s">
        <v>7</v>
      </c>
      <c r="D838" s="2">
        <v>1463</v>
      </c>
      <c r="E838" t="e">
        <f>VLOOKUP(Actual_Table[[#This Row],[Account]],#REF!,2,FALSE)</f>
        <v>#REF!</v>
      </c>
    </row>
    <row r="839" spans="1:5" x14ac:dyDescent="0.3">
      <c r="A839" s="1">
        <v>45319</v>
      </c>
      <c r="B839" t="s">
        <v>14</v>
      </c>
      <c r="C839" t="s">
        <v>8</v>
      </c>
      <c r="D839" s="2">
        <v>3143</v>
      </c>
      <c r="E839" t="e">
        <f>VLOOKUP(Actual_Table[[#This Row],[Account]],#REF!,2,FALSE)</f>
        <v>#REF!</v>
      </c>
    </row>
    <row r="840" spans="1:5" x14ac:dyDescent="0.3">
      <c r="A840" s="1">
        <v>45319</v>
      </c>
      <c r="B840" t="s">
        <v>14</v>
      </c>
      <c r="C840" t="s">
        <v>9</v>
      </c>
      <c r="D840" s="2">
        <v>12767</v>
      </c>
      <c r="E840" t="e">
        <f>VLOOKUP(Actual_Table[[#This Row],[Account]],#REF!,2,FALSE)</f>
        <v>#REF!</v>
      </c>
    </row>
    <row r="841" spans="1:5" x14ac:dyDescent="0.3">
      <c r="A841" s="1">
        <v>45319</v>
      </c>
      <c r="B841" t="s">
        <v>14</v>
      </c>
      <c r="C841" t="s">
        <v>10</v>
      </c>
      <c r="D841" s="2">
        <v>8539</v>
      </c>
      <c r="E841" t="e">
        <f>VLOOKUP(Actual_Table[[#This Row],[Account]],#REF!,2,FALSE)</f>
        <v>#REF!</v>
      </c>
    </row>
    <row r="842" spans="1:5" x14ac:dyDescent="0.3">
      <c r="A842" s="1">
        <v>45320</v>
      </c>
      <c r="B842" t="s">
        <v>4</v>
      </c>
      <c r="C842" t="s">
        <v>5</v>
      </c>
      <c r="D842" s="2">
        <v>10842</v>
      </c>
      <c r="E842" t="e">
        <f>VLOOKUP(Actual_Table[[#This Row],[Account]],#REF!,2,FALSE)</f>
        <v>#REF!</v>
      </c>
    </row>
    <row r="843" spans="1:5" x14ac:dyDescent="0.3">
      <c r="A843" s="1">
        <v>45320</v>
      </c>
      <c r="B843" t="s">
        <v>4</v>
      </c>
      <c r="C843" t="s">
        <v>6</v>
      </c>
      <c r="D843" s="2">
        <v>13887</v>
      </c>
      <c r="E843" t="e">
        <f>VLOOKUP(Actual_Table[[#This Row],[Account]],#REF!,2,FALSE)</f>
        <v>#REF!</v>
      </c>
    </row>
    <row r="844" spans="1:5" x14ac:dyDescent="0.3">
      <c r="A844" s="1">
        <v>45320</v>
      </c>
      <c r="B844" t="s">
        <v>4</v>
      </c>
      <c r="C844" t="s">
        <v>7</v>
      </c>
      <c r="D844" s="2">
        <v>2003</v>
      </c>
      <c r="E844" t="e">
        <f>VLOOKUP(Actual_Table[[#This Row],[Account]],#REF!,2,FALSE)</f>
        <v>#REF!</v>
      </c>
    </row>
    <row r="845" spans="1:5" x14ac:dyDescent="0.3">
      <c r="A845" s="1">
        <v>45320</v>
      </c>
      <c r="B845" t="s">
        <v>4</v>
      </c>
      <c r="C845" t="s">
        <v>8</v>
      </c>
      <c r="D845" s="2">
        <v>13926</v>
      </c>
      <c r="E845" t="e">
        <f>VLOOKUP(Actual_Table[[#This Row],[Account]],#REF!,2,FALSE)</f>
        <v>#REF!</v>
      </c>
    </row>
    <row r="846" spans="1:5" x14ac:dyDescent="0.3">
      <c r="A846" s="1">
        <v>45320</v>
      </c>
      <c r="B846" t="s">
        <v>4</v>
      </c>
      <c r="C846" t="s">
        <v>9</v>
      </c>
      <c r="D846" s="2">
        <v>7739</v>
      </c>
      <c r="E846" t="e">
        <f>VLOOKUP(Actual_Table[[#This Row],[Account]],#REF!,2,FALSE)</f>
        <v>#REF!</v>
      </c>
    </row>
    <row r="847" spans="1:5" x14ac:dyDescent="0.3">
      <c r="A847" s="1">
        <v>45320</v>
      </c>
      <c r="B847" t="s">
        <v>4</v>
      </c>
      <c r="C847" t="s">
        <v>10</v>
      </c>
      <c r="D847" s="2">
        <v>13638</v>
      </c>
      <c r="E847" t="e">
        <f>VLOOKUP(Actual_Table[[#This Row],[Account]],#REF!,2,FALSE)</f>
        <v>#REF!</v>
      </c>
    </row>
    <row r="848" spans="1:5" x14ac:dyDescent="0.3">
      <c r="A848" s="1">
        <v>45320</v>
      </c>
      <c r="B848" t="s">
        <v>11</v>
      </c>
      <c r="C848" t="s">
        <v>5</v>
      </c>
      <c r="D848" s="2">
        <v>15028</v>
      </c>
      <c r="E848" t="e">
        <f>VLOOKUP(Actual_Table[[#This Row],[Account]],#REF!,2,FALSE)</f>
        <v>#REF!</v>
      </c>
    </row>
    <row r="849" spans="1:5" x14ac:dyDescent="0.3">
      <c r="A849" s="1">
        <v>45320</v>
      </c>
      <c r="B849" t="s">
        <v>11</v>
      </c>
      <c r="C849" t="s">
        <v>6</v>
      </c>
      <c r="D849" s="2">
        <v>23543</v>
      </c>
      <c r="E849" t="e">
        <f>VLOOKUP(Actual_Table[[#This Row],[Account]],#REF!,2,FALSE)</f>
        <v>#REF!</v>
      </c>
    </row>
    <row r="850" spans="1:5" x14ac:dyDescent="0.3">
      <c r="A850" s="1">
        <v>45320</v>
      </c>
      <c r="B850" t="s">
        <v>11</v>
      </c>
      <c r="C850" t="s">
        <v>7</v>
      </c>
      <c r="D850" s="2">
        <v>20745</v>
      </c>
      <c r="E850" t="e">
        <f>VLOOKUP(Actual_Table[[#This Row],[Account]],#REF!,2,FALSE)</f>
        <v>#REF!</v>
      </c>
    </row>
    <row r="851" spans="1:5" x14ac:dyDescent="0.3">
      <c r="A851" s="1">
        <v>45320</v>
      </c>
      <c r="B851" t="s">
        <v>11</v>
      </c>
      <c r="C851" t="s">
        <v>8</v>
      </c>
      <c r="D851" s="2">
        <v>11713</v>
      </c>
      <c r="E851" t="e">
        <f>VLOOKUP(Actual_Table[[#This Row],[Account]],#REF!,2,FALSE)</f>
        <v>#REF!</v>
      </c>
    </row>
    <row r="852" spans="1:5" x14ac:dyDescent="0.3">
      <c r="A852" s="1">
        <v>45320</v>
      </c>
      <c r="B852" t="s">
        <v>11</v>
      </c>
      <c r="C852" t="s">
        <v>9</v>
      </c>
      <c r="D852" s="2">
        <v>21700</v>
      </c>
      <c r="E852" t="e">
        <f>VLOOKUP(Actual_Table[[#This Row],[Account]],#REF!,2,FALSE)</f>
        <v>#REF!</v>
      </c>
    </row>
    <row r="853" spans="1:5" x14ac:dyDescent="0.3">
      <c r="A853" s="1">
        <v>45320</v>
      </c>
      <c r="B853" t="s">
        <v>11</v>
      </c>
      <c r="C853" t="s">
        <v>10</v>
      </c>
      <c r="D853" s="2">
        <v>8111</v>
      </c>
      <c r="E853" t="e">
        <f>VLOOKUP(Actual_Table[[#This Row],[Account]],#REF!,2,FALSE)</f>
        <v>#REF!</v>
      </c>
    </row>
    <row r="854" spans="1:5" x14ac:dyDescent="0.3">
      <c r="A854" s="1">
        <v>45320</v>
      </c>
      <c r="B854" t="s">
        <v>12</v>
      </c>
      <c r="C854" t="s">
        <v>5</v>
      </c>
      <c r="D854" s="2">
        <v>20147</v>
      </c>
      <c r="E854" t="e">
        <f>VLOOKUP(Actual_Table[[#This Row],[Account]],#REF!,2,FALSE)</f>
        <v>#REF!</v>
      </c>
    </row>
    <row r="855" spans="1:5" x14ac:dyDescent="0.3">
      <c r="A855" s="1">
        <v>45320</v>
      </c>
      <c r="B855" t="s">
        <v>12</v>
      </c>
      <c r="C855" t="s">
        <v>6</v>
      </c>
      <c r="D855" s="2">
        <v>22369</v>
      </c>
      <c r="E855" t="e">
        <f>VLOOKUP(Actual_Table[[#This Row],[Account]],#REF!,2,FALSE)</f>
        <v>#REF!</v>
      </c>
    </row>
    <row r="856" spans="1:5" x14ac:dyDescent="0.3">
      <c r="A856" s="1">
        <v>45320</v>
      </c>
      <c r="B856" t="s">
        <v>12</v>
      </c>
      <c r="C856" t="s">
        <v>7</v>
      </c>
      <c r="D856" s="2">
        <v>3222</v>
      </c>
      <c r="E856" t="e">
        <f>VLOOKUP(Actual_Table[[#This Row],[Account]],#REF!,2,FALSE)</f>
        <v>#REF!</v>
      </c>
    </row>
    <row r="857" spans="1:5" x14ac:dyDescent="0.3">
      <c r="A857" s="1">
        <v>45320</v>
      </c>
      <c r="B857" t="s">
        <v>12</v>
      </c>
      <c r="C857" t="s">
        <v>8</v>
      </c>
      <c r="D857" s="2">
        <v>1286</v>
      </c>
      <c r="E857" t="e">
        <f>VLOOKUP(Actual_Table[[#This Row],[Account]],#REF!,2,FALSE)</f>
        <v>#REF!</v>
      </c>
    </row>
    <row r="858" spans="1:5" x14ac:dyDescent="0.3">
      <c r="A858" s="1">
        <v>45320</v>
      </c>
      <c r="B858" t="s">
        <v>12</v>
      </c>
      <c r="C858" t="s">
        <v>9</v>
      </c>
      <c r="D858" s="2">
        <v>19966</v>
      </c>
      <c r="E858" t="e">
        <f>VLOOKUP(Actual_Table[[#This Row],[Account]],#REF!,2,FALSE)</f>
        <v>#REF!</v>
      </c>
    </row>
    <row r="859" spans="1:5" x14ac:dyDescent="0.3">
      <c r="A859" s="1">
        <v>45320</v>
      </c>
      <c r="B859" t="s">
        <v>12</v>
      </c>
      <c r="C859" t="s">
        <v>10</v>
      </c>
      <c r="D859" s="2">
        <v>20954</v>
      </c>
      <c r="E859" t="e">
        <f>VLOOKUP(Actual_Table[[#This Row],[Account]],#REF!,2,FALSE)</f>
        <v>#REF!</v>
      </c>
    </row>
    <row r="860" spans="1:5" x14ac:dyDescent="0.3">
      <c r="A860" s="1">
        <v>45320</v>
      </c>
      <c r="B860" t="s">
        <v>13</v>
      </c>
      <c r="C860" t="s">
        <v>5</v>
      </c>
      <c r="D860" s="2">
        <v>17866</v>
      </c>
      <c r="E860" t="e">
        <f>VLOOKUP(Actual_Table[[#This Row],[Account]],#REF!,2,FALSE)</f>
        <v>#REF!</v>
      </c>
    </row>
    <row r="861" spans="1:5" x14ac:dyDescent="0.3">
      <c r="A861" s="1">
        <v>45320</v>
      </c>
      <c r="B861" t="s">
        <v>13</v>
      </c>
      <c r="C861" t="s">
        <v>6</v>
      </c>
      <c r="D861" s="2">
        <v>18702</v>
      </c>
      <c r="E861" t="e">
        <f>VLOOKUP(Actual_Table[[#This Row],[Account]],#REF!,2,FALSE)</f>
        <v>#REF!</v>
      </c>
    </row>
    <row r="862" spans="1:5" x14ac:dyDescent="0.3">
      <c r="A862" s="1">
        <v>45320</v>
      </c>
      <c r="B862" t="s">
        <v>13</v>
      </c>
      <c r="C862" t="s">
        <v>7</v>
      </c>
      <c r="D862" s="2">
        <v>13162</v>
      </c>
      <c r="E862" t="e">
        <f>VLOOKUP(Actual_Table[[#This Row],[Account]],#REF!,2,FALSE)</f>
        <v>#REF!</v>
      </c>
    </row>
    <row r="863" spans="1:5" x14ac:dyDescent="0.3">
      <c r="A863" s="1">
        <v>45320</v>
      </c>
      <c r="B863" t="s">
        <v>13</v>
      </c>
      <c r="C863" t="s">
        <v>8</v>
      </c>
      <c r="D863" s="2">
        <v>19383</v>
      </c>
      <c r="E863" t="e">
        <f>VLOOKUP(Actual_Table[[#This Row],[Account]],#REF!,2,FALSE)</f>
        <v>#REF!</v>
      </c>
    </row>
    <row r="864" spans="1:5" x14ac:dyDescent="0.3">
      <c r="A864" s="1">
        <v>45320</v>
      </c>
      <c r="B864" t="s">
        <v>13</v>
      </c>
      <c r="C864" t="s">
        <v>9</v>
      </c>
      <c r="D864" s="2">
        <v>8847</v>
      </c>
      <c r="E864" t="e">
        <f>VLOOKUP(Actual_Table[[#This Row],[Account]],#REF!,2,FALSE)</f>
        <v>#REF!</v>
      </c>
    </row>
    <row r="865" spans="1:5" x14ac:dyDescent="0.3">
      <c r="A865" s="1">
        <v>45320</v>
      </c>
      <c r="B865" t="s">
        <v>13</v>
      </c>
      <c r="C865" t="s">
        <v>10</v>
      </c>
      <c r="D865" s="2">
        <v>5377</v>
      </c>
      <c r="E865" t="e">
        <f>VLOOKUP(Actual_Table[[#This Row],[Account]],#REF!,2,FALSE)</f>
        <v>#REF!</v>
      </c>
    </row>
    <row r="866" spans="1:5" x14ac:dyDescent="0.3">
      <c r="A866" s="1">
        <v>45320</v>
      </c>
      <c r="B866" t="s">
        <v>14</v>
      </c>
      <c r="C866" t="s">
        <v>5</v>
      </c>
      <c r="D866" s="2">
        <v>12046</v>
      </c>
      <c r="E866" t="e">
        <f>VLOOKUP(Actual_Table[[#This Row],[Account]],#REF!,2,FALSE)</f>
        <v>#REF!</v>
      </c>
    </row>
    <row r="867" spans="1:5" x14ac:dyDescent="0.3">
      <c r="A867" s="1">
        <v>45320</v>
      </c>
      <c r="B867" t="s">
        <v>14</v>
      </c>
      <c r="C867" t="s">
        <v>6</v>
      </c>
      <c r="D867" s="2">
        <v>8492</v>
      </c>
      <c r="E867" t="e">
        <f>VLOOKUP(Actual_Table[[#This Row],[Account]],#REF!,2,FALSE)</f>
        <v>#REF!</v>
      </c>
    </row>
    <row r="868" spans="1:5" x14ac:dyDescent="0.3">
      <c r="A868" s="1">
        <v>45320</v>
      </c>
      <c r="B868" t="s">
        <v>14</v>
      </c>
      <c r="C868" t="s">
        <v>7</v>
      </c>
      <c r="D868" s="2">
        <v>10635</v>
      </c>
      <c r="E868" t="e">
        <f>VLOOKUP(Actual_Table[[#This Row],[Account]],#REF!,2,FALSE)</f>
        <v>#REF!</v>
      </c>
    </row>
    <row r="869" spans="1:5" x14ac:dyDescent="0.3">
      <c r="A869" s="1">
        <v>45320</v>
      </c>
      <c r="B869" t="s">
        <v>14</v>
      </c>
      <c r="C869" t="s">
        <v>8</v>
      </c>
      <c r="D869" s="2">
        <v>17719</v>
      </c>
      <c r="E869" t="e">
        <f>VLOOKUP(Actual_Table[[#This Row],[Account]],#REF!,2,FALSE)</f>
        <v>#REF!</v>
      </c>
    </row>
    <row r="870" spans="1:5" x14ac:dyDescent="0.3">
      <c r="A870" s="1">
        <v>45320</v>
      </c>
      <c r="B870" t="s">
        <v>14</v>
      </c>
      <c r="C870" t="s">
        <v>9</v>
      </c>
      <c r="D870" s="2">
        <v>21428</v>
      </c>
      <c r="E870" t="e">
        <f>VLOOKUP(Actual_Table[[#This Row],[Account]],#REF!,2,FALSE)</f>
        <v>#REF!</v>
      </c>
    </row>
    <row r="871" spans="1:5" x14ac:dyDescent="0.3">
      <c r="A871" s="1">
        <v>45320</v>
      </c>
      <c r="B871" t="s">
        <v>14</v>
      </c>
      <c r="C871" t="s">
        <v>10</v>
      </c>
      <c r="D871" s="2">
        <v>7005</v>
      </c>
      <c r="E871" t="e">
        <f>VLOOKUP(Actual_Table[[#This Row],[Account]],#REF!,2,FALSE)</f>
        <v>#REF!</v>
      </c>
    </row>
    <row r="872" spans="1:5" x14ac:dyDescent="0.3">
      <c r="A872" s="1">
        <v>45321</v>
      </c>
      <c r="B872" t="s">
        <v>4</v>
      </c>
      <c r="C872" t="s">
        <v>5</v>
      </c>
      <c r="D872" s="2">
        <v>12780</v>
      </c>
      <c r="E872" t="e">
        <f>VLOOKUP(Actual_Table[[#This Row],[Account]],#REF!,2,FALSE)</f>
        <v>#REF!</v>
      </c>
    </row>
    <row r="873" spans="1:5" x14ac:dyDescent="0.3">
      <c r="A873" s="1">
        <v>45321</v>
      </c>
      <c r="B873" t="s">
        <v>4</v>
      </c>
      <c r="C873" t="s">
        <v>6</v>
      </c>
      <c r="D873" s="2">
        <v>9200</v>
      </c>
      <c r="E873" t="e">
        <f>VLOOKUP(Actual_Table[[#This Row],[Account]],#REF!,2,FALSE)</f>
        <v>#REF!</v>
      </c>
    </row>
    <row r="874" spans="1:5" x14ac:dyDescent="0.3">
      <c r="A874" s="1">
        <v>45321</v>
      </c>
      <c r="B874" t="s">
        <v>4</v>
      </c>
      <c r="C874" t="s">
        <v>7</v>
      </c>
      <c r="D874" s="2">
        <v>20090</v>
      </c>
      <c r="E874" t="e">
        <f>VLOOKUP(Actual_Table[[#This Row],[Account]],#REF!,2,FALSE)</f>
        <v>#REF!</v>
      </c>
    </row>
    <row r="875" spans="1:5" x14ac:dyDescent="0.3">
      <c r="A875" s="1">
        <v>45321</v>
      </c>
      <c r="B875" t="s">
        <v>4</v>
      </c>
      <c r="C875" t="s">
        <v>8</v>
      </c>
      <c r="D875" s="2">
        <v>19830</v>
      </c>
      <c r="E875" t="e">
        <f>VLOOKUP(Actual_Table[[#This Row],[Account]],#REF!,2,FALSE)</f>
        <v>#REF!</v>
      </c>
    </row>
    <row r="876" spans="1:5" x14ac:dyDescent="0.3">
      <c r="A876" s="1">
        <v>45321</v>
      </c>
      <c r="B876" t="s">
        <v>4</v>
      </c>
      <c r="C876" t="s">
        <v>9</v>
      </c>
      <c r="D876" s="2">
        <v>5788</v>
      </c>
      <c r="E876" t="e">
        <f>VLOOKUP(Actual_Table[[#This Row],[Account]],#REF!,2,FALSE)</f>
        <v>#REF!</v>
      </c>
    </row>
    <row r="877" spans="1:5" x14ac:dyDescent="0.3">
      <c r="A877" s="1">
        <v>45321</v>
      </c>
      <c r="B877" t="s">
        <v>4</v>
      </c>
      <c r="C877" t="s">
        <v>10</v>
      </c>
      <c r="D877" s="2">
        <v>8681</v>
      </c>
      <c r="E877" t="e">
        <f>VLOOKUP(Actual_Table[[#This Row],[Account]],#REF!,2,FALSE)</f>
        <v>#REF!</v>
      </c>
    </row>
    <row r="878" spans="1:5" x14ac:dyDescent="0.3">
      <c r="A878" s="1">
        <v>45321</v>
      </c>
      <c r="B878" t="s">
        <v>11</v>
      </c>
      <c r="C878" t="s">
        <v>5</v>
      </c>
      <c r="D878" s="2">
        <v>14334</v>
      </c>
      <c r="E878" t="e">
        <f>VLOOKUP(Actual_Table[[#This Row],[Account]],#REF!,2,FALSE)</f>
        <v>#REF!</v>
      </c>
    </row>
    <row r="879" spans="1:5" x14ac:dyDescent="0.3">
      <c r="A879" s="1">
        <v>45321</v>
      </c>
      <c r="B879" t="s">
        <v>11</v>
      </c>
      <c r="C879" t="s">
        <v>6</v>
      </c>
      <c r="D879" s="2">
        <v>17176</v>
      </c>
      <c r="E879" t="e">
        <f>VLOOKUP(Actual_Table[[#This Row],[Account]],#REF!,2,FALSE)</f>
        <v>#REF!</v>
      </c>
    </row>
    <row r="880" spans="1:5" x14ac:dyDescent="0.3">
      <c r="A880" s="1">
        <v>45321</v>
      </c>
      <c r="B880" t="s">
        <v>11</v>
      </c>
      <c r="C880" t="s">
        <v>7</v>
      </c>
      <c r="D880" s="2">
        <v>15486</v>
      </c>
      <c r="E880" t="e">
        <f>VLOOKUP(Actual_Table[[#This Row],[Account]],#REF!,2,FALSE)</f>
        <v>#REF!</v>
      </c>
    </row>
    <row r="881" spans="1:5" x14ac:dyDescent="0.3">
      <c r="A881" s="1">
        <v>45321</v>
      </c>
      <c r="B881" t="s">
        <v>11</v>
      </c>
      <c r="C881" t="s">
        <v>8</v>
      </c>
      <c r="D881" s="2">
        <v>8695</v>
      </c>
      <c r="E881" t="e">
        <f>VLOOKUP(Actual_Table[[#This Row],[Account]],#REF!,2,FALSE)</f>
        <v>#REF!</v>
      </c>
    </row>
    <row r="882" spans="1:5" x14ac:dyDescent="0.3">
      <c r="A882" s="1">
        <v>45321</v>
      </c>
      <c r="B882" t="s">
        <v>11</v>
      </c>
      <c r="C882" t="s">
        <v>9</v>
      </c>
      <c r="D882" s="2">
        <v>11537</v>
      </c>
      <c r="E882" t="e">
        <f>VLOOKUP(Actual_Table[[#This Row],[Account]],#REF!,2,FALSE)</f>
        <v>#REF!</v>
      </c>
    </row>
    <row r="883" spans="1:5" x14ac:dyDescent="0.3">
      <c r="A883" s="1">
        <v>45321</v>
      </c>
      <c r="B883" t="s">
        <v>11</v>
      </c>
      <c r="C883" t="s">
        <v>10</v>
      </c>
      <c r="D883" s="2">
        <v>22693</v>
      </c>
      <c r="E883" t="e">
        <f>VLOOKUP(Actual_Table[[#This Row],[Account]],#REF!,2,FALSE)</f>
        <v>#REF!</v>
      </c>
    </row>
    <row r="884" spans="1:5" x14ac:dyDescent="0.3">
      <c r="A884" s="1">
        <v>45321</v>
      </c>
      <c r="B884" t="s">
        <v>12</v>
      </c>
      <c r="C884" t="s">
        <v>5</v>
      </c>
      <c r="D884" s="2">
        <v>5119</v>
      </c>
      <c r="E884" t="e">
        <f>VLOOKUP(Actual_Table[[#This Row],[Account]],#REF!,2,FALSE)</f>
        <v>#REF!</v>
      </c>
    </row>
    <row r="885" spans="1:5" x14ac:dyDescent="0.3">
      <c r="A885" s="1">
        <v>45321</v>
      </c>
      <c r="B885" t="s">
        <v>12</v>
      </c>
      <c r="C885" t="s">
        <v>6</v>
      </c>
      <c r="D885" s="2">
        <v>19363</v>
      </c>
      <c r="E885" t="e">
        <f>VLOOKUP(Actual_Table[[#This Row],[Account]],#REF!,2,FALSE)</f>
        <v>#REF!</v>
      </c>
    </row>
    <row r="886" spans="1:5" x14ac:dyDescent="0.3">
      <c r="A886" s="1">
        <v>45321</v>
      </c>
      <c r="B886" t="s">
        <v>12</v>
      </c>
      <c r="C886" t="s">
        <v>7</v>
      </c>
      <c r="D886" s="2">
        <v>20962</v>
      </c>
      <c r="E886" t="e">
        <f>VLOOKUP(Actual_Table[[#This Row],[Account]],#REF!,2,FALSE)</f>
        <v>#REF!</v>
      </c>
    </row>
    <row r="887" spans="1:5" x14ac:dyDescent="0.3">
      <c r="A887" s="1">
        <v>45321</v>
      </c>
      <c r="B887" t="s">
        <v>12</v>
      </c>
      <c r="C887" t="s">
        <v>8</v>
      </c>
      <c r="D887" s="2">
        <v>8241</v>
      </c>
      <c r="E887" t="e">
        <f>VLOOKUP(Actual_Table[[#This Row],[Account]],#REF!,2,FALSE)</f>
        <v>#REF!</v>
      </c>
    </row>
    <row r="888" spans="1:5" x14ac:dyDescent="0.3">
      <c r="A888" s="1">
        <v>45321</v>
      </c>
      <c r="B888" t="s">
        <v>12</v>
      </c>
      <c r="C888" t="s">
        <v>9</v>
      </c>
      <c r="D888" s="2">
        <v>20318</v>
      </c>
      <c r="E888" t="e">
        <f>VLOOKUP(Actual_Table[[#This Row],[Account]],#REF!,2,FALSE)</f>
        <v>#REF!</v>
      </c>
    </row>
    <row r="889" spans="1:5" x14ac:dyDescent="0.3">
      <c r="A889" s="1">
        <v>45321</v>
      </c>
      <c r="B889" t="s">
        <v>12</v>
      </c>
      <c r="C889" t="s">
        <v>10</v>
      </c>
      <c r="D889" s="2">
        <v>8457</v>
      </c>
      <c r="E889" t="e">
        <f>VLOOKUP(Actual_Table[[#This Row],[Account]],#REF!,2,FALSE)</f>
        <v>#REF!</v>
      </c>
    </row>
    <row r="890" spans="1:5" x14ac:dyDescent="0.3">
      <c r="A890" s="1">
        <v>45321</v>
      </c>
      <c r="B890" t="s">
        <v>13</v>
      </c>
      <c r="C890" t="s">
        <v>5</v>
      </c>
      <c r="D890" s="2">
        <v>7935</v>
      </c>
      <c r="E890" t="e">
        <f>VLOOKUP(Actual_Table[[#This Row],[Account]],#REF!,2,FALSE)</f>
        <v>#REF!</v>
      </c>
    </row>
    <row r="891" spans="1:5" x14ac:dyDescent="0.3">
      <c r="A891" s="1">
        <v>45321</v>
      </c>
      <c r="B891" t="s">
        <v>13</v>
      </c>
      <c r="C891" t="s">
        <v>6</v>
      </c>
      <c r="D891" s="2">
        <v>12524</v>
      </c>
      <c r="E891" t="e">
        <f>VLOOKUP(Actual_Table[[#This Row],[Account]],#REF!,2,FALSE)</f>
        <v>#REF!</v>
      </c>
    </row>
    <row r="892" spans="1:5" x14ac:dyDescent="0.3">
      <c r="A892" s="1">
        <v>45321</v>
      </c>
      <c r="B892" t="s">
        <v>13</v>
      </c>
      <c r="C892" t="s">
        <v>7</v>
      </c>
      <c r="D892" s="2">
        <v>8161</v>
      </c>
      <c r="E892" t="e">
        <f>VLOOKUP(Actual_Table[[#This Row],[Account]],#REF!,2,FALSE)</f>
        <v>#REF!</v>
      </c>
    </row>
    <row r="893" spans="1:5" x14ac:dyDescent="0.3">
      <c r="A893" s="1">
        <v>45321</v>
      </c>
      <c r="B893" t="s">
        <v>13</v>
      </c>
      <c r="C893" t="s">
        <v>8</v>
      </c>
      <c r="D893" s="2">
        <v>22047</v>
      </c>
      <c r="E893" t="e">
        <f>VLOOKUP(Actual_Table[[#This Row],[Account]],#REF!,2,FALSE)</f>
        <v>#REF!</v>
      </c>
    </row>
    <row r="894" spans="1:5" x14ac:dyDescent="0.3">
      <c r="A894" s="1">
        <v>45321</v>
      </c>
      <c r="B894" t="s">
        <v>13</v>
      </c>
      <c r="C894" t="s">
        <v>9</v>
      </c>
      <c r="D894" s="2">
        <v>24135</v>
      </c>
      <c r="E894" t="e">
        <f>VLOOKUP(Actual_Table[[#This Row],[Account]],#REF!,2,FALSE)</f>
        <v>#REF!</v>
      </c>
    </row>
    <row r="895" spans="1:5" x14ac:dyDescent="0.3">
      <c r="A895" s="1">
        <v>45321</v>
      </c>
      <c r="B895" t="s">
        <v>13</v>
      </c>
      <c r="C895" t="s">
        <v>10</v>
      </c>
      <c r="D895" s="2">
        <v>8014</v>
      </c>
      <c r="E895" t="e">
        <f>VLOOKUP(Actual_Table[[#This Row],[Account]],#REF!,2,FALSE)</f>
        <v>#REF!</v>
      </c>
    </row>
    <row r="896" spans="1:5" x14ac:dyDescent="0.3">
      <c r="A896" s="1">
        <v>45321</v>
      </c>
      <c r="B896" t="s">
        <v>14</v>
      </c>
      <c r="C896" t="s">
        <v>5</v>
      </c>
      <c r="D896" s="2">
        <v>17663</v>
      </c>
      <c r="E896" t="e">
        <f>VLOOKUP(Actual_Table[[#This Row],[Account]],#REF!,2,FALSE)</f>
        <v>#REF!</v>
      </c>
    </row>
    <row r="897" spans="1:5" x14ac:dyDescent="0.3">
      <c r="A897" s="1">
        <v>45321</v>
      </c>
      <c r="B897" t="s">
        <v>14</v>
      </c>
      <c r="C897" t="s">
        <v>6</v>
      </c>
      <c r="D897" s="2">
        <v>17289</v>
      </c>
      <c r="E897" t="e">
        <f>VLOOKUP(Actual_Table[[#This Row],[Account]],#REF!,2,FALSE)</f>
        <v>#REF!</v>
      </c>
    </row>
    <row r="898" spans="1:5" x14ac:dyDescent="0.3">
      <c r="A898" s="1">
        <v>45321</v>
      </c>
      <c r="B898" t="s">
        <v>14</v>
      </c>
      <c r="C898" t="s">
        <v>7</v>
      </c>
      <c r="D898" s="2">
        <v>11864</v>
      </c>
      <c r="E898" t="e">
        <f>VLOOKUP(Actual_Table[[#This Row],[Account]],#REF!,2,FALSE)</f>
        <v>#REF!</v>
      </c>
    </row>
    <row r="899" spans="1:5" x14ac:dyDescent="0.3">
      <c r="A899" s="1">
        <v>45321</v>
      </c>
      <c r="B899" t="s">
        <v>14</v>
      </c>
      <c r="C899" t="s">
        <v>8</v>
      </c>
      <c r="D899" s="2">
        <v>2196</v>
      </c>
      <c r="E899" t="e">
        <f>VLOOKUP(Actual_Table[[#This Row],[Account]],#REF!,2,FALSE)</f>
        <v>#REF!</v>
      </c>
    </row>
    <row r="900" spans="1:5" x14ac:dyDescent="0.3">
      <c r="A900" s="1">
        <v>45321</v>
      </c>
      <c r="B900" t="s">
        <v>14</v>
      </c>
      <c r="C900" t="s">
        <v>9</v>
      </c>
      <c r="D900" s="2">
        <v>9662</v>
      </c>
      <c r="E900" t="e">
        <f>VLOOKUP(Actual_Table[[#This Row],[Account]],#REF!,2,FALSE)</f>
        <v>#REF!</v>
      </c>
    </row>
    <row r="901" spans="1:5" x14ac:dyDescent="0.3">
      <c r="A901" s="1">
        <v>45321</v>
      </c>
      <c r="B901" t="s">
        <v>14</v>
      </c>
      <c r="C901" t="s">
        <v>10</v>
      </c>
      <c r="D901" s="2">
        <v>15296</v>
      </c>
      <c r="E901" t="e">
        <f>VLOOKUP(Actual_Table[[#This Row],[Account]],#REF!,2,FALSE)</f>
        <v>#REF!</v>
      </c>
    </row>
    <row r="902" spans="1:5" x14ac:dyDescent="0.3">
      <c r="A902" s="1">
        <v>45322</v>
      </c>
      <c r="B902" t="s">
        <v>4</v>
      </c>
      <c r="C902" t="s">
        <v>5</v>
      </c>
      <c r="D902" s="2">
        <v>24199</v>
      </c>
      <c r="E902" t="e">
        <f>VLOOKUP(Actual_Table[[#This Row],[Account]],#REF!,2,FALSE)</f>
        <v>#REF!</v>
      </c>
    </row>
    <row r="903" spans="1:5" x14ac:dyDescent="0.3">
      <c r="A903" s="1">
        <v>45322</v>
      </c>
      <c r="B903" t="s">
        <v>4</v>
      </c>
      <c r="C903" t="s">
        <v>6</v>
      </c>
      <c r="D903" s="2">
        <v>22024</v>
      </c>
      <c r="E903" t="e">
        <f>VLOOKUP(Actual_Table[[#This Row],[Account]],#REF!,2,FALSE)</f>
        <v>#REF!</v>
      </c>
    </row>
    <row r="904" spans="1:5" x14ac:dyDescent="0.3">
      <c r="A904" s="1">
        <v>45322</v>
      </c>
      <c r="B904" t="s">
        <v>4</v>
      </c>
      <c r="C904" t="s">
        <v>7</v>
      </c>
      <c r="D904" s="2">
        <v>8171</v>
      </c>
      <c r="E904" t="e">
        <f>VLOOKUP(Actual_Table[[#This Row],[Account]],#REF!,2,FALSE)</f>
        <v>#REF!</v>
      </c>
    </row>
    <row r="905" spans="1:5" x14ac:dyDescent="0.3">
      <c r="A905" s="1">
        <v>45322</v>
      </c>
      <c r="B905" t="s">
        <v>4</v>
      </c>
      <c r="C905" t="s">
        <v>8</v>
      </c>
      <c r="D905" s="2">
        <v>642</v>
      </c>
      <c r="E905" t="e">
        <f>VLOOKUP(Actual_Table[[#This Row],[Account]],#REF!,2,FALSE)</f>
        <v>#REF!</v>
      </c>
    </row>
    <row r="906" spans="1:5" x14ac:dyDescent="0.3">
      <c r="A906" s="1">
        <v>45322</v>
      </c>
      <c r="B906" t="s">
        <v>4</v>
      </c>
      <c r="C906" t="s">
        <v>9</v>
      </c>
      <c r="D906" s="2">
        <v>22971</v>
      </c>
      <c r="E906" t="e">
        <f>VLOOKUP(Actual_Table[[#This Row],[Account]],#REF!,2,FALSE)</f>
        <v>#REF!</v>
      </c>
    </row>
    <row r="907" spans="1:5" x14ac:dyDescent="0.3">
      <c r="A907" s="1">
        <v>45322</v>
      </c>
      <c r="B907" t="s">
        <v>4</v>
      </c>
      <c r="C907" t="s">
        <v>10</v>
      </c>
      <c r="D907" s="2">
        <v>3936</v>
      </c>
      <c r="E907" t="e">
        <f>VLOOKUP(Actual_Table[[#This Row],[Account]],#REF!,2,FALSE)</f>
        <v>#REF!</v>
      </c>
    </row>
    <row r="908" spans="1:5" x14ac:dyDescent="0.3">
      <c r="A908" s="1">
        <v>45322</v>
      </c>
      <c r="B908" t="s">
        <v>11</v>
      </c>
      <c r="C908" t="s">
        <v>5</v>
      </c>
      <c r="D908" s="2">
        <v>8947</v>
      </c>
      <c r="E908" t="e">
        <f>VLOOKUP(Actual_Table[[#This Row],[Account]],#REF!,2,FALSE)</f>
        <v>#REF!</v>
      </c>
    </row>
    <row r="909" spans="1:5" x14ac:dyDescent="0.3">
      <c r="A909" s="1">
        <v>45322</v>
      </c>
      <c r="B909" t="s">
        <v>11</v>
      </c>
      <c r="C909" t="s">
        <v>6</v>
      </c>
      <c r="D909" s="2">
        <v>19228</v>
      </c>
      <c r="E909" t="e">
        <f>VLOOKUP(Actual_Table[[#This Row],[Account]],#REF!,2,FALSE)</f>
        <v>#REF!</v>
      </c>
    </row>
    <row r="910" spans="1:5" x14ac:dyDescent="0.3">
      <c r="A910" s="1">
        <v>45322</v>
      </c>
      <c r="B910" t="s">
        <v>11</v>
      </c>
      <c r="C910" t="s">
        <v>7</v>
      </c>
      <c r="D910" s="2">
        <v>24110</v>
      </c>
      <c r="E910" t="e">
        <f>VLOOKUP(Actual_Table[[#This Row],[Account]],#REF!,2,FALSE)</f>
        <v>#REF!</v>
      </c>
    </row>
    <row r="911" spans="1:5" x14ac:dyDescent="0.3">
      <c r="A911" s="1">
        <v>45322</v>
      </c>
      <c r="B911" t="s">
        <v>11</v>
      </c>
      <c r="C911" t="s">
        <v>8</v>
      </c>
      <c r="D911" s="2">
        <v>11728</v>
      </c>
      <c r="E911" t="e">
        <f>VLOOKUP(Actual_Table[[#This Row],[Account]],#REF!,2,FALSE)</f>
        <v>#REF!</v>
      </c>
    </row>
    <row r="912" spans="1:5" x14ac:dyDescent="0.3">
      <c r="A912" s="1">
        <v>45322</v>
      </c>
      <c r="B912" t="s">
        <v>11</v>
      </c>
      <c r="C912" t="s">
        <v>9</v>
      </c>
      <c r="D912" s="2">
        <v>4933</v>
      </c>
      <c r="E912" t="e">
        <f>VLOOKUP(Actual_Table[[#This Row],[Account]],#REF!,2,FALSE)</f>
        <v>#REF!</v>
      </c>
    </row>
    <row r="913" spans="1:5" x14ac:dyDescent="0.3">
      <c r="A913" s="1">
        <v>45322</v>
      </c>
      <c r="B913" t="s">
        <v>11</v>
      </c>
      <c r="C913" t="s">
        <v>10</v>
      </c>
      <c r="D913" s="2">
        <v>18518</v>
      </c>
      <c r="E913" t="e">
        <f>VLOOKUP(Actual_Table[[#This Row],[Account]],#REF!,2,FALSE)</f>
        <v>#REF!</v>
      </c>
    </row>
    <row r="914" spans="1:5" x14ac:dyDescent="0.3">
      <c r="A914" s="1">
        <v>45322</v>
      </c>
      <c r="B914" t="s">
        <v>12</v>
      </c>
      <c r="C914" t="s">
        <v>5</v>
      </c>
      <c r="D914" s="2">
        <v>18807</v>
      </c>
      <c r="E914" t="e">
        <f>VLOOKUP(Actual_Table[[#This Row],[Account]],#REF!,2,FALSE)</f>
        <v>#REF!</v>
      </c>
    </row>
    <row r="915" spans="1:5" x14ac:dyDescent="0.3">
      <c r="A915" s="1">
        <v>45322</v>
      </c>
      <c r="B915" t="s">
        <v>12</v>
      </c>
      <c r="C915" t="s">
        <v>6</v>
      </c>
      <c r="D915" s="2">
        <v>22103</v>
      </c>
      <c r="E915" t="e">
        <f>VLOOKUP(Actual_Table[[#This Row],[Account]],#REF!,2,FALSE)</f>
        <v>#REF!</v>
      </c>
    </row>
    <row r="916" spans="1:5" x14ac:dyDescent="0.3">
      <c r="A916" s="1">
        <v>45322</v>
      </c>
      <c r="B916" t="s">
        <v>12</v>
      </c>
      <c r="C916" t="s">
        <v>7</v>
      </c>
      <c r="D916" s="2">
        <v>16028</v>
      </c>
      <c r="E916" t="e">
        <f>VLOOKUP(Actual_Table[[#This Row],[Account]],#REF!,2,FALSE)</f>
        <v>#REF!</v>
      </c>
    </row>
    <row r="917" spans="1:5" x14ac:dyDescent="0.3">
      <c r="A917" s="1">
        <v>45322</v>
      </c>
      <c r="B917" t="s">
        <v>12</v>
      </c>
      <c r="C917" t="s">
        <v>8</v>
      </c>
      <c r="D917" s="2">
        <v>23878</v>
      </c>
      <c r="E917" t="e">
        <f>VLOOKUP(Actual_Table[[#This Row],[Account]],#REF!,2,FALSE)</f>
        <v>#REF!</v>
      </c>
    </row>
    <row r="918" spans="1:5" x14ac:dyDescent="0.3">
      <c r="A918" s="1">
        <v>45322</v>
      </c>
      <c r="B918" t="s">
        <v>12</v>
      </c>
      <c r="C918" t="s">
        <v>9</v>
      </c>
      <c r="D918" s="2">
        <v>3907</v>
      </c>
      <c r="E918" t="e">
        <f>VLOOKUP(Actual_Table[[#This Row],[Account]],#REF!,2,FALSE)</f>
        <v>#REF!</v>
      </c>
    </row>
    <row r="919" spans="1:5" x14ac:dyDescent="0.3">
      <c r="A919" s="1">
        <v>45322</v>
      </c>
      <c r="B919" t="s">
        <v>12</v>
      </c>
      <c r="C919" t="s">
        <v>10</v>
      </c>
      <c r="D919" s="2">
        <v>23323</v>
      </c>
      <c r="E919" t="e">
        <f>VLOOKUP(Actual_Table[[#This Row],[Account]],#REF!,2,FALSE)</f>
        <v>#REF!</v>
      </c>
    </row>
    <row r="920" spans="1:5" x14ac:dyDescent="0.3">
      <c r="A920" s="1">
        <v>45322</v>
      </c>
      <c r="B920" t="s">
        <v>13</v>
      </c>
      <c r="C920" t="s">
        <v>5</v>
      </c>
      <c r="D920" s="2">
        <v>8544</v>
      </c>
      <c r="E920" t="e">
        <f>VLOOKUP(Actual_Table[[#This Row],[Account]],#REF!,2,FALSE)</f>
        <v>#REF!</v>
      </c>
    </row>
    <row r="921" spans="1:5" x14ac:dyDescent="0.3">
      <c r="A921" s="1">
        <v>45322</v>
      </c>
      <c r="B921" t="s">
        <v>13</v>
      </c>
      <c r="C921" t="s">
        <v>6</v>
      </c>
      <c r="D921" s="2">
        <v>792</v>
      </c>
      <c r="E921" t="e">
        <f>VLOOKUP(Actual_Table[[#This Row],[Account]],#REF!,2,FALSE)</f>
        <v>#REF!</v>
      </c>
    </row>
    <row r="922" spans="1:5" x14ac:dyDescent="0.3">
      <c r="A922" s="1">
        <v>45322</v>
      </c>
      <c r="B922" t="s">
        <v>13</v>
      </c>
      <c r="C922" t="s">
        <v>7</v>
      </c>
      <c r="D922" s="2">
        <v>10634</v>
      </c>
      <c r="E922" t="e">
        <f>VLOOKUP(Actual_Table[[#This Row],[Account]],#REF!,2,FALSE)</f>
        <v>#REF!</v>
      </c>
    </row>
    <row r="923" spans="1:5" x14ac:dyDescent="0.3">
      <c r="A923" s="1">
        <v>45322</v>
      </c>
      <c r="B923" t="s">
        <v>13</v>
      </c>
      <c r="C923" t="s">
        <v>8</v>
      </c>
      <c r="D923" s="2">
        <v>6313</v>
      </c>
      <c r="E923" t="e">
        <f>VLOOKUP(Actual_Table[[#This Row],[Account]],#REF!,2,FALSE)</f>
        <v>#REF!</v>
      </c>
    </row>
    <row r="924" spans="1:5" x14ac:dyDescent="0.3">
      <c r="A924" s="1">
        <v>45322</v>
      </c>
      <c r="B924" t="s">
        <v>13</v>
      </c>
      <c r="C924" t="s">
        <v>9</v>
      </c>
      <c r="D924" s="2">
        <v>19181</v>
      </c>
      <c r="E924" t="e">
        <f>VLOOKUP(Actual_Table[[#This Row],[Account]],#REF!,2,FALSE)</f>
        <v>#REF!</v>
      </c>
    </row>
    <row r="925" spans="1:5" x14ac:dyDescent="0.3">
      <c r="A925" s="1">
        <v>45322</v>
      </c>
      <c r="B925" t="s">
        <v>13</v>
      </c>
      <c r="C925" t="s">
        <v>10</v>
      </c>
      <c r="D925" s="2">
        <v>17474</v>
      </c>
      <c r="E925" t="e">
        <f>VLOOKUP(Actual_Table[[#This Row],[Account]],#REF!,2,FALSE)</f>
        <v>#REF!</v>
      </c>
    </row>
    <row r="926" spans="1:5" x14ac:dyDescent="0.3">
      <c r="A926" s="1">
        <v>45322</v>
      </c>
      <c r="B926" t="s">
        <v>14</v>
      </c>
      <c r="C926" t="s">
        <v>5</v>
      </c>
      <c r="D926" s="2">
        <v>12442</v>
      </c>
      <c r="E926" t="e">
        <f>VLOOKUP(Actual_Table[[#This Row],[Account]],#REF!,2,FALSE)</f>
        <v>#REF!</v>
      </c>
    </row>
    <row r="927" spans="1:5" x14ac:dyDescent="0.3">
      <c r="A927" s="1">
        <v>45322</v>
      </c>
      <c r="B927" t="s">
        <v>14</v>
      </c>
      <c r="C927" t="s">
        <v>6</v>
      </c>
      <c r="D927" s="2">
        <v>2935</v>
      </c>
      <c r="E927" t="e">
        <f>VLOOKUP(Actual_Table[[#This Row],[Account]],#REF!,2,FALSE)</f>
        <v>#REF!</v>
      </c>
    </row>
    <row r="928" spans="1:5" x14ac:dyDescent="0.3">
      <c r="A928" s="1">
        <v>45322</v>
      </c>
      <c r="B928" t="s">
        <v>14</v>
      </c>
      <c r="C928" t="s">
        <v>7</v>
      </c>
      <c r="D928" s="2">
        <v>21977</v>
      </c>
      <c r="E928" t="e">
        <f>VLOOKUP(Actual_Table[[#This Row],[Account]],#REF!,2,FALSE)</f>
        <v>#REF!</v>
      </c>
    </row>
    <row r="929" spans="1:5" x14ac:dyDescent="0.3">
      <c r="A929" s="1">
        <v>45322</v>
      </c>
      <c r="B929" t="s">
        <v>14</v>
      </c>
      <c r="C929" t="s">
        <v>8</v>
      </c>
      <c r="D929" s="2">
        <v>21512</v>
      </c>
      <c r="E929" t="e">
        <f>VLOOKUP(Actual_Table[[#This Row],[Account]],#REF!,2,FALSE)</f>
        <v>#REF!</v>
      </c>
    </row>
    <row r="930" spans="1:5" x14ac:dyDescent="0.3">
      <c r="A930" s="1">
        <v>45322</v>
      </c>
      <c r="B930" t="s">
        <v>14</v>
      </c>
      <c r="C930" t="s">
        <v>9</v>
      </c>
      <c r="D930" s="2">
        <v>21844</v>
      </c>
      <c r="E930" t="e">
        <f>VLOOKUP(Actual_Table[[#This Row],[Account]],#REF!,2,FALSE)</f>
        <v>#REF!</v>
      </c>
    </row>
    <row r="931" spans="1:5" x14ac:dyDescent="0.3">
      <c r="A931" s="1">
        <v>45322</v>
      </c>
      <c r="B931" t="s">
        <v>14</v>
      </c>
      <c r="C931" t="s">
        <v>10</v>
      </c>
      <c r="D931" s="2">
        <v>12544</v>
      </c>
      <c r="E931" t="e">
        <f>VLOOKUP(Actual_Table[[#This Row],[Account]],#REF!,2,FALSE)</f>
        <v>#REF!</v>
      </c>
    </row>
    <row r="932" spans="1:5" x14ac:dyDescent="0.3">
      <c r="A932" s="1">
        <v>45323</v>
      </c>
      <c r="B932" t="s">
        <v>4</v>
      </c>
      <c r="C932" t="s">
        <v>5</v>
      </c>
      <c r="D932" s="2">
        <v>20915</v>
      </c>
      <c r="E932" t="e">
        <f>VLOOKUP(Actual_Table[[#This Row],[Account]],#REF!,2,FALSE)</f>
        <v>#REF!</v>
      </c>
    </row>
    <row r="933" spans="1:5" x14ac:dyDescent="0.3">
      <c r="A933" s="1">
        <v>45323</v>
      </c>
      <c r="B933" t="s">
        <v>4</v>
      </c>
      <c r="C933" t="s">
        <v>6</v>
      </c>
      <c r="D933" s="2">
        <v>18819</v>
      </c>
      <c r="E933" t="e">
        <f>VLOOKUP(Actual_Table[[#This Row],[Account]],#REF!,2,FALSE)</f>
        <v>#REF!</v>
      </c>
    </row>
    <row r="934" spans="1:5" x14ac:dyDescent="0.3">
      <c r="A934" s="1">
        <v>45323</v>
      </c>
      <c r="B934" t="s">
        <v>4</v>
      </c>
      <c r="C934" t="s">
        <v>7</v>
      </c>
      <c r="D934" s="2">
        <v>21373</v>
      </c>
      <c r="E934" t="e">
        <f>VLOOKUP(Actual_Table[[#This Row],[Account]],#REF!,2,FALSE)</f>
        <v>#REF!</v>
      </c>
    </row>
    <row r="935" spans="1:5" x14ac:dyDescent="0.3">
      <c r="A935" s="1">
        <v>45323</v>
      </c>
      <c r="B935" t="s">
        <v>4</v>
      </c>
      <c r="C935" t="s">
        <v>8</v>
      </c>
      <c r="D935" s="2">
        <v>23344</v>
      </c>
      <c r="E935" t="e">
        <f>VLOOKUP(Actual_Table[[#This Row],[Account]],#REF!,2,FALSE)</f>
        <v>#REF!</v>
      </c>
    </row>
    <row r="936" spans="1:5" x14ac:dyDescent="0.3">
      <c r="A936" s="1">
        <v>45323</v>
      </c>
      <c r="B936" t="s">
        <v>4</v>
      </c>
      <c r="C936" t="s">
        <v>9</v>
      </c>
      <c r="D936" s="2">
        <v>1221</v>
      </c>
      <c r="E936" t="e">
        <f>VLOOKUP(Actual_Table[[#This Row],[Account]],#REF!,2,FALSE)</f>
        <v>#REF!</v>
      </c>
    </row>
    <row r="937" spans="1:5" x14ac:dyDescent="0.3">
      <c r="A937" s="1">
        <v>45323</v>
      </c>
      <c r="B937" t="s">
        <v>4</v>
      </c>
      <c r="C937" t="s">
        <v>10</v>
      </c>
      <c r="D937" s="2">
        <v>22332</v>
      </c>
      <c r="E937" t="e">
        <f>VLOOKUP(Actual_Table[[#This Row],[Account]],#REF!,2,FALSE)</f>
        <v>#REF!</v>
      </c>
    </row>
    <row r="938" spans="1:5" x14ac:dyDescent="0.3">
      <c r="A938" s="1">
        <v>45323</v>
      </c>
      <c r="B938" t="s">
        <v>11</v>
      </c>
      <c r="C938" t="s">
        <v>5</v>
      </c>
      <c r="D938" s="2">
        <v>16191</v>
      </c>
      <c r="E938" t="e">
        <f>VLOOKUP(Actual_Table[[#This Row],[Account]],#REF!,2,FALSE)</f>
        <v>#REF!</v>
      </c>
    </row>
    <row r="939" spans="1:5" x14ac:dyDescent="0.3">
      <c r="A939" s="1">
        <v>45323</v>
      </c>
      <c r="B939" t="s">
        <v>11</v>
      </c>
      <c r="C939" t="s">
        <v>6</v>
      </c>
      <c r="D939" s="2">
        <v>17078</v>
      </c>
      <c r="E939" t="e">
        <f>VLOOKUP(Actual_Table[[#This Row],[Account]],#REF!,2,FALSE)</f>
        <v>#REF!</v>
      </c>
    </row>
    <row r="940" spans="1:5" x14ac:dyDescent="0.3">
      <c r="A940" s="1">
        <v>45323</v>
      </c>
      <c r="B940" t="s">
        <v>11</v>
      </c>
      <c r="C940" t="s">
        <v>7</v>
      </c>
      <c r="D940" s="2">
        <v>23398</v>
      </c>
      <c r="E940" t="e">
        <f>VLOOKUP(Actual_Table[[#This Row],[Account]],#REF!,2,FALSE)</f>
        <v>#REF!</v>
      </c>
    </row>
    <row r="941" spans="1:5" x14ac:dyDescent="0.3">
      <c r="A941" s="1">
        <v>45323</v>
      </c>
      <c r="B941" t="s">
        <v>11</v>
      </c>
      <c r="C941" t="s">
        <v>8</v>
      </c>
      <c r="D941" s="2">
        <v>1084</v>
      </c>
      <c r="E941" t="e">
        <f>VLOOKUP(Actual_Table[[#This Row],[Account]],#REF!,2,FALSE)</f>
        <v>#REF!</v>
      </c>
    </row>
    <row r="942" spans="1:5" x14ac:dyDescent="0.3">
      <c r="A942" s="1">
        <v>45323</v>
      </c>
      <c r="B942" t="s">
        <v>11</v>
      </c>
      <c r="C942" t="s">
        <v>9</v>
      </c>
      <c r="D942" s="2">
        <v>2625</v>
      </c>
      <c r="E942" t="e">
        <f>VLOOKUP(Actual_Table[[#This Row],[Account]],#REF!,2,FALSE)</f>
        <v>#REF!</v>
      </c>
    </row>
    <row r="943" spans="1:5" x14ac:dyDescent="0.3">
      <c r="A943" s="1">
        <v>45323</v>
      </c>
      <c r="B943" t="s">
        <v>11</v>
      </c>
      <c r="C943" t="s">
        <v>10</v>
      </c>
      <c r="D943" s="2">
        <v>10979</v>
      </c>
      <c r="E943" t="e">
        <f>VLOOKUP(Actual_Table[[#This Row],[Account]],#REF!,2,FALSE)</f>
        <v>#REF!</v>
      </c>
    </row>
    <row r="944" spans="1:5" x14ac:dyDescent="0.3">
      <c r="A944" s="1">
        <v>45323</v>
      </c>
      <c r="B944" t="s">
        <v>12</v>
      </c>
      <c r="C944" t="s">
        <v>5</v>
      </c>
      <c r="D944" s="2">
        <v>14564</v>
      </c>
      <c r="E944" t="e">
        <f>VLOOKUP(Actual_Table[[#This Row],[Account]],#REF!,2,FALSE)</f>
        <v>#REF!</v>
      </c>
    </row>
    <row r="945" spans="1:5" x14ac:dyDescent="0.3">
      <c r="A945" s="1">
        <v>45323</v>
      </c>
      <c r="B945" t="s">
        <v>12</v>
      </c>
      <c r="C945" t="s">
        <v>6</v>
      </c>
      <c r="D945" s="2">
        <v>8740</v>
      </c>
      <c r="E945" t="e">
        <f>VLOOKUP(Actual_Table[[#This Row],[Account]],#REF!,2,FALSE)</f>
        <v>#REF!</v>
      </c>
    </row>
    <row r="946" spans="1:5" x14ac:dyDescent="0.3">
      <c r="A946" s="1">
        <v>45323</v>
      </c>
      <c r="B946" t="s">
        <v>12</v>
      </c>
      <c r="C946" t="s">
        <v>7</v>
      </c>
      <c r="D946" s="2">
        <v>8274</v>
      </c>
      <c r="E946" t="e">
        <f>VLOOKUP(Actual_Table[[#This Row],[Account]],#REF!,2,FALSE)</f>
        <v>#REF!</v>
      </c>
    </row>
    <row r="947" spans="1:5" x14ac:dyDescent="0.3">
      <c r="A947" s="1">
        <v>45323</v>
      </c>
      <c r="B947" t="s">
        <v>12</v>
      </c>
      <c r="C947" t="s">
        <v>8</v>
      </c>
      <c r="D947" s="2">
        <v>2817</v>
      </c>
      <c r="E947" t="e">
        <f>VLOOKUP(Actual_Table[[#This Row],[Account]],#REF!,2,FALSE)</f>
        <v>#REF!</v>
      </c>
    </row>
    <row r="948" spans="1:5" x14ac:dyDescent="0.3">
      <c r="A948" s="1">
        <v>45323</v>
      </c>
      <c r="B948" t="s">
        <v>12</v>
      </c>
      <c r="C948" t="s">
        <v>9</v>
      </c>
      <c r="D948" s="2">
        <v>23045</v>
      </c>
      <c r="E948" t="e">
        <f>VLOOKUP(Actual_Table[[#This Row],[Account]],#REF!,2,FALSE)</f>
        <v>#REF!</v>
      </c>
    </row>
    <row r="949" spans="1:5" x14ac:dyDescent="0.3">
      <c r="A949" s="1">
        <v>45323</v>
      </c>
      <c r="B949" t="s">
        <v>12</v>
      </c>
      <c r="C949" t="s">
        <v>10</v>
      </c>
      <c r="D949" s="2">
        <v>6755</v>
      </c>
      <c r="E949" t="e">
        <f>VLOOKUP(Actual_Table[[#This Row],[Account]],#REF!,2,FALSE)</f>
        <v>#REF!</v>
      </c>
    </row>
    <row r="950" spans="1:5" x14ac:dyDescent="0.3">
      <c r="A950" s="1">
        <v>45323</v>
      </c>
      <c r="B950" t="s">
        <v>13</v>
      </c>
      <c r="C950" t="s">
        <v>5</v>
      </c>
      <c r="D950" s="2">
        <v>7798</v>
      </c>
      <c r="E950" t="e">
        <f>VLOOKUP(Actual_Table[[#This Row],[Account]],#REF!,2,FALSE)</f>
        <v>#REF!</v>
      </c>
    </row>
    <row r="951" spans="1:5" x14ac:dyDescent="0.3">
      <c r="A951" s="1">
        <v>45323</v>
      </c>
      <c r="B951" t="s">
        <v>13</v>
      </c>
      <c r="C951" t="s">
        <v>6</v>
      </c>
      <c r="D951" s="2">
        <v>4020</v>
      </c>
      <c r="E951" t="e">
        <f>VLOOKUP(Actual_Table[[#This Row],[Account]],#REF!,2,FALSE)</f>
        <v>#REF!</v>
      </c>
    </row>
    <row r="952" spans="1:5" x14ac:dyDescent="0.3">
      <c r="A952" s="1">
        <v>45323</v>
      </c>
      <c r="B952" t="s">
        <v>13</v>
      </c>
      <c r="C952" t="s">
        <v>7</v>
      </c>
      <c r="D952" s="2">
        <v>22951</v>
      </c>
      <c r="E952" t="e">
        <f>VLOOKUP(Actual_Table[[#This Row],[Account]],#REF!,2,FALSE)</f>
        <v>#REF!</v>
      </c>
    </row>
    <row r="953" spans="1:5" x14ac:dyDescent="0.3">
      <c r="A953" s="1">
        <v>45323</v>
      </c>
      <c r="B953" t="s">
        <v>13</v>
      </c>
      <c r="C953" t="s">
        <v>8</v>
      </c>
      <c r="D953" s="2">
        <v>12311</v>
      </c>
      <c r="E953" t="e">
        <f>VLOOKUP(Actual_Table[[#This Row],[Account]],#REF!,2,FALSE)</f>
        <v>#REF!</v>
      </c>
    </row>
    <row r="954" spans="1:5" x14ac:dyDescent="0.3">
      <c r="A954" s="1">
        <v>45323</v>
      </c>
      <c r="B954" t="s">
        <v>13</v>
      </c>
      <c r="C954" t="s">
        <v>9</v>
      </c>
      <c r="D954" s="2">
        <v>8449</v>
      </c>
      <c r="E954" t="e">
        <f>VLOOKUP(Actual_Table[[#This Row],[Account]],#REF!,2,FALSE)</f>
        <v>#REF!</v>
      </c>
    </row>
    <row r="955" spans="1:5" x14ac:dyDescent="0.3">
      <c r="A955" s="1">
        <v>45323</v>
      </c>
      <c r="B955" t="s">
        <v>13</v>
      </c>
      <c r="C955" t="s">
        <v>10</v>
      </c>
      <c r="D955" s="2">
        <v>14825</v>
      </c>
      <c r="E955" t="e">
        <f>VLOOKUP(Actual_Table[[#This Row],[Account]],#REF!,2,FALSE)</f>
        <v>#REF!</v>
      </c>
    </row>
    <row r="956" spans="1:5" x14ac:dyDescent="0.3">
      <c r="A956" s="1">
        <v>45323</v>
      </c>
      <c r="B956" t="s">
        <v>14</v>
      </c>
      <c r="C956" t="s">
        <v>5</v>
      </c>
      <c r="D956" s="2">
        <v>21204</v>
      </c>
      <c r="E956" t="e">
        <f>VLOOKUP(Actual_Table[[#This Row],[Account]],#REF!,2,FALSE)</f>
        <v>#REF!</v>
      </c>
    </row>
    <row r="957" spans="1:5" x14ac:dyDescent="0.3">
      <c r="A957" s="1">
        <v>45323</v>
      </c>
      <c r="B957" t="s">
        <v>14</v>
      </c>
      <c r="C957" t="s">
        <v>6</v>
      </c>
      <c r="D957" s="2">
        <v>16155</v>
      </c>
      <c r="E957" t="e">
        <f>VLOOKUP(Actual_Table[[#This Row],[Account]],#REF!,2,FALSE)</f>
        <v>#REF!</v>
      </c>
    </row>
    <row r="958" spans="1:5" x14ac:dyDescent="0.3">
      <c r="A958" s="1">
        <v>45323</v>
      </c>
      <c r="B958" t="s">
        <v>14</v>
      </c>
      <c r="C958" t="s">
        <v>7</v>
      </c>
      <c r="D958" s="2">
        <v>19712</v>
      </c>
      <c r="E958" t="e">
        <f>VLOOKUP(Actual_Table[[#This Row],[Account]],#REF!,2,FALSE)</f>
        <v>#REF!</v>
      </c>
    </row>
    <row r="959" spans="1:5" x14ac:dyDescent="0.3">
      <c r="A959" s="1">
        <v>45323</v>
      </c>
      <c r="B959" t="s">
        <v>14</v>
      </c>
      <c r="C959" t="s">
        <v>8</v>
      </c>
      <c r="D959" s="2">
        <v>23185</v>
      </c>
      <c r="E959" t="e">
        <f>VLOOKUP(Actual_Table[[#This Row],[Account]],#REF!,2,FALSE)</f>
        <v>#REF!</v>
      </c>
    </row>
    <row r="960" spans="1:5" x14ac:dyDescent="0.3">
      <c r="A960" s="1">
        <v>45323</v>
      </c>
      <c r="B960" t="s">
        <v>14</v>
      </c>
      <c r="C960" t="s">
        <v>9</v>
      </c>
      <c r="D960" s="2">
        <v>16386</v>
      </c>
      <c r="E960" t="e">
        <f>VLOOKUP(Actual_Table[[#This Row],[Account]],#REF!,2,FALSE)</f>
        <v>#REF!</v>
      </c>
    </row>
    <row r="961" spans="1:5" x14ac:dyDescent="0.3">
      <c r="A961" s="1">
        <v>45323</v>
      </c>
      <c r="B961" t="s">
        <v>14</v>
      </c>
      <c r="C961" t="s">
        <v>10</v>
      </c>
      <c r="D961" s="2">
        <v>1487</v>
      </c>
      <c r="E961" t="e">
        <f>VLOOKUP(Actual_Table[[#This Row],[Account]],#REF!,2,FALSE)</f>
        <v>#REF!</v>
      </c>
    </row>
    <row r="962" spans="1:5" x14ac:dyDescent="0.3">
      <c r="A962" s="1">
        <v>45324</v>
      </c>
      <c r="B962" t="s">
        <v>4</v>
      </c>
      <c r="C962" t="s">
        <v>5</v>
      </c>
      <c r="D962" s="2">
        <v>11484</v>
      </c>
      <c r="E962" t="e">
        <f>VLOOKUP(Actual_Table[[#This Row],[Account]],#REF!,2,FALSE)</f>
        <v>#REF!</v>
      </c>
    </row>
    <row r="963" spans="1:5" x14ac:dyDescent="0.3">
      <c r="A963" s="1">
        <v>45324</v>
      </c>
      <c r="B963" t="s">
        <v>4</v>
      </c>
      <c r="C963" t="s">
        <v>6</v>
      </c>
      <c r="D963" s="2">
        <v>3069</v>
      </c>
      <c r="E963" t="e">
        <f>VLOOKUP(Actual_Table[[#This Row],[Account]],#REF!,2,FALSE)</f>
        <v>#REF!</v>
      </c>
    </row>
    <row r="964" spans="1:5" x14ac:dyDescent="0.3">
      <c r="A964" s="1">
        <v>45324</v>
      </c>
      <c r="B964" t="s">
        <v>4</v>
      </c>
      <c r="C964" t="s">
        <v>7</v>
      </c>
      <c r="D964" s="2">
        <v>22522</v>
      </c>
      <c r="E964" t="e">
        <f>VLOOKUP(Actual_Table[[#This Row],[Account]],#REF!,2,FALSE)</f>
        <v>#REF!</v>
      </c>
    </row>
    <row r="965" spans="1:5" x14ac:dyDescent="0.3">
      <c r="A965" s="1">
        <v>45324</v>
      </c>
      <c r="B965" t="s">
        <v>4</v>
      </c>
      <c r="C965" t="s">
        <v>8</v>
      </c>
      <c r="D965" s="2">
        <v>4842</v>
      </c>
      <c r="E965" t="e">
        <f>VLOOKUP(Actual_Table[[#This Row],[Account]],#REF!,2,FALSE)</f>
        <v>#REF!</v>
      </c>
    </row>
    <row r="966" spans="1:5" x14ac:dyDescent="0.3">
      <c r="A966" s="1">
        <v>45324</v>
      </c>
      <c r="B966" t="s">
        <v>4</v>
      </c>
      <c r="C966" t="s">
        <v>9</v>
      </c>
      <c r="D966" s="2">
        <v>19842</v>
      </c>
      <c r="E966" t="e">
        <f>VLOOKUP(Actual_Table[[#This Row],[Account]],#REF!,2,FALSE)</f>
        <v>#REF!</v>
      </c>
    </row>
    <row r="967" spans="1:5" x14ac:dyDescent="0.3">
      <c r="A967" s="1">
        <v>45324</v>
      </c>
      <c r="B967" t="s">
        <v>4</v>
      </c>
      <c r="C967" t="s">
        <v>10</v>
      </c>
      <c r="D967" s="2">
        <v>16636</v>
      </c>
      <c r="E967" t="e">
        <f>VLOOKUP(Actual_Table[[#This Row],[Account]],#REF!,2,FALSE)</f>
        <v>#REF!</v>
      </c>
    </row>
    <row r="968" spans="1:5" x14ac:dyDescent="0.3">
      <c r="A968" s="1">
        <v>45324</v>
      </c>
      <c r="B968" t="s">
        <v>11</v>
      </c>
      <c r="C968" t="s">
        <v>5</v>
      </c>
      <c r="D968" s="2">
        <v>19907</v>
      </c>
      <c r="E968" t="e">
        <f>VLOOKUP(Actual_Table[[#This Row],[Account]],#REF!,2,FALSE)</f>
        <v>#REF!</v>
      </c>
    </row>
    <row r="969" spans="1:5" x14ac:dyDescent="0.3">
      <c r="A969" s="1">
        <v>45324</v>
      </c>
      <c r="B969" t="s">
        <v>11</v>
      </c>
      <c r="C969" t="s">
        <v>6</v>
      </c>
      <c r="D969" s="2">
        <v>15097</v>
      </c>
      <c r="E969" t="e">
        <f>VLOOKUP(Actual_Table[[#This Row],[Account]],#REF!,2,FALSE)</f>
        <v>#REF!</v>
      </c>
    </row>
    <row r="970" spans="1:5" x14ac:dyDescent="0.3">
      <c r="A970" s="1">
        <v>45324</v>
      </c>
      <c r="B970" t="s">
        <v>11</v>
      </c>
      <c r="C970" t="s">
        <v>7</v>
      </c>
      <c r="D970" s="2">
        <v>14604</v>
      </c>
      <c r="E970" t="e">
        <f>VLOOKUP(Actual_Table[[#This Row],[Account]],#REF!,2,FALSE)</f>
        <v>#REF!</v>
      </c>
    </row>
    <row r="971" spans="1:5" x14ac:dyDescent="0.3">
      <c r="A971" s="1">
        <v>45324</v>
      </c>
      <c r="B971" t="s">
        <v>11</v>
      </c>
      <c r="C971" t="s">
        <v>8</v>
      </c>
      <c r="D971" s="2">
        <v>2157</v>
      </c>
      <c r="E971" t="e">
        <f>VLOOKUP(Actual_Table[[#This Row],[Account]],#REF!,2,FALSE)</f>
        <v>#REF!</v>
      </c>
    </row>
    <row r="972" spans="1:5" x14ac:dyDescent="0.3">
      <c r="A972" s="1">
        <v>45324</v>
      </c>
      <c r="B972" t="s">
        <v>11</v>
      </c>
      <c r="C972" t="s">
        <v>9</v>
      </c>
      <c r="D972" s="2">
        <v>20306</v>
      </c>
      <c r="E972" t="e">
        <f>VLOOKUP(Actual_Table[[#This Row],[Account]],#REF!,2,FALSE)</f>
        <v>#REF!</v>
      </c>
    </row>
    <row r="973" spans="1:5" x14ac:dyDescent="0.3">
      <c r="A973" s="1">
        <v>45324</v>
      </c>
      <c r="B973" t="s">
        <v>11</v>
      </c>
      <c r="C973" t="s">
        <v>10</v>
      </c>
      <c r="D973" s="2">
        <v>23666</v>
      </c>
      <c r="E973" t="e">
        <f>VLOOKUP(Actual_Table[[#This Row],[Account]],#REF!,2,FALSE)</f>
        <v>#REF!</v>
      </c>
    </row>
    <row r="974" spans="1:5" x14ac:dyDescent="0.3">
      <c r="A974" s="1">
        <v>45324</v>
      </c>
      <c r="B974" t="s">
        <v>12</v>
      </c>
      <c r="C974" t="s">
        <v>5</v>
      </c>
      <c r="D974" s="2">
        <v>7477</v>
      </c>
      <c r="E974" t="e">
        <f>VLOOKUP(Actual_Table[[#This Row],[Account]],#REF!,2,FALSE)</f>
        <v>#REF!</v>
      </c>
    </row>
    <row r="975" spans="1:5" x14ac:dyDescent="0.3">
      <c r="A975" s="1">
        <v>45324</v>
      </c>
      <c r="B975" t="s">
        <v>12</v>
      </c>
      <c r="C975" t="s">
        <v>6</v>
      </c>
      <c r="D975" s="2">
        <v>19480</v>
      </c>
      <c r="E975" t="e">
        <f>VLOOKUP(Actual_Table[[#This Row],[Account]],#REF!,2,FALSE)</f>
        <v>#REF!</v>
      </c>
    </row>
    <row r="976" spans="1:5" x14ac:dyDescent="0.3">
      <c r="A976" s="1">
        <v>45324</v>
      </c>
      <c r="B976" t="s">
        <v>12</v>
      </c>
      <c r="C976" t="s">
        <v>7</v>
      </c>
      <c r="D976" s="2">
        <v>9678</v>
      </c>
      <c r="E976" t="e">
        <f>VLOOKUP(Actual_Table[[#This Row],[Account]],#REF!,2,FALSE)</f>
        <v>#REF!</v>
      </c>
    </row>
    <row r="977" spans="1:5" x14ac:dyDescent="0.3">
      <c r="A977" s="1">
        <v>45324</v>
      </c>
      <c r="B977" t="s">
        <v>12</v>
      </c>
      <c r="C977" t="s">
        <v>8</v>
      </c>
      <c r="D977" s="2">
        <v>8888</v>
      </c>
      <c r="E977" t="e">
        <f>VLOOKUP(Actual_Table[[#This Row],[Account]],#REF!,2,FALSE)</f>
        <v>#REF!</v>
      </c>
    </row>
    <row r="978" spans="1:5" x14ac:dyDescent="0.3">
      <c r="A978" s="1">
        <v>45324</v>
      </c>
      <c r="B978" t="s">
        <v>12</v>
      </c>
      <c r="C978" t="s">
        <v>9</v>
      </c>
      <c r="D978" s="2">
        <v>14351</v>
      </c>
      <c r="E978" t="e">
        <f>VLOOKUP(Actual_Table[[#This Row],[Account]],#REF!,2,FALSE)</f>
        <v>#REF!</v>
      </c>
    </row>
    <row r="979" spans="1:5" x14ac:dyDescent="0.3">
      <c r="A979" s="1">
        <v>45324</v>
      </c>
      <c r="B979" t="s">
        <v>12</v>
      </c>
      <c r="C979" t="s">
        <v>10</v>
      </c>
      <c r="D979" s="2">
        <v>7016</v>
      </c>
      <c r="E979" t="e">
        <f>VLOOKUP(Actual_Table[[#This Row],[Account]],#REF!,2,FALSE)</f>
        <v>#REF!</v>
      </c>
    </row>
    <row r="980" spans="1:5" x14ac:dyDescent="0.3">
      <c r="A980" s="1">
        <v>45324</v>
      </c>
      <c r="B980" t="s">
        <v>13</v>
      </c>
      <c r="C980" t="s">
        <v>5</v>
      </c>
      <c r="D980" s="2">
        <v>18317</v>
      </c>
      <c r="E980" t="e">
        <f>VLOOKUP(Actual_Table[[#This Row],[Account]],#REF!,2,FALSE)</f>
        <v>#REF!</v>
      </c>
    </row>
    <row r="981" spans="1:5" x14ac:dyDescent="0.3">
      <c r="A981" s="1">
        <v>45324</v>
      </c>
      <c r="B981" t="s">
        <v>13</v>
      </c>
      <c r="C981" t="s">
        <v>6</v>
      </c>
      <c r="D981" s="2">
        <v>1326</v>
      </c>
      <c r="E981" t="e">
        <f>VLOOKUP(Actual_Table[[#This Row],[Account]],#REF!,2,FALSE)</f>
        <v>#REF!</v>
      </c>
    </row>
    <row r="982" spans="1:5" x14ac:dyDescent="0.3">
      <c r="A982" s="1">
        <v>45324</v>
      </c>
      <c r="B982" t="s">
        <v>13</v>
      </c>
      <c r="C982" t="s">
        <v>7</v>
      </c>
      <c r="D982" s="2">
        <v>5641</v>
      </c>
      <c r="E982" t="e">
        <f>VLOOKUP(Actual_Table[[#This Row],[Account]],#REF!,2,FALSE)</f>
        <v>#REF!</v>
      </c>
    </row>
    <row r="983" spans="1:5" x14ac:dyDescent="0.3">
      <c r="A983" s="1">
        <v>45324</v>
      </c>
      <c r="B983" t="s">
        <v>13</v>
      </c>
      <c r="C983" t="s">
        <v>8</v>
      </c>
      <c r="D983" s="2">
        <v>11651</v>
      </c>
      <c r="E983" t="e">
        <f>VLOOKUP(Actual_Table[[#This Row],[Account]],#REF!,2,FALSE)</f>
        <v>#REF!</v>
      </c>
    </row>
    <row r="984" spans="1:5" x14ac:dyDescent="0.3">
      <c r="A984" s="1">
        <v>45324</v>
      </c>
      <c r="B984" t="s">
        <v>13</v>
      </c>
      <c r="C984" t="s">
        <v>9</v>
      </c>
      <c r="D984" s="2">
        <v>11810</v>
      </c>
      <c r="E984" t="e">
        <f>VLOOKUP(Actual_Table[[#This Row],[Account]],#REF!,2,FALSE)</f>
        <v>#REF!</v>
      </c>
    </row>
    <row r="985" spans="1:5" x14ac:dyDescent="0.3">
      <c r="A985" s="1">
        <v>45324</v>
      </c>
      <c r="B985" t="s">
        <v>13</v>
      </c>
      <c r="C985" t="s">
        <v>10</v>
      </c>
      <c r="D985" s="2">
        <v>15423</v>
      </c>
      <c r="E985" t="e">
        <f>VLOOKUP(Actual_Table[[#This Row],[Account]],#REF!,2,FALSE)</f>
        <v>#REF!</v>
      </c>
    </row>
    <row r="986" spans="1:5" x14ac:dyDescent="0.3">
      <c r="A986" s="1">
        <v>45324</v>
      </c>
      <c r="B986" t="s">
        <v>14</v>
      </c>
      <c r="C986" t="s">
        <v>5</v>
      </c>
      <c r="D986" s="2">
        <v>23089</v>
      </c>
      <c r="E986" t="e">
        <f>VLOOKUP(Actual_Table[[#This Row],[Account]],#REF!,2,FALSE)</f>
        <v>#REF!</v>
      </c>
    </row>
    <row r="987" spans="1:5" x14ac:dyDescent="0.3">
      <c r="A987" s="1">
        <v>45324</v>
      </c>
      <c r="B987" t="s">
        <v>14</v>
      </c>
      <c r="C987" t="s">
        <v>6</v>
      </c>
      <c r="D987" s="2">
        <v>1663</v>
      </c>
      <c r="E987" t="e">
        <f>VLOOKUP(Actual_Table[[#This Row],[Account]],#REF!,2,FALSE)</f>
        <v>#REF!</v>
      </c>
    </row>
    <row r="988" spans="1:5" x14ac:dyDescent="0.3">
      <c r="A988" s="1">
        <v>45324</v>
      </c>
      <c r="B988" t="s">
        <v>14</v>
      </c>
      <c r="C988" t="s">
        <v>7</v>
      </c>
      <c r="D988" s="2">
        <v>22354</v>
      </c>
      <c r="E988" t="e">
        <f>VLOOKUP(Actual_Table[[#This Row],[Account]],#REF!,2,FALSE)</f>
        <v>#REF!</v>
      </c>
    </row>
    <row r="989" spans="1:5" x14ac:dyDescent="0.3">
      <c r="A989" s="1">
        <v>45324</v>
      </c>
      <c r="B989" t="s">
        <v>14</v>
      </c>
      <c r="C989" t="s">
        <v>8</v>
      </c>
      <c r="D989" s="2">
        <v>1898</v>
      </c>
      <c r="E989" t="e">
        <f>VLOOKUP(Actual_Table[[#This Row],[Account]],#REF!,2,FALSE)</f>
        <v>#REF!</v>
      </c>
    </row>
    <row r="990" spans="1:5" x14ac:dyDescent="0.3">
      <c r="A990" s="1">
        <v>45324</v>
      </c>
      <c r="B990" t="s">
        <v>14</v>
      </c>
      <c r="C990" t="s">
        <v>9</v>
      </c>
      <c r="D990" s="2">
        <v>2433</v>
      </c>
      <c r="E990" t="e">
        <f>VLOOKUP(Actual_Table[[#This Row],[Account]],#REF!,2,FALSE)</f>
        <v>#REF!</v>
      </c>
    </row>
    <row r="991" spans="1:5" x14ac:dyDescent="0.3">
      <c r="A991" s="1">
        <v>45324</v>
      </c>
      <c r="B991" t="s">
        <v>14</v>
      </c>
      <c r="C991" t="s">
        <v>10</v>
      </c>
      <c r="D991" s="2">
        <v>10890</v>
      </c>
      <c r="E991" t="e">
        <f>VLOOKUP(Actual_Table[[#This Row],[Account]],#REF!,2,FALSE)</f>
        <v>#REF!</v>
      </c>
    </row>
    <row r="992" spans="1:5" x14ac:dyDescent="0.3">
      <c r="A992" s="1">
        <v>45325</v>
      </c>
      <c r="B992" t="s">
        <v>4</v>
      </c>
      <c r="C992" t="s">
        <v>5</v>
      </c>
      <c r="D992" s="2">
        <v>1509</v>
      </c>
      <c r="E992" t="e">
        <f>VLOOKUP(Actual_Table[[#This Row],[Account]],#REF!,2,FALSE)</f>
        <v>#REF!</v>
      </c>
    </row>
    <row r="993" spans="1:5" x14ac:dyDescent="0.3">
      <c r="A993" s="1">
        <v>45325</v>
      </c>
      <c r="B993" t="s">
        <v>4</v>
      </c>
      <c r="C993" t="s">
        <v>6</v>
      </c>
      <c r="D993" s="2">
        <v>23548</v>
      </c>
      <c r="E993" t="e">
        <f>VLOOKUP(Actual_Table[[#This Row],[Account]],#REF!,2,FALSE)</f>
        <v>#REF!</v>
      </c>
    </row>
    <row r="994" spans="1:5" x14ac:dyDescent="0.3">
      <c r="A994" s="1">
        <v>45325</v>
      </c>
      <c r="B994" t="s">
        <v>4</v>
      </c>
      <c r="C994" t="s">
        <v>7</v>
      </c>
      <c r="D994" s="2">
        <v>10539</v>
      </c>
      <c r="E994" t="e">
        <f>VLOOKUP(Actual_Table[[#This Row],[Account]],#REF!,2,FALSE)</f>
        <v>#REF!</v>
      </c>
    </row>
    <row r="995" spans="1:5" x14ac:dyDescent="0.3">
      <c r="A995" s="1">
        <v>45325</v>
      </c>
      <c r="B995" t="s">
        <v>4</v>
      </c>
      <c r="C995" t="s">
        <v>8</v>
      </c>
      <c r="D995" s="2">
        <v>9320</v>
      </c>
      <c r="E995" t="e">
        <f>VLOOKUP(Actual_Table[[#This Row],[Account]],#REF!,2,FALSE)</f>
        <v>#REF!</v>
      </c>
    </row>
    <row r="996" spans="1:5" x14ac:dyDescent="0.3">
      <c r="A996" s="1">
        <v>45325</v>
      </c>
      <c r="B996" t="s">
        <v>4</v>
      </c>
      <c r="C996" t="s">
        <v>9</v>
      </c>
      <c r="D996" s="2">
        <v>24379</v>
      </c>
      <c r="E996" t="e">
        <f>VLOOKUP(Actual_Table[[#This Row],[Account]],#REF!,2,FALSE)</f>
        <v>#REF!</v>
      </c>
    </row>
    <row r="997" spans="1:5" x14ac:dyDescent="0.3">
      <c r="A997" s="1">
        <v>45325</v>
      </c>
      <c r="B997" t="s">
        <v>4</v>
      </c>
      <c r="C997" t="s">
        <v>10</v>
      </c>
      <c r="D997" s="2">
        <v>5846</v>
      </c>
      <c r="E997" t="e">
        <f>VLOOKUP(Actual_Table[[#This Row],[Account]],#REF!,2,FALSE)</f>
        <v>#REF!</v>
      </c>
    </row>
    <row r="998" spans="1:5" x14ac:dyDescent="0.3">
      <c r="A998" s="1">
        <v>45325</v>
      </c>
      <c r="B998" t="s">
        <v>11</v>
      </c>
      <c r="C998" t="s">
        <v>5</v>
      </c>
      <c r="D998" s="2">
        <v>9337</v>
      </c>
      <c r="E998" t="e">
        <f>VLOOKUP(Actual_Table[[#This Row],[Account]],#REF!,2,FALSE)</f>
        <v>#REF!</v>
      </c>
    </row>
    <row r="999" spans="1:5" x14ac:dyDescent="0.3">
      <c r="A999" s="1">
        <v>45325</v>
      </c>
      <c r="B999" t="s">
        <v>11</v>
      </c>
      <c r="C999" t="s">
        <v>6</v>
      </c>
      <c r="D999" s="2">
        <v>9373</v>
      </c>
      <c r="E999" t="e">
        <f>VLOOKUP(Actual_Table[[#This Row],[Account]],#REF!,2,FALSE)</f>
        <v>#REF!</v>
      </c>
    </row>
    <row r="1000" spans="1:5" x14ac:dyDescent="0.3">
      <c r="A1000" s="1">
        <v>45325</v>
      </c>
      <c r="B1000" t="s">
        <v>11</v>
      </c>
      <c r="C1000" t="s">
        <v>7</v>
      </c>
      <c r="D1000" s="2">
        <v>1235</v>
      </c>
      <c r="E1000" t="e">
        <f>VLOOKUP(Actual_Table[[#This Row],[Account]],#REF!,2,FALSE)</f>
        <v>#REF!</v>
      </c>
    </row>
    <row r="1001" spans="1:5" x14ac:dyDescent="0.3">
      <c r="A1001" s="1">
        <v>45325</v>
      </c>
      <c r="B1001" t="s">
        <v>11</v>
      </c>
      <c r="C1001" t="s">
        <v>8</v>
      </c>
      <c r="D1001" s="2">
        <v>19129</v>
      </c>
      <c r="E1001" t="e">
        <f>VLOOKUP(Actual_Table[[#This Row],[Account]],#REF!,2,FALSE)</f>
        <v>#REF!</v>
      </c>
    </row>
    <row r="1002" spans="1:5" x14ac:dyDescent="0.3">
      <c r="A1002" s="1">
        <v>45325</v>
      </c>
      <c r="B1002" t="s">
        <v>11</v>
      </c>
      <c r="C1002" t="s">
        <v>9</v>
      </c>
      <c r="D1002" s="2">
        <v>6775</v>
      </c>
      <c r="E1002" t="e">
        <f>VLOOKUP(Actual_Table[[#This Row],[Account]],#REF!,2,FALSE)</f>
        <v>#REF!</v>
      </c>
    </row>
    <row r="1003" spans="1:5" x14ac:dyDescent="0.3">
      <c r="A1003" s="1">
        <v>45325</v>
      </c>
      <c r="B1003" t="s">
        <v>11</v>
      </c>
      <c r="C1003" t="s">
        <v>10</v>
      </c>
      <c r="D1003" s="2">
        <v>8263</v>
      </c>
      <c r="E1003" t="e">
        <f>VLOOKUP(Actual_Table[[#This Row],[Account]],#REF!,2,FALSE)</f>
        <v>#REF!</v>
      </c>
    </row>
    <row r="1004" spans="1:5" x14ac:dyDescent="0.3">
      <c r="A1004" s="1">
        <v>45325</v>
      </c>
      <c r="B1004" t="s">
        <v>12</v>
      </c>
      <c r="C1004" t="s">
        <v>5</v>
      </c>
      <c r="D1004" s="2">
        <v>10428</v>
      </c>
      <c r="E1004" t="e">
        <f>VLOOKUP(Actual_Table[[#This Row],[Account]],#REF!,2,FALSE)</f>
        <v>#REF!</v>
      </c>
    </row>
    <row r="1005" spans="1:5" x14ac:dyDescent="0.3">
      <c r="A1005" s="1">
        <v>45325</v>
      </c>
      <c r="B1005" t="s">
        <v>12</v>
      </c>
      <c r="C1005" t="s">
        <v>6</v>
      </c>
      <c r="D1005" s="2">
        <v>6612</v>
      </c>
      <c r="E1005" t="e">
        <f>VLOOKUP(Actual_Table[[#This Row],[Account]],#REF!,2,FALSE)</f>
        <v>#REF!</v>
      </c>
    </row>
    <row r="1006" spans="1:5" x14ac:dyDescent="0.3">
      <c r="A1006" s="1">
        <v>45325</v>
      </c>
      <c r="B1006" t="s">
        <v>12</v>
      </c>
      <c r="C1006" t="s">
        <v>7</v>
      </c>
      <c r="D1006" s="2">
        <v>4587</v>
      </c>
      <c r="E1006" t="e">
        <f>VLOOKUP(Actual_Table[[#This Row],[Account]],#REF!,2,FALSE)</f>
        <v>#REF!</v>
      </c>
    </row>
    <row r="1007" spans="1:5" x14ac:dyDescent="0.3">
      <c r="A1007" s="1">
        <v>45325</v>
      </c>
      <c r="B1007" t="s">
        <v>12</v>
      </c>
      <c r="C1007" t="s">
        <v>8</v>
      </c>
      <c r="D1007" s="2">
        <v>6562</v>
      </c>
      <c r="E1007" t="e">
        <f>VLOOKUP(Actual_Table[[#This Row],[Account]],#REF!,2,FALSE)</f>
        <v>#REF!</v>
      </c>
    </row>
    <row r="1008" spans="1:5" x14ac:dyDescent="0.3">
      <c r="A1008" s="1">
        <v>45325</v>
      </c>
      <c r="B1008" t="s">
        <v>12</v>
      </c>
      <c r="C1008" t="s">
        <v>9</v>
      </c>
      <c r="D1008" s="2">
        <v>9334</v>
      </c>
      <c r="E1008" t="e">
        <f>VLOOKUP(Actual_Table[[#This Row],[Account]],#REF!,2,FALSE)</f>
        <v>#REF!</v>
      </c>
    </row>
    <row r="1009" spans="1:5" x14ac:dyDescent="0.3">
      <c r="A1009" s="1">
        <v>45325</v>
      </c>
      <c r="B1009" t="s">
        <v>12</v>
      </c>
      <c r="C1009" t="s">
        <v>10</v>
      </c>
      <c r="D1009" s="2">
        <v>23537</v>
      </c>
      <c r="E1009" t="e">
        <f>VLOOKUP(Actual_Table[[#This Row],[Account]],#REF!,2,FALSE)</f>
        <v>#REF!</v>
      </c>
    </row>
    <row r="1010" spans="1:5" x14ac:dyDescent="0.3">
      <c r="A1010" s="1">
        <v>45325</v>
      </c>
      <c r="B1010" t="s">
        <v>13</v>
      </c>
      <c r="C1010" t="s">
        <v>5</v>
      </c>
      <c r="D1010" s="2">
        <v>1660</v>
      </c>
      <c r="E1010" t="e">
        <f>VLOOKUP(Actual_Table[[#This Row],[Account]],#REF!,2,FALSE)</f>
        <v>#REF!</v>
      </c>
    </row>
    <row r="1011" spans="1:5" x14ac:dyDescent="0.3">
      <c r="A1011" s="1">
        <v>45325</v>
      </c>
      <c r="B1011" t="s">
        <v>13</v>
      </c>
      <c r="C1011" t="s">
        <v>6</v>
      </c>
      <c r="D1011" s="2">
        <v>3397</v>
      </c>
      <c r="E1011" t="e">
        <f>VLOOKUP(Actual_Table[[#This Row],[Account]],#REF!,2,FALSE)</f>
        <v>#REF!</v>
      </c>
    </row>
    <row r="1012" spans="1:5" x14ac:dyDescent="0.3">
      <c r="A1012" s="1">
        <v>45325</v>
      </c>
      <c r="B1012" t="s">
        <v>13</v>
      </c>
      <c r="C1012" t="s">
        <v>7</v>
      </c>
      <c r="D1012" s="2">
        <v>2064</v>
      </c>
      <c r="E1012" t="e">
        <f>VLOOKUP(Actual_Table[[#This Row],[Account]],#REF!,2,FALSE)</f>
        <v>#REF!</v>
      </c>
    </row>
    <row r="1013" spans="1:5" x14ac:dyDescent="0.3">
      <c r="A1013" s="1">
        <v>45325</v>
      </c>
      <c r="B1013" t="s">
        <v>13</v>
      </c>
      <c r="C1013" t="s">
        <v>8</v>
      </c>
      <c r="D1013" s="2">
        <v>10865</v>
      </c>
      <c r="E1013" t="e">
        <f>VLOOKUP(Actual_Table[[#This Row],[Account]],#REF!,2,FALSE)</f>
        <v>#REF!</v>
      </c>
    </row>
    <row r="1014" spans="1:5" x14ac:dyDescent="0.3">
      <c r="A1014" s="1">
        <v>45325</v>
      </c>
      <c r="B1014" t="s">
        <v>13</v>
      </c>
      <c r="C1014" t="s">
        <v>9</v>
      </c>
      <c r="D1014" s="2">
        <v>8019</v>
      </c>
      <c r="E1014" t="e">
        <f>VLOOKUP(Actual_Table[[#This Row],[Account]],#REF!,2,FALSE)</f>
        <v>#REF!</v>
      </c>
    </row>
    <row r="1015" spans="1:5" x14ac:dyDescent="0.3">
      <c r="A1015" s="1">
        <v>45325</v>
      </c>
      <c r="B1015" t="s">
        <v>13</v>
      </c>
      <c r="C1015" t="s">
        <v>10</v>
      </c>
      <c r="D1015" s="2">
        <v>3345</v>
      </c>
      <c r="E1015" t="e">
        <f>VLOOKUP(Actual_Table[[#This Row],[Account]],#REF!,2,FALSE)</f>
        <v>#REF!</v>
      </c>
    </row>
    <row r="1016" spans="1:5" x14ac:dyDescent="0.3">
      <c r="A1016" s="1">
        <v>45325</v>
      </c>
      <c r="B1016" t="s">
        <v>14</v>
      </c>
      <c r="C1016" t="s">
        <v>5</v>
      </c>
      <c r="D1016" s="2">
        <v>6811</v>
      </c>
      <c r="E1016" t="e">
        <f>VLOOKUP(Actual_Table[[#This Row],[Account]],#REF!,2,FALSE)</f>
        <v>#REF!</v>
      </c>
    </row>
    <row r="1017" spans="1:5" x14ac:dyDescent="0.3">
      <c r="A1017" s="1">
        <v>45325</v>
      </c>
      <c r="B1017" t="s">
        <v>14</v>
      </c>
      <c r="C1017" t="s">
        <v>6</v>
      </c>
      <c r="D1017" s="2">
        <v>5569</v>
      </c>
      <c r="E1017" t="e">
        <f>VLOOKUP(Actual_Table[[#This Row],[Account]],#REF!,2,FALSE)</f>
        <v>#REF!</v>
      </c>
    </row>
    <row r="1018" spans="1:5" x14ac:dyDescent="0.3">
      <c r="A1018" s="1">
        <v>45325</v>
      </c>
      <c r="B1018" t="s">
        <v>14</v>
      </c>
      <c r="C1018" t="s">
        <v>7</v>
      </c>
      <c r="D1018" s="2">
        <v>11927</v>
      </c>
      <c r="E1018" t="e">
        <f>VLOOKUP(Actual_Table[[#This Row],[Account]],#REF!,2,FALSE)</f>
        <v>#REF!</v>
      </c>
    </row>
    <row r="1019" spans="1:5" x14ac:dyDescent="0.3">
      <c r="A1019" s="1">
        <v>45325</v>
      </c>
      <c r="B1019" t="s">
        <v>14</v>
      </c>
      <c r="C1019" t="s">
        <v>8</v>
      </c>
      <c r="D1019" s="2">
        <v>9236</v>
      </c>
      <c r="E1019" t="e">
        <f>VLOOKUP(Actual_Table[[#This Row],[Account]],#REF!,2,FALSE)</f>
        <v>#REF!</v>
      </c>
    </row>
    <row r="1020" spans="1:5" x14ac:dyDescent="0.3">
      <c r="A1020" s="1">
        <v>45325</v>
      </c>
      <c r="B1020" t="s">
        <v>14</v>
      </c>
      <c r="C1020" t="s">
        <v>9</v>
      </c>
      <c r="D1020" s="2">
        <v>15111</v>
      </c>
      <c r="E1020" t="e">
        <f>VLOOKUP(Actual_Table[[#This Row],[Account]],#REF!,2,FALSE)</f>
        <v>#REF!</v>
      </c>
    </row>
    <row r="1021" spans="1:5" x14ac:dyDescent="0.3">
      <c r="A1021" s="1">
        <v>45325</v>
      </c>
      <c r="B1021" t="s">
        <v>14</v>
      </c>
      <c r="C1021" t="s">
        <v>10</v>
      </c>
      <c r="D1021" s="2">
        <v>12168</v>
      </c>
      <c r="E1021" t="e">
        <f>VLOOKUP(Actual_Table[[#This Row],[Account]],#REF!,2,FALSE)</f>
        <v>#REF!</v>
      </c>
    </row>
    <row r="1022" spans="1:5" x14ac:dyDescent="0.3">
      <c r="A1022" s="1">
        <v>45326</v>
      </c>
      <c r="B1022" t="s">
        <v>4</v>
      </c>
      <c r="C1022" t="s">
        <v>5</v>
      </c>
      <c r="D1022" s="2">
        <v>2346</v>
      </c>
      <c r="E1022" t="e">
        <f>VLOOKUP(Actual_Table[[#This Row],[Account]],#REF!,2,FALSE)</f>
        <v>#REF!</v>
      </c>
    </row>
    <row r="1023" spans="1:5" x14ac:dyDescent="0.3">
      <c r="A1023" s="1">
        <v>45326</v>
      </c>
      <c r="B1023" t="s">
        <v>4</v>
      </c>
      <c r="C1023" t="s">
        <v>6</v>
      </c>
      <c r="D1023" s="2">
        <v>8535</v>
      </c>
      <c r="E1023" t="e">
        <f>VLOOKUP(Actual_Table[[#This Row],[Account]],#REF!,2,FALSE)</f>
        <v>#REF!</v>
      </c>
    </row>
    <row r="1024" spans="1:5" x14ac:dyDescent="0.3">
      <c r="A1024" s="1">
        <v>45326</v>
      </c>
      <c r="B1024" t="s">
        <v>4</v>
      </c>
      <c r="C1024" t="s">
        <v>7</v>
      </c>
      <c r="D1024" s="2">
        <v>4196</v>
      </c>
      <c r="E1024" t="e">
        <f>VLOOKUP(Actual_Table[[#This Row],[Account]],#REF!,2,FALSE)</f>
        <v>#REF!</v>
      </c>
    </row>
    <row r="1025" spans="1:5" x14ac:dyDescent="0.3">
      <c r="A1025" s="1">
        <v>45326</v>
      </c>
      <c r="B1025" t="s">
        <v>4</v>
      </c>
      <c r="C1025" t="s">
        <v>8</v>
      </c>
      <c r="D1025" s="2">
        <v>18022</v>
      </c>
      <c r="E1025" t="e">
        <f>VLOOKUP(Actual_Table[[#This Row],[Account]],#REF!,2,FALSE)</f>
        <v>#REF!</v>
      </c>
    </row>
    <row r="1026" spans="1:5" x14ac:dyDescent="0.3">
      <c r="A1026" s="1">
        <v>45326</v>
      </c>
      <c r="B1026" t="s">
        <v>4</v>
      </c>
      <c r="C1026" t="s">
        <v>9</v>
      </c>
      <c r="D1026" s="2">
        <v>4669</v>
      </c>
      <c r="E1026" t="e">
        <f>VLOOKUP(Actual_Table[[#This Row],[Account]],#REF!,2,FALSE)</f>
        <v>#REF!</v>
      </c>
    </row>
    <row r="1027" spans="1:5" x14ac:dyDescent="0.3">
      <c r="A1027" s="1">
        <v>45326</v>
      </c>
      <c r="B1027" t="s">
        <v>4</v>
      </c>
      <c r="C1027" t="s">
        <v>10</v>
      </c>
      <c r="D1027" s="2">
        <v>16791</v>
      </c>
      <c r="E1027" t="e">
        <f>VLOOKUP(Actual_Table[[#This Row],[Account]],#REF!,2,FALSE)</f>
        <v>#REF!</v>
      </c>
    </row>
    <row r="1028" spans="1:5" x14ac:dyDescent="0.3">
      <c r="A1028" s="1">
        <v>45326</v>
      </c>
      <c r="B1028" t="s">
        <v>11</v>
      </c>
      <c r="C1028" t="s">
        <v>5</v>
      </c>
      <c r="D1028" s="2">
        <v>9096</v>
      </c>
      <c r="E1028" t="e">
        <f>VLOOKUP(Actual_Table[[#This Row],[Account]],#REF!,2,FALSE)</f>
        <v>#REF!</v>
      </c>
    </row>
    <row r="1029" spans="1:5" x14ac:dyDescent="0.3">
      <c r="A1029" s="1">
        <v>45326</v>
      </c>
      <c r="B1029" t="s">
        <v>11</v>
      </c>
      <c r="C1029" t="s">
        <v>6</v>
      </c>
      <c r="D1029" s="2">
        <v>22536</v>
      </c>
      <c r="E1029" t="e">
        <f>VLOOKUP(Actual_Table[[#This Row],[Account]],#REF!,2,FALSE)</f>
        <v>#REF!</v>
      </c>
    </row>
    <row r="1030" spans="1:5" x14ac:dyDescent="0.3">
      <c r="A1030" s="1">
        <v>45326</v>
      </c>
      <c r="B1030" t="s">
        <v>11</v>
      </c>
      <c r="C1030" t="s">
        <v>7</v>
      </c>
      <c r="D1030" s="2">
        <v>20467</v>
      </c>
      <c r="E1030" t="e">
        <f>VLOOKUP(Actual_Table[[#This Row],[Account]],#REF!,2,FALSE)</f>
        <v>#REF!</v>
      </c>
    </row>
    <row r="1031" spans="1:5" x14ac:dyDescent="0.3">
      <c r="A1031" s="1">
        <v>45326</v>
      </c>
      <c r="B1031" t="s">
        <v>11</v>
      </c>
      <c r="C1031" t="s">
        <v>8</v>
      </c>
      <c r="D1031" s="2">
        <v>15387</v>
      </c>
      <c r="E1031" t="e">
        <f>VLOOKUP(Actual_Table[[#This Row],[Account]],#REF!,2,FALSE)</f>
        <v>#REF!</v>
      </c>
    </row>
    <row r="1032" spans="1:5" x14ac:dyDescent="0.3">
      <c r="A1032" s="1">
        <v>45326</v>
      </c>
      <c r="B1032" t="s">
        <v>11</v>
      </c>
      <c r="C1032" t="s">
        <v>9</v>
      </c>
      <c r="D1032" s="2">
        <v>21206</v>
      </c>
      <c r="E1032" t="e">
        <f>VLOOKUP(Actual_Table[[#This Row],[Account]],#REF!,2,FALSE)</f>
        <v>#REF!</v>
      </c>
    </row>
    <row r="1033" spans="1:5" x14ac:dyDescent="0.3">
      <c r="A1033" s="1">
        <v>45326</v>
      </c>
      <c r="B1033" t="s">
        <v>11</v>
      </c>
      <c r="C1033" t="s">
        <v>10</v>
      </c>
      <c r="D1033" s="2">
        <v>18831</v>
      </c>
      <c r="E1033" t="e">
        <f>VLOOKUP(Actual_Table[[#This Row],[Account]],#REF!,2,FALSE)</f>
        <v>#REF!</v>
      </c>
    </row>
    <row r="1034" spans="1:5" x14ac:dyDescent="0.3">
      <c r="A1034" s="1">
        <v>45326</v>
      </c>
      <c r="B1034" t="s">
        <v>12</v>
      </c>
      <c r="C1034" t="s">
        <v>5</v>
      </c>
      <c r="D1034" s="2">
        <v>18701</v>
      </c>
      <c r="E1034" t="e">
        <f>VLOOKUP(Actual_Table[[#This Row],[Account]],#REF!,2,FALSE)</f>
        <v>#REF!</v>
      </c>
    </row>
    <row r="1035" spans="1:5" x14ac:dyDescent="0.3">
      <c r="A1035" s="1">
        <v>45326</v>
      </c>
      <c r="B1035" t="s">
        <v>12</v>
      </c>
      <c r="C1035" t="s">
        <v>6</v>
      </c>
      <c r="D1035" s="2">
        <v>18837</v>
      </c>
      <c r="E1035" t="e">
        <f>VLOOKUP(Actual_Table[[#This Row],[Account]],#REF!,2,FALSE)</f>
        <v>#REF!</v>
      </c>
    </row>
    <row r="1036" spans="1:5" x14ac:dyDescent="0.3">
      <c r="A1036" s="1">
        <v>45326</v>
      </c>
      <c r="B1036" t="s">
        <v>12</v>
      </c>
      <c r="C1036" t="s">
        <v>7</v>
      </c>
      <c r="D1036" s="2">
        <v>1734</v>
      </c>
      <c r="E1036" t="e">
        <f>VLOOKUP(Actual_Table[[#This Row],[Account]],#REF!,2,FALSE)</f>
        <v>#REF!</v>
      </c>
    </row>
    <row r="1037" spans="1:5" x14ac:dyDescent="0.3">
      <c r="A1037" s="1">
        <v>45326</v>
      </c>
      <c r="B1037" t="s">
        <v>12</v>
      </c>
      <c r="C1037" t="s">
        <v>8</v>
      </c>
      <c r="D1037" s="2">
        <v>4468</v>
      </c>
      <c r="E1037" t="e">
        <f>VLOOKUP(Actual_Table[[#This Row],[Account]],#REF!,2,FALSE)</f>
        <v>#REF!</v>
      </c>
    </row>
    <row r="1038" spans="1:5" x14ac:dyDescent="0.3">
      <c r="A1038" s="1">
        <v>45326</v>
      </c>
      <c r="B1038" t="s">
        <v>12</v>
      </c>
      <c r="C1038" t="s">
        <v>9</v>
      </c>
      <c r="D1038" s="2">
        <v>18353</v>
      </c>
      <c r="E1038" t="e">
        <f>VLOOKUP(Actual_Table[[#This Row],[Account]],#REF!,2,FALSE)</f>
        <v>#REF!</v>
      </c>
    </row>
    <row r="1039" spans="1:5" x14ac:dyDescent="0.3">
      <c r="A1039" s="1">
        <v>45326</v>
      </c>
      <c r="B1039" t="s">
        <v>12</v>
      </c>
      <c r="C1039" t="s">
        <v>10</v>
      </c>
      <c r="D1039" s="2">
        <v>3207</v>
      </c>
      <c r="E1039" t="e">
        <f>VLOOKUP(Actual_Table[[#This Row],[Account]],#REF!,2,FALSE)</f>
        <v>#REF!</v>
      </c>
    </row>
    <row r="1040" spans="1:5" x14ac:dyDescent="0.3">
      <c r="A1040" s="1">
        <v>45326</v>
      </c>
      <c r="B1040" t="s">
        <v>13</v>
      </c>
      <c r="C1040" t="s">
        <v>5</v>
      </c>
      <c r="D1040" s="2">
        <v>6692</v>
      </c>
      <c r="E1040" t="e">
        <f>VLOOKUP(Actual_Table[[#This Row],[Account]],#REF!,2,FALSE)</f>
        <v>#REF!</v>
      </c>
    </row>
    <row r="1041" spans="1:5" x14ac:dyDescent="0.3">
      <c r="A1041" s="1">
        <v>45326</v>
      </c>
      <c r="B1041" t="s">
        <v>13</v>
      </c>
      <c r="C1041" t="s">
        <v>6</v>
      </c>
      <c r="D1041" s="2">
        <v>18905</v>
      </c>
      <c r="E1041" t="e">
        <f>VLOOKUP(Actual_Table[[#This Row],[Account]],#REF!,2,FALSE)</f>
        <v>#REF!</v>
      </c>
    </row>
    <row r="1042" spans="1:5" x14ac:dyDescent="0.3">
      <c r="A1042" s="1">
        <v>45326</v>
      </c>
      <c r="B1042" t="s">
        <v>13</v>
      </c>
      <c r="C1042" t="s">
        <v>7</v>
      </c>
      <c r="D1042" s="2">
        <v>7716</v>
      </c>
      <c r="E1042" t="e">
        <f>VLOOKUP(Actual_Table[[#This Row],[Account]],#REF!,2,FALSE)</f>
        <v>#REF!</v>
      </c>
    </row>
    <row r="1043" spans="1:5" x14ac:dyDescent="0.3">
      <c r="A1043" s="1">
        <v>45326</v>
      </c>
      <c r="B1043" t="s">
        <v>13</v>
      </c>
      <c r="C1043" t="s">
        <v>8</v>
      </c>
      <c r="D1043" s="2">
        <v>1630</v>
      </c>
      <c r="E1043" t="e">
        <f>VLOOKUP(Actual_Table[[#This Row],[Account]],#REF!,2,FALSE)</f>
        <v>#REF!</v>
      </c>
    </row>
    <row r="1044" spans="1:5" x14ac:dyDescent="0.3">
      <c r="A1044" s="1">
        <v>45326</v>
      </c>
      <c r="B1044" t="s">
        <v>13</v>
      </c>
      <c r="C1044" t="s">
        <v>9</v>
      </c>
      <c r="D1044" s="2">
        <v>15456</v>
      </c>
      <c r="E1044" t="e">
        <f>VLOOKUP(Actual_Table[[#This Row],[Account]],#REF!,2,FALSE)</f>
        <v>#REF!</v>
      </c>
    </row>
    <row r="1045" spans="1:5" x14ac:dyDescent="0.3">
      <c r="A1045" s="1">
        <v>45326</v>
      </c>
      <c r="B1045" t="s">
        <v>13</v>
      </c>
      <c r="C1045" t="s">
        <v>10</v>
      </c>
      <c r="D1045" s="2">
        <v>17691</v>
      </c>
      <c r="E1045" t="e">
        <f>VLOOKUP(Actual_Table[[#This Row],[Account]],#REF!,2,FALSE)</f>
        <v>#REF!</v>
      </c>
    </row>
    <row r="1046" spans="1:5" x14ac:dyDescent="0.3">
      <c r="A1046" s="1">
        <v>45326</v>
      </c>
      <c r="B1046" t="s">
        <v>14</v>
      </c>
      <c r="C1046" t="s">
        <v>5</v>
      </c>
      <c r="D1046" s="2">
        <v>23491</v>
      </c>
      <c r="E1046" t="e">
        <f>VLOOKUP(Actual_Table[[#This Row],[Account]],#REF!,2,FALSE)</f>
        <v>#REF!</v>
      </c>
    </row>
    <row r="1047" spans="1:5" x14ac:dyDescent="0.3">
      <c r="A1047" s="1">
        <v>45326</v>
      </c>
      <c r="B1047" t="s">
        <v>14</v>
      </c>
      <c r="C1047" t="s">
        <v>6</v>
      </c>
      <c r="D1047" s="2">
        <v>14085</v>
      </c>
      <c r="E1047" t="e">
        <f>VLOOKUP(Actual_Table[[#This Row],[Account]],#REF!,2,FALSE)</f>
        <v>#REF!</v>
      </c>
    </row>
    <row r="1048" spans="1:5" x14ac:dyDescent="0.3">
      <c r="A1048" s="1">
        <v>45326</v>
      </c>
      <c r="B1048" t="s">
        <v>14</v>
      </c>
      <c r="C1048" t="s">
        <v>7</v>
      </c>
      <c r="D1048" s="2">
        <v>21233</v>
      </c>
      <c r="E1048" t="e">
        <f>VLOOKUP(Actual_Table[[#This Row],[Account]],#REF!,2,FALSE)</f>
        <v>#REF!</v>
      </c>
    </row>
    <row r="1049" spans="1:5" x14ac:dyDescent="0.3">
      <c r="A1049" s="1">
        <v>45326</v>
      </c>
      <c r="B1049" t="s">
        <v>14</v>
      </c>
      <c r="C1049" t="s">
        <v>8</v>
      </c>
      <c r="D1049" s="2">
        <v>14691</v>
      </c>
      <c r="E1049" t="e">
        <f>VLOOKUP(Actual_Table[[#This Row],[Account]],#REF!,2,FALSE)</f>
        <v>#REF!</v>
      </c>
    </row>
    <row r="1050" spans="1:5" x14ac:dyDescent="0.3">
      <c r="A1050" s="1">
        <v>45326</v>
      </c>
      <c r="B1050" t="s">
        <v>14</v>
      </c>
      <c r="C1050" t="s">
        <v>9</v>
      </c>
      <c r="D1050" s="2">
        <v>7730</v>
      </c>
      <c r="E1050" t="e">
        <f>VLOOKUP(Actual_Table[[#This Row],[Account]],#REF!,2,FALSE)</f>
        <v>#REF!</v>
      </c>
    </row>
    <row r="1051" spans="1:5" x14ac:dyDescent="0.3">
      <c r="A1051" s="1">
        <v>45326</v>
      </c>
      <c r="B1051" t="s">
        <v>14</v>
      </c>
      <c r="C1051" t="s">
        <v>10</v>
      </c>
      <c r="D1051" s="2">
        <v>23816</v>
      </c>
      <c r="E1051" t="e">
        <f>VLOOKUP(Actual_Table[[#This Row],[Account]],#REF!,2,FALSE)</f>
        <v>#REF!</v>
      </c>
    </row>
    <row r="1052" spans="1:5" x14ac:dyDescent="0.3">
      <c r="A1052" s="1">
        <v>45327</v>
      </c>
      <c r="B1052" t="s">
        <v>4</v>
      </c>
      <c r="C1052" t="s">
        <v>5</v>
      </c>
      <c r="D1052" s="2">
        <v>5617</v>
      </c>
      <c r="E1052" t="e">
        <f>VLOOKUP(Actual_Table[[#This Row],[Account]],#REF!,2,FALSE)</f>
        <v>#REF!</v>
      </c>
    </row>
    <row r="1053" spans="1:5" x14ac:dyDescent="0.3">
      <c r="A1053" s="1">
        <v>45327</v>
      </c>
      <c r="B1053" t="s">
        <v>4</v>
      </c>
      <c r="C1053" t="s">
        <v>6</v>
      </c>
      <c r="D1053" s="2">
        <v>21510</v>
      </c>
      <c r="E1053" t="e">
        <f>VLOOKUP(Actual_Table[[#This Row],[Account]],#REF!,2,FALSE)</f>
        <v>#REF!</v>
      </c>
    </row>
    <row r="1054" spans="1:5" x14ac:dyDescent="0.3">
      <c r="A1054" s="1">
        <v>45327</v>
      </c>
      <c r="B1054" t="s">
        <v>4</v>
      </c>
      <c r="C1054" t="s">
        <v>7</v>
      </c>
      <c r="D1054" s="2">
        <v>11028</v>
      </c>
      <c r="E1054" t="e">
        <f>VLOOKUP(Actual_Table[[#This Row],[Account]],#REF!,2,FALSE)</f>
        <v>#REF!</v>
      </c>
    </row>
    <row r="1055" spans="1:5" x14ac:dyDescent="0.3">
      <c r="A1055" s="1">
        <v>45327</v>
      </c>
      <c r="B1055" t="s">
        <v>4</v>
      </c>
      <c r="C1055" t="s">
        <v>8</v>
      </c>
      <c r="D1055" s="2">
        <v>19787</v>
      </c>
      <c r="E1055" t="e">
        <f>VLOOKUP(Actual_Table[[#This Row],[Account]],#REF!,2,FALSE)</f>
        <v>#REF!</v>
      </c>
    </row>
    <row r="1056" spans="1:5" x14ac:dyDescent="0.3">
      <c r="A1056" s="1">
        <v>45327</v>
      </c>
      <c r="B1056" t="s">
        <v>4</v>
      </c>
      <c r="C1056" t="s">
        <v>9</v>
      </c>
      <c r="D1056" s="2">
        <v>17324</v>
      </c>
      <c r="E1056" t="e">
        <f>VLOOKUP(Actual_Table[[#This Row],[Account]],#REF!,2,FALSE)</f>
        <v>#REF!</v>
      </c>
    </row>
    <row r="1057" spans="1:5" x14ac:dyDescent="0.3">
      <c r="A1057" s="1">
        <v>45327</v>
      </c>
      <c r="B1057" t="s">
        <v>4</v>
      </c>
      <c r="C1057" t="s">
        <v>10</v>
      </c>
      <c r="D1057" s="2">
        <v>18463</v>
      </c>
      <c r="E1057" t="e">
        <f>VLOOKUP(Actual_Table[[#This Row],[Account]],#REF!,2,FALSE)</f>
        <v>#REF!</v>
      </c>
    </row>
    <row r="1058" spans="1:5" x14ac:dyDescent="0.3">
      <c r="A1058" s="1">
        <v>45327</v>
      </c>
      <c r="B1058" t="s">
        <v>11</v>
      </c>
      <c r="C1058" t="s">
        <v>5</v>
      </c>
      <c r="D1058" s="2">
        <v>24119</v>
      </c>
      <c r="E1058" t="e">
        <f>VLOOKUP(Actual_Table[[#This Row],[Account]],#REF!,2,FALSE)</f>
        <v>#REF!</v>
      </c>
    </row>
    <row r="1059" spans="1:5" x14ac:dyDescent="0.3">
      <c r="A1059" s="1">
        <v>45327</v>
      </c>
      <c r="B1059" t="s">
        <v>11</v>
      </c>
      <c r="C1059" t="s">
        <v>6</v>
      </c>
      <c r="D1059" s="2">
        <v>1454</v>
      </c>
      <c r="E1059" t="e">
        <f>VLOOKUP(Actual_Table[[#This Row],[Account]],#REF!,2,FALSE)</f>
        <v>#REF!</v>
      </c>
    </row>
    <row r="1060" spans="1:5" x14ac:dyDescent="0.3">
      <c r="A1060" s="1">
        <v>45327</v>
      </c>
      <c r="B1060" t="s">
        <v>11</v>
      </c>
      <c r="C1060" t="s">
        <v>7</v>
      </c>
      <c r="D1060" s="2">
        <v>7509</v>
      </c>
      <c r="E1060" t="e">
        <f>VLOOKUP(Actual_Table[[#This Row],[Account]],#REF!,2,FALSE)</f>
        <v>#REF!</v>
      </c>
    </row>
    <row r="1061" spans="1:5" x14ac:dyDescent="0.3">
      <c r="A1061" s="1">
        <v>45327</v>
      </c>
      <c r="B1061" t="s">
        <v>11</v>
      </c>
      <c r="C1061" t="s">
        <v>8</v>
      </c>
      <c r="D1061" s="2">
        <v>4550</v>
      </c>
      <c r="E1061" t="e">
        <f>VLOOKUP(Actual_Table[[#This Row],[Account]],#REF!,2,FALSE)</f>
        <v>#REF!</v>
      </c>
    </row>
    <row r="1062" spans="1:5" x14ac:dyDescent="0.3">
      <c r="A1062" s="1">
        <v>45327</v>
      </c>
      <c r="B1062" t="s">
        <v>11</v>
      </c>
      <c r="C1062" t="s">
        <v>9</v>
      </c>
      <c r="D1062" s="2">
        <v>1482</v>
      </c>
      <c r="E1062" t="e">
        <f>VLOOKUP(Actual_Table[[#This Row],[Account]],#REF!,2,FALSE)</f>
        <v>#REF!</v>
      </c>
    </row>
    <row r="1063" spans="1:5" x14ac:dyDescent="0.3">
      <c r="A1063" s="1">
        <v>45327</v>
      </c>
      <c r="B1063" t="s">
        <v>11</v>
      </c>
      <c r="C1063" t="s">
        <v>10</v>
      </c>
      <c r="D1063" s="2">
        <v>11734</v>
      </c>
      <c r="E1063" t="e">
        <f>VLOOKUP(Actual_Table[[#This Row],[Account]],#REF!,2,FALSE)</f>
        <v>#REF!</v>
      </c>
    </row>
    <row r="1064" spans="1:5" x14ac:dyDescent="0.3">
      <c r="A1064" s="1">
        <v>45327</v>
      </c>
      <c r="B1064" t="s">
        <v>12</v>
      </c>
      <c r="C1064" t="s">
        <v>5</v>
      </c>
      <c r="D1064" s="2">
        <v>17571</v>
      </c>
      <c r="E1064" t="e">
        <f>VLOOKUP(Actual_Table[[#This Row],[Account]],#REF!,2,FALSE)</f>
        <v>#REF!</v>
      </c>
    </row>
    <row r="1065" spans="1:5" x14ac:dyDescent="0.3">
      <c r="A1065" s="1">
        <v>45327</v>
      </c>
      <c r="B1065" t="s">
        <v>12</v>
      </c>
      <c r="C1065" t="s">
        <v>6</v>
      </c>
      <c r="D1065" s="2">
        <v>14449</v>
      </c>
      <c r="E1065" t="e">
        <f>VLOOKUP(Actual_Table[[#This Row],[Account]],#REF!,2,FALSE)</f>
        <v>#REF!</v>
      </c>
    </row>
    <row r="1066" spans="1:5" x14ac:dyDescent="0.3">
      <c r="A1066" s="1">
        <v>45327</v>
      </c>
      <c r="B1066" t="s">
        <v>12</v>
      </c>
      <c r="C1066" t="s">
        <v>7</v>
      </c>
      <c r="D1066" s="2">
        <v>20690</v>
      </c>
      <c r="E1066" t="e">
        <f>VLOOKUP(Actual_Table[[#This Row],[Account]],#REF!,2,FALSE)</f>
        <v>#REF!</v>
      </c>
    </row>
    <row r="1067" spans="1:5" x14ac:dyDescent="0.3">
      <c r="A1067" s="1">
        <v>45327</v>
      </c>
      <c r="B1067" t="s">
        <v>12</v>
      </c>
      <c r="C1067" t="s">
        <v>8</v>
      </c>
      <c r="D1067" s="2">
        <v>18938</v>
      </c>
      <c r="E1067" t="e">
        <f>VLOOKUP(Actual_Table[[#This Row],[Account]],#REF!,2,FALSE)</f>
        <v>#REF!</v>
      </c>
    </row>
    <row r="1068" spans="1:5" x14ac:dyDescent="0.3">
      <c r="A1068" s="1">
        <v>45327</v>
      </c>
      <c r="B1068" t="s">
        <v>12</v>
      </c>
      <c r="C1068" t="s">
        <v>9</v>
      </c>
      <c r="D1068" s="2">
        <v>19521</v>
      </c>
      <c r="E1068" t="e">
        <f>VLOOKUP(Actual_Table[[#This Row],[Account]],#REF!,2,FALSE)</f>
        <v>#REF!</v>
      </c>
    </row>
    <row r="1069" spans="1:5" x14ac:dyDescent="0.3">
      <c r="A1069" s="1">
        <v>45327</v>
      </c>
      <c r="B1069" t="s">
        <v>12</v>
      </c>
      <c r="C1069" t="s">
        <v>10</v>
      </c>
      <c r="D1069" s="2">
        <v>5275</v>
      </c>
      <c r="E1069" t="e">
        <f>VLOOKUP(Actual_Table[[#This Row],[Account]],#REF!,2,FALSE)</f>
        <v>#REF!</v>
      </c>
    </row>
    <row r="1070" spans="1:5" x14ac:dyDescent="0.3">
      <c r="A1070" s="1">
        <v>45327</v>
      </c>
      <c r="B1070" t="s">
        <v>13</v>
      </c>
      <c r="C1070" t="s">
        <v>5</v>
      </c>
      <c r="D1070" s="2">
        <v>5827</v>
      </c>
      <c r="E1070" t="e">
        <f>VLOOKUP(Actual_Table[[#This Row],[Account]],#REF!,2,FALSE)</f>
        <v>#REF!</v>
      </c>
    </row>
    <row r="1071" spans="1:5" x14ac:dyDescent="0.3">
      <c r="A1071" s="1">
        <v>45327</v>
      </c>
      <c r="B1071" t="s">
        <v>13</v>
      </c>
      <c r="C1071" t="s">
        <v>6</v>
      </c>
      <c r="D1071" s="2">
        <v>5241</v>
      </c>
      <c r="E1071" t="e">
        <f>VLOOKUP(Actual_Table[[#This Row],[Account]],#REF!,2,FALSE)</f>
        <v>#REF!</v>
      </c>
    </row>
    <row r="1072" spans="1:5" x14ac:dyDescent="0.3">
      <c r="A1072" s="1">
        <v>45327</v>
      </c>
      <c r="B1072" t="s">
        <v>13</v>
      </c>
      <c r="C1072" t="s">
        <v>7</v>
      </c>
      <c r="D1072" s="2">
        <v>6497</v>
      </c>
      <c r="E1072" t="e">
        <f>VLOOKUP(Actual_Table[[#This Row],[Account]],#REF!,2,FALSE)</f>
        <v>#REF!</v>
      </c>
    </row>
    <row r="1073" spans="1:5" x14ac:dyDescent="0.3">
      <c r="A1073" s="1">
        <v>45327</v>
      </c>
      <c r="B1073" t="s">
        <v>13</v>
      </c>
      <c r="C1073" t="s">
        <v>8</v>
      </c>
      <c r="D1073" s="2">
        <v>21396</v>
      </c>
      <c r="E1073" t="e">
        <f>VLOOKUP(Actual_Table[[#This Row],[Account]],#REF!,2,FALSE)</f>
        <v>#REF!</v>
      </c>
    </row>
    <row r="1074" spans="1:5" x14ac:dyDescent="0.3">
      <c r="A1074" s="1">
        <v>45327</v>
      </c>
      <c r="B1074" t="s">
        <v>13</v>
      </c>
      <c r="C1074" t="s">
        <v>9</v>
      </c>
      <c r="D1074" s="2">
        <v>13365</v>
      </c>
      <c r="E1074" t="e">
        <f>VLOOKUP(Actual_Table[[#This Row],[Account]],#REF!,2,FALSE)</f>
        <v>#REF!</v>
      </c>
    </row>
    <row r="1075" spans="1:5" x14ac:dyDescent="0.3">
      <c r="A1075" s="1">
        <v>45327</v>
      </c>
      <c r="B1075" t="s">
        <v>13</v>
      </c>
      <c r="C1075" t="s">
        <v>10</v>
      </c>
      <c r="D1075" s="2">
        <v>14370</v>
      </c>
      <c r="E1075" t="e">
        <f>VLOOKUP(Actual_Table[[#This Row],[Account]],#REF!,2,FALSE)</f>
        <v>#REF!</v>
      </c>
    </row>
    <row r="1076" spans="1:5" x14ac:dyDescent="0.3">
      <c r="A1076" s="1">
        <v>45327</v>
      </c>
      <c r="B1076" t="s">
        <v>14</v>
      </c>
      <c r="C1076" t="s">
        <v>5</v>
      </c>
      <c r="D1076" s="2">
        <v>22839</v>
      </c>
      <c r="E1076" t="e">
        <f>VLOOKUP(Actual_Table[[#This Row],[Account]],#REF!,2,FALSE)</f>
        <v>#REF!</v>
      </c>
    </row>
    <row r="1077" spans="1:5" x14ac:dyDescent="0.3">
      <c r="A1077" s="1">
        <v>45327</v>
      </c>
      <c r="B1077" t="s">
        <v>14</v>
      </c>
      <c r="C1077" t="s">
        <v>6</v>
      </c>
      <c r="D1077" s="2">
        <v>12108</v>
      </c>
      <c r="E1077" t="e">
        <f>VLOOKUP(Actual_Table[[#This Row],[Account]],#REF!,2,FALSE)</f>
        <v>#REF!</v>
      </c>
    </row>
    <row r="1078" spans="1:5" x14ac:dyDescent="0.3">
      <c r="A1078" s="1">
        <v>45327</v>
      </c>
      <c r="B1078" t="s">
        <v>14</v>
      </c>
      <c r="C1078" t="s">
        <v>7</v>
      </c>
      <c r="D1078" s="2">
        <v>726</v>
      </c>
      <c r="E1078" t="e">
        <f>VLOOKUP(Actual_Table[[#This Row],[Account]],#REF!,2,FALSE)</f>
        <v>#REF!</v>
      </c>
    </row>
    <row r="1079" spans="1:5" x14ac:dyDescent="0.3">
      <c r="A1079" s="1">
        <v>45327</v>
      </c>
      <c r="B1079" t="s">
        <v>14</v>
      </c>
      <c r="C1079" t="s">
        <v>8</v>
      </c>
      <c r="D1079" s="2">
        <v>24920</v>
      </c>
      <c r="E1079" t="e">
        <f>VLOOKUP(Actual_Table[[#This Row],[Account]],#REF!,2,FALSE)</f>
        <v>#REF!</v>
      </c>
    </row>
    <row r="1080" spans="1:5" x14ac:dyDescent="0.3">
      <c r="A1080" s="1">
        <v>45327</v>
      </c>
      <c r="B1080" t="s">
        <v>14</v>
      </c>
      <c r="C1080" t="s">
        <v>9</v>
      </c>
      <c r="D1080" s="2">
        <v>17459</v>
      </c>
      <c r="E1080" t="e">
        <f>VLOOKUP(Actual_Table[[#This Row],[Account]],#REF!,2,FALSE)</f>
        <v>#REF!</v>
      </c>
    </row>
    <row r="1081" spans="1:5" x14ac:dyDescent="0.3">
      <c r="A1081" s="1">
        <v>45327</v>
      </c>
      <c r="B1081" t="s">
        <v>14</v>
      </c>
      <c r="C1081" t="s">
        <v>10</v>
      </c>
      <c r="D1081" s="2">
        <v>11192</v>
      </c>
      <c r="E1081" t="e">
        <f>VLOOKUP(Actual_Table[[#This Row],[Account]],#REF!,2,FALSE)</f>
        <v>#REF!</v>
      </c>
    </row>
    <row r="1082" spans="1:5" x14ac:dyDescent="0.3">
      <c r="A1082" s="1">
        <v>45328</v>
      </c>
      <c r="B1082" t="s">
        <v>4</v>
      </c>
      <c r="C1082" t="s">
        <v>5</v>
      </c>
      <c r="D1082" s="2">
        <v>23418</v>
      </c>
      <c r="E1082" t="e">
        <f>VLOOKUP(Actual_Table[[#This Row],[Account]],#REF!,2,FALSE)</f>
        <v>#REF!</v>
      </c>
    </row>
    <row r="1083" spans="1:5" x14ac:dyDescent="0.3">
      <c r="A1083" s="1">
        <v>45328</v>
      </c>
      <c r="B1083" t="s">
        <v>4</v>
      </c>
      <c r="C1083" t="s">
        <v>6</v>
      </c>
      <c r="D1083" s="2">
        <v>4775</v>
      </c>
      <c r="E1083" t="e">
        <f>VLOOKUP(Actual_Table[[#This Row],[Account]],#REF!,2,FALSE)</f>
        <v>#REF!</v>
      </c>
    </row>
    <row r="1084" spans="1:5" x14ac:dyDescent="0.3">
      <c r="A1084" s="1">
        <v>45328</v>
      </c>
      <c r="B1084" t="s">
        <v>4</v>
      </c>
      <c r="C1084" t="s">
        <v>7</v>
      </c>
      <c r="D1084" s="2">
        <v>3299</v>
      </c>
      <c r="E1084" t="e">
        <f>VLOOKUP(Actual_Table[[#This Row],[Account]],#REF!,2,FALSE)</f>
        <v>#REF!</v>
      </c>
    </row>
    <row r="1085" spans="1:5" x14ac:dyDescent="0.3">
      <c r="A1085" s="1">
        <v>45328</v>
      </c>
      <c r="B1085" t="s">
        <v>4</v>
      </c>
      <c r="C1085" t="s">
        <v>8</v>
      </c>
      <c r="D1085" s="2">
        <v>2978</v>
      </c>
      <c r="E1085" t="e">
        <f>VLOOKUP(Actual_Table[[#This Row],[Account]],#REF!,2,FALSE)</f>
        <v>#REF!</v>
      </c>
    </row>
    <row r="1086" spans="1:5" x14ac:dyDescent="0.3">
      <c r="A1086" s="1">
        <v>45328</v>
      </c>
      <c r="B1086" t="s">
        <v>4</v>
      </c>
      <c r="C1086" t="s">
        <v>9</v>
      </c>
      <c r="D1086" s="2">
        <v>22456</v>
      </c>
      <c r="E1086" t="e">
        <f>VLOOKUP(Actual_Table[[#This Row],[Account]],#REF!,2,FALSE)</f>
        <v>#REF!</v>
      </c>
    </row>
    <row r="1087" spans="1:5" x14ac:dyDescent="0.3">
      <c r="A1087" s="1">
        <v>45328</v>
      </c>
      <c r="B1087" t="s">
        <v>4</v>
      </c>
      <c r="C1087" t="s">
        <v>10</v>
      </c>
      <c r="D1087" s="2">
        <v>16120</v>
      </c>
      <c r="E1087" t="e">
        <f>VLOOKUP(Actual_Table[[#This Row],[Account]],#REF!,2,FALSE)</f>
        <v>#REF!</v>
      </c>
    </row>
    <row r="1088" spans="1:5" x14ac:dyDescent="0.3">
      <c r="A1088" s="1">
        <v>45328</v>
      </c>
      <c r="B1088" t="s">
        <v>11</v>
      </c>
      <c r="C1088" t="s">
        <v>5</v>
      </c>
      <c r="D1088" s="2">
        <v>24955</v>
      </c>
      <c r="E1088" t="e">
        <f>VLOOKUP(Actual_Table[[#This Row],[Account]],#REF!,2,FALSE)</f>
        <v>#REF!</v>
      </c>
    </row>
    <row r="1089" spans="1:5" x14ac:dyDescent="0.3">
      <c r="A1089" s="1">
        <v>45328</v>
      </c>
      <c r="B1089" t="s">
        <v>11</v>
      </c>
      <c r="C1089" t="s">
        <v>6</v>
      </c>
      <c r="D1089" s="2">
        <v>14206</v>
      </c>
      <c r="E1089" t="e">
        <f>VLOOKUP(Actual_Table[[#This Row],[Account]],#REF!,2,FALSE)</f>
        <v>#REF!</v>
      </c>
    </row>
    <row r="1090" spans="1:5" x14ac:dyDescent="0.3">
      <c r="A1090" s="1">
        <v>45328</v>
      </c>
      <c r="B1090" t="s">
        <v>11</v>
      </c>
      <c r="C1090" t="s">
        <v>7</v>
      </c>
      <c r="D1090" s="2">
        <v>6670</v>
      </c>
      <c r="E1090" t="e">
        <f>VLOOKUP(Actual_Table[[#This Row],[Account]],#REF!,2,FALSE)</f>
        <v>#REF!</v>
      </c>
    </row>
    <row r="1091" spans="1:5" x14ac:dyDescent="0.3">
      <c r="A1091" s="1">
        <v>45328</v>
      </c>
      <c r="B1091" t="s">
        <v>11</v>
      </c>
      <c r="C1091" t="s">
        <v>8</v>
      </c>
      <c r="D1091" s="2">
        <v>2152</v>
      </c>
      <c r="E1091" t="e">
        <f>VLOOKUP(Actual_Table[[#This Row],[Account]],#REF!,2,FALSE)</f>
        <v>#REF!</v>
      </c>
    </row>
    <row r="1092" spans="1:5" x14ac:dyDescent="0.3">
      <c r="A1092" s="1">
        <v>45328</v>
      </c>
      <c r="B1092" t="s">
        <v>11</v>
      </c>
      <c r="C1092" t="s">
        <v>9</v>
      </c>
      <c r="D1092" s="2">
        <v>15477</v>
      </c>
      <c r="E1092" t="e">
        <f>VLOOKUP(Actual_Table[[#This Row],[Account]],#REF!,2,FALSE)</f>
        <v>#REF!</v>
      </c>
    </row>
    <row r="1093" spans="1:5" x14ac:dyDescent="0.3">
      <c r="A1093" s="1">
        <v>45328</v>
      </c>
      <c r="B1093" t="s">
        <v>11</v>
      </c>
      <c r="C1093" t="s">
        <v>10</v>
      </c>
      <c r="D1093" s="2">
        <v>7483</v>
      </c>
      <c r="E1093" t="e">
        <f>VLOOKUP(Actual_Table[[#This Row],[Account]],#REF!,2,FALSE)</f>
        <v>#REF!</v>
      </c>
    </row>
    <row r="1094" spans="1:5" x14ac:dyDescent="0.3">
      <c r="A1094" s="1">
        <v>45328</v>
      </c>
      <c r="B1094" t="s">
        <v>12</v>
      </c>
      <c r="C1094" t="s">
        <v>5</v>
      </c>
      <c r="D1094" s="2">
        <v>13357</v>
      </c>
      <c r="E1094" t="e">
        <f>VLOOKUP(Actual_Table[[#This Row],[Account]],#REF!,2,FALSE)</f>
        <v>#REF!</v>
      </c>
    </row>
    <row r="1095" spans="1:5" x14ac:dyDescent="0.3">
      <c r="A1095" s="1">
        <v>45328</v>
      </c>
      <c r="B1095" t="s">
        <v>12</v>
      </c>
      <c r="C1095" t="s">
        <v>6</v>
      </c>
      <c r="D1095" s="2">
        <v>21248</v>
      </c>
      <c r="E1095" t="e">
        <f>VLOOKUP(Actual_Table[[#This Row],[Account]],#REF!,2,FALSE)</f>
        <v>#REF!</v>
      </c>
    </row>
    <row r="1096" spans="1:5" x14ac:dyDescent="0.3">
      <c r="A1096" s="1">
        <v>45328</v>
      </c>
      <c r="B1096" t="s">
        <v>12</v>
      </c>
      <c r="C1096" t="s">
        <v>7</v>
      </c>
      <c r="D1096" s="2">
        <v>22318</v>
      </c>
      <c r="E1096" t="e">
        <f>VLOOKUP(Actual_Table[[#This Row],[Account]],#REF!,2,FALSE)</f>
        <v>#REF!</v>
      </c>
    </row>
    <row r="1097" spans="1:5" x14ac:dyDescent="0.3">
      <c r="A1097" s="1">
        <v>45328</v>
      </c>
      <c r="B1097" t="s">
        <v>12</v>
      </c>
      <c r="C1097" t="s">
        <v>8</v>
      </c>
      <c r="D1097" s="2">
        <v>1060</v>
      </c>
      <c r="E1097" t="e">
        <f>VLOOKUP(Actual_Table[[#This Row],[Account]],#REF!,2,FALSE)</f>
        <v>#REF!</v>
      </c>
    </row>
    <row r="1098" spans="1:5" x14ac:dyDescent="0.3">
      <c r="A1098" s="1">
        <v>45328</v>
      </c>
      <c r="B1098" t="s">
        <v>12</v>
      </c>
      <c r="C1098" t="s">
        <v>9</v>
      </c>
      <c r="D1098" s="2">
        <v>3409</v>
      </c>
      <c r="E1098" t="e">
        <f>VLOOKUP(Actual_Table[[#This Row],[Account]],#REF!,2,FALSE)</f>
        <v>#REF!</v>
      </c>
    </row>
    <row r="1099" spans="1:5" x14ac:dyDescent="0.3">
      <c r="A1099" s="1">
        <v>45328</v>
      </c>
      <c r="B1099" t="s">
        <v>12</v>
      </c>
      <c r="C1099" t="s">
        <v>10</v>
      </c>
      <c r="D1099" s="2">
        <v>5315</v>
      </c>
      <c r="E1099" t="e">
        <f>VLOOKUP(Actual_Table[[#This Row],[Account]],#REF!,2,FALSE)</f>
        <v>#REF!</v>
      </c>
    </row>
    <row r="1100" spans="1:5" x14ac:dyDescent="0.3">
      <c r="A1100" s="1">
        <v>45328</v>
      </c>
      <c r="B1100" t="s">
        <v>13</v>
      </c>
      <c r="C1100" t="s">
        <v>5</v>
      </c>
      <c r="D1100" s="2">
        <v>16957</v>
      </c>
      <c r="E1100" t="e">
        <f>VLOOKUP(Actual_Table[[#This Row],[Account]],#REF!,2,FALSE)</f>
        <v>#REF!</v>
      </c>
    </row>
    <row r="1101" spans="1:5" x14ac:dyDescent="0.3">
      <c r="A1101" s="1">
        <v>45328</v>
      </c>
      <c r="B1101" t="s">
        <v>13</v>
      </c>
      <c r="C1101" t="s">
        <v>6</v>
      </c>
      <c r="D1101" s="2">
        <v>18343</v>
      </c>
      <c r="E1101" t="e">
        <f>VLOOKUP(Actual_Table[[#This Row],[Account]],#REF!,2,FALSE)</f>
        <v>#REF!</v>
      </c>
    </row>
    <row r="1102" spans="1:5" x14ac:dyDescent="0.3">
      <c r="A1102" s="1">
        <v>45328</v>
      </c>
      <c r="B1102" t="s">
        <v>13</v>
      </c>
      <c r="C1102" t="s">
        <v>7</v>
      </c>
      <c r="D1102" s="2">
        <v>5320</v>
      </c>
      <c r="E1102" t="e">
        <f>VLOOKUP(Actual_Table[[#This Row],[Account]],#REF!,2,FALSE)</f>
        <v>#REF!</v>
      </c>
    </row>
    <row r="1103" spans="1:5" x14ac:dyDescent="0.3">
      <c r="A1103" s="1">
        <v>45328</v>
      </c>
      <c r="B1103" t="s">
        <v>13</v>
      </c>
      <c r="C1103" t="s">
        <v>8</v>
      </c>
      <c r="D1103" s="2">
        <v>3054</v>
      </c>
      <c r="E1103" t="e">
        <f>VLOOKUP(Actual_Table[[#This Row],[Account]],#REF!,2,FALSE)</f>
        <v>#REF!</v>
      </c>
    </row>
    <row r="1104" spans="1:5" x14ac:dyDescent="0.3">
      <c r="A1104" s="1">
        <v>45328</v>
      </c>
      <c r="B1104" t="s">
        <v>13</v>
      </c>
      <c r="C1104" t="s">
        <v>9</v>
      </c>
      <c r="D1104" s="2">
        <v>5440</v>
      </c>
      <c r="E1104" t="e">
        <f>VLOOKUP(Actual_Table[[#This Row],[Account]],#REF!,2,FALSE)</f>
        <v>#REF!</v>
      </c>
    </row>
    <row r="1105" spans="1:5" x14ac:dyDescent="0.3">
      <c r="A1105" s="1">
        <v>45328</v>
      </c>
      <c r="B1105" t="s">
        <v>13</v>
      </c>
      <c r="C1105" t="s">
        <v>10</v>
      </c>
      <c r="D1105" s="2">
        <v>10053</v>
      </c>
      <c r="E1105" t="e">
        <f>VLOOKUP(Actual_Table[[#This Row],[Account]],#REF!,2,FALSE)</f>
        <v>#REF!</v>
      </c>
    </row>
    <row r="1106" spans="1:5" x14ac:dyDescent="0.3">
      <c r="A1106" s="1">
        <v>45328</v>
      </c>
      <c r="B1106" t="s">
        <v>14</v>
      </c>
      <c r="C1106" t="s">
        <v>5</v>
      </c>
      <c r="D1106" s="2">
        <v>1552</v>
      </c>
      <c r="E1106" t="e">
        <f>VLOOKUP(Actual_Table[[#This Row],[Account]],#REF!,2,FALSE)</f>
        <v>#REF!</v>
      </c>
    </row>
    <row r="1107" spans="1:5" x14ac:dyDescent="0.3">
      <c r="A1107" s="1">
        <v>45328</v>
      </c>
      <c r="B1107" t="s">
        <v>14</v>
      </c>
      <c r="C1107" t="s">
        <v>6</v>
      </c>
      <c r="D1107" s="2">
        <v>16877</v>
      </c>
      <c r="E1107" t="e">
        <f>VLOOKUP(Actual_Table[[#This Row],[Account]],#REF!,2,FALSE)</f>
        <v>#REF!</v>
      </c>
    </row>
    <row r="1108" spans="1:5" x14ac:dyDescent="0.3">
      <c r="A1108" s="1">
        <v>45328</v>
      </c>
      <c r="B1108" t="s">
        <v>14</v>
      </c>
      <c r="C1108" t="s">
        <v>7</v>
      </c>
      <c r="D1108" s="2">
        <v>24605</v>
      </c>
      <c r="E1108" t="e">
        <f>VLOOKUP(Actual_Table[[#This Row],[Account]],#REF!,2,FALSE)</f>
        <v>#REF!</v>
      </c>
    </row>
    <row r="1109" spans="1:5" x14ac:dyDescent="0.3">
      <c r="A1109" s="1">
        <v>45328</v>
      </c>
      <c r="B1109" t="s">
        <v>14</v>
      </c>
      <c r="C1109" t="s">
        <v>8</v>
      </c>
      <c r="D1109" s="2">
        <v>17241</v>
      </c>
      <c r="E1109" t="e">
        <f>VLOOKUP(Actual_Table[[#This Row],[Account]],#REF!,2,FALSE)</f>
        <v>#REF!</v>
      </c>
    </row>
    <row r="1110" spans="1:5" x14ac:dyDescent="0.3">
      <c r="A1110" s="1">
        <v>45328</v>
      </c>
      <c r="B1110" t="s">
        <v>14</v>
      </c>
      <c r="C1110" t="s">
        <v>9</v>
      </c>
      <c r="D1110" s="2">
        <v>1119</v>
      </c>
      <c r="E1110" t="e">
        <f>VLOOKUP(Actual_Table[[#This Row],[Account]],#REF!,2,FALSE)</f>
        <v>#REF!</v>
      </c>
    </row>
    <row r="1111" spans="1:5" x14ac:dyDescent="0.3">
      <c r="A1111" s="1">
        <v>45328</v>
      </c>
      <c r="B1111" t="s">
        <v>14</v>
      </c>
      <c r="C1111" t="s">
        <v>10</v>
      </c>
      <c r="D1111" s="2">
        <v>14150</v>
      </c>
      <c r="E1111" t="e">
        <f>VLOOKUP(Actual_Table[[#This Row],[Account]],#REF!,2,FALSE)</f>
        <v>#REF!</v>
      </c>
    </row>
    <row r="1112" spans="1:5" x14ac:dyDescent="0.3">
      <c r="A1112" s="1">
        <v>45329</v>
      </c>
      <c r="B1112" t="s">
        <v>4</v>
      </c>
      <c r="C1112" t="s">
        <v>5</v>
      </c>
      <c r="D1112" s="2">
        <v>14804</v>
      </c>
      <c r="E1112" t="e">
        <f>VLOOKUP(Actual_Table[[#This Row],[Account]],#REF!,2,FALSE)</f>
        <v>#REF!</v>
      </c>
    </row>
    <row r="1113" spans="1:5" x14ac:dyDescent="0.3">
      <c r="A1113" s="1">
        <v>45329</v>
      </c>
      <c r="B1113" t="s">
        <v>4</v>
      </c>
      <c r="C1113" t="s">
        <v>6</v>
      </c>
      <c r="D1113" s="2">
        <v>20995</v>
      </c>
      <c r="E1113" t="e">
        <f>VLOOKUP(Actual_Table[[#This Row],[Account]],#REF!,2,FALSE)</f>
        <v>#REF!</v>
      </c>
    </row>
    <row r="1114" spans="1:5" x14ac:dyDescent="0.3">
      <c r="A1114" s="1">
        <v>45329</v>
      </c>
      <c r="B1114" t="s">
        <v>4</v>
      </c>
      <c r="C1114" t="s">
        <v>7</v>
      </c>
      <c r="D1114" s="2">
        <v>8300</v>
      </c>
      <c r="E1114" t="e">
        <f>VLOOKUP(Actual_Table[[#This Row],[Account]],#REF!,2,FALSE)</f>
        <v>#REF!</v>
      </c>
    </row>
    <row r="1115" spans="1:5" x14ac:dyDescent="0.3">
      <c r="A1115" s="1">
        <v>45329</v>
      </c>
      <c r="B1115" t="s">
        <v>4</v>
      </c>
      <c r="C1115" t="s">
        <v>8</v>
      </c>
      <c r="D1115" s="2">
        <v>9885</v>
      </c>
      <c r="E1115" t="e">
        <f>VLOOKUP(Actual_Table[[#This Row],[Account]],#REF!,2,FALSE)</f>
        <v>#REF!</v>
      </c>
    </row>
    <row r="1116" spans="1:5" x14ac:dyDescent="0.3">
      <c r="A1116" s="1">
        <v>45329</v>
      </c>
      <c r="B1116" t="s">
        <v>4</v>
      </c>
      <c r="C1116" t="s">
        <v>9</v>
      </c>
      <c r="D1116" s="2">
        <v>24993</v>
      </c>
      <c r="E1116" t="e">
        <f>VLOOKUP(Actual_Table[[#This Row],[Account]],#REF!,2,FALSE)</f>
        <v>#REF!</v>
      </c>
    </row>
    <row r="1117" spans="1:5" x14ac:dyDescent="0.3">
      <c r="A1117" s="1">
        <v>45329</v>
      </c>
      <c r="B1117" t="s">
        <v>4</v>
      </c>
      <c r="C1117" t="s">
        <v>10</v>
      </c>
      <c r="D1117" s="2">
        <v>5960</v>
      </c>
      <c r="E1117" t="e">
        <f>VLOOKUP(Actual_Table[[#This Row],[Account]],#REF!,2,FALSE)</f>
        <v>#REF!</v>
      </c>
    </row>
    <row r="1118" spans="1:5" x14ac:dyDescent="0.3">
      <c r="A1118" s="1">
        <v>45329</v>
      </c>
      <c r="B1118" t="s">
        <v>11</v>
      </c>
      <c r="C1118" t="s">
        <v>5</v>
      </c>
      <c r="D1118" s="2">
        <v>11908</v>
      </c>
      <c r="E1118" t="e">
        <f>VLOOKUP(Actual_Table[[#This Row],[Account]],#REF!,2,FALSE)</f>
        <v>#REF!</v>
      </c>
    </row>
    <row r="1119" spans="1:5" x14ac:dyDescent="0.3">
      <c r="A1119" s="1">
        <v>45329</v>
      </c>
      <c r="B1119" t="s">
        <v>11</v>
      </c>
      <c r="C1119" t="s">
        <v>6</v>
      </c>
      <c r="D1119" s="2">
        <v>6228</v>
      </c>
      <c r="E1119" t="e">
        <f>VLOOKUP(Actual_Table[[#This Row],[Account]],#REF!,2,FALSE)</f>
        <v>#REF!</v>
      </c>
    </row>
    <row r="1120" spans="1:5" x14ac:dyDescent="0.3">
      <c r="A1120" s="1">
        <v>45329</v>
      </c>
      <c r="B1120" t="s">
        <v>11</v>
      </c>
      <c r="C1120" t="s">
        <v>7</v>
      </c>
      <c r="D1120" s="2">
        <v>10391</v>
      </c>
      <c r="E1120" t="e">
        <f>VLOOKUP(Actual_Table[[#This Row],[Account]],#REF!,2,FALSE)</f>
        <v>#REF!</v>
      </c>
    </row>
    <row r="1121" spans="1:5" x14ac:dyDescent="0.3">
      <c r="A1121" s="1">
        <v>45329</v>
      </c>
      <c r="B1121" t="s">
        <v>11</v>
      </c>
      <c r="C1121" t="s">
        <v>8</v>
      </c>
      <c r="D1121" s="2">
        <v>23801</v>
      </c>
      <c r="E1121" t="e">
        <f>VLOOKUP(Actual_Table[[#This Row],[Account]],#REF!,2,FALSE)</f>
        <v>#REF!</v>
      </c>
    </row>
    <row r="1122" spans="1:5" x14ac:dyDescent="0.3">
      <c r="A1122" s="1">
        <v>45329</v>
      </c>
      <c r="B1122" t="s">
        <v>11</v>
      </c>
      <c r="C1122" t="s">
        <v>9</v>
      </c>
      <c r="D1122" s="2">
        <v>15376</v>
      </c>
      <c r="E1122" t="e">
        <f>VLOOKUP(Actual_Table[[#This Row],[Account]],#REF!,2,FALSE)</f>
        <v>#REF!</v>
      </c>
    </row>
    <row r="1123" spans="1:5" x14ac:dyDescent="0.3">
      <c r="A1123" s="1">
        <v>45329</v>
      </c>
      <c r="B1123" t="s">
        <v>11</v>
      </c>
      <c r="C1123" t="s">
        <v>10</v>
      </c>
      <c r="D1123" s="2">
        <v>12519</v>
      </c>
      <c r="E1123" t="e">
        <f>VLOOKUP(Actual_Table[[#This Row],[Account]],#REF!,2,FALSE)</f>
        <v>#REF!</v>
      </c>
    </row>
    <row r="1124" spans="1:5" x14ac:dyDescent="0.3">
      <c r="A1124" s="1">
        <v>45329</v>
      </c>
      <c r="B1124" t="s">
        <v>12</v>
      </c>
      <c r="C1124" t="s">
        <v>5</v>
      </c>
      <c r="D1124" s="2">
        <v>13496</v>
      </c>
      <c r="E1124" t="e">
        <f>VLOOKUP(Actual_Table[[#This Row],[Account]],#REF!,2,FALSE)</f>
        <v>#REF!</v>
      </c>
    </row>
    <row r="1125" spans="1:5" x14ac:dyDescent="0.3">
      <c r="A1125" s="1">
        <v>45329</v>
      </c>
      <c r="B1125" t="s">
        <v>12</v>
      </c>
      <c r="C1125" t="s">
        <v>6</v>
      </c>
      <c r="D1125" s="2">
        <v>6497</v>
      </c>
      <c r="E1125" t="e">
        <f>VLOOKUP(Actual_Table[[#This Row],[Account]],#REF!,2,FALSE)</f>
        <v>#REF!</v>
      </c>
    </row>
    <row r="1126" spans="1:5" x14ac:dyDescent="0.3">
      <c r="A1126" s="1">
        <v>45329</v>
      </c>
      <c r="B1126" t="s">
        <v>12</v>
      </c>
      <c r="C1126" t="s">
        <v>7</v>
      </c>
      <c r="D1126" s="2">
        <v>3139</v>
      </c>
      <c r="E1126" t="e">
        <f>VLOOKUP(Actual_Table[[#This Row],[Account]],#REF!,2,FALSE)</f>
        <v>#REF!</v>
      </c>
    </row>
    <row r="1127" spans="1:5" x14ac:dyDescent="0.3">
      <c r="A1127" s="1">
        <v>45329</v>
      </c>
      <c r="B1127" t="s">
        <v>12</v>
      </c>
      <c r="C1127" t="s">
        <v>8</v>
      </c>
      <c r="D1127" s="2">
        <v>6893</v>
      </c>
      <c r="E1127" t="e">
        <f>VLOOKUP(Actual_Table[[#This Row],[Account]],#REF!,2,FALSE)</f>
        <v>#REF!</v>
      </c>
    </row>
    <row r="1128" spans="1:5" x14ac:dyDescent="0.3">
      <c r="A1128" s="1">
        <v>45329</v>
      </c>
      <c r="B1128" t="s">
        <v>12</v>
      </c>
      <c r="C1128" t="s">
        <v>9</v>
      </c>
      <c r="D1128" s="2">
        <v>589</v>
      </c>
      <c r="E1128" t="e">
        <f>VLOOKUP(Actual_Table[[#This Row],[Account]],#REF!,2,FALSE)</f>
        <v>#REF!</v>
      </c>
    </row>
    <row r="1129" spans="1:5" x14ac:dyDescent="0.3">
      <c r="A1129" s="1">
        <v>45329</v>
      </c>
      <c r="B1129" t="s">
        <v>12</v>
      </c>
      <c r="C1129" t="s">
        <v>10</v>
      </c>
      <c r="D1129" s="2">
        <v>4960</v>
      </c>
      <c r="E1129" t="e">
        <f>VLOOKUP(Actual_Table[[#This Row],[Account]],#REF!,2,FALSE)</f>
        <v>#REF!</v>
      </c>
    </row>
    <row r="1130" spans="1:5" x14ac:dyDescent="0.3">
      <c r="A1130" s="1">
        <v>45329</v>
      </c>
      <c r="B1130" t="s">
        <v>13</v>
      </c>
      <c r="C1130" t="s">
        <v>5</v>
      </c>
      <c r="D1130" s="2">
        <v>18602</v>
      </c>
      <c r="E1130" t="e">
        <f>VLOOKUP(Actual_Table[[#This Row],[Account]],#REF!,2,FALSE)</f>
        <v>#REF!</v>
      </c>
    </row>
    <row r="1131" spans="1:5" x14ac:dyDescent="0.3">
      <c r="A1131" s="1">
        <v>45329</v>
      </c>
      <c r="B1131" t="s">
        <v>13</v>
      </c>
      <c r="C1131" t="s">
        <v>6</v>
      </c>
      <c r="D1131" s="2">
        <v>17671</v>
      </c>
      <c r="E1131" t="e">
        <f>VLOOKUP(Actual_Table[[#This Row],[Account]],#REF!,2,FALSE)</f>
        <v>#REF!</v>
      </c>
    </row>
    <row r="1132" spans="1:5" x14ac:dyDescent="0.3">
      <c r="A1132" s="1">
        <v>45329</v>
      </c>
      <c r="B1132" t="s">
        <v>13</v>
      </c>
      <c r="C1132" t="s">
        <v>7</v>
      </c>
      <c r="D1132" s="2">
        <v>15171</v>
      </c>
      <c r="E1132" t="e">
        <f>VLOOKUP(Actual_Table[[#This Row],[Account]],#REF!,2,FALSE)</f>
        <v>#REF!</v>
      </c>
    </row>
    <row r="1133" spans="1:5" x14ac:dyDescent="0.3">
      <c r="A1133" s="1">
        <v>45329</v>
      </c>
      <c r="B1133" t="s">
        <v>13</v>
      </c>
      <c r="C1133" t="s">
        <v>8</v>
      </c>
      <c r="D1133" s="2">
        <v>10454</v>
      </c>
      <c r="E1133" t="e">
        <f>VLOOKUP(Actual_Table[[#This Row],[Account]],#REF!,2,FALSE)</f>
        <v>#REF!</v>
      </c>
    </row>
    <row r="1134" spans="1:5" x14ac:dyDescent="0.3">
      <c r="A1134" s="1">
        <v>45329</v>
      </c>
      <c r="B1134" t="s">
        <v>13</v>
      </c>
      <c r="C1134" t="s">
        <v>9</v>
      </c>
      <c r="D1134" s="2">
        <v>6680</v>
      </c>
      <c r="E1134" t="e">
        <f>VLOOKUP(Actual_Table[[#This Row],[Account]],#REF!,2,FALSE)</f>
        <v>#REF!</v>
      </c>
    </row>
    <row r="1135" spans="1:5" x14ac:dyDescent="0.3">
      <c r="A1135" s="1">
        <v>45329</v>
      </c>
      <c r="B1135" t="s">
        <v>13</v>
      </c>
      <c r="C1135" t="s">
        <v>10</v>
      </c>
      <c r="D1135" s="2">
        <v>1889</v>
      </c>
      <c r="E1135" t="e">
        <f>VLOOKUP(Actual_Table[[#This Row],[Account]],#REF!,2,FALSE)</f>
        <v>#REF!</v>
      </c>
    </row>
    <row r="1136" spans="1:5" x14ac:dyDescent="0.3">
      <c r="A1136" s="1">
        <v>45329</v>
      </c>
      <c r="B1136" t="s">
        <v>14</v>
      </c>
      <c r="C1136" t="s">
        <v>5</v>
      </c>
      <c r="D1136" s="2">
        <v>4144</v>
      </c>
      <c r="E1136" t="e">
        <f>VLOOKUP(Actual_Table[[#This Row],[Account]],#REF!,2,FALSE)</f>
        <v>#REF!</v>
      </c>
    </row>
    <row r="1137" spans="1:5" x14ac:dyDescent="0.3">
      <c r="A1137" s="1">
        <v>45329</v>
      </c>
      <c r="B1137" t="s">
        <v>14</v>
      </c>
      <c r="C1137" t="s">
        <v>6</v>
      </c>
      <c r="D1137" s="2">
        <v>5891</v>
      </c>
      <c r="E1137" t="e">
        <f>VLOOKUP(Actual_Table[[#This Row],[Account]],#REF!,2,FALSE)</f>
        <v>#REF!</v>
      </c>
    </row>
    <row r="1138" spans="1:5" x14ac:dyDescent="0.3">
      <c r="A1138" s="1">
        <v>45329</v>
      </c>
      <c r="B1138" t="s">
        <v>14</v>
      </c>
      <c r="C1138" t="s">
        <v>7</v>
      </c>
      <c r="D1138" s="2">
        <v>15112</v>
      </c>
      <c r="E1138" t="e">
        <f>VLOOKUP(Actual_Table[[#This Row],[Account]],#REF!,2,FALSE)</f>
        <v>#REF!</v>
      </c>
    </row>
    <row r="1139" spans="1:5" x14ac:dyDescent="0.3">
      <c r="A1139" s="1">
        <v>45329</v>
      </c>
      <c r="B1139" t="s">
        <v>14</v>
      </c>
      <c r="C1139" t="s">
        <v>8</v>
      </c>
      <c r="D1139" s="2">
        <v>9846</v>
      </c>
      <c r="E1139" t="e">
        <f>VLOOKUP(Actual_Table[[#This Row],[Account]],#REF!,2,FALSE)</f>
        <v>#REF!</v>
      </c>
    </row>
    <row r="1140" spans="1:5" x14ac:dyDescent="0.3">
      <c r="A1140" s="1">
        <v>45329</v>
      </c>
      <c r="B1140" t="s">
        <v>14</v>
      </c>
      <c r="C1140" t="s">
        <v>9</v>
      </c>
      <c r="D1140" s="2">
        <v>22033</v>
      </c>
      <c r="E1140" t="e">
        <f>VLOOKUP(Actual_Table[[#This Row],[Account]],#REF!,2,FALSE)</f>
        <v>#REF!</v>
      </c>
    </row>
    <row r="1141" spans="1:5" x14ac:dyDescent="0.3">
      <c r="A1141" s="1">
        <v>45329</v>
      </c>
      <c r="B1141" t="s">
        <v>14</v>
      </c>
      <c r="C1141" t="s">
        <v>10</v>
      </c>
      <c r="D1141" s="2">
        <v>9608</v>
      </c>
      <c r="E1141" t="e">
        <f>VLOOKUP(Actual_Table[[#This Row],[Account]],#REF!,2,FALSE)</f>
        <v>#REF!</v>
      </c>
    </row>
    <row r="1142" spans="1:5" x14ac:dyDescent="0.3">
      <c r="A1142" s="1">
        <v>45330</v>
      </c>
      <c r="B1142" t="s">
        <v>4</v>
      </c>
      <c r="C1142" t="s">
        <v>5</v>
      </c>
      <c r="D1142" s="2">
        <v>16456</v>
      </c>
      <c r="E1142" t="e">
        <f>VLOOKUP(Actual_Table[[#This Row],[Account]],#REF!,2,FALSE)</f>
        <v>#REF!</v>
      </c>
    </row>
    <row r="1143" spans="1:5" x14ac:dyDescent="0.3">
      <c r="A1143" s="1">
        <v>45330</v>
      </c>
      <c r="B1143" t="s">
        <v>4</v>
      </c>
      <c r="C1143" t="s">
        <v>6</v>
      </c>
      <c r="D1143" s="2">
        <v>16018</v>
      </c>
      <c r="E1143" t="e">
        <f>VLOOKUP(Actual_Table[[#This Row],[Account]],#REF!,2,FALSE)</f>
        <v>#REF!</v>
      </c>
    </row>
    <row r="1144" spans="1:5" x14ac:dyDescent="0.3">
      <c r="A1144" s="1">
        <v>45330</v>
      </c>
      <c r="B1144" t="s">
        <v>4</v>
      </c>
      <c r="C1144" t="s">
        <v>7</v>
      </c>
      <c r="D1144" s="2">
        <v>7852</v>
      </c>
      <c r="E1144" t="e">
        <f>VLOOKUP(Actual_Table[[#This Row],[Account]],#REF!,2,FALSE)</f>
        <v>#REF!</v>
      </c>
    </row>
    <row r="1145" spans="1:5" x14ac:dyDescent="0.3">
      <c r="A1145" s="1">
        <v>45330</v>
      </c>
      <c r="B1145" t="s">
        <v>4</v>
      </c>
      <c r="C1145" t="s">
        <v>8</v>
      </c>
      <c r="D1145" s="2">
        <v>20582</v>
      </c>
      <c r="E1145" t="e">
        <f>VLOOKUP(Actual_Table[[#This Row],[Account]],#REF!,2,FALSE)</f>
        <v>#REF!</v>
      </c>
    </row>
    <row r="1146" spans="1:5" x14ac:dyDescent="0.3">
      <c r="A1146" s="1">
        <v>45330</v>
      </c>
      <c r="B1146" t="s">
        <v>4</v>
      </c>
      <c r="C1146" t="s">
        <v>9</v>
      </c>
      <c r="D1146" s="2">
        <v>4028</v>
      </c>
      <c r="E1146" t="e">
        <f>VLOOKUP(Actual_Table[[#This Row],[Account]],#REF!,2,FALSE)</f>
        <v>#REF!</v>
      </c>
    </row>
    <row r="1147" spans="1:5" x14ac:dyDescent="0.3">
      <c r="A1147" s="1">
        <v>45330</v>
      </c>
      <c r="B1147" t="s">
        <v>4</v>
      </c>
      <c r="C1147" t="s">
        <v>10</v>
      </c>
      <c r="D1147" s="2">
        <v>9136</v>
      </c>
      <c r="E1147" t="e">
        <f>VLOOKUP(Actual_Table[[#This Row],[Account]],#REF!,2,FALSE)</f>
        <v>#REF!</v>
      </c>
    </row>
    <row r="1148" spans="1:5" x14ac:dyDescent="0.3">
      <c r="A1148" s="1">
        <v>45330</v>
      </c>
      <c r="B1148" t="s">
        <v>11</v>
      </c>
      <c r="C1148" t="s">
        <v>5</v>
      </c>
      <c r="D1148" s="2">
        <v>16916</v>
      </c>
      <c r="E1148" t="e">
        <f>VLOOKUP(Actual_Table[[#This Row],[Account]],#REF!,2,FALSE)</f>
        <v>#REF!</v>
      </c>
    </row>
    <row r="1149" spans="1:5" x14ac:dyDescent="0.3">
      <c r="A1149" s="1">
        <v>45330</v>
      </c>
      <c r="B1149" t="s">
        <v>11</v>
      </c>
      <c r="C1149" t="s">
        <v>6</v>
      </c>
      <c r="D1149" s="2">
        <v>17668</v>
      </c>
      <c r="E1149" t="e">
        <f>VLOOKUP(Actual_Table[[#This Row],[Account]],#REF!,2,FALSE)</f>
        <v>#REF!</v>
      </c>
    </row>
    <row r="1150" spans="1:5" x14ac:dyDescent="0.3">
      <c r="A1150" s="1">
        <v>45330</v>
      </c>
      <c r="B1150" t="s">
        <v>11</v>
      </c>
      <c r="C1150" t="s">
        <v>7</v>
      </c>
      <c r="D1150" s="2">
        <v>13894</v>
      </c>
      <c r="E1150" t="e">
        <f>VLOOKUP(Actual_Table[[#This Row],[Account]],#REF!,2,FALSE)</f>
        <v>#REF!</v>
      </c>
    </row>
    <row r="1151" spans="1:5" x14ac:dyDescent="0.3">
      <c r="A1151" s="1">
        <v>45330</v>
      </c>
      <c r="B1151" t="s">
        <v>11</v>
      </c>
      <c r="C1151" t="s">
        <v>8</v>
      </c>
      <c r="D1151" s="2">
        <v>2916</v>
      </c>
      <c r="E1151" t="e">
        <f>VLOOKUP(Actual_Table[[#This Row],[Account]],#REF!,2,FALSE)</f>
        <v>#REF!</v>
      </c>
    </row>
    <row r="1152" spans="1:5" x14ac:dyDescent="0.3">
      <c r="A1152" s="1">
        <v>45330</v>
      </c>
      <c r="B1152" t="s">
        <v>11</v>
      </c>
      <c r="C1152" t="s">
        <v>9</v>
      </c>
      <c r="D1152" s="2">
        <v>13024</v>
      </c>
      <c r="E1152" t="e">
        <f>VLOOKUP(Actual_Table[[#This Row],[Account]],#REF!,2,FALSE)</f>
        <v>#REF!</v>
      </c>
    </row>
    <row r="1153" spans="1:5" x14ac:dyDescent="0.3">
      <c r="A1153" s="1">
        <v>45330</v>
      </c>
      <c r="B1153" t="s">
        <v>11</v>
      </c>
      <c r="C1153" t="s">
        <v>10</v>
      </c>
      <c r="D1153" s="2">
        <v>7272</v>
      </c>
      <c r="E1153" t="e">
        <f>VLOOKUP(Actual_Table[[#This Row],[Account]],#REF!,2,FALSE)</f>
        <v>#REF!</v>
      </c>
    </row>
    <row r="1154" spans="1:5" x14ac:dyDescent="0.3">
      <c r="A1154" s="1">
        <v>45330</v>
      </c>
      <c r="B1154" t="s">
        <v>12</v>
      </c>
      <c r="C1154" t="s">
        <v>5</v>
      </c>
      <c r="D1154" s="2">
        <v>11738</v>
      </c>
      <c r="E1154" t="e">
        <f>VLOOKUP(Actual_Table[[#This Row],[Account]],#REF!,2,FALSE)</f>
        <v>#REF!</v>
      </c>
    </row>
    <row r="1155" spans="1:5" x14ac:dyDescent="0.3">
      <c r="A1155" s="1">
        <v>45330</v>
      </c>
      <c r="B1155" t="s">
        <v>12</v>
      </c>
      <c r="C1155" t="s">
        <v>6</v>
      </c>
      <c r="D1155" s="2">
        <v>8275</v>
      </c>
      <c r="E1155" t="e">
        <f>VLOOKUP(Actual_Table[[#This Row],[Account]],#REF!,2,FALSE)</f>
        <v>#REF!</v>
      </c>
    </row>
    <row r="1156" spans="1:5" x14ac:dyDescent="0.3">
      <c r="A1156" s="1">
        <v>45330</v>
      </c>
      <c r="B1156" t="s">
        <v>12</v>
      </c>
      <c r="C1156" t="s">
        <v>7</v>
      </c>
      <c r="D1156" s="2">
        <v>17664</v>
      </c>
      <c r="E1156" t="e">
        <f>VLOOKUP(Actual_Table[[#This Row],[Account]],#REF!,2,FALSE)</f>
        <v>#REF!</v>
      </c>
    </row>
    <row r="1157" spans="1:5" x14ac:dyDescent="0.3">
      <c r="A1157" s="1">
        <v>45330</v>
      </c>
      <c r="B1157" t="s">
        <v>12</v>
      </c>
      <c r="C1157" t="s">
        <v>8</v>
      </c>
      <c r="D1157" s="2">
        <v>21753</v>
      </c>
      <c r="E1157" t="e">
        <f>VLOOKUP(Actual_Table[[#This Row],[Account]],#REF!,2,FALSE)</f>
        <v>#REF!</v>
      </c>
    </row>
    <row r="1158" spans="1:5" x14ac:dyDescent="0.3">
      <c r="A1158" s="1">
        <v>45330</v>
      </c>
      <c r="B1158" t="s">
        <v>12</v>
      </c>
      <c r="C1158" t="s">
        <v>9</v>
      </c>
      <c r="D1158" s="2">
        <v>24507</v>
      </c>
      <c r="E1158" t="e">
        <f>VLOOKUP(Actual_Table[[#This Row],[Account]],#REF!,2,FALSE)</f>
        <v>#REF!</v>
      </c>
    </row>
    <row r="1159" spans="1:5" x14ac:dyDescent="0.3">
      <c r="A1159" s="1">
        <v>45330</v>
      </c>
      <c r="B1159" t="s">
        <v>12</v>
      </c>
      <c r="C1159" t="s">
        <v>10</v>
      </c>
      <c r="D1159" s="2">
        <v>16497</v>
      </c>
      <c r="E1159" t="e">
        <f>VLOOKUP(Actual_Table[[#This Row],[Account]],#REF!,2,FALSE)</f>
        <v>#REF!</v>
      </c>
    </row>
    <row r="1160" spans="1:5" x14ac:dyDescent="0.3">
      <c r="A1160" s="1">
        <v>45330</v>
      </c>
      <c r="B1160" t="s">
        <v>13</v>
      </c>
      <c r="C1160" t="s">
        <v>5</v>
      </c>
      <c r="D1160" s="2">
        <v>3797</v>
      </c>
      <c r="E1160" t="e">
        <f>VLOOKUP(Actual_Table[[#This Row],[Account]],#REF!,2,FALSE)</f>
        <v>#REF!</v>
      </c>
    </row>
    <row r="1161" spans="1:5" x14ac:dyDescent="0.3">
      <c r="A1161" s="1">
        <v>45330</v>
      </c>
      <c r="B1161" t="s">
        <v>13</v>
      </c>
      <c r="C1161" t="s">
        <v>6</v>
      </c>
      <c r="D1161" s="2">
        <v>3442</v>
      </c>
      <c r="E1161" t="e">
        <f>VLOOKUP(Actual_Table[[#This Row],[Account]],#REF!,2,FALSE)</f>
        <v>#REF!</v>
      </c>
    </row>
    <row r="1162" spans="1:5" x14ac:dyDescent="0.3">
      <c r="A1162" s="1">
        <v>45330</v>
      </c>
      <c r="B1162" t="s">
        <v>13</v>
      </c>
      <c r="C1162" t="s">
        <v>7</v>
      </c>
      <c r="D1162" s="2">
        <v>24187</v>
      </c>
      <c r="E1162" t="e">
        <f>VLOOKUP(Actual_Table[[#This Row],[Account]],#REF!,2,FALSE)</f>
        <v>#REF!</v>
      </c>
    </row>
    <row r="1163" spans="1:5" x14ac:dyDescent="0.3">
      <c r="A1163" s="1">
        <v>45330</v>
      </c>
      <c r="B1163" t="s">
        <v>13</v>
      </c>
      <c r="C1163" t="s">
        <v>8</v>
      </c>
      <c r="D1163" s="2">
        <v>21139</v>
      </c>
      <c r="E1163" t="e">
        <f>VLOOKUP(Actual_Table[[#This Row],[Account]],#REF!,2,FALSE)</f>
        <v>#REF!</v>
      </c>
    </row>
    <row r="1164" spans="1:5" x14ac:dyDescent="0.3">
      <c r="A1164" s="1">
        <v>45330</v>
      </c>
      <c r="B1164" t="s">
        <v>13</v>
      </c>
      <c r="C1164" t="s">
        <v>9</v>
      </c>
      <c r="D1164" s="2">
        <v>9638</v>
      </c>
      <c r="E1164" t="e">
        <f>VLOOKUP(Actual_Table[[#This Row],[Account]],#REF!,2,FALSE)</f>
        <v>#REF!</v>
      </c>
    </row>
    <row r="1165" spans="1:5" x14ac:dyDescent="0.3">
      <c r="A1165" s="1">
        <v>45330</v>
      </c>
      <c r="B1165" t="s">
        <v>13</v>
      </c>
      <c r="C1165" t="s">
        <v>10</v>
      </c>
      <c r="D1165" s="2">
        <v>20061</v>
      </c>
      <c r="E1165" t="e">
        <f>VLOOKUP(Actual_Table[[#This Row],[Account]],#REF!,2,FALSE)</f>
        <v>#REF!</v>
      </c>
    </row>
    <row r="1166" spans="1:5" x14ac:dyDescent="0.3">
      <c r="A1166" s="1">
        <v>45330</v>
      </c>
      <c r="B1166" t="s">
        <v>14</v>
      </c>
      <c r="C1166" t="s">
        <v>5</v>
      </c>
      <c r="D1166" s="2">
        <v>22328</v>
      </c>
      <c r="E1166" t="e">
        <f>VLOOKUP(Actual_Table[[#This Row],[Account]],#REF!,2,FALSE)</f>
        <v>#REF!</v>
      </c>
    </row>
    <row r="1167" spans="1:5" x14ac:dyDescent="0.3">
      <c r="A1167" s="1">
        <v>45330</v>
      </c>
      <c r="B1167" t="s">
        <v>14</v>
      </c>
      <c r="C1167" t="s">
        <v>6</v>
      </c>
      <c r="D1167" s="2">
        <v>637</v>
      </c>
      <c r="E1167" t="e">
        <f>VLOOKUP(Actual_Table[[#This Row],[Account]],#REF!,2,FALSE)</f>
        <v>#REF!</v>
      </c>
    </row>
    <row r="1168" spans="1:5" x14ac:dyDescent="0.3">
      <c r="A1168" s="1">
        <v>45330</v>
      </c>
      <c r="B1168" t="s">
        <v>14</v>
      </c>
      <c r="C1168" t="s">
        <v>7</v>
      </c>
      <c r="D1168" s="2">
        <v>12517</v>
      </c>
      <c r="E1168" t="e">
        <f>VLOOKUP(Actual_Table[[#This Row],[Account]],#REF!,2,FALSE)</f>
        <v>#REF!</v>
      </c>
    </row>
    <row r="1169" spans="1:5" x14ac:dyDescent="0.3">
      <c r="A1169" s="1">
        <v>45330</v>
      </c>
      <c r="B1169" t="s">
        <v>14</v>
      </c>
      <c r="C1169" t="s">
        <v>8</v>
      </c>
      <c r="D1169" s="2">
        <v>7089</v>
      </c>
      <c r="E1169" t="e">
        <f>VLOOKUP(Actual_Table[[#This Row],[Account]],#REF!,2,FALSE)</f>
        <v>#REF!</v>
      </c>
    </row>
    <row r="1170" spans="1:5" x14ac:dyDescent="0.3">
      <c r="A1170" s="1">
        <v>45330</v>
      </c>
      <c r="B1170" t="s">
        <v>14</v>
      </c>
      <c r="C1170" t="s">
        <v>9</v>
      </c>
      <c r="D1170" s="2">
        <v>20936</v>
      </c>
      <c r="E1170" t="e">
        <f>VLOOKUP(Actual_Table[[#This Row],[Account]],#REF!,2,FALSE)</f>
        <v>#REF!</v>
      </c>
    </row>
    <row r="1171" spans="1:5" x14ac:dyDescent="0.3">
      <c r="A1171" s="1">
        <v>45330</v>
      </c>
      <c r="B1171" t="s">
        <v>14</v>
      </c>
      <c r="C1171" t="s">
        <v>10</v>
      </c>
      <c r="D1171" s="2">
        <v>18716</v>
      </c>
      <c r="E1171" t="e">
        <f>VLOOKUP(Actual_Table[[#This Row],[Account]],#REF!,2,FALSE)</f>
        <v>#REF!</v>
      </c>
    </row>
    <row r="1172" spans="1:5" x14ac:dyDescent="0.3">
      <c r="A1172" s="1">
        <v>45331</v>
      </c>
      <c r="B1172" t="s">
        <v>4</v>
      </c>
      <c r="C1172" t="s">
        <v>5</v>
      </c>
      <c r="D1172" s="2">
        <v>24430</v>
      </c>
      <c r="E1172" t="e">
        <f>VLOOKUP(Actual_Table[[#This Row],[Account]],#REF!,2,FALSE)</f>
        <v>#REF!</v>
      </c>
    </row>
    <row r="1173" spans="1:5" x14ac:dyDescent="0.3">
      <c r="A1173" s="1">
        <v>45331</v>
      </c>
      <c r="B1173" t="s">
        <v>4</v>
      </c>
      <c r="C1173" t="s">
        <v>6</v>
      </c>
      <c r="D1173" s="2">
        <v>8261</v>
      </c>
      <c r="E1173" t="e">
        <f>VLOOKUP(Actual_Table[[#This Row],[Account]],#REF!,2,FALSE)</f>
        <v>#REF!</v>
      </c>
    </row>
    <row r="1174" spans="1:5" x14ac:dyDescent="0.3">
      <c r="A1174" s="1">
        <v>45331</v>
      </c>
      <c r="B1174" t="s">
        <v>4</v>
      </c>
      <c r="C1174" t="s">
        <v>7</v>
      </c>
      <c r="D1174" s="2">
        <v>23981</v>
      </c>
      <c r="E1174" t="e">
        <f>VLOOKUP(Actual_Table[[#This Row],[Account]],#REF!,2,FALSE)</f>
        <v>#REF!</v>
      </c>
    </row>
    <row r="1175" spans="1:5" x14ac:dyDescent="0.3">
      <c r="A1175" s="1">
        <v>45331</v>
      </c>
      <c r="B1175" t="s">
        <v>4</v>
      </c>
      <c r="C1175" t="s">
        <v>8</v>
      </c>
      <c r="D1175" s="2">
        <v>17656</v>
      </c>
      <c r="E1175" t="e">
        <f>VLOOKUP(Actual_Table[[#This Row],[Account]],#REF!,2,FALSE)</f>
        <v>#REF!</v>
      </c>
    </row>
    <row r="1176" spans="1:5" x14ac:dyDescent="0.3">
      <c r="A1176" s="1">
        <v>45331</v>
      </c>
      <c r="B1176" t="s">
        <v>4</v>
      </c>
      <c r="C1176" t="s">
        <v>9</v>
      </c>
      <c r="D1176" s="2">
        <v>3665</v>
      </c>
      <c r="E1176" t="e">
        <f>VLOOKUP(Actual_Table[[#This Row],[Account]],#REF!,2,FALSE)</f>
        <v>#REF!</v>
      </c>
    </row>
    <row r="1177" spans="1:5" x14ac:dyDescent="0.3">
      <c r="A1177" s="1">
        <v>45331</v>
      </c>
      <c r="B1177" t="s">
        <v>4</v>
      </c>
      <c r="C1177" t="s">
        <v>10</v>
      </c>
      <c r="D1177" s="2">
        <v>1628</v>
      </c>
      <c r="E1177" t="e">
        <f>VLOOKUP(Actual_Table[[#This Row],[Account]],#REF!,2,FALSE)</f>
        <v>#REF!</v>
      </c>
    </row>
    <row r="1178" spans="1:5" x14ac:dyDescent="0.3">
      <c r="A1178" s="1">
        <v>45331</v>
      </c>
      <c r="B1178" t="s">
        <v>11</v>
      </c>
      <c r="C1178" t="s">
        <v>5</v>
      </c>
      <c r="D1178" s="2">
        <v>1858</v>
      </c>
      <c r="E1178" t="e">
        <f>VLOOKUP(Actual_Table[[#This Row],[Account]],#REF!,2,FALSE)</f>
        <v>#REF!</v>
      </c>
    </row>
    <row r="1179" spans="1:5" x14ac:dyDescent="0.3">
      <c r="A1179" s="1">
        <v>45331</v>
      </c>
      <c r="B1179" t="s">
        <v>11</v>
      </c>
      <c r="C1179" t="s">
        <v>6</v>
      </c>
      <c r="D1179" s="2">
        <v>2234</v>
      </c>
      <c r="E1179" t="e">
        <f>VLOOKUP(Actual_Table[[#This Row],[Account]],#REF!,2,FALSE)</f>
        <v>#REF!</v>
      </c>
    </row>
    <row r="1180" spans="1:5" x14ac:dyDescent="0.3">
      <c r="A1180" s="1">
        <v>45331</v>
      </c>
      <c r="B1180" t="s">
        <v>11</v>
      </c>
      <c r="C1180" t="s">
        <v>7</v>
      </c>
      <c r="D1180" s="2">
        <v>17833</v>
      </c>
      <c r="E1180" t="e">
        <f>VLOOKUP(Actual_Table[[#This Row],[Account]],#REF!,2,FALSE)</f>
        <v>#REF!</v>
      </c>
    </row>
    <row r="1181" spans="1:5" x14ac:dyDescent="0.3">
      <c r="A1181" s="1">
        <v>45331</v>
      </c>
      <c r="B1181" t="s">
        <v>11</v>
      </c>
      <c r="C1181" t="s">
        <v>8</v>
      </c>
      <c r="D1181" s="2">
        <v>17807</v>
      </c>
      <c r="E1181" t="e">
        <f>VLOOKUP(Actual_Table[[#This Row],[Account]],#REF!,2,FALSE)</f>
        <v>#REF!</v>
      </c>
    </row>
    <row r="1182" spans="1:5" x14ac:dyDescent="0.3">
      <c r="A1182" s="1">
        <v>45331</v>
      </c>
      <c r="B1182" t="s">
        <v>11</v>
      </c>
      <c r="C1182" t="s">
        <v>9</v>
      </c>
      <c r="D1182" s="2">
        <v>8015</v>
      </c>
      <c r="E1182" t="e">
        <f>VLOOKUP(Actual_Table[[#This Row],[Account]],#REF!,2,FALSE)</f>
        <v>#REF!</v>
      </c>
    </row>
    <row r="1183" spans="1:5" x14ac:dyDescent="0.3">
      <c r="A1183" s="1">
        <v>45331</v>
      </c>
      <c r="B1183" t="s">
        <v>11</v>
      </c>
      <c r="C1183" t="s">
        <v>10</v>
      </c>
      <c r="D1183" s="2">
        <v>11241</v>
      </c>
      <c r="E1183" t="e">
        <f>VLOOKUP(Actual_Table[[#This Row],[Account]],#REF!,2,FALSE)</f>
        <v>#REF!</v>
      </c>
    </row>
    <row r="1184" spans="1:5" x14ac:dyDescent="0.3">
      <c r="A1184" s="1">
        <v>45331</v>
      </c>
      <c r="B1184" t="s">
        <v>12</v>
      </c>
      <c r="C1184" t="s">
        <v>5</v>
      </c>
      <c r="D1184" s="2">
        <v>18909</v>
      </c>
      <c r="E1184" t="e">
        <f>VLOOKUP(Actual_Table[[#This Row],[Account]],#REF!,2,FALSE)</f>
        <v>#REF!</v>
      </c>
    </row>
    <row r="1185" spans="1:5" x14ac:dyDescent="0.3">
      <c r="A1185" s="1">
        <v>45331</v>
      </c>
      <c r="B1185" t="s">
        <v>12</v>
      </c>
      <c r="C1185" t="s">
        <v>6</v>
      </c>
      <c r="D1185" s="2">
        <v>14073</v>
      </c>
      <c r="E1185" t="e">
        <f>VLOOKUP(Actual_Table[[#This Row],[Account]],#REF!,2,FALSE)</f>
        <v>#REF!</v>
      </c>
    </row>
    <row r="1186" spans="1:5" x14ac:dyDescent="0.3">
      <c r="A1186" s="1">
        <v>45331</v>
      </c>
      <c r="B1186" t="s">
        <v>12</v>
      </c>
      <c r="C1186" t="s">
        <v>7</v>
      </c>
      <c r="D1186" s="2">
        <v>21852</v>
      </c>
      <c r="E1186" t="e">
        <f>VLOOKUP(Actual_Table[[#This Row],[Account]],#REF!,2,FALSE)</f>
        <v>#REF!</v>
      </c>
    </row>
    <row r="1187" spans="1:5" x14ac:dyDescent="0.3">
      <c r="A1187" s="1">
        <v>45331</v>
      </c>
      <c r="B1187" t="s">
        <v>12</v>
      </c>
      <c r="C1187" t="s">
        <v>8</v>
      </c>
      <c r="D1187" s="2">
        <v>17062</v>
      </c>
      <c r="E1187" t="e">
        <f>VLOOKUP(Actual_Table[[#This Row],[Account]],#REF!,2,FALSE)</f>
        <v>#REF!</v>
      </c>
    </row>
    <row r="1188" spans="1:5" x14ac:dyDescent="0.3">
      <c r="A1188" s="1">
        <v>45331</v>
      </c>
      <c r="B1188" t="s">
        <v>12</v>
      </c>
      <c r="C1188" t="s">
        <v>9</v>
      </c>
      <c r="D1188" s="2">
        <v>15062</v>
      </c>
      <c r="E1188" t="e">
        <f>VLOOKUP(Actual_Table[[#This Row],[Account]],#REF!,2,FALSE)</f>
        <v>#REF!</v>
      </c>
    </row>
    <row r="1189" spans="1:5" x14ac:dyDescent="0.3">
      <c r="A1189" s="1">
        <v>45331</v>
      </c>
      <c r="B1189" t="s">
        <v>12</v>
      </c>
      <c r="C1189" t="s">
        <v>10</v>
      </c>
      <c r="D1189" s="2">
        <v>7967</v>
      </c>
      <c r="E1189" t="e">
        <f>VLOOKUP(Actual_Table[[#This Row],[Account]],#REF!,2,FALSE)</f>
        <v>#REF!</v>
      </c>
    </row>
    <row r="1190" spans="1:5" x14ac:dyDescent="0.3">
      <c r="A1190" s="1">
        <v>45331</v>
      </c>
      <c r="B1190" t="s">
        <v>13</v>
      </c>
      <c r="C1190" t="s">
        <v>5</v>
      </c>
      <c r="D1190" s="2">
        <v>3999</v>
      </c>
      <c r="E1190" t="e">
        <f>VLOOKUP(Actual_Table[[#This Row],[Account]],#REF!,2,FALSE)</f>
        <v>#REF!</v>
      </c>
    </row>
    <row r="1191" spans="1:5" x14ac:dyDescent="0.3">
      <c r="A1191" s="1">
        <v>45331</v>
      </c>
      <c r="B1191" t="s">
        <v>13</v>
      </c>
      <c r="C1191" t="s">
        <v>6</v>
      </c>
      <c r="D1191" s="2">
        <v>14800</v>
      </c>
      <c r="E1191" t="e">
        <f>VLOOKUP(Actual_Table[[#This Row],[Account]],#REF!,2,FALSE)</f>
        <v>#REF!</v>
      </c>
    </row>
    <row r="1192" spans="1:5" x14ac:dyDescent="0.3">
      <c r="A1192" s="1">
        <v>45331</v>
      </c>
      <c r="B1192" t="s">
        <v>13</v>
      </c>
      <c r="C1192" t="s">
        <v>7</v>
      </c>
      <c r="D1192" s="2">
        <v>18356</v>
      </c>
      <c r="E1192" t="e">
        <f>VLOOKUP(Actual_Table[[#This Row],[Account]],#REF!,2,FALSE)</f>
        <v>#REF!</v>
      </c>
    </row>
    <row r="1193" spans="1:5" x14ac:dyDescent="0.3">
      <c r="A1193" s="1">
        <v>45331</v>
      </c>
      <c r="B1193" t="s">
        <v>13</v>
      </c>
      <c r="C1193" t="s">
        <v>8</v>
      </c>
      <c r="D1193" s="2">
        <v>21531</v>
      </c>
      <c r="E1193" t="e">
        <f>VLOOKUP(Actual_Table[[#This Row],[Account]],#REF!,2,FALSE)</f>
        <v>#REF!</v>
      </c>
    </row>
    <row r="1194" spans="1:5" x14ac:dyDescent="0.3">
      <c r="A1194" s="1">
        <v>45331</v>
      </c>
      <c r="B1194" t="s">
        <v>13</v>
      </c>
      <c r="C1194" t="s">
        <v>9</v>
      </c>
      <c r="D1194" s="2">
        <v>20208</v>
      </c>
      <c r="E1194" t="e">
        <f>VLOOKUP(Actual_Table[[#This Row],[Account]],#REF!,2,FALSE)</f>
        <v>#REF!</v>
      </c>
    </row>
    <row r="1195" spans="1:5" x14ac:dyDescent="0.3">
      <c r="A1195" s="1">
        <v>45331</v>
      </c>
      <c r="B1195" t="s">
        <v>13</v>
      </c>
      <c r="C1195" t="s">
        <v>10</v>
      </c>
      <c r="D1195" s="2">
        <v>19039</v>
      </c>
      <c r="E1195" t="e">
        <f>VLOOKUP(Actual_Table[[#This Row],[Account]],#REF!,2,FALSE)</f>
        <v>#REF!</v>
      </c>
    </row>
    <row r="1196" spans="1:5" x14ac:dyDescent="0.3">
      <c r="A1196" s="1">
        <v>45331</v>
      </c>
      <c r="B1196" t="s">
        <v>14</v>
      </c>
      <c r="C1196" t="s">
        <v>5</v>
      </c>
      <c r="D1196" s="2">
        <v>14466</v>
      </c>
      <c r="E1196" t="e">
        <f>VLOOKUP(Actual_Table[[#This Row],[Account]],#REF!,2,FALSE)</f>
        <v>#REF!</v>
      </c>
    </row>
    <row r="1197" spans="1:5" x14ac:dyDescent="0.3">
      <c r="A1197" s="1">
        <v>45331</v>
      </c>
      <c r="B1197" t="s">
        <v>14</v>
      </c>
      <c r="C1197" t="s">
        <v>6</v>
      </c>
      <c r="D1197" s="2">
        <v>23395</v>
      </c>
      <c r="E1197" t="e">
        <f>VLOOKUP(Actual_Table[[#This Row],[Account]],#REF!,2,FALSE)</f>
        <v>#REF!</v>
      </c>
    </row>
    <row r="1198" spans="1:5" x14ac:dyDescent="0.3">
      <c r="A1198" s="1">
        <v>45331</v>
      </c>
      <c r="B1198" t="s">
        <v>14</v>
      </c>
      <c r="C1198" t="s">
        <v>7</v>
      </c>
      <c r="D1198" s="2">
        <v>17842</v>
      </c>
      <c r="E1198" t="e">
        <f>VLOOKUP(Actual_Table[[#This Row],[Account]],#REF!,2,FALSE)</f>
        <v>#REF!</v>
      </c>
    </row>
    <row r="1199" spans="1:5" x14ac:dyDescent="0.3">
      <c r="A1199" s="1">
        <v>45331</v>
      </c>
      <c r="B1199" t="s">
        <v>14</v>
      </c>
      <c r="C1199" t="s">
        <v>8</v>
      </c>
      <c r="D1199" s="2">
        <v>17947</v>
      </c>
      <c r="E1199" t="e">
        <f>VLOOKUP(Actual_Table[[#This Row],[Account]],#REF!,2,FALSE)</f>
        <v>#REF!</v>
      </c>
    </row>
    <row r="1200" spans="1:5" x14ac:dyDescent="0.3">
      <c r="A1200" s="1">
        <v>45331</v>
      </c>
      <c r="B1200" t="s">
        <v>14</v>
      </c>
      <c r="C1200" t="s">
        <v>9</v>
      </c>
      <c r="D1200" s="2">
        <v>24788</v>
      </c>
      <c r="E1200" t="e">
        <f>VLOOKUP(Actual_Table[[#This Row],[Account]],#REF!,2,FALSE)</f>
        <v>#REF!</v>
      </c>
    </row>
    <row r="1201" spans="1:5" x14ac:dyDescent="0.3">
      <c r="A1201" s="1">
        <v>45331</v>
      </c>
      <c r="B1201" t="s">
        <v>14</v>
      </c>
      <c r="C1201" t="s">
        <v>10</v>
      </c>
      <c r="D1201" s="2">
        <v>18147</v>
      </c>
      <c r="E1201" t="e">
        <f>VLOOKUP(Actual_Table[[#This Row],[Account]],#REF!,2,FALSE)</f>
        <v>#REF!</v>
      </c>
    </row>
    <row r="1202" spans="1:5" x14ac:dyDescent="0.3">
      <c r="A1202" s="1">
        <v>45332</v>
      </c>
      <c r="B1202" t="s">
        <v>4</v>
      </c>
      <c r="C1202" t="s">
        <v>5</v>
      </c>
      <c r="D1202" s="2">
        <v>4493</v>
      </c>
      <c r="E1202" t="e">
        <f>VLOOKUP(Actual_Table[[#This Row],[Account]],#REF!,2,FALSE)</f>
        <v>#REF!</v>
      </c>
    </row>
    <row r="1203" spans="1:5" x14ac:dyDescent="0.3">
      <c r="A1203" s="1">
        <v>45332</v>
      </c>
      <c r="B1203" t="s">
        <v>4</v>
      </c>
      <c r="C1203" t="s">
        <v>6</v>
      </c>
      <c r="D1203" s="2">
        <v>23360</v>
      </c>
      <c r="E1203" t="e">
        <f>VLOOKUP(Actual_Table[[#This Row],[Account]],#REF!,2,FALSE)</f>
        <v>#REF!</v>
      </c>
    </row>
    <row r="1204" spans="1:5" x14ac:dyDescent="0.3">
      <c r="A1204" s="1">
        <v>45332</v>
      </c>
      <c r="B1204" t="s">
        <v>4</v>
      </c>
      <c r="C1204" t="s">
        <v>7</v>
      </c>
      <c r="D1204" s="2">
        <v>11704</v>
      </c>
      <c r="E1204" t="e">
        <f>VLOOKUP(Actual_Table[[#This Row],[Account]],#REF!,2,FALSE)</f>
        <v>#REF!</v>
      </c>
    </row>
    <row r="1205" spans="1:5" x14ac:dyDescent="0.3">
      <c r="A1205" s="1">
        <v>45332</v>
      </c>
      <c r="B1205" t="s">
        <v>4</v>
      </c>
      <c r="C1205" t="s">
        <v>8</v>
      </c>
      <c r="D1205" s="2">
        <v>19958</v>
      </c>
      <c r="E1205" t="e">
        <f>VLOOKUP(Actual_Table[[#This Row],[Account]],#REF!,2,FALSE)</f>
        <v>#REF!</v>
      </c>
    </row>
    <row r="1206" spans="1:5" x14ac:dyDescent="0.3">
      <c r="A1206" s="1">
        <v>45332</v>
      </c>
      <c r="B1206" t="s">
        <v>4</v>
      </c>
      <c r="C1206" t="s">
        <v>9</v>
      </c>
      <c r="D1206" s="2">
        <v>9795</v>
      </c>
      <c r="E1206" t="e">
        <f>VLOOKUP(Actual_Table[[#This Row],[Account]],#REF!,2,FALSE)</f>
        <v>#REF!</v>
      </c>
    </row>
    <row r="1207" spans="1:5" x14ac:dyDescent="0.3">
      <c r="A1207" s="1">
        <v>45332</v>
      </c>
      <c r="B1207" t="s">
        <v>4</v>
      </c>
      <c r="C1207" t="s">
        <v>10</v>
      </c>
      <c r="D1207" s="2">
        <v>22395</v>
      </c>
      <c r="E1207" t="e">
        <f>VLOOKUP(Actual_Table[[#This Row],[Account]],#REF!,2,FALSE)</f>
        <v>#REF!</v>
      </c>
    </row>
    <row r="1208" spans="1:5" x14ac:dyDescent="0.3">
      <c r="A1208" s="1">
        <v>45332</v>
      </c>
      <c r="B1208" t="s">
        <v>11</v>
      </c>
      <c r="C1208" t="s">
        <v>5</v>
      </c>
      <c r="D1208" s="2">
        <v>16424</v>
      </c>
      <c r="E1208" t="e">
        <f>VLOOKUP(Actual_Table[[#This Row],[Account]],#REF!,2,FALSE)</f>
        <v>#REF!</v>
      </c>
    </row>
    <row r="1209" spans="1:5" x14ac:dyDescent="0.3">
      <c r="A1209" s="1">
        <v>45332</v>
      </c>
      <c r="B1209" t="s">
        <v>11</v>
      </c>
      <c r="C1209" t="s">
        <v>6</v>
      </c>
      <c r="D1209" s="2">
        <v>14458</v>
      </c>
      <c r="E1209" t="e">
        <f>VLOOKUP(Actual_Table[[#This Row],[Account]],#REF!,2,FALSE)</f>
        <v>#REF!</v>
      </c>
    </row>
    <row r="1210" spans="1:5" x14ac:dyDescent="0.3">
      <c r="A1210" s="1">
        <v>45332</v>
      </c>
      <c r="B1210" t="s">
        <v>11</v>
      </c>
      <c r="C1210" t="s">
        <v>7</v>
      </c>
      <c r="D1210" s="2">
        <v>3470</v>
      </c>
      <c r="E1210" t="e">
        <f>VLOOKUP(Actual_Table[[#This Row],[Account]],#REF!,2,FALSE)</f>
        <v>#REF!</v>
      </c>
    </row>
    <row r="1211" spans="1:5" x14ac:dyDescent="0.3">
      <c r="A1211" s="1">
        <v>45332</v>
      </c>
      <c r="B1211" t="s">
        <v>11</v>
      </c>
      <c r="C1211" t="s">
        <v>8</v>
      </c>
      <c r="D1211" s="2">
        <v>14272</v>
      </c>
      <c r="E1211" t="e">
        <f>VLOOKUP(Actual_Table[[#This Row],[Account]],#REF!,2,FALSE)</f>
        <v>#REF!</v>
      </c>
    </row>
    <row r="1212" spans="1:5" x14ac:dyDescent="0.3">
      <c r="A1212" s="1">
        <v>45332</v>
      </c>
      <c r="B1212" t="s">
        <v>11</v>
      </c>
      <c r="C1212" t="s">
        <v>9</v>
      </c>
      <c r="D1212" s="2">
        <v>9660</v>
      </c>
      <c r="E1212" t="e">
        <f>VLOOKUP(Actual_Table[[#This Row],[Account]],#REF!,2,FALSE)</f>
        <v>#REF!</v>
      </c>
    </row>
    <row r="1213" spans="1:5" x14ac:dyDescent="0.3">
      <c r="A1213" s="1">
        <v>45332</v>
      </c>
      <c r="B1213" t="s">
        <v>11</v>
      </c>
      <c r="C1213" t="s">
        <v>10</v>
      </c>
      <c r="D1213" s="2">
        <v>22472</v>
      </c>
      <c r="E1213" t="e">
        <f>VLOOKUP(Actual_Table[[#This Row],[Account]],#REF!,2,FALSE)</f>
        <v>#REF!</v>
      </c>
    </row>
    <row r="1214" spans="1:5" x14ac:dyDescent="0.3">
      <c r="A1214" s="1">
        <v>45332</v>
      </c>
      <c r="B1214" t="s">
        <v>12</v>
      </c>
      <c r="C1214" t="s">
        <v>5</v>
      </c>
      <c r="D1214" s="2">
        <v>12338</v>
      </c>
      <c r="E1214" t="e">
        <f>VLOOKUP(Actual_Table[[#This Row],[Account]],#REF!,2,FALSE)</f>
        <v>#REF!</v>
      </c>
    </row>
    <row r="1215" spans="1:5" x14ac:dyDescent="0.3">
      <c r="A1215" s="1">
        <v>45332</v>
      </c>
      <c r="B1215" t="s">
        <v>12</v>
      </c>
      <c r="C1215" t="s">
        <v>6</v>
      </c>
      <c r="D1215" s="2">
        <v>4704</v>
      </c>
      <c r="E1215" t="e">
        <f>VLOOKUP(Actual_Table[[#This Row],[Account]],#REF!,2,FALSE)</f>
        <v>#REF!</v>
      </c>
    </row>
    <row r="1216" spans="1:5" x14ac:dyDescent="0.3">
      <c r="A1216" s="1">
        <v>45332</v>
      </c>
      <c r="B1216" t="s">
        <v>12</v>
      </c>
      <c r="C1216" t="s">
        <v>7</v>
      </c>
      <c r="D1216" s="2">
        <v>6708</v>
      </c>
      <c r="E1216" t="e">
        <f>VLOOKUP(Actual_Table[[#This Row],[Account]],#REF!,2,FALSE)</f>
        <v>#REF!</v>
      </c>
    </row>
    <row r="1217" spans="1:5" x14ac:dyDescent="0.3">
      <c r="A1217" s="1">
        <v>45332</v>
      </c>
      <c r="B1217" t="s">
        <v>12</v>
      </c>
      <c r="C1217" t="s">
        <v>8</v>
      </c>
      <c r="D1217" s="2">
        <v>6369</v>
      </c>
      <c r="E1217" t="e">
        <f>VLOOKUP(Actual_Table[[#This Row],[Account]],#REF!,2,FALSE)</f>
        <v>#REF!</v>
      </c>
    </row>
    <row r="1218" spans="1:5" x14ac:dyDescent="0.3">
      <c r="A1218" s="1">
        <v>45332</v>
      </c>
      <c r="B1218" t="s">
        <v>12</v>
      </c>
      <c r="C1218" t="s">
        <v>9</v>
      </c>
      <c r="D1218" s="2">
        <v>24900</v>
      </c>
      <c r="E1218" t="e">
        <f>VLOOKUP(Actual_Table[[#This Row],[Account]],#REF!,2,FALSE)</f>
        <v>#REF!</v>
      </c>
    </row>
    <row r="1219" spans="1:5" x14ac:dyDescent="0.3">
      <c r="A1219" s="1">
        <v>45332</v>
      </c>
      <c r="B1219" t="s">
        <v>12</v>
      </c>
      <c r="C1219" t="s">
        <v>10</v>
      </c>
      <c r="D1219" s="2">
        <v>3281</v>
      </c>
      <c r="E1219" t="e">
        <f>VLOOKUP(Actual_Table[[#This Row],[Account]],#REF!,2,FALSE)</f>
        <v>#REF!</v>
      </c>
    </row>
    <row r="1220" spans="1:5" x14ac:dyDescent="0.3">
      <c r="A1220" s="1">
        <v>45332</v>
      </c>
      <c r="B1220" t="s">
        <v>13</v>
      </c>
      <c r="C1220" t="s">
        <v>5</v>
      </c>
      <c r="D1220" s="2">
        <v>712</v>
      </c>
      <c r="E1220" t="e">
        <f>VLOOKUP(Actual_Table[[#This Row],[Account]],#REF!,2,FALSE)</f>
        <v>#REF!</v>
      </c>
    </row>
    <row r="1221" spans="1:5" x14ac:dyDescent="0.3">
      <c r="A1221" s="1">
        <v>45332</v>
      </c>
      <c r="B1221" t="s">
        <v>13</v>
      </c>
      <c r="C1221" t="s">
        <v>6</v>
      </c>
      <c r="D1221" s="2">
        <v>16559</v>
      </c>
      <c r="E1221" t="e">
        <f>VLOOKUP(Actual_Table[[#This Row],[Account]],#REF!,2,FALSE)</f>
        <v>#REF!</v>
      </c>
    </row>
    <row r="1222" spans="1:5" x14ac:dyDescent="0.3">
      <c r="A1222" s="1">
        <v>45332</v>
      </c>
      <c r="B1222" t="s">
        <v>13</v>
      </c>
      <c r="C1222" t="s">
        <v>7</v>
      </c>
      <c r="D1222" s="2">
        <v>12598</v>
      </c>
      <c r="E1222" t="e">
        <f>VLOOKUP(Actual_Table[[#This Row],[Account]],#REF!,2,FALSE)</f>
        <v>#REF!</v>
      </c>
    </row>
    <row r="1223" spans="1:5" x14ac:dyDescent="0.3">
      <c r="A1223" s="1">
        <v>45332</v>
      </c>
      <c r="B1223" t="s">
        <v>13</v>
      </c>
      <c r="C1223" t="s">
        <v>8</v>
      </c>
      <c r="D1223" s="2">
        <v>6754</v>
      </c>
      <c r="E1223" t="e">
        <f>VLOOKUP(Actual_Table[[#This Row],[Account]],#REF!,2,FALSE)</f>
        <v>#REF!</v>
      </c>
    </row>
    <row r="1224" spans="1:5" x14ac:dyDescent="0.3">
      <c r="A1224" s="1">
        <v>45332</v>
      </c>
      <c r="B1224" t="s">
        <v>13</v>
      </c>
      <c r="C1224" t="s">
        <v>9</v>
      </c>
      <c r="D1224" s="2">
        <v>15592</v>
      </c>
      <c r="E1224" t="e">
        <f>VLOOKUP(Actual_Table[[#This Row],[Account]],#REF!,2,FALSE)</f>
        <v>#REF!</v>
      </c>
    </row>
    <row r="1225" spans="1:5" x14ac:dyDescent="0.3">
      <c r="A1225" s="1">
        <v>45332</v>
      </c>
      <c r="B1225" t="s">
        <v>13</v>
      </c>
      <c r="C1225" t="s">
        <v>10</v>
      </c>
      <c r="D1225" s="2">
        <v>24557</v>
      </c>
      <c r="E1225" t="e">
        <f>VLOOKUP(Actual_Table[[#This Row],[Account]],#REF!,2,FALSE)</f>
        <v>#REF!</v>
      </c>
    </row>
    <row r="1226" spans="1:5" x14ac:dyDescent="0.3">
      <c r="A1226" s="1">
        <v>45332</v>
      </c>
      <c r="B1226" t="s">
        <v>14</v>
      </c>
      <c r="C1226" t="s">
        <v>5</v>
      </c>
      <c r="D1226" s="2">
        <v>11008</v>
      </c>
      <c r="E1226" t="e">
        <f>VLOOKUP(Actual_Table[[#This Row],[Account]],#REF!,2,FALSE)</f>
        <v>#REF!</v>
      </c>
    </row>
    <row r="1227" spans="1:5" x14ac:dyDescent="0.3">
      <c r="A1227" s="1">
        <v>45332</v>
      </c>
      <c r="B1227" t="s">
        <v>14</v>
      </c>
      <c r="C1227" t="s">
        <v>6</v>
      </c>
      <c r="D1227" s="2">
        <v>21435</v>
      </c>
      <c r="E1227" t="e">
        <f>VLOOKUP(Actual_Table[[#This Row],[Account]],#REF!,2,FALSE)</f>
        <v>#REF!</v>
      </c>
    </row>
    <row r="1228" spans="1:5" x14ac:dyDescent="0.3">
      <c r="A1228" s="1">
        <v>45332</v>
      </c>
      <c r="B1228" t="s">
        <v>14</v>
      </c>
      <c r="C1228" t="s">
        <v>7</v>
      </c>
      <c r="D1228" s="2">
        <v>8269</v>
      </c>
      <c r="E1228" t="e">
        <f>VLOOKUP(Actual_Table[[#This Row],[Account]],#REF!,2,FALSE)</f>
        <v>#REF!</v>
      </c>
    </row>
    <row r="1229" spans="1:5" x14ac:dyDescent="0.3">
      <c r="A1229" s="1">
        <v>45332</v>
      </c>
      <c r="B1229" t="s">
        <v>14</v>
      </c>
      <c r="C1229" t="s">
        <v>8</v>
      </c>
      <c r="D1229" s="2">
        <v>2399</v>
      </c>
      <c r="E1229" t="e">
        <f>VLOOKUP(Actual_Table[[#This Row],[Account]],#REF!,2,FALSE)</f>
        <v>#REF!</v>
      </c>
    </row>
    <row r="1230" spans="1:5" x14ac:dyDescent="0.3">
      <c r="A1230" s="1">
        <v>45332</v>
      </c>
      <c r="B1230" t="s">
        <v>14</v>
      </c>
      <c r="C1230" t="s">
        <v>9</v>
      </c>
      <c r="D1230" s="2">
        <v>8051</v>
      </c>
      <c r="E1230" t="e">
        <f>VLOOKUP(Actual_Table[[#This Row],[Account]],#REF!,2,FALSE)</f>
        <v>#REF!</v>
      </c>
    </row>
    <row r="1231" spans="1:5" x14ac:dyDescent="0.3">
      <c r="A1231" s="1">
        <v>45332</v>
      </c>
      <c r="B1231" t="s">
        <v>14</v>
      </c>
      <c r="C1231" t="s">
        <v>10</v>
      </c>
      <c r="D1231" s="2">
        <v>7101</v>
      </c>
      <c r="E1231" t="e">
        <f>VLOOKUP(Actual_Table[[#This Row],[Account]],#REF!,2,FALSE)</f>
        <v>#REF!</v>
      </c>
    </row>
    <row r="1232" spans="1:5" x14ac:dyDescent="0.3">
      <c r="A1232" s="1">
        <v>45333</v>
      </c>
      <c r="B1232" t="s">
        <v>4</v>
      </c>
      <c r="C1232" t="s">
        <v>5</v>
      </c>
      <c r="D1232" s="2">
        <v>3638</v>
      </c>
      <c r="E1232" t="e">
        <f>VLOOKUP(Actual_Table[[#This Row],[Account]],#REF!,2,FALSE)</f>
        <v>#REF!</v>
      </c>
    </row>
    <row r="1233" spans="1:5" x14ac:dyDescent="0.3">
      <c r="A1233" s="1">
        <v>45333</v>
      </c>
      <c r="B1233" t="s">
        <v>4</v>
      </c>
      <c r="C1233" t="s">
        <v>6</v>
      </c>
      <c r="D1233" s="2">
        <v>24857</v>
      </c>
      <c r="E1233" t="e">
        <f>VLOOKUP(Actual_Table[[#This Row],[Account]],#REF!,2,FALSE)</f>
        <v>#REF!</v>
      </c>
    </row>
    <row r="1234" spans="1:5" x14ac:dyDescent="0.3">
      <c r="A1234" s="1">
        <v>45333</v>
      </c>
      <c r="B1234" t="s">
        <v>4</v>
      </c>
      <c r="C1234" t="s">
        <v>7</v>
      </c>
      <c r="D1234" s="2">
        <v>9515</v>
      </c>
      <c r="E1234" t="e">
        <f>VLOOKUP(Actual_Table[[#This Row],[Account]],#REF!,2,FALSE)</f>
        <v>#REF!</v>
      </c>
    </row>
    <row r="1235" spans="1:5" x14ac:dyDescent="0.3">
      <c r="A1235" s="1">
        <v>45333</v>
      </c>
      <c r="B1235" t="s">
        <v>4</v>
      </c>
      <c r="C1235" t="s">
        <v>8</v>
      </c>
      <c r="D1235" s="2">
        <v>20796</v>
      </c>
      <c r="E1235" t="e">
        <f>VLOOKUP(Actual_Table[[#This Row],[Account]],#REF!,2,FALSE)</f>
        <v>#REF!</v>
      </c>
    </row>
    <row r="1236" spans="1:5" x14ac:dyDescent="0.3">
      <c r="A1236" s="1">
        <v>45333</v>
      </c>
      <c r="B1236" t="s">
        <v>4</v>
      </c>
      <c r="C1236" t="s">
        <v>9</v>
      </c>
      <c r="D1236" s="2">
        <v>15148</v>
      </c>
      <c r="E1236" t="e">
        <f>VLOOKUP(Actual_Table[[#This Row],[Account]],#REF!,2,FALSE)</f>
        <v>#REF!</v>
      </c>
    </row>
    <row r="1237" spans="1:5" x14ac:dyDescent="0.3">
      <c r="A1237" s="1">
        <v>45333</v>
      </c>
      <c r="B1237" t="s">
        <v>4</v>
      </c>
      <c r="C1237" t="s">
        <v>10</v>
      </c>
      <c r="D1237" s="2">
        <v>13801</v>
      </c>
      <c r="E1237" t="e">
        <f>VLOOKUP(Actual_Table[[#This Row],[Account]],#REF!,2,FALSE)</f>
        <v>#REF!</v>
      </c>
    </row>
    <row r="1238" spans="1:5" x14ac:dyDescent="0.3">
      <c r="A1238" s="1">
        <v>45333</v>
      </c>
      <c r="B1238" t="s">
        <v>11</v>
      </c>
      <c r="C1238" t="s">
        <v>5</v>
      </c>
      <c r="D1238" s="2">
        <v>19945</v>
      </c>
      <c r="E1238" t="e">
        <f>VLOOKUP(Actual_Table[[#This Row],[Account]],#REF!,2,FALSE)</f>
        <v>#REF!</v>
      </c>
    </row>
    <row r="1239" spans="1:5" x14ac:dyDescent="0.3">
      <c r="A1239" s="1">
        <v>45333</v>
      </c>
      <c r="B1239" t="s">
        <v>11</v>
      </c>
      <c r="C1239" t="s">
        <v>6</v>
      </c>
      <c r="D1239" s="2">
        <v>13292</v>
      </c>
      <c r="E1239" t="e">
        <f>VLOOKUP(Actual_Table[[#This Row],[Account]],#REF!,2,FALSE)</f>
        <v>#REF!</v>
      </c>
    </row>
    <row r="1240" spans="1:5" x14ac:dyDescent="0.3">
      <c r="A1240" s="1">
        <v>45333</v>
      </c>
      <c r="B1240" t="s">
        <v>11</v>
      </c>
      <c r="C1240" t="s">
        <v>7</v>
      </c>
      <c r="D1240" s="2">
        <v>15702</v>
      </c>
      <c r="E1240" t="e">
        <f>VLOOKUP(Actual_Table[[#This Row],[Account]],#REF!,2,FALSE)</f>
        <v>#REF!</v>
      </c>
    </row>
    <row r="1241" spans="1:5" x14ac:dyDescent="0.3">
      <c r="A1241" s="1">
        <v>45333</v>
      </c>
      <c r="B1241" t="s">
        <v>11</v>
      </c>
      <c r="C1241" t="s">
        <v>8</v>
      </c>
      <c r="D1241" s="2">
        <v>15540</v>
      </c>
      <c r="E1241" t="e">
        <f>VLOOKUP(Actual_Table[[#This Row],[Account]],#REF!,2,FALSE)</f>
        <v>#REF!</v>
      </c>
    </row>
    <row r="1242" spans="1:5" x14ac:dyDescent="0.3">
      <c r="A1242" s="1">
        <v>45333</v>
      </c>
      <c r="B1242" t="s">
        <v>11</v>
      </c>
      <c r="C1242" t="s">
        <v>9</v>
      </c>
      <c r="D1242" s="2">
        <v>21172</v>
      </c>
      <c r="E1242" t="e">
        <f>VLOOKUP(Actual_Table[[#This Row],[Account]],#REF!,2,FALSE)</f>
        <v>#REF!</v>
      </c>
    </row>
    <row r="1243" spans="1:5" x14ac:dyDescent="0.3">
      <c r="A1243" s="1">
        <v>45333</v>
      </c>
      <c r="B1243" t="s">
        <v>11</v>
      </c>
      <c r="C1243" t="s">
        <v>10</v>
      </c>
      <c r="D1243" s="2">
        <v>10781</v>
      </c>
      <c r="E1243" t="e">
        <f>VLOOKUP(Actual_Table[[#This Row],[Account]],#REF!,2,FALSE)</f>
        <v>#REF!</v>
      </c>
    </row>
    <row r="1244" spans="1:5" x14ac:dyDescent="0.3">
      <c r="A1244" s="1">
        <v>45333</v>
      </c>
      <c r="B1244" t="s">
        <v>12</v>
      </c>
      <c r="C1244" t="s">
        <v>5</v>
      </c>
      <c r="D1244" s="2">
        <v>7053</v>
      </c>
      <c r="E1244" t="e">
        <f>VLOOKUP(Actual_Table[[#This Row],[Account]],#REF!,2,FALSE)</f>
        <v>#REF!</v>
      </c>
    </row>
    <row r="1245" spans="1:5" x14ac:dyDescent="0.3">
      <c r="A1245" s="1">
        <v>45333</v>
      </c>
      <c r="B1245" t="s">
        <v>12</v>
      </c>
      <c r="C1245" t="s">
        <v>6</v>
      </c>
      <c r="D1245" s="2">
        <v>13346</v>
      </c>
      <c r="E1245" t="e">
        <f>VLOOKUP(Actual_Table[[#This Row],[Account]],#REF!,2,FALSE)</f>
        <v>#REF!</v>
      </c>
    </row>
    <row r="1246" spans="1:5" x14ac:dyDescent="0.3">
      <c r="A1246" s="1">
        <v>45333</v>
      </c>
      <c r="B1246" t="s">
        <v>12</v>
      </c>
      <c r="C1246" t="s">
        <v>7</v>
      </c>
      <c r="D1246" s="2">
        <v>21189</v>
      </c>
      <c r="E1246" t="e">
        <f>VLOOKUP(Actual_Table[[#This Row],[Account]],#REF!,2,FALSE)</f>
        <v>#REF!</v>
      </c>
    </row>
    <row r="1247" spans="1:5" x14ac:dyDescent="0.3">
      <c r="A1247" s="1">
        <v>45333</v>
      </c>
      <c r="B1247" t="s">
        <v>12</v>
      </c>
      <c r="C1247" t="s">
        <v>8</v>
      </c>
      <c r="D1247" s="2">
        <v>2667</v>
      </c>
      <c r="E1247" t="e">
        <f>VLOOKUP(Actual_Table[[#This Row],[Account]],#REF!,2,FALSE)</f>
        <v>#REF!</v>
      </c>
    </row>
    <row r="1248" spans="1:5" x14ac:dyDescent="0.3">
      <c r="A1248" s="1">
        <v>45333</v>
      </c>
      <c r="B1248" t="s">
        <v>12</v>
      </c>
      <c r="C1248" t="s">
        <v>9</v>
      </c>
      <c r="D1248" s="2">
        <v>9188</v>
      </c>
      <c r="E1248" t="e">
        <f>VLOOKUP(Actual_Table[[#This Row],[Account]],#REF!,2,FALSE)</f>
        <v>#REF!</v>
      </c>
    </row>
    <row r="1249" spans="1:5" x14ac:dyDescent="0.3">
      <c r="A1249" s="1">
        <v>45333</v>
      </c>
      <c r="B1249" t="s">
        <v>12</v>
      </c>
      <c r="C1249" t="s">
        <v>10</v>
      </c>
      <c r="D1249" s="2">
        <v>7444</v>
      </c>
      <c r="E1249" t="e">
        <f>VLOOKUP(Actual_Table[[#This Row],[Account]],#REF!,2,FALSE)</f>
        <v>#REF!</v>
      </c>
    </row>
    <row r="1250" spans="1:5" x14ac:dyDescent="0.3">
      <c r="A1250" s="1">
        <v>45333</v>
      </c>
      <c r="B1250" t="s">
        <v>13</v>
      </c>
      <c r="C1250" t="s">
        <v>5</v>
      </c>
      <c r="D1250" s="2">
        <v>8619</v>
      </c>
      <c r="E1250" t="e">
        <f>VLOOKUP(Actual_Table[[#This Row],[Account]],#REF!,2,FALSE)</f>
        <v>#REF!</v>
      </c>
    </row>
    <row r="1251" spans="1:5" x14ac:dyDescent="0.3">
      <c r="A1251" s="1">
        <v>45333</v>
      </c>
      <c r="B1251" t="s">
        <v>13</v>
      </c>
      <c r="C1251" t="s">
        <v>6</v>
      </c>
      <c r="D1251" s="2">
        <v>14288</v>
      </c>
      <c r="E1251" t="e">
        <f>VLOOKUP(Actual_Table[[#This Row],[Account]],#REF!,2,FALSE)</f>
        <v>#REF!</v>
      </c>
    </row>
    <row r="1252" spans="1:5" x14ac:dyDescent="0.3">
      <c r="A1252" s="1">
        <v>45333</v>
      </c>
      <c r="B1252" t="s">
        <v>13</v>
      </c>
      <c r="C1252" t="s">
        <v>7</v>
      </c>
      <c r="D1252" s="2">
        <v>14670</v>
      </c>
      <c r="E1252" t="e">
        <f>VLOOKUP(Actual_Table[[#This Row],[Account]],#REF!,2,FALSE)</f>
        <v>#REF!</v>
      </c>
    </row>
    <row r="1253" spans="1:5" x14ac:dyDescent="0.3">
      <c r="A1253" s="1">
        <v>45333</v>
      </c>
      <c r="B1253" t="s">
        <v>13</v>
      </c>
      <c r="C1253" t="s">
        <v>8</v>
      </c>
      <c r="D1253" s="2">
        <v>14985</v>
      </c>
      <c r="E1253" t="e">
        <f>VLOOKUP(Actual_Table[[#This Row],[Account]],#REF!,2,FALSE)</f>
        <v>#REF!</v>
      </c>
    </row>
    <row r="1254" spans="1:5" x14ac:dyDescent="0.3">
      <c r="A1254" s="1">
        <v>45333</v>
      </c>
      <c r="B1254" t="s">
        <v>13</v>
      </c>
      <c r="C1254" t="s">
        <v>9</v>
      </c>
      <c r="D1254" s="2">
        <v>15925</v>
      </c>
      <c r="E1254" t="e">
        <f>VLOOKUP(Actual_Table[[#This Row],[Account]],#REF!,2,FALSE)</f>
        <v>#REF!</v>
      </c>
    </row>
    <row r="1255" spans="1:5" x14ac:dyDescent="0.3">
      <c r="A1255" s="1">
        <v>45333</v>
      </c>
      <c r="B1255" t="s">
        <v>13</v>
      </c>
      <c r="C1255" t="s">
        <v>10</v>
      </c>
      <c r="D1255" s="2">
        <v>24807</v>
      </c>
      <c r="E1255" t="e">
        <f>VLOOKUP(Actual_Table[[#This Row],[Account]],#REF!,2,FALSE)</f>
        <v>#REF!</v>
      </c>
    </row>
    <row r="1256" spans="1:5" x14ac:dyDescent="0.3">
      <c r="A1256" s="1">
        <v>45333</v>
      </c>
      <c r="B1256" t="s">
        <v>14</v>
      </c>
      <c r="C1256" t="s">
        <v>5</v>
      </c>
      <c r="D1256" s="2">
        <v>20717</v>
      </c>
      <c r="E1256" t="e">
        <f>VLOOKUP(Actual_Table[[#This Row],[Account]],#REF!,2,FALSE)</f>
        <v>#REF!</v>
      </c>
    </row>
    <row r="1257" spans="1:5" x14ac:dyDescent="0.3">
      <c r="A1257" s="1">
        <v>45333</v>
      </c>
      <c r="B1257" t="s">
        <v>14</v>
      </c>
      <c r="C1257" t="s">
        <v>6</v>
      </c>
      <c r="D1257" s="2">
        <v>1491</v>
      </c>
      <c r="E1257" t="e">
        <f>VLOOKUP(Actual_Table[[#This Row],[Account]],#REF!,2,FALSE)</f>
        <v>#REF!</v>
      </c>
    </row>
    <row r="1258" spans="1:5" x14ac:dyDescent="0.3">
      <c r="A1258" s="1">
        <v>45333</v>
      </c>
      <c r="B1258" t="s">
        <v>14</v>
      </c>
      <c r="C1258" t="s">
        <v>7</v>
      </c>
      <c r="D1258" s="2">
        <v>1436</v>
      </c>
      <c r="E1258" t="e">
        <f>VLOOKUP(Actual_Table[[#This Row],[Account]],#REF!,2,FALSE)</f>
        <v>#REF!</v>
      </c>
    </row>
    <row r="1259" spans="1:5" x14ac:dyDescent="0.3">
      <c r="A1259" s="1">
        <v>45333</v>
      </c>
      <c r="B1259" t="s">
        <v>14</v>
      </c>
      <c r="C1259" t="s">
        <v>8</v>
      </c>
      <c r="D1259" s="2">
        <v>11197</v>
      </c>
      <c r="E1259" t="e">
        <f>VLOOKUP(Actual_Table[[#This Row],[Account]],#REF!,2,FALSE)</f>
        <v>#REF!</v>
      </c>
    </row>
    <row r="1260" spans="1:5" x14ac:dyDescent="0.3">
      <c r="A1260" s="1">
        <v>45333</v>
      </c>
      <c r="B1260" t="s">
        <v>14</v>
      </c>
      <c r="C1260" t="s">
        <v>9</v>
      </c>
      <c r="D1260" s="2">
        <v>3253</v>
      </c>
      <c r="E1260" t="e">
        <f>VLOOKUP(Actual_Table[[#This Row],[Account]],#REF!,2,FALSE)</f>
        <v>#REF!</v>
      </c>
    </row>
    <row r="1261" spans="1:5" x14ac:dyDescent="0.3">
      <c r="A1261" s="1">
        <v>45333</v>
      </c>
      <c r="B1261" t="s">
        <v>14</v>
      </c>
      <c r="C1261" t="s">
        <v>10</v>
      </c>
      <c r="D1261" s="2">
        <v>9464</v>
      </c>
      <c r="E1261" t="e">
        <f>VLOOKUP(Actual_Table[[#This Row],[Account]],#REF!,2,FALSE)</f>
        <v>#REF!</v>
      </c>
    </row>
    <row r="1262" spans="1:5" x14ac:dyDescent="0.3">
      <c r="A1262" s="1">
        <v>45334</v>
      </c>
      <c r="B1262" t="s">
        <v>4</v>
      </c>
      <c r="C1262" t="s">
        <v>5</v>
      </c>
      <c r="D1262" s="2">
        <v>7428</v>
      </c>
      <c r="E1262" t="e">
        <f>VLOOKUP(Actual_Table[[#This Row],[Account]],#REF!,2,FALSE)</f>
        <v>#REF!</v>
      </c>
    </row>
    <row r="1263" spans="1:5" x14ac:dyDescent="0.3">
      <c r="A1263" s="1">
        <v>45334</v>
      </c>
      <c r="B1263" t="s">
        <v>4</v>
      </c>
      <c r="C1263" t="s">
        <v>6</v>
      </c>
      <c r="D1263" s="2">
        <v>3299</v>
      </c>
      <c r="E1263" t="e">
        <f>VLOOKUP(Actual_Table[[#This Row],[Account]],#REF!,2,FALSE)</f>
        <v>#REF!</v>
      </c>
    </row>
    <row r="1264" spans="1:5" x14ac:dyDescent="0.3">
      <c r="A1264" s="1">
        <v>45334</v>
      </c>
      <c r="B1264" t="s">
        <v>4</v>
      </c>
      <c r="C1264" t="s">
        <v>7</v>
      </c>
      <c r="D1264" s="2">
        <v>10225</v>
      </c>
      <c r="E1264" t="e">
        <f>VLOOKUP(Actual_Table[[#This Row],[Account]],#REF!,2,FALSE)</f>
        <v>#REF!</v>
      </c>
    </row>
    <row r="1265" spans="1:5" x14ac:dyDescent="0.3">
      <c r="A1265" s="1">
        <v>45334</v>
      </c>
      <c r="B1265" t="s">
        <v>4</v>
      </c>
      <c r="C1265" t="s">
        <v>8</v>
      </c>
      <c r="D1265" s="2">
        <v>970</v>
      </c>
      <c r="E1265" t="e">
        <f>VLOOKUP(Actual_Table[[#This Row],[Account]],#REF!,2,FALSE)</f>
        <v>#REF!</v>
      </c>
    </row>
    <row r="1266" spans="1:5" x14ac:dyDescent="0.3">
      <c r="A1266" s="1">
        <v>45334</v>
      </c>
      <c r="B1266" t="s">
        <v>4</v>
      </c>
      <c r="C1266" t="s">
        <v>9</v>
      </c>
      <c r="D1266" s="2">
        <v>4184</v>
      </c>
      <c r="E1266" t="e">
        <f>VLOOKUP(Actual_Table[[#This Row],[Account]],#REF!,2,FALSE)</f>
        <v>#REF!</v>
      </c>
    </row>
    <row r="1267" spans="1:5" x14ac:dyDescent="0.3">
      <c r="A1267" s="1">
        <v>45334</v>
      </c>
      <c r="B1267" t="s">
        <v>4</v>
      </c>
      <c r="C1267" t="s">
        <v>10</v>
      </c>
      <c r="D1267" s="2">
        <v>18798</v>
      </c>
      <c r="E1267" t="e">
        <f>VLOOKUP(Actual_Table[[#This Row],[Account]],#REF!,2,FALSE)</f>
        <v>#REF!</v>
      </c>
    </row>
    <row r="1268" spans="1:5" x14ac:dyDescent="0.3">
      <c r="A1268" s="1">
        <v>45334</v>
      </c>
      <c r="B1268" t="s">
        <v>11</v>
      </c>
      <c r="C1268" t="s">
        <v>5</v>
      </c>
      <c r="D1268" s="2">
        <v>7491</v>
      </c>
      <c r="E1268" t="e">
        <f>VLOOKUP(Actual_Table[[#This Row],[Account]],#REF!,2,FALSE)</f>
        <v>#REF!</v>
      </c>
    </row>
    <row r="1269" spans="1:5" x14ac:dyDescent="0.3">
      <c r="A1269" s="1">
        <v>45334</v>
      </c>
      <c r="B1269" t="s">
        <v>11</v>
      </c>
      <c r="C1269" t="s">
        <v>6</v>
      </c>
      <c r="D1269" s="2">
        <v>2886</v>
      </c>
      <c r="E1269" t="e">
        <f>VLOOKUP(Actual_Table[[#This Row],[Account]],#REF!,2,FALSE)</f>
        <v>#REF!</v>
      </c>
    </row>
    <row r="1270" spans="1:5" x14ac:dyDescent="0.3">
      <c r="A1270" s="1">
        <v>45334</v>
      </c>
      <c r="B1270" t="s">
        <v>11</v>
      </c>
      <c r="C1270" t="s">
        <v>7</v>
      </c>
      <c r="D1270" s="2">
        <v>21933</v>
      </c>
      <c r="E1270" t="e">
        <f>VLOOKUP(Actual_Table[[#This Row],[Account]],#REF!,2,FALSE)</f>
        <v>#REF!</v>
      </c>
    </row>
    <row r="1271" spans="1:5" x14ac:dyDescent="0.3">
      <c r="A1271" s="1">
        <v>45334</v>
      </c>
      <c r="B1271" t="s">
        <v>11</v>
      </c>
      <c r="C1271" t="s">
        <v>8</v>
      </c>
      <c r="D1271" s="2">
        <v>21415</v>
      </c>
      <c r="E1271" t="e">
        <f>VLOOKUP(Actual_Table[[#This Row],[Account]],#REF!,2,FALSE)</f>
        <v>#REF!</v>
      </c>
    </row>
    <row r="1272" spans="1:5" x14ac:dyDescent="0.3">
      <c r="A1272" s="1">
        <v>45334</v>
      </c>
      <c r="B1272" t="s">
        <v>11</v>
      </c>
      <c r="C1272" t="s">
        <v>9</v>
      </c>
      <c r="D1272" s="2">
        <v>14202</v>
      </c>
      <c r="E1272" t="e">
        <f>VLOOKUP(Actual_Table[[#This Row],[Account]],#REF!,2,FALSE)</f>
        <v>#REF!</v>
      </c>
    </row>
    <row r="1273" spans="1:5" x14ac:dyDescent="0.3">
      <c r="A1273" s="1">
        <v>45334</v>
      </c>
      <c r="B1273" t="s">
        <v>11</v>
      </c>
      <c r="C1273" t="s">
        <v>10</v>
      </c>
      <c r="D1273" s="2">
        <v>10859</v>
      </c>
      <c r="E1273" t="e">
        <f>VLOOKUP(Actual_Table[[#This Row],[Account]],#REF!,2,FALSE)</f>
        <v>#REF!</v>
      </c>
    </row>
    <row r="1274" spans="1:5" x14ac:dyDescent="0.3">
      <c r="A1274" s="1">
        <v>45334</v>
      </c>
      <c r="B1274" t="s">
        <v>12</v>
      </c>
      <c r="C1274" t="s">
        <v>5</v>
      </c>
      <c r="D1274" s="2">
        <v>22239</v>
      </c>
      <c r="E1274" t="e">
        <f>VLOOKUP(Actual_Table[[#This Row],[Account]],#REF!,2,FALSE)</f>
        <v>#REF!</v>
      </c>
    </row>
    <row r="1275" spans="1:5" x14ac:dyDescent="0.3">
      <c r="A1275" s="1">
        <v>45334</v>
      </c>
      <c r="B1275" t="s">
        <v>12</v>
      </c>
      <c r="C1275" t="s">
        <v>6</v>
      </c>
      <c r="D1275" s="2">
        <v>8263</v>
      </c>
      <c r="E1275" t="e">
        <f>VLOOKUP(Actual_Table[[#This Row],[Account]],#REF!,2,FALSE)</f>
        <v>#REF!</v>
      </c>
    </row>
    <row r="1276" spans="1:5" x14ac:dyDescent="0.3">
      <c r="A1276" s="1">
        <v>45334</v>
      </c>
      <c r="B1276" t="s">
        <v>12</v>
      </c>
      <c r="C1276" t="s">
        <v>7</v>
      </c>
      <c r="D1276" s="2">
        <v>603</v>
      </c>
      <c r="E1276" t="e">
        <f>VLOOKUP(Actual_Table[[#This Row],[Account]],#REF!,2,FALSE)</f>
        <v>#REF!</v>
      </c>
    </row>
    <row r="1277" spans="1:5" x14ac:dyDescent="0.3">
      <c r="A1277" s="1">
        <v>45334</v>
      </c>
      <c r="B1277" t="s">
        <v>12</v>
      </c>
      <c r="C1277" t="s">
        <v>8</v>
      </c>
      <c r="D1277" s="2">
        <v>22422</v>
      </c>
      <c r="E1277" t="e">
        <f>VLOOKUP(Actual_Table[[#This Row],[Account]],#REF!,2,FALSE)</f>
        <v>#REF!</v>
      </c>
    </row>
    <row r="1278" spans="1:5" x14ac:dyDescent="0.3">
      <c r="A1278" s="1">
        <v>45334</v>
      </c>
      <c r="B1278" t="s">
        <v>12</v>
      </c>
      <c r="C1278" t="s">
        <v>9</v>
      </c>
      <c r="D1278" s="2">
        <v>7168</v>
      </c>
      <c r="E1278" t="e">
        <f>VLOOKUP(Actual_Table[[#This Row],[Account]],#REF!,2,FALSE)</f>
        <v>#REF!</v>
      </c>
    </row>
    <row r="1279" spans="1:5" x14ac:dyDescent="0.3">
      <c r="A1279" s="1">
        <v>45334</v>
      </c>
      <c r="B1279" t="s">
        <v>12</v>
      </c>
      <c r="C1279" t="s">
        <v>10</v>
      </c>
      <c r="D1279" s="2">
        <v>16238</v>
      </c>
      <c r="E1279" t="e">
        <f>VLOOKUP(Actual_Table[[#This Row],[Account]],#REF!,2,FALSE)</f>
        <v>#REF!</v>
      </c>
    </row>
    <row r="1280" spans="1:5" x14ac:dyDescent="0.3">
      <c r="A1280" s="1">
        <v>45334</v>
      </c>
      <c r="B1280" t="s">
        <v>13</v>
      </c>
      <c r="C1280" t="s">
        <v>5</v>
      </c>
      <c r="D1280" s="2">
        <v>11122</v>
      </c>
      <c r="E1280" t="e">
        <f>VLOOKUP(Actual_Table[[#This Row],[Account]],#REF!,2,FALSE)</f>
        <v>#REF!</v>
      </c>
    </row>
    <row r="1281" spans="1:5" x14ac:dyDescent="0.3">
      <c r="A1281" s="1">
        <v>45334</v>
      </c>
      <c r="B1281" t="s">
        <v>13</v>
      </c>
      <c r="C1281" t="s">
        <v>6</v>
      </c>
      <c r="D1281" s="2">
        <v>2737</v>
      </c>
      <c r="E1281" t="e">
        <f>VLOOKUP(Actual_Table[[#This Row],[Account]],#REF!,2,FALSE)</f>
        <v>#REF!</v>
      </c>
    </row>
    <row r="1282" spans="1:5" x14ac:dyDescent="0.3">
      <c r="A1282" s="1">
        <v>45334</v>
      </c>
      <c r="B1282" t="s">
        <v>13</v>
      </c>
      <c r="C1282" t="s">
        <v>7</v>
      </c>
      <c r="D1282" s="2">
        <v>2108</v>
      </c>
      <c r="E1282" t="e">
        <f>VLOOKUP(Actual_Table[[#This Row],[Account]],#REF!,2,FALSE)</f>
        <v>#REF!</v>
      </c>
    </row>
    <row r="1283" spans="1:5" x14ac:dyDescent="0.3">
      <c r="A1283" s="1">
        <v>45334</v>
      </c>
      <c r="B1283" t="s">
        <v>13</v>
      </c>
      <c r="C1283" t="s">
        <v>8</v>
      </c>
      <c r="D1283" s="2">
        <v>20665</v>
      </c>
      <c r="E1283" t="e">
        <f>VLOOKUP(Actual_Table[[#This Row],[Account]],#REF!,2,FALSE)</f>
        <v>#REF!</v>
      </c>
    </row>
    <row r="1284" spans="1:5" x14ac:dyDescent="0.3">
      <c r="A1284" s="1">
        <v>45334</v>
      </c>
      <c r="B1284" t="s">
        <v>13</v>
      </c>
      <c r="C1284" t="s">
        <v>9</v>
      </c>
      <c r="D1284" s="2">
        <v>20254</v>
      </c>
      <c r="E1284" t="e">
        <f>VLOOKUP(Actual_Table[[#This Row],[Account]],#REF!,2,FALSE)</f>
        <v>#REF!</v>
      </c>
    </row>
    <row r="1285" spans="1:5" x14ac:dyDescent="0.3">
      <c r="A1285" s="1">
        <v>45334</v>
      </c>
      <c r="B1285" t="s">
        <v>13</v>
      </c>
      <c r="C1285" t="s">
        <v>10</v>
      </c>
      <c r="D1285" s="2">
        <v>2324</v>
      </c>
      <c r="E1285" t="e">
        <f>VLOOKUP(Actual_Table[[#This Row],[Account]],#REF!,2,FALSE)</f>
        <v>#REF!</v>
      </c>
    </row>
    <row r="1286" spans="1:5" x14ac:dyDescent="0.3">
      <c r="A1286" s="1">
        <v>45334</v>
      </c>
      <c r="B1286" t="s">
        <v>14</v>
      </c>
      <c r="C1286" t="s">
        <v>5</v>
      </c>
      <c r="D1286" s="2">
        <v>5683</v>
      </c>
      <c r="E1286" t="e">
        <f>VLOOKUP(Actual_Table[[#This Row],[Account]],#REF!,2,FALSE)</f>
        <v>#REF!</v>
      </c>
    </row>
    <row r="1287" spans="1:5" x14ac:dyDescent="0.3">
      <c r="A1287" s="1">
        <v>45334</v>
      </c>
      <c r="B1287" t="s">
        <v>14</v>
      </c>
      <c r="C1287" t="s">
        <v>6</v>
      </c>
      <c r="D1287" s="2">
        <v>24094</v>
      </c>
      <c r="E1287" t="e">
        <f>VLOOKUP(Actual_Table[[#This Row],[Account]],#REF!,2,FALSE)</f>
        <v>#REF!</v>
      </c>
    </row>
    <row r="1288" spans="1:5" x14ac:dyDescent="0.3">
      <c r="A1288" s="1">
        <v>45334</v>
      </c>
      <c r="B1288" t="s">
        <v>14</v>
      </c>
      <c r="C1288" t="s">
        <v>7</v>
      </c>
      <c r="D1288" s="2">
        <v>22245</v>
      </c>
      <c r="E1288" t="e">
        <f>VLOOKUP(Actual_Table[[#This Row],[Account]],#REF!,2,FALSE)</f>
        <v>#REF!</v>
      </c>
    </row>
    <row r="1289" spans="1:5" x14ac:dyDescent="0.3">
      <c r="A1289" s="1">
        <v>45334</v>
      </c>
      <c r="B1289" t="s">
        <v>14</v>
      </c>
      <c r="C1289" t="s">
        <v>8</v>
      </c>
      <c r="D1289" s="2">
        <v>12780</v>
      </c>
      <c r="E1289" t="e">
        <f>VLOOKUP(Actual_Table[[#This Row],[Account]],#REF!,2,FALSE)</f>
        <v>#REF!</v>
      </c>
    </row>
    <row r="1290" spans="1:5" x14ac:dyDescent="0.3">
      <c r="A1290" s="1">
        <v>45334</v>
      </c>
      <c r="B1290" t="s">
        <v>14</v>
      </c>
      <c r="C1290" t="s">
        <v>9</v>
      </c>
      <c r="D1290" s="2">
        <v>17059</v>
      </c>
      <c r="E1290" t="e">
        <f>VLOOKUP(Actual_Table[[#This Row],[Account]],#REF!,2,FALSE)</f>
        <v>#REF!</v>
      </c>
    </row>
    <row r="1291" spans="1:5" x14ac:dyDescent="0.3">
      <c r="A1291" s="1">
        <v>45334</v>
      </c>
      <c r="B1291" t="s">
        <v>14</v>
      </c>
      <c r="C1291" t="s">
        <v>10</v>
      </c>
      <c r="D1291" s="2">
        <v>22890</v>
      </c>
      <c r="E1291" t="e">
        <f>VLOOKUP(Actual_Table[[#This Row],[Account]],#REF!,2,FALSE)</f>
        <v>#REF!</v>
      </c>
    </row>
    <row r="1292" spans="1:5" x14ac:dyDescent="0.3">
      <c r="A1292" s="1">
        <v>45335</v>
      </c>
      <c r="B1292" t="s">
        <v>4</v>
      </c>
      <c r="C1292" t="s">
        <v>5</v>
      </c>
      <c r="D1292" s="2">
        <v>24013</v>
      </c>
      <c r="E1292" t="e">
        <f>VLOOKUP(Actual_Table[[#This Row],[Account]],#REF!,2,FALSE)</f>
        <v>#REF!</v>
      </c>
    </row>
    <row r="1293" spans="1:5" x14ac:dyDescent="0.3">
      <c r="A1293" s="1">
        <v>45335</v>
      </c>
      <c r="B1293" t="s">
        <v>4</v>
      </c>
      <c r="C1293" t="s">
        <v>6</v>
      </c>
      <c r="D1293" s="2">
        <v>2169</v>
      </c>
      <c r="E1293" t="e">
        <f>VLOOKUP(Actual_Table[[#This Row],[Account]],#REF!,2,FALSE)</f>
        <v>#REF!</v>
      </c>
    </row>
    <row r="1294" spans="1:5" x14ac:dyDescent="0.3">
      <c r="A1294" s="1">
        <v>45335</v>
      </c>
      <c r="B1294" t="s">
        <v>4</v>
      </c>
      <c r="C1294" t="s">
        <v>7</v>
      </c>
      <c r="D1294" s="2">
        <v>6188</v>
      </c>
      <c r="E1294" t="e">
        <f>VLOOKUP(Actual_Table[[#This Row],[Account]],#REF!,2,FALSE)</f>
        <v>#REF!</v>
      </c>
    </row>
    <row r="1295" spans="1:5" x14ac:dyDescent="0.3">
      <c r="A1295" s="1">
        <v>45335</v>
      </c>
      <c r="B1295" t="s">
        <v>4</v>
      </c>
      <c r="C1295" t="s">
        <v>8</v>
      </c>
      <c r="D1295" s="2">
        <v>10492</v>
      </c>
      <c r="E1295" t="e">
        <f>VLOOKUP(Actual_Table[[#This Row],[Account]],#REF!,2,FALSE)</f>
        <v>#REF!</v>
      </c>
    </row>
    <row r="1296" spans="1:5" x14ac:dyDescent="0.3">
      <c r="A1296" s="1">
        <v>45335</v>
      </c>
      <c r="B1296" t="s">
        <v>4</v>
      </c>
      <c r="C1296" t="s">
        <v>9</v>
      </c>
      <c r="D1296" s="2">
        <v>6131</v>
      </c>
      <c r="E1296" t="e">
        <f>VLOOKUP(Actual_Table[[#This Row],[Account]],#REF!,2,FALSE)</f>
        <v>#REF!</v>
      </c>
    </row>
    <row r="1297" spans="1:5" x14ac:dyDescent="0.3">
      <c r="A1297" s="1">
        <v>45335</v>
      </c>
      <c r="B1297" t="s">
        <v>4</v>
      </c>
      <c r="C1297" t="s">
        <v>10</v>
      </c>
      <c r="D1297" s="2">
        <v>3710</v>
      </c>
      <c r="E1297" t="e">
        <f>VLOOKUP(Actual_Table[[#This Row],[Account]],#REF!,2,FALSE)</f>
        <v>#REF!</v>
      </c>
    </row>
    <row r="1298" spans="1:5" x14ac:dyDescent="0.3">
      <c r="A1298" s="1">
        <v>45335</v>
      </c>
      <c r="B1298" t="s">
        <v>11</v>
      </c>
      <c r="C1298" t="s">
        <v>5</v>
      </c>
      <c r="D1298" s="2">
        <v>14274</v>
      </c>
      <c r="E1298" t="e">
        <f>VLOOKUP(Actual_Table[[#This Row],[Account]],#REF!,2,FALSE)</f>
        <v>#REF!</v>
      </c>
    </row>
    <row r="1299" spans="1:5" x14ac:dyDescent="0.3">
      <c r="A1299" s="1">
        <v>45335</v>
      </c>
      <c r="B1299" t="s">
        <v>11</v>
      </c>
      <c r="C1299" t="s">
        <v>6</v>
      </c>
      <c r="D1299" s="2">
        <v>19060</v>
      </c>
      <c r="E1299" t="e">
        <f>VLOOKUP(Actual_Table[[#This Row],[Account]],#REF!,2,FALSE)</f>
        <v>#REF!</v>
      </c>
    </row>
    <row r="1300" spans="1:5" x14ac:dyDescent="0.3">
      <c r="A1300" s="1">
        <v>45335</v>
      </c>
      <c r="B1300" t="s">
        <v>11</v>
      </c>
      <c r="C1300" t="s">
        <v>7</v>
      </c>
      <c r="D1300" s="2">
        <v>3334</v>
      </c>
      <c r="E1300" t="e">
        <f>VLOOKUP(Actual_Table[[#This Row],[Account]],#REF!,2,FALSE)</f>
        <v>#REF!</v>
      </c>
    </row>
    <row r="1301" spans="1:5" x14ac:dyDescent="0.3">
      <c r="A1301" s="1">
        <v>45335</v>
      </c>
      <c r="B1301" t="s">
        <v>11</v>
      </c>
      <c r="C1301" t="s">
        <v>8</v>
      </c>
      <c r="D1301" s="2">
        <v>3286</v>
      </c>
      <c r="E1301" t="e">
        <f>VLOOKUP(Actual_Table[[#This Row],[Account]],#REF!,2,FALSE)</f>
        <v>#REF!</v>
      </c>
    </row>
    <row r="1302" spans="1:5" x14ac:dyDescent="0.3">
      <c r="A1302" s="1">
        <v>45335</v>
      </c>
      <c r="B1302" t="s">
        <v>11</v>
      </c>
      <c r="C1302" t="s">
        <v>9</v>
      </c>
      <c r="D1302" s="2">
        <v>1439</v>
      </c>
      <c r="E1302" t="e">
        <f>VLOOKUP(Actual_Table[[#This Row],[Account]],#REF!,2,FALSE)</f>
        <v>#REF!</v>
      </c>
    </row>
    <row r="1303" spans="1:5" x14ac:dyDescent="0.3">
      <c r="A1303" s="1">
        <v>45335</v>
      </c>
      <c r="B1303" t="s">
        <v>11</v>
      </c>
      <c r="C1303" t="s">
        <v>10</v>
      </c>
      <c r="D1303" s="2">
        <v>10510</v>
      </c>
      <c r="E1303" t="e">
        <f>VLOOKUP(Actual_Table[[#This Row],[Account]],#REF!,2,FALSE)</f>
        <v>#REF!</v>
      </c>
    </row>
    <row r="1304" spans="1:5" x14ac:dyDescent="0.3">
      <c r="A1304" s="1">
        <v>45335</v>
      </c>
      <c r="B1304" t="s">
        <v>12</v>
      </c>
      <c r="C1304" t="s">
        <v>5</v>
      </c>
      <c r="D1304" s="2">
        <v>4581</v>
      </c>
      <c r="E1304" t="e">
        <f>VLOOKUP(Actual_Table[[#This Row],[Account]],#REF!,2,FALSE)</f>
        <v>#REF!</v>
      </c>
    </row>
    <row r="1305" spans="1:5" x14ac:dyDescent="0.3">
      <c r="A1305" s="1">
        <v>45335</v>
      </c>
      <c r="B1305" t="s">
        <v>12</v>
      </c>
      <c r="C1305" t="s">
        <v>6</v>
      </c>
      <c r="D1305" s="2">
        <v>3986</v>
      </c>
      <c r="E1305" t="e">
        <f>VLOOKUP(Actual_Table[[#This Row],[Account]],#REF!,2,FALSE)</f>
        <v>#REF!</v>
      </c>
    </row>
    <row r="1306" spans="1:5" x14ac:dyDescent="0.3">
      <c r="A1306" s="1">
        <v>45335</v>
      </c>
      <c r="B1306" t="s">
        <v>12</v>
      </c>
      <c r="C1306" t="s">
        <v>7</v>
      </c>
      <c r="D1306" s="2">
        <v>13936</v>
      </c>
      <c r="E1306" t="e">
        <f>VLOOKUP(Actual_Table[[#This Row],[Account]],#REF!,2,FALSE)</f>
        <v>#REF!</v>
      </c>
    </row>
    <row r="1307" spans="1:5" x14ac:dyDescent="0.3">
      <c r="A1307" s="1">
        <v>45335</v>
      </c>
      <c r="B1307" t="s">
        <v>12</v>
      </c>
      <c r="C1307" t="s">
        <v>8</v>
      </c>
      <c r="D1307" s="2">
        <v>14841</v>
      </c>
      <c r="E1307" t="e">
        <f>VLOOKUP(Actual_Table[[#This Row],[Account]],#REF!,2,FALSE)</f>
        <v>#REF!</v>
      </c>
    </row>
    <row r="1308" spans="1:5" x14ac:dyDescent="0.3">
      <c r="A1308" s="1">
        <v>45335</v>
      </c>
      <c r="B1308" t="s">
        <v>12</v>
      </c>
      <c r="C1308" t="s">
        <v>9</v>
      </c>
      <c r="D1308" s="2">
        <v>15696</v>
      </c>
      <c r="E1308" t="e">
        <f>VLOOKUP(Actual_Table[[#This Row],[Account]],#REF!,2,FALSE)</f>
        <v>#REF!</v>
      </c>
    </row>
    <row r="1309" spans="1:5" x14ac:dyDescent="0.3">
      <c r="A1309" s="1">
        <v>45335</v>
      </c>
      <c r="B1309" t="s">
        <v>12</v>
      </c>
      <c r="C1309" t="s">
        <v>10</v>
      </c>
      <c r="D1309" s="2">
        <v>5173</v>
      </c>
      <c r="E1309" t="e">
        <f>VLOOKUP(Actual_Table[[#This Row],[Account]],#REF!,2,FALSE)</f>
        <v>#REF!</v>
      </c>
    </row>
    <row r="1310" spans="1:5" x14ac:dyDescent="0.3">
      <c r="A1310" s="1">
        <v>45335</v>
      </c>
      <c r="B1310" t="s">
        <v>13</v>
      </c>
      <c r="C1310" t="s">
        <v>5</v>
      </c>
      <c r="D1310" s="2">
        <v>13938</v>
      </c>
      <c r="E1310" t="e">
        <f>VLOOKUP(Actual_Table[[#This Row],[Account]],#REF!,2,FALSE)</f>
        <v>#REF!</v>
      </c>
    </row>
    <row r="1311" spans="1:5" x14ac:dyDescent="0.3">
      <c r="A1311" s="1">
        <v>45335</v>
      </c>
      <c r="B1311" t="s">
        <v>13</v>
      </c>
      <c r="C1311" t="s">
        <v>6</v>
      </c>
      <c r="D1311" s="2">
        <v>3615</v>
      </c>
      <c r="E1311" t="e">
        <f>VLOOKUP(Actual_Table[[#This Row],[Account]],#REF!,2,FALSE)</f>
        <v>#REF!</v>
      </c>
    </row>
    <row r="1312" spans="1:5" x14ac:dyDescent="0.3">
      <c r="A1312" s="1">
        <v>45335</v>
      </c>
      <c r="B1312" t="s">
        <v>13</v>
      </c>
      <c r="C1312" t="s">
        <v>7</v>
      </c>
      <c r="D1312" s="2">
        <v>15911</v>
      </c>
      <c r="E1312" t="e">
        <f>VLOOKUP(Actual_Table[[#This Row],[Account]],#REF!,2,FALSE)</f>
        <v>#REF!</v>
      </c>
    </row>
    <row r="1313" spans="1:5" x14ac:dyDescent="0.3">
      <c r="A1313" s="1">
        <v>45335</v>
      </c>
      <c r="B1313" t="s">
        <v>13</v>
      </c>
      <c r="C1313" t="s">
        <v>8</v>
      </c>
      <c r="D1313" s="2">
        <v>12751</v>
      </c>
      <c r="E1313" t="e">
        <f>VLOOKUP(Actual_Table[[#This Row],[Account]],#REF!,2,FALSE)</f>
        <v>#REF!</v>
      </c>
    </row>
    <row r="1314" spans="1:5" x14ac:dyDescent="0.3">
      <c r="A1314" s="1">
        <v>45335</v>
      </c>
      <c r="B1314" t="s">
        <v>13</v>
      </c>
      <c r="C1314" t="s">
        <v>9</v>
      </c>
      <c r="D1314" s="2">
        <v>818</v>
      </c>
      <c r="E1314" t="e">
        <f>VLOOKUP(Actual_Table[[#This Row],[Account]],#REF!,2,FALSE)</f>
        <v>#REF!</v>
      </c>
    </row>
    <row r="1315" spans="1:5" x14ac:dyDescent="0.3">
      <c r="A1315" s="1">
        <v>45335</v>
      </c>
      <c r="B1315" t="s">
        <v>13</v>
      </c>
      <c r="C1315" t="s">
        <v>10</v>
      </c>
      <c r="D1315" s="2">
        <v>17355</v>
      </c>
      <c r="E1315" t="e">
        <f>VLOOKUP(Actual_Table[[#This Row],[Account]],#REF!,2,FALSE)</f>
        <v>#REF!</v>
      </c>
    </row>
    <row r="1316" spans="1:5" x14ac:dyDescent="0.3">
      <c r="A1316" s="1">
        <v>45335</v>
      </c>
      <c r="B1316" t="s">
        <v>14</v>
      </c>
      <c r="C1316" t="s">
        <v>5</v>
      </c>
      <c r="D1316" s="2">
        <v>1340</v>
      </c>
      <c r="E1316" t="e">
        <f>VLOOKUP(Actual_Table[[#This Row],[Account]],#REF!,2,FALSE)</f>
        <v>#REF!</v>
      </c>
    </row>
    <row r="1317" spans="1:5" x14ac:dyDescent="0.3">
      <c r="A1317" s="1">
        <v>45335</v>
      </c>
      <c r="B1317" t="s">
        <v>14</v>
      </c>
      <c r="C1317" t="s">
        <v>6</v>
      </c>
      <c r="D1317" s="2">
        <v>7636</v>
      </c>
      <c r="E1317" t="e">
        <f>VLOOKUP(Actual_Table[[#This Row],[Account]],#REF!,2,FALSE)</f>
        <v>#REF!</v>
      </c>
    </row>
    <row r="1318" spans="1:5" x14ac:dyDescent="0.3">
      <c r="A1318" s="1">
        <v>45335</v>
      </c>
      <c r="B1318" t="s">
        <v>14</v>
      </c>
      <c r="C1318" t="s">
        <v>7</v>
      </c>
      <c r="D1318" s="2">
        <v>2840</v>
      </c>
      <c r="E1318" t="e">
        <f>VLOOKUP(Actual_Table[[#This Row],[Account]],#REF!,2,FALSE)</f>
        <v>#REF!</v>
      </c>
    </row>
    <row r="1319" spans="1:5" x14ac:dyDescent="0.3">
      <c r="A1319" s="1">
        <v>45335</v>
      </c>
      <c r="B1319" t="s">
        <v>14</v>
      </c>
      <c r="C1319" t="s">
        <v>8</v>
      </c>
      <c r="D1319" s="2">
        <v>15752</v>
      </c>
      <c r="E1319" t="e">
        <f>VLOOKUP(Actual_Table[[#This Row],[Account]],#REF!,2,FALSE)</f>
        <v>#REF!</v>
      </c>
    </row>
    <row r="1320" spans="1:5" x14ac:dyDescent="0.3">
      <c r="A1320" s="1">
        <v>45335</v>
      </c>
      <c r="B1320" t="s">
        <v>14</v>
      </c>
      <c r="C1320" t="s">
        <v>9</v>
      </c>
      <c r="D1320" s="2">
        <v>15053</v>
      </c>
      <c r="E1320" t="e">
        <f>VLOOKUP(Actual_Table[[#This Row],[Account]],#REF!,2,FALSE)</f>
        <v>#REF!</v>
      </c>
    </row>
    <row r="1321" spans="1:5" x14ac:dyDescent="0.3">
      <c r="A1321" s="1">
        <v>45335</v>
      </c>
      <c r="B1321" t="s">
        <v>14</v>
      </c>
      <c r="C1321" t="s">
        <v>10</v>
      </c>
      <c r="D1321" s="2">
        <v>21653</v>
      </c>
      <c r="E1321" t="e">
        <f>VLOOKUP(Actual_Table[[#This Row],[Account]],#REF!,2,FALSE)</f>
        <v>#REF!</v>
      </c>
    </row>
    <row r="1322" spans="1:5" x14ac:dyDescent="0.3">
      <c r="A1322" s="1">
        <v>45336</v>
      </c>
      <c r="B1322" t="s">
        <v>4</v>
      </c>
      <c r="C1322" t="s">
        <v>5</v>
      </c>
      <c r="D1322" s="2">
        <v>15416</v>
      </c>
      <c r="E1322" t="e">
        <f>VLOOKUP(Actual_Table[[#This Row],[Account]],#REF!,2,FALSE)</f>
        <v>#REF!</v>
      </c>
    </row>
    <row r="1323" spans="1:5" x14ac:dyDescent="0.3">
      <c r="A1323" s="1">
        <v>45336</v>
      </c>
      <c r="B1323" t="s">
        <v>4</v>
      </c>
      <c r="C1323" t="s">
        <v>6</v>
      </c>
      <c r="D1323" s="2">
        <v>23285</v>
      </c>
      <c r="E1323" t="e">
        <f>VLOOKUP(Actual_Table[[#This Row],[Account]],#REF!,2,FALSE)</f>
        <v>#REF!</v>
      </c>
    </row>
    <row r="1324" spans="1:5" x14ac:dyDescent="0.3">
      <c r="A1324" s="1">
        <v>45336</v>
      </c>
      <c r="B1324" t="s">
        <v>4</v>
      </c>
      <c r="C1324" t="s">
        <v>7</v>
      </c>
      <c r="D1324" s="2">
        <v>6718</v>
      </c>
      <c r="E1324" t="e">
        <f>VLOOKUP(Actual_Table[[#This Row],[Account]],#REF!,2,FALSE)</f>
        <v>#REF!</v>
      </c>
    </row>
    <row r="1325" spans="1:5" x14ac:dyDescent="0.3">
      <c r="A1325" s="1">
        <v>45336</v>
      </c>
      <c r="B1325" t="s">
        <v>4</v>
      </c>
      <c r="C1325" t="s">
        <v>8</v>
      </c>
      <c r="D1325" s="2">
        <v>7711</v>
      </c>
      <c r="E1325" t="e">
        <f>VLOOKUP(Actual_Table[[#This Row],[Account]],#REF!,2,FALSE)</f>
        <v>#REF!</v>
      </c>
    </row>
    <row r="1326" spans="1:5" x14ac:dyDescent="0.3">
      <c r="A1326" s="1">
        <v>45336</v>
      </c>
      <c r="B1326" t="s">
        <v>4</v>
      </c>
      <c r="C1326" t="s">
        <v>9</v>
      </c>
      <c r="D1326" s="2">
        <v>12996</v>
      </c>
      <c r="E1326" t="e">
        <f>VLOOKUP(Actual_Table[[#This Row],[Account]],#REF!,2,FALSE)</f>
        <v>#REF!</v>
      </c>
    </row>
    <row r="1327" spans="1:5" x14ac:dyDescent="0.3">
      <c r="A1327" s="1">
        <v>45336</v>
      </c>
      <c r="B1327" t="s">
        <v>4</v>
      </c>
      <c r="C1327" t="s">
        <v>10</v>
      </c>
      <c r="D1327" s="2">
        <v>16170</v>
      </c>
      <c r="E1327" t="e">
        <f>VLOOKUP(Actual_Table[[#This Row],[Account]],#REF!,2,FALSE)</f>
        <v>#REF!</v>
      </c>
    </row>
    <row r="1328" spans="1:5" x14ac:dyDescent="0.3">
      <c r="A1328" s="1">
        <v>45336</v>
      </c>
      <c r="B1328" t="s">
        <v>11</v>
      </c>
      <c r="C1328" t="s">
        <v>5</v>
      </c>
      <c r="D1328" s="2">
        <v>24942</v>
      </c>
      <c r="E1328" t="e">
        <f>VLOOKUP(Actual_Table[[#This Row],[Account]],#REF!,2,FALSE)</f>
        <v>#REF!</v>
      </c>
    </row>
    <row r="1329" spans="1:5" x14ac:dyDescent="0.3">
      <c r="A1329" s="1">
        <v>45336</v>
      </c>
      <c r="B1329" t="s">
        <v>11</v>
      </c>
      <c r="C1329" t="s">
        <v>6</v>
      </c>
      <c r="D1329" s="2">
        <v>2085</v>
      </c>
      <c r="E1329" t="e">
        <f>VLOOKUP(Actual_Table[[#This Row],[Account]],#REF!,2,FALSE)</f>
        <v>#REF!</v>
      </c>
    </row>
    <row r="1330" spans="1:5" x14ac:dyDescent="0.3">
      <c r="A1330" s="1">
        <v>45336</v>
      </c>
      <c r="B1330" t="s">
        <v>11</v>
      </c>
      <c r="C1330" t="s">
        <v>7</v>
      </c>
      <c r="D1330" s="2">
        <v>23662</v>
      </c>
      <c r="E1330" t="e">
        <f>VLOOKUP(Actual_Table[[#This Row],[Account]],#REF!,2,FALSE)</f>
        <v>#REF!</v>
      </c>
    </row>
    <row r="1331" spans="1:5" x14ac:dyDescent="0.3">
      <c r="A1331" s="1">
        <v>45336</v>
      </c>
      <c r="B1331" t="s">
        <v>11</v>
      </c>
      <c r="C1331" t="s">
        <v>8</v>
      </c>
      <c r="D1331" s="2">
        <v>20500</v>
      </c>
      <c r="E1331" t="e">
        <f>VLOOKUP(Actual_Table[[#This Row],[Account]],#REF!,2,FALSE)</f>
        <v>#REF!</v>
      </c>
    </row>
    <row r="1332" spans="1:5" x14ac:dyDescent="0.3">
      <c r="A1332" s="1">
        <v>45336</v>
      </c>
      <c r="B1332" t="s">
        <v>11</v>
      </c>
      <c r="C1332" t="s">
        <v>9</v>
      </c>
      <c r="D1332" s="2">
        <v>8184</v>
      </c>
      <c r="E1332" t="e">
        <f>VLOOKUP(Actual_Table[[#This Row],[Account]],#REF!,2,FALSE)</f>
        <v>#REF!</v>
      </c>
    </row>
    <row r="1333" spans="1:5" x14ac:dyDescent="0.3">
      <c r="A1333" s="1">
        <v>45336</v>
      </c>
      <c r="B1333" t="s">
        <v>11</v>
      </c>
      <c r="C1333" t="s">
        <v>10</v>
      </c>
      <c r="D1333" s="2">
        <v>18621</v>
      </c>
      <c r="E1333" t="e">
        <f>VLOOKUP(Actual_Table[[#This Row],[Account]],#REF!,2,FALSE)</f>
        <v>#REF!</v>
      </c>
    </row>
    <row r="1334" spans="1:5" x14ac:dyDescent="0.3">
      <c r="A1334" s="1">
        <v>45336</v>
      </c>
      <c r="B1334" t="s">
        <v>12</v>
      </c>
      <c r="C1334" t="s">
        <v>5</v>
      </c>
      <c r="D1334" s="2">
        <v>18657</v>
      </c>
      <c r="E1334" t="e">
        <f>VLOOKUP(Actual_Table[[#This Row],[Account]],#REF!,2,FALSE)</f>
        <v>#REF!</v>
      </c>
    </row>
    <row r="1335" spans="1:5" x14ac:dyDescent="0.3">
      <c r="A1335" s="1">
        <v>45336</v>
      </c>
      <c r="B1335" t="s">
        <v>12</v>
      </c>
      <c r="C1335" t="s">
        <v>6</v>
      </c>
      <c r="D1335" s="2">
        <v>15948</v>
      </c>
      <c r="E1335" t="e">
        <f>VLOOKUP(Actual_Table[[#This Row],[Account]],#REF!,2,FALSE)</f>
        <v>#REF!</v>
      </c>
    </row>
    <row r="1336" spans="1:5" x14ac:dyDescent="0.3">
      <c r="A1336" s="1">
        <v>45336</v>
      </c>
      <c r="B1336" t="s">
        <v>12</v>
      </c>
      <c r="C1336" t="s">
        <v>7</v>
      </c>
      <c r="D1336" s="2">
        <v>24921</v>
      </c>
      <c r="E1336" t="e">
        <f>VLOOKUP(Actual_Table[[#This Row],[Account]],#REF!,2,FALSE)</f>
        <v>#REF!</v>
      </c>
    </row>
    <row r="1337" spans="1:5" x14ac:dyDescent="0.3">
      <c r="A1337" s="1">
        <v>45336</v>
      </c>
      <c r="B1337" t="s">
        <v>12</v>
      </c>
      <c r="C1337" t="s">
        <v>8</v>
      </c>
      <c r="D1337" s="2">
        <v>14108</v>
      </c>
      <c r="E1337" t="e">
        <f>VLOOKUP(Actual_Table[[#This Row],[Account]],#REF!,2,FALSE)</f>
        <v>#REF!</v>
      </c>
    </row>
    <row r="1338" spans="1:5" x14ac:dyDescent="0.3">
      <c r="A1338" s="1">
        <v>45336</v>
      </c>
      <c r="B1338" t="s">
        <v>12</v>
      </c>
      <c r="C1338" t="s">
        <v>9</v>
      </c>
      <c r="D1338" s="2">
        <v>18502</v>
      </c>
      <c r="E1338" t="e">
        <f>VLOOKUP(Actual_Table[[#This Row],[Account]],#REF!,2,FALSE)</f>
        <v>#REF!</v>
      </c>
    </row>
    <row r="1339" spans="1:5" x14ac:dyDescent="0.3">
      <c r="A1339" s="1">
        <v>45336</v>
      </c>
      <c r="B1339" t="s">
        <v>12</v>
      </c>
      <c r="C1339" t="s">
        <v>10</v>
      </c>
      <c r="D1339" s="2">
        <v>5403</v>
      </c>
      <c r="E1339" t="e">
        <f>VLOOKUP(Actual_Table[[#This Row],[Account]],#REF!,2,FALSE)</f>
        <v>#REF!</v>
      </c>
    </row>
    <row r="1340" spans="1:5" x14ac:dyDescent="0.3">
      <c r="A1340" s="1">
        <v>45336</v>
      </c>
      <c r="B1340" t="s">
        <v>13</v>
      </c>
      <c r="C1340" t="s">
        <v>5</v>
      </c>
      <c r="D1340" s="2">
        <v>13116</v>
      </c>
      <c r="E1340" t="e">
        <f>VLOOKUP(Actual_Table[[#This Row],[Account]],#REF!,2,FALSE)</f>
        <v>#REF!</v>
      </c>
    </row>
    <row r="1341" spans="1:5" x14ac:dyDescent="0.3">
      <c r="A1341" s="1">
        <v>45336</v>
      </c>
      <c r="B1341" t="s">
        <v>13</v>
      </c>
      <c r="C1341" t="s">
        <v>6</v>
      </c>
      <c r="D1341" s="2">
        <v>24087</v>
      </c>
      <c r="E1341" t="e">
        <f>VLOOKUP(Actual_Table[[#This Row],[Account]],#REF!,2,FALSE)</f>
        <v>#REF!</v>
      </c>
    </row>
    <row r="1342" spans="1:5" x14ac:dyDescent="0.3">
      <c r="A1342" s="1">
        <v>45336</v>
      </c>
      <c r="B1342" t="s">
        <v>13</v>
      </c>
      <c r="C1342" t="s">
        <v>7</v>
      </c>
      <c r="D1342" s="2">
        <v>2611</v>
      </c>
      <c r="E1342" t="e">
        <f>VLOOKUP(Actual_Table[[#This Row],[Account]],#REF!,2,FALSE)</f>
        <v>#REF!</v>
      </c>
    </row>
    <row r="1343" spans="1:5" x14ac:dyDescent="0.3">
      <c r="A1343" s="1">
        <v>45336</v>
      </c>
      <c r="B1343" t="s">
        <v>13</v>
      </c>
      <c r="C1343" t="s">
        <v>8</v>
      </c>
      <c r="D1343" s="2">
        <v>9341</v>
      </c>
      <c r="E1343" t="e">
        <f>VLOOKUP(Actual_Table[[#This Row],[Account]],#REF!,2,FALSE)</f>
        <v>#REF!</v>
      </c>
    </row>
    <row r="1344" spans="1:5" x14ac:dyDescent="0.3">
      <c r="A1344" s="1">
        <v>45336</v>
      </c>
      <c r="B1344" t="s">
        <v>13</v>
      </c>
      <c r="C1344" t="s">
        <v>9</v>
      </c>
      <c r="D1344" s="2">
        <v>2592</v>
      </c>
      <c r="E1344" t="e">
        <f>VLOOKUP(Actual_Table[[#This Row],[Account]],#REF!,2,FALSE)</f>
        <v>#REF!</v>
      </c>
    </row>
    <row r="1345" spans="1:5" x14ac:dyDescent="0.3">
      <c r="A1345" s="1">
        <v>45336</v>
      </c>
      <c r="B1345" t="s">
        <v>13</v>
      </c>
      <c r="C1345" t="s">
        <v>10</v>
      </c>
      <c r="D1345" s="2">
        <v>12824</v>
      </c>
      <c r="E1345" t="e">
        <f>VLOOKUP(Actual_Table[[#This Row],[Account]],#REF!,2,FALSE)</f>
        <v>#REF!</v>
      </c>
    </row>
    <row r="1346" spans="1:5" x14ac:dyDescent="0.3">
      <c r="A1346" s="1">
        <v>45336</v>
      </c>
      <c r="B1346" t="s">
        <v>14</v>
      </c>
      <c r="C1346" t="s">
        <v>5</v>
      </c>
      <c r="D1346" s="2">
        <v>7833</v>
      </c>
      <c r="E1346" t="e">
        <f>VLOOKUP(Actual_Table[[#This Row],[Account]],#REF!,2,FALSE)</f>
        <v>#REF!</v>
      </c>
    </row>
    <row r="1347" spans="1:5" x14ac:dyDescent="0.3">
      <c r="A1347" s="1">
        <v>45336</v>
      </c>
      <c r="B1347" t="s">
        <v>14</v>
      </c>
      <c r="C1347" t="s">
        <v>6</v>
      </c>
      <c r="D1347" s="2">
        <v>5497</v>
      </c>
      <c r="E1347" t="e">
        <f>VLOOKUP(Actual_Table[[#This Row],[Account]],#REF!,2,FALSE)</f>
        <v>#REF!</v>
      </c>
    </row>
    <row r="1348" spans="1:5" x14ac:dyDescent="0.3">
      <c r="A1348" s="1">
        <v>45336</v>
      </c>
      <c r="B1348" t="s">
        <v>14</v>
      </c>
      <c r="C1348" t="s">
        <v>7</v>
      </c>
      <c r="D1348" s="2">
        <v>20245</v>
      </c>
      <c r="E1348" t="e">
        <f>VLOOKUP(Actual_Table[[#This Row],[Account]],#REF!,2,FALSE)</f>
        <v>#REF!</v>
      </c>
    </row>
    <row r="1349" spans="1:5" x14ac:dyDescent="0.3">
      <c r="A1349" s="1">
        <v>45336</v>
      </c>
      <c r="B1349" t="s">
        <v>14</v>
      </c>
      <c r="C1349" t="s">
        <v>8</v>
      </c>
      <c r="D1349" s="2">
        <v>7448</v>
      </c>
      <c r="E1349" t="e">
        <f>VLOOKUP(Actual_Table[[#This Row],[Account]],#REF!,2,FALSE)</f>
        <v>#REF!</v>
      </c>
    </row>
    <row r="1350" spans="1:5" x14ac:dyDescent="0.3">
      <c r="A1350" s="1">
        <v>45336</v>
      </c>
      <c r="B1350" t="s">
        <v>14</v>
      </c>
      <c r="C1350" t="s">
        <v>9</v>
      </c>
      <c r="D1350" s="2">
        <v>4814</v>
      </c>
      <c r="E1350" t="e">
        <f>VLOOKUP(Actual_Table[[#This Row],[Account]],#REF!,2,FALSE)</f>
        <v>#REF!</v>
      </c>
    </row>
    <row r="1351" spans="1:5" x14ac:dyDescent="0.3">
      <c r="A1351" s="1">
        <v>45336</v>
      </c>
      <c r="B1351" t="s">
        <v>14</v>
      </c>
      <c r="C1351" t="s">
        <v>10</v>
      </c>
      <c r="D1351" s="2">
        <v>16773</v>
      </c>
      <c r="E1351" t="e">
        <f>VLOOKUP(Actual_Table[[#This Row],[Account]],#REF!,2,FALSE)</f>
        <v>#REF!</v>
      </c>
    </row>
    <row r="1352" spans="1:5" x14ac:dyDescent="0.3">
      <c r="A1352" s="1">
        <v>45337</v>
      </c>
      <c r="B1352" t="s">
        <v>4</v>
      </c>
      <c r="C1352" t="s">
        <v>5</v>
      </c>
      <c r="D1352" s="2">
        <v>2270</v>
      </c>
      <c r="E1352" t="e">
        <f>VLOOKUP(Actual_Table[[#This Row],[Account]],#REF!,2,FALSE)</f>
        <v>#REF!</v>
      </c>
    </row>
    <row r="1353" spans="1:5" x14ac:dyDescent="0.3">
      <c r="A1353" s="1">
        <v>45337</v>
      </c>
      <c r="B1353" t="s">
        <v>4</v>
      </c>
      <c r="C1353" t="s">
        <v>6</v>
      </c>
      <c r="D1353" s="2">
        <v>14649</v>
      </c>
      <c r="E1353" t="e">
        <f>VLOOKUP(Actual_Table[[#This Row],[Account]],#REF!,2,FALSE)</f>
        <v>#REF!</v>
      </c>
    </row>
    <row r="1354" spans="1:5" x14ac:dyDescent="0.3">
      <c r="A1354" s="1">
        <v>45337</v>
      </c>
      <c r="B1354" t="s">
        <v>4</v>
      </c>
      <c r="C1354" t="s">
        <v>7</v>
      </c>
      <c r="D1354" s="2">
        <v>22618</v>
      </c>
      <c r="E1354" t="e">
        <f>VLOOKUP(Actual_Table[[#This Row],[Account]],#REF!,2,FALSE)</f>
        <v>#REF!</v>
      </c>
    </row>
    <row r="1355" spans="1:5" x14ac:dyDescent="0.3">
      <c r="A1355" s="1">
        <v>45337</v>
      </c>
      <c r="B1355" t="s">
        <v>4</v>
      </c>
      <c r="C1355" t="s">
        <v>8</v>
      </c>
      <c r="D1355" s="2">
        <v>20685</v>
      </c>
      <c r="E1355" t="e">
        <f>VLOOKUP(Actual_Table[[#This Row],[Account]],#REF!,2,FALSE)</f>
        <v>#REF!</v>
      </c>
    </row>
    <row r="1356" spans="1:5" x14ac:dyDescent="0.3">
      <c r="A1356" s="1">
        <v>45337</v>
      </c>
      <c r="B1356" t="s">
        <v>4</v>
      </c>
      <c r="C1356" t="s">
        <v>9</v>
      </c>
      <c r="D1356" s="2">
        <v>8313</v>
      </c>
      <c r="E1356" t="e">
        <f>VLOOKUP(Actual_Table[[#This Row],[Account]],#REF!,2,FALSE)</f>
        <v>#REF!</v>
      </c>
    </row>
    <row r="1357" spans="1:5" x14ac:dyDescent="0.3">
      <c r="A1357" s="1">
        <v>45337</v>
      </c>
      <c r="B1357" t="s">
        <v>4</v>
      </c>
      <c r="C1357" t="s">
        <v>10</v>
      </c>
      <c r="D1357" s="2">
        <v>4025</v>
      </c>
      <c r="E1357" t="e">
        <f>VLOOKUP(Actual_Table[[#This Row],[Account]],#REF!,2,FALSE)</f>
        <v>#REF!</v>
      </c>
    </row>
    <row r="1358" spans="1:5" x14ac:dyDescent="0.3">
      <c r="A1358" s="1">
        <v>45337</v>
      </c>
      <c r="B1358" t="s">
        <v>11</v>
      </c>
      <c r="C1358" t="s">
        <v>5</v>
      </c>
      <c r="D1358" s="2">
        <v>8088</v>
      </c>
      <c r="E1358" t="e">
        <f>VLOOKUP(Actual_Table[[#This Row],[Account]],#REF!,2,FALSE)</f>
        <v>#REF!</v>
      </c>
    </row>
    <row r="1359" spans="1:5" x14ac:dyDescent="0.3">
      <c r="A1359" s="1">
        <v>45337</v>
      </c>
      <c r="B1359" t="s">
        <v>11</v>
      </c>
      <c r="C1359" t="s">
        <v>6</v>
      </c>
      <c r="D1359" s="2">
        <v>19696</v>
      </c>
      <c r="E1359" t="e">
        <f>VLOOKUP(Actual_Table[[#This Row],[Account]],#REF!,2,FALSE)</f>
        <v>#REF!</v>
      </c>
    </row>
    <row r="1360" spans="1:5" x14ac:dyDescent="0.3">
      <c r="A1360" s="1">
        <v>45337</v>
      </c>
      <c r="B1360" t="s">
        <v>11</v>
      </c>
      <c r="C1360" t="s">
        <v>7</v>
      </c>
      <c r="D1360" s="2">
        <v>4058</v>
      </c>
      <c r="E1360" t="e">
        <f>VLOOKUP(Actual_Table[[#This Row],[Account]],#REF!,2,FALSE)</f>
        <v>#REF!</v>
      </c>
    </row>
    <row r="1361" spans="1:5" x14ac:dyDescent="0.3">
      <c r="A1361" s="1">
        <v>45337</v>
      </c>
      <c r="B1361" t="s">
        <v>11</v>
      </c>
      <c r="C1361" t="s">
        <v>8</v>
      </c>
      <c r="D1361" s="2">
        <v>11991</v>
      </c>
      <c r="E1361" t="e">
        <f>VLOOKUP(Actual_Table[[#This Row],[Account]],#REF!,2,FALSE)</f>
        <v>#REF!</v>
      </c>
    </row>
    <row r="1362" spans="1:5" x14ac:dyDescent="0.3">
      <c r="A1362" s="1">
        <v>45337</v>
      </c>
      <c r="B1362" t="s">
        <v>11</v>
      </c>
      <c r="C1362" t="s">
        <v>9</v>
      </c>
      <c r="D1362" s="2">
        <v>17404</v>
      </c>
      <c r="E1362" t="e">
        <f>VLOOKUP(Actual_Table[[#This Row],[Account]],#REF!,2,FALSE)</f>
        <v>#REF!</v>
      </c>
    </row>
    <row r="1363" spans="1:5" x14ac:dyDescent="0.3">
      <c r="A1363" s="1">
        <v>45337</v>
      </c>
      <c r="B1363" t="s">
        <v>11</v>
      </c>
      <c r="C1363" t="s">
        <v>10</v>
      </c>
      <c r="D1363" s="2">
        <v>10368</v>
      </c>
      <c r="E1363" t="e">
        <f>VLOOKUP(Actual_Table[[#This Row],[Account]],#REF!,2,FALSE)</f>
        <v>#REF!</v>
      </c>
    </row>
    <row r="1364" spans="1:5" x14ac:dyDescent="0.3">
      <c r="A1364" s="1">
        <v>45337</v>
      </c>
      <c r="B1364" t="s">
        <v>12</v>
      </c>
      <c r="C1364" t="s">
        <v>5</v>
      </c>
      <c r="D1364" s="2">
        <v>24874</v>
      </c>
      <c r="E1364" t="e">
        <f>VLOOKUP(Actual_Table[[#This Row],[Account]],#REF!,2,FALSE)</f>
        <v>#REF!</v>
      </c>
    </row>
    <row r="1365" spans="1:5" x14ac:dyDescent="0.3">
      <c r="A1365" s="1">
        <v>45337</v>
      </c>
      <c r="B1365" t="s">
        <v>12</v>
      </c>
      <c r="C1365" t="s">
        <v>6</v>
      </c>
      <c r="D1365" s="2">
        <v>18018</v>
      </c>
      <c r="E1365" t="e">
        <f>VLOOKUP(Actual_Table[[#This Row],[Account]],#REF!,2,FALSE)</f>
        <v>#REF!</v>
      </c>
    </row>
    <row r="1366" spans="1:5" x14ac:dyDescent="0.3">
      <c r="A1366" s="1">
        <v>45337</v>
      </c>
      <c r="B1366" t="s">
        <v>12</v>
      </c>
      <c r="C1366" t="s">
        <v>7</v>
      </c>
      <c r="D1366" s="2">
        <v>18141</v>
      </c>
      <c r="E1366" t="e">
        <f>VLOOKUP(Actual_Table[[#This Row],[Account]],#REF!,2,FALSE)</f>
        <v>#REF!</v>
      </c>
    </row>
    <row r="1367" spans="1:5" x14ac:dyDescent="0.3">
      <c r="A1367" s="1">
        <v>45337</v>
      </c>
      <c r="B1367" t="s">
        <v>12</v>
      </c>
      <c r="C1367" t="s">
        <v>8</v>
      </c>
      <c r="D1367" s="2">
        <v>19036</v>
      </c>
      <c r="E1367" t="e">
        <f>VLOOKUP(Actual_Table[[#This Row],[Account]],#REF!,2,FALSE)</f>
        <v>#REF!</v>
      </c>
    </row>
    <row r="1368" spans="1:5" x14ac:dyDescent="0.3">
      <c r="A1368" s="1">
        <v>45337</v>
      </c>
      <c r="B1368" t="s">
        <v>12</v>
      </c>
      <c r="C1368" t="s">
        <v>9</v>
      </c>
      <c r="D1368" s="2">
        <v>12458</v>
      </c>
      <c r="E1368" t="e">
        <f>VLOOKUP(Actual_Table[[#This Row],[Account]],#REF!,2,FALSE)</f>
        <v>#REF!</v>
      </c>
    </row>
    <row r="1369" spans="1:5" x14ac:dyDescent="0.3">
      <c r="A1369" s="1">
        <v>45337</v>
      </c>
      <c r="B1369" t="s">
        <v>12</v>
      </c>
      <c r="C1369" t="s">
        <v>10</v>
      </c>
      <c r="D1369" s="2">
        <v>23963</v>
      </c>
      <c r="E1369" t="e">
        <f>VLOOKUP(Actual_Table[[#This Row],[Account]],#REF!,2,FALSE)</f>
        <v>#REF!</v>
      </c>
    </row>
    <row r="1370" spans="1:5" x14ac:dyDescent="0.3">
      <c r="A1370" s="1">
        <v>45337</v>
      </c>
      <c r="B1370" t="s">
        <v>13</v>
      </c>
      <c r="C1370" t="s">
        <v>5</v>
      </c>
      <c r="D1370" s="2">
        <v>21051</v>
      </c>
      <c r="E1370" t="e">
        <f>VLOOKUP(Actual_Table[[#This Row],[Account]],#REF!,2,FALSE)</f>
        <v>#REF!</v>
      </c>
    </row>
    <row r="1371" spans="1:5" x14ac:dyDescent="0.3">
      <c r="A1371" s="1">
        <v>45337</v>
      </c>
      <c r="B1371" t="s">
        <v>13</v>
      </c>
      <c r="C1371" t="s">
        <v>6</v>
      </c>
      <c r="D1371" s="2">
        <v>13624</v>
      </c>
      <c r="E1371" t="e">
        <f>VLOOKUP(Actual_Table[[#This Row],[Account]],#REF!,2,FALSE)</f>
        <v>#REF!</v>
      </c>
    </row>
    <row r="1372" spans="1:5" x14ac:dyDescent="0.3">
      <c r="A1372" s="1">
        <v>45337</v>
      </c>
      <c r="B1372" t="s">
        <v>13</v>
      </c>
      <c r="C1372" t="s">
        <v>7</v>
      </c>
      <c r="D1372" s="2">
        <v>3332</v>
      </c>
      <c r="E1372" t="e">
        <f>VLOOKUP(Actual_Table[[#This Row],[Account]],#REF!,2,FALSE)</f>
        <v>#REF!</v>
      </c>
    </row>
    <row r="1373" spans="1:5" x14ac:dyDescent="0.3">
      <c r="A1373" s="1">
        <v>45337</v>
      </c>
      <c r="B1373" t="s">
        <v>13</v>
      </c>
      <c r="C1373" t="s">
        <v>8</v>
      </c>
      <c r="D1373" s="2">
        <v>3215</v>
      </c>
      <c r="E1373" t="e">
        <f>VLOOKUP(Actual_Table[[#This Row],[Account]],#REF!,2,FALSE)</f>
        <v>#REF!</v>
      </c>
    </row>
    <row r="1374" spans="1:5" x14ac:dyDescent="0.3">
      <c r="A1374" s="1">
        <v>45337</v>
      </c>
      <c r="B1374" t="s">
        <v>13</v>
      </c>
      <c r="C1374" t="s">
        <v>9</v>
      </c>
      <c r="D1374" s="2">
        <v>18477</v>
      </c>
      <c r="E1374" t="e">
        <f>VLOOKUP(Actual_Table[[#This Row],[Account]],#REF!,2,FALSE)</f>
        <v>#REF!</v>
      </c>
    </row>
    <row r="1375" spans="1:5" x14ac:dyDescent="0.3">
      <c r="A1375" s="1">
        <v>45337</v>
      </c>
      <c r="B1375" t="s">
        <v>13</v>
      </c>
      <c r="C1375" t="s">
        <v>10</v>
      </c>
      <c r="D1375" s="2">
        <v>935</v>
      </c>
      <c r="E1375" t="e">
        <f>VLOOKUP(Actual_Table[[#This Row],[Account]],#REF!,2,FALSE)</f>
        <v>#REF!</v>
      </c>
    </row>
    <row r="1376" spans="1:5" x14ac:dyDescent="0.3">
      <c r="A1376" s="1">
        <v>45337</v>
      </c>
      <c r="B1376" t="s">
        <v>14</v>
      </c>
      <c r="C1376" t="s">
        <v>5</v>
      </c>
      <c r="D1376" s="2">
        <v>13403</v>
      </c>
      <c r="E1376" t="e">
        <f>VLOOKUP(Actual_Table[[#This Row],[Account]],#REF!,2,FALSE)</f>
        <v>#REF!</v>
      </c>
    </row>
    <row r="1377" spans="1:5" x14ac:dyDescent="0.3">
      <c r="A1377" s="1">
        <v>45337</v>
      </c>
      <c r="B1377" t="s">
        <v>14</v>
      </c>
      <c r="C1377" t="s">
        <v>6</v>
      </c>
      <c r="D1377" s="2">
        <v>8321</v>
      </c>
      <c r="E1377" t="e">
        <f>VLOOKUP(Actual_Table[[#This Row],[Account]],#REF!,2,FALSE)</f>
        <v>#REF!</v>
      </c>
    </row>
    <row r="1378" spans="1:5" x14ac:dyDescent="0.3">
      <c r="A1378" s="1">
        <v>45337</v>
      </c>
      <c r="B1378" t="s">
        <v>14</v>
      </c>
      <c r="C1378" t="s">
        <v>7</v>
      </c>
      <c r="D1378" s="2">
        <v>8058</v>
      </c>
      <c r="E1378" t="e">
        <f>VLOOKUP(Actual_Table[[#This Row],[Account]],#REF!,2,FALSE)</f>
        <v>#REF!</v>
      </c>
    </row>
    <row r="1379" spans="1:5" x14ac:dyDescent="0.3">
      <c r="A1379" s="1">
        <v>45337</v>
      </c>
      <c r="B1379" t="s">
        <v>14</v>
      </c>
      <c r="C1379" t="s">
        <v>8</v>
      </c>
      <c r="D1379" s="2">
        <v>23664</v>
      </c>
      <c r="E1379" t="e">
        <f>VLOOKUP(Actual_Table[[#This Row],[Account]],#REF!,2,FALSE)</f>
        <v>#REF!</v>
      </c>
    </row>
    <row r="1380" spans="1:5" x14ac:dyDescent="0.3">
      <c r="A1380" s="1">
        <v>45337</v>
      </c>
      <c r="B1380" t="s">
        <v>14</v>
      </c>
      <c r="C1380" t="s">
        <v>9</v>
      </c>
      <c r="D1380" s="2">
        <v>15922</v>
      </c>
      <c r="E1380" t="e">
        <f>VLOOKUP(Actual_Table[[#This Row],[Account]],#REF!,2,FALSE)</f>
        <v>#REF!</v>
      </c>
    </row>
    <row r="1381" spans="1:5" x14ac:dyDescent="0.3">
      <c r="A1381" s="1">
        <v>45337</v>
      </c>
      <c r="B1381" t="s">
        <v>14</v>
      </c>
      <c r="C1381" t="s">
        <v>10</v>
      </c>
      <c r="D1381" s="2">
        <v>3357</v>
      </c>
      <c r="E1381" t="e">
        <f>VLOOKUP(Actual_Table[[#This Row],[Account]],#REF!,2,FALSE)</f>
        <v>#REF!</v>
      </c>
    </row>
    <row r="1382" spans="1:5" x14ac:dyDescent="0.3">
      <c r="A1382" s="1">
        <v>45338</v>
      </c>
      <c r="B1382" t="s">
        <v>4</v>
      </c>
      <c r="C1382" t="s">
        <v>5</v>
      </c>
      <c r="D1382" s="2">
        <v>6242</v>
      </c>
      <c r="E1382" t="e">
        <f>VLOOKUP(Actual_Table[[#This Row],[Account]],#REF!,2,FALSE)</f>
        <v>#REF!</v>
      </c>
    </row>
    <row r="1383" spans="1:5" x14ac:dyDescent="0.3">
      <c r="A1383" s="1">
        <v>45338</v>
      </c>
      <c r="B1383" t="s">
        <v>4</v>
      </c>
      <c r="C1383" t="s">
        <v>6</v>
      </c>
      <c r="D1383" s="2">
        <v>19084</v>
      </c>
      <c r="E1383" t="e">
        <f>VLOOKUP(Actual_Table[[#This Row],[Account]],#REF!,2,FALSE)</f>
        <v>#REF!</v>
      </c>
    </row>
    <row r="1384" spans="1:5" x14ac:dyDescent="0.3">
      <c r="A1384" s="1">
        <v>45338</v>
      </c>
      <c r="B1384" t="s">
        <v>4</v>
      </c>
      <c r="C1384" t="s">
        <v>7</v>
      </c>
      <c r="D1384" s="2">
        <v>21051</v>
      </c>
      <c r="E1384" t="e">
        <f>VLOOKUP(Actual_Table[[#This Row],[Account]],#REF!,2,FALSE)</f>
        <v>#REF!</v>
      </c>
    </row>
    <row r="1385" spans="1:5" x14ac:dyDescent="0.3">
      <c r="A1385" s="1">
        <v>45338</v>
      </c>
      <c r="B1385" t="s">
        <v>4</v>
      </c>
      <c r="C1385" t="s">
        <v>8</v>
      </c>
      <c r="D1385" s="2">
        <v>19154</v>
      </c>
      <c r="E1385" t="e">
        <f>VLOOKUP(Actual_Table[[#This Row],[Account]],#REF!,2,FALSE)</f>
        <v>#REF!</v>
      </c>
    </row>
    <row r="1386" spans="1:5" x14ac:dyDescent="0.3">
      <c r="A1386" s="1">
        <v>45338</v>
      </c>
      <c r="B1386" t="s">
        <v>4</v>
      </c>
      <c r="C1386" t="s">
        <v>9</v>
      </c>
      <c r="D1386" s="2">
        <v>16143</v>
      </c>
      <c r="E1386" t="e">
        <f>VLOOKUP(Actual_Table[[#This Row],[Account]],#REF!,2,FALSE)</f>
        <v>#REF!</v>
      </c>
    </row>
    <row r="1387" spans="1:5" x14ac:dyDescent="0.3">
      <c r="A1387" s="1">
        <v>45338</v>
      </c>
      <c r="B1387" t="s">
        <v>4</v>
      </c>
      <c r="C1387" t="s">
        <v>10</v>
      </c>
      <c r="D1387" s="2">
        <v>18170</v>
      </c>
      <c r="E1387" t="e">
        <f>VLOOKUP(Actual_Table[[#This Row],[Account]],#REF!,2,FALSE)</f>
        <v>#REF!</v>
      </c>
    </row>
    <row r="1388" spans="1:5" x14ac:dyDescent="0.3">
      <c r="A1388" s="1">
        <v>45338</v>
      </c>
      <c r="B1388" t="s">
        <v>11</v>
      </c>
      <c r="C1388" t="s">
        <v>5</v>
      </c>
      <c r="D1388" s="2">
        <v>19938</v>
      </c>
      <c r="E1388" t="e">
        <f>VLOOKUP(Actual_Table[[#This Row],[Account]],#REF!,2,FALSE)</f>
        <v>#REF!</v>
      </c>
    </row>
    <row r="1389" spans="1:5" x14ac:dyDescent="0.3">
      <c r="A1389" s="1">
        <v>45338</v>
      </c>
      <c r="B1389" t="s">
        <v>11</v>
      </c>
      <c r="C1389" t="s">
        <v>6</v>
      </c>
      <c r="D1389" s="2">
        <v>13262</v>
      </c>
      <c r="E1389" t="e">
        <f>VLOOKUP(Actual_Table[[#This Row],[Account]],#REF!,2,FALSE)</f>
        <v>#REF!</v>
      </c>
    </row>
    <row r="1390" spans="1:5" x14ac:dyDescent="0.3">
      <c r="A1390" s="1">
        <v>45338</v>
      </c>
      <c r="B1390" t="s">
        <v>11</v>
      </c>
      <c r="C1390" t="s">
        <v>7</v>
      </c>
      <c r="D1390" s="2">
        <v>9979</v>
      </c>
      <c r="E1390" t="e">
        <f>VLOOKUP(Actual_Table[[#This Row],[Account]],#REF!,2,FALSE)</f>
        <v>#REF!</v>
      </c>
    </row>
    <row r="1391" spans="1:5" x14ac:dyDescent="0.3">
      <c r="A1391" s="1">
        <v>45338</v>
      </c>
      <c r="B1391" t="s">
        <v>11</v>
      </c>
      <c r="C1391" t="s">
        <v>8</v>
      </c>
      <c r="D1391" s="2">
        <v>23249</v>
      </c>
      <c r="E1391" t="e">
        <f>VLOOKUP(Actual_Table[[#This Row],[Account]],#REF!,2,FALSE)</f>
        <v>#REF!</v>
      </c>
    </row>
    <row r="1392" spans="1:5" x14ac:dyDescent="0.3">
      <c r="A1392" s="1">
        <v>45338</v>
      </c>
      <c r="B1392" t="s">
        <v>11</v>
      </c>
      <c r="C1392" t="s">
        <v>9</v>
      </c>
      <c r="D1392" s="2">
        <v>7100</v>
      </c>
      <c r="E1392" t="e">
        <f>VLOOKUP(Actual_Table[[#This Row],[Account]],#REF!,2,FALSE)</f>
        <v>#REF!</v>
      </c>
    </row>
    <row r="1393" spans="1:5" x14ac:dyDescent="0.3">
      <c r="A1393" s="1">
        <v>45338</v>
      </c>
      <c r="B1393" t="s">
        <v>11</v>
      </c>
      <c r="C1393" t="s">
        <v>10</v>
      </c>
      <c r="D1393" s="2">
        <v>16394</v>
      </c>
      <c r="E1393" t="e">
        <f>VLOOKUP(Actual_Table[[#This Row],[Account]],#REF!,2,FALSE)</f>
        <v>#REF!</v>
      </c>
    </row>
    <row r="1394" spans="1:5" x14ac:dyDescent="0.3">
      <c r="A1394" s="1">
        <v>45338</v>
      </c>
      <c r="B1394" t="s">
        <v>12</v>
      </c>
      <c r="C1394" t="s">
        <v>5</v>
      </c>
      <c r="D1394" s="2">
        <v>8020</v>
      </c>
      <c r="E1394" t="e">
        <f>VLOOKUP(Actual_Table[[#This Row],[Account]],#REF!,2,FALSE)</f>
        <v>#REF!</v>
      </c>
    </row>
    <row r="1395" spans="1:5" x14ac:dyDescent="0.3">
      <c r="A1395" s="1">
        <v>45338</v>
      </c>
      <c r="B1395" t="s">
        <v>12</v>
      </c>
      <c r="C1395" t="s">
        <v>6</v>
      </c>
      <c r="D1395" s="2">
        <v>6378</v>
      </c>
      <c r="E1395" t="e">
        <f>VLOOKUP(Actual_Table[[#This Row],[Account]],#REF!,2,FALSE)</f>
        <v>#REF!</v>
      </c>
    </row>
    <row r="1396" spans="1:5" x14ac:dyDescent="0.3">
      <c r="A1396" s="1">
        <v>45338</v>
      </c>
      <c r="B1396" t="s">
        <v>12</v>
      </c>
      <c r="C1396" t="s">
        <v>7</v>
      </c>
      <c r="D1396" s="2">
        <v>3105</v>
      </c>
      <c r="E1396" t="e">
        <f>VLOOKUP(Actual_Table[[#This Row],[Account]],#REF!,2,FALSE)</f>
        <v>#REF!</v>
      </c>
    </row>
    <row r="1397" spans="1:5" x14ac:dyDescent="0.3">
      <c r="A1397" s="1">
        <v>45338</v>
      </c>
      <c r="B1397" t="s">
        <v>12</v>
      </c>
      <c r="C1397" t="s">
        <v>8</v>
      </c>
      <c r="D1397" s="2">
        <v>7070</v>
      </c>
      <c r="E1397" t="e">
        <f>VLOOKUP(Actual_Table[[#This Row],[Account]],#REF!,2,FALSE)</f>
        <v>#REF!</v>
      </c>
    </row>
    <row r="1398" spans="1:5" x14ac:dyDescent="0.3">
      <c r="A1398" s="1">
        <v>45338</v>
      </c>
      <c r="B1398" t="s">
        <v>12</v>
      </c>
      <c r="C1398" t="s">
        <v>9</v>
      </c>
      <c r="D1398" s="2">
        <v>19405</v>
      </c>
      <c r="E1398" t="e">
        <f>VLOOKUP(Actual_Table[[#This Row],[Account]],#REF!,2,FALSE)</f>
        <v>#REF!</v>
      </c>
    </row>
    <row r="1399" spans="1:5" x14ac:dyDescent="0.3">
      <c r="A1399" s="1">
        <v>45338</v>
      </c>
      <c r="B1399" t="s">
        <v>12</v>
      </c>
      <c r="C1399" t="s">
        <v>10</v>
      </c>
      <c r="D1399" s="2">
        <v>19515</v>
      </c>
      <c r="E1399" t="e">
        <f>VLOOKUP(Actual_Table[[#This Row],[Account]],#REF!,2,FALSE)</f>
        <v>#REF!</v>
      </c>
    </row>
    <row r="1400" spans="1:5" x14ac:dyDescent="0.3">
      <c r="A1400" s="1">
        <v>45338</v>
      </c>
      <c r="B1400" t="s">
        <v>13</v>
      </c>
      <c r="C1400" t="s">
        <v>5</v>
      </c>
      <c r="D1400" s="2">
        <v>3093</v>
      </c>
      <c r="E1400" t="e">
        <f>VLOOKUP(Actual_Table[[#This Row],[Account]],#REF!,2,FALSE)</f>
        <v>#REF!</v>
      </c>
    </row>
    <row r="1401" spans="1:5" x14ac:dyDescent="0.3">
      <c r="A1401" s="1">
        <v>45338</v>
      </c>
      <c r="B1401" t="s">
        <v>13</v>
      </c>
      <c r="C1401" t="s">
        <v>6</v>
      </c>
      <c r="D1401" s="2">
        <v>20816</v>
      </c>
      <c r="E1401" t="e">
        <f>VLOOKUP(Actual_Table[[#This Row],[Account]],#REF!,2,FALSE)</f>
        <v>#REF!</v>
      </c>
    </row>
    <row r="1402" spans="1:5" x14ac:dyDescent="0.3">
      <c r="A1402" s="1">
        <v>45338</v>
      </c>
      <c r="B1402" t="s">
        <v>13</v>
      </c>
      <c r="C1402" t="s">
        <v>7</v>
      </c>
      <c r="D1402" s="2">
        <v>4473</v>
      </c>
      <c r="E1402" t="e">
        <f>VLOOKUP(Actual_Table[[#This Row],[Account]],#REF!,2,FALSE)</f>
        <v>#REF!</v>
      </c>
    </row>
    <row r="1403" spans="1:5" x14ac:dyDescent="0.3">
      <c r="A1403" s="1">
        <v>45338</v>
      </c>
      <c r="B1403" t="s">
        <v>13</v>
      </c>
      <c r="C1403" t="s">
        <v>8</v>
      </c>
      <c r="D1403" s="2">
        <v>14597</v>
      </c>
      <c r="E1403" t="e">
        <f>VLOOKUP(Actual_Table[[#This Row],[Account]],#REF!,2,FALSE)</f>
        <v>#REF!</v>
      </c>
    </row>
    <row r="1404" spans="1:5" x14ac:dyDescent="0.3">
      <c r="A1404" s="1">
        <v>45338</v>
      </c>
      <c r="B1404" t="s">
        <v>13</v>
      </c>
      <c r="C1404" t="s">
        <v>9</v>
      </c>
      <c r="D1404" s="2">
        <v>3201</v>
      </c>
      <c r="E1404" t="e">
        <f>VLOOKUP(Actual_Table[[#This Row],[Account]],#REF!,2,FALSE)</f>
        <v>#REF!</v>
      </c>
    </row>
    <row r="1405" spans="1:5" x14ac:dyDescent="0.3">
      <c r="A1405" s="1">
        <v>45338</v>
      </c>
      <c r="B1405" t="s">
        <v>13</v>
      </c>
      <c r="C1405" t="s">
        <v>10</v>
      </c>
      <c r="D1405" s="2">
        <v>22018</v>
      </c>
      <c r="E1405" t="e">
        <f>VLOOKUP(Actual_Table[[#This Row],[Account]],#REF!,2,FALSE)</f>
        <v>#REF!</v>
      </c>
    </row>
    <row r="1406" spans="1:5" x14ac:dyDescent="0.3">
      <c r="A1406" s="1">
        <v>45338</v>
      </c>
      <c r="B1406" t="s">
        <v>14</v>
      </c>
      <c r="C1406" t="s">
        <v>5</v>
      </c>
      <c r="D1406" s="2">
        <v>17222</v>
      </c>
      <c r="E1406" t="e">
        <f>VLOOKUP(Actual_Table[[#This Row],[Account]],#REF!,2,FALSE)</f>
        <v>#REF!</v>
      </c>
    </row>
    <row r="1407" spans="1:5" x14ac:dyDescent="0.3">
      <c r="A1407" s="1">
        <v>45338</v>
      </c>
      <c r="B1407" t="s">
        <v>14</v>
      </c>
      <c r="C1407" t="s">
        <v>6</v>
      </c>
      <c r="D1407" s="2">
        <v>11564</v>
      </c>
      <c r="E1407" t="e">
        <f>VLOOKUP(Actual_Table[[#This Row],[Account]],#REF!,2,FALSE)</f>
        <v>#REF!</v>
      </c>
    </row>
    <row r="1408" spans="1:5" x14ac:dyDescent="0.3">
      <c r="A1408" s="1">
        <v>45338</v>
      </c>
      <c r="B1408" t="s">
        <v>14</v>
      </c>
      <c r="C1408" t="s">
        <v>7</v>
      </c>
      <c r="D1408" s="2">
        <v>18511</v>
      </c>
      <c r="E1408" t="e">
        <f>VLOOKUP(Actual_Table[[#This Row],[Account]],#REF!,2,FALSE)</f>
        <v>#REF!</v>
      </c>
    </row>
    <row r="1409" spans="1:5" x14ac:dyDescent="0.3">
      <c r="A1409" s="1">
        <v>45338</v>
      </c>
      <c r="B1409" t="s">
        <v>14</v>
      </c>
      <c r="C1409" t="s">
        <v>8</v>
      </c>
      <c r="D1409" s="2">
        <v>14178</v>
      </c>
      <c r="E1409" t="e">
        <f>VLOOKUP(Actual_Table[[#This Row],[Account]],#REF!,2,FALSE)</f>
        <v>#REF!</v>
      </c>
    </row>
    <row r="1410" spans="1:5" x14ac:dyDescent="0.3">
      <c r="A1410" s="1">
        <v>45338</v>
      </c>
      <c r="B1410" t="s">
        <v>14</v>
      </c>
      <c r="C1410" t="s">
        <v>9</v>
      </c>
      <c r="D1410" s="2">
        <v>21048</v>
      </c>
      <c r="E1410" t="e">
        <f>VLOOKUP(Actual_Table[[#This Row],[Account]],#REF!,2,FALSE)</f>
        <v>#REF!</v>
      </c>
    </row>
    <row r="1411" spans="1:5" x14ac:dyDescent="0.3">
      <c r="A1411" s="1">
        <v>45338</v>
      </c>
      <c r="B1411" t="s">
        <v>14</v>
      </c>
      <c r="C1411" t="s">
        <v>10</v>
      </c>
      <c r="D1411" s="2">
        <v>9601</v>
      </c>
      <c r="E1411" t="e">
        <f>VLOOKUP(Actual_Table[[#This Row],[Account]],#REF!,2,FALSE)</f>
        <v>#REF!</v>
      </c>
    </row>
    <row r="1412" spans="1:5" x14ac:dyDescent="0.3">
      <c r="A1412" s="1">
        <v>45339</v>
      </c>
      <c r="B1412" t="s">
        <v>4</v>
      </c>
      <c r="C1412" t="s">
        <v>5</v>
      </c>
      <c r="D1412" s="2">
        <v>4632</v>
      </c>
      <c r="E1412" t="e">
        <f>VLOOKUP(Actual_Table[[#This Row],[Account]],#REF!,2,FALSE)</f>
        <v>#REF!</v>
      </c>
    </row>
    <row r="1413" spans="1:5" x14ac:dyDescent="0.3">
      <c r="A1413" s="1">
        <v>45339</v>
      </c>
      <c r="B1413" t="s">
        <v>4</v>
      </c>
      <c r="C1413" t="s">
        <v>6</v>
      </c>
      <c r="D1413" s="2">
        <v>1197</v>
      </c>
      <c r="E1413" t="e">
        <f>VLOOKUP(Actual_Table[[#This Row],[Account]],#REF!,2,FALSE)</f>
        <v>#REF!</v>
      </c>
    </row>
    <row r="1414" spans="1:5" x14ac:dyDescent="0.3">
      <c r="A1414" s="1">
        <v>45339</v>
      </c>
      <c r="B1414" t="s">
        <v>4</v>
      </c>
      <c r="C1414" t="s">
        <v>7</v>
      </c>
      <c r="D1414" s="2">
        <v>3940</v>
      </c>
      <c r="E1414" t="e">
        <f>VLOOKUP(Actual_Table[[#This Row],[Account]],#REF!,2,FALSE)</f>
        <v>#REF!</v>
      </c>
    </row>
    <row r="1415" spans="1:5" x14ac:dyDescent="0.3">
      <c r="A1415" s="1">
        <v>45339</v>
      </c>
      <c r="B1415" t="s">
        <v>4</v>
      </c>
      <c r="C1415" t="s">
        <v>8</v>
      </c>
      <c r="D1415" s="2">
        <v>3594</v>
      </c>
      <c r="E1415" t="e">
        <f>VLOOKUP(Actual_Table[[#This Row],[Account]],#REF!,2,FALSE)</f>
        <v>#REF!</v>
      </c>
    </row>
    <row r="1416" spans="1:5" x14ac:dyDescent="0.3">
      <c r="A1416" s="1">
        <v>45339</v>
      </c>
      <c r="B1416" t="s">
        <v>4</v>
      </c>
      <c r="C1416" t="s">
        <v>9</v>
      </c>
      <c r="D1416" s="2">
        <v>21930</v>
      </c>
      <c r="E1416" t="e">
        <f>VLOOKUP(Actual_Table[[#This Row],[Account]],#REF!,2,FALSE)</f>
        <v>#REF!</v>
      </c>
    </row>
    <row r="1417" spans="1:5" x14ac:dyDescent="0.3">
      <c r="A1417" s="1">
        <v>45339</v>
      </c>
      <c r="B1417" t="s">
        <v>4</v>
      </c>
      <c r="C1417" t="s">
        <v>10</v>
      </c>
      <c r="D1417" s="2">
        <v>20118</v>
      </c>
      <c r="E1417" t="e">
        <f>VLOOKUP(Actual_Table[[#This Row],[Account]],#REF!,2,FALSE)</f>
        <v>#REF!</v>
      </c>
    </row>
    <row r="1418" spans="1:5" x14ac:dyDescent="0.3">
      <c r="A1418" s="1">
        <v>45339</v>
      </c>
      <c r="B1418" t="s">
        <v>11</v>
      </c>
      <c r="C1418" t="s">
        <v>5</v>
      </c>
      <c r="D1418" s="2">
        <v>11063</v>
      </c>
      <c r="E1418" t="e">
        <f>VLOOKUP(Actual_Table[[#This Row],[Account]],#REF!,2,FALSE)</f>
        <v>#REF!</v>
      </c>
    </row>
    <row r="1419" spans="1:5" x14ac:dyDescent="0.3">
      <c r="A1419" s="1">
        <v>45339</v>
      </c>
      <c r="B1419" t="s">
        <v>11</v>
      </c>
      <c r="C1419" t="s">
        <v>6</v>
      </c>
      <c r="D1419" s="2">
        <v>3534</v>
      </c>
      <c r="E1419" t="e">
        <f>VLOOKUP(Actual_Table[[#This Row],[Account]],#REF!,2,FALSE)</f>
        <v>#REF!</v>
      </c>
    </row>
    <row r="1420" spans="1:5" x14ac:dyDescent="0.3">
      <c r="A1420" s="1">
        <v>45339</v>
      </c>
      <c r="B1420" t="s">
        <v>11</v>
      </c>
      <c r="C1420" t="s">
        <v>7</v>
      </c>
      <c r="D1420" s="2">
        <v>19300</v>
      </c>
      <c r="E1420" t="e">
        <f>VLOOKUP(Actual_Table[[#This Row],[Account]],#REF!,2,FALSE)</f>
        <v>#REF!</v>
      </c>
    </row>
    <row r="1421" spans="1:5" x14ac:dyDescent="0.3">
      <c r="A1421" s="1">
        <v>45339</v>
      </c>
      <c r="B1421" t="s">
        <v>11</v>
      </c>
      <c r="C1421" t="s">
        <v>8</v>
      </c>
      <c r="D1421" s="2">
        <v>12471</v>
      </c>
      <c r="E1421" t="e">
        <f>VLOOKUP(Actual_Table[[#This Row],[Account]],#REF!,2,FALSE)</f>
        <v>#REF!</v>
      </c>
    </row>
    <row r="1422" spans="1:5" x14ac:dyDescent="0.3">
      <c r="A1422" s="1">
        <v>45339</v>
      </c>
      <c r="B1422" t="s">
        <v>11</v>
      </c>
      <c r="C1422" t="s">
        <v>9</v>
      </c>
      <c r="D1422" s="2">
        <v>9165</v>
      </c>
      <c r="E1422" t="e">
        <f>VLOOKUP(Actual_Table[[#This Row],[Account]],#REF!,2,FALSE)</f>
        <v>#REF!</v>
      </c>
    </row>
    <row r="1423" spans="1:5" x14ac:dyDescent="0.3">
      <c r="A1423" s="1">
        <v>45339</v>
      </c>
      <c r="B1423" t="s">
        <v>11</v>
      </c>
      <c r="C1423" t="s">
        <v>10</v>
      </c>
      <c r="D1423" s="2">
        <v>23648</v>
      </c>
      <c r="E1423" t="e">
        <f>VLOOKUP(Actual_Table[[#This Row],[Account]],#REF!,2,FALSE)</f>
        <v>#REF!</v>
      </c>
    </row>
    <row r="1424" spans="1:5" x14ac:dyDescent="0.3">
      <c r="A1424" s="1">
        <v>45339</v>
      </c>
      <c r="B1424" t="s">
        <v>12</v>
      </c>
      <c r="C1424" t="s">
        <v>5</v>
      </c>
      <c r="D1424" s="2">
        <v>11598</v>
      </c>
      <c r="E1424" t="e">
        <f>VLOOKUP(Actual_Table[[#This Row],[Account]],#REF!,2,FALSE)</f>
        <v>#REF!</v>
      </c>
    </row>
    <row r="1425" spans="1:5" x14ac:dyDescent="0.3">
      <c r="A1425" s="1">
        <v>45339</v>
      </c>
      <c r="B1425" t="s">
        <v>12</v>
      </c>
      <c r="C1425" t="s">
        <v>6</v>
      </c>
      <c r="D1425" s="2">
        <v>6299</v>
      </c>
      <c r="E1425" t="e">
        <f>VLOOKUP(Actual_Table[[#This Row],[Account]],#REF!,2,FALSE)</f>
        <v>#REF!</v>
      </c>
    </row>
    <row r="1426" spans="1:5" x14ac:dyDescent="0.3">
      <c r="A1426" s="1">
        <v>45339</v>
      </c>
      <c r="B1426" t="s">
        <v>12</v>
      </c>
      <c r="C1426" t="s">
        <v>7</v>
      </c>
      <c r="D1426" s="2">
        <v>21737</v>
      </c>
      <c r="E1426" t="e">
        <f>VLOOKUP(Actual_Table[[#This Row],[Account]],#REF!,2,FALSE)</f>
        <v>#REF!</v>
      </c>
    </row>
    <row r="1427" spans="1:5" x14ac:dyDescent="0.3">
      <c r="A1427" s="1">
        <v>45339</v>
      </c>
      <c r="B1427" t="s">
        <v>12</v>
      </c>
      <c r="C1427" t="s">
        <v>8</v>
      </c>
      <c r="D1427" s="2">
        <v>10335</v>
      </c>
      <c r="E1427" t="e">
        <f>VLOOKUP(Actual_Table[[#This Row],[Account]],#REF!,2,FALSE)</f>
        <v>#REF!</v>
      </c>
    </row>
    <row r="1428" spans="1:5" x14ac:dyDescent="0.3">
      <c r="A1428" s="1">
        <v>45339</v>
      </c>
      <c r="B1428" t="s">
        <v>12</v>
      </c>
      <c r="C1428" t="s">
        <v>9</v>
      </c>
      <c r="D1428" s="2">
        <v>7936</v>
      </c>
      <c r="E1428" t="e">
        <f>VLOOKUP(Actual_Table[[#This Row],[Account]],#REF!,2,FALSE)</f>
        <v>#REF!</v>
      </c>
    </row>
    <row r="1429" spans="1:5" x14ac:dyDescent="0.3">
      <c r="A1429" s="1">
        <v>45339</v>
      </c>
      <c r="B1429" t="s">
        <v>12</v>
      </c>
      <c r="C1429" t="s">
        <v>10</v>
      </c>
      <c r="D1429" s="2">
        <v>7748</v>
      </c>
      <c r="E1429" t="e">
        <f>VLOOKUP(Actual_Table[[#This Row],[Account]],#REF!,2,FALSE)</f>
        <v>#REF!</v>
      </c>
    </row>
    <row r="1430" spans="1:5" x14ac:dyDescent="0.3">
      <c r="A1430" s="1">
        <v>45339</v>
      </c>
      <c r="B1430" t="s">
        <v>13</v>
      </c>
      <c r="C1430" t="s">
        <v>5</v>
      </c>
      <c r="D1430" s="2">
        <v>1396</v>
      </c>
      <c r="E1430" t="e">
        <f>VLOOKUP(Actual_Table[[#This Row],[Account]],#REF!,2,FALSE)</f>
        <v>#REF!</v>
      </c>
    </row>
    <row r="1431" spans="1:5" x14ac:dyDescent="0.3">
      <c r="A1431" s="1">
        <v>45339</v>
      </c>
      <c r="B1431" t="s">
        <v>13</v>
      </c>
      <c r="C1431" t="s">
        <v>6</v>
      </c>
      <c r="D1431" s="2">
        <v>8305</v>
      </c>
      <c r="E1431" t="e">
        <f>VLOOKUP(Actual_Table[[#This Row],[Account]],#REF!,2,FALSE)</f>
        <v>#REF!</v>
      </c>
    </row>
    <row r="1432" spans="1:5" x14ac:dyDescent="0.3">
      <c r="A1432" s="1">
        <v>45339</v>
      </c>
      <c r="B1432" t="s">
        <v>13</v>
      </c>
      <c r="C1432" t="s">
        <v>7</v>
      </c>
      <c r="D1432" s="2">
        <v>6527</v>
      </c>
      <c r="E1432" t="e">
        <f>VLOOKUP(Actual_Table[[#This Row],[Account]],#REF!,2,FALSE)</f>
        <v>#REF!</v>
      </c>
    </row>
    <row r="1433" spans="1:5" x14ac:dyDescent="0.3">
      <c r="A1433" s="1">
        <v>45339</v>
      </c>
      <c r="B1433" t="s">
        <v>13</v>
      </c>
      <c r="C1433" t="s">
        <v>8</v>
      </c>
      <c r="D1433" s="2">
        <v>1087</v>
      </c>
      <c r="E1433" t="e">
        <f>VLOOKUP(Actual_Table[[#This Row],[Account]],#REF!,2,FALSE)</f>
        <v>#REF!</v>
      </c>
    </row>
    <row r="1434" spans="1:5" x14ac:dyDescent="0.3">
      <c r="A1434" s="1">
        <v>45339</v>
      </c>
      <c r="B1434" t="s">
        <v>13</v>
      </c>
      <c r="C1434" t="s">
        <v>9</v>
      </c>
      <c r="D1434" s="2">
        <v>9905</v>
      </c>
      <c r="E1434" t="e">
        <f>VLOOKUP(Actual_Table[[#This Row],[Account]],#REF!,2,FALSE)</f>
        <v>#REF!</v>
      </c>
    </row>
    <row r="1435" spans="1:5" x14ac:dyDescent="0.3">
      <c r="A1435" s="1">
        <v>45339</v>
      </c>
      <c r="B1435" t="s">
        <v>13</v>
      </c>
      <c r="C1435" t="s">
        <v>10</v>
      </c>
      <c r="D1435" s="2">
        <v>7239</v>
      </c>
      <c r="E1435" t="e">
        <f>VLOOKUP(Actual_Table[[#This Row],[Account]],#REF!,2,FALSE)</f>
        <v>#REF!</v>
      </c>
    </row>
    <row r="1436" spans="1:5" x14ac:dyDescent="0.3">
      <c r="A1436" s="1">
        <v>45339</v>
      </c>
      <c r="B1436" t="s">
        <v>14</v>
      </c>
      <c r="C1436" t="s">
        <v>5</v>
      </c>
      <c r="D1436" s="2">
        <v>6108</v>
      </c>
      <c r="E1436" t="e">
        <f>VLOOKUP(Actual_Table[[#This Row],[Account]],#REF!,2,FALSE)</f>
        <v>#REF!</v>
      </c>
    </row>
    <row r="1437" spans="1:5" x14ac:dyDescent="0.3">
      <c r="A1437" s="1">
        <v>45339</v>
      </c>
      <c r="B1437" t="s">
        <v>14</v>
      </c>
      <c r="C1437" t="s">
        <v>6</v>
      </c>
      <c r="D1437" s="2">
        <v>8330</v>
      </c>
      <c r="E1437" t="e">
        <f>VLOOKUP(Actual_Table[[#This Row],[Account]],#REF!,2,FALSE)</f>
        <v>#REF!</v>
      </c>
    </row>
    <row r="1438" spans="1:5" x14ac:dyDescent="0.3">
      <c r="A1438" s="1">
        <v>45339</v>
      </c>
      <c r="B1438" t="s">
        <v>14</v>
      </c>
      <c r="C1438" t="s">
        <v>7</v>
      </c>
      <c r="D1438" s="2">
        <v>21034</v>
      </c>
      <c r="E1438" t="e">
        <f>VLOOKUP(Actual_Table[[#This Row],[Account]],#REF!,2,FALSE)</f>
        <v>#REF!</v>
      </c>
    </row>
    <row r="1439" spans="1:5" x14ac:dyDescent="0.3">
      <c r="A1439" s="1">
        <v>45339</v>
      </c>
      <c r="B1439" t="s">
        <v>14</v>
      </c>
      <c r="C1439" t="s">
        <v>8</v>
      </c>
      <c r="D1439" s="2">
        <v>16991</v>
      </c>
      <c r="E1439" t="e">
        <f>VLOOKUP(Actual_Table[[#This Row],[Account]],#REF!,2,FALSE)</f>
        <v>#REF!</v>
      </c>
    </row>
    <row r="1440" spans="1:5" x14ac:dyDescent="0.3">
      <c r="A1440" s="1">
        <v>45339</v>
      </c>
      <c r="B1440" t="s">
        <v>14</v>
      </c>
      <c r="C1440" t="s">
        <v>9</v>
      </c>
      <c r="D1440" s="2">
        <v>5128</v>
      </c>
      <c r="E1440" t="e">
        <f>VLOOKUP(Actual_Table[[#This Row],[Account]],#REF!,2,FALSE)</f>
        <v>#REF!</v>
      </c>
    </row>
    <row r="1441" spans="1:5" x14ac:dyDescent="0.3">
      <c r="A1441" s="1">
        <v>45339</v>
      </c>
      <c r="B1441" t="s">
        <v>14</v>
      </c>
      <c r="C1441" t="s">
        <v>10</v>
      </c>
      <c r="D1441" s="2">
        <v>1889</v>
      </c>
      <c r="E1441" t="e">
        <f>VLOOKUP(Actual_Table[[#This Row],[Account]],#REF!,2,FALSE)</f>
        <v>#REF!</v>
      </c>
    </row>
    <row r="1442" spans="1:5" x14ac:dyDescent="0.3">
      <c r="A1442" s="1">
        <v>45340</v>
      </c>
      <c r="B1442" t="s">
        <v>4</v>
      </c>
      <c r="C1442" t="s">
        <v>5</v>
      </c>
      <c r="D1442" s="2">
        <v>7888</v>
      </c>
      <c r="E1442" t="e">
        <f>VLOOKUP(Actual_Table[[#This Row],[Account]],#REF!,2,FALSE)</f>
        <v>#REF!</v>
      </c>
    </row>
    <row r="1443" spans="1:5" x14ac:dyDescent="0.3">
      <c r="A1443" s="1">
        <v>45340</v>
      </c>
      <c r="B1443" t="s">
        <v>4</v>
      </c>
      <c r="C1443" t="s">
        <v>6</v>
      </c>
      <c r="D1443" s="2">
        <v>16901</v>
      </c>
      <c r="E1443" t="e">
        <f>VLOOKUP(Actual_Table[[#This Row],[Account]],#REF!,2,FALSE)</f>
        <v>#REF!</v>
      </c>
    </row>
    <row r="1444" spans="1:5" x14ac:dyDescent="0.3">
      <c r="A1444" s="1">
        <v>45340</v>
      </c>
      <c r="B1444" t="s">
        <v>4</v>
      </c>
      <c r="C1444" t="s">
        <v>7</v>
      </c>
      <c r="D1444" s="2">
        <v>13701</v>
      </c>
      <c r="E1444" t="e">
        <f>VLOOKUP(Actual_Table[[#This Row],[Account]],#REF!,2,FALSE)</f>
        <v>#REF!</v>
      </c>
    </row>
    <row r="1445" spans="1:5" x14ac:dyDescent="0.3">
      <c r="A1445" s="1">
        <v>45340</v>
      </c>
      <c r="B1445" t="s">
        <v>4</v>
      </c>
      <c r="C1445" t="s">
        <v>8</v>
      </c>
      <c r="D1445" s="2">
        <v>22269</v>
      </c>
      <c r="E1445" t="e">
        <f>VLOOKUP(Actual_Table[[#This Row],[Account]],#REF!,2,FALSE)</f>
        <v>#REF!</v>
      </c>
    </row>
    <row r="1446" spans="1:5" x14ac:dyDescent="0.3">
      <c r="A1446" s="1">
        <v>45340</v>
      </c>
      <c r="B1446" t="s">
        <v>4</v>
      </c>
      <c r="C1446" t="s">
        <v>9</v>
      </c>
      <c r="D1446" s="2">
        <v>7549</v>
      </c>
      <c r="E1446" t="e">
        <f>VLOOKUP(Actual_Table[[#This Row],[Account]],#REF!,2,FALSE)</f>
        <v>#REF!</v>
      </c>
    </row>
    <row r="1447" spans="1:5" x14ac:dyDescent="0.3">
      <c r="A1447" s="1">
        <v>45340</v>
      </c>
      <c r="B1447" t="s">
        <v>4</v>
      </c>
      <c r="C1447" t="s">
        <v>10</v>
      </c>
      <c r="D1447" s="2">
        <v>6524</v>
      </c>
      <c r="E1447" t="e">
        <f>VLOOKUP(Actual_Table[[#This Row],[Account]],#REF!,2,FALSE)</f>
        <v>#REF!</v>
      </c>
    </row>
    <row r="1448" spans="1:5" x14ac:dyDescent="0.3">
      <c r="A1448" s="1">
        <v>45340</v>
      </c>
      <c r="B1448" t="s">
        <v>11</v>
      </c>
      <c r="C1448" t="s">
        <v>5</v>
      </c>
      <c r="D1448" s="2">
        <v>1241</v>
      </c>
      <c r="E1448" t="e">
        <f>VLOOKUP(Actual_Table[[#This Row],[Account]],#REF!,2,FALSE)</f>
        <v>#REF!</v>
      </c>
    </row>
    <row r="1449" spans="1:5" x14ac:dyDescent="0.3">
      <c r="A1449" s="1">
        <v>45340</v>
      </c>
      <c r="B1449" t="s">
        <v>11</v>
      </c>
      <c r="C1449" t="s">
        <v>6</v>
      </c>
      <c r="D1449" s="2">
        <v>7049</v>
      </c>
      <c r="E1449" t="e">
        <f>VLOOKUP(Actual_Table[[#This Row],[Account]],#REF!,2,FALSE)</f>
        <v>#REF!</v>
      </c>
    </row>
    <row r="1450" spans="1:5" x14ac:dyDescent="0.3">
      <c r="A1450" s="1">
        <v>45340</v>
      </c>
      <c r="B1450" t="s">
        <v>11</v>
      </c>
      <c r="C1450" t="s">
        <v>7</v>
      </c>
      <c r="D1450" s="2">
        <v>7635</v>
      </c>
      <c r="E1450" t="e">
        <f>VLOOKUP(Actual_Table[[#This Row],[Account]],#REF!,2,FALSE)</f>
        <v>#REF!</v>
      </c>
    </row>
    <row r="1451" spans="1:5" x14ac:dyDescent="0.3">
      <c r="A1451" s="1">
        <v>45340</v>
      </c>
      <c r="B1451" t="s">
        <v>11</v>
      </c>
      <c r="C1451" t="s">
        <v>8</v>
      </c>
      <c r="D1451" s="2">
        <v>9858</v>
      </c>
      <c r="E1451" t="e">
        <f>VLOOKUP(Actual_Table[[#This Row],[Account]],#REF!,2,FALSE)</f>
        <v>#REF!</v>
      </c>
    </row>
    <row r="1452" spans="1:5" x14ac:dyDescent="0.3">
      <c r="A1452" s="1">
        <v>45340</v>
      </c>
      <c r="B1452" t="s">
        <v>11</v>
      </c>
      <c r="C1452" t="s">
        <v>9</v>
      </c>
      <c r="D1452" s="2">
        <v>11095</v>
      </c>
      <c r="E1452" t="e">
        <f>VLOOKUP(Actual_Table[[#This Row],[Account]],#REF!,2,FALSE)</f>
        <v>#REF!</v>
      </c>
    </row>
    <row r="1453" spans="1:5" x14ac:dyDescent="0.3">
      <c r="A1453" s="1">
        <v>45340</v>
      </c>
      <c r="B1453" t="s">
        <v>11</v>
      </c>
      <c r="C1453" t="s">
        <v>10</v>
      </c>
      <c r="D1453" s="2">
        <v>15018</v>
      </c>
      <c r="E1453" t="e">
        <f>VLOOKUP(Actual_Table[[#This Row],[Account]],#REF!,2,FALSE)</f>
        <v>#REF!</v>
      </c>
    </row>
    <row r="1454" spans="1:5" x14ac:dyDescent="0.3">
      <c r="A1454" s="1">
        <v>45340</v>
      </c>
      <c r="B1454" t="s">
        <v>12</v>
      </c>
      <c r="C1454" t="s">
        <v>5</v>
      </c>
      <c r="D1454" s="2">
        <v>8597</v>
      </c>
      <c r="E1454" t="e">
        <f>VLOOKUP(Actual_Table[[#This Row],[Account]],#REF!,2,FALSE)</f>
        <v>#REF!</v>
      </c>
    </row>
    <row r="1455" spans="1:5" x14ac:dyDescent="0.3">
      <c r="A1455" s="1">
        <v>45340</v>
      </c>
      <c r="B1455" t="s">
        <v>12</v>
      </c>
      <c r="C1455" t="s">
        <v>6</v>
      </c>
      <c r="D1455" s="2">
        <v>950</v>
      </c>
      <c r="E1455" t="e">
        <f>VLOOKUP(Actual_Table[[#This Row],[Account]],#REF!,2,FALSE)</f>
        <v>#REF!</v>
      </c>
    </row>
    <row r="1456" spans="1:5" x14ac:dyDescent="0.3">
      <c r="A1456" s="1">
        <v>45340</v>
      </c>
      <c r="B1456" t="s">
        <v>12</v>
      </c>
      <c r="C1456" t="s">
        <v>7</v>
      </c>
      <c r="D1456" s="2">
        <v>14573</v>
      </c>
      <c r="E1456" t="e">
        <f>VLOOKUP(Actual_Table[[#This Row],[Account]],#REF!,2,FALSE)</f>
        <v>#REF!</v>
      </c>
    </row>
    <row r="1457" spans="1:5" x14ac:dyDescent="0.3">
      <c r="A1457" s="1">
        <v>45340</v>
      </c>
      <c r="B1457" t="s">
        <v>12</v>
      </c>
      <c r="C1457" t="s">
        <v>8</v>
      </c>
      <c r="D1457" s="2">
        <v>15646</v>
      </c>
      <c r="E1457" t="e">
        <f>VLOOKUP(Actual_Table[[#This Row],[Account]],#REF!,2,FALSE)</f>
        <v>#REF!</v>
      </c>
    </row>
    <row r="1458" spans="1:5" x14ac:dyDescent="0.3">
      <c r="A1458" s="1">
        <v>45340</v>
      </c>
      <c r="B1458" t="s">
        <v>12</v>
      </c>
      <c r="C1458" t="s">
        <v>9</v>
      </c>
      <c r="D1458" s="2">
        <v>3362</v>
      </c>
      <c r="E1458" t="e">
        <f>VLOOKUP(Actual_Table[[#This Row],[Account]],#REF!,2,FALSE)</f>
        <v>#REF!</v>
      </c>
    </row>
    <row r="1459" spans="1:5" x14ac:dyDescent="0.3">
      <c r="A1459" s="1">
        <v>45340</v>
      </c>
      <c r="B1459" t="s">
        <v>12</v>
      </c>
      <c r="C1459" t="s">
        <v>10</v>
      </c>
      <c r="D1459" s="2">
        <v>6091</v>
      </c>
      <c r="E1459" t="e">
        <f>VLOOKUP(Actual_Table[[#This Row],[Account]],#REF!,2,FALSE)</f>
        <v>#REF!</v>
      </c>
    </row>
    <row r="1460" spans="1:5" x14ac:dyDescent="0.3">
      <c r="A1460" s="1">
        <v>45340</v>
      </c>
      <c r="B1460" t="s">
        <v>13</v>
      </c>
      <c r="C1460" t="s">
        <v>5</v>
      </c>
      <c r="D1460" s="2">
        <v>13914</v>
      </c>
      <c r="E1460" t="e">
        <f>VLOOKUP(Actual_Table[[#This Row],[Account]],#REF!,2,FALSE)</f>
        <v>#REF!</v>
      </c>
    </row>
    <row r="1461" spans="1:5" x14ac:dyDescent="0.3">
      <c r="A1461" s="1">
        <v>45340</v>
      </c>
      <c r="B1461" t="s">
        <v>13</v>
      </c>
      <c r="C1461" t="s">
        <v>6</v>
      </c>
      <c r="D1461" s="2">
        <v>17845</v>
      </c>
      <c r="E1461" t="e">
        <f>VLOOKUP(Actual_Table[[#This Row],[Account]],#REF!,2,FALSE)</f>
        <v>#REF!</v>
      </c>
    </row>
    <row r="1462" spans="1:5" x14ac:dyDescent="0.3">
      <c r="A1462" s="1">
        <v>45340</v>
      </c>
      <c r="B1462" t="s">
        <v>13</v>
      </c>
      <c r="C1462" t="s">
        <v>7</v>
      </c>
      <c r="D1462" s="2">
        <v>12071</v>
      </c>
      <c r="E1462" t="e">
        <f>VLOOKUP(Actual_Table[[#This Row],[Account]],#REF!,2,FALSE)</f>
        <v>#REF!</v>
      </c>
    </row>
    <row r="1463" spans="1:5" x14ac:dyDescent="0.3">
      <c r="A1463" s="1">
        <v>45340</v>
      </c>
      <c r="B1463" t="s">
        <v>13</v>
      </c>
      <c r="C1463" t="s">
        <v>8</v>
      </c>
      <c r="D1463" s="2">
        <v>16237</v>
      </c>
      <c r="E1463" t="e">
        <f>VLOOKUP(Actual_Table[[#This Row],[Account]],#REF!,2,FALSE)</f>
        <v>#REF!</v>
      </c>
    </row>
    <row r="1464" spans="1:5" x14ac:dyDescent="0.3">
      <c r="A1464" s="1">
        <v>45340</v>
      </c>
      <c r="B1464" t="s">
        <v>13</v>
      </c>
      <c r="C1464" t="s">
        <v>9</v>
      </c>
      <c r="D1464" s="2">
        <v>14522</v>
      </c>
      <c r="E1464" t="e">
        <f>VLOOKUP(Actual_Table[[#This Row],[Account]],#REF!,2,FALSE)</f>
        <v>#REF!</v>
      </c>
    </row>
    <row r="1465" spans="1:5" x14ac:dyDescent="0.3">
      <c r="A1465" s="1">
        <v>45340</v>
      </c>
      <c r="B1465" t="s">
        <v>13</v>
      </c>
      <c r="C1465" t="s">
        <v>10</v>
      </c>
      <c r="D1465" s="2">
        <v>5812</v>
      </c>
      <c r="E1465" t="e">
        <f>VLOOKUP(Actual_Table[[#This Row],[Account]],#REF!,2,FALSE)</f>
        <v>#REF!</v>
      </c>
    </row>
    <row r="1466" spans="1:5" x14ac:dyDescent="0.3">
      <c r="A1466" s="1">
        <v>45340</v>
      </c>
      <c r="B1466" t="s">
        <v>14</v>
      </c>
      <c r="C1466" t="s">
        <v>5</v>
      </c>
      <c r="D1466" s="2">
        <v>15024</v>
      </c>
      <c r="E1466" t="e">
        <f>VLOOKUP(Actual_Table[[#This Row],[Account]],#REF!,2,FALSE)</f>
        <v>#REF!</v>
      </c>
    </row>
    <row r="1467" spans="1:5" x14ac:dyDescent="0.3">
      <c r="A1467" s="1">
        <v>45340</v>
      </c>
      <c r="B1467" t="s">
        <v>14</v>
      </c>
      <c r="C1467" t="s">
        <v>6</v>
      </c>
      <c r="D1467" s="2">
        <v>3404</v>
      </c>
      <c r="E1467" t="e">
        <f>VLOOKUP(Actual_Table[[#This Row],[Account]],#REF!,2,FALSE)</f>
        <v>#REF!</v>
      </c>
    </row>
    <row r="1468" spans="1:5" x14ac:dyDescent="0.3">
      <c r="A1468" s="1">
        <v>45340</v>
      </c>
      <c r="B1468" t="s">
        <v>14</v>
      </c>
      <c r="C1468" t="s">
        <v>7</v>
      </c>
      <c r="D1468" s="2">
        <v>12571</v>
      </c>
      <c r="E1468" t="e">
        <f>VLOOKUP(Actual_Table[[#This Row],[Account]],#REF!,2,FALSE)</f>
        <v>#REF!</v>
      </c>
    </row>
    <row r="1469" spans="1:5" x14ac:dyDescent="0.3">
      <c r="A1469" s="1">
        <v>45340</v>
      </c>
      <c r="B1469" t="s">
        <v>14</v>
      </c>
      <c r="C1469" t="s">
        <v>8</v>
      </c>
      <c r="D1469" s="2">
        <v>21080</v>
      </c>
      <c r="E1469" t="e">
        <f>VLOOKUP(Actual_Table[[#This Row],[Account]],#REF!,2,FALSE)</f>
        <v>#REF!</v>
      </c>
    </row>
    <row r="1470" spans="1:5" x14ac:dyDescent="0.3">
      <c r="A1470" s="1">
        <v>45340</v>
      </c>
      <c r="B1470" t="s">
        <v>14</v>
      </c>
      <c r="C1470" t="s">
        <v>9</v>
      </c>
      <c r="D1470" s="2">
        <v>24992</v>
      </c>
      <c r="E1470" t="e">
        <f>VLOOKUP(Actual_Table[[#This Row],[Account]],#REF!,2,FALSE)</f>
        <v>#REF!</v>
      </c>
    </row>
    <row r="1471" spans="1:5" x14ac:dyDescent="0.3">
      <c r="A1471" s="1">
        <v>45340</v>
      </c>
      <c r="B1471" t="s">
        <v>14</v>
      </c>
      <c r="C1471" t="s">
        <v>10</v>
      </c>
      <c r="D1471" s="2">
        <v>19883</v>
      </c>
      <c r="E1471" t="e">
        <f>VLOOKUP(Actual_Table[[#This Row],[Account]],#REF!,2,FALSE)</f>
        <v>#REF!</v>
      </c>
    </row>
    <row r="1472" spans="1:5" x14ac:dyDescent="0.3">
      <c r="A1472" s="1">
        <v>45341</v>
      </c>
      <c r="B1472" t="s">
        <v>4</v>
      </c>
      <c r="C1472" t="s">
        <v>5</v>
      </c>
      <c r="D1472" s="2">
        <v>23310</v>
      </c>
      <c r="E1472" t="e">
        <f>VLOOKUP(Actual_Table[[#This Row],[Account]],#REF!,2,FALSE)</f>
        <v>#REF!</v>
      </c>
    </row>
    <row r="1473" spans="1:5" x14ac:dyDescent="0.3">
      <c r="A1473" s="1">
        <v>45341</v>
      </c>
      <c r="B1473" t="s">
        <v>4</v>
      </c>
      <c r="C1473" t="s">
        <v>6</v>
      </c>
      <c r="D1473" s="2">
        <v>16525</v>
      </c>
      <c r="E1473" t="e">
        <f>VLOOKUP(Actual_Table[[#This Row],[Account]],#REF!,2,FALSE)</f>
        <v>#REF!</v>
      </c>
    </row>
    <row r="1474" spans="1:5" x14ac:dyDescent="0.3">
      <c r="A1474" s="1">
        <v>45341</v>
      </c>
      <c r="B1474" t="s">
        <v>4</v>
      </c>
      <c r="C1474" t="s">
        <v>7</v>
      </c>
      <c r="D1474" s="2">
        <v>19983</v>
      </c>
      <c r="E1474" t="e">
        <f>VLOOKUP(Actual_Table[[#This Row],[Account]],#REF!,2,FALSE)</f>
        <v>#REF!</v>
      </c>
    </row>
    <row r="1475" spans="1:5" x14ac:dyDescent="0.3">
      <c r="A1475" s="1">
        <v>45341</v>
      </c>
      <c r="B1475" t="s">
        <v>4</v>
      </c>
      <c r="C1475" t="s">
        <v>8</v>
      </c>
      <c r="D1475" s="2">
        <v>3927</v>
      </c>
      <c r="E1475" t="e">
        <f>VLOOKUP(Actual_Table[[#This Row],[Account]],#REF!,2,FALSE)</f>
        <v>#REF!</v>
      </c>
    </row>
    <row r="1476" spans="1:5" x14ac:dyDescent="0.3">
      <c r="A1476" s="1">
        <v>45341</v>
      </c>
      <c r="B1476" t="s">
        <v>4</v>
      </c>
      <c r="C1476" t="s">
        <v>9</v>
      </c>
      <c r="D1476" s="2">
        <v>4668</v>
      </c>
      <c r="E1476" t="e">
        <f>VLOOKUP(Actual_Table[[#This Row],[Account]],#REF!,2,FALSE)</f>
        <v>#REF!</v>
      </c>
    </row>
    <row r="1477" spans="1:5" x14ac:dyDescent="0.3">
      <c r="A1477" s="1">
        <v>45341</v>
      </c>
      <c r="B1477" t="s">
        <v>4</v>
      </c>
      <c r="C1477" t="s">
        <v>10</v>
      </c>
      <c r="D1477" s="2">
        <v>16090</v>
      </c>
      <c r="E1477" t="e">
        <f>VLOOKUP(Actual_Table[[#This Row],[Account]],#REF!,2,FALSE)</f>
        <v>#REF!</v>
      </c>
    </row>
    <row r="1478" spans="1:5" x14ac:dyDescent="0.3">
      <c r="A1478" s="1">
        <v>45341</v>
      </c>
      <c r="B1478" t="s">
        <v>11</v>
      </c>
      <c r="C1478" t="s">
        <v>5</v>
      </c>
      <c r="D1478" s="2">
        <v>15428</v>
      </c>
      <c r="E1478" t="e">
        <f>VLOOKUP(Actual_Table[[#This Row],[Account]],#REF!,2,FALSE)</f>
        <v>#REF!</v>
      </c>
    </row>
    <row r="1479" spans="1:5" x14ac:dyDescent="0.3">
      <c r="A1479" s="1">
        <v>45341</v>
      </c>
      <c r="B1479" t="s">
        <v>11</v>
      </c>
      <c r="C1479" t="s">
        <v>6</v>
      </c>
      <c r="D1479" s="2">
        <v>16283</v>
      </c>
      <c r="E1479" t="e">
        <f>VLOOKUP(Actual_Table[[#This Row],[Account]],#REF!,2,FALSE)</f>
        <v>#REF!</v>
      </c>
    </row>
    <row r="1480" spans="1:5" x14ac:dyDescent="0.3">
      <c r="A1480" s="1">
        <v>45341</v>
      </c>
      <c r="B1480" t="s">
        <v>11</v>
      </c>
      <c r="C1480" t="s">
        <v>7</v>
      </c>
      <c r="D1480" s="2">
        <v>12858</v>
      </c>
      <c r="E1480" t="e">
        <f>VLOOKUP(Actual_Table[[#This Row],[Account]],#REF!,2,FALSE)</f>
        <v>#REF!</v>
      </c>
    </row>
    <row r="1481" spans="1:5" x14ac:dyDescent="0.3">
      <c r="A1481" s="1">
        <v>45341</v>
      </c>
      <c r="B1481" t="s">
        <v>11</v>
      </c>
      <c r="C1481" t="s">
        <v>8</v>
      </c>
      <c r="D1481" s="2">
        <v>6332</v>
      </c>
      <c r="E1481" t="e">
        <f>VLOOKUP(Actual_Table[[#This Row],[Account]],#REF!,2,FALSE)</f>
        <v>#REF!</v>
      </c>
    </row>
    <row r="1482" spans="1:5" x14ac:dyDescent="0.3">
      <c r="A1482" s="1">
        <v>45341</v>
      </c>
      <c r="B1482" t="s">
        <v>11</v>
      </c>
      <c r="C1482" t="s">
        <v>9</v>
      </c>
      <c r="D1482" s="2">
        <v>23752</v>
      </c>
      <c r="E1482" t="e">
        <f>VLOOKUP(Actual_Table[[#This Row],[Account]],#REF!,2,FALSE)</f>
        <v>#REF!</v>
      </c>
    </row>
    <row r="1483" spans="1:5" x14ac:dyDescent="0.3">
      <c r="A1483" s="1">
        <v>45341</v>
      </c>
      <c r="B1483" t="s">
        <v>11</v>
      </c>
      <c r="C1483" t="s">
        <v>10</v>
      </c>
      <c r="D1483" s="2">
        <v>13504</v>
      </c>
      <c r="E1483" t="e">
        <f>VLOOKUP(Actual_Table[[#This Row],[Account]],#REF!,2,FALSE)</f>
        <v>#REF!</v>
      </c>
    </row>
    <row r="1484" spans="1:5" x14ac:dyDescent="0.3">
      <c r="A1484" s="1">
        <v>45341</v>
      </c>
      <c r="B1484" t="s">
        <v>12</v>
      </c>
      <c r="C1484" t="s">
        <v>5</v>
      </c>
      <c r="D1484" s="2">
        <v>18299</v>
      </c>
      <c r="E1484" t="e">
        <f>VLOOKUP(Actual_Table[[#This Row],[Account]],#REF!,2,FALSE)</f>
        <v>#REF!</v>
      </c>
    </row>
    <row r="1485" spans="1:5" x14ac:dyDescent="0.3">
      <c r="A1485" s="1">
        <v>45341</v>
      </c>
      <c r="B1485" t="s">
        <v>12</v>
      </c>
      <c r="C1485" t="s">
        <v>6</v>
      </c>
      <c r="D1485" s="2">
        <v>16784</v>
      </c>
      <c r="E1485" t="e">
        <f>VLOOKUP(Actual_Table[[#This Row],[Account]],#REF!,2,FALSE)</f>
        <v>#REF!</v>
      </c>
    </row>
    <row r="1486" spans="1:5" x14ac:dyDescent="0.3">
      <c r="A1486" s="1">
        <v>45341</v>
      </c>
      <c r="B1486" t="s">
        <v>12</v>
      </c>
      <c r="C1486" t="s">
        <v>7</v>
      </c>
      <c r="D1486" s="2">
        <v>2846</v>
      </c>
      <c r="E1486" t="e">
        <f>VLOOKUP(Actual_Table[[#This Row],[Account]],#REF!,2,FALSE)</f>
        <v>#REF!</v>
      </c>
    </row>
    <row r="1487" spans="1:5" x14ac:dyDescent="0.3">
      <c r="A1487" s="1">
        <v>45341</v>
      </c>
      <c r="B1487" t="s">
        <v>12</v>
      </c>
      <c r="C1487" t="s">
        <v>8</v>
      </c>
      <c r="D1487" s="2">
        <v>24238</v>
      </c>
      <c r="E1487" t="e">
        <f>VLOOKUP(Actual_Table[[#This Row],[Account]],#REF!,2,FALSE)</f>
        <v>#REF!</v>
      </c>
    </row>
    <row r="1488" spans="1:5" x14ac:dyDescent="0.3">
      <c r="A1488" s="1">
        <v>45341</v>
      </c>
      <c r="B1488" t="s">
        <v>12</v>
      </c>
      <c r="C1488" t="s">
        <v>9</v>
      </c>
      <c r="D1488" s="2">
        <v>18856</v>
      </c>
      <c r="E1488" t="e">
        <f>VLOOKUP(Actual_Table[[#This Row],[Account]],#REF!,2,FALSE)</f>
        <v>#REF!</v>
      </c>
    </row>
    <row r="1489" spans="1:5" x14ac:dyDescent="0.3">
      <c r="A1489" s="1">
        <v>45341</v>
      </c>
      <c r="B1489" t="s">
        <v>12</v>
      </c>
      <c r="C1489" t="s">
        <v>10</v>
      </c>
      <c r="D1489" s="2">
        <v>4657</v>
      </c>
      <c r="E1489" t="e">
        <f>VLOOKUP(Actual_Table[[#This Row],[Account]],#REF!,2,FALSE)</f>
        <v>#REF!</v>
      </c>
    </row>
    <row r="1490" spans="1:5" x14ac:dyDescent="0.3">
      <c r="A1490" s="1">
        <v>45341</v>
      </c>
      <c r="B1490" t="s">
        <v>13</v>
      </c>
      <c r="C1490" t="s">
        <v>5</v>
      </c>
      <c r="D1490" s="2">
        <v>22230</v>
      </c>
      <c r="E1490" t="e">
        <f>VLOOKUP(Actual_Table[[#This Row],[Account]],#REF!,2,FALSE)</f>
        <v>#REF!</v>
      </c>
    </row>
    <row r="1491" spans="1:5" x14ac:dyDescent="0.3">
      <c r="A1491" s="1">
        <v>45341</v>
      </c>
      <c r="B1491" t="s">
        <v>13</v>
      </c>
      <c r="C1491" t="s">
        <v>6</v>
      </c>
      <c r="D1491" s="2">
        <v>23258</v>
      </c>
      <c r="E1491" t="e">
        <f>VLOOKUP(Actual_Table[[#This Row],[Account]],#REF!,2,FALSE)</f>
        <v>#REF!</v>
      </c>
    </row>
    <row r="1492" spans="1:5" x14ac:dyDescent="0.3">
      <c r="A1492" s="1">
        <v>45341</v>
      </c>
      <c r="B1492" t="s">
        <v>13</v>
      </c>
      <c r="C1492" t="s">
        <v>7</v>
      </c>
      <c r="D1492" s="2">
        <v>19391</v>
      </c>
      <c r="E1492" t="e">
        <f>VLOOKUP(Actual_Table[[#This Row],[Account]],#REF!,2,FALSE)</f>
        <v>#REF!</v>
      </c>
    </row>
    <row r="1493" spans="1:5" x14ac:dyDescent="0.3">
      <c r="A1493" s="1">
        <v>45341</v>
      </c>
      <c r="B1493" t="s">
        <v>13</v>
      </c>
      <c r="C1493" t="s">
        <v>8</v>
      </c>
      <c r="D1493" s="2">
        <v>21005</v>
      </c>
      <c r="E1493" t="e">
        <f>VLOOKUP(Actual_Table[[#This Row],[Account]],#REF!,2,FALSE)</f>
        <v>#REF!</v>
      </c>
    </row>
    <row r="1494" spans="1:5" x14ac:dyDescent="0.3">
      <c r="A1494" s="1">
        <v>45341</v>
      </c>
      <c r="B1494" t="s">
        <v>13</v>
      </c>
      <c r="C1494" t="s">
        <v>9</v>
      </c>
      <c r="D1494" s="2">
        <v>18693</v>
      </c>
      <c r="E1494" t="e">
        <f>VLOOKUP(Actual_Table[[#This Row],[Account]],#REF!,2,FALSE)</f>
        <v>#REF!</v>
      </c>
    </row>
    <row r="1495" spans="1:5" x14ac:dyDescent="0.3">
      <c r="A1495" s="1">
        <v>45341</v>
      </c>
      <c r="B1495" t="s">
        <v>13</v>
      </c>
      <c r="C1495" t="s">
        <v>10</v>
      </c>
      <c r="D1495" s="2">
        <v>18790</v>
      </c>
      <c r="E1495" t="e">
        <f>VLOOKUP(Actual_Table[[#This Row],[Account]],#REF!,2,FALSE)</f>
        <v>#REF!</v>
      </c>
    </row>
    <row r="1496" spans="1:5" x14ac:dyDescent="0.3">
      <c r="A1496" s="1">
        <v>45341</v>
      </c>
      <c r="B1496" t="s">
        <v>14</v>
      </c>
      <c r="C1496" t="s">
        <v>5</v>
      </c>
      <c r="D1496" s="2">
        <v>23212</v>
      </c>
      <c r="E1496" t="e">
        <f>VLOOKUP(Actual_Table[[#This Row],[Account]],#REF!,2,FALSE)</f>
        <v>#REF!</v>
      </c>
    </row>
    <row r="1497" spans="1:5" x14ac:dyDescent="0.3">
      <c r="A1497" s="1">
        <v>45341</v>
      </c>
      <c r="B1497" t="s">
        <v>14</v>
      </c>
      <c r="C1497" t="s">
        <v>6</v>
      </c>
      <c r="D1497" s="2">
        <v>4527</v>
      </c>
      <c r="E1497" t="e">
        <f>VLOOKUP(Actual_Table[[#This Row],[Account]],#REF!,2,FALSE)</f>
        <v>#REF!</v>
      </c>
    </row>
    <row r="1498" spans="1:5" x14ac:dyDescent="0.3">
      <c r="A1498" s="1">
        <v>45341</v>
      </c>
      <c r="B1498" t="s">
        <v>14</v>
      </c>
      <c r="C1498" t="s">
        <v>7</v>
      </c>
      <c r="D1498" s="2">
        <v>24914</v>
      </c>
      <c r="E1498" t="e">
        <f>VLOOKUP(Actual_Table[[#This Row],[Account]],#REF!,2,FALSE)</f>
        <v>#REF!</v>
      </c>
    </row>
    <row r="1499" spans="1:5" x14ac:dyDescent="0.3">
      <c r="A1499" s="1">
        <v>45341</v>
      </c>
      <c r="B1499" t="s">
        <v>14</v>
      </c>
      <c r="C1499" t="s">
        <v>8</v>
      </c>
      <c r="D1499" s="2">
        <v>2844</v>
      </c>
      <c r="E1499" t="e">
        <f>VLOOKUP(Actual_Table[[#This Row],[Account]],#REF!,2,FALSE)</f>
        <v>#REF!</v>
      </c>
    </row>
    <row r="1500" spans="1:5" x14ac:dyDescent="0.3">
      <c r="A1500" s="1">
        <v>45341</v>
      </c>
      <c r="B1500" t="s">
        <v>14</v>
      </c>
      <c r="C1500" t="s">
        <v>9</v>
      </c>
      <c r="D1500" s="2">
        <v>15971</v>
      </c>
      <c r="E1500" t="e">
        <f>VLOOKUP(Actual_Table[[#This Row],[Account]],#REF!,2,FALSE)</f>
        <v>#REF!</v>
      </c>
    </row>
    <row r="1501" spans="1:5" x14ac:dyDescent="0.3">
      <c r="A1501" s="1">
        <v>45341</v>
      </c>
      <c r="B1501" t="s">
        <v>14</v>
      </c>
      <c r="C1501" t="s">
        <v>10</v>
      </c>
      <c r="D1501" s="2">
        <v>3899</v>
      </c>
      <c r="E1501" t="e">
        <f>VLOOKUP(Actual_Table[[#This Row],[Account]],#REF!,2,FALSE)</f>
        <v>#REF!</v>
      </c>
    </row>
    <row r="1502" spans="1:5" x14ac:dyDescent="0.3">
      <c r="A1502" s="1">
        <v>45342</v>
      </c>
      <c r="B1502" t="s">
        <v>4</v>
      </c>
      <c r="C1502" t="s">
        <v>5</v>
      </c>
      <c r="D1502" s="2">
        <v>3225</v>
      </c>
      <c r="E1502" t="e">
        <f>VLOOKUP(Actual_Table[[#This Row],[Account]],#REF!,2,FALSE)</f>
        <v>#REF!</v>
      </c>
    </row>
    <row r="1503" spans="1:5" x14ac:dyDescent="0.3">
      <c r="A1503" s="1">
        <v>45342</v>
      </c>
      <c r="B1503" t="s">
        <v>4</v>
      </c>
      <c r="C1503" t="s">
        <v>6</v>
      </c>
      <c r="D1503" s="2">
        <v>17873</v>
      </c>
      <c r="E1503" t="e">
        <f>VLOOKUP(Actual_Table[[#This Row],[Account]],#REF!,2,FALSE)</f>
        <v>#REF!</v>
      </c>
    </row>
    <row r="1504" spans="1:5" x14ac:dyDescent="0.3">
      <c r="A1504" s="1">
        <v>45342</v>
      </c>
      <c r="B1504" t="s">
        <v>4</v>
      </c>
      <c r="C1504" t="s">
        <v>7</v>
      </c>
      <c r="D1504" s="2">
        <v>7810</v>
      </c>
      <c r="E1504" t="e">
        <f>VLOOKUP(Actual_Table[[#This Row],[Account]],#REF!,2,FALSE)</f>
        <v>#REF!</v>
      </c>
    </row>
    <row r="1505" spans="1:5" x14ac:dyDescent="0.3">
      <c r="A1505" s="1">
        <v>45342</v>
      </c>
      <c r="B1505" t="s">
        <v>4</v>
      </c>
      <c r="C1505" t="s">
        <v>8</v>
      </c>
      <c r="D1505" s="2">
        <v>21882</v>
      </c>
      <c r="E1505" t="e">
        <f>VLOOKUP(Actual_Table[[#This Row],[Account]],#REF!,2,FALSE)</f>
        <v>#REF!</v>
      </c>
    </row>
    <row r="1506" spans="1:5" x14ac:dyDescent="0.3">
      <c r="A1506" s="1">
        <v>45342</v>
      </c>
      <c r="B1506" t="s">
        <v>4</v>
      </c>
      <c r="C1506" t="s">
        <v>9</v>
      </c>
      <c r="D1506" s="2">
        <v>15952</v>
      </c>
      <c r="E1506" t="e">
        <f>VLOOKUP(Actual_Table[[#This Row],[Account]],#REF!,2,FALSE)</f>
        <v>#REF!</v>
      </c>
    </row>
    <row r="1507" spans="1:5" x14ac:dyDescent="0.3">
      <c r="A1507" s="1">
        <v>45342</v>
      </c>
      <c r="B1507" t="s">
        <v>4</v>
      </c>
      <c r="C1507" t="s">
        <v>10</v>
      </c>
      <c r="D1507" s="2">
        <v>5746</v>
      </c>
      <c r="E1507" t="e">
        <f>VLOOKUP(Actual_Table[[#This Row],[Account]],#REF!,2,FALSE)</f>
        <v>#REF!</v>
      </c>
    </row>
    <row r="1508" spans="1:5" x14ac:dyDescent="0.3">
      <c r="A1508" s="1">
        <v>45342</v>
      </c>
      <c r="B1508" t="s">
        <v>11</v>
      </c>
      <c r="C1508" t="s">
        <v>5</v>
      </c>
      <c r="D1508" s="2">
        <v>17260</v>
      </c>
      <c r="E1508" t="e">
        <f>VLOOKUP(Actual_Table[[#This Row],[Account]],#REF!,2,FALSE)</f>
        <v>#REF!</v>
      </c>
    </row>
    <row r="1509" spans="1:5" x14ac:dyDescent="0.3">
      <c r="A1509" s="1">
        <v>45342</v>
      </c>
      <c r="B1509" t="s">
        <v>11</v>
      </c>
      <c r="C1509" t="s">
        <v>6</v>
      </c>
      <c r="D1509" s="2">
        <v>1789</v>
      </c>
      <c r="E1509" t="e">
        <f>VLOOKUP(Actual_Table[[#This Row],[Account]],#REF!,2,FALSE)</f>
        <v>#REF!</v>
      </c>
    </row>
    <row r="1510" spans="1:5" x14ac:dyDescent="0.3">
      <c r="A1510" s="1">
        <v>45342</v>
      </c>
      <c r="B1510" t="s">
        <v>11</v>
      </c>
      <c r="C1510" t="s">
        <v>7</v>
      </c>
      <c r="D1510" s="2">
        <v>20239</v>
      </c>
      <c r="E1510" t="e">
        <f>VLOOKUP(Actual_Table[[#This Row],[Account]],#REF!,2,FALSE)</f>
        <v>#REF!</v>
      </c>
    </row>
    <row r="1511" spans="1:5" x14ac:dyDescent="0.3">
      <c r="A1511" s="1">
        <v>45342</v>
      </c>
      <c r="B1511" t="s">
        <v>11</v>
      </c>
      <c r="C1511" t="s">
        <v>8</v>
      </c>
      <c r="D1511" s="2">
        <v>22770</v>
      </c>
      <c r="E1511" t="e">
        <f>VLOOKUP(Actual_Table[[#This Row],[Account]],#REF!,2,FALSE)</f>
        <v>#REF!</v>
      </c>
    </row>
    <row r="1512" spans="1:5" x14ac:dyDescent="0.3">
      <c r="A1512" s="1">
        <v>45342</v>
      </c>
      <c r="B1512" t="s">
        <v>11</v>
      </c>
      <c r="C1512" t="s">
        <v>9</v>
      </c>
      <c r="D1512" s="2">
        <v>20025</v>
      </c>
      <c r="E1512" t="e">
        <f>VLOOKUP(Actual_Table[[#This Row],[Account]],#REF!,2,FALSE)</f>
        <v>#REF!</v>
      </c>
    </row>
    <row r="1513" spans="1:5" x14ac:dyDescent="0.3">
      <c r="A1513" s="1">
        <v>45342</v>
      </c>
      <c r="B1513" t="s">
        <v>11</v>
      </c>
      <c r="C1513" t="s">
        <v>10</v>
      </c>
      <c r="D1513" s="2">
        <v>13367</v>
      </c>
      <c r="E1513" t="e">
        <f>VLOOKUP(Actual_Table[[#This Row],[Account]],#REF!,2,FALSE)</f>
        <v>#REF!</v>
      </c>
    </row>
    <row r="1514" spans="1:5" x14ac:dyDescent="0.3">
      <c r="A1514" s="1">
        <v>45342</v>
      </c>
      <c r="B1514" t="s">
        <v>12</v>
      </c>
      <c r="C1514" t="s">
        <v>5</v>
      </c>
      <c r="D1514" s="2">
        <v>13255</v>
      </c>
      <c r="E1514" t="e">
        <f>VLOOKUP(Actual_Table[[#This Row],[Account]],#REF!,2,FALSE)</f>
        <v>#REF!</v>
      </c>
    </row>
    <row r="1515" spans="1:5" x14ac:dyDescent="0.3">
      <c r="A1515" s="1">
        <v>45342</v>
      </c>
      <c r="B1515" t="s">
        <v>12</v>
      </c>
      <c r="C1515" t="s">
        <v>6</v>
      </c>
      <c r="D1515" s="2">
        <v>9054</v>
      </c>
      <c r="E1515" t="e">
        <f>VLOOKUP(Actual_Table[[#This Row],[Account]],#REF!,2,FALSE)</f>
        <v>#REF!</v>
      </c>
    </row>
    <row r="1516" spans="1:5" x14ac:dyDescent="0.3">
      <c r="A1516" s="1">
        <v>45342</v>
      </c>
      <c r="B1516" t="s">
        <v>12</v>
      </c>
      <c r="C1516" t="s">
        <v>7</v>
      </c>
      <c r="D1516" s="2">
        <v>14062</v>
      </c>
      <c r="E1516" t="e">
        <f>VLOOKUP(Actual_Table[[#This Row],[Account]],#REF!,2,FALSE)</f>
        <v>#REF!</v>
      </c>
    </row>
    <row r="1517" spans="1:5" x14ac:dyDescent="0.3">
      <c r="A1517" s="1">
        <v>45342</v>
      </c>
      <c r="B1517" t="s">
        <v>12</v>
      </c>
      <c r="C1517" t="s">
        <v>8</v>
      </c>
      <c r="D1517" s="2">
        <v>13187</v>
      </c>
      <c r="E1517" t="e">
        <f>VLOOKUP(Actual_Table[[#This Row],[Account]],#REF!,2,FALSE)</f>
        <v>#REF!</v>
      </c>
    </row>
    <row r="1518" spans="1:5" x14ac:dyDescent="0.3">
      <c r="A1518" s="1">
        <v>45342</v>
      </c>
      <c r="B1518" t="s">
        <v>12</v>
      </c>
      <c r="C1518" t="s">
        <v>9</v>
      </c>
      <c r="D1518" s="2">
        <v>16631</v>
      </c>
      <c r="E1518" t="e">
        <f>VLOOKUP(Actual_Table[[#This Row],[Account]],#REF!,2,FALSE)</f>
        <v>#REF!</v>
      </c>
    </row>
    <row r="1519" spans="1:5" x14ac:dyDescent="0.3">
      <c r="A1519" s="1">
        <v>45342</v>
      </c>
      <c r="B1519" t="s">
        <v>12</v>
      </c>
      <c r="C1519" t="s">
        <v>10</v>
      </c>
      <c r="D1519" s="2">
        <v>6082</v>
      </c>
      <c r="E1519" t="e">
        <f>VLOOKUP(Actual_Table[[#This Row],[Account]],#REF!,2,FALSE)</f>
        <v>#REF!</v>
      </c>
    </row>
    <row r="1520" spans="1:5" x14ac:dyDescent="0.3">
      <c r="A1520" s="1">
        <v>45342</v>
      </c>
      <c r="B1520" t="s">
        <v>13</v>
      </c>
      <c r="C1520" t="s">
        <v>5</v>
      </c>
      <c r="D1520" s="2">
        <v>12984</v>
      </c>
      <c r="E1520" t="e">
        <f>VLOOKUP(Actual_Table[[#This Row],[Account]],#REF!,2,FALSE)</f>
        <v>#REF!</v>
      </c>
    </row>
    <row r="1521" spans="1:5" x14ac:dyDescent="0.3">
      <c r="A1521" s="1">
        <v>45342</v>
      </c>
      <c r="B1521" t="s">
        <v>13</v>
      </c>
      <c r="C1521" t="s">
        <v>6</v>
      </c>
      <c r="D1521" s="2">
        <v>19756</v>
      </c>
      <c r="E1521" t="e">
        <f>VLOOKUP(Actual_Table[[#This Row],[Account]],#REF!,2,FALSE)</f>
        <v>#REF!</v>
      </c>
    </row>
    <row r="1522" spans="1:5" x14ac:dyDescent="0.3">
      <c r="A1522" s="1">
        <v>45342</v>
      </c>
      <c r="B1522" t="s">
        <v>13</v>
      </c>
      <c r="C1522" t="s">
        <v>7</v>
      </c>
      <c r="D1522" s="2">
        <v>9340</v>
      </c>
      <c r="E1522" t="e">
        <f>VLOOKUP(Actual_Table[[#This Row],[Account]],#REF!,2,FALSE)</f>
        <v>#REF!</v>
      </c>
    </row>
    <row r="1523" spans="1:5" x14ac:dyDescent="0.3">
      <c r="A1523" s="1">
        <v>45342</v>
      </c>
      <c r="B1523" t="s">
        <v>13</v>
      </c>
      <c r="C1523" t="s">
        <v>8</v>
      </c>
      <c r="D1523" s="2">
        <v>12178</v>
      </c>
      <c r="E1523" t="e">
        <f>VLOOKUP(Actual_Table[[#This Row],[Account]],#REF!,2,FALSE)</f>
        <v>#REF!</v>
      </c>
    </row>
    <row r="1524" spans="1:5" x14ac:dyDescent="0.3">
      <c r="A1524" s="1">
        <v>45342</v>
      </c>
      <c r="B1524" t="s">
        <v>13</v>
      </c>
      <c r="C1524" t="s">
        <v>9</v>
      </c>
      <c r="D1524" s="2">
        <v>2302</v>
      </c>
      <c r="E1524" t="e">
        <f>VLOOKUP(Actual_Table[[#This Row],[Account]],#REF!,2,FALSE)</f>
        <v>#REF!</v>
      </c>
    </row>
    <row r="1525" spans="1:5" x14ac:dyDescent="0.3">
      <c r="A1525" s="1">
        <v>45342</v>
      </c>
      <c r="B1525" t="s">
        <v>13</v>
      </c>
      <c r="C1525" t="s">
        <v>10</v>
      </c>
      <c r="D1525" s="2">
        <v>15664</v>
      </c>
      <c r="E1525" t="e">
        <f>VLOOKUP(Actual_Table[[#This Row],[Account]],#REF!,2,FALSE)</f>
        <v>#REF!</v>
      </c>
    </row>
    <row r="1526" spans="1:5" x14ac:dyDescent="0.3">
      <c r="A1526" s="1">
        <v>45342</v>
      </c>
      <c r="B1526" t="s">
        <v>14</v>
      </c>
      <c r="C1526" t="s">
        <v>5</v>
      </c>
      <c r="D1526" s="2">
        <v>20651</v>
      </c>
      <c r="E1526" t="e">
        <f>VLOOKUP(Actual_Table[[#This Row],[Account]],#REF!,2,FALSE)</f>
        <v>#REF!</v>
      </c>
    </row>
    <row r="1527" spans="1:5" x14ac:dyDescent="0.3">
      <c r="A1527" s="1">
        <v>45342</v>
      </c>
      <c r="B1527" t="s">
        <v>14</v>
      </c>
      <c r="C1527" t="s">
        <v>6</v>
      </c>
      <c r="D1527" s="2">
        <v>3954</v>
      </c>
      <c r="E1527" t="e">
        <f>VLOOKUP(Actual_Table[[#This Row],[Account]],#REF!,2,FALSE)</f>
        <v>#REF!</v>
      </c>
    </row>
    <row r="1528" spans="1:5" x14ac:dyDescent="0.3">
      <c r="A1528" s="1">
        <v>45342</v>
      </c>
      <c r="B1528" t="s">
        <v>14</v>
      </c>
      <c r="C1528" t="s">
        <v>7</v>
      </c>
      <c r="D1528" s="2">
        <v>16838</v>
      </c>
      <c r="E1528" t="e">
        <f>VLOOKUP(Actual_Table[[#This Row],[Account]],#REF!,2,FALSE)</f>
        <v>#REF!</v>
      </c>
    </row>
    <row r="1529" spans="1:5" x14ac:dyDescent="0.3">
      <c r="A1529" s="1">
        <v>45342</v>
      </c>
      <c r="B1529" t="s">
        <v>14</v>
      </c>
      <c r="C1529" t="s">
        <v>8</v>
      </c>
      <c r="D1529" s="2">
        <v>8563</v>
      </c>
      <c r="E1529" t="e">
        <f>VLOOKUP(Actual_Table[[#This Row],[Account]],#REF!,2,FALSE)</f>
        <v>#REF!</v>
      </c>
    </row>
    <row r="1530" spans="1:5" x14ac:dyDescent="0.3">
      <c r="A1530" s="1">
        <v>45342</v>
      </c>
      <c r="B1530" t="s">
        <v>14</v>
      </c>
      <c r="C1530" t="s">
        <v>9</v>
      </c>
      <c r="D1530" s="2">
        <v>12506</v>
      </c>
      <c r="E1530" t="e">
        <f>VLOOKUP(Actual_Table[[#This Row],[Account]],#REF!,2,FALSE)</f>
        <v>#REF!</v>
      </c>
    </row>
    <row r="1531" spans="1:5" x14ac:dyDescent="0.3">
      <c r="A1531" s="1">
        <v>45342</v>
      </c>
      <c r="B1531" t="s">
        <v>14</v>
      </c>
      <c r="C1531" t="s">
        <v>10</v>
      </c>
      <c r="D1531" s="2">
        <v>5374</v>
      </c>
      <c r="E1531" t="e">
        <f>VLOOKUP(Actual_Table[[#This Row],[Account]],#REF!,2,FALSE)</f>
        <v>#REF!</v>
      </c>
    </row>
    <row r="1532" spans="1:5" x14ac:dyDescent="0.3">
      <c r="A1532" s="1">
        <v>45343</v>
      </c>
      <c r="B1532" t="s">
        <v>4</v>
      </c>
      <c r="C1532" t="s">
        <v>5</v>
      </c>
      <c r="D1532" s="2">
        <v>22987</v>
      </c>
      <c r="E1532" t="e">
        <f>VLOOKUP(Actual_Table[[#This Row],[Account]],#REF!,2,FALSE)</f>
        <v>#REF!</v>
      </c>
    </row>
    <row r="1533" spans="1:5" x14ac:dyDescent="0.3">
      <c r="A1533" s="1">
        <v>45343</v>
      </c>
      <c r="B1533" t="s">
        <v>4</v>
      </c>
      <c r="C1533" t="s">
        <v>6</v>
      </c>
      <c r="D1533" s="2">
        <v>21050</v>
      </c>
      <c r="E1533" t="e">
        <f>VLOOKUP(Actual_Table[[#This Row],[Account]],#REF!,2,FALSE)</f>
        <v>#REF!</v>
      </c>
    </row>
    <row r="1534" spans="1:5" x14ac:dyDescent="0.3">
      <c r="A1534" s="1">
        <v>45343</v>
      </c>
      <c r="B1534" t="s">
        <v>4</v>
      </c>
      <c r="C1534" t="s">
        <v>7</v>
      </c>
      <c r="D1534" s="2">
        <v>13607</v>
      </c>
      <c r="E1534" t="e">
        <f>VLOOKUP(Actual_Table[[#This Row],[Account]],#REF!,2,FALSE)</f>
        <v>#REF!</v>
      </c>
    </row>
    <row r="1535" spans="1:5" x14ac:dyDescent="0.3">
      <c r="A1535" s="1">
        <v>45343</v>
      </c>
      <c r="B1535" t="s">
        <v>4</v>
      </c>
      <c r="C1535" t="s">
        <v>8</v>
      </c>
      <c r="D1535" s="2">
        <v>14468</v>
      </c>
      <c r="E1535" t="e">
        <f>VLOOKUP(Actual_Table[[#This Row],[Account]],#REF!,2,FALSE)</f>
        <v>#REF!</v>
      </c>
    </row>
    <row r="1536" spans="1:5" x14ac:dyDescent="0.3">
      <c r="A1536" s="1">
        <v>45343</v>
      </c>
      <c r="B1536" t="s">
        <v>4</v>
      </c>
      <c r="C1536" t="s">
        <v>9</v>
      </c>
      <c r="D1536" s="2">
        <v>4714</v>
      </c>
      <c r="E1536" t="e">
        <f>VLOOKUP(Actual_Table[[#This Row],[Account]],#REF!,2,FALSE)</f>
        <v>#REF!</v>
      </c>
    </row>
    <row r="1537" spans="1:5" x14ac:dyDescent="0.3">
      <c r="A1537" s="1">
        <v>45343</v>
      </c>
      <c r="B1537" t="s">
        <v>4</v>
      </c>
      <c r="C1537" t="s">
        <v>10</v>
      </c>
      <c r="D1537" s="2">
        <v>4606</v>
      </c>
      <c r="E1537" t="e">
        <f>VLOOKUP(Actual_Table[[#This Row],[Account]],#REF!,2,FALSE)</f>
        <v>#REF!</v>
      </c>
    </row>
    <row r="1538" spans="1:5" x14ac:dyDescent="0.3">
      <c r="A1538" s="1">
        <v>45343</v>
      </c>
      <c r="B1538" t="s">
        <v>11</v>
      </c>
      <c r="C1538" t="s">
        <v>5</v>
      </c>
      <c r="D1538" s="2">
        <v>7289</v>
      </c>
      <c r="E1538" t="e">
        <f>VLOOKUP(Actual_Table[[#This Row],[Account]],#REF!,2,FALSE)</f>
        <v>#REF!</v>
      </c>
    </row>
    <row r="1539" spans="1:5" x14ac:dyDescent="0.3">
      <c r="A1539" s="1">
        <v>45343</v>
      </c>
      <c r="B1539" t="s">
        <v>11</v>
      </c>
      <c r="C1539" t="s">
        <v>6</v>
      </c>
      <c r="D1539" s="2">
        <v>7656</v>
      </c>
      <c r="E1539" t="e">
        <f>VLOOKUP(Actual_Table[[#This Row],[Account]],#REF!,2,FALSE)</f>
        <v>#REF!</v>
      </c>
    </row>
    <row r="1540" spans="1:5" x14ac:dyDescent="0.3">
      <c r="A1540" s="1">
        <v>45343</v>
      </c>
      <c r="B1540" t="s">
        <v>11</v>
      </c>
      <c r="C1540" t="s">
        <v>7</v>
      </c>
      <c r="D1540" s="2">
        <v>14390</v>
      </c>
      <c r="E1540" t="e">
        <f>VLOOKUP(Actual_Table[[#This Row],[Account]],#REF!,2,FALSE)</f>
        <v>#REF!</v>
      </c>
    </row>
    <row r="1541" spans="1:5" x14ac:dyDescent="0.3">
      <c r="A1541" s="1">
        <v>45343</v>
      </c>
      <c r="B1541" t="s">
        <v>11</v>
      </c>
      <c r="C1541" t="s">
        <v>8</v>
      </c>
      <c r="D1541" s="2">
        <v>17691</v>
      </c>
      <c r="E1541" t="e">
        <f>VLOOKUP(Actual_Table[[#This Row],[Account]],#REF!,2,FALSE)</f>
        <v>#REF!</v>
      </c>
    </row>
    <row r="1542" spans="1:5" x14ac:dyDescent="0.3">
      <c r="A1542" s="1">
        <v>45343</v>
      </c>
      <c r="B1542" t="s">
        <v>11</v>
      </c>
      <c r="C1542" t="s">
        <v>9</v>
      </c>
      <c r="D1542" s="2">
        <v>19402</v>
      </c>
      <c r="E1542" t="e">
        <f>VLOOKUP(Actual_Table[[#This Row],[Account]],#REF!,2,FALSE)</f>
        <v>#REF!</v>
      </c>
    </row>
    <row r="1543" spans="1:5" x14ac:dyDescent="0.3">
      <c r="A1543" s="1">
        <v>45343</v>
      </c>
      <c r="B1543" t="s">
        <v>11</v>
      </c>
      <c r="C1543" t="s">
        <v>10</v>
      </c>
      <c r="D1543" s="2">
        <v>19563</v>
      </c>
      <c r="E1543" t="e">
        <f>VLOOKUP(Actual_Table[[#This Row],[Account]],#REF!,2,FALSE)</f>
        <v>#REF!</v>
      </c>
    </row>
    <row r="1544" spans="1:5" x14ac:dyDescent="0.3">
      <c r="A1544" s="1">
        <v>45343</v>
      </c>
      <c r="B1544" t="s">
        <v>12</v>
      </c>
      <c r="C1544" t="s">
        <v>5</v>
      </c>
      <c r="D1544" s="2">
        <v>1095</v>
      </c>
      <c r="E1544" t="e">
        <f>VLOOKUP(Actual_Table[[#This Row],[Account]],#REF!,2,FALSE)</f>
        <v>#REF!</v>
      </c>
    </row>
    <row r="1545" spans="1:5" x14ac:dyDescent="0.3">
      <c r="A1545" s="1">
        <v>45343</v>
      </c>
      <c r="B1545" t="s">
        <v>12</v>
      </c>
      <c r="C1545" t="s">
        <v>6</v>
      </c>
      <c r="D1545" s="2">
        <v>8926</v>
      </c>
      <c r="E1545" t="e">
        <f>VLOOKUP(Actual_Table[[#This Row],[Account]],#REF!,2,FALSE)</f>
        <v>#REF!</v>
      </c>
    </row>
    <row r="1546" spans="1:5" x14ac:dyDescent="0.3">
      <c r="A1546" s="1">
        <v>45343</v>
      </c>
      <c r="B1546" t="s">
        <v>12</v>
      </c>
      <c r="C1546" t="s">
        <v>7</v>
      </c>
      <c r="D1546" s="2">
        <v>19432</v>
      </c>
      <c r="E1546" t="e">
        <f>VLOOKUP(Actual_Table[[#This Row],[Account]],#REF!,2,FALSE)</f>
        <v>#REF!</v>
      </c>
    </row>
    <row r="1547" spans="1:5" x14ac:dyDescent="0.3">
      <c r="A1547" s="1">
        <v>45343</v>
      </c>
      <c r="B1547" t="s">
        <v>12</v>
      </c>
      <c r="C1547" t="s">
        <v>8</v>
      </c>
      <c r="D1547" s="2">
        <v>14655</v>
      </c>
      <c r="E1547" t="e">
        <f>VLOOKUP(Actual_Table[[#This Row],[Account]],#REF!,2,FALSE)</f>
        <v>#REF!</v>
      </c>
    </row>
    <row r="1548" spans="1:5" x14ac:dyDescent="0.3">
      <c r="A1548" s="1">
        <v>45343</v>
      </c>
      <c r="B1548" t="s">
        <v>12</v>
      </c>
      <c r="C1548" t="s">
        <v>9</v>
      </c>
      <c r="D1548" s="2">
        <v>16952</v>
      </c>
      <c r="E1548" t="e">
        <f>VLOOKUP(Actual_Table[[#This Row],[Account]],#REF!,2,FALSE)</f>
        <v>#REF!</v>
      </c>
    </row>
    <row r="1549" spans="1:5" x14ac:dyDescent="0.3">
      <c r="A1549" s="1">
        <v>45343</v>
      </c>
      <c r="B1549" t="s">
        <v>12</v>
      </c>
      <c r="C1549" t="s">
        <v>10</v>
      </c>
      <c r="D1549" s="2">
        <v>3961</v>
      </c>
      <c r="E1549" t="e">
        <f>VLOOKUP(Actual_Table[[#This Row],[Account]],#REF!,2,FALSE)</f>
        <v>#REF!</v>
      </c>
    </row>
    <row r="1550" spans="1:5" x14ac:dyDescent="0.3">
      <c r="A1550" s="1">
        <v>45343</v>
      </c>
      <c r="B1550" t="s">
        <v>13</v>
      </c>
      <c r="C1550" t="s">
        <v>5</v>
      </c>
      <c r="D1550" s="2">
        <v>11205</v>
      </c>
      <c r="E1550" t="e">
        <f>VLOOKUP(Actual_Table[[#This Row],[Account]],#REF!,2,FALSE)</f>
        <v>#REF!</v>
      </c>
    </row>
    <row r="1551" spans="1:5" x14ac:dyDescent="0.3">
      <c r="A1551" s="1">
        <v>45343</v>
      </c>
      <c r="B1551" t="s">
        <v>13</v>
      </c>
      <c r="C1551" t="s">
        <v>6</v>
      </c>
      <c r="D1551" s="2">
        <v>3827</v>
      </c>
      <c r="E1551" t="e">
        <f>VLOOKUP(Actual_Table[[#This Row],[Account]],#REF!,2,FALSE)</f>
        <v>#REF!</v>
      </c>
    </row>
    <row r="1552" spans="1:5" x14ac:dyDescent="0.3">
      <c r="A1552" s="1">
        <v>45343</v>
      </c>
      <c r="B1552" t="s">
        <v>13</v>
      </c>
      <c r="C1552" t="s">
        <v>7</v>
      </c>
      <c r="D1552" s="2">
        <v>18032</v>
      </c>
      <c r="E1552" t="e">
        <f>VLOOKUP(Actual_Table[[#This Row],[Account]],#REF!,2,FALSE)</f>
        <v>#REF!</v>
      </c>
    </row>
    <row r="1553" spans="1:5" x14ac:dyDescent="0.3">
      <c r="A1553" s="1">
        <v>45343</v>
      </c>
      <c r="B1553" t="s">
        <v>13</v>
      </c>
      <c r="C1553" t="s">
        <v>8</v>
      </c>
      <c r="D1553" s="2">
        <v>4585</v>
      </c>
      <c r="E1553" t="e">
        <f>VLOOKUP(Actual_Table[[#This Row],[Account]],#REF!,2,FALSE)</f>
        <v>#REF!</v>
      </c>
    </row>
    <row r="1554" spans="1:5" x14ac:dyDescent="0.3">
      <c r="A1554" s="1">
        <v>45343</v>
      </c>
      <c r="B1554" t="s">
        <v>13</v>
      </c>
      <c r="C1554" t="s">
        <v>9</v>
      </c>
      <c r="D1554" s="2">
        <v>24288</v>
      </c>
      <c r="E1554" t="e">
        <f>VLOOKUP(Actual_Table[[#This Row],[Account]],#REF!,2,FALSE)</f>
        <v>#REF!</v>
      </c>
    </row>
    <row r="1555" spans="1:5" x14ac:dyDescent="0.3">
      <c r="A1555" s="1">
        <v>45343</v>
      </c>
      <c r="B1555" t="s">
        <v>13</v>
      </c>
      <c r="C1555" t="s">
        <v>10</v>
      </c>
      <c r="D1555" s="2">
        <v>2539</v>
      </c>
      <c r="E1555" t="e">
        <f>VLOOKUP(Actual_Table[[#This Row],[Account]],#REF!,2,FALSE)</f>
        <v>#REF!</v>
      </c>
    </row>
    <row r="1556" spans="1:5" x14ac:dyDescent="0.3">
      <c r="A1556" s="1">
        <v>45343</v>
      </c>
      <c r="B1556" t="s">
        <v>14</v>
      </c>
      <c r="C1556" t="s">
        <v>5</v>
      </c>
      <c r="D1556" s="2">
        <v>11720</v>
      </c>
      <c r="E1556" t="e">
        <f>VLOOKUP(Actual_Table[[#This Row],[Account]],#REF!,2,FALSE)</f>
        <v>#REF!</v>
      </c>
    </row>
    <row r="1557" spans="1:5" x14ac:dyDescent="0.3">
      <c r="A1557" s="1">
        <v>45343</v>
      </c>
      <c r="B1557" t="s">
        <v>14</v>
      </c>
      <c r="C1557" t="s">
        <v>6</v>
      </c>
      <c r="D1557" s="2">
        <v>15158</v>
      </c>
      <c r="E1557" t="e">
        <f>VLOOKUP(Actual_Table[[#This Row],[Account]],#REF!,2,FALSE)</f>
        <v>#REF!</v>
      </c>
    </row>
    <row r="1558" spans="1:5" x14ac:dyDescent="0.3">
      <c r="A1558" s="1">
        <v>45343</v>
      </c>
      <c r="B1558" t="s">
        <v>14</v>
      </c>
      <c r="C1558" t="s">
        <v>7</v>
      </c>
      <c r="D1558" s="2">
        <v>4294</v>
      </c>
      <c r="E1558" t="e">
        <f>VLOOKUP(Actual_Table[[#This Row],[Account]],#REF!,2,FALSE)</f>
        <v>#REF!</v>
      </c>
    </row>
    <row r="1559" spans="1:5" x14ac:dyDescent="0.3">
      <c r="A1559" s="1">
        <v>45343</v>
      </c>
      <c r="B1559" t="s">
        <v>14</v>
      </c>
      <c r="C1559" t="s">
        <v>8</v>
      </c>
      <c r="D1559" s="2">
        <v>17382</v>
      </c>
      <c r="E1559" t="e">
        <f>VLOOKUP(Actual_Table[[#This Row],[Account]],#REF!,2,FALSE)</f>
        <v>#REF!</v>
      </c>
    </row>
    <row r="1560" spans="1:5" x14ac:dyDescent="0.3">
      <c r="A1560" s="1">
        <v>45343</v>
      </c>
      <c r="B1560" t="s">
        <v>14</v>
      </c>
      <c r="C1560" t="s">
        <v>9</v>
      </c>
      <c r="D1560" s="2">
        <v>16834</v>
      </c>
      <c r="E1560" t="e">
        <f>VLOOKUP(Actual_Table[[#This Row],[Account]],#REF!,2,FALSE)</f>
        <v>#REF!</v>
      </c>
    </row>
    <row r="1561" spans="1:5" x14ac:dyDescent="0.3">
      <c r="A1561" s="1">
        <v>45343</v>
      </c>
      <c r="B1561" t="s">
        <v>14</v>
      </c>
      <c r="C1561" t="s">
        <v>10</v>
      </c>
      <c r="D1561" s="2">
        <v>8545</v>
      </c>
      <c r="E1561" t="e">
        <f>VLOOKUP(Actual_Table[[#This Row],[Account]],#REF!,2,FALSE)</f>
        <v>#REF!</v>
      </c>
    </row>
    <row r="1562" spans="1:5" x14ac:dyDescent="0.3">
      <c r="A1562" s="1">
        <v>45344</v>
      </c>
      <c r="B1562" t="s">
        <v>4</v>
      </c>
      <c r="C1562" t="s">
        <v>5</v>
      </c>
      <c r="D1562" s="2">
        <v>14802</v>
      </c>
      <c r="E1562" t="e">
        <f>VLOOKUP(Actual_Table[[#This Row],[Account]],#REF!,2,FALSE)</f>
        <v>#REF!</v>
      </c>
    </row>
    <row r="1563" spans="1:5" x14ac:dyDescent="0.3">
      <c r="A1563" s="1">
        <v>45344</v>
      </c>
      <c r="B1563" t="s">
        <v>4</v>
      </c>
      <c r="C1563" t="s">
        <v>6</v>
      </c>
      <c r="D1563" s="2">
        <v>10702</v>
      </c>
      <c r="E1563" t="e">
        <f>VLOOKUP(Actual_Table[[#This Row],[Account]],#REF!,2,FALSE)</f>
        <v>#REF!</v>
      </c>
    </row>
    <row r="1564" spans="1:5" x14ac:dyDescent="0.3">
      <c r="A1564" s="1">
        <v>45344</v>
      </c>
      <c r="B1564" t="s">
        <v>4</v>
      </c>
      <c r="C1564" t="s">
        <v>7</v>
      </c>
      <c r="D1564" s="2">
        <v>576</v>
      </c>
      <c r="E1564" t="e">
        <f>VLOOKUP(Actual_Table[[#This Row],[Account]],#REF!,2,FALSE)</f>
        <v>#REF!</v>
      </c>
    </row>
    <row r="1565" spans="1:5" x14ac:dyDescent="0.3">
      <c r="A1565" s="1">
        <v>45344</v>
      </c>
      <c r="B1565" t="s">
        <v>4</v>
      </c>
      <c r="C1565" t="s">
        <v>8</v>
      </c>
      <c r="D1565" s="2">
        <v>6705</v>
      </c>
      <c r="E1565" t="e">
        <f>VLOOKUP(Actual_Table[[#This Row],[Account]],#REF!,2,FALSE)</f>
        <v>#REF!</v>
      </c>
    </row>
    <row r="1566" spans="1:5" x14ac:dyDescent="0.3">
      <c r="A1566" s="1">
        <v>45344</v>
      </c>
      <c r="B1566" t="s">
        <v>4</v>
      </c>
      <c r="C1566" t="s">
        <v>9</v>
      </c>
      <c r="D1566" s="2">
        <v>22364</v>
      </c>
      <c r="E1566" t="e">
        <f>VLOOKUP(Actual_Table[[#This Row],[Account]],#REF!,2,FALSE)</f>
        <v>#REF!</v>
      </c>
    </row>
    <row r="1567" spans="1:5" x14ac:dyDescent="0.3">
      <c r="A1567" s="1">
        <v>45344</v>
      </c>
      <c r="B1567" t="s">
        <v>4</v>
      </c>
      <c r="C1567" t="s">
        <v>10</v>
      </c>
      <c r="D1567" s="2">
        <v>14405</v>
      </c>
      <c r="E1567" t="e">
        <f>VLOOKUP(Actual_Table[[#This Row],[Account]],#REF!,2,FALSE)</f>
        <v>#REF!</v>
      </c>
    </row>
    <row r="1568" spans="1:5" x14ac:dyDescent="0.3">
      <c r="A1568" s="1">
        <v>45344</v>
      </c>
      <c r="B1568" t="s">
        <v>11</v>
      </c>
      <c r="C1568" t="s">
        <v>5</v>
      </c>
      <c r="D1568" s="2">
        <v>2374</v>
      </c>
      <c r="E1568" t="e">
        <f>VLOOKUP(Actual_Table[[#This Row],[Account]],#REF!,2,FALSE)</f>
        <v>#REF!</v>
      </c>
    </row>
    <row r="1569" spans="1:5" x14ac:dyDescent="0.3">
      <c r="A1569" s="1">
        <v>45344</v>
      </c>
      <c r="B1569" t="s">
        <v>11</v>
      </c>
      <c r="C1569" t="s">
        <v>6</v>
      </c>
      <c r="D1569" s="2">
        <v>10453</v>
      </c>
      <c r="E1569" t="e">
        <f>VLOOKUP(Actual_Table[[#This Row],[Account]],#REF!,2,FALSE)</f>
        <v>#REF!</v>
      </c>
    </row>
    <row r="1570" spans="1:5" x14ac:dyDescent="0.3">
      <c r="A1570" s="1">
        <v>45344</v>
      </c>
      <c r="B1570" t="s">
        <v>11</v>
      </c>
      <c r="C1570" t="s">
        <v>7</v>
      </c>
      <c r="D1570" s="2">
        <v>19179</v>
      </c>
      <c r="E1570" t="e">
        <f>VLOOKUP(Actual_Table[[#This Row],[Account]],#REF!,2,FALSE)</f>
        <v>#REF!</v>
      </c>
    </row>
    <row r="1571" spans="1:5" x14ac:dyDescent="0.3">
      <c r="A1571" s="1">
        <v>45344</v>
      </c>
      <c r="B1571" t="s">
        <v>11</v>
      </c>
      <c r="C1571" t="s">
        <v>8</v>
      </c>
      <c r="D1571" s="2">
        <v>24754</v>
      </c>
      <c r="E1571" t="e">
        <f>VLOOKUP(Actual_Table[[#This Row],[Account]],#REF!,2,FALSE)</f>
        <v>#REF!</v>
      </c>
    </row>
    <row r="1572" spans="1:5" x14ac:dyDescent="0.3">
      <c r="A1572" s="1">
        <v>45344</v>
      </c>
      <c r="B1572" t="s">
        <v>11</v>
      </c>
      <c r="C1572" t="s">
        <v>9</v>
      </c>
      <c r="D1572" s="2">
        <v>9476</v>
      </c>
      <c r="E1572" t="e">
        <f>VLOOKUP(Actual_Table[[#This Row],[Account]],#REF!,2,FALSE)</f>
        <v>#REF!</v>
      </c>
    </row>
    <row r="1573" spans="1:5" x14ac:dyDescent="0.3">
      <c r="A1573" s="1">
        <v>45344</v>
      </c>
      <c r="B1573" t="s">
        <v>11</v>
      </c>
      <c r="C1573" t="s">
        <v>10</v>
      </c>
      <c r="D1573" s="2">
        <v>21502</v>
      </c>
      <c r="E1573" t="e">
        <f>VLOOKUP(Actual_Table[[#This Row],[Account]],#REF!,2,FALSE)</f>
        <v>#REF!</v>
      </c>
    </row>
    <row r="1574" spans="1:5" x14ac:dyDescent="0.3">
      <c r="A1574" s="1">
        <v>45344</v>
      </c>
      <c r="B1574" t="s">
        <v>12</v>
      </c>
      <c r="C1574" t="s">
        <v>5</v>
      </c>
      <c r="D1574" s="2">
        <v>2473</v>
      </c>
      <c r="E1574" t="e">
        <f>VLOOKUP(Actual_Table[[#This Row],[Account]],#REF!,2,FALSE)</f>
        <v>#REF!</v>
      </c>
    </row>
    <row r="1575" spans="1:5" x14ac:dyDescent="0.3">
      <c r="A1575" s="1">
        <v>45344</v>
      </c>
      <c r="B1575" t="s">
        <v>12</v>
      </c>
      <c r="C1575" t="s">
        <v>6</v>
      </c>
      <c r="D1575" s="2">
        <v>17647</v>
      </c>
      <c r="E1575" t="e">
        <f>VLOOKUP(Actual_Table[[#This Row],[Account]],#REF!,2,FALSE)</f>
        <v>#REF!</v>
      </c>
    </row>
    <row r="1576" spans="1:5" x14ac:dyDescent="0.3">
      <c r="A1576" s="1">
        <v>45344</v>
      </c>
      <c r="B1576" t="s">
        <v>12</v>
      </c>
      <c r="C1576" t="s">
        <v>7</v>
      </c>
      <c r="D1576" s="2">
        <v>768</v>
      </c>
      <c r="E1576" t="e">
        <f>VLOOKUP(Actual_Table[[#This Row],[Account]],#REF!,2,FALSE)</f>
        <v>#REF!</v>
      </c>
    </row>
    <row r="1577" spans="1:5" x14ac:dyDescent="0.3">
      <c r="A1577" s="1">
        <v>45344</v>
      </c>
      <c r="B1577" t="s">
        <v>12</v>
      </c>
      <c r="C1577" t="s">
        <v>8</v>
      </c>
      <c r="D1577" s="2">
        <v>1721</v>
      </c>
      <c r="E1577" t="e">
        <f>VLOOKUP(Actual_Table[[#This Row],[Account]],#REF!,2,FALSE)</f>
        <v>#REF!</v>
      </c>
    </row>
    <row r="1578" spans="1:5" x14ac:dyDescent="0.3">
      <c r="A1578" s="1">
        <v>45344</v>
      </c>
      <c r="B1578" t="s">
        <v>12</v>
      </c>
      <c r="C1578" t="s">
        <v>9</v>
      </c>
      <c r="D1578" s="2">
        <v>23575</v>
      </c>
      <c r="E1578" t="e">
        <f>VLOOKUP(Actual_Table[[#This Row],[Account]],#REF!,2,FALSE)</f>
        <v>#REF!</v>
      </c>
    </row>
    <row r="1579" spans="1:5" x14ac:dyDescent="0.3">
      <c r="A1579" s="1">
        <v>45344</v>
      </c>
      <c r="B1579" t="s">
        <v>12</v>
      </c>
      <c r="C1579" t="s">
        <v>10</v>
      </c>
      <c r="D1579" s="2">
        <v>14760</v>
      </c>
      <c r="E1579" t="e">
        <f>VLOOKUP(Actual_Table[[#This Row],[Account]],#REF!,2,FALSE)</f>
        <v>#REF!</v>
      </c>
    </row>
    <row r="1580" spans="1:5" x14ac:dyDescent="0.3">
      <c r="A1580" s="1">
        <v>45344</v>
      </c>
      <c r="B1580" t="s">
        <v>13</v>
      </c>
      <c r="C1580" t="s">
        <v>5</v>
      </c>
      <c r="D1580" s="2">
        <v>12492</v>
      </c>
      <c r="E1580" t="e">
        <f>VLOOKUP(Actual_Table[[#This Row],[Account]],#REF!,2,FALSE)</f>
        <v>#REF!</v>
      </c>
    </row>
    <row r="1581" spans="1:5" x14ac:dyDescent="0.3">
      <c r="A1581" s="1">
        <v>45344</v>
      </c>
      <c r="B1581" t="s">
        <v>13</v>
      </c>
      <c r="C1581" t="s">
        <v>6</v>
      </c>
      <c r="D1581" s="2">
        <v>14441</v>
      </c>
      <c r="E1581" t="e">
        <f>VLOOKUP(Actual_Table[[#This Row],[Account]],#REF!,2,FALSE)</f>
        <v>#REF!</v>
      </c>
    </row>
    <row r="1582" spans="1:5" x14ac:dyDescent="0.3">
      <c r="A1582" s="1">
        <v>45344</v>
      </c>
      <c r="B1582" t="s">
        <v>13</v>
      </c>
      <c r="C1582" t="s">
        <v>7</v>
      </c>
      <c r="D1582" s="2">
        <v>1629</v>
      </c>
      <c r="E1582" t="e">
        <f>VLOOKUP(Actual_Table[[#This Row],[Account]],#REF!,2,FALSE)</f>
        <v>#REF!</v>
      </c>
    </row>
    <row r="1583" spans="1:5" x14ac:dyDescent="0.3">
      <c r="A1583" s="1">
        <v>45344</v>
      </c>
      <c r="B1583" t="s">
        <v>13</v>
      </c>
      <c r="C1583" t="s">
        <v>8</v>
      </c>
      <c r="D1583" s="2">
        <v>15700</v>
      </c>
      <c r="E1583" t="e">
        <f>VLOOKUP(Actual_Table[[#This Row],[Account]],#REF!,2,FALSE)</f>
        <v>#REF!</v>
      </c>
    </row>
    <row r="1584" spans="1:5" x14ac:dyDescent="0.3">
      <c r="A1584" s="1">
        <v>45344</v>
      </c>
      <c r="B1584" t="s">
        <v>13</v>
      </c>
      <c r="C1584" t="s">
        <v>9</v>
      </c>
      <c r="D1584" s="2">
        <v>21831</v>
      </c>
      <c r="E1584" t="e">
        <f>VLOOKUP(Actual_Table[[#This Row],[Account]],#REF!,2,FALSE)</f>
        <v>#REF!</v>
      </c>
    </row>
    <row r="1585" spans="1:5" x14ac:dyDescent="0.3">
      <c r="A1585" s="1">
        <v>45344</v>
      </c>
      <c r="B1585" t="s">
        <v>13</v>
      </c>
      <c r="C1585" t="s">
        <v>10</v>
      </c>
      <c r="D1585" s="2">
        <v>9833</v>
      </c>
      <c r="E1585" t="e">
        <f>VLOOKUP(Actual_Table[[#This Row],[Account]],#REF!,2,FALSE)</f>
        <v>#REF!</v>
      </c>
    </row>
    <row r="1586" spans="1:5" x14ac:dyDescent="0.3">
      <c r="A1586" s="1">
        <v>45344</v>
      </c>
      <c r="B1586" t="s">
        <v>14</v>
      </c>
      <c r="C1586" t="s">
        <v>5</v>
      </c>
      <c r="D1586" s="2">
        <v>16424</v>
      </c>
      <c r="E1586" t="e">
        <f>VLOOKUP(Actual_Table[[#This Row],[Account]],#REF!,2,FALSE)</f>
        <v>#REF!</v>
      </c>
    </row>
    <row r="1587" spans="1:5" x14ac:dyDescent="0.3">
      <c r="A1587" s="1">
        <v>45344</v>
      </c>
      <c r="B1587" t="s">
        <v>14</v>
      </c>
      <c r="C1587" t="s">
        <v>6</v>
      </c>
      <c r="D1587" s="2">
        <v>678</v>
      </c>
      <c r="E1587" t="e">
        <f>VLOOKUP(Actual_Table[[#This Row],[Account]],#REF!,2,FALSE)</f>
        <v>#REF!</v>
      </c>
    </row>
    <row r="1588" spans="1:5" x14ac:dyDescent="0.3">
      <c r="A1588" s="1">
        <v>45344</v>
      </c>
      <c r="B1588" t="s">
        <v>14</v>
      </c>
      <c r="C1588" t="s">
        <v>7</v>
      </c>
      <c r="D1588" s="2">
        <v>5072</v>
      </c>
      <c r="E1588" t="e">
        <f>VLOOKUP(Actual_Table[[#This Row],[Account]],#REF!,2,FALSE)</f>
        <v>#REF!</v>
      </c>
    </row>
    <row r="1589" spans="1:5" x14ac:dyDescent="0.3">
      <c r="A1589" s="1">
        <v>45344</v>
      </c>
      <c r="B1589" t="s">
        <v>14</v>
      </c>
      <c r="C1589" t="s">
        <v>8</v>
      </c>
      <c r="D1589" s="2">
        <v>20971</v>
      </c>
      <c r="E1589" t="e">
        <f>VLOOKUP(Actual_Table[[#This Row],[Account]],#REF!,2,FALSE)</f>
        <v>#REF!</v>
      </c>
    </row>
    <row r="1590" spans="1:5" x14ac:dyDescent="0.3">
      <c r="A1590" s="1">
        <v>45344</v>
      </c>
      <c r="B1590" t="s">
        <v>14</v>
      </c>
      <c r="C1590" t="s">
        <v>9</v>
      </c>
      <c r="D1590" s="2">
        <v>19507</v>
      </c>
      <c r="E1590" t="e">
        <f>VLOOKUP(Actual_Table[[#This Row],[Account]],#REF!,2,FALSE)</f>
        <v>#REF!</v>
      </c>
    </row>
    <row r="1591" spans="1:5" x14ac:dyDescent="0.3">
      <c r="A1591" s="1">
        <v>45344</v>
      </c>
      <c r="B1591" t="s">
        <v>14</v>
      </c>
      <c r="C1591" t="s">
        <v>10</v>
      </c>
      <c r="D1591" s="2">
        <v>8533</v>
      </c>
      <c r="E1591" t="e">
        <f>VLOOKUP(Actual_Table[[#This Row],[Account]],#REF!,2,FALSE)</f>
        <v>#REF!</v>
      </c>
    </row>
    <row r="1592" spans="1:5" x14ac:dyDescent="0.3">
      <c r="A1592" s="1">
        <v>45345</v>
      </c>
      <c r="B1592" t="s">
        <v>4</v>
      </c>
      <c r="C1592" t="s">
        <v>5</v>
      </c>
      <c r="D1592" s="2">
        <v>4708</v>
      </c>
      <c r="E1592" t="e">
        <f>VLOOKUP(Actual_Table[[#This Row],[Account]],#REF!,2,FALSE)</f>
        <v>#REF!</v>
      </c>
    </row>
    <row r="1593" spans="1:5" x14ac:dyDescent="0.3">
      <c r="A1593" s="1">
        <v>45345</v>
      </c>
      <c r="B1593" t="s">
        <v>4</v>
      </c>
      <c r="C1593" t="s">
        <v>6</v>
      </c>
      <c r="D1593" s="2">
        <v>1920</v>
      </c>
      <c r="E1593" t="e">
        <f>VLOOKUP(Actual_Table[[#This Row],[Account]],#REF!,2,FALSE)</f>
        <v>#REF!</v>
      </c>
    </row>
    <row r="1594" spans="1:5" x14ac:dyDescent="0.3">
      <c r="A1594" s="1">
        <v>45345</v>
      </c>
      <c r="B1594" t="s">
        <v>4</v>
      </c>
      <c r="C1594" t="s">
        <v>7</v>
      </c>
      <c r="D1594" s="2">
        <v>9596</v>
      </c>
      <c r="E1594" t="e">
        <f>VLOOKUP(Actual_Table[[#This Row],[Account]],#REF!,2,FALSE)</f>
        <v>#REF!</v>
      </c>
    </row>
    <row r="1595" spans="1:5" x14ac:dyDescent="0.3">
      <c r="A1595" s="1">
        <v>45345</v>
      </c>
      <c r="B1595" t="s">
        <v>4</v>
      </c>
      <c r="C1595" t="s">
        <v>8</v>
      </c>
      <c r="D1595" s="2">
        <v>23238</v>
      </c>
      <c r="E1595" t="e">
        <f>VLOOKUP(Actual_Table[[#This Row],[Account]],#REF!,2,FALSE)</f>
        <v>#REF!</v>
      </c>
    </row>
    <row r="1596" spans="1:5" x14ac:dyDescent="0.3">
      <c r="A1596" s="1">
        <v>45345</v>
      </c>
      <c r="B1596" t="s">
        <v>4</v>
      </c>
      <c r="C1596" t="s">
        <v>9</v>
      </c>
      <c r="D1596" s="2">
        <v>19188</v>
      </c>
      <c r="E1596" t="e">
        <f>VLOOKUP(Actual_Table[[#This Row],[Account]],#REF!,2,FALSE)</f>
        <v>#REF!</v>
      </c>
    </row>
    <row r="1597" spans="1:5" x14ac:dyDescent="0.3">
      <c r="A1597" s="1">
        <v>45345</v>
      </c>
      <c r="B1597" t="s">
        <v>4</v>
      </c>
      <c r="C1597" t="s">
        <v>10</v>
      </c>
      <c r="D1597" s="2">
        <v>10580</v>
      </c>
      <c r="E1597" t="e">
        <f>VLOOKUP(Actual_Table[[#This Row],[Account]],#REF!,2,FALSE)</f>
        <v>#REF!</v>
      </c>
    </row>
    <row r="1598" spans="1:5" x14ac:dyDescent="0.3">
      <c r="A1598" s="1">
        <v>45345</v>
      </c>
      <c r="B1598" t="s">
        <v>11</v>
      </c>
      <c r="C1598" t="s">
        <v>5</v>
      </c>
      <c r="D1598" s="2">
        <v>4523</v>
      </c>
      <c r="E1598" t="e">
        <f>VLOOKUP(Actual_Table[[#This Row],[Account]],#REF!,2,FALSE)</f>
        <v>#REF!</v>
      </c>
    </row>
    <row r="1599" spans="1:5" x14ac:dyDescent="0.3">
      <c r="A1599" s="1">
        <v>45345</v>
      </c>
      <c r="B1599" t="s">
        <v>11</v>
      </c>
      <c r="C1599" t="s">
        <v>6</v>
      </c>
      <c r="D1599" s="2">
        <v>5422</v>
      </c>
      <c r="E1599" t="e">
        <f>VLOOKUP(Actual_Table[[#This Row],[Account]],#REF!,2,FALSE)</f>
        <v>#REF!</v>
      </c>
    </row>
    <row r="1600" spans="1:5" x14ac:dyDescent="0.3">
      <c r="A1600" s="1">
        <v>45345</v>
      </c>
      <c r="B1600" t="s">
        <v>11</v>
      </c>
      <c r="C1600" t="s">
        <v>7</v>
      </c>
      <c r="D1600" s="2">
        <v>8599</v>
      </c>
      <c r="E1600" t="e">
        <f>VLOOKUP(Actual_Table[[#This Row],[Account]],#REF!,2,FALSE)</f>
        <v>#REF!</v>
      </c>
    </row>
    <row r="1601" spans="1:5" x14ac:dyDescent="0.3">
      <c r="A1601" s="1">
        <v>45345</v>
      </c>
      <c r="B1601" t="s">
        <v>11</v>
      </c>
      <c r="C1601" t="s">
        <v>8</v>
      </c>
      <c r="D1601" s="2">
        <v>15911</v>
      </c>
      <c r="E1601" t="e">
        <f>VLOOKUP(Actual_Table[[#This Row],[Account]],#REF!,2,FALSE)</f>
        <v>#REF!</v>
      </c>
    </row>
    <row r="1602" spans="1:5" x14ac:dyDescent="0.3">
      <c r="A1602" s="1">
        <v>45345</v>
      </c>
      <c r="B1602" t="s">
        <v>11</v>
      </c>
      <c r="C1602" t="s">
        <v>9</v>
      </c>
      <c r="D1602" s="2">
        <v>15653</v>
      </c>
      <c r="E1602" t="e">
        <f>VLOOKUP(Actual_Table[[#This Row],[Account]],#REF!,2,FALSE)</f>
        <v>#REF!</v>
      </c>
    </row>
    <row r="1603" spans="1:5" x14ac:dyDescent="0.3">
      <c r="A1603" s="1">
        <v>45345</v>
      </c>
      <c r="B1603" t="s">
        <v>11</v>
      </c>
      <c r="C1603" t="s">
        <v>10</v>
      </c>
      <c r="D1603" s="2">
        <v>20821</v>
      </c>
      <c r="E1603" t="e">
        <f>VLOOKUP(Actual_Table[[#This Row],[Account]],#REF!,2,FALSE)</f>
        <v>#REF!</v>
      </c>
    </row>
    <row r="1604" spans="1:5" x14ac:dyDescent="0.3">
      <c r="A1604" s="1">
        <v>45345</v>
      </c>
      <c r="B1604" t="s">
        <v>12</v>
      </c>
      <c r="C1604" t="s">
        <v>5</v>
      </c>
      <c r="D1604" s="2">
        <v>19686</v>
      </c>
      <c r="E1604" t="e">
        <f>VLOOKUP(Actual_Table[[#This Row],[Account]],#REF!,2,FALSE)</f>
        <v>#REF!</v>
      </c>
    </row>
    <row r="1605" spans="1:5" x14ac:dyDescent="0.3">
      <c r="A1605" s="1">
        <v>45345</v>
      </c>
      <c r="B1605" t="s">
        <v>12</v>
      </c>
      <c r="C1605" t="s">
        <v>6</v>
      </c>
      <c r="D1605" s="2">
        <v>15790</v>
      </c>
      <c r="E1605" t="e">
        <f>VLOOKUP(Actual_Table[[#This Row],[Account]],#REF!,2,FALSE)</f>
        <v>#REF!</v>
      </c>
    </row>
    <row r="1606" spans="1:5" x14ac:dyDescent="0.3">
      <c r="A1606" s="1">
        <v>45345</v>
      </c>
      <c r="B1606" t="s">
        <v>12</v>
      </c>
      <c r="C1606" t="s">
        <v>7</v>
      </c>
      <c r="D1606" s="2">
        <v>22504</v>
      </c>
      <c r="E1606" t="e">
        <f>VLOOKUP(Actual_Table[[#This Row],[Account]],#REF!,2,FALSE)</f>
        <v>#REF!</v>
      </c>
    </row>
    <row r="1607" spans="1:5" x14ac:dyDescent="0.3">
      <c r="A1607" s="1">
        <v>45345</v>
      </c>
      <c r="B1607" t="s">
        <v>12</v>
      </c>
      <c r="C1607" t="s">
        <v>8</v>
      </c>
      <c r="D1607" s="2">
        <v>24320</v>
      </c>
      <c r="E1607" t="e">
        <f>VLOOKUP(Actual_Table[[#This Row],[Account]],#REF!,2,FALSE)</f>
        <v>#REF!</v>
      </c>
    </row>
    <row r="1608" spans="1:5" x14ac:dyDescent="0.3">
      <c r="A1608" s="1">
        <v>45345</v>
      </c>
      <c r="B1608" t="s">
        <v>12</v>
      </c>
      <c r="C1608" t="s">
        <v>9</v>
      </c>
      <c r="D1608" s="2">
        <v>21137</v>
      </c>
      <c r="E1608" t="e">
        <f>VLOOKUP(Actual_Table[[#This Row],[Account]],#REF!,2,FALSE)</f>
        <v>#REF!</v>
      </c>
    </row>
    <row r="1609" spans="1:5" x14ac:dyDescent="0.3">
      <c r="A1609" s="1">
        <v>45345</v>
      </c>
      <c r="B1609" t="s">
        <v>12</v>
      </c>
      <c r="C1609" t="s">
        <v>10</v>
      </c>
      <c r="D1609" s="2">
        <v>20175</v>
      </c>
      <c r="E1609" t="e">
        <f>VLOOKUP(Actual_Table[[#This Row],[Account]],#REF!,2,FALSE)</f>
        <v>#REF!</v>
      </c>
    </row>
    <row r="1610" spans="1:5" x14ac:dyDescent="0.3">
      <c r="A1610" s="1">
        <v>45345</v>
      </c>
      <c r="B1610" t="s">
        <v>13</v>
      </c>
      <c r="C1610" t="s">
        <v>5</v>
      </c>
      <c r="D1610" s="2">
        <v>13362</v>
      </c>
      <c r="E1610" t="e">
        <f>VLOOKUP(Actual_Table[[#This Row],[Account]],#REF!,2,FALSE)</f>
        <v>#REF!</v>
      </c>
    </row>
    <row r="1611" spans="1:5" x14ac:dyDescent="0.3">
      <c r="A1611" s="1">
        <v>45345</v>
      </c>
      <c r="B1611" t="s">
        <v>13</v>
      </c>
      <c r="C1611" t="s">
        <v>6</v>
      </c>
      <c r="D1611" s="2">
        <v>18125</v>
      </c>
      <c r="E1611" t="e">
        <f>VLOOKUP(Actual_Table[[#This Row],[Account]],#REF!,2,FALSE)</f>
        <v>#REF!</v>
      </c>
    </row>
    <row r="1612" spans="1:5" x14ac:dyDescent="0.3">
      <c r="A1612" s="1">
        <v>45345</v>
      </c>
      <c r="B1612" t="s">
        <v>13</v>
      </c>
      <c r="C1612" t="s">
        <v>7</v>
      </c>
      <c r="D1612" s="2">
        <v>13811</v>
      </c>
      <c r="E1612" t="e">
        <f>VLOOKUP(Actual_Table[[#This Row],[Account]],#REF!,2,FALSE)</f>
        <v>#REF!</v>
      </c>
    </row>
    <row r="1613" spans="1:5" x14ac:dyDescent="0.3">
      <c r="A1613" s="1">
        <v>45345</v>
      </c>
      <c r="B1613" t="s">
        <v>13</v>
      </c>
      <c r="C1613" t="s">
        <v>8</v>
      </c>
      <c r="D1613" s="2">
        <v>3835</v>
      </c>
      <c r="E1613" t="e">
        <f>VLOOKUP(Actual_Table[[#This Row],[Account]],#REF!,2,FALSE)</f>
        <v>#REF!</v>
      </c>
    </row>
    <row r="1614" spans="1:5" x14ac:dyDescent="0.3">
      <c r="A1614" s="1">
        <v>45345</v>
      </c>
      <c r="B1614" t="s">
        <v>13</v>
      </c>
      <c r="C1614" t="s">
        <v>9</v>
      </c>
      <c r="D1614" s="2">
        <v>19305</v>
      </c>
      <c r="E1614" t="e">
        <f>VLOOKUP(Actual_Table[[#This Row],[Account]],#REF!,2,FALSE)</f>
        <v>#REF!</v>
      </c>
    </row>
    <row r="1615" spans="1:5" x14ac:dyDescent="0.3">
      <c r="A1615" s="1">
        <v>45345</v>
      </c>
      <c r="B1615" t="s">
        <v>13</v>
      </c>
      <c r="C1615" t="s">
        <v>10</v>
      </c>
      <c r="D1615" s="2">
        <v>10396</v>
      </c>
      <c r="E1615" t="e">
        <f>VLOOKUP(Actual_Table[[#This Row],[Account]],#REF!,2,FALSE)</f>
        <v>#REF!</v>
      </c>
    </row>
    <row r="1616" spans="1:5" x14ac:dyDescent="0.3">
      <c r="A1616" s="1">
        <v>45345</v>
      </c>
      <c r="B1616" t="s">
        <v>14</v>
      </c>
      <c r="C1616" t="s">
        <v>5</v>
      </c>
      <c r="D1616" s="2">
        <v>8684</v>
      </c>
      <c r="E1616" t="e">
        <f>VLOOKUP(Actual_Table[[#This Row],[Account]],#REF!,2,FALSE)</f>
        <v>#REF!</v>
      </c>
    </row>
    <row r="1617" spans="1:5" x14ac:dyDescent="0.3">
      <c r="A1617" s="1">
        <v>45345</v>
      </c>
      <c r="B1617" t="s">
        <v>14</v>
      </c>
      <c r="C1617" t="s">
        <v>6</v>
      </c>
      <c r="D1617" s="2">
        <v>2009</v>
      </c>
      <c r="E1617" t="e">
        <f>VLOOKUP(Actual_Table[[#This Row],[Account]],#REF!,2,FALSE)</f>
        <v>#REF!</v>
      </c>
    </row>
    <row r="1618" spans="1:5" x14ac:dyDescent="0.3">
      <c r="A1618" s="1">
        <v>45345</v>
      </c>
      <c r="B1618" t="s">
        <v>14</v>
      </c>
      <c r="C1618" t="s">
        <v>7</v>
      </c>
      <c r="D1618" s="2">
        <v>11826</v>
      </c>
      <c r="E1618" t="e">
        <f>VLOOKUP(Actual_Table[[#This Row],[Account]],#REF!,2,FALSE)</f>
        <v>#REF!</v>
      </c>
    </row>
    <row r="1619" spans="1:5" x14ac:dyDescent="0.3">
      <c r="A1619" s="1">
        <v>45345</v>
      </c>
      <c r="B1619" t="s">
        <v>14</v>
      </c>
      <c r="C1619" t="s">
        <v>8</v>
      </c>
      <c r="D1619" s="2">
        <v>4017</v>
      </c>
      <c r="E1619" t="e">
        <f>VLOOKUP(Actual_Table[[#This Row],[Account]],#REF!,2,FALSE)</f>
        <v>#REF!</v>
      </c>
    </row>
    <row r="1620" spans="1:5" x14ac:dyDescent="0.3">
      <c r="A1620" s="1">
        <v>45345</v>
      </c>
      <c r="B1620" t="s">
        <v>14</v>
      </c>
      <c r="C1620" t="s">
        <v>9</v>
      </c>
      <c r="D1620" s="2">
        <v>13985</v>
      </c>
      <c r="E1620" t="e">
        <f>VLOOKUP(Actual_Table[[#This Row],[Account]],#REF!,2,FALSE)</f>
        <v>#REF!</v>
      </c>
    </row>
    <row r="1621" spans="1:5" x14ac:dyDescent="0.3">
      <c r="A1621" s="1">
        <v>45345</v>
      </c>
      <c r="B1621" t="s">
        <v>14</v>
      </c>
      <c r="C1621" t="s">
        <v>10</v>
      </c>
      <c r="D1621" s="2">
        <v>10580</v>
      </c>
      <c r="E1621" t="e">
        <f>VLOOKUP(Actual_Table[[#This Row],[Account]],#REF!,2,FALSE)</f>
        <v>#REF!</v>
      </c>
    </row>
    <row r="1622" spans="1:5" x14ac:dyDescent="0.3">
      <c r="A1622" s="1">
        <v>45346</v>
      </c>
      <c r="B1622" t="s">
        <v>4</v>
      </c>
      <c r="C1622" t="s">
        <v>5</v>
      </c>
      <c r="D1622" s="2">
        <v>5640</v>
      </c>
      <c r="E1622" t="e">
        <f>VLOOKUP(Actual_Table[[#This Row],[Account]],#REF!,2,FALSE)</f>
        <v>#REF!</v>
      </c>
    </row>
    <row r="1623" spans="1:5" x14ac:dyDescent="0.3">
      <c r="A1623" s="1">
        <v>45346</v>
      </c>
      <c r="B1623" t="s">
        <v>4</v>
      </c>
      <c r="C1623" t="s">
        <v>6</v>
      </c>
      <c r="D1623" s="2">
        <v>15913</v>
      </c>
      <c r="E1623" t="e">
        <f>VLOOKUP(Actual_Table[[#This Row],[Account]],#REF!,2,FALSE)</f>
        <v>#REF!</v>
      </c>
    </row>
    <row r="1624" spans="1:5" x14ac:dyDescent="0.3">
      <c r="A1624" s="1">
        <v>45346</v>
      </c>
      <c r="B1624" t="s">
        <v>4</v>
      </c>
      <c r="C1624" t="s">
        <v>7</v>
      </c>
      <c r="D1624" s="2">
        <v>22807</v>
      </c>
      <c r="E1624" t="e">
        <f>VLOOKUP(Actual_Table[[#This Row],[Account]],#REF!,2,FALSE)</f>
        <v>#REF!</v>
      </c>
    </row>
    <row r="1625" spans="1:5" x14ac:dyDescent="0.3">
      <c r="A1625" s="1">
        <v>45346</v>
      </c>
      <c r="B1625" t="s">
        <v>4</v>
      </c>
      <c r="C1625" t="s">
        <v>8</v>
      </c>
      <c r="D1625" s="2">
        <v>17121</v>
      </c>
      <c r="E1625" t="e">
        <f>VLOOKUP(Actual_Table[[#This Row],[Account]],#REF!,2,FALSE)</f>
        <v>#REF!</v>
      </c>
    </row>
    <row r="1626" spans="1:5" x14ac:dyDescent="0.3">
      <c r="A1626" s="1">
        <v>45346</v>
      </c>
      <c r="B1626" t="s">
        <v>4</v>
      </c>
      <c r="C1626" t="s">
        <v>9</v>
      </c>
      <c r="D1626" s="2">
        <v>4832</v>
      </c>
      <c r="E1626" t="e">
        <f>VLOOKUP(Actual_Table[[#This Row],[Account]],#REF!,2,FALSE)</f>
        <v>#REF!</v>
      </c>
    </row>
    <row r="1627" spans="1:5" x14ac:dyDescent="0.3">
      <c r="A1627" s="1">
        <v>45346</v>
      </c>
      <c r="B1627" t="s">
        <v>4</v>
      </c>
      <c r="C1627" t="s">
        <v>10</v>
      </c>
      <c r="D1627" s="2">
        <v>12189</v>
      </c>
      <c r="E1627" t="e">
        <f>VLOOKUP(Actual_Table[[#This Row],[Account]],#REF!,2,FALSE)</f>
        <v>#REF!</v>
      </c>
    </row>
    <row r="1628" spans="1:5" x14ac:dyDescent="0.3">
      <c r="A1628" s="1">
        <v>45346</v>
      </c>
      <c r="B1628" t="s">
        <v>11</v>
      </c>
      <c r="C1628" t="s">
        <v>5</v>
      </c>
      <c r="D1628" s="2">
        <v>11379</v>
      </c>
      <c r="E1628" t="e">
        <f>VLOOKUP(Actual_Table[[#This Row],[Account]],#REF!,2,FALSE)</f>
        <v>#REF!</v>
      </c>
    </row>
    <row r="1629" spans="1:5" x14ac:dyDescent="0.3">
      <c r="A1629" s="1">
        <v>45346</v>
      </c>
      <c r="B1629" t="s">
        <v>11</v>
      </c>
      <c r="C1629" t="s">
        <v>6</v>
      </c>
      <c r="D1629" s="2">
        <v>16719</v>
      </c>
      <c r="E1629" t="e">
        <f>VLOOKUP(Actual_Table[[#This Row],[Account]],#REF!,2,FALSE)</f>
        <v>#REF!</v>
      </c>
    </row>
    <row r="1630" spans="1:5" x14ac:dyDescent="0.3">
      <c r="A1630" s="1">
        <v>45346</v>
      </c>
      <c r="B1630" t="s">
        <v>11</v>
      </c>
      <c r="C1630" t="s">
        <v>7</v>
      </c>
      <c r="D1630" s="2">
        <v>3933</v>
      </c>
      <c r="E1630" t="e">
        <f>VLOOKUP(Actual_Table[[#This Row],[Account]],#REF!,2,FALSE)</f>
        <v>#REF!</v>
      </c>
    </row>
    <row r="1631" spans="1:5" x14ac:dyDescent="0.3">
      <c r="A1631" s="1">
        <v>45346</v>
      </c>
      <c r="B1631" t="s">
        <v>11</v>
      </c>
      <c r="C1631" t="s">
        <v>8</v>
      </c>
      <c r="D1631" s="2">
        <v>18090</v>
      </c>
      <c r="E1631" t="e">
        <f>VLOOKUP(Actual_Table[[#This Row],[Account]],#REF!,2,FALSE)</f>
        <v>#REF!</v>
      </c>
    </row>
    <row r="1632" spans="1:5" x14ac:dyDescent="0.3">
      <c r="A1632" s="1">
        <v>45346</v>
      </c>
      <c r="B1632" t="s">
        <v>11</v>
      </c>
      <c r="C1632" t="s">
        <v>9</v>
      </c>
      <c r="D1632" s="2">
        <v>11431</v>
      </c>
      <c r="E1632" t="e">
        <f>VLOOKUP(Actual_Table[[#This Row],[Account]],#REF!,2,FALSE)</f>
        <v>#REF!</v>
      </c>
    </row>
    <row r="1633" spans="1:5" x14ac:dyDescent="0.3">
      <c r="A1633" s="1">
        <v>45346</v>
      </c>
      <c r="B1633" t="s">
        <v>11</v>
      </c>
      <c r="C1633" t="s">
        <v>10</v>
      </c>
      <c r="D1633" s="2">
        <v>22535</v>
      </c>
      <c r="E1633" t="e">
        <f>VLOOKUP(Actual_Table[[#This Row],[Account]],#REF!,2,FALSE)</f>
        <v>#REF!</v>
      </c>
    </row>
    <row r="1634" spans="1:5" x14ac:dyDescent="0.3">
      <c r="A1634" s="1">
        <v>45346</v>
      </c>
      <c r="B1634" t="s">
        <v>12</v>
      </c>
      <c r="C1634" t="s">
        <v>5</v>
      </c>
      <c r="D1634" s="2">
        <v>15001</v>
      </c>
      <c r="E1634" t="e">
        <f>VLOOKUP(Actual_Table[[#This Row],[Account]],#REF!,2,FALSE)</f>
        <v>#REF!</v>
      </c>
    </row>
    <row r="1635" spans="1:5" x14ac:dyDescent="0.3">
      <c r="A1635" s="1">
        <v>45346</v>
      </c>
      <c r="B1635" t="s">
        <v>12</v>
      </c>
      <c r="C1635" t="s">
        <v>6</v>
      </c>
      <c r="D1635" s="2">
        <v>20979</v>
      </c>
      <c r="E1635" t="e">
        <f>VLOOKUP(Actual_Table[[#This Row],[Account]],#REF!,2,FALSE)</f>
        <v>#REF!</v>
      </c>
    </row>
    <row r="1636" spans="1:5" x14ac:dyDescent="0.3">
      <c r="A1636" s="1">
        <v>45346</v>
      </c>
      <c r="B1636" t="s">
        <v>12</v>
      </c>
      <c r="C1636" t="s">
        <v>7</v>
      </c>
      <c r="D1636" s="2">
        <v>12267</v>
      </c>
      <c r="E1636" t="e">
        <f>VLOOKUP(Actual_Table[[#This Row],[Account]],#REF!,2,FALSE)</f>
        <v>#REF!</v>
      </c>
    </row>
    <row r="1637" spans="1:5" x14ac:dyDescent="0.3">
      <c r="A1637" s="1">
        <v>45346</v>
      </c>
      <c r="B1637" t="s">
        <v>12</v>
      </c>
      <c r="C1637" t="s">
        <v>8</v>
      </c>
      <c r="D1637" s="2">
        <v>6466</v>
      </c>
      <c r="E1637" t="e">
        <f>VLOOKUP(Actual_Table[[#This Row],[Account]],#REF!,2,FALSE)</f>
        <v>#REF!</v>
      </c>
    </row>
    <row r="1638" spans="1:5" x14ac:dyDescent="0.3">
      <c r="A1638" s="1">
        <v>45346</v>
      </c>
      <c r="B1638" t="s">
        <v>12</v>
      </c>
      <c r="C1638" t="s">
        <v>9</v>
      </c>
      <c r="D1638" s="2">
        <v>1711</v>
      </c>
      <c r="E1638" t="e">
        <f>VLOOKUP(Actual_Table[[#This Row],[Account]],#REF!,2,FALSE)</f>
        <v>#REF!</v>
      </c>
    </row>
    <row r="1639" spans="1:5" x14ac:dyDescent="0.3">
      <c r="A1639" s="1">
        <v>45346</v>
      </c>
      <c r="B1639" t="s">
        <v>12</v>
      </c>
      <c r="C1639" t="s">
        <v>10</v>
      </c>
      <c r="D1639" s="2">
        <v>4327</v>
      </c>
      <c r="E1639" t="e">
        <f>VLOOKUP(Actual_Table[[#This Row],[Account]],#REF!,2,FALSE)</f>
        <v>#REF!</v>
      </c>
    </row>
    <row r="1640" spans="1:5" x14ac:dyDescent="0.3">
      <c r="A1640" s="1">
        <v>45346</v>
      </c>
      <c r="B1640" t="s">
        <v>13</v>
      </c>
      <c r="C1640" t="s">
        <v>5</v>
      </c>
      <c r="D1640" s="2">
        <v>5675</v>
      </c>
      <c r="E1640" t="e">
        <f>VLOOKUP(Actual_Table[[#This Row],[Account]],#REF!,2,FALSE)</f>
        <v>#REF!</v>
      </c>
    </row>
    <row r="1641" spans="1:5" x14ac:dyDescent="0.3">
      <c r="A1641" s="1">
        <v>45346</v>
      </c>
      <c r="B1641" t="s">
        <v>13</v>
      </c>
      <c r="C1641" t="s">
        <v>6</v>
      </c>
      <c r="D1641" s="2">
        <v>1599</v>
      </c>
      <c r="E1641" t="e">
        <f>VLOOKUP(Actual_Table[[#This Row],[Account]],#REF!,2,FALSE)</f>
        <v>#REF!</v>
      </c>
    </row>
    <row r="1642" spans="1:5" x14ac:dyDescent="0.3">
      <c r="A1642" s="1">
        <v>45346</v>
      </c>
      <c r="B1642" t="s">
        <v>13</v>
      </c>
      <c r="C1642" t="s">
        <v>7</v>
      </c>
      <c r="D1642" s="2">
        <v>22772</v>
      </c>
      <c r="E1642" t="e">
        <f>VLOOKUP(Actual_Table[[#This Row],[Account]],#REF!,2,FALSE)</f>
        <v>#REF!</v>
      </c>
    </row>
    <row r="1643" spans="1:5" x14ac:dyDescent="0.3">
      <c r="A1643" s="1">
        <v>45346</v>
      </c>
      <c r="B1643" t="s">
        <v>13</v>
      </c>
      <c r="C1643" t="s">
        <v>8</v>
      </c>
      <c r="D1643" s="2">
        <v>2331</v>
      </c>
      <c r="E1643" t="e">
        <f>VLOOKUP(Actual_Table[[#This Row],[Account]],#REF!,2,FALSE)</f>
        <v>#REF!</v>
      </c>
    </row>
    <row r="1644" spans="1:5" x14ac:dyDescent="0.3">
      <c r="A1644" s="1">
        <v>45346</v>
      </c>
      <c r="B1644" t="s">
        <v>13</v>
      </c>
      <c r="C1644" t="s">
        <v>9</v>
      </c>
      <c r="D1644" s="2">
        <v>18007</v>
      </c>
      <c r="E1644" t="e">
        <f>VLOOKUP(Actual_Table[[#This Row],[Account]],#REF!,2,FALSE)</f>
        <v>#REF!</v>
      </c>
    </row>
    <row r="1645" spans="1:5" x14ac:dyDescent="0.3">
      <c r="A1645" s="1">
        <v>45346</v>
      </c>
      <c r="B1645" t="s">
        <v>13</v>
      </c>
      <c r="C1645" t="s">
        <v>10</v>
      </c>
      <c r="D1645" s="2">
        <v>3303</v>
      </c>
      <c r="E1645" t="e">
        <f>VLOOKUP(Actual_Table[[#This Row],[Account]],#REF!,2,FALSE)</f>
        <v>#REF!</v>
      </c>
    </row>
    <row r="1646" spans="1:5" x14ac:dyDescent="0.3">
      <c r="A1646" s="1">
        <v>45346</v>
      </c>
      <c r="B1646" t="s">
        <v>14</v>
      </c>
      <c r="C1646" t="s">
        <v>5</v>
      </c>
      <c r="D1646" s="2">
        <v>18432</v>
      </c>
      <c r="E1646" t="e">
        <f>VLOOKUP(Actual_Table[[#This Row],[Account]],#REF!,2,FALSE)</f>
        <v>#REF!</v>
      </c>
    </row>
    <row r="1647" spans="1:5" x14ac:dyDescent="0.3">
      <c r="A1647" s="1">
        <v>45346</v>
      </c>
      <c r="B1647" t="s">
        <v>14</v>
      </c>
      <c r="C1647" t="s">
        <v>6</v>
      </c>
      <c r="D1647" s="2">
        <v>18295</v>
      </c>
      <c r="E1647" t="e">
        <f>VLOOKUP(Actual_Table[[#This Row],[Account]],#REF!,2,FALSE)</f>
        <v>#REF!</v>
      </c>
    </row>
    <row r="1648" spans="1:5" x14ac:dyDescent="0.3">
      <c r="A1648" s="1">
        <v>45346</v>
      </c>
      <c r="B1648" t="s">
        <v>14</v>
      </c>
      <c r="C1648" t="s">
        <v>7</v>
      </c>
      <c r="D1648" s="2">
        <v>16433</v>
      </c>
      <c r="E1648" t="e">
        <f>VLOOKUP(Actual_Table[[#This Row],[Account]],#REF!,2,FALSE)</f>
        <v>#REF!</v>
      </c>
    </row>
    <row r="1649" spans="1:5" x14ac:dyDescent="0.3">
      <c r="A1649" s="1">
        <v>45346</v>
      </c>
      <c r="B1649" t="s">
        <v>14</v>
      </c>
      <c r="C1649" t="s">
        <v>8</v>
      </c>
      <c r="D1649" s="2">
        <v>15859</v>
      </c>
      <c r="E1649" t="e">
        <f>VLOOKUP(Actual_Table[[#This Row],[Account]],#REF!,2,FALSE)</f>
        <v>#REF!</v>
      </c>
    </row>
    <row r="1650" spans="1:5" x14ac:dyDescent="0.3">
      <c r="A1650" s="1">
        <v>45346</v>
      </c>
      <c r="B1650" t="s">
        <v>14</v>
      </c>
      <c r="C1650" t="s">
        <v>9</v>
      </c>
      <c r="D1650" s="2">
        <v>13791</v>
      </c>
      <c r="E1650" t="e">
        <f>VLOOKUP(Actual_Table[[#This Row],[Account]],#REF!,2,FALSE)</f>
        <v>#REF!</v>
      </c>
    </row>
    <row r="1651" spans="1:5" x14ac:dyDescent="0.3">
      <c r="A1651" s="1">
        <v>45346</v>
      </c>
      <c r="B1651" t="s">
        <v>14</v>
      </c>
      <c r="C1651" t="s">
        <v>10</v>
      </c>
      <c r="D1651" s="2">
        <v>24052</v>
      </c>
      <c r="E1651" t="e">
        <f>VLOOKUP(Actual_Table[[#This Row],[Account]],#REF!,2,FALSE)</f>
        <v>#REF!</v>
      </c>
    </row>
    <row r="1652" spans="1:5" x14ac:dyDescent="0.3">
      <c r="A1652" s="1">
        <v>45347</v>
      </c>
      <c r="B1652" t="s">
        <v>4</v>
      </c>
      <c r="C1652" t="s">
        <v>5</v>
      </c>
      <c r="D1652" s="2">
        <v>17501</v>
      </c>
      <c r="E1652" t="e">
        <f>VLOOKUP(Actual_Table[[#This Row],[Account]],#REF!,2,FALSE)</f>
        <v>#REF!</v>
      </c>
    </row>
    <row r="1653" spans="1:5" x14ac:dyDescent="0.3">
      <c r="A1653" s="1">
        <v>45347</v>
      </c>
      <c r="B1653" t="s">
        <v>4</v>
      </c>
      <c r="C1653" t="s">
        <v>6</v>
      </c>
      <c r="D1653" s="2">
        <v>2868</v>
      </c>
      <c r="E1653" t="e">
        <f>VLOOKUP(Actual_Table[[#This Row],[Account]],#REF!,2,FALSE)</f>
        <v>#REF!</v>
      </c>
    </row>
    <row r="1654" spans="1:5" x14ac:dyDescent="0.3">
      <c r="A1654" s="1">
        <v>45347</v>
      </c>
      <c r="B1654" t="s">
        <v>4</v>
      </c>
      <c r="C1654" t="s">
        <v>7</v>
      </c>
      <c r="D1654" s="2">
        <v>3090</v>
      </c>
      <c r="E1654" t="e">
        <f>VLOOKUP(Actual_Table[[#This Row],[Account]],#REF!,2,FALSE)</f>
        <v>#REF!</v>
      </c>
    </row>
    <row r="1655" spans="1:5" x14ac:dyDescent="0.3">
      <c r="A1655" s="1">
        <v>45347</v>
      </c>
      <c r="B1655" t="s">
        <v>4</v>
      </c>
      <c r="C1655" t="s">
        <v>8</v>
      </c>
      <c r="D1655" s="2">
        <v>17047</v>
      </c>
      <c r="E1655" t="e">
        <f>VLOOKUP(Actual_Table[[#This Row],[Account]],#REF!,2,FALSE)</f>
        <v>#REF!</v>
      </c>
    </row>
    <row r="1656" spans="1:5" x14ac:dyDescent="0.3">
      <c r="A1656" s="1">
        <v>45347</v>
      </c>
      <c r="B1656" t="s">
        <v>4</v>
      </c>
      <c r="C1656" t="s">
        <v>9</v>
      </c>
      <c r="D1656" s="2">
        <v>10910</v>
      </c>
      <c r="E1656" t="e">
        <f>VLOOKUP(Actual_Table[[#This Row],[Account]],#REF!,2,FALSE)</f>
        <v>#REF!</v>
      </c>
    </row>
    <row r="1657" spans="1:5" x14ac:dyDescent="0.3">
      <c r="A1657" s="1">
        <v>45347</v>
      </c>
      <c r="B1657" t="s">
        <v>4</v>
      </c>
      <c r="C1657" t="s">
        <v>10</v>
      </c>
      <c r="D1657" s="2">
        <v>15708</v>
      </c>
      <c r="E1657" t="e">
        <f>VLOOKUP(Actual_Table[[#This Row],[Account]],#REF!,2,FALSE)</f>
        <v>#REF!</v>
      </c>
    </row>
    <row r="1658" spans="1:5" x14ac:dyDescent="0.3">
      <c r="A1658" s="1">
        <v>45347</v>
      </c>
      <c r="B1658" t="s">
        <v>11</v>
      </c>
      <c r="C1658" t="s">
        <v>5</v>
      </c>
      <c r="D1658" s="2">
        <v>504</v>
      </c>
      <c r="E1658" t="e">
        <f>VLOOKUP(Actual_Table[[#This Row],[Account]],#REF!,2,FALSE)</f>
        <v>#REF!</v>
      </c>
    </row>
    <row r="1659" spans="1:5" x14ac:dyDescent="0.3">
      <c r="A1659" s="1">
        <v>45347</v>
      </c>
      <c r="B1659" t="s">
        <v>11</v>
      </c>
      <c r="C1659" t="s">
        <v>6</v>
      </c>
      <c r="D1659" s="2">
        <v>13001</v>
      </c>
      <c r="E1659" t="e">
        <f>VLOOKUP(Actual_Table[[#This Row],[Account]],#REF!,2,FALSE)</f>
        <v>#REF!</v>
      </c>
    </row>
    <row r="1660" spans="1:5" x14ac:dyDescent="0.3">
      <c r="A1660" s="1">
        <v>45347</v>
      </c>
      <c r="B1660" t="s">
        <v>11</v>
      </c>
      <c r="C1660" t="s">
        <v>7</v>
      </c>
      <c r="D1660" s="2">
        <v>8852</v>
      </c>
      <c r="E1660" t="e">
        <f>VLOOKUP(Actual_Table[[#This Row],[Account]],#REF!,2,FALSE)</f>
        <v>#REF!</v>
      </c>
    </row>
    <row r="1661" spans="1:5" x14ac:dyDescent="0.3">
      <c r="A1661" s="1">
        <v>45347</v>
      </c>
      <c r="B1661" t="s">
        <v>11</v>
      </c>
      <c r="C1661" t="s">
        <v>8</v>
      </c>
      <c r="D1661" s="2">
        <v>6490</v>
      </c>
      <c r="E1661" t="e">
        <f>VLOOKUP(Actual_Table[[#This Row],[Account]],#REF!,2,FALSE)</f>
        <v>#REF!</v>
      </c>
    </row>
    <row r="1662" spans="1:5" x14ac:dyDescent="0.3">
      <c r="A1662" s="1">
        <v>45347</v>
      </c>
      <c r="B1662" t="s">
        <v>11</v>
      </c>
      <c r="C1662" t="s">
        <v>9</v>
      </c>
      <c r="D1662" s="2">
        <v>8102</v>
      </c>
      <c r="E1662" t="e">
        <f>VLOOKUP(Actual_Table[[#This Row],[Account]],#REF!,2,FALSE)</f>
        <v>#REF!</v>
      </c>
    </row>
    <row r="1663" spans="1:5" x14ac:dyDescent="0.3">
      <c r="A1663" s="1">
        <v>45347</v>
      </c>
      <c r="B1663" t="s">
        <v>11</v>
      </c>
      <c r="C1663" t="s">
        <v>10</v>
      </c>
      <c r="D1663" s="2">
        <v>23787</v>
      </c>
      <c r="E1663" t="e">
        <f>VLOOKUP(Actual_Table[[#This Row],[Account]],#REF!,2,FALSE)</f>
        <v>#REF!</v>
      </c>
    </row>
    <row r="1664" spans="1:5" x14ac:dyDescent="0.3">
      <c r="A1664" s="1">
        <v>45347</v>
      </c>
      <c r="B1664" t="s">
        <v>12</v>
      </c>
      <c r="C1664" t="s">
        <v>5</v>
      </c>
      <c r="D1664" s="2">
        <v>20467</v>
      </c>
      <c r="E1664" t="e">
        <f>VLOOKUP(Actual_Table[[#This Row],[Account]],#REF!,2,FALSE)</f>
        <v>#REF!</v>
      </c>
    </row>
    <row r="1665" spans="1:5" x14ac:dyDescent="0.3">
      <c r="A1665" s="1">
        <v>45347</v>
      </c>
      <c r="B1665" t="s">
        <v>12</v>
      </c>
      <c r="C1665" t="s">
        <v>6</v>
      </c>
      <c r="D1665" s="2">
        <v>6226</v>
      </c>
      <c r="E1665" t="e">
        <f>VLOOKUP(Actual_Table[[#This Row],[Account]],#REF!,2,FALSE)</f>
        <v>#REF!</v>
      </c>
    </row>
    <row r="1666" spans="1:5" x14ac:dyDescent="0.3">
      <c r="A1666" s="1">
        <v>45347</v>
      </c>
      <c r="B1666" t="s">
        <v>12</v>
      </c>
      <c r="C1666" t="s">
        <v>7</v>
      </c>
      <c r="D1666" s="2">
        <v>7648</v>
      </c>
      <c r="E1666" t="e">
        <f>VLOOKUP(Actual_Table[[#This Row],[Account]],#REF!,2,FALSE)</f>
        <v>#REF!</v>
      </c>
    </row>
    <row r="1667" spans="1:5" x14ac:dyDescent="0.3">
      <c r="A1667" s="1">
        <v>45347</v>
      </c>
      <c r="B1667" t="s">
        <v>12</v>
      </c>
      <c r="C1667" t="s">
        <v>8</v>
      </c>
      <c r="D1667" s="2">
        <v>8465</v>
      </c>
      <c r="E1667" t="e">
        <f>VLOOKUP(Actual_Table[[#This Row],[Account]],#REF!,2,FALSE)</f>
        <v>#REF!</v>
      </c>
    </row>
    <row r="1668" spans="1:5" x14ac:dyDescent="0.3">
      <c r="A1668" s="1">
        <v>45347</v>
      </c>
      <c r="B1668" t="s">
        <v>12</v>
      </c>
      <c r="C1668" t="s">
        <v>9</v>
      </c>
      <c r="D1668" s="2">
        <v>18078</v>
      </c>
      <c r="E1668" t="e">
        <f>VLOOKUP(Actual_Table[[#This Row],[Account]],#REF!,2,FALSE)</f>
        <v>#REF!</v>
      </c>
    </row>
    <row r="1669" spans="1:5" x14ac:dyDescent="0.3">
      <c r="A1669" s="1">
        <v>45347</v>
      </c>
      <c r="B1669" t="s">
        <v>12</v>
      </c>
      <c r="C1669" t="s">
        <v>10</v>
      </c>
      <c r="D1669" s="2">
        <v>11273</v>
      </c>
      <c r="E1669" t="e">
        <f>VLOOKUP(Actual_Table[[#This Row],[Account]],#REF!,2,FALSE)</f>
        <v>#REF!</v>
      </c>
    </row>
    <row r="1670" spans="1:5" x14ac:dyDescent="0.3">
      <c r="A1670" s="1">
        <v>45347</v>
      </c>
      <c r="B1670" t="s">
        <v>13</v>
      </c>
      <c r="C1670" t="s">
        <v>5</v>
      </c>
      <c r="D1670" s="2">
        <v>8646</v>
      </c>
      <c r="E1670" t="e">
        <f>VLOOKUP(Actual_Table[[#This Row],[Account]],#REF!,2,FALSE)</f>
        <v>#REF!</v>
      </c>
    </row>
    <row r="1671" spans="1:5" x14ac:dyDescent="0.3">
      <c r="A1671" s="1">
        <v>45347</v>
      </c>
      <c r="B1671" t="s">
        <v>13</v>
      </c>
      <c r="C1671" t="s">
        <v>6</v>
      </c>
      <c r="D1671" s="2">
        <v>10303</v>
      </c>
      <c r="E1671" t="e">
        <f>VLOOKUP(Actual_Table[[#This Row],[Account]],#REF!,2,FALSE)</f>
        <v>#REF!</v>
      </c>
    </row>
    <row r="1672" spans="1:5" x14ac:dyDescent="0.3">
      <c r="A1672" s="1">
        <v>45347</v>
      </c>
      <c r="B1672" t="s">
        <v>13</v>
      </c>
      <c r="C1672" t="s">
        <v>7</v>
      </c>
      <c r="D1672" s="2">
        <v>1207</v>
      </c>
      <c r="E1672" t="e">
        <f>VLOOKUP(Actual_Table[[#This Row],[Account]],#REF!,2,FALSE)</f>
        <v>#REF!</v>
      </c>
    </row>
    <row r="1673" spans="1:5" x14ac:dyDescent="0.3">
      <c r="A1673" s="1">
        <v>45347</v>
      </c>
      <c r="B1673" t="s">
        <v>13</v>
      </c>
      <c r="C1673" t="s">
        <v>8</v>
      </c>
      <c r="D1673" s="2">
        <v>11339</v>
      </c>
      <c r="E1673" t="e">
        <f>VLOOKUP(Actual_Table[[#This Row],[Account]],#REF!,2,FALSE)</f>
        <v>#REF!</v>
      </c>
    </row>
    <row r="1674" spans="1:5" x14ac:dyDescent="0.3">
      <c r="A1674" s="1">
        <v>45347</v>
      </c>
      <c r="B1674" t="s">
        <v>13</v>
      </c>
      <c r="C1674" t="s">
        <v>9</v>
      </c>
      <c r="D1674" s="2">
        <v>19325</v>
      </c>
      <c r="E1674" t="e">
        <f>VLOOKUP(Actual_Table[[#This Row],[Account]],#REF!,2,FALSE)</f>
        <v>#REF!</v>
      </c>
    </row>
    <row r="1675" spans="1:5" x14ac:dyDescent="0.3">
      <c r="A1675" s="1">
        <v>45347</v>
      </c>
      <c r="B1675" t="s">
        <v>13</v>
      </c>
      <c r="C1675" t="s">
        <v>10</v>
      </c>
      <c r="D1675" s="2">
        <v>20683</v>
      </c>
      <c r="E1675" t="e">
        <f>VLOOKUP(Actual_Table[[#This Row],[Account]],#REF!,2,FALSE)</f>
        <v>#REF!</v>
      </c>
    </row>
    <row r="1676" spans="1:5" x14ac:dyDescent="0.3">
      <c r="A1676" s="1">
        <v>45347</v>
      </c>
      <c r="B1676" t="s">
        <v>14</v>
      </c>
      <c r="C1676" t="s">
        <v>5</v>
      </c>
      <c r="D1676" s="2">
        <v>17681</v>
      </c>
      <c r="E1676" t="e">
        <f>VLOOKUP(Actual_Table[[#This Row],[Account]],#REF!,2,FALSE)</f>
        <v>#REF!</v>
      </c>
    </row>
    <row r="1677" spans="1:5" x14ac:dyDescent="0.3">
      <c r="A1677" s="1">
        <v>45347</v>
      </c>
      <c r="B1677" t="s">
        <v>14</v>
      </c>
      <c r="C1677" t="s">
        <v>6</v>
      </c>
      <c r="D1677" s="2">
        <v>23418</v>
      </c>
      <c r="E1677" t="e">
        <f>VLOOKUP(Actual_Table[[#This Row],[Account]],#REF!,2,FALSE)</f>
        <v>#REF!</v>
      </c>
    </row>
    <row r="1678" spans="1:5" x14ac:dyDescent="0.3">
      <c r="A1678" s="1">
        <v>45347</v>
      </c>
      <c r="B1678" t="s">
        <v>14</v>
      </c>
      <c r="C1678" t="s">
        <v>7</v>
      </c>
      <c r="D1678" s="2">
        <v>15523</v>
      </c>
      <c r="E1678" t="e">
        <f>VLOOKUP(Actual_Table[[#This Row],[Account]],#REF!,2,FALSE)</f>
        <v>#REF!</v>
      </c>
    </row>
    <row r="1679" spans="1:5" x14ac:dyDescent="0.3">
      <c r="A1679" s="1">
        <v>45347</v>
      </c>
      <c r="B1679" t="s">
        <v>14</v>
      </c>
      <c r="C1679" t="s">
        <v>8</v>
      </c>
      <c r="D1679" s="2">
        <v>3473</v>
      </c>
      <c r="E1679" t="e">
        <f>VLOOKUP(Actual_Table[[#This Row],[Account]],#REF!,2,FALSE)</f>
        <v>#REF!</v>
      </c>
    </row>
    <row r="1680" spans="1:5" x14ac:dyDescent="0.3">
      <c r="A1680" s="1">
        <v>45347</v>
      </c>
      <c r="B1680" t="s">
        <v>14</v>
      </c>
      <c r="C1680" t="s">
        <v>9</v>
      </c>
      <c r="D1680" s="2">
        <v>23555</v>
      </c>
      <c r="E1680" t="e">
        <f>VLOOKUP(Actual_Table[[#This Row],[Account]],#REF!,2,FALSE)</f>
        <v>#REF!</v>
      </c>
    </row>
    <row r="1681" spans="1:5" x14ac:dyDescent="0.3">
      <c r="A1681" s="1">
        <v>45347</v>
      </c>
      <c r="B1681" t="s">
        <v>14</v>
      </c>
      <c r="C1681" t="s">
        <v>10</v>
      </c>
      <c r="D1681" s="2">
        <v>2390</v>
      </c>
      <c r="E1681" t="e">
        <f>VLOOKUP(Actual_Table[[#This Row],[Account]],#REF!,2,FALSE)</f>
        <v>#REF!</v>
      </c>
    </row>
    <row r="1682" spans="1:5" x14ac:dyDescent="0.3">
      <c r="A1682" s="1">
        <v>45348</v>
      </c>
      <c r="B1682" t="s">
        <v>4</v>
      </c>
      <c r="C1682" t="s">
        <v>5</v>
      </c>
      <c r="D1682" s="2">
        <v>24125</v>
      </c>
      <c r="E1682" t="e">
        <f>VLOOKUP(Actual_Table[[#This Row],[Account]],#REF!,2,FALSE)</f>
        <v>#REF!</v>
      </c>
    </row>
    <row r="1683" spans="1:5" x14ac:dyDescent="0.3">
      <c r="A1683" s="1">
        <v>45348</v>
      </c>
      <c r="B1683" t="s">
        <v>4</v>
      </c>
      <c r="C1683" t="s">
        <v>6</v>
      </c>
      <c r="D1683" s="2">
        <v>7109</v>
      </c>
      <c r="E1683" t="e">
        <f>VLOOKUP(Actual_Table[[#This Row],[Account]],#REF!,2,FALSE)</f>
        <v>#REF!</v>
      </c>
    </row>
    <row r="1684" spans="1:5" x14ac:dyDescent="0.3">
      <c r="A1684" s="1">
        <v>45348</v>
      </c>
      <c r="B1684" t="s">
        <v>4</v>
      </c>
      <c r="C1684" t="s">
        <v>7</v>
      </c>
      <c r="D1684" s="2">
        <v>20586</v>
      </c>
      <c r="E1684" t="e">
        <f>VLOOKUP(Actual_Table[[#This Row],[Account]],#REF!,2,FALSE)</f>
        <v>#REF!</v>
      </c>
    </row>
    <row r="1685" spans="1:5" x14ac:dyDescent="0.3">
      <c r="A1685" s="1">
        <v>45348</v>
      </c>
      <c r="B1685" t="s">
        <v>4</v>
      </c>
      <c r="C1685" t="s">
        <v>8</v>
      </c>
      <c r="D1685" s="2">
        <v>1337</v>
      </c>
      <c r="E1685" t="e">
        <f>VLOOKUP(Actual_Table[[#This Row],[Account]],#REF!,2,FALSE)</f>
        <v>#REF!</v>
      </c>
    </row>
    <row r="1686" spans="1:5" x14ac:dyDescent="0.3">
      <c r="A1686" s="1">
        <v>45348</v>
      </c>
      <c r="B1686" t="s">
        <v>4</v>
      </c>
      <c r="C1686" t="s">
        <v>9</v>
      </c>
      <c r="D1686" s="2">
        <v>5763</v>
      </c>
      <c r="E1686" t="e">
        <f>VLOOKUP(Actual_Table[[#This Row],[Account]],#REF!,2,FALSE)</f>
        <v>#REF!</v>
      </c>
    </row>
    <row r="1687" spans="1:5" x14ac:dyDescent="0.3">
      <c r="A1687" s="1">
        <v>45348</v>
      </c>
      <c r="B1687" t="s">
        <v>4</v>
      </c>
      <c r="C1687" t="s">
        <v>10</v>
      </c>
      <c r="D1687" s="2">
        <v>7145</v>
      </c>
      <c r="E1687" t="e">
        <f>VLOOKUP(Actual_Table[[#This Row],[Account]],#REF!,2,FALSE)</f>
        <v>#REF!</v>
      </c>
    </row>
    <row r="1688" spans="1:5" x14ac:dyDescent="0.3">
      <c r="A1688" s="1">
        <v>45348</v>
      </c>
      <c r="B1688" t="s">
        <v>11</v>
      </c>
      <c r="C1688" t="s">
        <v>5</v>
      </c>
      <c r="D1688" s="2">
        <v>23068</v>
      </c>
      <c r="E1688" t="e">
        <f>VLOOKUP(Actual_Table[[#This Row],[Account]],#REF!,2,FALSE)</f>
        <v>#REF!</v>
      </c>
    </row>
    <row r="1689" spans="1:5" x14ac:dyDescent="0.3">
      <c r="A1689" s="1">
        <v>45348</v>
      </c>
      <c r="B1689" t="s">
        <v>11</v>
      </c>
      <c r="C1689" t="s">
        <v>6</v>
      </c>
      <c r="D1689" s="2">
        <v>19225</v>
      </c>
      <c r="E1689" t="e">
        <f>VLOOKUP(Actual_Table[[#This Row],[Account]],#REF!,2,FALSE)</f>
        <v>#REF!</v>
      </c>
    </row>
    <row r="1690" spans="1:5" x14ac:dyDescent="0.3">
      <c r="A1690" s="1">
        <v>45348</v>
      </c>
      <c r="B1690" t="s">
        <v>11</v>
      </c>
      <c r="C1690" t="s">
        <v>7</v>
      </c>
      <c r="D1690" s="2">
        <v>15090</v>
      </c>
      <c r="E1690" t="e">
        <f>VLOOKUP(Actual_Table[[#This Row],[Account]],#REF!,2,FALSE)</f>
        <v>#REF!</v>
      </c>
    </row>
    <row r="1691" spans="1:5" x14ac:dyDescent="0.3">
      <c r="A1691" s="1">
        <v>45348</v>
      </c>
      <c r="B1691" t="s">
        <v>11</v>
      </c>
      <c r="C1691" t="s">
        <v>8</v>
      </c>
      <c r="D1691" s="2">
        <v>11935</v>
      </c>
      <c r="E1691" t="e">
        <f>VLOOKUP(Actual_Table[[#This Row],[Account]],#REF!,2,FALSE)</f>
        <v>#REF!</v>
      </c>
    </row>
    <row r="1692" spans="1:5" x14ac:dyDescent="0.3">
      <c r="A1692" s="1">
        <v>45348</v>
      </c>
      <c r="B1692" t="s">
        <v>11</v>
      </c>
      <c r="C1692" t="s">
        <v>9</v>
      </c>
      <c r="D1692" s="2">
        <v>8573</v>
      </c>
      <c r="E1692" t="e">
        <f>VLOOKUP(Actual_Table[[#This Row],[Account]],#REF!,2,FALSE)</f>
        <v>#REF!</v>
      </c>
    </row>
    <row r="1693" spans="1:5" x14ac:dyDescent="0.3">
      <c r="A1693" s="1">
        <v>45348</v>
      </c>
      <c r="B1693" t="s">
        <v>11</v>
      </c>
      <c r="C1693" t="s">
        <v>10</v>
      </c>
      <c r="D1693" s="2">
        <v>24068</v>
      </c>
      <c r="E1693" t="e">
        <f>VLOOKUP(Actual_Table[[#This Row],[Account]],#REF!,2,FALSE)</f>
        <v>#REF!</v>
      </c>
    </row>
    <row r="1694" spans="1:5" x14ac:dyDescent="0.3">
      <c r="A1694" s="1">
        <v>45348</v>
      </c>
      <c r="B1694" t="s">
        <v>12</v>
      </c>
      <c r="C1694" t="s">
        <v>5</v>
      </c>
      <c r="D1694" s="2">
        <v>18464</v>
      </c>
      <c r="E1694" t="e">
        <f>VLOOKUP(Actual_Table[[#This Row],[Account]],#REF!,2,FALSE)</f>
        <v>#REF!</v>
      </c>
    </row>
    <row r="1695" spans="1:5" x14ac:dyDescent="0.3">
      <c r="A1695" s="1">
        <v>45348</v>
      </c>
      <c r="B1695" t="s">
        <v>12</v>
      </c>
      <c r="C1695" t="s">
        <v>6</v>
      </c>
      <c r="D1695" s="2">
        <v>11197</v>
      </c>
      <c r="E1695" t="e">
        <f>VLOOKUP(Actual_Table[[#This Row],[Account]],#REF!,2,FALSE)</f>
        <v>#REF!</v>
      </c>
    </row>
    <row r="1696" spans="1:5" x14ac:dyDescent="0.3">
      <c r="A1696" s="1">
        <v>45348</v>
      </c>
      <c r="B1696" t="s">
        <v>12</v>
      </c>
      <c r="C1696" t="s">
        <v>7</v>
      </c>
      <c r="D1696" s="2">
        <v>22213</v>
      </c>
      <c r="E1696" t="e">
        <f>VLOOKUP(Actual_Table[[#This Row],[Account]],#REF!,2,FALSE)</f>
        <v>#REF!</v>
      </c>
    </row>
    <row r="1697" spans="1:5" x14ac:dyDescent="0.3">
      <c r="A1697" s="1">
        <v>45348</v>
      </c>
      <c r="B1697" t="s">
        <v>12</v>
      </c>
      <c r="C1697" t="s">
        <v>8</v>
      </c>
      <c r="D1697" s="2">
        <v>6141</v>
      </c>
      <c r="E1697" t="e">
        <f>VLOOKUP(Actual_Table[[#This Row],[Account]],#REF!,2,FALSE)</f>
        <v>#REF!</v>
      </c>
    </row>
    <row r="1698" spans="1:5" x14ac:dyDescent="0.3">
      <c r="A1698" s="1">
        <v>45348</v>
      </c>
      <c r="B1698" t="s">
        <v>12</v>
      </c>
      <c r="C1698" t="s">
        <v>9</v>
      </c>
      <c r="D1698" s="2">
        <v>19075</v>
      </c>
      <c r="E1698" t="e">
        <f>VLOOKUP(Actual_Table[[#This Row],[Account]],#REF!,2,FALSE)</f>
        <v>#REF!</v>
      </c>
    </row>
    <row r="1699" spans="1:5" x14ac:dyDescent="0.3">
      <c r="A1699" s="1">
        <v>45348</v>
      </c>
      <c r="B1699" t="s">
        <v>12</v>
      </c>
      <c r="C1699" t="s">
        <v>10</v>
      </c>
      <c r="D1699" s="2">
        <v>1296</v>
      </c>
      <c r="E1699" t="e">
        <f>VLOOKUP(Actual_Table[[#This Row],[Account]],#REF!,2,FALSE)</f>
        <v>#REF!</v>
      </c>
    </row>
    <row r="1700" spans="1:5" x14ac:dyDescent="0.3">
      <c r="A1700" s="1">
        <v>45348</v>
      </c>
      <c r="B1700" t="s">
        <v>13</v>
      </c>
      <c r="C1700" t="s">
        <v>5</v>
      </c>
      <c r="D1700" s="2">
        <v>686</v>
      </c>
      <c r="E1700" t="e">
        <f>VLOOKUP(Actual_Table[[#This Row],[Account]],#REF!,2,FALSE)</f>
        <v>#REF!</v>
      </c>
    </row>
    <row r="1701" spans="1:5" x14ac:dyDescent="0.3">
      <c r="A1701" s="1">
        <v>45348</v>
      </c>
      <c r="B1701" t="s">
        <v>13</v>
      </c>
      <c r="C1701" t="s">
        <v>6</v>
      </c>
      <c r="D1701" s="2">
        <v>5942</v>
      </c>
      <c r="E1701" t="e">
        <f>VLOOKUP(Actual_Table[[#This Row],[Account]],#REF!,2,FALSE)</f>
        <v>#REF!</v>
      </c>
    </row>
    <row r="1702" spans="1:5" x14ac:dyDescent="0.3">
      <c r="A1702" s="1">
        <v>45348</v>
      </c>
      <c r="B1702" t="s">
        <v>13</v>
      </c>
      <c r="C1702" t="s">
        <v>7</v>
      </c>
      <c r="D1702" s="2">
        <v>2891</v>
      </c>
      <c r="E1702" t="e">
        <f>VLOOKUP(Actual_Table[[#This Row],[Account]],#REF!,2,FALSE)</f>
        <v>#REF!</v>
      </c>
    </row>
    <row r="1703" spans="1:5" x14ac:dyDescent="0.3">
      <c r="A1703" s="1">
        <v>45348</v>
      </c>
      <c r="B1703" t="s">
        <v>13</v>
      </c>
      <c r="C1703" t="s">
        <v>8</v>
      </c>
      <c r="D1703" s="2">
        <v>6806</v>
      </c>
      <c r="E1703" t="e">
        <f>VLOOKUP(Actual_Table[[#This Row],[Account]],#REF!,2,FALSE)</f>
        <v>#REF!</v>
      </c>
    </row>
    <row r="1704" spans="1:5" x14ac:dyDescent="0.3">
      <c r="A1704" s="1">
        <v>45348</v>
      </c>
      <c r="B1704" t="s">
        <v>13</v>
      </c>
      <c r="C1704" t="s">
        <v>9</v>
      </c>
      <c r="D1704" s="2">
        <v>4348</v>
      </c>
      <c r="E1704" t="e">
        <f>VLOOKUP(Actual_Table[[#This Row],[Account]],#REF!,2,FALSE)</f>
        <v>#REF!</v>
      </c>
    </row>
    <row r="1705" spans="1:5" x14ac:dyDescent="0.3">
      <c r="A1705" s="1">
        <v>45348</v>
      </c>
      <c r="B1705" t="s">
        <v>13</v>
      </c>
      <c r="C1705" t="s">
        <v>10</v>
      </c>
      <c r="D1705" s="2">
        <v>14655</v>
      </c>
      <c r="E1705" t="e">
        <f>VLOOKUP(Actual_Table[[#This Row],[Account]],#REF!,2,FALSE)</f>
        <v>#REF!</v>
      </c>
    </row>
    <row r="1706" spans="1:5" x14ac:dyDescent="0.3">
      <c r="A1706" s="1">
        <v>45348</v>
      </c>
      <c r="B1706" t="s">
        <v>14</v>
      </c>
      <c r="C1706" t="s">
        <v>5</v>
      </c>
      <c r="D1706" s="2">
        <v>17027</v>
      </c>
      <c r="E1706" t="e">
        <f>VLOOKUP(Actual_Table[[#This Row],[Account]],#REF!,2,FALSE)</f>
        <v>#REF!</v>
      </c>
    </row>
    <row r="1707" spans="1:5" x14ac:dyDescent="0.3">
      <c r="A1707" s="1">
        <v>45348</v>
      </c>
      <c r="B1707" t="s">
        <v>14</v>
      </c>
      <c r="C1707" t="s">
        <v>6</v>
      </c>
      <c r="D1707" s="2">
        <v>16323</v>
      </c>
      <c r="E1707" t="e">
        <f>VLOOKUP(Actual_Table[[#This Row],[Account]],#REF!,2,FALSE)</f>
        <v>#REF!</v>
      </c>
    </row>
    <row r="1708" spans="1:5" x14ac:dyDescent="0.3">
      <c r="A1708" s="1">
        <v>45348</v>
      </c>
      <c r="B1708" t="s">
        <v>14</v>
      </c>
      <c r="C1708" t="s">
        <v>7</v>
      </c>
      <c r="D1708" s="2">
        <v>6102</v>
      </c>
      <c r="E1708" t="e">
        <f>VLOOKUP(Actual_Table[[#This Row],[Account]],#REF!,2,FALSE)</f>
        <v>#REF!</v>
      </c>
    </row>
    <row r="1709" spans="1:5" x14ac:dyDescent="0.3">
      <c r="A1709" s="1">
        <v>45348</v>
      </c>
      <c r="B1709" t="s">
        <v>14</v>
      </c>
      <c r="C1709" t="s">
        <v>8</v>
      </c>
      <c r="D1709" s="2">
        <v>17967</v>
      </c>
      <c r="E1709" t="e">
        <f>VLOOKUP(Actual_Table[[#This Row],[Account]],#REF!,2,FALSE)</f>
        <v>#REF!</v>
      </c>
    </row>
    <row r="1710" spans="1:5" x14ac:dyDescent="0.3">
      <c r="A1710" s="1">
        <v>45348</v>
      </c>
      <c r="B1710" t="s">
        <v>14</v>
      </c>
      <c r="C1710" t="s">
        <v>9</v>
      </c>
      <c r="D1710" s="2">
        <v>5621</v>
      </c>
      <c r="E1710" t="e">
        <f>VLOOKUP(Actual_Table[[#This Row],[Account]],#REF!,2,FALSE)</f>
        <v>#REF!</v>
      </c>
    </row>
    <row r="1711" spans="1:5" x14ac:dyDescent="0.3">
      <c r="A1711" s="1">
        <v>45348</v>
      </c>
      <c r="B1711" t="s">
        <v>14</v>
      </c>
      <c r="C1711" t="s">
        <v>10</v>
      </c>
      <c r="D1711" s="2">
        <v>13229</v>
      </c>
      <c r="E1711" t="e">
        <f>VLOOKUP(Actual_Table[[#This Row],[Account]],#REF!,2,FALSE)</f>
        <v>#REF!</v>
      </c>
    </row>
    <row r="1712" spans="1:5" x14ac:dyDescent="0.3">
      <c r="A1712" s="1">
        <v>45349</v>
      </c>
      <c r="B1712" t="s">
        <v>4</v>
      </c>
      <c r="C1712" t="s">
        <v>5</v>
      </c>
      <c r="D1712" s="2">
        <v>3348</v>
      </c>
      <c r="E1712" t="e">
        <f>VLOOKUP(Actual_Table[[#This Row],[Account]],#REF!,2,FALSE)</f>
        <v>#REF!</v>
      </c>
    </row>
    <row r="1713" spans="1:5" x14ac:dyDescent="0.3">
      <c r="A1713" s="1">
        <v>45349</v>
      </c>
      <c r="B1713" t="s">
        <v>4</v>
      </c>
      <c r="C1713" t="s">
        <v>6</v>
      </c>
      <c r="D1713" s="2">
        <v>6907</v>
      </c>
      <c r="E1713" t="e">
        <f>VLOOKUP(Actual_Table[[#This Row],[Account]],#REF!,2,FALSE)</f>
        <v>#REF!</v>
      </c>
    </row>
    <row r="1714" spans="1:5" x14ac:dyDescent="0.3">
      <c r="A1714" s="1">
        <v>45349</v>
      </c>
      <c r="B1714" t="s">
        <v>4</v>
      </c>
      <c r="C1714" t="s">
        <v>7</v>
      </c>
      <c r="D1714" s="2">
        <v>2652</v>
      </c>
      <c r="E1714" t="e">
        <f>VLOOKUP(Actual_Table[[#This Row],[Account]],#REF!,2,FALSE)</f>
        <v>#REF!</v>
      </c>
    </row>
    <row r="1715" spans="1:5" x14ac:dyDescent="0.3">
      <c r="A1715" s="1">
        <v>45349</v>
      </c>
      <c r="B1715" t="s">
        <v>4</v>
      </c>
      <c r="C1715" t="s">
        <v>8</v>
      </c>
      <c r="D1715" s="2">
        <v>1482</v>
      </c>
      <c r="E1715" t="e">
        <f>VLOOKUP(Actual_Table[[#This Row],[Account]],#REF!,2,FALSE)</f>
        <v>#REF!</v>
      </c>
    </row>
    <row r="1716" spans="1:5" x14ac:dyDescent="0.3">
      <c r="A1716" s="1">
        <v>45349</v>
      </c>
      <c r="B1716" t="s">
        <v>4</v>
      </c>
      <c r="C1716" t="s">
        <v>9</v>
      </c>
      <c r="D1716" s="2">
        <v>14694</v>
      </c>
      <c r="E1716" t="e">
        <f>VLOOKUP(Actual_Table[[#This Row],[Account]],#REF!,2,FALSE)</f>
        <v>#REF!</v>
      </c>
    </row>
    <row r="1717" spans="1:5" x14ac:dyDescent="0.3">
      <c r="A1717" s="1">
        <v>45349</v>
      </c>
      <c r="B1717" t="s">
        <v>4</v>
      </c>
      <c r="C1717" t="s">
        <v>10</v>
      </c>
      <c r="D1717" s="2">
        <v>8228</v>
      </c>
      <c r="E1717" t="e">
        <f>VLOOKUP(Actual_Table[[#This Row],[Account]],#REF!,2,FALSE)</f>
        <v>#REF!</v>
      </c>
    </row>
    <row r="1718" spans="1:5" x14ac:dyDescent="0.3">
      <c r="A1718" s="1">
        <v>45349</v>
      </c>
      <c r="B1718" t="s">
        <v>11</v>
      </c>
      <c r="C1718" t="s">
        <v>5</v>
      </c>
      <c r="D1718" s="2">
        <v>5249</v>
      </c>
      <c r="E1718" t="e">
        <f>VLOOKUP(Actual_Table[[#This Row],[Account]],#REF!,2,FALSE)</f>
        <v>#REF!</v>
      </c>
    </row>
    <row r="1719" spans="1:5" x14ac:dyDescent="0.3">
      <c r="A1719" s="1">
        <v>45349</v>
      </c>
      <c r="B1719" t="s">
        <v>11</v>
      </c>
      <c r="C1719" t="s">
        <v>6</v>
      </c>
      <c r="D1719" s="2">
        <v>24962</v>
      </c>
      <c r="E1719" t="e">
        <f>VLOOKUP(Actual_Table[[#This Row],[Account]],#REF!,2,FALSE)</f>
        <v>#REF!</v>
      </c>
    </row>
    <row r="1720" spans="1:5" x14ac:dyDescent="0.3">
      <c r="A1720" s="1">
        <v>45349</v>
      </c>
      <c r="B1720" t="s">
        <v>11</v>
      </c>
      <c r="C1720" t="s">
        <v>7</v>
      </c>
      <c r="D1720" s="2">
        <v>17207</v>
      </c>
      <c r="E1720" t="e">
        <f>VLOOKUP(Actual_Table[[#This Row],[Account]],#REF!,2,FALSE)</f>
        <v>#REF!</v>
      </c>
    </row>
    <row r="1721" spans="1:5" x14ac:dyDescent="0.3">
      <c r="A1721" s="1">
        <v>45349</v>
      </c>
      <c r="B1721" t="s">
        <v>11</v>
      </c>
      <c r="C1721" t="s">
        <v>8</v>
      </c>
      <c r="D1721" s="2">
        <v>21236</v>
      </c>
      <c r="E1721" t="e">
        <f>VLOOKUP(Actual_Table[[#This Row],[Account]],#REF!,2,FALSE)</f>
        <v>#REF!</v>
      </c>
    </row>
    <row r="1722" spans="1:5" x14ac:dyDescent="0.3">
      <c r="A1722" s="1">
        <v>45349</v>
      </c>
      <c r="B1722" t="s">
        <v>11</v>
      </c>
      <c r="C1722" t="s">
        <v>9</v>
      </c>
      <c r="D1722" s="2">
        <v>16816</v>
      </c>
      <c r="E1722" t="e">
        <f>VLOOKUP(Actual_Table[[#This Row],[Account]],#REF!,2,FALSE)</f>
        <v>#REF!</v>
      </c>
    </row>
    <row r="1723" spans="1:5" x14ac:dyDescent="0.3">
      <c r="A1723" s="1">
        <v>45349</v>
      </c>
      <c r="B1723" t="s">
        <v>11</v>
      </c>
      <c r="C1723" t="s">
        <v>10</v>
      </c>
      <c r="D1723" s="2">
        <v>13528</v>
      </c>
      <c r="E1723" t="e">
        <f>VLOOKUP(Actual_Table[[#This Row],[Account]],#REF!,2,FALSE)</f>
        <v>#REF!</v>
      </c>
    </row>
    <row r="1724" spans="1:5" x14ac:dyDescent="0.3">
      <c r="A1724" s="1">
        <v>45349</v>
      </c>
      <c r="B1724" t="s">
        <v>12</v>
      </c>
      <c r="C1724" t="s">
        <v>5</v>
      </c>
      <c r="D1724" s="2">
        <v>17296</v>
      </c>
      <c r="E1724" t="e">
        <f>VLOOKUP(Actual_Table[[#This Row],[Account]],#REF!,2,FALSE)</f>
        <v>#REF!</v>
      </c>
    </row>
    <row r="1725" spans="1:5" x14ac:dyDescent="0.3">
      <c r="A1725" s="1">
        <v>45349</v>
      </c>
      <c r="B1725" t="s">
        <v>12</v>
      </c>
      <c r="C1725" t="s">
        <v>6</v>
      </c>
      <c r="D1725" s="2">
        <v>16519</v>
      </c>
      <c r="E1725" t="e">
        <f>VLOOKUP(Actual_Table[[#This Row],[Account]],#REF!,2,FALSE)</f>
        <v>#REF!</v>
      </c>
    </row>
    <row r="1726" spans="1:5" x14ac:dyDescent="0.3">
      <c r="A1726" s="1">
        <v>45349</v>
      </c>
      <c r="B1726" t="s">
        <v>12</v>
      </c>
      <c r="C1726" t="s">
        <v>7</v>
      </c>
      <c r="D1726" s="2">
        <v>11778</v>
      </c>
      <c r="E1726" t="e">
        <f>VLOOKUP(Actual_Table[[#This Row],[Account]],#REF!,2,FALSE)</f>
        <v>#REF!</v>
      </c>
    </row>
    <row r="1727" spans="1:5" x14ac:dyDescent="0.3">
      <c r="A1727" s="1">
        <v>45349</v>
      </c>
      <c r="B1727" t="s">
        <v>12</v>
      </c>
      <c r="C1727" t="s">
        <v>8</v>
      </c>
      <c r="D1727" s="2">
        <v>3417</v>
      </c>
      <c r="E1727" t="e">
        <f>VLOOKUP(Actual_Table[[#This Row],[Account]],#REF!,2,FALSE)</f>
        <v>#REF!</v>
      </c>
    </row>
    <row r="1728" spans="1:5" x14ac:dyDescent="0.3">
      <c r="A1728" s="1">
        <v>45349</v>
      </c>
      <c r="B1728" t="s">
        <v>12</v>
      </c>
      <c r="C1728" t="s">
        <v>9</v>
      </c>
      <c r="D1728" s="2">
        <v>18030</v>
      </c>
      <c r="E1728" t="e">
        <f>VLOOKUP(Actual_Table[[#This Row],[Account]],#REF!,2,FALSE)</f>
        <v>#REF!</v>
      </c>
    </row>
    <row r="1729" spans="1:5" x14ac:dyDescent="0.3">
      <c r="A1729" s="1">
        <v>45349</v>
      </c>
      <c r="B1729" t="s">
        <v>12</v>
      </c>
      <c r="C1729" t="s">
        <v>10</v>
      </c>
      <c r="D1729" s="2">
        <v>9155</v>
      </c>
      <c r="E1729" t="e">
        <f>VLOOKUP(Actual_Table[[#This Row],[Account]],#REF!,2,FALSE)</f>
        <v>#REF!</v>
      </c>
    </row>
    <row r="1730" spans="1:5" x14ac:dyDescent="0.3">
      <c r="A1730" s="1">
        <v>45349</v>
      </c>
      <c r="B1730" t="s">
        <v>13</v>
      </c>
      <c r="C1730" t="s">
        <v>5</v>
      </c>
      <c r="D1730" s="2">
        <v>4530</v>
      </c>
      <c r="E1730" t="e">
        <f>VLOOKUP(Actual_Table[[#This Row],[Account]],#REF!,2,FALSE)</f>
        <v>#REF!</v>
      </c>
    </row>
    <row r="1731" spans="1:5" x14ac:dyDescent="0.3">
      <c r="A1731" s="1">
        <v>45349</v>
      </c>
      <c r="B1731" t="s">
        <v>13</v>
      </c>
      <c r="C1731" t="s">
        <v>6</v>
      </c>
      <c r="D1731" s="2">
        <v>9107</v>
      </c>
      <c r="E1731" t="e">
        <f>VLOOKUP(Actual_Table[[#This Row],[Account]],#REF!,2,FALSE)</f>
        <v>#REF!</v>
      </c>
    </row>
    <row r="1732" spans="1:5" x14ac:dyDescent="0.3">
      <c r="A1732" s="1">
        <v>45349</v>
      </c>
      <c r="B1732" t="s">
        <v>13</v>
      </c>
      <c r="C1732" t="s">
        <v>7</v>
      </c>
      <c r="D1732" s="2">
        <v>11541</v>
      </c>
      <c r="E1732" t="e">
        <f>VLOOKUP(Actual_Table[[#This Row],[Account]],#REF!,2,FALSE)</f>
        <v>#REF!</v>
      </c>
    </row>
    <row r="1733" spans="1:5" x14ac:dyDescent="0.3">
      <c r="A1733" s="1">
        <v>45349</v>
      </c>
      <c r="B1733" t="s">
        <v>13</v>
      </c>
      <c r="C1733" t="s">
        <v>8</v>
      </c>
      <c r="D1733" s="2">
        <v>17911</v>
      </c>
      <c r="E1733" t="e">
        <f>VLOOKUP(Actual_Table[[#This Row],[Account]],#REF!,2,FALSE)</f>
        <v>#REF!</v>
      </c>
    </row>
    <row r="1734" spans="1:5" x14ac:dyDescent="0.3">
      <c r="A1734" s="1">
        <v>45349</v>
      </c>
      <c r="B1734" t="s">
        <v>13</v>
      </c>
      <c r="C1734" t="s">
        <v>9</v>
      </c>
      <c r="D1734" s="2">
        <v>10241</v>
      </c>
      <c r="E1734" t="e">
        <f>VLOOKUP(Actual_Table[[#This Row],[Account]],#REF!,2,FALSE)</f>
        <v>#REF!</v>
      </c>
    </row>
    <row r="1735" spans="1:5" x14ac:dyDescent="0.3">
      <c r="A1735" s="1">
        <v>45349</v>
      </c>
      <c r="B1735" t="s">
        <v>13</v>
      </c>
      <c r="C1735" t="s">
        <v>10</v>
      </c>
      <c r="D1735" s="2">
        <v>10658</v>
      </c>
      <c r="E1735" t="e">
        <f>VLOOKUP(Actual_Table[[#This Row],[Account]],#REF!,2,FALSE)</f>
        <v>#REF!</v>
      </c>
    </row>
    <row r="1736" spans="1:5" x14ac:dyDescent="0.3">
      <c r="A1736" s="1">
        <v>45349</v>
      </c>
      <c r="B1736" t="s">
        <v>14</v>
      </c>
      <c r="C1736" t="s">
        <v>5</v>
      </c>
      <c r="D1736" s="2">
        <v>18829</v>
      </c>
      <c r="E1736" t="e">
        <f>VLOOKUP(Actual_Table[[#This Row],[Account]],#REF!,2,FALSE)</f>
        <v>#REF!</v>
      </c>
    </row>
    <row r="1737" spans="1:5" x14ac:dyDescent="0.3">
      <c r="A1737" s="1">
        <v>45349</v>
      </c>
      <c r="B1737" t="s">
        <v>14</v>
      </c>
      <c r="C1737" t="s">
        <v>6</v>
      </c>
      <c r="D1737" s="2">
        <v>7962</v>
      </c>
      <c r="E1737" t="e">
        <f>VLOOKUP(Actual_Table[[#This Row],[Account]],#REF!,2,FALSE)</f>
        <v>#REF!</v>
      </c>
    </row>
    <row r="1738" spans="1:5" x14ac:dyDescent="0.3">
      <c r="A1738" s="1">
        <v>45349</v>
      </c>
      <c r="B1738" t="s">
        <v>14</v>
      </c>
      <c r="C1738" t="s">
        <v>7</v>
      </c>
      <c r="D1738" s="2">
        <v>21346</v>
      </c>
      <c r="E1738" t="e">
        <f>VLOOKUP(Actual_Table[[#This Row],[Account]],#REF!,2,FALSE)</f>
        <v>#REF!</v>
      </c>
    </row>
    <row r="1739" spans="1:5" x14ac:dyDescent="0.3">
      <c r="A1739" s="1">
        <v>45349</v>
      </c>
      <c r="B1739" t="s">
        <v>14</v>
      </c>
      <c r="C1739" t="s">
        <v>8</v>
      </c>
      <c r="D1739" s="2">
        <v>1737</v>
      </c>
      <c r="E1739" t="e">
        <f>VLOOKUP(Actual_Table[[#This Row],[Account]],#REF!,2,FALSE)</f>
        <v>#REF!</v>
      </c>
    </row>
    <row r="1740" spans="1:5" x14ac:dyDescent="0.3">
      <c r="A1740" s="1">
        <v>45349</v>
      </c>
      <c r="B1740" t="s">
        <v>14</v>
      </c>
      <c r="C1740" t="s">
        <v>9</v>
      </c>
      <c r="D1740" s="2">
        <v>19079</v>
      </c>
      <c r="E1740" t="e">
        <f>VLOOKUP(Actual_Table[[#This Row],[Account]],#REF!,2,FALSE)</f>
        <v>#REF!</v>
      </c>
    </row>
    <row r="1741" spans="1:5" x14ac:dyDescent="0.3">
      <c r="A1741" s="1">
        <v>45349</v>
      </c>
      <c r="B1741" t="s">
        <v>14</v>
      </c>
      <c r="C1741" t="s">
        <v>10</v>
      </c>
      <c r="D1741" s="2">
        <v>17960</v>
      </c>
      <c r="E1741" t="e">
        <f>VLOOKUP(Actual_Table[[#This Row],[Account]],#REF!,2,FALSE)</f>
        <v>#REF!</v>
      </c>
    </row>
    <row r="1742" spans="1:5" x14ac:dyDescent="0.3">
      <c r="A1742" s="1">
        <v>45350</v>
      </c>
      <c r="B1742" t="s">
        <v>4</v>
      </c>
      <c r="C1742" t="s">
        <v>5</v>
      </c>
      <c r="D1742" s="2">
        <v>4024</v>
      </c>
      <c r="E1742" t="e">
        <f>VLOOKUP(Actual_Table[[#This Row],[Account]],#REF!,2,FALSE)</f>
        <v>#REF!</v>
      </c>
    </row>
    <row r="1743" spans="1:5" x14ac:dyDescent="0.3">
      <c r="A1743" s="1">
        <v>45350</v>
      </c>
      <c r="B1743" t="s">
        <v>4</v>
      </c>
      <c r="C1743" t="s">
        <v>6</v>
      </c>
      <c r="D1743" s="2">
        <v>5142</v>
      </c>
      <c r="E1743" t="e">
        <f>VLOOKUP(Actual_Table[[#This Row],[Account]],#REF!,2,FALSE)</f>
        <v>#REF!</v>
      </c>
    </row>
    <row r="1744" spans="1:5" x14ac:dyDescent="0.3">
      <c r="A1744" s="1">
        <v>45350</v>
      </c>
      <c r="B1744" t="s">
        <v>4</v>
      </c>
      <c r="C1744" t="s">
        <v>7</v>
      </c>
      <c r="D1744" s="2">
        <v>15012</v>
      </c>
      <c r="E1744" t="e">
        <f>VLOOKUP(Actual_Table[[#This Row],[Account]],#REF!,2,FALSE)</f>
        <v>#REF!</v>
      </c>
    </row>
    <row r="1745" spans="1:5" x14ac:dyDescent="0.3">
      <c r="A1745" s="1">
        <v>45350</v>
      </c>
      <c r="B1745" t="s">
        <v>4</v>
      </c>
      <c r="C1745" t="s">
        <v>8</v>
      </c>
      <c r="D1745" s="2">
        <v>3771</v>
      </c>
      <c r="E1745" t="e">
        <f>VLOOKUP(Actual_Table[[#This Row],[Account]],#REF!,2,FALSE)</f>
        <v>#REF!</v>
      </c>
    </row>
    <row r="1746" spans="1:5" x14ac:dyDescent="0.3">
      <c r="A1746" s="1">
        <v>45350</v>
      </c>
      <c r="B1746" t="s">
        <v>4</v>
      </c>
      <c r="C1746" t="s">
        <v>9</v>
      </c>
      <c r="D1746" s="2">
        <v>15397</v>
      </c>
      <c r="E1746" t="e">
        <f>VLOOKUP(Actual_Table[[#This Row],[Account]],#REF!,2,FALSE)</f>
        <v>#REF!</v>
      </c>
    </row>
    <row r="1747" spans="1:5" x14ac:dyDescent="0.3">
      <c r="A1747" s="1">
        <v>45350</v>
      </c>
      <c r="B1747" t="s">
        <v>4</v>
      </c>
      <c r="C1747" t="s">
        <v>10</v>
      </c>
      <c r="D1747" s="2">
        <v>8635</v>
      </c>
      <c r="E1747" t="e">
        <f>VLOOKUP(Actual_Table[[#This Row],[Account]],#REF!,2,FALSE)</f>
        <v>#REF!</v>
      </c>
    </row>
    <row r="1748" spans="1:5" x14ac:dyDescent="0.3">
      <c r="A1748" s="1">
        <v>45350</v>
      </c>
      <c r="B1748" t="s">
        <v>11</v>
      </c>
      <c r="C1748" t="s">
        <v>5</v>
      </c>
      <c r="D1748" s="2">
        <v>22374</v>
      </c>
      <c r="E1748" t="e">
        <f>VLOOKUP(Actual_Table[[#This Row],[Account]],#REF!,2,FALSE)</f>
        <v>#REF!</v>
      </c>
    </row>
    <row r="1749" spans="1:5" x14ac:dyDescent="0.3">
      <c r="A1749" s="1">
        <v>45350</v>
      </c>
      <c r="B1749" t="s">
        <v>11</v>
      </c>
      <c r="C1749" t="s">
        <v>6</v>
      </c>
      <c r="D1749" s="2">
        <v>13564</v>
      </c>
      <c r="E1749" t="e">
        <f>VLOOKUP(Actual_Table[[#This Row],[Account]],#REF!,2,FALSE)</f>
        <v>#REF!</v>
      </c>
    </row>
    <row r="1750" spans="1:5" x14ac:dyDescent="0.3">
      <c r="A1750" s="1">
        <v>45350</v>
      </c>
      <c r="B1750" t="s">
        <v>11</v>
      </c>
      <c r="C1750" t="s">
        <v>7</v>
      </c>
      <c r="D1750" s="2">
        <v>11686</v>
      </c>
      <c r="E1750" t="e">
        <f>VLOOKUP(Actual_Table[[#This Row],[Account]],#REF!,2,FALSE)</f>
        <v>#REF!</v>
      </c>
    </row>
    <row r="1751" spans="1:5" x14ac:dyDescent="0.3">
      <c r="A1751" s="1">
        <v>45350</v>
      </c>
      <c r="B1751" t="s">
        <v>11</v>
      </c>
      <c r="C1751" t="s">
        <v>8</v>
      </c>
      <c r="D1751" s="2">
        <v>7514</v>
      </c>
      <c r="E1751" t="e">
        <f>VLOOKUP(Actual_Table[[#This Row],[Account]],#REF!,2,FALSE)</f>
        <v>#REF!</v>
      </c>
    </row>
    <row r="1752" spans="1:5" x14ac:dyDescent="0.3">
      <c r="A1752" s="1">
        <v>45350</v>
      </c>
      <c r="B1752" t="s">
        <v>11</v>
      </c>
      <c r="C1752" t="s">
        <v>9</v>
      </c>
      <c r="D1752" s="2">
        <v>24562</v>
      </c>
      <c r="E1752" t="e">
        <f>VLOOKUP(Actual_Table[[#This Row],[Account]],#REF!,2,FALSE)</f>
        <v>#REF!</v>
      </c>
    </row>
    <row r="1753" spans="1:5" x14ac:dyDescent="0.3">
      <c r="A1753" s="1">
        <v>45350</v>
      </c>
      <c r="B1753" t="s">
        <v>11</v>
      </c>
      <c r="C1753" t="s">
        <v>10</v>
      </c>
      <c r="D1753" s="2">
        <v>5705</v>
      </c>
      <c r="E1753" t="e">
        <f>VLOOKUP(Actual_Table[[#This Row],[Account]],#REF!,2,FALSE)</f>
        <v>#REF!</v>
      </c>
    </row>
    <row r="1754" spans="1:5" x14ac:dyDescent="0.3">
      <c r="A1754" s="1">
        <v>45350</v>
      </c>
      <c r="B1754" t="s">
        <v>12</v>
      </c>
      <c r="C1754" t="s">
        <v>5</v>
      </c>
      <c r="D1754" s="2">
        <v>19828</v>
      </c>
      <c r="E1754" t="e">
        <f>VLOOKUP(Actual_Table[[#This Row],[Account]],#REF!,2,FALSE)</f>
        <v>#REF!</v>
      </c>
    </row>
    <row r="1755" spans="1:5" x14ac:dyDescent="0.3">
      <c r="A1755" s="1">
        <v>45350</v>
      </c>
      <c r="B1755" t="s">
        <v>12</v>
      </c>
      <c r="C1755" t="s">
        <v>6</v>
      </c>
      <c r="D1755" s="2">
        <v>18599</v>
      </c>
      <c r="E1755" t="e">
        <f>VLOOKUP(Actual_Table[[#This Row],[Account]],#REF!,2,FALSE)</f>
        <v>#REF!</v>
      </c>
    </row>
    <row r="1756" spans="1:5" x14ac:dyDescent="0.3">
      <c r="A1756" s="1">
        <v>45350</v>
      </c>
      <c r="B1756" t="s">
        <v>12</v>
      </c>
      <c r="C1756" t="s">
        <v>7</v>
      </c>
      <c r="D1756" s="2">
        <v>21581</v>
      </c>
      <c r="E1756" t="e">
        <f>VLOOKUP(Actual_Table[[#This Row],[Account]],#REF!,2,FALSE)</f>
        <v>#REF!</v>
      </c>
    </row>
    <row r="1757" spans="1:5" x14ac:dyDescent="0.3">
      <c r="A1757" s="1">
        <v>45350</v>
      </c>
      <c r="B1757" t="s">
        <v>12</v>
      </c>
      <c r="C1757" t="s">
        <v>8</v>
      </c>
      <c r="D1757" s="2">
        <v>19228</v>
      </c>
      <c r="E1757" t="e">
        <f>VLOOKUP(Actual_Table[[#This Row],[Account]],#REF!,2,FALSE)</f>
        <v>#REF!</v>
      </c>
    </row>
    <row r="1758" spans="1:5" x14ac:dyDescent="0.3">
      <c r="A1758" s="1">
        <v>45350</v>
      </c>
      <c r="B1758" t="s">
        <v>12</v>
      </c>
      <c r="C1758" t="s">
        <v>9</v>
      </c>
      <c r="D1758" s="2">
        <v>15161</v>
      </c>
      <c r="E1758" t="e">
        <f>VLOOKUP(Actual_Table[[#This Row],[Account]],#REF!,2,FALSE)</f>
        <v>#REF!</v>
      </c>
    </row>
    <row r="1759" spans="1:5" x14ac:dyDescent="0.3">
      <c r="A1759" s="1">
        <v>45350</v>
      </c>
      <c r="B1759" t="s">
        <v>12</v>
      </c>
      <c r="C1759" t="s">
        <v>10</v>
      </c>
      <c r="D1759" s="2">
        <v>12606</v>
      </c>
      <c r="E1759" t="e">
        <f>VLOOKUP(Actual_Table[[#This Row],[Account]],#REF!,2,FALSE)</f>
        <v>#REF!</v>
      </c>
    </row>
    <row r="1760" spans="1:5" x14ac:dyDescent="0.3">
      <c r="A1760" s="1">
        <v>45350</v>
      </c>
      <c r="B1760" t="s">
        <v>13</v>
      </c>
      <c r="C1760" t="s">
        <v>5</v>
      </c>
      <c r="D1760" s="2">
        <v>24455</v>
      </c>
      <c r="E1760" t="e">
        <f>VLOOKUP(Actual_Table[[#This Row],[Account]],#REF!,2,FALSE)</f>
        <v>#REF!</v>
      </c>
    </row>
    <row r="1761" spans="1:5" x14ac:dyDescent="0.3">
      <c r="A1761" s="1">
        <v>45350</v>
      </c>
      <c r="B1761" t="s">
        <v>13</v>
      </c>
      <c r="C1761" t="s">
        <v>6</v>
      </c>
      <c r="D1761" s="2">
        <v>7618</v>
      </c>
      <c r="E1761" t="e">
        <f>VLOOKUP(Actual_Table[[#This Row],[Account]],#REF!,2,FALSE)</f>
        <v>#REF!</v>
      </c>
    </row>
    <row r="1762" spans="1:5" x14ac:dyDescent="0.3">
      <c r="A1762" s="1">
        <v>45350</v>
      </c>
      <c r="B1762" t="s">
        <v>13</v>
      </c>
      <c r="C1762" t="s">
        <v>7</v>
      </c>
      <c r="D1762" s="2">
        <v>23482</v>
      </c>
      <c r="E1762" t="e">
        <f>VLOOKUP(Actual_Table[[#This Row],[Account]],#REF!,2,FALSE)</f>
        <v>#REF!</v>
      </c>
    </row>
    <row r="1763" spans="1:5" x14ac:dyDescent="0.3">
      <c r="A1763" s="1">
        <v>45350</v>
      </c>
      <c r="B1763" t="s">
        <v>13</v>
      </c>
      <c r="C1763" t="s">
        <v>8</v>
      </c>
      <c r="D1763" s="2">
        <v>7230</v>
      </c>
      <c r="E1763" t="e">
        <f>VLOOKUP(Actual_Table[[#This Row],[Account]],#REF!,2,FALSE)</f>
        <v>#REF!</v>
      </c>
    </row>
    <row r="1764" spans="1:5" x14ac:dyDescent="0.3">
      <c r="A1764" s="1">
        <v>45350</v>
      </c>
      <c r="B1764" t="s">
        <v>13</v>
      </c>
      <c r="C1764" t="s">
        <v>9</v>
      </c>
      <c r="D1764" s="2">
        <v>16165</v>
      </c>
      <c r="E1764" t="e">
        <f>VLOOKUP(Actual_Table[[#This Row],[Account]],#REF!,2,FALSE)</f>
        <v>#REF!</v>
      </c>
    </row>
    <row r="1765" spans="1:5" x14ac:dyDescent="0.3">
      <c r="A1765" s="1">
        <v>45350</v>
      </c>
      <c r="B1765" t="s">
        <v>13</v>
      </c>
      <c r="C1765" t="s">
        <v>10</v>
      </c>
      <c r="D1765" s="2">
        <v>15677</v>
      </c>
      <c r="E1765" t="e">
        <f>VLOOKUP(Actual_Table[[#This Row],[Account]],#REF!,2,FALSE)</f>
        <v>#REF!</v>
      </c>
    </row>
    <row r="1766" spans="1:5" x14ac:dyDescent="0.3">
      <c r="A1766" s="1">
        <v>45350</v>
      </c>
      <c r="B1766" t="s">
        <v>14</v>
      </c>
      <c r="C1766" t="s">
        <v>5</v>
      </c>
      <c r="D1766" s="2">
        <v>5188</v>
      </c>
      <c r="E1766" t="e">
        <f>VLOOKUP(Actual_Table[[#This Row],[Account]],#REF!,2,FALSE)</f>
        <v>#REF!</v>
      </c>
    </row>
    <row r="1767" spans="1:5" x14ac:dyDescent="0.3">
      <c r="A1767" s="1">
        <v>45350</v>
      </c>
      <c r="B1767" t="s">
        <v>14</v>
      </c>
      <c r="C1767" t="s">
        <v>6</v>
      </c>
      <c r="D1767" s="2">
        <v>8764</v>
      </c>
      <c r="E1767" t="e">
        <f>VLOOKUP(Actual_Table[[#This Row],[Account]],#REF!,2,FALSE)</f>
        <v>#REF!</v>
      </c>
    </row>
    <row r="1768" spans="1:5" x14ac:dyDescent="0.3">
      <c r="A1768" s="1">
        <v>45350</v>
      </c>
      <c r="B1768" t="s">
        <v>14</v>
      </c>
      <c r="C1768" t="s">
        <v>7</v>
      </c>
      <c r="D1768" s="2">
        <v>12689</v>
      </c>
      <c r="E1768" t="e">
        <f>VLOOKUP(Actual_Table[[#This Row],[Account]],#REF!,2,FALSE)</f>
        <v>#REF!</v>
      </c>
    </row>
    <row r="1769" spans="1:5" x14ac:dyDescent="0.3">
      <c r="A1769" s="1">
        <v>45350</v>
      </c>
      <c r="B1769" t="s">
        <v>14</v>
      </c>
      <c r="C1769" t="s">
        <v>8</v>
      </c>
      <c r="D1769" s="2">
        <v>12409</v>
      </c>
      <c r="E1769" t="e">
        <f>VLOOKUP(Actual_Table[[#This Row],[Account]],#REF!,2,FALSE)</f>
        <v>#REF!</v>
      </c>
    </row>
    <row r="1770" spans="1:5" x14ac:dyDescent="0.3">
      <c r="A1770" s="1">
        <v>45350</v>
      </c>
      <c r="B1770" t="s">
        <v>14</v>
      </c>
      <c r="C1770" t="s">
        <v>9</v>
      </c>
      <c r="D1770" s="2">
        <v>13002</v>
      </c>
      <c r="E1770" t="e">
        <f>VLOOKUP(Actual_Table[[#This Row],[Account]],#REF!,2,FALSE)</f>
        <v>#REF!</v>
      </c>
    </row>
    <row r="1771" spans="1:5" x14ac:dyDescent="0.3">
      <c r="A1771" s="1">
        <v>45350</v>
      </c>
      <c r="B1771" t="s">
        <v>14</v>
      </c>
      <c r="C1771" t="s">
        <v>10</v>
      </c>
      <c r="D1771" s="2">
        <v>10077</v>
      </c>
      <c r="E1771" t="e">
        <f>VLOOKUP(Actual_Table[[#This Row],[Account]],#REF!,2,FALSE)</f>
        <v>#REF!</v>
      </c>
    </row>
    <row r="1772" spans="1:5" x14ac:dyDescent="0.3">
      <c r="A1772" s="1">
        <v>45351</v>
      </c>
      <c r="B1772" t="s">
        <v>4</v>
      </c>
      <c r="C1772" t="s">
        <v>5</v>
      </c>
      <c r="D1772" s="2">
        <v>2080</v>
      </c>
      <c r="E1772" t="e">
        <f>VLOOKUP(Actual_Table[[#This Row],[Account]],#REF!,2,FALSE)</f>
        <v>#REF!</v>
      </c>
    </row>
    <row r="1773" spans="1:5" x14ac:dyDescent="0.3">
      <c r="A1773" s="1">
        <v>45351</v>
      </c>
      <c r="B1773" t="s">
        <v>4</v>
      </c>
      <c r="C1773" t="s">
        <v>6</v>
      </c>
      <c r="D1773" s="2">
        <v>11066</v>
      </c>
      <c r="E1773" t="e">
        <f>VLOOKUP(Actual_Table[[#This Row],[Account]],#REF!,2,FALSE)</f>
        <v>#REF!</v>
      </c>
    </row>
    <row r="1774" spans="1:5" x14ac:dyDescent="0.3">
      <c r="A1774" s="1">
        <v>45351</v>
      </c>
      <c r="B1774" t="s">
        <v>4</v>
      </c>
      <c r="C1774" t="s">
        <v>7</v>
      </c>
      <c r="D1774" s="2">
        <v>8310</v>
      </c>
      <c r="E1774" t="e">
        <f>VLOOKUP(Actual_Table[[#This Row],[Account]],#REF!,2,FALSE)</f>
        <v>#REF!</v>
      </c>
    </row>
    <row r="1775" spans="1:5" x14ac:dyDescent="0.3">
      <c r="A1775" s="1">
        <v>45351</v>
      </c>
      <c r="B1775" t="s">
        <v>4</v>
      </c>
      <c r="C1775" t="s">
        <v>8</v>
      </c>
      <c r="D1775" s="2">
        <v>12805</v>
      </c>
      <c r="E1775" t="e">
        <f>VLOOKUP(Actual_Table[[#This Row],[Account]],#REF!,2,FALSE)</f>
        <v>#REF!</v>
      </c>
    </row>
    <row r="1776" spans="1:5" x14ac:dyDescent="0.3">
      <c r="A1776" s="1">
        <v>45351</v>
      </c>
      <c r="B1776" t="s">
        <v>4</v>
      </c>
      <c r="C1776" t="s">
        <v>9</v>
      </c>
      <c r="D1776" s="2">
        <v>13667</v>
      </c>
      <c r="E1776" t="e">
        <f>VLOOKUP(Actual_Table[[#This Row],[Account]],#REF!,2,FALSE)</f>
        <v>#REF!</v>
      </c>
    </row>
    <row r="1777" spans="1:5" x14ac:dyDescent="0.3">
      <c r="A1777" s="1">
        <v>45351</v>
      </c>
      <c r="B1777" t="s">
        <v>4</v>
      </c>
      <c r="C1777" t="s">
        <v>10</v>
      </c>
      <c r="D1777" s="2">
        <v>23693</v>
      </c>
      <c r="E1777" t="e">
        <f>VLOOKUP(Actual_Table[[#This Row],[Account]],#REF!,2,FALSE)</f>
        <v>#REF!</v>
      </c>
    </row>
    <row r="1778" spans="1:5" x14ac:dyDescent="0.3">
      <c r="A1778" s="1">
        <v>45351</v>
      </c>
      <c r="B1778" t="s">
        <v>11</v>
      </c>
      <c r="C1778" t="s">
        <v>5</v>
      </c>
      <c r="D1778" s="2">
        <v>18454</v>
      </c>
      <c r="E1778" t="e">
        <f>VLOOKUP(Actual_Table[[#This Row],[Account]],#REF!,2,FALSE)</f>
        <v>#REF!</v>
      </c>
    </row>
    <row r="1779" spans="1:5" x14ac:dyDescent="0.3">
      <c r="A1779" s="1">
        <v>45351</v>
      </c>
      <c r="B1779" t="s">
        <v>11</v>
      </c>
      <c r="C1779" t="s">
        <v>6</v>
      </c>
      <c r="D1779" s="2">
        <v>14668</v>
      </c>
      <c r="E1779" t="e">
        <f>VLOOKUP(Actual_Table[[#This Row],[Account]],#REF!,2,FALSE)</f>
        <v>#REF!</v>
      </c>
    </row>
    <row r="1780" spans="1:5" x14ac:dyDescent="0.3">
      <c r="A1780" s="1">
        <v>45351</v>
      </c>
      <c r="B1780" t="s">
        <v>11</v>
      </c>
      <c r="C1780" t="s">
        <v>7</v>
      </c>
      <c r="D1780" s="2">
        <v>5469</v>
      </c>
      <c r="E1780" t="e">
        <f>VLOOKUP(Actual_Table[[#This Row],[Account]],#REF!,2,FALSE)</f>
        <v>#REF!</v>
      </c>
    </row>
    <row r="1781" spans="1:5" x14ac:dyDescent="0.3">
      <c r="A1781" s="1">
        <v>45351</v>
      </c>
      <c r="B1781" t="s">
        <v>11</v>
      </c>
      <c r="C1781" t="s">
        <v>8</v>
      </c>
      <c r="D1781" s="2">
        <v>15432</v>
      </c>
      <c r="E1781" t="e">
        <f>VLOOKUP(Actual_Table[[#This Row],[Account]],#REF!,2,FALSE)</f>
        <v>#REF!</v>
      </c>
    </row>
    <row r="1782" spans="1:5" x14ac:dyDescent="0.3">
      <c r="A1782" s="1">
        <v>45351</v>
      </c>
      <c r="B1782" t="s">
        <v>11</v>
      </c>
      <c r="C1782" t="s">
        <v>9</v>
      </c>
      <c r="D1782" s="2">
        <v>10686</v>
      </c>
      <c r="E1782" t="e">
        <f>VLOOKUP(Actual_Table[[#This Row],[Account]],#REF!,2,FALSE)</f>
        <v>#REF!</v>
      </c>
    </row>
    <row r="1783" spans="1:5" x14ac:dyDescent="0.3">
      <c r="A1783" s="1">
        <v>45351</v>
      </c>
      <c r="B1783" t="s">
        <v>11</v>
      </c>
      <c r="C1783" t="s">
        <v>10</v>
      </c>
      <c r="D1783" s="2">
        <v>19079</v>
      </c>
      <c r="E1783" t="e">
        <f>VLOOKUP(Actual_Table[[#This Row],[Account]],#REF!,2,FALSE)</f>
        <v>#REF!</v>
      </c>
    </row>
    <row r="1784" spans="1:5" x14ac:dyDescent="0.3">
      <c r="A1784" s="1">
        <v>45351</v>
      </c>
      <c r="B1784" t="s">
        <v>12</v>
      </c>
      <c r="C1784" t="s">
        <v>5</v>
      </c>
      <c r="D1784" s="2">
        <v>22213</v>
      </c>
      <c r="E1784" t="e">
        <f>VLOOKUP(Actual_Table[[#This Row],[Account]],#REF!,2,FALSE)</f>
        <v>#REF!</v>
      </c>
    </row>
    <row r="1785" spans="1:5" x14ac:dyDescent="0.3">
      <c r="A1785" s="1">
        <v>45351</v>
      </c>
      <c r="B1785" t="s">
        <v>12</v>
      </c>
      <c r="C1785" t="s">
        <v>6</v>
      </c>
      <c r="D1785" s="2">
        <v>5322</v>
      </c>
      <c r="E1785" t="e">
        <f>VLOOKUP(Actual_Table[[#This Row],[Account]],#REF!,2,FALSE)</f>
        <v>#REF!</v>
      </c>
    </row>
    <row r="1786" spans="1:5" x14ac:dyDescent="0.3">
      <c r="A1786" s="1">
        <v>45351</v>
      </c>
      <c r="B1786" t="s">
        <v>12</v>
      </c>
      <c r="C1786" t="s">
        <v>7</v>
      </c>
      <c r="D1786" s="2">
        <v>13600</v>
      </c>
      <c r="E1786" t="e">
        <f>VLOOKUP(Actual_Table[[#This Row],[Account]],#REF!,2,FALSE)</f>
        <v>#REF!</v>
      </c>
    </row>
    <row r="1787" spans="1:5" x14ac:dyDescent="0.3">
      <c r="A1787" s="1">
        <v>45351</v>
      </c>
      <c r="B1787" t="s">
        <v>12</v>
      </c>
      <c r="C1787" t="s">
        <v>8</v>
      </c>
      <c r="D1787" s="2">
        <v>12485</v>
      </c>
      <c r="E1787" t="e">
        <f>VLOOKUP(Actual_Table[[#This Row],[Account]],#REF!,2,FALSE)</f>
        <v>#REF!</v>
      </c>
    </row>
    <row r="1788" spans="1:5" x14ac:dyDescent="0.3">
      <c r="A1788" s="1">
        <v>45351</v>
      </c>
      <c r="B1788" t="s">
        <v>12</v>
      </c>
      <c r="C1788" t="s">
        <v>9</v>
      </c>
      <c r="D1788" s="2">
        <v>20649</v>
      </c>
      <c r="E1788" t="e">
        <f>VLOOKUP(Actual_Table[[#This Row],[Account]],#REF!,2,FALSE)</f>
        <v>#REF!</v>
      </c>
    </row>
    <row r="1789" spans="1:5" x14ac:dyDescent="0.3">
      <c r="A1789" s="1">
        <v>45351</v>
      </c>
      <c r="B1789" t="s">
        <v>12</v>
      </c>
      <c r="C1789" t="s">
        <v>10</v>
      </c>
      <c r="D1789" s="2">
        <v>19702</v>
      </c>
      <c r="E1789" t="e">
        <f>VLOOKUP(Actual_Table[[#This Row],[Account]],#REF!,2,FALSE)</f>
        <v>#REF!</v>
      </c>
    </row>
    <row r="1790" spans="1:5" x14ac:dyDescent="0.3">
      <c r="A1790" s="1">
        <v>45351</v>
      </c>
      <c r="B1790" t="s">
        <v>13</v>
      </c>
      <c r="C1790" t="s">
        <v>5</v>
      </c>
      <c r="D1790" s="2">
        <v>1876</v>
      </c>
      <c r="E1790" t="e">
        <f>VLOOKUP(Actual_Table[[#This Row],[Account]],#REF!,2,FALSE)</f>
        <v>#REF!</v>
      </c>
    </row>
    <row r="1791" spans="1:5" x14ac:dyDescent="0.3">
      <c r="A1791" s="1">
        <v>45351</v>
      </c>
      <c r="B1791" t="s">
        <v>13</v>
      </c>
      <c r="C1791" t="s">
        <v>6</v>
      </c>
      <c r="D1791" s="2">
        <v>11711</v>
      </c>
      <c r="E1791" t="e">
        <f>VLOOKUP(Actual_Table[[#This Row],[Account]],#REF!,2,FALSE)</f>
        <v>#REF!</v>
      </c>
    </row>
    <row r="1792" spans="1:5" x14ac:dyDescent="0.3">
      <c r="A1792" s="1">
        <v>45351</v>
      </c>
      <c r="B1792" t="s">
        <v>13</v>
      </c>
      <c r="C1792" t="s">
        <v>7</v>
      </c>
      <c r="D1792" s="2">
        <v>22068</v>
      </c>
      <c r="E1792" t="e">
        <f>VLOOKUP(Actual_Table[[#This Row],[Account]],#REF!,2,FALSE)</f>
        <v>#REF!</v>
      </c>
    </row>
    <row r="1793" spans="1:5" x14ac:dyDescent="0.3">
      <c r="A1793" s="1">
        <v>45351</v>
      </c>
      <c r="B1793" t="s">
        <v>13</v>
      </c>
      <c r="C1793" t="s">
        <v>8</v>
      </c>
      <c r="D1793" s="2">
        <v>4293</v>
      </c>
      <c r="E1793" t="e">
        <f>VLOOKUP(Actual_Table[[#This Row],[Account]],#REF!,2,FALSE)</f>
        <v>#REF!</v>
      </c>
    </row>
    <row r="1794" spans="1:5" x14ac:dyDescent="0.3">
      <c r="A1794" s="1">
        <v>45351</v>
      </c>
      <c r="B1794" t="s">
        <v>13</v>
      </c>
      <c r="C1794" t="s">
        <v>9</v>
      </c>
      <c r="D1794" s="2">
        <v>12498</v>
      </c>
      <c r="E1794" t="e">
        <f>VLOOKUP(Actual_Table[[#This Row],[Account]],#REF!,2,FALSE)</f>
        <v>#REF!</v>
      </c>
    </row>
    <row r="1795" spans="1:5" x14ac:dyDescent="0.3">
      <c r="A1795" s="1">
        <v>45351</v>
      </c>
      <c r="B1795" t="s">
        <v>13</v>
      </c>
      <c r="C1795" t="s">
        <v>10</v>
      </c>
      <c r="D1795" s="2">
        <v>7537</v>
      </c>
      <c r="E1795" t="e">
        <f>VLOOKUP(Actual_Table[[#This Row],[Account]],#REF!,2,FALSE)</f>
        <v>#REF!</v>
      </c>
    </row>
    <row r="1796" spans="1:5" x14ac:dyDescent="0.3">
      <c r="A1796" s="1">
        <v>45351</v>
      </c>
      <c r="B1796" t="s">
        <v>14</v>
      </c>
      <c r="C1796" t="s">
        <v>5</v>
      </c>
      <c r="D1796" s="2">
        <v>10221</v>
      </c>
      <c r="E1796" t="e">
        <f>VLOOKUP(Actual_Table[[#This Row],[Account]],#REF!,2,FALSE)</f>
        <v>#REF!</v>
      </c>
    </row>
    <row r="1797" spans="1:5" x14ac:dyDescent="0.3">
      <c r="A1797" s="1">
        <v>45351</v>
      </c>
      <c r="B1797" t="s">
        <v>14</v>
      </c>
      <c r="C1797" t="s">
        <v>6</v>
      </c>
      <c r="D1797" s="2">
        <v>5587</v>
      </c>
      <c r="E1797" t="e">
        <f>VLOOKUP(Actual_Table[[#This Row],[Account]],#REF!,2,FALSE)</f>
        <v>#REF!</v>
      </c>
    </row>
    <row r="1798" spans="1:5" x14ac:dyDescent="0.3">
      <c r="A1798" s="1">
        <v>45351</v>
      </c>
      <c r="B1798" t="s">
        <v>14</v>
      </c>
      <c r="C1798" t="s">
        <v>7</v>
      </c>
      <c r="D1798" s="2">
        <v>9747</v>
      </c>
      <c r="E1798" t="e">
        <f>VLOOKUP(Actual_Table[[#This Row],[Account]],#REF!,2,FALSE)</f>
        <v>#REF!</v>
      </c>
    </row>
    <row r="1799" spans="1:5" x14ac:dyDescent="0.3">
      <c r="A1799" s="1">
        <v>45351</v>
      </c>
      <c r="B1799" t="s">
        <v>14</v>
      </c>
      <c r="C1799" t="s">
        <v>8</v>
      </c>
      <c r="D1799" s="2">
        <v>21556</v>
      </c>
      <c r="E1799" t="e">
        <f>VLOOKUP(Actual_Table[[#This Row],[Account]],#REF!,2,FALSE)</f>
        <v>#REF!</v>
      </c>
    </row>
    <row r="1800" spans="1:5" x14ac:dyDescent="0.3">
      <c r="A1800" s="1">
        <v>45351</v>
      </c>
      <c r="B1800" t="s">
        <v>14</v>
      </c>
      <c r="C1800" t="s">
        <v>9</v>
      </c>
      <c r="D1800" s="2">
        <v>3547</v>
      </c>
      <c r="E1800" t="e">
        <f>VLOOKUP(Actual_Table[[#This Row],[Account]],#REF!,2,FALSE)</f>
        <v>#REF!</v>
      </c>
    </row>
    <row r="1801" spans="1:5" x14ac:dyDescent="0.3">
      <c r="A1801" s="1">
        <v>45351</v>
      </c>
      <c r="B1801" t="s">
        <v>14</v>
      </c>
      <c r="C1801" t="s">
        <v>10</v>
      </c>
      <c r="D1801" s="2">
        <v>4539</v>
      </c>
      <c r="E1801" t="e">
        <f>VLOOKUP(Actual_Table[[#This Row],[Account]],#REF!,2,FALSE)</f>
        <v>#REF!</v>
      </c>
    </row>
    <row r="1802" spans="1:5" x14ac:dyDescent="0.3">
      <c r="A1802" s="1">
        <v>45352</v>
      </c>
      <c r="B1802" t="s">
        <v>4</v>
      </c>
      <c r="C1802" t="s">
        <v>5</v>
      </c>
      <c r="D1802" s="2">
        <v>20903</v>
      </c>
      <c r="E1802" t="e">
        <f>VLOOKUP(Actual_Table[[#This Row],[Account]],#REF!,2,FALSE)</f>
        <v>#REF!</v>
      </c>
    </row>
    <row r="1803" spans="1:5" x14ac:dyDescent="0.3">
      <c r="A1803" s="1">
        <v>45352</v>
      </c>
      <c r="B1803" t="s">
        <v>4</v>
      </c>
      <c r="C1803" t="s">
        <v>6</v>
      </c>
      <c r="D1803" s="2">
        <v>11483</v>
      </c>
      <c r="E1803" t="e">
        <f>VLOOKUP(Actual_Table[[#This Row],[Account]],#REF!,2,FALSE)</f>
        <v>#REF!</v>
      </c>
    </row>
    <row r="1804" spans="1:5" x14ac:dyDescent="0.3">
      <c r="A1804" s="1">
        <v>45352</v>
      </c>
      <c r="B1804" t="s">
        <v>4</v>
      </c>
      <c r="C1804" t="s">
        <v>7</v>
      </c>
      <c r="D1804" s="2">
        <v>5437</v>
      </c>
      <c r="E1804" t="e">
        <f>VLOOKUP(Actual_Table[[#This Row],[Account]],#REF!,2,FALSE)</f>
        <v>#REF!</v>
      </c>
    </row>
    <row r="1805" spans="1:5" x14ac:dyDescent="0.3">
      <c r="A1805" s="1">
        <v>45352</v>
      </c>
      <c r="B1805" t="s">
        <v>4</v>
      </c>
      <c r="C1805" t="s">
        <v>8</v>
      </c>
      <c r="D1805" s="2">
        <v>9568</v>
      </c>
      <c r="E1805" t="e">
        <f>VLOOKUP(Actual_Table[[#This Row],[Account]],#REF!,2,FALSE)</f>
        <v>#REF!</v>
      </c>
    </row>
    <row r="1806" spans="1:5" x14ac:dyDescent="0.3">
      <c r="A1806" s="1">
        <v>45352</v>
      </c>
      <c r="B1806" t="s">
        <v>4</v>
      </c>
      <c r="C1806" t="s">
        <v>9</v>
      </c>
      <c r="D1806" s="2">
        <v>5084</v>
      </c>
      <c r="E1806" t="e">
        <f>VLOOKUP(Actual_Table[[#This Row],[Account]],#REF!,2,FALSE)</f>
        <v>#REF!</v>
      </c>
    </row>
    <row r="1807" spans="1:5" x14ac:dyDescent="0.3">
      <c r="A1807" s="1">
        <v>45352</v>
      </c>
      <c r="B1807" t="s">
        <v>4</v>
      </c>
      <c r="C1807" t="s">
        <v>10</v>
      </c>
      <c r="D1807" s="2">
        <v>12603</v>
      </c>
      <c r="E1807" t="e">
        <f>VLOOKUP(Actual_Table[[#This Row],[Account]],#REF!,2,FALSE)</f>
        <v>#REF!</v>
      </c>
    </row>
    <row r="1808" spans="1:5" x14ac:dyDescent="0.3">
      <c r="A1808" s="1">
        <v>45352</v>
      </c>
      <c r="B1808" t="s">
        <v>11</v>
      </c>
      <c r="C1808" t="s">
        <v>5</v>
      </c>
      <c r="D1808" s="2">
        <v>13825</v>
      </c>
      <c r="E1808" t="e">
        <f>VLOOKUP(Actual_Table[[#This Row],[Account]],#REF!,2,FALSE)</f>
        <v>#REF!</v>
      </c>
    </row>
    <row r="1809" spans="1:5" x14ac:dyDescent="0.3">
      <c r="A1809" s="1">
        <v>45352</v>
      </c>
      <c r="B1809" t="s">
        <v>11</v>
      </c>
      <c r="C1809" t="s">
        <v>6</v>
      </c>
      <c r="D1809" s="2">
        <v>2857</v>
      </c>
      <c r="E1809" t="e">
        <f>VLOOKUP(Actual_Table[[#This Row],[Account]],#REF!,2,FALSE)</f>
        <v>#REF!</v>
      </c>
    </row>
    <row r="1810" spans="1:5" x14ac:dyDescent="0.3">
      <c r="A1810" s="1">
        <v>45352</v>
      </c>
      <c r="B1810" t="s">
        <v>11</v>
      </c>
      <c r="C1810" t="s">
        <v>7</v>
      </c>
      <c r="D1810" s="2">
        <v>11002</v>
      </c>
      <c r="E1810" t="e">
        <f>VLOOKUP(Actual_Table[[#This Row],[Account]],#REF!,2,FALSE)</f>
        <v>#REF!</v>
      </c>
    </row>
    <row r="1811" spans="1:5" x14ac:dyDescent="0.3">
      <c r="A1811" s="1">
        <v>45352</v>
      </c>
      <c r="B1811" t="s">
        <v>11</v>
      </c>
      <c r="C1811" t="s">
        <v>8</v>
      </c>
      <c r="D1811" s="2">
        <v>24001</v>
      </c>
      <c r="E1811" t="e">
        <f>VLOOKUP(Actual_Table[[#This Row],[Account]],#REF!,2,FALSE)</f>
        <v>#REF!</v>
      </c>
    </row>
    <row r="1812" spans="1:5" x14ac:dyDescent="0.3">
      <c r="A1812" s="1">
        <v>45352</v>
      </c>
      <c r="B1812" t="s">
        <v>11</v>
      </c>
      <c r="C1812" t="s">
        <v>9</v>
      </c>
      <c r="D1812" s="2">
        <v>17965</v>
      </c>
      <c r="E1812" t="e">
        <f>VLOOKUP(Actual_Table[[#This Row],[Account]],#REF!,2,FALSE)</f>
        <v>#REF!</v>
      </c>
    </row>
    <row r="1813" spans="1:5" x14ac:dyDescent="0.3">
      <c r="A1813" s="1">
        <v>45352</v>
      </c>
      <c r="B1813" t="s">
        <v>11</v>
      </c>
      <c r="C1813" t="s">
        <v>10</v>
      </c>
      <c r="D1813" s="2">
        <v>15574</v>
      </c>
      <c r="E1813" t="e">
        <f>VLOOKUP(Actual_Table[[#This Row],[Account]],#REF!,2,FALSE)</f>
        <v>#REF!</v>
      </c>
    </row>
    <row r="1814" spans="1:5" x14ac:dyDescent="0.3">
      <c r="A1814" s="1">
        <v>45352</v>
      </c>
      <c r="B1814" t="s">
        <v>12</v>
      </c>
      <c r="C1814" t="s">
        <v>5</v>
      </c>
      <c r="D1814" s="2">
        <v>15761</v>
      </c>
      <c r="E1814" t="e">
        <f>VLOOKUP(Actual_Table[[#This Row],[Account]],#REF!,2,FALSE)</f>
        <v>#REF!</v>
      </c>
    </row>
    <row r="1815" spans="1:5" x14ac:dyDescent="0.3">
      <c r="A1815" s="1">
        <v>45352</v>
      </c>
      <c r="B1815" t="s">
        <v>12</v>
      </c>
      <c r="C1815" t="s">
        <v>6</v>
      </c>
      <c r="D1815" s="2">
        <v>18830</v>
      </c>
      <c r="E1815" t="e">
        <f>VLOOKUP(Actual_Table[[#This Row],[Account]],#REF!,2,FALSE)</f>
        <v>#REF!</v>
      </c>
    </row>
    <row r="1816" spans="1:5" x14ac:dyDescent="0.3">
      <c r="A1816" s="1">
        <v>45352</v>
      </c>
      <c r="B1816" t="s">
        <v>12</v>
      </c>
      <c r="C1816" t="s">
        <v>7</v>
      </c>
      <c r="D1816" s="2">
        <v>16631</v>
      </c>
      <c r="E1816" t="e">
        <f>VLOOKUP(Actual_Table[[#This Row],[Account]],#REF!,2,FALSE)</f>
        <v>#REF!</v>
      </c>
    </row>
    <row r="1817" spans="1:5" x14ac:dyDescent="0.3">
      <c r="A1817" s="1">
        <v>45352</v>
      </c>
      <c r="B1817" t="s">
        <v>12</v>
      </c>
      <c r="C1817" t="s">
        <v>8</v>
      </c>
      <c r="D1817" s="2">
        <v>7250</v>
      </c>
      <c r="E1817" t="e">
        <f>VLOOKUP(Actual_Table[[#This Row],[Account]],#REF!,2,FALSE)</f>
        <v>#REF!</v>
      </c>
    </row>
    <row r="1818" spans="1:5" x14ac:dyDescent="0.3">
      <c r="A1818" s="1">
        <v>45352</v>
      </c>
      <c r="B1818" t="s">
        <v>12</v>
      </c>
      <c r="C1818" t="s">
        <v>9</v>
      </c>
      <c r="D1818" s="2">
        <v>15743</v>
      </c>
      <c r="E1818" t="e">
        <f>VLOOKUP(Actual_Table[[#This Row],[Account]],#REF!,2,FALSE)</f>
        <v>#REF!</v>
      </c>
    </row>
    <row r="1819" spans="1:5" x14ac:dyDescent="0.3">
      <c r="A1819" s="1">
        <v>45352</v>
      </c>
      <c r="B1819" t="s">
        <v>12</v>
      </c>
      <c r="C1819" t="s">
        <v>10</v>
      </c>
      <c r="D1819" s="2">
        <v>22779</v>
      </c>
      <c r="E1819" t="e">
        <f>VLOOKUP(Actual_Table[[#This Row],[Account]],#REF!,2,FALSE)</f>
        <v>#REF!</v>
      </c>
    </row>
    <row r="1820" spans="1:5" x14ac:dyDescent="0.3">
      <c r="A1820" s="1">
        <v>45352</v>
      </c>
      <c r="B1820" t="s">
        <v>13</v>
      </c>
      <c r="C1820" t="s">
        <v>5</v>
      </c>
      <c r="D1820" s="2">
        <v>14532</v>
      </c>
      <c r="E1820" t="e">
        <f>VLOOKUP(Actual_Table[[#This Row],[Account]],#REF!,2,FALSE)</f>
        <v>#REF!</v>
      </c>
    </row>
    <row r="1821" spans="1:5" x14ac:dyDescent="0.3">
      <c r="A1821" s="1">
        <v>45352</v>
      </c>
      <c r="B1821" t="s">
        <v>13</v>
      </c>
      <c r="C1821" t="s">
        <v>6</v>
      </c>
      <c r="D1821" s="2">
        <v>1740</v>
      </c>
      <c r="E1821" t="e">
        <f>VLOOKUP(Actual_Table[[#This Row],[Account]],#REF!,2,FALSE)</f>
        <v>#REF!</v>
      </c>
    </row>
    <row r="1822" spans="1:5" x14ac:dyDescent="0.3">
      <c r="A1822" s="1">
        <v>45352</v>
      </c>
      <c r="B1822" t="s">
        <v>13</v>
      </c>
      <c r="C1822" t="s">
        <v>7</v>
      </c>
      <c r="D1822" s="2">
        <v>19358</v>
      </c>
      <c r="E1822" t="e">
        <f>VLOOKUP(Actual_Table[[#This Row],[Account]],#REF!,2,FALSE)</f>
        <v>#REF!</v>
      </c>
    </row>
    <row r="1823" spans="1:5" x14ac:dyDescent="0.3">
      <c r="A1823" s="1">
        <v>45352</v>
      </c>
      <c r="B1823" t="s">
        <v>13</v>
      </c>
      <c r="C1823" t="s">
        <v>8</v>
      </c>
      <c r="D1823" s="2">
        <v>12701</v>
      </c>
      <c r="E1823" t="e">
        <f>VLOOKUP(Actual_Table[[#This Row],[Account]],#REF!,2,FALSE)</f>
        <v>#REF!</v>
      </c>
    </row>
    <row r="1824" spans="1:5" x14ac:dyDescent="0.3">
      <c r="A1824" s="1">
        <v>45352</v>
      </c>
      <c r="B1824" t="s">
        <v>13</v>
      </c>
      <c r="C1824" t="s">
        <v>9</v>
      </c>
      <c r="D1824" s="2">
        <v>18563</v>
      </c>
      <c r="E1824" t="e">
        <f>VLOOKUP(Actual_Table[[#This Row],[Account]],#REF!,2,FALSE)</f>
        <v>#REF!</v>
      </c>
    </row>
    <row r="1825" spans="1:5" x14ac:dyDescent="0.3">
      <c r="A1825" s="1">
        <v>45352</v>
      </c>
      <c r="B1825" t="s">
        <v>13</v>
      </c>
      <c r="C1825" t="s">
        <v>10</v>
      </c>
      <c r="D1825" s="2">
        <v>3105</v>
      </c>
      <c r="E1825" t="e">
        <f>VLOOKUP(Actual_Table[[#This Row],[Account]],#REF!,2,FALSE)</f>
        <v>#REF!</v>
      </c>
    </row>
    <row r="1826" spans="1:5" x14ac:dyDescent="0.3">
      <c r="A1826" s="1">
        <v>45352</v>
      </c>
      <c r="B1826" t="s">
        <v>14</v>
      </c>
      <c r="C1826" t="s">
        <v>5</v>
      </c>
      <c r="D1826" s="2">
        <v>16120</v>
      </c>
      <c r="E1826" t="e">
        <f>VLOOKUP(Actual_Table[[#This Row],[Account]],#REF!,2,FALSE)</f>
        <v>#REF!</v>
      </c>
    </row>
    <row r="1827" spans="1:5" x14ac:dyDescent="0.3">
      <c r="A1827" s="1">
        <v>45352</v>
      </c>
      <c r="B1827" t="s">
        <v>14</v>
      </c>
      <c r="C1827" t="s">
        <v>6</v>
      </c>
      <c r="D1827" s="2">
        <v>1572</v>
      </c>
      <c r="E1827" t="e">
        <f>VLOOKUP(Actual_Table[[#This Row],[Account]],#REF!,2,FALSE)</f>
        <v>#REF!</v>
      </c>
    </row>
    <row r="1828" spans="1:5" x14ac:dyDescent="0.3">
      <c r="A1828" s="1">
        <v>45352</v>
      </c>
      <c r="B1828" t="s">
        <v>14</v>
      </c>
      <c r="C1828" t="s">
        <v>7</v>
      </c>
      <c r="D1828" s="2">
        <v>17511</v>
      </c>
      <c r="E1828" t="e">
        <f>VLOOKUP(Actual_Table[[#This Row],[Account]],#REF!,2,FALSE)</f>
        <v>#REF!</v>
      </c>
    </row>
    <row r="1829" spans="1:5" x14ac:dyDescent="0.3">
      <c r="A1829" s="1">
        <v>45352</v>
      </c>
      <c r="B1829" t="s">
        <v>14</v>
      </c>
      <c r="C1829" t="s">
        <v>8</v>
      </c>
      <c r="D1829" s="2">
        <v>18606</v>
      </c>
      <c r="E1829" t="e">
        <f>VLOOKUP(Actual_Table[[#This Row],[Account]],#REF!,2,FALSE)</f>
        <v>#REF!</v>
      </c>
    </row>
    <row r="1830" spans="1:5" x14ac:dyDescent="0.3">
      <c r="A1830" s="1">
        <v>45352</v>
      </c>
      <c r="B1830" t="s">
        <v>14</v>
      </c>
      <c r="C1830" t="s">
        <v>9</v>
      </c>
      <c r="D1830" s="2">
        <v>19552</v>
      </c>
      <c r="E1830" t="e">
        <f>VLOOKUP(Actual_Table[[#This Row],[Account]],#REF!,2,FALSE)</f>
        <v>#REF!</v>
      </c>
    </row>
    <row r="1831" spans="1:5" x14ac:dyDescent="0.3">
      <c r="A1831" s="1">
        <v>45352</v>
      </c>
      <c r="B1831" t="s">
        <v>14</v>
      </c>
      <c r="C1831" t="s">
        <v>10</v>
      </c>
      <c r="D1831" s="2">
        <v>24975</v>
      </c>
      <c r="E1831" t="e">
        <f>VLOOKUP(Actual_Table[[#This Row],[Account]],#REF!,2,FALSE)</f>
        <v>#REF!</v>
      </c>
    </row>
    <row r="1832" spans="1:5" x14ac:dyDescent="0.3">
      <c r="A1832" s="1">
        <v>45353</v>
      </c>
      <c r="B1832" t="s">
        <v>4</v>
      </c>
      <c r="C1832" t="s">
        <v>5</v>
      </c>
      <c r="D1832" s="2">
        <v>13653</v>
      </c>
      <c r="E1832" t="e">
        <f>VLOOKUP(Actual_Table[[#This Row],[Account]],#REF!,2,FALSE)</f>
        <v>#REF!</v>
      </c>
    </row>
    <row r="1833" spans="1:5" x14ac:dyDescent="0.3">
      <c r="A1833" s="1">
        <v>45353</v>
      </c>
      <c r="B1833" t="s">
        <v>4</v>
      </c>
      <c r="C1833" t="s">
        <v>6</v>
      </c>
      <c r="D1833" s="2">
        <v>24931</v>
      </c>
      <c r="E1833" t="e">
        <f>VLOOKUP(Actual_Table[[#This Row],[Account]],#REF!,2,FALSE)</f>
        <v>#REF!</v>
      </c>
    </row>
    <row r="1834" spans="1:5" x14ac:dyDescent="0.3">
      <c r="A1834" s="1">
        <v>45353</v>
      </c>
      <c r="B1834" t="s">
        <v>4</v>
      </c>
      <c r="C1834" t="s">
        <v>7</v>
      </c>
      <c r="D1834" s="2">
        <v>7565</v>
      </c>
      <c r="E1834" t="e">
        <f>VLOOKUP(Actual_Table[[#This Row],[Account]],#REF!,2,FALSE)</f>
        <v>#REF!</v>
      </c>
    </row>
    <row r="1835" spans="1:5" x14ac:dyDescent="0.3">
      <c r="A1835" s="1">
        <v>45353</v>
      </c>
      <c r="B1835" t="s">
        <v>4</v>
      </c>
      <c r="C1835" t="s">
        <v>8</v>
      </c>
      <c r="D1835" s="2">
        <v>18778</v>
      </c>
      <c r="E1835" t="e">
        <f>VLOOKUP(Actual_Table[[#This Row],[Account]],#REF!,2,FALSE)</f>
        <v>#REF!</v>
      </c>
    </row>
    <row r="1836" spans="1:5" x14ac:dyDescent="0.3">
      <c r="A1836" s="1">
        <v>45353</v>
      </c>
      <c r="B1836" t="s">
        <v>4</v>
      </c>
      <c r="C1836" t="s">
        <v>9</v>
      </c>
      <c r="D1836" s="2">
        <v>19434</v>
      </c>
      <c r="E1836" t="e">
        <f>VLOOKUP(Actual_Table[[#This Row],[Account]],#REF!,2,FALSE)</f>
        <v>#REF!</v>
      </c>
    </row>
    <row r="1837" spans="1:5" x14ac:dyDescent="0.3">
      <c r="A1837" s="1">
        <v>45353</v>
      </c>
      <c r="B1837" t="s">
        <v>4</v>
      </c>
      <c r="C1837" t="s">
        <v>10</v>
      </c>
      <c r="D1837" s="2">
        <v>3695</v>
      </c>
      <c r="E1837" t="e">
        <f>VLOOKUP(Actual_Table[[#This Row],[Account]],#REF!,2,FALSE)</f>
        <v>#REF!</v>
      </c>
    </row>
    <row r="1838" spans="1:5" x14ac:dyDescent="0.3">
      <c r="A1838" s="1">
        <v>45353</v>
      </c>
      <c r="B1838" t="s">
        <v>11</v>
      </c>
      <c r="C1838" t="s">
        <v>5</v>
      </c>
      <c r="D1838" s="2">
        <v>6497</v>
      </c>
      <c r="E1838" t="e">
        <f>VLOOKUP(Actual_Table[[#This Row],[Account]],#REF!,2,FALSE)</f>
        <v>#REF!</v>
      </c>
    </row>
    <row r="1839" spans="1:5" x14ac:dyDescent="0.3">
      <c r="A1839" s="1">
        <v>45353</v>
      </c>
      <c r="B1839" t="s">
        <v>11</v>
      </c>
      <c r="C1839" t="s">
        <v>6</v>
      </c>
      <c r="D1839" s="2">
        <v>23047</v>
      </c>
      <c r="E1839" t="e">
        <f>VLOOKUP(Actual_Table[[#This Row],[Account]],#REF!,2,FALSE)</f>
        <v>#REF!</v>
      </c>
    </row>
    <row r="1840" spans="1:5" x14ac:dyDescent="0.3">
      <c r="A1840" s="1">
        <v>45353</v>
      </c>
      <c r="B1840" t="s">
        <v>11</v>
      </c>
      <c r="C1840" t="s">
        <v>7</v>
      </c>
      <c r="D1840" s="2">
        <v>3974</v>
      </c>
      <c r="E1840" t="e">
        <f>VLOOKUP(Actual_Table[[#This Row],[Account]],#REF!,2,FALSE)</f>
        <v>#REF!</v>
      </c>
    </row>
    <row r="1841" spans="1:5" x14ac:dyDescent="0.3">
      <c r="A1841" s="1">
        <v>45353</v>
      </c>
      <c r="B1841" t="s">
        <v>11</v>
      </c>
      <c r="C1841" t="s">
        <v>8</v>
      </c>
      <c r="D1841" s="2">
        <v>1495</v>
      </c>
      <c r="E1841" t="e">
        <f>VLOOKUP(Actual_Table[[#This Row],[Account]],#REF!,2,FALSE)</f>
        <v>#REF!</v>
      </c>
    </row>
    <row r="1842" spans="1:5" x14ac:dyDescent="0.3">
      <c r="A1842" s="1">
        <v>45353</v>
      </c>
      <c r="B1842" t="s">
        <v>11</v>
      </c>
      <c r="C1842" t="s">
        <v>9</v>
      </c>
      <c r="D1842" s="2">
        <v>14356</v>
      </c>
      <c r="E1842" t="e">
        <f>VLOOKUP(Actual_Table[[#This Row],[Account]],#REF!,2,FALSE)</f>
        <v>#REF!</v>
      </c>
    </row>
    <row r="1843" spans="1:5" x14ac:dyDescent="0.3">
      <c r="A1843" s="1">
        <v>45353</v>
      </c>
      <c r="B1843" t="s">
        <v>11</v>
      </c>
      <c r="C1843" t="s">
        <v>10</v>
      </c>
      <c r="D1843" s="2">
        <v>17522</v>
      </c>
      <c r="E1843" t="e">
        <f>VLOOKUP(Actual_Table[[#This Row],[Account]],#REF!,2,FALSE)</f>
        <v>#REF!</v>
      </c>
    </row>
    <row r="1844" spans="1:5" x14ac:dyDescent="0.3">
      <c r="A1844" s="1">
        <v>45353</v>
      </c>
      <c r="B1844" t="s">
        <v>12</v>
      </c>
      <c r="C1844" t="s">
        <v>5</v>
      </c>
      <c r="D1844" s="2">
        <v>17851</v>
      </c>
      <c r="E1844" t="e">
        <f>VLOOKUP(Actual_Table[[#This Row],[Account]],#REF!,2,FALSE)</f>
        <v>#REF!</v>
      </c>
    </row>
    <row r="1845" spans="1:5" x14ac:dyDescent="0.3">
      <c r="A1845" s="1">
        <v>45353</v>
      </c>
      <c r="B1845" t="s">
        <v>12</v>
      </c>
      <c r="C1845" t="s">
        <v>6</v>
      </c>
      <c r="D1845" s="2">
        <v>4802</v>
      </c>
      <c r="E1845" t="e">
        <f>VLOOKUP(Actual_Table[[#This Row],[Account]],#REF!,2,FALSE)</f>
        <v>#REF!</v>
      </c>
    </row>
    <row r="1846" spans="1:5" x14ac:dyDescent="0.3">
      <c r="A1846" s="1">
        <v>45353</v>
      </c>
      <c r="B1846" t="s">
        <v>12</v>
      </c>
      <c r="C1846" t="s">
        <v>7</v>
      </c>
      <c r="D1846" s="2">
        <v>11919</v>
      </c>
      <c r="E1846" t="e">
        <f>VLOOKUP(Actual_Table[[#This Row],[Account]],#REF!,2,FALSE)</f>
        <v>#REF!</v>
      </c>
    </row>
    <row r="1847" spans="1:5" x14ac:dyDescent="0.3">
      <c r="A1847" s="1">
        <v>45353</v>
      </c>
      <c r="B1847" t="s">
        <v>12</v>
      </c>
      <c r="C1847" t="s">
        <v>8</v>
      </c>
      <c r="D1847" s="2">
        <v>20906</v>
      </c>
      <c r="E1847" t="e">
        <f>VLOOKUP(Actual_Table[[#This Row],[Account]],#REF!,2,FALSE)</f>
        <v>#REF!</v>
      </c>
    </row>
    <row r="1848" spans="1:5" x14ac:dyDescent="0.3">
      <c r="A1848" s="1">
        <v>45353</v>
      </c>
      <c r="B1848" t="s">
        <v>12</v>
      </c>
      <c r="C1848" t="s">
        <v>9</v>
      </c>
      <c r="D1848" s="2">
        <v>22649</v>
      </c>
      <c r="E1848" t="e">
        <f>VLOOKUP(Actual_Table[[#This Row],[Account]],#REF!,2,FALSE)</f>
        <v>#REF!</v>
      </c>
    </row>
    <row r="1849" spans="1:5" x14ac:dyDescent="0.3">
      <c r="A1849" s="1">
        <v>45353</v>
      </c>
      <c r="B1849" t="s">
        <v>12</v>
      </c>
      <c r="C1849" t="s">
        <v>10</v>
      </c>
      <c r="D1849" s="2">
        <v>12153</v>
      </c>
      <c r="E1849" t="e">
        <f>VLOOKUP(Actual_Table[[#This Row],[Account]],#REF!,2,FALSE)</f>
        <v>#REF!</v>
      </c>
    </row>
    <row r="1850" spans="1:5" x14ac:dyDescent="0.3">
      <c r="A1850" s="1">
        <v>45353</v>
      </c>
      <c r="B1850" t="s">
        <v>13</v>
      </c>
      <c r="C1850" t="s">
        <v>5</v>
      </c>
      <c r="D1850" s="2">
        <v>13082</v>
      </c>
      <c r="E1850" t="e">
        <f>VLOOKUP(Actual_Table[[#This Row],[Account]],#REF!,2,FALSE)</f>
        <v>#REF!</v>
      </c>
    </row>
    <row r="1851" spans="1:5" x14ac:dyDescent="0.3">
      <c r="A1851" s="1">
        <v>45353</v>
      </c>
      <c r="B1851" t="s">
        <v>13</v>
      </c>
      <c r="C1851" t="s">
        <v>6</v>
      </c>
      <c r="D1851" s="2">
        <v>569</v>
      </c>
      <c r="E1851" t="e">
        <f>VLOOKUP(Actual_Table[[#This Row],[Account]],#REF!,2,FALSE)</f>
        <v>#REF!</v>
      </c>
    </row>
    <row r="1852" spans="1:5" x14ac:dyDescent="0.3">
      <c r="A1852" s="1">
        <v>45353</v>
      </c>
      <c r="B1852" t="s">
        <v>13</v>
      </c>
      <c r="C1852" t="s">
        <v>7</v>
      </c>
      <c r="D1852" s="2">
        <v>10342</v>
      </c>
      <c r="E1852" t="e">
        <f>VLOOKUP(Actual_Table[[#This Row],[Account]],#REF!,2,FALSE)</f>
        <v>#REF!</v>
      </c>
    </row>
    <row r="1853" spans="1:5" x14ac:dyDescent="0.3">
      <c r="A1853" s="1">
        <v>45353</v>
      </c>
      <c r="B1853" t="s">
        <v>13</v>
      </c>
      <c r="C1853" t="s">
        <v>8</v>
      </c>
      <c r="D1853" s="2">
        <v>23581</v>
      </c>
      <c r="E1853" t="e">
        <f>VLOOKUP(Actual_Table[[#This Row],[Account]],#REF!,2,FALSE)</f>
        <v>#REF!</v>
      </c>
    </row>
    <row r="1854" spans="1:5" x14ac:dyDescent="0.3">
      <c r="A1854" s="1">
        <v>45353</v>
      </c>
      <c r="B1854" t="s">
        <v>13</v>
      </c>
      <c r="C1854" t="s">
        <v>9</v>
      </c>
      <c r="D1854" s="2">
        <v>14930</v>
      </c>
      <c r="E1854" t="e">
        <f>VLOOKUP(Actual_Table[[#This Row],[Account]],#REF!,2,FALSE)</f>
        <v>#REF!</v>
      </c>
    </row>
    <row r="1855" spans="1:5" x14ac:dyDescent="0.3">
      <c r="A1855" s="1">
        <v>45353</v>
      </c>
      <c r="B1855" t="s">
        <v>13</v>
      </c>
      <c r="C1855" t="s">
        <v>10</v>
      </c>
      <c r="D1855" s="2">
        <v>7248</v>
      </c>
      <c r="E1855" t="e">
        <f>VLOOKUP(Actual_Table[[#This Row],[Account]],#REF!,2,FALSE)</f>
        <v>#REF!</v>
      </c>
    </row>
    <row r="1856" spans="1:5" x14ac:dyDescent="0.3">
      <c r="A1856" s="1">
        <v>45353</v>
      </c>
      <c r="B1856" t="s">
        <v>14</v>
      </c>
      <c r="C1856" t="s">
        <v>5</v>
      </c>
      <c r="D1856" s="2">
        <v>1198</v>
      </c>
      <c r="E1856" t="e">
        <f>VLOOKUP(Actual_Table[[#This Row],[Account]],#REF!,2,FALSE)</f>
        <v>#REF!</v>
      </c>
    </row>
    <row r="1857" spans="1:5" x14ac:dyDescent="0.3">
      <c r="A1857" s="1">
        <v>45353</v>
      </c>
      <c r="B1857" t="s">
        <v>14</v>
      </c>
      <c r="C1857" t="s">
        <v>6</v>
      </c>
      <c r="D1857" s="2">
        <v>7936</v>
      </c>
      <c r="E1857" t="e">
        <f>VLOOKUP(Actual_Table[[#This Row],[Account]],#REF!,2,FALSE)</f>
        <v>#REF!</v>
      </c>
    </row>
    <row r="1858" spans="1:5" x14ac:dyDescent="0.3">
      <c r="A1858" s="1">
        <v>45353</v>
      </c>
      <c r="B1858" t="s">
        <v>14</v>
      </c>
      <c r="C1858" t="s">
        <v>7</v>
      </c>
      <c r="D1858" s="2">
        <v>20747</v>
      </c>
      <c r="E1858" t="e">
        <f>VLOOKUP(Actual_Table[[#This Row],[Account]],#REF!,2,FALSE)</f>
        <v>#REF!</v>
      </c>
    </row>
    <row r="1859" spans="1:5" x14ac:dyDescent="0.3">
      <c r="A1859" s="1">
        <v>45353</v>
      </c>
      <c r="B1859" t="s">
        <v>14</v>
      </c>
      <c r="C1859" t="s">
        <v>8</v>
      </c>
      <c r="D1859" s="2">
        <v>12268</v>
      </c>
      <c r="E1859" t="e">
        <f>VLOOKUP(Actual_Table[[#This Row],[Account]],#REF!,2,FALSE)</f>
        <v>#REF!</v>
      </c>
    </row>
    <row r="1860" spans="1:5" x14ac:dyDescent="0.3">
      <c r="A1860" s="1">
        <v>45353</v>
      </c>
      <c r="B1860" t="s">
        <v>14</v>
      </c>
      <c r="C1860" t="s">
        <v>9</v>
      </c>
      <c r="D1860" s="2">
        <v>7799</v>
      </c>
      <c r="E1860" t="e">
        <f>VLOOKUP(Actual_Table[[#This Row],[Account]],#REF!,2,FALSE)</f>
        <v>#REF!</v>
      </c>
    </row>
    <row r="1861" spans="1:5" x14ac:dyDescent="0.3">
      <c r="A1861" s="1">
        <v>45353</v>
      </c>
      <c r="B1861" t="s">
        <v>14</v>
      </c>
      <c r="C1861" t="s">
        <v>10</v>
      </c>
      <c r="D1861" s="2">
        <v>18418</v>
      </c>
      <c r="E1861" t="e">
        <f>VLOOKUP(Actual_Table[[#This Row],[Account]],#REF!,2,FALSE)</f>
        <v>#REF!</v>
      </c>
    </row>
    <row r="1862" spans="1:5" x14ac:dyDescent="0.3">
      <c r="A1862" s="1">
        <v>45354</v>
      </c>
      <c r="B1862" t="s">
        <v>4</v>
      </c>
      <c r="C1862" t="s">
        <v>5</v>
      </c>
      <c r="D1862" s="2">
        <v>14316</v>
      </c>
      <c r="E1862" t="e">
        <f>VLOOKUP(Actual_Table[[#This Row],[Account]],#REF!,2,FALSE)</f>
        <v>#REF!</v>
      </c>
    </row>
    <row r="1863" spans="1:5" x14ac:dyDescent="0.3">
      <c r="A1863" s="1">
        <v>45354</v>
      </c>
      <c r="B1863" t="s">
        <v>4</v>
      </c>
      <c r="C1863" t="s">
        <v>6</v>
      </c>
      <c r="D1863" s="2">
        <v>22268</v>
      </c>
      <c r="E1863" t="e">
        <f>VLOOKUP(Actual_Table[[#This Row],[Account]],#REF!,2,FALSE)</f>
        <v>#REF!</v>
      </c>
    </row>
    <row r="1864" spans="1:5" x14ac:dyDescent="0.3">
      <c r="A1864" s="1">
        <v>45354</v>
      </c>
      <c r="B1864" t="s">
        <v>4</v>
      </c>
      <c r="C1864" t="s">
        <v>7</v>
      </c>
      <c r="D1864" s="2">
        <v>16655</v>
      </c>
      <c r="E1864" t="e">
        <f>VLOOKUP(Actual_Table[[#This Row],[Account]],#REF!,2,FALSE)</f>
        <v>#REF!</v>
      </c>
    </row>
    <row r="1865" spans="1:5" x14ac:dyDescent="0.3">
      <c r="A1865" s="1">
        <v>45354</v>
      </c>
      <c r="B1865" t="s">
        <v>4</v>
      </c>
      <c r="C1865" t="s">
        <v>8</v>
      </c>
      <c r="D1865" s="2">
        <v>2171</v>
      </c>
      <c r="E1865" t="e">
        <f>VLOOKUP(Actual_Table[[#This Row],[Account]],#REF!,2,FALSE)</f>
        <v>#REF!</v>
      </c>
    </row>
    <row r="1866" spans="1:5" x14ac:dyDescent="0.3">
      <c r="A1866" s="1">
        <v>45354</v>
      </c>
      <c r="B1866" t="s">
        <v>4</v>
      </c>
      <c r="C1866" t="s">
        <v>9</v>
      </c>
      <c r="D1866" s="2">
        <v>7951</v>
      </c>
      <c r="E1866" t="e">
        <f>VLOOKUP(Actual_Table[[#This Row],[Account]],#REF!,2,FALSE)</f>
        <v>#REF!</v>
      </c>
    </row>
    <row r="1867" spans="1:5" x14ac:dyDescent="0.3">
      <c r="A1867" s="1">
        <v>45354</v>
      </c>
      <c r="B1867" t="s">
        <v>4</v>
      </c>
      <c r="C1867" t="s">
        <v>10</v>
      </c>
      <c r="D1867" s="2">
        <v>7611</v>
      </c>
      <c r="E1867" t="e">
        <f>VLOOKUP(Actual_Table[[#This Row],[Account]],#REF!,2,FALSE)</f>
        <v>#REF!</v>
      </c>
    </row>
    <row r="1868" spans="1:5" x14ac:dyDescent="0.3">
      <c r="A1868" s="1">
        <v>45354</v>
      </c>
      <c r="B1868" t="s">
        <v>11</v>
      </c>
      <c r="C1868" t="s">
        <v>5</v>
      </c>
      <c r="D1868" s="2">
        <v>23696</v>
      </c>
      <c r="E1868" t="e">
        <f>VLOOKUP(Actual_Table[[#This Row],[Account]],#REF!,2,FALSE)</f>
        <v>#REF!</v>
      </c>
    </row>
    <row r="1869" spans="1:5" x14ac:dyDescent="0.3">
      <c r="A1869" s="1">
        <v>45354</v>
      </c>
      <c r="B1869" t="s">
        <v>11</v>
      </c>
      <c r="C1869" t="s">
        <v>6</v>
      </c>
      <c r="D1869" s="2">
        <v>23199</v>
      </c>
      <c r="E1869" t="e">
        <f>VLOOKUP(Actual_Table[[#This Row],[Account]],#REF!,2,FALSE)</f>
        <v>#REF!</v>
      </c>
    </row>
    <row r="1870" spans="1:5" x14ac:dyDescent="0.3">
      <c r="A1870" s="1">
        <v>45354</v>
      </c>
      <c r="B1870" t="s">
        <v>11</v>
      </c>
      <c r="C1870" t="s">
        <v>7</v>
      </c>
      <c r="D1870" s="2">
        <v>17132</v>
      </c>
      <c r="E1870" t="e">
        <f>VLOOKUP(Actual_Table[[#This Row],[Account]],#REF!,2,FALSE)</f>
        <v>#REF!</v>
      </c>
    </row>
    <row r="1871" spans="1:5" x14ac:dyDescent="0.3">
      <c r="A1871" s="1">
        <v>45354</v>
      </c>
      <c r="B1871" t="s">
        <v>11</v>
      </c>
      <c r="C1871" t="s">
        <v>8</v>
      </c>
      <c r="D1871" s="2">
        <v>6729</v>
      </c>
      <c r="E1871" t="e">
        <f>VLOOKUP(Actual_Table[[#This Row],[Account]],#REF!,2,FALSE)</f>
        <v>#REF!</v>
      </c>
    </row>
    <row r="1872" spans="1:5" x14ac:dyDescent="0.3">
      <c r="A1872" s="1">
        <v>45354</v>
      </c>
      <c r="B1872" t="s">
        <v>11</v>
      </c>
      <c r="C1872" t="s">
        <v>9</v>
      </c>
      <c r="D1872" s="2">
        <v>15193</v>
      </c>
      <c r="E1872" t="e">
        <f>VLOOKUP(Actual_Table[[#This Row],[Account]],#REF!,2,FALSE)</f>
        <v>#REF!</v>
      </c>
    </row>
    <row r="1873" spans="1:5" x14ac:dyDescent="0.3">
      <c r="A1873" s="1">
        <v>45354</v>
      </c>
      <c r="B1873" t="s">
        <v>11</v>
      </c>
      <c r="C1873" t="s">
        <v>10</v>
      </c>
      <c r="D1873" s="2">
        <v>1295</v>
      </c>
      <c r="E1873" t="e">
        <f>VLOOKUP(Actual_Table[[#This Row],[Account]],#REF!,2,FALSE)</f>
        <v>#REF!</v>
      </c>
    </row>
    <row r="1874" spans="1:5" x14ac:dyDescent="0.3">
      <c r="A1874" s="1">
        <v>45354</v>
      </c>
      <c r="B1874" t="s">
        <v>12</v>
      </c>
      <c r="C1874" t="s">
        <v>5</v>
      </c>
      <c r="D1874" s="2">
        <v>14662</v>
      </c>
      <c r="E1874" t="e">
        <f>VLOOKUP(Actual_Table[[#This Row],[Account]],#REF!,2,FALSE)</f>
        <v>#REF!</v>
      </c>
    </row>
    <row r="1875" spans="1:5" x14ac:dyDescent="0.3">
      <c r="A1875" s="1">
        <v>45354</v>
      </c>
      <c r="B1875" t="s">
        <v>12</v>
      </c>
      <c r="C1875" t="s">
        <v>6</v>
      </c>
      <c r="D1875" s="2">
        <v>17275</v>
      </c>
      <c r="E1875" t="e">
        <f>VLOOKUP(Actual_Table[[#This Row],[Account]],#REF!,2,FALSE)</f>
        <v>#REF!</v>
      </c>
    </row>
    <row r="1876" spans="1:5" x14ac:dyDescent="0.3">
      <c r="A1876" s="1">
        <v>45354</v>
      </c>
      <c r="B1876" t="s">
        <v>12</v>
      </c>
      <c r="C1876" t="s">
        <v>7</v>
      </c>
      <c r="D1876" s="2">
        <v>12447</v>
      </c>
      <c r="E1876" t="e">
        <f>VLOOKUP(Actual_Table[[#This Row],[Account]],#REF!,2,FALSE)</f>
        <v>#REF!</v>
      </c>
    </row>
    <row r="1877" spans="1:5" x14ac:dyDescent="0.3">
      <c r="A1877" s="1">
        <v>45354</v>
      </c>
      <c r="B1877" t="s">
        <v>12</v>
      </c>
      <c r="C1877" t="s">
        <v>8</v>
      </c>
      <c r="D1877" s="2">
        <v>4930</v>
      </c>
      <c r="E1877" t="e">
        <f>VLOOKUP(Actual_Table[[#This Row],[Account]],#REF!,2,FALSE)</f>
        <v>#REF!</v>
      </c>
    </row>
    <row r="1878" spans="1:5" x14ac:dyDescent="0.3">
      <c r="A1878" s="1">
        <v>45354</v>
      </c>
      <c r="B1878" t="s">
        <v>12</v>
      </c>
      <c r="C1878" t="s">
        <v>9</v>
      </c>
      <c r="D1878" s="2">
        <v>8297</v>
      </c>
      <c r="E1878" t="e">
        <f>VLOOKUP(Actual_Table[[#This Row],[Account]],#REF!,2,FALSE)</f>
        <v>#REF!</v>
      </c>
    </row>
    <row r="1879" spans="1:5" x14ac:dyDescent="0.3">
      <c r="A1879" s="1">
        <v>45354</v>
      </c>
      <c r="B1879" t="s">
        <v>12</v>
      </c>
      <c r="C1879" t="s">
        <v>10</v>
      </c>
      <c r="D1879" s="2">
        <v>3741</v>
      </c>
      <c r="E1879" t="e">
        <f>VLOOKUP(Actual_Table[[#This Row],[Account]],#REF!,2,FALSE)</f>
        <v>#REF!</v>
      </c>
    </row>
    <row r="1880" spans="1:5" x14ac:dyDescent="0.3">
      <c r="A1880" s="1">
        <v>45354</v>
      </c>
      <c r="B1880" t="s">
        <v>13</v>
      </c>
      <c r="C1880" t="s">
        <v>5</v>
      </c>
      <c r="D1880" s="2">
        <v>4976</v>
      </c>
      <c r="E1880" t="e">
        <f>VLOOKUP(Actual_Table[[#This Row],[Account]],#REF!,2,FALSE)</f>
        <v>#REF!</v>
      </c>
    </row>
    <row r="1881" spans="1:5" x14ac:dyDescent="0.3">
      <c r="A1881" s="1">
        <v>45354</v>
      </c>
      <c r="B1881" t="s">
        <v>13</v>
      </c>
      <c r="C1881" t="s">
        <v>6</v>
      </c>
      <c r="D1881" s="2">
        <v>4223</v>
      </c>
      <c r="E1881" t="e">
        <f>VLOOKUP(Actual_Table[[#This Row],[Account]],#REF!,2,FALSE)</f>
        <v>#REF!</v>
      </c>
    </row>
    <row r="1882" spans="1:5" x14ac:dyDescent="0.3">
      <c r="A1882" s="1">
        <v>45354</v>
      </c>
      <c r="B1882" t="s">
        <v>13</v>
      </c>
      <c r="C1882" t="s">
        <v>7</v>
      </c>
      <c r="D1882" s="2">
        <v>18932</v>
      </c>
      <c r="E1882" t="e">
        <f>VLOOKUP(Actual_Table[[#This Row],[Account]],#REF!,2,FALSE)</f>
        <v>#REF!</v>
      </c>
    </row>
    <row r="1883" spans="1:5" x14ac:dyDescent="0.3">
      <c r="A1883" s="1">
        <v>45354</v>
      </c>
      <c r="B1883" t="s">
        <v>13</v>
      </c>
      <c r="C1883" t="s">
        <v>8</v>
      </c>
      <c r="D1883" s="2">
        <v>4729</v>
      </c>
      <c r="E1883" t="e">
        <f>VLOOKUP(Actual_Table[[#This Row],[Account]],#REF!,2,FALSE)</f>
        <v>#REF!</v>
      </c>
    </row>
    <row r="1884" spans="1:5" x14ac:dyDescent="0.3">
      <c r="A1884" s="1">
        <v>45354</v>
      </c>
      <c r="B1884" t="s">
        <v>13</v>
      </c>
      <c r="C1884" t="s">
        <v>9</v>
      </c>
      <c r="D1884" s="2">
        <v>22330</v>
      </c>
      <c r="E1884" t="e">
        <f>VLOOKUP(Actual_Table[[#This Row],[Account]],#REF!,2,FALSE)</f>
        <v>#REF!</v>
      </c>
    </row>
    <row r="1885" spans="1:5" x14ac:dyDescent="0.3">
      <c r="A1885" s="1">
        <v>45354</v>
      </c>
      <c r="B1885" t="s">
        <v>13</v>
      </c>
      <c r="C1885" t="s">
        <v>10</v>
      </c>
      <c r="D1885" s="2">
        <v>8933</v>
      </c>
      <c r="E1885" t="e">
        <f>VLOOKUP(Actual_Table[[#This Row],[Account]],#REF!,2,FALSE)</f>
        <v>#REF!</v>
      </c>
    </row>
    <row r="1886" spans="1:5" x14ac:dyDescent="0.3">
      <c r="A1886" s="1">
        <v>45354</v>
      </c>
      <c r="B1886" t="s">
        <v>14</v>
      </c>
      <c r="C1886" t="s">
        <v>5</v>
      </c>
      <c r="D1886" s="2">
        <v>7587</v>
      </c>
      <c r="E1886" t="e">
        <f>VLOOKUP(Actual_Table[[#This Row],[Account]],#REF!,2,FALSE)</f>
        <v>#REF!</v>
      </c>
    </row>
    <row r="1887" spans="1:5" x14ac:dyDescent="0.3">
      <c r="A1887" s="1">
        <v>45354</v>
      </c>
      <c r="B1887" t="s">
        <v>14</v>
      </c>
      <c r="C1887" t="s">
        <v>6</v>
      </c>
      <c r="D1887" s="2">
        <v>10612</v>
      </c>
      <c r="E1887" t="e">
        <f>VLOOKUP(Actual_Table[[#This Row],[Account]],#REF!,2,FALSE)</f>
        <v>#REF!</v>
      </c>
    </row>
    <row r="1888" spans="1:5" x14ac:dyDescent="0.3">
      <c r="A1888" s="1">
        <v>45354</v>
      </c>
      <c r="B1888" t="s">
        <v>14</v>
      </c>
      <c r="C1888" t="s">
        <v>7</v>
      </c>
      <c r="D1888" s="2">
        <v>6006</v>
      </c>
      <c r="E1888" t="e">
        <f>VLOOKUP(Actual_Table[[#This Row],[Account]],#REF!,2,FALSE)</f>
        <v>#REF!</v>
      </c>
    </row>
    <row r="1889" spans="1:5" x14ac:dyDescent="0.3">
      <c r="A1889" s="1">
        <v>45354</v>
      </c>
      <c r="B1889" t="s">
        <v>14</v>
      </c>
      <c r="C1889" t="s">
        <v>8</v>
      </c>
      <c r="D1889" s="2">
        <v>8402</v>
      </c>
      <c r="E1889" t="e">
        <f>VLOOKUP(Actual_Table[[#This Row],[Account]],#REF!,2,FALSE)</f>
        <v>#REF!</v>
      </c>
    </row>
    <row r="1890" spans="1:5" x14ac:dyDescent="0.3">
      <c r="A1890" s="1">
        <v>45354</v>
      </c>
      <c r="B1890" t="s">
        <v>14</v>
      </c>
      <c r="C1890" t="s">
        <v>9</v>
      </c>
      <c r="D1890" s="2">
        <v>16698</v>
      </c>
      <c r="E1890" t="e">
        <f>VLOOKUP(Actual_Table[[#This Row],[Account]],#REF!,2,FALSE)</f>
        <v>#REF!</v>
      </c>
    </row>
    <row r="1891" spans="1:5" x14ac:dyDescent="0.3">
      <c r="A1891" s="1">
        <v>45354</v>
      </c>
      <c r="B1891" t="s">
        <v>14</v>
      </c>
      <c r="C1891" t="s">
        <v>10</v>
      </c>
      <c r="D1891" s="2">
        <v>8809</v>
      </c>
      <c r="E1891" t="e">
        <f>VLOOKUP(Actual_Table[[#This Row],[Account]],#REF!,2,FALSE)</f>
        <v>#REF!</v>
      </c>
    </row>
    <row r="1892" spans="1:5" x14ac:dyDescent="0.3">
      <c r="A1892" s="1">
        <v>45355</v>
      </c>
      <c r="B1892" t="s">
        <v>4</v>
      </c>
      <c r="C1892" t="s">
        <v>5</v>
      </c>
      <c r="D1892" s="2">
        <v>3374</v>
      </c>
      <c r="E1892" t="e">
        <f>VLOOKUP(Actual_Table[[#This Row],[Account]],#REF!,2,FALSE)</f>
        <v>#REF!</v>
      </c>
    </row>
    <row r="1893" spans="1:5" x14ac:dyDescent="0.3">
      <c r="A1893" s="1">
        <v>45355</v>
      </c>
      <c r="B1893" t="s">
        <v>4</v>
      </c>
      <c r="C1893" t="s">
        <v>6</v>
      </c>
      <c r="D1893" s="2">
        <v>16965</v>
      </c>
      <c r="E1893" t="e">
        <f>VLOOKUP(Actual_Table[[#This Row],[Account]],#REF!,2,FALSE)</f>
        <v>#REF!</v>
      </c>
    </row>
    <row r="1894" spans="1:5" x14ac:dyDescent="0.3">
      <c r="A1894" s="1">
        <v>45355</v>
      </c>
      <c r="B1894" t="s">
        <v>4</v>
      </c>
      <c r="C1894" t="s">
        <v>7</v>
      </c>
      <c r="D1894" s="2">
        <v>23108</v>
      </c>
      <c r="E1894" t="e">
        <f>VLOOKUP(Actual_Table[[#This Row],[Account]],#REF!,2,FALSE)</f>
        <v>#REF!</v>
      </c>
    </row>
    <row r="1895" spans="1:5" x14ac:dyDescent="0.3">
      <c r="A1895" s="1">
        <v>45355</v>
      </c>
      <c r="B1895" t="s">
        <v>4</v>
      </c>
      <c r="C1895" t="s">
        <v>8</v>
      </c>
      <c r="D1895" s="2">
        <v>17386</v>
      </c>
      <c r="E1895" t="e">
        <f>VLOOKUP(Actual_Table[[#This Row],[Account]],#REF!,2,FALSE)</f>
        <v>#REF!</v>
      </c>
    </row>
    <row r="1896" spans="1:5" x14ac:dyDescent="0.3">
      <c r="A1896" s="1">
        <v>45355</v>
      </c>
      <c r="B1896" t="s">
        <v>4</v>
      </c>
      <c r="C1896" t="s">
        <v>9</v>
      </c>
      <c r="D1896" s="2">
        <v>17642</v>
      </c>
      <c r="E1896" t="e">
        <f>VLOOKUP(Actual_Table[[#This Row],[Account]],#REF!,2,FALSE)</f>
        <v>#REF!</v>
      </c>
    </row>
    <row r="1897" spans="1:5" x14ac:dyDescent="0.3">
      <c r="A1897" s="1">
        <v>45355</v>
      </c>
      <c r="B1897" t="s">
        <v>4</v>
      </c>
      <c r="C1897" t="s">
        <v>10</v>
      </c>
      <c r="D1897" s="2">
        <v>23409</v>
      </c>
      <c r="E1897" t="e">
        <f>VLOOKUP(Actual_Table[[#This Row],[Account]],#REF!,2,FALSE)</f>
        <v>#REF!</v>
      </c>
    </row>
    <row r="1898" spans="1:5" x14ac:dyDescent="0.3">
      <c r="A1898" s="1">
        <v>45355</v>
      </c>
      <c r="B1898" t="s">
        <v>11</v>
      </c>
      <c r="C1898" t="s">
        <v>5</v>
      </c>
      <c r="D1898" s="2">
        <v>5442</v>
      </c>
      <c r="E1898" t="e">
        <f>VLOOKUP(Actual_Table[[#This Row],[Account]],#REF!,2,FALSE)</f>
        <v>#REF!</v>
      </c>
    </row>
    <row r="1899" spans="1:5" x14ac:dyDescent="0.3">
      <c r="A1899" s="1">
        <v>45355</v>
      </c>
      <c r="B1899" t="s">
        <v>11</v>
      </c>
      <c r="C1899" t="s">
        <v>6</v>
      </c>
      <c r="D1899" s="2">
        <v>6191</v>
      </c>
      <c r="E1899" t="e">
        <f>VLOOKUP(Actual_Table[[#This Row],[Account]],#REF!,2,FALSE)</f>
        <v>#REF!</v>
      </c>
    </row>
    <row r="1900" spans="1:5" x14ac:dyDescent="0.3">
      <c r="A1900" s="1">
        <v>45355</v>
      </c>
      <c r="B1900" t="s">
        <v>11</v>
      </c>
      <c r="C1900" t="s">
        <v>7</v>
      </c>
      <c r="D1900" s="2">
        <v>13901</v>
      </c>
      <c r="E1900" t="e">
        <f>VLOOKUP(Actual_Table[[#This Row],[Account]],#REF!,2,FALSE)</f>
        <v>#REF!</v>
      </c>
    </row>
    <row r="1901" spans="1:5" x14ac:dyDescent="0.3">
      <c r="A1901" s="1">
        <v>45355</v>
      </c>
      <c r="B1901" t="s">
        <v>11</v>
      </c>
      <c r="C1901" t="s">
        <v>8</v>
      </c>
      <c r="D1901" s="2">
        <v>17351</v>
      </c>
      <c r="E1901" t="e">
        <f>VLOOKUP(Actual_Table[[#This Row],[Account]],#REF!,2,FALSE)</f>
        <v>#REF!</v>
      </c>
    </row>
    <row r="1902" spans="1:5" x14ac:dyDescent="0.3">
      <c r="A1902" s="1">
        <v>45355</v>
      </c>
      <c r="B1902" t="s">
        <v>11</v>
      </c>
      <c r="C1902" t="s">
        <v>9</v>
      </c>
      <c r="D1902" s="2">
        <v>2043</v>
      </c>
      <c r="E1902" t="e">
        <f>VLOOKUP(Actual_Table[[#This Row],[Account]],#REF!,2,FALSE)</f>
        <v>#REF!</v>
      </c>
    </row>
    <row r="1903" spans="1:5" x14ac:dyDescent="0.3">
      <c r="A1903" s="1">
        <v>45355</v>
      </c>
      <c r="B1903" t="s">
        <v>11</v>
      </c>
      <c r="C1903" t="s">
        <v>10</v>
      </c>
      <c r="D1903" s="2">
        <v>8351</v>
      </c>
      <c r="E1903" t="e">
        <f>VLOOKUP(Actual_Table[[#This Row],[Account]],#REF!,2,FALSE)</f>
        <v>#REF!</v>
      </c>
    </row>
    <row r="1904" spans="1:5" x14ac:dyDescent="0.3">
      <c r="A1904" s="1">
        <v>45355</v>
      </c>
      <c r="B1904" t="s">
        <v>12</v>
      </c>
      <c r="C1904" t="s">
        <v>5</v>
      </c>
      <c r="D1904" s="2">
        <v>679</v>
      </c>
      <c r="E1904" t="e">
        <f>VLOOKUP(Actual_Table[[#This Row],[Account]],#REF!,2,FALSE)</f>
        <v>#REF!</v>
      </c>
    </row>
    <row r="1905" spans="1:5" x14ac:dyDescent="0.3">
      <c r="A1905" s="1">
        <v>45355</v>
      </c>
      <c r="B1905" t="s">
        <v>12</v>
      </c>
      <c r="C1905" t="s">
        <v>6</v>
      </c>
      <c r="D1905" s="2">
        <v>4037</v>
      </c>
      <c r="E1905" t="e">
        <f>VLOOKUP(Actual_Table[[#This Row],[Account]],#REF!,2,FALSE)</f>
        <v>#REF!</v>
      </c>
    </row>
    <row r="1906" spans="1:5" x14ac:dyDescent="0.3">
      <c r="A1906" s="1">
        <v>45355</v>
      </c>
      <c r="B1906" t="s">
        <v>12</v>
      </c>
      <c r="C1906" t="s">
        <v>7</v>
      </c>
      <c r="D1906" s="2">
        <v>2831</v>
      </c>
      <c r="E1906" t="e">
        <f>VLOOKUP(Actual_Table[[#This Row],[Account]],#REF!,2,FALSE)</f>
        <v>#REF!</v>
      </c>
    </row>
    <row r="1907" spans="1:5" x14ac:dyDescent="0.3">
      <c r="A1907" s="1">
        <v>45355</v>
      </c>
      <c r="B1907" t="s">
        <v>12</v>
      </c>
      <c r="C1907" t="s">
        <v>8</v>
      </c>
      <c r="D1907" s="2">
        <v>19932</v>
      </c>
      <c r="E1907" t="e">
        <f>VLOOKUP(Actual_Table[[#This Row],[Account]],#REF!,2,FALSE)</f>
        <v>#REF!</v>
      </c>
    </row>
    <row r="1908" spans="1:5" x14ac:dyDescent="0.3">
      <c r="A1908" s="1">
        <v>45355</v>
      </c>
      <c r="B1908" t="s">
        <v>12</v>
      </c>
      <c r="C1908" t="s">
        <v>9</v>
      </c>
      <c r="D1908" s="2">
        <v>548</v>
      </c>
      <c r="E1908" t="e">
        <f>VLOOKUP(Actual_Table[[#This Row],[Account]],#REF!,2,FALSE)</f>
        <v>#REF!</v>
      </c>
    </row>
    <row r="1909" spans="1:5" x14ac:dyDescent="0.3">
      <c r="A1909" s="1">
        <v>45355</v>
      </c>
      <c r="B1909" t="s">
        <v>12</v>
      </c>
      <c r="C1909" t="s">
        <v>10</v>
      </c>
      <c r="D1909" s="2">
        <v>23003</v>
      </c>
      <c r="E1909" t="e">
        <f>VLOOKUP(Actual_Table[[#This Row],[Account]],#REF!,2,FALSE)</f>
        <v>#REF!</v>
      </c>
    </row>
    <row r="1910" spans="1:5" x14ac:dyDescent="0.3">
      <c r="A1910" s="1">
        <v>45355</v>
      </c>
      <c r="B1910" t="s">
        <v>13</v>
      </c>
      <c r="C1910" t="s">
        <v>5</v>
      </c>
      <c r="D1910" s="2">
        <v>12225</v>
      </c>
      <c r="E1910" t="e">
        <f>VLOOKUP(Actual_Table[[#This Row],[Account]],#REF!,2,FALSE)</f>
        <v>#REF!</v>
      </c>
    </row>
    <row r="1911" spans="1:5" x14ac:dyDescent="0.3">
      <c r="A1911" s="1">
        <v>45355</v>
      </c>
      <c r="B1911" t="s">
        <v>13</v>
      </c>
      <c r="C1911" t="s">
        <v>6</v>
      </c>
      <c r="D1911" s="2">
        <v>4393</v>
      </c>
      <c r="E1911" t="e">
        <f>VLOOKUP(Actual_Table[[#This Row],[Account]],#REF!,2,FALSE)</f>
        <v>#REF!</v>
      </c>
    </row>
    <row r="1912" spans="1:5" x14ac:dyDescent="0.3">
      <c r="A1912" s="1">
        <v>45355</v>
      </c>
      <c r="B1912" t="s">
        <v>13</v>
      </c>
      <c r="C1912" t="s">
        <v>7</v>
      </c>
      <c r="D1912" s="2">
        <v>19017</v>
      </c>
      <c r="E1912" t="e">
        <f>VLOOKUP(Actual_Table[[#This Row],[Account]],#REF!,2,FALSE)</f>
        <v>#REF!</v>
      </c>
    </row>
    <row r="1913" spans="1:5" x14ac:dyDescent="0.3">
      <c r="A1913" s="1">
        <v>45355</v>
      </c>
      <c r="B1913" t="s">
        <v>13</v>
      </c>
      <c r="C1913" t="s">
        <v>8</v>
      </c>
      <c r="D1913" s="2">
        <v>6620</v>
      </c>
      <c r="E1913" t="e">
        <f>VLOOKUP(Actual_Table[[#This Row],[Account]],#REF!,2,FALSE)</f>
        <v>#REF!</v>
      </c>
    </row>
    <row r="1914" spans="1:5" x14ac:dyDescent="0.3">
      <c r="A1914" s="1">
        <v>45355</v>
      </c>
      <c r="B1914" t="s">
        <v>13</v>
      </c>
      <c r="C1914" t="s">
        <v>9</v>
      </c>
      <c r="D1914" s="2">
        <v>24227</v>
      </c>
      <c r="E1914" t="e">
        <f>VLOOKUP(Actual_Table[[#This Row],[Account]],#REF!,2,FALSE)</f>
        <v>#REF!</v>
      </c>
    </row>
    <row r="1915" spans="1:5" x14ac:dyDescent="0.3">
      <c r="A1915" s="1">
        <v>45355</v>
      </c>
      <c r="B1915" t="s">
        <v>13</v>
      </c>
      <c r="C1915" t="s">
        <v>10</v>
      </c>
      <c r="D1915" s="2">
        <v>20868</v>
      </c>
      <c r="E1915" t="e">
        <f>VLOOKUP(Actual_Table[[#This Row],[Account]],#REF!,2,FALSE)</f>
        <v>#REF!</v>
      </c>
    </row>
    <row r="1916" spans="1:5" x14ac:dyDescent="0.3">
      <c r="A1916" s="1">
        <v>45355</v>
      </c>
      <c r="B1916" t="s">
        <v>14</v>
      </c>
      <c r="C1916" t="s">
        <v>5</v>
      </c>
      <c r="D1916" s="2">
        <v>19223</v>
      </c>
      <c r="E1916" t="e">
        <f>VLOOKUP(Actual_Table[[#This Row],[Account]],#REF!,2,FALSE)</f>
        <v>#REF!</v>
      </c>
    </row>
    <row r="1917" spans="1:5" x14ac:dyDescent="0.3">
      <c r="A1917" s="1">
        <v>45355</v>
      </c>
      <c r="B1917" t="s">
        <v>14</v>
      </c>
      <c r="C1917" t="s">
        <v>6</v>
      </c>
      <c r="D1917" s="2">
        <v>17922</v>
      </c>
      <c r="E1917" t="e">
        <f>VLOOKUP(Actual_Table[[#This Row],[Account]],#REF!,2,FALSE)</f>
        <v>#REF!</v>
      </c>
    </row>
    <row r="1918" spans="1:5" x14ac:dyDescent="0.3">
      <c r="A1918" s="1">
        <v>45355</v>
      </c>
      <c r="B1918" t="s">
        <v>14</v>
      </c>
      <c r="C1918" t="s">
        <v>7</v>
      </c>
      <c r="D1918" s="2">
        <v>19237</v>
      </c>
      <c r="E1918" t="e">
        <f>VLOOKUP(Actual_Table[[#This Row],[Account]],#REF!,2,FALSE)</f>
        <v>#REF!</v>
      </c>
    </row>
    <row r="1919" spans="1:5" x14ac:dyDescent="0.3">
      <c r="A1919" s="1">
        <v>45355</v>
      </c>
      <c r="B1919" t="s">
        <v>14</v>
      </c>
      <c r="C1919" t="s">
        <v>8</v>
      </c>
      <c r="D1919" s="2">
        <v>10799</v>
      </c>
      <c r="E1919" t="e">
        <f>VLOOKUP(Actual_Table[[#This Row],[Account]],#REF!,2,FALSE)</f>
        <v>#REF!</v>
      </c>
    </row>
    <row r="1920" spans="1:5" x14ac:dyDescent="0.3">
      <c r="A1920" s="1">
        <v>45355</v>
      </c>
      <c r="B1920" t="s">
        <v>14</v>
      </c>
      <c r="C1920" t="s">
        <v>9</v>
      </c>
      <c r="D1920" s="2">
        <v>12051</v>
      </c>
      <c r="E1920" t="e">
        <f>VLOOKUP(Actual_Table[[#This Row],[Account]],#REF!,2,FALSE)</f>
        <v>#REF!</v>
      </c>
    </row>
    <row r="1921" spans="1:5" x14ac:dyDescent="0.3">
      <c r="A1921" s="1">
        <v>45355</v>
      </c>
      <c r="B1921" t="s">
        <v>14</v>
      </c>
      <c r="C1921" t="s">
        <v>10</v>
      </c>
      <c r="D1921" s="2">
        <v>945</v>
      </c>
      <c r="E1921" t="e">
        <f>VLOOKUP(Actual_Table[[#This Row],[Account]],#REF!,2,FALSE)</f>
        <v>#REF!</v>
      </c>
    </row>
    <row r="1922" spans="1:5" x14ac:dyDescent="0.3">
      <c r="A1922" s="1">
        <v>45356</v>
      </c>
      <c r="B1922" t="s">
        <v>4</v>
      </c>
      <c r="C1922" t="s">
        <v>5</v>
      </c>
      <c r="D1922" s="2">
        <v>6468</v>
      </c>
      <c r="E1922" t="e">
        <f>VLOOKUP(Actual_Table[[#This Row],[Account]],#REF!,2,FALSE)</f>
        <v>#REF!</v>
      </c>
    </row>
    <row r="1923" spans="1:5" x14ac:dyDescent="0.3">
      <c r="A1923" s="1">
        <v>45356</v>
      </c>
      <c r="B1923" t="s">
        <v>4</v>
      </c>
      <c r="C1923" t="s">
        <v>6</v>
      </c>
      <c r="D1923" s="2">
        <v>23298</v>
      </c>
      <c r="E1923" t="e">
        <f>VLOOKUP(Actual_Table[[#This Row],[Account]],#REF!,2,FALSE)</f>
        <v>#REF!</v>
      </c>
    </row>
    <row r="1924" spans="1:5" x14ac:dyDescent="0.3">
      <c r="A1924" s="1">
        <v>45356</v>
      </c>
      <c r="B1924" t="s">
        <v>4</v>
      </c>
      <c r="C1924" t="s">
        <v>7</v>
      </c>
      <c r="D1924" s="2">
        <v>23074</v>
      </c>
      <c r="E1924" t="e">
        <f>VLOOKUP(Actual_Table[[#This Row],[Account]],#REF!,2,FALSE)</f>
        <v>#REF!</v>
      </c>
    </row>
    <row r="1925" spans="1:5" x14ac:dyDescent="0.3">
      <c r="A1925" s="1">
        <v>45356</v>
      </c>
      <c r="B1925" t="s">
        <v>4</v>
      </c>
      <c r="C1925" t="s">
        <v>8</v>
      </c>
      <c r="D1925" s="2">
        <v>5357</v>
      </c>
      <c r="E1925" t="e">
        <f>VLOOKUP(Actual_Table[[#This Row],[Account]],#REF!,2,FALSE)</f>
        <v>#REF!</v>
      </c>
    </row>
    <row r="1926" spans="1:5" x14ac:dyDescent="0.3">
      <c r="A1926" s="1">
        <v>45356</v>
      </c>
      <c r="B1926" t="s">
        <v>4</v>
      </c>
      <c r="C1926" t="s">
        <v>9</v>
      </c>
      <c r="D1926" s="2">
        <v>4326</v>
      </c>
      <c r="E1926" t="e">
        <f>VLOOKUP(Actual_Table[[#This Row],[Account]],#REF!,2,FALSE)</f>
        <v>#REF!</v>
      </c>
    </row>
    <row r="1927" spans="1:5" x14ac:dyDescent="0.3">
      <c r="A1927" s="1">
        <v>45356</v>
      </c>
      <c r="B1927" t="s">
        <v>4</v>
      </c>
      <c r="C1927" t="s">
        <v>10</v>
      </c>
      <c r="D1927" s="2">
        <v>10275</v>
      </c>
      <c r="E1927" t="e">
        <f>VLOOKUP(Actual_Table[[#This Row],[Account]],#REF!,2,FALSE)</f>
        <v>#REF!</v>
      </c>
    </row>
    <row r="1928" spans="1:5" x14ac:dyDescent="0.3">
      <c r="A1928" s="1">
        <v>45356</v>
      </c>
      <c r="B1928" t="s">
        <v>11</v>
      </c>
      <c r="C1928" t="s">
        <v>5</v>
      </c>
      <c r="D1928" s="2">
        <v>1933</v>
      </c>
      <c r="E1928" t="e">
        <f>VLOOKUP(Actual_Table[[#This Row],[Account]],#REF!,2,FALSE)</f>
        <v>#REF!</v>
      </c>
    </row>
    <row r="1929" spans="1:5" x14ac:dyDescent="0.3">
      <c r="A1929" s="1">
        <v>45356</v>
      </c>
      <c r="B1929" t="s">
        <v>11</v>
      </c>
      <c r="C1929" t="s">
        <v>6</v>
      </c>
      <c r="D1929" s="2">
        <v>4493</v>
      </c>
      <c r="E1929" t="e">
        <f>VLOOKUP(Actual_Table[[#This Row],[Account]],#REF!,2,FALSE)</f>
        <v>#REF!</v>
      </c>
    </row>
    <row r="1930" spans="1:5" x14ac:dyDescent="0.3">
      <c r="A1930" s="1">
        <v>45356</v>
      </c>
      <c r="B1930" t="s">
        <v>11</v>
      </c>
      <c r="C1930" t="s">
        <v>7</v>
      </c>
      <c r="D1930" s="2">
        <v>22695</v>
      </c>
      <c r="E1930" t="e">
        <f>VLOOKUP(Actual_Table[[#This Row],[Account]],#REF!,2,FALSE)</f>
        <v>#REF!</v>
      </c>
    </row>
    <row r="1931" spans="1:5" x14ac:dyDescent="0.3">
      <c r="A1931" s="1">
        <v>45356</v>
      </c>
      <c r="B1931" t="s">
        <v>11</v>
      </c>
      <c r="C1931" t="s">
        <v>8</v>
      </c>
      <c r="D1931" s="2">
        <v>10918</v>
      </c>
      <c r="E1931" t="e">
        <f>VLOOKUP(Actual_Table[[#This Row],[Account]],#REF!,2,FALSE)</f>
        <v>#REF!</v>
      </c>
    </row>
    <row r="1932" spans="1:5" x14ac:dyDescent="0.3">
      <c r="A1932" s="1">
        <v>45356</v>
      </c>
      <c r="B1932" t="s">
        <v>11</v>
      </c>
      <c r="C1932" t="s">
        <v>9</v>
      </c>
      <c r="D1932" s="2">
        <v>16823</v>
      </c>
      <c r="E1932" t="e">
        <f>VLOOKUP(Actual_Table[[#This Row],[Account]],#REF!,2,FALSE)</f>
        <v>#REF!</v>
      </c>
    </row>
    <row r="1933" spans="1:5" x14ac:dyDescent="0.3">
      <c r="A1933" s="1">
        <v>45356</v>
      </c>
      <c r="B1933" t="s">
        <v>11</v>
      </c>
      <c r="C1933" t="s">
        <v>10</v>
      </c>
      <c r="D1933" s="2">
        <v>5820</v>
      </c>
      <c r="E1933" t="e">
        <f>VLOOKUP(Actual_Table[[#This Row],[Account]],#REF!,2,FALSE)</f>
        <v>#REF!</v>
      </c>
    </row>
    <row r="1934" spans="1:5" x14ac:dyDescent="0.3">
      <c r="A1934" s="1">
        <v>45356</v>
      </c>
      <c r="B1934" t="s">
        <v>12</v>
      </c>
      <c r="C1934" t="s">
        <v>5</v>
      </c>
      <c r="D1934" s="2">
        <v>4945</v>
      </c>
      <c r="E1934" t="e">
        <f>VLOOKUP(Actual_Table[[#This Row],[Account]],#REF!,2,FALSE)</f>
        <v>#REF!</v>
      </c>
    </row>
    <row r="1935" spans="1:5" x14ac:dyDescent="0.3">
      <c r="A1935" s="1">
        <v>45356</v>
      </c>
      <c r="B1935" t="s">
        <v>12</v>
      </c>
      <c r="C1935" t="s">
        <v>6</v>
      </c>
      <c r="D1935" s="2">
        <v>17202</v>
      </c>
      <c r="E1935" t="e">
        <f>VLOOKUP(Actual_Table[[#This Row],[Account]],#REF!,2,FALSE)</f>
        <v>#REF!</v>
      </c>
    </row>
    <row r="1936" spans="1:5" x14ac:dyDescent="0.3">
      <c r="A1936" s="1">
        <v>45356</v>
      </c>
      <c r="B1936" t="s">
        <v>12</v>
      </c>
      <c r="C1936" t="s">
        <v>7</v>
      </c>
      <c r="D1936" s="2">
        <v>980</v>
      </c>
      <c r="E1936" t="e">
        <f>VLOOKUP(Actual_Table[[#This Row],[Account]],#REF!,2,FALSE)</f>
        <v>#REF!</v>
      </c>
    </row>
    <row r="1937" spans="1:5" x14ac:dyDescent="0.3">
      <c r="A1937" s="1">
        <v>45356</v>
      </c>
      <c r="B1937" t="s">
        <v>12</v>
      </c>
      <c r="C1937" t="s">
        <v>8</v>
      </c>
      <c r="D1937" s="2">
        <v>1629</v>
      </c>
      <c r="E1937" t="e">
        <f>VLOOKUP(Actual_Table[[#This Row],[Account]],#REF!,2,FALSE)</f>
        <v>#REF!</v>
      </c>
    </row>
    <row r="1938" spans="1:5" x14ac:dyDescent="0.3">
      <c r="A1938" s="1">
        <v>45356</v>
      </c>
      <c r="B1938" t="s">
        <v>12</v>
      </c>
      <c r="C1938" t="s">
        <v>9</v>
      </c>
      <c r="D1938" s="2">
        <v>1294</v>
      </c>
      <c r="E1938" t="e">
        <f>VLOOKUP(Actual_Table[[#This Row],[Account]],#REF!,2,FALSE)</f>
        <v>#REF!</v>
      </c>
    </row>
    <row r="1939" spans="1:5" x14ac:dyDescent="0.3">
      <c r="A1939" s="1">
        <v>45356</v>
      </c>
      <c r="B1939" t="s">
        <v>12</v>
      </c>
      <c r="C1939" t="s">
        <v>10</v>
      </c>
      <c r="D1939" s="2">
        <v>2761</v>
      </c>
      <c r="E1939" t="e">
        <f>VLOOKUP(Actual_Table[[#This Row],[Account]],#REF!,2,FALSE)</f>
        <v>#REF!</v>
      </c>
    </row>
    <row r="1940" spans="1:5" x14ac:dyDescent="0.3">
      <c r="A1940" s="1">
        <v>45356</v>
      </c>
      <c r="B1940" t="s">
        <v>13</v>
      </c>
      <c r="C1940" t="s">
        <v>5</v>
      </c>
      <c r="D1940" s="2">
        <v>11118</v>
      </c>
      <c r="E1940" t="e">
        <f>VLOOKUP(Actual_Table[[#This Row],[Account]],#REF!,2,FALSE)</f>
        <v>#REF!</v>
      </c>
    </row>
    <row r="1941" spans="1:5" x14ac:dyDescent="0.3">
      <c r="A1941" s="1">
        <v>45356</v>
      </c>
      <c r="B1941" t="s">
        <v>13</v>
      </c>
      <c r="C1941" t="s">
        <v>6</v>
      </c>
      <c r="D1941" s="2">
        <v>9214</v>
      </c>
      <c r="E1941" t="e">
        <f>VLOOKUP(Actual_Table[[#This Row],[Account]],#REF!,2,FALSE)</f>
        <v>#REF!</v>
      </c>
    </row>
    <row r="1942" spans="1:5" x14ac:dyDescent="0.3">
      <c r="A1942" s="1">
        <v>45356</v>
      </c>
      <c r="B1942" t="s">
        <v>13</v>
      </c>
      <c r="C1942" t="s">
        <v>7</v>
      </c>
      <c r="D1942" s="2">
        <v>4157</v>
      </c>
      <c r="E1942" t="e">
        <f>VLOOKUP(Actual_Table[[#This Row],[Account]],#REF!,2,FALSE)</f>
        <v>#REF!</v>
      </c>
    </row>
    <row r="1943" spans="1:5" x14ac:dyDescent="0.3">
      <c r="A1943" s="1">
        <v>45356</v>
      </c>
      <c r="B1943" t="s">
        <v>13</v>
      </c>
      <c r="C1943" t="s">
        <v>8</v>
      </c>
      <c r="D1943" s="2">
        <v>17901</v>
      </c>
      <c r="E1943" t="e">
        <f>VLOOKUP(Actual_Table[[#This Row],[Account]],#REF!,2,FALSE)</f>
        <v>#REF!</v>
      </c>
    </row>
    <row r="1944" spans="1:5" x14ac:dyDescent="0.3">
      <c r="A1944" s="1">
        <v>45356</v>
      </c>
      <c r="B1944" t="s">
        <v>13</v>
      </c>
      <c r="C1944" t="s">
        <v>9</v>
      </c>
      <c r="D1944" s="2">
        <v>18580</v>
      </c>
      <c r="E1944" t="e">
        <f>VLOOKUP(Actual_Table[[#This Row],[Account]],#REF!,2,FALSE)</f>
        <v>#REF!</v>
      </c>
    </row>
    <row r="1945" spans="1:5" x14ac:dyDescent="0.3">
      <c r="A1945" s="1">
        <v>45356</v>
      </c>
      <c r="B1945" t="s">
        <v>13</v>
      </c>
      <c r="C1945" t="s">
        <v>10</v>
      </c>
      <c r="D1945" s="2">
        <v>23607</v>
      </c>
      <c r="E1945" t="e">
        <f>VLOOKUP(Actual_Table[[#This Row],[Account]],#REF!,2,FALSE)</f>
        <v>#REF!</v>
      </c>
    </row>
    <row r="1946" spans="1:5" x14ac:dyDescent="0.3">
      <c r="A1946" s="1">
        <v>45356</v>
      </c>
      <c r="B1946" t="s">
        <v>14</v>
      </c>
      <c r="C1946" t="s">
        <v>5</v>
      </c>
      <c r="D1946" s="2">
        <v>11147</v>
      </c>
      <c r="E1946" t="e">
        <f>VLOOKUP(Actual_Table[[#This Row],[Account]],#REF!,2,FALSE)</f>
        <v>#REF!</v>
      </c>
    </row>
    <row r="1947" spans="1:5" x14ac:dyDescent="0.3">
      <c r="A1947" s="1">
        <v>45356</v>
      </c>
      <c r="B1947" t="s">
        <v>14</v>
      </c>
      <c r="C1947" t="s">
        <v>6</v>
      </c>
      <c r="D1947" s="2">
        <v>20130</v>
      </c>
      <c r="E1947" t="e">
        <f>VLOOKUP(Actual_Table[[#This Row],[Account]],#REF!,2,FALSE)</f>
        <v>#REF!</v>
      </c>
    </row>
    <row r="1948" spans="1:5" x14ac:dyDescent="0.3">
      <c r="A1948" s="1">
        <v>45356</v>
      </c>
      <c r="B1948" t="s">
        <v>14</v>
      </c>
      <c r="C1948" t="s">
        <v>7</v>
      </c>
      <c r="D1948" s="2">
        <v>13360</v>
      </c>
      <c r="E1948" t="e">
        <f>VLOOKUP(Actual_Table[[#This Row],[Account]],#REF!,2,FALSE)</f>
        <v>#REF!</v>
      </c>
    </row>
    <row r="1949" spans="1:5" x14ac:dyDescent="0.3">
      <c r="A1949" s="1">
        <v>45356</v>
      </c>
      <c r="B1949" t="s">
        <v>14</v>
      </c>
      <c r="C1949" t="s">
        <v>8</v>
      </c>
      <c r="D1949" s="2">
        <v>22427</v>
      </c>
      <c r="E1949" t="e">
        <f>VLOOKUP(Actual_Table[[#This Row],[Account]],#REF!,2,FALSE)</f>
        <v>#REF!</v>
      </c>
    </row>
    <row r="1950" spans="1:5" x14ac:dyDescent="0.3">
      <c r="A1950" s="1">
        <v>45356</v>
      </c>
      <c r="B1950" t="s">
        <v>14</v>
      </c>
      <c r="C1950" t="s">
        <v>9</v>
      </c>
      <c r="D1950" s="2">
        <v>936</v>
      </c>
      <c r="E1950" t="e">
        <f>VLOOKUP(Actual_Table[[#This Row],[Account]],#REF!,2,FALSE)</f>
        <v>#REF!</v>
      </c>
    </row>
    <row r="1951" spans="1:5" x14ac:dyDescent="0.3">
      <c r="A1951" s="1">
        <v>45356</v>
      </c>
      <c r="B1951" t="s">
        <v>14</v>
      </c>
      <c r="C1951" t="s">
        <v>10</v>
      </c>
      <c r="D1951" s="2">
        <v>11129</v>
      </c>
      <c r="E1951" t="e">
        <f>VLOOKUP(Actual_Table[[#This Row],[Account]],#REF!,2,FALSE)</f>
        <v>#REF!</v>
      </c>
    </row>
    <row r="1952" spans="1:5" x14ac:dyDescent="0.3">
      <c r="A1952" s="1">
        <v>45357</v>
      </c>
      <c r="B1952" t="s">
        <v>4</v>
      </c>
      <c r="C1952" t="s">
        <v>5</v>
      </c>
      <c r="D1952" s="2">
        <v>15377</v>
      </c>
      <c r="E1952" t="e">
        <f>VLOOKUP(Actual_Table[[#This Row],[Account]],#REF!,2,FALSE)</f>
        <v>#REF!</v>
      </c>
    </row>
    <row r="1953" spans="1:5" x14ac:dyDescent="0.3">
      <c r="A1953" s="1">
        <v>45357</v>
      </c>
      <c r="B1953" t="s">
        <v>4</v>
      </c>
      <c r="C1953" t="s">
        <v>6</v>
      </c>
      <c r="D1953" s="2">
        <v>11358</v>
      </c>
      <c r="E1953" t="e">
        <f>VLOOKUP(Actual_Table[[#This Row],[Account]],#REF!,2,FALSE)</f>
        <v>#REF!</v>
      </c>
    </row>
    <row r="1954" spans="1:5" x14ac:dyDescent="0.3">
      <c r="A1954" s="1">
        <v>45357</v>
      </c>
      <c r="B1954" t="s">
        <v>4</v>
      </c>
      <c r="C1954" t="s">
        <v>7</v>
      </c>
      <c r="D1954" s="2">
        <v>1199</v>
      </c>
      <c r="E1954" t="e">
        <f>VLOOKUP(Actual_Table[[#This Row],[Account]],#REF!,2,FALSE)</f>
        <v>#REF!</v>
      </c>
    </row>
    <row r="1955" spans="1:5" x14ac:dyDescent="0.3">
      <c r="A1955" s="1">
        <v>45357</v>
      </c>
      <c r="B1955" t="s">
        <v>4</v>
      </c>
      <c r="C1955" t="s">
        <v>8</v>
      </c>
      <c r="D1955" s="2">
        <v>2317</v>
      </c>
      <c r="E1955" t="e">
        <f>VLOOKUP(Actual_Table[[#This Row],[Account]],#REF!,2,FALSE)</f>
        <v>#REF!</v>
      </c>
    </row>
    <row r="1956" spans="1:5" x14ac:dyDescent="0.3">
      <c r="A1956" s="1">
        <v>45357</v>
      </c>
      <c r="B1956" t="s">
        <v>4</v>
      </c>
      <c r="C1956" t="s">
        <v>9</v>
      </c>
      <c r="D1956" s="2">
        <v>23252</v>
      </c>
      <c r="E1956" t="e">
        <f>VLOOKUP(Actual_Table[[#This Row],[Account]],#REF!,2,FALSE)</f>
        <v>#REF!</v>
      </c>
    </row>
    <row r="1957" spans="1:5" x14ac:dyDescent="0.3">
      <c r="A1957" s="1">
        <v>45357</v>
      </c>
      <c r="B1957" t="s">
        <v>4</v>
      </c>
      <c r="C1957" t="s">
        <v>10</v>
      </c>
      <c r="D1957" s="2">
        <v>24900</v>
      </c>
      <c r="E1957" t="e">
        <f>VLOOKUP(Actual_Table[[#This Row],[Account]],#REF!,2,FALSE)</f>
        <v>#REF!</v>
      </c>
    </row>
    <row r="1958" spans="1:5" x14ac:dyDescent="0.3">
      <c r="A1958" s="1">
        <v>45357</v>
      </c>
      <c r="B1958" t="s">
        <v>11</v>
      </c>
      <c r="C1958" t="s">
        <v>5</v>
      </c>
      <c r="D1958" s="2">
        <v>13345</v>
      </c>
      <c r="E1958" t="e">
        <f>VLOOKUP(Actual_Table[[#This Row],[Account]],#REF!,2,FALSE)</f>
        <v>#REF!</v>
      </c>
    </row>
    <row r="1959" spans="1:5" x14ac:dyDescent="0.3">
      <c r="A1959" s="1">
        <v>45357</v>
      </c>
      <c r="B1959" t="s">
        <v>11</v>
      </c>
      <c r="C1959" t="s">
        <v>6</v>
      </c>
      <c r="D1959" s="2">
        <v>6208</v>
      </c>
      <c r="E1959" t="e">
        <f>VLOOKUP(Actual_Table[[#This Row],[Account]],#REF!,2,FALSE)</f>
        <v>#REF!</v>
      </c>
    </row>
    <row r="1960" spans="1:5" x14ac:dyDescent="0.3">
      <c r="A1960" s="1">
        <v>45357</v>
      </c>
      <c r="B1960" t="s">
        <v>11</v>
      </c>
      <c r="C1960" t="s">
        <v>7</v>
      </c>
      <c r="D1960" s="2">
        <v>7588</v>
      </c>
      <c r="E1960" t="e">
        <f>VLOOKUP(Actual_Table[[#This Row],[Account]],#REF!,2,FALSE)</f>
        <v>#REF!</v>
      </c>
    </row>
    <row r="1961" spans="1:5" x14ac:dyDescent="0.3">
      <c r="A1961" s="1">
        <v>45357</v>
      </c>
      <c r="B1961" t="s">
        <v>11</v>
      </c>
      <c r="C1961" t="s">
        <v>8</v>
      </c>
      <c r="D1961" s="2">
        <v>24417</v>
      </c>
      <c r="E1961" t="e">
        <f>VLOOKUP(Actual_Table[[#This Row],[Account]],#REF!,2,FALSE)</f>
        <v>#REF!</v>
      </c>
    </row>
    <row r="1962" spans="1:5" x14ac:dyDescent="0.3">
      <c r="A1962" s="1">
        <v>45357</v>
      </c>
      <c r="B1962" t="s">
        <v>11</v>
      </c>
      <c r="C1962" t="s">
        <v>9</v>
      </c>
      <c r="D1962" s="2">
        <v>11072</v>
      </c>
      <c r="E1962" t="e">
        <f>VLOOKUP(Actual_Table[[#This Row],[Account]],#REF!,2,FALSE)</f>
        <v>#REF!</v>
      </c>
    </row>
    <row r="1963" spans="1:5" x14ac:dyDescent="0.3">
      <c r="A1963" s="1">
        <v>45357</v>
      </c>
      <c r="B1963" t="s">
        <v>11</v>
      </c>
      <c r="C1963" t="s">
        <v>10</v>
      </c>
      <c r="D1963" s="2">
        <v>12062</v>
      </c>
      <c r="E1963" t="e">
        <f>VLOOKUP(Actual_Table[[#This Row],[Account]],#REF!,2,FALSE)</f>
        <v>#REF!</v>
      </c>
    </row>
    <row r="1964" spans="1:5" x14ac:dyDescent="0.3">
      <c r="A1964" s="1">
        <v>45357</v>
      </c>
      <c r="B1964" t="s">
        <v>12</v>
      </c>
      <c r="C1964" t="s">
        <v>5</v>
      </c>
      <c r="D1964" s="2">
        <v>20287</v>
      </c>
      <c r="E1964" t="e">
        <f>VLOOKUP(Actual_Table[[#This Row],[Account]],#REF!,2,FALSE)</f>
        <v>#REF!</v>
      </c>
    </row>
    <row r="1965" spans="1:5" x14ac:dyDescent="0.3">
      <c r="A1965" s="1">
        <v>45357</v>
      </c>
      <c r="B1965" t="s">
        <v>12</v>
      </c>
      <c r="C1965" t="s">
        <v>6</v>
      </c>
      <c r="D1965" s="2">
        <v>2188</v>
      </c>
      <c r="E1965" t="e">
        <f>VLOOKUP(Actual_Table[[#This Row],[Account]],#REF!,2,FALSE)</f>
        <v>#REF!</v>
      </c>
    </row>
    <row r="1966" spans="1:5" x14ac:dyDescent="0.3">
      <c r="A1966" s="1">
        <v>45357</v>
      </c>
      <c r="B1966" t="s">
        <v>12</v>
      </c>
      <c r="C1966" t="s">
        <v>7</v>
      </c>
      <c r="D1966" s="2">
        <v>10326</v>
      </c>
      <c r="E1966" t="e">
        <f>VLOOKUP(Actual_Table[[#This Row],[Account]],#REF!,2,FALSE)</f>
        <v>#REF!</v>
      </c>
    </row>
    <row r="1967" spans="1:5" x14ac:dyDescent="0.3">
      <c r="A1967" s="1">
        <v>45357</v>
      </c>
      <c r="B1967" t="s">
        <v>12</v>
      </c>
      <c r="C1967" t="s">
        <v>8</v>
      </c>
      <c r="D1967" s="2">
        <v>19929</v>
      </c>
      <c r="E1967" t="e">
        <f>VLOOKUP(Actual_Table[[#This Row],[Account]],#REF!,2,FALSE)</f>
        <v>#REF!</v>
      </c>
    </row>
    <row r="1968" spans="1:5" x14ac:dyDescent="0.3">
      <c r="A1968" s="1">
        <v>45357</v>
      </c>
      <c r="B1968" t="s">
        <v>12</v>
      </c>
      <c r="C1968" t="s">
        <v>9</v>
      </c>
      <c r="D1968" s="2">
        <v>9564</v>
      </c>
      <c r="E1968" t="e">
        <f>VLOOKUP(Actual_Table[[#This Row],[Account]],#REF!,2,FALSE)</f>
        <v>#REF!</v>
      </c>
    </row>
    <row r="1969" spans="1:5" x14ac:dyDescent="0.3">
      <c r="A1969" s="1">
        <v>45357</v>
      </c>
      <c r="B1969" t="s">
        <v>12</v>
      </c>
      <c r="C1969" t="s">
        <v>10</v>
      </c>
      <c r="D1969" s="2">
        <v>7884</v>
      </c>
      <c r="E1969" t="e">
        <f>VLOOKUP(Actual_Table[[#This Row],[Account]],#REF!,2,FALSE)</f>
        <v>#REF!</v>
      </c>
    </row>
    <row r="1970" spans="1:5" x14ac:dyDescent="0.3">
      <c r="A1970" s="1">
        <v>45357</v>
      </c>
      <c r="B1970" t="s">
        <v>13</v>
      </c>
      <c r="C1970" t="s">
        <v>5</v>
      </c>
      <c r="D1970" s="2">
        <v>18945</v>
      </c>
      <c r="E1970" t="e">
        <f>VLOOKUP(Actual_Table[[#This Row],[Account]],#REF!,2,FALSE)</f>
        <v>#REF!</v>
      </c>
    </row>
    <row r="1971" spans="1:5" x14ac:dyDescent="0.3">
      <c r="A1971" s="1">
        <v>45357</v>
      </c>
      <c r="B1971" t="s">
        <v>13</v>
      </c>
      <c r="C1971" t="s">
        <v>6</v>
      </c>
      <c r="D1971" s="2">
        <v>7177</v>
      </c>
      <c r="E1971" t="e">
        <f>VLOOKUP(Actual_Table[[#This Row],[Account]],#REF!,2,FALSE)</f>
        <v>#REF!</v>
      </c>
    </row>
    <row r="1972" spans="1:5" x14ac:dyDescent="0.3">
      <c r="A1972" s="1">
        <v>45357</v>
      </c>
      <c r="B1972" t="s">
        <v>13</v>
      </c>
      <c r="C1972" t="s">
        <v>7</v>
      </c>
      <c r="D1972" s="2">
        <v>24820</v>
      </c>
      <c r="E1972" t="e">
        <f>VLOOKUP(Actual_Table[[#This Row],[Account]],#REF!,2,FALSE)</f>
        <v>#REF!</v>
      </c>
    </row>
    <row r="1973" spans="1:5" x14ac:dyDescent="0.3">
      <c r="A1973" s="1">
        <v>45357</v>
      </c>
      <c r="B1973" t="s">
        <v>13</v>
      </c>
      <c r="C1973" t="s">
        <v>8</v>
      </c>
      <c r="D1973" s="2">
        <v>7325</v>
      </c>
      <c r="E1973" t="e">
        <f>VLOOKUP(Actual_Table[[#This Row],[Account]],#REF!,2,FALSE)</f>
        <v>#REF!</v>
      </c>
    </row>
    <row r="1974" spans="1:5" x14ac:dyDescent="0.3">
      <c r="A1974" s="1">
        <v>45357</v>
      </c>
      <c r="B1974" t="s">
        <v>13</v>
      </c>
      <c r="C1974" t="s">
        <v>9</v>
      </c>
      <c r="D1974" s="2">
        <v>16223</v>
      </c>
      <c r="E1974" t="e">
        <f>VLOOKUP(Actual_Table[[#This Row],[Account]],#REF!,2,FALSE)</f>
        <v>#REF!</v>
      </c>
    </row>
    <row r="1975" spans="1:5" x14ac:dyDescent="0.3">
      <c r="A1975" s="1">
        <v>45357</v>
      </c>
      <c r="B1975" t="s">
        <v>13</v>
      </c>
      <c r="C1975" t="s">
        <v>10</v>
      </c>
      <c r="D1975" s="2">
        <v>14314</v>
      </c>
      <c r="E1975" t="e">
        <f>VLOOKUP(Actual_Table[[#This Row],[Account]],#REF!,2,FALSE)</f>
        <v>#REF!</v>
      </c>
    </row>
    <row r="1976" spans="1:5" x14ac:dyDescent="0.3">
      <c r="A1976" s="1">
        <v>45357</v>
      </c>
      <c r="B1976" t="s">
        <v>14</v>
      </c>
      <c r="C1976" t="s">
        <v>5</v>
      </c>
      <c r="D1976" s="2">
        <v>13368</v>
      </c>
      <c r="E1976" t="e">
        <f>VLOOKUP(Actual_Table[[#This Row],[Account]],#REF!,2,FALSE)</f>
        <v>#REF!</v>
      </c>
    </row>
    <row r="1977" spans="1:5" x14ac:dyDescent="0.3">
      <c r="A1977" s="1">
        <v>45357</v>
      </c>
      <c r="B1977" t="s">
        <v>14</v>
      </c>
      <c r="C1977" t="s">
        <v>6</v>
      </c>
      <c r="D1977" s="2">
        <v>2839</v>
      </c>
      <c r="E1977" t="e">
        <f>VLOOKUP(Actual_Table[[#This Row],[Account]],#REF!,2,FALSE)</f>
        <v>#REF!</v>
      </c>
    </row>
    <row r="1978" spans="1:5" x14ac:dyDescent="0.3">
      <c r="A1978" s="1">
        <v>45357</v>
      </c>
      <c r="B1978" t="s">
        <v>14</v>
      </c>
      <c r="C1978" t="s">
        <v>7</v>
      </c>
      <c r="D1978" s="2">
        <v>14377</v>
      </c>
      <c r="E1978" t="e">
        <f>VLOOKUP(Actual_Table[[#This Row],[Account]],#REF!,2,FALSE)</f>
        <v>#REF!</v>
      </c>
    </row>
    <row r="1979" spans="1:5" x14ac:dyDescent="0.3">
      <c r="A1979" s="1">
        <v>45357</v>
      </c>
      <c r="B1979" t="s">
        <v>14</v>
      </c>
      <c r="C1979" t="s">
        <v>8</v>
      </c>
      <c r="D1979" s="2">
        <v>22188</v>
      </c>
      <c r="E1979" t="e">
        <f>VLOOKUP(Actual_Table[[#This Row],[Account]],#REF!,2,FALSE)</f>
        <v>#REF!</v>
      </c>
    </row>
    <row r="1980" spans="1:5" x14ac:dyDescent="0.3">
      <c r="A1980" s="1">
        <v>45357</v>
      </c>
      <c r="B1980" t="s">
        <v>14</v>
      </c>
      <c r="C1980" t="s">
        <v>9</v>
      </c>
      <c r="D1980" s="2">
        <v>16975</v>
      </c>
      <c r="E1980" t="e">
        <f>VLOOKUP(Actual_Table[[#This Row],[Account]],#REF!,2,FALSE)</f>
        <v>#REF!</v>
      </c>
    </row>
    <row r="1981" spans="1:5" x14ac:dyDescent="0.3">
      <c r="A1981" s="1">
        <v>45357</v>
      </c>
      <c r="B1981" t="s">
        <v>14</v>
      </c>
      <c r="C1981" t="s">
        <v>10</v>
      </c>
      <c r="D1981" s="2">
        <v>7433</v>
      </c>
      <c r="E1981" t="e">
        <f>VLOOKUP(Actual_Table[[#This Row],[Account]],#REF!,2,FALSE)</f>
        <v>#REF!</v>
      </c>
    </row>
    <row r="1982" spans="1:5" x14ac:dyDescent="0.3">
      <c r="A1982" s="1">
        <v>45358</v>
      </c>
      <c r="B1982" t="s">
        <v>4</v>
      </c>
      <c r="C1982" t="s">
        <v>5</v>
      </c>
      <c r="D1982" s="2">
        <v>15367</v>
      </c>
      <c r="E1982" t="e">
        <f>VLOOKUP(Actual_Table[[#This Row],[Account]],#REF!,2,FALSE)</f>
        <v>#REF!</v>
      </c>
    </row>
    <row r="1983" spans="1:5" x14ac:dyDescent="0.3">
      <c r="A1983" s="1">
        <v>45358</v>
      </c>
      <c r="B1983" t="s">
        <v>4</v>
      </c>
      <c r="C1983" t="s">
        <v>6</v>
      </c>
      <c r="D1983" s="2">
        <v>23995</v>
      </c>
      <c r="E1983" t="e">
        <f>VLOOKUP(Actual_Table[[#This Row],[Account]],#REF!,2,FALSE)</f>
        <v>#REF!</v>
      </c>
    </row>
    <row r="1984" spans="1:5" x14ac:dyDescent="0.3">
      <c r="A1984" s="1">
        <v>45358</v>
      </c>
      <c r="B1984" t="s">
        <v>4</v>
      </c>
      <c r="C1984" t="s">
        <v>7</v>
      </c>
      <c r="D1984" s="2">
        <v>21693</v>
      </c>
      <c r="E1984" t="e">
        <f>VLOOKUP(Actual_Table[[#This Row],[Account]],#REF!,2,FALSE)</f>
        <v>#REF!</v>
      </c>
    </row>
    <row r="1985" spans="1:5" x14ac:dyDescent="0.3">
      <c r="A1985" s="1">
        <v>45358</v>
      </c>
      <c r="B1985" t="s">
        <v>4</v>
      </c>
      <c r="C1985" t="s">
        <v>8</v>
      </c>
      <c r="D1985" s="2">
        <v>5281</v>
      </c>
      <c r="E1985" t="e">
        <f>VLOOKUP(Actual_Table[[#This Row],[Account]],#REF!,2,FALSE)</f>
        <v>#REF!</v>
      </c>
    </row>
    <row r="1986" spans="1:5" x14ac:dyDescent="0.3">
      <c r="A1986" s="1">
        <v>45358</v>
      </c>
      <c r="B1986" t="s">
        <v>4</v>
      </c>
      <c r="C1986" t="s">
        <v>9</v>
      </c>
      <c r="D1986" s="2">
        <v>8125</v>
      </c>
      <c r="E1986" t="e">
        <f>VLOOKUP(Actual_Table[[#This Row],[Account]],#REF!,2,FALSE)</f>
        <v>#REF!</v>
      </c>
    </row>
    <row r="1987" spans="1:5" x14ac:dyDescent="0.3">
      <c r="A1987" s="1">
        <v>45358</v>
      </c>
      <c r="B1987" t="s">
        <v>4</v>
      </c>
      <c r="C1987" t="s">
        <v>10</v>
      </c>
      <c r="D1987" s="2">
        <v>13888</v>
      </c>
      <c r="E1987" t="e">
        <f>VLOOKUP(Actual_Table[[#This Row],[Account]],#REF!,2,FALSE)</f>
        <v>#REF!</v>
      </c>
    </row>
    <row r="1988" spans="1:5" x14ac:dyDescent="0.3">
      <c r="A1988" s="1">
        <v>45358</v>
      </c>
      <c r="B1988" t="s">
        <v>11</v>
      </c>
      <c r="C1988" t="s">
        <v>5</v>
      </c>
      <c r="D1988" s="2">
        <v>17358</v>
      </c>
      <c r="E1988" t="e">
        <f>VLOOKUP(Actual_Table[[#This Row],[Account]],#REF!,2,FALSE)</f>
        <v>#REF!</v>
      </c>
    </row>
    <row r="1989" spans="1:5" x14ac:dyDescent="0.3">
      <c r="A1989" s="1">
        <v>45358</v>
      </c>
      <c r="B1989" t="s">
        <v>11</v>
      </c>
      <c r="C1989" t="s">
        <v>6</v>
      </c>
      <c r="D1989" s="2">
        <v>10916</v>
      </c>
      <c r="E1989" t="e">
        <f>VLOOKUP(Actual_Table[[#This Row],[Account]],#REF!,2,FALSE)</f>
        <v>#REF!</v>
      </c>
    </row>
    <row r="1990" spans="1:5" x14ac:dyDescent="0.3">
      <c r="A1990" s="1">
        <v>45358</v>
      </c>
      <c r="B1990" t="s">
        <v>11</v>
      </c>
      <c r="C1990" t="s">
        <v>7</v>
      </c>
      <c r="D1990" s="2">
        <v>12231</v>
      </c>
      <c r="E1990" t="e">
        <f>VLOOKUP(Actual_Table[[#This Row],[Account]],#REF!,2,FALSE)</f>
        <v>#REF!</v>
      </c>
    </row>
    <row r="1991" spans="1:5" x14ac:dyDescent="0.3">
      <c r="A1991" s="1">
        <v>45358</v>
      </c>
      <c r="B1991" t="s">
        <v>11</v>
      </c>
      <c r="C1991" t="s">
        <v>8</v>
      </c>
      <c r="D1991" s="2">
        <v>14986</v>
      </c>
      <c r="E1991" t="e">
        <f>VLOOKUP(Actual_Table[[#This Row],[Account]],#REF!,2,FALSE)</f>
        <v>#REF!</v>
      </c>
    </row>
    <row r="1992" spans="1:5" x14ac:dyDescent="0.3">
      <c r="A1992" s="1">
        <v>45358</v>
      </c>
      <c r="B1992" t="s">
        <v>11</v>
      </c>
      <c r="C1992" t="s">
        <v>9</v>
      </c>
      <c r="D1992" s="2">
        <v>13280</v>
      </c>
      <c r="E1992" t="e">
        <f>VLOOKUP(Actual_Table[[#This Row],[Account]],#REF!,2,FALSE)</f>
        <v>#REF!</v>
      </c>
    </row>
    <row r="1993" spans="1:5" x14ac:dyDescent="0.3">
      <c r="A1993" s="1">
        <v>45358</v>
      </c>
      <c r="B1993" t="s">
        <v>11</v>
      </c>
      <c r="C1993" t="s">
        <v>10</v>
      </c>
      <c r="D1993" s="2">
        <v>1312</v>
      </c>
      <c r="E1993" t="e">
        <f>VLOOKUP(Actual_Table[[#This Row],[Account]],#REF!,2,FALSE)</f>
        <v>#REF!</v>
      </c>
    </row>
    <row r="1994" spans="1:5" x14ac:dyDescent="0.3">
      <c r="A1994" s="1">
        <v>45358</v>
      </c>
      <c r="B1994" t="s">
        <v>12</v>
      </c>
      <c r="C1994" t="s">
        <v>5</v>
      </c>
      <c r="D1994" s="2">
        <v>24642</v>
      </c>
      <c r="E1994" t="e">
        <f>VLOOKUP(Actual_Table[[#This Row],[Account]],#REF!,2,FALSE)</f>
        <v>#REF!</v>
      </c>
    </row>
    <row r="1995" spans="1:5" x14ac:dyDescent="0.3">
      <c r="A1995" s="1">
        <v>45358</v>
      </c>
      <c r="B1995" t="s">
        <v>12</v>
      </c>
      <c r="C1995" t="s">
        <v>6</v>
      </c>
      <c r="D1995" s="2">
        <v>20093</v>
      </c>
      <c r="E1995" t="e">
        <f>VLOOKUP(Actual_Table[[#This Row],[Account]],#REF!,2,FALSE)</f>
        <v>#REF!</v>
      </c>
    </row>
    <row r="1996" spans="1:5" x14ac:dyDescent="0.3">
      <c r="A1996" s="1">
        <v>45358</v>
      </c>
      <c r="B1996" t="s">
        <v>12</v>
      </c>
      <c r="C1996" t="s">
        <v>7</v>
      </c>
      <c r="D1996" s="2">
        <v>17473</v>
      </c>
      <c r="E1996" t="e">
        <f>VLOOKUP(Actual_Table[[#This Row],[Account]],#REF!,2,FALSE)</f>
        <v>#REF!</v>
      </c>
    </row>
    <row r="1997" spans="1:5" x14ac:dyDescent="0.3">
      <c r="A1997" s="1">
        <v>45358</v>
      </c>
      <c r="B1997" t="s">
        <v>12</v>
      </c>
      <c r="C1997" t="s">
        <v>8</v>
      </c>
      <c r="D1997" s="2">
        <v>24051</v>
      </c>
      <c r="E1997" t="e">
        <f>VLOOKUP(Actual_Table[[#This Row],[Account]],#REF!,2,FALSE)</f>
        <v>#REF!</v>
      </c>
    </row>
    <row r="1998" spans="1:5" x14ac:dyDescent="0.3">
      <c r="A1998" s="1">
        <v>45358</v>
      </c>
      <c r="B1998" t="s">
        <v>12</v>
      </c>
      <c r="C1998" t="s">
        <v>9</v>
      </c>
      <c r="D1998" s="2">
        <v>1006</v>
      </c>
      <c r="E1998" t="e">
        <f>VLOOKUP(Actual_Table[[#This Row],[Account]],#REF!,2,FALSE)</f>
        <v>#REF!</v>
      </c>
    </row>
    <row r="1999" spans="1:5" x14ac:dyDescent="0.3">
      <c r="A1999" s="1">
        <v>45358</v>
      </c>
      <c r="B1999" t="s">
        <v>12</v>
      </c>
      <c r="C1999" t="s">
        <v>10</v>
      </c>
      <c r="D1999" s="2">
        <v>2748</v>
      </c>
      <c r="E1999" t="e">
        <f>VLOOKUP(Actual_Table[[#This Row],[Account]],#REF!,2,FALSE)</f>
        <v>#REF!</v>
      </c>
    </row>
    <row r="2000" spans="1:5" x14ac:dyDescent="0.3">
      <c r="A2000" s="1">
        <v>45358</v>
      </c>
      <c r="B2000" t="s">
        <v>13</v>
      </c>
      <c r="C2000" t="s">
        <v>5</v>
      </c>
      <c r="D2000" s="2">
        <v>15295</v>
      </c>
      <c r="E2000" t="e">
        <f>VLOOKUP(Actual_Table[[#This Row],[Account]],#REF!,2,FALSE)</f>
        <v>#REF!</v>
      </c>
    </row>
    <row r="2001" spans="1:5" x14ac:dyDescent="0.3">
      <c r="A2001" s="1">
        <v>45358</v>
      </c>
      <c r="B2001" t="s">
        <v>13</v>
      </c>
      <c r="C2001" t="s">
        <v>6</v>
      </c>
      <c r="D2001" s="2">
        <v>19176</v>
      </c>
      <c r="E2001" t="e">
        <f>VLOOKUP(Actual_Table[[#This Row],[Account]],#REF!,2,FALSE)</f>
        <v>#REF!</v>
      </c>
    </row>
    <row r="2002" spans="1:5" x14ac:dyDescent="0.3">
      <c r="A2002" s="1">
        <v>45358</v>
      </c>
      <c r="B2002" t="s">
        <v>13</v>
      </c>
      <c r="C2002" t="s">
        <v>7</v>
      </c>
      <c r="D2002" s="2">
        <v>16583</v>
      </c>
      <c r="E2002" t="e">
        <f>VLOOKUP(Actual_Table[[#This Row],[Account]],#REF!,2,FALSE)</f>
        <v>#REF!</v>
      </c>
    </row>
    <row r="2003" spans="1:5" x14ac:dyDescent="0.3">
      <c r="A2003" s="1">
        <v>45358</v>
      </c>
      <c r="B2003" t="s">
        <v>13</v>
      </c>
      <c r="C2003" t="s">
        <v>8</v>
      </c>
      <c r="D2003" s="2">
        <v>13016</v>
      </c>
      <c r="E2003" t="e">
        <f>VLOOKUP(Actual_Table[[#This Row],[Account]],#REF!,2,FALSE)</f>
        <v>#REF!</v>
      </c>
    </row>
    <row r="2004" spans="1:5" x14ac:dyDescent="0.3">
      <c r="A2004" s="1">
        <v>45358</v>
      </c>
      <c r="B2004" t="s">
        <v>13</v>
      </c>
      <c r="C2004" t="s">
        <v>9</v>
      </c>
      <c r="D2004" s="2">
        <v>22672</v>
      </c>
      <c r="E2004" t="e">
        <f>VLOOKUP(Actual_Table[[#This Row],[Account]],#REF!,2,FALSE)</f>
        <v>#REF!</v>
      </c>
    </row>
    <row r="2005" spans="1:5" x14ac:dyDescent="0.3">
      <c r="A2005" s="1">
        <v>45358</v>
      </c>
      <c r="B2005" t="s">
        <v>13</v>
      </c>
      <c r="C2005" t="s">
        <v>10</v>
      </c>
      <c r="D2005" s="2">
        <v>7968</v>
      </c>
      <c r="E2005" t="e">
        <f>VLOOKUP(Actual_Table[[#This Row],[Account]],#REF!,2,FALSE)</f>
        <v>#REF!</v>
      </c>
    </row>
    <row r="2006" spans="1:5" x14ac:dyDescent="0.3">
      <c r="A2006" s="1">
        <v>45358</v>
      </c>
      <c r="B2006" t="s">
        <v>14</v>
      </c>
      <c r="C2006" t="s">
        <v>5</v>
      </c>
      <c r="D2006" s="2">
        <v>21303</v>
      </c>
      <c r="E2006" t="e">
        <f>VLOOKUP(Actual_Table[[#This Row],[Account]],#REF!,2,FALSE)</f>
        <v>#REF!</v>
      </c>
    </row>
    <row r="2007" spans="1:5" x14ac:dyDescent="0.3">
      <c r="A2007" s="1">
        <v>45358</v>
      </c>
      <c r="B2007" t="s">
        <v>14</v>
      </c>
      <c r="C2007" t="s">
        <v>6</v>
      </c>
      <c r="D2007" s="2">
        <v>12098</v>
      </c>
      <c r="E2007" t="e">
        <f>VLOOKUP(Actual_Table[[#This Row],[Account]],#REF!,2,FALSE)</f>
        <v>#REF!</v>
      </c>
    </row>
    <row r="2008" spans="1:5" x14ac:dyDescent="0.3">
      <c r="A2008" s="1">
        <v>45358</v>
      </c>
      <c r="B2008" t="s">
        <v>14</v>
      </c>
      <c r="C2008" t="s">
        <v>7</v>
      </c>
      <c r="D2008" s="2">
        <v>3808</v>
      </c>
      <c r="E2008" t="e">
        <f>VLOOKUP(Actual_Table[[#This Row],[Account]],#REF!,2,FALSE)</f>
        <v>#REF!</v>
      </c>
    </row>
    <row r="2009" spans="1:5" x14ac:dyDescent="0.3">
      <c r="A2009" s="1">
        <v>45358</v>
      </c>
      <c r="B2009" t="s">
        <v>14</v>
      </c>
      <c r="C2009" t="s">
        <v>8</v>
      </c>
      <c r="D2009" s="2">
        <v>7502</v>
      </c>
      <c r="E2009" t="e">
        <f>VLOOKUP(Actual_Table[[#This Row],[Account]],#REF!,2,FALSE)</f>
        <v>#REF!</v>
      </c>
    </row>
    <row r="2010" spans="1:5" x14ac:dyDescent="0.3">
      <c r="A2010" s="1">
        <v>45358</v>
      </c>
      <c r="B2010" t="s">
        <v>14</v>
      </c>
      <c r="C2010" t="s">
        <v>9</v>
      </c>
      <c r="D2010" s="2">
        <v>4272</v>
      </c>
      <c r="E2010" t="e">
        <f>VLOOKUP(Actual_Table[[#This Row],[Account]],#REF!,2,FALSE)</f>
        <v>#REF!</v>
      </c>
    </row>
    <row r="2011" spans="1:5" x14ac:dyDescent="0.3">
      <c r="A2011" s="1">
        <v>45358</v>
      </c>
      <c r="B2011" t="s">
        <v>14</v>
      </c>
      <c r="C2011" t="s">
        <v>10</v>
      </c>
      <c r="D2011" s="2">
        <v>1350</v>
      </c>
      <c r="E2011" t="e">
        <f>VLOOKUP(Actual_Table[[#This Row],[Account]],#REF!,2,FALSE)</f>
        <v>#REF!</v>
      </c>
    </row>
    <row r="2012" spans="1:5" x14ac:dyDescent="0.3">
      <c r="A2012" s="1">
        <v>45359</v>
      </c>
      <c r="B2012" t="s">
        <v>4</v>
      </c>
      <c r="C2012" t="s">
        <v>5</v>
      </c>
      <c r="D2012" s="2">
        <v>20407</v>
      </c>
      <c r="E2012" t="e">
        <f>VLOOKUP(Actual_Table[[#This Row],[Account]],#REF!,2,FALSE)</f>
        <v>#REF!</v>
      </c>
    </row>
    <row r="2013" spans="1:5" x14ac:dyDescent="0.3">
      <c r="A2013" s="1">
        <v>45359</v>
      </c>
      <c r="B2013" t="s">
        <v>4</v>
      </c>
      <c r="C2013" t="s">
        <v>6</v>
      </c>
      <c r="D2013" s="2">
        <v>9965</v>
      </c>
      <c r="E2013" t="e">
        <f>VLOOKUP(Actual_Table[[#This Row],[Account]],#REF!,2,FALSE)</f>
        <v>#REF!</v>
      </c>
    </row>
    <row r="2014" spans="1:5" x14ac:dyDescent="0.3">
      <c r="A2014" s="1">
        <v>45359</v>
      </c>
      <c r="B2014" t="s">
        <v>4</v>
      </c>
      <c r="C2014" t="s">
        <v>7</v>
      </c>
      <c r="D2014" s="2">
        <v>9163</v>
      </c>
      <c r="E2014" t="e">
        <f>VLOOKUP(Actual_Table[[#This Row],[Account]],#REF!,2,FALSE)</f>
        <v>#REF!</v>
      </c>
    </row>
    <row r="2015" spans="1:5" x14ac:dyDescent="0.3">
      <c r="A2015" s="1">
        <v>45359</v>
      </c>
      <c r="B2015" t="s">
        <v>4</v>
      </c>
      <c r="C2015" t="s">
        <v>8</v>
      </c>
      <c r="D2015" s="2">
        <v>8602</v>
      </c>
      <c r="E2015" t="e">
        <f>VLOOKUP(Actual_Table[[#This Row],[Account]],#REF!,2,FALSE)</f>
        <v>#REF!</v>
      </c>
    </row>
    <row r="2016" spans="1:5" x14ac:dyDescent="0.3">
      <c r="A2016" s="1">
        <v>45359</v>
      </c>
      <c r="B2016" t="s">
        <v>4</v>
      </c>
      <c r="C2016" t="s">
        <v>9</v>
      </c>
      <c r="D2016" s="2">
        <v>9186</v>
      </c>
      <c r="E2016" t="e">
        <f>VLOOKUP(Actual_Table[[#This Row],[Account]],#REF!,2,FALSE)</f>
        <v>#REF!</v>
      </c>
    </row>
    <row r="2017" spans="1:5" x14ac:dyDescent="0.3">
      <c r="A2017" s="1">
        <v>45359</v>
      </c>
      <c r="B2017" t="s">
        <v>4</v>
      </c>
      <c r="C2017" t="s">
        <v>10</v>
      </c>
      <c r="D2017" s="2">
        <v>23305</v>
      </c>
      <c r="E2017" t="e">
        <f>VLOOKUP(Actual_Table[[#This Row],[Account]],#REF!,2,FALSE)</f>
        <v>#REF!</v>
      </c>
    </row>
    <row r="2018" spans="1:5" x14ac:dyDescent="0.3">
      <c r="A2018" s="1">
        <v>45359</v>
      </c>
      <c r="B2018" t="s">
        <v>11</v>
      </c>
      <c r="C2018" t="s">
        <v>5</v>
      </c>
      <c r="D2018" s="2">
        <v>13591</v>
      </c>
      <c r="E2018" t="e">
        <f>VLOOKUP(Actual_Table[[#This Row],[Account]],#REF!,2,FALSE)</f>
        <v>#REF!</v>
      </c>
    </row>
    <row r="2019" spans="1:5" x14ac:dyDescent="0.3">
      <c r="A2019" s="1">
        <v>45359</v>
      </c>
      <c r="B2019" t="s">
        <v>11</v>
      </c>
      <c r="C2019" t="s">
        <v>6</v>
      </c>
      <c r="D2019" s="2">
        <v>23916</v>
      </c>
      <c r="E2019" t="e">
        <f>VLOOKUP(Actual_Table[[#This Row],[Account]],#REF!,2,FALSE)</f>
        <v>#REF!</v>
      </c>
    </row>
    <row r="2020" spans="1:5" x14ac:dyDescent="0.3">
      <c r="A2020" s="1">
        <v>45359</v>
      </c>
      <c r="B2020" t="s">
        <v>11</v>
      </c>
      <c r="C2020" t="s">
        <v>7</v>
      </c>
      <c r="D2020" s="2">
        <v>22958</v>
      </c>
      <c r="E2020" t="e">
        <f>VLOOKUP(Actual_Table[[#This Row],[Account]],#REF!,2,FALSE)</f>
        <v>#REF!</v>
      </c>
    </row>
    <row r="2021" spans="1:5" x14ac:dyDescent="0.3">
      <c r="A2021" s="1">
        <v>45359</v>
      </c>
      <c r="B2021" t="s">
        <v>11</v>
      </c>
      <c r="C2021" t="s">
        <v>8</v>
      </c>
      <c r="D2021" s="2">
        <v>10892</v>
      </c>
      <c r="E2021" t="e">
        <f>VLOOKUP(Actual_Table[[#This Row],[Account]],#REF!,2,FALSE)</f>
        <v>#REF!</v>
      </c>
    </row>
    <row r="2022" spans="1:5" x14ac:dyDescent="0.3">
      <c r="A2022" s="1">
        <v>45359</v>
      </c>
      <c r="B2022" t="s">
        <v>11</v>
      </c>
      <c r="C2022" t="s">
        <v>9</v>
      </c>
      <c r="D2022" s="2">
        <v>8834</v>
      </c>
      <c r="E2022" t="e">
        <f>VLOOKUP(Actual_Table[[#This Row],[Account]],#REF!,2,FALSE)</f>
        <v>#REF!</v>
      </c>
    </row>
    <row r="2023" spans="1:5" x14ac:dyDescent="0.3">
      <c r="A2023" s="1">
        <v>45359</v>
      </c>
      <c r="B2023" t="s">
        <v>11</v>
      </c>
      <c r="C2023" t="s">
        <v>10</v>
      </c>
      <c r="D2023" s="2">
        <v>3062</v>
      </c>
      <c r="E2023" t="e">
        <f>VLOOKUP(Actual_Table[[#This Row],[Account]],#REF!,2,FALSE)</f>
        <v>#REF!</v>
      </c>
    </row>
    <row r="2024" spans="1:5" x14ac:dyDescent="0.3">
      <c r="A2024" s="1">
        <v>45359</v>
      </c>
      <c r="B2024" t="s">
        <v>12</v>
      </c>
      <c r="C2024" t="s">
        <v>5</v>
      </c>
      <c r="D2024" s="2">
        <v>17705</v>
      </c>
      <c r="E2024" t="e">
        <f>VLOOKUP(Actual_Table[[#This Row],[Account]],#REF!,2,FALSE)</f>
        <v>#REF!</v>
      </c>
    </row>
    <row r="2025" spans="1:5" x14ac:dyDescent="0.3">
      <c r="A2025" s="1">
        <v>45359</v>
      </c>
      <c r="B2025" t="s">
        <v>12</v>
      </c>
      <c r="C2025" t="s">
        <v>6</v>
      </c>
      <c r="D2025" s="2">
        <v>13322</v>
      </c>
      <c r="E2025" t="e">
        <f>VLOOKUP(Actual_Table[[#This Row],[Account]],#REF!,2,FALSE)</f>
        <v>#REF!</v>
      </c>
    </row>
    <row r="2026" spans="1:5" x14ac:dyDescent="0.3">
      <c r="A2026" s="1">
        <v>45359</v>
      </c>
      <c r="B2026" t="s">
        <v>12</v>
      </c>
      <c r="C2026" t="s">
        <v>7</v>
      </c>
      <c r="D2026" s="2">
        <v>4499</v>
      </c>
      <c r="E2026" t="e">
        <f>VLOOKUP(Actual_Table[[#This Row],[Account]],#REF!,2,FALSE)</f>
        <v>#REF!</v>
      </c>
    </row>
    <row r="2027" spans="1:5" x14ac:dyDescent="0.3">
      <c r="A2027" s="1">
        <v>45359</v>
      </c>
      <c r="B2027" t="s">
        <v>12</v>
      </c>
      <c r="C2027" t="s">
        <v>8</v>
      </c>
      <c r="D2027" s="2">
        <v>18442</v>
      </c>
      <c r="E2027" t="e">
        <f>VLOOKUP(Actual_Table[[#This Row],[Account]],#REF!,2,FALSE)</f>
        <v>#REF!</v>
      </c>
    </row>
    <row r="2028" spans="1:5" x14ac:dyDescent="0.3">
      <c r="A2028" s="1">
        <v>45359</v>
      </c>
      <c r="B2028" t="s">
        <v>12</v>
      </c>
      <c r="C2028" t="s">
        <v>9</v>
      </c>
      <c r="D2028" s="2">
        <v>23737</v>
      </c>
      <c r="E2028" t="e">
        <f>VLOOKUP(Actual_Table[[#This Row],[Account]],#REF!,2,FALSE)</f>
        <v>#REF!</v>
      </c>
    </row>
    <row r="2029" spans="1:5" x14ac:dyDescent="0.3">
      <c r="A2029" s="1">
        <v>45359</v>
      </c>
      <c r="B2029" t="s">
        <v>12</v>
      </c>
      <c r="C2029" t="s">
        <v>10</v>
      </c>
      <c r="D2029" s="2">
        <v>19295</v>
      </c>
      <c r="E2029" t="e">
        <f>VLOOKUP(Actual_Table[[#This Row],[Account]],#REF!,2,FALSE)</f>
        <v>#REF!</v>
      </c>
    </row>
    <row r="2030" spans="1:5" x14ac:dyDescent="0.3">
      <c r="A2030" s="1">
        <v>45359</v>
      </c>
      <c r="B2030" t="s">
        <v>13</v>
      </c>
      <c r="C2030" t="s">
        <v>5</v>
      </c>
      <c r="D2030" s="2">
        <v>6914</v>
      </c>
      <c r="E2030" t="e">
        <f>VLOOKUP(Actual_Table[[#This Row],[Account]],#REF!,2,FALSE)</f>
        <v>#REF!</v>
      </c>
    </row>
    <row r="2031" spans="1:5" x14ac:dyDescent="0.3">
      <c r="A2031" s="1">
        <v>45359</v>
      </c>
      <c r="B2031" t="s">
        <v>13</v>
      </c>
      <c r="C2031" t="s">
        <v>6</v>
      </c>
      <c r="D2031" s="2">
        <v>6487</v>
      </c>
      <c r="E2031" t="e">
        <f>VLOOKUP(Actual_Table[[#This Row],[Account]],#REF!,2,FALSE)</f>
        <v>#REF!</v>
      </c>
    </row>
    <row r="2032" spans="1:5" x14ac:dyDescent="0.3">
      <c r="A2032" s="1">
        <v>45359</v>
      </c>
      <c r="B2032" t="s">
        <v>13</v>
      </c>
      <c r="C2032" t="s">
        <v>7</v>
      </c>
      <c r="D2032" s="2">
        <v>21570</v>
      </c>
      <c r="E2032" t="e">
        <f>VLOOKUP(Actual_Table[[#This Row],[Account]],#REF!,2,FALSE)</f>
        <v>#REF!</v>
      </c>
    </row>
    <row r="2033" spans="1:5" x14ac:dyDescent="0.3">
      <c r="A2033" s="1">
        <v>45359</v>
      </c>
      <c r="B2033" t="s">
        <v>13</v>
      </c>
      <c r="C2033" t="s">
        <v>8</v>
      </c>
      <c r="D2033" s="2">
        <v>21182</v>
      </c>
      <c r="E2033" t="e">
        <f>VLOOKUP(Actual_Table[[#This Row],[Account]],#REF!,2,FALSE)</f>
        <v>#REF!</v>
      </c>
    </row>
    <row r="2034" spans="1:5" x14ac:dyDescent="0.3">
      <c r="A2034" s="1">
        <v>45359</v>
      </c>
      <c r="B2034" t="s">
        <v>13</v>
      </c>
      <c r="C2034" t="s">
        <v>9</v>
      </c>
      <c r="D2034" s="2">
        <v>7429</v>
      </c>
      <c r="E2034" t="e">
        <f>VLOOKUP(Actual_Table[[#This Row],[Account]],#REF!,2,FALSE)</f>
        <v>#REF!</v>
      </c>
    </row>
    <row r="2035" spans="1:5" x14ac:dyDescent="0.3">
      <c r="A2035" s="1">
        <v>45359</v>
      </c>
      <c r="B2035" t="s">
        <v>13</v>
      </c>
      <c r="C2035" t="s">
        <v>10</v>
      </c>
      <c r="D2035" s="2">
        <v>3100</v>
      </c>
      <c r="E2035" t="e">
        <f>VLOOKUP(Actual_Table[[#This Row],[Account]],#REF!,2,FALSE)</f>
        <v>#REF!</v>
      </c>
    </row>
    <row r="2036" spans="1:5" x14ac:dyDescent="0.3">
      <c r="A2036" s="1">
        <v>45359</v>
      </c>
      <c r="B2036" t="s">
        <v>14</v>
      </c>
      <c r="C2036" t="s">
        <v>5</v>
      </c>
      <c r="D2036" s="2">
        <v>20965</v>
      </c>
      <c r="E2036" t="e">
        <f>VLOOKUP(Actual_Table[[#This Row],[Account]],#REF!,2,FALSE)</f>
        <v>#REF!</v>
      </c>
    </row>
    <row r="2037" spans="1:5" x14ac:dyDescent="0.3">
      <c r="A2037" s="1">
        <v>45359</v>
      </c>
      <c r="B2037" t="s">
        <v>14</v>
      </c>
      <c r="C2037" t="s">
        <v>6</v>
      </c>
      <c r="D2037" s="2">
        <v>14350</v>
      </c>
      <c r="E2037" t="e">
        <f>VLOOKUP(Actual_Table[[#This Row],[Account]],#REF!,2,FALSE)</f>
        <v>#REF!</v>
      </c>
    </row>
    <row r="2038" spans="1:5" x14ac:dyDescent="0.3">
      <c r="A2038" s="1">
        <v>45359</v>
      </c>
      <c r="B2038" t="s">
        <v>14</v>
      </c>
      <c r="C2038" t="s">
        <v>7</v>
      </c>
      <c r="D2038" s="2">
        <v>20006</v>
      </c>
      <c r="E2038" t="e">
        <f>VLOOKUP(Actual_Table[[#This Row],[Account]],#REF!,2,FALSE)</f>
        <v>#REF!</v>
      </c>
    </row>
    <row r="2039" spans="1:5" x14ac:dyDescent="0.3">
      <c r="A2039" s="1">
        <v>45359</v>
      </c>
      <c r="B2039" t="s">
        <v>14</v>
      </c>
      <c r="C2039" t="s">
        <v>8</v>
      </c>
      <c r="D2039" s="2">
        <v>16968</v>
      </c>
      <c r="E2039" t="e">
        <f>VLOOKUP(Actual_Table[[#This Row],[Account]],#REF!,2,FALSE)</f>
        <v>#REF!</v>
      </c>
    </row>
    <row r="2040" spans="1:5" x14ac:dyDescent="0.3">
      <c r="A2040" s="1">
        <v>45359</v>
      </c>
      <c r="B2040" t="s">
        <v>14</v>
      </c>
      <c r="C2040" t="s">
        <v>9</v>
      </c>
      <c r="D2040" s="2">
        <v>9527</v>
      </c>
      <c r="E2040" t="e">
        <f>VLOOKUP(Actual_Table[[#This Row],[Account]],#REF!,2,FALSE)</f>
        <v>#REF!</v>
      </c>
    </row>
    <row r="2041" spans="1:5" x14ac:dyDescent="0.3">
      <c r="A2041" s="1">
        <v>45359</v>
      </c>
      <c r="B2041" t="s">
        <v>14</v>
      </c>
      <c r="C2041" t="s">
        <v>10</v>
      </c>
      <c r="D2041" s="2">
        <v>20865</v>
      </c>
      <c r="E2041" t="e">
        <f>VLOOKUP(Actual_Table[[#This Row],[Account]],#REF!,2,FALSE)</f>
        <v>#REF!</v>
      </c>
    </row>
    <row r="2042" spans="1:5" x14ac:dyDescent="0.3">
      <c r="A2042" s="1">
        <v>45360</v>
      </c>
      <c r="B2042" t="s">
        <v>4</v>
      </c>
      <c r="C2042" t="s">
        <v>5</v>
      </c>
      <c r="D2042" s="2">
        <v>5606</v>
      </c>
      <c r="E2042" t="e">
        <f>VLOOKUP(Actual_Table[[#This Row],[Account]],#REF!,2,FALSE)</f>
        <v>#REF!</v>
      </c>
    </row>
    <row r="2043" spans="1:5" x14ac:dyDescent="0.3">
      <c r="A2043" s="1">
        <v>45360</v>
      </c>
      <c r="B2043" t="s">
        <v>4</v>
      </c>
      <c r="C2043" t="s">
        <v>6</v>
      </c>
      <c r="D2043" s="2">
        <v>11564</v>
      </c>
      <c r="E2043" t="e">
        <f>VLOOKUP(Actual_Table[[#This Row],[Account]],#REF!,2,FALSE)</f>
        <v>#REF!</v>
      </c>
    </row>
    <row r="2044" spans="1:5" x14ac:dyDescent="0.3">
      <c r="A2044" s="1">
        <v>45360</v>
      </c>
      <c r="B2044" t="s">
        <v>4</v>
      </c>
      <c r="C2044" t="s">
        <v>7</v>
      </c>
      <c r="D2044" s="2">
        <v>6511</v>
      </c>
      <c r="E2044" t="e">
        <f>VLOOKUP(Actual_Table[[#This Row],[Account]],#REF!,2,FALSE)</f>
        <v>#REF!</v>
      </c>
    </row>
    <row r="2045" spans="1:5" x14ac:dyDescent="0.3">
      <c r="A2045" s="1">
        <v>45360</v>
      </c>
      <c r="B2045" t="s">
        <v>4</v>
      </c>
      <c r="C2045" t="s">
        <v>8</v>
      </c>
      <c r="D2045" s="2">
        <v>24380</v>
      </c>
      <c r="E2045" t="e">
        <f>VLOOKUP(Actual_Table[[#This Row],[Account]],#REF!,2,FALSE)</f>
        <v>#REF!</v>
      </c>
    </row>
    <row r="2046" spans="1:5" x14ac:dyDescent="0.3">
      <c r="A2046" s="1">
        <v>45360</v>
      </c>
      <c r="B2046" t="s">
        <v>4</v>
      </c>
      <c r="C2046" t="s">
        <v>9</v>
      </c>
      <c r="D2046" s="2">
        <v>19846</v>
      </c>
      <c r="E2046" t="e">
        <f>VLOOKUP(Actual_Table[[#This Row],[Account]],#REF!,2,FALSE)</f>
        <v>#REF!</v>
      </c>
    </row>
    <row r="2047" spans="1:5" x14ac:dyDescent="0.3">
      <c r="A2047" s="1">
        <v>45360</v>
      </c>
      <c r="B2047" t="s">
        <v>4</v>
      </c>
      <c r="C2047" t="s">
        <v>10</v>
      </c>
      <c r="D2047" s="2">
        <v>4321</v>
      </c>
      <c r="E2047" t="e">
        <f>VLOOKUP(Actual_Table[[#This Row],[Account]],#REF!,2,FALSE)</f>
        <v>#REF!</v>
      </c>
    </row>
    <row r="2048" spans="1:5" x14ac:dyDescent="0.3">
      <c r="A2048" s="1">
        <v>45360</v>
      </c>
      <c r="B2048" t="s">
        <v>11</v>
      </c>
      <c r="C2048" t="s">
        <v>5</v>
      </c>
      <c r="D2048" s="2">
        <v>14526</v>
      </c>
      <c r="E2048" t="e">
        <f>VLOOKUP(Actual_Table[[#This Row],[Account]],#REF!,2,FALSE)</f>
        <v>#REF!</v>
      </c>
    </row>
    <row r="2049" spans="1:5" x14ac:dyDescent="0.3">
      <c r="A2049" s="1">
        <v>45360</v>
      </c>
      <c r="B2049" t="s">
        <v>11</v>
      </c>
      <c r="C2049" t="s">
        <v>6</v>
      </c>
      <c r="D2049" s="2">
        <v>598</v>
      </c>
      <c r="E2049" t="e">
        <f>VLOOKUP(Actual_Table[[#This Row],[Account]],#REF!,2,FALSE)</f>
        <v>#REF!</v>
      </c>
    </row>
    <row r="2050" spans="1:5" x14ac:dyDescent="0.3">
      <c r="A2050" s="1">
        <v>45360</v>
      </c>
      <c r="B2050" t="s">
        <v>11</v>
      </c>
      <c r="C2050" t="s">
        <v>7</v>
      </c>
      <c r="D2050" s="2">
        <v>20858</v>
      </c>
      <c r="E2050" t="e">
        <f>VLOOKUP(Actual_Table[[#This Row],[Account]],#REF!,2,FALSE)</f>
        <v>#REF!</v>
      </c>
    </row>
    <row r="2051" spans="1:5" x14ac:dyDescent="0.3">
      <c r="A2051" s="1">
        <v>45360</v>
      </c>
      <c r="B2051" t="s">
        <v>11</v>
      </c>
      <c r="C2051" t="s">
        <v>8</v>
      </c>
      <c r="D2051" s="2">
        <v>20198</v>
      </c>
      <c r="E2051" t="e">
        <f>VLOOKUP(Actual_Table[[#This Row],[Account]],#REF!,2,FALSE)</f>
        <v>#REF!</v>
      </c>
    </row>
    <row r="2052" spans="1:5" x14ac:dyDescent="0.3">
      <c r="A2052" s="1">
        <v>45360</v>
      </c>
      <c r="B2052" t="s">
        <v>11</v>
      </c>
      <c r="C2052" t="s">
        <v>9</v>
      </c>
      <c r="D2052" s="2">
        <v>21812</v>
      </c>
      <c r="E2052" t="e">
        <f>VLOOKUP(Actual_Table[[#This Row],[Account]],#REF!,2,FALSE)</f>
        <v>#REF!</v>
      </c>
    </row>
    <row r="2053" spans="1:5" x14ac:dyDescent="0.3">
      <c r="A2053" s="1">
        <v>45360</v>
      </c>
      <c r="B2053" t="s">
        <v>11</v>
      </c>
      <c r="C2053" t="s">
        <v>10</v>
      </c>
      <c r="D2053" s="2">
        <v>14853</v>
      </c>
      <c r="E2053" t="e">
        <f>VLOOKUP(Actual_Table[[#This Row],[Account]],#REF!,2,FALSE)</f>
        <v>#REF!</v>
      </c>
    </row>
    <row r="2054" spans="1:5" x14ac:dyDescent="0.3">
      <c r="A2054" s="1">
        <v>45360</v>
      </c>
      <c r="B2054" t="s">
        <v>12</v>
      </c>
      <c r="C2054" t="s">
        <v>5</v>
      </c>
      <c r="D2054" s="2">
        <v>16610</v>
      </c>
      <c r="E2054" t="e">
        <f>VLOOKUP(Actual_Table[[#This Row],[Account]],#REF!,2,FALSE)</f>
        <v>#REF!</v>
      </c>
    </row>
    <row r="2055" spans="1:5" x14ac:dyDescent="0.3">
      <c r="A2055" s="1">
        <v>45360</v>
      </c>
      <c r="B2055" t="s">
        <v>12</v>
      </c>
      <c r="C2055" t="s">
        <v>6</v>
      </c>
      <c r="D2055" s="2">
        <v>8321</v>
      </c>
      <c r="E2055" t="e">
        <f>VLOOKUP(Actual_Table[[#This Row],[Account]],#REF!,2,FALSE)</f>
        <v>#REF!</v>
      </c>
    </row>
    <row r="2056" spans="1:5" x14ac:dyDescent="0.3">
      <c r="A2056" s="1">
        <v>45360</v>
      </c>
      <c r="B2056" t="s">
        <v>12</v>
      </c>
      <c r="C2056" t="s">
        <v>7</v>
      </c>
      <c r="D2056" s="2">
        <v>21662</v>
      </c>
      <c r="E2056" t="e">
        <f>VLOOKUP(Actual_Table[[#This Row],[Account]],#REF!,2,FALSE)</f>
        <v>#REF!</v>
      </c>
    </row>
    <row r="2057" spans="1:5" x14ac:dyDescent="0.3">
      <c r="A2057" s="1">
        <v>45360</v>
      </c>
      <c r="B2057" t="s">
        <v>12</v>
      </c>
      <c r="C2057" t="s">
        <v>8</v>
      </c>
      <c r="D2057" s="2">
        <v>24051</v>
      </c>
      <c r="E2057" t="e">
        <f>VLOOKUP(Actual_Table[[#This Row],[Account]],#REF!,2,FALSE)</f>
        <v>#REF!</v>
      </c>
    </row>
    <row r="2058" spans="1:5" x14ac:dyDescent="0.3">
      <c r="A2058" s="1">
        <v>45360</v>
      </c>
      <c r="B2058" t="s">
        <v>12</v>
      </c>
      <c r="C2058" t="s">
        <v>9</v>
      </c>
      <c r="D2058" s="2">
        <v>14469</v>
      </c>
      <c r="E2058" t="e">
        <f>VLOOKUP(Actual_Table[[#This Row],[Account]],#REF!,2,FALSE)</f>
        <v>#REF!</v>
      </c>
    </row>
    <row r="2059" spans="1:5" x14ac:dyDescent="0.3">
      <c r="A2059" s="1">
        <v>45360</v>
      </c>
      <c r="B2059" t="s">
        <v>12</v>
      </c>
      <c r="C2059" t="s">
        <v>10</v>
      </c>
      <c r="D2059" s="2">
        <v>16028</v>
      </c>
      <c r="E2059" t="e">
        <f>VLOOKUP(Actual_Table[[#This Row],[Account]],#REF!,2,FALSE)</f>
        <v>#REF!</v>
      </c>
    </row>
    <row r="2060" spans="1:5" x14ac:dyDescent="0.3">
      <c r="A2060" s="1">
        <v>45360</v>
      </c>
      <c r="B2060" t="s">
        <v>13</v>
      </c>
      <c r="C2060" t="s">
        <v>5</v>
      </c>
      <c r="D2060" s="2">
        <v>11768</v>
      </c>
      <c r="E2060" t="e">
        <f>VLOOKUP(Actual_Table[[#This Row],[Account]],#REF!,2,FALSE)</f>
        <v>#REF!</v>
      </c>
    </row>
    <row r="2061" spans="1:5" x14ac:dyDescent="0.3">
      <c r="A2061" s="1">
        <v>45360</v>
      </c>
      <c r="B2061" t="s">
        <v>13</v>
      </c>
      <c r="C2061" t="s">
        <v>6</v>
      </c>
      <c r="D2061" s="2">
        <v>2467</v>
      </c>
      <c r="E2061" t="e">
        <f>VLOOKUP(Actual_Table[[#This Row],[Account]],#REF!,2,FALSE)</f>
        <v>#REF!</v>
      </c>
    </row>
    <row r="2062" spans="1:5" x14ac:dyDescent="0.3">
      <c r="A2062" s="1">
        <v>45360</v>
      </c>
      <c r="B2062" t="s">
        <v>13</v>
      </c>
      <c r="C2062" t="s">
        <v>7</v>
      </c>
      <c r="D2062" s="2">
        <v>739</v>
      </c>
      <c r="E2062" t="e">
        <f>VLOOKUP(Actual_Table[[#This Row],[Account]],#REF!,2,FALSE)</f>
        <v>#REF!</v>
      </c>
    </row>
    <row r="2063" spans="1:5" x14ac:dyDescent="0.3">
      <c r="A2063" s="1">
        <v>45360</v>
      </c>
      <c r="B2063" t="s">
        <v>13</v>
      </c>
      <c r="C2063" t="s">
        <v>8</v>
      </c>
      <c r="D2063" s="2">
        <v>22765</v>
      </c>
      <c r="E2063" t="e">
        <f>VLOOKUP(Actual_Table[[#This Row],[Account]],#REF!,2,FALSE)</f>
        <v>#REF!</v>
      </c>
    </row>
    <row r="2064" spans="1:5" x14ac:dyDescent="0.3">
      <c r="A2064" s="1">
        <v>45360</v>
      </c>
      <c r="B2064" t="s">
        <v>13</v>
      </c>
      <c r="C2064" t="s">
        <v>9</v>
      </c>
      <c r="D2064" s="2">
        <v>9407</v>
      </c>
      <c r="E2064" t="e">
        <f>VLOOKUP(Actual_Table[[#This Row],[Account]],#REF!,2,FALSE)</f>
        <v>#REF!</v>
      </c>
    </row>
    <row r="2065" spans="1:5" x14ac:dyDescent="0.3">
      <c r="A2065" s="1">
        <v>45360</v>
      </c>
      <c r="B2065" t="s">
        <v>13</v>
      </c>
      <c r="C2065" t="s">
        <v>10</v>
      </c>
      <c r="D2065" s="2">
        <v>16086</v>
      </c>
      <c r="E2065" t="e">
        <f>VLOOKUP(Actual_Table[[#This Row],[Account]],#REF!,2,FALSE)</f>
        <v>#REF!</v>
      </c>
    </row>
    <row r="2066" spans="1:5" x14ac:dyDescent="0.3">
      <c r="A2066" s="1">
        <v>45360</v>
      </c>
      <c r="B2066" t="s">
        <v>14</v>
      </c>
      <c r="C2066" t="s">
        <v>5</v>
      </c>
      <c r="D2066" s="2">
        <v>16538</v>
      </c>
      <c r="E2066" t="e">
        <f>VLOOKUP(Actual_Table[[#This Row],[Account]],#REF!,2,FALSE)</f>
        <v>#REF!</v>
      </c>
    </row>
    <row r="2067" spans="1:5" x14ac:dyDescent="0.3">
      <c r="A2067" s="1">
        <v>45360</v>
      </c>
      <c r="B2067" t="s">
        <v>14</v>
      </c>
      <c r="C2067" t="s">
        <v>6</v>
      </c>
      <c r="D2067" s="2">
        <v>14819</v>
      </c>
      <c r="E2067" t="e">
        <f>VLOOKUP(Actual_Table[[#This Row],[Account]],#REF!,2,FALSE)</f>
        <v>#REF!</v>
      </c>
    </row>
    <row r="2068" spans="1:5" x14ac:dyDescent="0.3">
      <c r="A2068" s="1">
        <v>45360</v>
      </c>
      <c r="B2068" t="s">
        <v>14</v>
      </c>
      <c r="C2068" t="s">
        <v>7</v>
      </c>
      <c r="D2068" s="2">
        <v>1698</v>
      </c>
      <c r="E2068" t="e">
        <f>VLOOKUP(Actual_Table[[#This Row],[Account]],#REF!,2,FALSE)</f>
        <v>#REF!</v>
      </c>
    </row>
    <row r="2069" spans="1:5" x14ac:dyDescent="0.3">
      <c r="A2069" s="1">
        <v>45360</v>
      </c>
      <c r="B2069" t="s">
        <v>14</v>
      </c>
      <c r="C2069" t="s">
        <v>8</v>
      </c>
      <c r="D2069" s="2">
        <v>3838</v>
      </c>
      <c r="E2069" t="e">
        <f>VLOOKUP(Actual_Table[[#This Row],[Account]],#REF!,2,FALSE)</f>
        <v>#REF!</v>
      </c>
    </row>
    <row r="2070" spans="1:5" x14ac:dyDescent="0.3">
      <c r="A2070" s="1">
        <v>45360</v>
      </c>
      <c r="B2070" t="s">
        <v>14</v>
      </c>
      <c r="C2070" t="s">
        <v>9</v>
      </c>
      <c r="D2070" s="2">
        <v>20205</v>
      </c>
      <c r="E2070" t="e">
        <f>VLOOKUP(Actual_Table[[#This Row],[Account]],#REF!,2,FALSE)</f>
        <v>#REF!</v>
      </c>
    </row>
    <row r="2071" spans="1:5" x14ac:dyDescent="0.3">
      <c r="A2071" s="1">
        <v>45360</v>
      </c>
      <c r="B2071" t="s">
        <v>14</v>
      </c>
      <c r="C2071" t="s">
        <v>10</v>
      </c>
      <c r="D2071" s="2">
        <v>4522</v>
      </c>
      <c r="E2071" t="e">
        <f>VLOOKUP(Actual_Table[[#This Row],[Account]],#REF!,2,FALSE)</f>
        <v>#REF!</v>
      </c>
    </row>
    <row r="2072" spans="1:5" x14ac:dyDescent="0.3">
      <c r="A2072" s="1">
        <v>45361</v>
      </c>
      <c r="B2072" t="s">
        <v>4</v>
      </c>
      <c r="C2072" t="s">
        <v>5</v>
      </c>
      <c r="D2072" s="2">
        <v>13009</v>
      </c>
      <c r="E2072" t="e">
        <f>VLOOKUP(Actual_Table[[#This Row],[Account]],#REF!,2,FALSE)</f>
        <v>#REF!</v>
      </c>
    </row>
    <row r="2073" spans="1:5" x14ac:dyDescent="0.3">
      <c r="A2073" s="1">
        <v>45361</v>
      </c>
      <c r="B2073" t="s">
        <v>4</v>
      </c>
      <c r="C2073" t="s">
        <v>6</v>
      </c>
      <c r="D2073" s="2">
        <v>798</v>
      </c>
      <c r="E2073" t="e">
        <f>VLOOKUP(Actual_Table[[#This Row],[Account]],#REF!,2,FALSE)</f>
        <v>#REF!</v>
      </c>
    </row>
    <row r="2074" spans="1:5" x14ac:dyDescent="0.3">
      <c r="A2074" s="1">
        <v>45361</v>
      </c>
      <c r="B2074" t="s">
        <v>4</v>
      </c>
      <c r="C2074" t="s">
        <v>7</v>
      </c>
      <c r="D2074" s="2">
        <v>3451</v>
      </c>
      <c r="E2074" t="e">
        <f>VLOOKUP(Actual_Table[[#This Row],[Account]],#REF!,2,FALSE)</f>
        <v>#REF!</v>
      </c>
    </row>
    <row r="2075" spans="1:5" x14ac:dyDescent="0.3">
      <c r="A2075" s="1">
        <v>45361</v>
      </c>
      <c r="B2075" t="s">
        <v>4</v>
      </c>
      <c r="C2075" t="s">
        <v>8</v>
      </c>
      <c r="D2075" s="2">
        <v>11952</v>
      </c>
      <c r="E2075" t="e">
        <f>VLOOKUP(Actual_Table[[#This Row],[Account]],#REF!,2,FALSE)</f>
        <v>#REF!</v>
      </c>
    </row>
    <row r="2076" spans="1:5" x14ac:dyDescent="0.3">
      <c r="A2076" s="1">
        <v>45361</v>
      </c>
      <c r="B2076" t="s">
        <v>4</v>
      </c>
      <c r="C2076" t="s">
        <v>9</v>
      </c>
      <c r="D2076" s="2">
        <v>7396</v>
      </c>
      <c r="E2076" t="e">
        <f>VLOOKUP(Actual_Table[[#This Row],[Account]],#REF!,2,FALSE)</f>
        <v>#REF!</v>
      </c>
    </row>
    <row r="2077" spans="1:5" x14ac:dyDescent="0.3">
      <c r="A2077" s="1">
        <v>45361</v>
      </c>
      <c r="B2077" t="s">
        <v>4</v>
      </c>
      <c r="C2077" t="s">
        <v>10</v>
      </c>
      <c r="D2077" s="2">
        <v>10630</v>
      </c>
      <c r="E2077" t="e">
        <f>VLOOKUP(Actual_Table[[#This Row],[Account]],#REF!,2,FALSE)</f>
        <v>#REF!</v>
      </c>
    </row>
    <row r="2078" spans="1:5" x14ac:dyDescent="0.3">
      <c r="A2078" s="1">
        <v>45361</v>
      </c>
      <c r="B2078" t="s">
        <v>11</v>
      </c>
      <c r="C2078" t="s">
        <v>5</v>
      </c>
      <c r="D2078" s="2">
        <v>18226</v>
      </c>
      <c r="E2078" t="e">
        <f>VLOOKUP(Actual_Table[[#This Row],[Account]],#REF!,2,FALSE)</f>
        <v>#REF!</v>
      </c>
    </row>
    <row r="2079" spans="1:5" x14ac:dyDescent="0.3">
      <c r="A2079" s="1">
        <v>45361</v>
      </c>
      <c r="B2079" t="s">
        <v>11</v>
      </c>
      <c r="C2079" t="s">
        <v>6</v>
      </c>
      <c r="D2079" s="2">
        <v>20328</v>
      </c>
      <c r="E2079" t="e">
        <f>VLOOKUP(Actual_Table[[#This Row],[Account]],#REF!,2,FALSE)</f>
        <v>#REF!</v>
      </c>
    </row>
    <row r="2080" spans="1:5" x14ac:dyDescent="0.3">
      <c r="A2080" s="1">
        <v>45361</v>
      </c>
      <c r="B2080" t="s">
        <v>11</v>
      </c>
      <c r="C2080" t="s">
        <v>7</v>
      </c>
      <c r="D2080" s="2">
        <v>23251</v>
      </c>
      <c r="E2080" t="e">
        <f>VLOOKUP(Actual_Table[[#This Row],[Account]],#REF!,2,FALSE)</f>
        <v>#REF!</v>
      </c>
    </row>
    <row r="2081" spans="1:5" x14ac:dyDescent="0.3">
      <c r="A2081" s="1">
        <v>45361</v>
      </c>
      <c r="B2081" t="s">
        <v>11</v>
      </c>
      <c r="C2081" t="s">
        <v>8</v>
      </c>
      <c r="D2081" s="2">
        <v>2026</v>
      </c>
      <c r="E2081" t="e">
        <f>VLOOKUP(Actual_Table[[#This Row],[Account]],#REF!,2,FALSE)</f>
        <v>#REF!</v>
      </c>
    </row>
    <row r="2082" spans="1:5" x14ac:dyDescent="0.3">
      <c r="A2082" s="1">
        <v>45361</v>
      </c>
      <c r="B2082" t="s">
        <v>11</v>
      </c>
      <c r="C2082" t="s">
        <v>9</v>
      </c>
      <c r="D2082" s="2">
        <v>15183</v>
      </c>
      <c r="E2082" t="e">
        <f>VLOOKUP(Actual_Table[[#This Row],[Account]],#REF!,2,FALSE)</f>
        <v>#REF!</v>
      </c>
    </row>
    <row r="2083" spans="1:5" x14ac:dyDescent="0.3">
      <c r="A2083" s="1">
        <v>45361</v>
      </c>
      <c r="B2083" t="s">
        <v>11</v>
      </c>
      <c r="C2083" t="s">
        <v>10</v>
      </c>
      <c r="D2083" s="2">
        <v>18611</v>
      </c>
      <c r="E2083" t="e">
        <f>VLOOKUP(Actual_Table[[#This Row],[Account]],#REF!,2,FALSE)</f>
        <v>#REF!</v>
      </c>
    </row>
    <row r="2084" spans="1:5" x14ac:dyDescent="0.3">
      <c r="A2084" s="1">
        <v>45361</v>
      </c>
      <c r="B2084" t="s">
        <v>12</v>
      </c>
      <c r="C2084" t="s">
        <v>5</v>
      </c>
      <c r="D2084" s="2">
        <v>701</v>
      </c>
      <c r="E2084" t="e">
        <f>VLOOKUP(Actual_Table[[#This Row],[Account]],#REF!,2,FALSE)</f>
        <v>#REF!</v>
      </c>
    </row>
    <row r="2085" spans="1:5" x14ac:dyDescent="0.3">
      <c r="A2085" s="1">
        <v>45361</v>
      </c>
      <c r="B2085" t="s">
        <v>12</v>
      </c>
      <c r="C2085" t="s">
        <v>6</v>
      </c>
      <c r="D2085" s="2">
        <v>5198</v>
      </c>
      <c r="E2085" t="e">
        <f>VLOOKUP(Actual_Table[[#This Row],[Account]],#REF!,2,FALSE)</f>
        <v>#REF!</v>
      </c>
    </row>
    <row r="2086" spans="1:5" x14ac:dyDescent="0.3">
      <c r="A2086" s="1">
        <v>45361</v>
      </c>
      <c r="B2086" t="s">
        <v>12</v>
      </c>
      <c r="C2086" t="s">
        <v>7</v>
      </c>
      <c r="D2086" s="2">
        <v>5871</v>
      </c>
      <c r="E2086" t="e">
        <f>VLOOKUP(Actual_Table[[#This Row],[Account]],#REF!,2,FALSE)</f>
        <v>#REF!</v>
      </c>
    </row>
    <row r="2087" spans="1:5" x14ac:dyDescent="0.3">
      <c r="A2087" s="1">
        <v>45361</v>
      </c>
      <c r="B2087" t="s">
        <v>12</v>
      </c>
      <c r="C2087" t="s">
        <v>8</v>
      </c>
      <c r="D2087" s="2">
        <v>11803</v>
      </c>
      <c r="E2087" t="e">
        <f>VLOOKUP(Actual_Table[[#This Row],[Account]],#REF!,2,FALSE)</f>
        <v>#REF!</v>
      </c>
    </row>
    <row r="2088" spans="1:5" x14ac:dyDescent="0.3">
      <c r="A2088" s="1">
        <v>45361</v>
      </c>
      <c r="B2088" t="s">
        <v>12</v>
      </c>
      <c r="C2088" t="s">
        <v>9</v>
      </c>
      <c r="D2088" s="2">
        <v>18005</v>
      </c>
      <c r="E2088" t="e">
        <f>VLOOKUP(Actual_Table[[#This Row],[Account]],#REF!,2,FALSE)</f>
        <v>#REF!</v>
      </c>
    </row>
    <row r="2089" spans="1:5" x14ac:dyDescent="0.3">
      <c r="A2089" s="1">
        <v>45361</v>
      </c>
      <c r="B2089" t="s">
        <v>12</v>
      </c>
      <c r="C2089" t="s">
        <v>10</v>
      </c>
      <c r="D2089" s="2">
        <v>20484</v>
      </c>
      <c r="E2089" t="e">
        <f>VLOOKUP(Actual_Table[[#This Row],[Account]],#REF!,2,FALSE)</f>
        <v>#REF!</v>
      </c>
    </row>
    <row r="2090" spans="1:5" x14ac:dyDescent="0.3">
      <c r="A2090" s="1">
        <v>45361</v>
      </c>
      <c r="B2090" t="s">
        <v>13</v>
      </c>
      <c r="C2090" t="s">
        <v>5</v>
      </c>
      <c r="D2090" s="2">
        <v>12294</v>
      </c>
      <c r="E2090" t="e">
        <f>VLOOKUP(Actual_Table[[#This Row],[Account]],#REF!,2,FALSE)</f>
        <v>#REF!</v>
      </c>
    </row>
    <row r="2091" spans="1:5" x14ac:dyDescent="0.3">
      <c r="A2091" s="1">
        <v>45361</v>
      </c>
      <c r="B2091" t="s">
        <v>13</v>
      </c>
      <c r="C2091" t="s">
        <v>6</v>
      </c>
      <c r="D2091" s="2">
        <v>9943</v>
      </c>
      <c r="E2091" t="e">
        <f>VLOOKUP(Actual_Table[[#This Row],[Account]],#REF!,2,FALSE)</f>
        <v>#REF!</v>
      </c>
    </row>
    <row r="2092" spans="1:5" x14ac:dyDescent="0.3">
      <c r="A2092" s="1">
        <v>45361</v>
      </c>
      <c r="B2092" t="s">
        <v>13</v>
      </c>
      <c r="C2092" t="s">
        <v>7</v>
      </c>
      <c r="D2092" s="2">
        <v>24139</v>
      </c>
      <c r="E2092" t="e">
        <f>VLOOKUP(Actual_Table[[#This Row],[Account]],#REF!,2,FALSE)</f>
        <v>#REF!</v>
      </c>
    </row>
    <row r="2093" spans="1:5" x14ac:dyDescent="0.3">
      <c r="A2093" s="1">
        <v>45361</v>
      </c>
      <c r="B2093" t="s">
        <v>13</v>
      </c>
      <c r="C2093" t="s">
        <v>8</v>
      </c>
      <c r="D2093" s="2">
        <v>24208</v>
      </c>
      <c r="E2093" t="e">
        <f>VLOOKUP(Actual_Table[[#This Row],[Account]],#REF!,2,FALSE)</f>
        <v>#REF!</v>
      </c>
    </row>
    <row r="2094" spans="1:5" x14ac:dyDescent="0.3">
      <c r="A2094" s="1">
        <v>45361</v>
      </c>
      <c r="B2094" t="s">
        <v>13</v>
      </c>
      <c r="C2094" t="s">
        <v>9</v>
      </c>
      <c r="D2094" s="2">
        <v>3109</v>
      </c>
      <c r="E2094" t="e">
        <f>VLOOKUP(Actual_Table[[#This Row],[Account]],#REF!,2,FALSE)</f>
        <v>#REF!</v>
      </c>
    </row>
    <row r="2095" spans="1:5" x14ac:dyDescent="0.3">
      <c r="A2095" s="1">
        <v>45361</v>
      </c>
      <c r="B2095" t="s">
        <v>13</v>
      </c>
      <c r="C2095" t="s">
        <v>10</v>
      </c>
      <c r="D2095" s="2">
        <v>15088</v>
      </c>
      <c r="E2095" t="e">
        <f>VLOOKUP(Actual_Table[[#This Row],[Account]],#REF!,2,FALSE)</f>
        <v>#REF!</v>
      </c>
    </row>
    <row r="2096" spans="1:5" x14ac:dyDescent="0.3">
      <c r="A2096" s="1">
        <v>45361</v>
      </c>
      <c r="B2096" t="s">
        <v>14</v>
      </c>
      <c r="C2096" t="s">
        <v>5</v>
      </c>
      <c r="D2096" s="2">
        <v>14244</v>
      </c>
      <c r="E2096" t="e">
        <f>VLOOKUP(Actual_Table[[#This Row],[Account]],#REF!,2,FALSE)</f>
        <v>#REF!</v>
      </c>
    </row>
    <row r="2097" spans="1:5" x14ac:dyDescent="0.3">
      <c r="A2097" s="1">
        <v>45361</v>
      </c>
      <c r="B2097" t="s">
        <v>14</v>
      </c>
      <c r="C2097" t="s">
        <v>6</v>
      </c>
      <c r="D2097" s="2">
        <v>14983</v>
      </c>
      <c r="E2097" t="e">
        <f>VLOOKUP(Actual_Table[[#This Row],[Account]],#REF!,2,FALSE)</f>
        <v>#REF!</v>
      </c>
    </row>
    <row r="2098" spans="1:5" x14ac:dyDescent="0.3">
      <c r="A2098" s="1">
        <v>45361</v>
      </c>
      <c r="B2098" t="s">
        <v>14</v>
      </c>
      <c r="C2098" t="s">
        <v>7</v>
      </c>
      <c r="D2098" s="2">
        <v>16995</v>
      </c>
      <c r="E2098" t="e">
        <f>VLOOKUP(Actual_Table[[#This Row],[Account]],#REF!,2,FALSE)</f>
        <v>#REF!</v>
      </c>
    </row>
    <row r="2099" spans="1:5" x14ac:dyDescent="0.3">
      <c r="A2099" s="1">
        <v>45361</v>
      </c>
      <c r="B2099" t="s">
        <v>14</v>
      </c>
      <c r="C2099" t="s">
        <v>8</v>
      </c>
      <c r="D2099" s="2">
        <v>13473</v>
      </c>
      <c r="E2099" t="e">
        <f>VLOOKUP(Actual_Table[[#This Row],[Account]],#REF!,2,FALSE)</f>
        <v>#REF!</v>
      </c>
    </row>
    <row r="2100" spans="1:5" x14ac:dyDescent="0.3">
      <c r="A2100" s="1">
        <v>45361</v>
      </c>
      <c r="B2100" t="s">
        <v>14</v>
      </c>
      <c r="C2100" t="s">
        <v>9</v>
      </c>
      <c r="D2100" s="2">
        <v>10362</v>
      </c>
      <c r="E2100" t="e">
        <f>VLOOKUP(Actual_Table[[#This Row],[Account]],#REF!,2,FALSE)</f>
        <v>#REF!</v>
      </c>
    </row>
    <row r="2101" spans="1:5" x14ac:dyDescent="0.3">
      <c r="A2101" s="1">
        <v>45361</v>
      </c>
      <c r="B2101" t="s">
        <v>14</v>
      </c>
      <c r="C2101" t="s">
        <v>10</v>
      </c>
      <c r="D2101" s="2">
        <v>6724</v>
      </c>
      <c r="E2101" t="e">
        <f>VLOOKUP(Actual_Table[[#This Row],[Account]],#REF!,2,FALSE)</f>
        <v>#REF!</v>
      </c>
    </row>
    <row r="2102" spans="1:5" x14ac:dyDescent="0.3">
      <c r="A2102" s="1">
        <v>45362</v>
      </c>
      <c r="B2102" t="s">
        <v>4</v>
      </c>
      <c r="C2102" t="s">
        <v>5</v>
      </c>
      <c r="D2102" s="2">
        <v>15496</v>
      </c>
      <c r="E2102" t="e">
        <f>VLOOKUP(Actual_Table[[#This Row],[Account]],#REF!,2,FALSE)</f>
        <v>#REF!</v>
      </c>
    </row>
    <row r="2103" spans="1:5" x14ac:dyDescent="0.3">
      <c r="A2103" s="1">
        <v>45362</v>
      </c>
      <c r="B2103" t="s">
        <v>4</v>
      </c>
      <c r="C2103" t="s">
        <v>6</v>
      </c>
      <c r="D2103" s="2">
        <v>9671</v>
      </c>
      <c r="E2103" t="e">
        <f>VLOOKUP(Actual_Table[[#This Row],[Account]],#REF!,2,FALSE)</f>
        <v>#REF!</v>
      </c>
    </row>
    <row r="2104" spans="1:5" x14ac:dyDescent="0.3">
      <c r="A2104" s="1">
        <v>45362</v>
      </c>
      <c r="B2104" t="s">
        <v>4</v>
      </c>
      <c r="C2104" t="s">
        <v>7</v>
      </c>
      <c r="D2104" s="2">
        <v>12408</v>
      </c>
      <c r="E2104" t="e">
        <f>VLOOKUP(Actual_Table[[#This Row],[Account]],#REF!,2,FALSE)</f>
        <v>#REF!</v>
      </c>
    </row>
    <row r="2105" spans="1:5" x14ac:dyDescent="0.3">
      <c r="A2105" s="1">
        <v>45362</v>
      </c>
      <c r="B2105" t="s">
        <v>4</v>
      </c>
      <c r="C2105" t="s">
        <v>8</v>
      </c>
      <c r="D2105" s="2">
        <v>16609</v>
      </c>
      <c r="E2105" t="e">
        <f>VLOOKUP(Actual_Table[[#This Row],[Account]],#REF!,2,FALSE)</f>
        <v>#REF!</v>
      </c>
    </row>
    <row r="2106" spans="1:5" x14ac:dyDescent="0.3">
      <c r="A2106" s="1">
        <v>45362</v>
      </c>
      <c r="B2106" t="s">
        <v>4</v>
      </c>
      <c r="C2106" t="s">
        <v>9</v>
      </c>
      <c r="D2106" s="2">
        <v>22778</v>
      </c>
      <c r="E2106" t="e">
        <f>VLOOKUP(Actual_Table[[#This Row],[Account]],#REF!,2,FALSE)</f>
        <v>#REF!</v>
      </c>
    </row>
    <row r="2107" spans="1:5" x14ac:dyDescent="0.3">
      <c r="A2107" s="1">
        <v>45362</v>
      </c>
      <c r="B2107" t="s">
        <v>4</v>
      </c>
      <c r="C2107" t="s">
        <v>10</v>
      </c>
      <c r="D2107" s="2">
        <v>1489</v>
      </c>
      <c r="E2107" t="e">
        <f>VLOOKUP(Actual_Table[[#This Row],[Account]],#REF!,2,FALSE)</f>
        <v>#REF!</v>
      </c>
    </row>
    <row r="2108" spans="1:5" x14ac:dyDescent="0.3">
      <c r="A2108" s="1">
        <v>45362</v>
      </c>
      <c r="B2108" t="s">
        <v>11</v>
      </c>
      <c r="C2108" t="s">
        <v>5</v>
      </c>
      <c r="D2108" s="2">
        <v>823</v>
      </c>
      <c r="E2108" t="e">
        <f>VLOOKUP(Actual_Table[[#This Row],[Account]],#REF!,2,FALSE)</f>
        <v>#REF!</v>
      </c>
    </row>
    <row r="2109" spans="1:5" x14ac:dyDescent="0.3">
      <c r="A2109" s="1">
        <v>45362</v>
      </c>
      <c r="B2109" t="s">
        <v>11</v>
      </c>
      <c r="C2109" t="s">
        <v>6</v>
      </c>
      <c r="D2109" s="2">
        <v>4750</v>
      </c>
      <c r="E2109" t="e">
        <f>VLOOKUP(Actual_Table[[#This Row],[Account]],#REF!,2,FALSE)</f>
        <v>#REF!</v>
      </c>
    </row>
    <row r="2110" spans="1:5" x14ac:dyDescent="0.3">
      <c r="A2110" s="1">
        <v>45362</v>
      </c>
      <c r="B2110" t="s">
        <v>11</v>
      </c>
      <c r="C2110" t="s">
        <v>7</v>
      </c>
      <c r="D2110" s="2">
        <v>4105</v>
      </c>
      <c r="E2110" t="e">
        <f>VLOOKUP(Actual_Table[[#This Row],[Account]],#REF!,2,FALSE)</f>
        <v>#REF!</v>
      </c>
    </row>
    <row r="2111" spans="1:5" x14ac:dyDescent="0.3">
      <c r="A2111" s="1">
        <v>45362</v>
      </c>
      <c r="B2111" t="s">
        <v>11</v>
      </c>
      <c r="C2111" t="s">
        <v>8</v>
      </c>
      <c r="D2111" s="2">
        <v>4861</v>
      </c>
      <c r="E2111" t="e">
        <f>VLOOKUP(Actual_Table[[#This Row],[Account]],#REF!,2,FALSE)</f>
        <v>#REF!</v>
      </c>
    </row>
    <row r="2112" spans="1:5" x14ac:dyDescent="0.3">
      <c r="A2112" s="1">
        <v>45362</v>
      </c>
      <c r="B2112" t="s">
        <v>11</v>
      </c>
      <c r="C2112" t="s">
        <v>9</v>
      </c>
      <c r="D2112" s="2">
        <v>11984</v>
      </c>
      <c r="E2112" t="e">
        <f>VLOOKUP(Actual_Table[[#This Row],[Account]],#REF!,2,FALSE)</f>
        <v>#REF!</v>
      </c>
    </row>
    <row r="2113" spans="1:5" x14ac:dyDescent="0.3">
      <c r="A2113" s="1">
        <v>45362</v>
      </c>
      <c r="B2113" t="s">
        <v>11</v>
      </c>
      <c r="C2113" t="s">
        <v>10</v>
      </c>
      <c r="D2113" s="2">
        <v>18569</v>
      </c>
      <c r="E2113" t="e">
        <f>VLOOKUP(Actual_Table[[#This Row],[Account]],#REF!,2,FALSE)</f>
        <v>#REF!</v>
      </c>
    </row>
    <row r="2114" spans="1:5" x14ac:dyDescent="0.3">
      <c r="A2114" s="1">
        <v>45362</v>
      </c>
      <c r="B2114" t="s">
        <v>12</v>
      </c>
      <c r="C2114" t="s">
        <v>5</v>
      </c>
      <c r="D2114" s="2">
        <v>13686</v>
      </c>
      <c r="E2114" t="e">
        <f>VLOOKUP(Actual_Table[[#This Row],[Account]],#REF!,2,FALSE)</f>
        <v>#REF!</v>
      </c>
    </row>
    <row r="2115" spans="1:5" x14ac:dyDescent="0.3">
      <c r="A2115" s="1">
        <v>45362</v>
      </c>
      <c r="B2115" t="s">
        <v>12</v>
      </c>
      <c r="C2115" t="s">
        <v>6</v>
      </c>
      <c r="D2115" s="2">
        <v>8925</v>
      </c>
      <c r="E2115" t="e">
        <f>VLOOKUP(Actual_Table[[#This Row],[Account]],#REF!,2,FALSE)</f>
        <v>#REF!</v>
      </c>
    </row>
    <row r="2116" spans="1:5" x14ac:dyDescent="0.3">
      <c r="A2116" s="1">
        <v>45362</v>
      </c>
      <c r="B2116" t="s">
        <v>12</v>
      </c>
      <c r="C2116" t="s">
        <v>7</v>
      </c>
      <c r="D2116" s="2">
        <v>16070</v>
      </c>
      <c r="E2116" t="e">
        <f>VLOOKUP(Actual_Table[[#This Row],[Account]],#REF!,2,FALSE)</f>
        <v>#REF!</v>
      </c>
    </row>
    <row r="2117" spans="1:5" x14ac:dyDescent="0.3">
      <c r="A2117" s="1">
        <v>45362</v>
      </c>
      <c r="B2117" t="s">
        <v>12</v>
      </c>
      <c r="C2117" t="s">
        <v>8</v>
      </c>
      <c r="D2117" s="2">
        <v>16596</v>
      </c>
      <c r="E2117" t="e">
        <f>VLOOKUP(Actual_Table[[#This Row],[Account]],#REF!,2,FALSE)</f>
        <v>#REF!</v>
      </c>
    </row>
    <row r="2118" spans="1:5" x14ac:dyDescent="0.3">
      <c r="A2118" s="1">
        <v>45362</v>
      </c>
      <c r="B2118" t="s">
        <v>12</v>
      </c>
      <c r="C2118" t="s">
        <v>9</v>
      </c>
      <c r="D2118" s="2">
        <v>7974</v>
      </c>
      <c r="E2118" t="e">
        <f>VLOOKUP(Actual_Table[[#This Row],[Account]],#REF!,2,FALSE)</f>
        <v>#REF!</v>
      </c>
    </row>
    <row r="2119" spans="1:5" x14ac:dyDescent="0.3">
      <c r="A2119" s="1">
        <v>45362</v>
      </c>
      <c r="B2119" t="s">
        <v>12</v>
      </c>
      <c r="C2119" t="s">
        <v>10</v>
      </c>
      <c r="D2119" s="2">
        <v>1371</v>
      </c>
      <c r="E2119" t="e">
        <f>VLOOKUP(Actual_Table[[#This Row],[Account]],#REF!,2,FALSE)</f>
        <v>#REF!</v>
      </c>
    </row>
    <row r="2120" spans="1:5" x14ac:dyDescent="0.3">
      <c r="A2120" s="1">
        <v>45362</v>
      </c>
      <c r="B2120" t="s">
        <v>13</v>
      </c>
      <c r="C2120" t="s">
        <v>5</v>
      </c>
      <c r="D2120" s="2">
        <v>15810</v>
      </c>
      <c r="E2120" t="e">
        <f>VLOOKUP(Actual_Table[[#This Row],[Account]],#REF!,2,FALSE)</f>
        <v>#REF!</v>
      </c>
    </row>
    <row r="2121" spans="1:5" x14ac:dyDescent="0.3">
      <c r="A2121" s="1">
        <v>45362</v>
      </c>
      <c r="B2121" t="s">
        <v>13</v>
      </c>
      <c r="C2121" t="s">
        <v>6</v>
      </c>
      <c r="D2121" s="2">
        <v>9374</v>
      </c>
      <c r="E2121" t="e">
        <f>VLOOKUP(Actual_Table[[#This Row],[Account]],#REF!,2,FALSE)</f>
        <v>#REF!</v>
      </c>
    </row>
    <row r="2122" spans="1:5" x14ac:dyDescent="0.3">
      <c r="A2122" s="1">
        <v>45362</v>
      </c>
      <c r="B2122" t="s">
        <v>13</v>
      </c>
      <c r="C2122" t="s">
        <v>7</v>
      </c>
      <c r="D2122" s="2">
        <v>19386</v>
      </c>
      <c r="E2122" t="e">
        <f>VLOOKUP(Actual_Table[[#This Row],[Account]],#REF!,2,FALSE)</f>
        <v>#REF!</v>
      </c>
    </row>
    <row r="2123" spans="1:5" x14ac:dyDescent="0.3">
      <c r="A2123" s="1">
        <v>45362</v>
      </c>
      <c r="B2123" t="s">
        <v>13</v>
      </c>
      <c r="C2123" t="s">
        <v>8</v>
      </c>
      <c r="D2123" s="2">
        <v>23030</v>
      </c>
      <c r="E2123" t="e">
        <f>VLOOKUP(Actual_Table[[#This Row],[Account]],#REF!,2,FALSE)</f>
        <v>#REF!</v>
      </c>
    </row>
    <row r="2124" spans="1:5" x14ac:dyDescent="0.3">
      <c r="A2124" s="1">
        <v>45362</v>
      </c>
      <c r="B2124" t="s">
        <v>13</v>
      </c>
      <c r="C2124" t="s">
        <v>9</v>
      </c>
      <c r="D2124" s="2">
        <v>3339</v>
      </c>
      <c r="E2124" t="e">
        <f>VLOOKUP(Actual_Table[[#This Row],[Account]],#REF!,2,FALSE)</f>
        <v>#REF!</v>
      </c>
    </row>
    <row r="2125" spans="1:5" x14ac:dyDescent="0.3">
      <c r="A2125" s="1">
        <v>45362</v>
      </c>
      <c r="B2125" t="s">
        <v>13</v>
      </c>
      <c r="C2125" t="s">
        <v>10</v>
      </c>
      <c r="D2125" s="2">
        <v>13537</v>
      </c>
      <c r="E2125" t="e">
        <f>VLOOKUP(Actual_Table[[#This Row],[Account]],#REF!,2,FALSE)</f>
        <v>#REF!</v>
      </c>
    </row>
    <row r="2126" spans="1:5" x14ac:dyDescent="0.3">
      <c r="A2126" s="1">
        <v>45362</v>
      </c>
      <c r="B2126" t="s">
        <v>14</v>
      </c>
      <c r="C2126" t="s">
        <v>5</v>
      </c>
      <c r="D2126" s="2">
        <v>11738</v>
      </c>
      <c r="E2126" t="e">
        <f>VLOOKUP(Actual_Table[[#This Row],[Account]],#REF!,2,FALSE)</f>
        <v>#REF!</v>
      </c>
    </row>
    <row r="2127" spans="1:5" x14ac:dyDescent="0.3">
      <c r="A2127" s="1">
        <v>45362</v>
      </c>
      <c r="B2127" t="s">
        <v>14</v>
      </c>
      <c r="C2127" t="s">
        <v>6</v>
      </c>
      <c r="D2127" s="2">
        <v>18687</v>
      </c>
      <c r="E2127" t="e">
        <f>VLOOKUP(Actual_Table[[#This Row],[Account]],#REF!,2,FALSE)</f>
        <v>#REF!</v>
      </c>
    </row>
    <row r="2128" spans="1:5" x14ac:dyDescent="0.3">
      <c r="A2128" s="1">
        <v>45362</v>
      </c>
      <c r="B2128" t="s">
        <v>14</v>
      </c>
      <c r="C2128" t="s">
        <v>7</v>
      </c>
      <c r="D2128" s="2">
        <v>23420</v>
      </c>
      <c r="E2128" t="e">
        <f>VLOOKUP(Actual_Table[[#This Row],[Account]],#REF!,2,FALSE)</f>
        <v>#REF!</v>
      </c>
    </row>
    <row r="2129" spans="1:5" x14ac:dyDescent="0.3">
      <c r="A2129" s="1">
        <v>45362</v>
      </c>
      <c r="B2129" t="s">
        <v>14</v>
      </c>
      <c r="C2129" t="s">
        <v>8</v>
      </c>
      <c r="D2129" s="2">
        <v>17555</v>
      </c>
      <c r="E2129" t="e">
        <f>VLOOKUP(Actual_Table[[#This Row],[Account]],#REF!,2,FALSE)</f>
        <v>#REF!</v>
      </c>
    </row>
    <row r="2130" spans="1:5" x14ac:dyDescent="0.3">
      <c r="A2130" s="1">
        <v>45362</v>
      </c>
      <c r="B2130" t="s">
        <v>14</v>
      </c>
      <c r="C2130" t="s">
        <v>9</v>
      </c>
      <c r="D2130" s="2">
        <v>6552</v>
      </c>
      <c r="E2130" t="e">
        <f>VLOOKUP(Actual_Table[[#This Row],[Account]],#REF!,2,FALSE)</f>
        <v>#REF!</v>
      </c>
    </row>
    <row r="2131" spans="1:5" x14ac:dyDescent="0.3">
      <c r="A2131" s="1">
        <v>45362</v>
      </c>
      <c r="B2131" t="s">
        <v>14</v>
      </c>
      <c r="C2131" t="s">
        <v>10</v>
      </c>
      <c r="D2131" s="2">
        <v>15803</v>
      </c>
      <c r="E2131" t="e">
        <f>VLOOKUP(Actual_Table[[#This Row],[Account]],#REF!,2,FALSE)</f>
        <v>#REF!</v>
      </c>
    </row>
    <row r="2132" spans="1:5" x14ac:dyDescent="0.3">
      <c r="A2132" s="1">
        <v>45363</v>
      </c>
      <c r="B2132" t="s">
        <v>4</v>
      </c>
      <c r="C2132" t="s">
        <v>5</v>
      </c>
      <c r="D2132" s="2">
        <v>17486</v>
      </c>
      <c r="E2132" t="e">
        <f>VLOOKUP(Actual_Table[[#This Row],[Account]],#REF!,2,FALSE)</f>
        <v>#REF!</v>
      </c>
    </row>
    <row r="2133" spans="1:5" x14ac:dyDescent="0.3">
      <c r="A2133" s="1">
        <v>45363</v>
      </c>
      <c r="B2133" t="s">
        <v>4</v>
      </c>
      <c r="C2133" t="s">
        <v>6</v>
      </c>
      <c r="D2133" s="2">
        <v>17252</v>
      </c>
      <c r="E2133" t="e">
        <f>VLOOKUP(Actual_Table[[#This Row],[Account]],#REF!,2,FALSE)</f>
        <v>#REF!</v>
      </c>
    </row>
    <row r="2134" spans="1:5" x14ac:dyDescent="0.3">
      <c r="A2134" s="1">
        <v>45363</v>
      </c>
      <c r="B2134" t="s">
        <v>4</v>
      </c>
      <c r="C2134" t="s">
        <v>7</v>
      </c>
      <c r="D2134" s="2">
        <v>9968</v>
      </c>
      <c r="E2134" t="e">
        <f>VLOOKUP(Actual_Table[[#This Row],[Account]],#REF!,2,FALSE)</f>
        <v>#REF!</v>
      </c>
    </row>
    <row r="2135" spans="1:5" x14ac:dyDescent="0.3">
      <c r="A2135" s="1">
        <v>45363</v>
      </c>
      <c r="B2135" t="s">
        <v>4</v>
      </c>
      <c r="C2135" t="s">
        <v>8</v>
      </c>
      <c r="D2135" s="2">
        <v>24268</v>
      </c>
      <c r="E2135" t="e">
        <f>VLOOKUP(Actual_Table[[#This Row],[Account]],#REF!,2,FALSE)</f>
        <v>#REF!</v>
      </c>
    </row>
    <row r="2136" spans="1:5" x14ac:dyDescent="0.3">
      <c r="A2136" s="1">
        <v>45363</v>
      </c>
      <c r="B2136" t="s">
        <v>4</v>
      </c>
      <c r="C2136" t="s">
        <v>9</v>
      </c>
      <c r="D2136" s="2">
        <v>19762</v>
      </c>
      <c r="E2136" t="e">
        <f>VLOOKUP(Actual_Table[[#This Row],[Account]],#REF!,2,FALSE)</f>
        <v>#REF!</v>
      </c>
    </row>
    <row r="2137" spans="1:5" x14ac:dyDescent="0.3">
      <c r="A2137" s="1">
        <v>45363</v>
      </c>
      <c r="B2137" t="s">
        <v>4</v>
      </c>
      <c r="C2137" t="s">
        <v>10</v>
      </c>
      <c r="D2137" s="2">
        <v>14908</v>
      </c>
      <c r="E2137" t="e">
        <f>VLOOKUP(Actual_Table[[#This Row],[Account]],#REF!,2,FALSE)</f>
        <v>#REF!</v>
      </c>
    </row>
    <row r="2138" spans="1:5" x14ac:dyDescent="0.3">
      <c r="A2138" s="1">
        <v>45363</v>
      </c>
      <c r="B2138" t="s">
        <v>11</v>
      </c>
      <c r="C2138" t="s">
        <v>5</v>
      </c>
      <c r="D2138" s="2">
        <v>3042</v>
      </c>
      <c r="E2138" t="e">
        <f>VLOOKUP(Actual_Table[[#This Row],[Account]],#REF!,2,FALSE)</f>
        <v>#REF!</v>
      </c>
    </row>
    <row r="2139" spans="1:5" x14ac:dyDescent="0.3">
      <c r="A2139" s="1">
        <v>45363</v>
      </c>
      <c r="B2139" t="s">
        <v>11</v>
      </c>
      <c r="C2139" t="s">
        <v>6</v>
      </c>
      <c r="D2139" s="2">
        <v>9021</v>
      </c>
      <c r="E2139" t="e">
        <f>VLOOKUP(Actual_Table[[#This Row],[Account]],#REF!,2,FALSE)</f>
        <v>#REF!</v>
      </c>
    </row>
    <row r="2140" spans="1:5" x14ac:dyDescent="0.3">
      <c r="A2140" s="1">
        <v>45363</v>
      </c>
      <c r="B2140" t="s">
        <v>11</v>
      </c>
      <c r="C2140" t="s">
        <v>7</v>
      </c>
      <c r="D2140" s="2">
        <v>7061</v>
      </c>
      <c r="E2140" t="e">
        <f>VLOOKUP(Actual_Table[[#This Row],[Account]],#REF!,2,FALSE)</f>
        <v>#REF!</v>
      </c>
    </row>
    <row r="2141" spans="1:5" x14ac:dyDescent="0.3">
      <c r="A2141" s="1">
        <v>45363</v>
      </c>
      <c r="B2141" t="s">
        <v>11</v>
      </c>
      <c r="C2141" t="s">
        <v>8</v>
      </c>
      <c r="D2141" s="2">
        <v>7753</v>
      </c>
      <c r="E2141" t="e">
        <f>VLOOKUP(Actual_Table[[#This Row],[Account]],#REF!,2,FALSE)</f>
        <v>#REF!</v>
      </c>
    </row>
    <row r="2142" spans="1:5" x14ac:dyDescent="0.3">
      <c r="A2142" s="1">
        <v>45363</v>
      </c>
      <c r="B2142" t="s">
        <v>11</v>
      </c>
      <c r="C2142" t="s">
        <v>9</v>
      </c>
      <c r="D2142" s="2">
        <v>20059</v>
      </c>
      <c r="E2142" t="e">
        <f>VLOOKUP(Actual_Table[[#This Row],[Account]],#REF!,2,FALSE)</f>
        <v>#REF!</v>
      </c>
    </row>
    <row r="2143" spans="1:5" x14ac:dyDescent="0.3">
      <c r="A2143" s="1">
        <v>45363</v>
      </c>
      <c r="B2143" t="s">
        <v>11</v>
      </c>
      <c r="C2143" t="s">
        <v>10</v>
      </c>
      <c r="D2143" s="2">
        <v>23160</v>
      </c>
      <c r="E2143" t="e">
        <f>VLOOKUP(Actual_Table[[#This Row],[Account]],#REF!,2,FALSE)</f>
        <v>#REF!</v>
      </c>
    </row>
    <row r="2144" spans="1:5" x14ac:dyDescent="0.3">
      <c r="A2144" s="1">
        <v>45363</v>
      </c>
      <c r="B2144" t="s">
        <v>12</v>
      </c>
      <c r="C2144" t="s">
        <v>5</v>
      </c>
      <c r="D2144" s="2">
        <v>1715</v>
      </c>
      <c r="E2144" t="e">
        <f>VLOOKUP(Actual_Table[[#This Row],[Account]],#REF!,2,FALSE)</f>
        <v>#REF!</v>
      </c>
    </row>
    <row r="2145" spans="1:5" x14ac:dyDescent="0.3">
      <c r="A2145" s="1">
        <v>45363</v>
      </c>
      <c r="B2145" t="s">
        <v>12</v>
      </c>
      <c r="C2145" t="s">
        <v>6</v>
      </c>
      <c r="D2145" s="2">
        <v>18254</v>
      </c>
      <c r="E2145" t="e">
        <f>VLOOKUP(Actual_Table[[#This Row],[Account]],#REF!,2,FALSE)</f>
        <v>#REF!</v>
      </c>
    </row>
    <row r="2146" spans="1:5" x14ac:dyDescent="0.3">
      <c r="A2146" s="1">
        <v>45363</v>
      </c>
      <c r="B2146" t="s">
        <v>12</v>
      </c>
      <c r="C2146" t="s">
        <v>7</v>
      </c>
      <c r="D2146" s="2">
        <v>18821</v>
      </c>
      <c r="E2146" t="e">
        <f>VLOOKUP(Actual_Table[[#This Row],[Account]],#REF!,2,FALSE)</f>
        <v>#REF!</v>
      </c>
    </row>
    <row r="2147" spans="1:5" x14ac:dyDescent="0.3">
      <c r="A2147" s="1">
        <v>45363</v>
      </c>
      <c r="B2147" t="s">
        <v>12</v>
      </c>
      <c r="C2147" t="s">
        <v>8</v>
      </c>
      <c r="D2147" s="2">
        <v>14328</v>
      </c>
      <c r="E2147" t="e">
        <f>VLOOKUP(Actual_Table[[#This Row],[Account]],#REF!,2,FALSE)</f>
        <v>#REF!</v>
      </c>
    </row>
    <row r="2148" spans="1:5" x14ac:dyDescent="0.3">
      <c r="A2148" s="1">
        <v>45363</v>
      </c>
      <c r="B2148" t="s">
        <v>12</v>
      </c>
      <c r="C2148" t="s">
        <v>9</v>
      </c>
      <c r="D2148" s="2">
        <v>12610</v>
      </c>
      <c r="E2148" t="e">
        <f>VLOOKUP(Actual_Table[[#This Row],[Account]],#REF!,2,FALSE)</f>
        <v>#REF!</v>
      </c>
    </row>
    <row r="2149" spans="1:5" x14ac:dyDescent="0.3">
      <c r="A2149" s="1">
        <v>45363</v>
      </c>
      <c r="B2149" t="s">
        <v>12</v>
      </c>
      <c r="C2149" t="s">
        <v>10</v>
      </c>
      <c r="D2149" s="2">
        <v>1756</v>
      </c>
      <c r="E2149" t="e">
        <f>VLOOKUP(Actual_Table[[#This Row],[Account]],#REF!,2,FALSE)</f>
        <v>#REF!</v>
      </c>
    </row>
    <row r="2150" spans="1:5" x14ac:dyDescent="0.3">
      <c r="A2150" s="1">
        <v>45363</v>
      </c>
      <c r="B2150" t="s">
        <v>13</v>
      </c>
      <c r="C2150" t="s">
        <v>5</v>
      </c>
      <c r="D2150" s="2">
        <v>14346</v>
      </c>
      <c r="E2150" t="e">
        <f>VLOOKUP(Actual_Table[[#This Row],[Account]],#REF!,2,FALSE)</f>
        <v>#REF!</v>
      </c>
    </row>
    <row r="2151" spans="1:5" x14ac:dyDescent="0.3">
      <c r="A2151" s="1">
        <v>45363</v>
      </c>
      <c r="B2151" t="s">
        <v>13</v>
      </c>
      <c r="C2151" t="s">
        <v>6</v>
      </c>
      <c r="D2151" s="2">
        <v>8628</v>
      </c>
      <c r="E2151" t="e">
        <f>VLOOKUP(Actual_Table[[#This Row],[Account]],#REF!,2,FALSE)</f>
        <v>#REF!</v>
      </c>
    </row>
    <row r="2152" spans="1:5" x14ac:dyDescent="0.3">
      <c r="A2152" s="1">
        <v>45363</v>
      </c>
      <c r="B2152" t="s">
        <v>13</v>
      </c>
      <c r="C2152" t="s">
        <v>7</v>
      </c>
      <c r="D2152" s="2">
        <v>17595</v>
      </c>
      <c r="E2152" t="e">
        <f>VLOOKUP(Actual_Table[[#This Row],[Account]],#REF!,2,FALSE)</f>
        <v>#REF!</v>
      </c>
    </row>
    <row r="2153" spans="1:5" x14ac:dyDescent="0.3">
      <c r="A2153" s="1">
        <v>45363</v>
      </c>
      <c r="B2153" t="s">
        <v>13</v>
      </c>
      <c r="C2153" t="s">
        <v>8</v>
      </c>
      <c r="D2153" s="2">
        <v>20922</v>
      </c>
      <c r="E2153" t="e">
        <f>VLOOKUP(Actual_Table[[#This Row],[Account]],#REF!,2,FALSE)</f>
        <v>#REF!</v>
      </c>
    </row>
    <row r="2154" spans="1:5" x14ac:dyDescent="0.3">
      <c r="A2154" s="1">
        <v>45363</v>
      </c>
      <c r="B2154" t="s">
        <v>13</v>
      </c>
      <c r="C2154" t="s">
        <v>9</v>
      </c>
      <c r="D2154" s="2">
        <v>17008</v>
      </c>
      <c r="E2154" t="e">
        <f>VLOOKUP(Actual_Table[[#This Row],[Account]],#REF!,2,FALSE)</f>
        <v>#REF!</v>
      </c>
    </row>
    <row r="2155" spans="1:5" x14ac:dyDescent="0.3">
      <c r="A2155" s="1">
        <v>45363</v>
      </c>
      <c r="B2155" t="s">
        <v>13</v>
      </c>
      <c r="C2155" t="s">
        <v>10</v>
      </c>
      <c r="D2155" s="2">
        <v>9369</v>
      </c>
      <c r="E2155" t="e">
        <f>VLOOKUP(Actual_Table[[#This Row],[Account]],#REF!,2,FALSE)</f>
        <v>#REF!</v>
      </c>
    </row>
    <row r="2156" spans="1:5" x14ac:dyDescent="0.3">
      <c r="A2156" s="1">
        <v>45363</v>
      </c>
      <c r="B2156" t="s">
        <v>14</v>
      </c>
      <c r="C2156" t="s">
        <v>5</v>
      </c>
      <c r="D2156" s="2">
        <v>18112</v>
      </c>
      <c r="E2156" t="e">
        <f>VLOOKUP(Actual_Table[[#This Row],[Account]],#REF!,2,FALSE)</f>
        <v>#REF!</v>
      </c>
    </row>
    <row r="2157" spans="1:5" x14ac:dyDescent="0.3">
      <c r="A2157" s="1">
        <v>45363</v>
      </c>
      <c r="B2157" t="s">
        <v>14</v>
      </c>
      <c r="C2157" t="s">
        <v>6</v>
      </c>
      <c r="D2157" s="2">
        <v>16797</v>
      </c>
      <c r="E2157" t="e">
        <f>VLOOKUP(Actual_Table[[#This Row],[Account]],#REF!,2,FALSE)</f>
        <v>#REF!</v>
      </c>
    </row>
    <row r="2158" spans="1:5" x14ac:dyDescent="0.3">
      <c r="A2158" s="1">
        <v>45363</v>
      </c>
      <c r="B2158" t="s">
        <v>14</v>
      </c>
      <c r="C2158" t="s">
        <v>7</v>
      </c>
      <c r="D2158" s="2">
        <v>23057</v>
      </c>
      <c r="E2158" t="e">
        <f>VLOOKUP(Actual_Table[[#This Row],[Account]],#REF!,2,FALSE)</f>
        <v>#REF!</v>
      </c>
    </row>
    <row r="2159" spans="1:5" x14ac:dyDescent="0.3">
      <c r="A2159" s="1">
        <v>45363</v>
      </c>
      <c r="B2159" t="s">
        <v>14</v>
      </c>
      <c r="C2159" t="s">
        <v>8</v>
      </c>
      <c r="D2159" s="2">
        <v>19463</v>
      </c>
      <c r="E2159" t="e">
        <f>VLOOKUP(Actual_Table[[#This Row],[Account]],#REF!,2,FALSE)</f>
        <v>#REF!</v>
      </c>
    </row>
    <row r="2160" spans="1:5" x14ac:dyDescent="0.3">
      <c r="A2160" s="1">
        <v>45363</v>
      </c>
      <c r="B2160" t="s">
        <v>14</v>
      </c>
      <c r="C2160" t="s">
        <v>9</v>
      </c>
      <c r="D2160" s="2">
        <v>21393</v>
      </c>
      <c r="E2160" t="e">
        <f>VLOOKUP(Actual_Table[[#This Row],[Account]],#REF!,2,FALSE)</f>
        <v>#REF!</v>
      </c>
    </row>
    <row r="2161" spans="1:5" x14ac:dyDescent="0.3">
      <c r="A2161" s="1">
        <v>45363</v>
      </c>
      <c r="B2161" t="s">
        <v>14</v>
      </c>
      <c r="C2161" t="s">
        <v>10</v>
      </c>
      <c r="D2161" s="2">
        <v>1547</v>
      </c>
      <c r="E2161" t="e">
        <f>VLOOKUP(Actual_Table[[#This Row],[Account]],#REF!,2,FALSE)</f>
        <v>#REF!</v>
      </c>
    </row>
    <row r="2162" spans="1:5" x14ac:dyDescent="0.3">
      <c r="A2162" s="1">
        <v>45364</v>
      </c>
      <c r="B2162" t="s">
        <v>4</v>
      </c>
      <c r="C2162" t="s">
        <v>5</v>
      </c>
      <c r="D2162" s="2">
        <v>23925</v>
      </c>
      <c r="E2162" t="e">
        <f>VLOOKUP(Actual_Table[[#This Row],[Account]],#REF!,2,FALSE)</f>
        <v>#REF!</v>
      </c>
    </row>
    <row r="2163" spans="1:5" x14ac:dyDescent="0.3">
      <c r="A2163" s="1">
        <v>45364</v>
      </c>
      <c r="B2163" t="s">
        <v>4</v>
      </c>
      <c r="C2163" t="s">
        <v>6</v>
      </c>
      <c r="D2163" s="2">
        <v>23298</v>
      </c>
      <c r="E2163" t="e">
        <f>VLOOKUP(Actual_Table[[#This Row],[Account]],#REF!,2,FALSE)</f>
        <v>#REF!</v>
      </c>
    </row>
    <row r="2164" spans="1:5" x14ac:dyDescent="0.3">
      <c r="A2164" s="1">
        <v>45364</v>
      </c>
      <c r="B2164" t="s">
        <v>4</v>
      </c>
      <c r="C2164" t="s">
        <v>7</v>
      </c>
      <c r="D2164" s="2">
        <v>7819</v>
      </c>
      <c r="E2164" t="e">
        <f>VLOOKUP(Actual_Table[[#This Row],[Account]],#REF!,2,FALSE)</f>
        <v>#REF!</v>
      </c>
    </row>
    <row r="2165" spans="1:5" x14ac:dyDescent="0.3">
      <c r="A2165" s="1">
        <v>45364</v>
      </c>
      <c r="B2165" t="s">
        <v>4</v>
      </c>
      <c r="C2165" t="s">
        <v>8</v>
      </c>
      <c r="D2165" s="2">
        <v>7928</v>
      </c>
      <c r="E2165" t="e">
        <f>VLOOKUP(Actual_Table[[#This Row],[Account]],#REF!,2,FALSE)</f>
        <v>#REF!</v>
      </c>
    </row>
    <row r="2166" spans="1:5" x14ac:dyDescent="0.3">
      <c r="A2166" s="1">
        <v>45364</v>
      </c>
      <c r="B2166" t="s">
        <v>4</v>
      </c>
      <c r="C2166" t="s">
        <v>9</v>
      </c>
      <c r="D2166" s="2">
        <v>11737</v>
      </c>
      <c r="E2166" t="e">
        <f>VLOOKUP(Actual_Table[[#This Row],[Account]],#REF!,2,FALSE)</f>
        <v>#REF!</v>
      </c>
    </row>
    <row r="2167" spans="1:5" x14ac:dyDescent="0.3">
      <c r="A2167" s="1">
        <v>45364</v>
      </c>
      <c r="B2167" t="s">
        <v>4</v>
      </c>
      <c r="C2167" t="s">
        <v>10</v>
      </c>
      <c r="D2167" s="2">
        <v>16654</v>
      </c>
      <c r="E2167" t="e">
        <f>VLOOKUP(Actual_Table[[#This Row],[Account]],#REF!,2,FALSE)</f>
        <v>#REF!</v>
      </c>
    </row>
    <row r="2168" spans="1:5" x14ac:dyDescent="0.3">
      <c r="A2168" s="1">
        <v>45364</v>
      </c>
      <c r="B2168" t="s">
        <v>11</v>
      </c>
      <c r="C2168" t="s">
        <v>5</v>
      </c>
      <c r="D2168" s="2">
        <v>16566</v>
      </c>
      <c r="E2168" t="e">
        <f>VLOOKUP(Actual_Table[[#This Row],[Account]],#REF!,2,FALSE)</f>
        <v>#REF!</v>
      </c>
    </row>
    <row r="2169" spans="1:5" x14ac:dyDescent="0.3">
      <c r="A2169" s="1">
        <v>45364</v>
      </c>
      <c r="B2169" t="s">
        <v>11</v>
      </c>
      <c r="C2169" t="s">
        <v>6</v>
      </c>
      <c r="D2169" s="2">
        <v>20887</v>
      </c>
      <c r="E2169" t="e">
        <f>VLOOKUP(Actual_Table[[#This Row],[Account]],#REF!,2,FALSE)</f>
        <v>#REF!</v>
      </c>
    </row>
    <row r="2170" spans="1:5" x14ac:dyDescent="0.3">
      <c r="A2170" s="1">
        <v>45364</v>
      </c>
      <c r="B2170" t="s">
        <v>11</v>
      </c>
      <c r="C2170" t="s">
        <v>7</v>
      </c>
      <c r="D2170" s="2">
        <v>8438</v>
      </c>
      <c r="E2170" t="e">
        <f>VLOOKUP(Actual_Table[[#This Row],[Account]],#REF!,2,FALSE)</f>
        <v>#REF!</v>
      </c>
    </row>
    <row r="2171" spans="1:5" x14ac:dyDescent="0.3">
      <c r="A2171" s="1">
        <v>45364</v>
      </c>
      <c r="B2171" t="s">
        <v>11</v>
      </c>
      <c r="C2171" t="s">
        <v>8</v>
      </c>
      <c r="D2171" s="2">
        <v>5370</v>
      </c>
      <c r="E2171" t="e">
        <f>VLOOKUP(Actual_Table[[#This Row],[Account]],#REF!,2,FALSE)</f>
        <v>#REF!</v>
      </c>
    </row>
    <row r="2172" spans="1:5" x14ac:dyDescent="0.3">
      <c r="A2172" s="1">
        <v>45364</v>
      </c>
      <c r="B2172" t="s">
        <v>11</v>
      </c>
      <c r="C2172" t="s">
        <v>9</v>
      </c>
      <c r="D2172" s="2">
        <v>14922</v>
      </c>
      <c r="E2172" t="e">
        <f>VLOOKUP(Actual_Table[[#This Row],[Account]],#REF!,2,FALSE)</f>
        <v>#REF!</v>
      </c>
    </row>
    <row r="2173" spans="1:5" x14ac:dyDescent="0.3">
      <c r="A2173" s="1">
        <v>45364</v>
      </c>
      <c r="B2173" t="s">
        <v>11</v>
      </c>
      <c r="C2173" t="s">
        <v>10</v>
      </c>
      <c r="D2173" s="2">
        <v>14223</v>
      </c>
      <c r="E2173" t="e">
        <f>VLOOKUP(Actual_Table[[#This Row],[Account]],#REF!,2,FALSE)</f>
        <v>#REF!</v>
      </c>
    </row>
    <row r="2174" spans="1:5" x14ac:dyDescent="0.3">
      <c r="A2174" s="1">
        <v>45364</v>
      </c>
      <c r="B2174" t="s">
        <v>12</v>
      </c>
      <c r="C2174" t="s">
        <v>5</v>
      </c>
      <c r="D2174" s="2">
        <v>7786</v>
      </c>
      <c r="E2174" t="e">
        <f>VLOOKUP(Actual_Table[[#This Row],[Account]],#REF!,2,FALSE)</f>
        <v>#REF!</v>
      </c>
    </row>
    <row r="2175" spans="1:5" x14ac:dyDescent="0.3">
      <c r="A2175" s="1">
        <v>45364</v>
      </c>
      <c r="B2175" t="s">
        <v>12</v>
      </c>
      <c r="C2175" t="s">
        <v>6</v>
      </c>
      <c r="D2175" s="2">
        <v>14046</v>
      </c>
      <c r="E2175" t="e">
        <f>VLOOKUP(Actual_Table[[#This Row],[Account]],#REF!,2,FALSE)</f>
        <v>#REF!</v>
      </c>
    </row>
    <row r="2176" spans="1:5" x14ac:dyDescent="0.3">
      <c r="A2176" s="1">
        <v>45364</v>
      </c>
      <c r="B2176" t="s">
        <v>12</v>
      </c>
      <c r="C2176" t="s">
        <v>7</v>
      </c>
      <c r="D2176" s="2">
        <v>24527</v>
      </c>
      <c r="E2176" t="e">
        <f>VLOOKUP(Actual_Table[[#This Row],[Account]],#REF!,2,FALSE)</f>
        <v>#REF!</v>
      </c>
    </row>
    <row r="2177" spans="1:5" x14ac:dyDescent="0.3">
      <c r="A2177" s="1">
        <v>45364</v>
      </c>
      <c r="B2177" t="s">
        <v>12</v>
      </c>
      <c r="C2177" t="s">
        <v>8</v>
      </c>
      <c r="D2177" s="2">
        <v>5597</v>
      </c>
      <c r="E2177" t="e">
        <f>VLOOKUP(Actual_Table[[#This Row],[Account]],#REF!,2,FALSE)</f>
        <v>#REF!</v>
      </c>
    </row>
    <row r="2178" spans="1:5" x14ac:dyDescent="0.3">
      <c r="A2178" s="1">
        <v>45364</v>
      </c>
      <c r="B2178" t="s">
        <v>12</v>
      </c>
      <c r="C2178" t="s">
        <v>9</v>
      </c>
      <c r="D2178" s="2">
        <v>22238</v>
      </c>
      <c r="E2178" t="e">
        <f>VLOOKUP(Actual_Table[[#This Row],[Account]],#REF!,2,FALSE)</f>
        <v>#REF!</v>
      </c>
    </row>
    <row r="2179" spans="1:5" x14ac:dyDescent="0.3">
      <c r="A2179" s="1">
        <v>45364</v>
      </c>
      <c r="B2179" t="s">
        <v>12</v>
      </c>
      <c r="C2179" t="s">
        <v>10</v>
      </c>
      <c r="D2179" s="2">
        <v>4023</v>
      </c>
      <c r="E2179" t="e">
        <f>VLOOKUP(Actual_Table[[#This Row],[Account]],#REF!,2,FALSE)</f>
        <v>#REF!</v>
      </c>
    </row>
    <row r="2180" spans="1:5" x14ac:dyDescent="0.3">
      <c r="A2180" s="1">
        <v>45364</v>
      </c>
      <c r="B2180" t="s">
        <v>13</v>
      </c>
      <c r="C2180" t="s">
        <v>5</v>
      </c>
      <c r="D2180" s="2">
        <v>5152</v>
      </c>
      <c r="E2180" t="e">
        <f>VLOOKUP(Actual_Table[[#This Row],[Account]],#REF!,2,FALSE)</f>
        <v>#REF!</v>
      </c>
    </row>
    <row r="2181" spans="1:5" x14ac:dyDescent="0.3">
      <c r="A2181" s="1">
        <v>45364</v>
      </c>
      <c r="B2181" t="s">
        <v>13</v>
      </c>
      <c r="C2181" t="s">
        <v>6</v>
      </c>
      <c r="D2181" s="2">
        <v>7554</v>
      </c>
      <c r="E2181" t="e">
        <f>VLOOKUP(Actual_Table[[#This Row],[Account]],#REF!,2,FALSE)</f>
        <v>#REF!</v>
      </c>
    </row>
    <row r="2182" spans="1:5" x14ac:dyDescent="0.3">
      <c r="A2182" s="1">
        <v>45364</v>
      </c>
      <c r="B2182" t="s">
        <v>13</v>
      </c>
      <c r="C2182" t="s">
        <v>7</v>
      </c>
      <c r="D2182" s="2">
        <v>24122</v>
      </c>
      <c r="E2182" t="e">
        <f>VLOOKUP(Actual_Table[[#This Row],[Account]],#REF!,2,FALSE)</f>
        <v>#REF!</v>
      </c>
    </row>
    <row r="2183" spans="1:5" x14ac:dyDescent="0.3">
      <c r="A2183" s="1">
        <v>45364</v>
      </c>
      <c r="B2183" t="s">
        <v>13</v>
      </c>
      <c r="C2183" t="s">
        <v>8</v>
      </c>
      <c r="D2183" s="2">
        <v>13697</v>
      </c>
      <c r="E2183" t="e">
        <f>VLOOKUP(Actual_Table[[#This Row],[Account]],#REF!,2,FALSE)</f>
        <v>#REF!</v>
      </c>
    </row>
    <row r="2184" spans="1:5" x14ac:dyDescent="0.3">
      <c r="A2184" s="1">
        <v>45364</v>
      </c>
      <c r="B2184" t="s">
        <v>13</v>
      </c>
      <c r="C2184" t="s">
        <v>9</v>
      </c>
      <c r="D2184" s="2">
        <v>18269</v>
      </c>
      <c r="E2184" t="e">
        <f>VLOOKUP(Actual_Table[[#This Row],[Account]],#REF!,2,FALSE)</f>
        <v>#REF!</v>
      </c>
    </row>
    <row r="2185" spans="1:5" x14ac:dyDescent="0.3">
      <c r="A2185" s="1">
        <v>45364</v>
      </c>
      <c r="B2185" t="s">
        <v>13</v>
      </c>
      <c r="C2185" t="s">
        <v>10</v>
      </c>
      <c r="D2185" s="2">
        <v>7953</v>
      </c>
      <c r="E2185" t="e">
        <f>VLOOKUP(Actual_Table[[#This Row],[Account]],#REF!,2,FALSE)</f>
        <v>#REF!</v>
      </c>
    </row>
    <row r="2186" spans="1:5" x14ac:dyDescent="0.3">
      <c r="A2186" s="1">
        <v>45364</v>
      </c>
      <c r="B2186" t="s">
        <v>14</v>
      </c>
      <c r="C2186" t="s">
        <v>5</v>
      </c>
      <c r="D2186" s="2">
        <v>723</v>
      </c>
      <c r="E2186" t="e">
        <f>VLOOKUP(Actual_Table[[#This Row],[Account]],#REF!,2,FALSE)</f>
        <v>#REF!</v>
      </c>
    </row>
    <row r="2187" spans="1:5" x14ac:dyDescent="0.3">
      <c r="A2187" s="1">
        <v>45364</v>
      </c>
      <c r="B2187" t="s">
        <v>14</v>
      </c>
      <c r="C2187" t="s">
        <v>6</v>
      </c>
      <c r="D2187" s="2">
        <v>16232</v>
      </c>
      <c r="E2187" t="e">
        <f>VLOOKUP(Actual_Table[[#This Row],[Account]],#REF!,2,FALSE)</f>
        <v>#REF!</v>
      </c>
    </row>
    <row r="2188" spans="1:5" x14ac:dyDescent="0.3">
      <c r="A2188" s="1">
        <v>45364</v>
      </c>
      <c r="B2188" t="s">
        <v>14</v>
      </c>
      <c r="C2188" t="s">
        <v>7</v>
      </c>
      <c r="D2188" s="2">
        <v>21554</v>
      </c>
      <c r="E2188" t="e">
        <f>VLOOKUP(Actual_Table[[#This Row],[Account]],#REF!,2,FALSE)</f>
        <v>#REF!</v>
      </c>
    </row>
    <row r="2189" spans="1:5" x14ac:dyDescent="0.3">
      <c r="A2189" s="1">
        <v>45364</v>
      </c>
      <c r="B2189" t="s">
        <v>14</v>
      </c>
      <c r="C2189" t="s">
        <v>8</v>
      </c>
      <c r="D2189" s="2">
        <v>2607</v>
      </c>
      <c r="E2189" t="e">
        <f>VLOOKUP(Actual_Table[[#This Row],[Account]],#REF!,2,FALSE)</f>
        <v>#REF!</v>
      </c>
    </row>
    <row r="2190" spans="1:5" x14ac:dyDescent="0.3">
      <c r="A2190" s="1">
        <v>45364</v>
      </c>
      <c r="B2190" t="s">
        <v>14</v>
      </c>
      <c r="C2190" t="s">
        <v>9</v>
      </c>
      <c r="D2190" s="2">
        <v>7721</v>
      </c>
      <c r="E2190" t="e">
        <f>VLOOKUP(Actual_Table[[#This Row],[Account]],#REF!,2,FALSE)</f>
        <v>#REF!</v>
      </c>
    </row>
    <row r="2191" spans="1:5" x14ac:dyDescent="0.3">
      <c r="A2191" s="1">
        <v>45364</v>
      </c>
      <c r="B2191" t="s">
        <v>14</v>
      </c>
      <c r="C2191" t="s">
        <v>10</v>
      </c>
      <c r="D2191" s="2">
        <v>13902</v>
      </c>
      <c r="E2191" t="e">
        <f>VLOOKUP(Actual_Table[[#This Row],[Account]],#REF!,2,FALSE)</f>
        <v>#REF!</v>
      </c>
    </row>
    <row r="2192" spans="1:5" x14ac:dyDescent="0.3">
      <c r="A2192" s="1">
        <v>45365</v>
      </c>
      <c r="B2192" t="s">
        <v>4</v>
      </c>
      <c r="C2192" t="s">
        <v>5</v>
      </c>
      <c r="D2192" s="2">
        <v>10349</v>
      </c>
      <c r="E2192" t="e">
        <f>VLOOKUP(Actual_Table[[#This Row],[Account]],#REF!,2,FALSE)</f>
        <v>#REF!</v>
      </c>
    </row>
    <row r="2193" spans="1:5" x14ac:dyDescent="0.3">
      <c r="A2193" s="1">
        <v>45365</v>
      </c>
      <c r="B2193" t="s">
        <v>4</v>
      </c>
      <c r="C2193" t="s">
        <v>6</v>
      </c>
      <c r="D2193" s="2">
        <v>16664</v>
      </c>
      <c r="E2193" t="e">
        <f>VLOOKUP(Actual_Table[[#This Row],[Account]],#REF!,2,FALSE)</f>
        <v>#REF!</v>
      </c>
    </row>
    <row r="2194" spans="1:5" x14ac:dyDescent="0.3">
      <c r="A2194" s="1">
        <v>45365</v>
      </c>
      <c r="B2194" t="s">
        <v>4</v>
      </c>
      <c r="C2194" t="s">
        <v>7</v>
      </c>
      <c r="D2194" s="2">
        <v>10858</v>
      </c>
      <c r="E2194" t="e">
        <f>VLOOKUP(Actual_Table[[#This Row],[Account]],#REF!,2,FALSE)</f>
        <v>#REF!</v>
      </c>
    </row>
    <row r="2195" spans="1:5" x14ac:dyDescent="0.3">
      <c r="A2195" s="1">
        <v>45365</v>
      </c>
      <c r="B2195" t="s">
        <v>4</v>
      </c>
      <c r="C2195" t="s">
        <v>8</v>
      </c>
      <c r="D2195" s="2">
        <v>1389</v>
      </c>
      <c r="E2195" t="e">
        <f>VLOOKUP(Actual_Table[[#This Row],[Account]],#REF!,2,FALSE)</f>
        <v>#REF!</v>
      </c>
    </row>
    <row r="2196" spans="1:5" x14ac:dyDescent="0.3">
      <c r="A2196" s="1">
        <v>45365</v>
      </c>
      <c r="B2196" t="s">
        <v>4</v>
      </c>
      <c r="C2196" t="s">
        <v>9</v>
      </c>
      <c r="D2196" s="2">
        <v>17341</v>
      </c>
      <c r="E2196" t="e">
        <f>VLOOKUP(Actual_Table[[#This Row],[Account]],#REF!,2,FALSE)</f>
        <v>#REF!</v>
      </c>
    </row>
    <row r="2197" spans="1:5" x14ac:dyDescent="0.3">
      <c r="A2197" s="1">
        <v>45365</v>
      </c>
      <c r="B2197" t="s">
        <v>4</v>
      </c>
      <c r="C2197" t="s">
        <v>10</v>
      </c>
      <c r="D2197" s="2">
        <v>12749</v>
      </c>
      <c r="E2197" t="e">
        <f>VLOOKUP(Actual_Table[[#This Row],[Account]],#REF!,2,FALSE)</f>
        <v>#REF!</v>
      </c>
    </row>
    <row r="2198" spans="1:5" x14ac:dyDescent="0.3">
      <c r="A2198" s="1">
        <v>45365</v>
      </c>
      <c r="B2198" t="s">
        <v>11</v>
      </c>
      <c r="C2198" t="s">
        <v>5</v>
      </c>
      <c r="D2198" s="2">
        <v>19773</v>
      </c>
      <c r="E2198" t="e">
        <f>VLOOKUP(Actual_Table[[#This Row],[Account]],#REF!,2,FALSE)</f>
        <v>#REF!</v>
      </c>
    </row>
    <row r="2199" spans="1:5" x14ac:dyDescent="0.3">
      <c r="A2199" s="1">
        <v>45365</v>
      </c>
      <c r="B2199" t="s">
        <v>11</v>
      </c>
      <c r="C2199" t="s">
        <v>6</v>
      </c>
      <c r="D2199" s="2">
        <v>22591</v>
      </c>
      <c r="E2199" t="e">
        <f>VLOOKUP(Actual_Table[[#This Row],[Account]],#REF!,2,FALSE)</f>
        <v>#REF!</v>
      </c>
    </row>
    <row r="2200" spans="1:5" x14ac:dyDescent="0.3">
      <c r="A2200" s="1">
        <v>45365</v>
      </c>
      <c r="B2200" t="s">
        <v>11</v>
      </c>
      <c r="C2200" t="s">
        <v>7</v>
      </c>
      <c r="D2200" s="2">
        <v>10659</v>
      </c>
      <c r="E2200" t="e">
        <f>VLOOKUP(Actual_Table[[#This Row],[Account]],#REF!,2,FALSE)</f>
        <v>#REF!</v>
      </c>
    </row>
    <row r="2201" spans="1:5" x14ac:dyDescent="0.3">
      <c r="A2201" s="1">
        <v>45365</v>
      </c>
      <c r="B2201" t="s">
        <v>11</v>
      </c>
      <c r="C2201" t="s">
        <v>8</v>
      </c>
      <c r="D2201" s="2">
        <v>21625</v>
      </c>
      <c r="E2201" t="e">
        <f>VLOOKUP(Actual_Table[[#This Row],[Account]],#REF!,2,FALSE)</f>
        <v>#REF!</v>
      </c>
    </row>
    <row r="2202" spans="1:5" x14ac:dyDescent="0.3">
      <c r="A2202" s="1">
        <v>45365</v>
      </c>
      <c r="B2202" t="s">
        <v>11</v>
      </c>
      <c r="C2202" t="s">
        <v>9</v>
      </c>
      <c r="D2202" s="2">
        <v>10222</v>
      </c>
      <c r="E2202" t="e">
        <f>VLOOKUP(Actual_Table[[#This Row],[Account]],#REF!,2,FALSE)</f>
        <v>#REF!</v>
      </c>
    </row>
    <row r="2203" spans="1:5" x14ac:dyDescent="0.3">
      <c r="A2203" s="1">
        <v>45365</v>
      </c>
      <c r="B2203" t="s">
        <v>11</v>
      </c>
      <c r="C2203" t="s">
        <v>10</v>
      </c>
      <c r="D2203" s="2">
        <v>19678</v>
      </c>
      <c r="E2203" t="e">
        <f>VLOOKUP(Actual_Table[[#This Row],[Account]],#REF!,2,FALSE)</f>
        <v>#REF!</v>
      </c>
    </row>
    <row r="2204" spans="1:5" x14ac:dyDescent="0.3">
      <c r="A2204" s="1">
        <v>45365</v>
      </c>
      <c r="B2204" t="s">
        <v>12</v>
      </c>
      <c r="C2204" t="s">
        <v>5</v>
      </c>
      <c r="D2204" s="2">
        <v>3996</v>
      </c>
      <c r="E2204" t="e">
        <f>VLOOKUP(Actual_Table[[#This Row],[Account]],#REF!,2,FALSE)</f>
        <v>#REF!</v>
      </c>
    </row>
    <row r="2205" spans="1:5" x14ac:dyDescent="0.3">
      <c r="A2205" s="1">
        <v>45365</v>
      </c>
      <c r="B2205" t="s">
        <v>12</v>
      </c>
      <c r="C2205" t="s">
        <v>6</v>
      </c>
      <c r="D2205" s="2">
        <v>12475</v>
      </c>
      <c r="E2205" t="e">
        <f>VLOOKUP(Actual_Table[[#This Row],[Account]],#REF!,2,FALSE)</f>
        <v>#REF!</v>
      </c>
    </row>
    <row r="2206" spans="1:5" x14ac:dyDescent="0.3">
      <c r="A2206" s="1">
        <v>45365</v>
      </c>
      <c r="B2206" t="s">
        <v>12</v>
      </c>
      <c r="C2206" t="s">
        <v>7</v>
      </c>
      <c r="D2206" s="2">
        <v>21872</v>
      </c>
      <c r="E2206" t="e">
        <f>VLOOKUP(Actual_Table[[#This Row],[Account]],#REF!,2,FALSE)</f>
        <v>#REF!</v>
      </c>
    </row>
    <row r="2207" spans="1:5" x14ac:dyDescent="0.3">
      <c r="A2207" s="1">
        <v>45365</v>
      </c>
      <c r="B2207" t="s">
        <v>12</v>
      </c>
      <c r="C2207" t="s">
        <v>8</v>
      </c>
      <c r="D2207" s="2">
        <v>1090</v>
      </c>
      <c r="E2207" t="e">
        <f>VLOOKUP(Actual_Table[[#This Row],[Account]],#REF!,2,FALSE)</f>
        <v>#REF!</v>
      </c>
    </row>
    <row r="2208" spans="1:5" x14ac:dyDescent="0.3">
      <c r="A2208" s="1">
        <v>45365</v>
      </c>
      <c r="B2208" t="s">
        <v>12</v>
      </c>
      <c r="C2208" t="s">
        <v>9</v>
      </c>
      <c r="D2208" s="2">
        <v>8193</v>
      </c>
      <c r="E2208" t="e">
        <f>VLOOKUP(Actual_Table[[#This Row],[Account]],#REF!,2,FALSE)</f>
        <v>#REF!</v>
      </c>
    </row>
    <row r="2209" spans="1:5" x14ac:dyDescent="0.3">
      <c r="A2209" s="1">
        <v>45365</v>
      </c>
      <c r="B2209" t="s">
        <v>12</v>
      </c>
      <c r="C2209" t="s">
        <v>10</v>
      </c>
      <c r="D2209" s="2">
        <v>24677</v>
      </c>
      <c r="E2209" t="e">
        <f>VLOOKUP(Actual_Table[[#This Row],[Account]],#REF!,2,FALSE)</f>
        <v>#REF!</v>
      </c>
    </row>
    <row r="2210" spans="1:5" x14ac:dyDescent="0.3">
      <c r="A2210" s="1">
        <v>45365</v>
      </c>
      <c r="B2210" t="s">
        <v>13</v>
      </c>
      <c r="C2210" t="s">
        <v>5</v>
      </c>
      <c r="D2210" s="2">
        <v>24173</v>
      </c>
      <c r="E2210" t="e">
        <f>VLOOKUP(Actual_Table[[#This Row],[Account]],#REF!,2,FALSE)</f>
        <v>#REF!</v>
      </c>
    </row>
    <row r="2211" spans="1:5" x14ac:dyDescent="0.3">
      <c r="A2211" s="1">
        <v>45365</v>
      </c>
      <c r="B2211" t="s">
        <v>13</v>
      </c>
      <c r="C2211" t="s">
        <v>6</v>
      </c>
      <c r="D2211" s="2">
        <v>4071</v>
      </c>
      <c r="E2211" t="e">
        <f>VLOOKUP(Actual_Table[[#This Row],[Account]],#REF!,2,FALSE)</f>
        <v>#REF!</v>
      </c>
    </row>
    <row r="2212" spans="1:5" x14ac:dyDescent="0.3">
      <c r="A2212" s="1">
        <v>45365</v>
      </c>
      <c r="B2212" t="s">
        <v>13</v>
      </c>
      <c r="C2212" t="s">
        <v>7</v>
      </c>
      <c r="D2212" s="2">
        <v>20071</v>
      </c>
      <c r="E2212" t="e">
        <f>VLOOKUP(Actual_Table[[#This Row],[Account]],#REF!,2,FALSE)</f>
        <v>#REF!</v>
      </c>
    </row>
    <row r="2213" spans="1:5" x14ac:dyDescent="0.3">
      <c r="A2213" s="1">
        <v>45365</v>
      </c>
      <c r="B2213" t="s">
        <v>13</v>
      </c>
      <c r="C2213" t="s">
        <v>8</v>
      </c>
      <c r="D2213" s="2">
        <v>22013</v>
      </c>
      <c r="E2213" t="e">
        <f>VLOOKUP(Actual_Table[[#This Row],[Account]],#REF!,2,FALSE)</f>
        <v>#REF!</v>
      </c>
    </row>
    <row r="2214" spans="1:5" x14ac:dyDescent="0.3">
      <c r="A2214" s="1">
        <v>45365</v>
      </c>
      <c r="B2214" t="s">
        <v>13</v>
      </c>
      <c r="C2214" t="s">
        <v>9</v>
      </c>
      <c r="D2214" s="2">
        <v>7866</v>
      </c>
      <c r="E2214" t="e">
        <f>VLOOKUP(Actual_Table[[#This Row],[Account]],#REF!,2,FALSE)</f>
        <v>#REF!</v>
      </c>
    </row>
    <row r="2215" spans="1:5" x14ac:dyDescent="0.3">
      <c r="A2215" s="1">
        <v>45365</v>
      </c>
      <c r="B2215" t="s">
        <v>13</v>
      </c>
      <c r="C2215" t="s">
        <v>10</v>
      </c>
      <c r="D2215" s="2">
        <v>12195</v>
      </c>
      <c r="E2215" t="e">
        <f>VLOOKUP(Actual_Table[[#This Row],[Account]],#REF!,2,FALSE)</f>
        <v>#REF!</v>
      </c>
    </row>
    <row r="2216" spans="1:5" x14ac:dyDescent="0.3">
      <c r="A2216" s="1">
        <v>45365</v>
      </c>
      <c r="B2216" t="s">
        <v>14</v>
      </c>
      <c r="C2216" t="s">
        <v>5</v>
      </c>
      <c r="D2216" s="2">
        <v>15247</v>
      </c>
      <c r="E2216" t="e">
        <f>VLOOKUP(Actual_Table[[#This Row],[Account]],#REF!,2,FALSE)</f>
        <v>#REF!</v>
      </c>
    </row>
    <row r="2217" spans="1:5" x14ac:dyDescent="0.3">
      <c r="A2217" s="1">
        <v>45365</v>
      </c>
      <c r="B2217" t="s">
        <v>14</v>
      </c>
      <c r="C2217" t="s">
        <v>6</v>
      </c>
      <c r="D2217" s="2">
        <v>16515</v>
      </c>
      <c r="E2217" t="e">
        <f>VLOOKUP(Actual_Table[[#This Row],[Account]],#REF!,2,FALSE)</f>
        <v>#REF!</v>
      </c>
    </row>
    <row r="2218" spans="1:5" x14ac:dyDescent="0.3">
      <c r="A2218" s="1">
        <v>45365</v>
      </c>
      <c r="B2218" t="s">
        <v>14</v>
      </c>
      <c r="C2218" t="s">
        <v>7</v>
      </c>
      <c r="D2218" s="2">
        <v>22775</v>
      </c>
      <c r="E2218" t="e">
        <f>VLOOKUP(Actual_Table[[#This Row],[Account]],#REF!,2,FALSE)</f>
        <v>#REF!</v>
      </c>
    </row>
    <row r="2219" spans="1:5" x14ac:dyDescent="0.3">
      <c r="A2219" s="1">
        <v>45365</v>
      </c>
      <c r="B2219" t="s">
        <v>14</v>
      </c>
      <c r="C2219" t="s">
        <v>8</v>
      </c>
      <c r="D2219" s="2">
        <v>1656</v>
      </c>
      <c r="E2219" t="e">
        <f>VLOOKUP(Actual_Table[[#This Row],[Account]],#REF!,2,FALSE)</f>
        <v>#REF!</v>
      </c>
    </row>
    <row r="2220" spans="1:5" x14ac:dyDescent="0.3">
      <c r="A2220" s="1">
        <v>45365</v>
      </c>
      <c r="B2220" t="s">
        <v>14</v>
      </c>
      <c r="C2220" t="s">
        <v>9</v>
      </c>
      <c r="D2220" s="2">
        <v>5422</v>
      </c>
      <c r="E2220" t="e">
        <f>VLOOKUP(Actual_Table[[#This Row],[Account]],#REF!,2,FALSE)</f>
        <v>#REF!</v>
      </c>
    </row>
    <row r="2221" spans="1:5" x14ac:dyDescent="0.3">
      <c r="A2221" s="1">
        <v>45365</v>
      </c>
      <c r="B2221" t="s">
        <v>14</v>
      </c>
      <c r="C2221" t="s">
        <v>10</v>
      </c>
      <c r="D2221" s="2">
        <v>2415</v>
      </c>
      <c r="E2221" t="e">
        <f>VLOOKUP(Actual_Table[[#This Row],[Account]],#REF!,2,FALSE)</f>
        <v>#REF!</v>
      </c>
    </row>
    <row r="2222" spans="1:5" x14ac:dyDescent="0.3">
      <c r="A2222" s="1">
        <v>45366</v>
      </c>
      <c r="B2222" t="s">
        <v>4</v>
      </c>
      <c r="C2222" t="s">
        <v>5</v>
      </c>
      <c r="D2222" s="2">
        <v>6468</v>
      </c>
      <c r="E2222" t="e">
        <f>VLOOKUP(Actual_Table[[#This Row],[Account]],#REF!,2,FALSE)</f>
        <v>#REF!</v>
      </c>
    </row>
    <row r="2223" spans="1:5" x14ac:dyDescent="0.3">
      <c r="A2223" s="1">
        <v>45366</v>
      </c>
      <c r="B2223" t="s">
        <v>4</v>
      </c>
      <c r="C2223" t="s">
        <v>6</v>
      </c>
      <c r="D2223" s="2">
        <v>22651</v>
      </c>
      <c r="E2223" t="e">
        <f>VLOOKUP(Actual_Table[[#This Row],[Account]],#REF!,2,FALSE)</f>
        <v>#REF!</v>
      </c>
    </row>
    <row r="2224" spans="1:5" x14ac:dyDescent="0.3">
      <c r="A2224" s="1">
        <v>45366</v>
      </c>
      <c r="B2224" t="s">
        <v>4</v>
      </c>
      <c r="C2224" t="s">
        <v>7</v>
      </c>
      <c r="D2224" s="2">
        <v>21869</v>
      </c>
      <c r="E2224" t="e">
        <f>VLOOKUP(Actual_Table[[#This Row],[Account]],#REF!,2,FALSE)</f>
        <v>#REF!</v>
      </c>
    </row>
    <row r="2225" spans="1:5" x14ac:dyDescent="0.3">
      <c r="A2225" s="1">
        <v>45366</v>
      </c>
      <c r="B2225" t="s">
        <v>4</v>
      </c>
      <c r="C2225" t="s">
        <v>8</v>
      </c>
      <c r="D2225" s="2">
        <v>3895</v>
      </c>
      <c r="E2225" t="e">
        <f>VLOOKUP(Actual_Table[[#This Row],[Account]],#REF!,2,FALSE)</f>
        <v>#REF!</v>
      </c>
    </row>
    <row r="2226" spans="1:5" x14ac:dyDescent="0.3">
      <c r="A2226" s="1">
        <v>45366</v>
      </c>
      <c r="B2226" t="s">
        <v>4</v>
      </c>
      <c r="C2226" t="s">
        <v>9</v>
      </c>
      <c r="D2226" s="2">
        <v>5747</v>
      </c>
      <c r="E2226" t="e">
        <f>VLOOKUP(Actual_Table[[#This Row],[Account]],#REF!,2,FALSE)</f>
        <v>#REF!</v>
      </c>
    </row>
    <row r="2227" spans="1:5" x14ac:dyDescent="0.3">
      <c r="A2227" s="1">
        <v>45366</v>
      </c>
      <c r="B2227" t="s">
        <v>4</v>
      </c>
      <c r="C2227" t="s">
        <v>10</v>
      </c>
      <c r="D2227" s="2">
        <v>5014</v>
      </c>
      <c r="E2227" t="e">
        <f>VLOOKUP(Actual_Table[[#This Row],[Account]],#REF!,2,FALSE)</f>
        <v>#REF!</v>
      </c>
    </row>
    <row r="2228" spans="1:5" x14ac:dyDescent="0.3">
      <c r="A2228" s="1">
        <v>45366</v>
      </c>
      <c r="B2228" t="s">
        <v>11</v>
      </c>
      <c r="C2228" t="s">
        <v>5</v>
      </c>
      <c r="D2228" s="2">
        <v>20107</v>
      </c>
      <c r="E2228" t="e">
        <f>VLOOKUP(Actual_Table[[#This Row],[Account]],#REF!,2,FALSE)</f>
        <v>#REF!</v>
      </c>
    </row>
    <row r="2229" spans="1:5" x14ac:dyDescent="0.3">
      <c r="A2229" s="1">
        <v>45366</v>
      </c>
      <c r="B2229" t="s">
        <v>11</v>
      </c>
      <c r="C2229" t="s">
        <v>6</v>
      </c>
      <c r="D2229" s="2">
        <v>24834</v>
      </c>
      <c r="E2229" t="e">
        <f>VLOOKUP(Actual_Table[[#This Row],[Account]],#REF!,2,FALSE)</f>
        <v>#REF!</v>
      </c>
    </row>
    <row r="2230" spans="1:5" x14ac:dyDescent="0.3">
      <c r="A2230" s="1">
        <v>45366</v>
      </c>
      <c r="B2230" t="s">
        <v>11</v>
      </c>
      <c r="C2230" t="s">
        <v>7</v>
      </c>
      <c r="D2230" s="2">
        <v>21479</v>
      </c>
      <c r="E2230" t="e">
        <f>VLOOKUP(Actual_Table[[#This Row],[Account]],#REF!,2,FALSE)</f>
        <v>#REF!</v>
      </c>
    </row>
    <row r="2231" spans="1:5" x14ac:dyDescent="0.3">
      <c r="A2231" s="1">
        <v>45366</v>
      </c>
      <c r="B2231" t="s">
        <v>11</v>
      </c>
      <c r="C2231" t="s">
        <v>8</v>
      </c>
      <c r="D2231" s="2">
        <v>13411</v>
      </c>
      <c r="E2231" t="e">
        <f>VLOOKUP(Actual_Table[[#This Row],[Account]],#REF!,2,FALSE)</f>
        <v>#REF!</v>
      </c>
    </row>
    <row r="2232" spans="1:5" x14ac:dyDescent="0.3">
      <c r="A2232" s="1">
        <v>45366</v>
      </c>
      <c r="B2232" t="s">
        <v>11</v>
      </c>
      <c r="C2232" t="s">
        <v>9</v>
      </c>
      <c r="D2232" s="2">
        <v>4288</v>
      </c>
      <c r="E2232" t="e">
        <f>VLOOKUP(Actual_Table[[#This Row],[Account]],#REF!,2,FALSE)</f>
        <v>#REF!</v>
      </c>
    </row>
    <row r="2233" spans="1:5" x14ac:dyDescent="0.3">
      <c r="A2233" s="1">
        <v>45366</v>
      </c>
      <c r="B2233" t="s">
        <v>11</v>
      </c>
      <c r="C2233" t="s">
        <v>10</v>
      </c>
      <c r="D2233" s="2">
        <v>1294</v>
      </c>
      <c r="E2233" t="e">
        <f>VLOOKUP(Actual_Table[[#This Row],[Account]],#REF!,2,FALSE)</f>
        <v>#REF!</v>
      </c>
    </row>
    <row r="2234" spans="1:5" x14ac:dyDescent="0.3">
      <c r="A2234" s="1">
        <v>45366</v>
      </c>
      <c r="B2234" t="s">
        <v>12</v>
      </c>
      <c r="C2234" t="s">
        <v>5</v>
      </c>
      <c r="D2234" s="2">
        <v>913</v>
      </c>
      <c r="E2234" t="e">
        <f>VLOOKUP(Actual_Table[[#This Row],[Account]],#REF!,2,FALSE)</f>
        <v>#REF!</v>
      </c>
    </row>
    <row r="2235" spans="1:5" x14ac:dyDescent="0.3">
      <c r="A2235" s="1">
        <v>45366</v>
      </c>
      <c r="B2235" t="s">
        <v>12</v>
      </c>
      <c r="C2235" t="s">
        <v>6</v>
      </c>
      <c r="D2235" s="2">
        <v>12698</v>
      </c>
      <c r="E2235" t="e">
        <f>VLOOKUP(Actual_Table[[#This Row],[Account]],#REF!,2,FALSE)</f>
        <v>#REF!</v>
      </c>
    </row>
    <row r="2236" spans="1:5" x14ac:dyDescent="0.3">
      <c r="A2236" s="1">
        <v>45366</v>
      </c>
      <c r="B2236" t="s">
        <v>12</v>
      </c>
      <c r="C2236" t="s">
        <v>7</v>
      </c>
      <c r="D2236" s="2">
        <v>22646</v>
      </c>
      <c r="E2236" t="e">
        <f>VLOOKUP(Actual_Table[[#This Row],[Account]],#REF!,2,FALSE)</f>
        <v>#REF!</v>
      </c>
    </row>
    <row r="2237" spans="1:5" x14ac:dyDescent="0.3">
      <c r="A2237" s="1">
        <v>45366</v>
      </c>
      <c r="B2237" t="s">
        <v>12</v>
      </c>
      <c r="C2237" t="s">
        <v>8</v>
      </c>
      <c r="D2237" s="2">
        <v>17920</v>
      </c>
      <c r="E2237" t="e">
        <f>VLOOKUP(Actual_Table[[#This Row],[Account]],#REF!,2,FALSE)</f>
        <v>#REF!</v>
      </c>
    </row>
    <row r="2238" spans="1:5" x14ac:dyDescent="0.3">
      <c r="A2238" s="1">
        <v>45366</v>
      </c>
      <c r="B2238" t="s">
        <v>12</v>
      </c>
      <c r="C2238" t="s">
        <v>9</v>
      </c>
      <c r="D2238" s="2">
        <v>24994</v>
      </c>
      <c r="E2238" t="e">
        <f>VLOOKUP(Actual_Table[[#This Row],[Account]],#REF!,2,FALSE)</f>
        <v>#REF!</v>
      </c>
    </row>
    <row r="2239" spans="1:5" x14ac:dyDescent="0.3">
      <c r="A2239" s="1">
        <v>45366</v>
      </c>
      <c r="B2239" t="s">
        <v>12</v>
      </c>
      <c r="C2239" t="s">
        <v>10</v>
      </c>
      <c r="D2239" s="2">
        <v>3696</v>
      </c>
      <c r="E2239" t="e">
        <f>VLOOKUP(Actual_Table[[#This Row],[Account]],#REF!,2,FALSE)</f>
        <v>#REF!</v>
      </c>
    </row>
    <row r="2240" spans="1:5" x14ac:dyDescent="0.3">
      <c r="A2240" s="1">
        <v>45366</v>
      </c>
      <c r="B2240" t="s">
        <v>13</v>
      </c>
      <c r="C2240" t="s">
        <v>5</v>
      </c>
      <c r="D2240" s="2">
        <v>3096</v>
      </c>
      <c r="E2240" t="e">
        <f>VLOOKUP(Actual_Table[[#This Row],[Account]],#REF!,2,FALSE)</f>
        <v>#REF!</v>
      </c>
    </row>
    <row r="2241" spans="1:5" x14ac:dyDescent="0.3">
      <c r="A2241" s="1">
        <v>45366</v>
      </c>
      <c r="B2241" t="s">
        <v>13</v>
      </c>
      <c r="C2241" t="s">
        <v>6</v>
      </c>
      <c r="D2241" s="2">
        <v>23612</v>
      </c>
      <c r="E2241" t="e">
        <f>VLOOKUP(Actual_Table[[#This Row],[Account]],#REF!,2,FALSE)</f>
        <v>#REF!</v>
      </c>
    </row>
    <row r="2242" spans="1:5" x14ac:dyDescent="0.3">
      <c r="A2242" s="1">
        <v>45366</v>
      </c>
      <c r="B2242" t="s">
        <v>13</v>
      </c>
      <c r="C2242" t="s">
        <v>7</v>
      </c>
      <c r="D2242" s="2">
        <v>16818</v>
      </c>
      <c r="E2242" t="e">
        <f>VLOOKUP(Actual_Table[[#This Row],[Account]],#REF!,2,FALSE)</f>
        <v>#REF!</v>
      </c>
    </row>
    <row r="2243" spans="1:5" x14ac:dyDescent="0.3">
      <c r="A2243" s="1">
        <v>45366</v>
      </c>
      <c r="B2243" t="s">
        <v>13</v>
      </c>
      <c r="C2243" t="s">
        <v>8</v>
      </c>
      <c r="D2243" s="2">
        <v>6622</v>
      </c>
      <c r="E2243" t="e">
        <f>VLOOKUP(Actual_Table[[#This Row],[Account]],#REF!,2,FALSE)</f>
        <v>#REF!</v>
      </c>
    </row>
    <row r="2244" spans="1:5" x14ac:dyDescent="0.3">
      <c r="A2244" s="1">
        <v>45366</v>
      </c>
      <c r="B2244" t="s">
        <v>13</v>
      </c>
      <c r="C2244" t="s">
        <v>9</v>
      </c>
      <c r="D2244" s="2">
        <v>20191</v>
      </c>
      <c r="E2244" t="e">
        <f>VLOOKUP(Actual_Table[[#This Row],[Account]],#REF!,2,FALSE)</f>
        <v>#REF!</v>
      </c>
    </row>
    <row r="2245" spans="1:5" x14ac:dyDescent="0.3">
      <c r="A2245" s="1">
        <v>45366</v>
      </c>
      <c r="B2245" t="s">
        <v>13</v>
      </c>
      <c r="C2245" t="s">
        <v>10</v>
      </c>
      <c r="D2245" s="2">
        <v>13301</v>
      </c>
      <c r="E2245" t="e">
        <f>VLOOKUP(Actual_Table[[#This Row],[Account]],#REF!,2,FALSE)</f>
        <v>#REF!</v>
      </c>
    </row>
    <row r="2246" spans="1:5" x14ac:dyDescent="0.3">
      <c r="A2246" s="1">
        <v>45366</v>
      </c>
      <c r="B2246" t="s">
        <v>14</v>
      </c>
      <c r="C2246" t="s">
        <v>5</v>
      </c>
      <c r="D2246" s="2">
        <v>6118</v>
      </c>
      <c r="E2246" t="e">
        <f>VLOOKUP(Actual_Table[[#This Row],[Account]],#REF!,2,FALSE)</f>
        <v>#REF!</v>
      </c>
    </row>
    <row r="2247" spans="1:5" x14ac:dyDescent="0.3">
      <c r="A2247" s="1">
        <v>45366</v>
      </c>
      <c r="B2247" t="s">
        <v>14</v>
      </c>
      <c r="C2247" t="s">
        <v>6</v>
      </c>
      <c r="D2247" s="2">
        <v>14388</v>
      </c>
      <c r="E2247" t="e">
        <f>VLOOKUP(Actual_Table[[#This Row],[Account]],#REF!,2,FALSE)</f>
        <v>#REF!</v>
      </c>
    </row>
    <row r="2248" spans="1:5" x14ac:dyDescent="0.3">
      <c r="A2248" s="1">
        <v>45366</v>
      </c>
      <c r="B2248" t="s">
        <v>14</v>
      </c>
      <c r="C2248" t="s">
        <v>7</v>
      </c>
      <c r="D2248" s="2">
        <v>12998</v>
      </c>
      <c r="E2248" t="e">
        <f>VLOOKUP(Actual_Table[[#This Row],[Account]],#REF!,2,FALSE)</f>
        <v>#REF!</v>
      </c>
    </row>
    <row r="2249" spans="1:5" x14ac:dyDescent="0.3">
      <c r="A2249" s="1">
        <v>45366</v>
      </c>
      <c r="B2249" t="s">
        <v>14</v>
      </c>
      <c r="C2249" t="s">
        <v>8</v>
      </c>
      <c r="D2249" s="2">
        <v>16413</v>
      </c>
      <c r="E2249" t="e">
        <f>VLOOKUP(Actual_Table[[#This Row],[Account]],#REF!,2,FALSE)</f>
        <v>#REF!</v>
      </c>
    </row>
    <row r="2250" spans="1:5" x14ac:dyDescent="0.3">
      <c r="A2250" s="1">
        <v>45366</v>
      </c>
      <c r="B2250" t="s">
        <v>14</v>
      </c>
      <c r="C2250" t="s">
        <v>9</v>
      </c>
      <c r="D2250" s="2">
        <v>21570</v>
      </c>
      <c r="E2250" t="e">
        <f>VLOOKUP(Actual_Table[[#This Row],[Account]],#REF!,2,FALSE)</f>
        <v>#REF!</v>
      </c>
    </row>
    <row r="2251" spans="1:5" x14ac:dyDescent="0.3">
      <c r="A2251" s="1">
        <v>45366</v>
      </c>
      <c r="B2251" t="s">
        <v>14</v>
      </c>
      <c r="C2251" t="s">
        <v>10</v>
      </c>
      <c r="D2251" s="2">
        <v>6599</v>
      </c>
      <c r="E2251" t="e">
        <f>VLOOKUP(Actual_Table[[#This Row],[Account]],#REF!,2,FALSE)</f>
        <v>#REF!</v>
      </c>
    </row>
    <row r="2252" spans="1:5" x14ac:dyDescent="0.3">
      <c r="A2252" s="1">
        <v>45367</v>
      </c>
      <c r="B2252" t="s">
        <v>4</v>
      </c>
      <c r="C2252" t="s">
        <v>5</v>
      </c>
      <c r="D2252" s="2">
        <v>10364</v>
      </c>
      <c r="E2252" t="e">
        <f>VLOOKUP(Actual_Table[[#This Row],[Account]],#REF!,2,FALSE)</f>
        <v>#REF!</v>
      </c>
    </row>
    <row r="2253" spans="1:5" x14ac:dyDescent="0.3">
      <c r="A2253" s="1">
        <v>45367</v>
      </c>
      <c r="B2253" t="s">
        <v>4</v>
      </c>
      <c r="C2253" t="s">
        <v>6</v>
      </c>
      <c r="D2253" s="2">
        <v>22915</v>
      </c>
      <c r="E2253" t="e">
        <f>VLOOKUP(Actual_Table[[#This Row],[Account]],#REF!,2,FALSE)</f>
        <v>#REF!</v>
      </c>
    </row>
    <row r="2254" spans="1:5" x14ac:dyDescent="0.3">
      <c r="A2254" s="1">
        <v>45367</v>
      </c>
      <c r="B2254" t="s">
        <v>4</v>
      </c>
      <c r="C2254" t="s">
        <v>7</v>
      </c>
      <c r="D2254" s="2">
        <v>16725</v>
      </c>
      <c r="E2254" t="e">
        <f>VLOOKUP(Actual_Table[[#This Row],[Account]],#REF!,2,FALSE)</f>
        <v>#REF!</v>
      </c>
    </row>
    <row r="2255" spans="1:5" x14ac:dyDescent="0.3">
      <c r="A2255" s="1">
        <v>45367</v>
      </c>
      <c r="B2255" t="s">
        <v>4</v>
      </c>
      <c r="C2255" t="s">
        <v>8</v>
      </c>
      <c r="D2255" s="2">
        <v>20385</v>
      </c>
      <c r="E2255" t="e">
        <f>VLOOKUP(Actual_Table[[#This Row],[Account]],#REF!,2,FALSE)</f>
        <v>#REF!</v>
      </c>
    </row>
    <row r="2256" spans="1:5" x14ac:dyDescent="0.3">
      <c r="A2256" s="1">
        <v>45367</v>
      </c>
      <c r="B2256" t="s">
        <v>4</v>
      </c>
      <c r="C2256" t="s">
        <v>9</v>
      </c>
      <c r="D2256" s="2">
        <v>24741</v>
      </c>
      <c r="E2256" t="e">
        <f>VLOOKUP(Actual_Table[[#This Row],[Account]],#REF!,2,FALSE)</f>
        <v>#REF!</v>
      </c>
    </row>
    <row r="2257" spans="1:5" x14ac:dyDescent="0.3">
      <c r="A2257" s="1">
        <v>45367</v>
      </c>
      <c r="B2257" t="s">
        <v>4</v>
      </c>
      <c r="C2257" t="s">
        <v>10</v>
      </c>
      <c r="D2257" s="2">
        <v>11521</v>
      </c>
      <c r="E2257" t="e">
        <f>VLOOKUP(Actual_Table[[#This Row],[Account]],#REF!,2,FALSE)</f>
        <v>#REF!</v>
      </c>
    </row>
    <row r="2258" spans="1:5" x14ac:dyDescent="0.3">
      <c r="A2258" s="1">
        <v>45367</v>
      </c>
      <c r="B2258" t="s">
        <v>11</v>
      </c>
      <c r="C2258" t="s">
        <v>5</v>
      </c>
      <c r="D2258" s="2">
        <v>16939</v>
      </c>
      <c r="E2258" t="e">
        <f>VLOOKUP(Actual_Table[[#This Row],[Account]],#REF!,2,FALSE)</f>
        <v>#REF!</v>
      </c>
    </row>
    <row r="2259" spans="1:5" x14ac:dyDescent="0.3">
      <c r="A2259" s="1">
        <v>45367</v>
      </c>
      <c r="B2259" t="s">
        <v>11</v>
      </c>
      <c r="C2259" t="s">
        <v>6</v>
      </c>
      <c r="D2259" s="2">
        <v>23633</v>
      </c>
      <c r="E2259" t="e">
        <f>VLOOKUP(Actual_Table[[#This Row],[Account]],#REF!,2,FALSE)</f>
        <v>#REF!</v>
      </c>
    </row>
    <row r="2260" spans="1:5" x14ac:dyDescent="0.3">
      <c r="A2260" s="1">
        <v>45367</v>
      </c>
      <c r="B2260" t="s">
        <v>11</v>
      </c>
      <c r="C2260" t="s">
        <v>7</v>
      </c>
      <c r="D2260" s="2">
        <v>21322</v>
      </c>
      <c r="E2260" t="e">
        <f>VLOOKUP(Actual_Table[[#This Row],[Account]],#REF!,2,FALSE)</f>
        <v>#REF!</v>
      </c>
    </row>
    <row r="2261" spans="1:5" x14ac:dyDescent="0.3">
      <c r="A2261" s="1">
        <v>45367</v>
      </c>
      <c r="B2261" t="s">
        <v>11</v>
      </c>
      <c r="C2261" t="s">
        <v>8</v>
      </c>
      <c r="D2261" s="2">
        <v>5509</v>
      </c>
      <c r="E2261" t="e">
        <f>VLOOKUP(Actual_Table[[#This Row],[Account]],#REF!,2,FALSE)</f>
        <v>#REF!</v>
      </c>
    </row>
    <row r="2262" spans="1:5" x14ac:dyDescent="0.3">
      <c r="A2262" s="1">
        <v>45367</v>
      </c>
      <c r="B2262" t="s">
        <v>11</v>
      </c>
      <c r="C2262" t="s">
        <v>9</v>
      </c>
      <c r="D2262" s="2">
        <v>5124</v>
      </c>
      <c r="E2262" t="e">
        <f>VLOOKUP(Actual_Table[[#This Row],[Account]],#REF!,2,FALSE)</f>
        <v>#REF!</v>
      </c>
    </row>
    <row r="2263" spans="1:5" x14ac:dyDescent="0.3">
      <c r="A2263" s="1">
        <v>45367</v>
      </c>
      <c r="B2263" t="s">
        <v>11</v>
      </c>
      <c r="C2263" t="s">
        <v>10</v>
      </c>
      <c r="D2263" s="2">
        <v>16604</v>
      </c>
      <c r="E2263" t="e">
        <f>VLOOKUP(Actual_Table[[#This Row],[Account]],#REF!,2,FALSE)</f>
        <v>#REF!</v>
      </c>
    </row>
    <row r="2264" spans="1:5" x14ac:dyDescent="0.3">
      <c r="A2264" s="1">
        <v>45367</v>
      </c>
      <c r="B2264" t="s">
        <v>12</v>
      </c>
      <c r="C2264" t="s">
        <v>5</v>
      </c>
      <c r="D2264" s="2">
        <v>21852</v>
      </c>
      <c r="E2264" t="e">
        <f>VLOOKUP(Actual_Table[[#This Row],[Account]],#REF!,2,FALSE)</f>
        <v>#REF!</v>
      </c>
    </row>
    <row r="2265" spans="1:5" x14ac:dyDescent="0.3">
      <c r="A2265" s="1">
        <v>45367</v>
      </c>
      <c r="B2265" t="s">
        <v>12</v>
      </c>
      <c r="C2265" t="s">
        <v>6</v>
      </c>
      <c r="D2265" s="2">
        <v>22591</v>
      </c>
      <c r="E2265" t="e">
        <f>VLOOKUP(Actual_Table[[#This Row],[Account]],#REF!,2,FALSE)</f>
        <v>#REF!</v>
      </c>
    </row>
    <row r="2266" spans="1:5" x14ac:dyDescent="0.3">
      <c r="A2266" s="1">
        <v>45367</v>
      </c>
      <c r="B2266" t="s">
        <v>12</v>
      </c>
      <c r="C2266" t="s">
        <v>7</v>
      </c>
      <c r="D2266" s="2">
        <v>7149</v>
      </c>
      <c r="E2266" t="e">
        <f>VLOOKUP(Actual_Table[[#This Row],[Account]],#REF!,2,FALSE)</f>
        <v>#REF!</v>
      </c>
    </row>
    <row r="2267" spans="1:5" x14ac:dyDescent="0.3">
      <c r="A2267" s="1">
        <v>45367</v>
      </c>
      <c r="B2267" t="s">
        <v>12</v>
      </c>
      <c r="C2267" t="s">
        <v>8</v>
      </c>
      <c r="D2267" s="2">
        <v>19987</v>
      </c>
      <c r="E2267" t="e">
        <f>VLOOKUP(Actual_Table[[#This Row],[Account]],#REF!,2,FALSE)</f>
        <v>#REF!</v>
      </c>
    </row>
    <row r="2268" spans="1:5" x14ac:dyDescent="0.3">
      <c r="A2268" s="1">
        <v>45367</v>
      </c>
      <c r="B2268" t="s">
        <v>12</v>
      </c>
      <c r="C2268" t="s">
        <v>9</v>
      </c>
      <c r="D2268" s="2">
        <v>4558</v>
      </c>
      <c r="E2268" t="e">
        <f>VLOOKUP(Actual_Table[[#This Row],[Account]],#REF!,2,FALSE)</f>
        <v>#REF!</v>
      </c>
    </row>
    <row r="2269" spans="1:5" x14ac:dyDescent="0.3">
      <c r="A2269" s="1">
        <v>45367</v>
      </c>
      <c r="B2269" t="s">
        <v>12</v>
      </c>
      <c r="C2269" t="s">
        <v>10</v>
      </c>
      <c r="D2269" s="2">
        <v>5068</v>
      </c>
      <c r="E2269" t="e">
        <f>VLOOKUP(Actual_Table[[#This Row],[Account]],#REF!,2,FALSE)</f>
        <v>#REF!</v>
      </c>
    </row>
    <row r="2270" spans="1:5" x14ac:dyDescent="0.3">
      <c r="A2270" s="1">
        <v>45367</v>
      </c>
      <c r="B2270" t="s">
        <v>13</v>
      </c>
      <c r="C2270" t="s">
        <v>5</v>
      </c>
      <c r="D2270" s="2">
        <v>6653</v>
      </c>
      <c r="E2270" t="e">
        <f>VLOOKUP(Actual_Table[[#This Row],[Account]],#REF!,2,FALSE)</f>
        <v>#REF!</v>
      </c>
    </row>
    <row r="2271" spans="1:5" x14ac:dyDescent="0.3">
      <c r="A2271" s="1">
        <v>45367</v>
      </c>
      <c r="B2271" t="s">
        <v>13</v>
      </c>
      <c r="C2271" t="s">
        <v>6</v>
      </c>
      <c r="D2271" s="2">
        <v>13122</v>
      </c>
      <c r="E2271" t="e">
        <f>VLOOKUP(Actual_Table[[#This Row],[Account]],#REF!,2,FALSE)</f>
        <v>#REF!</v>
      </c>
    </row>
    <row r="2272" spans="1:5" x14ac:dyDescent="0.3">
      <c r="A2272" s="1">
        <v>45367</v>
      </c>
      <c r="B2272" t="s">
        <v>13</v>
      </c>
      <c r="C2272" t="s">
        <v>7</v>
      </c>
      <c r="D2272" s="2">
        <v>1178</v>
      </c>
      <c r="E2272" t="e">
        <f>VLOOKUP(Actual_Table[[#This Row],[Account]],#REF!,2,FALSE)</f>
        <v>#REF!</v>
      </c>
    </row>
    <row r="2273" spans="1:5" x14ac:dyDescent="0.3">
      <c r="A2273" s="1">
        <v>45367</v>
      </c>
      <c r="B2273" t="s">
        <v>13</v>
      </c>
      <c r="C2273" t="s">
        <v>8</v>
      </c>
      <c r="D2273" s="2">
        <v>5726</v>
      </c>
      <c r="E2273" t="e">
        <f>VLOOKUP(Actual_Table[[#This Row],[Account]],#REF!,2,FALSE)</f>
        <v>#REF!</v>
      </c>
    </row>
    <row r="2274" spans="1:5" x14ac:dyDescent="0.3">
      <c r="A2274" s="1">
        <v>45367</v>
      </c>
      <c r="B2274" t="s">
        <v>13</v>
      </c>
      <c r="C2274" t="s">
        <v>9</v>
      </c>
      <c r="D2274" s="2">
        <v>4892</v>
      </c>
      <c r="E2274" t="e">
        <f>VLOOKUP(Actual_Table[[#This Row],[Account]],#REF!,2,FALSE)</f>
        <v>#REF!</v>
      </c>
    </row>
    <row r="2275" spans="1:5" x14ac:dyDescent="0.3">
      <c r="A2275" s="1">
        <v>45367</v>
      </c>
      <c r="B2275" t="s">
        <v>13</v>
      </c>
      <c r="C2275" t="s">
        <v>10</v>
      </c>
      <c r="D2275" s="2">
        <v>20424</v>
      </c>
      <c r="E2275" t="e">
        <f>VLOOKUP(Actual_Table[[#This Row],[Account]],#REF!,2,FALSE)</f>
        <v>#REF!</v>
      </c>
    </row>
    <row r="2276" spans="1:5" x14ac:dyDescent="0.3">
      <c r="A2276" s="1">
        <v>45367</v>
      </c>
      <c r="B2276" t="s">
        <v>14</v>
      </c>
      <c r="C2276" t="s">
        <v>5</v>
      </c>
      <c r="D2276" s="2">
        <v>4743</v>
      </c>
      <c r="E2276" t="e">
        <f>VLOOKUP(Actual_Table[[#This Row],[Account]],#REF!,2,FALSE)</f>
        <v>#REF!</v>
      </c>
    </row>
    <row r="2277" spans="1:5" x14ac:dyDescent="0.3">
      <c r="A2277" s="1">
        <v>45367</v>
      </c>
      <c r="B2277" t="s">
        <v>14</v>
      </c>
      <c r="C2277" t="s">
        <v>6</v>
      </c>
      <c r="D2277" s="2">
        <v>17433</v>
      </c>
      <c r="E2277" t="e">
        <f>VLOOKUP(Actual_Table[[#This Row],[Account]],#REF!,2,FALSE)</f>
        <v>#REF!</v>
      </c>
    </row>
    <row r="2278" spans="1:5" x14ac:dyDescent="0.3">
      <c r="A2278" s="1">
        <v>45367</v>
      </c>
      <c r="B2278" t="s">
        <v>14</v>
      </c>
      <c r="C2278" t="s">
        <v>7</v>
      </c>
      <c r="D2278" s="2">
        <v>17666</v>
      </c>
      <c r="E2278" t="e">
        <f>VLOOKUP(Actual_Table[[#This Row],[Account]],#REF!,2,FALSE)</f>
        <v>#REF!</v>
      </c>
    </row>
    <row r="2279" spans="1:5" x14ac:dyDescent="0.3">
      <c r="A2279" s="1">
        <v>45367</v>
      </c>
      <c r="B2279" t="s">
        <v>14</v>
      </c>
      <c r="C2279" t="s">
        <v>8</v>
      </c>
      <c r="D2279" s="2">
        <v>14007</v>
      </c>
      <c r="E2279" t="e">
        <f>VLOOKUP(Actual_Table[[#This Row],[Account]],#REF!,2,FALSE)</f>
        <v>#REF!</v>
      </c>
    </row>
    <row r="2280" spans="1:5" x14ac:dyDescent="0.3">
      <c r="A2280" s="1">
        <v>45367</v>
      </c>
      <c r="B2280" t="s">
        <v>14</v>
      </c>
      <c r="C2280" t="s">
        <v>9</v>
      </c>
      <c r="D2280" s="2">
        <v>14915</v>
      </c>
      <c r="E2280" t="e">
        <f>VLOOKUP(Actual_Table[[#This Row],[Account]],#REF!,2,FALSE)</f>
        <v>#REF!</v>
      </c>
    </row>
    <row r="2281" spans="1:5" x14ac:dyDescent="0.3">
      <c r="A2281" s="1">
        <v>45367</v>
      </c>
      <c r="B2281" t="s">
        <v>14</v>
      </c>
      <c r="C2281" t="s">
        <v>10</v>
      </c>
      <c r="D2281" s="2">
        <v>12205</v>
      </c>
      <c r="E2281" t="e">
        <f>VLOOKUP(Actual_Table[[#This Row],[Account]],#REF!,2,FALSE)</f>
        <v>#REF!</v>
      </c>
    </row>
    <row r="2282" spans="1:5" x14ac:dyDescent="0.3">
      <c r="A2282" s="1">
        <v>45368</v>
      </c>
      <c r="B2282" t="s">
        <v>4</v>
      </c>
      <c r="C2282" t="s">
        <v>5</v>
      </c>
      <c r="D2282" s="2">
        <v>10287</v>
      </c>
      <c r="E2282" t="e">
        <f>VLOOKUP(Actual_Table[[#This Row],[Account]],#REF!,2,FALSE)</f>
        <v>#REF!</v>
      </c>
    </row>
    <row r="2283" spans="1:5" x14ac:dyDescent="0.3">
      <c r="A2283" s="1">
        <v>45368</v>
      </c>
      <c r="B2283" t="s">
        <v>4</v>
      </c>
      <c r="C2283" t="s">
        <v>6</v>
      </c>
      <c r="D2283" s="2">
        <v>2308</v>
      </c>
      <c r="E2283" t="e">
        <f>VLOOKUP(Actual_Table[[#This Row],[Account]],#REF!,2,FALSE)</f>
        <v>#REF!</v>
      </c>
    </row>
    <row r="2284" spans="1:5" x14ac:dyDescent="0.3">
      <c r="A2284" s="1">
        <v>45368</v>
      </c>
      <c r="B2284" t="s">
        <v>4</v>
      </c>
      <c r="C2284" t="s">
        <v>7</v>
      </c>
      <c r="D2284" s="2">
        <v>1052</v>
      </c>
      <c r="E2284" t="e">
        <f>VLOOKUP(Actual_Table[[#This Row],[Account]],#REF!,2,FALSE)</f>
        <v>#REF!</v>
      </c>
    </row>
    <row r="2285" spans="1:5" x14ac:dyDescent="0.3">
      <c r="A2285" s="1">
        <v>45368</v>
      </c>
      <c r="B2285" t="s">
        <v>4</v>
      </c>
      <c r="C2285" t="s">
        <v>8</v>
      </c>
      <c r="D2285" s="2">
        <v>16377</v>
      </c>
      <c r="E2285" t="e">
        <f>VLOOKUP(Actual_Table[[#This Row],[Account]],#REF!,2,FALSE)</f>
        <v>#REF!</v>
      </c>
    </row>
    <row r="2286" spans="1:5" x14ac:dyDescent="0.3">
      <c r="A2286" s="1">
        <v>45368</v>
      </c>
      <c r="B2286" t="s">
        <v>4</v>
      </c>
      <c r="C2286" t="s">
        <v>9</v>
      </c>
      <c r="D2286" s="2">
        <v>16030</v>
      </c>
      <c r="E2286" t="e">
        <f>VLOOKUP(Actual_Table[[#This Row],[Account]],#REF!,2,FALSE)</f>
        <v>#REF!</v>
      </c>
    </row>
    <row r="2287" spans="1:5" x14ac:dyDescent="0.3">
      <c r="A2287" s="1">
        <v>45368</v>
      </c>
      <c r="B2287" t="s">
        <v>4</v>
      </c>
      <c r="C2287" t="s">
        <v>10</v>
      </c>
      <c r="D2287" s="2">
        <v>4701</v>
      </c>
      <c r="E2287" t="e">
        <f>VLOOKUP(Actual_Table[[#This Row],[Account]],#REF!,2,FALSE)</f>
        <v>#REF!</v>
      </c>
    </row>
    <row r="2288" spans="1:5" x14ac:dyDescent="0.3">
      <c r="A2288" s="1">
        <v>45368</v>
      </c>
      <c r="B2288" t="s">
        <v>11</v>
      </c>
      <c r="C2288" t="s">
        <v>5</v>
      </c>
      <c r="D2288" s="2">
        <v>11980</v>
      </c>
      <c r="E2288" t="e">
        <f>VLOOKUP(Actual_Table[[#This Row],[Account]],#REF!,2,FALSE)</f>
        <v>#REF!</v>
      </c>
    </row>
    <row r="2289" spans="1:5" x14ac:dyDescent="0.3">
      <c r="A2289" s="1">
        <v>45368</v>
      </c>
      <c r="B2289" t="s">
        <v>11</v>
      </c>
      <c r="C2289" t="s">
        <v>6</v>
      </c>
      <c r="D2289" s="2">
        <v>19612</v>
      </c>
      <c r="E2289" t="e">
        <f>VLOOKUP(Actual_Table[[#This Row],[Account]],#REF!,2,FALSE)</f>
        <v>#REF!</v>
      </c>
    </row>
    <row r="2290" spans="1:5" x14ac:dyDescent="0.3">
      <c r="A2290" s="1">
        <v>45368</v>
      </c>
      <c r="B2290" t="s">
        <v>11</v>
      </c>
      <c r="C2290" t="s">
        <v>7</v>
      </c>
      <c r="D2290" s="2">
        <v>8339</v>
      </c>
      <c r="E2290" t="e">
        <f>VLOOKUP(Actual_Table[[#This Row],[Account]],#REF!,2,FALSE)</f>
        <v>#REF!</v>
      </c>
    </row>
    <row r="2291" spans="1:5" x14ac:dyDescent="0.3">
      <c r="A2291" s="1">
        <v>45368</v>
      </c>
      <c r="B2291" t="s">
        <v>11</v>
      </c>
      <c r="C2291" t="s">
        <v>8</v>
      </c>
      <c r="D2291" s="2">
        <v>19173</v>
      </c>
      <c r="E2291" t="e">
        <f>VLOOKUP(Actual_Table[[#This Row],[Account]],#REF!,2,FALSE)</f>
        <v>#REF!</v>
      </c>
    </row>
    <row r="2292" spans="1:5" x14ac:dyDescent="0.3">
      <c r="A2292" s="1">
        <v>45368</v>
      </c>
      <c r="B2292" t="s">
        <v>11</v>
      </c>
      <c r="C2292" t="s">
        <v>9</v>
      </c>
      <c r="D2292" s="2">
        <v>17662</v>
      </c>
      <c r="E2292" t="e">
        <f>VLOOKUP(Actual_Table[[#This Row],[Account]],#REF!,2,FALSE)</f>
        <v>#REF!</v>
      </c>
    </row>
    <row r="2293" spans="1:5" x14ac:dyDescent="0.3">
      <c r="A2293" s="1">
        <v>45368</v>
      </c>
      <c r="B2293" t="s">
        <v>11</v>
      </c>
      <c r="C2293" t="s">
        <v>10</v>
      </c>
      <c r="D2293" s="2">
        <v>4011</v>
      </c>
      <c r="E2293" t="e">
        <f>VLOOKUP(Actual_Table[[#This Row],[Account]],#REF!,2,FALSE)</f>
        <v>#REF!</v>
      </c>
    </row>
    <row r="2294" spans="1:5" x14ac:dyDescent="0.3">
      <c r="A2294" s="1">
        <v>45368</v>
      </c>
      <c r="B2294" t="s">
        <v>12</v>
      </c>
      <c r="C2294" t="s">
        <v>5</v>
      </c>
      <c r="D2294" s="2">
        <v>5033</v>
      </c>
      <c r="E2294" t="e">
        <f>VLOOKUP(Actual_Table[[#This Row],[Account]],#REF!,2,FALSE)</f>
        <v>#REF!</v>
      </c>
    </row>
    <row r="2295" spans="1:5" x14ac:dyDescent="0.3">
      <c r="A2295" s="1">
        <v>45368</v>
      </c>
      <c r="B2295" t="s">
        <v>12</v>
      </c>
      <c r="C2295" t="s">
        <v>6</v>
      </c>
      <c r="D2295" s="2">
        <v>8564</v>
      </c>
      <c r="E2295" t="e">
        <f>VLOOKUP(Actual_Table[[#This Row],[Account]],#REF!,2,FALSE)</f>
        <v>#REF!</v>
      </c>
    </row>
    <row r="2296" spans="1:5" x14ac:dyDescent="0.3">
      <c r="A2296" s="1">
        <v>45368</v>
      </c>
      <c r="B2296" t="s">
        <v>12</v>
      </c>
      <c r="C2296" t="s">
        <v>7</v>
      </c>
      <c r="D2296" s="2">
        <v>7392</v>
      </c>
      <c r="E2296" t="e">
        <f>VLOOKUP(Actual_Table[[#This Row],[Account]],#REF!,2,FALSE)</f>
        <v>#REF!</v>
      </c>
    </row>
    <row r="2297" spans="1:5" x14ac:dyDescent="0.3">
      <c r="A2297" s="1">
        <v>45368</v>
      </c>
      <c r="B2297" t="s">
        <v>12</v>
      </c>
      <c r="C2297" t="s">
        <v>8</v>
      </c>
      <c r="D2297" s="2">
        <v>15985</v>
      </c>
      <c r="E2297" t="e">
        <f>VLOOKUP(Actual_Table[[#This Row],[Account]],#REF!,2,FALSE)</f>
        <v>#REF!</v>
      </c>
    </row>
    <row r="2298" spans="1:5" x14ac:dyDescent="0.3">
      <c r="A2298" s="1">
        <v>45368</v>
      </c>
      <c r="B2298" t="s">
        <v>12</v>
      </c>
      <c r="C2298" t="s">
        <v>9</v>
      </c>
      <c r="D2298" s="2">
        <v>1821</v>
      </c>
      <c r="E2298" t="e">
        <f>VLOOKUP(Actual_Table[[#This Row],[Account]],#REF!,2,FALSE)</f>
        <v>#REF!</v>
      </c>
    </row>
    <row r="2299" spans="1:5" x14ac:dyDescent="0.3">
      <c r="A2299" s="1">
        <v>45368</v>
      </c>
      <c r="B2299" t="s">
        <v>12</v>
      </c>
      <c r="C2299" t="s">
        <v>10</v>
      </c>
      <c r="D2299" s="2">
        <v>23227</v>
      </c>
      <c r="E2299" t="e">
        <f>VLOOKUP(Actual_Table[[#This Row],[Account]],#REF!,2,FALSE)</f>
        <v>#REF!</v>
      </c>
    </row>
    <row r="2300" spans="1:5" x14ac:dyDescent="0.3">
      <c r="A2300" s="1">
        <v>45368</v>
      </c>
      <c r="B2300" t="s">
        <v>13</v>
      </c>
      <c r="C2300" t="s">
        <v>5</v>
      </c>
      <c r="D2300" s="2">
        <v>7746</v>
      </c>
      <c r="E2300" t="e">
        <f>VLOOKUP(Actual_Table[[#This Row],[Account]],#REF!,2,FALSE)</f>
        <v>#REF!</v>
      </c>
    </row>
    <row r="2301" spans="1:5" x14ac:dyDescent="0.3">
      <c r="A2301" s="1">
        <v>45368</v>
      </c>
      <c r="B2301" t="s">
        <v>13</v>
      </c>
      <c r="C2301" t="s">
        <v>6</v>
      </c>
      <c r="D2301" s="2">
        <v>1192</v>
      </c>
      <c r="E2301" t="e">
        <f>VLOOKUP(Actual_Table[[#This Row],[Account]],#REF!,2,FALSE)</f>
        <v>#REF!</v>
      </c>
    </row>
    <row r="2302" spans="1:5" x14ac:dyDescent="0.3">
      <c r="A2302" s="1">
        <v>45368</v>
      </c>
      <c r="B2302" t="s">
        <v>13</v>
      </c>
      <c r="C2302" t="s">
        <v>7</v>
      </c>
      <c r="D2302" s="2">
        <v>1390</v>
      </c>
      <c r="E2302" t="e">
        <f>VLOOKUP(Actual_Table[[#This Row],[Account]],#REF!,2,FALSE)</f>
        <v>#REF!</v>
      </c>
    </row>
    <row r="2303" spans="1:5" x14ac:dyDescent="0.3">
      <c r="A2303" s="1">
        <v>45368</v>
      </c>
      <c r="B2303" t="s">
        <v>13</v>
      </c>
      <c r="C2303" t="s">
        <v>8</v>
      </c>
      <c r="D2303" s="2">
        <v>21186</v>
      </c>
      <c r="E2303" t="e">
        <f>VLOOKUP(Actual_Table[[#This Row],[Account]],#REF!,2,FALSE)</f>
        <v>#REF!</v>
      </c>
    </row>
    <row r="2304" spans="1:5" x14ac:dyDescent="0.3">
      <c r="A2304" s="1">
        <v>45368</v>
      </c>
      <c r="B2304" t="s">
        <v>13</v>
      </c>
      <c r="C2304" t="s">
        <v>9</v>
      </c>
      <c r="D2304" s="2">
        <v>3706</v>
      </c>
      <c r="E2304" t="e">
        <f>VLOOKUP(Actual_Table[[#This Row],[Account]],#REF!,2,FALSE)</f>
        <v>#REF!</v>
      </c>
    </row>
    <row r="2305" spans="1:5" x14ac:dyDescent="0.3">
      <c r="A2305" s="1">
        <v>45368</v>
      </c>
      <c r="B2305" t="s">
        <v>13</v>
      </c>
      <c r="C2305" t="s">
        <v>10</v>
      </c>
      <c r="D2305" s="2">
        <v>9654</v>
      </c>
      <c r="E2305" t="e">
        <f>VLOOKUP(Actual_Table[[#This Row],[Account]],#REF!,2,FALSE)</f>
        <v>#REF!</v>
      </c>
    </row>
    <row r="2306" spans="1:5" x14ac:dyDescent="0.3">
      <c r="A2306" s="1">
        <v>45368</v>
      </c>
      <c r="B2306" t="s">
        <v>14</v>
      </c>
      <c r="C2306" t="s">
        <v>5</v>
      </c>
      <c r="D2306" s="2">
        <v>23552</v>
      </c>
      <c r="E2306" t="e">
        <f>VLOOKUP(Actual_Table[[#This Row],[Account]],#REF!,2,FALSE)</f>
        <v>#REF!</v>
      </c>
    </row>
    <row r="2307" spans="1:5" x14ac:dyDescent="0.3">
      <c r="A2307" s="1">
        <v>45368</v>
      </c>
      <c r="B2307" t="s">
        <v>14</v>
      </c>
      <c r="C2307" t="s">
        <v>6</v>
      </c>
      <c r="D2307" s="2">
        <v>9852</v>
      </c>
      <c r="E2307" t="e">
        <f>VLOOKUP(Actual_Table[[#This Row],[Account]],#REF!,2,FALSE)</f>
        <v>#REF!</v>
      </c>
    </row>
    <row r="2308" spans="1:5" x14ac:dyDescent="0.3">
      <c r="A2308" s="1">
        <v>45368</v>
      </c>
      <c r="B2308" t="s">
        <v>14</v>
      </c>
      <c r="C2308" t="s">
        <v>7</v>
      </c>
      <c r="D2308" s="2">
        <v>21440</v>
      </c>
      <c r="E2308" t="e">
        <f>VLOOKUP(Actual_Table[[#This Row],[Account]],#REF!,2,FALSE)</f>
        <v>#REF!</v>
      </c>
    </row>
    <row r="2309" spans="1:5" x14ac:dyDescent="0.3">
      <c r="A2309" s="1">
        <v>45368</v>
      </c>
      <c r="B2309" t="s">
        <v>14</v>
      </c>
      <c r="C2309" t="s">
        <v>8</v>
      </c>
      <c r="D2309" s="2">
        <v>11359</v>
      </c>
      <c r="E2309" t="e">
        <f>VLOOKUP(Actual_Table[[#This Row],[Account]],#REF!,2,FALSE)</f>
        <v>#REF!</v>
      </c>
    </row>
    <row r="2310" spans="1:5" x14ac:dyDescent="0.3">
      <c r="A2310" s="1">
        <v>45368</v>
      </c>
      <c r="B2310" t="s">
        <v>14</v>
      </c>
      <c r="C2310" t="s">
        <v>9</v>
      </c>
      <c r="D2310" s="2">
        <v>2821</v>
      </c>
      <c r="E2310" t="e">
        <f>VLOOKUP(Actual_Table[[#This Row],[Account]],#REF!,2,FALSE)</f>
        <v>#REF!</v>
      </c>
    </row>
    <row r="2311" spans="1:5" x14ac:dyDescent="0.3">
      <c r="A2311" s="1">
        <v>45368</v>
      </c>
      <c r="B2311" t="s">
        <v>14</v>
      </c>
      <c r="C2311" t="s">
        <v>10</v>
      </c>
      <c r="D2311" s="2">
        <v>21418</v>
      </c>
      <c r="E2311" t="e">
        <f>VLOOKUP(Actual_Table[[#This Row],[Account]],#REF!,2,FALSE)</f>
        <v>#REF!</v>
      </c>
    </row>
    <row r="2312" spans="1:5" x14ac:dyDescent="0.3">
      <c r="A2312" s="1">
        <v>45369</v>
      </c>
      <c r="B2312" t="s">
        <v>4</v>
      </c>
      <c r="C2312" t="s">
        <v>5</v>
      </c>
      <c r="D2312" s="2">
        <v>11916</v>
      </c>
      <c r="E2312" t="e">
        <f>VLOOKUP(Actual_Table[[#This Row],[Account]],#REF!,2,FALSE)</f>
        <v>#REF!</v>
      </c>
    </row>
    <row r="2313" spans="1:5" x14ac:dyDescent="0.3">
      <c r="A2313" s="1">
        <v>45369</v>
      </c>
      <c r="B2313" t="s">
        <v>4</v>
      </c>
      <c r="C2313" t="s">
        <v>6</v>
      </c>
      <c r="D2313" s="2">
        <v>24686</v>
      </c>
      <c r="E2313" t="e">
        <f>VLOOKUP(Actual_Table[[#This Row],[Account]],#REF!,2,FALSE)</f>
        <v>#REF!</v>
      </c>
    </row>
    <row r="2314" spans="1:5" x14ac:dyDescent="0.3">
      <c r="A2314" s="1">
        <v>45369</v>
      </c>
      <c r="B2314" t="s">
        <v>4</v>
      </c>
      <c r="C2314" t="s">
        <v>7</v>
      </c>
      <c r="D2314" s="2">
        <v>16733</v>
      </c>
      <c r="E2314" t="e">
        <f>VLOOKUP(Actual_Table[[#This Row],[Account]],#REF!,2,FALSE)</f>
        <v>#REF!</v>
      </c>
    </row>
    <row r="2315" spans="1:5" x14ac:dyDescent="0.3">
      <c r="A2315" s="1">
        <v>45369</v>
      </c>
      <c r="B2315" t="s">
        <v>4</v>
      </c>
      <c r="C2315" t="s">
        <v>8</v>
      </c>
      <c r="D2315" s="2">
        <v>8137</v>
      </c>
      <c r="E2315" t="e">
        <f>VLOOKUP(Actual_Table[[#This Row],[Account]],#REF!,2,FALSE)</f>
        <v>#REF!</v>
      </c>
    </row>
    <row r="2316" spans="1:5" x14ac:dyDescent="0.3">
      <c r="A2316" s="1">
        <v>45369</v>
      </c>
      <c r="B2316" t="s">
        <v>4</v>
      </c>
      <c r="C2316" t="s">
        <v>9</v>
      </c>
      <c r="D2316" s="2">
        <v>17922</v>
      </c>
      <c r="E2316" t="e">
        <f>VLOOKUP(Actual_Table[[#This Row],[Account]],#REF!,2,FALSE)</f>
        <v>#REF!</v>
      </c>
    </row>
    <row r="2317" spans="1:5" x14ac:dyDescent="0.3">
      <c r="A2317" s="1">
        <v>45369</v>
      </c>
      <c r="B2317" t="s">
        <v>4</v>
      </c>
      <c r="C2317" t="s">
        <v>10</v>
      </c>
      <c r="D2317" s="2">
        <v>6667</v>
      </c>
      <c r="E2317" t="e">
        <f>VLOOKUP(Actual_Table[[#This Row],[Account]],#REF!,2,FALSE)</f>
        <v>#REF!</v>
      </c>
    </row>
    <row r="2318" spans="1:5" x14ac:dyDescent="0.3">
      <c r="A2318" s="1">
        <v>45369</v>
      </c>
      <c r="B2318" t="s">
        <v>11</v>
      </c>
      <c r="C2318" t="s">
        <v>5</v>
      </c>
      <c r="D2318" s="2">
        <v>16533</v>
      </c>
      <c r="E2318" t="e">
        <f>VLOOKUP(Actual_Table[[#This Row],[Account]],#REF!,2,FALSE)</f>
        <v>#REF!</v>
      </c>
    </row>
    <row r="2319" spans="1:5" x14ac:dyDescent="0.3">
      <c r="A2319" s="1">
        <v>45369</v>
      </c>
      <c r="B2319" t="s">
        <v>11</v>
      </c>
      <c r="C2319" t="s">
        <v>6</v>
      </c>
      <c r="D2319" s="2">
        <v>11077</v>
      </c>
      <c r="E2319" t="e">
        <f>VLOOKUP(Actual_Table[[#This Row],[Account]],#REF!,2,FALSE)</f>
        <v>#REF!</v>
      </c>
    </row>
    <row r="2320" spans="1:5" x14ac:dyDescent="0.3">
      <c r="A2320" s="1">
        <v>45369</v>
      </c>
      <c r="B2320" t="s">
        <v>11</v>
      </c>
      <c r="C2320" t="s">
        <v>7</v>
      </c>
      <c r="D2320" s="2">
        <v>3689</v>
      </c>
      <c r="E2320" t="e">
        <f>VLOOKUP(Actual_Table[[#This Row],[Account]],#REF!,2,FALSE)</f>
        <v>#REF!</v>
      </c>
    </row>
    <row r="2321" spans="1:5" x14ac:dyDescent="0.3">
      <c r="A2321" s="1">
        <v>45369</v>
      </c>
      <c r="B2321" t="s">
        <v>11</v>
      </c>
      <c r="C2321" t="s">
        <v>8</v>
      </c>
      <c r="D2321" s="2">
        <v>13678</v>
      </c>
      <c r="E2321" t="e">
        <f>VLOOKUP(Actual_Table[[#This Row],[Account]],#REF!,2,FALSE)</f>
        <v>#REF!</v>
      </c>
    </row>
    <row r="2322" spans="1:5" x14ac:dyDescent="0.3">
      <c r="A2322" s="1">
        <v>45369</v>
      </c>
      <c r="B2322" t="s">
        <v>11</v>
      </c>
      <c r="C2322" t="s">
        <v>9</v>
      </c>
      <c r="D2322" s="2">
        <v>21677</v>
      </c>
      <c r="E2322" t="e">
        <f>VLOOKUP(Actual_Table[[#This Row],[Account]],#REF!,2,FALSE)</f>
        <v>#REF!</v>
      </c>
    </row>
    <row r="2323" spans="1:5" x14ac:dyDescent="0.3">
      <c r="A2323" s="1">
        <v>45369</v>
      </c>
      <c r="B2323" t="s">
        <v>11</v>
      </c>
      <c r="C2323" t="s">
        <v>10</v>
      </c>
      <c r="D2323" s="2">
        <v>14089</v>
      </c>
      <c r="E2323" t="e">
        <f>VLOOKUP(Actual_Table[[#This Row],[Account]],#REF!,2,FALSE)</f>
        <v>#REF!</v>
      </c>
    </row>
    <row r="2324" spans="1:5" x14ac:dyDescent="0.3">
      <c r="A2324" s="1">
        <v>45369</v>
      </c>
      <c r="B2324" t="s">
        <v>12</v>
      </c>
      <c r="C2324" t="s">
        <v>5</v>
      </c>
      <c r="D2324" s="2">
        <v>16805</v>
      </c>
      <c r="E2324" t="e">
        <f>VLOOKUP(Actual_Table[[#This Row],[Account]],#REF!,2,FALSE)</f>
        <v>#REF!</v>
      </c>
    </row>
    <row r="2325" spans="1:5" x14ac:dyDescent="0.3">
      <c r="A2325" s="1">
        <v>45369</v>
      </c>
      <c r="B2325" t="s">
        <v>12</v>
      </c>
      <c r="C2325" t="s">
        <v>6</v>
      </c>
      <c r="D2325" s="2">
        <v>11098</v>
      </c>
      <c r="E2325" t="e">
        <f>VLOOKUP(Actual_Table[[#This Row],[Account]],#REF!,2,FALSE)</f>
        <v>#REF!</v>
      </c>
    </row>
    <row r="2326" spans="1:5" x14ac:dyDescent="0.3">
      <c r="A2326" s="1">
        <v>45369</v>
      </c>
      <c r="B2326" t="s">
        <v>12</v>
      </c>
      <c r="C2326" t="s">
        <v>7</v>
      </c>
      <c r="D2326" s="2">
        <v>1994</v>
      </c>
      <c r="E2326" t="e">
        <f>VLOOKUP(Actual_Table[[#This Row],[Account]],#REF!,2,FALSE)</f>
        <v>#REF!</v>
      </c>
    </row>
    <row r="2327" spans="1:5" x14ac:dyDescent="0.3">
      <c r="A2327" s="1">
        <v>45369</v>
      </c>
      <c r="B2327" t="s">
        <v>12</v>
      </c>
      <c r="C2327" t="s">
        <v>8</v>
      </c>
      <c r="D2327" s="2">
        <v>10924</v>
      </c>
      <c r="E2327" t="e">
        <f>VLOOKUP(Actual_Table[[#This Row],[Account]],#REF!,2,FALSE)</f>
        <v>#REF!</v>
      </c>
    </row>
    <row r="2328" spans="1:5" x14ac:dyDescent="0.3">
      <c r="A2328" s="1">
        <v>45369</v>
      </c>
      <c r="B2328" t="s">
        <v>12</v>
      </c>
      <c r="C2328" t="s">
        <v>9</v>
      </c>
      <c r="D2328" s="2">
        <v>17452</v>
      </c>
      <c r="E2328" t="e">
        <f>VLOOKUP(Actual_Table[[#This Row],[Account]],#REF!,2,FALSE)</f>
        <v>#REF!</v>
      </c>
    </row>
    <row r="2329" spans="1:5" x14ac:dyDescent="0.3">
      <c r="A2329" s="1">
        <v>45369</v>
      </c>
      <c r="B2329" t="s">
        <v>12</v>
      </c>
      <c r="C2329" t="s">
        <v>10</v>
      </c>
      <c r="D2329" s="2">
        <v>2908</v>
      </c>
      <c r="E2329" t="e">
        <f>VLOOKUP(Actual_Table[[#This Row],[Account]],#REF!,2,FALSE)</f>
        <v>#REF!</v>
      </c>
    </row>
    <row r="2330" spans="1:5" x14ac:dyDescent="0.3">
      <c r="A2330" s="1">
        <v>45369</v>
      </c>
      <c r="B2330" t="s">
        <v>13</v>
      </c>
      <c r="C2330" t="s">
        <v>5</v>
      </c>
      <c r="D2330" s="2">
        <v>14140</v>
      </c>
      <c r="E2330" t="e">
        <f>VLOOKUP(Actual_Table[[#This Row],[Account]],#REF!,2,FALSE)</f>
        <v>#REF!</v>
      </c>
    </row>
    <row r="2331" spans="1:5" x14ac:dyDescent="0.3">
      <c r="A2331" s="1">
        <v>45369</v>
      </c>
      <c r="B2331" t="s">
        <v>13</v>
      </c>
      <c r="C2331" t="s">
        <v>6</v>
      </c>
      <c r="D2331" s="2">
        <v>3546</v>
      </c>
      <c r="E2331" t="e">
        <f>VLOOKUP(Actual_Table[[#This Row],[Account]],#REF!,2,FALSE)</f>
        <v>#REF!</v>
      </c>
    </row>
    <row r="2332" spans="1:5" x14ac:dyDescent="0.3">
      <c r="A2332" s="1">
        <v>45369</v>
      </c>
      <c r="B2332" t="s">
        <v>13</v>
      </c>
      <c r="C2332" t="s">
        <v>7</v>
      </c>
      <c r="D2332" s="2">
        <v>13565</v>
      </c>
      <c r="E2332" t="e">
        <f>VLOOKUP(Actual_Table[[#This Row],[Account]],#REF!,2,FALSE)</f>
        <v>#REF!</v>
      </c>
    </row>
    <row r="2333" spans="1:5" x14ac:dyDescent="0.3">
      <c r="A2333" s="1">
        <v>45369</v>
      </c>
      <c r="B2333" t="s">
        <v>13</v>
      </c>
      <c r="C2333" t="s">
        <v>8</v>
      </c>
      <c r="D2333" s="2">
        <v>14629</v>
      </c>
      <c r="E2333" t="e">
        <f>VLOOKUP(Actual_Table[[#This Row],[Account]],#REF!,2,FALSE)</f>
        <v>#REF!</v>
      </c>
    </row>
    <row r="2334" spans="1:5" x14ac:dyDescent="0.3">
      <c r="A2334" s="1">
        <v>45369</v>
      </c>
      <c r="B2334" t="s">
        <v>13</v>
      </c>
      <c r="C2334" t="s">
        <v>9</v>
      </c>
      <c r="D2334" s="2">
        <v>9159</v>
      </c>
      <c r="E2334" t="e">
        <f>VLOOKUP(Actual_Table[[#This Row],[Account]],#REF!,2,FALSE)</f>
        <v>#REF!</v>
      </c>
    </row>
    <row r="2335" spans="1:5" x14ac:dyDescent="0.3">
      <c r="A2335" s="1">
        <v>45369</v>
      </c>
      <c r="B2335" t="s">
        <v>13</v>
      </c>
      <c r="C2335" t="s">
        <v>10</v>
      </c>
      <c r="D2335" s="2">
        <v>3742</v>
      </c>
      <c r="E2335" t="e">
        <f>VLOOKUP(Actual_Table[[#This Row],[Account]],#REF!,2,FALSE)</f>
        <v>#REF!</v>
      </c>
    </row>
    <row r="2336" spans="1:5" x14ac:dyDescent="0.3">
      <c r="A2336" s="1">
        <v>45369</v>
      </c>
      <c r="B2336" t="s">
        <v>14</v>
      </c>
      <c r="C2336" t="s">
        <v>5</v>
      </c>
      <c r="D2336" s="2">
        <v>16426</v>
      </c>
      <c r="E2336" t="e">
        <f>VLOOKUP(Actual_Table[[#This Row],[Account]],#REF!,2,FALSE)</f>
        <v>#REF!</v>
      </c>
    </row>
    <row r="2337" spans="1:5" x14ac:dyDescent="0.3">
      <c r="A2337" s="1">
        <v>45369</v>
      </c>
      <c r="B2337" t="s">
        <v>14</v>
      </c>
      <c r="C2337" t="s">
        <v>6</v>
      </c>
      <c r="D2337" s="2">
        <v>20895</v>
      </c>
      <c r="E2337" t="e">
        <f>VLOOKUP(Actual_Table[[#This Row],[Account]],#REF!,2,FALSE)</f>
        <v>#REF!</v>
      </c>
    </row>
    <row r="2338" spans="1:5" x14ac:dyDescent="0.3">
      <c r="A2338" s="1">
        <v>45369</v>
      </c>
      <c r="B2338" t="s">
        <v>14</v>
      </c>
      <c r="C2338" t="s">
        <v>7</v>
      </c>
      <c r="D2338" s="2">
        <v>3731</v>
      </c>
      <c r="E2338" t="e">
        <f>VLOOKUP(Actual_Table[[#This Row],[Account]],#REF!,2,FALSE)</f>
        <v>#REF!</v>
      </c>
    </row>
    <row r="2339" spans="1:5" x14ac:dyDescent="0.3">
      <c r="A2339" s="1">
        <v>45369</v>
      </c>
      <c r="B2339" t="s">
        <v>14</v>
      </c>
      <c r="C2339" t="s">
        <v>8</v>
      </c>
      <c r="D2339" s="2">
        <v>16192</v>
      </c>
      <c r="E2339" t="e">
        <f>VLOOKUP(Actual_Table[[#This Row],[Account]],#REF!,2,FALSE)</f>
        <v>#REF!</v>
      </c>
    </row>
    <row r="2340" spans="1:5" x14ac:dyDescent="0.3">
      <c r="A2340" s="1">
        <v>45369</v>
      </c>
      <c r="B2340" t="s">
        <v>14</v>
      </c>
      <c r="C2340" t="s">
        <v>9</v>
      </c>
      <c r="D2340" s="2">
        <v>7803</v>
      </c>
      <c r="E2340" t="e">
        <f>VLOOKUP(Actual_Table[[#This Row],[Account]],#REF!,2,FALSE)</f>
        <v>#REF!</v>
      </c>
    </row>
    <row r="2341" spans="1:5" x14ac:dyDescent="0.3">
      <c r="A2341" s="1">
        <v>45369</v>
      </c>
      <c r="B2341" t="s">
        <v>14</v>
      </c>
      <c r="C2341" t="s">
        <v>10</v>
      </c>
      <c r="D2341" s="2">
        <v>10756</v>
      </c>
      <c r="E2341" t="e">
        <f>VLOOKUP(Actual_Table[[#This Row],[Account]],#REF!,2,FALSE)</f>
        <v>#REF!</v>
      </c>
    </row>
    <row r="2342" spans="1:5" x14ac:dyDescent="0.3">
      <c r="A2342" s="1">
        <v>45370</v>
      </c>
      <c r="B2342" t="s">
        <v>4</v>
      </c>
      <c r="C2342" t="s">
        <v>5</v>
      </c>
      <c r="D2342" s="2">
        <v>1765</v>
      </c>
      <c r="E2342" t="e">
        <f>VLOOKUP(Actual_Table[[#This Row],[Account]],#REF!,2,FALSE)</f>
        <v>#REF!</v>
      </c>
    </row>
    <row r="2343" spans="1:5" x14ac:dyDescent="0.3">
      <c r="A2343" s="1">
        <v>45370</v>
      </c>
      <c r="B2343" t="s">
        <v>4</v>
      </c>
      <c r="C2343" t="s">
        <v>6</v>
      </c>
      <c r="D2343" s="2">
        <v>2686</v>
      </c>
      <c r="E2343" t="e">
        <f>VLOOKUP(Actual_Table[[#This Row],[Account]],#REF!,2,FALSE)</f>
        <v>#REF!</v>
      </c>
    </row>
    <row r="2344" spans="1:5" x14ac:dyDescent="0.3">
      <c r="A2344" s="1">
        <v>45370</v>
      </c>
      <c r="B2344" t="s">
        <v>4</v>
      </c>
      <c r="C2344" t="s">
        <v>7</v>
      </c>
      <c r="D2344" s="2">
        <v>11704</v>
      </c>
      <c r="E2344" t="e">
        <f>VLOOKUP(Actual_Table[[#This Row],[Account]],#REF!,2,FALSE)</f>
        <v>#REF!</v>
      </c>
    </row>
    <row r="2345" spans="1:5" x14ac:dyDescent="0.3">
      <c r="A2345" s="1">
        <v>45370</v>
      </c>
      <c r="B2345" t="s">
        <v>4</v>
      </c>
      <c r="C2345" t="s">
        <v>8</v>
      </c>
      <c r="D2345" s="2">
        <v>9550</v>
      </c>
      <c r="E2345" t="e">
        <f>VLOOKUP(Actual_Table[[#This Row],[Account]],#REF!,2,FALSE)</f>
        <v>#REF!</v>
      </c>
    </row>
    <row r="2346" spans="1:5" x14ac:dyDescent="0.3">
      <c r="A2346" s="1">
        <v>45370</v>
      </c>
      <c r="B2346" t="s">
        <v>4</v>
      </c>
      <c r="C2346" t="s">
        <v>9</v>
      </c>
      <c r="D2346" s="2">
        <v>7416</v>
      </c>
      <c r="E2346" t="e">
        <f>VLOOKUP(Actual_Table[[#This Row],[Account]],#REF!,2,FALSE)</f>
        <v>#REF!</v>
      </c>
    </row>
    <row r="2347" spans="1:5" x14ac:dyDescent="0.3">
      <c r="A2347" s="1">
        <v>45370</v>
      </c>
      <c r="B2347" t="s">
        <v>4</v>
      </c>
      <c r="C2347" t="s">
        <v>10</v>
      </c>
      <c r="D2347" s="2">
        <v>9685</v>
      </c>
      <c r="E2347" t="e">
        <f>VLOOKUP(Actual_Table[[#This Row],[Account]],#REF!,2,FALSE)</f>
        <v>#REF!</v>
      </c>
    </row>
    <row r="2348" spans="1:5" x14ac:dyDescent="0.3">
      <c r="A2348" s="1">
        <v>45370</v>
      </c>
      <c r="B2348" t="s">
        <v>11</v>
      </c>
      <c r="C2348" t="s">
        <v>5</v>
      </c>
      <c r="D2348" s="2">
        <v>21848</v>
      </c>
      <c r="E2348" t="e">
        <f>VLOOKUP(Actual_Table[[#This Row],[Account]],#REF!,2,FALSE)</f>
        <v>#REF!</v>
      </c>
    </row>
    <row r="2349" spans="1:5" x14ac:dyDescent="0.3">
      <c r="A2349" s="1">
        <v>45370</v>
      </c>
      <c r="B2349" t="s">
        <v>11</v>
      </c>
      <c r="C2349" t="s">
        <v>6</v>
      </c>
      <c r="D2349" s="2">
        <v>12194</v>
      </c>
      <c r="E2349" t="e">
        <f>VLOOKUP(Actual_Table[[#This Row],[Account]],#REF!,2,FALSE)</f>
        <v>#REF!</v>
      </c>
    </row>
    <row r="2350" spans="1:5" x14ac:dyDescent="0.3">
      <c r="A2350" s="1">
        <v>45370</v>
      </c>
      <c r="B2350" t="s">
        <v>11</v>
      </c>
      <c r="C2350" t="s">
        <v>7</v>
      </c>
      <c r="D2350" s="2">
        <v>6692</v>
      </c>
      <c r="E2350" t="e">
        <f>VLOOKUP(Actual_Table[[#This Row],[Account]],#REF!,2,FALSE)</f>
        <v>#REF!</v>
      </c>
    </row>
    <row r="2351" spans="1:5" x14ac:dyDescent="0.3">
      <c r="A2351" s="1">
        <v>45370</v>
      </c>
      <c r="B2351" t="s">
        <v>11</v>
      </c>
      <c r="C2351" t="s">
        <v>8</v>
      </c>
      <c r="D2351" s="2">
        <v>16116</v>
      </c>
      <c r="E2351" t="e">
        <f>VLOOKUP(Actual_Table[[#This Row],[Account]],#REF!,2,FALSE)</f>
        <v>#REF!</v>
      </c>
    </row>
    <row r="2352" spans="1:5" x14ac:dyDescent="0.3">
      <c r="A2352" s="1">
        <v>45370</v>
      </c>
      <c r="B2352" t="s">
        <v>11</v>
      </c>
      <c r="C2352" t="s">
        <v>9</v>
      </c>
      <c r="D2352" s="2">
        <v>22194</v>
      </c>
      <c r="E2352" t="e">
        <f>VLOOKUP(Actual_Table[[#This Row],[Account]],#REF!,2,FALSE)</f>
        <v>#REF!</v>
      </c>
    </row>
    <row r="2353" spans="1:5" x14ac:dyDescent="0.3">
      <c r="A2353" s="1">
        <v>45370</v>
      </c>
      <c r="B2353" t="s">
        <v>11</v>
      </c>
      <c r="C2353" t="s">
        <v>10</v>
      </c>
      <c r="D2353" s="2">
        <v>1484</v>
      </c>
      <c r="E2353" t="e">
        <f>VLOOKUP(Actual_Table[[#This Row],[Account]],#REF!,2,FALSE)</f>
        <v>#REF!</v>
      </c>
    </row>
    <row r="2354" spans="1:5" x14ac:dyDescent="0.3">
      <c r="A2354" s="1">
        <v>45370</v>
      </c>
      <c r="B2354" t="s">
        <v>12</v>
      </c>
      <c r="C2354" t="s">
        <v>5</v>
      </c>
      <c r="D2354" s="2">
        <v>8771</v>
      </c>
      <c r="E2354" t="e">
        <f>VLOOKUP(Actual_Table[[#This Row],[Account]],#REF!,2,FALSE)</f>
        <v>#REF!</v>
      </c>
    </row>
    <row r="2355" spans="1:5" x14ac:dyDescent="0.3">
      <c r="A2355" s="1">
        <v>45370</v>
      </c>
      <c r="B2355" t="s">
        <v>12</v>
      </c>
      <c r="C2355" t="s">
        <v>6</v>
      </c>
      <c r="D2355" s="2">
        <v>12357</v>
      </c>
      <c r="E2355" t="e">
        <f>VLOOKUP(Actual_Table[[#This Row],[Account]],#REF!,2,FALSE)</f>
        <v>#REF!</v>
      </c>
    </row>
    <row r="2356" spans="1:5" x14ac:dyDescent="0.3">
      <c r="A2356" s="1">
        <v>45370</v>
      </c>
      <c r="B2356" t="s">
        <v>12</v>
      </c>
      <c r="C2356" t="s">
        <v>7</v>
      </c>
      <c r="D2356" s="2">
        <v>3570</v>
      </c>
      <c r="E2356" t="e">
        <f>VLOOKUP(Actual_Table[[#This Row],[Account]],#REF!,2,FALSE)</f>
        <v>#REF!</v>
      </c>
    </row>
    <row r="2357" spans="1:5" x14ac:dyDescent="0.3">
      <c r="A2357" s="1">
        <v>45370</v>
      </c>
      <c r="B2357" t="s">
        <v>12</v>
      </c>
      <c r="C2357" t="s">
        <v>8</v>
      </c>
      <c r="D2357" s="2">
        <v>15345</v>
      </c>
      <c r="E2357" t="e">
        <f>VLOOKUP(Actual_Table[[#This Row],[Account]],#REF!,2,FALSE)</f>
        <v>#REF!</v>
      </c>
    </row>
    <row r="2358" spans="1:5" x14ac:dyDescent="0.3">
      <c r="A2358" s="1">
        <v>45370</v>
      </c>
      <c r="B2358" t="s">
        <v>12</v>
      </c>
      <c r="C2358" t="s">
        <v>9</v>
      </c>
      <c r="D2358" s="2">
        <v>24453</v>
      </c>
      <c r="E2358" t="e">
        <f>VLOOKUP(Actual_Table[[#This Row],[Account]],#REF!,2,FALSE)</f>
        <v>#REF!</v>
      </c>
    </row>
    <row r="2359" spans="1:5" x14ac:dyDescent="0.3">
      <c r="A2359" s="1">
        <v>45370</v>
      </c>
      <c r="B2359" t="s">
        <v>12</v>
      </c>
      <c r="C2359" t="s">
        <v>10</v>
      </c>
      <c r="D2359" s="2">
        <v>18027</v>
      </c>
      <c r="E2359" t="e">
        <f>VLOOKUP(Actual_Table[[#This Row],[Account]],#REF!,2,FALSE)</f>
        <v>#REF!</v>
      </c>
    </row>
    <row r="2360" spans="1:5" x14ac:dyDescent="0.3">
      <c r="A2360" s="1">
        <v>45370</v>
      </c>
      <c r="B2360" t="s">
        <v>13</v>
      </c>
      <c r="C2360" t="s">
        <v>5</v>
      </c>
      <c r="D2360" s="2">
        <v>22057</v>
      </c>
      <c r="E2360" t="e">
        <f>VLOOKUP(Actual_Table[[#This Row],[Account]],#REF!,2,FALSE)</f>
        <v>#REF!</v>
      </c>
    </row>
    <row r="2361" spans="1:5" x14ac:dyDescent="0.3">
      <c r="A2361" s="1">
        <v>45370</v>
      </c>
      <c r="B2361" t="s">
        <v>13</v>
      </c>
      <c r="C2361" t="s">
        <v>6</v>
      </c>
      <c r="D2361" s="2">
        <v>4426</v>
      </c>
      <c r="E2361" t="e">
        <f>VLOOKUP(Actual_Table[[#This Row],[Account]],#REF!,2,FALSE)</f>
        <v>#REF!</v>
      </c>
    </row>
    <row r="2362" spans="1:5" x14ac:dyDescent="0.3">
      <c r="A2362" s="1">
        <v>45370</v>
      </c>
      <c r="B2362" t="s">
        <v>13</v>
      </c>
      <c r="C2362" t="s">
        <v>7</v>
      </c>
      <c r="D2362" s="2">
        <v>20051</v>
      </c>
      <c r="E2362" t="e">
        <f>VLOOKUP(Actual_Table[[#This Row],[Account]],#REF!,2,FALSE)</f>
        <v>#REF!</v>
      </c>
    </row>
    <row r="2363" spans="1:5" x14ac:dyDescent="0.3">
      <c r="A2363" s="1">
        <v>45370</v>
      </c>
      <c r="B2363" t="s">
        <v>13</v>
      </c>
      <c r="C2363" t="s">
        <v>8</v>
      </c>
      <c r="D2363" s="2">
        <v>1428</v>
      </c>
      <c r="E2363" t="e">
        <f>VLOOKUP(Actual_Table[[#This Row],[Account]],#REF!,2,FALSE)</f>
        <v>#REF!</v>
      </c>
    </row>
    <row r="2364" spans="1:5" x14ac:dyDescent="0.3">
      <c r="A2364" s="1">
        <v>45370</v>
      </c>
      <c r="B2364" t="s">
        <v>13</v>
      </c>
      <c r="C2364" t="s">
        <v>9</v>
      </c>
      <c r="D2364" s="2">
        <v>11157</v>
      </c>
      <c r="E2364" t="e">
        <f>VLOOKUP(Actual_Table[[#This Row],[Account]],#REF!,2,FALSE)</f>
        <v>#REF!</v>
      </c>
    </row>
    <row r="2365" spans="1:5" x14ac:dyDescent="0.3">
      <c r="A2365" s="1">
        <v>45370</v>
      </c>
      <c r="B2365" t="s">
        <v>13</v>
      </c>
      <c r="C2365" t="s">
        <v>10</v>
      </c>
      <c r="D2365" s="2">
        <v>22007</v>
      </c>
      <c r="E2365" t="e">
        <f>VLOOKUP(Actual_Table[[#This Row],[Account]],#REF!,2,FALSE)</f>
        <v>#REF!</v>
      </c>
    </row>
    <row r="2366" spans="1:5" x14ac:dyDescent="0.3">
      <c r="A2366" s="1">
        <v>45370</v>
      </c>
      <c r="B2366" t="s">
        <v>14</v>
      </c>
      <c r="C2366" t="s">
        <v>5</v>
      </c>
      <c r="D2366" s="2">
        <v>11583</v>
      </c>
      <c r="E2366" t="e">
        <f>VLOOKUP(Actual_Table[[#This Row],[Account]],#REF!,2,FALSE)</f>
        <v>#REF!</v>
      </c>
    </row>
    <row r="2367" spans="1:5" x14ac:dyDescent="0.3">
      <c r="A2367" s="1">
        <v>45370</v>
      </c>
      <c r="B2367" t="s">
        <v>14</v>
      </c>
      <c r="C2367" t="s">
        <v>6</v>
      </c>
      <c r="D2367" s="2">
        <v>1951</v>
      </c>
      <c r="E2367" t="e">
        <f>VLOOKUP(Actual_Table[[#This Row],[Account]],#REF!,2,FALSE)</f>
        <v>#REF!</v>
      </c>
    </row>
    <row r="2368" spans="1:5" x14ac:dyDescent="0.3">
      <c r="A2368" s="1">
        <v>45370</v>
      </c>
      <c r="B2368" t="s">
        <v>14</v>
      </c>
      <c r="C2368" t="s">
        <v>7</v>
      </c>
      <c r="D2368" s="2">
        <v>20434</v>
      </c>
      <c r="E2368" t="e">
        <f>VLOOKUP(Actual_Table[[#This Row],[Account]],#REF!,2,FALSE)</f>
        <v>#REF!</v>
      </c>
    </row>
    <row r="2369" spans="1:5" x14ac:dyDescent="0.3">
      <c r="A2369" s="1">
        <v>45370</v>
      </c>
      <c r="B2369" t="s">
        <v>14</v>
      </c>
      <c r="C2369" t="s">
        <v>8</v>
      </c>
      <c r="D2369" s="2">
        <v>10440</v>
      </c>
      <c r="E2369" t="e">
        <f>VLOOKUP(Actual_Table[[#This Row],[Account]],#REF!,2,FALSE)</f>
        <v>#REF!</v>
      </c>
    </row>
    <row r="2370" spans="1:5" x14ac:dyDescent="0.3">
      <c r="A2370" s="1">
        <v>45370</v>
      </c>
      <c r="B2370" t="s">
        <v>14</v>
      </c>
      <c r="C2370" t="s">
        <v>9</v>
      </c>
      <c r="D2370" s="2">
        <v>14672</v>
      </c>
      <c r="E2370" t="e">
        <f>VLOOKUP(Actual_Table[[#This Row],[Account]],#REF!,2,FALSE)</f>
        <v>#REF!</v>
      </c>
    </row>
    <row r="2371" spans="1:5" x14ac:dyDescent="0.3">
      <c r="A2371" s="1">
        <v>45370</v>
      </c>
      <c r="B2371" t="s">
        <v>14</v>
      </c>
      <c r="C2371" t="s">
        <v>10</v>
      </c>
      <c r="D2371" s="2">
        <v>5324</v>
      </c>
      <c r="E2371" t="e">
        <f>VLOOKUP(Actual_Table[[#This Row],[Account]],#REF!,2,FALSE)</f>
        <v>#REF!</v>
      </c>
    </row>
    <row r="2372" spans="1:5" x14ac:dyDescent="0.3">
      <c r="A2372" s="1">
        <v>45371</v>
      </c>
      <c r="B2372" t="s">
        <v>4</v>
      </c>
      <c r="C2372" t="s">
        <v>5</v>
      </c>
      <c r="D2372" s="2">
        <v>20927</v>
      </c>
      <c r="E2372" t="e">
        <f>VLOOKUP(Actual_Table[[#This Row],[Account]],#REF!,2,FALSE)</f>
        <v>#REF!</v>
      </c>
    </row>
    <row r="2373" spans="1:5" x14ac:dyDescent="0.3">
      <c r="A2373" s="1">
        <v>45371</v>
      </c>
      <c r="B2373" t="s">
        <v>4</v>
      </c>
      <c r="C2373" t="s">
        <v>6</v>
      </c>
      <c r="D2373" s="2">
        <v>11658</v>
      </c>
      <c r="E2373" t="e">
        <f>VLOOKUP(Actual_Table[[#This Row],[Account]],#REF!,2,FALSE)</f>
        <v>#REF!</v>
      </c>
    </row>
    <row r="2374" spans="1:5" x14ac:dyDescent="0.3">
      <c r="A2374" s="1">
        <v>45371</v>
      </c>
      <c r="B2374" t="s">
        <v>4</v>
      </c>
      <c r="C2374" t="s">
        <v>7</v>
      </c>
      <c r="D2374" s="2">
        <v>1096</v>
      </c>
      <c r="E2374" t="e">
        <f>VLOOKUP(Actual_Table[[#This Row],[Account]],#REF!,2,FALSE)</f>
        <v>#REF!</v>
      </c>
    </row>
    <row r="2375" spans="1:5" x14ac:dyDescent="0.3">
      <c r="A2375" s="1">
        <v>45371</v>
      </c>
      <c r="B2375" t="s">
        <v>4</v>
      </c>
      <c r="C2375" t="s">
        <v>8</v>
      </c>
      <c r="D2375" s="2">
        <v>14003</v>
      </c>
      <c r="E2375" t="e">
        <f>VLOOKUP(Actual_Table[[#This Row],[Account]],#REF!,2,FALSE)</f>
        <v>#REF!</v>
      </c>
    </row>
    <row r="2376" spans="1:5" x14ac:dyDescent="0.3">
      <c r="A2376" s="1">
        <v>45371</v>
      </c>
      <c r="B2376" t="s">
        <v>4</v>
      </c>
      <c r="C2376" t="s">
        <v>9</v>
      </c>
      <c r="D2376" s="2">
        <v>3032</v>
      </c>
      <c r="E2376" t="e">
        <f>VLOOKUP(Actual_Table[[#This Row],[Account]],#REF!,2,FALSE)</f>
        <v>#REF!</v>
      </c>
    </row>
    <row r="2377" spans="1:5" x14ac:dyDescent="0.3">
      <c r="A2377" s="1">
        <v>45371</v>
      </c>
      <c r="B2377" t="s">
        <v>4</v>
      </c>
      <c r="C2377" t="s">
        <v>10</v>
      </c>
      <c r="D2377" s="2">
        <v>8195</v>
      </c>
      <c r="E2377" t="e">
        <f>VLOOKUP(Actual_Table[[#This Row],[Account]],#REF!,2,FALSE)</f>
        <v>#REF!</v>
      </c>
    </row>
    <row r="2378" spans="1:5" x14ac:dyDescent="0.3">
      <c r="A2378" s="1">
        <v>45371</v>
      </c>
      <c r="B2378" t="s">
        <v>11</v>
      </c>
      <c r="C2378" t="s">
        <v>5</v>
      </c>
      <c r="D2378" s="2">
        <v>13757</v>
      </c>
      <c r="E2378" t="e">
        <f>VLOOKUP(Actual_Table[[#This Row],[Account]],#REF!,2,FALSE)</f>
        <v>#REF!</v>
      </c>
    </row>
    <row r="2379" spans="1:5" x14ac:dyDescent="0.3">
      <c r="A2379" s="1">
        <v>45371</v>
      </c>
      <c r="B2379" t="s">
        <v>11</v>
      </c>
      <c r="C2379" t="s">
        <v>6</v>
      </c>
      <c r="D2379" s="2">
        <v>23027</v>
      </c>
      <c r="E2379" t="e">
        <f>VLOOKUP(Actual_Table[[#This Row],[Account]],#REF!,2,FALSE)</f>
        <v>#REF!</v>
      </c>
    </row>
    <row r="2380" spans="1:5" x14ac:dyDescent="0.3">
      <c r="A2380" s="1">
        <v>45371</v>
      </c>
      <c r="B2380" t="s">
        <v>11</v>
      </c>
      <c r="C2380" t="s">
        <v>7</v>
      </c>
      <c r="D2380" s="2">
        <v>22319</v>
      </c>
      <c r="E2380" t="e">
        <f>VLOOKUP(Actual_Table[[#This Row],[Account]],#REF!,2,FALSE)</f>
        <v>#REF!</v>
      </c>
    </row>
    <row r="2381" spans="1:5" x14ac:dyDescent="0.3">
      <c r="A2381" s="1">
        <v>45371</v>
      </c>
      <c r="B2381" t="s">
        <v>11</v>
      </c>
      <c r="C2381" t="s">
        <v>8</v>
      </c>
      <c r="D2381" s="2">
        <v>19693</v>
      </c>
      <c r="E2381" t="e">
        <f>VLOOKUP(Actual_Table[[#This Row],[Account]],#REF!,2,FALSE)</f>
        <v>#REF!</v>
      </c>
    </row>
    <row r="2382" spans="1:5" x14ac:dyDescent="0.3">
      <c r="A2382" s="1">
        <v>45371</v>
      </c>
      <c r="B2382" t="s">
        <v>11</v>
      </c>
      <c r="C2382" t="s">
        <v>9</v>
      </c>
      <c r="D2382" s="2">
        <v>534</v>
      </c>
      <c r="E2382" t="e">
        <f>VLOOKUP(Actual_Table[[#This Row],[Account]],#REF!,2,FALSE)</f>
        <v>#REF!</v>
      </c>
    </row>
    <row r="2383" spans="1:5" x14ac:dyDescent="0.3">
      <c r="A2383" s="1">
        <v>45371</v>
      </c>
      <c r="B2383" t="s">
        <v>11</v>
      </c>
      <c r="C2383" t="s">
        <v>10</v>
      </c>
      <c r="D2383" s="2">
        <v>16035</v>
      </c>
      <c r="E2383" t="e">
        <f>VLOOKUP(Actual_Table[[#This Row],[Account]],#REF!,2,FALSE)</f>
        <v>#REF!</v>
      </c>
    </row>
    <row r="2384" spans="1:5" x14ac:dyDescent="0.3">
      <c r="A2384" s="1">
        <v>45371</v>
      </c>
      <c r="B2384" t="s">
        <v>12</v>
      </c>
      <c r="C2384" t="s">
        <v>5</v>
      </c>
      <c r="D2384" s="2">
        <v>2509</v>
      </c>
      <c r="E2384" t="e">
        <f>VLOOKUP(Actual_Table[[#This Row],[Account]],#REF!,2,FALSE)</f>
        <v>#REF!</v>
      </c>
    </row>
    <row r="2385" spans="1:5" x14ac:dyDescent="0.3">
      <c r="A2385" s="1">
        <v>45371</v>
      </c>
      <c r="B2385" t="s">
        <v>12</v>
      </c>
      <c r="C2385" t="s">
        <v>6</v>
      </c>
      <c r="D2385" s="2">
        <v>24083</v>
      </c>
      <c r="E2385" t="e">
        <f>VLOOKUP(Actual_Table[[#This Row],[Account]],#REF!,2,FALSE)</f>
        <v>#REF!</v>
      </c>
    </row>
    <row r="2386" spans="1:5" x14ac:dyDescent="0.3">
      <c r="A2386" s="1">
        <v>45371</v>
      </c>
      <c r="B2386" t="s">
        <v>12</v>
      </c>
      <c r="C2386" t="s">
        <v>7</v>
      </c>
      <c r="D2386" s="2">
        <v>8241</v>
      </c>
      <c r="E2386" t="e">
        <f>VLOOKUP(Actual_Table[[#This Row],[Account]],#REF!,2,FALSE)</f>
        <v>#REF!</v>
      </c>
    </row>
    <row r="2387" spans="1:5" x14ac:dyDescent="0.3">
      <c r="A2387" s="1">
        <v>45371</v>
      </c>
      <c r="B2387" t="s">
        <v>12</v>
      </c>
      <c r="C2387" t="s">
        <v>8</v>
      </c>
      <c r="D2387" s="2">
        <v>9379</v>
      </c>
      <c r="E2387" t="e">
        <f>VLOOKUP(Actual_Table[[#This Row],[Account]],#REF!,2,FALSE)</f>
        <v>#REF!</v>
      </c>
    </row>
    <row r="2388" spans="1:5" x14ac:dyDescent="0.3">
      <c r="A2388" s="1">
        <v>45371</v>
      </c>
      <c r="B2388" t="s">
        <v>12</v>
      </c>
      <c r="C2388" t="s">
        <v>9</v>
      </c>
      <c r="D2388" s="2">
        <v>19359</v>
      </c>
      <c r="E2388" t="e">
        <f>VLOOKUP(Actual_Table[[#This Row],[Account]],#REF!,2,FALSE)</f>
        <v>#REF!</v>
      </c>
    </row>
    <row r="2389" spans="1:5" x14ac:dyDescent="0.3">
      <c r="A2389" s="1">
        <v>45371</v>
      </c>
      <c r="B2389" t="s">
        <v>12</v>
      </c>
      <c r="C2389" t="s">
        <v>10</v>
      </c>
      <c r="D2389" s="2">
        <v>21077</v>
      </c>
      <c r="E2389" t="e">
        <f>VLOOKUP(Actual_Table[[#This Row],[Account]],#REF!,2,FALSE)</f>
        <v>#REF!</v>
      </c>
    </row>
    <row r="2390" spans="1:5" x14ac:dyDescent="0.3">
      <c r="A2390" s="1">
        <v>45371</v>
      </c>
      <c r="B2390" t="s">
        <v>13</v>
      </c>
      <c r="C2390" t="s">
        <v>5</v>
      </c>
      <c r="D2390" s="2">
        <v>4676</v>
      </c>
      <c r="E2390" t="e">
        <f>VLOOKUP(Actual_Table[[#This Row],[Account]],#REF!,2,FALSE)</f>
        <v>#REF!</v>
      </c>
    </row>
    <row r="2391" spans="1:5" x14ac:dyDescent="0.3">
      <c r="A2391" s="1">
        <v>45371</v>
      </c>
      <c r="B2391" t="s">
        <v>13</v>
      </c>
      <c r="C2391" t="s">
        <v>6</v>
      </c>
      <c r="D2391" s="2">
        <v>11199</v>
      </c>
      <c r="E2391" t="e">
        <f>VLOOKUP(Actual_Table[[#This Row],[Account]],#REF!,2,FALSE)</f>
        <v>#REF!</v>
      </c>
    </row>
    <row r="2392" spans="1:5" x14ac:dyDescent="0.3">
      <c r="A2392" s="1">
        <v>45371</v>
      </c>
      <c r="B2392" t="s">
        <v>13</v>
      </c>
      <c r="C2392" t="s">
        <v>7</v>
      </c>
      <c r="D2392" s="2">
        <v>2907</v>
      </c>
      <c r="E2392" t="e">
        <f>VLOOKUP(Actual_Table[[#This Row],[Account]],#REF!,2,FALSE)</f>
        <v>#REF!</v>
      </c>
    </row>
    <row r="2393" spans="1:5" x14ac:dyDescent="0.3">
      <c r="A2393" s="1">
        <v>45371</v>
      </c>
      <c r="B2393" t="s">
        <v>13</v>
      </c>
      <c r="C2393" t="s">
        <v>8</v>
      </c>
      <c r="D2393" s="2">
        <v>1910</v>
      </c>
      <c r="E2393" t="e">
        <f>VLOOKUP(Actual_Table[[#This Row],[Account]],#REF!,2,FALSE)</f>
        <v>#REF!</v>
      </c>
    </row>
    <row r="2394" spans="1:5" x14ac:dyDescent="0.3">
      <c r="A2394" s="1">
        <v>45371</v>
      </c>
      <c r="B2394" t="s">
        <v>13</v>
      </c>
      <c r="C2394" t="s">
        <v>9</v>
      </c>
      <c r="D2394" s="2">
        <v>23112</v>
      </c>
      <c r="E2394" t="e">
        <f>VLOOKUP(Actual_Table[[#This Row],[Account]],#REF!,2,FALSE)</f>
        <v>#REF!</v>
      </c>
    </row>
    <row r="2395" spans="1:5" x14ac:dyDescent="0.3">
      <c r="A2395" s="1">
        <v>45371</v>
      </c>
      <c r="B2395" t="s">
        <v>13</v>
      </c>
      <c r="C2395" t="s">
        <v>10</v>
      </c>
      <c r="D2395" s="2">
        <v>17714</v>
      </c>
      <c r="E2395" t="e">
        <f>VLOOKUP(Actual_Table[[#This Row],[Account]],#REF!,2,FALSE)</f>
        <v>#REF!</v>
      </c>
    </row>
    <row r="2396" spans="1:5" x14ac:dyDescent="0.3">
      <c r="A2396" s="1">
        <v>45371</v>
      </c>
      <c r="B2396" t="s">
        <v>14</v>
      </c>
      <c r="C2396" t="s">
        <v>5</v>
      </c>
      <c r="D2396" s="2">
        <v>22291</v>
      </c>
      <c r="E2396" t="e">
        <f>VLOOKUP(Actual_Table[[#This Row],[Account]],#REF!,2,FALSE)</f>
        <v>#REF!</v>
      </c>
    </row>
    <row r="2397" spans="1:5" x14ac:dyDescent="0.3">
      <c r="A2397" s="1">
        <v>45371</v>
      </c>
      <c r="B2397" t="s">
        <v>14</v>
      </c>
      <c r="C2397" t="s">
        <v>6</v>
      </c>
      <c r="D2397" s="2">
        <v>1765</v>
      </c>
      <c r="E2397" t="e">
        <f>VLOOKUP(Actual_Table[[#This Row],[Account]],#REF!,2,FALSE)</f>
        <v>#REF!</v>
      </c>
    </row>
    <row r="2398" spans="1:5" x14ac:dyDescent="0.3">
      <c r="A2398" s="1">
        <v>45371</v>
      </c>
      <c r="B2398" t="s">
        <v>14</v>
      </c>
      <c r="C2398" t="s">
        <v>7</v>
      </c>
      <c r="D2398" s="2">
        <v>20760</v>
      </c>
      <c r="E2398" t="e">
        <f>VLOOKUP(Actual_Table[[#This Row],[Account]],#REF!,2,FALSE)</f>
        <v>#REF!</v>
      </c>
    </row>
    <row r="2399" spans="1:5" x14ac:dyDescent="0.3">
      <c r="A2399" s="1">
        <v>45371</v>
      </c>
      <c r="B2399" t="s">
        <v>14</v>
      </c>
      <c r="C2399" t="s">
        <v>8</v>
      </c>
      <c r="D2399" s="2">
        <v>11566</v>
      </c>
      <c r="E2399" t="e">
        <f>VLOOKUP(Actual_Table[[#This Row],[Account]],#REF!,2,FALSE)</f>
        <v>#REF!</v>
      </c>
    </row>
    <row r="2400" spans="1:5" x14ac:dyDescent="0.3">
      <c r="A2400" s="1">
        <v>45371</v>
      </c>
      <c r="B2400" t="s">
        <v>14</v>
      </c>
      <c r="C2400" t="s">
        <v>9</v>
      </c>
      <c r="D2400" s="2">
        <v>22978</v>
      </c>
      <c r="E2400" t="e">
        <f>VLOOKUP(Actual_Table[[#This Row],[Account]],#REF!,2,FALSE)</f>
        <v>#REF!</v>
      </c>
    </row>
    <row r="2401" spans="1:5" x14ac:dyDescent="0.3">
      <c r="A2401" s="1">
        <v>45371</v>
      </c>
      <c r="B2401" t="s">
        <v>14</v>
      </c>
      <c r="C2401" t="s">
        <v>10</v>
      </c>
      <c r="D2401" s="2">
        <v>17557</v>
      </c>
      <c r="E2401" t="e">
        <f>VLOOKUP(Actual_Table[[#This Row],[Account]],#REF!,2,FALSE)</f>
        <v>#REF!</v>
      </c>
    </row>
    <row r="2402" spans="1:5" x14ac:dyDescent="0.3">
      <c r="A2402" s="1">
        <v>45372</v>
      </c>
      <c r="B2402" t="s">
        <v>4</v>
      </c>
      <c r="C2402" t="s">
        <v>5</v>
      </c>
      <c r="D2402" s="2">
        <v>2192</v>
      </c>
      <c r="E2402" t="e">
        <f>VLOOKUP(Actual_Table[[#This Row],[Account]],#REF!,2,FALSE)</f>
        <v>#REF!</v>
      </c>
    </row>
    <row r="2403" spans="1:5" x14ac:dyDescent="0.3">
      <c r="A2403" s="1">
        <v>45372</v>
      </c>
      <c r="B2403" t="s">
        <v>4</v>
      </c>
      <c r="C2403" t="s">
        <v>6</v>
      </c>
      <c r="D2403" s="2">
        <v>3516</v>
      </c>
      <c r="E2403" t="e">
        <f>VLOOKUP(Actual_Table[[#This Row],[Account]],#REF!,2,FALSE)</f>
        <v>#REF!</v>
      </c>
    </row>
    <row r="2404" spans="1:5" x14ac:dyDescent="0.3">
      <c r="A2404" s="1">
        <v>45372</v>
      </c>
      <c r="B2404" t="s">
        <v>4</v>
      </c>
      <c r="C2404" t="s">
        <v>7</v>
      </c>
      <c r="D2404" s="2">
        <v>8837</v>
      </c>
      <c r="E2404" t="e">
        <f>VLOOKUP(Actual_Table[[#This Row],[Account]],#REF!,2,FALSE)</f>
        <v>#REF!</v>
      </c>
    </row>
    <row r="2405" spans="1:5" x14ac:dyDescent="0.3">
      <c r="A2405" s="1">
        <v>45372</v>
      </c>
      <c r="B2405" t="s">
        <v>4</v>
      </c>
      <c r="C2405" t="s">
        <v>8</v>
      </c>
      <c r="D2405" s="2">
        <v>14482</v>
      </c>
      <c r="E2405" t="e">
        <f>VLOOKUP(Actual_Table[[#This Row],[Account]],#REF!,2,FALSE)</f>
        <v>#REF!</v>
      </c>
    </row>
    <row r="2406" spans="1:5" x14ac:dyDescent="0.3">
      <c r="A2406" s="1">
        <v>45372</v>
      </c>
      <c r="B2406" t="s">
        <v>4</v>
      </c>
      <c r="C2406" t="s">
        <v>9</v>
      </c>
      <c r="D2406" s="2">
        <v>5954</v>
      </c>
      <c r="E2406" t="e">
        <f>VLOOKUP(Actual_Table[[#This Row],[Account]],#REF!,2,FALSE)</f>
        <v>#REF!</v>
      </c>
    </row>
    <row r="2407" spans="1:5" x14ac:dyDescent="0.3">
      <c r="A2407" s="1">
        <v>45372</v>
      </c>
      <c r="B2407" t="s">
        <v>4</v>
      </c>
      <c r="C2407" t="s">
        <v>10</v>
      </c>
      <c r="D2407" s="2">
        <v>15725</v>
      </c>
      <c r="E2407" t="e">
        <f>VLOOKUP(Actual_Table[[#This Row],[Account]],#REF!,2,FALSE)</f>
        <v>#REF!</v>
      </c>
    </row>
    <row r="2408" spans="1:5" x14ac:dyDescent="0.3">
      <c r="A2408" s="1">
        <v>45372</v>
      </c>
      <c r="B2408" t="s">
        <v>11</v>
      </c>
      <c r="C2408" t="s">
        <v>5</v>
      </c>
      <c r="D2408" s="2">
        <v>3879</v>
      </c>
      <c r="E2408" t="e">
        <f>VLOOKUP(Actual_Table[[#This Row],[Account]],#REF!,2,FALSE)</f>
        <v>#REF!</v>
      </c>
    </row>
    <row r="2409" spans="1:5" x14ac:dyDescent="0.3">
      <c r="A2409" s="1">
        <v>45372</v>
      </c>
      <c r="B2409" t="s">
        <v>11</v>
      </c>
      <c r="C2409" t="s">
        <v>6</v>
      </c>
      <c r="D2409" s="2">
        <v>19546</v>
      </c>
      <c r="E2409" t="e">
        <f>VLOOKUP(Actual_Table[[#This Row],[Account]],#REF!,2,FALSE)</f>
        <v>#REF!</v>
      </c>
    </row>
    <row r="2410" spans="1:5" x14ac:dyDescent="0.3">
      <c r="A2410" s="1">
        <v>45372</v>
      </c>
      <c r="B2410" t="s">
        <v>11</v>
      </c>
      <c r="C2410" t="s">
        <v>7</v>
      </c>
      <c r="D2410" s="2">
        <v>24581</v>
      </c>
      <c r="E2410" t="e">
        <f>VLOOKUP(Actual_Table[[#This Row],[Account]],#REF!,2,FALSE)</f>
        <v>#REF!</v>
      </c>
    </row>
    <row r="2411" spans="1:5" x14ac:dyDescent="0.3">
      <c r="A2411" s="1">
        <v>45372</v>
      </c>
      <c r="B2411" t="s">
        <v>11</v>
      </c>
      <c r="C2411" t="s">
        <v>8</v>
      </c>
      <c r="D2411" s="2">
        <v>16598</v>
      </c>
      <c r="E2411" t="e">
        <f>VLOOKUP(Actual_Table[[#This Row],[Account]],#REF!,2,FALSE)</f>
        <v>#REF!</v>
      </c>
    </row>
    <row r="2412" spans="1:5" x14ac:dyDescent="0.3">
      <c r="A2412" s="1">
        <v>45372</v>
      </c>
      <c r="B2412" t="s">
        <v>11</v>
      </c>
      <c r="C2412" t="s">
        <v>9</v>
      </c>
      <c r="D2412" s="2">
        <v>21786</v>
      </c>
      <c r="E2412" t="e">
        <f>VLOOKUP(Actual_Table[[#This Row],[Account]],#REF!,2,FALSE)</f>
        <v>#REF!</v>
      </c>
    </row>
    <row r="2413" spans="1:5" x14ac:dyDescent="0.3">
      <c r="A2413" s="1">
        <v>45372</v>
      </c>
      <c r="B2413" t="s">
        <v>11</v>
      </c>
      <c r="C2413" t="s">
        <v>10</v>
      </c>
      <c r="D2413" s="2">
        <v>11823</v>
      </c>
      <c r="E2413" t="e">
        <f>VLOOKUP(Actual_Table[[#This Row],[Account]],#REF!,2,FALSE)</f>
        <v>#REF!</v>
      </c>
    </row>
    <row r="2414" spans="1:5" x14ac:dyDescent="0.3">
      <c r="A2414" s="1">
        <v>45372</v>
      </c>
      <c r="B2414" t="s">
        <v>12</v>
      </c>
      <c r="C2414" t="s">
        <v>5</v>
      </c>
      <c r="D2414" s="2">
        <v>13742</v>
      </c>
      <c r="E2414" t="e">
        <f>VLOOKUP(Actual_Table[[#This Row],[Account]],#REF!,2,FALSE)</f>
        <v>#REF!</v>
      </c>
    </row>
    <row r="2415" spans="1:5" x14ac:dyDescent="0.3">
      <c r="A2415" s="1">
        <v>45372</v>
      </c>
      <c r="B2415" t="s">
        <v>12</v>
      </c>
      <c r="C2415" t="s">
        <v>6</v>
      </c>
      <c r="D2415" s="2">
        <v>22956</v>
      </c>
      <c r="E2415" t="e">
        <f>VLOOKUP(Actual_Table[[#This Row],[Account]],#REF!,2,FALSE)</f>
        <v>#REF!</v>
      </c>
    </row>
    <row r="2416" spans="1:5" x14ac:dyDescent="0.3">
      <c r="A2416" s="1">
        <v>45372</v>
      </c>
      <c r="B2416" t="s">
        <v>12</v>
      </c>
      <c r="C2416" t="s">
        <v>7</v>
      </c>
      <c r="D2416" s="2">
        <v>6473</v>
      </c>
      <c r="E2416" t="e">
        <f>VLOOKUP(Actual_Table[[#This Row],[Account]],#REF!,2,FALSE)</f>
        <v>#REF!</v>
      </c>
    </row>
    <row r="2417" spans="1:5" x14ac:dyDescent="0.3">
      <c r="A2417" s="1">
        <v>45372</v>
      </c>
      <c r="B2417" t="s">
        <v>12</v>
      </c>
      <c r="C2417" t="s">
        <v>8</v>
      </c>
      <c r="D2417" s="2">
        <v>4380</v>
      </c>
      <c r="E2417" t="e">
        <f>VLOOKUP(Actual_Table[[#This Row],[Account]],#REF!,2,FALSE)</f>
        <v>#REF!</v>
      </c>
    </row>
    <row r="2418" spans="1:5" x14ac:dyDescent="0.3">
      <c r="A2418" s="1">
        <v>45372</v>
      </c>
      <c r="B2418" t="s">
        <v>12</v>
      </c>
      <c r="C2418" t="s">
        <v>9</v>
      </c>
      <c r="D2418" s="2">
        <v>7955</v>
      </c>
      <c r="E2418" t="e">
        <f>VLOOKUP(Actual_Table[[#This Row],[Account]],#REF!,2,FALSE)</f>
        <v>#REF!</v>
      </c>
    </row>
    <row r="2419" spans="1:5" x14ac:dyDescent="0.3">
      <c r="A2419" s="1">
        <v>45372</v>
      </c>
      <c r="B2419" t="s">
        <v>12</v>
      </c>
      <c r="C2419" t="s">
        <v>10</v>
      </c>
      <c r="D2419" s="2">
        <v>3663</v>
      </c>
      <c r="E2419" t="e">
        <f>VLOOKUP(Actual_Table[[#This Row],[Account]],#REF!,2,FALSE)</f>
        <v>#REF!</v>
      </c>
    </row>
    <row r="2420" spans="1:5" x14ac:dyDescent="0.3">
      <c r="A2420" s="1">
        <v>45372</v>
      </c>
      <c r="B2420" t="s">
        <v>13</v>
      </c>
      <c r="C2420" t="s">
        <v>5</v>
      </c>
      <c r="D2420" s="2">
        <v>10165</v>
      </c>
      <c r="E2420" t="e">
        <f>VLOOKUP(Actual_Table[[#This Row],[Account]],#REF!,2,FALSE)</f>
        <v>#REF!</v>
      </c>
    </row>
    <row r="2421" spans="1:5" x14ac:dyDescent="0.3">
      <c r="A2421" s="1">
        <v>45372</v>
      </c>
      <c r="B2421" t="s">
        <v>13</v>
      </c>
      <c r="C2421" t="s">
        <v>6</v>
      </c>
      <c r="D2421" s="2">
        <v>14806</v>
      </c>
      <c r="E2421" t="e">
        <f>VLOOKUP(Actual_Table[[#This Row],[Account]],#REF!,2,FALSE)</f>
        <v>#REF!</v>
      </c>
    </row>
    <row r="2422" spans="1:5" x14ac:dyDescent="0.3">
      <c r="A2422" s="1">
        <v>45372</v>
      </c>
      <c r="B2422" t="s">
        <v>13</v>
      </c>
      <c r="C2422" t="s">
        <v>7</v>
      </c>
      <c r="D2422" s="2">
        <v>12962</v>
      </c>
      <c r="E2422" t="e">
        <f>VLOOKUP(Actual_Table[[#This Row],[Account]],#REF!,2,FALSE)</f>
        <v>#REF!</v>
      </c>
    </row>
    <row r="2423" spans="1:5" x14ac:dyDescent="0.3">
      <c r="A2423" s="1">
        <v>45372</v>
      </c>
      <c r="B2423" t="s">
        <v>13</v>
      </c>
      <c r="C2423" t="s">
        <v>8</v>
      </c>
      <c r="D2423" s="2">
        <v>14595</v>
      </c>
      <c r="E2423" t="e">
        <f>VLOOKUP(Actual_Table[[#This Row],[Account]],#REF!,2,FALSE)</f>
        <v>#REF!</v>
      </c>
    </row>
    <row r="2424" spans="1:5" x14ac:dyDescent="0.3">
      <c r="A2424" s="1">
        <v>45372</v>
      </c>
      <c r="B2424" t="s">
        <v>13</v>
      </c>
      <c r="C2424" t="s">
        <v>9</v>
      </c>
      <c r="D2424" s="2">
        <v>601</v>
      </c>
      <c r="E2424" t="e">
        <f>VLOOKUP(Actual_Table[[#This Row],[Account]],#REF!,2,FALSE)</f>
        <v>#REF!</v>
      </c>
    </row>
    <row r="2425" spans="1:5" x14ac:dyDescent="0.3">
      <c r="A2425" s="1">
        <v>45372</v>
      </c>
      <c r="B2425" t="s">
        <v>13</v>
      </c>
      <c r="C2425" t="s">
        <v>10</v>
      </c>
      <c r="D2425" s="2">
        <v>22893</v>
      </c>
      <c r="E2425" t="e">
        <f>VLOOKUP(Actual_Table[[#This Row],[Account]],#REF!,2,FALSE)</f>
        <v>#REF!</v>
      </c>
    </row>
    <row r="2426" spans="1:5" x14ac:dyDescent="0.3">
      <c r="A2426" s="1">
        <v>45372</v>
      </c>
      <c r="B2426" t="s">
        <v>14</v>
      </c>
      <c r="C2426" t="s">
        <v>5</v>
      </c>
      <c r="D2426" s="2">
        <v>20757</v>
      </c>
      <c r="E2426" t="e">
        <f>VLOOKUP(Actual_Table[[#This Row],[Account]],#REF!,2,FALSE)</f>
        <v>#REF!</v>
      </c>
    </row>
    <row r="2427" spans="1:5" x14ac:dyDescent="0.3">
      <c r="A2427" s="1">
        <v>45372</v>
      </c>
      <c r="B2427" t="s">
        <v>14</v>
      </c>
      <c r="C2427" t="s">
        <v>6</v>
      </c>
      <c r="D2427" s="2">
        <v>18111</v>
      </c>
      <c r="E2427" t="e">
        <f>VLOOKUP(Actual_Table[[#This Row],[Account]],#REF!,2,FALSE)</f>
        <v>#REF!</v>
      </c>
    </row>
    <row r="2428" spans="1:5" x14ac:dyDescent="0.3">
      <c r="A2428" s="1">
        <v>45372</v>
      </c>
      <c r="B2428" t="s">
        <v>14</v>
      </c>
      <c r="C2428" t="s">
        <v>7</v>
      </c>
      <c r="D2428" s="2">
        <v>17608</v>
      </c>
      <c r="E2428" t="e">
        <f>VLOOKUP(Actual_Table[[#This Row],[Account]],#REF!,2,FALSE)</f>
        <v>#REF!</v>
      </c>
    </row>
    <row r="2429" spans="1:5" x14ac:dyDescent="0.3">
      <c r="A2429" s="1">
        <v>45372</v>
      </c>
      <c r="B2429" t="s">
        <v>14</v>
      </c>
      <c r="C2429" t="s">
        <v>8</v>
      </c>
      <c r="D2429" s="2">
        <v>14833</v>
      </c>
      <c r="E2429" t="e">
        <f>VLOOKUP(Actual_Table[[#This Row],[Account]],#REF!,2,FALSE)</f>
        <v>#REF!</v>
      </c>
    </row>
    <row r="2430" spans="1:5" x14ac:dyDescent="0.3">
      <c r="A2430" s="1">
        <v>45372</v>
      </c>
      <c r="B2430" t="s">
        <v>14</v>
      </c>
      <c r="C2430" t="s">
        <v>9</v>
      </c>
      <c r="D2430" s="2">
        <v>18577</v>
      </c>
      <c r="E2430" t="e">
        <f>VLOOKUP(Actual_Table[[#This Row],[Account]],#REF!,2,FALSE)</f>
        <v>#REF!</v>
      </c>
    </row>
    <row r="2431" spans="1:5" x14ac:dyDescent="0.3">
      <c r="A2431" s="1">
        <v>45372</v>
      </c>
      <c r="B2431" t="s">
        <v>14</v>
      </c>
      <c r="C2431" t="s">
        <v>10</v>
      </c>
      <c r="D2431" s="2">
        <v>12805</v>
      </c>
      <c r="E2431" t="e">
        <f>VLOOKUP(Actual_Table[[#This Row],[Account]],#REF!,2,FALSE)</f>
        <v>#REF!</v>
      </c>
    </row>
    <row r="2432" spans="1:5" x14ac:dyDescent="0.3">
      <c r="A2432" s="1">
        <v>45373</v>
      </c>
      <c r="B2432" t="s">
        <v>4</v>
      </c>
      <c r="C2432" t="s">
        <v>5</v>
      </c>
      <c r="D2432" s="2">
        <v>6346</v>
      </c>
      <c r="E2432" t="e">
        <f>VLOOKUP(Actual_Table[[#This Row],[Account]],#REF!,2,FALSE)</f>
        <v>#REF!</v>
      </c>
    </row>
    <row r="2433" spans="1:5" x14ac:dyDescent="0.3">
      <c r="A2433" s="1">
        <v>45373</v>
      </c>
      <c r="B2433" t="s">
        <v>4</v>
      </c>
      <c r="C2433" t="s">
        <v>6</v>
      </c>
      <c r="D2433" s="2">
        <v>1058</v>
      </c>
      <c r="E2433" t="e">
        <f>VLOOKUP(Actual_Table[[#This Row],[Account]],#REF!,2,FALSE)</f>
        <v>#REF!</v>
      </c>
    </row>
    <row r="2434" spans="1:5" x14ac:dyDescent="0.3">
      <c r="A2434" s="1">
        <v>45373</v>
      </c>
      <c r="B2434" t="s">
        <v>4</v>
      </c>
      <c r="C2434" t="s">
        <v>7</v>
      </c>
      <c r="D2434" s="2">
        <v>24331</v>
      </c>
      <c r="E2434" t="e">
        <f>VLOOKUP(Actual_Table[[#This Row],[Account]],#REF!,2,FALSE)</f>
        <v>#REF!</v>
      </c>
    </row>
    <row r="2435" spans="1:5" x14ac:dyDescent="0.3">
      <c r="A2435" s="1">
        <v>45373</v>
      </c>
      <c r="B2435" t="s">
        <v>4</v>
      </c>
      <c r="C2435" t="s">
        <v>8</v>
      </c>
      <c r="D2435" s="2">
        <v>24399</v>
      </c>
      <c r="E2435" t="e">
        <f>VLOOKUP(Actual_Table[[#This Row],[Account]],#REF!,2,FALSE)</f>
        <v>#REF!</v>
      </c>
    </row>
    <row r="2436" spans="1:5" x14ac:dyDescent="0.3">
      <c r="A2436" s="1">
        <v>45373</v>
      </c>
      <c r="B2436" t="s">
        <v>4</v>
      </c>
      <c r="C2436" t="s">
        <v>9</v>
      </c>
      <c r="D2436" s="2">
        <v>7949</v>
      </c>
      <c r="E2436" t="e">
        <f>VLOOKUP(Actual_Table[[#This Row],[Account]],#REF!,2,FALSE)</f>
        <v>#REF!</v>
      </c>
    </row>
    <row r="2437" spans="1:5" x14ac:dyDescent="0.3">
      <c r="A2437" s="1">
        <v>45373</v>
      </c>
      <c r="B2437" t="s">
        <v>4</v>
      </c>
      <c r="C2437" t="s">
        <v>10</v>
      </c>
      <c r="D2437" s="2">
        <v>850</v>
      </c>
      <c r="E2437" t="e">
        <f>VLOOKUP(Actual_Table[[#This Row],[Account]],#REF!,2,FALSE)</f>
        <v>#REF!</v>
      </c>
    </row>
    <row r="2438" spans="1:5" x14ac:dyDescent="0.3">
      <c r="A2438" s="1">
        <v>45373</v>
      </c>
      <c r="B2438" t="s">
        <v>11</v>
      </c>
      <c r="C2438" t="s">
        <v>5</v>
      </c>
      <c r="D2438" s="2">
        <v>12073</v>
      </c>
      <c r="E2438" t="e">
        <f>VLOOKUP(Actual_Table[[#This Row],[Account]],#REF!,2,FALSE)</f>
        <v>#REF!</v>
      </c>
    </row>
    <row r="2439" spans="1:5" x14ac:dyDescent="0.3">
      <c r="A2439" s="1">
        <v>45373</v>
      </c>
      <c r="B2439" t="s">
        <v>11</v>
      </c>
      <c r="C2439" t="s">
        <v>6</v>
      </c>
      <c r="D2439" s="2">
        <v>9195</v>
      </c>
      <c r="E2439" t="e">
        <f>VLOOKUP(Actual_Table[[#This Row],[Account]],#REF!,2,FALSE)</f>
        <v>#REF!</v>
      </c>
    </row>
    <row r="2440" spans="1:5" x14ac:dyDescent="0.3">
      <c r="A2440" s="1">
        <v>45373</v>
      </c>
      <c r="B2440" t="s">
        <v>11</v>
      </c>
      <c r="C2440" t="s">
        <v>7</v>
      </c>
      <c r="D2440" s="2">
        <v>2550</v>
      </c>
      <c r="E2440" t="e">
        <f>VLOOKUP(Actual_Table[[#This Row],[Account]],#REF!,2,FALSE)</f>
        <v>#REF!</v>
      </c>
    </row>
    <row r="2441" spans="1:5" x14ac:dyDescent="0.3">
      <c r="A2441" s="1">
        <v>45373</v>
      </c>
      <c r="B2441" t="s">
        <v>11</v>
      </c>
      <c r="C2441" t="s">
        <v>8</v>
      </c>
      <c r="D2441" s="2">
        <v>14732</v>
      </c>
      <c r="E2441" t="e">
        <f>VLOOKUP(Actual_Table[[#This Row],[Account]],#REF!,2,FALSE)</f>
        <v>#REF!</v>
      </c>
    </row>
    <row r="2442" spans="1:5" x14ac:dyDescent="0.3">
      <c r="A2442" s="1">
        <v>45373</v>
      </c>
      <c r="B2442" t="s">
        <v>11</v>
      </c>
      <c r="C2442" t="s">
        <v>9</v>
      </c>
      <c r="D2442" s="2">
        <v>6210</v>
      </c>
      <c r="E2442" t="e">
        <f>VLOOKUP(Actual_Table[[#This Row],[Account]],#REF!,2,FALSE)</f>
        <v>#REF!</v>
      </c>
    </row>
    <row r="2443" spans="1:5" x14ac:dyDescent="0.3">
      <c r="A2443" s="1">
        <v>45373</v>
      </c>
      <c r="B2443" t="s">
        <v>11</v>
      </c>
      <c r="C2443" t="s">
        <v>10</v>
      </c>
      <c r="D2443" s="2">
        <v>10221</v>
      </c>
      <c r="E2443" t="e">
        <f>VLOOKUP(Actual_Table[[#This Row],[Account]],#REF!,2,FALSE)</f>
        <v>#REF!</v>
      </c>
    </row>
    <row r="2444" spans="1:5" x14ac:dyDescent="0.3">
      <c r="A2444" s="1">
        <v>45373</v>
      </c>
      <c r="B2444" t="s">
        <v>12</v>
      </c>
      <c r="C2444" t="s">
        <v>5</v>
      </c>
      <c r="D2444" s="2">
        <v>9087</v>
      </c>
      <c r="E2444" t="e">
        <f>VLOOKUP(Actual_Table[[#This Row],[Account]],#REF!,2,FALSE)</f>
        <v>#REF!</v>
      </c>
    </row>
    <row r="2445" spans="1:5" x14ac:dyDescent="0.3">
      <c r="A2445" s="1">
        <v>45373</v>
      </c>
      <c r="B2445" t="s">
        <v>12</v>
      </c>
      <c r="C2445" t="s">
        <v>6</v>
      </c>
      <c r="D2445" s="2">
        <v>9486</v>
      </c>
      <c r="E2445" t="e">
        <f>VLOOKUP(Actual_Table[[#This Row],[Account]],#REF!,2,FALSE)</f>
        <v>#REF!</v>
      </c>
    </row>
    <row r="2446" spans="1:5" x14ac:dyDescent="0.3">
      <c r="A2446" s="1">
        <v>45373</v>
      </c>
      <c r="B2446" t="s">
        <v>12</v>
      </c>
      <c r="C2446" t="s">
        <v>7</v>
      </c>
      <c r="D2446" s="2">
        <v>5040</v>
      </c>
      <c r="E2446" t="e">
        <f>VLOOKUP(Actual_Table[[#This Row],[Account]],#REF!,2,FALSE)</f>
        <v>#REF!</v>
      </c>
    </row>
    <row r="2447" spans="1:5" x14ac:dyDescent="0.3">
      <c r="A2447" s="1">
        <v>45373</v>
      </c>
      <c r="B2447" t="s">
        <v>12</v>
      </c>
      <c r="C2447" t="s">
        <v>8</v>
      </c>
      <c r="D2447" s="2">
        <v>16731</v>
      </c>
      <c r="E2447" t="e">
        <f>VLOOKUP(Actual_Table[[#This Row],[Account]],#REF!,2,FALSE)</f>
        <v>#REF!</v>
      </c>
    </row>
    <row r="2448" spans="1:5" x14ac:dyDescent="0.3">
      <c r="A2448" s="1">
        <v>45373</v>
      </c>
      <c r="B2448" t="s">
        <v>12</v>
      </c>
      <c r="C2448" t="s">
        <v>9</v>
      </c>
      <c r="D2448" s="2">
        <v>2745</v>
      </c>
      <c r="E2448" t="e">
        <f>VLOOKUP(Actual_Table[[#This Row],[Account]],#REF!,2,FALSE)</f>
        <v>#REF!</v>
      </c>
    </row>
    <row r="2449" spans="1:5" x14ac:dyDescent="0.3">
      <c r="A2449" s="1">
        <v>45373</v>
      </c>
      <c r="B2449" t="s">
        <v>12</v>
      </c>
      <c r="C2449" t="s">
        <v>10</v>
      </c>
      <c r="D2449" s="2">
        <v>9190</v>
      </c>
      <c r="E2449" t="e">
        <f>VLOOKUP(Actual_Table[[#This Row],[Account]],#REF!,2,FALSE)</f>
        <v>#REF!</v>
      </c>
    </row>
    <row r="2450" spans="1:5" x14ac:dyDescent="0.3">
      <c r="A2450" s="1">
        <v>45373</v>
      </c>
      <c r="B2450" t="s">
        <v>13</v>
      </c>
      <c r="C2450" t="s">
        <v>5</v>
      </c>
      <c r="D2450" s="2">
        <v>15330</v>
      </c>
      <c r="E2450" t="e">
        <f>VLOOKUP(Actual_Table[[#This Row],[Account]],#REF!,2,FALSE)</f>
        <v>#REF!</v>
      </c>
    </row>
    <row r="2451" spans="1:5" x14ac:dyDescent="0.3">
      <c r="A2451" s="1">
        <v>45373</v>
      </c>
      <c r="B2451" t="s">
        <v>13</v>
      </c>
      <c r="C2451" t="s">
        <v>6</v>
      </c>
      <c r="D2451" s="2">
        <v>14843</v>
      </c>
      <c r="E2451" t="e">
        <f>VLOOKUP(Actual_Table[[#This Row],[Account]],#REF!,2,FALSE)</f>
        <v>#REF!</v>
      </c>
    </row>
    <row r="2452" spans="1:5" x14ac:dyDescent="0.3">
      <c r="A2452" s="1">
        <v>45373</v>
      </c>
      <c r="B2452" t="s">
        <v>13</v>
      </c>
      <c r="C2452" t="s">
        <v>7</v>
      </c>
      <c r="D2452" s="2">
        <v>20310</v>
      </c>
      <c r="E2452" t="e">
        <f>VLOOKUP(Actual_Table[[#This Row],[Account]],#REF!,2,FALSE)</f>
        <v>#REF!</v>
      </c>
    </row>
    <row r="2453" spans="1:5" x14ac:dyDescent="0.3">
      <c r="A2453" s="1">
        <v>45373</v>
      </c>
      <c r="B2453" t="s">
        <v>13</v>
      </c>
      <c r="C2453" t="s">
        <v>8</v>
      </c>
      <c r="D2453" s="2">
        <v>21030</v>
      </c>
      <c r="E2453" t="e">
        <f>VLOOKUP(Actual_Table[[#This Row],[Account]],#REF!,2,FALSE)</f>
        <v>#REF!</v>
      </c>
    </row>
    <row r="2454" spans="1:5" x14ac:dyDescent="0.3">
      <c r="A2454" s="1">
        <v>45373</v>
      </c>
      <c r="B2454" t="s">
        <v>13</v>
      </c>
      <c r="C2454" t="s">
        <v>9</v>
      </c>
      <c r="D2454" s="2">
        <v>812</v>
      </c>
      <c r="E2454" t="e">
        <f>VLOOKUP(Actual_Table[[#This Row],[Account]],#REF!,2,FALSE)</f>
        <v>#REF!</v>
      </c>
    </row>
    <row r="2455" spans="1:5" x14ac:dyDescent="0.3">
      <c r="A2455" s="1">
        <v>45373</v>
      </c>
      <c r="B2455" t="s">
        <v>13</v>
      </c>
      <c r="C2455" t="s">
        <v>10</v>
      </c>
      <c r="D2455" s="2">
        <v>1925</v>
      </c>
      <c r="E2455" t="e">
        <f>VLOOKUP(Actual_Table[[#This Row],[Account]],#REF!,2,FALSE)</f>
        <v>#REF!</v>
      </c>
    </row>
    <row r="2456" spans="1:5" x14ac:dyDescent="0.3">
      <c r="A2456" s="1">
        <v>45373</v>
      </c>
      <c r="B2456" t="s">
        <v>14</v>
      </c>
      <c r="C2456" t="s">
        <v>5</v>
      </c>
      <c r="D2456" s="2">
        <v>5571</v>
      </c>
      <c r="E2456" t="e">
        <f>VLOOKUP(Actual_Table[[#This Row],[Account]],#REF!,2,FALSE)</f>
        <v>#REF!</v>
      </c>
    </row>
    <row r="2457" spans="1:5" x14ac:dyDescent="0.3">
      <c r="A2457" s="1">
        <v>45373</v>
      </c>
      <c r="B2457" t="s">
        <v>14</v>
      </c>
      <c r="C2457" t="s">
        <v>6</v>
      </c>
      <c r="D2457" s="2">
        <v>22551</v>
      </c>
      <c r="E2457" t="e">
        <f>VLOOKUP(Actual_Table[[#This Row],[Account]],#REF!,2,FALSE)</f>
        <v>#REF!</v>
      </c>
    </row>
    <row r="2458" spans="1:5" x14ac:dyDescent="0.3">
      <c r="A2458" s="1">
        <v>45373</v>
      </c>
      <c r="B2458" t="s">
        <v>14</v>
      </c>
      <c r="C2458" t="s">
        <v>7</v>
      </c>
      <c r="D2458" s="2">
        <v>23790</v>
      </c>
      <c r="E2458" t="e">
        <f>VLOOKUP(Actual_Table[[#This Row],[Account]],#REF!,2,FALSE)</f>
        <v>#REF!</v>
      </c>
    </row>
    <row r="2459" spans="1:5" x14ac:dyDescent="0.3">
      <c r="A2459" s="1">
        <v>45373</v>
      </c>
      <c r="B2459" t="s">
        <v>14</v>
      </c>
      <c r="C2459" t="s">
        <v>8</v>
      </c>
      <c r="D2459" s="2">
        <v>22814</v>
      </c>
      <c r="E2459" t="e">
        <f>VLOOKUP(Actual_Table[[#This Row],[Account]],#REF!,2,FALSE)</f>
        <v>#REF!</v>
      </c>
    </row>
    <row r="2460" spans="1:5" x14ac:dyDescent="0.3">
      <c r="A2460" s="1">
        <v>45373</v>
      </c>
      <c r="B2460" t="s">
        <v>14</v>
      </c>
      <c r="C2460" t="s">
        <v>9</v>
      </c>
      <c r="D2460" s="2">
        <v>17929</v>
      </c>
      <c r="E2460" t="e">
        <f>VLOOKUP(Actual_Table[[#This Row],[Account]],#REF!,2,FALSE)</f>
        <v>#REF!</v>
      </c>
    </row>
    <row r="2461" spans="1:5" x14ac:dyDescent="0.3">
      <c r="A2461" s="1">
        <v>45373</v>
      </c>
      <c r="B2461" t="s">
        <v>14</v>
      </c>
      <c r="C2461" t="s">
        <v>10</v>
      </c>
      <c r="D2461" s="2">
        <v>9066</v>
      </c>
      <c r="E2461" t="e">
        <f>VLOOKUP(Actual_Table[[#This Row],[Account]],#REF!,2,FALSE)</f>
        <v>#REF!</v>
      </c>
    </row>
    <row r="2462" spans="1:5" x14ac:dyDescent="0.3">
      <c r="A2462" s="1">
        <v>45374</v>
      </c>
      <c r="B2462" t="s">
        <v>4</v>
      </c>
      <c r="C2462" t="s">
        <v>5</v>
      </c>
      <c r="D2462" s="2">
        <v>13074</v>
      </c>
      <c r="E2462" t="e">
        <f>VLOOKUP(Actual_Table[[#This Row],[Account]],#REF!,2,FALSE)</f>
        <v>#REF!</v>
      </c>
    </row>
    <row r="2463" spans="1:5" x14ac:dyDescent="0.3">
      <c r="A2463" s="1">
        <v>45374</v>
      </c>
      <c r="B2463" t="s">
        <v>4</v>
      </c>
      <c r="C2463" t="s">
        <v>6</v>
      </c>
      <c r="D2463" s="2">
        <v>11225</v>
      </c>
      <c r="E2463" t="e">
        <f>VLOOKUP(Actual_Table[[#This Row],[Account]],#REF!,2,FALSE)</f>
        <v>#REF!</v>
      </c>
    </row>
    <row r="2464" spans="1:5" x14ac:dyDescent="0.3">
      <c r="A2464" s="1">
        <v>45374</v>
      </c>
      <c r="B2464" t="s">
        <v>4</v>
      </c>
      <c r="C2464" t="s">
        <v>7</v>
      </c>
      <c r="D2464" s="2">
        <v>24137</v>
      </c>
      <c r="E2464" t="e">
        <f>VLOOKUP(Actual_Table[[#This Row],[Account]],#REF!,2,FALSE)</f>
        <v>#REF!</v>
      </c>
    </row>
    <row r="2465" spans="1:5" x14ac:dyDescent="0.3">
      <c r="A2465" s="1">
        <v>45374</v>
      </c>
      <c r="B2465" t="s">
        <v>4</v>
      </c>
      <c r="C2465" t="s">
        <v>8</v>
      </c>
      <c r="D2465" s="2">
        <v>15278</v>
      </c>
      <c r="E2465" t="e">
        <f>VLOOKUP(Actual_Table[[#This Row],[Account]],#REF!,2,FALSE)</f>
        <v>#REF!</v>
      </c>
    </row>
    <row r="2466" spans="1:5" x14ac:dyDescent="0.3">
      <c r="A2466" s="1">
        <v>45374</v>
      </c>
      <c r="B2466" t="s">
        <v>4</v>
      </c>
      <c r="C2466" t="s">
        <v>9</v>
      </c>
      <c r="D2466" s="2">
        <v>10322</v>
      </c>
      <c r="E2466" t="e">
        <f>VLOOKUP(Actual_Table[[#This Row],[Account]],#REF!,2,FALSE)</f>
        <v>#REF!</v>
      </c>
    </row>
    <row r="2467" spans="1:5" x14ac:dyDescent="0.3">
      <c r="A2467" s="1">
        <v>45374</v>
      </c>
      <c r="B2467" t="s">
        <v>4</v>
      </c>
      <c r="C2467" t="s">
        <v>10</v>
      </c>
      <c r="D2467" s="2">
        <v>1654</v>
      </c>
      <c r="E2467" t="e">
        <f>VLOOKUP(Actual_Table[[#This Row],[Account]],#REF!,2,FALSE)</f>
        <v>#REF!</v>
      </c>
    </row>
    <row r="2468" spans="1:5" x14ac:dyDescent="0.3">
      <c r="A2468" s="1">
        <v>45374</v>
      </c>
      <c r="B2468" t="s">
        <v>11</v>
      </c>
      <c r="C2468" t="s">
        <v>5</v>
      </c>
      <c r="D2468" s="2">
        <v>21002</v>
      </c>
      <c r="E2468" t="e">
        <f>VLOOKUP(Actual_Table[[#This Row],[Account]],#REF!,2,FALSE)</f>
        <v>#REF!</v>
      </c>
    </row>
    <row r="2469" spans="1:5" x14ac:dyDescent="0.3">
      <c r="A2469" s="1">
        <v>45374</v>
      </c>
      <c r="B2469" t="s">
        <v>11</v>
      </c>
      <c r="C2469" t="s">
        <v>6</v>
      </c>
      <c r="D2469" s="2">
        <v>5343</v>
      </c>
      <c r="E2469" t="e">
        <f>VLOOKUP(Actual_Table[[#This Row],[Account]],#REF!,2,FALSE)</f>
        <v>#REF!</v>
      </c>
    </row>
    <row r="2470" spans="1:5" x14ac:dyDescent="0.3">
      <c r="A2470" s="1">
        <v>45374</v>
      </c>
      <c r="B2470" t="s">
        <v>11</v>
      </c>
      <c r="C2470" t="s">
        <v>7</v>
      </c>
      <c r="D2470" s="2">
        <v>20670</v>
      </c>
      <c r="E2470" t="e">
        <f>VLOOKUP(Actual_Table[[#This Row],[Account]],#REF!,2,FALSE)</f>
        <v>#REF!</v>
      </c>
    </row>
    <row r="2471" spans="1:5" x14ac:dyDescent="0.3">
      <c r="A2471" s="1">
        <v>45374</v>
      </c>
      <c r="B2471" t="s">
        <v>11</v>
      </c>
      <c r="C2471" t="s">
        <v>8</v>
      </c>
      <c r="D2471" s="2">
        <v>23812</v>
      </c>
      <c r="E2471" t="e">
        <f>VLOOKUP(Actual_Table[[#This Row],[Account]],#REF!,2,FALSE)</f>
        <v>#REF!</v>
      </c>
    </row>
    <row r="2472" spans="1:5" x14ac:dyDescent="0.3">
      <c r="A2472" s="1">
        <v>45374</v>
      </c>
      <c r="B2472" t="s">
        <v>11</v>
      </c>
      <c r="C2472" t="s">
        <v>9</v>
      </c>
      <c r="D2472" s="2">
        <v>21640</v>
      </c>
      <c r="E2472" t="e">
        <f>VLOOKUP(Actual_Table[[#This Row],[Account]],#REF!,2,FALSE)</f>
        <v>#REF!</v>
      </c>
    </row>
    <row r="2473" spans="1:5" x14ac:dyDescent="0.3">
      <c r="A2473" s="1">
        <v>45374</v>
      </c>
      <c r="B2473" t="s">
        <v>11</v>
      </c>
      <c r="C2473" t="s">
        <v>10</v>
      </c>
      <c r="D2473" s="2">
        <v>24760</v>
      </c>
      <c r="E2473" t="e">
        <f>VLOOKUP(Actual_Table[[#This Row],[Account]],#REF!,2,FALSE)</f>
        <v>#REF!</v>
      </c>
    </row>
    <row r="2474" spans="1:5" x14ac:dyDescent="0.3">
      <c r="A2474" s="1">
        <v>45374</v>
      </c>
      <c r="B2474" t="s">
        <v>12</v>
      </c>
      <c r="C2474" t="s">
        <v>5</v>
      </c>
      <c r="D2474" s="2">
        <v>15211</v>
      </c>
      <c r="E2474" t="e">
        <f>VLOOKUP(Actual_Table[[#This Row],[Account]],#REF!,2,FALSE)</f>
        <v>#REF!</v>
      </c>
    </row>
    <row r="2475" spans="1:5" x14ac:dyDescent="0.3">
      <c r="A2475" s="1">
        <v>45374</v>
      </c>
      <c r="B2475" t="s">
        <v>12</v>
      </c>
      <c r="C2475" t="s">
        <v>6</v>
      </c>
      <c r="D2475" s="2">
        <v>3771</v>
      </c>
      <c r="E2475" t="e">
        <f>VLOOKUP(Actual_Table[[#This Row],[Account]],#REF!,2,FALSE)</f>
        <v>#REF!</v>
      </c>
    </row>
    <row r="2476" spans="1:5" x14ac:dyDescent="0.3">
      <c r="A2476" s="1">
        <v>45374</v>
      </c>
      <c r="B2476" t="s">
        <v>12</v>
      </c>
      <c r="C2476" t="s">
        <v>7</v>
      </c>
      <c r="D2476" s="2">
        <v>3684</v>
      </c>
      <c r="E2476" t="e">
        <f>VLOOKUP(Actual_Table[[#This Row],[Account]],#REF!,2,FALSE)</f>
        <v>#REF!</v>
      </c>
    </row>
    <row r="2477" spans="1:5" x14ac:dyDescent="0.3">
      <c r="A2477" s="1">
        <v>45374</v>
      </c>
      <c r="B2477" t="s">
        <v>12</v>
      </c>
      <c r="C2477" t="s">
        <v>8</v>
      </c>
      <c r="D2477" s="2">
        <v>18516</v>
      </c>
      <c r="E2477" t="e">
        <f>VLOOKUP(Actual_Table[[#This Row],[Account]],#REF!,2,FALSE)</f>
        <v>#REF!</v>
      </c>
    </row>
    <row r="2478" spans="1:5" x14ac:dyDescent="0.3">
      <c r="A2478" s="1">
        <v>45374</v>
      </c>
      <c r="B2478" t="s">
        <v>12</v>
      </c>
      <c r="C2478" t="s">
        <v>9</v>
      </c>
      <c r="D2478" s="2">
        <v>11200</v>
      </c>
      <c r="E2478" t="e">
        <f>VLOOKUP(Actual_Table[[#This Row],[Account]],#REF!,2,FALSE)</f>
        <v>#REF!</v>
      </c>
    </row>
    <row r="2479" spans="1:5" x14ac:dyDescent="0.3">
      <c r="A2479" s="1">
        <v>45374</v>
      </c>
      <c r="B2479" t="s">
        <v>12</v>
      </c>
      <c r="C2479" t="s">
        <v>10</v>
      </c>
      <c r="D2479" s="2">
        <v>10010</v>
      </c>
      <c r="E2479" t="e">
        <f>VLOOKUP(Actual_Table[[#This Row],[Account]],#REF!,2,FALSE)</f>
        <v>#REF!</v>
      </c>
    </row>
    <row r="2480" spans="1:5" x14ac:dyDescent="0.3">
      <c r="A2480" s="1">
        <v>45374</v>
      </c>
      <c r="B2480" t="s">
        <v>13</v>
      </c>
      <c r="C2480" t="s">
        <v>5</v>
      </c>
      <c r="D2480" s="2">
        <v>7801</v>
      </c>
      <c r="E2480" t="e">
        <f>VLOOKUP(Actual_Table[[#This Row],[Account]],#REF!,2,FALSE)</f>
        <v>#REF!</v>
      </c>
    </row>
    <row r="2481" spans="1:5" x14ac:dyDescent="0.3">
      <c r="A2481" s="1">
        <v>45374</v>
      </c>
      <c r="B2481" t="s">
        <v>13</v>
      </c>
      <c r="C2481" t="s">
        <v>6</v>
      </c>
      <c r="D2481" s="2">
        <v>653</v>
      </c>
      <c r="E2481" t="e">
        <f>VLOOKUP(Actual_Table[[#This Row],[Account]],#REF!,2,FALSE)</f>
        <v>#REF!</v>
      </c>
    </row>
    <row r="2482" spans="1:5" x14ac:dyDescent="0.3">
      <c r="A2482" s="1">
        <v>45374</v>
      </c>
      <c r="B2482" t="s">
        <v>13</v>
      </c>
      <c r="C2482" t="s">
        <v>7</v>
      </c>
      <c r="D2482" s="2">
        <v>7831</v>
      </c>
      <c r="E2482" t="e">
        <f>VLOOKUP(Actual_Table[[#This Row],[Account]],#REF!,2,FALSE)</f>
        <v>#REF!</v>
      </c>
    </row>
    <row r="2483" spans="1:5" x14ac:dyDescent="0.3">
      <c r="A2483" s="1">
        <v>45374</v>
      </c>
      <c r="B2483" t="s">
        <v>13</v>
      </c>
      <c r="C2483" t="s">
        <v>8</v>
      </c>
      <c r="D2483" s="2">
        <v>7249</v>
      </c>
      <c r="E2483" t="e">
        <f>VLOOKUP(Actual_Table[[#This Row],[Account]],#REF!,2,FALSE)</f>
        <v>#REF!</v>
      </c>
    </row>
    <row r="2484" spans="1:5" x14ac:dyDescent="0.3">
      <c r="A2484" s="1">
        <v>45374</v>
      </c>
      <c r="B2484" t="s">
        <v>13</v>
      </c>
      <c r="C2484" t="s">
        <v>9</v>
      </c>
      <c r="D2484" s="2">
        <v>7646</v>
      </c>
      <c r="E2484" t="e">
        <f>VLOOKUP(Actual_Table[[#This Row],[Account]],#REF!,2,FALSE)</f>
        <v>#REF!</v>
      </c>
    </row>
    <row r="2485" spans="1:5" x14ac:dyDescent="0.3">
      <c r="A2485" s="1">
        <v>45374</v>
      </c>
      <c r="B2485" t="s">
        <v>13</v>
      </c>
      <c r="C2485" t="s">
        <v>10</v>
      </c>
      <c r="D2485" s="2">
        <v>15984</v>
      </c>
      <c r="E2485" t="e">
        <f>VLOOKUP(Actual_Table[[#This Row],[Account]],#REF!,2,FALSE)</f>
        <v>#REF!</v>
      </c>
    </row>
    <row r="2486" spans="1:5" x14ac:dyDescent="0.3">
      <c r="A2486" s="1">
        <v>45374</v>
      </c>
      <c r="B2486" t="s">
        <v>14</v>
      </c>
      <c r="C2486" t="s">
        <v>5</v>
      </c>
      <c r="D2486" s="2">
        <v>17263</v>
      </c>
      <c r="E2486" t="e">
        <f>VLOOKUP(Actual_Table[[#This Row],[Account]],#REF!,2,FALSE)</f>
        <v>#REF!</v>
      </c>
    </row>
    <row r="2487" spans="1:5" x14ac:dyDescent="0.3">
      <c r="A2487" s="1">
        <v>45374</v>
      </c>
      <c r="B2487" t="s">
        <v>14</v>
      </c>
      <c r="C2487" t="s">
        <v>6</v>
      </c>
      <c r="D2487" s="2">
        <v>6277</v>
      </c>
      <c r="E2487" t="e">
        <f>VLOOKUP(Actual_Table[[#This Row],[Account]],#REF!,2,FALSE)</f>
        <v>#REF!</v>
      </c>
    </row>
    <row r="2488" spans="1:5" x14ac:dyDescent="0.3">
      <c r="A2488" s="1">
        <v>45374</v>
      </c>
      <c r="B2488" t="s">
        <v>14</v>
      </c>
      <c r="C2488" t="s">
        <v>7</v>
      </c>
      <c r="D2488" s="2">
        <v>12403</v>
      </c>
      <c r="E2488" t="e">
        <f>VLOOKUP(Actual_Table[[#This Row],[Account]],#REF!,2,FALSE)</f>
        <v>#REF!</v>
      </c>
    </row>
    <row r="2489" spans="1:5" x14ac:dyDescent="0.3">
      <c r="A2489" s="1">
        <v>45374</v>
      </c>
      <c r="B2489" t="s">
        <v>14</v>
      </c>
      <c r="C2489" t="s">
        <v>8</v>
      </c>
      <c r="D2489" s="2">
        <v>3840</v>
      </c>
      <c r="E2489" t="e">
        <f>VLOOKUP(Actual_Table[[#This Row],[Account]],#REF!,2,FALSE)</f>
        <v>#REF!</v>
      </c>
    </row>
    <row r="2490" spans="1:5" x14ac:dyDescent="0.3">
      <c r="A2490" s="1">
        <v>45374</v>
      </c>
      <c r="B2490" t="s">
        <v>14</v>
      </c>
      <c r="C2490" t="s">
        <v>9</v>
      </c>
      <c r="D2490" s="2">
        <v>20523</v>
      </c>
      <c r="E2490" t="e">
        <f>VLOOKUP(Actual_Table[[#This Row],[Account]],#REF!,2,FALSE)</f>
        <v>#REF!</v>
      </c>
    </row>
    <row r="2491" spans="1:5" x14ac:dyDescent="0.3">
      <c r="A2491" s="1">
        <v>45374</v>
      </c>
      <c r="B2491" t="s">
        <v>14</v>
      </c>
      <c r="C2491" t="s">
        <v>10</v>
      </c>
      <c r="D2491" s="2">
        <v>1990</v>
      </c>
      <c r="E2491" t="e">
        <f>VLOOKUP(Actual_Table[[#This Row],[Account]],#REF!,2,FALSE)</f>
        <v>#REF!</v>
      </c>
    </row>
    <row r="2492" spans="1:5" x14ac:dyDescent="0.3">
      <c r="A2492" s="1">
        <v>45375</v>
      </c>
      <c r="B2492" t="s">
        <v>4</v>
      </c>
      <c r="C2492" t="s">
        <v>5</v>
      </c>
      <c r="D2492" s="2">
        <v>4750</v>
      </c>
      <c r="E2492" t="e">
        <f>VLOOKUP(Actual_Table[[#This Row],[Account]],#REF!,2,FALSE)</f>
        <v>#REF!</v>
      </c>
    </row>
    <row r="2493" spans="1:5" x14ac:dyDescent="0.3">
      <c r="A2493" s="1">
        <v>45375</v>
      </c>
      <c r="B2493" t="s">
        <v>4</v>
      </c>
      <c r="C2493" t="s">
        <v>6</v>
      </c>
      <c r="D2493" s="2">
        <v>11780</v>
      </c>
      <c r="E2493" t="e">
        <f>VLOOKUP(Actual_Table[[#This Row],[Account]],#REF!,2,FALSE)</f>
        <v>#REF!</v>
      </c>
    </row>
    <row r="2494" spans="1:5" x14ac:dyDescent="0.3">
      <c r="A2494" s="1">
        <v>45375</v>
      </c>
      <c r="B2494" t="s">
        <v>4</v>
      </c>
      <c r="C2494" t="s">
        <v>7</v>
      </c>
      <c r="D2494" s="2">
        <v>22294</v>
      </c>
      <c r="E2494" t="e">
        <f>VLOOKUP(Actual_Table[[#This Row],[Account]],#REF!,2,FALSE)</f>
        <v>#REF!</v>
      </c>
    </row>
    <row r="2495" spans="1:5" x14ac:dyDescent="0.3">
      <c r="A2495" s="1">
        <v>45375</v>
      </c>
      <c r="B2495" t="s">
        <v>4</v>
      </c>
      <c r="C2495" t="s">
        <v>8</v>
      </c>
      <c r="D2495" s="2">
        <v>22995</v>
      </c>
      <c r="E2495" t="e">
        <f>VLOOKUP(Actual_Table[[#This Row],[Account]],#REF!,2,FALSE)</f>
        <v>#REF!</v>
      </c>
    </row>
    <row r="2496" spans="1:5" x14ac:dyDescent="0.3">
      <c r="A2496" s="1">
        <v>45375</v>
      </c>
      <c r="B2496" t="s">
        <v>4</v>
      </c>
      <c r="C2496" t="s">
        <v>9</v>
      </c>
      <c r="D2496" s="2">
        <v>11033</v>
      </c>
      <c r="E2496" t="e">
        <f>VLOOKUP(Actual_Table[[#This Row],[Account]],#REF!,2,FALSE)</f>
        <v>#REF!</v>
      </c>
    </row>
    <row r="2497" spans="1:5" x14ac:dyDescent="0.3">
      <c r="A2497" s="1">
        <v>45375</v>
      </c>
      <c r="B2497" t="s">
        <v>4</v>
      </c>
      <c r="C2497" t="s">
        <v>10</v>
      </c>
      <c r="D2497" s="2">
        <v>2619</v>
      </c>
      <c r="E2497" t="e">
        <f>VLOOKUP(Actual_Table[[#This Row],[Account]],#REF!,2,FALSE)</f>
        <v>#REF!</v>
      </c>
    </row>
    <row r="2498" spans="1:5" x14ac:dyDescent="0.3">
      <c r="A2498" s="1">
        <v>45375</v>
      </c>
      <c r="B2498" t="s">
        <v>11</v>
      </c>
      <c r="C2498" t="s">
        <v>5</v>
      </c>
      <c r="D2498" s="2">
        <v>11768</v>
      </c>
      <c r="E2498" t="e">
        <f>VLOOKUP(Actual_Table[[#This Row],[Account]],#REF!,2,FALSE)</f>
        <v>#REF!</v>
      </c>
    </row>
    <row r="2499" spans="1:5" x14ac:dyDescent="0.3">
      <c r="A2499" s="1">
        <v>45375</v>
      </c>
      <c r="B2499" t="s">
        <v>11</v>
      </c>
      <c r="C2499" t="s">
        <v>6</v>
      </c>
      <c r="D2499" s="2">
        <v>5788</v>
      </c>
      <c r="E2499" t="e">
        <f>VLOOKUP(Actual_Table[[#This Row],[Account]],#REF!,2,FALSE)</f>
        <v>#REF!</v>
      </c>
    </row>
    <row r="2500" spans="1:5" x14ac:dyDescent="0.3">
      <c r="A2500" s="1">
        <v>45375</v>
      </c>
      <c r="B2500" t="s">
        <v>11</v>
      </c>
      <c r="C2500" t="s">
        <v>7</v>
      </c>
      <c r="D2500" s="2">
        <v>11305</v>
      </c>
      <c r="E2500" t="e">
        <f>VLOOKUP(Actual_Table[[#This Row],[Account]],#REF!,2,FALSE)</f>
        <v>#REF!</v>
      </c>
    </row>
    <row r="2501" spans="1:5" x14ac:dyDescent="0.3">
      <c r="A2501" s="1">
        <v>45375</v>
      </c>
      <c r="B2501" t="s">
        <v>11</v>
      </c>
      <c r="C2501" t="s">
        <v>8</v>
      </c>
      <c r="D2501" s="2">
        <v>18213</v>
      </c>
      <c r="E2501" t="e">
        <f>VLOOKUP(Actual_Table[[#This Row],[Account]],#REF!,2,FALSE)</f>
        <v>#REF!</v>
      </c>
    </row>
    <row r="2502" spans="1:5" x14ac:dyDescent="0.3">
      <c r="A2502" s="1">
        <v>45375</v>
      </c>
      <c r="B2502" t="s">
        <v>11</v>
      </c>
      <c r="C2502" t="s">
        <v>9</v>
      </c>
      <c r="D2502" s="2">
        <v>23505</v>
      </c>
      <c r="E2502" t="e">
        <f>VLOOKUP(Actual_Table[[#This Row],[Account]],#REF!,2,FALSE)</f>
        <v>#REF!</v>
      </c>
    </row>
    <row r="2503" spans="1:5" x14ac:dyDescent="0.3">
      <c r="A2503" s="1">
        <v>45375</v>
      </c>
      <c r="B2503" t="s">
        <v>11</v>
      </c>
      <c r="C2503" t="s">
        <v>10</v>
      </c>
      <c r="D2503" s="2">
        <v>23613</v>
      </c>
      <c r="E2503" t="e">
        <f>VLOOKUP(Actual_Table[[#This Row],[Account]],#REF!,2,FALSE)</f>
        <v>#REF!</v>
      </c>
    </row>
    <row r="2504" spans="1:5" x14ac:dyDescent="0.3">
      <c r="A2504" s="1">
        <v>45375</v>
      </c>
      <c r="B2504" t="s">
        <v>12</v>
      </c>
      <c r="C2504" t="s">
        <v>5</v>
      </c>
      <c r="D2504" s="2">
        <v>15989</v>
      </c>
      <c r="E2504" t="e">
        <f>VLOOKUP(Actual_Table[[#This Row],[Account]],#REF!,2,FALSE)</f>
        <v>#REF!</v>
      </c>
    </row>
    <row r="2505" spans="1:5" x14ac:dyDescent="0.3">
      <c r="A2505" s="1">
        <v>45375</v>
      </c>
      <c r="B2505" t="s">
        <v>12</v>
      </c>
      <c r="C2505" t="s">
        <v>6</v>
      </c>
      <c r="D2505" s="2">
        <v>10555</v>
      </c>
      <c r="E2505" t="e">
        <f>VLOOKUP(Actual_Table[[#This Row],[Account]],#REF!,2,FALSE)</f>
        <v>#REF!</v>
      </c>
    </row>
    <row r="2506" spans="1:5" x14ac:dyDescent="0.3">
      <c r="A2506" s="1">
        <v>45375</v>
      </c>
      <c r="B2506" t="s">
        <v>12</v>
      </c>
      <c r="C2506" t="s">
        <v>7</v>
      </c>
      <c r="D2506" s="2">
        <v>24696</v>
      </c>
      <c r="E2506" t="e">
        <f>VLOOKUP(Actual_Table[[#This Row],[Account]],#REF!,2,FALSE)</f>
        <v>#REF!</v>
      </c>
    </row>
    <row r="2507" spans="1:5" x14ac:dyDescent="0.3">
      <c r="A2507" s="1">
        <v>45375</v>
      </c>
      <c r="B2507" t="s">
        <v>12</v>
      </c>
      <c r="C2507" t="s">
        <v>8</v>
      </c>
      <c r="D2507" s="2">
        <v>8655</v>
      </c>
      <c r="E2507" t="e">
        <f>VLOOKUP(Actual_Table[[#This Row],[Account]],#REF!,2,FALSE)</f>
        <v>#REF!</v>
      </c>
    </row>
    <row r="2508" spans="1:5" x14ac:dyDescent="0.3">
      <c r="A2508" s="1">
        <v>45375</v>
      </c>
      <c r="B2508" t="s">
        <v>12</v>
      </c>
      <c r="C2508" t="s">
        <v>9</v>
      </c>
      <c r="D2508" s="2">
        <v>24775</v>
      </c>
      <c r="E2508" t="e">
        <f>VLOOKUP(Actual_Table[[#This Row],[Account]],#REF!,2,FALSE)</f>
        <v>#REF!</v>
      </c>
    </row>
    <row r="2509" spans="1:5" x14ac:dyDescent="0.3">
      <c r="A2509" s="1">
        <v>45375</v>
      </c>
      <c r="B2509" t="s">
        <v>12</v>
      </c>
      <c r="C2509" t="s">
        <v>10</v>
      </c>
      <c r="D2509" s="2">
        <v>15496</v>
      </c>
      <c r="E2509" t="e">
        <f>VLOOKUP(Actual_Table[[#This Row],[Account]],#REF!,2,FALSE)</f>
        <v>#REF!</v>
      </c>
    </row>
    <row r="2510" spans="1:5" x14ac:dyDescent="0.3">
      <c r="A2510" s="1">
        <v>45375</v>
      </c>
      <c r="B2510" t="s">
        <v>13</v>
      </c>
      <c r="C2510" t="s">
        <v>5</v>
      </c>
      <c r="D2510" s="2">
        <v>3820</v>
      </c>
      <c r="E2510" t="e">
        <f>VLOOKUP(Actual_Table[[#This Row],[Account]],#REF!,2,FALSE)</f>
        <v>#REF!</v>
      </c>
    </row>
    <row r="2511" spans="1:5" x14ac:dyDescent="0.3">
      <c r="A2511" s="1">
        <v>45375</v>
      </c>
      <c r="B2511" t="s">
        <v>13</v>
      </c>
      <c r="C2511" t="s">
        <v>6</v>
      </c>
      <c r="D2511" s="2">
        <v>12625</v>
      </c>
      <c r="E2511" t="e">
        <f>VLOOKUP(Actual_Table[[#This Row],[Account]],#REF!,2,FALSE)</f>
        <v>#REF!</v>
      </c>
    </row>
    <row r="2512" spans="1:5" x14ac:dyDescent="0.3">
      <c r="A2512" s="1">
        <v>45375</v>
      </c>
      <c r="B2512" t="s">
        <v>13</v>
      </c>
      <c r="C2512" t="s">
        <v>7</v>
      </c>
      <c r="D2512" s="2">
        <v>3577</v>
      </c>
      <c r="E2512" t="e">
        <f>VLOOKUP(Actual_Table[[#This Row],[Account]],#REF!,2,FALSE)</f>
        <v>#REF!</v>
      </c>
    </row>
    <row r="2513" spans="1:5" x14ac:dyDescent="0.3">
      <c r="A2513" s="1">
        <v>45375</v>
      </c>
      <c r="B2513" t="s">
        <v>13</v>
      </c>
      <c r="C2513" t="s">
        <v>8</v>
      </c>
      <c r="D2513" s="2">
        <v>18298</v>
      </c>
      <c r="E2513" t="e">
        <f>VLOOKUP(Actual_Table[[#This Row],[Account]],#REF!,2,FALSE)</f>
        <v>#REF!</v>
      </c>
    </row>
    <row r="2514" spans="1:5" x14ac:dyDescent="0.3">
      <c r="A2514" s="1">
        <v>45375</v>
      </c>
      <c r="B2514" t="s">
        <v>13</v>
      </c>
      <c r="C2514" t="s">
        <v>9</v>
      </c>
      <c r="D2514" s="2">
        <v>21991</v>
      </c>
      <c r="E2514" t="e">
        <f>VLOOKUP(Actual_Table[[#This Row],[Account]],#REF!,2,FALSE)</f>
        <v>#REF!</v>
      </c>
    </row>
    <row r="2515" spans="1:5" x14ac:dyDescent="0.3">
      <c r="A2515" s="1">
        <v>45375</v>
      </c>
      <c r="B2515" t="s">
        <v>13</v>
      </c>
      <c r="C2515" t="s">
        <v>10</v>
      </c>
      <c r="D2515" s="2">
        <v>24792</v>
      </c>
      <c r="E2515" t="e">
        <f>VLOOKUP(Actual_Table[[#This Row],[Account]],#REF!,2,FALSE)</f>
        <v>#REF!</v>
      </c>
    </row>
    <row r="2516" spans="1:5" x14ac:dyDescent="0.3">
      <c r="A2516" s="1">
        <v>45375</v>
      </c>
      <c r="B2516" t="s">
        <v>14</v>
      </c>
      <c r="C2516" t="s">
        <v>5</v>
      </c>
      <c r="D2516" s="2">
        <v>8643</v>
      </c>
      <c r="E2516" t="e">
        <f>VLOOKUP(Actual_Table[[#This Row],[Account]],#REF!,2,FALSE)</f>
        <v>#REF!</v>
      </c>
    </row>
    <row r="2517" spans="1:5" x14ac:dyDescent="0.3">
      <c r="A2517" s="1">
        <v>45375</v>
      </c>
      <c r="B2517" t="s">
        <v>14</v>
      </c>
      <c r="C2517" t="s">
        <v>6</v>
      </c>
      <c r="D2517" s="2">
        <v>1305</v>
      </c>
      <c r="E2517" t="e">
        <f>VLOOKUP(Actual_Table[[#This Row],[Account]],#REF!,2,FALSE)</f>
        <v>#REF!</v>
      </c>
    </row>
    <row r="2518" spans="1:5" x14ac:dyDescent="0.3">
      <c r="A2518" s="1">
        <v>45375</v>
      </c>
      <c r="B2518" t="s">
        <v>14</v>
      </c>
      <c r="C2518" t="s">
        <v>7</v>
      </c>
      <c r="D2518" s="2">
        <v>10547</v>
      </c>
      <c r="E2518" t="e">
        <f>VLOOKUP(Actual_Table[[#This Row],[Account]],#REF!,2,FALSE)</f>
        <v>#REF!</v>
      </c>
    </row>
    <row r="2519" spans="1:5" x14ac:dyDescent="0.3">
      <c r="A2519" s="1">
        <v>45375</v>
      </c>
      <c r="B2519" t="s">
        <v>14</v>
      </c>
      <c r="C2519" t="s">
        <v>8</v>
      </c>
      <c r="D2519" s="2">
        <v>9163</v>
      </c>
      <c r="E2519" t="e">
        <f>VLOOKUP(Actual_Table[[#This Row],[Account]],#REF!,2,FALSE)</f>
        <v>#REF!</v>
      </c>
    </row>
    <row r="2520" spans="1:5" x14ac:dyDescent="0.3">
      <c r="A2520" s="1">
        <v>45375</v>
      </c>
      <c r="B2520" t="s">
        <v>14</v>
      </c>
      <c r="C2520" t="s">
        <v>9</v>
      </c>
      <c r="D2520" s="2">
        <v>13173</v>
      </c>
      <c r="E2520" t="e">
        <f>VLOOKUP(Actual_Table[[#This Row],[Account]],#REF!,2,FALSE)</f>
        <v>#REF!</v>
      </c>
    </row>
    <row r="2521" spans="1:5" x14ac:dyDescent="0.3">
      <c r="A2521" s="1">
        <v>45375</v>
      </c>
      <c r="B2521" t="s">
        <v>14</v>
      </c>
      <c r="C2521" t="s">
        <v>10</v>
      </c>
      <c r="D2521" s="2">
        <v>6802</v>
      </c>
      <c r="E2521" t="e">
        <f>VLOOKUP(Actual_Table[[#This Row],[Account]],#REF!,2,FALSE)</f>
        <v>#REF!</v>
      </c>
    </row>
    <row r="2522" spans="1:5" x14ac:dyDescent="0.3">
      <c r="A2522" s="1">
        <v>45376</v>
      </c>
      <c r="B2522" t="s">
        <v>4</v>
      </c>
      <c r="C2522" t="s">
        <v>5</v>
      </c>
      <c r="D2522" s="2">
        <v>20499</v>
      </c>
      <c r="E2522" t="e">
        <f>VLOOKUP(Actual_Table[[#This Row],[Account]],#REF!,2,FALSE)</f>
        <v>#REF!</v>
      </c>
    </row>
    <row r="2523" spans="1:5" x14ac:dyDescent="0.3">
      <c r="A2523" s="1">
        <v>45376</v>
      </c>
      <c r="B2523" t="s">
        <v>4</v>
      </c>
      <c r="C2523" t="s">
        <v>6</v>
      </c>
      <c r="D2523" s="2">
        <v>19237</v>
      </c>
      <c r="E2523" t="e">
        <f>VLOOKUP(Actual_Table[[#This Row],[Account]],#REF!,2,FALSE)</f>
        <v>#REF!</v>
      </c>
    </row>
    <row r="2524" spans="1:5" x14ac:dyDescent="0.3">
      <c r="A2524" s="1">
        <v>45376</v>
      </c>
      <c r="B2524" t="s">
        <v>4</v>
      </c>
      <c r="C2524" t="s">
        <v>7</v>
      </c>
      <c r="D2524" s="2">
        <v>14627</v>
      </c>
      <c r="E2524" t="e">
        <f>VLOOKUP(Actual_Table[[#This Row],[Account]],#REF!,2,FALSE)</f>
        <v>#REF!</v>
      </c>
    </row>
    <row r="2525" spans="1:5" x14ac:dyDescent="0.3">
      <c r="A2525" s="1">
        <v>45376</v>
      </c>
      <c r="B2525" t="s">
        <v>4</v>
      </c>
      <c r="C2525" t="s">
        <v>8</v>
      </c>
      <c r="D2525" s="2">
        <v>4811</v>
      </c>
      <c r="E2525" t="e">
        <f>VLOOKUP(Actual_Table[[#This Row],[Account]],#REF!,2,FALSE)</f>
        <v>#REF!</v>
      </c>
    </row>
    <row r="2526" spans="1:5" x14ac:dyDescent="0.3">
      <c r="A2526" s="1">
        <v>45376</v>
      </c>
      <c r="B2526" t="s">
        <v>4</v>
      </c>
      <c r="C2526" t="s">
        <v>9</v>
      </c>
      <c r="D2526" s="2">
        <v>21037</v>
      </c>
      <c r="E2526" t="e">
        <f>VLOOKUP(Actual_Table[[#This Row],[Account]],#REF!,2,FALSE)</f>
        <v>#REF!</v>
      </c>
    </row>
    <row r="2527" spans="1:5" x14ac:dyDescent="0.3">
      <c r="A2527" s="1">
        <v>45376</v>
      </c>
      <c r="B2527" t="s">
        <v>4</v>
      </c>
      <c r="C2527" t="s">
        <v>10</v>
      </c>
      <c r="D2527" s="2">
        <v>9019</v>
      </c>
      <c r="E2527" t="e">
        <f>VLOOKUP(Actual_Table[[#This Row],[Account]],#REF!,2,FALSE)</f>
        <v>#REF!</v>
      </c>
    </row>
    <row r="2528" spans="1:5" x14ac:dyDescent="0.3">
      <c r="A2528" s="1">
        <v>45376</v>
      </c>
      <c r="B2528" t="s">
        <v>11</v>
      </c>
      <c r="C2528" t="s">
        <v>5</v>
      </c>
      <c r="D2528" s="2">
        <v>12569</v>
      </c>
      <c r="E2528" t="e">
        <f>VLOOKUP(Actual_Table[[#This Row],[Account]],#REF!,2,FALSE)</f>
        <v>#REF!</v>
      </c>
    </row>
    <row r="2529" spans="1:5" x14ac:dyDescent="0.3">
      <c r="A2529" s="1">
        <v>45376</v>
      </c>
      <c r="B2529" t="s">
        <v>11</v>
      </c>
      <c r="C2529" t="s">
        <v>6</v>
      </c>
      <c r="D2529" s="2">
        <v>18649</v>
      </c>
      <c r="E2529" t="e">
        <f>VLOOKUP(Actual_Table[[#This Row],[Account]],#REF!,2,FALSE)</f>
        <v>#REF!</v>
      </c>
    </row>
    <row r="2530" spans="1:5" x14ac:dyDescent="0.3">
      <c r="A2530" s="1">
        <v>45376</v>
      </c>
      <c r="B2530" t="s">
        <v>11</v>
      </c>
      <c r="C2530" t="s">
        <v>7</v>
      </c>
      <c r="D2530" s="2">
        <v>23345</v>
      </c>
      <c r="E2530" t="e">
        <f>VLOOKUP(Actual_Table[[#This Row],[Account]],#REF!,2,FALSE)</f>
        <v>#REF!</v>
      </c>
    </row>
    <row r="2531" spans="1:5" x14ac:dyDescent="0.3">
      <c r="A2531" s="1">
        <v>45376</v>
      </c>
      <c r="B2531" t="s">
        <v>11</v>
      </c>
      <c r="C2531" t="s">
        <v>8</v>
      </c>
      <c r="D2531" s="2">
        <v>8779</v>
      </c>
      <c r="E2531" t="e">
        <f>VLOOKUP(Actual_Table[[#This Row],[Account]],#REF!,2,FALSE)</f>
        <v>#REF!</v>
      </c>
    </row>
    <row r="2532" spans="1:5" x14ac:dyDescent="0.3">
      <c r="A2532" s="1">
        <v>45376</v>
      </c>
      <c r="B2532" t="s">
        <v>11</v>
      </c>
      <c r="C2532" t="s">
        <v>9</v>
      </c>
      <c r="D2532" s="2">
        <v>21417</v>
      </c>
      <c r="E2532" t="e">
        <f>VLOOKUP(Actual_Table[[#This Row],[Account]],#REF!,2,FALSE)</f>
        <v>#REF!</v>
      </c>
    </row>
    <row r="2533" spans="1:5" x14ac:dyDescent="0.3">
      <c r="A2533" s="1">
        <v>45376</v>
      </c>
      <c r="B2533" t="s">
        <v>11</v>
      </c>
      <c r="C2533" t="s">
        <v>10</v>
      </c>
      <c r="D2533" s="2">
        <v>23969</v>
      </c>
      <c r="E2533" t="e">
        <f>VLOOKUP(Actual_Table[[#This Row],[Account]],#REF!,2,FALSE)</f>
        <v>#REF!</v>
      </c>
    </row>
    <row r="2534" spans="1:5" x14ac:dyDescent="0.3">
      <c r="A2534" s="1">
        <v>45376</v>
      </c>
      <c r="B2534" t="s">
        <v>12</v>
      </c>
      <c r="C2534" t="s">
        <v>5</v>
      </c>
      <c r="D2534" s="2">
        <v>17733</v>
      </c>
      <c r="E2534" t="e">
        <f>VLOOKUP(Actual_Table[[#This Row],[Account]],#REF!,2,FALSE)</f>
        <v>#REF!</v>
      </c>
    </row>
    <row r="2535" spans="1:5" x14ac:dyDescent="0.3">
      <c r="A2535" s="1">
        <v>45376</v>
      </c>
      <c r="B2535" t="s">
        <v>12</v>
      </c>
      <c r="C2535" t="s">
        <v>6</v>
      </c>
      <c r="D2535" s="2">
        <v>10245</v>
      </c>
      <c r="E2535" t="e">
        <f>VLOOKUP(Actual_Table[[#This Row],[Account]],#REF!,2,FALSE)</f>
        <v>#REF!</v>
      </c>
    </row>
    <row r="2536" spans="1:5" x14ac:dyDescent="0.3">
      <c r="A2536" s="1">
        <v>45376</v>
      </c>
      <c r="B2536" t="s">
        <v>12</v>
      </c>
      <c r="C2536" t="s">
        <v>7</v>
      </c>
      <c r="D2536" s="2">
        <v>19726</v>
      </c>
      <c r="E2536" t="e">
        <f>VLOOKUP(Actual_Table[[#This Row],[Account]],#REF!,2,FALSE)</f>
        <v>#REF!</v>
      </c>
    </row>
    <row r="2537" spans="1:5" x14ac:dyDescent="0.3">
      <c r="A2537" s="1">
        <v>45376</v>
      </c>
      <c r="B2537" t="s">
        <v>12</v>
      </c>
      <c r="C2537" t="s">
        <v>8</v>
      </c>
      <c r="D2537" s="2">
        <v>8629</v>
      </c>
      <c r="E2537" t="e">
        <f>VLOOKUP(Actual_Table[[#This Row],[Account]],#REF!,2,FALSE)</f>
        <v>#REF!</v>
      </c>
    </row>
    <row r="2538" spans="1:5" x14ac:dyDescent="0.3">
      <c r="A2538" s="1">
        <v>45376</v>
      </c>
      <c r="B2538" t="s">
        <v>12</v>
      </c>
      <c r="C2538" t="s">
        <v>9</v>
      </c>
      <c r="D2538" s="2">
        <v>14752</v>
      </c>
      <c r="E2538" t="e">
        <f>VLOOKUP(Actual_Table[[#This Row],[Account]],#REF!,2,FALSE)</f>
        <v>#REF!</v>
      </c>
    </row>
    <row r="2539" spans="1:5" x14ac:dyDescent="0.3">
      <c r="A2539" s="1">
        <v>45376</v>
      </c>
      <c r="B2539" t="s">
        <v>12</v>
      </c>
      <c r="C2539" t="s">
        <v>10</v>
      </c>
      <c r="D2539" s="2">
        <v>10399</v>
      </c>
      <c r="E2539" t="e">
        <f>VLOOKUP(Actual_Table[[#This Row],[Account]],#REF!,2,FALSE)</f>
        <v>#REF!</v>
      </c>
    </row>
    <row r="2540" spans="1:5" x14ac:dyDescent="0.3">
      <c r="A2540" s="1">
        <v>45376</v>
      </c>
      <c r="B2540" t="s">
        <v>13</v>
      </c>
      <c r="C2540" t="s">
        <v>5</v>
      </c>
      <c r="D2540" s="2">
        <v>11199</v>
      </c>
      <c r="E2540" t="e">
        <f>VLOOKUP(Actual_Table[[#This Row],[Account]],#REF!,2,FALSE)</f>
        <v>#REF!</v>
      </c>
    </row>
    <row r="2541" spans="1:5" x14ac:dyDescent="0.3">
      <c r="A2541" s="1">
        <v>45376</v>
      </c>
      <c r="B2541" t="s">
        <v>13</v>
      </c>
      <c r="C2541" t="s">
        <v>6</v>
      </c>
      <c r="D2541" s="2">
        <v>3677</v>
      </c>
      <c r="E2541" t="e">
        <f>VLOOKUP(Actual_Table[[#This Row],[Account]],#REF!,2,FALSE)</f>
        <v>#REF!</v>
      </c>
    </row>
    <row r="2542" spans="1:5" x14ac:dyDescent="0.3">
      <c r="A2542" s="1">
        <v>45376</v>
      </c>
      <c r="B2542" t="s">
        <v>13</v>
      </c>
      <c r="C2542" t="s">
        <v>7</v>
      </c>
      <c r="D2542" s="2">
        <v>17514</v>
      </c>
      <c r="E2542" t="e">
        <f>VLOOKUP(Actual_Table[[#This Row],[Account]],#REF!,2,FALSE)</f>
        <v>#REF!</v>
      </c>
    </row>
    <row r="2543" spans="1:5" x14ac:dyDescent="0.3">
      <c r="A2543" s="1">
        <v>45376</v>
      </c>
      <c r="B2543" t="s">
        <v>13</v>
      </c>
      <c r="C2543" t="s">
        <v>8</v>
      </c>
      <c r="D2543" s="2">
        <v>17235</v>
      </c>
      <c r="E2543" t="e">
        <f>VLOOKUP(Actual_Table[[#This Row],[Account]],#REF!,2,FALSE)</f>
        <v>#REF!</v>
      </c>
    </row>
    <row r="2544" spans="1:5" x14ac:dyDescent="0.3">
      <c r="A2544" s="1">
        <v>45376</v>
      </c>
      <c r="B2544" t="s">
        <v>13</v>
      </c>
      <c r="C2544" t="s">
        <v>9</v>
      </c>
      <c r="D2544" s="2">
        <v>17691</v>
      </c>
      <c r="E2544" t="e">
        <f>VLOOKUP(Actual_Table[[#This Row],[Account]],#REF!,2,FALSE)</f>
        <v>#REF!</v>
      </c>
    </row>
    <row r="2545" spans="1:5" x14ac:dyDescent="0.3">
      <c r="A2545" s="1">
        <v>45376</v>
      </c>
      <c r="B2545" t="s">
        <v>13</v>
      </c>
      <c r="C2545" t="s">
        <v>10</v>
      </c>
      <c r="D2545" s="2">
        <v>5782</v>
      </c>
      <c r="E2545" t="e">
        <f>VLOOKUP(Actual_Table[[#This Row],[Account]],#REF!,2,FALSE)</f>
        <v>#REF!</v>
      </c>
    </row>
    <row r="2546" spans="1:5" x14ac:dyDescent="0.3">
      <c r="A2546" s="1">
        <v>45376</v>
      </c>
      <c r="B2546" t="s">
        <v>14</v>
      </c>
      <c r="C2546" t="s">
        <v>5</v>
      </c>
      <c r="D2546" s="2">
        <v>8767</v>
      </c>
      <c r="E2546" t="e">
        <f>VLOOKUP(Actual_Table[[#This Row],[Account]],#REF!,2,FALSE)</f>
        <v>#REF!</v>
      </c>
    </row>
    <row r="2547" spans="1:5" x14ac:dyDescent="0.3">
      <c r="A2547" s="1">
        <v>45376</v>
      </c>
      <c r="B2547" t="s">
        <v>14</v>
      </c>
      <c r="C2547" t="s">
        <v>6</v>
      </c>
      <c r="D2547" s="2">
        <v>24755</v>
      </c>
      <c r="E2547" t="e">
        <f>VLOOKUP(Actual_Table[[#This Row],[Account]],#REF!,2,FALSE)</f>
        <v>#REF!</v>
      </c>
    </row>
    <row r="2548" spans="1:5" x14ac:dyDescent="0.3">
      <c r="A2548" s="1">
        <v>45376</v>
      </c>
      <c r="B2548" t="s">
        <v>14</v>
      </c>
      <c r="C2548" t="s">
        <v>7</v>
      </c>
      <c r="D2548" s="2">
        <v>15508</v>
      </c>
      <c r="E2548" t="e">
        <f>VLOOKUP(Actual_Table[[#This Row],[Account]],#REF!,2,FALSE)</f>
        <v>#REF!</v>
      </c>
    </row>
    <row r="2549" spans="1:5" x14ac:dyDescent="0.3">
      <c r="A2549" s="1">
        <v>45376</v>
      </c>
      <c r="B2549" t="s">
        <v>14</v>
      </c>
      <c r="C2549" t="s">
        <v>8</v>
      </c>
      <c r="D2549" s="2">
        <v>6279</v>
      </c>
      <c r="E2549" t="e">
        <f>VLOOKUP(Actual_Table[[#This Row],[Account]],#REF!,2,FALSE)</f>
        <v>#REF!</v>
      </c>
    </row>
    <row r="2550" spans="1:5" x14ac:dyDescent="0.3">
      <c r="A2550" s="1">
        <v>45376</v>
      </c>
      <c r="B2550" t="s">
        <v>14</v>
      </c>
      <c r="C2550" t="s">
        <v>9</v>
      </c>
      <c r="D2550" s="2">
        <v>21270</v>
      </c>
      <c r="E2550" t="e">
        <f>VLOOKUP(Actual_Table[[#This Row],[Account]],#REF!,2,FALSE)</f>
        <v>#REF!</v>
      </c>
    </row>
    <row r="2551" spans="1:5" x14ac:dyDescent="0.3">
      <c r="A2551" s="1">
        <v>45376</v>
      </c>
      <c r="B2551" t="s">
        <v>14</v>
      </c>
      <c r="C2551" t="s">
        <v>10</v>
      </c>
      <c r="D2551" s="2">
        <v>18944</v>
      </c>
      <c r="E2551" t="e">
        <f>VLOOKUP(Actual_Table[[#This Row],[Account]],#REF!,2,FALSE)</f>
        <v>#REF!</v>
      </c>
    </row>
    <row r="2552" spans="1:5" x14ac:dyDescent="0.3">
      <c r="A2552" s="1">
        <v>45377</v>
      </c>
      <c r="B2552" t="s">
        <v>4</v>
      </c>
      <c r="C2552" t="s">
        <v>5</v>
      </c>
      <c r="D2552" s="2">
        <v>23150</v>
      </c>
      <c r="E2552" t="e">
        <f>VLOOKUP(Actual_Table[[#This Row],[Account]],#REF!,2,FALSE)</f>
        <v>#REF!</v>
      </c>
    </row>
    <row r="2553" spans="1:5" x14ac:dyDescent="0.3">
      <c r="A2553" s="1">
        <v>45377</v>
      </c>
      <c r="B2553" t="s">
        <v>4</v>
      </c>
      <c r="C2553" t="s">
        <v>6</v>
      </c>
      <c r="D2553" s="2">
        <v>15397</v>
      </c>
      <c r="E2553" t="e">
        <f>VLOOKUP(Actual_Table[[#This Row],[Account]],#REF!,2,FALSE)</f>
        <v>#REF!</v>
      </c>
    </row>
    <row r="2554" spans="1:5" x14ac:dyDescent="0.3">
      <c r="A2554" s="1">
        <v>45377</v>
      </c>
      <c r="B2554" t="s">
        <v>4</v>
      </c>
      <c r="C2554" t="s">
        <v>7</v>
      </c>
      <c r="D2554" s="2">
        <v>18653</v>
      </c>
      <c r="E2554" t="e">
        <f>VLOOKUP(Actual_Table[[#This Row],[Account]],#REF!,2,FALSE)</f>
        <v>#REF!</v>
      </c>
    </row>
    <row r="2555" spans="1:5" x14ac:dyDescent="0.3">
      <c r="A2555" s="1">
        <v>45377</v>
      </c>
      <c r="B2555" t="s">
        <v>4</v>
      </c>
      <c r="C2555" t="s">
        <v>8</v>
      </c>
      <c r="D2555" s="2">
        <v>5392</v>
      </c>
      <c r="E2555" t="e">
        <f>VLOOKUP(Actual_Table[[#This Row],[Account]],#REF!,2,FALSE)</f>
        <v>#REF!</v>
      </c>
    </row>
    <row r="2556" spans="1:5" x14ac:dyDescent="0.3">
      <c r="A2556" s="1">
        <v>45377</v>
      </c>
      <c r="B2556" t="s">
        <v>4</v>
      </c>
      <c r="C2556" t="s">
        <v>9</v>
      </c>
      <c r="D2556" s="2">
        <v>23991</v>
      </c>
      <c r="E2556" t="e">
        <f>VLOOKUP(Actual_Table[[#This Row],[Account]],#REF!,2,FALSE)</f>
        <v>#REF!</v>
      </c>
    </row>
    <row r="2557" spans="1:5" x14ac:dyDescent="0.3">
      <c r="A2557" s="1">
        <v>45377</v>
      </c>
      <c r="B2557" t="s">
        <v>4</v>
      </c>
      <c r="C2557" t="s">
        <v>10</v>
      </c>
      <c r="D2557" s="2">
        <v>4687</v>
      </c>
      <c r="E2557" t="e">
        <f>VLOOKUP(Actual_Table[[#This Row],[Account]],#REF!,2,FALSE)</f>
        <v>#REF!</v>
      </c>
    </row>
    <row r="2558" spans="1:5" x14ac:dyDescent="0.3">
      <c r="A2558" s="1">
        <v>45377</v>
      </c>
      <c r="B2558" t="s">
        <v>11</v>
      </c>
      <c r="C2558" t="s">
        <v>5</v>
      </c>
      <c r="D2558" s="2">
        <v>11238</v>
      </c>
      <c r="E2558" t="e">
        <f>VLOOKUP(Actual_Table[[#This Row],[Account]],#REF!,2,FALSE)</f>
        <v>#REF!</v>
      </c>
    </row>
    <row r="2559" spans="1:5" x14ac:dyDescent="0.3">
      <c r="A2559" s="1">
        <v>45377</v>
      </c>
      <c r="B2559" t="s">
        <v>11</v>
      </c>
      <c r="C2559" t="s">
        <v>6</v>
      </c>
      <c r="D2559" s="2">
        <v>14573</v>
      </c>
      <c r="E2559" t="e">
        <f>VLOOKUP(Actual_Table[[#This Row],[Account]],#REF!,2,FALSE)</f>
        <v>#REF!</v>
      </c>
    </row>
    <row r="2560" spans="1:5" x14ac:dyDescent="0.3">
      <c r="A2560" s="1">
        <v>45377</v>
      </c>
      <c r="B2560" t="s">
        <v>11</v>
      </c>
      <c r="C2560" t="s">
        <v>7</v>
      </c>
      <c r="D2560" s="2">
        <v>11932</v>
      </c>
      <c r="E2560" t="e">
        <f>VLOOKUP(Actual_Table[[#This Row],[Account]],#REF!,2,FALSE)</f>
        <v>#REF!</v>
      </c>
    </row>
    <row r="2561" spans="1:5" x14ac:dyDescent="0.3">
      <c r="A2561" s="1">
        <v>45377</v>
      </c>
      <c r="B2561" t="s">
        <v>11</v>
      </c>
      <c r="C2561" t="s">
        <v>8</v>
      </c>
      <c r="D2561" s="2">
        <v>19119</v>
      </c>
      <c r="E2561" t="e">
        <f>VLOOKUP(Actual_Table[[#This Row],[Account]],#REF!,2,FALSE)</f>
        <v>#REF!</v>
      </c>
    </row>
    <row r="2562" spans="1:5" x14ac:dyDescent="0.3">
      <c r="A2562" s="1">
        <v>45377</v>
      </c>
      <c r="B2562" t="s">
        <v>11</v>
      </c>
      <c r="C2562" t="s">
        <v>9</v>
      </c>
      <c r="D2562" s="2">
        <v>24809</v>
      </c>
      <c r="E2562" t="e">
        <f>VLOOKUP(Actual_Table[[#This Row],[Account]],#REF!,2,FALSE)</f>
        <v>#REF!</v>
      </c>
    </row>
    <row r="2563" spans="1:5" x14ac:dyDescent="0.3">
      <c r="A2563" s="1">
        <v>45377</v>
      </c>
      <c r="B2563" t="s">
        <v>11</v>
      </c>
      <c r="C2563" t="s">
        <v>10</v>
      </c>
      <c r="D2563" s="2">
        <v>19880</v>
      </c>
      <c r="E2563" t="e">
        <f>VLOOKUP(Actual_Table[[#This Row],[Account]],#REF!,2,FALSE)</f>
        <v>#REF!</v>
      </c>
    </row>
    <row r="2564" spans="1:5" x14ac:dyDescent="0.3">
      <c r="A2564" s="1">
        <v>45377</v>
      </c>
      <c r="B2564" t="s">
        <v>12</v>
      </c>
      <c r="C2564" t="s">
        <v>5</v>
      </c>
      <c r="D2564" s="2">
        <v>10196</v>
      </c>
      <c r="E2564" t="e">
        <f>VLOOKUP(Actual_Table[[#This Row],[Account]],#REF!,2,FALSE)</f>
        <v>#REF!</v>
      </c>
    </row>
    <row r="2565" spans="1:5" x14ac:dyDescent="0.3">
      <c r="A2565" s="1">
        <v>45377</v>
      </c>
      <c r="B2565" t="s">
        <v>12</v>
      </c>
      <c r="C2565" t="s">
        <v>6</v>
      </c>
      <c r="D2565" s="2">
        <v>6247</v>
      </c>
      <c r="E2565" t="e">
        <f>VLOOKUP(Actual_Table[[#This Row],[Account]],#REF!,2,FALSE)</f>
        <v>#REF!</v>
      </c>
    </row>
    <row r="2566" spans="1:5" x14ac:dyDescent="0.3">
      <c r="A2566" s="1">
        <v>45377</v>
      </c>
      <c r="B2566" t="s">
        <v>12</v>
      </c>
      <c r="C2566" t="s">
        <v>7</v>
      </c>
      <c r="D2566" s="2">
        <v>14655</v>
      </c>
      <c r="E2566" t="e">
        <f>VLOOKUP(Actual_Table[[#This Row],[Account]],#REF!,2,FALSE)</f>
        <v>#REF!</v>
      </c>
    </row>
    <row r="2567" spans="1:5" x14ac:dyDescent="0.3">
      <c r="A2567" s="1">
        <v>45377</v>
      </c>
      <c r="B2567" t="s">
        <v>12</v>
      </c>
      <c r="C2567" t="s">
        <v>8</v>
      </c>
      <c r="D2567" s="2">
        <v>9624</v>
      </c>
      <c r="E2567" t="e">
        <f>VLOOKUP(Actual_Table[[#This Row],[Account]],#REF!,2,FALSE)</f>
        <v>#REF!</v>
      </c>
    </row>
    <row r="2568" spans="1:5" x14ac:dyDescent="0.3">
      <c r="A2568" s="1">
        <v>45377</v>
      </c>
      <c r="B2568" t="s">
        <v>12</v>
      </c>
      <c r="C2568" t="s">
        <v>9</v>
      </c>
      <c r="D2568" s="2">
        <v>12426</v>
      </c>
      <c r="E2568" t="e">
        <f>VLOOKUP(Actual_Table[[#This Row],[Account]],#REF!,2,FALSE)</f>
        <v>#REF!</v>
      </c>
    </row>
    <row r="2569" spans="1:5" x14ac:dyDescent="0.3">
      <c r="A2569" s="1">
        <v>45377</v>
      </c>
      <c r="B2569" t="s">
        <v>12</v>
      </c>
      <c r="C2569" t="s">
        <v>10</v>
      </c>
      <c r="D2569" s="2">
        <v>4009</v>
      </c>
      <c r="E2569" t="e">
        <f>VLOOKUP(Actual_Table[[#This Row],[Account]],#REF!,2,FALSE)</f>
        <v>#REF!</v>
      </c>
    </row>
    <row r="2570" spans="1:5" x14ac:dyDescent="0.3">
      <c r="A2570" s="1">
        <v>45377</v>
      </c>
      <c r="B2570" t="s">
        <v>13</v>
      </c>
      <c r="C2570" t="s">
        <v>5</v>
      </c>
      <c r="D2570" s="2">
        <v>21026</v>
      </c>
      <c r="E2570" t="e">
        <f>VLOOKUP(Actual_Table[[#This Row],[Account]],#REF!,2,FALSE)</f>
        <v>#REF!</v>
      </c>
    </row>
    <row r="2571" spans="1:5" x14ac:dyDescent="0.3">
      <c r="A2571" s="1">
        <v>45377</v>
      </c>
      <c r="B2571" t="s">
        <v>13</v>
      </c>
      <c r="C2571" t="s">
        <v>6</v>
      </c>
      <c r="D2571" s="2">
        <v>1481</v>
      </c>
      <c r="E2571" t="e">
        <f>VLOOKUP(Actual_Table[[#This Row],[Account]],#REF!,2,FALSE)</f>
        <v>#REF!</v>
      </c>
    </row>
    <row r="2572" spans="1:5" x14ac:dyDescent="0.3">
      <c r="A2572" s="1">
        <v>45377</v>
      </c>
      <c r="B2572" t="s">
        <v>13</v>
      </c>
      <c r="C2572" t="s">
        <v>7</v>
      </c>
      <c r="D2572" s="2">
        <v>1304</v>
      </c>
      <c r="E2572" t="e">
        <f>VLOOKUP(Actual_Table[[#This Row],[Account]],#REF!,2,FALSE)</f>
        <v>#REF!</v>
      </c>
    </row>
    <row r="2573" spans="1:5" x14ac:dyDescent="0.3">
      <c r="A2573" s="1">
        <v>45377</v>
      </c>
      <c r="B2573" t="s">
        <v>13</v>
      </c>
      <c r="C2573" t="s">
        <v>8</v>
      </c>
      <c r="D2573" s="2">
        <v>737</v>
      </c>
      <c r="E2573" t="e">
        <f>VLOOKUP(Actual_Table[[#This Row],[Account]],#REF!,2,FALSE)</f>
        <v>#REF!</v>
      </c>
    </row>
    <row r="2574" spans="1:5" x14ac:dyDescent="0.3">
      <c r="A2574" s="1">
        <v>45377</v>
      </c>
      <c r="B2574" t="s">
        <v>13</v>
      </c>
      <c r="C2574" t="s">
        <v>9</v>
      </c>
      <c r="D2574" s="2">
        <v>23113</v>
      </c>
      <c r="E2574" t="e">
        <f>VLOOKUP(Actual_Table[[#This Row],[Account]],#REF!,2,FALSE)</f>
        <v>#REF!</v>
      </c>
    </row>
    <row r="2575" spans="1:5" x14ac:dyDescent="0.3">
      <c r="A2575" s="1">
        <v>45377</v>
      </c>
      <c r="B2575" t="s">
        <v>13</v>
      </c>
      <c r="C2575" t="s">
        <v>10</v>
      </c>
      <c r="D2575" s="2">
        <v>17623</v>
      </c>
      <c r="E2575" t="e">
        <f>VLOOKUP(Actual_Table[[#This Row],[Account]],#REF!,2,FALSE)</f>
        <v>#REF!</v>
      </c>
    </row>
    <row r="2576" spans="1:5" x14ac:dyDescent="0.3">
      <c r="A2576" s="1">
        <v>45377</v>
      </c>
      <c r="B2576" t="s">
        <v>14</v>
      </c>
      <c r="C2576" t="s">
        <v>5</v>
      </c>
      <c r="D2576" s="2">
        <v>8708</v>
      </c>
      <c r="E2576" t="e">
        <f>VLOOKUP(Actual_Table[[#This Row],[Account]],#REF!,2,FALSE)</f>
        <v>#REF!</v>
      </c>
    </row>
    <row r="2577" spans="1:5" x14ac:dyDescent="0.3">
      <c r="A2577" s="1">
        <v>45377</v>
      </c>
      <c r="B2577" t="s">
        <v>14</v>
      </c>
      <c r="C2577" t="s">
        <v>6</v>
      </c>
      <c r="D2577" s="2">
        <v>6369</v>
      </c>
      <c r="E2577" t="e">
        <f>VLOOKUP(Actual_Table[[#This Row],[Account]],#REF!,2,FALSE)</f>
        <v>#REF!</v>
      </c>
    </row>
    <row r="2578" spans="1:5" x14ac:dyDescent="0.3">
      <c r="A2578" s="1">
        <v>45377</v>
      </c>
      <c r="B2578" t="s">
        <v>14</v>
      </c>
      <c r="C2578" t="s">
        <v>7</v>
      </c>
      <c r="D2578" s="2">
        <v>1508</v>
      </c>
      <c r="E2578" t="e">
        <f>VLOOKUP(Actual_Table[[#This Row],[Account]],#REF!,2,FALSE)</f>
        <v>#REF!</v>
      </c>
    </row>
    <row r="2579" spans="1:5" x14ac:dyDescent="0.3">
      <c r="A2579" s="1">
        <v>45377</v>
      </c>
      <c r="B2579" t="s">
        <v>14</v>
      </c>
      <c r="C2579" t="s">
        <v>8</v>
      </c>
      <c r="D2579" s="2">
        <v>21981</v>
      </c>
      <c r="E2579" t="e">
        <f>VLOOKUP(Actual_Table[[#This Row],[Account]],#REF!,2,FALSE)</f>
        <v>#REF!</v>
      </c>
    </row>
    <row r="2580" spans="1:5" x14ac:dyDescent="0.3">
      <c r="A2580" s="1">
        <v>45377</v>
      </c>
      <c r="B2580" t="s">
        <v>14</v>
      </c>
      <c r="C2580" t="s">
        <v>9</v>
      </c>
      <c r="D2580" s="2">
        <v>17396</v>
      </c>
      <c r="E2580" t="e">
        <f>VLOOKUP(Actual_Table[[#This Row],[Account]],#REF!,2,FALSE)</f>
        <v>#REF!</v>
      </c>
    </row>
    <row r="2581" spans="1:5" x14ac:dyDescent="0.3">
      <c r="A2581" s="1">
        <v>45377</v>
      </c>
      <c r="B2581" t="s">
        <v>14</v>
      </c>
      <c r="C2581" t="s">
        <v>10</v>
      </c>
      <c r="D2581" s="2">
        <v>5591</v>
      </c>
      <c r="E2581" t="e">
        <f>VLOOKUP(Actual_Table[[#This Row],[Account]],#REF!,2,FALSE)</f>
        <v>#REF!</v>
      </c>
    </row>
    <row r="2582" spans="1:5" x14ac:dyDescent="0.3">
      <c r="A2582" s="1">
        <v>45378</v>
      </c>
      <c r="B2582" t="s">
        <v>4</v>
      </c>
      <c r="C2582" t="s">
        <v>5</v>
      </c>
      <c r="D2582" s="2">
        <v>21380</v>
      </c>
      <c r="E2582" t="e">
        <f>VLOOKUP(Actual_Table[[#This Row],[Account]],#REF!,2,FALSE)</f>
        <v>#REF!</v>
      </c>
    </row>
    <row r="2583" spans="1:5" x14ac:dyDescent="0.3">
      <c r="A2583" s="1">
        <v>45378</v>
      </c>
      <c r="B2583" t="s">
        <v>4</v>
      </c>
      <c r="C2583" t="s">
        <v>6</v>
      </c>
      <c r="D2583" s="2">
        <v>10046</v>
      </c>
      <c r="E2583" t="e">
        <f>VLOOKUP(Actual_Table[[#This Row],[Account]],#REF!,2,FALSE)</f>
        <v>#REF!</v>
      </c>
    </row>
    <row r="2584" spans="1:5" x14ac:dyDescent="0.3">
      <c r="A2584" s="1">
        <v>45378</v>
      </c>
      <c r="B2584" t="s">
        <v>4</v>
      </c>
      <c r="C2584" t="s">
        <v>7</v>
      </c>
      <c r="D2584" s="2">
        <v>20989</v>
      </c>
      <c r="E2584" t="e">
        <f>VLOOKUP(Actual_Table[[#This Row],[Account]],#REF!,2,FALSE)</f>
        <v>#REF!</v>
      </c>
    </row>
    <row r="2585" spans="1:5" x14ac:dyDescent="0.3">
      <c r="A2585" s="1">
        <v>45378</v>
      </c>
      <c r="B2585" t="s">
        <v>4</v>
      </c>
      <c r="C2585" t="s">
        <v>8</v>
      </c>
      <c r="D2585" s="2">
        <v>18777</v>
      </c>
      <c r="E2585" t="e">
        <f>VLOOKUP(Actual_Table[[#This Row],[Account]],#REF!,2,FALSE)</f>
        <v>#REF!</v>
      </c>
    </row>
    <row r="2586" spans="1:5" x14ac:dyDescent="0.3">
      <c r="A2586" s="1">
        <v>45378</v>
      </c>
      <c r="B2586" t="s">
        <v>4</v>
      </c>
      <c r="C2586" t="s">
        <v>9</v>
      </c>
      <c r="D2586" s="2">
        <v>3667</v>
      </c>
      <c r="E2586" t="e">
        <f>VLOOKUP(Actual_Table[[#This Row],[Account]],#REF!,2,FALSE)</f>
        <v>#REF!</v>
      </c>
    </row>
    <row r="2587" spans="1:5" x14ac:dyDescent="0.3">
      <c r="A2587" s="1">
        <v>45378</v>
      </c>
      <c r="B2587" t="s">
        <v>4</v>
      </c>
      <c r="C2587" t="s">
        <v>10</v>
      </c>
      <c r="D2587" s="2">
        <v>14796</v>
      </c>
      <c r="E2587" t="e">
        <f>VLOOKUP(Actual_Table[[#This Row],[Account]],#REF!,2,FALSE)</f>
        <v>#REF!</v>
      </c>
    </row>
    <row r="2588" spans="1:5" x14ac:dyDescent="0.3">
      <c r="A2588" s="1">
        <v>45378</v>
      </c>
      <c r="B2588" t="s">
        <v>11</v>
      </c>
      <c r="C2588" t="s">
        <v>5</v>
      </c>
      <c r="D2588" s="2">
        <v>10565</v>
      </c>
      <c r="E2588" t="e">
        <f>VLOOKUP(Actual_Table[[#This Row],[Account]],#REF!,2,FALSE)</f>
        <v>#REF!</v>
      </c>
    </row>
    <row r="2589" spans="1:5" x14ac:dyDescent="0.3">
      <c r="A2589" s="1">
        <v>45378</v>
      </c>
      <c r="B2589" t="s">
        <v>11</v>
      </c>
      <c r="C2589" t="s">
        <v>6</v>
      </c>
      <c r="D2589" s="2">
        <v>22021</v>
      </c>
      <c r="E2589" t="e">
        <f>VLOOKUP(Actual_Table[[#This Row],[Account]],#REF!,2,FALSE)</f>
        <v>#REF!</v>
      </c>
    </row>
    <row r="2590" spans="1:5" x14ac:dyDescent="0.3">
      <c r="A2590" s="1">
        <v>45378</v>
      </c>
      <c r="B2590" t="s">
        <v>11</v>
      </c>
      <c r="C2590" t="s">
        <v>7</v>
      </c>
      <c r="D2590" s="2">
        <v>9189</v>
      </c>
      <c r="E2590" t="e">
        <f>VLOOKUP(Actual_Table[[#This Row],[Account]],#REF!,2,FALSE)</f>
        <v>#REF!</v>
      </c>
    </row>
    <row r="2591" spans="1:5" x14ac:dyDescent="0.3">
      <c r="A2591" s="1">
        <v>45378</v>
      </c>
      <c r="B2591" t="s">
        <v>11</v>
      </c>
      <c r="C2591" t="s">
        <v>8</v>
      </c>
      <c r="D2591" s="2">
        <v>4275</v>
      </c>
      <c r="E2591" t="e">
        <f>VLOOKUP(Actual_Table[[#This Row],[Account]],#REF!,2,FALSE)</f>
        <v>#REF!</v>
      </c>
    </row>
    <row r="2592" spans="1:5" x14ac:dyDescent="0.3">
      <c r="A2592" s="1">
        <v>45378</v>
      </c>
      <c r="B2592" t="s">
        <v>11</v>
      </c>
      <c r="C2592" t="s">
        <v>9</v>
      </c>
      <c r="D2592" s="2">
        <v>916</v>
      </c>
      <c r="E2592" t="e">
        <f>VLOOKUP(Actual_Table[[#This Row],[Account]],#REF!,2,FALSE)</f>
        <v>#REF!</v>
      </c>
    </row>
    <row r="2593" spans="1:5" x14ac:dyDescent="0.3">
      <c r="A2593" s="1">
        <v>45378</v>
      </c>
      <c r="B2593" t="s">
        <v>11</v>
      </c>
      <c r="C2593" t="s">
        <v>10</v>
      </c>
      <c r="D2593" s="2">
        <v>3290</v>
      </c>
      <c r="E2593" t="e">
        <f>VLOOKUP(Actual_Table[[#This Row],[Account]],#REF!,2,FALSE)</f>
        <v>#REF!</v>
      </c>
    </row>
    <row r="2594" spans="1:5" x14ac:dyDescent="0.3">
      <c r="A2594" s="1">
        <v>45378</v>
      </c>
      <c r="B2594" t="s">
        <v>12</v>
      </c>
      <c r="C2594" t="s">
        <v>5</v>
      </c>
      <c r="D2594" s="2">
        <v>5790</v>
      </c>
      <c r="E2594" t="e">
        <f>VLOOKUP(Actual_Table[[#This Row],[Account]],#REF!,2,FALSE)</f>
        <v>#REF!</v>
      </c>
    </row>
    <row r="2595" spans="1:5" x14ac:dyDescent="0.3">
      <c r="A2595" s="1">
        <v>45378</v>
      </c>
      <c r="B2595" t="s">
        <v>12</v>
      </c>
      <c r="C2595" t="s">
        <v>6</v>
      </c>
      <c r="D2595" s="2">
        <v>20994</v>
      </c>
      <c r="E2595" t="e">
        <f>VLOOKUP(Actual_Table[[#This Row],[Account]],#REF!,2,FALSE)</f>
        <v>#REF!</v>
      </c>
    </row>
    <row r="2596" spans="1:5" x14ac:dyDescent="0.3">
      <c r="A2596" s="1">
        <v>45378</v>
      </c>
      <c r="B2596" t="s">
        <v>12</v>
      </c>
      <c r="C2596" t="s">
        <v>7</v>
      </c>
      <c r="D2596" s="2">
        <v>17044</v>
      </c>
      <c r="E2596" t="e">
        <f>VLOOKUP(Actual_Table[[#This Row],[Account]],#REF!,2,FALSE)</f>
        <v>#REF!</v>
      </c>
    </row>
    <row r="2597" spans="1:5" x14ac:dyDescent="0.3">
      <c r="A2597" s="1">
        <v>45378</v>
      </c>
      <c r="B2597" t="s">
        <v>12</v>
      </c>
      <c r="C2597" t="s">
        <v>8</v>
      </c>
      <c r="D2597" s="2">
        <v>18815</v>
      </c>
      <c r="E2597" t="e">
        <f>VLOOKUP(Actual_Table[[#This Row],[Account]],#REF!,2,FALSE)</f>
        <v>#REF!</v>
      </c>
    </row>
    <row r="2598" spans="1:5" x14ac:dyDescent="0.3">
      <c r="A2598" s="1">
        <v>45378</v>
      </c>
      <c r="B2598" t="s">
        <v>12</v>
      </c>
      <c r="C2598" t="s">
        <v>9</v>
      </c>
      <c r="D2598" s="2">
        <v>4818</v>
      </c>
      <c r="E2598" t="e">
        <f>VLOOKUP(Actual_Table[[#This Row],[Account]],#REF!,2,FALSE)</f>
        <v>#REF!</v>
      </c>
    </row>
    <row r="2599" spans="1:5" x14ac:dyDescent="0.3">
      <c r="A2599" s="1">
        <v>45378</v>
      </c>
      <c r="B2599" t="s">
        <v>12</v>
      </c>
      <c r="C2599" t="s">
        <v>10</v>
      </c>
      <c r="D2599" s="2">
        <v>23395</v>
      </c>
      <c r="E2599" t="e">
        <f>VLOOKUP(Actual_Table[[#This Row],[Account]],#REF!,2,FALSE)</f>
        <v>#REF!</v>
      </c>
    </row>
    <row r="2600" spans="1:5" x14ac:dyDescent="0.3">
      <c r="A2600" s="1">
        <v>45378</v>
      </c>
      <c r="B2600" t="s">
        <v>13</v>
      </c>
      <c r="C2600" t="s">
        <v>5</v>
      </c>
      <c r="D2600" s="2">
        <v>21526</v>
      </c>
      <c r="E2600" t="e">
        <f>VLOOKUP(Actual_Table[[#This Row],[Account]],#REF!,2,FALSE)</f>
        <v>#REF!</v>
      </c>
    </row>
    <row r="2601" spans="1:5" x14ac:dyDescent="0.3">
      <c r="A2601" s="1">
        <v>45378</v>
      </c>
      <c r="B2601" t="s">
        <v>13</v>
      </c>
      <c r="C2601" t="s">
        <v>6</v>
      </c>
      <c r="D2601" s="2">
        <v>4399</v>
      </c>
      <c r="E2601" t="e">
        <f>VLOOKUP(Actual_Table[[#This Row],[Account]],#REF!,2,FALSE)</f>
        <v>#REF!</v>
      </c>
    </row>
    <row r="2602" spans="1:5" x14ac:dyDescent="0.3">
      <c r="A2602" s="1">
        <v>45378</v>
      </c>
      <c r="B2602" t="s">
        <v>13</v>
      </c>
      <c r="C2602" t="s">
        <v>7</v>
      </c>
      <c r="D2602" s="2">
        <v>23316</v>
      </c>
      <c r="E2602" t="e">
        <f>VLOOKUP(Actual_Table[[#This Row],[Account]],#REF!,2,FALSE)</f>
        <v>#REF!</v>
      </c>
    </row>
    <row r="2603" spans="1:5" x14ac:dyDescent="0.3">
      <c r="A2603" s="1">
        <v>45378</v>
      </c>
      <c r="B2603" t="s">
        <v>13</v>
      </c>
      <c r="C2603" t="s">
        <v>8</v>
      </c>
      <c r="D2603" s="2">
        <v>17841</v>
      </c>
      <c r="E2603" t="e">
        <f>VLOOKUP(Actual_Table[[#This Row],[Account]],#REF!,2,FALSE)</f>
        <v>#REF!</v>
      </c>
    </row>
    <row r="2604" spans="1:5" x14ac:dyDescent="0.3">
      <c r="A2604" s="1">
        <v>45378</v>
      </c>
      <c r="B2604" t="s">
        <v>13</v>
      </c>
      <c r="C2604" t="s">
        <v>9</v>
      </c>
      <c r="D2604" s="2">
        <v>587</v>
      </c>
      <c r="E2604" t="e">
        <f>VLOOKUP(Actual_Table[[#This Row],[Account]],#REF!,2,FALSE)</f>
        <v>#REF!</v>
      </c>
    </row>
    <row r="2605" spans="1:5" x14ac:dyDescent="0.3">
      <c r="A2605" s="1">
        <v>45378</v>
      </c>
      <c r="B2605" t="s">
        <v>13</v>
      </c>
      <c r="C2605" t="s">
        <v>10</v>
      </c>
      <c r="D2605" s="2">
        <v>19981</v>
      </c>
      <c r="E2605" t="e">
        <f>VLOOKUP(Actual_Table[[#This Row],[Account]],#REF!,2,FALSE)</f>
        <v>#REF!</v>
      </c>
    </row>
    <row r="2606" spans="1:5" x14ac:dyDescent="0.3">
      <c r="A2606" s="1">
        <v>45378</v>
      </c>
      <c r="B2606" t="s">
        <v>14</v>
      </c>
      <c r="C2606" t="s">
        <v>5</v>
      </c>
      <c r="D2606" s="2">
        <v>24853</v>
      </c>
      <c r="E2606" t="e">
        <f>VLOOKUP(Actual_Table[[#This Row],[Account]],#REF!,2,FALSE)</f>
        <v>#REF!</v>
      </c>
    </row>
    <row r="2607" spans="1:5" x14ac:dyDescent="0.3">
      <c r="A2607" s="1">
        <v>45378</v>
      </c>
      <c r="B2607" t="s">
        <v>14</v>
      </c>
      <c r="C2607" t="s">
        <v>6</v>
      </c>
      <c r="D2607" s="2">
        <v>11858</v>
      </c>
      <c r="E2607" t="e">
        <f>VLOOKUP(Actual_Table[[#This Row],[Account]],#REF!,2,FALSE)</f>
        <v>#REF!</v>
      </c>
    </row>
    <row r="2608" spans="1:5" x14ac:dyDescent="0.3">
      <c r="A2608" s="1">
        <v>45378</v>
      </c>
      <c r="B2608" t="s">
        <v>14</v>
      </c>
      <c r="C2608" t="s">
        <v>7</v>
      </c>
      <c r="D2608" s="2">
        <v>14567</v>
      </c>
      <c r="E2608" t="e">
        <f>VLOOKUP(Actual_Table[[#This Row],[Account]],#REF!,2,FALSE)</f>
        <v>#REF!</v>
      </c>
    </row>
    <row r="2609" spans="1:5" x14ac:dyDescent="0.3">
      <c r="A2609" s="1">
        <v>45378</v>
      </c>
      <c r="B2609" t="s">
        <v>14</v>
      </c>
      <c r="C2609" t="s">
        <v>8</v>
      </c>
      <c r="D2609" s="2">
        <v>3944</v>
      </c>
      <c r="E2609" t="e">
        <f>VLOOKUP(Actual_Table[[#This Row],[Account]],#REF!,2,FALSE)</f>
        <v>#REF!</v>
      </c>
    </row>
    <row r="2610" spans="1:5" x14ac:dyDescent="0.3">
      <c r="A2610" s="1">
        <v>45378</v>
      </c>
      <c r="B2610" t="s">
        <v>14</v>
      </c>
      <c r="C2610" t="s">
        <v>9</v>
      </c>
      <c r="D2610" s="2">
        <v>4400</v>
      </c>
      <c r="E2610" t="e">
        <f>VLOOKUP(Actual_Table[[#This Row],[Account]],#REF!,2,FALSE)</f>
        <v>#REF!</v>
      </c>
    </row>
    <row r="2611" spans="1:5" x14ac:dyDescent="0.3">
      <c r="A2611" s="1">
        <v>45378</v>
      </c>
      <c r="B2611" t="s">
        <v>14</v>
      </c>
      <c r="C2611" t="s">
        <v>10</v>
      </c>
      <c r="D2611" s="2">
        <v>20167</v>
      </c>
      <c r="E2611" t="e">
        <f>VLOOKUP(Actual_Table[[#This Row],[Account]],#REF!,2,FALSE)</f>
        <v>#REF!</v>
      </c>
    </row>
    <row r="2612" spans="1:5" x14ac:dyDescent="0.3">
      <c r="A2612" s="1">
        <v>45379</v>
      </c>
      <c r="B2612" t="s">
        <v>4</v>
      </c>
      <c r="C2612" t="s">
        <v>5</v>
      </c>
      <c r="D2612" s="2">
        <v>23755</v>
      </c>
      <c r="E2612" t="e">
        <f>VLOOKUP(Actual_Table[[#This Row],[Account]],#REF!,2,FALSE)</f>
        <v>#REF!</v>
      </c>
    </row>
    <row r="2613" spans="1:5" x14ac:dyDescent="0.3">
      <c r="A2613" s="1">
        <v>45379</v>
      </c>
      <c r="B2613" t="s">
        <v>4</v>
      </c>
      <c r="C2613" t="s">
        <v>6</v>
      </c>
      <c r="D2613" s="2">
        <v>7120</v>
      </c>
      <c r="E2613" t="e">
        <f>VLOOKUP(Actual_Table[[#This Row],[Account]],#REF!,2,FALSE)</f>
        <v>#REF!</v>
      </c>
    </row>
    <row r="2614" spans="1:5" x14ac:dyDescent="0.3">
      <c r="A2614" s="1">
        <v>45379</v>
      </c>
      <c r="B2614" t="s">
        <v>4</v>
      </c>
      <c r="C2614" t="s">
        <v>7</v>
      </c>
      <c r="D2614" s="2">
        <v>12665</v>
      </c>
      <c r="E2614" t="e">
        <f>VLOOKUP(Actual_Table[[#This Row],[Account]],#REF!,2,FALSE)</f>
        <v>#REF!</v>
      </c>
    </row>
    <row r="2615" spans="1:5" x14ac:dyDescent="0.3">
      <c r="A2615" s="1">
        <v>45379</v>
      </c>
      <c r="B2615" t="s">
        <v>4</v>
      </c>
      <c r="C2615" t="s">
        <v>8</v>
      </c>
      <c r="D2615" s="2">
        <v>1451</v>
      </c>
      <c r="E2615" t="e">
        <f>VLOOKUP(Actual_Table[[#This Row],[Account]],#REF!,2,FALSE)</f>
        <v>#REF!</v>
      </c>
    </row>
    <row r="2616" spans="1:5" x14ac:dyDescent="0.3">
      <c r="A2616" s="1">
        <v>45379</v>
      </c>
      <c r="B2616" t="s">
        <v>4</v>
      </c>
      <c r="C2616" t="s">
        <v>9</v>
      </c>
      <c r="D2616" s="2">
        <v>16637</v>
      </c>
      <c r="E2616" t="e">
        <f>VLOOKUP(Actual_Table[[#This Row],[Account]],#REF!,2,FALSE)</f>
        <v>#REF!</v>
      </c>
    </row>
    <row r="2617" spans="1:5" x14ac:dyDescent="0.3">
      <c r="A2617" s="1">
        <v>45379</v>
      </c>
      <c r="B2617" t="s">
        <v>4</v>
      </c>
      <c r="C2617" t="s">
        <v>10</v>
      </c>
      <c r="D2617" s="2">
        <v>10518</v>
      </c>
      <c r="E2617" t="e">
        <f>VLOOKUP(Actual_Table[[#This Row],[Account]],#REF!,2,FALSE)</f>
        <v>#REF!</v>
      </c>
    </row>
    <row r="2618" spans="1:5" x14ac:dyDescent="0.3">
      <c r="A2618" s="1">
        <v>45379</v>
      </c>
      <c r="B2618" t="s">
        <v>11</v>
      </c>
      <c r="C2618" t="s">
        <v>5</v>
      </c>
      <c r="D2618" s="2">
        <v>24110</v>
      </c>
      <c r="E2618" t="e">
        <f>VLOOKUP(Actual_Table[[#This Row],[Account]],#REF!,2,FALSE)</f>
        <v>#REF!</v>
      </c>
    </row>
    <row r="2619" spans="1:5" x14ac:dyDescent="0.3">
      <c r="A2619" s="1">
        <v>45379</v>
      </c>
      <c r="B2619" t="s">
        <v>11</v>
      </c>
      <c r="C2619" t="s">
        <v>6</v>
      </c>
      <c r="D2619" s="2">
        <v>12261</v>
      </c>
      <c r="E2619" t="e">
        <f>VLOOKUP(Actual_Table[[#This Row],[Account]],#REF!,2,FALSE)</f>
        <v>#REF!</v>
      </c>
    </row>
    <row r="2620" spans="1:5" x14ac:dyDescent="0.3">
      <c r="A2620" s="1">
        <v>45379</v>
      </c>
      <c r="B2620" t="s">
        <v>11</v>
      </c>
      <c r="C2620" t="s">
        <v>7</v>
      </c>
      <c r="D2620" s="2">
        <v>6381</v>
      </c>
      <c r="E2620" t="e">
        <f>VLOOKUP(Actual_Table[[#This Row],[Account]],#REF!,2,FALSE)</f>
        <v>#REF!</v>
      </c>
    </row>
    <row r="2621" spans="1:5" x14ac:dyDescent="0.3">
      <c r="A2621" s="1">
        <v>45379</v>
      </c>
      <c r="B2621" t="s">
        <v>11</v>
      </c>
      <c r="C2621" t="s">
        <v>8</v>
      </c>
      <c r="D2621" s="2">
        <v>6656</v>
      </c>
      <c r="E2621" t="e">
        <f>VLOOKUP(Actual_Table[[#This Row],[Account]],#REF!,2,FALSE)</f>
        <v>#REF!</v>
      </c>
    </row>
    <row r="2622" spans="1:5" x14ac:dyDescent="0.3">
      <c r="A2622" s="1">
        <v>45379</v>
      </c>
      <c r="B2622" t="s">
        <v>11</v>
      </c>
      <c r="C2622" t="s">
        <v>9</v>
      </c>
      <c r="D2622" s="2">
        <v>15661</v>
      </c>
      <c r="E2622" t="e">
        <f>VLOOKUP(Actual_Table[[#This Row],[Account]],#REF!,2,FALSE)</f>
        <v>#REF!</v>
      </c>
    </row>
    <row r="2623" spans="1:5" x14ac:dyDescent="0.3">
      <c r="A2623" s="1">
        <v>45379</v>
      </c>
      <c r="B2623" t="s">
        <v>11</v>
      </c>
      <c r="C2623" t="s">
        <v>10</v>
      </c>
      <c r="D2623" s="2">
        <v>18843</v>
      </c>
      <c r="E2623" t="e">
        <f>VLOOKUP(Actual_Table[[#This Row],[Account]],#REF!,2,FALSE)</f>
        <v>#REF!</v>
      </c>
    </row>
    <row r="2624" spans="1:5" x14ac:dyDescent="0.3">
      <c r="A2624" s="1">
        <v>45379</v>
      </c>
      <c r="B2624" t="s">
        <v>12</v>
      </c>
      <c r="C2624" t="s">
        <v>5</v>
      </c>
      <c r="D2624" s="2">
        <v>8504</v>
      </c>
      <c r="E2624" t="e">
        <f>VLOOKUP(Actual_Table[[#This Row],[Account]],#REF!,2,FALSE)</f>
        <v>#REF!</v>
      </c>
    </row>
    <row r="2625" spans="1:5" x14ac:dyDescent="0.3">
      <c r="A2625" s="1">
        <v>45379</v>
      </c>
      <c r="B2625" t="s">
        <v>12</v>
      </c>
      <c r="C2625" t="s">
        <v>6</v>
      </c>
      <c r="D2625" s="2">
        <v>554</v>
      </c>
      <c r="E2625" t="e">
        <f>VLOOKUP(Actual_Table[[#This Row],[Account]],#REF!,2,FALSE)</f>
        <v>#REF!</v>
      </c>
    </row>
    <row r="2626" spans="1:5" x14ac:dyDescent="0.3">
      <c r="A2626" s="1">
        <v>45379</v>
      </c>
      <c r="B2626" t="s">
        <v>12</v>
      </c>
      <c r="C2626" t="s">
        <v>7</v>
      </c>
      <c r="D2626" s="2">
        <v>1067</v>
      </c>
      <c r="E2626" t="e">
        <f>VLOOKUP(Actual_Table[[#This Row],[Account]],#REF!,2,FALSE)</f>
        <v>#REF!</v>
      </c>
    </row>
    <row r="2627" spans="1:5" x14ac:dyDescent="0.3">
      <c r="A2627" s="1">
        <v>45379</v>
      </c>
      <c r="B2627" t="s">
        <v>12</v>
      </c>
      <c r="C2627" t="s">
        <v>8</v>
      </c>
      <c r="D2627" s="2">
        <v>20541</v>
      </c>
      <c r="E2627" t="e">
        <f>VLOOKUP(Actual_Table[[#This Row],[Account]],#REF!,2,FALSE)</f>
        <v>#REF!</v>
      </c>
    </row>
    <row r="2628" spans="1:5" x14ac:dyDescent="0.3">
      <c r="A2628" s="1">
        <v>45379</v>
      </c>
      <c r="B2628" t="s">
        <v>12</v>
      </c>
      <c r="C2628" t="s">
        <v>9</v>
      </c>
      <c r="D2628" s="2">
        <v>14261</v>
      </c>
      <c r="E2628" t="e">
        <f>VLOOKUP(Actual_Table[[#This Row],[Account]],#REF!,2,FALSE)</f>
        <v>#REF!</v>
      </c>
    </row>
    <row r="2629" spans="1:5" x14ac:dyDescent="0.3">
      <c r="A2629" s="1">
        <v>45379</v>
      </c>
      <c r="B2629" t="s">
        <v>12</v>
      </c>
      <c r="C2629" t="s">
        <v>10</v>
      </c>
      <c r="D2629" s="2">
        <v>21748</v>
      </c>
      <c r="E2629" t="e">
        <f>VLOOKUP(Actual_Table[[#This Row],[Account]],#REF!,2,FALSE)</f>
        <v>#REF!</v>
      </c>
    </row>
    <row r="2630" spans="1:5" x14ac:dyDescent="0.3">
      <c r="A2630" s="1">
        <v>45379</v>
      </c>
      <c r="B2630" t="s">
        <v>13</v>
      </c>
      <c r="C2630" t="s">
        <v>5</v>
      </c>
      <c r="D2630" s="2">
        <v>19601</v>
      </c>
      <c r="E2630" t="e">
        <f>VLOOKUP(Actual_Table[[#This Row],[Account]],#REF!,2,FALSE)</f>
        <v>#REF!</v>
      </c>
    </row>
    <row r="2631" spans="1:5" x14ac:dyDescent="0.3">
      <c r="A2631" s="1">
        <v>45379</v>
      </c>
      <c r="B2631" t="s">
        <v>13</v>
      </c>
      <c r="C2631" t="s">
        <v>6</v>
      </c>
      <c r="D2631" s="2">
        <v>1872</v>
      </c>
      <c r="E2631" t="e">
        <f>VLOOKUP(Actual_Table[[#This Row],[Account]],#REF!,2,FALSE)</f>
        <v>#REF!</v>
      </c>
    </row>
    <row r="2632" spans="1:5" x14ac:dyDescent="0.3">
      <c r="A2632" s="1">
        <v>45379</v>
      </c>
      <c r="B2632" t="s">
        <v>13</v>
      </c>
      <c r="C2632" t="s">
        <v>7</v>
      </c>
      <c r="D2632" s="2">
        <v>13095</v>
      </c>
      <c r="E2632" t="e">
        <f>VLOOKUP(Actual_Table[[#This Row],[Account]],#REF!,2,FALSE)</f>
        <v>#REF!</v>
      </c>
    </row>
    <row r="2633" spans="1:5" x14ac:dyDescent="0.3">
      <c r="A2633" s="1">
        <v>45379</v>
      </c>
      <c r="B2633" t="s">
        <v>13</v>
      </c>
      <c r="C2633" t="s">
        <v>8</v>
      </c>
      <c r="D2633" s="2">
        <v>17821</v>
      </c>
      <c r="E2633" t="e">
        <f>VLOOKUP(Actual_Table[[#This Row],[Account]],#REF!,2,FALSE)</f>
        <v>#REF!</v>
      </c>
    </row>
    <row r="2634" spans="1:5" x14ac:dyDescent="0.3">
      <c r="A2634" s="1">
        <v>45379</v>
      </c>
      <c r="B2634" t="s">
        <v>13</v>
      </c>
      <c r="C2634" t="s">
        <v>9</v>
      </c>
      <c r="D2634" s="2">
        <v>15348</v>
      </c>
      <c r="E2634" t="e">
        <f>VLOOKUP(Actual_Table[[#This Row],[Account]],#REF!,2,FALSE)</f>
        <v>#REF!</v>
      </c>
    </row>
    <row r="2635" spans="1:5" x14ac:dyDescent="0.3">
      <c r="A2635" s="1">
        <v>45379</v>
      </c>
      <c r="B2635" t="s">
        <v>13</v>
      </c>
      <c r="C2635" t="s">
        <v>10</v>
      </c>
      <c r="D2635" s="2">
        <v>3509</v>
      </c>
      <c r="E2635" t="e">
        <f>VLOOKUP(Actual_Table[[#This Row],[Account]],#REF!,2,FALSE)</f>
        <v>#REF!</v>
      </c>
    </row>
    <row r="2636" spans="1:5" x14ac:dyDescent="0.3">
      <c r="A2636" s="1">
        <v>45379</v>
      </c>
      <c r="B2636" t="s">
        <v>14</v>
      </c>
      <c r="C2636" t="s">
        <v>5</v>
      </c>
      <c r="D2636" s="2">
        <v>3311</v>
      </c>
      <c r="E2636" t="e">
        <f>VLOOKUP(Actual_Table[[#This Row],[Account]],#REF!,2,FALSE)</f>
        <v>#REF!</v>
      </c>
    </row>
    <row r="2637" spans="1:5" x14ac:dyDescent="0.3">
      <c r="A2637" s="1">
        <v>45379</v>
      </c>
      <c r="B2637" t="s">
        <v>14</v>
      </c>
      <c r="C2637" t="s">
        <v>6</v>
      </c>
      <c r="D2637" s="2">
        <v>22356</v>
      </c>
      <c r="E2637" t="e">
        <f>VLOOKUP(Actual_Table[[#This Row],[Account]],#REF!,2,FALSE)</f>
        <v>#REF!</v>
      </c>
    </row>
    <row r="2638" spans="1:5" x14ac:dyDescent="0.3">
      <c r="A2638" s="1">
        <v>45379</v>
      </c>
      <c r="B2638" t="s">
        <v>14</v>
      </c>
      <c r="C2638" t="s">
        <v>7</v>
      </c>
      <c r="D2638" s="2">
        <v>10421</v>
      </c>
      <c r="E2638" t="e">
        <f>VLOOKUP(Actual_Table[[#This Row],[Account]],#REF!,2,FALSE)</f>
        <v>#REF!</v>
      </c>
    </row>
    <row r="2639" spans="1:5" x14ac:dyDescent="0.3">
      <c r="A2639" s="1">
        <v>45379</v>
      </c>
      <c r="B2639" t="s">
        <v>14</v>
      </c>
      <c r="C2639" t="s">
        <v>8</v>
      </c>
      <c r="D2639" s="2">
        <v>3207</v>
      </c>
      <c r="E2639" t="e">
        <f>VLOOKUP(Actual_Table[[#This Row],[Account]],#REF!,2,FALSE)</f>
        <v>#REF!</v>
      </c>
    </row>
    <row r="2640" spans="1:5" x14ac:dyDescent="0.3">
      <c r="A2640" s="1">
        <v>45379</v>
      </c>
      <c r="B2640" t="s">
        <v>14</v>
      </c>
      <c r="C2640" t="s">
        <v>9</v>
      </c>
      <c r="D2640" s="2">
        <v>11813</v>
      </c>
      <c r="E2640" t="e">
        <f>VLOOKUP(Actual_Table[[#This Row],[Account]],#REF!,2,FALSE)</f>
        <v>#REF!</v>
      </c>
    </row>
    <row r="2641" spans="1:5" x14ac:dyDescent="0.3">
      <c r="A2641" s="1">
        <v>45379</v>
      </c>
      <c r="B2641" t="s">
        <v>14</v>
      </c>
      <c r="C2641" t="s">
        <v>10</v>
      </c>
      <c r="D2641" s="2">
        <v>6049</v>
      </c>
      <c r="E2641" t="e">
        <f>VLOOKUP(Actual_Table[[#This Row],[Account]],#REF!,2,FALSE)</f>
        <v>#REF!</v>
      </c>
    </row>
    <row r="2642" spans="1:5" x14ac:dyDescent="0.3">
      <c r="A2642" s="1">
        <v>45380</v>
      </c>
      <c r="B2642" t="s">
        <v>4</v>
      </c>
      <c r="C2642" t="s">
        <v>5</v>
      </c>
      <c r="D2642" s="2">
        <v>11320</v>
      </c>
      <c r="E2642" t="e">
        <f>VLOOKUP(Actual_Table[[#This Row],[Account]],#REF!,2,FALSE)</f>
        <v>#REF!</v>
      </c>
    </row>
    <row r="2643" spans="1:5" x14ac:dyDescent="0.3">
      <c r="A2643" s="1">
        <v>45380</v>
      </c>
      <c r="B2643" t="s">
        <v>4</v>
      </c>
      <c r="C2643" t="s">
        <v>6</v>
      </c>
      <c r="D2643" s="2">
        <v>1757</v>
      </c>
      <c r="E2643" t="e">
        <f>VLOOKUP(Actual_Table[[#This Row],[Account]],#REF!,2,FALSE)</f>
        <v>#REF!</v>
      </c>
    </row>
    <row r="2644" spans="1:5" x14ac:dyDescent="0.3">
      <c r="A2644" s="1">
        <v>45380</v>
      </c>
      <c r="B2644" t="s">
        <v>4</v>
      </c>
      <c r="C2644" t="s">
        <v>7</v>
      </c>
      <c r="D2644" s="2">
        <v>18192</v>
      </c>
      <c r="E2644" t="e">
        <f>VLOOKUP(Actual_Table[[#This Row],[Account]],#REF!,2,FALSE)</f>
        <v>#REF!</v>
      </c>
    </row>
    <row r="2645" spans="1:5" x14ac:dyDescent="0.3">
      <c r="A2645" s="1">
        <v>45380</v>
      </c>
      <c r="B2645" t="s">
        <v>4</v>
      </c>
      <c r="C2645" t="s">
        <v>8</v>
      </c>
      <c r="D2645" s="2">
        <v>11528</v>
      </c>
      <c r="E2645" t="e">
        <f>VLOOKUP(Actual_Table[[#This Row],[Account]],#REF!,2,FALSE)</f>
        <v>#REF!</v>
      </c>
    </row>
    <row r="2646" spans="1:5" x14ac:dyDescent="0.3">
      <c r="A2646" s="1">
        <v>45380</v>
      </c>
      <c r="B2646" t="s">
        <v>4</v>
      </c>
      <c r="C2646" t="s">
        <v>9</v>
      </c>
      <c r="D2646" s="2">
        <v>13951</v>
      </c>
      <c r="E2646" t="e">
        <f>VLOOKUP(Actual_Table[[#This Row],[Account]],#REF!,2,FALSE)</f>
        <v>#REF!</v>
      </c>
    </row>
    <row r="2647" spans="1:5" x14ac:dyDescent="0.3">
      <c r="A2647" s="1">
        <v>45380</v>
      </c>
      <c r="B2647" t="s">
        <v>4</v>
      </c>
      <c r="C2647" t="s">
        <v>10</v>
      </c>
      <c r="D2647" s="2">
        <v>15493</v>
      </c>
      <c r="E2647" t="e">
        <f>VLOOKUP(Actual_Table[[#This Row],[Account]],#REF!,2,FALSE)</f>
        <v>#REF!</v>
      </c>
    </row>
    <row r="2648" spans="1:5" x14ac:dyDescent="0.3">
      <c r="A2648" s="1">
        <v>45380</v>
      </c>
      <c r="B2648" t="s">
        <v>11</v>
      </c>
      <c r="C2648" t="s">
        <v>5</v>
      </c>
      <c r="D2648" s="2">
        <v>11745</v>
      </c>
      <c r="E2648" t="e">
        <f>VLOOKUP(Actual_Table[[#This Row],[Account]],#REF!,2,FALSE)</f>
        <v>#REF!</v>
      </c>
    </row>
    <row r="2649" spans="1:5" x14ac:dyDescent="0.3">
      <c r="A2649" s="1">
        <v>45380</v>
      </c>
      <c r="B2649" t="s">
        <v>11</v>
      </c>
      <c r="C2649" t="s">
        <v>6</v>
      </c>
      <c r="D2649" s="2">
        <v>14748</v>
      </c>
      <c r="E2649" t="e">
        <f>VLOOKUP(Actual_Table[[#This Row],[Account]],#REF!,2,FALSE)</f>
        <v>#REF!</v>
      </c>
    </row>
    <row r="2650" spans="1:5" x14ac:dyDescent="0.3">
      <c r="A2650" s="1">
        <v>45380</v>
      </c>
      <c r="B2650" t="s">
        <v>11</v>
      </c>
      <c r="C2650" t="s">
        <v>7</v>
      </c>
      <c r="D2650" s="2">
        <v>19840</v>
      </c>
      <c r="E2650" t="e">
        <f>VLOOKUP(Actual_Table[[#This Row],[Account]],#REF!,2,FALSE)</f>
        <v>#REF!</v>
      </c>
    </row>
    <row r="2651" spans="1:5" x14ac:dyDescent="0.3">
      <c r="A2651" s="1">
        <v>45380</v>
      </c>
      <c r="B2651" t="s">
        <v>11</v>
      </c>
      <c r="C2651" t="s">
        <v>8</v>
      </c>
      <c r="D2651" s="2">
        <v>4549</v>
      </c>
      <c r="E2651" t="e">
        <f>VLOOKUP(Actual_Table[[#This Row],[Account]],#REF!,2,FALSE)</f>
        <v>#REF!</v>
      </c>
    </row>
    <row r="2652" spans="1:5" x14ac:dyDescent="0.3">
      <c r="A2652" s="1">
        <v>45380</v>
      </c>
      <c r="B2652" t="s">
        <v>11</v>
      </c>
      <c r="C2652" t="s">
        <v>9</v>
      </c>
      <c r="D2652" s="2">
        <v>5404</v>
      </c>
      <c r="E2652" t="e">
        <f>VLOOKUP(Actual_Table[[#This Row],[Account]],#REF!,2,FALSE)</f>
        <v>#REF!</v>
      </c>
    </row>
    <row r="2653" spans="1:5" x14ac:dyDescent="0.3">
      <c r="A2653" s="1">
        <v>45380</v>
      </c>
      <c r="B2653" t="s">
        <v>11</v>
      </c>
      <c r="C2653" t="s">
        <v>10</v>
      </c>
      <c r="D2653" s="2">
        <v>525</v>
      </c>
      <c r="E2653" t="e">
        <f>VLOOKUP(Actual_Table[[#This Row],[Account]],#REF!,2,FALSE)</f>
        <v>#REF!</v>
      </c>
    </row>
    <row r="2654" spans="1:5" x14ac:dyDescent="0.3">
      <c r="A2654" s="1">
        <v>45380</v>
      </c>
      <c r="B2654" t="s">
        <v>12</v>
      </c>
      <c r="C2654" t="s">
        <v>5</v>
      </c>
      <c r="D2654" s="2">
        <v>22834</v>
      </c>
      <c r="E2654" t="e">
        <f>VLOOKUP(Actual_Table[[#This Row],[Account]],#REF!,2,FALSE)</f>
        <v>#REF!</v>
      </c>
    </row>
    <row r="2655" spans="1:5" x14ac:dyDescent="0.3">
      <c r="A2655" s="1">
        <v>45380</v>
      </c>
      <c r="B2655" t="s">
        <v>12</v>
      </c>
      <c r="C2655" t="s">
        <v>6</v>
      </c>
      <c r="D2655" s="2">
        <v>6699</v>
      </c>
      <c r="E2655" t="e">
        <f>VLOOKUP(Actual_Table[[#This Row],[Account]],#REF!,2,FALSE)</f>
        <v>#REF!</v>
      </c>
    </row>
    <row r="2656" spans="1:5" x14ac:dyDescent="0.3">
      <c r="A2656" s="1">
        <v>45380</v>
      </c>
      <c r="B2656" t="s">
        <v>12</v>
      </c>
      <c r="C2656" t="s">
        <v>7</v>
      </c>
      <c r="D2656" s="2">
        <v>15232</v>
      </c>
      <c r="E2656" t="e">
        <f>VLOOKUP(Actual_Table[[#This Row],[Account]],#REF!,2,FALSE)</f>
        <v>#REF!</v>
      </c>
    </row>
    <row r="2657" spans="1:5" x14ac:dyDescent="0.3">
      <c r="A2657" s="1">
        <v>45380</v>
      </c>
      <c r="B2657" t="s">
        <v>12</v>
      </c>
      <c r="C2657" t="s">
        <v>8</v>
      </c>
      <c r="D2657" s="2">
        <v>6454</v>
      </c>
      <c r="E2657" t="e">
        <f>VLOOKUP(Actual_Table[[#This Row],[Account]],#REF!,2,FALSE)</f>
        <v>#REF!</v>
      </c>
    </row>
    <row r="2658" spans="1:5" x14ac:dyDescent="0.3">
      <c r="A2658" s="1">
        <v>45380</v>
      </c>
      <c r="B2658" t="s">
        <v>12</v>
      </c>
      <c r="C2658" t="s">
        <v>9</v>
      </c>
      <c r="D2658" s="2">
        <v>11218</v>
      </c>
      <c r="E2658" t="e">
        <f>VLOOKUP(Actual_Table[[#This Row],[Account]],#REF!,2,FALSE)</f>
        <v>#REF!</v>
      </c>
    </row>
    <row r="2659" spans="1:5" x14ac:dyDescent="0.3">
      <c r="A2659" s="1">
        <v>45380</v>
      </c>
      <c r="B2659" t="s">
        <v>12</v>
      </c>
      <c r="C2659" t="s">
        <v>10</v>
      </c>
      <c r="D2659" s="2">
        <v>24303</v>
      </c>
      <c r="E2659" t="e">
        <f>VLOOKUP(Actual_Table[[#This Row],[Account]],#REF!,2,FALSE)</f>
        <v>#REF!</v>
      </c>
    </row>
    <row r="2660" spans="1:5" x14ac:dyDescent="0.3">
      <c r="A2660" s="1">
        <v>45380</v>
      </c>
      <c r="B2660" t="s">
        <v>13</v>
      </c>
      <c r="C2660" t="s">
        <v>5</v>
      </c>
      <c r="D2660" s="2">
        <v>2709</v>
      </c>
      <c r="E2660" t="e">
        <f>VLOOKUP(Actual_Table[[#This Row],[Account]],#REF!,2,FALSE)</f>
        <v>#REF!</v>
      </c>
    </row>
    <row r="2661" spans="1:5" x14ac:dyDescent="0.3">
      <c r="A2661" s="1">
        <v>45380</v>
      </c>
      <c r="B2661" t="s">
        <v>13</v>
      </c>
      <c r="C2661" t="s">
        <v>6</v>
      </c>
      <c r="D2661" s="2">
        <v>1682</v>
      </c>
      <c r="E2661" t="e">
        <f>VLOOKUP(Actual_Table[[#This Row],[Account]],#REF!,2,FALSE)</f>
        <v>#REF!</v>
      </c>
    </row>
    <row r="2662" spans="1:5" x14ac:dyDescent="0.3">
      <c r="A2662" s="1">
        <v>45380</v>
      </c>
      <c r="B2662" t="s">
        <v>13</v>
      </c>
      <c r="C2662" t="s">
        <v>7</v>
      </c>
      <c r="D2662" s="2">
        <v>15075</v>
      </c>
      <c r="E2662" t="e">
        <f>VLOOKUP(Actual_Table[[#This Row],[Account]],#REF!,2,FALSE)</f>
        <v>#REF!</v>
      </c>
    </row>
    <row r="2663" spans="1:5" x14ac:dyDescent="0.3">
      <c r="A2663" s="1">
        <v>45380</v>
      </c>
      <c r="B2663" t="s">
        <v>13</v>
      </c>
      <c r="C2663" t="s">
        <v>8</v>
      </c>
      <c r="D2663" s="2">
        <v>6898</v>
      </c>
      <c r="E2663" t="e">
        <f>VLOOKUP(Actual_Table[[#This Row],[Account]],#REF!,2,FALSE)</f>
        <v>#REF!</v>
      </c>
    </row>
    <row r="2664" spans="1:5" x14ac:dyDescent="0.3">
      <c r="A2664" s="1">
        <v>45380</v>
      </c>
      <c r="B2664" t="s">
        <v>13</v>
      </c>
      <c r="C2664" t="s">
        <v>9</v>
      </c>
      <c r="D2664" s="2">
        <v>3551</v>
      </c>
      <c r="E2664" t="e">
        <f>VLOOKUP(Actual_Table[[#This Row],[Account]],#REF!,2,FALSE)</f>
        <v>#REF!</v>
      </c>
    </row>
    <row r="2665" spans="1:5" x14ac:dyDescent="0.3">
      <c r="A2665" s="1">
        <v>45380</v>
      </c>
      <c r="B2665" t="s">
        <v>13</v>
      </c>
      <c r="C2665" t="s">
        <v>10</v>
      </c>
      <c r="D2665" s="2">
        <v>6730</v>
      </c>
      <c r="E2665" t="e">
        <f>VLOOKUP(Actual_Table[[#This Row],[Account]],#REF!,2,FALSE)</f>
        <v>#REF!</v>
      </c>
    </row>
    <row r="2666" spans="1:5" x14ac:dyDescent="0.3">
      <c r="A2666" s="1">
        <v>45380</v>
      </c>
      <c r="B2666" t="s">
        <v>14</v>
      </c>
      <c r="C2666" t="s">
        <v>5</v>
      </c>
      <c r="D2666" s="2">
        <v>1547</v>
      </c>
      <c r="E2666" t="e">
        <f>VLOOKUP(Actual_Table[[#This Row],[Account]],#REF!,2,FALSE)</f>
        <v>#REF!</v>
      </c>
    </row>
    <row r="2667" spans="1:5" x14ac:dyDescent="0.3">
      <c r="A2667" s="1">
        <v>45380</v>
      </c>
      <c r="B2667" t="s">
        <v>14</v>
      </c>
      <c r="C2667" t="s">
        <v>6</v>
      </c>
      <c r="D2667" s="2">
        <v>6707</v>
      </c>
      <c r="E2667" t="e">
        <f>VLOOKUP(Actual_Table[[#This Row],[Account]],#REF!,2,FALSE)</f>
        <v>#REF!</v>
      </c>
    </row>
    <row r="2668" spans="1:5" x14ac:dyDescent="0.3">
      <c r="A2668" s="1">
        <v>45380</v>
      </c>
      <c r="B2668" t="s">
        <v>14</v>
      </c>
      <c r="C2668" t="s">
        <v>7</v>
      </c>
      <c r="D2668" s="2">
        <v>7253</v>
      </c>
      <c r="E2668" t="e">
        <f>VLOOKUP(Actual_Table[[#This Row],[Account]],#REF!,2,FALSE)</f>
        <v>#REF!</v>
      </c>
    </row>
    <row r="2669" spans="1:5" x14ac:dyDescent="0.3">
      <c r="A2669" s="1">
        <v>45380</v>
      </c>
      <c r="B2669" t="s">
        <v>14</v>
      </c>
      <c r="C2669" t="s">
        <v>8</v>
      </c>
      <c r="D2669" s="2">
        <v>7217</v>
      </c>
      <c r="E2669" t="e">
        <f>VLOOKUP(Actual_Table[[#This Row],[Account]],#REF!,2,FALSE)</f>
        <v>#REF!</v>
      </c>
    </row>
    <row r="2670" spans="1:5" x14ac:dyDescent="0.3">
      <c r="A2670" s="1">
        <v>45380</v>
      </c>
      <c r="B2670" t="s">
        <v>14</v>
      </c>
      <c r="C2670" t="s">
        <v>9</v>
      </c>
      <c r="D2670" s="2">
        <v>11461</v>
      </c>
      <c r="E2670" t="e">
        <f>VLOOKUP(Actual_Table[[#This Row],[Account]],#REF!,2,FALSE)</f>
        <v>#REF!</v>
      </c>
    </row>
    <row r="2671" spans="1:5" x14ac:dyDescent="0.3">
      <c r="A2671" s="1">
        <v>45380</v>
      </c>
      <c r="B2671" t="s">
        <v>14</v>
      </c>
      <c r="C2671" t="s">
        <v>10</v>
      </c>
      <c r="D2671" s="2">
        <v>14641</v>
      </c>
      <c r="E2671" t="e">
        <f>VLOOKUP(Actual_Table[[#This Row],[Account]],#REF!,2,FALSE)</f>
        <v>#REF!</v>
      </c>
    </row>
    <row r="2672" spans="1:5" x14ac:dyDescent="0.3">
      <c r="A2672" s="1">
        <v>45381</v>
      </c>
      <c r="B2672" t="s">
        <v>4</v>
      </c>
      <c r="C2672" t="s">
        <v>5</v>
      </c>
      <c r="D2672" s="2">
        <v>12685</v>
      </c>
      <c r="E2672" t="e">
        <f>VLOOKUP(Actual_Table[[#This Row],[Account]],#REF!,2,FALSE)</f>
        <v>#REF!</v>
      </c>
    </row>
    <row r="2673" spans="1:5" x14ac:dyDescent="0.3">
      <c r="A2673" s="1">
        <v>45381</v>
      </c>
      <c r="B2673" t="s">
        <v>4</v>
      </c>
      <c r="C2673" t="s">
        <v>6</v>
      </c>
      <c r="D2673" s="2">
        <v>742</v>
      </c>
      <c r="E2673" t="e">
        <f>VLOOKUP(Actual_Table[[#This Row],[Account]],#REF!,2,FALSE)</f>
        <v>#REF!</v>
      </c>
    </row>
    <row r="2674" spans="1:5" x14ac:dyDescent="0.3">
      <c r="A2674" s="1">
        <v>45381</v>
      </c>
      <c r="B2674" t="s">
        <v>4</v>
      </c>
      <c r="C2674" t="s">
        <v>7</v>
      </c>
      <c r="D2674" s="2">
        <v>18781</v>
      </c>
      <c r="E2674" t="e">
        <f>VLOOKUP(Actual_Table[[#This Row],[Account]],#REF!,2,FALSE)</f>
        <v>#REF!</v>
      </c>
    </row>
    <row r="2675" spans="1:5" x14ac:dyDescent="0.3">
      <c r="A2675" s="1">
        <v>45381</v>
      </c>
      <c r="B2675" t="s">
        <v>4</v>
      </c>
      <c r="C2675" t="s">
        <v>8</v>
      </c>
      <c r="D2675" s="2">
        <v>16631</v>
      </c>
      <c r="E2675" t="e">
        <f>VLOOKUP(Actual_Table[[#This Row],[Account]],#REF!,2,FALSE)</f>
        <v>#REF!</v>
      </c>
    </row>
    <row r="2676" spans="1:5" x14ac:dyDescent="0.3">
      <c r="A2676" s="1">
        <v>45381</v>
      </c>
      <c r="B2676" t="s">
        <v>4</v>
      </c>
      <c r="C2676" t="s">
        <v>9</v>
      </c>
      <c r="D2676" s="2">
        <v>12850</v>
      </c>
      <c r="E2676" t="e">
        <f>VLOOKUP(Actual_Table[[#This Row],[Account]],#REF!,2,FALSE)</f>
        <v>#REF!</v>
      </c>
    </row>
    <row r="2677" spans="1:5" x14ac:dyDescent="0.3">
      <c r="A2677" s="1">
        <v>45381</v>
      </c>
      <c r="B2677" t="s">
        <v>4</v>
      </c>
      <c r="C2677" t="s">
        <v>10</v>
      </c>
      <c r="D2677" s="2">
        <v>22729</v>
      </c>
      <c r="E2677" t="e">
        <f>VLOOKUP(Actual_Table[[#This Row],[Account]],#REF!,2,FALSE)</f>
        <v>#REF!</v>
      </c>
    </row>
    <row r="2678" spans="1:5" x14ac:dyDescent="0.3">
      <c r="A2678" s="1">
        <v>45381</v>
      </c>
      <c r="B2678" t="s">
        <v>11</v>
      </c>
      <c r="C2678" t="s">
        <v>5</v>
      </c>
      <c r="D2678" s="2">
        <v>14232</v>
      </c>
      <c r="E2678" t="e">
        <f>VLOOKUP(Actual_Table[[#This Row],[Account]],#REF!,2,FALSE)</f>
        <v>#REF!</v>
      </c>
    </row>
    <row r="2679" spans="1:5" x14ac:dyDescent="0.3">
      <c r="A2679" s="1">
        <v>45381</v>
      </c>
      <c r="B2679" t="s">
        <v>11</v>
      </c>
      <c r="C2679" t="s">
        <v>6</v>
      </c>
      <c r="D2679" s="2">
        <v>17754</v>
      </c>
      <c r="E2679" t="e">
        <f>VLOOKUP(Actual_Table[[#This Row],[Account]],#REF!,2,FALSE)</f>
        <v>#REF!</v>
      </c>
    </row>
    <row r="2680" spans="1:5" x14ac:dyDescent="0.3">
      <c r="A2680" s="1">
        <v>45381</v>
      </c>
      <c r="B2680" t="s">
        <v>11</v>
      </c>
      <c r="C2680" t="s">
        <v>7</v>
      </c>
      <c r="D2680" s="2">
        <v>4968</v>
      </c>
      <c r="E2680" t="e">
        <f>VLOOKUP(Actual_Table[[#This Row],[Account]],#REF!,2,FALSE)</f>
        <v>#REF!</v>
      </c>
    </row>
    <row r="2681" spans="1:5" x14ac:dyDescent="0.3">
      <c r="A2681" s="1">
        <v>45381</v>
      </c>
      <c r="B2681" t="s">
        <v>11</v>
      </c>
      <c r="C2681" t="s">
        <v>8</v>
      </c>
      <c r="D2681" s="2">
        <v>15414</v>
      </c>
      <c r="E2681" t="e">
        <f>VLOOKUP(Actual_Table[[#This Row],[Account]],#REF!,2,FALSE)</f>
        <v>#REF!</v>
      </c>
    </row>
    <row r="2682" spans="1:5" x14ac:dyDescent="0.3">
      <c r="A2682" s="1">
        <v>45381</v>
      </c>
      <c r="B2682" t="s">
        <v>11</v>
      </c>
      <c r="C2682" t="s">
        <v>9</v>
      </c>
      <c r="D2682" s="2">
        <v>17122</v>
      </c>
      <c r="E2682" t="e">
        <f>VLOOKUP(Actual_Table[[#This Row],[Account]],#REF!,2,FALSE)</f>
        <v>#REF!</v>
      </c>
    </row>
    <row r="2683" spans="1:5" x14ac:dyDescent="0.3">
      <c r="A2683" s="1">
        <v>45381</v>
      </c>
      <c r="B2683" t="s">
        <v>11</v>
      </c>
      <c r="C2683" t="s">
        <v>10</v>
      </c>
      <c r="D2683" s="2">
        <v>13125</v>
      </c>
      <c r="E2683" t="e">
        <f>VLOOKUP(Actual_Table[[#This Row],[Account]],#REF!,2,FALSE)</f>
        <v>#REF!</v>
      </c>
    </row>
    <row r="2684" spans="1:5" x14ac:dyDescent="0.3">
      <c r="A2684" s="1">
        <v>45381</v>
      </c>
      <c r="B2684" t="s">
        <v>12</v>
      </c>
      <c r="C2684" t="s">
        <v>5</v>
      </c>
      <c r="D2684" s="2">
        <v>19125</v>
      </c>
      <c r="E2684" t="e">
        <f>VLOOKUP(Actual_Table[[#This Row],[Account]],#REF!,2,FALSE)</f>
        <v>#REF!</v>
      </c>
    </row>
    <row r="2685" spans="1:5" x14ac:dyDescent="0.3">
      <c r="A2685" s="1">
        <v>45381</v>
      </c>
      <c r="B2685" t="s">
        <v>12</v>
      </c>
      <c r="C2685" t="s">
        <v>6</v>
      </c>
      <c r="D2685" s="2">
        <v>14828</v>
      </c>
      <c r="E2685" t="e">
        <f>VLOOKUP(Actual_Table[[#This Row],[Account]],#REF!,2,FALSE)</f>
        <v>#REF!</v>
      </c>
    </row>
    <row r="2686" spans="1:5" x14ac:dyDescent="0.3">
      <c r="A2686" s="1">
        <v>45381</v>
      </c>
      <c r="B2686" t="s">
        <v>12</v>
      </c>
      <c r="C2686" t="s">
        <v>7</v>
      </c>
      <c r="D2686" s="2">
        <v>17557</v>
      </c>
      <c r="E2686" t="e">
        <f>VLOOKUP(Actual_Table[[#This Row],[Account]],#REF!,2,FALSE)</f>
        <v>#REF!</v>
      </c>
    </row>
    <row r="2687" spans="1:5" x14ac:dyDescent="0.3">
      <c r="A2687" s="1">
        <v>45381</v>
      </c>
      <c r="B2687" t="s">
        <v>12</v>
      </c>
      <c r="C2687" t="s">
        <v>8</v>
      </c>
      <c r="D2687" s="2">
        <v>16054</v>
      </c>
      <c r="E2687" t="e">
        <f>VLOOKUP(Actual_Table[[#This Row],[Account]],#REF!,2,FALSE)</f>
        <v>#REF!</v>
      </c>
    </row>
    <row r="2688" spans="1:5" x14ac:dyDescent="0.3">
      <c r="A2688" s="1">
        <v>45381</v>
      </c>
      <c r="B2688" t="s">
        <v>12</v>
      </c>
      <c r="C2688" t="s">
        <v>9</v>
      </c>
      <c r="D2688" s="2">
        <v>14514</v>
      </c>
      <c r="E2688" t="e">
        <f>VLOOKUP(Actual_Table[[#This Row],[Account]],#REF!,2,FALSE)</f>
        <v>#REF!</v>
      </c>
    </row>
    <row r="2689" spans="1:5" x14ac:dyDescent="0.3">
      <c r="A2689" s="1">
        <v>45381</v>
      </c>
      <c r="B2689" t="s">
        <v>12</v>
      </c>
      <c r="C2689" t="s">
        <v>10</v>
      </c>
      <c r="D2689" s="2">
        <v>4607</v>
      </c>
      <c r="E2689" t="e">
        <f>VLOOKUP(Actual_Table[[#This Row],[Account]],#REF!,2,FALSE)</f>
        <v>#REF!</v>
      </c>
    </row>
    <row r="2690" spans="1:5" x14ac:dyDescent="0.3">
      <c r="A2690" s="1">
        <v>45381</v>
      </c>
      <c r="B2690" t="s">
        <v>13</v>
      </c>
      <c r="C2690" t="s">
        <v>5</v>
      </c>
      <c r="D2690" s="2">
        <v>19107</v>
      </c>
      <c r="E2690" t="e">
        <f>VLOOKUP(Actual_Table[[#This Row],[Account]],#REF!,2,FALSE)</f>
        <v>#REF!</v>
      </c>
    </row>
    <row r="2691" spans="1:5" x14ac:dyDescent="0.3">
      <c r="A2691" s="1">
        <v>45381</v>
      </c>
      <c r="B2691" t="s">
        <v>13</v>
      </c>
      <c r="C2691" t="s">
        <v>6</v>
      </c>
      <c r="D2691" s="2">
        <v>16878</v>
      </c>
      <c r="E2691" t="e">
        <f>VLOOKUP(Actual_Table[[#This Row],[Account]],#REF!,2,FALSE)</f>
        <v>#REF!</v>
      </c>
    </row>
    <row r="2692" spans="1:5" x14ac:dyDescent="0.3">
      <c r="A2692" s="1">
        <v>45381</v>
      </c>
      <c r="B2692" t="s">
        <v>13</v>
      </c>
      <c r="C2692" t="s">
        <v>7</v>
      </c>
      <c r="D2692" s="2">
        <v>10418</v>
      </c>
      <c r="E2692" t="e">
        <f>VLOOKUP(Actual_Table[[#This Row],[Account]],#REF!,2,FALSE)</f>
        <v>#REF!</v>
      </c>
    </row>
    <row r="2693" spans="1:5" x14ac:dyDescent="0.3">
      <c r="A2693" s="1">
        <v>45381</v>
      </c>
      <c r="B2693" t="s">
        <v>13</v>
      </c>
      <c r="C2693" t="s">
        <v>8</v>
      </c>
      <c r="D2693" s="2">
        <v>543</v>
      </c>
      <c r="E2693" t="e">
        <f>VLOOKUP(Actual_Table[[#This Row],[Account]],#REF!,2,FALSE)</f>
        <v>#REF!</v>
      </c>
    </row>
    <row r="2694" spans="1:5" x14ac:dyDescent="0.3">
      <c r="A2694" s="1">
        <v>45381</v>
      </c>
      <c r="B2694" t="s">
        <v>13</v>
      </c>
      <c r="C2694" t="s">
        <v>9</v>
      </c>
      <c r="D2694" s="2">
        <v>681</v>
      </c>
      <c r="E2694" t="e">
        <f>VLOOKUP(Actual_Table[[#This Row],[Account]],#REF!,2,FALSE)</f>
        <v>#REF!</v>
      </c>
    </row>
    <row r="2695" spans="1:5" x14ac:dyDescent="0.3">
      <c r="A2695" s="1">
        <v>45381</v>
      </c>
      <c r="B2695" t="s">
        <v>13</v>
      </c>
      <c r="C2695" t="s">
        <v>10</v>
      </c>
      <c r="D2695" s="2">
        <v>23198</v>
      </c>
      <c r="E2695" t="e">
        <f>VLOOKUP(Actual_Table[[#This Row],[Account]],#REF!,2,FALSE)</f>
        <v>#REF!</v>
      </c>
    </row>
    <row r="2696" spans="1:5" x14ac:dyDescent="0.3">
      <c r="A2696" s="1">
        <v>45381</v>
      </c>
      <c r="B2696" t="s">
        <v>14</v>
      </c>
      <c r="C2696" t="s">
        <v>5</v>
      </c>
      <c r="D2696" s="2">
        <v>4870</v>
      </c>
      <c r="E2696" t="e">
        <f>VLOOKUP(Actual_Table[[#This Row],[Account]],#REF!,2,FALSE)</f>
        <v>#REF!</v>
      </c>
    </row>
    <row r="2697" spans="1:5" x14ac:dyDescent="0.3">
      <c r="A2697" s="1">
        <v>45381</v>
      </c>
      <c r="B2697" t="s">
        <v>14</v>
      </c>
      <c r="C2697" t="s">
        <v>6</v>
      </c>
      <c r="D2697" s="2">
        <v>22211</v>
      </c>
      <c r="E2697" t="e">
        <f>VLOOKUP(Actual_Table[[#This Row],[Account]],#REF!,2,FALSE)</f>
        <v>#REF!</v>
      </c>
    </row>
    <row r="2698" spans="1:5" x14ac:dyDescent="0.3">
      <c r="A2698" s="1">
        <v>45381</v>
      </c>
      <c r="B2698" t="s">
        <v>14</v>
      </c>
      <c r="C2698" t="s">
        <v>7</v>
      </c>
      <c r="D2698" s="2">
        <v>7067</v>
      </c>
      <c r="E2698" t="e">
        <f>VLOOKUP(Actual_Table[[#This Row],[Account]],#REF!,2,FALSE)</f>
        <v>#REF!</v>
      </c>
    </row>
    <row r="2699" spans="1:5" x14ac:dyDescent="0.3">
      <c r="A2699" s="1">
        <v>45381</v>
      </c>
      <c r="B2699" t="s">
        <v>14</v>
      </c>
      <c r="C2699" t="s">
        <v>8</v>
      </c>
      <c r="D2699" s="2">
        <v>24426</v>
      </c>
      <c r="E2699" t="e">
        <f>VLOOKUP(Actual_Table[[#This Row],[Account]],#REF!,2,FALSE)</f>
        <v>#REF!</v>
      </c>
    </row>
    <row r="2700" spans="1:5" x14ac:dyDescent="0.3">
      <c r="A2700" s="1">
        <v>45381</v>
      </c>
      <c r="B2700" t="s">
        <v>14</v>
      </c>
      <c r="C2700" t="s">
        <v>9</v>
      </c>
      <c r="D2700" s="2">
        <v>17258</v>
      </c>
      <c r="E2700" t="e">
        <f>VLOOKUP(Actual_Table[[#This Row],[Account]],#REF!,2,FALSE)</f>
        <v>#REF!</v>
      </c>
    </row>
    <row r="2701" spans="1:5" x14ac:dyDescent="0.3">
      <c r="A2701" s="1">
        <v>45381</v>
      </c>
      <c r="B2701" t="s">
        <v>14</v>
      </c>
      <c r="C2701" t="s">
        <v>10</v>
      </c>
      <c r="D2701" s="2">
        <v>20248</v>
      </c>
      <c r="E2701" t="e">
        <f>VLOOKUP(Actual_Table[[#This Row],[Account]],#REF!,2,FALSE)</f>
        <v>#REF!</v>
      </c>
    </row>
    <row r="2702" spans="1:5" x14ac:dyDescent="0.3">
      <c r="A2702" s="1">
        <v>45382</v>
      </c>
      <c r="B2702" t="s">
        <v>4</v>
      </c>
      <c r="C2702" t="s">
        <v>5</v>
      </c>
      <c r="D2702" s="2">
        <v>14451</v>
      </c>
      <c r="E2702" t="e">
        <f>VLOOKUP(Actual_Table[[#This Row],[Account]],#REF!,2,FALSE)</f>
        <v>#REF!</v>
      </c>
    </row>
    <row r="2703" spans="1:5" x14ac:dyDescent="0.3">
      <c r="A2703" s="1">
        <v>45382</v>
      </c>
      <c r="B2703" t="s">
        <v>4</v>
      </c>
      <c r="C2703" t="s">
        <v>6</v>
      </c>
      <c r="D2703" s="2">
        <v>11500</v>
      </c>
      <c r="E2703" t="e">
        <f>VLOOKUP(Actual_Table[[#This Row],[Account]],#REF!,2,FALSE)</f>
        <v>#REF!</v>
      </c>
    </row>
    <row r="2704" spans="1:5" x14ac:dyDescent="0.3">
      <c r="A2704" s="1">
        <v>45382</v>
      </c>
      <c r="B2704" t="s">
        <v>4</v>
      </c>
      <c r="C2704" t="s">
        <v>7</v>
      </c>
      <c r="D2704" s="2">
        <v>15650</v>
      </c>
      <c r="E2704" t="e">
        <f>VLOOKUP(Actual_Table[[#This Row],[Account]],#REF!,2,FALSE)</f>
        <v>#REF!</v>
      </c>
    </row>
    <row r="2705" spans="1:5" x14ac:dyDescent="0.3">
      <c r="A2705" s="1">
        <v>45382</v>
      </c>
      <c r="B2705" t="s">
        <v>4</v>
      </c>
      <c r="C2705" t="s">
        <v>8</v>
      </c>
      <c r="D2705" s="2">
        <v>6922</v>
      </c>
      <c r="E2705" t="e">
        <f>VLOOKUP(Actual_Table[[#This Row],[Account]],#REF!,2,FALSE)</f>
        <v>#REF!</v>
      </c>
    </row>
    <row r="2706" spans="1:5" x14ac:dyDescent="0.3">
      <c r="A2706" s="1">
        <v>45382</v>
      </c>
      <c r="B2706" t="s">
        <v>4</v>
      </c>
      <c r="C2706" t="s">
        <v>9</v>
      </c>
      <c r="D2706" s="2">
        <v>5664</v>
      </c>
      <c r="E2706" t="e">
        <f>VLOOKUP(Actual_Table[[#This Row],[Account]],#REF!,2,FALSE)</f>
        <v>#REF!</v>
      </c>
    </row>
    <row r="2707" spans="1:5" x14ac:dyDescent="0.3">
      <c r="A2707" s="1">
        <v>45382</v>
      </c>
      <c r="B2707" t="s">
        <v>4</v>
      </c>
      <c r="C2707" t="s">
        <v>10</v>
      </c>
      <c r="D2707" s="2">
        <v>4702</v>
      </c>
      <c r="E2707" t="e">
        <f>VLOOKUP(Actual_Table[[#This Row],[Account]],#REF!,2,FALSE)</f>
        <v>#REF!</v>
      </c>
    </row>
    <row r="2708" spans="1:5" x14ac:dyDescent="0.3">
      <c r="A2708" s="1">
        <v>45382</v>
      </c>
      <c r="B2708" t="s">
        <v>11</v>
      </c>
      <c r="C2708" t="s">
        <v>5</v>
      </c>
      <c r="D2708" s="2">
        <v>7233</v>
      </c>
      <c r="E2708" t="e">
        <f>VLOOKUP(Actual_Table[[#This Row],[Account]],#REF!,2,FALSE)</f>
        <v>#REF!</v>
      </c>
    </row>
    <row r="2709" spans="1:5" x14ac:dyDescent="0.3">
      <c r="A2709" s="1">
        <v>45382</v>
      </c>
      <c r="B2709" t="s">
        <v>11</v>
      </c>
      <c r="C2709" t="s">
        <v>6</v>
      </c>
      <c r="D2709" s="2">
        <v>16563</v>
      </c>
      <c r="E2709" t="e">
        <f>VLOOKUP(Actual_Table[[#This Row],[Account]],#REF!,2,FALSE)</f>
        <v>#REF!</v>
      </c>
    </row>
    <row r="2710" spans="1:5" x14ac:dyDescent="0.3">
      <c r="A2710" s="1">
        <v>45382</v>
      </c>
      <c r="B2710" t="s">
        <v>11</v>
      </c>
      <c r="C2710" t="s">
        <v>7</v>
      </c>
      <c r="D2710" s="2">
        <v>671</v>
      </c>
      <c r="E2710" t="e">
        <f>VLOOKUP(Actual_Table[[#This Row],[Account]],#REF!,2,FALSE)</f>
        <v>#REF!</v>
      </c>
    </row>
    <row r="2711" spans="1:5" x14ac:dyDescent="0.3">
      <c r="A2711" s="1">
        <v>45382</v>
      </c>
      <c r="B2711" t="s">
        <v>11</v>
      </c>
      <c r="C2711" t="s">
        <v>8</v>
      </c>
      <c r="D2711" s="2">
        <v>6700</v>
      </c>
      <c r="E2711" t="e">
        <f>VLOOKUP(Actual_Table[[#This Row],[Account]],#REF!,2,FALSE)</f>
        <v>#REF!</v>
      </c>
    </row>
    <row r="2712" spans="1:5" x14ac:dyDescent="0.3">
      <c r="A2712" s="1">
        <v>45382</v>
      </c>
      <c r="B2712" t="s">
        <v>11</v>
      </c>
      <c r="C2712" t="s">
        <v>9</v>
      </c>
      <c r="D2712" s="2">
        <v>9766</v>
      </c>
      <c r="E2712" t="e">
        <f>VLOOKUP(Actual_Table[[#This Row],[Account]],#REF!,2,FALSE)</f>
        <v>#REF!</v>
      </c>
    </row>
    <row r="2713" spans="1:5" x14ac:dyDescent="0.3">
      <c r="A2713" s="1">
        <v>45382</v>
      </c>
      <c r="B2713" t="s">
        <v>11</v>
      </c>
      <c r="C2713" t="s">
        <v>10</v>
      </c>
      <c r="D2713" s="2">
        <v>1720</v>
      </c>
      <c r="E2713" t="e">
        <f>VLOOKUP(Actual_Table[[#This Row],[Account]],#REF!,2,FALSE)</f>
        <v>#REF!</v>
      </c>
    </row>
    <row r="2714" spans="1:5" x14ac:dyDescent="0.3">
      <c r="A2714" s="1">
        <v>45382</v>
      </c>
      <c r="B2714" t="s">
        <v>12</v>
      </c>
      <c r="C2714" t="s">
        <v>5</v>
      </c>
      <c r="D2714" s="2">
        <v>15151</v>
      </c>
      <c r="E2714" t="e">
        <f>VLOOKUP(Actual_Table[[#This Row],[Account]],#REF!,2,FALSE)</f>
        <v>#REF!</v>
      </c>
    </row>
    <row r="2715" spans="1:5" x14ac:dyDescent="0.3">
      <c r="A2715" s="1">
        <v>45382</v>
      </c>
      <c r="B2715" t="s">
        <v>12</v>
      </c>
      <c r="C2715" t="s">
        <v>6</v>
      </c>
      <c r="D2715" s="2">
        <v>8250</v>
      </c>
      <c r="E2715" t="e">
        <f>VLOOKUP(Actual_Table[[#This Row],[Account]],#REF!,2,FALSE)</f>
        <v>#REF!</v>
      </c>
    </row>
    <row r="2716" spans="1:5" x14ac:dyDescent="0.3">
      <c r="A2716" s="1">
        <v>45382</v>
      </c>
      <c r="B2716" t="s">
        <v>12</v>
      </c>
      <c r="C2716" t="s">
        <v>7</v>
      </c>
      <c r="D2716" s="2">
        <v>2847</v>
      </c>
      <c r="E2716" t="e">
        <f>VLOOKUP(Actual_Table[[#This Row],[Account]],#REF!,2,FALSE)</f>
        <v>#REF!</v>
      </c>
    </row>
    <row r="2717" spans="1:5" x14ac:dyDescent="0.3">
      <c r="A2717" s="1">
        <v>45382</v>
      </c>
      <c r="B2717" t="s">
        <v>12</v>
      </c>
      <c r="C2717" t="s">
        <v>8</v>
      </c>
      <c r="D2717" s="2">
        <v>19085</v>
      </c>
      <c r="E2717" t="e">
        <f>VLOOKUP(Actual_Table[[#This Row],[Account]],#REF!,2,FALSE)</f>
        <v>#REF!</v>
      </c>
    </row>
    <row r="2718" spans="1:5" x14ac:dyDescent="0.3">
      <c r="A2718" s="1">
        <v>45382</v>
      </c>
      <c r="B2718" t="s">
        <v>12</v>
      </c>
      <c r="C2718" t="s">
        <v>9</v>
      </c>
      <c r="D2718" s="2">
        <v>16769</v>
      </c>
      <c r="E2718" t="e">
        <f>VLOOKUP(Actual_Table[[#This Row],[Account]],#REF!,2,FALSE)</f>
        <v>#REF!</v>
      </c>
    </row>
    <row r="2719" spans="1:5" x14ac:dyDescent="0.3">
      <c r="A2719" s="1">
        <v>45382</v>
      </c>
      <c r="B2719" t="s">
        <v>12</v>
      </c>
      <c r="C2719" t="s">
        <v>10</v>
      </c>
      <c r="D2719" s="2">
        <v>1396</v>
      </c>
      <c r="E2719" t="e">
        <f>VLOOKUP(Actual_Table[[#This Row],[Account]],#REF!,2,FALSE)</f>
        <v>#REF!</v>
      </c>
    </row>
    <row r="2720" spans="1:5" x14ac:dyDescent="0.3">
      <c r="A2720" s="1">
        <v>45382</v>
      </c>
      <c r="B2720" t="s">
        <v>13</v>
      </c>
      <c r="C2720" t="s">
        <v>5</v>
      </c>
      <c r="D2720" s="2">
        <v>3919</v>
      </c>
      <c r="E2720" t="e">
        <f>VLOOKUP(Actual_Table[[#This Row],[Account]],#REF!,2,FALSE)</f>
        <v>#REF!</v>
      </c>
    </row>
    <row r="2721" spans="1:5" x14ac:dyDescent="0.3">
      <c r="A2721" s="1">
        <v>45382</v>
      </c>
      <c r="B2721" t="s">
        <v>13</v>
      </c>
      <c r="C2721" t="s">
        <v>6</v>
      </c>
      <c r="D2721" s="2">
        <v>24804</v>
      </c>
      <c r="E2721" t="e">
        <f>VLOOKUP(Actual_Table[[#This Row],[Account]],#REF!,2,FALSE)</f>
        <v>#REF!</v>
      </c>
    </row>
    <row r="2722" spans="1:5" x14ac:dyDescent="0.3">
      <c r="A2722" s="1">
        <v>45382</v>
      </c>
      <c r="B2722" t="s">
        <v>13</v>
      </c>
      <c r="C2722" t="s">
        <v>7</v>
      </c>
      <c r="D2722" s="2">
        <v>11890</v>
      </c>
      <c r="E2722" t="e">
        <f>VLOOKUP(Actual_Table[[#This Row],[Account]],#REF!,2,FALSE)</f>
        <v>#REF!</v>
      </c>
    </row>
    <row r="2723" spans="1:5" x14ac:dyDescent="0.3">
      <c r="A2723" s="1">
        <v>45382</v>
      </c>
      <c r="B2723" t="s">
        <v>13</v>
      </c>
      <c r="C2723" t="s">
        <v>8</v>
      </c>
      <c r="D2723" s="2">
        <v>22370</v>
      </c>
      <c r="E2723" t="e">
        <f>VLOOKUP(Actual_Table[[#This Row],[Account]],#REF!,2,FALSE)</f>
        <v>#REF!</v>
      </c>
    </row>
    <row r="2724" spans="1:5" x14ac:dyDescent="0.3">
      <c r="A2724" s="1">
        <v>45382</v>
      </c>
      <c r="B2724" t="s">
        <v>13</v>
      </c>
      <c r="C2724" t="s">
        <v>9</v>
      </c>
      <c r="D2724" s="2">
        <v>7613</v>
      </c>
      <c r="E2724" t="e">
        <f>VLOOKUP(Actual_Table[[#This Row],[Account]],#REF!,2,FALSE)</f>
        <v>#REF!</v>
      </c>
    </row>
    <row r="2725" spans="1:5" x14ac:dyDescent="0.3">
      <c r="A2725" s="1">
        <v>45382</v>
      </c>
      <c r="B2725" t="s">
        <v>13</v>
      </c>
      <c r="C2725" t="s">
        <v>10</v>
      </c>
      <c r="D2725" s="2">
        <v>6233</v>
      </c>
      <c r="E2725" t="e">
        <f>VLOOKUP(Actual_Table[[#This Row],[Account]],#REF!,2,FALSE)</f>
        <v>#REF!</v>
      </c>
    </row>
    <row r="2726" spans="1:5" x14ac:dyDescent="0.3">
      <c r="A2726" s="1">
        <v>45382</v>
      </c>
      <c r="B2726" t="s">
        <v>14</v>
      </c>
      <c r="C2726" t="s">
        <v>5</v>
      </c>
      <c r="D2726" s="2">
        <v>1429</v>
      </c>
      <c r="E2726" t="e">
        <f>VLOOKUP(Actual_Table[[#This Row],[Account]],#REF!,2,FALSE)</f>
        <v>#REF!</v>
      </c>
    </row>
    <row r="2727" spans="1:5" x14ac:dyDescent="0.3">
      <c r="A2727" s="1">
        <v>45382</v>
      </c>
      <c r="B2727" t="s">
        <v>14</v>
      </c>
      <c r="C2727" t="s">
        <v>6</v>
      </c>
      <c r="D2727" s="2">
        <v>15374</v>
      </c>
      <c r="E2727" t="e">
        <f>VLOOKUP(Actual_Table[[#This Row],[Account]],#REF!,2,FALSE)</f>
        <v>#REF!</v>
      </c>
    </row>
    <row r="2728" spans="1:5" x14ac:dyDescent="0.3">
      <c r="A2728" s="1">
        <v>45382</v>
      </c>
      <c r="B2728" t="s">
        <v>14</v>
      </c>
      <c r="C2728" t="s">
        <v>7</v>
      </c>
      <c r="D2728" s="2">
        <v>21185</v>
      </c>
      <c r="E2728" t="e">
        <f>VLOOKUP(Actual_Table[[#This Row],[Account]],#REF!,2,FALSE)</f>
        <v>#REF!</v>
      </c>
    </row>
    <row r="2729" spans="1:5" x14ac:dyDescent="0.3">
      <c r="A2729" s="1">
        <v>45382</v>
      </c>
      <c r="B2729" t="s">
        <v>14</v>
      </c>
      <c r="C2729" t="s">
        <v>8</v>
      </c>
      <c r="D2729" s="2">
        <v>3245</v>
      </c>
      <c r="E2729" t="e">
        <f>VLOOKUP(Actual_Table[[#This Row],[Account]],#REF!,2,FALSE)</f>
        <v>#REF!</v>
      </c>
    </row>
    <row r="2730" spans="1:5" x14ac:dyDescent="0.3">
      <c r="A2730" s="1">
        <v>45382</v>
      </c>
      <c r="B2730" t="s">
        <v>14</v>
      </c>
      <c r="C2730" t="s">
        <v>9</v>
      </c>
      <c r="D2730" s="2">
        <v>8641</v>
      </c>
      <c r="E2730" t="e">
        <f>VLOOKUP(Actual_Table[[#This Row],[Account]],#REF!,2,FALSE)</f>
        <v>#REF!</v>
      </c>
    </row>
    <row r="2731" spans="1:5" x14ac:dyDescent="0.3">
      <c r="A2731" s="1">
        <v>45382</v>
      </c>
      <c r="B2731" t="s">
        <v>14</v>
      </c>
      <c r="C2731" t="s">
        <v>10</v>
      </c>
      <c r="D2731" s="2">
        <v>1889</v>
      </c>
      <c r="E2731" t="e">
        <f>VLOOKUP(Actual_Table[[#This Row],[Account]],#REF!,2,FALSE)</f>
        <v>#REF!</v>
      </c>
    </row>
    <row r="2732" spans="1:5" x14ac:dyDescent="0.3">
      <c r="A2732" s="1">
        <v>45383</v>
      </c>
      <c r="B2732" t="s">
        <v>4</v>
      </c>
      <c r="C2732" t="s">
        <v>5</v>
      </c>
      <c r="D2732" s="2">
        <v>3522</v>
      </c>
      <c r="E2732" t="e">
        <f>VLOOKUP(Actual_Table[[#This Row],[Account]],#REF!,2,FALSE)</f>
        <v>#REF!</v>
      </c>
    </row>
    <row r="2733" spans="1:5" x14ac:dyDescent="0.3">
      <c r="A2733" s="1">
        <v>45383</v>
      </c>
      <c r="B2733" t="s">
        <v>4</v>
      </c>
      <c r="C2733" t="s">
        <v>6</v>
      </c>
      <c r="D2733" s="2">
        <v>20875</v>
      </c>
      <c r="E2733" t="e">
        <f>VLOOKUP(Actual_Table[[#This Row],[Account]],#REF!,2,FALSE)</f>
        <v>#REF!</v>
      </c>
    </row>
    <row r="2734" spans="1:5" x14ac:dyDescent="0.3">
      <c r="A2734" s="1">
        <v>45383</v>
      </c>
      <c r="B2734" t="s">
        <v>4</v>
      </c>
      <c r="C2734" t="s">
        <v>7</v>
      </c>
      <c r="D2734" s="2">
        <v>1057</v>
      </c>
      <c r="E2734" t="e">
        <f>VLOOKUP(Actual_Table[[#This Row],[Account]],#REF!,2,FALSE)</f>
        <v>#REF!</v>
      </c>
    </row>
    <row r="2735" spans="1:5" x14ac:dyDescent="0.3">
      <c r="A2735" s="1">
        <v>45383</v>
      </c>
      <c r="B2735" t="s">
        <v>4</v>
      </c>
      <c r="C2735" t="s">
        <v>8</v>
      </c>
      <c r="D2735" s="2">
        <v>4842</v>
      </c>
      <c r="E2735" t="e">
        <f>VLOOKUP(Actual_Table[[#This Row],[Account]],#REF!,2,FALSE)</f>
        <v>#REF!</v>
      </c>
    </row>
    <row r="2736" spans="1:5" x14ac:dyDescent="0.3">
      <c r="A2736" s="1">
        <v>45383</v>
      </c>
      <c r="B2736" t="s">
        <v>4</v>
      </c>
      <c r="C2736" t="s">
        <v>9</v>
      </c>
      <c r="D2736" s="2">
        <v>9507</v>
      </c>
      <c r="E2736" t="e">
        <f>VLOOKUP(Actual_Table[[#This Row],[Account]],#REF!,2,FALSE)</f>
        <v>#REF!</v>
      </c>
    </row>
    <row r="2737" spans="1:5" x14ac:dyDescent="0.3">
      <c r="A2737" s="1">
        <v>45383</v>
      </c>
      <c r="B2737" t="s">
        <v>4</v>
      </c>
      <c r="C2737" t="s">
        <v>10</v>
      </c>
      <c r="D2737" s="2">
        <v>1892</v>
      </c>
      <c r="E2737" t="e">
        <f>VLOOKUP(Actual_Table[[#This Row],[Account]],#REF!,2,FALSE)</f>
        <v>#REF!</v>
      </c>
    </row>
    <row r="2738" spans="1:5" x14ac:dyDescent="0.3">
      <c r="A2738" s="1">
        <v>45383</v>
      </c>
      <c r="B2738" t="s">
        <v>11</v>
      </c>
      <c r="C2738" t="s">
        <v>5</v>
      </c>
      <c r="D2738" s="2">
        <v>18689</v>
      </c>
      <c r="E2738" t="e">
        <f>VLOOKUP(Actual_Table[[#This Row],[Account]],#REF!,2,FALSE)</f>
        <v>#REF!</v>
      </c>
    </row>
    <row r="2739" spans="1:5" x14ac:dyDescent="0.3">
      <c r="A2739" s="1">
        <v>45383</v>
      </c>
      <c r="B2739" t="s">
        <v>11</v>
      </c>
      <c r="C2739" t="s">
        <v>6</v>
      </c>
      <c r="D2739" s="2">
        <v>4544</v>
      </c>
      <c r="E2739" t="e">
        <f>VLOOKUP(Actual_Table[[#This Row],[Account]],#REF!,2,FALSE)</f>
        <v>#REF!</v>
      </c>
    </row>
    <row r="2740" spans="1:5" x14ac:dyDescent="0.3">
      <c r="A2740" s="1">
        <v>45383</v>
      </c>
      <c r="B2740" t="s">
        <v>11</v>
      </c>
      <c r="C2740" t="s">
        <v>7</v>
      </c>
      <c r="D2740" s="2">
        <v>17602</v>
      </c>
      <c r="E2740" t="e">
        <f>VLOOKUP(Actual_Table[[#This Row],[Account]],#REF!,2,FALSE)</f>
        <v>#REF!</v>
      </c>
    </row>
    <row r="2741" spans="1:5" x14ac:dyDescent="0.3">
      <c r="A2741" s="1">
        <v>45383</v>
      </c>
      <c r="B2741" t="s">
        <v>11</v>
      </c>
      <c r="C2741" t="s">
        <v>8</v>
      </c>
      <c r="D2741" s="2">
        <v>9016</v>
      </c>
      <c r="E2741" t="e">
        <f>VLOOKUP(Actual_Table[[#This Row],[Account]],#REF!,2,FALSE)</f>
        <v>#REF!</v>
      </c>
    </row>
    <row r="2742" spans="1:5" x14ac:dyDescent="0.3">
      <c r="A2742" s="1">
        <v>45383</v>
      </c>
      <c r="B2742" t="s">
        <v>11</v>
      </c>
      <c r="C2742" t="s">
        <v>9</v>
      </c>
      <c r="D2742" s="2">
        <v>13521</v>
      </c>
      <c r="E2742" t="e">
        <f>VLOOKUP(Actual_Table[[#This Row],[Account]],#REF!,2,FALSE)</f>
        <v>#REF!</v>
      </c>
    </row>
    <row r="2743" spans="1:5" x14ac:dyDescent="0.3">
      <c r="A2743" s="1">
        <v>45383</v>
      </c>
      <c r="B2743" t="s">
        <v>11</v>
      </c>
      <c r="C2743" t="s">
        <v>10</v>
      </c>
      <c r="D2743" s="2">
        <v>16299</v>
      </c>
      <c r="E2743" t="e">
        <f>VLOOKUP(Actual_Table[[#This Row],[Account]],#REF!,2,FALSE)</f>
        <v>#REF!</v>
      </c>
    </row>
    <row r="2744" spans="1:5" x14ac:dyDescent="0.3">
      <c r="A2744" s="1">
        <v>45383</v>
      </c>
      <c r="B2744" t="s">
        <v>12</v>
      </c>
      <c r="C2744" t="s">
        <v>5</v>
      </c>
      <c r="D2744" s="2">
        <v>2548</v>
      </c>
      <c r="E2744" t="e">
        <f>VLOOKUP(Actual_Table[[#This Row],[Account]],#REF!,2,FALSE)</f>
        <v>#REF!</v>
      </c>
    </row>
    <row r="2745" spans="1:5" x14ac:dyDescent="0.3">
      <c r="A2745" s="1">
        <v>45383</v>
      </c>
      <c r="B2745" t="s">
        <v>12</v>
      </c>
      <c r="C2745" t="s">
        <v>6</v>
      </c>
      <c r="D2745" s="2">
        <v>15009</v>
      </c>
      <c r="E2745" t="e">
        <f>VLOOKUP(Actual_Table[[#This Row],[Account]],#REF!,2,FALSE)</f>
        <v>#REF!</v>
      </c>
    </row>
    <row r="2746" spans="1:5" x14ac:dyDescent="0.3">
      <c r="A2746" s="1">
        <v>45383</v>
      </c>
      <c r="B2746" t="s">
        <v>12</v>
      </c>
      <c r="C2746" t="s">
        <v>7</v>
      </c>
      <c r="D2746" s="2">
        <v>10886</v>
      </c>
      <c r="E2746" t="e">
        <f>VLOOKUP(Actual_Table[[#This Row],[Account]],#REF!,2,FALSE)</f>
        <v>#REF!</v>
      </c>
    </row>
    <row r="2747" spans="1:5" x14ac:dyDescent="0.3">
      <c r="A2747" s="1">
        <v>45383</v>
      </c>
      <c r="B2747" t="s">
        <v>12</v>
      </c>
      <c r="C2747" t="s">
        <v>8</v>
      </c>
      <c r="D2747" s="2">
        <v>3905</v>
      </c>
      <c r="E2747" t="e">
        <f>VLOOKUP(Actual_Table[[#This Row],[Account]],#REF!,2,FALSE)</f>
        <v>#REF!</v>
      </c>
    </row>
    <row r="2748" spans="1:5" x14ac:dyDescent="0.3">
      <c r="A2748" s="1">
        <v>45383</v>
      </c>
      <c r="B2748" t="s">
        <v>12</v>
      </c>
      <c r="C2748" t="s">
        <v>9</v>
      </c>
      <c r="D2748" s="2">
        <v>11787</v>
      </c>
      <c r="E2748" t="e">
        <f>VLOOKUP(Actual_Table[[#This Row],[Account]],#REF!,2,FALSE)</f>
        <v>#REF!</v>
      </c>
    </row>
    <row r="2749" spans="1:5" x14ac:dyDescent="0.3">
      <c r="A2749" s="1">
        <v>45383</v>
      </c>
      <c r="B2749" t="s">
        <v>12</v>
      </c>
      <c r="C2749" t="s">
        <v>10</v>
      </c>
      <c r="D2749" s="2">
        <v>9021</v>
      </c>
      <c r="E2749" t="e">
        <f>VLOOKUP(Actual_Table[[#This Row],[Account]],#REF!,2,FALSE)</f>
        <v>#REF!</v>
      </c>
    </row>
    <row r="2750" spans="1:5" x14ac:dyDescent="0.3">
      <c r="A2750" s="1">
        <v>45383</v>
      </c>
      <c r="B2750" t="s">
        <v>13</v>
      </c>
      <c r="C2750" t="s">
        <v>5</v>
      </c>
      <c r="D2750" s="2">
        <v>10641</v>
      </c>
      <c r="E2750" t="e">
        <f>VLOOKUP(Actual_Table[[#This Row],[Account]],#REF!,2,FALSE)</f>
        <v>#REF!</v>
      </c>
    </row>
    <row r="2751" spans="1:5" x14ac:dyDescent="0.3">
      <c r="A2751" s="1">
        <v>45383</v>
      </c>
      <c r="B2751" t="s">
        <v>13</v>
      </c>
      <c r="C2751" t="s">
        <v>6</v>
      </c>
      <c r="D2751" s="2">
        <v>12875</v>
      </c>
      <c r="E2751" t="e">
        <f>VLOOKUP(Actual_Table[[#This Row],[Account]],#REF!,2,FALSE)</f>
        <v>#REF!</v>
      </c>
    </row>
    <row r="2752" spans="1:5" x14ac:dyDescent="0.3">
      <c r="A2752" s="1">
        <v>45383</v>
      </c>
      <c r="B2752" t="s">
        <v>13</v>
      </c>
      <c r="C2752" t="s">
        <v>7</v>
      </c>
      <c r="D2752" s="2">
        <v>9741</v>
      </c>
      <c r="E2752" t="e">
        <f>VLOOKUP(Actual_Table[[#This Row],[Account]],#REF!,2,FALSE)</f>
        <v>#REF!</v>
      </c>
    </row>
    <row r="2753" spans="1:5" x14ac:dyDescent="0.3">
      <c r="A2753" s="1">
        <v>45383</v>
      </c>
      <c r="B2753" t="s">
        <v>13</v>
      </c>
      <c r="C2753" t="s">
        <v>8</v>
      </c>
      <c r="D2753" s="2">
        <v>3880</v>
      </c>
      <c r="E2753" t="e">
        <f>VLOOKUP(Actual_Table[[#This Row],[Account]],#REF!,2,FALSE)</f>
        <v>#REF!</v>
      </c>
    </row>
    <row r="2754" spans="1:5" x14ac:dyDescent="0.3">
      <c r="A2754" s="1">
        <v>45383</v>
      </c>
      <c r="B2754" t="s">
        <v>13</v>
      </c>
      <c r="C2754" t="s">
        <v>9</v>
      </c>
      <c r="D2754" s="2">
        <v>934</v>
      </c>
      <c r="E2754" t="e">
        <f>VLOOKUP(Actual_Table[[#This Row],[Account]],#REF!,2,FALSE)</f>
        <v>#REF!</v>
      </c>
    </row>
    <row r="2755" spans="1:5" x14ac:dyDescent="0.3">
      <c r="A2755" s="1">
        <v>45383</v>
      </c>
      <c r="B2755" t="s">
        <v>13</v>
      </c>
      <c r="C2755" t="s">
        <v>10</v>
      </c>
      <c r="D2755" s="2">
        <v>6583</v>
      </c>
      <c r="E2755" t="e">
        <f>VLOOKUP(Actual_Table[[#This Row],[Account]],#REF!,2,FALSE)</f>
        <v>#REF!</v>
      </c>
    </row>
    <row r="2756" spans="1:5" x14ac:dyDescent="0.3">
      <c r="A2756" s="1">
        <v>45383</v>
      </c>
      <c r="B2756" t="s">
        <v>14</v>
      </c>
      <c r="C2756" t="s">
        <v>5</v>
      </c>
      <c r="D2756" s="2">
        <v>18416</v>
      </c>
      <c r="E2756" t="e">
        <f>VLOOKUP(Actual_Table[[#This Row],[Account]],#REF!,2,FALSE)</f>
        <v>#REF!</v>
      </c>
    </row>
    <row r="2757" spans="1:5" x14ac:dyDescent="0.3">
      <c r="A2757" s="1">
        <v>45383</v>
      </c>
      <c r="B2757" t="s">
        <v>14</v>
      </c>
      <c r="C2757" t="s">
        <v>6</v>
      </c>
      <c r="D2757" s="2">
        <v>19322</v>
      </c>
      <c r="E2757" t="e">
        <f>VLOOKUP(Actual_Table[[#This Row],[Account]],#REF!,2,FALSE)</f>
        <v>#REF!</v>
      </c>
    </row>
    <row r="2758" spans="1:5" x14ac:dyDescent="0.3">
      <c r="A2758" s="1">
        <v>45383</v>
      </c>
      <c r="B2758" t="s">
        <v>14</v>
      </c>
      <c r="C2758" t="s">
        <v>7</v>
      </c>
      <c r="D2758" s="2">
        <v>10267</v>
      </c>
      <c r="E2758" t="e">
        <f>VLOOKUP(Actual_Table[[#This Row],[Account]],#REF!,2,FALSE)</f>
        <v>#REF!</v>
      </c>
    </row>
    <row r="2759" spans="1:5" x14ac:dyDescent="0.3">
      <c r="A2759" s="1">
        <v>45383</v>
      </c>
      <c r="B2759" t="s">
        <v>14</v>
      </c>
      <c r="C2759" t="s">
        <v>8</v>
      </c>
      <c r="D2759" s="2">
        <v>14197</v>
      </c>
      <c r="E2759" t="e">
        <f>VLOOKUP(Actual_Table[[#This Row],[Account]],#REF!,2,FALSE)</f>
        <v>#REF!</v>
      </c>
    </row>
    <row r="2760" spans="1:5" x14ac:dyDescent="0.3">
      <c r="A2760" s="1">
        <v>45383</v>
      </c>
      <c r="B2760" t="s">
        <v>14</v>
      </c>
      <c r="C2760" t="s">
        <v>9</v>
      </c>
      <c r="D2760" s="2">
        <v>2754</v>
      </c>
      <c r="E2760" t="e">
        <f>VLOOKUP(Actual_Table[[#This Row],[Account]],#REF!,2,FALSE)</f>
        <v>#REF!</v>
      </c>
    </row>
    <row r="2761" spans="1:5" x14ac:dyDescent="0.3">
      <c r="A2761" s="1">
        <v>45383</v>
      </c>
      <c r="B2761" t="s">
        <v>14</v>
      </c>
      <c r="C2761" t="s">
        <v>10</v>
      </c>
      <c r="D2761" s="2">
        <v>13858</v>
      </c>
      <c r="E2761" t="e">
        <f>VLOOKUP(Actual_Table[[#This Row],[Account]],#REF!,2,FALSE)</f>
        <v>#REF!</v>
      </c>
    </row>
    <row r="2762" spans="1:5" x14ac:dyDescent="0.3">
      <c r="A2762" s="1">
        <v>45384</v>
      </c>
      <c r="B2762" t="s">
        <v>4</v>
      </c>
      <c r="C2762" t="s">
        <v>5</v>
      </c>
      <c r="D2762" s="2">
        <v>652</v>
      </c>
      <c r="E2762" t="e">
        <f>VLOOKUP(Actual_Table[[#This Row],[Account]],#REF!,2,FALSE)</f>
        <v>#REF!</v>
      </c>
    </row>
    <row r="2763" spans="1:5" x14ac:dyDescent="0.3">
      <c r="A2763" s="1">
        <v>45384</v>
      </c>
      <c r="B2763" t="s">
        <v>4</v>
      </c>
      <c r="C2763" t="s">
        <v>6</v>
      </c>
      <c r="D2763" s="2">
        <v>5676</v>
      </c>
      <c r="E2763" t="e">
        <f>VLOOKUP(Actual_Table[[#This Row],[Account]],#REF!,2,FALSE)</f>
        <v>#REF!</v>
      </c>
    </row>
    <row r="2764" spans="1:5" x14ac:dyDescent="0.3">
      <c r="A2764" s="1">
        <v>45384</v>
      </c>
      <c r="B2764" t="s">
        <v>4</v>
      </c>
      <c r="C2764" t="s">
        <v>7</v>
      </c>
      <c r="D2764" s="2">
        <v>1437</v>
      </c>
      <c r="E2764" t="e">
        <f>VLOOKUP(Actual_Table[[#This Row],[Account]],#REF!,2,FALSE)</f>
        <v>#REF!</v>
      </c>
    </row>
    <row r="2765" spans="1:5" x14ac:dyDescent="0.3">
      <c r="A2765" s="1">
        <v>45384</v>
      </c>
      <c r="B2765" t="s">
        <v>4</v>
      </c>
      <c r="C2765" t="s">
        <v>8</v>
      </c>
      <c r="D2765" s="2">
        <v>4661</v>
      </c>
      <c r="E2765" t="e">
        <f>VLOOKUP(Actual_Table[[#This Row],[Account]],#REF!,2,FALSE)</f>
        <v>#REF!</v>
      </c>
    </row>
    <row r="2766" spans="1:5" x14ac:dyDescent="0.3">
      <c r="A2766" s="1">
        <v>45384</v>
      </c>
      <c r="B2766" t="s">
        <v>4</v>
      </c>
      <c r="C2766" t="s">
        <v>9</v>
      </c>
      <c r="D2766" s="2">
        <v>5449</v>
      </c>
      <c r="E2766" t="e">
        <f>VLOOKUP(Actual_Table[[#This Row],[Account]],#REF!,2,FALSE)</f>
        <v>#REF!</v>
      </c>
    </row>
    <row r="2767" spans="1:5" x14ac:dyDescent="0.3">
      <c r="A2767" s="1">
        <v>45384</v>
      </c>
      <c r="B2767" t="s">
        <v>4</v>
      </c>
      <c r="C2767" t="s">
        <v>10</v>
      </c>
      <c r="D2767" s="2">
        <v>19539</v>
      </c>
      <c r="E2767" t="e">
        <f>VLOOKUP(Actual_Table[[#This Row],[Account]],#REF!,2,FALSE)</f>
        <v>#REF!</v>
      </c>
    </row>
    <row r="2768" spans="1:5" x14ac:dyDescent="0.3">
      <c r="A2768" s="1">
        <v>45384</v>
      </c>
      <c r="B2768" t="s">
        <v>11</v>
      </c>
      <c r="C2768" t="s">
        <v>5</v>
      </c>
      <c r="D2768" s="2">
        <v>10639</v>
      </c>
      <c r="E2768" t="e">
        <f>VLOOKUP(Actual_Table[[#This Row],[Account]],#REF!,2,FALSE)</f>
        <v>#REF!</v>
      </c>
    </row>
    <row r="2769" spans="1:5" x14ac:dyDescent="0.3">
      <c r="A2769" s="1">
        <v>45384</v>
      </c>
      <c r="B2769" t="s">
        <v>11</v>
      </c>
      <c r="C2769" t="s">
        <v>6</v>
      </c>
      <c r="D2769" s="2">
        <v>5058</v>
      </c>
      <c r="E2769" t="e">
        <f>VLOOKUP(Actual_Table[[#This Row],[Account]],#REF!,2,FALSE)</f>
        <v>#REF!</v>
      </c>
    </row>
    <row r="2770" spans="1:5" x14ac:dyDescent="0.3">
      <c r="A2770" s="1">
        <v>45384</v>
      </c>
      <c r="B2770" t="s">
        <v>11</v>
      </c>
      <c r="C2770" t="s">
        <v>7</v>
      </c>
      <c r="D2770" s="2">
        <v>22056</v>
      </c>
      <c r="E2770" t="e">
        <f>VLOOKUP(Actual_Table[[#This Row],[Account]],#REF!,2,FALSE)</f>
        <v>#REF!</v>
      </c>
    </row>
    <row r="2771" spans="1:5" x14ac:dyDescent="0.3">
      <c r="A2771" s="1">
        <v>45384</v>
      </c>
      <c r="B2771" t="s">
        <v>11</v>
      </c>
      <c r="C2771" t="s">
        <v>8</v>
      </c>
      <c r="D2771" s="2">
        <v>3311</v>
      </c>
      <c r="E2771" t="e">
        <f>VLOOKUP(Actual_Table[[#This Row],[Account]],#REF!,2,FALSE)</f>
        <v>#REF!</v>
      </c>
    </row>
    <row r="2772" spans="1:5" x14ac:dyDescent="0.3">
      <c r="A2772" s="1">
        <v>45384</v>
      </c>
      <c r="B2772" t="s">
        <v>11</v>
      </c>
      <c r="C2772" t="s">
        <v>9</v>
      </c>
      <c r="D2772" s="2">
        <v>2604</v>
      </c>
      <c r="E2772" t="e">
        <f>VLOOKUP(Actual_Table[[#This Row],[Account]],#REF!,2,FALSE)</f>
        <v>#REF!</v>
      </c>
    </row>
    <row r="2773" spans="1:5" x14ac:dyDescent="0.3">
      <c r="A2773" s="1">
        <v>45384</v>
      </c>
      <c r="B2773" t="s">
        <v>11</v>
      </c>
      <c r="C2773" t="s">
        <v>10</v>
      </c>
      <c r="D2773" s="2">
        <v>11112</v>
      </c>
      <c r="E2773" t="e">
        <f>VLOOKUP(Actual_Table[[#This Row],[Account]],#REF!,2,FALSE)</f>
        <v>#REF!</v>
      </c>
    </row>
    <row r="2774" spans="1:5" x14ac:dyDescent="0.3">
      <c r="A2774" s="1">
        <v>45384</v>
      </c>
      <c r="B2774" t="s">
        <v>12</v>
      </c>
      <c r="C2774" t="s">
        <v>5</v>
      </c>
      <c r="D2774" s="2">
        <v>2532</v>
      </c>
      <c r="E2774" t="e">
        <f>VLOOKUP(Actual_Table[[#This Row],[Account]],#REF!,2,FALSE)</f>
        <v>#REF!</v>
      </c>
    </row>
    <row r="2775" spans="1:5" x14ac:dyDescent="0.3">
      <c r="A2775" s="1">
        <v>45384</v>
      </c>
      <c r="B2775" t="s">
        <v>12</v>
      </c>
      <c r="C2775" t="s">
        <v>6</v>
      </c>
      <c r="D2775" s="2">
        <v>4044</v>
      </c>
      <c r="E2775" t="e">
        <f>VLOOKUP(Actual_Table[[#This Row],[Account]],#REF!,2,FALSE)</f>
        <v>#REF!</v>
      </c>
    </row>
    <row r="2776" spans="1:5" x14ac:dyDescent="0.3">
      <c r="A2776" s="1">
        <v>45384</v>
      </c>
      <c r="B2776" t="s">
        <v>12</v>
      </c>
      <c r="C2776" t="s">
        <v>7</v>
      </c>
      <c r="D2776" s="2">
        <v>10965</v>
      </c>
      <c r="E2776" t="e">
        <f>VLOOKUP(Actual_Table[[#This Row],[Account]],#REF!,2,FALSE)</f>
        <v>#REF!</v>
      </c>
    </row>
    <row r="2777" spans="1:5" x14ac:dyDescent="0.3">
      <c r="A2777" s="1">
        <v>45384</v>
      </c>
      <c r="B2777" t="s">
        <v>12</v>
      </c>
      <c r="C2777" t="s">
        <v>8</v>
      </c>
      <c r="D2777" s="2">
        <v>7383</v>
      </c>
      <c r="E2777" t="e">
        <f>VLOOKUP(Actual_Table[[#This Row],[Account]],#REF!,2,FALSE)</f>
        <v>#REF!</v>
      </c>
    </row>
    <row r="2778" spans="1:5" x14ac:dyDescent="0.3">
      <c r="A2778" s="1">
        <v>45384</v>
      </c>
      <c r="B2778" t="s">
        <v>12</v>
      </c>
      <c r="C2778" t="s">
        <v>9</v>
      </c>
      <c r="D2778" s="2">
        <v>2581</v>
      </c>
      <c r="E2778" t="e">
        <f>VLOOKUP(Actual_Table[[#This Row],[Account]],#REF!,2,FALSE)</f>
        <v>#REF!</v>
      </c>
    </row>
    <row r="2779" spans="1:5" x14ac:dyDescent="0.3">
      <c r="A2779" s="1">
        <v>45384</v>
      </c>
      <c r="B2779" t="s">
        <v>12</v>
      </c>
      <c r="C2779" t="s">
        <v>10</v>
      </c>
      <c r="D2779" s="2">
        <v>1117</v>
      </c>
      <c r="E2779" t="e">
        <f>VLOOKUP(Actual_Table[[#This Row],[Account]],#REF!,2,FALSE)</f>
        <v>#REF!</v>
      </c>
    </row>
    <row r="2780" spans="1:5" x14ac:dyDescent="0.3">
      <c r="A2780" s="1">
        <v>45384</v>
      </c>
      <c r="B2780" t="s">
        <v>13</v>
      </c>
      <c r="C2780" t="s">
        <v>5</v>
      </c>
      <c r="D2780" s="2">
        <v>22784</v>
      </c>
      <c r="E2780" t="e">
        <f>VLOOKUP(Actual_Table[[#This Row],[Account]],#REF!,2,FALSE)</f>
        <v>#REF!</v>
      </c>
    </row>
    <row r="2781" spans="1:5" x14ac:dyDescent="0.3">
      <c r="A2781" s="1">
        <v>45384</v>
      </c>
      <c r="B2781" t="s">
        <v>13</v>
      </c>
      <c r="C2781" t="s">
        <v>6</v>
      </c>
      <c r="D2781" s="2">
        <v>16178</v>
      </c>
      <c r="E2781" t="e">
        <f>VLOOKUP(Actual_Table[[#This Row],[Account]],#REF!,2,FALSE)</f>
        <v>#REF!</v>
      </c>
    </row>
    <row r="2782" spans="1:5" x14ac:dyDescent="0.3">
      <c r="A2782" s="1">
        <v>45384</v>
      </c>
      <c r="B2782" t="s">
        <v>13</v>
      </c>
      <c r="C2782" t="s">
        <v>7</v>
      </c>
      <c r="D2782" s="2">
        <v>10827</v>
      </c>
      <c r="E2782" t="e">
        <f>VLOOKUP(Actual_Table[[#This Row],[Account]],#REF!,2,FALSE)</f>
        <v>#REF!</v>
      </c>
    </row>
    <row r="2783" spans="1:5" x14ac:dyDescent="0.3">
      <c r="A2783" s="1">
        <v>45384</v>
      </c>
      <c r="B2783" t="s">
        <v>13</v>
      </c>
      <c r="C2783" t="s">
        <v>8</v>
      </c>
      <c r="D2783" s="2">
        <v>975</v>
      </c>
      <c r="E2783" t="e">
        <f>VLOOKUP(Actual_Table[[#This Row],[Account]],#REF!,2,FALSE)</f>
        <v>#REF!</v>
      </c>
    </row>
    <row r="2784" spans="1:5" x14ac:dyDescent="0.3">
      <c r="A2784" s="1">
        <v>45384</v>
      </c>
      <c r="B2784" t="s">
        <v>13</v>
      </c>
      <c r="C2784" t="s">
        <v>9</v>
      </c>
      <c r="D2784" s="2">
        <v>23465</v>
      </c>
      <c r="E2784" t="e">
        <f>VLOOKUP(Actual_Table[[#This Row],[Account]],#REF!,2,FALSE)</f>
        <v>#REF!</v>
      </c>
    </row>
    <row r="2785" spans="1:5" x14ac:dyDescent="0.3">
      <c r="A2785" s="1">
        <v>45384</v>
      </c>
      <c r="B2785" t="s">
        <v>13</v>
      </c>
      <c r="C2785" t="s">
        <v>10</v>
      </c>
      <c r="D2785" s="2">
        <v>12408</v>
      </c>
      <c r="E2785" t="e">
        <f>VLOOKUP(Actual_Table[[#This Row],[Account]],#REF!,2,FALSE)</f>
        <v>#REF!</v>
      </c>
    </row>
    <row r="2786" spans="1:5" x14ac:dyDescent="0.3">
      <c r="A2786" s="1">
        <v>45384</v>
      </c>
      <c r="B2786" t="s">
        <v>14</v>
      </c>
      <c r="C2786" t="s">
        <v>5</v>
      </c>
      <c r="D2786" s="2">
        <v>24464</v>
      </c>
      <c r="E2786" t="e">
        <f>VLOOKUP(Actual_Table[[#This Row],[Account]],#REF!,2,FALSE)</f>
        <v>#REF!</v>
      </c>
    </row>
    <row r="2787" spans="1:5" x14ac:dyDescent="0.3">
      <c r="A2787" s="1">
        <v>45384</v>
      </c>
      <c r="B2787" t="s">
        <v>14</v>
      </c>
      <c r="C2787" t="s">
        <v>6</v>
      </c>
      <c r="D2787" s="2">
        <v>3206</v>
      </c>
      <c r="E2787" t="e">
        <f>VLOOKUP(Actual_Table[[#This Row],[Account]],#REF!,2,FALSE)</f>
        <v>#REF!</v>
      </c>
    </row>
    <row r="2788" spans="1:5" x14ac:dyDescent="0.3">
      <c r="A2788" s="1">
        <v>45384</v>
      </c>
      <c r="B2788" t="s">
        <v>14</v>
      </c>
      <c r="C2788" t="s">
        <v>7</v>
      </c>
      <c r="D2788" s="2">
        <v>2853</v>
      </c>
      <c r="E2788" t="e">
        <f>VLOOKUP(Actual_Table[[#This Row],[Account]],#REF!,2,FALSE)</f>
        <v>#REF!</v>
      </c>
    </row>
    <row r="2789" spans="1:5" x14ac:dyDescent="0.3">
      <c r="A2789" s="1">
        <v>45384</v>
      </c>
      <c r="B2789" t="s">
        <v>14</v>
      </c>
      <c r="C2789" t="s">
        <v>8</v>
      </c>
      <c r="D2789" s="2">
        <v>22529</v>
      </c>
      <c r="E2789" t="e">
        <f>VLOOKUP(Actual_Table[[#This Row],[Account]],#REF!,2,FALSE)</f>
        <v>#REF!</v>
      </c>
    </row>
    <row r="2790" spans="1:5" x14ac:dyDescent="0.3">
      <c r="A2790" s="1">
        <v>45384</v>
      </c>
      <c r="B2790" t="s">
        <v>14</v>
      </c>
      <c r="C2790" t="s">
        <v>9</v>
      </c>
      <c r="D2790" s="2">
        <v>15777</v>
      </c>
      <c r="E2790" t="e">
        <f>VLOOKUP(Actual_Table[[#This Row],[Account]],#REF!,2,FALSE)</f>
        <v>#REF!</v>
      </c>
    </row>
    <row r="2791" spans="1:5" x14ac:dyDescent="0.3">
      <c r="A2791" s="1">
        <v>45384</v>
      </c>
      <c r="B2791" t="s">
        <v>14</v>
      </c>
      <c r="C2791" t="s">
        <v>10</v>
      </c>
      <c r="D2791" s="2">
        <v>4515</v>
      </c>
      <c r="E2791" t="e">
        <f>VLOOKUP(Actual_Table[[#This Row],[Account]],#REF!,2,FALSE)</f>
        <v>#REF!</v>
      </c>
    </row>
    <row r="2792" spans="1:5" x14ac:dyDescent="0.3">
      <c r="A2792" s="1">
        <v>45385</v>
      </c>
      <c r="B2792" t="s">
        <v>4</v>
      </c>
      <c r="C2792" t="s">
        <v>5</v>
      </c>
      <c r="D2792" s="2">
        <v>4069</v>
      </c>
      <c r="E2792" t="e">
        <f>VLOOKUP(Actual_Table[[#This Row],[Account]],#REF!,2,FALSE)</f>
        <v>#REF!</v>
      </c>
    </row>
    <row r="2793" spans="1:5" x14ac:dyDescent="0.3">
      <c r="A2793" s="1">
        <v>45385</v>
      </c>
      <c r="B2793" t="s">
        <v>4</v>
      </c>
      <c r="C2793" t="s">
        <v>6</v>
      </c>
      <c r="D2793" s="2">
        <v>512</v>
      </c>
      <c r="E2793" t="e">
        <f>VLOOKUP(Actual_Table[[#This Row],[Account]],#REF!,2,FALSE)</f>
        <v>#REF!</v>
      </c>
    </row>
    <row r="2794" spans="1:5" x14ac:dyDescent="0.3">
      <c r="A2794" s="1">
        <v>45385</v>
      </c>
      <c r="B2794" t="s">
        <v>4</v>
      </c>
      <c r="C2794" t="s">
        <v>7</v>
      </c>
      <c r="D2794" s="2">
        <v>2987</v>
      </c>
      <c r="E2794" t="e">
        <f>VLOOKUP(Actual_Table[[#This Row],[Account]],#REF!,2,FALSE)</f>
        <v>#REF!</v>
      </c>
    </row>
    <row r="2795" spans="1:5" x14ac:dyDescent="0.3">
      <c r="A2795" s="1">
        <v>45385</v>
      </c>
      <c r="B2795" t="s">
        <v>4</v>
      </c>
      <c r="C2795" t="s">
        <v>8</v>
      </c>
      <c r="D2795" s="2">
        <v>13352</v>
      </c>
      <c r="E2795" t="e">
        <f>VLOOKUP(Actual_Table[[#This Row],[Account]],#REF!,2,FALSE)</f>
        <v>#REF!</v>
      </c>
    </row>
    <row r="2796" spans="1:5" x14ac:dyDescent="0.3">
      <c r="A2796" s="1">
        <v>45385</v>
      </c>
      <c r="B2796" t="s">
        <v>4</v>
      </c>
      <c r="C2796" t="s">
        <v>9</v>
      </c>
      <c r="D2796" s="2">
        <v>1254</v>
      </c>
      <c r="E2796" t="e">
        <f>VLOOKUP(Actual_Table[[#This Row],[Account]],#REF!,2,FALSE)</f>
        <v>#REF!</v>
      </c>
    </row>
    <row r="2797" spans="1:5" x14ac:dyDescent="0.3">
      <c r="A2797" s="1">
        <v>45385</v>
      </c>
      <c r="B2797" t="s">
        <v>4</v>
      </c>
      <c r="C2797" t="s">
        <v>10</v>
      </c>
      <c r="D2797" s="2">
        <v>21689</v>
      </c>
      <c r="E2797" t="e">
        <f>VLOOKUP(Actual_Table[[#This Row],[Account]],#REF!,2,FALSE)</f>
        <v>#REF!</v>
      </c>
    </row>
    <row r="2798" spans="1:5" x14ac:dyDescent="0.3">
      <c r="A2798" s="1">
        <v>45385</v>
      </c>
      <c r="B2798" t="s">
        <v>11</v>
      </c>
      <c r="C2798" t="s">
        <v>5</v>
      </c>
      <c r="D2798" s="2">
        <v>4674</v>
      </c>
      <c r="E2798" t="e">
        <f>VLOOKUP(Actual_Table[[#This Row],[Account]],#REF!,2,FALSE)</f>
        <v>#REF!</v>
      </c>
    </row>
    <row r="2799" spans="1:5" x14ac:dyDescent="0.3">
      <c r="A2799" s="1">
        <v>45385</v>
      </c>
      <c r="B2799" t="s">
        <v>11</v>
      </c>
      <c r="C2799" t="s">
        <v>6</v>
      </c>
      <c r="D2799" s="2">
        <v>12035</v>
      </c>
      <c r="E2799" t="e">
        <f>VLOOKUP(Actual_Table[[#This Row],[Account]],#REF!,2,FALSE)</f>
        <v>#REF!</v>
      </c>
    </row>
    <row r="2800" spans="1:5" x14ac:dyDescent="0.3">
      <c r="A2800" s="1">
        <v>45385</v>
      </c>
      <c r="B2800" t="s">
        <v>11</v>
      </c>
      <c r="C2800" t="s">
        <v>7</v>
      </c>
      <c r="D2800" s="2">
        <v>7904</v>
      </c>
      <c r="E2800" t="e">
        <f>VLOOKUP(Actual_Table[[#This Row],[Account]],#REF!,2,FALSE)</f>
        <v>#REF!</v>
      </c>
    </row>
    <row r="2801" spans="1:5" x14ac:dyDescent="0.3">
      <c r="A2801" s="1">
        <v>45385</v>
      </c>
      <c r="B2801" t="s">
        <v>11</v>
      </c>
      <c r="C2801" t="s">
        <v>8</v>
      </c>
      <c r="D2801" s="2">
        <v>8881</v>
      </c>
      <c r="E2801" t="e">
        <f>VLOOKUP(Actual_Table[[#This Row],[Account]],#REF!,2,FALSE)</f>
        <v>#REF!</v>
      </c>
    </row>
    <row r="2802" spans="1:5" x14ac:dyDescent="0.3">
      <c r="A2802" s="1">
        <v>45385</v>
      </c>
      <c r="B2802" t="s">
        <v>11</v>
      </c>
      <c r="C2802" t="s">
        <v>9</v>
      </c>
      <c r="D2802" s="2">
        <v>3592</v>
      </c>
      <c r="E2802" t="e">
        <f>VLOOKUP(Actual_Table[[#This Row],[Account]],#REF!,2,FALSE)</f>
        <v>#REF!</v>
      </c>
    </row>
    <row r="2803" spans="1:5" x14ac:dyDescent="0.3">
      <c r="A2803" s="1">
        <v>45385</v>
      </c>
      <c r="B2803" t="s">
        <v>11</v>
      </c>
      <c r="C2803" t="s">
        <v>10</v>
      </c>
      <c r="D2803" s="2">
        <v>9456</v>
      </c>
      <c r="E2803" t="e">
        <f>VLOOKUP(Actual_Table[[#This Row],[Account]],#REF!,2,FALSE)</f>
        <v>#REF!</v>
      </c>
    </row>
    <row r="2804" spans="1:5" x14ac:dyDescent="0.3">
      <c r="A2804" s="1">
        <v>45385</v>
      </c>
      <c r="B2804" t="s">
        <v>12</v>
      </c>
      <c r="C2804" t="s">
        <v>5</v>
      </c>
      <c r="D2804" s="2">
        <v>8951</v>
      </c>
      <c r="E2804" t="e">
        <f>VLOOKUP(Actual_Table[[#This Row],[Account]],#REF!,2,FALSE)</f>
        <v>#REF!</v>
      </c>
    </row>
    <row r="2805" spans="1:5" x14ac:dyDescent="0.3">
      <c r="A2805" s="1">
        <v>45385</v>
      </c>
      <c r="B2805" t="s">
        <v>12</v>
      </c>
      <c r="C2805" t="s">
        <v>6</v>
      </c>
      <c r="D2805" s="2">
        <v>8073</v>
      </c>
      <c r="E2805" t="e">
        <f>VLOOKUP(Actual_Table[[#This Row],[Account]],#REF!,2,FALSE)</f>
        <v>#REF!</v>
      </c>
    </row>
    <row r="2806" spans="1:5" x14ac:dyDescent="0.3">
      <c r="A2806" s="1">
        <v>45385</v>
      </c>
      <c r="B2806" t="s">
        <v>12</v>
      </c>
      <c r="C2806" t="s">
        <v>7</v>
      </c>
      <c r="D2806" s="2">
        <v>15086</v>
      </c>
      <c r="E2806" t="e">
        <f>VLOOKUP(Actual_Table[[#This Row],[Account]],#REF!,2,FALSE)</f>
        <v>#REF!</v>
      </c>
    </row>
    <row r="2807" spans="1:5" x14ac:dyDescent="0.3">
      <c r="A2807" s="1">
        <v>45385</v>
      </c>
      <c r="B2807" t="s">
        <v>12</v>
      </c>
      <c r="C2807" t="s">
        <v>8</v>
      </c>
      <c r="D2807" s="2">
        <v>13027</v>
      </c>
      <c r="E2807" t="e">
        <f>VLOOKUP(Actual_Table[[#This Row],[Account]],#REF!,2,FALSE)</f>
        <v>#REF!</v>
      </c>
    </row>
    <row r="2808" spans="1:5" x14ac:dyDescent="0.3">
      <c r="A2808" s="1">
        <v>45385</v>
      </c>
      <c r="B2808" t="s">
        <v>12</v>
      </c>
      <c r="C2808" t="s">
        <v>9</v>
      </c>
      <c r="D2808" s="2">
        <v>18121</v>
      </c>
      <c r="E2808" t="e">
        <f>VLOOKUP(Actual_Table[[#This Row],[Account]],#REF!,2,FALSE)</f>
        <v>#REF!</v>
      </c>
    </row>
    <row r="2809" spans="1:5" x14ac:dyDescent="0.3">
      <c r="A2809" s="1">
        <v>45385</v>
      </c>
      <c r="B2809" t="s">
        <v>12</v>
      </c>
      <c r="C2809" t="s">
        <v>10</v>
      </c>
      <c r="D2809" s="2">
        <v>15087</v>
      </c>
      <c r="E2809" t="e">
        <f>VLOOKUP(Actual_Table[[#This Row],[Account]],#REF!,2,FALSE)</f>
        <v>#REF!</v>
      </c>
    </row>
    <row r="2810" spans="1:5" x14ac:dyDescent="0.3">
      <c r="A2810" s="1">
        <v>45385</v>
      </c>
      <c r="B2810" t="s">
        <v>13</v>
      </c>
      <c r="C2810" t="s">
        <v>5</v>
      </c>
      <c r="D2810" s="2">
        <v>24081</v>
      </c>
      <c r="E2810" t="e">
        <f>VLOOKUP(Actual_Table[[#This Row],[Account]],#REF!,2,FALSE)</f>
        <v>#REF!</v>
      </c>
    </row>
    <row r="2811" spans="1:5" x14ac:dyDescent="0.3">
      <c r="A2811" s="1">
        <v>45385</v>
      </c>
      <c r="B2811" t="s">
        <v>13</v>
      </c>
      <c r="C2811" t="s">
        <v>6</v>
      </c>
      <c r="D2811" s="2">
        <v>23698</v>
      </c>
      <c r="E2811" t="e">
        <f>VLOOKUP(Actual_Table[[#This Row],[Account]],#REF!,2,FALSE)</f>
        <v>#REF!</v>
      </c>
    </row>
    <row r="2812" spans="1:5" x14ac:dyDescent="0.3">
      <c r="A2812" s="1">
        <v>45385</v>
      </c>
      <c r="B2812" t="s">
        <v>13</v>
      </c>
      <c r="C2812" t="s">
        <v>7</v>
      </c>
      <c r="D2812" s="2">
        <v>18721</v>
      </c>
      <c r="E2812" t="e">
        <f>VLOOKUP(Actual_Table[[#This Row],[Account]],#REF!,2,FALSE)</f>
        <v>#REF!</v>
      </c>
    </row>
    <row r="2813" spans="1:5" x14ac:dyDescent="0.3">
      <c r="A2813" s="1">
        <v>45385</v>
      </c>
      <c r="B2813" t="s">
        <v>13</v>
      </c>
      <c r="C2813" t="s">
        <v>8</v>
      </c>
      <c r="D2813" s="2">
        <v>7580</v>
      </c>
      <c r="E2813" t="e">
        <f>VLOOKUP(Actual_Table[[#This Row],[Account]],#REF!,2,FALSE)</f>
        <v>#REF!</v>
      </c>
    </row>
    <row r="2814" spans="1:5" x14ac:dyDescent="0.3">
      <c r="A2814" s="1">
        <v>45385</v>
      </c>
      <c r="B2814" t="s">
        <v>13</v>
      </c>
      <c r="C2814" t="s">
        <v>9</v>
      </c>
      <c r="D2814" s="2">
        <v>18811</v>
      </c>
      <c r="E2814" t="e">
        <f>VLOOKUP(Actual_Table[[#This Row],[Account]],#REF!,2,FALSE)</f>
        <v>#REF!</v>
      </c>
    </row>
    <row r="2815" spans="1:5" x14ac:dyDescent="0.3">
      <c r="A2815" s="1">
        <v>45385</v>
      </c>
      <c r="B2815" t="s">
        <v>13</v>
      </c>
      <c r="C2815" t="s">
        <v>10</v>
      </c>
      <c r="D2815" s="2">
        <v>21877</v>
      </c>
      <c r="E2815" t="e">
        <f>VLOOKUP(Actual_Table[[#This Row],[Account]],#REF!,2,FALSE)</f>
        <v>#REF!</v>
      </c>
    </row>
    <row r="2816" spans="1:5" x14ac:dyDescent="0.3">
      <c r="A2816" s="1">
        <v>45385</v>
      </c>
      <c r="B2816" t="s">
        <v>14</v>
      </c>
      <c r="C2816" t="s">
        <v>5</v>
      </c>
      <c r="D2816" s="2">
        <v>16305</v>
      </c>
      <c r="E2816" t="e">
        <f>VLOOKUP(Actual_Table[[#This Row],[Account]],#REF!,2,FALSE)</f>
        <v>#REF!</v>
      </c>
    </row>
    <row r="2817" spans="1:5" x14ac:dyDescent="0.3">
      <c r="A2817" s="1">
        <v>45385</v>
      </c>
      <c r="B2817" t="s">
        <v>14</v>
      </c>
      <c r="C2817" t="s">
        <v>6</v>
      </c>
      <c r="D2817" s="2">
        <v>2229</v>
      </c>
      <c r="E2817" t="e">
        <f>VLOOKUP(Actual_Table[[#This Row],[Account]],#REF!,2,FALSE)</f>
        <v>#REF!</v>
      </c>
    </row>
    <row r="2818" spans="1:5" x14ac:dyDescent="0.3">
      <c r="A2818" s="1">
        <v>45385</v>
      </c>
      <c r="B2818" t="s">
        <v>14</v>
      </c>
      <c r="C2818" t="s">
        <v>7</v>
      </c>
      <c r="D2818" s="2">
        <v>13196</v>
      </c>
      <c r="E2818" t="e">
        <f>VLOOKUP(Actual_Table[[#This Row],[Account]],#REF!,2,FALSE)</f>
        <v>#REF!</v>
      </c>
    </row>
    <row r="2819" spans="1:5" x14ac:dyDescent="0.3">
      <c r="A2819" s="1">
        <v>45385</v>
      </c>
      <c r="B2819" t="s">
        <v>14</v>
      </c>
      <c r="C2819" t="s">
        <v>8</v>
      </c>
      <c r="D2819" s="2">
        <v>14889</v>
      </c>
      <c r="E2819" t="e">
        <f>VLOOKUP(Actual_Table[[#This Row],[Account]],#REF!,2,FALSE)</f>
        <v>#REF!</v>
      </c>
    </row>
    <row r="2820" spans="1:5" x14ac:dyDescent="0.3">
      <c r="A2820" s="1">
        <v>45385</v>
      </c>
      <c r="B2820" t="s">
        <v>14</v>
      </c>
      <c r="C2820" t="s">
        <v>9</v>
      </c>
      <c r="D2820" s="2">
        <v>18772</v>
      </c>
      <c r="E2820" t="e">
        <f>VLOOKUP(Actual_Table[[#This Row],[Account]],#REF!,2,FALSE)</f>
        <v>#REF!</v>
      </c>
    </row>
    <row r="2821" spans="1:5" x14ac:dyDescent="0.3">
      <c r="A2821" s="1">
        <v>45385</v>
      </c>
      <c r="B2821" t="s">
        <v>14</v>
      </c>
      <c r="C2821" t="s">
        <v>10</v>
      </c>
      <c r="D2821" s="2">
        <v>17549</v>
      </c>
      <c r="E2821" t="e">
        <f>VLOOKUP(Actual_Table[[#This Row],[Account]],#REF!,2,FALSE)</f>
        <v>#REF!</v>
      </c>
    </row>
    <row r="2822" spans="1:5" x14ac:dyDescent="0.3">
      <c r="A2822" s="1">
        <v>45386</v>
      </c>
      <c r="B2822" t="s">
        <v>4</v>
      </c>
      <c r="C2822" t="s">
        <v>5</v>
      </c>
      <c r="D2822" s="2">
        <v>5199</v>
      </c>
      <c r="E2822" t="e">
        <f>VLOOKUP(Actual_Table[[#This Row],[Account]],#REF!,2,FALSE)</f>
        <v>#REF!</v>
      </c>
    </row>
    <row r="2823" spans="1:5" x14ac:dyDescent="0.3">
      <c r="A2823" s="1">
        <v>45386</v>
      </c>
      <c r="B2823" t="s">
        <v>4</v>
      </c>
      <c r="C2823" t="s">
        <v>6</v>
      </c>
      <c r="D2823" s="2">
        <v>8909</v>
      </c>
      <c r="E2823" t="e">
        <f>VLOOKUP(Actual_Table[[#This Row],[Account]],#REF!,2,FALSE)</f>
        <v>#REF!</v>
      </c>
    </row>
    <row r="2824" spans="1:5" x14ac:dyDescent="0.3">
      <c r="A2824" s="1">
        <v>45386</v>
      </c>
      <c r="B2824" t="s">
        <v>4</v>
      </c>
      <c r="C2824" t="s">
        <v>7</v>
      </c>
      <c r="D2824" s="2">
        <v>3068</v>
      </c>
      <c r="E2824" t="e">
        <f>VLOOKUP(Actual_Table[[#This Row],[Account]],#REF!,2,FALSE)</f>
        <v>#REF!</v>
      </c>
    </row>
    <row r="2825" spans="1:5" x14ac:dyDescent="0.3">
      <c r="A2825" s="1">
        <v>45386</v>
      </c>
      <c r="B2825" t="s">
        <v>4</v>
      </c>
      <c r="C2825" t="s">
        <v>8</v>
      </c>
      <c r="D2825" s="2">
        <v>18596</v>
      </c>
      <c r="E2825" t="e">
        <f>VLOOKUP(Actual_Table[[#This Row],[Account]],#REF!,2,FALSE)</f>
        <v>#REF!</v>
      </c>
    </row>
    <row r="2826" spans="1:5" x14ac:dyDescent="0.3">
      <c r="A2826" s="1">
        <v>45386</v>
      </c>
      <c r="B2826" t="s">
        <v>4</v>
      </c>
      <c r="C2826" t="s">
        <v>9</v>
      </c>
      <c r="D2826" s="2">
        <v>9029</v>
      </c>
      <c r="E2826" t="e">
        <f>VLOOKUP(Actual_Table[[#This Row],[Account]],#REF!,2,FALSE)</f>
        <v>#REF!</v>
      </c>
    </row>
    <row r="2827" spans="1:5" x14ac:dyDescent="0.3">
      <c r="A2827" s="1">
        <v>45386</v>
      </c>
      <c r="B2827" t="s">
        <v>4</v>
      </c>
      <c r="C2827" t="s">
        <v>10</v>
      </c>
      <c r="D2827" s="2">
        <v>8474</v>
      </c>
      <c r="E2827" t="e">
        <f>VLOOKUP(Actual_Table[[#This Row],[Account]],#REF!,2,FALSE)</f>
        <v>#REF!</v>
      </c>
    </row>
    <row r="2828" spans="1:5" x14ac:dyDescent="0.3">
      <c r="A2828" s="1">
        <v>45386</v>
      </c>
      <c r="B2828" t="s">
        <v>11</v>
      </c>
      <c r="C2828" t="s">
        <v>5</v>
      </c>
      <c r="D2828" s="2">
        <v>3248</v>
      </c>
      <c r="E2828" t="e">
        <f>VLOOKUP(Actual_Table[[#This Row],[Account]],#REF!,2,FALSE)</f>
        <v>#REF!</v>
      </c>
    </row>
    <row r="2829" spans="1:5" x14ac:dyDescent="0.3">
      <c r="A2829" s="1">
        <v>45386</v>
      </c>
      <c r="B2829" t="s">
        <v>11</v>
      </c>
      <c r="C2829" t="s">
        <v>6</v>
      </c>
      <c r="D2829" s="2">
        <v>1485</v>
      </c>
      <c r="E2829" t="e">
        <f>VLOOKUP(Actual_Table[[#This Row],[Account]],#REF!,2,FALSE)</f>
        <v>#REF!</v>
      </c>
    </row>
    <row r="2830" spans="1:5" x14ac:dyDescent="0.3">
      <c r="A2830" s="1">
        <v>45386</v>
      </c>
      <c r="B2830" t="s">
        <v>11</v>
      </c>
      <c r="C2830" t="s">
        <v>7</v>
      </c>
      <c r="D2830" s="2">
        <v>10236</v>
      </c>
      <c r="E2830" t="e">
        <f>VLOOKUP(Actual_Table[[#This Row],[Account]],#REF!,2,FALSE)</f>
        <v>#REF!</v>
      </c>
    </row>
    <row r="2831" spans="1:5" x14ac:dyDescent="0.3">
      <c r="A2831" s="1">
        <v>45386</v>
      </c>
      <c r="B2831" t="s">
        <v>11</v>
      </c>
      <c r="C2831" t="s">
        <v>8</v>
      </c>
      <c r="D2831" s="2">
        <v>3665</v>
      </c>
      <c r="E2831" t="e">
        <f>VLOOKUP(Actual_Table[[#This Row],[Account]],#REF!,2,FALSE)</f>
        <v>#REF!</v>
      </c>
    </row>
    <row r="2832" spans="1:5" x14ac:dyDescent="0.3">
      <c r="A2832" s="1">
        <v>45386</v>
      </c>
      <c r="B2832" t="s">
        <v>11</v>
      </c>
      <c r="C2832" t="s">
        <v>9</v>
      </c>
      <c r="D2832" s="2">
        <v>9558</v>
      </c>
      <c r="E2832" t="e">
        <f>VLOOKUP(Actual_Table[[#This Row],[Account]],#REF!,2,FALSE)</f>
        <v>#REF!</v>
      </c>
    </row>
    <row r="2833" spans="1:5" x14ac:dyDescent="0.3">
      <c r="A2833" s="1">
        <v>45386</v>
      </c>
      <c r="B2833" t="s">
        <v>11</v>
      </c>
      <c r="C2833" t="s">
        <v>10</v>
      </c>
      <c r="D2833" s="2">
        <v>11014</v>
      </c>
      <c r="E2833" t="e">
        <f>VLOOKUP(Actual_Table[[#This Row],[Account]],#REF!,2,FALSE)</f>
        <v>#REF!</v>
      </c>
    </row>
    <row r="2834" spans="1:5" x14ac:dyDescent="0.3">
      <c r="A2834" s="1">
        <v>45386</v>
      </c>
      <c r="B2834" t="s">
        <v>12</v>
      </c>
      <c r="C2834" t="s">
        <v>5</v>
      </c>
      <c r="D2834" s="2">
        <v>15023</v>
      </c>
      <c r="E2834" t="e">
        <f>VLOOKUP(Actual_Table[[#This Row],[Account]],#REF!,2,FALSE)</f>
        <v>#REF!</v>
      </c>
    </row>
    <row r="2835" spans="1:5" x14ac:dyDescent="0.3">
      <c r="A2835" s="1">
        <v>45386</v>
      </c>
      <c r="B2835" t="s">
        <v>12</v>
      </c>
      <c r="C2835" t="s">
        <v>6</v>
      </c>
      <c r="D2835" s="2">
        <v>11799</v>
      </c>
      <c r="E2835" t="e">
        <f>VLOOKUP(Actual_Table[[#This Row],[Account]],#REF!,2,FALSE)</f>
        <v>#REF!</v>
      </c>
    </row>
    <row r="2836" spans="1:5" x14ac:dyDescent="0.3">
      <c r="A2836" s="1">
        <v>45386</v>
      </c>
      <c r="B2836" t="s">
        <v>12</v>
      </c>
      <c r="C2836" t="s">
        <v>7</v>
      </c>
      <c r="D2836" s="2">
        <v>17543</v>
      </c>
      <c r="E2836" t="e">
        <f>VLOOKUP(Actual_Table[[#This Row],[Account]],#REF!,2,FALSE)</f>
        <v>#REF!</v>
      </c>
    </row>
    <row r="2837" spans="1:5" x14ac:dyDescent="0.3">
      <c r="A2837" s="1">
        <v>45386</v>
      </c>
      <c r="B2837" t="s">
        <v>12</v>
      </c>
      <c r="C2837" t="s">
        <v>8</v>
      </c>
      <c r="D2837" s="2">
        <v>12519</v>
      </c>
      <c r="E2837" t="e">
        <f>VLOOKUP(Actual_Table[[#This Row],[Account]],#REF!,2,FALSE)</f>
        <v>#REF!</v>
      </c>
    </row>
    <row r="2838" spans="1:5" x14ac:dyDescent="0.3">
      <c r="A2838" s="1">
        <v>45386</v>
      </c>
      <c r="B2838" t="s">
        <v>12</v>
      </c>
      <c r="C2838" t="s">
        <v>9</v>
      </c>
      <c r="D2838" s="2">
        <v>1571</v>
      </c>
      <c r="E2838" t="e">
        <f>VLOOKUP(Actual_Table[[#This Row],[Account]],#REF!,2,FALSE)</f>
        <v>#REF!</v>
      </c>
    </row>
    <row r="2839" spans="1:5" x14ac:dyDescent="0.3">
      <c r="A2839" s="1">
        <v>45386</v>
      </c>
      <c r="B2839" t="s">
        <v>12</v>
      </c>
      <c r="C2839" t="s">
        <v>10</v>
      </c>
      <c r="D2839" s="2">
        <v>19423</v>
      </c>
      <c r="E2839" t="e">
        <f>VLOOKUP(Actual_Table[[#This Row],[Account]],#REF!,2,FALSE)</f>
        <v>#REF!</v>
      </c>
    </row>
    <row r="2840" spans="1:5" x14ac:dyDescent="0.3">
      <c r="A2840" s="1">
        <v>45386</v>
      </c>
      <c r="B2840" t="s">
        <v>13</v>
      </c>
      <c r="C2840" t="s">
        <v>5</v>
      </c>
      <c r="D2840" s="2">
        <v>24421</v>
      </c>
      <c r="E2840" t="e">
        <f>VLOOKUP(Actual_Table[[#This Row],[Account]],#REF!,2,FALSE)</f>
        <v>#REF!</v>
      </c>
    </row>
    <row r="2841" spans="1:5" x14ac:dyDescent="0.3">
      <c r="A2841" s="1">
        <v>45386</v>
      </c>
      <c r="B2841" t="s">
        <v>13</v>
      </c>
      <c r="C2841" t="s">
        <v>6</v>
      </c>
      <c r="D2841" s="2">
        <v>4249</v>
      </c>
      <c r="E2841" t="e">
        <f>VLOOKUP(Actual_Table[[#This Row],[Account]],#REF!,2,FALSE)</f>
        <v>#REF!</v>
      </c>
    </row>
    <row r="2842" spans="1:5" x14ac:dyDescent="0.3">
      <c r="A2842" s="1">
        <v>45386</v>
      </c>
      <c r="B2842" t="s">
        <v>13</v>
      </c>
      <c r="C2842" t="s">
        <v>7</v>
      </c>
      <c r="D2842" s="2">
        <v>18538</v>
      </c>
      <c r="E2842" t="e">
        <f>VLOOKUP(Actual_Table[[#This Row],[Account]],#REF!,2,FALSE)</f>
        <v>#REF!</v>
      </c>
    </row>
    <row r="2843" spans="1:5" x14ac:dyDescent="0.3">
      <c r="A2843" s="1">
        <v>45386</v>
      </c>
      <c r="B2843" t="s">
        <v>13</v>
      </c>
      <c r="C2843" t="s">
        <v>8</v>
      </c>
      <c r="D2843" s="2">
        <v>18498</v>
      </c>
      <c r="E2843" t="e">
        <f>VLOOKUP(Actual_Table[[#This Row],[Account]],#REF!,2,FALSE)</f>
        <v>#REF!</v>
      </c>
    </row>
    <row r="2844" spans="1:5" x14ac:dyDescent="0.3">
      <c r="A2844" s="1">
        <v>45386</v>
      </c>
      <c r="B2844" t="s">
        <v>13</v>
      </c>
      <c r="C2844" t="s">
        <v>9</v>
      </c>
      <c r="D2844" s="2">
        <v>1639</v>
      </c>
      <c r="E2844" t="e">
        <f>VLOOKUP(Actual_Table[[#This Row],[Account]],#REF!,2,FALSE)</f>
        <v>#REF!</v>
      </c>
    </row>
    <row r="2845" spans="1:5" x14ac:dyDescent="0.3">
      <c r="A2845" s="1">
        <v>45386</v>
      </c>
      <c r="B2845" t="s">
        <v>13</v>
      </c>
      <c r="C2845" t="s">
        <v>10</v>
      </c>
      <c r="D2845" s="2">
        <v>16557</v>
      </c>
      <c r="E2845" t="e">
        <f>VLOOKUP(Actual_Table[[#This Row],[Account]],#REF!,2,FALSE)</f>
        <v>#REF!</v>
      </c>
    </row>
    <row r="2846" spans="1:5" x14ac:dyDescent="0.3">
      <c r="A2846" s="1">
        <v>45386</v>
      </c>
      <c r="B2846" t="s">
        <v>14</v>
      </c>
      <c r="C2846" t="s">
        <v>5</v>
      </c>
      <c r="D2846" s="2">
        <v>9355</v>
      </c>
      <c r="E2846" t="e">
        <f>VLOOKUP(Actual_Table[[#This Row],[Account]],#REF!,2,FALSE)</f>
        <v>#REF!</v>
      </c>
    </row>
    <row r="2847" spans="1:5" x14ac:dyDescent="0.3">
      <c r="A2847" s="1">
        <v>45386</v>
      </c>
      <c r="B2847" t="s">
        <v>14</v>
      </c>
      <c r="C2847" t="s">
        <v>6</v>
      </c>
      <c r="D2847" s="2">
        <v>8785</v>
      </c>
      <c r="E2847" t="e">
        <f>VLOOKUP(Actual_Table[[#This Row],[Account]],#REF!,2,FALSE)</f>
        <v>#REF!</v>
      </c>
    </row>
    <row r="2848" spans="1:5" x14ac:dyDescent="0.3">
      <c r="A2848" s="1">
        <v>45386</v>
      </c>
      <c r="B2848" t="s">
        <v>14</v>
      </c>
      <c r="C2848" t="s">
        <v>7</v>
      </c>
      <c r="D2848" s="2">
        <v>15240</v>
      </c>
      <c r="E2848" t="e">
        <f>VLOOKUP(Actual_Table[[#This Row],[Account]],#REF!,2,FALSE)</f>
        <v>#REF!</v>
      </c>
    </row>
    <row r="2849" spans="1:5" x14ac:dyDescent="0.3">
      <c r="A2849" s="1">
        <v>45386</v>
      </c>
      <c r="B2849" t="s">
        <v>14</v>
      </c>
      <c r="C2849" t="s">
        <v>8</v>
      </c>
      <c r="D2849" s="2">
        <v>11876</v>
      </c>
      <c r="E2849" t="e">
        <f>VLOOKUP(Actual_Table[[#This Row],[Account]],#REF!,2,FALSE)</f>
        <v>#REF!</v>
      </c>
    </row>
    <row r="2850" spans="1:5" x14ac:dyDescent="0.3">
      <c r="A2850" s="1">
        <v>45386</v>
      </c>
      <c r="B2850" t="s">
        <v>14</v>
      </c>
      <c r="C2850" t="s">
        <v>9</v>
      </c>
      <c r="D2850" s="2">
        <v>2618</v>
      </c>
      <c r="E2850" t="e">
        <f>VLOOKUP(Actual_Table[[#This Row],[Account]],#REF!,2,FALSE)</f>
        <v>#REF!</v>
      </c>
    </row>
    <row r="2851" spans="1:5" x14ac:dyDescent="0.3">
      <c r="A2851" s="1">
        <v>45386</v>
      </c>
      <c r="B2851" t="s">
        <v>14</v>
      </c>
      <c r="C2851" t="s">
        <v>10</v>
      </c>
      <c r="D2851" s="2">
        <v>14417</v>
      </c>
      <c r="E2851" t="e">
        <f>VLOOKUP(Actual_Table[[#This Row],[Account]],#REF!,2,FALSE)</f>
        <v>#REF!</v>
      </c>
    </row>
    <row r="2852" spans="1:5" x14ac:dyDescent="0.3">
      <c r="A2852" s="1">
        <v>45387</v>
      </c>
      <c r="B2852" t="s">
        <v>4</v>
      </c>
      <c r="C2852" t="s">
        <v>5</v>
      </c>
      <c r="D2852" s="2">
        <v>23805</v>
      </c>
      <c r="E2852" t="e">
        <f>VLOOKUP(Actual_Table[[#This Row],[Account]],#REF!,2,FALSE)</f>
        <v>#REF!</v>
      </c>
    </row>
    <row r="2853" spans="1:5" x14ac:dyDescent="0.3">
      <c r="A2853" s="1">
        <v>45387</v>
      </c>
      <c r="B2853" t="s">
        <v>4</v>
      </c>
      <c r="C2853" t="s">
        <v>6</v>
      </c>
      <c r="D2853" s="2">
        <v>19412</v>
      </c>
      <c r="E2853" t="e">
        <f>VLOOKUP(Actual_Table[[#This Row],[Account]],#REF!,2,FALSE)</f>
        <v>#REF!</v>
      </c>
    </row>
    <row r="2854" spans="1:5" x14ac:dyDescent="0.3">
      <c r="A2854" s="1">
        <v>45387</v>
      </c>
      <c r="B2854" t="s">
        <v>4</v>
      </c>
      <c r="C2854" t="s">
        <v>7</v>
      </c>
      <c r="D2854" s="2">
        <v>4810</v>
      </c>
      <c r="E2854" t="e">
        <f>VLOOKUP(Actual_Table[[#This Row],[Account]],#REF!,2,FALSE)</f>
        <v>#REF!</v>
      </c>
    </row>
    <row r="2855" spans="1:5" x14ac:dyDescent="0.3">
      <c r="A2855" s="1">
        <v>45387</v>
      </c>
      <c r="B2855" t="s">
        <v>4</v>
      </c>
      <c r="C2855" t="s">
        <v>8</v>
      </c>
      <c r="D2855" s="2">
        <v>20544</v>
      </c>
      <c r="E2855" t="e">
        <f>VLOOKUP(Actual_Table[[#This Row],[Account]],#REF!,2,FALSE)</f>
        <v>#REF!</v>
      </c>
    </row>
    <row r="2856" spans="1:5" x14ac:dyDescent="0.3">
      <c r="A2856" s="1">
        <v>45387</v>
      </c>
      <c r="B2856" t="s">
        <v>4</v>
      </c>
      <c r="C2856" t="s">
        <v>9</v>
      </c>
      <c r="D2856" s="2">
        <v>14742</v>
      </c>
      <c r="E2856" t="e">
        <f>VLOOKUP(Actual_Table[[#This Row],[Account]],#REF!,2,FALSE)</f>
        <v>#REF!</v>
      </c>
    </row>
    <row r="2857" spans="1:5" x14ac:dyDescent="0.3">
      <c r="A2857" s="1">
        <v>45387</v>
      </c>
      <c r="B2857" t="s">
        <v>4</v>
      </c>
      <c r="C2857" t="s">
        <v>10</v>
      </c>
      <c r="D2857" s="2">
        <v>23043</v>
      </c>
      <c r="E2857" t="e">
        <f>VLOOKUP(Actual_Table[[#This Row],[Account]],#REF!,2,FALSE)</f>
        <v>#REF!</v>
      </c>
    </row>
    <row r="2858" spans="1:5" x14ac:dyDescent="0.3">
      <c r="A2858" s="1">
        <v>45387</v>
      </c>
      <c r="B2858" t="s">
        <v>11</v>
      </c>
      <c r="C2858" t="s">
        <v>5</v>
      </c>
      <c r="D2858" s="2">
        <v>21001</v>
      </c>
      <c r="E2858" t="e">
        <f>VLOOKUP(Actual_Table[[#This Row],[Account]],#REF!,2,FALSE)</f>
        <v>#REF!</v>
      </c>
    </row>
    <row r="2859" spans="1:5" x14ac:dyDescent="0.3">
      <c r="A2859" s="1">
        <v>45387</v>
      </c>
      <c r="B2859" t="s">
        <v>11</v>
      </c>
      <c r="C2859" t="s">
        <v>6</v>
      </c>
      <c r="D2859" s="2">
        <v>22622</v>
      </c>
      <c r="E2859" t="e">
        <f>VLOOKUP(Actual_Table[[#This Row],[Account]],#REF!,2,FALSE)</f>
        <v>#REF!</v>
      </c>
    </row>
    <row r="2860" spans="1:5" x14ac:dyDescent="0.3">
      <c r="A2860" s="1">
        <v>45387</v>
      </c>
      <c r="B2860" t="s">
        <v>11</v>
      </c>
      <c r="C2860" t="s">
        <v>7</v>
      </c>
      <c r="D2860" s="2">
        <v>6960</v>
      </c>
      <c r="E2860" t="e">
        <f>VLOOKUP(Actual_Table[[#This Row],[Account]],#REF!,2,FALSE)</f>
        <v>#REF!</v>
      </c>
    </row>
    <row r="2861" spans="1:5" x14ac:dyDescent="0.3">
      <c r="A2861" s="1">
        <v>45387</v>
      </c>
      <c r="B2861" t="s">
        <v>11</v>
      </c>
      <c r="C2861" t="s">
        <v>8</v>
      </c>
      <c r="D2861" s="2">
        <v>7744</v>
      </c>
      <c r="E2861" t="e">
        <f>VLOOKUP(Actual_Table[[#This Row],[Account]],#REF!,2,FALSE)</f>
        <v>#REF!</v>
      </c>
    </row>
    <row r="2862" spans="1:5" x14ac:dyDescent="0.3">
      <c r="A2862" s="1">
        <v>45387</v>
      </c>
      <c r="B2862" t="s">
        <v>11</v>
      </c>
      <c r="C2862" t="s">
        <v>9</v>
      </c>
      <c r="D2862" s="2">
        <v>17872</v>
      </c>
      <c r="E2862" t="e">
        <f>VLOOKUP(Actual_Table[[#This Row],[Account]],#REF!,2,FALSE)</f>
        <v>#REF!</v>
      </c>
    </row>
    <row r="2863" spans="1:5" x14ac:dyDescent="0.3">
      <c r="A2863" s="1">
        <v>45387</v>
      </c>
      <c r="B2863" t="s">
        <v>11</v>
      </c>
      <c r="C2863" t="s">
        <v>10</v>
      </c>
      <c r="D2863" s="2">
        <v>7394</v>
      </c>
      <c r="E2863" t="e">
        <f>VLOOKUP(Actual_Table[[#This Row],[Account]],#REF!,2,FALSE)</f>
        <v>#REF!</v>
      </c>
    </row>
    <row r="2864" spans="1:5" x14ac:dyDescent="0.3">
      <c r="A2864" s="1">
        <v>45387</v>
      </c>
      <c r="B2864" t="s">
        <v>12</v>
      </c>
      <c r="C2864" t="s">
        <v>5</v>
      </c>
      <c r="D2864" s="2">
        <v>5773</v>
      </c>
      <c r="E2864" t="e">
        <f>VLOOKUP(Actual_Table[[#This Row],[Account]],#REF!,2,FALSE)</f>
        <v>#REF!</v>
      </c>
    </row>
    <row r="2865" spans="1:5" x14ac:dyDescent="0.3">
      <c r="A2865" s="1">
        <v>45387</v>
      </c>
      <c r="B2865" t="s">
        <v>12</v>
      </c>
      <c r="C2865" t="s">
        <v>6</v>
      </c>
      <c r="D2865" s="2">
        <v>3394</v>
      </c>
      <c r="E2865" t="e">
        <f>VLOOKUP(Actual_Table[[#This Row],[Account]],#REF!,2,FALSE)</f>
        <v>#REF!</v>
      </c>
    </row>
    <row r="2866" spans="1:5" x14ac:dyDescent="0.3">
      <c r="A2866" s="1">
        <v>45387</v>
      </c>
      <c r="B2866" t="s">
        <v>12</v>
      </c>
      <c r="C2866" t="s">
        <v>7</v>
      </c>
      <c r="D2866" s="2">
        <v>5667</v>
      </c>
      <c r="E2866" t="e">
        <f>VLOOKUP(Actual_Table[[#This Row],[Account]],#REF!,2,FALSE)</f>
        <v>#REF!</v>
      </c>
    </row>
    <row r="2867" spans="1:5" x14ac:dyDescent="0.3">
      <c r="A2867" s="1">
        <v>45387</v>
      </c>
      <c r="B2867" t="s">
        <v>12</v>
      </c>
      <c r="C2867" t="s">
        <v>8</v>
      </c>
      <c r="D2867" s="2">
        <v>15121</v>
      </c>
      <c r="E2867" t="e">
        <f>VLOOKUP(Actual_Table[[#This Row],[Account]],#REF!,2,FALSE)</f>
        <v>#REF!</v>
      </c>
    </row>
    <row r="2868" spans="1:5" x14ac:dyDescent="0.3">
      <c r="A2868" s="1">
        <v>45387</v>
      </c>
      <c r="B2868" t="s">
        <v>12</v>
      </c>
      <c r="C2868" t="s">
        <v>9</v>
      </c>
      <c r="D2868" s="2">
        <v>8514</v>
      </c>
      <c r="E2868" t="e">
        <f>VLOOKUP(Actual_Table[[#This Row],[Account]],#REF!,2,FALSE)</f>
        <v>#REF!</v>
      </c>
    </row>
    <row r="2869" spans="1:5" x14ac:dyDescent="0.3">
      <c r="A2869" s="1">
        <v>45387</v>
      </c>
      <c r="B2869" t="s">
        <v>12</v>
      </c>
      <c r="C2869" t="s">
        <v>10</v>
      </c>
      <c r="D2869" s="2">
        <v>17496</v>
      </c>
      <c r="E2869" t="e">
        <f>VLOOKUP(Actual_Table[[#This Row],[Account]],#REF!,2,FALSE)</f>
        <v>#REF!</v>
      </c>
    </row>
    <row r="2870" spans="1:5" x14ac:dyDescent="0.3">
      <c r="A2870" s="1">
        <v>45387</v>
      </c>
      <c r="B2870" t="s">
        <v>13</v>
      </c>
      <c r="C2870" t="s">
        <v>5</v>
      </c>
      <c r="D2870" s="2">
        <v>16404</v>
      </c>
      <c r="E2870" t="e">
        <f>VLOOKUP(Actual_Table[[#This Row],[Account]],#REF!,2,FALSE)</f>
        <v>#REF!</v>
      </c>
    </row>
    <row r="2871" spans="1:5" x14ac:dyDescent="0.3">
      <c r="A2871" s="1">
        <v>45387</v>
      </c>
      <c r="B2871" t="s">
        <v>13</v>
      </c>
      <c r="C2871" t="s">
        <v>6</v>
      </c>
      <c r="D2871" s="2">
        <v>12188</v>
      </c>
      <c r="E2871" t="e">
        <f>VLOOKUP(Actual_Table[[#This Row],[Account]],#REF!,2,FALSE)</f>
        <v>#REF!</v>
      </c>
    </row>
    <row r="2872" spans="1:5" x14ac:dyDescent="0.3">
      <c r="A2872" s="1">
        <v>45387</v>
      </c>
      <c r="B2872" t="s">
        <v>13</v>
      </c>
      <c r="C2872" t="s">
        <v>7</v>
      </c>
      <c r="D2872" s="2">
        <v>11571</v>
      </c>
      <c r="E2872" t="e">
        <f>VLOOKUP(Actual_Table[[#This Row],[Account]],#REF!,2,FALSE)</f>
        <v>#REF!</v>
      </c>
    </row>
    <row r="2873" spans="1:5" x14ac:dyDescent="0.3">
      <c r="A2873" s="1">
        <v>45387</v>
      </c>
      <c r="B2873" t="s">
        <v>13</v>
      </c>
      <c r="C2873" t="s">
        <v>8</v>
      </c>
      <c r="D2873" s="2">
        <v>21206</v>
      </c>
      <c r="E2873" t="e">
        <f>VLOOKUP(Actual_Table[[#This Row],[Account]],#REF!,2,FALSE)</f>
        <v>#REF!</v>
      </c>
    </row>
    <row r="2874" spans="1:5" x14ac:dyDescent="0.3">
      <c r="A2874" s="1">
        <v>45387</v>
      </c>
      <c r="B2874" t="s">
        <v>13</v>
      </c>
      <c r="C2874" t="s">
        <v>9</v>
      </c>
      <c r="D2874" s="2">
        <v>16373</v>
      </c>
      <c r="E2874" t="e">
        <f>VLOOKUP(Actual_Table[[#This Row],[Account]],#REF!,2,FALSE)</f>
        <v>#REF!</v>
      </c>
    </row>
    <row r="2875" spans="1:5" x14ac:dyDescent="0.3">
      <c r="A2875" s="1">
        <v>45387</v>
      </c>
      <c r="B2875" t="s">
        <v>13</v>
      </c>
      <c r="C2875" t="s">
        <v>10</v>
      </c>
      <c r="D2875" s="2">
        <v>12633</v>
      </c>
      <c r="E2875" t="e">
        <f>VLOOKUP(Actual_Table[[#This Row],[Account]],#REF!,2,FALSE)</f>
        <v>#REF!</v>
      </c>
    </row>
    <row r="2876" spans="1:5" x14ac:dyDescent="0.3">
      <c r="A2876" s="1">
        <v>45387</v>
      </c>
      <c r="B2876" t="s">
        <v>14</v>
      </c>
      <c r="C2876" t="s">
        <v>5</v>
      </c>
      <c r="D2876" s="2">
        <v>10139</v>
      </c>
      <c r="E2876" t="e">
        <f>VLOOKUP(Actual_Table[[#This Row],[Account]],#REF!,2,FALSE)</f>
        <v>#REF!</v>
      </c>
    </row>
    <row r="2877" spans="1:5" x14ac:dyDescent="0.3">
      <c r="A2877" s="1">
        <v>45387</v>
      </c>
      <c r="B2877" t="s">
        <v>14</v>
      </c>
      <c r="C2877" t="s">
        <v>6</v>
      </c>
      <c r="D2877" s="2">
        <v>20198</v>
      </c>
      <c r="E2877" t="e">
        <f>VLOOKUP(Actual_Table[[#This Row],[Account]],#REF!,2,FALSE)</f>
        <v>#REF!</v>
      </c>
    </row>
    <row r="2878" spans="1:5" x14ac:dyDescent="0.3">
      <c r="A2878" s="1">
        <v>45387</v>
      </c>
      <c r="B2878" t="s">
        <v>14</v>
      </c>
      <c r="C2878" t="s">
        <v>7</v>
      </c>
      <c r="D2878" s="2">
        <v>7503</v>
      </c>
      <c r="E2878" t="e">
        <f>VLOOKUP(Actual_Table[[#This Row],[Account]],#REF!,2,FALSE)</f>
        <v>#REF!</v>
      </c>
    </row>
    <row r="2879" spans="1:5" x14ac:dyDescent="0.3">
      <c r="A2879" s="1">
        <v>45387</v>
      </c>
      <c r="B2879" t="s">
        <v>14</v>
      </c>
      <c r="C2879" t="s">
        <v>8</v>
      </c>
      <c r="D2879" s="2">
        <v>16598</v>
      </c>
      <c r="E2879" t="e">
        <f>VLOOKUP(Actual_Table[[#This Row],[Account]],#REF!,2,FALSE)</f>
        <v>#REF!</v>
      </c>
    </row>
    <row r="2880" spans="1:5" x14ac:dyDescent="0.3">
      <c r="A2880" s="1">
        <v>45387</v>
      </c>
      <c r="B2880" t="s">
        <v>14</v>
      </c>
      <c r="C2880" t="s">
        <v>9</v>
      </c>
      <c r="D2880" s="2">
        <v>23423</v>
      </c>
      <c r="E2880" t="e">
        <f>VLOOKUP(Actual_Table[[#This Row],[Account]],#REF!,2,FALSE)</f>
        <v>#REF!</v>
      </c>
    </row>
    <row r="2881" spans="1:5" x14ac:dyDescent="0.3">
      <c r="A2881" s="1">
        <v>45387</v>
      </c>
      <c r="B2881" t="s">
        <v>14</v>
      </c>
      <c r="C2881" t="s">
        <v>10</v>
      </c>
      <c r="D2881" s="2">
        <v>20125</v>
      </c>
      <c r="E2881" t="e">
        <f>VLOOKUP(Actual_Table[[#This Row],[Account]],#REF!,2,FALSE)</f>
        <v>#REF!</v>
      </c>
    </row>
    <row r="2882" spans="1:5" x14ac:dyDescent="0.3">
      <c r="A2882" s="1">
        <v>45388</v>
      </c>
      <c r="B2882" t="s">
        <v>4</v>
      </c>
      <c r="C2882" t="s">
        <v>5</v>
      </c>
      <c r="D2882" s="2">
        <v>19216</v>
      </c>
      <c r="E2882" t="e">
        <f>VLOOKUP(Actual_Table[[#This Row],[Account]],#REF!,2,FALSE)</f>
        <v>#REF!</v>
      </c>
    </row>
    <row r="2883" spans="1:5" x14ac:dyDescent="0.3">
      <c r="A2883" s="1">
        <v>45388</v>
      </c>
      <c r="B2883" t="s">
        <v>4</v>
      </c>
      <c r="C2883" t="s">
        <v>6</v>
      </c>
      <c r="D2883" s="2">
        <v>15574</v>
      </c>
      <c r="E2883" t="e">
        <f>VLOOKUP(Actual_Table[[#This Row],[Account]],#REF!,2,FALSE)</f>
        <v>#REF!</v>
      </c>
    </row>
    <row r="2884" spans="1:5" x14ac:dyDescent="0.3">
      <c r="A2884" s="1">
        <v>45388</v>
      </c>
      <c r="B2884" t="s">
        <v>4</v>
      </c>
      <c r="C2884" t="s">
        <v>7</v>
      </c>
      <c r="D2884" s="2">
        <v>3931</v>
      </c>
      <c r="E2884" t="e">
        <f>VLOOKUP(Actual_Table[[#This Row],[Account]],#REF!,2,FALSE)</f>
        <v>#REF!</v>
      </c>
    </row>
    <row r="2885" spans="1:5" x14ac:dyDescent="0.3">
      <c r="A2885" s="1">
        <v>45388</v>
      </c>
      <c r="B2885" t="s">
        <v>4</v>
      </c>
      <c r="C2885" t="s">
        <v>8</v>
      </c>
      <c r="D2885" s="2">
        <v>23968</v>
      </c>
      <c r="E2885" t="e">
        <f>VLOOKUP(Actual_Table[[#This Row],[Account]],#REF!,2,FALSE)</f>
        <v>#REF!</v>
      </c>
    </row>
    <row r="2886" spans="1:5" x14ac:dyDescent="0.3">
      <c r="A2886" s="1">
        <v>45388</v>
      </c>
      <c r="B2886" t="s">
        <v>4</v>
      </c>
      <c r="C2886" t="s">
        <v>9</v>
      </c>
      <c r="D2886" s="2">
        <v>23659</v>
      </c>
      <c r="E2886" t="e">
        <f>VLOOKUP(Actual_Table[[#This Row],[Account]],#REF!,2,FALSE)</f>
        <v>#REF!</v>
      </c>
    </row>
    <row r="2887" spans="1:5" x14ac:dyDescent="0.3">
      <c r="A2887" s="1">
        <v>45388</v>
      </c>
      <c r="B2887" t="s">
        <v>4</v>
      </c>
      <c r="C2887" t="s">
        <v>10</v>
      </c>
      <c r="D2887" s="2">
        <v>19018</v>
      </c>
      <c r="E2887" t="e">
        <f>VLOOKUP(Actual_Table[[#This Row],[Account]],#REF!,2,FALSE)</f>
        <v>#REF!</v>
      </c>
    </row>
    <row r="2888" spans="1:5" x14ac:dyDescent="0.3">
      <c r="A2888" s="1">
        <v>45388</v>
      </c>
      <c r="B2888" t="s">
        <v>11</v>
      </c>
      <c r="C2888" t="s">
        <v>5</v>
      </c>
      <c r="D2888" s="2">
        <v>11418</v>
      </c>
      <c r="E2888" t="e">
        <f>VLOOKUP(Actual_Table[[#This Row],[Account]],#REF!,2,FALSE)</f>
        <v>#REF!</v>
      </c>
    </row>
    <row r="2889" spans="1:5" x14ac:dyDescent="0.3">
      <c r="A2889" s="1">
        <v>45388</v>
      </c>
      <c r="B2889" t="s">
        <v>11</v>
      </c>
      <c r="C2889" t="s">
        <v>6</v>
      </c>
      <c r="D2889" s="2">
        <v>24016</v>
      </c>
      <c r="E2889" t="e">
        <f>VLOOKUP(Actual_Table[[#This Row],[Account]],#REF!,2,FALSE)</f>
        <v>#REF!</v>
      </c>
    </row>
    <row r="2890" spans="1:5" x14ac:dyDescent="0.3">
      <c r="A2890" s="1">
        <v>45388</v>
      </c>
      <c r="B2890" t="s">
        <v>11</v>
      </c>
      <c r="C2890" t="s">
        <v>7</v>
      </c>
      <c r="D2890" s="2">
        <v>19017</v>
      </c>
      <c r="E2890" t="e">
        <f>VLOOKUP(Actual_Table[[#This Row],[Account]],#REF!,2,FALSE)</f>
        <v>#REF!</v>
      </c>
    </row>
    <row r="2891" spans="1:5" x14ac:dyDescent="0.3">
      <c r="A2891" s="1">
        <v>45388</v>
      </c>
      <c r="B2891" t="s">
        <v>11</v>
      </c>
      <c r="C2891" t="s">
        <v>8</v>
      </c>
      <c r="D2891" s="2">
        <v>4970</v>
      </c>
      <c r="E2891" t="e">
        <f>VLOOKUP(Actual_Table[[#This Row],[Account]],#REF!,2,FALSE)</f>
        <v>#REF!</v>
      </c>
    </row>
    <row r="2892" spans="1:5" x14ac:dyDescent="0.3">
      <c r="A2892" s="1">
        <v>45388</v>
      </c>
      <c r="B2892" t="s">
        <v>11</v>
      </c>
      <c r="C2892" t="s">
        <v>9</v>
      </c>
      <c r="D2892" s="2">
        <v>16363</v>
      </c>
      <c r="E2892" t="e">
        <f>VLOOKUP(Actual_Table[[#This Row],[Account]],#REF!,2,FALSE)</f>
        <v>#REF!</v>
      </c>
    </row>
    <row r="2893" spans="1:5" x14ac:dyDescent="0.3">
      <c r="A2893" s="1">
        <v>45388</v>
      </c>
      <c r="B2893" t="s">
        <v>11</v>
      </c>
      <c r="C2893" t="s">
        <v>10</v>
      </c>
      <c r="D2893" s="2">
        <v>18868</v>
      </c>
      <c r="E2893" t="e">
        <f>VLOOKUP(Actual_Table[[#This Row],[Account]],#REF!,2,FALSE)</f>
        <v>#REF!</v>
      </c>
    </row>
    <row r="2894" spans="1:5" x14ac:dyDescent="0.3">
      <c r="A2894" s="1">
        <v>45388</v>
      </c>
      <c r="B2894" t="s">
        <v>12</v>
      </c>
      <c r="C2894" t="s">
        <v>5</v>
      </c>
      <c r="D2894" s="2">
        <v>11621</v>
      </c>
      <c r="E2894" t="e">
        <f>VLOOKUP(Actual_Table[[#This Row],[Account]],#REF!,2,FALSE)</f>
        <v>#REF!</v>
      </c>
    </row>
    <row r="2895" spans="1:5" x14ac:dyDescent="0.3">
      <c r="A2895" s="1">
        <v>45388</v>
      </c>
      <c r="B2895" t="s">
        <v>12</v>
      </c>
      <c r="C2895" t="s">
        <v>6</v>
      </c>
      <c r="D2895" s="2">
        <v>10476</v>
      </c>
      <c r="E2895" t="e">
        <f>VLOOKUP(Actual_Table[[#This Row],[Account]],#REF!,2,FALSE)</f>
        <v>#REF!</v>
      </c>
    </row>
    <row r="2896" spans="1:5" x14ac:dyDescent="0.3">
      <c r="A2896" s="1">
        <v>45388</v>
      </c>
      <c r="B2896" t="s">
        <v>12</v>
      </c>
      <c r="C2896" t="s">
        <v>7</v>
      </c>
      <c r="D2896" s="2">
        <v>10697</v>
      </c>
      <c r="E2896" t="e">
        <f>VLOOKUP(Actual_Table[[#This Row],[Account]],#REF!,2,FALSE)</f>
        <v>#REF!</v>
      </c>
    </row>
    <row r="2897" spans="1:5" x14ac:dyDescent="0.3">
      <c r="A2897" s="1">
        <v>45388</v>
      </c>
      <c r="B2897" t="s">
        <v>12</v>
      </c>
      <c r="C2897" t="s">
        <v>8</v>
      </c>
      <c r="D2897" s="2">
        <v>15409</v>
      </c>
      <c r="E2897" t="e">
        <f>VLOOKUP(Actual_Table[[#This Row],[Account]],#REF!,2,FALSE)</f>
        <v>#REF!</v>
      </c>
    </row>
    <row r="2898" spans="1:5" x14ac:dyDescent="0.3">
      <c r="A2898" s="1">
        <v>45388</v>
      </c>
      <c r="B2898" t="s">
        <v>12</v>
      </c>
      <c r="C2898" t="s">
        <v>9</v>
      </c>
      <c r="D2898" s="2">
        <v>7934</v>
      </c>
      <c r="E2898" t="e">
        <f>VLOOKUP(Actual_Table[[#This Row],[Account]],#REF!,2,FALSE)</f>
        <v>#REF!</v>
      </c>
    </row>
    <row r="2899" spans="1:5" x14ac:dyDescent="0.3">
      <c r="A2899" s="1">
        <v>45388</v>
      </c>
      <c r="B2899" t="s">
        <v>12</v>
      </c>
      <c r="C2899" t="s">
        <v>10</v>
      </c>
      <c r="D2899" s="2">
        <v>2435</v>
      </c>
      <c r="E2899" t="e">
        <f>VLOOKUP(Actual_Table[[#This Row],[Account]],#REF!,2,FALSE)</f>
        <v>#REF!</v>
      </c>
    </row>
    <row r="2900" spans="1:5" x14ac:dyDescent="0.3">
      <c r="A2900" s="1">
        <v>45388</v>
      </c>
      <c r="B2900" t="s">
        <v>13</v>
      </c>
      <c r="C2900" t="s">
        <v>5</v>
      </c>
      <c r="D2900" s="2">
        <v>7212</v>
      </c>
      <c r="E2900" t="e">
        <f>VLOOKUP(Actual_Table[[#This Row],[Account]],#REF!,2,FALSE)</f>
        <v>#REF!</v>
      </c>
    </row>
    <row r="2901" spans="1:5" x14ac:dyDescent="0.3">
      <c r="A2901" s="1">
        <v>45388</v>
      </c>
      <c r="B2901" t="s">
        <v>13</v>
      </c>
      <c r="C2901" t="s">
        <v>6</v>
      </c>
      <c r="D2901" s="2">
        <v>17950</v>
      </c>
      <c r="E2901" t="e">
        <f>VLOOKUP(Actual_Table[[#This Row],[Account]],#REF!,2,FALSE)</f>
        <v>#REF!</v>
      </c>
    </row>
    <row r="2902" spans="1:5" x14ac:dyDescent="0.3">
      <c r="A2902" s="1">
        <v>45388</v>
      </c>
      <c r="B2902" t="s">
        <v>13</v>
      </c>
      <c r="C2902" t="s">
        <v>7</v>
      </c>
      <c r="D2902" s="2">
        <v>24252</v>
      </c>
      <c r="E2902" t="e">
        <f>VLOOKUP(Actual_Table[[#This Row],[Account]],#REF!,2,FALSE)</f>
        <v>#REF!</v>
      </c>
    </row>
    <row r="2903" spans="1:5" x14ac:dyDescent="0.3">
      <c r="A2903" s="1">
        <v>45388</v>
      </c>
      <c r="B2903" t="s">
        <v>13</v>
      </c>
      <c r="C2903" t="s">
        <v>8</v>
      </c>
      <c r="D2903" s="2">
        <v>23977</v>
      </c>
      <c r="E2903" t="e">
        <f>VLOOKUP(Actual_Table[[#This Row],[Account]],#REF!,2,FALSE)</f>
        <v>#REF!</v>
      </c>
    </row>
    <row r="2904" spans="1:5" x14ac:dyDescent="0.3">
      <c r="A2904" s="1">
        <v>45388</v>
      </c>
      <c r="B2904" t="s">
        <v>13</v>
      </c>
      <c r="C2904" t="s">
        <v>9</v>
      </c>
      <c r="D2904" s="2">
        <v>10354</v>
      </c>
      <c r="E2904" t="e">
        <f>VLOOKUP(Actual_Table[[#This Row],[Account]],#REF!,2,FALSE)</f>
        <v>#REF!</v>
      </c>
    </row>
    <row r="2905" spans="1:5" x14ac:dyDescent="0.3">
      <c r="A2905" s="1">
        <v>45388</v>
      </c>
      <c r="B2905" t="s">
        <v>13</v>
      </c>
      <c r="C2905" t="s">
        <v>10</v>
      </c>
      <c r="D2905" s="2">
        <v>21036</v>
      </c>
      <c r="E2905" t="e">
        <f>VLOOKUP(Actual_Table[[#This Row],[Account]],#REF!,2,FALSE)</f>
        <v>#REF!</v>
      </c>
    </row>
    <row r="2906" spans="1:5" x14ac:dyDescent="0.3">
      <c r="A2906" s="1">
        <v>45388</v>
      </c>
      <c r="B2906" t="s">
        <v>14</v>
      </c>
      <c r="C2906" t="s">
        <v>5</v>
      </c>
      <c r="D2906" s="2">
        <v>1393</v>
      </c>
      <c r="E2906" t="e">
        <f>VLOOKUP(Actual_Table[[#This Row],[Account]],#REF!,2,FALSE)</f>
        <v>#REF!</v>
      </c>
    </row>
    <row r="2907" spans="1:5" x14ac:dyDescent="0.3">
      <c r="A2907" s="1">
        <v>45388</v>
      </c>
      <c r="B2907" t="s">
        <v>14</v>
      </c>
      <c r="C2907" t="s">
        <v>6</v>
      </c>
      <c r="D2907" s="2">
        <v>2623</v>
      </c>
      <c r="E2907" t="e">
        <f>VLOOKUP(Actual_Table[[#This Row],[Account]],#REF!,2,FALSE)</f>
        <v>#REF!</v>
      </c>
    </row>
    <row r="2908" spans="1:5" x14ac:dyDescent="0.3">
      <c r="A2908" s="1">
        <v>45388</v>
      </c>
      <c r="B2908" t="s">
        <v>14</v>
      </c>
      <c r="C2908" t="s">
        <v>7</v>
      </c>
      <c r="D2908" s="2">
        <v>7021</v>
      </c>
      <c r="E2908" t="e">
        <f>VLOOKUP(Actual_Table[[#This Row],[Account]],#REF!,2,FALSE)</f>
        <v>#REF!</v>
      </c>
    </row>
    <row r="2909" spans="1:5" x14ac:dyDescent="0.3">
      <c r="A2909" s="1">
        <v>45388</v>
      </c>
      <c r="B2909" t="s">
        <v>14</v>
      </c>
      <c r="C2909" t="s">
        <v>8</v>
      </c>
      <c r="D2909" s="2">
        <v>15889</v>
      </c>
      <c r="E2909" t="e">
        <f>VLOOKUP(Actual_Table[[#This Row],[Account]],#REF!,2,FALSE)</f>
        <v>#REF!</v>
      </c>
    </row>
    <row r="2910" spans="1:5" x14ac:dyDescent="0.3">
      <c r="A2910" s="1">
        <v>45388</v>
      </c>
      <c r="B2910" t="s">
        <v>14</v>
      </c>
      <c r="C2910" t="s">
        <v>9</v>
      </c>
      <c r="D2910" s="2">
        <v>22956</v>
      </c>
      <c r="E2910" t="e">
        <f>VLOOKUP(Actual_Table[[#This Row],[Account]],#REF!,2,FALSE)</f>
        <v>#REF!</v>
      </c>
    </row>
    <row r="2911" spans="1:5" x14ac:dyDescent="0.3">
      <c r="A2911" s="1">
        <v>45388</v>
      </c>
      <c r="B2911" t="s">
        <v>14</v>
      </c>
      <c r="C2911" t="s">
        <v>10</v>
      </c>
      <c r="D2911" s="2">
        <v>13635</v>
      </c>
      <c r="E2911" t="e">
        <f>VLOOKUP(Actual_Table[[#This Row],[Account]],#REF!,2,FALSE)</f>
        <v>#REF!</v>
      </c>
    </row>
    <row r="2912" spans="1:5" x14ac:dyDescent="0.3">
      <c r="A2912" s="1">
        <v>45389</v>
      </c>
      <c r="B2912" t="s">
        <v>4</v>
      </c>
      <c r="C2912" t="s">
        <v>5</v>
      </c>
      <c r="D2912" s="2">
        <v>15207</v>
      </c>
      <c r="E2912" t="e">
        <f>VLOOKUP(Actual_Table[[#This Row],[Account]],#REF!,2,FALSE)</f>
        <v>#REF!</v>
      </c>
    </row>
    <row r="2913" spans="1:5" x14ac:dyDescent="0.3">
      <c r="A2913" s="1">
        <v>45389</v>
      </c>
      <c r="B2913" t="s">
        <v>4</v>
      </c>
      <c r="C2913" t="s">
        <v>6</v>
      </c>
      <c r="D2913" s="2">
        <v>7302</v>
      </c>
      <c r="E2913" t="e">
        <f>VLOOKUP(Actual_Table[[#This Row],[Account]],#REF!,2,FALSE)</f>
        <v>#REF!</v>
      </c>
    </row>
    <row r="2914" spans="1:5" x14ac:dyDescent="0.3">
      <c r="A2914" s="1">
        <v>45389</v>
      </c>
      <c r="B2914" t="s">
        <v>4</v>
      </c>
      <c r="C2914" t="s">
        <v>7</v>
      </c>
      <c r="D2914" s="2">
        <v>2804</v>
      </c>
      <c r="E2914" t="e">
        <f>VLOOKUP(Actual_Table[[#This Row],[Account]],#REF!,2,FALSE)</f>
        <v>#REF!</v>
      </c>
    </row>
    <row r="2915" spans="1:5" x14ac:dyDescent="0.3">
      <c r="A2915" s="1">
        <v>45389</v>
      </c>
      <c r="B2915" t="s">
        <v>4</v>
      </c>
      <c r="C2915" t="s">
        <v>8</v>
      </c>
      <c r="D2915" s="2">
        <v>20863</v>
      </c>
      <c r="E2915" t="e">
        <f>VLOOKUP(Actual_Table[[#This Row],[Account]],#REF!,2,FALSE)</f>
        <v>#REF!</v>
      </c>
    </row>
    <row r="2916" spans="1:5" x14ac:dyDescent="0.3">
      <c r="A2916" s="1">
        <v>45389</v>
      </c>
      <c r="B2916" t="s">
        <v>4</v>
      </c>
      <c r="C2916" t="s">
        <v>9</v>
      </c>
      <c r="D2916" s="2">
        <v>21215</v>
      </c>
      <c r="E2916" t="e">
        <f>VLOOKUP(Actual_Table[[#This Row],[Account]],#REF!,2,FALSE)</f>
        <v>#REF!</v>
      </c>
    </row>
    <row r="2917" spans="1:5" x14ac:dyDescent="0.3">
      <c r="A2917" s="1">
        <v>45389</v>
      </c>
      <c r="B2917" t="s">
        <v>4</v>
      </c>
      <c r="C2917" t="s">
        <v>10</v>
      </c>
      <c r="D2917" s="2">
        <v>8919</v>
      </c>
      <c r="E2917" t="e">
        <f>VLOOKUP(Actual_Table[[#This Row],[Account]],#REF!,2,FALSE)</f>
        <v>#REF!</v>
      </c>
    </row>
    <row r="2918" spans="1:5" x14ac:dyDescent="0.3">
      <c r="A2918" s="1">
        <v>45389</v>
      </c>
      <c r="B2918" t="s">
        <v>11</v>
      </c>
      <c r="C2918" t="s">
        <v>5</v>
      </c>
      <c r="D2918" s="2">
        <v>6401</v>
      </c>
      <c r="E2918" t="e">
        <f>VLOOKUP(Actual_Table[[#This Row],[Account]],#REF!,2,FALSE)</f>
        <v>#REF!</v>
      </c>
    </row>
    <row r="2919" spans="1:5" x14ac:dyDescent="0.3">
      <c r="A2919" s="1">
        <v>45389</v>
      </c>
      <c r="B2919" t="s">
        <v>11</v>
      </c>
      <c r="C2919" t="s">
        <v>6</v>
      </c>
      <c r="D2919" s="2">
        <v>22636</v>
      </c>
      <c r="E2919" t="e">
        <f>VLOOKUP(Actual_Table[[#This Row],[Account]],#REF!,2,FALSE)</f>
        <v>#REF!</v>
      </c>
    </row>
    <row r="2920" spans="1:5" x14ac:dyDescent="0.3">
      <c r="A2920" s="1">
        <v>45389</v>
      </c>
      <c r="B2920" t="s">
        <v>11</v>
      </c>
      <c r="C2920" t="s">
        <v>7</v>
      </c>
      <c r="D2920" s="2">
        <v>14623</v>
      </c>
      <c r="E2920" t="e">
        <f>VLOOKUP(Actual_Table[[#This Row],[Account]],#REF!,2,FALSE)</f>
        <v>#REF!</v>
      </c>
    </row>
    <row r="2921" spans="1:5" x14ac:dyDescent="0.3">
      <c r="A2921" s="1">
        <v>45389</v>
      </c>
      <c r="B2921" t="s">
        <v>11</v>
      </c>
      <c r="C2921" t="s">
        <v>8</v>
      </c>
      <c r="D2921" s="2">
        <v>8646</v>
      </c>
      <c r="E2921" t="e">
        <f>VLOOKUP(Actual_Table[[#This Row],[Account]],#REF!,2,FALSE)</f>
        <v>#REF!</v>
      </c>
    </row>
    <row r="2922" spans="1:5" x14ac:dyDescent="0.3">
      <c r="A2922" s="1">
        <v>45389</v>
      </c>
      <c r="B2922" t="s">
        <v>11</v>
      </c>
      <c r="C2922" t="s">
        <v>9</v>
      </c>
      <c r="D2922" s="2">
        <v>21738</v>
      </c>
      <c r="E2922" t="e">
        <f>VLOOKUP(Actual_Table[[#This Row],[Account]],#REF!,2,FALSE)</f>
        <v>#REF!</v>
      </c>
    </row>
    <row r="2923" spans="1:5" x14ac:dyDescent="0.3">
      <c r="A2923" s="1">
        <v>45389</v>
      </c>
      <c r="B2923" t="s">
        <v>11</v>
      </c>
      <c r="C2923" t="s">
        <v>10</v>
      </c>
      <c r="D2923" s="2">
        <v>11569</v>
      </c>
      <c r="E2923" t="e">
        <f>VLOOKUP(Actual_Table[[#This Row],[Account]],#REF!,2,FALSE)</f>
        <v>#REF!</v>
      </c>
    </row>
    <row r="2924" spans="1:5" x14ac:dyDescent="0.3">
      <c r="A2924" s="1">
        <v>45389</v>
      </c>
      <c r="B2924" t="s">
        <v>12</v>
      </c>
      <c r="C2924" t="s">
        <v>5</v>
      </c>
      <c r="D2924" s="2">
        <v>10487</v>
      </c>
      <c r="E2924" t="e">
        <f>VLOOKUP(Actual_Table[[#This Row],[Account]],#REF!,2,FALSE)</f>
        <v>#REF!</v>
      </c>
    </row>
    <row r="2925" spans="1:5" x14ac:dyDescent="0.3">
      <c r="A2925" s="1">
        <v>45389</v>
      </c>
      <c r="B2925" t="s">
        <v>12</v>
      </c>
      <c r="C2925" t="s">
        <v>6</v>
      </c>
      <c r="D2925" s="2">
        <v>3243</v>
      </c>
      <c r="E2925" t="e">
        <f>VLOOKUP(Actual_Table[[#This Row],[Account]],#REF!,2,FALSE)</f>
        <v>#REF!</v>
      </c>
    </row>
    <row r="2926" spans="1:5" x14ac:dyDescent="0.3">
      <c r="A2926" s="1">
        <v>45389</v>
      </c>
      <c r="B2926" t="s">
        <v>12</v>
      </c>
      <c r="C2926" t="s">
        <v>7</v>
      </c>
      <c r="D2926" s="2">
        <v>4893</v>
      </c>
      <c r="E2926" t="e">
        <f>VLOOKUP(Actual_Table[[#This Row],[Account]],#REF!,2,FALSE)</f>
        <v>#REF!</v>
      </c>
    </row>
    <row r="2927" spans="1:5" x14ac:dyDescent="0.3">
      <c r="A2927" s="1">
        <v>45389</v>
      </c>
      <c r="B2927" t="s">
        <v>12</v>
      </c>
      <c r="C2927" t="s">
        <v>8</v>
      </c>
      <c r="D2927" s="2">
        <v>23848</v>
      </c>
      <c r="E2927" t="e">
        <f>VLOOKUP(Actual_Table[[#This Row],[Account]],#REF!,2,FALSE)</f>
        <v>#REF!</v>
      </c>
    </row>
    <row r="2928" spans="1:5" x14ac:dyDescent="0.3">
      <c r="A2928" s="1">
        <v>45389</v>
      </c>
      <c r="B2928" t="s">
        <v>12</v>
      </c>
      <c r="C2928" t="s">
        <v>9</v>
      </c>
      <c r="D2928" s="2">
        <v>703</v>
      </c>
      <c r="E2928" t="e">
        <f>VLOOKUP(Actual_Table[[#This Row],[Account]],#REF!,2,FALSE)</f>
        <v>#REF!</v>
      </c>
    </row>
    <row r="2929" spans="1:5" x14ac:dyDescent="0.3">
      <c r="A2929" s="1">
        <v>45389</v>
      </c>
      <c r="B2929" t="s">
        <v>12</v>
      </c>
      <c r="C2929" t="s">
        <v>10</v>
      </c>
      <c r="D2929" s="2">
        <v>8754</v>
      </c>
      <c r="E2929" t="e">
        <f>VLOOKUP(Actual_Table[[#This Row],[Account]],#REF!,2,FALSE)</f>
        <v>#REF!</v>
      </c>
    </row>
    <row r="2930" spans="1:5" x14ac:dyDescent="0.3">
      <c r="A2930" s="1">
        <v>45389</v>
      </c>
      <c r="B2930" t="s">
        <v>13</v>
      </c>
      <c r="C2930" t="s">
        <v>5</v>
      </c>
      <c r="D2930" s="2">
        <v>24346</v>
      </c>
      <c r="E2930" t="e">
        <f>VLOOKUP(Actual_Table[[#This Row],[Account]],#REF!,2,FALSE)</f>
        <v>#REF!</v>
      </c>
    </row>
    <row r="2931" spans="1:5" x14ac:dyDescent="0.3">
      <c r="A2931" s="1">
        <v>45389</v>
      </c>
      <c r="B2931" t="s">
        <v>13</v>
      </c>
      <c r="C2931" t="s">
        <v>6</v>
      </c>
      <c r="D2931" s="2">
        <v>15481</v>
      </c>
      <c r="E2931" t="e">
        <f>VLOOKUP(Actual_Table[[#This Row],[Account]],#REF!,2,FALSE)</f>
        <v>#REF!</v>
      </c>
    </row>
    <row r="2932" spans="1:5" x14ac:dyDescent="0.3">
      <c r="A2932" s="1">
        <v>45389</v>
      </c>
      <c r="B2932" t="s">
        <v>13</v>
      </c>
      <c r="C2932" t="s">
        <v>7</v>
      </c>
      <c r="D2932" s="2">
        <v>4621</v>
      </c>
      <c r="E2932" t="e">
        <f>VLOOKUP(Actual_Table[[#This Row],[Account]],#REF!,2,FALSE)</f>
        <v>#REF!</v>
      </c>
    </row>
    <row r="2933" spans="1:5" x14ac:dyDescent="0.3">
      <c r="A2933" s="1">
        <v>45389</v>
      </c>
      <c r="B2933" t="s">
        <v>13</v>
      </c>
      <c r="C2933" t="s">
        <v>8</v>
      </c>
      <c r="D2933" s="2">
        <v>1196</v>
      </c>
      <c r="E2933" t="e">
        <f>VLOOKUP(Actual_Table[[#This Row],[Account]],#REF!,2,FALSE)</f>
        <v>#REF!</v>
      </c>
    </row>
    <row r="2934" spans="1:5" x14ac:dyDescent="0.3">
      <c r="A2934" s="1">
        <v>45389</v>
      </c>
      <c r="B2934" t="s">
        <v>13</v>
      </c>
      <c r="C2934" t="s">
        <v>9</v>
      </c>
      <c r="D2934" s="2">
        <v>6886</v>
      </c>
      <c r="E2934" t="e">
        <f>VLOOKUP(Actual_Table[[#This Row],[Account]],#REF!,2,FALSE)</f>
        <v>#REF!</v>
      </c>
    </row>
    <row r="2935" spans="1:5" x14ac:dyDescent="0.3">
      <c r="A2935" s="1">
        <v>45389</v>
      </c>
      <c r="B2935" t="s">
        <v>13</v>
      </c>
      <c r="C2935" t="s">
        <v>10</v>
      </c>
      <c r="D2935" s="2">
        <v>18959</v>
      </c>
      <c r="E2935" t="e">
        <f>VLOOKUP(Actual_Table[[#This Row],[Account]],#REF!,2,FALSE)</f>
        <v>#REF!</v>
      </c>
    </row>
    <row r="2936" spans="1:5" x14ac:dyDescent="0.3">
      <c r="A2936" s="1">
        <v>45389</v>
      </c>
      <c r="B2936" t="s">
        <v>14</v>
      </c>
      <c r="C2936" t="s">
        <v>5</v>
      </c>
      <c r="D2936" s="2">
        <v>6674</v>
      </c>
      <c r="E2936" t="e">
        <f>VLOOKUP(Actual_Table[[#This Row],[Account]],#REF!,2,FALSE)</f>
        <v>#REF!</v>
      </c>
    </row>
    <row r="2937" spans="1:5" x14ac:dyDescent="0.3">
      <c r="A2937" s="1">
        <v>45389</v>
      </c>
      <c r="B2937" t="s">
        <v>14</v>
      </c>
      <c r="C2937" t="s">
        <v>6</v>
      </c>
      <c r="D2937" s="2">
        <v>22383</v>
      </c>
      <c r="E2937" t="e">
        <f>VLOOKUP(Actual_Table[[#This Row],[Account]],#REF!,2,FALSE)</f>
        <v>#REF!</v>
      </c>
    </row>
    <row r="2938" spans="1:5" x14ac:dyDescent="0.3">
      <c r="A2938" s="1">
        <v>45389</v>
      </c>
      <c r="B2938" t="s">
        <v>14</v>
      </c>
      <c r="C2938" t="s">
        <v>7</v>
      </c>
      <c r="D2938" s="2">
        <v>8690</v>
      </c>
      <c r="E2938" t="e">
        <f>VLOOKUP(Actual_Table[[#This Row],[Account]],#REF!,2,FALSE)</f>
        <v>#REF!</v>
      </c>
    </row>
    <row r="2939" spans="1:5" x14ac:dyDescent="0.3">
      <c r="A2939" s="1">
        <v>45389</v>
      </c>
      <c r="B2939" t="s">
        <v>14</v>
      </c>
      <c r="C2939" t="s">
        <v>8</v>
      </c>
      <c r="D2939" s="2">
        <v>16284</v>
      </c>
      <c r="E2939" t="e">
        <f>VLOOKUP(Actual_Table[[#This Row],[Account]],#REF!,2,FALSE)</f>
        <v>#REF!</v>
      </c>
    </row>
    <row r="2940" spans="1:5" x14ac:dyDescent="0.3">
      <c r="A2940" s="1">
        <v>45389</v>
      </c>
      <c r="B2940" t="s">
        <v>14</v>
      </c>
      <c r="C2940" t="s">
        <v>9</v>
      </c>
      <c r="D2940" s="2">
        <v>24169</v>
      </c>
      <c r="E2940" t="e">
        <f>VLOOKUP(Actual_Table[[#This Row],[Account]],#REF!,2,FALSE)</f>
        <v>#REF!</v>
      </c>
    </row>
    <row r="2941" spans="1:5" x14ac:dyDescent="0.3">
      <c r="A2941" s="1">
        <v>45389</v>
      </c>
      <c r="B2941" t="s">
        <v>14</v>
      </c>
      <c r="C2941" t="s">
        <v>10</v>
      </c>
      <c r="D2941" s="2">
        <v>12696</v>
      </c>
      <c r="E2941" t="e">
        <f>VLOOKUP(Actual_Table[[#This Row],[Account]],#REF!,2,FALSE)</f>
        <v>#REF!</v>
      </c>
    </row>
    <row r="2942" spans="1:5" x14ac:dyDescent="0.3">
      <c r="A2942" s="1">
        <v>45390</v>
      </c>
      <c r="B2942" t="s">
        <v>4</v>
      </c>
      <c r="C2942" t="s">
        <v>5</v>
      </c>
      <c r="D2942" s="2">
        <v>19068</v>
      </c>
      <c r="E2942" t="e">
        <f>VLOOKUP(Actual_Table[[#This Row],[Account]],#REF!,2,FALSE)</f>
        <v>#REF!</v>
      </c>
    </row>
    <row r="2943" spans="1:5" x14ac:dyDescent="0.3">
      <c r="A2943" s="1">
        <v>45390</v>
      </c>
      <c r="B2943" t="s">
        <v>4</v>
      </c>
      <c r="C2943" t="s">
        <v>6</v>
      </c>
      <c r="D2943" s="2">
        <v>13847</v>
      </c>
      <c r="E2943" t="e">
        <f>VLOOKUP(Actual_Table[[#This Row],[Account]],#REF!,2,FALSE)</f>
        <v>#REF!</v>
      </c>
    </row>
    <row r="2944" spans="1:5" x14ac:dyDescent="0.3">
      <c r="A2944" s="1">
        <v>45390</v>
      </c>
      <c r="B2944" t="s">
        <v>4</v>
      </c>
      <c r="C2944" t="s">
        <v>7</v>
      </c>
      <c r="D2944" s="2">
        <v>3105</v>
      </c>
      <c r="E2944" t="e">
        <f>VLOOKUP(Actual_Table[[#This Row],[Account]],#REF!,2,FALSE)</f>
        <v>#REF!</v>
      </c>
    </row>
    <row r="2945" spans="1:5" x14ac:dyDescent="0.3">
      <c r="A2945" s="1">
        <v>45390</v>
      </c>
      <c r="B2945" t="s">
        <v>4</v>
      </c>
      <c r="C2945" t="s">
        <v>8</v>
      </c>
      <c r="D2945" s="2">
        <v>2274</v>
      </c>
      <c r="E2945" t="e">
        <f>VLOOKUP(Actual_Table[[#This Row],[Account]],#REF!,2,FALSE)</f>
        <v>#REF!</v>
      </c>
    </row>
    <row r="2946" spans="1:5" x14ac:dyDescent="0.3">
      <c r="A2946" s="1">
        <v>45390</v>
      </c>
      <c r="B2946" t="s">
        <v>4</v>
      </c>
      <c r="C2946" t="s">
        <v>9</v>
      </c>
      <c r="D2946" s="2">
        <v>6248</v>
      </c>
      <c r="E2946" t="e">
        <f>VLOOKUP(Actual_Table[[#This Row],[Account]],#REF!,2,FALSE)</f>
        <v>#REF!</v>
      </c>
    </row>
    <row r="2947" spans="1:5" x14ac:dyDescent="0.3">
      <c r="A2947" s="1">
        <v>45390</v>
      </c>
      <c r="B2947" t="s">
        <v>4</v>
      </c>
      <c r="C2947" t="s">
        <v>10</v>
      </c>
      <c r="D2947" s="2">
        <v>2014</v>
      </c>
      <c r="E2947" t="e">
        <f>VLOOKUP(Actual_Table[[#This Row],[Account]],#REF!,2,FALSE)</f>
        <v>#REF!</v>
      </c>
    </row>
    <row r="2948" spans="1:5" x14ac:dyDescent="0.3">
      <c r="A2948" s="1">
        <v>45390</v>
      </c>
      <c r="B2948" t="s">
        <v>11</v>
      </c>
      <c r="C2948" t="s">
        <v>5</v>
      </c>
      <c r="D2948" s="2">
        <v>19033</v>
      </c>
      <c r="E2948" t="e">
        <f>VLOOKUP(Actual_Table[[#This Row],[Account]],#REF!,2,FALSE)</f>
        <v>#REF!</v>
      </c>
    </row>
    <row r="2949" spans="1:5" x14ac:dyDescent="0.3">
      <c r="A2949" s="1">
        <v>45390</v>
      </c>
      <c r="B2949" t="s">
        <v>11</v>
      </c>
      <c r="C2949" t="s">
        <v>6</v>
      </c>
      <c r="D2949" s="2">
        <v>3989</v>
      </c>
      <c r="E2949" t="e">
        <f>VLOOKUP(Actual_Table[[#This Row],[Account]],#REF!,2,FALSE)</f>
        <v>#REF!</v>
      </c>
    </row>
    <row r="2950" spans="1:5" x14ac:dyDescent="0.3">
      <c r="A2950" s="1">
        <v>45390</v>
      </c>
      <c r="B2950" t="s">
        <v>11</v>
      </c>
      <c r="C2950" t="s">
        <v>7</v>
      </c>
      <c r="D2950" s="2">
        <v>19299</v>
      </c>
      <c r="E2950" t="e">
        <f>VLOOKUP(Actual_Table[[#This Row],[Account]],#REF!,2,FALSE)</f>
        <v>#REF!</v>
      </c>
    </row>
    <row r="2951" spans="1:5" x14ac:dyDescent="0.3">
      <c r="A2951" s="1">
        <v>45390</v>
      </c>
      <c r="B2951" t="s">
        <v>11</v>
      </c>
      <c r="C2951" t="s">
        <v>8</v>
      </c>
      <c r="D2951" s="2">
        <v>10296</v>
      </c>
      <c r="E2951" t="e">
        <f>VLOOKUP(Actual_Table[[#This Row],[Account]],#REF!,2,FALSE)</f>
        <v>#REF!</v>
      </c>
    </row>
    <row r="2952" spans="1:5" x14ac:dyDescent="0.3">
      <c r="A2952" s="1">
        <v>45390</v>
      </c>
      <c r="B2952" t="s">
        <v>11</v>
      </c>
      <c r="C2952" t="s">
        <v>9</v>
      </c>
      <c r="D2952" s="2">
        <v>9990</v>
      </c>
      <c r="E2952" t="e">
        <f>VLOOKUP(Actual_Table[[#This Row],[Account]],#REF!,2,FALSE)</f>
        <v>#REF!</v>
      </c>
    </row>
    <row r="2953" spans="1:5" x14ac:dyDescent="0.3">
      <c r="A2953" s="1">
        <v>45390</v>
      </c>
      <c r="B2953" t="s">
        <v>11</v>
      </c>
      <c r="C2953" t="s">
        <v>10</v>
      </c>
      <c r="D2953" s="2">
        <v>6249</v>
      </c>
      <c r="E2953" t="e">
        <f>VLOOKUP(Actual_Table[[#This Row],[Account]],#REF!,2,FALSE)</f>
        <v>#REF!</v>
      </c>
    </row>
    <row r="2954" spans="1:5" x14ac:dyDescent="0.3">
      <c r="A2954" s="1">
        <v>45390</v>
      </c>
      <c r="B2954" t="s">
        <v>12</v>
      </c>
      <c r="C2954" t="s">
        <v>5</v>
      </c>
      <c r="D2954" s="2">
        <v>7714</v>
      </c>
      <c r="E2954" t="e">
        <f>VLOOKUP(Actual_Table[[#This Row],[Account]],#REF!,2,FALSE)</f>
        <v>#REF!</v>
      </c>
    </row>
    <row r="2955" spans="1:5" x14ac:dyDescent="0.3">
      <c r="A2955" s="1">
        <v>45390</v>
      </c>
      <c r="B2955" t="s">
        <v>12</v>
      </c>
      <c r="C2955" t="s">
        <v>6</v>
      </c>
      <c r="D2955" s="2">
        <v>6957</v>
      </c>
      <c r="E2955" t="e">
        <f>VLOOKUP(Actual_Table[[#This Row],[Account]],#REF!,2,FALSE)</f>
        <v>#REF!</v>
      </c>
    </row>
    <row r="2956" spans="1:5" x14ac:dyDescent="0.3">
      <c r="A2956" s="1">
        <v>45390</v>
      </c>
      <c r="B2956" t="s">
        <v>12</v>
      </c>
      <c r="C2956" t="s">
        <v>7</v>
      </c>
      <c r="D2956" s="2">
        <v>18419</v>
      </c>
      <c r="E2956" t="e">
        <f>VLOOKUP(Actual_Table[[#This Row],[Account]],#REF!,2,FALSE)</f>
        <v>#REF!</v>
      </c>
    </row>
    <row r="2957" spans="1:5" x14ac:dyDescent="0.3">
      <c r="A2957" s="1">
        <v>45390</v>
      </c>
      <c r="B2957" t="s">
        <v>12</v>
      </c>
      <c r="C2957" t="s">
        <v>8</v>
      </c>
      <c r="D2957" s="2">
        <v>4610</v>
      </c>
      <c r="E2957" t="e">
        <f>VLOOKUP(Actual_Table[[#This Row],[Account]],#REF!,2,FALSE)</f>
        <v>#REF!</v>
      </c>
    </row>
    <row r="2958" spans="1:5" x14ac:dyDescent="0.3">
      <c r="A2958" s="1">
        <v>45390</v>
      </c>
      <c r="B2958" t="s">
        <v>12</v>
      </c>
      <c r="C2958" t="s">
        <v>9</v>
      </c>
      <c r="D2958" s="2">
        <v>10668</v>
      </c>
      <c r="E2958" t="e">
        <f>VLOOKUP(Actual_Table[[#This Row],[Account]],#REF!,2,FALSE)</f>
        <v>#REF!</v>
      </c>
    </row>
    <row r="2959" spans="1:5" x14ac:dyDescent="0.3">
      <c r="A2959" s="1">
        <v>45390</v>
      </c>
      <c r="B2959" t="s">
        <v>12</v>
      </c>
      <c r="C2959" t="s">
        <v>10</v>
      </c>
      <c r="D2959" s="2">
        <v>7791</v>
      </c>
      <c r="E2959" t="e">
        <f>VLOOKUP(Actual_Table[[#This Row],[Account]],#REF!,2,FALSE)</f>
        <v>#REF!</v>
      </c>
    </row>
    <row r="2960" spans="1:5" x14ac:dyDescent="0.3">
      <c r="A2960" s="1">
        <v>45390</v>
      </c>
      <c r="B2960" t="s">
        <v>13</v>
      </c>
      <c r="C2960" t="s">
        <v>5</v>
      </c>
      <c r="D2960" s="2">
        <v>12766</v>
      </c>
      <c r="E2960" t="e">
        <f>VLOOKUP(Actual_Table[[#This Row],[Account]],#REF!,2,FALSE)</f>
        <v>#REF!</v>
      </c>
    </row>
    <row r="2961" spans="1:5" x14ac:dyDescent="0.3">
      <c r="A2961" s="1">
        <v>45390</v>
      </c>
      <c r="B2961" t="s">
        <v>13</v>
      </c>
      <c r="C2961" t="s">
        <v>6</v>
      </c>
      <c r="D2961" s="2">
        <v>16899</v>
      </c>
      <c r="E2961" t="e">
        <f>VLOOKUP(Actual_Table[[#This Row],[Account]],#REF!,2,FALSE)</f>
        <v>#REF!</v>
      </c>
    </row>
    <row r="2962" spans="1:5" x14ac:dyDescent="0.3">
      <c r="A2962" s="1">
        <v>45390</v>
      </c>
      <c r="B2962" t="s">
        <v>13</v>
      </c>
      <c r="C2962" t="s">
        <v>7</v>
      </c>
      <c r="D2962" s="2">
        <v>23025</v>
      </c>
      <c r="E2962" t="e">
        <f>VLOOKUP(Actual_Table[[#This Row],[Account]],#REF!,2,FALSE)</f>
        <v>#REF!</v>
      </c>
    </row>
    <row r="2963" spans="1:5" x14ac:dyDescent="0.3">
      <c r="A2963" s="1">
        <v>45390</v>
      </c>
      <c r="B2963" t="s">
        <v>13</v>
      </c>
      <c r="C2963" t="s">
        <v>8</v>
      </c>
      <c r="D2963" s="2">
        <v>16066</v>
      </c>
      <c r="E2963" t="e">
        <f>VLOOKUP(Actual_Table[[#This Row],[Account]],#REF!,2,FALSE)</f>
        <v>#REF!</v>
      </c>
    </row>
    <row r="2964" spans="1:5" x14ac:dyDescent="0.3">
      <c r="A2964" s="1">
        <v>45390</v>
      </c>
      <c r="B2964" t="s">
        <v>13</v>
      </c>
      <c r="C2964" t="s">
        <v>9</v>
      </c>
      <c r="D2964" s="2">
        <v>20260</v>
      </c>
      <c r="E2964" t="e">
        <f>VLOOKUP(Actual_Table[[#This Row],[Account]],#REF!,2,FALSE)</f>
        <v>#REF!</v>
      </c>
    </row>
    <row r="2965" spans="1:5" x14ac:dyDescent="0.3">
      <c r="A2965" s="1">
        <v>45390</v>
      </c>
      <c r="B2965" t="s">
        <v>13</v>
      </c>
      <c r="C2965" t="s">
        <v>10</v>
      </c>
      <c r="D2965" s="2">
        <v>21599</v>
      </c>
      <c r="E2965" t="e">
        <f>VLOOKUP(Actual_Table[[#This Row],[Account]],#REF!,2,FALSE)</f>
        <v>#REF!</v>
      </c>
    </row>
    <row r="2966" spans="1:5" x14ac:dyDescent="0.3">
      <c r="A2966" s="1">
        <v>45390</v>
      </c>
      <c r="B2966" t="s">
        <v>14</v>
      </c>
      <c r="C2966" t="s">
        <v>5</v>
      </c>
      <c r="D2966" s="2">
        <v>22914</v>
      </c>
      <c r="E2966" t="e">
        <f>VLOOKUP(Actual_Table[[#This Row],[Account]],#REF!,2,FALSE)</f>
        <v>#REF!</v>
      </c>
    </row>
    <row r="2967" spans="1:5" x14ac:dyDescent="0.3">
      <c r="A2967" s="1">
        <v>45390</v>
      </c>
      <c r="B2967" t="s">
        <v>14</v>
      </c>
      <c r="C2967" t="s">
        <v>6</v>
      </c>
      <c r="D2967" s="2">
        <v>13468</v>
      </c>
      <c r="E2967" t="e">
        <f>VLOOKUP(Actual_Table[[#This Row],[Account]],#REF!,2,FALSE)</f>
        <v>#REF!</v>
      </c>
    </row>
    <row r="2968" spans="1:5" x14ac:dyDescent="0.3">
      <c r="A2968" s="1">
        <v>45390</v>
      </c>
      <c r="B2968" t="s">
        <v>14</v>
      </c>
      <c r="C2968" t="s">
        <v>7</v>
      </c>
      <c r="D2968" s="2">
        <v>21001</v>
      </c>
      <c r="E2968" t="e">
        <f>VLOOKUP(Actual_Table[[#This Row],[Account]],#REF!,2,FALSE)</f>
        <v>#REF!</v>
      </c>
    </row>
    <row r="2969" spans="1:5" x14ac:dyDescent="0.3">
      <c r="A2969" s="1">
        <v>45390</v>
      </c>
      <c r="B2969" t="s">
        <v>14</v>
      </c>
      <c r="C2969" t="s">
        <v>8</v>
      </c>
      <c r="D2969" s="2">
        <v>23584</v>
      </c>
      <c r="E2969" t="e">
        <f>VLOOKUP(Actual_Table[[#This Row],[Account]],#REF!,2,FALSE)</f>
        <v>#REF!</v>
      </c>
    </row>
    <row r="2970" spans="1:5" x14ac:dyDescent="0.3">
      <c r="A2970" s="1">
        <v>45390</v>
      </c>
      <c r="B2970" t="s">
        <v>14</v>
      </c>
      <c r="C2970" t="s">
        <v>9</v>
      </c>
      <c r="D2970" s="2">
        <v>2790</v>
      </c>
      <c r="E2970" t="e">
        <f>VLOOKUP(Actual_Table[[#This Row],[Account]],#REF!,2,FALSE)</f>
        <v>#REF!</v>
      </c>
    </row>
    <row r="2971" spans="1:5" x14ac:dyDescent="0.3">
      <c r="A2971" s="1">
        <v>45390</v>
      </c>
      <c r="B2971" t="s">
        <v>14</v>
      </c>
      <c r="C2971" t="s">
        <v>10</v>
      </c>
      <c r="D2971" s="2">
        <v>807</v>
      </c>
      <c r="E2971" t="e">
        <f>VLOOKUP(Actual_Table[[#This Row],[Account]],#REF!,2,FALSE)</f>
        <v>#REF!</v>
      </c>
    </row>
    <row r="2972" spans="1:5" x14ac:dyDescent="0.3">
      <c r="A2972" s="1">
        <v>45391</v>
      </c>
      <c r="B2972" t="s">
        <v>4</v>
      </c>
      <c r="C2972" t="s">
        <v>5</v>
      </c>
      <c r="D2972" s="2">
        <v>20307</v>
      </c>
      <c r="E2972" t="e">
        <f>VLOOKUP(Actual_Table[[#This Row],[Account]],#REF!,2,FALSE)</f>
        <v>#REF!</v>
      </c>
    </row>
    <row r="2973" spans="1:5" x14ac:dyDescent="0.3">
      <c r="A2973" s="1">
        <v>45391</v>
      </c>
      <c r="B2973" t="s">
        <v>4</v>
      </c>
      <c r="C2973" t="s">
        <v>6</v>
      </c>
      <c r="D2973" s="2">
        <v>5860</v>
      </c>
      <c r="E2973" t="e">
        <f>VLOOKUP(Actual_Table[[#This Row],[Account]],#REF!,2,FALSE)</f>
        <v>#REF!</v>
      </c>
    </row>
    <row r="2974" spans="1:5" x14ac:dyDescent="0.3">
      <c r="A2974" s="1">
        <v>45391</v>
      </c>
      <c r="B2974" t="s">
        <v>4</v>
      </c>
      <c r="C2974" t="s">
        <v>7</v>
      </c>
      <c r="D2974" s="2">
        <v>2812</v>
      </c>
      <c r="E2974" t="e">
        <f>VLOOKUP(Actual_Table[[#This Row],[Account]],#REF!,2,FALSE)</f>
        <v>#REF!</v>
      </c>
    </row>
    <row r="2975" spans="1:5" x14ac:dyDescent="0.3">
      <c r="A2975" s="1">
        <v>45391</v>
      </c>
      <c r="B2975" t="s">
        <v>4</v>
      </c>
      <c r="C2975" t="s">
        <v>8</v>
      </c>
      <c r="D2975" s="2">
        <v>13660</v>
      </c>
      <c r="E2975" t="e">
        <f>VLOOKUP(Actual_Table[[#This Row],[Account]],#REF!,2,FALSE)</f>
        <v>#REF!</v>
      </c>
    </row>
    <row r="2976" spans="1:5" x14ac:dyDescent="0.3">
      <c r="A2976" s="1">
        <v>45391</v>
      </c>
      <c r="B2976" t="s">
        <v>4</v>
      </c>
      <c r="C2976" t="s">
        <v>9</v>
      </c>
      <c r="D2976" s="2">
        <v>3549</v>
      </c>
      <c r="E2976" t="e">
        <f>VLOOKUP(Actual_Table[[#This Row],[Account]],#REF!,2,FALSE)</f>
        <v>#REF!</v>
      </c>
    </row>
    <row r="2977" spans="1:5" x14ac:dyDescent="0.3">
      <c r="A2977" s="1">
        <v>45391</v>
      </c>
      <c r="B2977" t="s">
        <v>4</v>
      </c>
      <c r="C2977" t="s">
        <v>10</v>
      </c>
      <c r="D2977" s="2">
        <v>1694</v>
      </c>
      <c r="E2977" t="e">
        <f>VLOOKUP(Actual_Table[[#This Row],[Account]],#REF!,2,FALSE)</f>
        <v>#REF!</v>
      </c>
    </row>
    <row r="2978" spans="1:5" x14ac:dyDescent="0.3">
      <c r="A2978" s="1">
        <v>45391</v>
      </c>
      <c r="B2978" t="s">
        <v>11</v>
      </c>
      <c r="C2978" t="s">
        <v>5</v>
      </c>
      <c r="D2978" s="2">
        <v>4011</v>
      </c>
      <c r="E2978" t="e">
        <f>VLOOKUP(Actual_Table[[#This Row],[Account]],#REF!,2,FALSE)</f>
        <v>#REF!</v>
      </c>
    </row>
    <row r="2979" spans="1:5" x14ac:dyDescent="0.3">
      <c r="A2979" s="1">
        <v>45391</v>
      </c>
      <c r="B2979" t="s">
        <v>11</v>
      </c>
      <c r="C2979" t="s">
        <v>6</v>
      </c>
      <c r="D2979" s="2">
        <v>15008</v>
      </c>
      <c r="E2979" t="e">
        <f>VLOOKUP(Actual_Table[[#This Row],[Account]],#REF!,2,FALSE)</f>
        <v>#REF!</v>
      </c>
    </row>
    <row r="2980" spans="1:5" x14ac:dyDescent="0.3">
      <c r="A2980" s="1">
        <v>45391</v>
      </c>
      <c r="B2980" t="s">
        <v>11</v>
      </c>
      <c r="C2980" t="s">
        <v>7</v>
      </c>
      <c r="D2980" s="2">
        <v>19926</v>
      </c>
      <c r="E2980" t="e">
        <f>VLOOKUP(Actual_Table[[#This Row],[Account]],#REF!,2,FALSE)</f>
        <v>#REF!</v>
      </c>
    </row>
    <row r="2981" spans="1:5" x14ac:dyDescent="0.3">
      <c r="A2981" s="1">
        <v>45391</v>
      </c>
      <c r="B2981" t="s">
        <v>11</v>
      </c>
      <c r="C2981" t="s">
        <v>8</v>
      </c>
      <c r="D2981" s="2">
        <v>21839</v>
      </c>
      <c r="E2981" t="e">
        <f>VLOOKUP(Actual_Table[[#This Row],[Account]],#REF!,2,FALSE)</f>
        <v>#REF!</v>
      </c>
    </row>
    <row r="2982" spans="1:5" x14ac:dyDescent="0.3">
      <c r="A2982" s="1">
        <v>45391</v>
      </c>
      <c r="B2982" t="s">
        <v>11</v>
      </c>
      <c r="C2982" t="s">
        <v>9</v>
      </c>
      <c r="D2982" s="2">
        <v>17388</v>
      </c>
      <c r="E2982" t="e">
        <f>VLOOKUP(Actual_Table[[#This Row],[Account]],#REF!,2,FALSE)</f>
        <v>#REF!</v>
      </c>
    </row>
    <row r="2983" spans="1:5" x14ac:dyDescent="0.3">
      <c r="A2983" s="1">
        <v>45391</v>
      </c>
      <c r="B2983" t="s">
        <v>11</v>
      </c>
      <c r="C2983" t="s">
        <v>10</v>
      </c>
      <c r="D2983" s="2">
        <v>9163</v>
      </c>
      <c r="E2983" t="e">
        <f>VLOOKUP(Actual_Table[[#This Row],[Account]],#REF!,2,FALSE)</f>
        <v>#REF!</v>
      </c>
    </row>
    <row r="2984" spans="1:5" x14ac:dyDescent="0.3">
      <c r="A2984" s="1">
        <v>45391</v>
      </c>
      <c r="B2984" t="s">
        <v>12</v>
      </c>
      <c r="C2984" t="s">
        <v>5</v>
      </c>
      <c r="D2984" s="2">
        <v>636</v>
      </c>
      <c r="E2984" t="e">
        <f>VLOOKUP(Actual_Table[[#This Row],[Account]],#REF!,2,FALSE)</f>
        <v>#REF!</v>
      </c>
    </row>
    <row r="2985" spans="1:5" x14ac:dyDescent="0.3">
      <c r="A2985" s="1">
        <v>45391</v>
      </c>
      <c r="B2985" t="s">
        <v>12</v>
      </c>
      <c r="C2985" t="s">
        <v>6</v>
      </c>
      <c r="D2985" s="2">
        <v>22932</v>
      </c>
      <c r="E2985" t="e">
        <f>VLOOKUP(Actual_Table[[#This Row],[Account]],#REF!,2,FALSE)</f>
        <v>#REF!</v>
      </c>
    </row>
    <row r="2986" spans="1:5" x14ac:dyDescent="0.3">
      <c r="A2986" s="1">
        <v>45391</v>
      </c>
      <c r="B2986" t="s">
        <v>12</v>
      </c>
      <c r="C2986" t="s">
        <v>7</v>
      </c>
      <c r="D2986" s="2">
        <v>7346</v>
      </c>
      <c r="E2986" t="e">
        <f>VLOOKUP(Actual_Table[[#This Row],[Account]],#REF!,2,FALSE)</f>
        <v>#REF!</v>
      </c>
    </row>
    <row r="2987" spans="1:5" x14ac:dyDescent="0.3">
      <c r="A2987" s="1">
        <v>45391</v>
      </c>
      <c r="B2987" t="s">
        <v>12</v>
      </c>
      <c r="C2987" t="s">
        <v>8</v>
      </c>
      <c r="D2987" s="2">
        <v>2061</v>
      </c>
      <c r="E2987" t="e">
        <f>VLOOKUP(Actual_Table[[#This Row],[Account]],#REF!,2,FALSE)</f>
        <v>#REF!</v>
      </c>
    </row>
    <row r="2988" spans="1:5" x14ac:dyDescent="0.3">
      <c r="A2988" s="1">
        <v>45391</v>
      </c>
      <c r="B2988" t="s">
        <v>12</v>
      </c>
      <c r="C2988" t="s">
        <v>9</v>
      </c>
      <c r="D2988" s="2">
        <v>7040</v>
      </c>
      <c r="E2988" t="e">
        <f>VLOOKUP(Actual_Table[[#This Row],[Account]],#REF!,2,FALSE)</f>
        <v>#REF!</v>
      </c>
    </row>
    <row r="2989" spans="1:5" x14ac:dyDescent="0.3">
      <c r="A2989" s="1">
        <v>45391</v>
      </c>
      <c r="B2989" t="s">
        <v>12</v>
      </c>
      <c r="C2989" t="s">
        <v>10</v>
      </c>
      <c r="D2989" s="2">
        <v>2763</v>
      </c>
      <c r="E2989" t="e">
        <f>VLOOKUP(Actual_Table[[#This Row],[Account]],#REF!,2,FALSE)</f>
        <v>#REF!</v>
      </c>
    </row>
    <row r="2990" spans="1:5" x14ac:dyDescent="0.3">
      <c r="A2990" s="1">
        <v>45391</v>
      </c>
      <c r="B2990" t="s">
        <v>13</v>
      </c>
      <c r="C2990" t="s">
        <v>5</v>
      </c>
      <c r="D2990" s="2">
        <v>24041</v>
      </c>
      <c r="E2990" t="e">
        <f>VLOOKUP(Actual_Table[[#This Row],[Account]],#REF!,2,FALSE)</f>
        <v>#REF!</v>
      </c>
    </row>
    <row r="2991" spans="1:5" x14ac:dyDescent="0.3">
      <c r="A2991" s="1">
        <v>45391</v>
      </c>
      <c r="B2991" t="s">
        <v>13</v>
      </c>
      <c r="C2991" t="s">
        <v>6</v>
      </c>
      <c r="D2991" s="2">
        <v>22759</v>
      </c>
      <c r="E2991" t="e">
        <f>VLOOKUP(Actual_Table[[#This Row],[Account]],#REF!,2,FALSE)</f>
        <v>#REF!</v>
      </c>
    </row>
    <row r="2992" spans="1:5" x14ac:dyDescent="0.3">
      <c r="A2992" s="1">
        <v>45391</v>
      </c>
      <c r="B2992" t="s">
        <v>13</v>
      </c>
      <c r="C2992" t="s">
        <v>7</v>
      </c>
      <c r="D2992" s="2">
        <v>24744</v>
      </c>
      <c r="E2992" t="e">
        <f>VLOOKUP(Actual_Table[[#This Row],[Account]],#REF!,2,FALSE)</f>
        <v>#REF!</v>
      </c>
    </row>
    <row r="2993" spans="1:5" x14ac:dyDescent="0.3">
      <c r="A2993" s="1">
        <v>45391</v>
      </c>
      <c r="B2993" t="s">
        <v>13</v>
      </c>
      <c r="C2993" t="s">
        <v>8</v>
      </c>
      <c r="D2993" s="2">
        <v>18539</v>
      </c>
      <c r="E2993" t="e">
        <f>VLOOKUP(Actual_Table[[#This Row],[Account]],#REF!,2,FALSE)</f>
        <v>#REF!</v>
      </c>
    </row>
    <row r="2994" spans="1:5" x14ac:dyDescent="0.3">
      <c r="A2994" s="1">
        <v>45391</v>
      </c>
      <c r="B2994" t="s">
        <v>13</v>
      </c>
      <c r="C2994" t="s">
        <v>9</v>
      </c>
      <c r="D2994" s="2">
        <v>12582</v>
      </c>
      <c r="E2994" t="e">
        <f>VLOOKUP(Actual_Table[[#This Row],[Account]],#REF!,2,FALSE)</f>
        <v>#REF!</v>
      </c>
    </row>
    <row r="2995" spans="1:5" x14ac:dyDescent="0.3">
      <c r="A2995" s="1">
        <v>45391</v>
      </c>
      <c r="B2995" t="s">
        <v>13</v>
      </c>
      <c r="C2995" t="s">
        <v>10</v>
      </c>
      <c r="D2995" s="2">
        <v>7465</v>
      </c>
      <c r="E2995" t="e">
        <f>VLOOKUP(Actual_Table[[#This Row],[Account]],#REF!,2,FALSE)</f>
        <v>#REF!</v>
      </c>
    </row>
    <row r="2996" spans="1:5" x14ac:dyDescent="0.3">
      <c r="A2996" s="1">
        <v>45391</v>
      </c>
      <c r="B2996" t="s">
        <v>14</v>
      </c>
      <c r="C2996" t="s">
        <v>5</v>
      </c>
      <c r="D2996" s="2">
        <v>2853</v>
      </c>
      <c r="E2996" t="e">
        <f>VLOOKUP(Actual_Table[[#This Row],[Account]],#REF!,2,FALSE)</f>
        <v>#REF!</v>
      </c>
    </row>
    <row r="2997" spans="1:5" x14ac:dyDescent="0.3">
      <c r="A2997" s="1">
        <v>45391</v>
      </c>
      <c r="B2997" t="s">
        <v>14</v>
      </c>
      <c r="C2997" t="s">
        <v>6</v>
      </c>
      <c r="D2997" s="2">
        <v>5465</v>
      </c>
      <c r="E2997" t="e">
        <f>VLOOKUP(Actual_Table[[#This Row],[Account]],#REF!,2,FALSE)</f>
        <v>#REF!</v>
      </c>
    </row>
    <row r="2998" spans="1:5" x14ac:dyDescent="0.3">
      <c r="A2998" s="1">
        <v>45391</v>
      </c>
      <c r="B2998" t="s">
        <v>14</v>
      </c>
      <c r="C2998" t="s">
        <v>7</v>
      </c>
      <c r="D2998" s="2">
        <v>21667</v>
      </c>
      <c r="E2998" t="e">
        <f>VLOOKUP(Actual_Table[[#This Row],[Account]],#REF!,2,FALSE)</f>
        <v>#REF!</v>
      </c>
    </row>
    <row r="2999" spans="1:5" x14ac:dyDescent="0.3">
      <c r="A2999" s="1">
        <v>45391</v>
      </c>
      <c r="B2999" t="s">
        <v>14</v>
      </c>
      <c r="C2999" t="s">
        <v>8</v>
      </c>
      <c r="D2999" s="2">
        <v>15764</v>
      </c>
      <c r="E2999" t="e">
        <f>VLOOKUP(Actual_Table[[#This Row],[Account]],#REF!,2,FALSE)</f>
        <v>#REF!</v>
      </c>
    </row>
    <row r="3000" spans="1:5" x14ac:dyDescent="0.3">
      <c r="A3000" s="1">
        <v>45391</v>
      </c>
      <c r="B3000" t="s">
        <v>14</v>
      </c>
      <c r="C3000" t="s">
        <v>9</v>
      </c>
      <c r="D3000" s="2">
        <v>5164</v>
      </c>
      <c r="E3000" t="e">
        <f>VLOOKUP(Actual_Table[[#This Row],[Account]],#REF!,2,FALSE)</f>
        <v>#REF!</v>
      </c>
    </row>
    <row r="3001" spans="1:5" x14ac:dyDescent="0.3">
      <c r="A3001" s="1">
        <v>45391</v>
      </c>
      <c r="B3001" t="s">
        <v>14</v>
      </c>
      <c r="C3001" t="s">
        <v>10</v>
      </c>
      <c r="D3001" s="2">
        <v>15688</v>
      </c>
      <c r="E3001" t="e">
        <f>VLOOKUP(Actual_Table[[#This Row],[Account]],#REF!,2,FALSE)</f>
        <v>#REF!</v>
      </c>
    </row>
    <row r="3002" spans="1:5" x14ac:dyDescent="0.3">
      <c r="A3002" s="1">
        <v>45392</v>
      </c>
      <c r="B3002" t="s">
        <v>4</v>
      </c>
      <c r="C3002" t="s">
        <v>5</v>
      </c>
      <c r="D3002" s="2">
        <v>23187</v>
      </c>
      <c r="E3002" t="e">
        <f>VLOOKUP(Actual_Table[[#This Row],[Account]],#REF!,2,FALSE)</f>
        <v>#REF!</v>
      </c>
    </row>
    <row r="3003" spans="1:5" x14ac:dyDescent="0.3">
      <c r="A3003" s="1">
        <v>45392</v>
      </c>
      <c r="B3003" t="s">
        <v>4</v>
      </c>
      <c r="C3003" t="s">
        <v>6</v>
      </c>
      <c r="D3003" s="2">
        <v>16414</v>
      </c>
      <c r="E3003" t="e">
        <f>VLOOKUP(Actual_Table[[#This Row],[Account]],#REF!,2,FALSE)</f>
        <v>#REF!</v>
      </c>
    </row>
    <row r="3004" spans="1:5" x14ac:dyDescent="0.3">
      <c r="A3004" s="1">
        <v>45392</v>
      </c>
      <c r="B3004" t="s">
        <v>4</v>
      </c>
      <c r="C3004" t="s">
        <v>7</v>
      </c>
      <c r="D3004" s="2">
        <v>19696</v>
      </c>
      <c r="E3004" t="e">
        <f>VLOOKUP(Actual_Table[[#This Row],[Account]],#REF!,2,FALSE)</f>
        <v>#REF!</v>
      </c>
    </row>
    <row r="3005" spans="1:5" x14ac:dyDescent="0.3">
      <c r="A3005" s="1">
        <v>45392</v>
      </c>
      <c r="B3005" t="s">
        <v>4</v>
      </c>
      <c r="C3005" t="s">
        <v>8</v>
      </c>
      <c r="D3005" s="2">
        <v>1401</v>
      </c>
      <c r="E3005" t="e">
        <f>VLOOKUP(Actual_Table[[#This Row],[Account]],#REF!,2,FALSE)</f>
        <v>#REF!</v>
      </c>
    </row>
    <row r="3006" spans="1:5" x14ac:dyDescent="0.3">
      <c r="A3006" s="1">
        <v>45392</v>
      </c>
      <c r="B3006" t="s">
        <v>4</v>
      </c>
      <c r="C3006" t="s">
        <v>9</v>
      </c>
      <c r="D3006" s="2">
        <v>24075</v>
      </c>
      <c r="E3006" t="e">
        <f>VLOOKUP(Actual_Table[[#This Row],[Account]],#REF!,2,FALSE)</f>
        <v>#REF!</v>
      </c>
    </row>
    <row r="3007" spans="1:5" x14ac:dyDescent="0.3">
      <c r="A3007" s="1">
        <v>45392</v>
      </c>
      <c r="B3007" t="s">
        <v>4</v>
      </c>
      <c r="C3007" t="s">
        <v>10</v>
      </c>
      <c r="D3007" s="2">
        <v>15497</v>
      </c>
      <c r="E3007" t="e">
        <f>VLOOKUP(Actual_Table[[#This Row],[Account]],#REF!,2,FALSE)</f>
        <v>#REF!</v>
      </c>
    </row>
    <row r="3008" spans="1:5" x14ac:dyDescent="0.3">
      <c r="A3008" s="1">
        <v>45392</v>
      </c>
      <c r="B3008" t="s">
        <v>11</v>
      </c>
      <c r="C3008" t="s">
        <v>5</v>
      </c>
      <c r="D3008" s="2">
        <v>15340</v>
      </c>
      <c r="E3008" t="e">
        <f>VLOOKUP(Actual_Table[[#This Row],[Account]],#REF!,2,FALSE)</f>
        <v>#REF!</v>
      </c>
    </row>
    <row r="3009" spans="1:5" x14ac:dyDescent="0.3">
      <c r="A3009" s="1">
        <v>45392</v>
      </c>
      <c r="B3009" t="s">
        <v>11</v>
      </c>
      <c r="C3009" t="s">
        <v>6</v>
      </c>
      <c r="D3009" s="2">
        <v>16968</v>
      </c>
      <c r="E3009" t="e">
        <f>VLOOKUP(Actual_Table[[#This Row],[Account]],#REF!,2,FALSE)</f>
        <v>#REF!</v>
      </c>
    </row>
    <row r="3010" spans="1:5" x14ac:dyDescent="0.3">
      <c r="A3010" s="1">
        <v>45392</v>
      </c>
      <c r="B3010" t="s">
        <v>11</v>
      </c>
      <c r="C3010" t="s">
        <v>7</v>
      </c>
      <c r="D3010" s="2">
        <v>7801</v>
      </c>
      <c r="E3010" t="e">
        <f>VLOOKUP(Actual_Table[[#This Row],[Account]],#REF!,2,FALSE)</f>
        <v>#REF!</v>
      </c>
    </row>
    <row r="3011" spans="1:5" x14ac:dyDescent="0.3">
      <c r="A3011" s="1">
        <v>45392</v>
      </c>
      <c r="B3011" t="s">
        <v>11</v>
      </c>
      <c r="C3011" t="s">
        <v>8</v>
      </c>
      <c r="D3011" s="2">
        <v>12839</v>
      </c>
      <c r="E3011" t="e">
        <f>VLOOKUP(Actual_Table[[#This Row],[Account]],#REF!,2,FALSE)</f>
        <v>#REF!</v>
      </c>
    </row>
    <row r="3012" spans="1:5" x14ac:dyDescent="0.3">
      <c r="A3012" s="1">
        <v>45392</v>
      </c>
      <c r="B3012" t="s">
        <v>11</v>
      </c>
      <c r="C3012" t="s">
        <v>9</v>
      </c>
      <c r="D3012" s="2">
        <v>8023</v>
      </c>
      <c r="E3012" t="e">
        <f>VLOOKUP(Actual_Table[[#This Row],[Account]],#REF!,2,FALSE)</f>
        <v>#REF!</v>
      </c>
    </row>
    <row r="3013" spans="1:5" x14ac:dyDescent="0.3">
      <c r="A3013" s="1">
        <v>45392</v>
      </c>
      <c r="B3013" t="s">
        <v>11</v>
      </c>
      <c r="C3013" t="s">
        <v>10</v>
      </c>
      <c r="D3013" s="2">
        <v>6449</v>
      </c>
      <c r="E3013" t="e">
        <f>VLOOKUP(Actual_Table[[#This Row],[Account]],#REF!,2,FALSE)</f>
        <v>#REF!</v>
      </c>
    </row>
    <row r="3014" spans="1:5" x14ac:dyDescent="0.3">
      <c r="A3014" s="1">
        <v>45392</v>
      </c>
      <c r="B3014" t="s">
        <v>12</v>
      </c>
      <c r="C3014" t="s">
        <v>5</v>
      </c>
      <c r="D3014" s="2">
        <v>6797</v>
      </c>
      <c r="E3014" t="e">
        <f>VLOOKUP(Actual_Table[[#This Row],[Account]],#REF!,2,FALSE)</f>
        <v>#REF!</v>
      </c>
    </row>
    <row r="3015" spans="1:5" x14ac:dyDescent="0.3">
      <c r="A3015" s="1">
        <v>45392</v>
      </c>
      <c r="B3015" t="s">
        <v>12</v>
      </c>
      <c r="C3015" t="s">
        <v>6</v>
      </c>
      <c r="D3015" s="2">
        <v>6983</v>
      </c>
      <c r="E3015" t="e">
        <f>VLOOKUP(Actual_Table[[#This Row],[Account]],#REF!,2,FALSE)</f>
        <v>#REF!</v>
      </c>
    </row>
    <row r="3016" spans="1:5" x14ac:dyDescent="0.3">
      <c r="A3016" s="1">
        <v>45392</v>
      </c>
      <c r="B3016" t="s">
        <v>12</v>
      </c>
      <c r="C3016" t="s">
        <v>7</v>
      </c>
      <c r="D3016" s="2">
        <v>8001</v>
      </c>
      <c r="E3016" t="e">
        <f>VLOOKUP(Actual_Table[[#This Row],[Account]],#REF!,2,FALSE)</f>
        <v>#REF!</v>
      </c>
    </row>
    <row r="3017" spans="1:5" x14ac:dyDescent="0.3">
      <c r="A3017" s="1">
        <v>45392</v>
      </c>
      <c r="B3017" t="s">
        <v>12</v>
      </c>
      <c r="C3017" t="s">
        <v>8</v>
      </c>
      <c r="D3017" s="2">
        <v>20322</v>
      </c>
      <c r="E3017" t="e">
        <f>VLOOKUP(Actual_Table[[#This Row],[Account]],#REF!,2,FALSE)</f>
        <v>#REF!</v>
      </c>
    </row>
    <row r="3018" spans="1:5" x14ac:dyDescent="0.3">
      <c r="A3018" s="1">
        <v>45392</v>
      </c>
      <c r="B3018" t="s">
        <v>12</v>
      </c>
      <c r="C3018" t="s">
        <v>9</v>
      </c>
      <c r="D3018" s="2">
        <v>17575</v>
      </c>
      <c r="E3018" t="e">
        <f>VLOOKUP(Actual_Table[[#This Row],[Account]],#REF!,2,FALSE)</f>
        <v>#REF!</v>
      </c>
    </row>
    <row r="3019" spans="1:5" x14ac:dyDescent="0.3">
      <c r="A3019" s="1">
        <v>45392</v>
      </c>
      <c r="B3019" t="s">
        <v>12</v>
      </c>
      <c r="C3019" t="s">
        <v>10</v>
      </c>
      <c r="D3019" s="2">
        <v>7127</v>
      </c>
      <c r="E3019" t="e">
        <f>VLOOKUP(Actual_Table[[#This Row],[Account]],#REF!,2,FALSE)</f>
        <v>#REF!</v>
      </c>
    </row>
    <row r="3020" spans="1:5" x14ac:dyDescent="0.3">
      <c r="A3020" s="1">
        <v>45392</v>
      </c>
      <c r="B3020" t="s">
        <v>13</v>
      </c>
      <c r="C3020" t="s">
        <v>5</v>
      </c>
      <c r="D3020" s="2">
        <v>24442</v>
      </c>
      <c r="E3020" t="e">
        <f>VLOOKUP(Actual_Table[[#This Row],[Account]],#REF!,2,FALSE)</f>
        <v>#REF!</v>
      </c>
    </row>
    <row r="3021" spans="1:5" x14ac:dyDescent="0.3">
      <c r="A3021" s="1">
        <v>45392</v>
      </c>
      <c r="B3021" t="s">
        <v>13</v>
      </c>
      <c r="C3021" t="s">
        <v>6</v>
      </c>
      <c r="D3021" s="2">
        <v>17303</v>
      </c>
      <c r="E3021" t="e">
        <f>VLOOKUP(Actual_Table[[#This Row],[Account]],#REF!,2,FALSE)</f>
        <v>#REF!</v>
      </c>
    </row>
    <row r="3022" spans="1:5" x14ac:dyDescent="0.3">
      <c r="A3022" s="1">
        <v>45392</v>
      </c>
      <c r="B3022" t="s">
        <v>13</v>
      </c>
      <c r="C3022" t="s">
        <v>7</v>
      </c>
      <c r="D3022" s="2">
        <v>15984</v>
      </c>
      <c r="E3022" t="e">
        <f>VLOOKUP(Actual_Table[[#This Row],[Account]],#REF!,2,FALSE)</f>
        <v>#REF!</v>
      </c>
    </row>
    <row r="3023" spans="1:5" x14ac:dyDescent="0.3">
      <c r="A3023" s="1">
        <v>45392</v>
      </c>
      <c r="B3023" t="s">
        <v>13</v>
      </c>
      <c r="C3023" t="s">
        <v>8</v>
      </c>
      <c r="D3023" s="2">
        <v>15650</v>
      </c>
      <c r="E3023" t="e">
        <f>VLOOKUP(Actual_Table[[#This Row],[Account]],#REF!,2,FALSE)</f>
        <v>#REF!</v>
      </c>
    </row>
    <row r="3024" spans="1:5" x14ac:dyDescent="0.3">
      <c r="A3024" s="1">
        <v>45392</v>
      </c>
      <c r="B3024" t="s">
        <v>13</v>
      </c>
      <c r="C3024" t="s">
        <v>9</v>
      </c>
      <c r="D3024" s="2">
        <v>9084</v>
      </c>
      <c r="E3024" t="e">
        <f>VLOOKUP(Actual_Table[[#This Row],[Account]],#REF!,2,FALSE)</f>
        <v>#REF!</v>
      </c>
    </row>
    <row r="3025" spans="1:5" x14ac:dyDescent="0.3">
      <c r="A3025" s="1">
        <v>45392</v>
      </c>
      <c r="B3025" t="s">
        <v>13</v>
      </c>
      <c r="C3025" t="s">
        <v>10</v>
      </c>
      <c r="D3025" s="2">
        <v>16285</v>
      </c>
      <c r="E3025" t="e">
        <f>VLOOKUP(Actual_Table[[#This Row],[Account]],#REF!,2,FALSE)</f>
        <v>#REF!</v>
      </c>
    </row>
    <row r="3026" spans="1:5" x14ac:dyDescent="0.3">
      <c r="A3026" s="1">
        <v>45392</v>
      </c>
      <c r="B3026" t="s">
        <v>14</v>
      </c>
      <c r="C3026" t="s">
        <v>5</v>
      </c>
      <c r="D3026" s="2">
        <v>7535</v>
      </c>
      <c r="E3026" t="e">
        <f>VLOOKUP(Actual_Table[[#This Row],[Account]],#REF!,2,FALSE)</f>
        <v>#REF!</v>
      </c>
    </row>
    <row r="3027" spans="1:5" x14ac:dyDescent="0.3">
      <c r="A3027" s="1">
        <v>45392</v>
      </c>
      <c r="B3027" t="s">
        <v>14</v>
      </c>
      <c r="C3027" t="s">
        <v>6</v>
      </c>
      <c r="D3027" s="2">
        <v>11838</v>
      </c>
      <c r="E3027" t="e">
        <f>VLOOKUP(Actual_Table[[#This Row],[Account]],#REF!,2,FALSE)</f>
        <v>#REF!</v>
      </c>
    </row>
    <row r="3028" spans="1:5" x14ac:dyDescent="0.3">
      <c r="A3028" s="1">
        <v>45392</v>
      </c>
      <c r="B3028" t="s">
        <v>14</v>
      </c>
      <c r="C3028" t="s">
        <v>7</v>
      </c>
      <c r="D3028" s="2">
        <v>1823</v>
      </c>
      <c r="E3028" t="e">
        <f>VLOOKUP(Actual_Table[[#This Row],[Account]],#REF!,2,FALSE)</f>
        <v>#REF!</v>
      </c>
    </row>
    <row r="3029" spans="1:5" x14ac:dyDescent="0.3">
      <c r="A3029" s="1">
        <v>45392</v>
      </c>
      <c r="B3029" t="s">
        <v>14</v>
      </c>
      <c r="C3029" t="s">
        <v>8</v>
      </c>
      <c r="D3029" s="2">
        <v>21437</v>
      </c>
      <c r="E3029" t="e">
        <f>VLOOKUP(Actual_Table[[#This Row],[Account]],#REF!,2,FALSE)</f>
        <v>#REF!</v>
      </c>
    </row>
    <row r="3030" spans="1:5" x14ac:dyDescent="0.3">
      <c r="A3030" s="1">
        <v>45392</v>
      </c>
      <c r="B3030" t="s">
        <v>14</v>
      </c>
      <c r="C3030" t="s">
        <v>9</v>
      </c>
      <c r="D3030" s="2">
        <v>17762</v>
      </c>
      <c r="E3030" t="e">
        <f>VLOOKUP(Actual_Table[[#This Row],[Account]],#REF!,2,FALSE)</f>
        <v>#REF!</v>
      </c>
    </row>
    <row r="3031" spans="1:5" x14ac:dyDescent="0.3">
      <c r="A3031" s="1">
        <v>45392</v>
      </c>
      <c r="B3031" t="s">
        <v>14</v>
      </c>
      <c r="C3031" t="s">
        <v>10</v>
      </c>
      <c r="D3031" s="2">
        <v>12710</v>
      </c>
      <c r="E3031" t="e">
        <f>VLOOKUP(Actual_Table[[#This Row],[Account]],#REF!,2,FALSE)</f>
        <v>#REF!</v>
      </c>
    </row>
    <row r="3032" spans="1:5" x14ac:dyDescent="0.3">
      <c r="A3032" s="1">
        <v>45393</v>
      </c>
      <c r="B3032" t="s">
        <v>4</v>
      </c>
      <c r="C3032" t="s">
        <v>5</v>
      </c>
      <c r="D3032" s="2">
        <v>13895</v>
      </c>
      <c r="E3032" t="e">
        <f>VLOOKUP(Actual_Table[[#This Row],[Account]],#REF!,2,FALSE)</f>
        <v>#REF!</v>
      </c>
    </row>
    <row r="3033" spans="1:5" x14ac:dyDescent="0.3">
      <c r="A3033" s="1">
        <v>45393</v>
      </c>
      <c r="B3033" t="s">
        <v>4</v>
      </c>
      <c r="C3033" t="s">
        <v>6</v>
      </c>
      <c r="D3033" s="2">
        <v>6725</v>
      </c>
      <c r="E3033" t="e">
        <f>VLOOKUP(Actual_Table[[#This Row],[Account]],#REF!,2,FALSE)</f>
        <v>#REF!</v>
      </c>
    </row>
    <row r="3034" spans="1:5" x14ac:dyDescent="0.3">
      <c r="A3034" s="1">
        <v>45393</v>
      </c>
      <c r="B3034" t="s">
        <v>4</v>
      </c>
      <c r="C3034" t="s">
        <v>7</v>
      </c>
      <c r="D3034" s="2">
        <v>12888</v>
      </c>
      <c r="E3034" t="e">
        <f>VLOOKUP(Actual_Table[[#This Row],[Account]],#REF!,2,FALSE)</f>
        <v>#REF!</v>
      </c>
    </row>
    <row r="3035" spans="1:5" x14ac:dyDescent="0.3">
      <c r="A3035" s="1">
        <v>45393</v>
      </c>
      <c r="B3035" t="s">
        <v>4</v>
      </c>
      <c r="C3035" t="s">
        <v>8</v>
      </c>
      <c r="D3035" s="2">
        <v>22124</v>
      </c>
      <c r="E3035" t="e">
        <f>VLOOKUP(Actual_Table[[#This Row],[Account]],#REF!,2,FALSE)</f>
        <v>#REF!</v>
      </c>
    </row>
    <row r="3036" spans="1:5" x14ac:dyDescent="0.3">
      <c r="A3036" s="1">
        <v>45393</v>
      </c>
      <c r="B3036" t="s">
        <v>4</v>
      </c>
      <c r="C3036" t="s">
        <v>9</v>
      </c>
      <c r="D3036" s="2">
        <v>11626</v>
      </c>
      <c r="E3036" t="e">
        <f>VLOOKUP(Actual_Table[[#This Row],[Account]],#REF!,2,FALSE)</f>
        <v>#REF!</v>
      </c>
    </row>
    <row r="3037" spans="1:5" x14ac:dyDescent="0.3">
      <c r="A3037" s="1">
        <v>45393</v>
      </c>
      <c r="B3037" t="s">
        <v>4</v>
      </c>
      <c r="C3037" t="s">
        <v>10</v>
      </c>
      <c r="D3037" s="2">
        <v>10810</v>
      </c>
      <c r="E3037" t="e">
        <f>VLOOKUP(Actual_Table[[#This Row],[Account]],#REF!,2,FALSE)</f>
        <v>#REF!</v>
      </c>
    </row>
    <row r="3038" spans="1:5" x14ac:dyDescent="0.3">
      <c r="A3038" s="1">
        <v>45393</v>
      </c>
      <c r="B3038" t="s">
        <v>11</v>
      </c>
      <c r="C3038" t="s">
        <v>5</v>
      </c>
      <c r="D3038" s="2">
        <v>8035</v>
      </c>
      <c r="E3038" t="e">
        <f>VLOOKUP(Actual_Table[[#This Row],[Account]],#REF!,2,FALSE)</f>
        <v>#REF!</v>
      </c>
    </row>
    <row r="3039" spans="1:5" x14ac:dyDescent="0.3">
      <c r="A3039" s="1">
        <v>45393</v>
      </c>
      <c r="B3039" t="s">
        <v>11</v>
      </c>
      <c r="C3039" t="s">
        <v>6</v>
      </c>
      <c r="D3039" s="2">
        <v>13300</v>
      </c>
      <c r="E3039" t="e">
        <f>VLOOKUP(Actual_Table[[#This Row],[Account]],#REF!,2,FALSE)</f>
        <v>#REF!</v>
      </c>
    </row>
    <row r="3040" spans="1:5" x14ac:dyDescent="0.3">
      <c r="A3040" s="1">
        <v>45393</v>
      </c>
      <c r="B3040" t="s">
        <v>11</v>
      </c>
      <c r="C3040" t="s">
        <v>7</v>
      </c>
      <c r="D3040" s="2">
        <v>15355</v>
      </c>
      <c r="E3040" t="e">
        <f>VLOOKUP(Actual_Table[[#This Row],[Account]],#REF!,2,FALSE)</f>
        <v>#REF!</v>
      </c>
    </row>
    <row r="3041" spans="1:5" x14ac:dyDescent="0.3">
      <c r="A3041" s="1">
        <v>45393</v>
      </c>
      <c r="B3041" t="s">
        <v>11</v>
      </c>
      <c r="C3041" t="s">
        <v>8</v>
      </c>
      <c r="D3041" s="2">
        <v>16674</v>
      </c>
      <c r="E3041" t="e">
        <f>VLOOKUP(Actual_Table[[#This Row],[Account]],#REF!,2,FALSE)</f>
        <v>#REF!</v>
      </c>
    </row>
    <row r="3042" spans="1:5" x14ac:dyDescent="0.3">
      <c r="A3042" s="1">
        <v>45393</v>
      </c>
      <c r="B3042" t="s">
        <v>11</v>
      </c>
      <c r="C3042" t="s">
        <v>9</v>
      </c>
      <c r="D3042" s="2">
        <v>22045</v>
      </c>
      <c r="E3042" t="e">
        <f>VLOOKUP(Actual_Table[[#This Row],[Account]],#REF!,2,FALSE)</f>
        <v>#REF!</v>
      </c>
    </row>
    <row r="3043" spans="1:5" x14ac:dyDescent="0.3">
      <c r="A3043" s="1">
        <v>45393</v>
      </c>
      <c r="B3043" t="s">
        <v>11</v>
      </c>
      <c r="C3043" t="s">
        <v>10</v>
      </c>
      <c r="D3043" s="2">
        <v>23457</v>
      </c>
      <c r="E3043" t="e">
        <f>VLOOKUP(Actual_Table[[#This Row],[Account]],#REF!,2,FALSE)</f>
        <v>#REF!</v>
      </c>
    </row>
    <row r="3044" spans="1:5" x14ac:dyDescent="0.3">
      <c r="A3044" s="1">
        <v>45393</v>
      </c>
      <c r="B3044" t="s">
        <v>12</v>
      </c>
      <c r="C3044" t="s">
        <v>5</v>
      </c>
      <c r="D3044" s="2">
        <v>5650</v>
      </c>
      <c r="E3044" t="e">
        <f>VLOOKUP(Actual_Table[[#This Row],[Account]],#REF!,2,FALSE)</f>
        <v>#REF!</v>
      </c>
    </row>
    <row r="3045" spans="1:5" x14ac:dyDescent="0.3">
      <c r="A3045" s="1">
        <v>45393</v>
      </c>
      <c r="B3045" t="s">
        <v>12</v>
      </c>
      <c r="C3045" t="s">
        <v>6</v>
      </c>
      <c r="D3045" s="2">
        <v>19114</v>
      </c>
      <c r="E3045" t="e">
        <f>VLOOKUP(Actual_Table[[#This Row],[Account]],#REF!,2,FALSE)</f>
        <v>#REF!</v>
      </c>
    </row>
    <row r="3046" spans="1:5" x14ac:dyDescent="0.3">
      <c r="A3046" s="1">
        <v>45393</v>
      </c>
      <c r="B3046" t="s">
        <v>12</v>
      </c>
      <c r="C3046" t="s">
        <v>7</v>
      </c>
      <c r="D3046" s="2">
        <v>13438</v>
      </c>
      <c r="E3046" t="e">
        <f>VLOOKUP(Actual_Table[[#This Row],[Account]],#REF!,2,FALSE)</f>
        <v>#REF!</v>
      </c>
    </row>
    <row r="3047" spans="1:5" x14ac:dyDescent="0.3">
      <c r="A3047" s="1">
        <v>45393</v>
      </c>
      <c r="B3047" t="s">
        <v>12</v>
      </c>
      <c r="C3047" t="s">
        <v>8</v>
      </c>
      <c r="D3047" s="2">
        <v>3016</v>
      </c>
      <c r="E3047" t="e">
        <f>VLOOKUP(Actual_Table[[#This Row],[Account]],#REF!,2,FALSE)</f>
        <v>#REF!</v>
      </c>
    </row>
    <row r="3048" spans="1:5" x14ac:dyDescent="0.3">
      <c r="A3048" s="1">
        <v>45393</v>
      </c>
      <c r="B3048" t="s">
        <v>12</v>
      </c>
      <c r="C3048" t="s">
        <v>9</v>
      </c>
      <c r="D3048" s="2">
        <v>4481</v>
      </c>
      <c r="E3048" t="e">
        <f>VLOOKUP(Actual_Table[[#This Row],[Account]],#REF!,2,FALSE)</f>
        <v>#REF!</v>
      </c>
    </row>
    <row r="3049" spans="1:5" x14ac:dyDescent="0.3">
      <c r="A3049" s="1">
        <v>45393</v>
      </c>
      <c r="B3049" t="s">
        <v>12</v>
      </c>
      <c r="C3049" t="s">
        <v>10</v>
      </c>
      <c r="D3049" s="2">
        <v>12957</v>
      </c>
      <c r="E3049" t="e">
        <f>VLOOKUP(Actual_Table[[#This Row],[Account]],#REF!,2,FALSE)</f>
        <v>#REF!</v>
      </c>
    </row>
    <row r="3050" spans="1:5" x14ac:dyDescent="0.3">
      <c r="A3050" s="1">
        <v>45393</v>
      </c>
      <c r="B3050" t="s">
        <v>13</v>
      </c>
      <c r="C3050" t="s">
        <v>5</v>
      </c>
      <c r="D3050" s="2">
        <v>13729</v>
      </c>
      <c r="E3050" t="e">
        <f>VLOOKUP(Actual_Table[[#This Row],[Account]],#REF!,2,FALSE)</f>
        <v>#REF!</v>
      </c>
    </row>
    <row r="3051" spans="1:5" x14ac:dyDescent="0.3">
      <c r="A3051" s="1">
        <v>45393</v>
      </c>
      <c r="B3051" t="s">
        <v>13</v>
      </c>
      <c r="C3051" t="s">
        <v>6</v>
      </c>
      <c r="D3051" s="2">
        <v>24167</v>
      </c>
      <c r="E3051" t="e">
        <f>VLOOKUP(Actual_Table[[#This Row],[Account]],#REF!,2,FALSE)</f>
        <v>#REF!</v>
      </c>
    </row>
    <row r="3052" spans="1:5" x14ac:dyDescent="0.3">
      <c r="A3052" s="1">
        <v>45393</v>
      </c>
      <c r="B3052" t="s">
        <v>13</v>
      </c>
      <c r="C3052" t="s">
        <v>7</v>
      </c>
      <c r="D3052" s="2">
        <v>22597</v>
      </c>
      <c r="E3052" t="e">
        <f>VLOOKUP(Actual_Table[[#This Row],[Account]],#REF!,2,FALSE)</f>
        <v>#REF!</v>
      </c>
    </row>
    <row r="3053" spans="1:5" x14ac:dyDescent="0.3">
      <c r="A3053" s="1">
        <v>45393</v>
      </c>
      <c r="B3053" t="s">
        <v>13</v>
      </c>
      <c r="C3053" t="s">
        <v>8</v>
      </c>
      <c r="D3053" s="2">
        <v>20871</v>
      </c>
      <c r="E3053" t="e">
        <f>VLOOKUP(Actual_Table[[#This Row],[Account]],#REF!,2,FALSE)</f>
        <v>#REF!</v>
      </c>
    </row>
    <row r="3054" spans="1:5" x14ac:dyDescent="0.3">
      <c r="A3054" s="1">
        <v>45393</v>
      </c>
      <c r="B3054" t="s">
        <v>13</v>
      </c>
      <c r="C3054" t="s">
        <v>9</v>
      </c>
      <c r="D3054" s="2">
        <v>23793</v>
      </c>
      <c r="E3054" t="e">
        <f>VLOOKUP(Actual_Table[[#This Row],[Account]],#REF!,2,FALSE)</f>
        <v>#REF!</v>
      </c>
    </row>
    <row r="3055" spans="1:5" x14ac:dyDescent="0.3">
      <c r="A3055" s="1">
        <v>45393</v>
      </c>
      <c r="B3055" t="s">
        <v>13</v>
      </c>
      <c r="C3055" t="s">
        <v>10</v>
      </c>
      <c r="D3055" s="2">
        <v>10656</v>
      </c>
      <c r="E3055" t="e">
        <f>VLOOKUP(Actual_Table[[#This Row],[Account]],#REF!,2,FALSE)</f>
        <v>#REF!</v>
      </c>
    </row>
    <row r="3056" spans="1:5" x14ac:dyDescent="0.3">
      <c r="A3056" s="1">
        <v>45393</v>
      </c>
      <c r="B3056" t="s">
        <v>14</v>
      </c>
      <c r="C3056" t="s">
        <v>5</v>
      </c>
      <c r="D3056" s="2">
        <v>17663</v>
      </c>
      <c r="E3056" t="e">
        <f>VLOOKUP(Actual_Table[[#This Row],[Account]],#REF!,2,FALSE)</f>
        <v>#REF!</v>
      </c>
    </row>
    <row r="3057" spans="1:5" x14ac:dyDescent="0.3">
      <c r="A3057" s="1">
        <v>45393</v>
      </c>
      <c r="B3057" t="s">
        <v>14</v>
      </c>
      <c r="C3057" t="s">
        <v>6</v>
      </c>
      <c r="D3057" s="2">
        <v>2423</v>
      </c>
      <c r="E3057" t="e">
        <f>VLOOKUP(Actual_Table[[#This Row],[Account]],#REF!,2,FALSE)</f>
        <v>#REF!</v>
      </c>
    </row>
    <row r="3058" spans="1:5" x14ac:dyDescent="0.3">
      <c r="A3058" s="1">
        <v>45393</v>
      </c>
      <c r="B3058" t="s">
        <v>14</v>
      </c>
      <c r="C3058" t="s">
        <v>7</v>
      </c>
      <c r="D3058" s="2">
        <v>14773</v>
      </c>
      <c r="E3058" t="e">
        <f>VLOOKUP(Actual_Table[[#This Row],[Account]],#REF!,2,FALSE)</f>
        <v>#REF!</v>
      </c>
    </row>
    <row r="3059" spans="1:5" x14ac:dyDescent="0.3">
      <c r="A3059" s="1">
        <v>45393</v>
      </c>
      <c r="B3059" t="s">
        <v>14</v>
      </c>
      <c r="C3059" t="s">
        <v>8</v>
      </c>
      <c r="D3059" s="2">
        <v>3639</v>
      </c>
      <c r="E3059" t="e">
        <f>VLOOKUP(Actual_Table[[#This Row],[Account]],#REF!,2,FALSE)</f>
        <v>#REF!</v>
      </c>
    </row>
    <row r="3060" spans="1:5" x14ac:dyDescent="0.3">
      <c r="A3060" s="1">
        <v>45393</v>
      </c>
      <c r="B3060" t="s">
        <v>14</v>
      </c>
      <c r="C3060" t="s">
        <v>9</v>
      </c>
      <c r="D3060" s="2">
        <v>12420</v>
      </c>
      <c r="E3060" t="e">
        <f>VLOOKUP(Actual_Table[[#This Row],[Account]],#REF!,2,FALSE)</f>
        <v>#REF!</v>
      </c>
    </row>
    <row r="3061" spans="1:5" x14ac:dyDescent="0.3">
      <c r="A3061" s="1">
        <v>45393</v>
      </c>
      <c r="B3061" t="s">
        <v>14</v>
      </c>
      <c r="C3061" t="s">
        <v>10</v>
      </c>
      <c r="D3061" s="2">
        <v>15885</v>
      </c>
      <c r="E3061" t="e">
        <f>VLOOKUP(Actual_Table[[#This Row],[Account]],#REF!,2,FALSE)</f>
        <v>#REF!</v>
      </c>
    </row>
    <row r="3062" spans="1:5" x14ac:dyDescent="0.3">
      <c r="A3062" s="1">
        <v>45394</v>
      </c>
      <c r="B3062" t="s">
        <v>4</v>
      </c>
      <c r="C3062" t="s">
        <v>5</v>
      </c>
      <c r="D3062" s="2">
        <v>10067</v>
      </c>
      <c r="E3062" t="e">
        <f>VLOOKUP(Actual_Table[[#This Row],[Account]],#REF!,2,FALSE)</f>
        <v>#REF!</v>
      </c>
    </row>
    <row r="3063" spans="1:5" x14ac:dyDescent="0.3">
      <c r="A3063" s="1">
        <v>45394</v>
      </c>
      <c r="B3063" t="s">
        <v>4</v>
      </c>
      <c r="C3063" t="s">
        <v>6</v>
      </c>
      <c r="D3063" s="2">
        <v>11726</v>
      </c>
      <c r="E3063" t="e">
        <f>VLOOKUP(Actual_Table[[#This Row],[Account]],#REF!,2,FALSE)</f>
        <v>#REF!</v>
      </c>
    </row>
    <row r="3064" spans="1:5" x14ac:dyDescent="0.3">
      <c r="A3064" s="1">
        <v>45394</v>
      </c>
      <c r="B3064" t="s">
        <v>4</v>
      </c>
      <c r="C3064" t="s">
        <v>7</v>
      </c>
      <c r="D3064" s="2">
        <v>9070</v>
      </c>
      <c r="E3064" t="e">
        <f>VLOOKUP(Actual_Table[[#This Row],[Account]],#REF!,2,FALSE)</f>
        <v>#REF!</v>
      </c>
    </row>
    <row r="3065" spans="1:5" x14ac:dyDescent="0.3">
      <c r="A3065" s="1">
        <v>45394</v>
      </c>
      <c r="B3065" t="s">
        <v>4</v>
      </c>
      <c r="C3065" t="s">
        <v>8</v>
      </c>
      <c r="D3065" s="2">
        <v>21988</v>
      </c>
      <c r="E3065" t="e">
        <f>VLOOKUP(Actual_Table[[#This Row],[Account]],#REF!,2,FALSE)</f>
        <v>#REF!</v>
      </c>
    </row>
    <row r="3066" spans="1:5" x14ac:dyDescent="0.3">
      <c r="A3066" s="1">
        <v>45394</v>
      </c>
      <c r="B3066" t="s">
        <v>4</v>
      </c>
      <c r="C3066" t="s">
        <v>9</v>
      </c>
      <c r="D3066" s="2">
        <v>14009</v>
      </c>
      <c r="E3066" t="e">
        <f>VLOOKUP(Actual_Table[[#This Row],[Account]],#REF!,2,FALSE)</f>
        <v>#REF!</v>
      </c>
    </row>
    <row r="3067" spans="1:5" x14ac:dyDescent="0.3">
      <c r="A3067" s="1">
        <v>45394</v>
      </c>
      <c r="B3067" t="s">
        <v>4</v>
      </c>
      <c r="C3067" t="s">
        <v>10</v>
      </c>
      <c r="D3067" s="2">
        <v>6797</v>
      </c>
      <c r="E3067" t="e">
        <f>VLOOKUP(Actual_Table[[#This Row],[Account]],#REF!,2,FALSE)</f>
        <v>#REF!</v>
      </c>
    </row>
    <row r="3068" spans="1:5" x14ac:dyDescent="0.3">
      <c r="A3068" s="1">
        <v>45394</v>
      </c>
      <c r="B3068" t="s">
        <v>11</v>
      </c>
      <c r="C3068" t="s">
        <v>5</v>
      </c>
      <c r="D3068" s="2">
        <v>4972</v>
      </c>
      <c r="E3068" t="e">
        <f>VLOOKUP(Actual_Table[[#This Row],[Account]],#REF!,2,FALSE)</f>
        <v>#REF!</v>
      </c>
    </row>
    <row r="3069" spans="1:5" x14ac:dyDescent="0.3">
      <c r="A3069" s="1">
        <v>45394</v>
      </c>
      <c r="B3069" t="s">
        <v>11</v>
      </c>
      <c r="C3069" t="s">
        <v>6</v>
      </c>
      <c r="D3069" s="2">
        <v>18312</v>
      </c>
      <c r="E3069" t="e">
        <f>VLOOKUP(Actual_Table[[#This Row],[Account]],#REF!,2,FALSE)</f>
        <v>#REF!</v>
      </c>
    </row>
    <row r="3070" spans="1:5" x14ac:dyDescent="0.3">
      <c r="A3070" s="1">
        <v>45394</v>
      </c>
      <c r="B3070" t="s">
        <v>11</v>
      </c>
      <c r="C3070" t="s">
        <v>7</v>
      </c>
      <c r="D3070" s="2">
        <v>6678</v>
      </c>
      <c r="E3070" t="e">
        <f>VLOOKUP(Actual_Table[[#This Row],[Account]],#REF!,2,FALSE)</f>
        <v>#REF!</v>
      </c>
    </row>
    <row r="3071" spans="1:5" x14ac:dyDescent="0.3">
      <c r="A3071" s="1">
        <v>45394</v>
      </c>
      <c r="B3071" t="s">
        <v>11</v>
      </c>
      <c r="C3071" t="s">
        <v>8</v>
      </c>
      <c r="D3071" s="2">
        <v>17206</v>
      </c>
      <c r="E3071" t="e">
        <f>VLOOKUP(Actual_Table[[#This Row],[Account]],#REF!,2,FALSE)</f>
        <v>#REF!</v>
      </c>
    </row>
    <row r="3072" spans="1:5" x14ac:dyDescent="0.3">
      <c r="A3072" s="1">
        <v>45394</v>
      </c>
      <c r="B3072" t="s">
        <v>11</v>
      </c>
      <c r="C3072" t="s">
        <v>9</v>
      </c>
      <c r="D3072" s="2">
        <v>2868</v>
      </c>
      <c r="E3072" t="e">
        <f>VLOOKUP(Actual_Table[[#This Row],[Account]],#REF!,2,FALSE)</f>
        <v>#REF!</v>
      </c>
    </row>
    <row r="3073" spans="1:5" x14ac:dyDescent="0.3">
      <c r="A3073" s="1">
        <v>45394</v>
      </c>
      <c r="B3073" t="s">
        <v>11</v>
      </c>
      <c r="C3073" t="s">
        <v>10</v>
      </c>
      <c r="D3073" s="2">
        <v>15164</v>
      </c>
      <c r="E3073" t="e">
        <f>VLOOKUP(Actual_Table[[#This Row],[Account]],#REF!,2,FALSE)</f>
        <v>#REF!</v>
      </c>
    </row>
    <row r="3074" spans="1:5" x14ac:dyDescent="0.3">
      <c r="A3074" s="1">
        <v>45394</v>
      </c>
      <c r="B3074" t="s">
        <v>12</v>
      </c>
      <c r="C3074" t="s">
        <v>5</v>
      </c>
      <c r="D3074" s="2">
        <v>8408</v>
      </c>
      <c r="E3074" t="e">
        <f>VLOOKUP(Actual_Table[[#This Row],[Account]],#REF!,2,FALSE)</f>
        <v>#REF!</v>
      </c>
    </row>
    <row r="3075" spans="1:5" x14ac:dyDescent="0.3">
      <c r="A3075" s="1">
        <v>45394</v>
      </c>
      <c r="B3075" t="s">
        <v>12</v>
      </c>
      <c r="C3075" t="s">
        <v>6</v>
      </c>
      <c r="D3075" s="2">
        <v>6488</v>
      </c>
      <c r="E3075" t="e">
        <f>VLOOKUP(Actual_Table[[#This Row],[Account]],#REF!,2,FALSE)</f>
        <v>#REF!</v>
      </c>
    </row>
    <row r="3076" spans="1:5" x14ac:dyDescent="0.3">
      <c r="A3076" s="1">
        <v>45394</v>
      </c>
      <c r="B3076" t="s">
        <v>12</v>
      </c>
      <c r="C3076" t="s">
        <v>7</v>
      </c>
      <c r="D3076" s="2">
        <v>15296</v>
      </c>
      <c r="E3076" t="e">
        <f>VLOOKUP(Actual_Table[[#This Row],[Account]],#REF!,2,FALSE)</f>
        <v>#REF!</v>
      </c>
    </row>
    <row r="3077" spans="1:5" x14ac:dyDescent="0.3">
      <c r="A3077" s="1">
        <v>45394</v>
      </c>
      <c r="B3077" t="s">
        <v>12</v>
      </c>
      <c r="C3077" t="s">
        <v>8</v>
      </c>
      <c r="D3077" s="2">
        <v>18427</v>
      </c>
      <c r="E3077" t="e">
        <f>VLOOKUP(Actual_Table[[#This Row],[Account]],#REF!,2,FALSE)</f>
        <v>#REF!</v>
      </c>
    </row>
    <row r="3078" spans="1:5" x14ac:dyDescent="0.3">
      <c r="A3078" s="1">
        <v>45394</v>
      </c>
      <c r="B3078" t="s">
        <v>12</v>
      </c>
      <c r="C3078" t="s">
        <v>9</v>
      </c>
      <c r="D3078" s="2">
        <v>10623</v>
      </c>
      <c r="E3078" t="e">
        <f>VLOOKUP(Actual_Table[[#This Row],[Account]],#REF!,2,FALSE)</f>
        <v>#REF!</v>
      </c>
    </row>
    <row r="3079" spans="1:5" x14ac:dyDescent="0.3">
      <c r="A3079" s="1">
        <v>45394</v>
      </c>
      <c r="B3079" t="s">
        <v>12</v>
      </c>
      <c r="C3079" t="s">
        <v>10</v>
      </c>
      <c r="D3079" s="2">
        <v>6141</v>
      </c>
      <c r="E3079" t="e">
        <f>VLOOKUP(Actual_Table[[#This Row],[Account]],#REF!,2,FALSE)</f>
        <v>#REF!</v>
      </c>
    </row>
    <row r="3080" spans="1:5" x14ac:dyDescent="0.3">
      <c r="A3080" s="1">
        <v>45394</v>
      </c>
      <c r="B3080" t="s">
        <v>13</v>
      </c>
      <c r="C3080" t="s">
        <v>5</v>
      </c>
      <c r="D3080" s="2">
        <v>20709</v>
      </c>
      <c r="E3080" t="e">
        <f>VLOOKUP(Actual_Table[[#This Row],[Account]],#REF!,2,FALSE)</f>
        <v>#REF!</v>
      </c>
    </row>
    <row r="3081" spans="1:5" x14ac:dyDescent="0.3">
      <c r="A3081" s="1">
        <v>45394</v>
      </c>
      <c r="B3081" t="s">
        <v>13</v>
      </c>
      <c r="C3081" t="s">
        <v>6</v>
      </c>
      <c r="D3081" s="2">
        <v>24769</v>
      </c>
      <c r="E3081" t="e">
        <f>VLOOKUP(Actual_Table[[#This Row],[Account]],#REF!,2,FALSE)</f>
        <v>#REF!</v>
      </c>
    </row>
    <row r="3082" spans="1:5" x14ac:dyDescent="0.3">
      <c r="A3082" s="1">
        <v>45394</v>
      </c>
      <c r="B3082" t="s">
        <v>13</v>
      </c>
      <c r="C3082" t="s">
        <v>7</v>
      </c>
      <c r="D3082" s="2">
        <v>7979</v>
      </c>
      <c r="E3082" t="e">
        <f>VLOOKUP(Actual_Table[[#This Row],[Account]],#REF!,2,FALSE)</f>
        <v>#REF!</v>
      </c>
    </row>
    <row r="3083" spans="1:5" x14ac:dyDescent="0.3">
      <c r="A3083" s="1">
        <v>45394</v>
      </c>
      <c r="B3083" t="s">
        <v>13</v>
      </c>
      <c r="C3083" t="s">
        <v>8</v>
      </c>
      <c r="D3083" s="2">
        <v>13805</v>
      </c>
      <c r="E3083" t="e">
        <f>VLOOKUP(Actual_Table[[#This Row],[Account]],#REF!,2,FALSE)</f>
        <v>#REF!</v>
      </c>
    </row>
    <row r="3084" spans="1:5" x14ac:dyDescent="0.3">
      <c r="A3084" s="1">
        <v>45394</v>
      </c>
      <c r="B3084" t="s">
        <v>13</v>
      </c>
      <c r="C3084" t="s">
        <v>9</v>
      </c>
      <c r="D3084" s="2">
        <v>17087</v>
      </c>
      <c r="E3084" t="e">
        <f>VLOOKUP(Actual_Table[[#This Row],[Account]],#REF!,2,FALSE)</f>
        <v>#REF!</v>
      </c>
    </row>
    <row r="3085" spans="1:5" x14ac:dyDescent="0.3">
      <c r="A3085" s="1">
        <v>45394</v>
      </c>
      <c r="B3085" t="s">
        <v>13</v>
      </c>
      <c r="C3085" t="s">
        <v>10</v>
      </c>
      <c r="D3085" s="2">
        <v>18043</v>
      </c>
      <c r="E3085" t="e">
        <f>VLOOKUP(Actual_Table[[#This Row],[Account]],#REF!,2,FALSE)</f>
        <v>#REF!</v>
      </c>
    </row>
    <row r="3086" spans="1:5" x14ac:dyDescent="0.3">
      <c r="A3086" s="1">
        <v>45394</v>
      </c>
      <c r="B3086" t="s">
        <v>14</v>
      </c>
      <c r="C3086" t="s">
        <v>5</v>
      </c>
      <c r="D3086" s="2">
        <v>14673</v>
      </c>
      <c r="E3086" t="e">
        <f>VLOOKUP(Actual_Table[[#This Row],[Account]],#REF!,2,FALSE)</f>
        <v>#REF!</v>
      </c>
    </row>
    <row r="3087" spans="1:5" x14ac:dyDescent="0.3">
      <c r="A3087" s="1">
        <v>45394</v>
      </c>
      <c r="B3087" t="s">
        <v>14</v>
      </c>
      <c r="C3087" t="s">
        <v>6</v>
      </c>
      <c r="D3087" s="2">
        <v>8618</v>
      </c>
      <c r="E3087" t="e">
        <f>VLOOKUP(Actual_Table[[#This Row],[Account]],#REF!,2,FALSE)</f>
        <v>#REF!</v>
      </c>
    </row>
    <row r="3088" spans="1:5" x14ac:dyDescent="0.3">
      <c r="A3088" s="1">
        <v>45394</v>
      </c>
      <c r="B3088" t="s">
        <v>14</v>
      </c>
      <c r="C3088" t="s">
        <v>7</v>
      </c>
      <c r="D3088" s="2">
        <v>15234</v>
      </c>
      <c r="E3088" t="e">
        <f>VLOOKUP(Actual_Table[[#This Row],[Account]],#REF!,2,FALSE)</f>
        <v>#REF!</v>
      </c>
    </row>
    <row r="3089" spans="1:5" x14ac:dyDescent="0.3">
      <c r="A3089" s="1">
        <v>45394</v>
      </c>
      <c r="B3089" t="s">
        <v>14</v>
      </c>
      <c r="C3089" t="s">
        <v>8</v>
      </c>
      <c r="D3089" s="2">
        <v>8426</v>
      </c>
      <c r="E3089" t="e">
        <f>VLOOKUP(Actual_Table[[#This Row],[Account]],#REF!,2,FALSE)</f>
        <v>#REF!</v>
      </c>
    </row>
    <row r="3090" spans="1:5" x14ac:dyDescent="0.3">
      <c r="A3090" s="1">
        <v>45394</v>
      </c>
      <c r="B3090" t="s">
        <v>14</v>
      </c>
      <c r="C3090" t="s">
        <v>9</v>
      </c>
      <c r="D3090" s="2">
        <v>1051</v>
      </c>
      <c r="E3090" t="e">
        <f>VLOOKUP(Actual_Table[[#This Row],[Account]],#REF!,2,FALSE)</f>
        <v>#REF!</v>
      </c>
    </row>
    <row r="3091" spans="1:5" x14ac:dyDescent="0.3">
      <c r="A3091" s="1">
        <v>45394</v>
      </c>
      <c r="B3091" t="s">
        <v>14</v>
      </c>
      <c r="C3091" t="s">
        <v>10</v>
      </c>
      <c r="D3091" s="2">
        <v>2005</v>
      </c>
      <c r="E3091" t="e">
        <f>VLOOKUP(Actual_Table[[#This Row],[Account]],#REF!,2,FALSE)</f>
        <v>#REF!</v>
      </c>
    </row>
    <row r="3092" spans="1:5" x14ac:dyDescent="0.3">
      <c r="A3092" s="1">
        <v>45395</v>
      </c>
      <c r="B3092" t="s">
        <v>4</v>
      </c>
      <c r="C3092" t="s">
        <v>5</v>
      </c>
      <c r="D3092" s="2">
        <v>6400</v>
      </c>
      <c r="E3092" t="e">
        <f>VLOOKUP(Actual_Table[[#This Row],[Account]],#REF!,2,FALSE)</f>
        <v>#REF!</v>
      </c>
    </row>
    <row r="3093" spans="1:5" x14ac:dyDescent="0.3">
      <c r="A3093" s="1">
        <v>45395</v>
      </c>
      <c r="B3093" t="s">
        <v>4</v>
      </c>
      <c r="C3093" t="s">
        <v>6</v>
      </c>
      <c r="D3093" s="2">
        <v>4210</v>
      </c>
      <c r="E3093" t="e">
        <f>VLOOKUP(Actual_Table[[#This Row],[Account]],#REF!,2,FALSE)</f>
        <v>#REF!</v>
      </c>
    </row>
    <row r="3094" spans="1:5" x14ac:dyDescent="0.3">
      <c r="A3094" s="1">
        <v>45395</v>
      </c>
      <c r="B3094" t="s">
        <v>4</v>
      </c>
      <c r="C3094" t="s">
        <v>7</v>
      </c>
      <c r="D3094" s="2">
        <v>18786</v>
      </c>
      <c r="E3094" t="e">
        <f>VLOOKUP(Actual_Table[[#This Row],[Account]],#REF!,2,FALSE)</f>
        <v>#REF!</v>
      </c>
    </row>
    <row r="3095" spans="1:5" x14ac:dyDescent="0.3">
      <c r="A3095" s="1">
        <v>45395</v>
      </c>
      <c r="B3095" t="s">
        <v>4</v>
      </c>
      <c r="C3095" t="s">
        <v>8</v>
      </c>
      <c r="D3095" s="2">
        <v>7453</v>
      </c>
      <c r="E3095" t="e">
        <f>VLOOKUP(Actual_Table[[#This Row],[Account]],#REF!,2,FALSE)</f>
        <v>#REF!</v>
      </c>
    </row>
    <row r="3096" spans="1:5" x14ac:dyDescent="0.3">
      <c r="A3096" s="1">
        <v>45395</v>
      </c>
      <c r="B3096" t="s">
        <v>4</v>
      </c>
      <c r="C3096" t="s">
        <v>9</v>
      </c>
      <c r="D3096" s="2">
        <v>6445</v>
      </c>
      <c r="E3096" t="e">
        <f>VLOOKUP(Actual_Table[[#This Row],[Account]],#REF!,2,FALSE)</f>
        <v>#REF!</v>
      </c>
    </row>
    <row r="3097" spans="1:5" x14ac:dyDescent="0.3">
      <c r="A3097" s="1">
        <v>45395</v>
      </c>
      <c r="B3097" t="s">
        <v>4</v>
      </c>
      <c r="C3097" t="s">
        <v>10</v>
      </c>
      <c r="D3097" s="2">
        <v>2421</v>
      </c>
      <c r="E3097" t="e">
        <f>VLOOKUP(Actual_Table[[#This Row],[Account]],#REF!,2,FALSE)</f>
        <v>#REF!</v>
      </c>
    </row>
    <row r="3098" spans="1:5" x14ac:dyDescent="0.3">
      <c r="A3098" s="1">
        <v>45395</v>
      </c>
      <c r="B3098" t="s">
        <v>11</v>
      </c>
      <c r="C3098" t="s">
        <v>5</v>
      </c>
      <c r="D3098" s="2">
        <v>6636</v>
      </c>
      <c r="E3098" t="e">
        <f>VLOOKUP(Actual_Table[[#This Row],[Account]],#REF!,2,FALSE)</f>
        <v>#REF!</v>
      </c>
    </row>
    <row r="3099" spans="1:5" x14ac:dyDescent="0.3">
      <c r="A3099" s="1">
        <v>45395</v>
      </c>
      <c r="B3099" t="s">
        <v>11</v>
      </c>
      <c r="C3099" t="s">
        <v>6</v>
      </c>
      <c r="D3099" s="2">
        <v>9091</v>
      </c>
      <c r="E3099" t="e">
        <f>VLOOKUP(Actual_Table[[#This Row],[Account]],#REF!,2,FALSE)</f>
        <v>#REF!</v>
      </c>
    </row>
    <row r="3100" spans="1:5" x14ac:dyDescent="0.3">
      <c r="A3100" s="1">
        <v>45395</v>
      </c>
      <c r="B3100" t="s">
        <v>11</v>
      </c>
      <c r="C3100" t="s">
        <v>7</v>
      </c>
      <c r="D3100" s="2">
        <v>23486</v>
      </c>
      <c r="E3100" t="e">
        <f>VLOOKUP(Actual_Table[[#This Row],[Account]],#REF!,2,FALSE)</f>
        <v>#REF!</v>
      </c>
    </row>
    <row r="3101" spans="1:5" x14ac:dyDescent="0.3">
      <c r="A3101" s="1">
        <v>45395</v>
      </c>
      <c r="B3101" t="s">
        <v>11</v>
      </c>
      <c r="C3101" t="s">
        <v>8</v>
      </c>
      <c r="D3101" s="2">
        <v>18674</v>
      </c>
      <c r="E3101" t="e">
        <f>VLOOKUP(Actual_Table[[#This Row],[Account]],#REF!,2,FALSE)</f>
        <v>#REF!</v>
      </c>
    </row>
    <row r="3102" spans="1:5" x14ac:dyDescent="0.3">
      <c r="A3102" s="1">
        <v>45395</v>
      </c>
      <c r="B3102" t="s">
        <v>11</v>
      </c>
      <c r="C3102" t="s">
        <v>9</v>
      </c>
      <c r="D3102" s="2">
        <v>14701</v>
      </c>
      <c r="E3102" t="e">
        <f>VLOOKUP(Actual_Table[[#This Row],[Account]],#REF!,2,FALSE)</f>
        <v>#REF!</v>
      </c>
    </row>
    <row r="3103" spans="1:5" x14ac:dyDescent="0.3">
      <c r="A3103" s="1">
        <v>45395</v>
      </c>
      <c r="B3103" t="s">
        <v>11</v>
      </c>
      <c r="C3103" t="s">
        <v>10</v>
      </c>
      <c r="D3103" s="2">
        <v>22791</v>
      </c>
      <c r="E3103" t="e">
        <f>VLOOKUP(Actual_Table[[#This Row],[Account]],#REF!,2,FALSE)</f>
        <v>#REF!</v>
      </c>
    </row>
    <row r="3104" spans="1:5" x14ac:dyDescent="0.3">
      <c r="A3104" s="1">
        <v>45395</v>
      </c>
      <c r="B3104" t="s">
        <v>12</v>
      </c>
      <c r="C3104" t="s">
        <v>5</v>
      </c>
      <c r="D3104" s="2">
        <v>19451</v>
      </c>
      <c r="E3104" t="e">
        <f>VLOOKUP(Actual_Table[[#This Row],[Account]],#REF!,2,FALSE)</f>
        <v>#REF!</v>
      </c>
    </row>
    <row r="3105" spans="1:5" x14ac:dyDescent="0.3">
      <c r="A3105" s="1">
        <v>45395</v>
      </c>
      <c r="B3105" t="s">
        <v>12</v>
      </c>
      <c r="C3105" t="s">
        <v>6</v>
      </c>
      <c r="D3105" s="2">
        <v>19927</v>
      </c>
      <c r="E3105" t="e">
        <f>VLOOKUP(Actual_Table[[#This Row],[Account]],#REF!,2,FALSE)</f>
        <v>#REF!</v>
      </c>
    </row>
    <row r="3106" spans="1:5" x14ac:dyDescent="0.3">
      <c r="A3106" s="1">
        <v>45395</v>
      </c>
      <c r="B3106" t="s">
        <v>12</v>
      </c>
      <c r="C3106" t="s">
        <v>7</v>
      </c>
      <c r="D3106" s="2">
        <v>3394</v>
      </c>
      <c r="E3106" t="e">
        <f>VLOOKUP(Actual_Table[[#This Row],[Account]],#REF!,2,FALSE)</f>
        <v>#REF!</v>
      </c>
    </row>
    <row r="3107" spans="1:5" x14ac:dyDescent="0.3">
      <c r="A3107" s="1">
        <v>45395</v>
      </c>
      <c r="B3107" t="s">
        <v>12</v>
      </c>
      <c r="C3107" t="s">
        <v>8</v>
      </c>
      <c r="D3107" s="2">
        <v>1915</v>
      </c>
      <c r="E3107" t="e">
        <f>VLOOKUP(Actual_Table[[#This Row],[Account]],#REF!,2,FALSE)</f>
        <v>#REF!</v>
      </c>
    </row>
    <row r="3108" spans="1:5" x14ac:dyDescent="0.3">
      <c r="A3108" s="1">
        <v>45395</v>
      </c>
      <c r="B3108" t="s">
        <v>12</v>
      </c>
      <c r="C3108" t="s">
        <v>9</v>
      </c>
      <c r="D3108" s="2">
        <v>717</v>
      </c>
      <c r="E3108" t="e">
        <f>VLOOKUP(Actual_Table[[#This Row],[Account]],#REF!,2,FALSE)</f>
        <v>#REF!</v>
      </c>
    </row>
    <row r="3109" spans="1:5" x14ac:dyDescent="0.3">
      <c r="A3109" s="1">
        <v>45395</v>
      </c>
      <c r="B3109" t="s">
        <v>12</v>
      </c>
      <c r="C3109" t="s">
        <v>10</v>
      </c>
      <c r="D3109" s="2">
        <v>1435</v>
      </c>
      <c r="E3109" t="e">
        <f>VLOOKUP(Actual_Table[[#This Row],[Account]],#REF!,2,FALSE)</f>
        <v>#REF!</v>
      </c>
    </row>
    <row r="3110" spans="1:5" x14ac:dyDescent="0.3">
      <c r="A3110" s="1">
        <v>45395</v>
      </c>
      <c r="B3110" t="s">
        <v>13</v>
      </c>
      <c r="C3110" t="s">
        <v>5</v>
      </c>
      <c r="D3110" s="2">
        <v>21725</v>
      </c>
      <c r="E3110" t="e">
        <f>VLOOKUP(Actual_Table[[#This Row],[Account]],#REF!,2,FALSE)</f>
        <v>#REF!</v>
      </c>
    </row>
    <row r="3111" spans="1:5" x14ac:dyDescent="0.3">
      <c r="A3111" s="1">
        <v>45395</v>
      </c>
      <c r="B3111" t="s">
        <v>13</v>
      </c>
      <c r="C3111" t="s">
        <v>6</v>
      </c>
      <c r="D3111" s="2">
        <v>10677</v>
      </c>
      <c r="E3111" t="e">
        <f>VLOOKUP(Actual_Table[[#This Row],[Account]],#REF!,2,FALSE)</f>
        <v>#REF!</v>
      </c>
    </row>
    <row r="3112" spans="1:5" x14ac:dyDescent="0.3">
      <c r="A3112" s="1">
        <v>45395</v>
      </c>
      <c r="B3112" t="s">
        <v>13</v>
      </c>
      <c r="C3112" t="s">
        <v>7</v>
      </c>
      <c r="D3112" s="2">
        <v>18275</v>
      </c>
      <c r="E3112" t="e">
        <f>VLOOKUP(Actual_Table[[#This Row],[Account]],#REF!,2,FALSE)</f>
        <v>#REF!</v>
      </c>
    </row>
    <row r="3113" spans="1:5" x14ac:dyDescent="0.3">
      <c r="A3113" s="1">
        <v>45395</v>
      </c>
      <c r="B3113" t="s">
        <v>13</v>
      </c>
      <c r="C3113" t="s">
        <v>8</v>
      </c>
      <c r="D3113" s="2">
        <v>14081</v>
      </c>
      <c r="E3113" t="e">
        <f>VLOOKUP(Actual_Table[[#This Row],[Account]],#REF!,2,FALSE)</f>
        <v>#REF!</v>
      </c>
    </row>
    <row r="3114" spans="1:5" x14ac:dyDescent="0.3">
      <c r="A3114" s="1">
        <v>45395</v>
      </c>
      <c r="B3114" t="s">
        <v>13</v>
      </c>
      <c r="C3114" t="s">
        <v>9</v>
      </c>
      <c r="D3114" s="2">
        <v>16234</v>
      </c>
      <c r="E3114" t="e">
        <f>VLOOKUP(Actual_Table[[#This Row],[Account]],#REF!,2,FALSE)</f>
        <v>#REF!</v>
      </c>
    </row>
    <row r="3115" spans="1:5" x14ac:dyDescent="0.3">
      <c r="A3115" s="1">
        <v>45395</v>
      </c>
      <c r="B3115" t="s">
        <v>13</v>
      </c>
      <c r="C3115" t="s">
        <v>10</v>
      </c>
      <c r="D3115" s="2">
        <v>9880</v>
      </c>
      <c r="E3115" t="e">
        <f>VLOOKUP(Actual_Table[[#This Row],[Account]],#REF!,2,FALSE)</f>
        <v>#REF!</v>
      </c>
    </row>
    <row r="3116" spans="1:5" x14ac:dyDescent="0.3">
      <c r="A3116" s="1">
        <v>45395</v>
      </c>
      <c r="B3116" t="s">
        <v>14</v>
      </c>
      <c r="C3116" t="s">
        <v>5</v>
      </c>
      <c r="D3116" s="2">
        <v>13607</v>
      </c>
      <c r="E3116" t="e">
        <f>VLOOKUP(Actual_Table[[#This Row],[Account]],#REF!,2,FALSE)</f>
        <v>#REF!</v>
      </c>
    </row>
    <row r="3117" spans="1:5" x14ac:dyDescent="0.3">
      <c r="A3117" s="1">
        <v>45395</v>
      </c>
      <c r="B3117" t="s">
        <v>14</v>
      </c>
      <c r="C3117" t="s">
        <v>6</v>
      </c>
      <c r="D3117" s="2">
        <v>14712</v>
      </c>
      <c r="E3117" t="e">
        <f>VLOOKUP(Actual_Table[[#This Row],[Account]],#REF!,2,FALSE)</f>
        <v>#REF!</v>
      </c>
    </row>
    <row r="3118" spans="1:5" x14ac:dyDescent="0.3">
      <c r="A3118" s="1">
        <v>45395</v>
      </c>
      <c r="B3118" t="s">
        <v>14</v>
      </c>
      <c r="C3118" t="s">
        <v>7</v>
      </c>
      <c r="D3118" s="2">
        <v>12289</v>
      </c>
      <c r="E3118" t="e">
        <f>VLOOKUP(Actual_Table[[#This Row],[Account]],#REF!,2,FALSE)</f>
        <v>#REF!</v>
      </c>
    </row>
    <row r="3119" spans="1:5" x14ac:dyDescent="0.3">
      <c r="A3119" s="1">
        <v>45395</v>
      </c>
      <c r="B3119" t="s">
        <v>14</v>
      </c>
      <c r="C3119" t="s">
        <v>8</v>
      </c>
      <c r="D3119" s="2">
        <v>4169</v>
      </c>
      <c r="E3119" t="e">
        <f>VLOOKUP(Actual_Table[[#This Row],[Account]],#REF!,2,FALSE)</f>
        <v>#REF!</v>
      </c>
    </row>
    <row r="3120" spans="1:5" x14ac:dyDescent="0.3">
      <c r="A3120" s="1">
        <v>45395</v>
      </c>
      <c r="B3120" t="s">
        <v>14</v>
      </c>
      <c r="C3120" t="s">
        <v>9</v>
      </c>
      <c r="D3120" s="2">
        <v>5696</v>
      </c>
      <c r="E3120" t="e">
        <f>VLOOKUP(Actual_Table[[#This Row],[Account]],#REF!,2,FALSE)</f>
        <v>#REF!</v>
      </c>
    </row>
    <row r="3121" spans="1:5" x14ac:dyDescent="0.3">
      <c r="A3121" s="1">
        <v>45395</v>
      </c>
      <c r="B3121" t="s">
        <v>14</v>
      </c>
      <c r="C3121" t="s">
        <v>10</v>
      </c>
      <c r="D3121" s="2">
        <v>22827</v>
      </c>
      <c r="E3121" t="e">
        <f>VLOOKUP(Actual_Table[[#This Row],[Account]],#REF!,2,FALSE)</f>
        <v>#REF!</v>
      </c>
    </row>
    <row r="3122" spans="1:5" x14ac:dyDescent="0.3">
      <c r="A3122" s="1">
        <v>45396</v>
      </c>
      <c r="B3122" t="s">
        <v>4</v>
      </c>
      <c r="C3122" t="s">
        <v>5</v>
      </c>
      <c r="D3122" s="2">
        <v>23189</v>
      </c>
      <c r="E3122" t="e">
        <f>VLOOKUP(Actual_Table[[#This Row],[Account]],#REF!,2,FALSE)</f>
        <v>#REF!</v>
      </c>
    </row>
    <row r="3123" spans="1:5" x14ac:dyDescent="0.3">
      <c r="A3123" s="1">
        <v>45396</v>
      </c>
      <c r="B3123" t="s">
        <v>4</v>
      </c>
      <c r="C3123" t="s">
        <v>6</v>
      </c>
      <c r="D3123" s="2">
        <v>5009</v>
      </c>
      <c r="E3123" t="e">
        <f>VLOOKUP(Actual_Table[[#This Row],[Account]],#REF!,2,FALSE)</f>
        <v>#REF!</v>
      </c>
    </row>
    <row r="3124" spans="1:5" x14ac:dyDescent="0.3">
      <c r="A3124" s="1">
        <v>45396</v>
      </c>
      <c r="B3124" t="s">
        <v>4</v>
      </c>
      <c r="C3124" t="s">
        <v>7</v>
      </c>
      <c r="D3124" s="2">
        <v>6801</v>
      </c>
      <c r="E3124" t="e">
        <f>VLOOKUP(Actual_Table[[#This Row],[Account]],#REF!,2,FALSE)</f>
        <v>#REF!</v>
      </c>
    </row>
    <row r="3125" spans="1:5" x14ac:dyDescent="0.3">
      <c r="A3125" s="1">
        <v>45396</v>
      </c>
      <c r="B3125" t="s">
        <v>4</v>
      </c>
      <c r="C3125" t="s">
        <v>8</v>
      </c>
      <c r="D3125" s="2">
        <v>3300</v>
      </c>
      <c r="E3125" t="e">
        <f>VLOOKUP(Actual_Table[[#This Row],[Account]],#REF!,2,FALSE)</f>
        <v>#REF!</v>
      </c>
    </row>
    <row r="3126" spans="1:5" x14ac:dyDescent="0.3">
      <c r="A3126" s="1">
        <v>45396</v>
      </c>
      <c r="B3126" t="s">
        <v>4</v>
      </c>
      <c r="C3126" t="s">
        <v>9</v>
      </c>
      <c r="D3126" s="2">
        <v>20563</v>
      </c>
      <c r="E3126" t="e">
        <f>VLOOKUP(Actual_Table[[#This Row],[Account]],#REF!,2,FALSE)</f>
        <v>#REF!</v>
      </c>
    </row>
    <row r="3127" spans="1:5" x14ac:dyDescent="0.3">
      <c r="A3127" s="1">
        <v>45396</v>
      </c>
      <c r="B3127" t="s">
        <v>4</v>
      </c>
      <c r="C3127" t="s">
        <v>10</v>
      </c>
      <c r="D3127" s="2">
        <v>14582</v>
      </c>
      <c r="E3127" t="e">
        <f>VLOOKUP(Actual_Table[[#This Row],[Account]],#REF!,2,FALSE)</f>
        <v>#REF!</v>
      </c>
    </row>
    <row r="3128" spans="1:5" x14ac:dyDescent="0.3">
      <c r="A3128" s="1">
        <v>45396</v>
      </c>
      <c r="B3128" t="s">
        <v>11</v>
      </c>
      <c r="C3128" t="s">
        <v>5</v>
      </c>
      <c r="D3128" s="2">
        <v>5495</v>
      </c>
      <c r="E3128" t="e">
        <f>VLOOKUP(Actual_Table[[#This Row],[Account]],#REF!,2,FALSE)</f>
        <v>#REF!</v>
      </c>
    </row>
    <row r="3129" spans="1:5" x14ac:dyDescent="0.3">
      <c r="A3129" s="1">
        <v>45396</v>
      </c>
      <c r="B3129" t="s">
        <v>11</v>
      </c>
      <c r="C3129" t="s">
        <v>6</v>
      </c>
      <c r="D3129" s="2">
        <v>3981</v>
      </c>
      <c r="E3129" t="e">
        <f>VLOOKUP(Actual_Table[[#This Row],[Account]],#REF!,2,FALSE)</f>
        <v>#REF!</v>
      </c>
    </row>
    <row r="3130" spans="1:5" x14ac:dyDescent="0.3">
      <c r="A3130" s="1">
        <v>45396</v>
      </c>
      <c r="B3130" t="s">
        <v>11</v>
      </c>
      <c r="C3130" t="s">
        <v>7</v>
      </c>
      <c r="D3130" s="2">
        <v>16977</v>
      </c>
      <c r="E3130" t="e">
        <f>VLOOKUP(Actual_Table[[#This Row],[Account]],#REF!,2,FALSE)</f>
        <v>#REF!</v>
      </c>
    </row>
    <row r="3131" spans="1:5" x14ac:dyDescent="0.3">
      <c r="A3131" s="1">
        <v>45396</v>
      </c>
      <c r="B3131" t="s">
        <v>11</v>
      </c>
      <c r="C3131" t="s">
        <v>8</v>
      </c>
      <c r="D3131" s="2">
        <v>21371</v>
      </c>
      <c r="E3131" t="e">
        <f>VLOOKUP(Actual_Table[[#This Row],[Account]],#REF!,2,FALSE)</f>
        <v>#REF!</v>
      </c>
    </row>
    <row r="3132" spans="1:5" x14ac:dyDescent="0.3">
      <c r="A3132" s="1">
        <v>45396</v>
      </c>
      <c r="B3132" t="s">
        <v>11</v>
      </c>
      <c r="C3132" t="s">
        <v>9</v>
      </c>
      <c r="D3132" s="2">
        <v>24160</v>
      </c>
      <c r="E3132" t="e">
        <f>VLOOKUP(Actual_Table[[#This Row],[Account]],#REF!,2,FALSE)</f>
        <v>#REF!</v>
      </c>
    </row>
    <row r="3133" spans="1:5" x14ac:dyDescent="0.3">
      <c r="A3133" s="1">
        <v>45396</v>
      </c>
      <c r="B3133" t="s">
        <v>11</v>
      </c>
      <c r="C3133" t="s">
        <v>10</v>
      </c>
      <c r="D3133" s="2">
        <v>10551</v>
      </c>
      <c r="E3133" t="e">
        <f>VLOOKUP(Actual_Table[[#This Row],[Account]],#REF!,2,FALSE)</f>
        <v>#REF!</v>
      </c>
    </row>
    <row r="3134" spans="1:5" x14ac:dyDescent="0.3">
      <c r="A3134" s="1">
        <v>45396</v>
      </c>
      <c r="B3134" t="s">
        <v>12</v>
      </c>
      <c r="C3134" t="s">
        <v>5</v>
      </c>
      <c r="D3134" s="2">
        <v>7357</v>
      </c>
      <c r="E3134" t="e">
        <f>VLOOKUP(Actual_Table[[#This Row],[Account]],#REF!,2,FALSE)</f>
        <v>#REF!</v>
      </c>
    </row>
    <row r="3135" spans="1:5" x14ac:dyDescent="0.3">
      <c r="A3135" s="1">
        <v>45396</v>
      </c>
      <c r="B3135" t="s">
        <v>12</v>
      </c>
      <c r="C3135" t="s">
        <v>6</v>
      </c>
      <c r="D3135" s="2">
        <v>2032</v>
      </c>
      <c r="E3135" t="e">
        <f>VLOOKUP(Actual_Table[[#This Row],[Account]],#REF!,2,FALSE)</f>
        <v>#REF!</v>
      </c>
    </row>
    <row r="3136" spans="1:5" x14ac:dyDescent="0.3">
      <c r="A3136" s="1">
        <v>45396</v>
      </c>
      <c r="B3136" t="s">
        <v>12</v>
      </c>
      <c r="C3136" t="s">
        <v>7</v>
      </c>
      <c r="D3136" s="2">
        <v>16579</v>
      </c>
      <c r="E3136" t="e">
        <f>VLOOKUP(Actual_Table[[#This Row],[Account]],#REF!,2,FALSE)</f>
        <v>#REF!</v>
      </c>
    </row>
    <row r="3137" spans="1:5" x14ac:dyDescent="0.3">
      <c r="A3137" s="1">
        <v>45396</v>
      </c>
      <c r="B3137" t="s">
        <v>12</v>
      </c>
      <c r="C3137" t="s">
        <v>8</v>
      </c>
      <c r="D3137" s="2">
        <v>4385</v>
      </c>
      <c r="E3137" t="e">
        <f>VLOOKUP(Actual_Table[[#This Row],[Account]],#REF!,2,FALSE)</f>
        <v>#REF!</v>
      </c>
    </row>
    <row r="3138" spans="1:5" x14ac:dyDescent="0.3">
      <c r="A3138" s="1">
        <v>45396</v>
      </c>
      <c r="B3138" t="s">
        <v>12</v>
      </c>
      <c r="C3138" t="s">
        <v>9</v>
      </c>
      <c r="D3138" s="2">
        <v>9383</v>
      </c>
      <c r="E3138" t="e">
        <f>VLOOKUP(Actual_Table[[#This Row],[Account]],#REF!,2,FALSE)</f>
        <v>#REF!</v>
      </c>
    </row>
    <row r="3139" spans="1:5" x14ac:dyDescent="0.3">
      <c r="A3139" s="1">
        <v>45396</v>
      </c>
      <c r="B3139" t="s">
        <v>12</v>
      </c>
      <c r="C3139" t="s">
        <v>10</v>
      </c>
      <c r="D3139" s="2">
        <v>16208</v>
      </c>
      <c r="E3139" t="e">
        <f>VLOOKUP(Actual_Table[[#This Row],[Account]],#REF!,2,FALSE)</f>
        <v>#REF!</v>
      </c>
    </row>
    <row r="3140" spans="1:5" x14ac:dyDescent="0.3">
      <c r="A3140" s="1">
        <v>45396</v>
      </c>
      <c r="B3140" t="s">
        <v>13</v>
      </c>
      <c r="C3140" t="s">
        <v>5</v>
      </c>
      <c r="D3140" s="2">
        <v>16331</v>
      </c>
      <c r="E3140" t="e">
        <f>VLOOKUP(Actual_Table[[#This Row],[Account]],#REF!,2,FALSE)</f>
        <v>#REF!</v>
      </c>
    </row>
    <row r="3141" spans="1:5" x14ac:dyDescent="0.3">
      <c r="A3141" s="1">
        <v>45396</v>
      </c>
      <c r="B3141" t="s">
        <v>13</v>
      </c>
      <c r="C3141" t="s">
        <v>6</v>
      </c>
      <c r="D3141" s="2">
        <v>3543</v>
      </c>
      <c r="E3141" t="e">
        <f>VLOOKUP(Actual_Table[[#This Row],[Account]],#REF!,2,FALSE)</f>
        <v>#REF!</v>
      </c>
    </row>
    <row r="3142" spans="1:5" x14ac:dyDescent="0.3">
      <c r="A3142" s="1">
        <v>45396</v>
      </c>
      <c r="B3142" t="s">
        <v>13</v>
      </c>
      <c r="C3142" t="s">
        <v>7</v>
      </c>
      <c r="D3142" s="2">
        <v>23963</v>
      </c>
      <c r="E3142" t="e">
        <f>VLOOKUP(Actual_Table[[#This Row],[Account]],#REF!,2,FALSE)</f>
        <v>#REF!</v>
      </c>
    </row>
    <row r="3143" spans="1:5" x14ac:dyDescent="0.3">
      <c r="A3143" s="1">
        <v>45396</v>
      </c>
      <c r="B3143" t="s">
        <v>13</v>
      </c>
      <c r="C3143" t="s">
        <v>8</v>
      </c>
      <c r="D3143" s="2">
        <v>4967</v>
      </c>
      <c r="E3143" t="e">
        <f>VLOOKUP(Actual_Table[[#This Row],[Account]],#REF!,2,FALSE)</f>
        <v>#REF!</v>
      </c>
    </row>
    <row r="3144" spans="1:5" x14ac:dyDescent="0.3">
      <c r="A3144" s="1">
        <v>45396</v>
      </c>
      <c r="B3144" t="s">
        <v>13</v>
      </c>
      <c r="C3144" t="s">
        <v>9</v>
      </c>
      <c r="D3144" s="2">
        <v>9627</v>
      </c>
      <c r="E3144" t="e">
        <f>VLOOKUP(Actual_Table[[#This Row],[Account]],#REF!,2,FALSE)</f>
        <v>#REF!</v>
      </c>
    </row>
    <row r="3145" spans="1:5" x14ac:dyDescent="0.3">
      <c r="A3145" s="1">
        <v>45396</v>
      </c>
      <c r="B3145" t="s">
        <v>13</v>
      </c>
      <c r="C3145" t="s">
        <v>10</v>
      </c>
      <c r="D3145" s="2">
        <v>1994</v>
      </c>
      <c r="E3145" t="e">
        <f>VLOOKUP(Actual_Table[[#This Row],[Account]],#REF!,2,FALSE)</f>
        <v>#REF!</v>
      </c>
    </row>
    <row r="3146" spans="1:5" x14ac:dyDescent="0.3">
      <c r="A3146" s="1">
        <v>45396</v>
      </c>
      <c r="B3146" t="s">
        <v>14</v>
      </c>
      <c r="C3146" t="s">
        <v>5</v>
      </c>
      <c r="D3146" s="2">
        <v>11977</v>
      </c>
      <c r="E3146" t="e">
        <f>VLOOKUP(Actual_Table[[#This Row],[Account]],#REF!,2,FALSE)</f>
        <v>#REF!</v>
      </c>
    </row>
    <row r="3147" spans="1:5" x14ac:dyDescent="0.3">
      <c r="A3147" s="1">
        <v>45396</v>
      </c>
      <c r="B3147" t="s">
        <v>14</v>
      </c>
      <c r="C3147" t="s">
        <v>6</v>
      </c>
      <c r="D3147" s="2">
        <v>14886</v>
      </c>
      <c r="E3147" t="e">
        <f>VLOOKUP(Actual_Table[[#This Row],[Account]],#REF!,2,FALSE)</f>
        <v>#REF!</v>
      </c>
    </row>
    <row r="3148" spans="1:5" x14ac:dyDescent="0.3">
      <c r="A3148" s="1">
        <v>45396</v>
      </c>
      <c r="B3148" t="s">
        <v>14</v>
      </c>
      <c r="C3148" t="s">
        <v>7</v>
      </c>
      <c r="D3148" s="2">
        <v>1897</v>
      </c>
      <c r="E3148" t="e">
        <f>VLOOKUP(Actual_Table[[#This Row],[Account]],#REF!,2,FALSE)</f>
        <v>#REF!</v>
      </c>
    </row>
    <row r="3149" spans="1:5" x14ac:dyDescent="0.3">
      <c r="A3149" s="1">
        <v>45396</v>
      </c>
      <c r="B3149" t="s">
        <v>14</v>
      </c>
      <c r="C3149" t="s">
        <v>8</v>
      </c>
      <c r="D3149" s="2">
        <v>11407</v>
      </c>
      <c r="E3149" t="e">
        <f>VLOOKUP(Actual_Table[[#This Row],[Account]],#REF!,2,FALSE)</f>
        <v>#REF!</v>
      </c>
    </row>
    <row r="3150" spans="1:5" x14ac:dyDescent="0.3">
      <c r="A3150" s="1">
        <v>45396</v>
      </c>
      <c r="B3150" t="s">
        <v>14</v>
      </c>
      <c r="C3150" t="s">
        <v>9</v>
      </c>
      <c r="D3150" s="2">
        <v>3275</v>
      </c>
      <c r="E3150" t="e">
        <f>VLOOKUP(Actual_Table[[#This Row],[Account]],#REF!,2,FALSE)</f>
        <v>#REF!</v>
      </c>
    </row>
    <row r="3151" spans="1:5" x14ac:dyDescent="0.3">
      <c r="A3151" s="1">
        <v>45396</v>
      </c>
      <c r="B3151" t="s">
        <v>14</v>
      </c>
      <c r="C3151" t="s">
        <v>10</v>
      </c>
      <c r="D3151" s="2">
        <v>12956</v>
      </c>
      <c r="E3151" t="e">
        <f>VLOOKUP(Actual_Table[[#This Row],[Account]],#REF!,2,FALSE)</f>
        <v>#REF!</v>
      </c>
    </row>
    <row r="3152" spans="1:5" x14ac:dyDescent="0.3">
      <c r="A3152" s="1">
        <v>45397</v>
      </c>
      <c r="B3152" t="s">
        <v>4</v>
      </c>
      <c r="C3152" t="s">
        <v>5</v>
      </c>
      <c r="D3152" s="2">
        <v>18871</v>
      </c>
      <c r="E3152" t="e">
        <f>VLOOKUP(Actual_Table[[#This Row],[Account]],#REF!,2,FALSE)</f>
        <v>#REF!</v>
      </c>
    </row>
    <row r="3153" spans="1:5" x14ac:dyDescent="0.3">
      <c r="A3153" s="1">
        <v>45397</v>
      </c>
      <c r="B3153" t="s">
        <v>4</v>
      </c>
      <c r="C3153" t="s">
        <v>6</v>
      </c>
      <c r="D3153" s="2">
        <v>19006</v>
      </c>
      <c r="E3153" t="e">
        <f>VLOOKUP(Actual_Table[[#This Row],[Account]],#REF!,2,FALSE)</f>
        <v>#REF!</v>
      </c>
    </row>
    <row r="3154" spans="1:5" x14ac:dyDescent="0.3">
      <c r="A3154" s="1">
        <v>45397</v>
      </c>
      <c r="B3154" t="s">
        <v>4</v>
      </c>
      <c r="C3154" t="s">
        <v>7</v>
      </c>
      <c r="D3154" s="2">
        <v>14189</v>
      </c>
      <c r="E3154" t="e">
        <f>VLOOKUP(Actual_Table[[#This Row],[Account]],#REF!,2,FALSE)</f>
        <v>#REF!</v>
      </c>
    </row>
    <row r="3155" spans="1:5" x14ac:dyDescent="0.3">
      <c r="A3155" s="1">
        <v>45397</v>
      </c>
      <c r="B3155" t="s">
        <v>4</v>
      </c>
      <c r="C3155" t="s">
        <v>8</v>
      </c>
      <c r="D3155" s="2">
        <v>3066</v>
      </c>
      <c r="E3155" t="e">
        <f>VLOOKUP(Actual_Table[[#This Row],[Account]],#REF!,2,FALSE)</f>
        <v>#REF!</v>
      </c>
    </row>
    <row r="3156" spans="1:5" x14ac:dyDescent="0.3">
      <c r="A3156" s="1">
        <v>45397</v>
      </c>
      <c r="B3156" t="s">
        <v>4</v>
      </c>
      <c r="C3156" t="s">
        <v>9</v>
      </c>
      <c r="D3156" s="2">
        <v>947</v>
      </c>
      <c r="E3156" t="e">
        <f>VLOOKUP(Actual_Table[[#This Row],[Account]],#REF!,2,FALSE)</f>
        <v>#REF!</v>
      </c>
    </row>
    <row r="3157" spans="1:5" x14ac:dyDescent="0.3">
      <c r="A3157" s="1">
        <v>45397</v>
      </c>
      <c r="B3157" t="s">
        <v>4</v>
      </c>
      <c r="C3157" t="s">
        <v>10</v>
      </c>
      <c r="D3157" s="2">
        <v>9500</v>
      </c>
      <c r="E3157" t="e">
        <f>VLOOKUP(Actual_Table[[#This Row],[Account]],#REF!,2,FALSE)</f>
        <v>#REF!</v>
      </c>
    </row>
    <row r="3158" spans="1:5" x14ac:dyDescent="0.3">
      <c r="A3158" s="1">
        <v>45397</v>
      </c>
      <c r="B3158" t="s">
        <v>11</v>
      </c>
      <c r="C3158" t="s">
        <v>5</v>
      </c>
      <c r="D3158" s="2">
        <v>14528</v>
      </c>
      <c r="E3158" t="e">
        <f>VLOOKUP(Actual_Table[[#This Row],[Account]],#REF!,2,FALSE)</f>
        <v>#REF!</v>
      </c>
    </row>
    <row r="3159" spans="1:5" x14ac:dyDescent="0.3">
      <c r="A3159" s="1">
        <v>45397</v>
      </c>
      <c r="B3159" t="s">
        <v>11</v>
      </c>
      <c r="C3159" t="s">
        <v>6</v>
      </c>
      <c r="D3159" s="2">
        <v>24226</v>
      </c>
      <c r="E3159" t="e">
        <f>VLOOKUP(Actual_Table[[#This Row],[Account]],#REF!,2,FALSE)</f>
        <v>#REF!</v>
      </c>
    </row>
    <row r="3160" spans="1:5" x14ac:dyDescent="0.3">
      <c r="A3160" s="1">
        <v>45397</v>
      </c>
      <c r="B3160" t="s">
        <v>11</v>
      </c>
      <c r="C3160" t="s">
        <v>7</v>
      </c>
      <c r="D3160" s="2">
        <v>18135</v>
      </c>
      <c r="E3160" t="e">
        <f>VLOOKUP(Actual_Table[[#This Row],[Account]],#REF!,2,FALSE)</f>
        <v>#REF!</v>
      </c>
    </row>
    <row r="3161" spans="1:5" x14ac:dyDescent="0.3">
      <c r="A3161" s="1">
        <v>45397</v>
      </c>
      <c r="B3161" t="s">
        <v>11</v>
      </c>
      <c r="C3161" t="s">
        <v>8</v>
      </c>
      <c r="D3161" s="2">
        <v>18221</v>
      </c>
      <c r="E3161" t="e">
        <f>VLOOKUP(Actual_Table[[#This Row],[Account]],#REF!,2,FALSE)</f>
        <v>#REF!</v>
      </c>
    </row>
    <row r="3162" spans="1:5" x14ac:dyDescent="0.3">
      <c r="A3162" s="1">
        <v>45397</v>
      </c>
      <c r="B3162" t="s">
        <v>11</v>
      </c>
      <c r="C3162" t="s">
        <v>9</v>
      </c>
      <c r="D3162" s="2">
        <v>19984</v>
      </c>
      <c r="E3162" t="e">
        <f>VLOOKUP(Actual_Table[[#This Row],[Account]],#REF!,2,FALSE)</f>
        <v>#REF!</v>
      </c>
    </row>
    <row r="3163" spans="1:5" x14ac:dyDescent="0.3">
      <c r="A3163" s="1">
        <v>45397</v>
      </c>
      <c r="B3163" t="s">
        <v>11</v>
      </c>
      <c r="C3163" t="s">
        <v>10</v>
      </c>
      <c r="D3163" s="2">
        <v>9487</v>
      </c>
      <c r="E3163" t="e">
        <f>VLOOKUP(Actual_Table[[#This Row],[Account]],#REF!,2,FALSE)</f>
        <v>#REF!</v>
      </c>
    </row>
    <row r="3164" spans="1:5" x14ac:dyDescent="0.3">
      <c r="A3164" s="1">
        <v>45397</v>
      </c>
      <c r="B3164" t="s">
        <v>12</v>
      </c>
      <c r="C3164" t="s">
        <v>5</v>
      </c>
      <c r="D3164" s="2">
        <v>21759</v>
      </c>
      <c r="E3164" t="e">
        <f>VLOOKUP(Actual_Table[[#This Row],[Account]],#REF!,2,FALSE)</f>
        <v>#REF!</v>
      </c>
    </row>
    <row r="3165" spans="1:5" x14ac:dyDescent="0.3">
      <c r="A3165" s="1">
        <v>45397</v>
      </c>
      <c r="B3165" t="s">
        <v>12</v>
      </c>
      <c r="C3165" t="s">
        <v>6</v>
      </c>
      <c r="D3165" s="2">
        <v>16787</v>
      </c>
      <c r="E3165" t="e">
        <f>VLOOKUP(Actual_Table[[#This Row],[Account]],#REF!,2,FALSE)</f>
        <v>#REF!</v>
      </c>
    </row>
    <row r="3166" spans="1:5" x14ac:dyDescent="0.3">
      <c r="A3166" s="1">
        <v>45397</v>
      </c>
      <c r="B3166" t="s">
        <v>12</v>
      </c>
      <c r="C3166" t="s">
        <v>7</v>
      </c>
      <c r="D3166" s="2">
        <v>23666</v>
      </c>
      <c r="E3166" t="e">
        <f>VLOOKUP(Actual_Table[[#This Row],[Account]],#REF!,2,FALSE)</f>
        <v>#REF!</v>
      </c>
    </row>
    <row r="3167" spans="1:5" x14ac:dyDescent="0.3">
      <c r="A3167" s="1">
        <v>45397</v>
      </c>
      <c r="B3167" t="s">
        <v>12</v>
      </c>
      <c r="C3167" t="s">
        <v>8</v>
      </c>
      <c r="D3167" s="2">
        <v>12669</v>
      </c>
      <c r="E3167" t="e">
        <f>VLOOKUP(Actual_Table[[#This Row],[Account]],#REF!,2,FALSE)</f>
        <v>#REF!</v>
      </c>
    </row>
    <row r="3168" spans="1:5" x14ac:dyDescent="0.3">
      <c r="A3168" s="1">
        <v>45397</v>
      </c>
      <c r="B3168" t="s">
        <v>12</v>
      </c>
      <c r="C3168" t="s">
        <v>9</v>
      </c>
      <c r="D3168" s="2">
        <v>21268</v>
      </c>
      <c r="E3168" t="e">
        <f>VLOOKUP(Actual_Table[[#This Row],[Account]],#REF!,2,FALSE)</f>
        <v>#REF!</v>
      </c>
    </row>
    <row r="3169" spans="1:5" x14ac:dyDescent="0.3">
      <c r="A3169" s="1">
        <v>45397</v>
      </c>
      <c r="B3169" t="s">
        <v>12</v>
      </c>
      <c r="C3169" t="s">
        <v>10</v>
      </c>
      <c r="D3169" s="2">
        <v>16419</v>
      </c>
      <c r="E3169" t="e">
        <f>VLOOKUP(Actual_Table[[#This Row],[Account]],#REF!,2,FALSE)</f>
        <v>#REF!</v>
      </c>
    </row>
    <row r="3170" spans="1:5" x14ac:dyDescent="0.3">
      <c r="A3170" s="1">
        <v>45397</v>
      </c>
      <c r="B3170" t="s">
        <v>13</v>
      </c>
      <c r="C3170" t="s">
        <v>5</v>
      </c>
      <c r="D3170" s="2">
        <v>17517</v>
      </c>
      <c r="E3170" t="e">
        <f>VLOOKUP(Actual_Table[[#This Row],[Account]],#REF!,2,FALSE)</f>
        <v>#REF!</v>
      </c>
    </row>
    <row r="3171" spans="1:5" x14ac:dyDescent="0.3">
      <c r="A3171" s="1">
        <v>45397</v>
      </c>
      <c r="B3171" t="s">
        <v>13</v>
      </c>
      <c r="C3171" t="s">
        <v>6</v>
      </c>
      <c r="D3171" s="2">
        <v>7709</v>
      </c>
      <c r="E3171" t="e">
        <f>VLOOKUP(Actual_Table[[#This Row],[Account]],#REF!,2,FALSE)</f>
        <v>#REF!</v>
      </c>
    </row>
    <row r="3172" spans="1:5" x14ac:dyDescent="0.3">
      <c r="A3172" s="1">
        <v>45397</v>
      </c>
      <c r="B3172" t="s">
        <v>13</v>
      </c>
      <c r="C3172" t="s">
        <v>7</v>
      </c>
      <c r="D3172" s="2">
        <v>24268</v>
      </c>
      <c r="E3172" t="e">
        <f>VLOOKUP(Actual_Table[[#This Row],[Account]],#REF!,2,FALSE)</f>
        <v>#REF!</v>
      </c>
    </row>
    <row r="3173" spans="1:5" x14ac:dyDescent="0.3">
      <c r="A3173" s="1">
        <v>45397</v>
      </c>
      <c r="B3173" t="s">
        <v>13</v>
      </c>
      <c r="C3173" t="s">
        <v>8</v>
      </c>
      <c r="D3173" s="2">
        <v>7789</v>
      </c>
      <c r="E3173" t="e">
        <f>VLOOKUP(Actual_Table[[#This Row],[Account]],#REF!,2,FALSE)</f>
        <v>#REF!</v>
      </c>
    </row>
    <row r="3174" spans="1:5" x14ac:dyDescent="0.3">
      <c r="A3174" s="1">
        <v>45397</v>
      </c>
      <c r="B3174" t="s">
        <v>13</v>
      </c>
      <c r="C3174" t="s">
        <v>9</v>
      </c>
      <c r="D3174" s="2">
        <v>17794</v>
      </c>
      <c r="E3174" t="e">
        <f>VLOOKUP(Actual_Table[[#This Row],[Account]],#REF!,2,FALSE)</f>
        <v>#REF!</v>
      </c>
    </row>
    <row r="3175" spans="1:5" x14ac:dyDescent="0.3">
      <c r="A3175" s="1">
        <v>45397</v>
      </c>
      <c r="B3175" t="s">
        <v>13</v>
      </c>
      <c r="C3175" t="s">
        <v>10</v>
      </c>
      <c r="D3175" s="2">
        <v>18572</v>
      </c>
      <c r="E3175" t="e">
        <f>VLOOKUP(Actual_Table[[#This Row],[Account]],#REF!,2,FALSE)</f>
        <v>#REF!</v>
      </c>
    </row>
    <row r="3176" spans="1:5" x14ac:dyDescent="0.3">
      <c r="A3176" s="1">
        <v>45397</v>
      </c>
      <c r="B3176" t="s">
        <v>14</v>
      </c>
      <c r="C3176" t="s">
        <v>5</v>
      </c>
      <c r="D3176" s="2">
        <v>21060</v>
      </c>
      <c r="E3176" t="e">
        <f>VLOOKUP(Actual_Table[[#This Row],[Account]],#REF!,2,FALSE)</f>
        <v>#REF!</v>
      </c>
    </row>
    <row r="3177" spans="1:5" x14ac:dyDescent="0.3">
      <c r="A3177" s="1">
        <v>45397</v>
      </c>
      <c r="B3177" t="s">
        <v>14</v>
      </c>
      <c r="C3177" t="s">
        <v>6</v>
      </c>
      <c r="D3177" s="2">
        <v>9968</v>
      </c>
      <c r="E3177" t="e">
        <f>VLOOKUP(Actual_Table[[#This Row],[Account]],#REF!,2,FALSE)</f>
        <v>#REF!</v>
      </c>
    </row>
    <row r="3178" spans="1:5" x14ac:dyDescent="0.3">
      <c r="A3178" s="1">
        <v>45397</v>
      </c>
      <c r="B3178" t="s">
        <v>14</v>
      </c>
      <c r="C3178" t="s">
        <v>7</v>
      </c>
      <c r="D3178" s="2">
        <v>5909</v>
      </c>
      <c r="E3178" t="e">
        <f>VLOOKUP(Actual_Table[[#This Row],[Account]],#REF!,2,FALSE)</f>
        <v>#REF!</v>
      </c>
    </row>
    <row r="3179" spans="1:5" x14ac:dyDescent="0.3">
      <c r="A3179" s="1">
        <v>45397</v>
      </c>
      <c r="B3179" t="s">
        <v>14</v>
      </c>
      <c r="C3179" t="s">
        <v>8</v>
      </c>
      <c r="D3179" s="2">
        <v>14382</v>
      </c>
      <c r="E3179" t="e">
        <f>VLOOKUP(Actual_Table[[#This Row],[Account]],#REF!,2,FALSE)</f>
        <v>#REF!</v>
      </c>
    </row>
    <row r="3180" spans="1:5" x14ac:dyDescent="0.3">
      <c r="A3180" s="1">
        <v>45397</v>
      </c>
      <c r="B3180" t="s">
        <v>14</v>
      </c>
      <c r="C3180" t="s">
        <v>9</v>
      </c>
      <c r="D3180" s="2">
        <v>4446</v>
      </c>
      <c r="E3180" t="e">
        <f>VLOOKUP(Actual_Table[[#This Row],[Account]],#REF!,2,FALSE)</f>
        <v>#REF!</v>
      </c>
    </row>
    <row r="3181" spans="1:5" x14ac:dyDescent="0.3">
      <c r="A3181" s="1">
        <v>45397</v>
      </c>
      <c r="B3181" t="s">
        <v>14</v>
      </c>
      <c r="C3181" t="s">
        <v>10</v>
      </c>
      <c r="D3181" s="2">
        <v>9291</v>
      </c>
      <c r="E3181" t="e">
        <f>VLOOKUP(Actual_Table[[#This Row],[Account]],#REF!,2,FALSE)</f>
        <v>#REF!</v>
      </c>
    </row>
    <row r="3182" spans="1:5" x14ac:dyDescent="0.3">
      <c r="A3182" s="1">
        <v>45398</v>
      </c>
      <c r="B3182" t="s">
        <v>4</v>
      </c>
      <c r="C3182" t="s">
        <v>5</v>
      </c>
      <c r="D3182" s="2">
        <v>22999</v>
      </c>
      <c r="E3182" t="e">
        <f>VLOOKUP(Actual_Table[[#This Row],[Account]],#REF!,2,FALSE)</f>
        <v>#REF!</v>
      </c>
    </row>
    <row r="3183" spans="1:5" x14ac:dyDescent="0.3">
      <c r="A3183" s="1">
        <v>45398</v>
      </c>
      <c r="B3183" t="s">
        <v>4</v>
      </c>
      <c r="C3183" t="s">
        <v>6</v>
      </c>
      <c r="D3183" s="2">
        <v>13220</v>
      </c>
      <c r="E3183" t="e">
        <f>VLOOKUP(Actual_Table[[#This Row],[Account]],#REF!,2,FALSE)</f>
        <v>#REF!</v>
      </c>
    </row>
    <row r="3184" spans="1:5" x14ac:dyDescent="0.3">
      <c r="A3184" s="1">
        <v>45398</v>
      </c>
      <c r="B3184" t="s">
        <v>4</v>
      </c>
      <c r="C3184" t="s">
        <v>7</v>
      </c>
      <c r="D3184" s="2">
        <v>18831</v>
      </c>
      <c r="E3184" t="e">
        <f>VLOOKUP(Actual_Table[[#This Row],[Account]],#REF!,2,FALSE)</f>
        <v>#REF!</v>
      </c>
    </row>
    <row r="3185" spans="1:5" x14ac:dyDescent="0.3">
      <c r="A3185" s="1">
        <v>45398</v>
      </c>
      <c r="B3185" t="s">
        <v>4</v>
      </c>
      <c r="C3185" t="s">
        <v>8</v>
      </c>
      <c r="D3185" s="2">
        <v>24713</v>
      </c>
      <c r="E3185" t="e">
        <f>VLOOKUP(Actual_Table[[#This Row],[Account]],#REF!,2,FALSE)</f>
        <v>#REF!</v>
      </c>
    </row>
    <row r="3186" spans="1:5" x14ac:dyDescent="0.3">
      <c r="A3186" s="1">
        <v>45398</v>
      </c>
      <c r="B3186" t="s">
        <v>4</v>
      </c>
      <c r="C3186" t="s">
        <v>9</v>
      </c>
      <c r="D3186" s="2">
        <v>1738</v>
      </c>
      <c r="E3186" t="e">
        <f>VLOOKUP(Actual_Table[[#This Row],[Account]],#REF!,2,FALSE)</f>
        <v>#REF!</v>
      </c>
    </row>
    <row r="3187" spans="1:5" x14ac:dyDescent="0.3">
      <c r="A3187" s="1">
        <v>45398</v>
      </c>
      <c r="B3187" t="s">
        <v>4</v>
      </c>
      <c r="C3187" t="s">
        <v>10</v>
      </c>
      <c r="D3187" s="2">
        <v>22707</v>
      </c>
      <c r="E3187" t="e">
        <f>VLOOKUP(Actual_Table[[#This Row],[Account]],#REF!,2,FALSE)</f>
        <v>#REF!</v>
      </c>
    </row>
    <row r="3188" spans="1:5" x14ac:dyDescent="0.3">
      <c r="A3188" s="1">
        <v>45398</v>
      </c>
      <c r="B3188" t="s">
        <v>11</v>
      </c>
      <c r="C3188" t="s">
        <v>5</v>
      </c>
      <c r="D3188" s="2">
        <v>15435</v>
      </c>
      <c r="E3188" t="e">
        <f>VLOOKUP(Actual_Table[[#This Row],[Account]],#REF!,2,FALSE)</f>
        <v>#REF!</v>
      </c>
    </row>
    <row r="3189" spans="1:5" x14ac:dyDescent="0.3">
      <c r="A3189" s="1">
        <v>45398</v>
      </c>
      <c r="B3189" t="s">
        <v>11</v>
      </c>
      <c r="C3189" t="s">
        <v>6</v>
      </c>
      <c r="D3189" s="2">
        <v>13262</v>
      </c>
      <c r="E3189" t="e">
        <f>VLOOKUP(Actual_Table[[#This Row],[Account]],#REF!,2,FALSE)</f>
        <v>#REF!</v>
      </c>
    </row>
    <row r="3190" spans="1:5" x14ac:dyDescent="0.3">
      <c r="A3190" s="1">
        <v>45398</v>
      </c>
      <c r="B3190" t="s">
        <v>11</v>
      </c>
      <c r="C3190" t="s">
        <v>7</v>
      </c>
      <c r="D3190" s="2">
        <v>4033</v>
      </c>
      <c r="E3190" t="e">
        <f>VLOOKUP(Actual_Table[[#This Row],[Account]],#REF!,2,FALSE)</f>
        <v>#REF!</v>
      </c>
    </row>
    <row r="3191" spans="1:5" x14ac:dyDescent="0.3">
      <c r="A3191" s="1">
        <v>45398</v>
      </c>
      <c r="B3191" t="s">
        <v>11</v>
      </c>
      <c r="C3191" t="s">
        <v>8</v>
      </c>
      <c r="D3191" s="2">
        <v>13396</v>
      </c>
      <c r="E3191" t="e">
        <f>VLOOKUP(Actual_Table[[#This Row],[Account]],#REF!,2,FALSE)</f>
        <v>#REF!</v>
      </c>
    </row>
    <row r="3192" spans="1:5" x14ac:dyDescent="0.3">
      <c r="A3192" s="1">
        <v>45398</v>
      </c>
      <c r="B3192" t="s">
        <v>11</v>
      </c>
      <c r="C3192" t="s">
        <v>9</v>
      </c>
      <c r="D3192" s="2">
        <v>17337</v>
      </c>
      <c r="E3192" t="e">
        <f>VLOOKUP(Actual_Table[[#This Row],[Account]],#REF!,2,FALSE)</f>
        <v>#REF!</v>
      </c>
    </row>
    <row r="3193" spans="1:5" x14ac:dyDescent="0.3">
      <c r="A3193" s="1">
        <v>45398</v>
      </c>
      <c r="B3193" t="s">
        <v>11</v>
      </c>
      <c r="C3193" t="s">
        <v>10</v>
      </c>
      <c r="D3193" s="2">
        <v>18289</v>
      </c>
      <c r="E3193" t="e">
        <f>VLOOKUP(Actual_Table[[#This Row],[Account]],#REF!,2,FALSE)</f>
        <v>#REF!</v>
      </c>
    </row>
    <row r="3194" spans="1:5" x14ac:dyDescent="0.3">
      <c r="A3194" s="1">
        <v>45398</v>
      </c>
      <c r="B3194" t="s">
        <v>12</v>
      </c>
      <c r="C3194" t="s">
        <v>5</v>
      </c>
      <c r="D3194" s="2">
        <v>20851</v>
      </c>
      <c r="E3194" t="e">
        <f>VLOOKUP(Actual_Table[[#This Row],[Account]],#REF!,2,FALSE)</f>
        <v>#REF!</v>
      </c>
    </row>
    <row r="3195" spans="1:5" x14ac:dyDescent="0.3">
      <c r="A3195" s="1">
        <v>45398</v>
      </c>
      <c r="B3195" t="s">
        <v>12</v>
      </c>
      <c r="C3195" t="s">
        <v>6</v>
      </c>
      <c r="D3195" s="2">
        <v>4090</v>
      </c>
      <c r="E3195" t="e">
        <f>VLOOKUP(Actual_Table[[#This Row],[Account]],#REF!,2,FALSE)</f>
        <v>#REF!</v>
      </c>
    </row>
    <row r="3196" spans="1:5" x14ac:dyDescent="0.3">
      <c r="A3196" s="1">
        <v>45398</v>
      </c>
      <c r="B3196" t="s">
        <v>12</v>
      </c>
      <c r="C3196" t="s">
        <v>7</v>
      </c>
      <c r="D3196" s="2">
        <v>8857</v>
      </c>
      <c r="E3196" t="e">
        <f>VLOOKUP(Actual_Table[[#This Row],[Account]],#REF!,2,FALSE)</f>
        <v>#REF!</v>
      </c>
    </row>
    <row r="3197" spans="1:5" x14ac:dyDescent="0.3">
      <c r="A3197" s="1">
        <v>45398</v>
      </c>
      <c r="B3197" t="s">
        <v>12</v>
      </c>
      <c r="C3197" t="s">
        <v>8</v>
      </c>
      <c r="D3197" s="2">
        <v>16191</v>
      </c>
      <c r="E3197" t="e">
        <f>VLOOKUP(Actual_Table[[#This Row],[Account]],#REF!,2,FALSE)</f>
        <v>#REF!</v>
      </c>
    </row>
    <row r="3198" spans="1:5" x14ac:dyDescent="0.3">
      <c r="A3198" s="1">
        <v>45398</v>
      </c>
      <c r="B3198" t="s">
        <v>12</v>
      </c>
      <c r="C3198" t="s">
        <v>9</v>
      </c>
      <c r="D3198" s="2">
        <v>12743</v>
      </c>
      <c r="E3198" t="e">
        <f>VLOOKUP(Actual_Table[[#This Row],[Account]],#REF!,2,FALSE)</f>
        <v>#REF!</v>
      </c>
    </row>
    <row r="3199" spans="1:5" x14ac:dyDescent="0.3">
      <c r="A3199" s="1">
        <v>45398</v>
      </c>
      <c r="B3199" t="s">
        <v>12</v>
      </c>
      <c r="C3199" t="s">
        <v>10</v>
      </c>
      <c r="D3199" s="2">
        <v>12035</v>
      </c>
      <c r="E3199" t="e">
        <f>VLOOKUP(Actual_Table[[#This Row],[Account]],#REF!,2,FALSE)</f>
        <v>#REF!</v>
      </c>
    </row>
    <row r="3200" spans="1:5" x14ac:dyDescent="0.3">
      <c r="A3200" s="1">
        <v>45398</v>
      </c>
      <c r="B3200" t="s">
        <v>13</v>
      </c>
      <c r="C3200" t="s">
        <v>5</v>
      </c>
      <c r="D3200" s="2">
        <v>9950</v>
      </c>
      <c r="E3200" t="e">
        <f>VLOOKUP(Actual_Table[[#This Row],[Account]],#REF!,2,FALSE)</f>
        <v>#REF!</v>
      </c>
    </row>
    <row r="3201" spans="1:5" x14ac:dyDescent="0.3">
      <c r="A3201" s="1">
        <v>45398</v>
      </c>
      <c r="B3201" t="s">
        <v>13</v>
      </c>
      <c r="C3201" t="s">
        <v>6</v>
      </c>
      <c r="D3201" s="2">
        <v>24299</v>
      </c>
      <c r="E3201" t="e">
        <f>VLOOKUP(Actual_Table[[#This Row],[Account]],#REF!,2,FALSE)</f>
        <v>#REF!</v>
      </c>
    </row>
    <row r="3202" spans="1:5" x14ac:dyDescent="0.3">
      <c r="A3202" s="1">
        <v>45398</v>
      </c>
      <c r="B3202" t="s">
        <v>13</v>
      </c>
      <c r="C3202" t="s">
        <v>7</v>
      </c>
      <c r="D3202" s="2">
        <v>17954</v>
      </c>
      <c r="E3202" t="e">
        <f>VLOOKUP(Actual_Table[[#This Row],[Account]],#REF!,2,FALSE)</f>
        <v>#REF!</v>
      </c>
    </row>
    <row r="3203" spans="1:5" x14ac:dyDescent="0.3">
      <c r="A3203" s="1">
        <v>45398</v>
      </c>
      <c r="B3203" t="s">
        <v>13</v>
      </c>
      <c r="C3203" t="s">
        <v>8</v>
      </c>
      <c r="D3203" s="2">
        <v>15316</v>
      </c>
      <c r="E3203" t="e">
        <f>VLOOKUP(Actual_Table[[#This Row],[Account]],#REF!,2,FALSE)</f>
        <v>#REF!</v>
      </c>
    </row>
    <row r="3204" spans="1:5" x14ac:dyDescent="0.3">
      <c r="A3204" s="1">
        <v>45398</v>
      </c>
      <c r="B3204" t="s">
        <v>13</v>
      </c>
      <c r="C3204" t="s">
        <v>9</v>
      </c>
      <c r="D3204" s="2">
        <v>19900</v>
      </c>
      <c r="E3204" t="e">
        <f>VLOOKUP(Actual_Table[[#This Row],[Account]],#REF!,2,FALSE)</f>
        <v>#REF!</v>
      </c>
    </row>
    <row r="3205" spans="1:5" x14ac:dyDescent="0.3">
      <c r="A3205" s="1">
        <v>45398</v>
      </c>
      <c r="B3205" t="s">
        <v>13</v>
      </c>
      <c r="C3205" t="s">
        <v>10</v>
      </c>
      <c r="D3205" s="2">
        <v>22999</v>
      </c>
      <c r="E3205" t="e">
        <f>VLOOKUP(Actual_Table[[#This Row],[Account]],#REF!,2,FALSE)</f>
        <v>#REF!</v>
      </c>
    </row>
    <row r="3206" spans="1:5" x14ac:dyDescent="0.3">
      <c r="A3206" s="1">
        <v>45398</v>
      </c>
      <c r="B3206" t="s">
        <v>14</v>
      </c>
      <c r="C3206" t="s">
        <v>5</v>
      </c>
      <c r="D3206" s="2">
        <v>23437</v>
      </c>
      <c r="E3206" t="e">
        <f>VLOOKUP(Actual_Table[[#This Row],[Account]],#REF!,2,FALSE)</f>
        <v>#REF!</v>
      </c>
    </row>
    <row r="3207" spans="1:5" x14ac:dyDescent="0.3">
      <c r="A3207" s="1">
        <v>45398</v>
      </c>
      <c r="B3207" t="s">
        <v>14</v>
      </c>
      <c r="C3207" t="s">
        <v>6</v>
      </c>
      <c r="D3207" s="2">
        <v>2591</v>
      </c>
      <c r="E3207" t="e">
        <f>VLOOKUP(Actual_Table[[#This Row],[Account]],#REF!,2,FALSE)</f>
        <v>#REF!</v>
      </c>
    </row>
    <row r="3208" spans="1:5" x14ac:dyDescent="0.3">
      <c r="A3208" s="1">
        <v>45398</v>
      </c>
      <c r="B3208" t="s">
        <v>14</v>
      </c>
      <c r="C3208" t="s">
        <v>7</v>
      </c>
      <c r="D3208" s="2">
        <v>19356</v>
      </c>
      <c r="E3208" t="e">
        <f>VLOOKUP(Actual_Table[[#This Row],[Account]],#REF!,2,FALSE)</f>
        <v>#REF!</v>
      </c>
    </row>
    <row r="3209" spans="1:5" x14ac:dyDescent="0.3">
      <c r="A3209" s="1">
        <v>45398</v>
      </c>
      <c r="B3209" t="s">
        <v>14</v>
      </c>
      <c r="C3209" t="s">
        <v>8</v>
      </c>
      <c r="D3209" s="2">
        <v>3010</v>
      </c>
      <c r="E3209" t="e">
        <f>VLOOKUP(Actual_Table[[#This Row],[Account]],#REF!,2,FALSE)</f>
        <v>#REF!</v>
      </c>
    </row>
    <row r="3210" spans="1:5" x14ac:dyDescent="0.3">
      <c r="A3210" s="1">
        <v>45398</v>
      </c>
      <c r="B3210" t="s">
        <v>14</v>
      </c>
      <c r="C3210" t="s">
        <v>9</v>
      </c>
      <c r="D3210" s="2">
        <v>12076</v>
      </c>
      <c r="E3210" t="e">
        <f>VLOOKUP(Actual_Table[[#This Row],[Account]],#REF!,2,FALSE)</f>
        <v>#REF!</v>
      </c>
    </row>
    <row r="3211" spans="1:5" x14ac:dyDescent="0.3">
      <c r="A3211" s="1">
        <v>45398</v>
      </c>
      <c r="B3211" t="s">
        <v>14</v>
      </c>
      <c r="C3211" t="s">
        <v>10</v>
      </c>
      <c r="D3211" s="2">
        <v>22705</v>
      </c>
      <c r="E3211" t="e">
        <f>VLOOKUP(Actual_Table[[#This Row],[Account]],#REF!,2,FALSE)</f>
        <v>#REF!</v>
      </c>
    </row>
    <row r="3212" spans="1:5" x14ac:dyDescent="0.3">
      <c r="A3212" s="1">
        <v>45399</v>
      </c>
      <c r="B3212" t="s">
        <v>4</v>
      </c>
      <c r="C3212" t="s">
        <v>5</v>
      </c>
      <c r="D3212" s="2">
        <v>19226</v>
      </c>
      <c r="E3212" t="e">
        <f>VLOOKUP(Actual_Table[[#This Row],[Account]],#REF!,2,FALSE)</f>
        <v>#REF!</v>
      </c>
    </row>
    <row r="3213" spans="1:5" x14ac:dyDescent="0.3">
      <c r="A3213" s="1">
        <v>45399</v>
      </c>
      <c r="B3213" t="s">
        <v>4</v>
      </c>
      <c r="C3213" t="s">
        <v>6</v>
      </c>
      <c r="D3213" s="2">
        <v>6869</v>
      </c>
      <c r="E3213" t="e">
        <f>VLOOKUP(Actual_Table[[#This Row],[Account]],#REF!,2,FALSE)</f>
        <v>#REF!</v>
      </c>
    </row>
    <row r="3214" spans="1:5" x14ac:dyDescent="0.3">
      <c r="A3214" s="1">
        <v>45399</v>
      </c>
      <c r="B3214" t="s">
        <v>4</v>
      </c>
      <c r="C3214" t="s">
        <v>7</v>
      </c>
      <c r="D3214" s="2">
        <v>19388</v>
      </c>
      <c r="E3214" t="e">
        <f>VLOOKUP(Actual_Table[[#This Row],[Account]],#REF!,2,FALSE)</f>
        <v>#REF!</v>
      </c>
    </row>
    <row r="3215" spans="1:5" x14ac:dyDescent="0.3">
      <c r="A3215" s="1">
        <v>45399</v>
      </c>
      <c r="B3215" t="s">
        <v>4</v>
      </c>
      <c r="C3215" t="s">
        <v>8</v>
      </c>
      <c r="D3215" s="2">
        <v>20657</v>
      </c>
      <c r="E3215" t="e">
        <f>VLOOKUP(Actual_Table[[#This Row],[Account]],#REF!,2,FALSE)</f>
        <v>#REF!</v>
      </c>
    </row>
    <row r="3216" spans="1:5" x14ac:dyDescent="0.3">
      <c r="A3216" s="1">
        <v>45399</v>
      </c>
      <c r="B3216" t="s">
        <v>4</v>
      </c>
      <c r="C3216" t="s">
        <v>9</v>
      </c>
      <c r="D3216" s="2">
        <v>1795</v>
      </c>
      <c r="E3216" t="e">
        <f>VLOOKUP(Actual_Table[[#This Row],[Account]],#REF!,2,FALSE)</f>
        <v>#REF!</v>
      </c>
    </row>
    <row r="3217" spans="1:5" x14ac:dyDescent="0.3">
      <c r="A3217" s="1">
        <v>45399</v>
      </c>
      <c r="B3217" t="s">
        <v>4</v>
      </c>
      <c r="C3217" t="s">
        <v>10</v>
      </c>
      <c r="D3217" s="2">
        <v>16776</v>
      </c>
      <c r="E3217" t="e">
        <f>VLOOKUP(Actual_Table[[#This Row],[Account]],#REF!,2,FALSE)</f>
        <v>#REF!</v>
      </c>
    </row>
    <row r="3218" spans="1:5" x14ac:dyDescent="0.3">
      <c r="A3218" s="1">
        <v>45399</v>
      </c>
      <c r="B3218" t="s">
        <v>11</v>
      </c>
      <c r="C3218" t="s">
        <v>5</v>
      </c>
      <c r="D3218" s="2">
        <v>18878</v>
      </c>
      <c r="E3218" t="e">
        <f>VLOOKUP(Actual_Table[[#This Row],[Account]],#REF!,2,FALSE)</f>
        <v>#REF!</v>
      </c>
    </row>
    <row r="3219" spans="1:5" x14ac:dyDescent="0.3">
      <c r="A3219" s="1">
        <v>45399</v>
      </c>
      <c r="B3219" t="s">
        <v>11</v>
      </c>
      <c r="C3219" t="s">
        <v>6</v>
      </c>
      <c r="D3219" s="2">
        <v>19019</v>
      </c>
      <c r="E3219" t="e">
        <f>VLOOKUP(Actual_Table[[#This Row],[Account]],#REF!,2,FALSE)</f>
        <v>#REF!</v>
      </c>
    </row>
    <row r="3220" spans="1:5" x14ac:dyDescent="0.3">
      <c r="A3220" s="1">
        <v>45399</v>
      </c>
      <c r="B3220" t="s">
        <v>11</v>
      </c>
      <c r="C3220" t="s">
        <v>7</v>
      </c>
      <c r="D3220" s="2">
        <v>15630</v>
      </c>
      <c r="E3220" t="e">
        <f>VLOOKUP(Actual_Table[[#This Row],[Account]],#REF!,2,FALSE)</f>
        <v>#REF!</v>
      </c>
    </row>
    <row r="3221" spans="1:5" x14ac:dyDescent="0.3">
      <c r="A3221" s="1">
        <v>45399</v>
      </c>
      <c r="B3221" t="s">
        <v>11</v>
      </c>
      <c r="C3221" t="s">
        <v>8</v>
      </c>
      <c r="D3221" s="2">
        <v>21876</v>
      </c>
      <c r="E3221" t="e">
        <f>VLOOKUP(Actual_Table[[#This Row],[Account]],#REF!,2,FALSE)</f>
        <v>#REF!</v>
      </c>
    </row>
    <row r="3222" spans="1:5" x14ac:dyDescent="0.3">
      <c r="A3222" s="1">
        <v>45399</v>
      </c>
      <c r="B3222" t="s">
        <v>11</v>
      </c>
      <c r="C3222" t="s">
        <v>9</v>
      </c>
      <c r="D3222" s="2">
        <v>8211</v>
      </c>
      <c r="E3222" t="e">
        <f>VLOOKUP(Actual_Table[[#This Row],[Account]],#REF!,2,FALSE)</f>
        <v>#REF!</v>
      </c>
    </row>
    <row r="3223" spans="1:5" x14ac:dyDescent="0.3">
      <c r="A3223" s="1">
        <v>45399</v>
      </c>
      <c r="B3223" t="s">
        <v>11</v>
      </c>
      <c r="C3223" t="s">
        <v>10</v>
      </c>
      <c r="D3223" s="2">
        <v>12606</v>
      </c>
      <c r="E3223" t="e">
        <f>VLOOKUP(Actual_Table[[#This Row],[Account]],#REF!,2,FALSE)</f>
        <v>#REF!</v>
      </c>
    </row>
    <row r="3224" spans="1:5" x14ac:dyDescent="0.3">
      <c r="A3224" s="1">
        <v>45399</v>
      </c>
      <c r="B3224" t="s">
        <v>12</v>
      </c>
      <c r="C3224" t="s">
        <v>5</v>
      </c>
      <c r="D3224" s="2">
        <v>7754</v>
      </c>
      <c r="E3224" t="e">
        <f>VLOOKUP(Actual_Table[[#This Row],[Account]],#REF!,2,FALSE)</f>
        <v>#REF!</v>
      </c>
    </row>
    <row r="3225" spans="1:5" x14ac:dyDescent="0.3">
      <c r="A3225" s="1">
        <v>45399</v>
      </c>
      <c r="B3225" t="s">
        <v>12</v>
      </c>
      <c r="C3225" t="s">
        <v>6</v>
      </c>
      <c r="D3225" s="2">
        <v>12023</v>
      </c>
      <c r="E3225" t="e">
        <f>VLOOKUP(Actual_Table[[#This Row],[Account]],#REF!,2,FALSE)</f>
        <v>#REF!</v>
      </c>
    </row>
    <row r="3226" spans="1:5" x14ac:dyDescent="0.3">
      <c r="A3226" s="1">
        <v>45399</v>
      </c>
      <c r="B3226" t="s">
        <v>12</v>
      </c>
      <c r="C3226" t="s">
        <v>7</v>
      </c>
      <c r="D3226" s="2">
        <v>579</v>
      </c>
      <c r="E3226" t="e">
        <f>VLOOKUP(Actual_Table[[#This Row],[Account]],#REF!,2,FALSE)</f>
        <v>#REF!</v>
      </c>
    </row>
    <row r="3227" spans="1:5" x14ac:dyDescent="0.3">
      <c r="A3227" s="1">
        <v>45399</v>
      </c>
      <c r="B3227" t="s">
        <v>12</v>
      </c>
      <c r="C3227" t="s">
        <v>8</v>
      </c>
      <c r="D3227" s="2">
        <v>3672</v>
      </c>
      <c r="E3227" t="e">
        <f>VLOOKUP(Actual_Table[[#This Row],[Account]],#REF!,2,FALSE)</f>
        <v>#REF!</v>
      </c>
    </row>
    <row r="3228" spans="1:5" x14ac:dyDescent="0.3">
      <c r="A3228" s="1">
        <v>45399</v>
      </c>
      <c r="B3228" t="s">
        <v>12</v>
      </c>
      <c r="C3228" t="s">
        <v>9</v>
      </c>
      <c r="D3228" s="2">
        <v>9598</v>
      </c>
      <c r="E3228" t="e">
        <f>VLOOKUP(Actual_Table[[#This Row],[Account]],#REF!,2,FALSE)</f>
        <v>#REF!</v>
      </c>
    </row>
    <row r="3229" spans="1:5" x14ac:dyDescent="0.3">
      <c r="A3229" s="1">
        <v>45399</v>
      </c>
      <c r="B3229" t="s">
        <v>12</v>
      </c>
      <c r="C3229" t="s">
        <v>10</v>
      </c>
      <c r="D3229" s="2">
        <v>19252</v>
      </c>
      <c r="E3229" t="e">
        <f>VLOOKUP(Actual_Table[[#This Row],[Account]],#REF!,2,FALSE)</f>
        <v>#REF!</v>
      </c>
    </row>
    <row r="3230" spans="1:5" x14ac:dyDescent="0.3">
      <c r="A3230" s="1">
        <v>45399</v>
      </c>
      <c r="B3230" t="s">
        <v>13</v>
      </c>
      <c r="C3230" t="s">
        <v>5</v>
      </c>
      <c r="D3230" s="2">
        <v>1126</v>
      </c>
      <c r="E3230" t="e">
        <f>VLOOKUP(Actual_Table[[#This Row],[Account]],#REF!,2,FALSE)</f>
        <v>#REF!</v>
      </c>
    </row>
    <row r="3231" spans="1:5" x14ac:dyDescent="0.3">
      <c r="A3231" s="1">
        <v>45399</v>
      </c>
      <c r="B3231" t="s">
        <v>13</v>
      </c>
      <c r="C3231" t="s">
        <v>6</v>
      </c>
      <c r="D3231" s="2">
        <v>21473</v>
      </c>
      <c r="E3231" t="e">
        <f>VLOOKUP(Actual_Table[[#This Row],[Account]],#REF!,2,FALSE)</f>
        <v>#REF!</v>
      </c>
    </row>
    <row r="3232" spans="1:5" x14ac:dyDescent="0.3">
      <c r="A3232" s="1">
        <v>45399</v>
      </c>
      <c r="B3232" t="s">
        <v>13</v>
      </c>
      <c r="C3232" t="s">
        <v>7</v>
      </c>
      <c r="D3232" s="2">
        <v>14635</v>
      </c>
      <c r="E3232" t="e">
        <f>VLOOKUP(Actual_Table[[#This Row],[Account]],#REF!,2,FALSE)</f>
        <v>#REF!</v>
      </c>
    </row>
    <row r="3233" spans="1:5" x14ac:dyDescent="0.3">
      <c r="A3233" s="1">
        <v>45399</v>
      </c>
      <c r="B3233" t="s">
        <v>13</v>
      </c>
      <c r="C3233" t="s">
        <v>8</v>
      </c>
      <c r="D3233" s="2">
        <v>3994</v>
      </c>
      <c r="E3233" t="e">
        <f>VLOOKUP(Actual_Table[[#This Row],[Account]],#REF!,2,FALSE)</f>
        <v>#REF!</v>
      </c>
    </row>
    <row r="3234" spans="1:5" x14ac:dyDescent="0.3">
      <c r="A3234" s="1">
        <v>45399</v>
      </c>
      <c r="B3234" t="s">
        <v>13</v>
      </c>
      <c r="C3234" t="s">
        <v>9</v>
      </c>
      <c r="D3234" s="2">
        <v>9898</v>
      </c>
      <c r="E3234" t="e">
        <f>VLOOKUP(Actual_Table[[#This Row],[Account]],#REF!,2,FALSE)</f>
        <v>#REF!</v>
      </c>
    </row>
    <row r="3235" spans="1:5" x14ac:dyDescent="0.3">
      <c r="A3235" s="1">
        <v>45399</v>
      </c>
      <c r="B3235" t="s">
        <v>13</v>
      </c>
      <c r="C3235" t="s">
        <v>10</v>
      </c>
      <c r="D3235" s="2">
        <v>15349</v>
      </c>
      <c r="E3235" t="e">
        <f>VLOOKUP(Actual_Table[[#This Row],[Account]],#REF!,2,FALSE)</f>
        <v>#REF!</v>
      </c>
    </row>
    <row r="3236" spans="1:5" x14ac:dyDescent="0.3">
      <c r="A3236" s="1">
        <v>45399</v>
      </c>
      <c r="B3236" t="s">
        <v>14</v>
      </c>
      <c r="C3236" t="s">
        <v>5</v>
      </c>
      <c r="D3236" s="2">
        <v>17004</v>
      </c>
      <c r="E3236" t="e">
        <f>VLOOKUP(Actual_Table[[#This Row],[Account]],#REF!,2,FALSE)</f>
        <v>#REF!</v>
      </c>
    </row>
    <row r="3237" spans="1:5" x14ac:dyDescent="0.3">
      <c r="A3237" s="1">
        <v>45399</v>
      </c>
      <c r="B3237" t="s">
        <v>14</v>
      </c>
      <c r="C3237" t="s">
        <v>6</v>
      </c>
      <c r="D3237" s="2">
        <v>7290</v>
      </c>
      <c r="E3237" t="e">
        <f>VLOOKUP(Actual_Table[[#This Row],[Account]],#REF!,2,FALSE)</f>
        <v>#REF!</v>
      </c>
    </row>
    <row r="3238" spans="1:5" x14ac:dyDescent="0.3">
      <c r="A3238" s="1">
        <v>45399</v>
      </c>
      <c r="B3238" t="s">
        <v>14</v>
      </c>
      <c r="C3238" t="s">
        <v>7</v>
      </c>
      <c r="D3238" s="2">
        <v>15732</v>
      </c>
      <c r="E3238" t="e">
        <f>VLOOKUP(Actual_Table[[#This Row],[Account]],#REF!,2,FALSE)</f>
        <v>#REF!</v>
      </c>
    </row>
    <row r="3239" spans="1:5" x14ac:dyDescent="0.3">
      <c r="A3239" s="1">
        <v>45399</v>
      </c>
      <c r="B3239" t="s">
        <v>14</v>
      </c>
      <c r="C3239" t="s">
        <v>8</v>
      </c>
      <c r="D3239" s="2">
        <v>11614</v>
      </c>
      <c r="E3239" t="e">
        <f>VLOOKUP(Actual_Table[[#This Row],[Account]],#REF!,2,FALSE)</f>
        <v>#REF!</v>
      </c>
    </row>
    <row r="3240" spans="1:5" x14ac:dyDescent="0.3">
      <c r="A3240" s="1">
        <v>45399</v>
      </c>
      <c r="B3240" t="s">
        <v>14</v>
      </c>
      <c r="C3240" t="s">
        <v>9</v>
      </c>
      <c r="D3240" s="2">
        <v>15657</v>
      </c>
      <c r="E3240" t="e">
        <f>VLOOKUP(Actual_Table[[#This Row],[Account]],#REF!,2,FALSE)</f>
        <v>#REF!</v>
      </c>
    </row>
    <row r="3241" spans="1:5" x14ac:dyDescent="0.3">
      <c r="A3241" s="1">
        <v>45399</v>
      </c>
      <c r="B3241" t="s">
        <v>14</v>
      </c>
      <c r="C3241" t="s">
        <v>10</v>
      </c>
      <c r="D3241" s="2">
        <v>4645</v>
      </c>
      <c r="E3241" t="e">
        <f>VLOOKUP(Actual_Table[[#This Row],[Account]],#REF!,2,FALSE)</f>
        <v>#REF!</v>
      </c>
    </row>
    <row r="3242" spans="1:5" x14ac:dyDescent="0.3">
      <c r="A3242" s="1">
        <v>45400</v>
      </c>
      <c r="B3242" t="s">
        <v>4</v>
      </c>
      <c r="C3242" t="s">
        <v>5</v>
      </c>
      <c r="D3242" s="2">
        <v>3554</v>
      </c>
      <c r="E3242" t="e">
        <f>VLOOKUP(Actual_Table[[#This Row],[Account]],#REF!,2,FALSE)</f>
        <v>#REF!</v>
      </c>
    </row>
    <row r="3243" spans="1:5" x14ac:dyDescent="0.3">
      <c r="A3243" s="1">
        <v>45400</v>
      </c>
      <c r="B3243" t="s">
        <v>4</v>
      </c>
      <c r="C3243" t="s">
        <v>6</v>
      </c>
      <c r="D3243" s="2">
        <v>24622</v>
      </c>
      <c r="E3243" t="e">
        <f>VLOOKUP(Actual_Table[[#This Row],[Account]],#REF!,2,FALSE)</f>
        <v>#REF!</v>
      </c>
    </row>
    <row r="3244" spans="1:5" x14ac:dyDescent="0.3">
      <c r="A3244" s="1">
        <v>45400</v>
      </c>
      <c r="B3244" t="s">
        <v>4</v>
      </c>
      <c r="C3244" t="s">
        <v>7</v>
      </c>
      <c r="D3244" s="2">
        <v>11053</v>
      </c>
      <c r="E3244" t="e">
        <f>VLOOKUP(Actual_Table[[#This Row],[Account]],#REF!,2,FALSE)</f>
        <v>#REF!</v>
      </c>
    </row>
    <row r="3245" spans="1:5" x14ac:dyDescent="0.3">
      <c r="A3245" s="1">
        <v>45400</v>
      </c>
      <c r="B3245" t="s">
        <v>4</v>
      </c>
      <c r="C3245" t="s">
        <v>8</v>
      </c>
      <c r="D3245" s="2">
        <v>1241</v>
      </c>
      <c r="E3245" t="e">
        <f>VLOOKUP(Actual_Table[[#This Row],[Account]],#REF!,2,FALSE)</f>
        <v>#REF!</v>
      </c>
    </row>
    <row r="3246" spans="1:5" x14ac:dyDescent="0.3">
      <c r="A3246" s="1">
        <v>45400</v>
      </c>
      <c r="B3246" t="s">
        <v>4</v>
      </c>
      <c r="C3246" t="s">
        <v>9</v>
      </c>
      <c r="D3246" s="2">
        <v>18937</v>
      </c>
      <c r="E3246" t="e">
        <f>VLOOKUP(Actual_Table[[#This Row],[Account]],#REF!,2,FALSE)</f>
        <v>#REF!</v>
      </c>
    </row>
    <row r="3247" spans="1:5" x14ac:dyDescent="0.3">
      <c r="A3247" s="1">
        <v>45400</v>
      </c>
      <c r="B3247" t="s">
        <v>4</v>
      </c>
      <c r="C3247" t="s">
        <v>10</v>
      </c>
      <c r="D3247" s="2">
        <v>17712</v>
      </c>
      <c r="E3247" t="e">
        <f>VLOOKUP(Actual_Table[[#This Row],[Account]],#REF!,2,FALSE)</f>
        <v>#REF!</v>
      </c>
    </row>
    <row r="3248" spans="1:5" x14ac:dyDescent="0.3">
      <c r="A3248" s="1">
        <v>45400</v>
      </c>
      <c r="B3248" t="s">
        <v>11</v>
      </c>
      <c r="C3248" t="s">
        <v>5</v>
      </c>
      <c r="D3248" s="2">
        <v>2200</v>
      </c>
      <c r="E3248" t="e">
        <f>VLOOKUP(Actual_Table[[#This Row],[Account]],#REF!,2,FALSE)</f>
        <v>#REF!</v>
      </c>
    </row>
    <row r="3249" spans="1:5" x14ac:dyDescent="0.3">
      <c r="A3249" s="1">
        <v>45400</v>
      </c>
      <c r="B3249" t="s">
        <v>11</v>
      </c>
      <c r="C3249" t="s">
        <v>6</v>
      </c>
      <c r="D3249" s="2">
        <v>4859</v>
      </c>
      <c r="E3249" t="e">
        <f>VLOOKUP(Actual_Table[[#This Row],[Account]],#REF!,2,FALSE)</f>
        <v>#REF!</v>
      </c>
    </row>
    <row r="3250" spans="1:5" x14ac:dyDescent="0.3">
      <c r="A3250" s="1">
        <v>45400</v>
      </c>
      <c r="B3250" t="s">
        <v>11</v>
      </c>
      <c r="C3250" t="s">
        <v>7</v>
      </c>
      <c r="D3250" s="2">
        <v>7908</v>
      </c>
      <c r="E3250" t="e">
        <f>VLOOKUP(Actual_Table[[#This Row],[Account]],#REF!,2,FALSE)</f>
        <v>#REF!</v>
      </c>
    </row>
    <row r="3251" spans="1:5" x14ac:dyDescent="0.3">
      <c r="A3251" s="1">
        <v>45400</v>
      </c>
      <c r="B3251" t="s">
        <v>11</v>
      </c>
      <c r="C3251" t="s">
        <v>8</v>
      </c>
      <c r="D3251" s="2">
        <v>14185</v>
      </c>
      <c r="E3251" t="e">
        <f>VLOOKUP(Actual_Table[[#This Row],[Account]],#REF!,2,FALSE)</f>
        <v>#REF!</v>
      </c>
    </row>
    <row r="3252" spans="1:5" x14ac:dyDescent="0.3">
      <c r="A3252" s="1">
        <v>45400</v>
      </c>
      <c r="B3252" t="s">
        <v>11</v>
      </c>
      <c r="C3252" t="s">
        <v>9</v>
      </c>
      <c r="D3252" s="2">
        <v>20718</v>
      </c>
      <c r="E3252" t="e">
        <f>VLOOKUP(Actual_Table[[#This Row],[Account]],#REF!,2,FALSE)</f>
        <v>#REF!</v>
      </c>
    </row>
    <row r="3253" spans="1:5" x14ac:dyDescent="0.3">
      <c r="A3253" s="1">
        <v>45400</v>
      </c>
      <c r="B3253" t="s">
        <v>11</v>
      </c>
      <c r="C3253" t="s">
        <v>10</v>
      </c>
      <c r="D3253" s="2">
        <v>19958</v>
      </c>
      <c r="E3253" t="e">
        <f>VLOOKUP(Actual_Table[[#This Row],[Account]],#REF!,2,FALSE)</f>
        <v>#REF!</v>
      </c>
    </row>
    <row r="3254" spans="1:5" x14ac:dyDescent="0.3">
      <c r="A3254" s="1">
        <v>45400</v>
      </c>
      <c r="B3254" t="s">
        <v>12</v>
      </c>
      <c r="C3254" t="s">
        <v>5</v>
      </c>
      <c r="D3254" s="2">
        <v>16931</v>
      </c>
      <c r="E3254" t="e">
        <f>VLOOKUP(Actual_Table[[#This Row],[Account]],#REF!,2,FALSE)</f>
        <v>#REF!</v>
      </c>
    </row>
    <row r="3255" spans="1:5" x14ac:dyDescent="0.3">
      <c r="A3255" s="1">
        <v>45400</v>
      </c>
      <c r="B3255" t="s">
        <v>12</v>
      </c>
      <c r="C3255" t="s">
        <v>6</v>
      </c>
      <c r="D3255" s="2">
        <v>23949</v>
      </c>
      <c r="E3255" t="e">
        <f>VLOOKUP(Actual_Table[[#This Row],[Account]],#REF!,2,FALSE)</f>
        <v>#REF!</v>
      </c>
    </row>
    <row r="3256" spans="1:5" x14ac:dyDescent="0.3">
      <c r="A3256" s="1">
        <v>45400</v>
      </c>
      <c r="B3256" t="s">
        <v>12</v>
      </c>
      <c r="C3256" t="s">
        <v>7</v>
      </c>
      <c r="D3256" s="2">
        <v>9004</v>
      </c>
      <c r="E3256" t="e">
        <f>VLOOKUP(Actual_Table[[#This Row],[Account]],#REF!,2,FALSE)</f>
        <v>#REF!</v>
      </c>
    </row>
    <row r="3257" spans="1:5" x14ac:dyDescent="0.3">
      <c r="A3257" s="1">
        <v>45400</v>
      </c>
      <c r="B3257" t="s">
        <v>12</v>
      </c>
      <c r="C3257" t="s">
        <v>8</v>
      </c>
      <c r="D3257" s="2">
        <v>15018</v>
      </c>
      <c r="E3257" t="e">
        <f>VLOOKUP(Actual_Table[[#This Row],[Account]],#REF!,2,FALSE)</f>
        <v>#REF!</v>
      </c>
    </row>
    <row r="3258" spans="1:5" x14ac:dyDescent="0.3">
      <c r="A3258" s="1">
        <v>45400</v>
      </c>
      <c r="B3258" t="s">
        <v>12</v>
      </c>
      <c r="C3258" t="s">
        <v>9</v>
      </c>
      <c r="D3258" s="2">
        <v>6081</v>
      </c>
      <c r="E3258" t="e">
        <f>VLOOKUP(Actual_Table[[#This Row],[Account]],#REF!,2,FALSE)</f>
        <v>#REF!</v>
      </c>
    </row>
    <row r="3259" spans="1:5" x14ac:dyDescent="0.3">
      <c r="A3259" s="1">
        <v>45400</v>
      </c>
      <c r="B3259" t="s">
        <v>12</v>
      </c>
      <c r="C3259" t="s">
        <v>10</v>
      </c>
      <c r="D3259" s="2">
        <v>16693</v>
      </c>
      <c r="E3259" t="e">
        <f>VLOOKUP(Actual_Table[[#This Row],[Account]],#REF!,2,FALSE)</f>
        <v>#REF!</v>
      </c>
    </row>
    <row r="3260" spans="1:5" x14ac:dyDescent="0.3">
      <c r="A3260" s="1">
        <v>45400</v>
      </c>
      <c r="B3260" t="s">
        <v>13</v>
      </c>
      <c r="C3260" t="s">
        <v>5</v>
      </c>
      <c r="D3260" s="2">
        <v>10176</v>
      </c>
      <c r="E3260" t="e">
        <f>VLOOKUP(Actual_Table[[#This Row],[Account]],#REF!,2,FALSE)</f>
        <v>#REF!</v>
      </c>
    </row>
    <row r="3261" spans="1:5" x14ac:dyDescent="0.3">
      <c r="A3261" s="1">
        <v>45400</v>
      </c>
      <c r="B3261" t="s">
        <v>13</v>
      </c>
      <c r="C3261" t="s">
        <v>6</v>
      </c>
      <c r="D3261" s="2">
        <v>11079</v>
      </c>
      <c r="E3261" t="e">
        <f>VLOOKUP(Actual_Table[[#This Row],[Account]],#REF!,2,FALSE)</f>
        <v>#REF!</v>
      </c>
    </row>
    <row r="3262" spans="1:5" x14ac:dyDescent="0.3">
      <c r="A3262" s="1">
        <v>45400</v>
      </c>
      <c r="B3262" t="s">
        <v>13</v>
      </c>
      <c r="C3262" t="s">
        <v>7</v>
      </c>
      <c r="D3262" s="2">
        <v>14394</v>
      </c>
      <c r="E3262" t="e">
        <f>VLOOKUP(Actual_Table[[#This Row],[Account]],#REF!,2,FALSE)</f>
        <v>#REF!</v>
      </c>
    </row>
    <row r="3263" spans="1:5" x14ac:dyDescent="0.3">
      <c r="A3263" s="1">
        <v>45400</v>
      </c>
      <c r="B3263" t="s">
        <v>13</v>
      </c>
      <c r="C3263" t="s">
        <v>8</v>
      </c>
      <c r="D3263" s="2">
        <v>22105</v>
      </c>
      <c r="E3263" t="e">
        <f>VLOOKUP(Actual_Table[[#This Row],[Account]],#REF!,2,FALSE)</f>
        <v>#REF!</v>
      </c>
    </row>
    <row r="3264" spans="1:5" x14ac:dyDescent="0.3">
      <c r="A3264" s="1">
        <v>45400</v>
      </c>
      <c r="B3264" t="s">
        <v>13</v>
      </c>
      <c r="C3264" t="s">
        <v>9</v>
      </c>
      <c r="D3264" s="2">
        <v>5055</v>
      </c>
      <c r="E3264" t="e">
        <f>VLOOKUP(Actual_Table[[#This Row],[Account]],#REF!,2,FALSE)</f>
        <v>#REF!</v>
      </c>
    </row>
    <row r="3265" spans="1:5" x14ac:dyDescent="0.3">
      <c r="A3265" s="1">
        <v>45400</v>
      </c>
      <c r="B3265" t="s">
        <v>13</v>
      </c>
      <c r="C3265" t="s">
        <v>10</v>
      </c>
      <c r="D3265" s="2">
        <v>10681</v>
      </c>
      <c r="E3265" t="e">
        <f>VLOOKUP(Actual_Table[[#This Row],[Account]],#REF!,2,FALSE)</f>
        <v>#REF!</v>
      </c>
    </row>
    <row r="3266" spans="1:5" x14ac:dyDescent="0.3">
      <c r="A3266" s="1">
        <v>45400</v>
      </c>
      <c r="B3266" t="s">
        <v>14</v>
      </c>
      <c r="C3266" t="s">
        <v>5</v>
      </c>
      <c r="D3266" s="2">
        <v>11708</v>
      </c>
      <c r="E3266" t="e">
        <f>VLOOKUP(Actual_Table[[#This Row],[Account]],#REF!,2,FALSE)</f>
        <v>#REF!</v>
      </c>
    </row>
    <row r="3267" spans="1:5" x14ac:dyDescent="0.3">
      <c r="A3267" s="1">
        <v>45400</v>
      </c>
      <c r="B3267" t="s">
        <v>14</v>
      </c>
      <c r="C3267" t="s">
        <v>6</v>
      </c>
      <c r="D3267" s="2">
        <v>7159</v>
      </c>
      <c r="E3267" t="e">
        <f>VLOOKUP(Actual_Table[[#This Row],[Account]],#REF!,2,FALSE)</f>
        <v>#REF!</v>
      </c>
    </row>
    <row r="3268" spans="1:5" x14ac:dyDescent="0.3">
      <c r="A3268" s="1">
        <v>45400</v>
      </c>
      <c r="B3268" t="s">
        <v>14</v>
      </c>
      <c r="C3268" t="s">
        <v>7</v>
      </c>
      <c r="D3268" s="2">
        <v>4617</v>
      </c>
      <c r="E3268" t="e">
        <f>VLOOKUP(Actual_Table[[#This Row],[Account]],#REF!,2,FALSE)</f>
        <v>#REF!</v>
      </c>
    </row>
    <row r="3269" spans="1:5" x14ac:dyDescent="0.3">
      <c r="A3269" s="1">
        <v>45400</v>
      </c>
      <c r="B3269" t="s">
        <v>14</v>
      </c>
      <c r="C3269" t="s">
        <v>8</v>
      </c>
      <c r="D3269" s="2">
        <v>18553</v>
      </c>
      <c r="E3269" t="e">
        <f>VLOOKUP(Actual_Table[[#This Row],[Account]],#REF!,2,FALSE)</f>
        <v>#REF!</v>
      </c>
    </row>
    <row r="3270" spans="1:5" x14ac:dyDescent="0.3">
      <c r="A3270" s="1">
        <v>45400</v>
      </c>
      <c r="B3270" t="s">
        <v>14</v>
      </c>
      <c r="C3270" t="s">
        <v>9</v>
      </c>
      <c r="D3270" s="2">
        <v>24129</v>
      </c>
      <c r="E3270" t="e">
        <f>VLOOKUP(Actual_Table[[#This Row],[Account]],#REF!,2,FALSE)</f>
        <v>#REF!</v>
      </c>
    </row>
    <row r="3271" spans="1:5" x14ac:dyDescent="0.3">
      <c r="A3271" s="1">
        <v>45400</v>
      </c>
      <c r="B3271" t="s">
        <v>14</v>
      </c>
      <c r="C3271" t="s">
        <v>10</v>
      </c>
      <c r="D3271" s="2">
        <v>15374</v>
      </c>
      <c r="E3271" t="e">
        <f>VLOOKUP(Actual_Table[[#This Row],[Account]],#REF!,2,FALSE)</f>
        <v>#REF!</v>
      </c>
    </row>
    <row r="3272" spans="1:5" x14ac:dyDescent="0.3">
      <c r="A3272" s="1">
        <v>45401</v>
      </c>
      <c r="B3272" t="s">
        <v>4</v>
      </c>
      <c r="C3272" t="s">
        <v>5</v>
      </c>
      <c r="D3272" s="2">
        <v>23225</v>
      </c>
      <c r="E3272" t="e">
        <f>VLOOKUP(Actual_Table[[#This Row],[Account]],#REF!,2,FALSE)</f>
        <v>#REF!</v>
      </c>
    </row>
    <row r="3273" spans="1:5" x14ac:dyDescent="0.3">
      <c r="A3273" s="1">
        <v>45401</v>
      </c>
      <c r="B3273" t="s">
        <v>4</v>
      </c>
      <c r="C3273" t="s">
        <v>6</v>
      </c>
      <c r="D3273" s="2">
        <v>8055</v>
      </c>
      <c r="E3273" t="e">
        <f>VLOOKUP(Actual_Table[[#This Row],[Account]],#REF!,2,FALSE)</f>
        <v>#REF!</v>
      </c>
    </row>
    <row r="3274" spans="1:5" x14ac:dyDescent="0.3">
      <c r="A3274" s="1">
        <v>45401</v>
      </c>
      <c r="B3274" t="s">
        <v>4</v>
      </c>
      <c r="C3274" t="s">
        <v>7</v>
      </c>
      <c r="D3274" s="2">
        <v>10978</v>
      </c>
      <c r="E3274" t="e">
        <f>VLOOKUP(Actual_Table[[#This Row],[Account]],#REF!,2,FALSE)</f>
        <v>#REF!</v>
      </c>
    </row>
    <row r="3275" spans="1:5" x14ac:dyDescent="0.3">
      <c r="A3275" s="1">
        <v>45401</v>
      </c>
      <c r="B3275" t="s">
        <v>4</v>
      </c>
      <c r="C3275" t="s">
        <v>8</v>
      </c>
      <c r="D3275" s="2">
        <v>4611</v>
      </c>
      <c r="E3275" t="e">
        <f>VLOOKUP(Actual_Table[[#This Row],[Account]],#REF!,2,FALSE)</f>
        <v>#REF!</v>
      </c>
    </row>
    <row r="3276" spans="1:5" x14ac:dyDescent="0.3">
      <c r="A3276" s="1">
        <v>45401</v>
      </c>
      <c r="B3276" t="s">
        <v>4</v>
      </c>
      <c r="C3276" t="s">
        <v>9</v>
      </c>
      <c r="D3276" s="2">
        <v>10100</v>
      </c>
      <c r="E3276" t="e">
        <f>VLOOKUP(Actual_Table[[#This Row],[Account]],#REF!,2,FALSE)</f>
        <v>#REF!</v>
      </c>
    </row>
    <row r="3277" spans="1:5" x14ac:dyDescent="0.3">
      <c r="A3277" s="1">
        <v>45401</v>
      </c>
      <c r="B3277" t="s">
        <v>4</v>
      </c>
      <c r="C3277" t="s">
        <v>10</v>
      </c>
      <c r="D3277" s="2">
        <v>2187</v>
      </c>
      <c r="E3277" t="e">
        <f>VLOOKUP(Actual_Table[[#This Row],[Account]],#REF!,2,FALSE)</f>
        <v>#REF!</v>
      </c>
    </row>
    <row r="3278" spans="1:5" x14ac:dyDescent="0.3">
      <c r="A3278" s="1">
        <v>45401</v>
      </c>
      <c r="B3278" t="s">
        <v>11</v>
      </c>
      <c r="C3278" t="s">
        <v>5</v>
      </c>
      <c r="D3278" s="2">
        <v>1508</v>
      </c>
      <c r="E3278" t="e">
        <f>VLOOKUP(Actual_Table[[#This Row],[Account]],#REF!,2,FALSE)</f>
        <v>#REF!</v>
      </c>
    </row>
    <row r="3279" spans="1:5" x14ac:dyDescent="0.3">
      <c r="A3279" s="1">
        <v>45401</v>
      </c>
      <c r="B3279" t="s">
        <v>11</v>
      </c>
      <c r="C3279" t="s">
        <v>6</v>
      </c>
      <c r="D3279" s="2">
        <v>8716</v>
      </c>
      <c r="E3279" t="e">
        <f>VLOOKUP(Actual_Table[[#This Row],[Account]],#REF!,2,FALSE)</f>
        <v>#REF!</v>
      </c>
    </row>
    <row r="3280" spans="1:5" x14ac:dyDescent="0.3">
      <c r="A3280" s="1">
        <v>45401</v>
      </c>
      <c r="B3280" t="s">
        <v>11</v>
      </c>
      <c r="C3280" t="s">
        <v>7</v>
      </c>
      <c r="D3280" s="2">
        <v>20319</v>
      </c>
      <c r="E3280" t="e">
        <f>VLOOKUP(Actual_Table[[#This Row],[Account]],#REF!,2,FALSE)</f>
        <v>#REF!</v>
      </c>
    </row>
    <row r="3281" spans="1:5" x14ac:dyDescent="0.3">
      <c r="A3281" s="1">
        <v>45401</v>
      </c>
      <c r="B3281" t="s">
        <v>11</v>
      </c>
      <c r="C3281" t="s">
        <v>8</v>
      </c>
      <c r="D3281" s="2">
        <v>12308</v>
      </c>
      <c r="E3281" t="e">
        <f>VLOOKUP(Actual_Table[[#This Row],[Account]],#REF!,2,FALSE)</f>
        <v>#REF!</v>
      </c>
    </row>
    <row r="3282" spans="1:5" x14ac:dyDescent="0.3">
      <c r="A3282" s="1">
        <v>45401</v>
      </c>
      <c r="B3282" t="s">
        <v>11</v>
      </c>
      <c r="C3282" t="s">
        <v>9</v>
      </c>
      <c r="D3282" s="2">
        <v>16039</v>
      </c>
      <c r="E3282" t="e">
        <f>VLOOKUP(Actual_Table[[#This Row],[Account]],#REF!,2,FALSE)</f>
        <v>#REF!</v>
      </c>
    </row>
    <row r="3283" spans="1:5" x14ac:dyDescent="0.3">
      <c r="A3283" s="1">
        <v>45401</v>
      </c>
      <c r="B3283" t="s">
        <v>11</v>
      </c>
      <c r="C3283" t="s">
        <v>10</v>
      </c>
      <c r="D3283" s="2">
        <v>2797</v>
      </c>
      <c r="E3283" t="e">
        <f>VLOOKUP(Actual_Table[[#This Row],[Account]],#REF!,2,FALSE)</f>
        <v>#REF!</v>
      </c>
    </row>
    <row r="3284" spans="1:5" x14ac:dyDescent="0.3">
      <c r="A3284" s="1">
        <v>45401</v>
      </c>
      <c r="B3284" t="s">
        <v>12</v>
      </c>
      <c r="C3284" t="s">
        <v>5</v>
      </c>
      <c r="D3284" s="2">
        <v>24392</v>
      </c>
      <c r="E3284" t="e">
        <f>VLOOKUP(Actual_Table[[#This Row],[Account]],#REF!,2,FALSE)</f>
        <v>#REF!</v>
      </c>
    </row>
    <row r="3285" spans="1:5" x14ac:dyDescent="0.3">
      <c r="A3285" s="1">
        <v>45401</v>
      </c>
      <c r="B3285" t="s">
        <v>12</v>
      </c>
      <c r="C3285" t="s">
        <v>6</v>
      </c>
      <c r="D3285" s="2">
        <v>9437</v>
      </c>
      <c r="E3285" t="e">
        <f>VLOOKUP(Actual_Table[[#This Row],[Account]],#REF!,2,FALSE)</f>
        <v>#REF!</v>
      </c>
    </row>
    <row r="3286" spans="1:5" x14ac:dyDescent="0.3">
      <c r="A3286" s="1">
        <v>45401</v>
      </c>
      <c r="B3286" t="s">
        <v>12</v>
      </c>
      <c r="C3286" t="s">
        <v>7</v>
      </c>
      <c r="D3286" s="2">
        <v>13914</v>
      </c>
      <c r="E3286" t="e">
        <f>VLOOKUP(Actual_Table[[#This Row],[Account]],#REF!,2,FALSE)</f>
        <v>#REF!</v>
      </c>
    </row>
    <row r="3287" spans="1:5" x14ac:dyDescent="0.3">
      <c r="A3287" s="1">
        <v>45401</v>
      </c>
      <c r="B3287" t="s">
        <v>12</v>
      </c>
      <c r="C3287" t="s">
        <v>8</v>
      </c>
      <c r="D3287" s="2">
        <v>7381</v>
      </c>
      <c r="E3287" t="e">
        <f>VLOOKUP(Actual_Table[[#This Row],[Account]],#REF!,2,FALSE)</f>
        <v>#REF!</v>
      </c>
    </row>
    <row r="3288" spans="1:5" x14ac:dyDescent="0.3">
      <c r="A3288" s="1">
        <v>45401</v>
      </c>
      <c r="B3288" t="s">
        <v>12</v>
      </c>
      <c r="C3288" t="s">
        <v>9</v>
      </c>
      <c r="D3288" s="2">
        <v>19668</v>
      </c>
      <c r="E3288" t="e">
        <f>VLOOKUP(Actual_Table[[#This Row],[Account]],#REF!,2,FALSE)</f>
        <v>#REF!</v>
      </c>
    </row>
    <row r="3289" spans="1:5" x14ac:dyDescent="0.3">
      <c r="A3289" s="1">
        <v>45401</v>
      </c>
      <c r="B3289" t="s">
        <v>12</v>
      </c>
      <c r="C3289" t="s">
        <v>10</v>
      </c>
      <c r="D3289" s="2">
        <v>7926</v>
      </c>
      <c r="E3289" t="e">
        <f>VLOOKUP(Actual_Table[[#This Row],[Account]],#REF!,2,FALSE)</f>
        <v>#REF!</v>
      </c>
    </row>
    <row r="3290" spans="1:5" x14ac:dyDescent="0.3">
      <c r="A3290" s="1">
        <v>45401</v>
      </c>
      <c r="B3290" t="s">
        <v>13</v>
      </c>
      <c r="C3290" t="s">
        <v>5</v>
      </c>
      <c r="D3290" s="2">
        <v>13614</v>
      </c>
      <c r="E3290" t="e">
        <f>VLOOKUP(Actual_Table[[#This Row],[Account]],#REF!,2,FALSE)</f>
        <v>#REF!</v>
      </c>
    </row>
    <row r="3291" spans="1:5" x14ac:dyDescent="0.3">
      <c r="A3291" s="1">
        <v>45401</v>
      </c>
      <c r="B3291" t="s">
        <v>13</v>
      </c>
      <c r="C3291" t="s">
        <v>6</v>
      </c>
      <c r="D3291" s="2">
        <v>22914</v>
      </c>
      <c r="E3291" t="e">
        <f>VLOOKUP(Actual_Table[[#This Row],[Account]],#REF!,2,FALSE)</f>
        <v>#REF!</v>
      </c>
    </row>
    <row r="3292" spans="1:5" x14ac:dyDescent="0.3">
      <c r="A3292" s="1">
        <v>45401</v>
      </c>
      <c r="B3292" t="s">
        <v>13</v>
      </c>
      <c r="C3292" t="s">
        <v>7</v>
      </c>
      <c r="D3292" s="2">
        <v>18942</v>
      </c>
      <c r="E3292" t="e">
        <f>VLOOKUP(Actual_Table[[#This Row],[Account]],#REF!,2,FALSE)</f>
        <v>#REF!</v>
      </c>
    </row>
    <row r="3293" spans="1:5" x14ac:dyDescent="0.3">
      <c r="A3293" s="1">
        <v>45401</v>
      </c>
      <c r="B3293" t="s">
        <v>13</v>
      </c>
      <c r="C3293" t="s">
        <v>8</v>
      </c>
      <c r="D3293" s="2">
        <v>14340</v>
      </c>
      <c r="E3293" t="e">
        <f>VLOOKUP(Actual_Table[[#This Row],[Account]],#REF!,2,FALSE)</f>
        <v>#REF!</v>
      </c>
    </row>
    <row r="3294" spans="1:5" x14ac:dyDescent="0.3">
      <c r="A3294" s="1">
        <v>45401</v>
      </c>
      <c r="B3294" t="s">
        <v>13</v>
      </c>
      <c r="C3294" t="s">
        <v>9</v>
      </c>
      <c r="D3294" s="2">
        <v>8373</v>
      </c>
      <c r="E3294" t="e">
        <f>VLOOKUP(Actual_Table[[#This Row],[Account]],#REF!,2,FALSE)</f>
        <v>#REF!</v>
      </c>
    </row>
    <row r="3295" spans="1:5" x14ac:dyDescent="0.3">
      <c r="A3295" s="1">
        <v>45401</v>
      </c>
      <c r="B3295" t="s">
        <v>13</v>
      </c>
      <c r="C3295" t="s">
        <v>10</v>
      </c>
      <c r="D3295" s="2">
        <v>16061</v>
      </c>
      <c r="E3295" t="e">
        <f>VLOOKUP(Actual_Table[[#This Row],[Account]],#REF!,2,FALSE)</f>
        <v>#REF!</v>
      </c>
    </row>
    <row r="3296" spans="1:5" x14ac:dyDescent="0.3">
      <c r="A3296" s="1">
        <v>45401</v>
      </c>
      <c r="B3296" t="s">
        <v>14</v>
      </c>
      <c r="C3296" t="s">
        <v>5</v>
      </c>
      <c r="D3296" s="2">
        <v>14292</v>
      </c>
      <c r="E3296" t="e">
        <f>VLOOKUP(Actual_Table[[#This Row],[Account]],#REF!,2,FALSE)</f>
        <v>#REF!</v>
      </c>
    </row>
    <row r="3297" spans="1:5" x14ac:dyDescent="0.3">
      <c r="A3297" s="1">
        <v>45401</v>
      </c>
      <c r="B3297" t="s">
        <v>14</v>
      </c>
      <c r="C3297" t="s">
        <v>6</v>
      </c>
      <c r="D3297" s="2">
        <v>12424</v>
      </c>
      <c r="E3297" t="e">
        <f>VLOOKUP(Actual_Table[[#This Row],[Account]],#REF!,2,FALSE)</f>
        <v>#REF!</v>
      </c>
    </row>
    <row r="3298" spans="1:5" x14ac:dyDescent="0.3">
      <c r="A3298" s="1">
        <v>45401</v>
      </c>
      <c r="B3298" t="s">
        <v>14</v>
      </c>
      <c r="C3298" t="s">
        <v>7</v>
      </c>
      <c r="D3298" s="2">
        <v>2334</v>
      </c>
      <c r="E3298" t="e">
        <f>VLOOKUP(Actual_Table[[#This Row],[Account]],#REF!,2,FALSE)</f>
        <v>#REF!</v>
      </c>
    </row>
    <row r="3299" spans="1:5" x14ac:dyDescent="0.3">
      <c r="A3299" s="1">
        <v>45401</v>
      </c>
      <c r="B3299" t="s">
        <v>14</v>
      </c>
      <c r="C3299" t="s">
        <v>8</v>
      </c>
      <c r="D3299" s="2">
        <v>7871</v>
      </c>
      <c r="E3299" t="e">
        <f>VLOOKUP(Actual_Table[[#This Row],[Account]],#REF!,2,FALSE)</f>
        <v>#REF!</v>
      </c>
    </row>
    <row r="3300" spans="1:5" x14ac:dyDescent="0.3">
      <c r="A3300" s="1">
        <v>45401</v>
      </c>
      <c r="B3300" t="s">
        <v>14</v>
      </c>
      <c r="C3300" t="s">
        <v>9</v>
      </c>
      <c r="D3300" s="2">
        <v>22533</v>
      </c>
      <c r="E3300" t="e">
        <f>VLOOKUP(Actual_Table[[#This Row],[Account]],#REF!,2,FALSE)</f>
        <v>#REF!</v>
      </c>
    </row>
    <row r="3301" spans="1:5" x14ac:dyDescent="0.3">
      <c r="A3301" s="1">
        <v>45401</v>
      </c>
      <c r="B3301" t="s">
        <v>14</v>
      </c>
      <c r="C3301" t="s">
        <v>10</v>
      </c>
      <c r="D3301" s="2">
        <v>8720</v>
      </c>
      <c r="E3301" t="e">
        <f>VLOOKUP(Actual_Table[[#This Row],[Account]],#REF!,2,FALSE)</f>
        <v>#REF!</v>
      </c>
    </row>
    <row r="3302" spans="1:5" x14ac:dyDescent="0.3">
      <c r="A3302" s="1">
        <v>45402</v>
      </c>
      <c r="B3302" t="s">
        <v>4</v>
      </c>
      <c r="C3302" t="s">
        <v>5</v>
      </c>
      <c r="D3302" s="2">
        <v>22511</v>
      </c>
      <c r="E3302" t="e">
        <f>VLOOKUP(Actual_Table[[#This Row],[Account]],#REF!,2,FALSE)</f>
        <v>#REF!</v>
      </c>
    </row>
    <row r="3303" spans="1:5" x14ac:dyDescent="0.3">
      <c r="A3303" s="1">
        <v>45402</v>
      </c>
      <c r="B3303" t="s">
        <v>4</v>
      </c>
      <c r="C3303" t="s">
        <v>6</v>
      </c>
      <c r="D3303" s="2">
        <v>24597</v>
      </c>
      <c r="E3303" t="e">
        <f>VLOOKUP(Actual_Table[[#This Row],[Account]],#REF!,2,FALSE)</f>
        <v>#REF!</v>
      </c>
    </row>
    <row r="3304" spans="1:5" x14ac:dyDescent="0.3">
      <c r="A3304" s="1">
        <v>45402</v>
      </c>
      <c r="B3304" t="s">
        <v>4</v>
      </c>
      <c r="C3304" t="s">
        <v>7</v>
      </c>
      <c r="D3304" s="2">
        <v>23087</v>
      </c>
      <c r="E3304" t="e">
        <f>VLOOKUP(Actual_Table[[#This Row],[Account]],#REF!,2,FALSE)</f>
        <v>#REF!</v>
      </c>
    </row>
    <row r="3305" spans="1:5" x14ac:dyDescent="0.3">
      <c r="A3305" s="1">
        <v>45402</v>
      </c>
      <c r="B3305" t="s">
        <v>4</v>
      </c>
      <c r="C3305" t="s">
        <v>8</v>
      </c>
      <c r="D3305" s="2">
        <v>20877</v>
      </c>
      <c r="E3305" t="e">
        <f>VLOOKUP(Actual_Table[[#This Row],[Account]],#REF!,2,FALSE)</f>
        <v>#REF!</v>
      </c>
    </row>
    <row r="3306" spans="1:5" x14ac:dyDescent="0.3">
      <c r="A3306" s="1">
        <v>45402</v>
      </c>
      <c r="B3306" t="s">
        <v>4</v>
      </c>
      <c r="C3306" t="s">
        <v>9</v>
      </c>
      <c r="D3306" s="2">
        <v>21069</v>
      </c>
      <c r="E3306" t="e">
        <f>VLOOKUP(Actual_Table[[#This Row],[Account]],#REF!,2,FALSE)</f>
        <v>#REF!</v>
      </c>
    </row>
    <row r="3307" spans="1:5" x14ac:dyDescent="0.3">
      <c r="A3307" s="1">
        <v>45402</v>
      </c>
      <c r="B3307" t="s">
        <v>4</v>
      </c>
      <c r="C3307" t="s">
        <v>10</v>
      </c>
      <c r="D3307" s="2">
        <v>24405</v>
      </c>
      <c r="E3307" t="e">
        <f>VLOOKUP(Actual_Table[[#This Row],[Account]],#REF!,2,FALSE)</f>
        <v>#REF!</v>
      </c>
    </row>
    <row r="3308" spans="1:5" x14ac:dyDescent="0.3">
      <c r="A3308" s="1">
        <v>45402</v>
      </c>
      <c r="B3308" t="s">
        <v>11</v>
      </c>
      <c r="C3308" t="s">
        <v>5</v>
      </c>
      <c r="D3308" s="2">
        <v>3846</v>
      </c>
      <c r="E3308" t="e">
        <f>VLOOKUP(Actual_Table[[#This Row],[Account]],#REF!,2,FALSE)</f>
        <v>#REF!</v>
      </c>
    </row>
    <row r="3309" spans="1:5" x14ac:dyDescent="0.3">
      <c r="A3309" s="1">
        <v>45402</v>
      </c>
      <c r="B3309" t="s">
        <v>11</v>
      </c>
      <c r="C3309" t="s">
        <v>6</v>
      </c>
      <c r="D3309" s="2">
        <v>1008</v>
      </c>
      <c r="E3309" t="e">
        <f>VLOOKUP(Actual_Table[[#This Row],[Account]],#REF!,2,FALSE)</f>
        <v>#REF!</v>
      </c>
    </row>
    <row r="3310" spans="1:5" x14ac:dyDescent="0.3">
      <c r="A3310" s="1">
        <v>45402</v>
      </c>
      <c r="B3310" t="s">
        <v>11</v>
      </c>
      <c r="C3310" t="s">
        <v>7</v>
      </c>
      <c r="D3310" s="2">
        <v>14168</v>
      </c>
      <c r="E3310" t="e">
        <f>VLOOKUP(Actual_Table[[#This Row],[Account]],#REF!,2,FALSE)</f>
        <v>#REF!</v>
      </c>
    </row>
    <row r="3311" spans="1:5" x14ac:dyDescent="0.3">
      <c r="A3311" s="1">
        <v>45402</v>
      </c>
      <c r="B3311" t="s">
        <v>11</v>
      </c>
      <c r="C3311" t="s">
        <v>8</v>
      </c>
      <c r="D3311" s="2">
        <v>21072</v>
      </c>
      <c r="E3311" t="e">
        <f>VLOOKUP(Actual_Table[[#This Row],[Account]],#REF!,2,FALSE)</f>
        <v>#REF!</v>
      </c>
    </row>
    <row r="3312" spans="1:5" x14ac:dyDescent="0.3">
      <c r="A3312" s="1">
        <v>45402</v>
      </c>
      <c r="B3312" t="s">
        <v>11</v>
      </c>
      <c r="C3312" t="s">
        <v>9</v>
      </c>
      <c r="D3312" s="2">
        <v>12816</v>
      </c>
      <c r="E3312" t="e">
        <f>VLOOKUP(Actual_Table[[#This Row],[Account]],#REF!,2,FALSE)</f>
        <v>#REF!</v>
      </c>
    </row>
    <row r="3313" spans="1:5" x14ac:dyDescent="0.3">
      <c r="A3313" s="1">
        <v>45402</v>
      </c>
      <c r="B3313" t="s">
        <v>11</v>
      </c>
      <c r="C3313" t="s">
        <v>10</v>
      </c>
      <c r="D3313" s="2">
        <v>14449</v>
      </c>
      <c r="E3313" t="e">
        <f>VLOOKUP(Actual_Table[[#This Row],[Account]],#REF!,2,FALSE)</f>
        <v>#REF!</v>
      </c>
    </row>
    <row r="3314" spans="1:5" x14ac:dyDescent="0.3">
      <c r="A3314" s="1">
        <v>45402</v>
      </c>
      <c r="B3314" t="s">
        <v>12</v>
      </c>
      <c r="C3314" t="s">
        <v>5</v>
      </c>
      <c r="D3314" s="2">
        <v>833</v>
      </c>
      <c r="E3314" t="e">
        <f>VLOOKUP(Actual_Table[[#This Row],[Account]],#REF!,2,FALSE)</f>
        <v>#REF!</v>
      </c>
    </row>
    <row r="3315" spans="1:5" x14ac:dyDescent="0.3">
      <c r="A3315" s="1">
        <v>45402</v>
      </c>
      <c r="B3315" t="s">
        <v>12</v>
      </c>
      <c r="C3315" t="s">
        <v>6</v>
      </c>
      <c r="D3315" s="2">
        <v>10859</v>
      </c>
      <c r="E3315" t="e">
        <f>VLOOKUP(Actual_Table[[#This Row],[Account]],#REF!,2,FALSE)</f>
        <v>#REF!</v>
      </c>
    </row>
    <row r="3316" spans="1:5" x14ac:dyDescent="0.3">
      <c r="A3316" s="1">
        <v>45402</v>
      </c>
      <c r="B3316" t="s">
        <v>12</v>
      </c>
      <c r="C3316" t="s">
        <v>7</v>
      </c>
      <c r="D3316" s="2">
        <v>10880</v>
      </c>
      <c r="E3316" t="e">
        <f>VLOOKUP(Actual_Table[[#This Row],[Account]],#REF!,2,FALSE)</f>
        <v>#REF!</v>
      </c>
    </row>
    <row r="3317" spans="1:5" x14ac:dyDescent="0.3">
      <c r="A3317" s="1">
        <v>45402</v>
      </c>
      <c r="B3317" t="s">
        <v>12</v>
      </c>
      <c r="C3317" t="s">
        <v>8</v>
      </c>
      <c r="D3317" s="2">
        <v>7178</v>
      </c>
      <c r="E3317" t="e">
        <f>VLOOKUP(Actual_Table[[#This Row],[Account]],#REF!,2,FALSE)</f>
        <v>#REF!</v>
      </c>
    </row>
    <row r="3318" spans="1:5" x14ac:dyDescent="0.3">
      <c r="A3318" s="1">
        <v>45402</v>
      </c>
      <c r="B3318" t="s">
        <v>12</v>
      </c>
      <c r="C3318" t="s">
        <v>9</v>
      </c>
      <c r="D3318" s="2">
        <v>1537</v>
      </c>
      <c r="E3318" t="e">
        <f>VLOOKUP(Actual_Table[[#This Row],[Account]],#REF!,2,FALSE)</f>
        <v>#REF!</v>
      </c>
    </row>
    <row r="3319" spans="1:5" x14ac:dyDescent="0.3">
      <c r="A3319" s="1">
        <v>45402</v>
      </c>
      <c r="B3319" t="s">
        <v>12</v>
      </c>
      <c r="C3319" t="s">
        <v>10</v>
      </c>
      <c r="D3319" s="2">
        <v>24610</v>
      </c>
      <c r="E3319" t="e">
        <f>VLOOKUP(Actual_Table[[#This Row],[Account]],#REF!,2,FALSE)</f>
        <v>#REF!</v>
      </c>
    </row>
    <row r="3320" spans="1:5" x14ac:dyDescent="0.3">
      <c r="A3320" s="1">
        <v>45402</v>
      </c>
      <c r="B3320" t="s">
        <v>13</v>
      </c>
      <c r="C3320" t="s">
        <v>5</v>
      </c>
      <c r="D3320" s="2">
        <v>5648</v>
      </c>
      <c r="E3320" t="e">
        <f>VLOOKUP(Actual_Table[[#This Row],[Account]],#REF!,2,FALSE)</f>
        <v>#REF!</v>
      </c>
    </row>
    <row r="3321" spans="1:5" x14ac:dyDescent="0.3">
      <c r="A3321" s="1">
        <v>45402</v>
      </c>
      <c r="B3321" t="s">
        <v>13</v>
      </c>
      <c r="C3321" t="s">
        <v>6</v>
      </c>
      <c r="D3321" s="2">
        <v>3106</v>
      </c>
      <c r="E3321" t="e">
        <f>VLOOKUP(Actual_Table[[#This Row],[Account]],#REF!,2,FALSE)</f>
        <v>#REF!</v>
      </c>
    </row>
    <row r="3322" spans="1:5" x14ac:dyDescent="0.3">
      <c r="A3322" s="1">
        <v>45402</v>
      </c>
      <c r="B3322" t="s">
        <v>13</v>
      </c>
      <c r="C3322" t="s">
        <v>7</v>
      </c>
      <c r="D3322" s="2">
        <v>16472</v>
      </c>
      <c r="E3322" t="e">
        <f>VLOOKUP(Actual_Table[[#This Row],[Account]],#REF!,2,FALSE)</f>
        <v>#REF!</v>
      </c>
    </row>
    <row r="3323" spans="1:5" x14ac:dyDescent="0.3">
      <c r="A3323" s="1">
        <v>45402</v>
      </c>
      <c r="B3323" t="s">
        <v>13</v>
      </c>
      <c r="C3323" t="s">
        <v>8</v>
      </c>
      <c r="D3323" s="2">
        <v>5886</v>
      </c>
      <c r="E3323" t="e">
        <f>VLOOKUP(Actual_Table[[#This Row],[Account]],#REF!,2,FALSE)</f>
        <v>#REF!</v>
      </c>
    </row>
    <row r="3324" spans="1:5" x14ac:dyDescent="0.3">
      <c r="A3324" s="1">
        <v>45402</v>
      </c>
      <c r="B3324" t="s">
        <v>13</v>
      </c>
      <c r="C3324" t="s">
        <v>9</v>
      </c>
      <c r="D3324" s="2">
        <v>16991</v>
      </c>
      <c r="E3324" t="e">
        <f>VLOOKUP(Actual_Table[[#This Row],[Account]],#REF!,2,FALSE)</f>
        <v>#REF!</v>
      </c>
    </row>
    <row r="3325" spans="1:5" x14ac:dyDescent="0.3">
      <c r="A3325" s="1">
        <v>45402</v>
      </c>
      <c r="B3325" t="s">
        <v>13</v>
      </c>
      <c r="C3325" t="s">
        <v>10</v>
      </c>
      <c r="D3325" s="2">
        <v>22680</v>
      </c>
      <c r="E3325" t="e">
        <f>VLOOKUP(Actual_Table[[#This Row],[Account]],#REF!,2,FALSE)</f>
        <v>#REF!</v>
      </c>
    </row>
    <row r="3326" spans="1:5" x14ac:dyDescent="0.3">
      <c r="A3326" s="1">
        <v>45402</v>
      </c>
      <c r="B3326" t="s">
        <v>14</v>
      </c>
      <c r="C3326" t="s">
        <v>5</v>
      </c>
      <c r="D3326" s="2">
        <v>17533</v>
      </c>
      <c r="E3326" t="e">
        <f>VLOOKUP(Actual_Table[[#This Row],[Account]],#REF!,2,FALSE)</f>
        <v>#REF!</v>
      </c>
    </row>
    <row r="3327" spans="1:5" x14ac:dyDescent="0.3">
      <c r="A3327" s="1">
        <v>45402</v>
      </c>
      <c r="B3327" t="s">
        <v>14</v>
      </c>
      <c r="C3327" t="s">
        <v>6</v>
      </c>
      <c r="D3327" s="2">
        <v>9981</v>
      </c>
      <c r="E3327" t="e">
        <f>VLOOKUP(Actual_Table[[#This Row],[Account]],#REF!,2,FALSE)</f>
        <v>#REF!</v>
      </c>
    </row>
    <row r="3328" spans="1:5" x14ac:dyDescent="0.3">
      <c r="A3328" s="1">
        <v>45402</v>
      </c>
      <c r="B3328" t="s">
        <v>14</v>
      </c>
      <c r="C3328" t="s">
        <v>7</v>
      </c>
      <c r="D3328" s="2">
        <v>14685</v>
      </c>
      <c r="E3328" t="e">
        <f>VLOOKUP(Actual_Table[[#This Row],[Account]],#REF!,2,FALSE)</f>
        <v>#REF!</v>
      </c>
    </row>
    <row r="3329" spans="1:5" x14ac:dyDescent="0.3">
      <c r="A3329" s="1">
        <v>45402</v>
      </c>
      <c r="B3329" t="s">
        <v>14</v>
      </c>
      <c r="C3329" t="s">
        <v>8</v>
      </c>
      <c r="D3329" s="2">
        <v>20069</v>
      </c>
      <c r="E3329" t="e">
        <f>VLOOKUP(Actual_Table[[#This Row],[Account]],#REF!,2,FALSE)</f>
        <v>#REF!</v>
      </c>
    </row>
    <row r="3330" spans="1:5" x14ac:dyDescent="0.3">
      <c r="A3330" s="1">
        <v>45402</v>
      </c>
      <c r="B3330" t="s">
        <v>14</v>
      </c>
      <c r="C3330" t="s">
        <v>9</v>
      </c>
      <c r="D3330" s="2">
        <v>20063</v>
      </c>
      <c r="E3330" t="e">
        <f>VLOOKUP(Actual_Table[[#This Row],[Account]],#REF!,2,FALSE)</f>
        <v>#REF!</v>
      </c>
    </row>
    <row r="3331" spans="1:5" x14ac:dyDescent="0.3">
      <c r="A3331" s="1">
        <v>45402</v>
      </c>
      <c r="B3331" t="s">
        <v>14</v>
      </c>
      <c r="C3331" t="s">
        <v>10</v>
      </c>
      <c r="D3331" s="2">
        <v>24862</v>
      </c>
      <c r="E3331" t="e">
        <f>VLOOKUP(Actual_Table[[#This Row],[Account]],#REF!,2,FALSE)</f>
        <v>#REF!</v>
      </c>
    </row>
    <row r="3332" spans="1:5" x14ac:dyDescent="0.3">
      <c r="A3332" s="1">
        <v>45403</v>
      </c>
      <c r="B3332" t="s">
        <v>4</v>
      </c>
      <c r="C3332" t="s">
        <v>5</v>
      </c>
      <c r="D3332" s="2">
        <v>21556</v>
      </c>
      <c r="E3332" t="e">
        <f>VLOOKUP(Actual_Table[[#This Row],[Account]],#REF!,2,FALSE)</f>
        <v>#REF!</v>
      </c>
    </row>
    <row r="3333" spans="1:5" x14ac:dyDescent="0.3">
      <c r="A3333" s="1">
        <v>45403</v>
      </c>
      <c r="B3333" t="s">
        <v>4</v>
      </c>
      <c r="C3333" t="s">
        <v>6</v>
      </c>
      <c r="D3333" s="2">
        <v>11482</v>
      </c>
      <c r="E3333" t="e">
        <f>VLOOKUP(Actual_Table[[#This Row],[Account]],#REF!,2,FALSE)</f>
        <v>#REF!</v>
      </c>
    </row>
    <row r="3334" spans="1:5" x14ac:dyDescent="0.3">
      <c r="A3334" s="1">
        <v>45403</v>
      </c>
      <c r="B3334" t="s">
        <v>4</v>
      </c>
      <c r="C3334" t="s">
        <v>7</v>
      </c>
      <c r="D3334" s="2">
        <v>9348</v>
      </c>
      <c r="E3334" t="e">
        <f>VLOOKUP(Actual_Table[[#This Row],[Account]],#REF!,2,FALSE)</f>
        <v>#REF!</v>
      </c>
    </row>
    <row r="3335" spans="1:5" x14ac:dyDescent="0.3">
      <c r="A3335" s="1">
        <v>45403</v>
      </c>
      <c r="B3335" t="s">
        <v>4</v>
      </c>
      <c r="C3335" t="s">
        <v>8</v>
      </c>
      <c r="D3335" s="2">
        <v>5122</v>
      </c>
      <c r="E3335" t="e">
        <f>VLOOKUP(Actual_Table[[#This Row],[Account]],#REF!,2,FALSE)</f>
        <v>#REF!</v>
      </c>
    </row>
    <row r="3336" spans="1:5" x14ac:dyDescent="0.3">
      <c r="A3336" s="1">
        <v>45403</v>
      </c>
      <c r="B3336" t="s">
        <v>4</v>
      </c>
      <c r="C3336" t="s">
        <v>9</v>
      </c>
      <c r="D3336" s="2">
        <v>9763</v>
      </c>
      <c r="E3336" t="e">
        <f>VLOOKUP(Actual_Table[[#This Row],[Account]],#REF!,2,FALSE)</f>
        <v>#REF!</v>
      </c>
    </row>
    <row r="3337" spans="1:5" x14ac:dyDescent="0.3">
      <c r="A3337" s="1">
        <v>45403</v>
      </c>
      <c r="B3337" t="s">
        <v>4</v>
      </c>
      <c r="C3337" t="s">
        <v>10</v>
      </c>
      <c r="D3337" s="2">
        <v>22937</v>
      </c>
      <c r="E3337" t="e">
        <f>VLOOKUP(Actual_Table[[#This Row],[Account]],#REF!,2,FALSE)</f>
        <v>#REF!</v>
      </c>
    </row>
    <row r="3338" spans="1:5" x14ac:dyDescent="0.3">
      <c r="A3338" s="1">
        <v>45403</v>
      </c>
      <c r="B3338" t="s">
        <v>11</v>
      </c>
      <c r="C3338" t="s">
        <v>5</v>
      </c>
      <c r="D3338" s="2">
        <v>6280</v>
      </c>
      <c r="E3338" t="e">
        <f>VLOOKUP(Actual_Table[[#This Row],[Account]],#REF!,2,FALSE)</f>
        <v>#REF!</v>
      </c>
    </row>
    <row r="3339" spans="1:5" x14ac:dyDescent="0.3">
      <c r="A3339" s="1">
        <v>45403</v>
      </c>
      <c r="B3339" t="s">
        <v>11</v>
      </c>
      <c r="C3339" t="s">
        <v>6</v>
      </c>
      <c r="D3339" s="2">
        <v>19646</v>
      </c>
      <c r="E3339" t="e">
        <f>VLOOKUP(Actual_Table[[#This Row],[Account]],#REF!,2,FALSE)</f>
        <v>#REF!</v>
      </c>
    </row>
    <row r="3340" spans="1:5" x14ac:dyDescent="0.3">
      <c r="A3340" s="1">
        <v>45403</v>
      </c>
      <c r="B3340" t="s">
        <v>11</v>
      </c>
      <c r="C3340" t="s">
        <v>7</v>
      </c>
      <c r="D3340" s="2">
        <v>17375</v>
      </c>
      <c r="E3340" t="e">
        <f>VLOOKUP(Actual_Table[[#This Row],[Account]],#REF!,2,FALSE)</f>
        <v>#REF!</v>
      </c>
    </row>
    <row r="3341" spans="1:5" x14ac:dyDescent="0.3">
      <c r="A3341" s="1">
        <v>45403</v>
      </c>
      <c r="B3341" t="s">
        <v>11</v>
      </c>
      <c r="C3341" t="s">
        <v>8</v>
      </c>
      <c r="D3341" s="2">
        <v>2481</v>
      </c>
      <c r="E3341" t="e">
        <f>VLOOKUP(Actual_Table[[#This Row],[Account]],#REF!,2,FALSE)</f>
        <v>#REF!</v>
      </c>
    </row>
    <row r="3342" spans="1:5" x14ac:dyDescent="0.3">
      <c r="A3342" s="1">
        <v>45403</v>
      </c>
      <c r="B3342" t="s">
        <v>11</v>
      </c>
      <c r="C3342" t="s">
        <v>9</v>
      </c>
      <c r="D3342" s="2">
        <v>24346</v>
      </c>
      <c r="E3342" t="e">
        <f>VLOOKUP(Actual_Table[[#This Row],[Account]],#REF!,2,FALSE)</f>
        <v>#REF!</v>
      </c>
    </row>
    <row r="3343" spans="1:5" x14ac:dyDescent="0.3">
      <c r="A3343" s="1">
        <v>45403</v>
      </c>
      <c r="B3343" t="s">
        <v>11</v>
      </c>
      <c r="C3343" t="s">
        <v>10</v>
      </c>
      <c r="D3343" s="2">
        <v>19548</v>
      </c>
      <c r="E3343" t="e">
        <f>VLOOKUP(Actual_Table[[#This Row],[Account]],#REF!,2,FALSE)</f>
        <v>#REF!</v>
      </c>
    </row>
    <row r="3344" spans="1:5" x14ac:dyDescent="0.3">
      <c r="A3344" s="1">
        <v>45403</v>
      </c>
      <c r="B3344" t="s">
        <v>12</v>
      </c>
      <c r="C3344" t="s">
        <v>5</v>
      </c>
      <c r="D3344" s="2">
        <v>9622</v>
      </c>
      <c r="E3344" t="e">
        <f>VLOOKUP(Actual_Table[[#This Row],[Account]],#REF!,2,FALSE)</f>
        <v>#REF!</v>
      </c>
    </row>
    <row r="3345" spans="1:5" x14ac:dyDescent="0.3">
      <c r="A3345" s="1">
        <v>45403</v>
      </c>
      <c r="B3345" t="s">
        <v>12</v>
      </c>
      <c r="C3345" t="s">
        <v>6</v>
      </c>
      <c r="D3345" s="2">
        <v>8172</v>
      </c>
      <c r="E3345" t="e">
        <f>VLOOKUP(Actual_Table[[#This Row],[Account]],#REF!,2,FALSE)</f>
        <v>#REF!</v>
      </c>
    </row>
    <row r="3346" spans="1:5" x14ac:dyDescent="0.3">
      <c r="A3346" s="1">
        <v>45403</v>
      </c>
      <c r="B3346" t="s">
        <v>12</v>
      </c>
      <c r="C3346" t="s">
        <v>7</v>
      </c>
      <c r="D3346" s="2">
        <v>24417</v>
      </c>
      <c r="E3346" t="e">
        <f>VLOOKUP(Actual_Table[[#This Row],[Account]],#REF!,2,FALSE)</f>
        <v>#REF!</v>
      </c>
    </row>
    <row r="3347" spans="1:5" x14ac:dyDescent="0.3">
      <c r="A3347" s="1">
        <v>45403</v>
      </c>
      <c r="B3347" t="s">
        <v>12</v>
      </c>
      <c r="C3347" t="s">
        <v>8</v>
      </c>
      <c r="D3347" s="2">
        <v>9371</v>
      </c>
      <c r="E3347" t="e">
        <f>VLOOKUP(Actual_Table[[#This Row],[Account]],#REF!,2,FALSE)</f>
        <v>#REF!</v>
      </c>
    </row>
    <row r="3348" spans="1:5" x14ac:dyDescent="0.3">
      <c r="A3348" s="1">
        <v>45403</v>
      </c>
      <c r="B3348" t="s">
        <v>12</v>
      </c>
      <c r="C3348" t="s">
        <v>9</v>
      </c>
      <c r="D3348" s="2">
        <v>7117</v>
      </c>
      <c r="E3348" t="e">
        <f>VLOOKUP(Actual_Table[[#This Row],[Account]],#REF!,2,FALSE)</f>
        <v>#REF!</v>
      </c>
    </row>
    <row r="3349" spans="1:5" x14ac:dyDescent="0.3">
      <c r="A3349" s="1">
        <v>45403</v>
      </c>
      <c r="B3349" t="s">
        <v>12</v>
      </c>
      <c r="C3349" t="s">
        <v>10</v>
      </c>
      <c r="D3349" s="2">
        <v>15648</v>
      </c>
      <c r="E3349" t="e">
        <f>VLOOKUP(Actual_Table[[#This Row],[Account]],#REF!,2,FALSE)</f>
        <v>#REF!</v>
      </c>
    </row>
    <row r="3350" spans="1:5" x14ac:dyDescent="0.3">
      <c r="A3350" s="1">
        <v>45403</v>
      </c>
      <c r="B3350" t="s">
        <v>13</v>
      </c>
      <c r="C3350" t="s">
        <v>5</v>
      </c>
      <c r="D3350" s="2">
        <v>11507</v>
      </c>
      <c r="E3350" t="e">
        <f>VLOOKUP(Actual_Table[[#This Row],[Account]],#REF!,2,FALSE)</f>
        <v>#REF!</v>
      </c>
    </row>
    <row r="3351" spans="1:5" x14ac:dyDescent="0.3">
      <c r="A3351" s="1">
        <v>45403</v>
      </c>
      <c r="B3351" t="s">
        <v>13</v>
      </c>
      <c r="C3351" t="s">
        <v>6</v>
      </c>
      <c r="D3351" s="2">
        <v>2250</v>
      </c>
      <c r="E3351" t="e">
        <f>VLOOKUP(Actual_Table[[#This Row],[Account]],#REF!,2,FALSE)</f>
        <v>#REF!</v>
      </c>
    </row>
    <row r="3352" spans="1:5" x14ac:dyDescent="0.3">
      <c r="A3352" s="1">
        <v>45403</v>
      </c>
      <c r="B3352" t="s">
        <v>13</v>
      </c>
      <c r="C3352" t="s">
        <v>7</v>
      </c>
      <c r="D3352" s="2">
        <v>17912</v>
      </c>
      <c r="E3352" t="e">
        <f>VLOOKUP(Actual_Table[[#This Row],[Account]],#REF!,2,FALSE)</f>
        <v>#REF!</v>
      </c>
    </row>
    <row r="3353" spans="1:5" x14ac:dyDescent="0.3">
      <c r="A3353" s="1">
        <v>45403</v>
      </c>
      <c r="B3353" t="s">
        <v>13</v>
      </c>
      <c r="C3353" t="s">
        <v>8</v>
      </c>
      <c r="D3353" s="2">
        <v>1753</v>
      </c>
      <c r="E3353" t="e">
        <f>VLOOKUP(Actual_Table[[#This Row],[Account]],#REF!,2,FALSE)</f>
        <v>#REF!</v>
      </c>
    </row>
    <row r="3354" spans="1:5" x14ac:dyDescent="0.3">
      <c r="A3354" s="1">
        <v>45403</v>
      </c>
      <c r="B3354" t="s">
        <v>13</v>
      </c>
      <c r="C3354" t="s">
        <v>9</v>
      </c>
      <c r="D3354" s="2">
        <v>17138</v>
      </c>
      <c r="E3354" t="e">
        <f>VLOOKUP(Actual_Table[[#This Row],[Account]],#REF!,2,FALSE)</f>
        <v>#REF!</v>
      </c>
    </row>
    <row r="3355" spans="1:5" x14ac:dyDescent="0.3">
      <c r="A3355" s="1">
        <v>45403</v>
      </c>
      <c r="B3355" t="s">
        <v>13</v>
      </c>
      <c r="C3355" t="s">
        <v>10</v>
      </c>
      <c r="D3355" s="2">
        <v>19144</v>
      </c>
      <c r="E3355" t="e">
        <f>VLOOKUP(Actual_Table[[#This Row],[Account]],#REF!,2,FALSE)</f>
        <v>#REF!</v>
      </c>
    </row>
    <row r="3356" spans="1:5" x14ac:dyDescent="0.3">
      <c r="A3356" s="1">
        <v>45403</v>
      </c>
      <c r="B3356" t="s">
        <v>14</v>
      </c>
      <c r="C3356" t="s">
        <v>5</v>
      </c>
      <c r="D3356" s="2">
        <v>2192</v>
      </c>
      <c r="E3356" t="e">
        <f>VLOOKUP(Actual_Table[[#This Row],[Account]],#REF!,2,FALSE)</f>
        <v>#REF!</v>
      </c>
    </row>
    <row r="3357" spans="1:5" x14ac:dyDescent="0.3">
      <c r="A3357" s="1">
        <v>45403</v>
      </c>
      <c r="B3357" t="s">
        <v>14</v>
      </c>
      <c r="C3357" t="s">
        <v>6</v>
      </c>
      <c r="D3357" s="2">
        <v>18305</v>
      </c>
      <c r="E3357" t="e">
        <f>VLOOKUP(Actual_Table[[#This Row],[Account]],#REF!,2,FALSE)</f>
        <v>#REF!</v>
      </c>
    </row>
    <row r="3358" spans="1:5" x14ac:dyDescent="0.3">
      <c r="A3358" s="1">
        <v>45403</v>
      </c>
      <c r="B3358" t="s">
        <v>14</v>
      </c>
      <c r="C3358" t="s">
        <v>7</v>
      </c>
      <c r="D3358" s="2">
        <v>14243</v>
      </c>
      <c r="E3358" t="e">
        <f>VLOOKUP(Actual_Table[[#This Row],[Account]],#REF!,2,FALSE)</f>
        <v>#REF!</v>
      </c>
    </row>
    <row r="3359" spans="1:5" x14ac:dyDescent="0.3">
      <c r="A3359" s="1">
        <v>45403</v>
      </c>
      <c r="B3359" t="s">
        <v>14</v>
      </c>
      <c r="C3359" t="s">
        <v>8</v>
      </c>
      <c r="D3359" s="2">
        <v>21106</v>
      </c>
      <c r="E3359" t="e">
        <f>VLOOKUP(Actual_Table[[#This Row],[Account]],#REF!,2,FALSE)</f>
        <v>#REF!</v>
      </c>
    </row>
    <row r="3360" spans="1:5" x14ac:dyDescent="0.3">
      <c r="A3360" s="1">
        <v>45403</v>
      </c>
      <c r="B3360" t="s">
        <v>14</v>
      </c>
      <c r="C3360" t="s">
        <v>9</v>
      </c>
      <c r="D3360" s="2">
        <v>682</v>
      </c>
      <c r="E3360" t="e">
        <f>VLOOKUP(Actual_Table[[#This Row],[Account]],#REF!,2,FALSE)</f>
        <v>#REF!</v>
      </c>
    </row>
    <row r="3361" spans="1:5" x14ac:dyDescent="0.3">
      <c r="A3361" s="1">
        <v>45403</v>
      </c>
      <c r="B3361" t="s">
        <v>14</v>
      </c>
      <c r="C3361" t="s">
        <v>10</v>
      </c>
      <c r="D3361" s="2">
        <v>13266</v>
      </c>
      <c r="E3361" t="e">
        <f>VLOOKUP(Actual_Table[[#This Row],[Account]],#REF!,2,FALSE)</f>
        <v>#REF!</v>
      </c>
    </row>
    <row r="3362" spans="1:5" x14ac:dyDescent="0.3">
      <c r="A3362" s="1">
        <v>45404</v>
      </c>
      <c r="B3362" t="s">
        <v>4</v>
      </c>
      <c r="C3362" t="s">
        <v>5</v>
      </c>
      <c r="D3362" s="2">
        <v>6561</v>
      </c>
      <c r="E3362" t="e">
        <f>VLOOKUP(Actual_Table[[#This Row],[Account]],#REF!,2,FALSE)</f>
        <v>#REF!</v>
      </c>
    </row>
    <row r="3363" spans="1:5" x14ac:dyDescent="0.3">
      <c r="A3363" s="1">
        <v>45404</v>
      </c>
      <c r="B3363" t="s">
        <v>4</v>
      </c>
      <c r="C3363" t="s">
        <v>6</v>
      </c>
      <c r="D3363" s="2">
        <v>16826</v>
      </c>
      <c r="E3363" t="e">
        <f>VLOOKUP(Actual_Table[[#This Row],[Account]],#REF!,2,FALSE)</f>
        <v>#REF!</v>
      </c>
    </row>
    <row r="3364" spans="1:5" x14ac:dyDescent="0.3">
      <c r="A3364" s="1">
        <v>45404</v>
      </c>
      <c r="B3364" t="s">
        <v>4</v>
      </c>
      <c r="C3364" t="s">
        <v>7</v>
      </c>
      <c r="D3364" s="2">
        <v>14303</v>
      </c>
      <c r="E3364" t="e">
        <f>VLOOKUP(Actual_Table[[#This Row],[Account]],#REF!,2,FALSE)</f>
        <v>#REF!</v>
      </c>
    </row>
    <row r="3365" spans="1:5" x14ac:dyDescent="0.3">
      <c r="A3365" s="1">
        <v>45404</v>
      </c>
      <c r="B3365" t="s">
        <v>4</v>
      </c>
      <c r="C3365" t="s">
        <v>8</v>
      </c>
      <c r="D3365" s="2">
        <v>5112</v>
      </c>
      <c r="E3365" t="e">
        <f>VLOOKUP(Actual_Table[[#This Row],[Account]],#REF!,2,FALSE)</f>
        <v>#REF!</v>
      </c>
    </row>
    <row r="3366" spans="1:5" x14ac:dyDescent="0.3">
      <c r="A3366" s="1">
        <v>45404</v>
      </c>
      <c r="B3366" t="s">
        <v>4</v>
      </c>
      <c r="C3366" t="s">
        <v>9</v>
      </c>
      <c r="D3366" s="2">
        <v>19646</v>
      </c>
      <c r="E3366" t="e">
        <f>VLOOKUP(Actual_Table[[#This Row],[Account]],#REF!,2,FALSE)</f>
        <v>#REF!</v>
      </c>
    </row>
    <row r="3367" spans="1:5" x14ac:dyDescent="0.3">
      <c r="A3367" s="1">
        <v>45404</v>
      </c>
      <c r="B3367" t="s">
        <v>4</v>
      </c>
      <c r="C3367" t="s">
        <v>10</v>
      </c>
      <c r="D3367" s="2">
        <v>15252</v>
      </c>
      <c r="E3367" t="e">
        <f>VLOOKUP(Actual_Table[[#This Row],[Account]],#REF!,2,FALSE)</f>
        <v>#REF!</v>
      </c>
    </row>
    <row r="3368" spans="1:5" x14ac:dyDescent="0.3">
      <c r="A3368" s="1">
        <v>45404</v>
      </c>
      <c r="B3368" t="s">
        <v>11</v>
      </c>
      <c r="C3368" t="s">
        <v>5</v>
      </c>
      <c r="D3368" s="2">
        <v>18505</v>
      </c>
      <c r="E3368" t="e">
        <f>VLOOKUP(Actual_Table[[#This Row],[Account]],#REF!,2,FALSE)</f>
        <v>#REF!</v>
      </c>
    </row>
    <row r="3369" spans="1:5" x14ac:dyDescent="0.3">
      <c r="A3369" s="1">
        <v>45404</v>
      </c>
      <c r="B3369" t="s">
        <v>11</v>
      </c>
      <c r="C3369" t="s">
        <v>6</v>
      </c>
      <c r="D3369" s="2">
        <v>14784</v>
      </c>
      <c r="E3369" t="e">
        <f>VLOOKUP(Actual_Table[[#This Row],[Account]],#REF!,2,FALSE)</f>
        <v>#REF!</v>
      </c>
    </row>
    <row r="3370" spans="1:5" x14ac:dyDescent="0.3">
      <c r="A3370" s="1">
        <v>45404</v>
      </c>
      <c r="B3370" t="s">
        <v>11</v>
      </c>
      <c r="C3370" t="s">
        <v>7</v>
      </c>
      <c r="D3370" s="2">
        <v>23581</v>
      </c>
      <c r="E3370" t="e">
        <f>VLOOKUP(Actual_Table[[#This Row],[Account]],#REF!,2,FALSE)</f>
        <v>#REF!</v>
      </c>
    </row>
    <row r="3371" spans="1:5" x14ac:dyDescent="0.3">
      <c r="A3371" s="1">
        <v>45404</v>
      </c>
      <c r="B3371" t="s">
        <v>11</v>
      </c>
      <c r="C3371" t="s">
        <v>8</v>
      </c>
      <c r="D3371" s="2">
        <v>21365</v>
      </c>
      <c r="E3371" t="e">
        <f>VLOOKUP(Actual_Table[[#This Row],[Account]],#REF!,2,FALSE)</f>
        <v>#REF!</v>
      </c>
    </row>
    <row r="3372" spans="1:5" x14ac:dyDescent="0.3">
      <c r="A3372" s="1">
        <v>45404</v>
      </c>
      <c r="B3372" t="s">
        <v>11</v>
      </c>
      <c r="C3372" t="s">
        <v>9</v>
      </c>
      <c r="D3372" s="2">
        <v>24928</v>
      </c>
      <c r="E3372" t="e">
        <f>VLOOKUP(Actual_Table[[#This Row],[Account]],#REF!,2,FALSE)</f>
        <v>#REF!</v>
      </c>
    </row>
    <row r="3373" spans="1:5" x14ac:dyDescent="0.3">
      <c r="A3373" s="1">
        <v>45404</v>
      </c>
      <c r="B3373" t="s">
        <v>11</v>
      </c>
      <c r="C3373" t="s">
        <v>10</v>
      </c>
      <c r="D3373" s="2">
        <v>23930</v>
      </c>
      <c r="E3373" t="e">
        <f>VLOOKUP(Actual_Table[[#This Row],[Account]],#REF!,2,FALSE)</f>
        <v>#REF!</v>
      </c>
    </row>
    <row r="3374" spans="1:5" x14ac:dyDescent="0.3">
      <c r="A3374" s="1">
        <v>45404</v>
      </c>
      <c r="B3374" t="s">
        <v>12</v>
      </c>
      <c r="C3374" t="s">
        <v>5</v>
      </c>
      <c r="D3374" s="2">
        <v>23449</v>
      </c>
      <c r="E3374" t="e">
        <f>VLOOKUP(Actual_Table[[#This Row],[Account]],#REF!,2,FALSE)</f>
        <v>#REF!</v>
      </c>
    </row>
    <row r="3375" spans="1:5" x14ac:dyDescent="0.3">
      <c r="A3375" s="1">
        <v>45404</v>
      </c>
      <c r="B3375" t="s">
        <v>12</v>
      </c>
      <c r="C3375" t="s">
        <v>6</v>
      </c>
      <c r="D3375" s="2">
        <v>22935</v>
      </c>
      <c r="E3375" t="e">
        <f>VLOOKUP(Actual_Table[[#This Row],[Account]],#REF!,2,FALSE)</f>
        <v>#REF!</v>
      </c>
    </row>
    <row r="3376" spans="1:5" x14ac:dyDescent="0.3">
      <c r="A3376" s="1">
        <v>45404</v>
      </c>
      <c r="B3376" t="s">
        <v>12</v>
      </c>
      <c r="C3376" t="s">
        <v>7</v>
      </c>
      <c r="D3376" s="2">
        <v>1305</v>
      </c>
      <c r="E3376" t="e">
        <f>VLOOKUP(Actual_Table[[#This Row],[Account]],#REF!,2,FALSE)</f>
        <v>#REF!</v>
      </c>
    </row>
    <row r="3377" spans="1:5" x14ac:dyDescent="0.3">
      <c r="A3377" s="1">
        <v>45404</v>
      </c>
      <c r="B3377" t="s">
        <v>12</v>
      </c>
      <c r="C3377" t="s">
        <v>8</v>
      </c>
      <c r="D3377" s="2">
        <v>9820</v>
      </c>
      <c r="E3377" t="e">
        <f>VLOOKUP(Actual_Table[[#This Row],[Account]],#REF!,2,FALSE)</f>
        <v>#REF!</v>
      </c>
    </row>
    <row r="3378" spans="1:5" x14ac:dyDescent="0.3">
      <c r="A3378" s="1">
        <v>45404</v>
      </c>
      <c r="B3378" t="s">
        <v>12</v>
      </c>
      <c r="C3378" t="s">
        <v>9</v>
      </c>
      <c r="D3378" s="2">
        <v>15999</v>
      </c>
      <c r="E3378" t="e">
        <f>VLOOKUP(Actual_Table[[#This Row],[Account]],#REF!,2,FALSE)</f>
        <v>#REF!</v>
      </c>
    </row>
    <row r="3379" spans="1:5" x14ac:dyDescent="0.3">
      <c r="A3379" s="1">
        <v>45404</v>
      </c>
      <c r="B3379" t="s">
        <v>12</v>
      </c>
      <c r="C3379" t="s">
        <v>10</v>
      </c>
      <c r="D3379" s="2">
        <v>24673</v>
      </c>
      <c r="E3379" t="e">
        <f>VLOOKUP(Actual_Table[[#This Row],[Account]],#REF!,2,FALSE)</f>
        <v>#REF!</v>
      </c>
    </row>
    <row r="3380" spans="1:5" x14ac:dyDescent="0.3">
      <c r="A3380" s="1">
        <v>45404</v>
      </c>
      <c r="B3380" t="s">
        <v>13</v>
      </c>
      <c r="C3380" t="s">
        <v>5</v>
      </c>
      <c r="D3380" s="2">
        <v>21476</v>
      </c>
      <c r="E3380" t="e">
        <f>VLOOKUP(Actual_Table[[#This Row],[Account]],#REF!,2,FALSE)</f>
        <v>#REF!</v>
      </c>
    </row>
    <row r="3381" spans="1:5" x14ac:dyDescent="0.3">
      <c r="A3381" s="1">
        <v>45404</v>
      </c>
      <c r="B3381" t="s">
        <v>13</v>
      </c>
      <c r="C3381" t="s">
        <v>6</v>
      </c>
      <c r="D3381" s="2">
        <v>9664</v>
      </c>
      <c r="E3381" t="e">
        <f>VLOOKUP(Actual_Table[[#This Row],[Account]],#REF!,2,FALSE)</f>
        <v>#REF!</v>
      </c>
    </row>
    <row r="3382" spans="1:5" x14ac:dyDescent="0.3">
      <c r="A3382" s="1">
        <v>45404</v>
      </c>
      <c r="B3382" t="s">
        <v>13</v>
      </c>
      <c r="C3382" t="s">
        <v>7</v>
      </c>
      <c r="D3382" s="2">
        <v>24888</v>
      </c>
      <c r="E3382" t="e">
        <f>VLOOKUP(Actual_Table[[#This Row],[Account]],#REF!,2,FALSE)</f>
        <v>#REF!</v>
      </c>
    </row>
    <row r="3383" spans="1:5" x14ac:dyDescent="0.3">
      <c r="A3383" s="1">
        <v>45404</v>
      </c>
      <c r="B3383" t="s">
        <v>13</v>
      </c>
      <c r="C3383" t="s">
        <v>8</v>
      </c>
      <c r="D3383" s="2">
        <v>3796</v>
      </c>
      <c r="E3383" t="e">
        <f>VLOOKUP(Actual_Table[[#This Row],[Account]],#REF!,2,FALSE)</f>
        <v>#REF!</v>
      </c>
    </row>
    <row r="3384" spans="1:5" x14ac:dyDescent="0.3">
      <c r="A3384" s="1">
        <v>45404</v>
      </c>
      <c r="B3384" t="s">
        <v>13</v>
      </c>
      <c r="C3384" t="s">
        <v>9</v>
      </c>
      <c r="D3384" s="2">
        <v>18954</v>
      </c>
      <c r="E3384" t="e">
        <f>VLOOKUP(Actual_Table[[#This Row],[Account]],#REF!,2,FALSE)</f>
        <v>#REF!</v>
      </c>
    </row>
    <row r="3385" spans="1:5" x14ac:dyDescent="0.3">
      <c r="A3385" s="1">
        <v>45404</v>
      </c>
      <c r="B3385" t="s">
        <v>13</v>
      </c>
      <c r="C3385" t="s">
        <v>10</v>
      </c>
      <c r="D3385" s="2">
        <v>11388</v>
      </c>
      <c r="E3385" t="e">
        <f>VLOOKUP(Actual_Table[[#This Row],[Account]],#REF!,2,FALSE)</f>
        <v>#REF!</v>
      </c>
    </row>
    <row r="3386" spans="1:5" x14ac:dyDescent="0.3">
      <c r="A3386" s="1">
        <v>45404</v>
      </c>
      <c r="B3386" t="s">
        <v>14</v>
      </c>
      <c r="C3386" t="s">
        <v>5</v>
      </c>
      <c r="D3386" s="2">
        <v>18128</v>
      </c>
      <c r="E3386" t="e">
        <f>VLOOKUP(Actual_Table[[#This Row],[Account]],#REF!,2,FALSE)</f>
        <v>#REF!</v>
      </c>
    </row>
    <row r="3387" spans="1:5" x14ac:dyDescent="0.3">
      <c r="A3387" s="1">
        <v>45404</v>
      </c>
      <c r="B3387" t="s">
        <v>14</v>
      </c>
      <c r="C3387" t="s">
        <v>6</v>
      </c>
      <c r="D3387" s="2">
        <v>12605</v>
      </c>
      <c r="E3387" t="e">
        <f>VLOOKUP(Actual_Table[[#This Row],[Account]],#REF!,2,FALSE)</f>
        <v>#REF!</v>
      </c>
    </row>
    <row r="3388" spans="1:5" x14ac:dyDescent="0.3">
      <c r="A3388" s="1">
        <v>45404</v>
      </c>
      <c r="B3388" t="s">
        <v>14</v>
      </c>
      <c r="C3388" t="s">
        <v>7</v>
      </c>
      <c r="D3388" s="2">
        <v>17578</v>
      </c>
      <c r="E3388" t="e">
        <f>VLOOKUP(Actual_Table[[#This Row],[Account]],#REF!,2,FALSE)</f>
        <v>#REF!</v>
      </c>
    </row>
    <row r="3389" spans="1:5" x14ac:dyDescent="0.3">
      <c r="A3389" s="1">
        <v>45404</v>
      </c>
      <c r="B3389" t="s">
        <v>14</v>
      </c>
      <c r="C3389" t="s">
        <v>8</v>
      </c>
      <c r="D3389" s="2">
        <v>20723</v>
      </c>
      <c r="E3389" t="e">
        <f>VLOOKUP(Actual_Table[[#This Row],[Account]],#REF!,2,FALSE)</f>
        <v>#REF!</v>
      </c>
    </row>
    <row r="3390" spans="1:5" x14ac:dyDescent="0.3">
      <c r="A3390" s="1">
        <v>45404</v>
      </c>
      <c r="B3390" t="s">
        <v>14</v>
      </c>
      <c r="C3390" t="s">
        <v>9</v>
      </c>
      <c r="D3390" s="2">
        <v>5915</v>
      </c>
      <c r="E3390" t="e">
        <f>VLOOKUP(Actual_Table[[#This Row],[Account]],#REF!,2,FALSE)</f>
        <v>#REF!</v>
      </c>
    </row>
    <row r="3391" spans="1:5" x14ac:dyDescent="0.3">
      <c r="A3391" s="1">
        <v>45404</v>
      </c>
      <c r="B3391" t="s">
        <v>14</v>
      </c>
      <c r="C3391" t="s">
        <v>10</v>
      </c>
      <c r="D3391" s="2">
        <v>12569</v>
      </c>
      <c r="E3391" t="e">
        <f>VLOOKUP(Actual_Table[[#This Row],[Account]],#REF!,2,FALSE)</f>
        <v>#REF!</v>
      </c>
    </row>
    <row r="3392" spans="1:5" x14ac:dyDescent="0.3">
      <c r="A3392" s="1">
        <v>45405</v>
      </c>
      <c r="B3392" t="s">
        <v>4</v>
      </c>
      <c r="C3392" t="s">
        <v>5</v>
      </c>
      <c r="D3392" s="2">
        <v>21639</v>
      </c>
      <c r="E3392" t="e">
        <f>VLOOKUP(Actual_Table[[#This Row],[Account]],#REF!,2,FALSE)</f>
        <v>#REF!</v>
      </c>
    </row>
    <row r="3393" spans="1:5" x14ac:dyDescent="0.3">
      <c r="A3393" s="1">
        <v>45405</v>
      </c>
      <c r="B3393" t="s">
        <v>4</v>
      </c>
      <c r="C3393" t="s">
        <v>6</v>
      </c>
      <c r="D3393" s="2">
        <v>9300</v>
      </c>
      <c r="E3393" t="e">
        <f>VLOOKUP(Actual_Table[[#This Row],[Account]],#REF!,2,FALSE)</f>
        <v>#REF!</v>
      </c>
    </row>
    <row r="3394" spans="1:5" x14ac:dyDescent="0.3">
      <c r="A3394" s="1">
        <v>45405</v>
      </c>
      <c r="B3394" t="s">
        <v>4</v>
      </c>
      <c r="C3394" t="s">
        <v>7</v>
      </c>
      <c r="D3394" s="2">
        <v>19651</v>
      </c>
      <c r="E3394" t="e">
        <f>VLOOKUP(Actual_Table[[#This Row],[Account]],#REF!,2,FALSE)</f>
        <v>#REF!</v>
      </c>
    </row>
    <row r="3395" spans="1:5" x14ac:dyDescent="0.3">
      <c r="A3395" s="1">
        <v>45405</v>
      </c>
      <c r="B3395" t="s">
        <v>4</v>
      </c>
      <c r="C3395" t="s">
        <v>8</v>
      </c>
      <c r="D3395" s="2">
        <v>16558</v>
      </c>
      <c r="E3395" t="e">
        <f>VLOOKUP(Actual_Table[[#This Row],[Account]],#REF!,2,FALSE)</f>
        <v>#REF!</v>
      </c>
    </row>
    <row r="3396" spans="1:5" x14ac:dyDescent="0.3">
      <c r="A3396" s="1">
        <v>45405</v>
      </c>
      <c r="B3396" t="s">
        <v>4</v>
      </c>
      <c r="C3396" t="s">
        <v>9</v>
      </c>
      <c r="D3396" s="2">
        <v>21070</v>
      </c>
      <c r="E3396" t="e">
        <f>VLOOKUP(Actual_Table[[#This Row],[Account]],#REF!,2,FALSE)</f>
        <v>#REF!</v>
      </c>
    </row>
    <row r="3397" spans="1:5" x14ac:dyDescent="0.3">
      <c r="A3397" s="1">
        <v>45405</v>
      </c>
      <c r="B3397" t="s">
        <v>4</v>
      </c>
      <c r="C3397" t="s">
        <v>10</v>
      </c>
      <c r="D3397" s="2">
        <v>1251</v>
      </c>
      <c r="E3397" t="e">
        <f>VLOOKUP(Actual_Table[[#This Row],[Account]],#REF!,2,FALSE)</f>
        <v>#REF!</v>
      </c>
    </row>
    <row r="3398" spans="1:5" x14ac:dyDescent="0.3">
      <c r="A3398" s="1">
        <v>45405</v>
      </c>
      <c r="B3398" t="s">
        <v>11</v>
      </c>
      <c r="C3398" t="s">
        <v>5</v>
      </c>
      <c r="D3398" s="2">
        <v>8915</v>
      </c>
      <c r="E3398" t="e">
        <f>VLOOKUP(Actual_Table[[#This Row],[Account]],#REF!,2,FALSE)</f>
        <v>#REF!</v>
      </c>
    </row>
    <row r="3399" spans="1:5" x14ac:dyDescent="0.3">
      <c r="A3399" s="1">
        <v>45405</v>
      </c>
      <c r="B3399" t="s">
        <v>11</v>
      </c>
      <c r="C3399" t="s">
        <v>6</v>
      </c>
      <c r="D3399" s="2">
        <v>3491</v>
      </c>
      <c r="E3399" t="e">
        <f>VLOOKUP(Actual_Table[[#This Row],[Account]],#REF!,2,FALSE)</f>
        <v>#REF!</v>
      </c>
    </row>
    <row r="3400" spans="1:5" x14ac:dyDescent="0.3">
      <c r="A3400" s="1">
        <v>45405</v>
      </c>
      <c r="B3400" t="s">
        <v>11</v>
      </c>
      <c r="C3400" t="s">
        <v>7</v>
      </c>
      <c r="D3400" s="2">
        <v>12537</v>
      </c>
      <c r="E3400" t="e">
        <f>VLOOKUP(Actual_Table[[#This Row],[Account]],#REF!,2,FALSE)</f>
        <v>#REF!</v>
      </c>
    </row>
    <row r="3401" spans="1:5" x14ac:dyDescent="0.3">
      <c r="A3401" s="1">
        <v>45405</v>
      </c>
      <c r="B3401" t="s">
        <v>11</v>
      </c>
      <c r="C3401" t="s">
        <v>8</v>
      </c>
      <c r="D3401" s="2">
        <v>1705</v>
      </c>
      <c r="E3401" t="e">
        <f>VLOOKUP(Actual_Table[[#This Row],[Account]],#REF!,2,FALSE)</f>
        <v>#REF!</v>
      </c>
    </row>
    <row r="3402" spans="1:5" x14ac:dyDescent="0.3">
      <c r="A3402" s="1">
        <v>45405</v>
      </c>
      <c r="B3402" t="s">
        <v>11</v>
      </c>
      <c r="C3402" t="s">
        <v>9</v>
      </c>
      <c r="D3402" s="2">
        <v>5723</v>
      </c>
      <c r="E3402" t="e">
        <f>VLOOKUP(Actual_Table[[#This Row],[Account]],#REF!,2,FALSE)</f>
        <v>#REF!</v>
      </c>
    </row>
    <row r="3403" spans="1:5" x14ac:dyDescent="0.3">
      <c r="A3403" s="1">
        <v>45405</v>
      </c>
      <c r="B3403" t="s">
        <v>11</v>
      </c>
      <c r="C3403" t="s">
        <v>10</v>
      </c>
      <c r="D3403" s="2">
        <v>16842</v>
      </c>
      <c r="E3403" t="e">
        <f>VLOOKUP(Actual_Table[[#This Row],[Account]],#REF!,2,FALSE)</f>
        <v>#REF!</v>
      </c>
    </row>
    <row r="3404" spans="1:5" x14ac:dyDescent="0.3">
      <c r="A3404" s="1">
        <v>45405</v>
      </c>
      <c r="B3404" t="s">
        <v>12</v>
      </c>
      <c r="C3404" t="s">
        <v>5</v>
      </c>
      <c r="D3404" s="2">
        <v>12500</v>
      </c>
      <c r="E3404" t="e">
        <f>VLOOKUP(Actual_Table[[#This Row],[Account]],#REF!,2,FALSE)</f>
        <v>#REF!</v>
      </c>
    </row>
    <row r="3405" spans="1:5" x14ac:dyDescent="0.3">
      <c r="A3405" s="1">
        <v>45405</v>
      </c>
      <c r="B3405" t="s">
        <v>12</v>
      </c>
      <c r="C3405" t="s">
        <v>6</v>
      </c>
      <c r="D3405" s="2">
        <v>16076</v>
      </c>
      <c r="E3405" t="e">
        <f>VLOOKUP(Actual_Table[[#This Row],[Account]],#REF!,2,FALSE)</f>
        <v>#REF!</v>
      </c>
    </row>
    <row r="3406" spans="1:5" x14ac:dyDescent="0.3">
      <c r="A3406" s="1">
        <v>45405</v>
      </c>
      <c r="B3406" t="s">
        <v>12</v>
      </c>
      <c r="C3406" t="s">
        <v>7</v>
      </c>
      <c r="D3406" s="2">
        <v>15540</v>
      </c>
      <c r="E3406" t="e">
        <f>VLOOKUP(Actual_Table[[#This Row],[Account]],#REF!,2,FALSE)</f>
        <v>#REF!</v>
      </c>
    </row>
    <row r="3407" spans="1:5" x14ac:dyDescent="0.3">
      <c r="A3407" s="1">
        <v>45405</v>
      </c>
      <c r="B3407" t="s">
        <v>12</v>
      </c>
      <c r="C3407" t="s">
        <v>8</v>
      </c>
      <c r="D3407" s="2">
        <v>14566</v>
      </c>
      <c r="E3407" t="e">
        <f>VLOOKUP(Actual_Table[[#This Row],[Account]],#REF!,2,FALSE)</f>
        <v>#REF!</v>
      </c>
    </row>
    <row r="3408" spans="1:5" x14ac:dyDescent="0.3">
      <c r="A3408" s="1">
        <v>45405</v>
      </c>
      <c r="B3408" t="s">
        <v>12</v>
      </c>
      <c r="C3408" t="s">
        <v>9</v>
      </c>
      <c r="D3408" s="2">
        <v>3737</v>
      </c>
      <c r="E3408" t="e">
        <f>VLOOKUP(Actual_Table[[#This Row],[Account]],#REF!,2,FALSE)</f>
        <v>#REF!</v>
      </c>
    </row>
    <row r="3409" spans="1:5" x14ac:dyDescent="0.3">
      <c r="A3409" s="1">
        <v>45405</v>
      </c>
      <c r="B3409" t="s">
        <v>12</v>
      </c>
      <c r="C3409" t="s">
        <v>10</v>
      </c>
      <c r="D3409" s="2">
        <v>13613</v>
      </c>
      <c r="E3409" t="e">
        <f>VLOOKUP(Actual_Table[[#This Row],[Account]],#REF!,2,FALSE)</f>
        <v>#REF!</v>
      </c>
    </row>
    <row r="3410" spans="1:5" x14ac:dyDescent="0.3">
      <c r="A3410" s="1">
        <v>45405</v>
      </c>
      <c r="B3410" t="s">
        <v>13</v>
      </c>
      <c r="C3410" t="s">
        <v>5</v>
      </c>
      <c r="D3410" s="2">
        <v>23713</v>
      </c>
      <c r="E3410" t="e">
        <f>VLOOKUP(Actual_Table[[#This Row],[Account]],#REF!,2,FALSE)</f>
        <v>#REF!</v>
      </c>
    </row>
    <row r="3411" spans="1:5" x14ac:dyDescent="0.3">
      <c r="A3411" s="1">
        <v>45405</v>
      </c>
      <c r="B3411" t="s">
        <v>13</v>
      </c>
      <c r="C3411" t="s">
        <v>6</v>
      </c>
      <c r="D3411" s="2">
        <v>14210</v>
      </c>
      <c r="E3411" t="e">
        <f>VLOOKUP(Actual_Table[[#This Row],[Account]],#REF!,2,FALSE)</f>
        <v>#REF!</v>
      </c>
    </row>
    <row r="3412" spans="1:5" x14ac:dyDescent="0.3">
      <c r="A3412" s="1">
        <v>45405</v>
      </c>
      <c r="B3412" t="s">
        <v>13</v>
      </c>
      <c r="C3412" t="s">
        <v>7</v>
      </c>
      <c r="D3412" s="2">
        <v>3705</v>
      </c>
      <c r="E3412" t="e">
        <f>VLOOKUP(Actual_Table[[#This Row],[Account]],#REF!,2,FALSE)</f>
        <v>#REF!</v>
      </c>
    </row>
    <row r="3413" spans="1:5" x14ac:dyDescent="0.3">
      <c r="A3413" s="1">
        <v>45405</v>
      </c>
      <c r="B3413" t="s">
        <v>13</v>
      </c>
      <c r="C3413" t="s">
        <v>8</v>
      </c>
      <c r="D3413" s="2">
        <v>1919</v>
      </c>
      <c r="E3413" t="e">
        <f>VLOOKUP(Actual_Table[[#This Row],[Account]],#REF!,2,FALSE)</f>
        <v>#REF!</v>
      </c>
    </row>
    <row r="3414" spans="1:5" x14ac:dyDescent="0.3">
      <c r="A3414" s="1">
        <v>45405</v>
      </c>
      <c r="B3414" t="s">
        <v>13</v>
      </c>
      <c r="C3414" t="s">
        <v>9</v>
      </c>
      <c r="D3414" s="2">
        <v>8753</v>
      </c>
      <c r="E3414" t="e">
        <f>VLOOKUP(Actual_Table[[#This Row],[Account]],#REF!,2,FALSE)</f>
        <v>#REF!</v>
      </c>
    </row>
    <row r="3415" spans="1:5" x14ac:dyDescent="0.3">
      <c r="A3415" s="1">
        <v>45405</v>
      </c>
      <c r="B3415" t="s">
        <v>13</v>
      </c>
      <c r="C3415" t="s">
        <v>10</v>
      </c>
      <c r="D3415" s="2">
        <v>16352</v>
      </c>
      <c r="E3415" t="e">
        <f>VLOOKUP(Actual_Table[[#This Row],[Account]],#REF!,2,FALSE)</f>
        <v>#REF!</v>
      </c>
    </row>
    <row r="3416" spans="1:5" x14ac:dyDescent="0.3">
      <c r="A3416" s="1">
        <v>45405</v>
      </c>
      <c r="B3416" t="s">
        <v>14</v>
      </c>
      <c r="C3416" t="s">
        <v>5</v>
      </c>
      <c r="D3416" s="2">
        <v>3296</v>
      </c>
      <c r="E3416" t="e">
        <f>VLOOKUP(Actual_Table[[#This Row],[Account]],#REF!,2,FALSE)</f>
        <v>#REF!</v>
      </c>
    </row>
    <row r="3417" spans="1:5" x14ac:dyDescent="0.3">
      <c r="A3417" s="1">
        <v>45405</v>
      </c>
      <c r="B3417" t="s">
        <v>14</v>
      </c>
      <c r="C3417" t="s">
        <v>6</v>
      </c>
      <c r="D3417" s="2">
        <v>22991</v>
      </c>
      <c r="E3417" t="e">
        <f>VLOOKUP(Actual_Table[[#This Row],[Account]],#REF!,2,FALSE)</f>
        <v>#REF!</v>
      </c>
    </row>
    <row r="3418" spans="1:5" x14ac:dyDescent="0.3">
      <c r="A3418" s="1">
        <v>45405</v>
      </c>
      <c r="B3418" t="s">
        <v>14</v>
      </c>
      <c r="C3418" t="s">
        <v>7</v>
      </c>
      <c r="D3418" s="2">
        <v>3360</v>
      </c>
      <c r="E3418" t="e">
        <f>VLOOKUP(Actual_Table[[#This Row],[Account]],#REF!,2,FALSE)</f>
        <v>#REF!</v>
      </c>
    </row>
    <row r="3419" spans="1:5" x14ac:dyDescent="0.3">
      <c r="A3419" s="1">
        <v>45405</v>
      </c>
      <c r="B3419" t="s">
        <v>14</v>
      </c>
      <c r="C3419" t="s">
        <v>8</v>
      </c>
      <c r="D3419" s="2">
        <v>5228</v>
      </c>
      <c r="E3419" t="e">
        <f>VLOOKUP(Actual_Table[[#This Row],[Account]],#REF!,2,FALSE)</f>
        <v>#REF!</v>
      </c>
    </row>
    <row r="3420" spans="1:5" x14ac:dyDescent="0.3">
      <c r="A3420" s="1">
        <v>45405</v>
      </c>
      <c r="B3420" t="s">
        <v>14</v>
      </c>
      <c r="C3420" t="s">
        <v>9</v>
      </c>
      <c r="D3420" s="2">
        <v>20061</v>
      </c>
      <c r="E3420" t="e">
        <f>VLOOKUP(Actual_Table[[#This Row],[Account]],#REF!,2,FALSE)</f>
        <v>#REF!</v>
      </c>
    </row>
    <row r="3421" spans="1:5" x14ac:dyDescent="0.3">
      <c r="A3421" s="1">
        <v>45405</v>
      </c>
      <c r="B3421" t="s">
        <v>14</v>
      </c>
      <c r="C3421" t="s">
        <v>10</v>
      </c>
      <c r="D3421" s="2">
        <v>16331</v>
      </c>
      <c r="E3421" t="e">
        <f>VLOOKUP(Actual_Table[[#This Row],[Account]],#REF!,2,FALSE)</f>
        <v>#REF!</v>
      </c>
    </row>
    <row r="3422" spans="1:5" x14ac:dyDescent="0.3">
      <c r="A3422" s="1">
        <v>45406</v>
      </c>
      <c r="B3422" t="s">
        <v>4</v>
      </c>
      <c r="C3422" t="s">
        <v>5</v>
      </c>
      <c r="D3422" s="2">
        <v>3028</v>
      </c>
      <c r="E3422" t="e">
        <f>VLOOKUP(Actual_Table[[#This Row],[Account]],#REF!,2,FALSE)</f>
        <v>#REF!</v>
      </c>
    </row>
    <row r="3423" spans="1:5" x14ac:dyDescent="0.3">
      <c r="A3423" s="1">
        <v>45406</v>
      </c>
      <c r="B3423" t="s">
        <v>4</v>
      </c>
      <c r="C3423" t="s">
        <v>6</v>
      </c>
      <c r="D3423" s="2">
        <v>17398</v>
      </c>
      <c r="E3423" t="e">
        <f>VLOOKUP(Actual_Table[[#This Row],[Account]],#REF!,2,FALSE)</f>
        <v>#REF!</v>
      </c>
    </row>
    <row r="3424" spans="1:5" x14ac:dyDescent="0.3">
      <c r="A3424" s="1">
        <v>45406</v>
      </c>
      <c r="B3424" t="s">
        <v>4</v>
      </c>
      <c r="C3424" t="s">
        <v>7</v>
      </c>
      <c r="D3424" s="2">
        <v>680</v>
      </c>
      <c r="E3424" t="e">
        <f>VLOOKUP(Actual_Table[[#This Row],[Account]],#REF!,2,FALSE)</f>
        <v>#REF!</v>
      </c>
    </row>
    <row r="3425" spans="1:5" x14ac:dyDescent="0.3">
      <c r="A3425" s="1">
        <v>45406</v>
      </c>
      <c r="B3425" t="s">
        <v>4</v>
      </c>
      <c r="C3425" t="s">
        <v>8</v>
      </c>
      <c r="D3425" s="2">
        <v>1178</v>
      </c>
      <c r="E3425" t="e">
        <f>VLOOKUP(Actual_Table[[#This Row],[Account]],#REF!,2,FALSE)</f>
        <v>#REF!</v>
      </c>
    </row>
    <row r="3426" spans="1:5" x14ac:dyDescent="0.3">
      <c r="A3426" s="1">
        <v>45406</v>
      </c>
      <c r="B3426" t="s">
        <v>4</v>
      </c>
      <c r="C3426" t="s">
        <v>9</v>
      </c>
      <c r="D3426" s="2">
        <v>16907</v>
      </c>
      <c r="E3426" t="e">
        <f>VLOOKUP(Actual_Table[[#This Row],[Account]],#REF!,2,FALSE)</f>
        <v>#REF!</v>
      </c>
    </row>
    <row r="3427" spans="1:5" x14ac:dyDescent="0.3">
      <c r="A3427" s="1">
        <v>45406</v>
      </c>
      <c r="B3427" t="s">
        <v>4</v>
      </c>
      <c r="C3427" t="s">
        <v>10</v>
      </c>
      <c r="D3427" s="2">
        <v>4773</v>
      </c>
      <c r="E3427" t="e">
        <f>VLOOKUP(Actual_Table[[#This Row],[Account]],#REF!,2,FALSE)</f>
        <v>#REF!</v>
      </c>
    </row>
    <row r="3428" spans="1:5" x14ac:dyDescent="0.3">
      <c r="A3428" s="1">
        <v>45406</v>
      </c>
      <c r="B3428" t="s">
        <v>11</v>
      </c>
      <c r="C3428" t="s">
        <v>5</v>
      </c>
      <c r="D3428" s="2">
        <v>17908</v>
      </c>
      <c r="E3428" t="e">
        <f>VLOOKUP(Actual_Table[[#This Row],[Account]],#REF!,2,FALSE)</f>
        <v>#REF!</v>
      </c>
    </row>
    <row r="3429" spans="1:5" x14ac:dyDescent="0.3">
      <c r="A3429" s="1">
        <v>45406</v>
      </c>
      <c r="B3429" t="s">
        <v>11</v>
      </c>
      <c r="C3429" t="s">
        <v>6</v>
      </c>
      <c r="D3429" s="2">
        <v>23258</v>
      </c>
      <c r="E3429" t="e">
        <f>VLOOKUP(Actual_Table[[#This Row],[Account]],#REF!,2,FALSE)</f>
        <v>#REF!</v>
      </c>
    </row>
    <row r="3430" spans="1:5" x14ac:dyDescent="0.3">
      <c r="A3430" s="1">
        <v>45406</v>
      </c>
      <c r="B3430" t="s">
        <v>11</v>
      </c>
      <c r="C3430" t="s">
        <v>7</v>
      </c>
      <c r="D3430" s="2">
        <v>4558</v>
      </c>
      <c r="E3430" t="e">
        <f>VLOOKUP(Actual_Table[[#This Row],[Account]],#REF!,2,FALSE)</f>
        <v>#REF!</v>
      </c>
    </row>
    <row r="3431" spans="1:5" x14ac:dyDescent="0.3">
      <c r="A3431" s="1">
        <v>45406</v>
      </c>
      <c r="B3431" t="s">
        <v>11</v>
      </c>
      <c r="C3431" t="s">
        <v>8</v>
      </c>
      <c r="D3431" s="2">
        <v>16437</v>
      </c>
      <c r="E3431" t="e">
        <f>VLOOKUP(Actual_Table[[#This Row],[Account]],#REF!,2,FALSE)</f>
        <v>#REF!</v>
      </c>
    </row>
    <row r="3432" spans="1:5" x14ac:dyDescent="0.3">
      <c r="A3432" s="1">
        <v>45406</v>
      </c>
      <c r="B3432" t="s">
        <v>11</v>
      </c>
      <c r="C3432" t="s">
        <v>9</v>
      </c>
      <c r="D3432" s="2">
        <v>13120</v>
      </c>
      <c r="E3432" t="e">
        <f>VLOOKUP(Actual_Table[[#This Row],[Account]],#REF!,2,FALSE)</f>
        <v>#REF!</v>
      </c>
    </row>
    <row r="3433" spans="1:5" x14ac:dyDescent="0.3">
      <c r="A3433" s="1">
        <v>45406</v>
      </c>
      <c r="B3433" t="s">
        <v>11</v>
      </c>
      <c r="C3433" t="s">
        <v>10</v>
      </c>
      <c r="D3433" s="2">
        <v>3033</v>
      </c>
      <c r="E3433" t="e">
        <f>VLOOKUP(Actual_Table[[#This Row],[Account]],#REF!,2,FALSE)</f>
        <v>#REF!</v>
      </c>
    </row>
    <row r="3434" spans="1:5" x14ac:dyDescent="0.3">
      <c r="A3434" s="1">
        <v>45406</v>
      </c>
      <c r="B3434" t="s">
        <v>12</v>
      </c>
      <c r="C3434" t="s">
        <v>5</v>
      </c>
      <c r="D3434" s="2">
        <v>22927</v>
      </c>
      <c r="E3434" t="e">
        <f>VLOOKUP(Actual_Table[[#This Row],[Account]],#REF!,2,FALSE)</f>
        <v>#REF!</v>
      </c>
    </row>
    <row r="3435" spans="1:5" x14ac:dyDescent="0.3">
      <c r="A3435" s="1">
        <v>45406</v>
      </c>
      <c r="B3435" t="s">
        <v>12</v>
      </c>
      <c r="C3435" t="s">
        <v>6</v>
      </c>
      <c r="D3435" s="2">
        <v>24129</v>
      </c>
      <c r="E3435" t="e">
        <f>VLOOKUP(Actual_Table[[#This Row],[Account]],#REF!,2,FALSE)</f>
        <v>#REF!</v>
      </c>
    </row>
    <row r="3436" spans="1:5" x14ac:dyDescent="0.3">
      <c r="A3436" s="1">
        <v>45406</v>
      </c>
      <c r="B3436" t="s">
        <v>12</v>
      </c>
      <c r="C3436" t="s">
        <v>7</v>
      </c>
      <c r="D3436" s="2">
        <v>20322</v>
      </c>
      <c r="E3436" t="e">
        <f>VLOOKUP(Actual_Table[[#This Row],[Account]],#REF!,2,FALSE)</f>
        <v>#REF!</v>
      </c>
    </row>
    <row r="3437" spans="1:5" x14ac:dyDescent="0.3">
      <c r="A3437" s="1">
        <v>45406</v>
      </c>
      <c r="B3437" t="s">
        <v>12</v>
      </c>
      <c r="C3437" t="s">
        <v>8</v>
      </c>
      <c r="D3437" s="2">
        <v>8522</v>
      </c>
      <c r="E3437" t="e">
        <f>VLOOKUP(Actual_Table[[#This Row],[Account]],#REF!,2,FALSE)</f>
        <v>#REF!</v>
      </c>
    </row>
    <row r="3438" spans="1:5" x14ac:dyDescent="0.3">
      <c r="A3438" s="1">
        <v>45406</v>
      </c>
      <c r="B3438" t="s">
        <v>12</v>
      </c>
      <c r="C3438" t="s">
        <v>9</v>
      </c>
      <c r="D3438" s="2">
        <v>6912</v>
      </c>
      <c r="E3438" t="e">
        <f>VLOOKUP(Actual_Table[[#This Row],[Account]],#REF!,2,FALSE)</f>
        <v>#REF!</v>
      </c>
    </row>
    <row r="3439" spans="1:5" x14ac:dyDescent="0.3">
      <c r="A3439" s="1">
        <v>45406</v>
      </c>
      <c r="B3439" t="s">
        <v>12</v>
      </c>
      <c r="C3439" t="s">
        <v>10</v>
      </c>
      <c r="D3439" s="2">
        <v>1453</v>
      </c>
      <c r="E3439" t="e">
        <f>VLOOKUP(Actual_Table[[#This Row],[Account]],#REF!,2,FALSE)</f>
        <v>#REF!</v>
      </c>
    </row>
    <row r="3440" spans="1:5" x14ac:dyDescent="0.3">
      <c r="A3440" s="1">
        <v>45406</v>
      </c>
      <c r="B3440" t="s">
        <v>13</v>
      </c>
      <c r="C3440" t="s">
        <v>5</v>
      </c>
      <c r="D3440" s="2">
        <v>12710</v>
      </c>
      <c r="E3440" t="e">
        <f>VLOOKUP(Actual_Table[[#This Row],[Account]],#REF!,2,FALSE)</f>
        <v>#REF!</v>
      </c>
    </row>
    <row r="3441" spans="1:5" x14ac:dyDescent="0.3">
      <c r="A3441" s="1">
        <v>45406</v>
      </c>
      <c r="B3441" t="s">
        <v>13</v>
      </c>
      <c r="C3441" t="s">
        <v>6</v>
      </c>
      <c r="D3441" s="2">
        <v>11819</v>
      </c>
      <c r="E3441" t="e">
        <f>VLOOKUP(Actual_Table[[#This Row],[Account]],#REF!,2,FALSE)</f>
        <v>#REF!</v>
      </c>
    </row>
    <row r="3442" spans="1:5" x14ac:dyDescent="0.3">
      <c r="A3442" s="1">
        <v>45406</v>
      </c>
      <c r="B3442" t="s">
        <v>13</v>
      </c>
      <c r="C3442" t="s">
        <v>7</v>
      </c>
      <c r="D3442" s="2">
        <v>21702</v>
      </c>
      <c r="E3442" t="e">
        <f>VLOOKUP(Actual_Table[[#This Row],[Account]],#REF!,2,FALSE)</f>
        <v>#REF!</v>
      </c>
    </row>
    <row r="3443" spans="1:5" x14ac:dyDescent="0.3">
      <c r="A3443" s="1">
        <v>45406</v>
      </c>
      <c r="B3443" t="s">
        <v>13</v>
      </c>
      <c r="C3443" t="s">
        <v>8</v>
      </c>
      <c r="D3443" s="2">
        <v>11712</v>
      </c>
      <c r="E3443" t="e">
        <f>VLOOKUP(Actual_Table[[#This Row],[Account]],#REF!,2,FALSE)</f>
        <v>#REF!</v>
      </c>
    </row>
    <row r="3444" spans="1:5" x14ac:dyDescent="0.3">
      <c r="A3444" s="1">
        <v>45406</v>
      </c>
      <c r="B3444" t="s">
        <v>13</v>
      </c>
      <c r="C3444" t="s">
        <v>9</v>
      </c>
      <c r="D3444" s="2">
        <v>7911</v>
      </c>
      <c r="E3444" t="e">
        <f>VLOOKUP(Actual_Table[[#This Row],[Account]],#REF!,2,FALSE)</f>
        <v>#REF!</v>
      </c>
    </row>
    <row r="3445" spans="1:5" x14ac:dyDescent="0.3">
      <c r="A3445" s="1">
        <v>45406</v>
      </c>
      <c r="B3445" t="s">
        <v>13</v>
      </c>
      <c r="C3445" t="s">
        <v>10</v>
      </c>
      <c r="D3445" s="2">
        <v>1207</v>
      </c>
      <c r="E3445" t="e">
        <f>VLOOKUP(Actual_Table[[#This Row],[Account]],#REF!,2,FALSE)</f>
        <v>#REF!</v>
      </c>
    </row>
    <row r="3446" spans="1:5" x14ac:dyDescent="0.3">
      <c r="A3446" s="1">
        <v>45406</v>
      </c>
      <c r="B3446" t="s">
        <v>14</v>
      </c>
      <c r="C3446" t="s">
        <v>5</v>
      </c>
      <c r="D3446" s="2">
        <v>2519</v>
      </c>
      <c r="E3446" t="e">
        <f>VLOOKUP(Actual_Table[[#This Row],[Account]],#REF!,2,FALSE)</f>
        <v>#REF!</v>
      </c>
    </row>
    <row r="3447" spans="1:5" x14ac:dyDescent="0.3">
      <c r="A3447" s="1">
        <v>45406</v>
      </c>
      <c r="B3447" t="s">
        <v>14</v>
      </c>
      <c r="C3447" t="s">
        <v>6</v>
      </c>
      <c r="D3447" s="2">
        <v>16625</v>
      </c>
      <c r="E3447" t="e">
        <f>VLOOKUP(Actual_Table[[#This Row],[Account]],#REF!,2,FALSE)</f>
        <v>#REF!</v>
      </c>
    </row>
    <row r="3448" spans="1:5" x14ac:dyDescent="0.3">
      <c r="A3448" s="1">
        <v>45406</v>
      </c>
      <c r="B3448" t="s">
        <v>14</v>
      </c>
      <c r="C3448" t="s">
        <v>7</v>
      </c>
      <c r="D3448" s="2">
        <v>18676</v>
      </c>
      <c r="E3448" t="e">
        <f>VLOOKUP(Actual_Table[[#This Row],[Account]],#REF!,2,FALSE)</f>
        <v>#REF!</v>
      </c>
    </row>
    <row r="3449" spans="1:5" x14ac:dyDescent="0.3">
      <c r="A3449" s="1">
        <v>45406</v>
      </c>
      <c r="B3449" t="s">
        <v>14</v>
      </c>
      <c r="C3449" t="s">
        <v>8</v>
      </c>
      <c r="D3449" s="2">
        <v>19608</v>
      </c>
      <c r="E3449" t="e">
        <f>VLOOKUP(Actual_Table[[#This Row],[Account]],#REF!,2,FALSE)</f>
        <v>#REF!</v>
      </c>
    </row>
    <row r="3450" spans="1:5" x14ac:dyDescent="0.3">
      <c r="A3450" s="1">
        <v>45406</v>
      </c>
      <c r="B3450" t="s">
        <v>14</v>
      </c>
      <c r="C3450" t="s">
        <v>9</v>
      </c>
      <c r="D3450" s="2">
        <v>16623</v>
      </c>
      <c r="E3450" t="e">
        <f>VLOOKUP(Actual_Table[[#This Row],[Account]],#REF!,2,FALSE)</f>
        <v>#REF!</v>
      </c>
    </row>
    <row r="3451" spans="1:5" x14ac:dyDescent="0.3">
      <c r="A3451" s="1">
        <v>45406</v>
      </c>
      <c r="B3451" t="s">
        <v>14</v>
      </c>
      <c r="C3451" t="s">
        <v>10</v>
      </c>
      <c r="D3451" s="2">
        <v>14318</v>
      </c>
      <c r="E3451" t="e">
        <f>VLOOKUP(Actual_Table[[#This Row],[Account]],#REF!,2,FALSE)</f>
        <v>#REF!</v>
      </c>
    </row>
    <row r="3452" spans="1:5" x14ac:dyDescent="0.3">
      <c r="A3452" s="1">
        <v>45407</v>
      </c>
      <c r="B3452" t="s">
        <v>4</v>
      </c>
      <c r="C3452" t="s">
        <v>5</v>
      </c>
      <c r="D3452" s="2">
        <v>2537</v>
      </c>
      <c r="E3452" t="e">
        <f>VLOOKUP(Actual_Table[[#This Row],[Account]],#REF!,2,FALSE)</f>
        <v>#REF!</v>
      </c>
    </row>
    <row r="3453" spans="1:5" x14ac:dyDescent="0.3">
      <c r="A3453" s="1">
        <v>45407</v>
      </c>
      <c r="B3453" t="s">
        <v>4</v>
      </c>
      <c r="C3453" t="s">
        <v>6</v>
      </c>
      <c r="D3453" s="2">
        <v>3359</v>
      </c>
      <c r="E3453" t="e">
        <f>VLOOKUP(Actual_Table[[#This Row],[Account]],#REF!,2,FALSE)</f>
        <v>#REF!</v>
      </c>
    </row>
    <row r="3454" spans="1:5" x14ac:dyDescent="0.3">
      <c r="A3454" s="1">
        <v>45407</v>
      </c>
      <c r="B3454" t="s">
        <v>4</v>
      </c>
      <c r="C3454" t="s">
        <v>7</v>
      </c>
      <c r="D3454" s="2">
        <v>11874</v>
      </c>
      <c r="E3454" t="e">
        <f>VLOOKUP(Actual_Table[[#This Row],[Account]],#REF!,2,FALSE)</f>
        <v>#REF!</v>
      </c>
    </row>
    <row r="3455" spans="1:5" x14ac:dyDescent="0.3">
      <c r="A3455" s="1">
        <v>45407</v>
      </c>
      <c r="B3455" t="s">
        <v>4</v>
      </c>
      <c r="C3455" t="s">
        <v>8</v>
      </c>
      <c r="D3455" s="2">
        <v>18923</v>
      </c>
      <c r="E3455" t="e">
        <f>VLOOKUP(Actual_Table[[#This Row],[Account]],#REF!,2,FALSE)</f>
        <v>#REF!</v>
      </c>
    </row>
    <row r="3456" spans="1:5" x14ac:dyDescent="0.3">
      <c r="A3456" s="1">
        <v>45407</v>
      </c>
      <c r="B3456" t="s">
        <v>4</v>
      </c>
      <c r="C3456" t="s">
        <v>9</v>
      </c>
      <c r="D3456" s="2">
        <v>16713</v>
      </c>
      <c r="E3456" t="e">
        <f>VLOOKUP(Actual_Table[[#This Row],[Account]],#REF!,2,FALSE)</f>
        <v>#REF!</v>
      </c>
    </row>
    <row r="3457" spans="1:5" x14ac:dyDescent="0.3">
      <c r="A3457" s="1">
        <v>45407</v>
      </c>
      <c r="B3457" t="s">
        <v>4</v>
      </c>
      <c r="C3457" t="s">
        <v>10</v>
      </c>
      <c r="D3457" s="2">
        <v>535</v>
      </c>
      <c r="E3457" t="e">
        <f>VLOOKUP(Actual_Table[[#This Row],[Account]],#REF!,2,FALSE)</f>
        <v>#REF!</v>
      </c>
    </row>
    <row r="3458" spans="1:5" x14ac:dyDescent="0.3">
      <c r="A3458" s="1">
        <v>45407</v>
      </c>
      <c r="B3458" t="s">
        <v>11</v>
      </c>
      <c r="C3458" t="s">
        <v>5</v>
      </c>
      <c r="D3458" s="2">
        <v>11454</v>
      </c>
      <c r="E3458" t="e">
        <f>VLOOKUP(Actual_Table[[#This Row],[Account]],#REF!,2,FALSE)</f>
        <v>#REF!</v>
      </c>
    </row>
    <row r="3459" spans="1:5" x14ac:dyDescent="0.3">
      <c r="A3459" s="1">
        <v>45407</v>
      </c>
      <c r="B3459" t="s">
        <v>11</v>
      </c>
      <c r="C3459" t="s">
        <v>6</v>
      </c>
      <c r="D3459" s="2">
        <v>3479</v>
      </c>
      <c r="E3459" t="e">
        <f>VLOOKUP(Actual_Table[[#This Row],[Account]],#REF!,2,FALSE)</f>
        <v>#REF!</v>
      </c>
    </row>
    <row r="3460" spans="1:5" x14ac:dyDescent="0.3">
      <c r="A3460" s="1">
        <v>45407</v>
      </c>
      <c r="B3460" t="s">
        <v>11</v>
      </c>
      <c r="C3460" t="s">
        <v>7</v>
      </c>
      <c r="D3460" s="2">
        <v>16875</v>
      </c>
      <c r="E3460" t="e">
        <f>VLOOKUP(Actual_Table[[#This Row],[Account]],#REF!,2,FALSE)</f>
        <v>#REF!</v>
      </c>
    </row>
    <row r="3461" spans="1:5" x14ac:dyDescent="0.3">
      <c r="A3461" s="1">
        <v>45407</v>
      </c>
      <c r="B3461" t="s">
        <v>11</v>
      </c>
      <c r="C3461" t="s">
        <v>8</v>
      </c>
      <c r="D3461" s="2">
        <v>10281</v>
      </c>
      <c r="E3461" t="e">
        <f>VLOOKUP(Actual_Table[[#This Row],[Account]],#REF!,2,FALSE)</f>
        <v>#REF!</v>
      </c>
    </row>
    <row r="3462" spans="1:5" x14ac:dyDescent="0.3">
      <c r="A3462" s="1">
        <v>45407</v>
      </c>
      <c r="B3462" t="s">
        <v>11</v>
      </c>
      <c r="C3462" t="s">
        <v>9</v>
      </c>
      <c r="D3462" s="2">
        <v>16481</v>
      </c>
      <c r="E3462" t="e">
        <f>VLOOKUP(Actual_Table[[#This Row],[Account]],#REF!,2,FALSE)</f>
        <v>#REF!</v>
      </c>
    </row>
    <row r="3463" spans="1:5" x14ac:dyDescent="0.3">
      <c r="A3463" s="1">
        <v>45407</v>
      </c>
      <c r="B3463" t="s">
        <v>11</v>
      </c>
      <c r="C3463" t="s">
        <v>10</v>
      </c>
      <c r="D3463" s="2">
        <v>13083</v>
      </c>
      <c r="E3463" t="e">
        <f>VLOOKUP(Actual_Table[[#This Row],[Account]],#REF!,2,FALSE)</f>
        <v>#REF!</v>
      </c>
    </row>
    <row r="3464" spans="1:5" x14ac:dyDescent="0.3">
      <c r="A3464" s="1">
        <v>45407</v>
      </c>
      <c r="B3464" t="s">
        <v>12</v>
      </c>
      <c r="C3464" t="s">
        <v>5</v>
      </c>
      <c r="D3464" s="2">
        <v>13018</v>
      </c>
      <c r="E3464" t="e">
        <f>VLOOKUP(Actual_Table[[#This Row],[Account]],#REF!,2,FALSE)</f>
        <v>#REF!</v>
      </c>
    </row>
    <row r="3465" spans="1:5" x14ac:dyDescent="0.3">
      <c r="A3465" s="1">
        <v>45407</v>
      </c>
      <c r="B3465" t="s">
        <v>12</v>
      </c>
      <c r="C3465" t="s">
        <v>6</v>
      </c>
      <c r="D3465" s="2">
        <v>7050</v>
      </c>
      <c r="E3465" t="e">
        <f>VLOOKUP(Actual_Table[[#This Row],[Account]],#REF!,2,FALSE)</f>
        <v>#REF!</v>
      </c>
    </row>
    <row r="3466" spans="1:5" x14ac:dyDescent="0.3">
      <c r="A3466" s="1">
        <v>45407</v>
      </c>
      <c r="B3466" t="s">
        <v>12</v>
      </c>
      <c r="C3466" t="s">
        <v>7</v>
      </c>
      <c r="D3466" s="2">
        <v>16987</v>
      </c>
      <c r="E3466" t="e">
        <f>VLOOKUP(Actual_Table[[#This Row],[Account]],#REF!,2,FALSE)</f>
        <v>#REF!</v>
      </c>
    </row>
    <row r="3467" spans="1:5" x14ac:dyDescent="0.3">
      <c r="A3467" s="1">
        <v>45407</v>
      </c>
      <c r="B3467" t="s">
        <v>12</v>
      </c>
      <c r="C3467" t="s">
        <v>8</v>
      </c>
      <c r="D3467" s="2">
        <v>765</v>
      </c>
      <c r="E3467" t="e">
        <f>VLOOKUP(Actual_Table[[#This Row],[Account]],#REF!,2,FALSE)</f>
        <v>#REF!</v>
      </c>
    </row>
    <row r="3468" spans="1:5" x14ac:dyDescent="0.3">
      <c r="A3468" s="1">
        <v>45407</v>
      </c>
      <c r="B3468" t="s">
        <v>12</v>
      </c>
      <c r="C3468" t="s">
        <v>9</v>
      </c>
      <c r="D3468" s="2">
        <v>8036</v>
      </c>
      <c r="E3468" t="e">
        <f>VLOOKUP(Actual_Table[[#This Row],[Account]],#REF!,2,FALSE)</f>
        <v>#REF!</v>
      </c>
    </row>
    <row r="3469" spans="1:5" x14ac:dyDescent="0.3">
      <c r="A3469" s="1">
        <v>45407</v>
      </c>
      <c r="B3469" t="s">
        <v>12</v>
      </c>
      <c r="C3469" t="s">
        <v>10</v>
      </c>
      <c r="D3469" s="2">
        <v>2587</v>
      </c>
      <c r="E3469" t="e">
        <f>VLOOKUP(Actual_Table[[#This Row],[Account]],#REF!,2,FALSE)</f>
        <v>#REF!</v>
      </c>
    </row>
    <row r="3470" spans="1:5" x14ac:dyDescent="0.3">
      <c r="A3470" s="1">
        <v>45407</v>
      </c>
      <c r="B3470" t="s">
        <v>13</v>
      </c>
      <c r="C3470" t="s">
        <v>5</v>
      </c>
      <c r="D3470" s="2">
        <v>8793</v>
      </c>
      <c r="E3470" t="e">
        <f>VLOOKUP(Actual_Table[[#This Row],[Account]],#REF!,2,FALSE)</f>
        <v>#REF!</v>
      </c>
    </row>
    <row r="3471" spans="1:5" x14ac:dyDescent="0.3">
      <c r="A3471" s="1">
        <v>45407</v>
      </c>
      <c r="B3471" t="s">
        <v>13</v>
      </c>
      <c r="C3471" t="s">
        <v>6</v>
      </c>
      <c r="D3471" s="2">
        <v>2431</v>
      </c>
      <c r="E3471" t="e">
        <f>VLOOKUP(Actual_Table[[#This Row],[Account]],#REF!,2,FALSE)</f>
        <v>#REF!</v>
      </c>
    </row>
    <row r="3472" spans="1:5" x14ac:dyDescent="0.3">
      <c r="A3472" s="1">
        <v>45407</v>
      </c>
      <c r="B3472" t="s">
        <v>13</v>
      </c>
      <c r="C3472" t="s">
        <v>7</v>
      </c>
      <c r="D3472" s="2">
        <v>12755</v>
      </c>
      <c r="E3472" t="e">
        <f>VLOOKUP(Actual_Table[[#This Row],[Account]],#REF!,2,FALSE)</f>
        <v>#REF!</v>
      </c>
    </row>
    <row r="3473" spans="1:5" x14ac:dyDescent="0.3">
      <c r="A3473" s="1">
        <v>45407</v>
      </c>
      <c r="B3473" t="s">
        <v>13</v>
      </c>
      <c r="C3473" t="s">
        <v>8</v>
      </c>
      <c r="D3473" s="2">
        <v>15543</v>
      </c>
      <c r="E3473" t="e">
        <f>VLOOKUP(Actual_Table[[#This Row],[Account]],#REF!,2,FALSE)</f>
        <v>#REF!</v>
      </c>
    </row>
    <row r="3474" spans="1:5" x14ac:dyDescent="0.3">
      <c r="A3474" s="1">
        <v>45407</v>
      </c>
      <c r="B3474" t="s">
        <v>13</v>
      </c>
      <c r="C3474" t="s">
        <v>9</v>
      </c>
      <c r="D3474" s="2">
        <v>20380</v>
      </c>
      <c r="E3474" t="e">
        <f>VLOOKUP(Actual_Table[[#This Row],[Account]],#REF!,2,FALSE)</f>
        <v>#REF!</v>
      </c>
    </row>
    <row r="3475" spans="1:5" x14ac:dyDescent="0.3">
      <c r="A3475" s="1">
        <v>45407</v>
      </c>
      <c r="B3475" t="s">
        <v>13</v>
      </c>
      <c r="C3475" t="s">
        <v>10</v>
      </c>
      <c r="D3475" s="2">
        <v>1726</v>
      </c>
      <c r="E3475" t="e">
        <f>VLOOKUP(Actual_Table[[#This Row],[Account]],#REF!,2,FALSE)</f>
        <v>#REF!</v>
      </c>
    </row>
    <row r="3476" spans="1:5" x14ac:dyDescent="0.3">
      <c r="A3476" s="1">
        <v>45407</v>
      </c>
      <c r="B3476" t="s">
        <v>14</v>
      </c>
      <c r="C3476" t="s">
        <v>5</v>
      </c>
      <c r="D3476" s="2">
        <v>13075</v>
      </c>
      <c r="E3476" t="e">
        <f>VLOOKUP(Actual_Table[[#This Row],[Account]],#REF!,2,FALSE)</f>
        <v>#REF!</v>
      </c>
    </row>
    <row r="3477" spans="1:5" x14ac:dyDescent="0.3">
      <c r="A3477" s="1">
        <v>45407</v>
      </c>
      <c r="B3477" t="s">
        <v>14</v>
      </c>
      <c r="C3477" t="s">
        <v>6</v>
      </c>
      <c r="D3477" s="2">
        <v>13515</v>
      </c>
      <c r="E3477" t="e">
        <f>VLOOKUP(Actual_Table[[#This Row],[Account]],#REF!,2,FALSE)</f>
        <v>#REF!</v>
      </c>
    </row>
    <row r="3478" spans="1:5" x14ac:dyDescent="0.3">
      <c r="A3478" s="1">
        <v>45407</v>
      </c>
      <c r="B3478" t="s">
        <v>14</v>
      </c>
      <c r="C3478" t="s">
        <v>7</v>
      </c>
      <c r="D3478" s="2">
        <v>3283</v>
      </c>
      <c r="E3478" t="e">
        <f>VLOOKUP(Actual_Table[[#This Row],[Account]],#REF!,2,FALSE)</f>
        <v>#REF!</v>
      </c>
    </row>
    <row r="3479" spans="1:5" x14ac:dyDescent="0.3">
      <c r="A3479" s="1">
        <v>45407</v>
      </c>
      <c r="B3479" t="s">
        <v>14</v>
      </c>
      <c r="C3479" t="s">
        <v>8</v>
      </c>
      <c r="D3479" s="2">
        <v>10453</v>
      </c>
      <c r="E3479" t="e">
        <f>VLOOKUP(Actual_Table[[#This Row],[Account]],#REF!,2,FALSE)</f>
        <v>#REF!</v>
      </c>
    </row>
    <row r="3480" spans="1:5" x14ac:dyDescent="0.3">
      <c r="A3480" s="1">
        <v>45407</v>
      </c>
      <c r="B3480" t="s">
        <v>14</v>
      </c>
      <c r="C3480" t="s">
        <v>9</v>
      </c>
      <c r="D3480" s="2">
        <v>18680</v>
      </c>
      <c r="E3480" t="e">
        <f>VLOOKUP(Actual_Table[[#This Row],[Account]],#REF!,2,FALSE)</f>
        <v>#REF!</v>
      </c>
    </row>
    <row r="3481" spans="1:5" x14ac:dyDescent="0.3">
      <c r="A3481" s="1">
        <v>45407</v>
      </c>
      <c r="B3481" t="s">
        <v>14</v>
      </c>
      <c r="C3481" t="s">
        <v>10</v>
      </c>
      <c r="D3481" s="2">
        <v>16766</v>
      </c>
      <c r="E3481" t="e">
        <f>VLOOKUP(Actual_Table[[#This Row],[Account]],#REF!,2,FALSE)</f>
        <v>#REF!</v>
      </c>
    </row>
    <row r="3482" spans="1:5" x14ac:dyDescent="0.3">
      <c r="A3482" s="1">
        <v>45408</v>
      </c>
      <c r="B3482" t="s">
        <v>4</v>
      </c>
      <c r="C3482" t="s">
        <v>5</v>
      </c>
      <c r="D3482" s="2">
        <v>23496</v>
      </c>
      <c r="E3482" t="e">
        <f>VLOOKUP(Actual_Table[[#This Row],[Account]],#REF!,2,FALSE)</f>
        <v>#REF!</v>
      </c>
    </row>
    <row r="3483" spans="1:5" x14ac:dyDescent="0.3">
      <c r="A3483" s="1">
        <v>45408</v>
      </c>
      <c r="B3483" t="s">
        <v>4</v>
      </c>
      <c r="C3483" t="s">
        <v>6</v>
      </c>
      <c r="D3483" s="2">
        <v>11112</v>
      </c>
      <c r="E3483" t="e">
        <f>VLOOKUP(Actual_Table[[#This Row],[Account]],#REF!,2,FALSE)</f>
        <v>#REF!</v>
      </c>
    </row>
    <row r="3484" spans="1:5" x14ac:dyDescent="0.3">
      <c r="A3484" s="1">
        <v>45408</v>
      </c>
      <c r="B3484" t="s">
        <v>4</v>
      </c>
      <c r="C3484" t="s">
        <v>7</v>
      </c>
      <c r="D3484" s="2">
        <v>17452</v>
      </c>
      <c r="E3484" t="e">
        <f>VLOOKUP(Actual_Table[[#This Row],[Account]],#REF!,2,FALSE)</f>
        <v>#REF!</v>
      </c>
    </row>
    <row r="3485" spans="1:5" x14ac:dyDescent="0.3">
      <c r="A3485" s="1">
        <v>45408</v>
      </c>
      <c r="B3485" t="s">
        <v>4</v>
      </c>
      <c r="C3485" t="s">
        <v>8</v>
      </c>
      <c r="D3485" s="2">
        <v>23010</v>
      </c>
      <c r="E3485" t="e">
        <f>VLOOKUP(Actual_Table[[#This Row],[Account]],#REF!,2,FALSE)</f>
        <v>#REF!</v>
      </c>
    </row>
    <row r="3486" spans="1:5" x14ac:dyDescent="0.3">
      <c r="A3486" s="1">
        <v>45408</v>
      </c>
      <c r="B3486" t="s">
        <v>4</v>
      </c>
      <c r="C3486" t="s">
        <v>9</v>
      </c>
      <c r="D3486" s="2">
        <v>14726</v>
      </c>
      <c r="E3486" t="e">
        <f>VLOOKUP(Actual_Table[[#This Row],[Account]],#REF!,2,FALSE)</f>
        <v>#REF!</v>
      </c>
    </row>
    <row r="3487" spans="1:5" x14ac:dyDescent="0.3">
      <c r="A3487" s="1">
        <v>45408</v>
      </c>
      <c r="B3487" t="s">
        <v>4</v>
      </c>
      <c r="C3487" t="s">
        <v>10</v>
      </c>
      <c r="D3487" s="2">
        <v>12144</v>
      </c>
      <c r="E3487" t="e">
        <f>VLOOKUP(Actual_Table[[#This Row],[Account]],#REF!,2,FALSE)</f>
        <v>#REF!</v>
      </c>
    </row>
    <row r="3488" spans="1:5" x14ac:dyDescent="0.3">
      <c r="A3488" s="1">
        <v>45408</v>
      </c>
      <c r="B3488" t="s">
        <v>11</v>
      </c>
      <c r="C3488" t="s">
        <v>5</v>
      </c>
      <c r="D3488" s="2">
        <v>7365</v>
      </c>
      <c r="E3488" t="e">
        <f>VLOOKUP(Actual_Table[[#This Row],[Account]],#REF!,2,FALSE)</f>
        <v>#REF!</v>
      </c>
    </row>
    <row r="3489" spans="1:5" x14ac:dyDescent="0.3">
      <c r="A3489" s="1">
        <v>45408</v>
      </c>
      <c r="B3489" t="s">
        <v>11</v>
      </c>
      <c r="C3489" t="s">
        <v>6</v>
      </c>
      <c r="D3489" s="2">
        <v>10638</v>
      </c>
      <c r="E3489" t="e">
        <f>VLOOKUP(Actual_Table[[#This Row],[Account]],#REF!,2,FALSE)</f>
        <v>#REF!</v>
      </c>
    </row>
    <row r="3490" spans="1:5" x14ac:dyDescent="0.3">
      <c r="A3490" s="1">
        <v>45408</v>
      </c>
      <c r="B3490" t="s">
        <v>11</v>
      </c>
      <c r="C3490" t="s">
        <v>7</v>
      </c>
      <c r="D3490" s="2">
        <v>1703</v>
      </c>
      <c r="E3490" t="e">
        <f>VLOOKUP(Actual_Table[[#This Row],[Account]],#REF!,2,FALSE)</f>
        <v>#REF!</v>
      </c>
    </row>
    <row r="3491" spans="1:5" x14ac:dyDescent="0.3">
      <c r="A3491" s="1">
        <v>45408</v>
      </c>
      <c r="B3491" t="s">
        <v>11</v>
      </c>
      <c r="C3491" t="s">
        <v>8</v>
      </c>
      <c r="D3491" s="2">
        <v>4109</v>
      </c>
      <c r="E3491" t="e">
        <f>VLOOKUP(Actual_Table[[#This Row],[Account]],#REF!,2,FALSE)</f>
        <v>#REF!</v>
      </c>
    </row>
    <row r="3492" spans="1:5" x14ac:dyDescent="0.3">
      <c r="A3492" s="1">
        <v>45408</v>
      </c>
      <c r="B3492" t="s">
        <v>11</v>
      </c>
      <c r="C3492" t="s">
        <v>9</v>
      </c>
      <c r="D3492" s="2">
        <v>20101</v>
      </c>
      <c r="E3492" t="e">
        <f>VLOOKUP(Actual_Table[[#This Row],[Account]],#REF!,2,FALSE)</f>
        <v>#REF!</v>
      </c>
    </row>
    <row r="3493" spans="1:5" x14ac:dyDescent="0.3">
      <c r="A3493" s="1">
        <v>45408</v>
      </c>
      <c r="B3493" t="s">
        <v>11</v>
      </c>
      <c r="C3493" t="s">
        <v>10</v>
      </c>
      <c r="D3493" s="2">
        <v>19399</v>
      </c>
      <c r="E3493" t="e">
        <f>VLOOKUP(Actual_Table[[#This Row],[Account]],#REF!,2,FALSE)</f>
        <v>#REF!</v>
      </c>
    </row>
    <row r="3494" spans="1:5" x14ac:dyDescent="0.3">
      <c r="A3494" s="1">
        <v>45408</v>
      </c>
      <c r="B3494" t="s">
        <v>12</v>
      </c>
      <c r="C3494" t="s">
        <v>5</v>
      </c>
      <c r="D3494" s="2">
        <v>4374</v>
      </c>
      <c r="E3494" t="e">
        <f>VLOOKUP(Actual_Table[[#This Row],[Account]],#REF!,2,FALSE)</f>
        <v>#REF!</v>
      </c>
    </row>
    <row r="3495" spans="1:5" x14ac:dyDescent="0.3">
      <c r="A3495" s="1">
        <v>45408</v>
      </c>
      <c r="B3495" t="s">
        <v>12</v>
      </c>
      <c r="C3495" t="s">
        <v>6</v>
      </c>
      <c r="D3495" s="2">
        <v>9494</v>
      </c>
      <c r="E3495" t="e">
        <f>VLOOKUP(Actual_Table[[#This Row],[Account]],#REF!,2,FALSE)</f>
        <v>#REF!</v>
      </c>
    </row>
    <row r="3496" spans="1:5" x14ac:dyDescent="0.3">
      <c r="A3496" s="1">
        <v>45408</v>
      </c>
      <c r="B3496" t="s">
        <v>12</v>
      </c>
      <c r="C3496" t="s">
        <v>7</v>
      </c>
      <c r="D3496" s="2">
        <v>16097</v>
      </c>
      <c r="E3496" t="e">
        <f>VLOOKUP(Actual_Table[[#This Row],[Account]],#REF!,2,FALSE)</f>
        <v>#REF!</v>
      </c>
    </row>
    <row r="3497" spans="1:5" x14ac:dyDescent="0.3">
      <c r="A3497" s="1">
        <v>45408</v>
      </c>
      <c r="B3497" t="s">
        <v>12</v>
      </c>
      <c r="C3497" t="s">
        <v>8</v>
      </c>
      <c r="D3497" s="2">
        <v>17143</v>
      </c>
      <c r="E3497" t="e">
        <f>VLOOKUP(Actual_Table[[#This Row],[Account]],#REF!,2,FALSE)</f>
        <v>#REF!</v>
      </c>
    </row>
    <row r="3498" spans="1:5" x14ac:dyDescent="0.3">
      <c r="A3498" s="1">
        <v>45408</v>
      </c>
      <c r="B3498" t="s">
        <v>12</v>
      </c>
      <c r="C3498" t="s">
        <v>9</v>
      </c>
      <c r="D3498" s="2">
        <v>5165</v>
      </c>
      <c r="E3498" t="e">
        <f>VLOOKUP(Actual_Table[[#This Row],[Account]],#REF!,2,FALSE)</f>
        <v>#REF!</v>
      </c>
    </row>
    <row r="3499" spans="1:5" x14ac:dyDescent="0.3">
      <c r="A3499" s="1">
        <v>45408</v>
      </c>
      <c r="B3499" t="s">
        <v>12</v>
      </c>
      <c r="C3499" t="s">
        <v>10</v>
      </c>
      <c r="D3499" s="2">
        <v>16293</v>
      </c>
      <c r="E3499" t="e">
        <f>VLOOKUP(Actual_Table[[#This Row],[Account]],#REF!,2,FALSE)</f>
        <v>#REF!</v>
      </c>
    </row>
    <row r="3500" spans="1:5" x14ac:dyDescent="0.3">
      <c r="A3500" s="1">
        <v>45408</v>
      </c>
      <c r="B3500" t="s">
        <v>13</v>
      </c>
      <c r="C3500" t="s">
        <v>5</v>
      </c>
      <c r="D3500" s="2">
        <v>7449</v>
      </c>
      <c r="E3500" t="e">
        <f>VLOOKUP(Actual_Table[[#This Row],[Account]],#REF!,2,FALSE)</f>
        <v>#REF!</v>
      </c>
    </row>
    <row r="3501" spans="1:5" x14ac:dyDescent="0.3">
      <c r="A3501" s="1">
        <v>45408</v>
      </c>
      <c r="B3501" t="s">
        <v>13</v>
      </c>
      <c r="C3501" t="s">
        <v>6</v>
      </c>
      <c r="D3501" s="2">
        <v>4039</v>
      </c>
      <c r="E3501" t="e">
        <f>VLOOKUP(Actual_Table[[#This Row],[Account]],#REF!,2,FALSE)</f>
        <v>#REF!</v>
      </c>
    </row>
    <row r="3502" spans="1:5" x14ac:dyDescent="0.3">
      <c r="A3502" s="1">
        <v>45408</v>
      </c>
      <c r="B3502" t="s">
        <v>13</v>
      </c>
      <c r="C3502" t="s">
        <v>7</v>
      </c>
      <c r="D3502" s="2">
        <v>9833</v>
      </c>
      <c r="E3502" t="e">
        <f>VLOOKUP(Actual_Table[[#This Row],[Account]],#REF!,2,FALSE)</f>
        <v>#REF!</v>
      </c>
    </row>
    <row r="3503" spans="1:5" x14ac:dyDescent="0.3">
      <c r="A3503" s="1">
        <v>45408</v>
      </c>
      <c r="B3503" t="s">
        <v>13</v>
      </c>
      <c r="C3503" t="s">
        <v>8</v>
      </c>
      <c r="D3503" s="2">
        <v>9934</v>
      </c>
      <c r="E3503" t="e">
        <f>VLOOKUP(Actual_Table[[#This Row],[Account]],#REF!,2,FALSE)</f>
        <v>#REF!</v>
      </c>
    </row>
    <row r="3504" spans="1:5" x14ac:dyDescent="0.3">
      <c r="A3504" s="1">
        <v>45408</v>
      </c>
      <c r="B3504" t="s">
        <v>13</v>
      </c>
      <c r="C3504" t="s">
        <v>9</v>
      </c>
      <c r="D3504" s="2">
        <v>10236</v>
      </c>
      <c r="E3504" t="e">
        <f>VLOOKUP(Actual_Table[[#This Row],[Account]],#REF!,2,FALSE)</f>
        <v>#REF!</v>
      </c>
    </row>
    <row r="3505" spans="1:5" x14ac:dyDescent="0.3">
      <c r="A3505" s="1">
        <v>45408</v>
      </c>
      <c r="B3505" t="s">
        <v>13</v>
      </c>
      <c r="C3505" t="s">
        <v>10</v>
      </c>
      <c r="D3505" s="2">
        <v>12066</v>
      </c>
      <c r="E3505" t="e">
        <f>VLOOKUP(Actual_Table[[#This Row],[Account]],#REF!,2,FALSE)</f>
        <v>#REF!</v>
      </c>
    </row>
    <row r="3506" spans="1:5" x14ac:dyDescent="0.3">
      <c r="A3506" s="1">
        <v>45408</v>
      </c>
      <c r="B3506" t="s">
        <v>14</v>
      </c>
      <c r="C3506" t="s">
        <v>5</v>
      </c>
      <c r="D3506" s="2">
        <v>2180</v>
      </c>
      <c r="E3506" t="e">
        <f>VLOOKUP(Actual_Table[[#This Row],[Account]],#REF!,2,FALSE)</f>
        <v>#REF!</v>
      </c>
    </row>
    <row r="3507" spans="1:5" x14ac:dyDescent="0.3">
      <c r="A3507" s="1">
        <v>45408</v>
      </c>
      <c r="B3507" t="s">
        <v>14</v>
      </c>
      <c r="C3507" t="s">
        <v>6</v>
      </c>
      <c r="D3507" s="2">
        <v>7177</v>
      </c>
      <c r="E3507" t="e">
        <f>VLOOKUP(Actual_Table[[#This Row],[Account]],#REF!,2,FALSE)</f>
        <v>#REF!</v>
      </c>
    </row>
    <row r="3508" spans="1:5" x14ac:dyDescent="0.3">
      <c r="A3508" s="1">
        <v>45408</v>
      </c>
      <c r="B3508" t="s">
        <v>14</v>
      </c>
      <c r="C3508" t="s">
        <v>7</v>
      </c>
      <c r="D3508" s="2">
        <v>21007</v>
      </c>
      <c r="E3508" t="e">
        <f>VLOOKUP(Actual_Table[[#This Row],[Account]],#REF!,2,FALSE)</f>
        <v>#REF!</v>
      </c>
    </row>
    <row r="3509" spans="1:5" x14ac:dyDescent="0.3">
      <c r="A3509" s="1">
        <v>45408</v>
      </c>
      <c r="B3509" t="s">
        <v>14</v>
      </c>
      <c r="C3509" t="s">
        <v>8</v>
      </c>
      <c r="D3509" s="2">
        <v>4093</v>
      </c>
      <c r="E3509" t="e">
        <f>VLOOKUP(Actual_Table[[#This Row],[Account]],#REF!,2,FALSE)</f>
        <v>#REF!</v>
      </c>
    </row>
    <row r="3510" spans="1:5" x14ac:dyDescent="0.3">
      <c r="A3510" s="1">
        <v>45408</v>
      </c>
      <c r="B3510" t="s">
        <v>14</v>
      </c>
      <c r="C3510" t="s">
        <v>9</v>
      </c>
      <c r="D3510" s="2">
        <v>5154</v>
      </c>
      <c r="E3510" t="e">
        <f>VLOOKUP(Actual_Table[[#This Row],[Account]],#REF!,2,FALSE)</f>
        <v>#REF!</v>
      </c>
    </row>
    <row r="3511" spans="1:5" x14ac:dyDescent="0.3">
      <c r="A3511" s="1">
        <v>45408</v>
      </c>
      <c r="B3511" t="s">
        <v>14</v>
      </c>
      <c r="C3511" t="s">
        <v>10</v>
      </c>
      <c r="D3511" s="2">
        <v>7276</v>
      </c>
      <c r="E3511" t="e">
        <f>VLOOKUP(Actual_Table[[#This Row],[Account]],#REF!,2,FALSE)</f>
        <v>#REF!</v>
      </c>
    </row>
    <row r="3512" spans="1:5" x14ac:dyDescent="0.3">
      <c r="A3512" s="1">
        <v>45409</v>
      </c>
      <c r="B3512" t="s">
        <v>4</v>
      </c>
      <c r="C3512" t="s">
        <v>5</v>
      </c>
      <c r="D3512" s="2">
        <v>22576</v>
      </c>
      <c r="E3512" t="e">
        <f>VLOOKUP(Actual_Table[[#This Row],[Account]],#REF!,2,FALSE)</f>
        <v>#REF!</v>
      </c>
    </row>
    <row r="3513" spans="1:5" x14ac:dyDescent="0.3">
      <c r="A3513" s="1">
        <v>45409</v>
      </c>
      <c r="B3513" t="s">
        <v>4</v>
      </c>
      <c r="C3513" t="s">
        <v>6</v>
      </c>
      <c r="D3513" s="2">
        <v>15438</v>
      </c>
      <c r="E3513" t="e">
        <f>VLOOKUP(Actual_Table[[#This Row],[Account]],#REF!,2,FALSE)</f>
        <v>#REF!</v>
      </c>
    </row>
    <row r="3514" spans="1:5" x14ac:dyDescent="0.3">
      <c r="A3514" s="1">
        <v>45409</v>
      </c>
      <c r="B3514" t="s">
        <v>4</v>
      </c>
      <c r="C3514" t="s">
        <v>7</v>
      </c>
      <c r="D3514" s="2">
        <v>2072</v>
      </c>
      <c r="E3514" t="e">
        <f>VLOOKUP(Actual_Table[[#This Row],[Account]],#REF!,2,FALSE)</f>
        <v>#REF!</v>
      </c>
    </row>
    <row r="3515" spans="1:5" x14ac:dyDescent="0.3">
      <c r="A3515" s="1">
        <v>45409</v>
      </c>
      <c r="B3515" t="s">
        <v>4</v>
      </c>
      <c r="C3515" t="s">
        <v>8</v>
      </c>
      <c r="D3515" s="2">
        <v>8675</v>
      </c>
      <c r="E3515" t="e">
        <f>VLOOKUP(Actual_Table[[#This Row],[Account]],#REF!,2,FALSE)</f>
        <v>#REF!</v>
      </c>
    </row>
    <row r="3516" spans="1:5" x14ac:dyDescent="0.3">
      <c r="A3516" s="1">
        <v>45409</v>
      </c>
      <c r="B3516" t="s">
        <v>4</v>
      </c>
      <c r="C3516" t="s">
        <v>9</v>
      </c>
      <c r="D3516" s="2">
        <v>4439</v>
      </c>
      <c r="E3516" t="e">
        <f>VLOOKUP(Actual_Table[[#This Row],[Account]],#REF!,2,FALSE)</f>
        <v>#REF!</v>
      </c>
    </row>
    <row r="3517" spans="1:5" x14ac:dyDescent="0.3">
      <c r="A3517" s="1">
        <v>45409</v>
      </c>
      <c r="B3517" t="s">
        <v>4</v>
      </c>
      <c r="C3517" t="s">
        <v>10</v>
      </c>
      <c r="D3517" s="2">
        <v>16776</v>
      </c>
      <c r="E3517" t="e">
        <f>VLOOKUP(Actual_Table[[#This Row],[Account]],#REF!,2,FALSE)</f>
        <v>#REF!</v>
      </c>
    </row>
    <row r="3518" spans="1:5" x14ac:dyDescent="0.3">
      <c r="A3518" s="1">
        <v>45409</v>
      </c>
      <c r="B3518" t="s">
        <v>11</v>
      </c>
      <c r="C3518" t="s">
        <v>5</v>
      </c>
      <c r="D3518" s="2">
        <v>16566</v>
      </c>
      <c r="E3518" t="e">
        <f>VLOOKUP(Actual_Table[[#This Row],[Account]],#REF!,2,FALSE)</f>
        <v>#REF!</v>
      </c>
    </row>
    <row r="3519" spans="1:5" x14ac:dyDescent="0.3">
      <c r="A3519" s="1">
        <v>45409</v>
      </c>
      <c r="B3519" t="s">
        <v>11</v>
      </c>
      <c r="C3519" t="s">
        <v>6</v>
      </c>
      <c r="D3519" s="2">
        <v>22168</v>
      </c>
      <c r="E3519" t="e">
        <f>VLOOKUP(Actual_Table[[#This Row],[Account]],#REF!,2,FALSE)</f>
        <v>#REF!</v>
      </c>
    </row>
    <row r="3520" spans="1:5" x14ac:dyDescent="0.3">
      <c r="A3520" s="1">
        <v>45409</v>
      </c>
      <c r="B3520" t="s">
        <v>11</v>
      </c>
      <c r="C3520" t="s">
        <v>7</v>
      </c>
      <c r="D3520" s="2">
        <v>22980</v>
      </c>
      <c r="E3520" t="e">
        <f>VLOOKUP(Actual_Table[[#This Row],[Account]],#REF!,2,FALSE)</f>
        <v>#REF!</v>
      </c>
    </row>
    <row r="3521" spans="1:5" x14ac:dyDescent="0.3">
      <c r="A3521" s="1">
        <v>45409</v>
      </c>
      <c r="B3521" t="s">
        <v>11</v>
      </c>
      <c r="C3521" t="s">
        <v>8</v>
      </c>
      <c r="D3521" s="2">
        <v>14657</v>
      </c>
      <c r="E3521" t="e">
        <f>VLOOKUP(Actual_Table[[#This Row],[Account]],#REF!,2,FALSE)</f>
        <v>#REF!</v>
      </c>
    </row>
    <row r="3522" spans="1:5" x14ac:dyDescent="0.3">
      <c r="A3522" s="1">
        <v>45409</v>
      </c>
      <c r="B3522" t="s">
        <v>11</v>
      </c>
      <c r="C3522" t="s">
        <v>9</v>
      </c>
      <c r="D3522" s="2">
        <v>20714</v>
      </c>
      <c r="E3522" t="e">
        <f>VLOOKUP(Actual_Table[[#This Row],[Account]],#REF!,2,FALSE)</f>
        <v>#REF!</v>
      </c>
    </row>
    <row r="3523" spans="1:5" x14ac:dyDescent="0.3">
      <c r="A3523" s="1">
        <v>45409</v>
      </c>
      <c r="B3523" t="s">
        <v>11</v>
      </c>
      <c r="C3523" t="s">
        <v>10</v>
      </c>
      <c r="D3523" s="2">
        <v>17213</v>
      </c>
      <c r="E3523" t="e">
        <f>VLOOKUP(Actual_Table[[#This Row],[Account]],#REF!,2,FALSE)</f>
        <v>#REF!</v>
      </c>
    </row>
    <row r="3524" spans="1:5" x14ac:dyDescent="0.3">
      <c r="A3524" s="1">
        <v>45409</v>
      </c>
      <c r="B3524" t="s">
        <v>12</v>
      </c>
      <c r="C3524" t="s">
        <v>5</v>
      </c>
      <c r="D3524" s="2">
        <v>6084</v>
      </c>
      <c r="E3524" t="e">
        <f>VLOOKUP(Actual_Table[[#This Row],[Account]],#REF!,2,FALSE)</f>
        <v>#REF!</v>
      </c>
    </row>
    <row r="3525" spans="1:5" x14ac:dyDescent="0.3">
      <c r="A3525" s="1">
        <v>45409</v>
      </c>
      <c r="B3525" t="s">
        <v>12</v>
      </c>
      <c r="C3525" t="s">
        <v>6</v>
      </c>
      <c r="D3525" s="2">
        <v>15083</v>
      </c>
      <c r="E3525" t="e">
        <f>VLOOKUP(Actual_Table[[#This Row],[Account]],#REF!,2,FALSE)</f>
        <v>#REF!</v>
      </c>
    </row>
    <row r="3526" spans="1:5" x14ac:dyDescent="0.3">
      <c r="A3526" s="1">
        <v>45409</v>
      </c>
      <c r="B3526" t="s">
        <v>12</v>
      </c>
      <c r="C3526" t="s">
        <v>7</v>
      </c>
      <c r="D3526" s="2">
        <v>15475</v>
      </c>
      <c r="E3526" t="e">
        <f>VLOOKUP(Actual_Table[[#This Row],[Account]],#REF!,2,FALSE)</f>
        <v>#REF!</v>
      </c>
    </row>
    <row r="3527" spans="1:5" x14ac:dyDescent="0.3">
      <c r="A3527" s="1">
        <v>45409</v>
      </c>
      <c r="B3527" t="s">
        <v>12</v>
      </c>
      <c r="C3527" t="s">
        <v>8</v>
      </c>
      <c r="D3527" s="2">
        <v>24629</v>
      </c>
      <c r="E3527" t="e">
        <f>VLOOKUP(Actual_Table[[#This Row],[Account]],#REF!,2,FALSE)</f>
        <v>#REF!</v>
      </c>
    </row>
    <row r="3528" spans="1:5" x14ac:dyDescent="0.3">
      <c r="A3528" s="1">
        <v>45409</v>
      </c>
      <c r="B3528" t="s">
        <v>12</v>
      </c>
      <c r="C3528" t="s">
        <v>9</v>
      </c>
      <c r="D3528" s="2">
        <v>11989</v>
      </c>
      <c r="E3528" t="e">
        <f>VLOOKUP(Actual_Table[[#This Row],[Account]],#REF!,2,FALSE)</f>
        <v>#REF!</v>
      </c>
    </row>
    <row r="3529" spans="1:5" x14ac:dyDescent="0.3">
      <c r="A3529" s="1">
        <v>45409</v>
      </c>
      <c r="B3529" t="s">
        <v>12</v>
      </c>
      <c r="C3529" t="s">
        <v>10</v>
      </c>
      <c r="D3529" s="2">
        <v>20681</v>
      </c>
      <c r="E3529" t="e">
        <f>VLOOKUP(Actual_Table[[#This Row],[Account]],#REF!,2,FALSE)</f>
        <v>#REF!</v>
      </c>
    </row>
    <row r="3530" spans="1:5" x14ac:dyDescent="0.3">
      <c r="A3530" s="1">
        <v>45409</v>
      </c>
      <c r="B3530" t="s">
        <v>13</v>
      </c>
      <c r="C3530" t="s">
        <v>5</v>
      </c>
      <c r="D3530" s="2">
        <v>16310</v>
      </c>
      <c r="E3530" t="e">
        <f>VLOOKUP(Actual_Table[[#This Row],[Account]],#REF!,2,FALSE)</f>
        <v>#REF!</v>
      </c>
    </row>
    <row r="3531" spans="1:5" x14ac:dyDescent="0.3">
      <c r="A3531" s="1">
        <v>45409</v>
      </c>
      <c r="B3531" t="s">
        <v>13</v>
      </c>
      <c r="C3531" t="s">
        <v>6</v>
      </c>
      <c r="D3531" s="2">
        <v>17666</v>
      </c>
      <c r="E3531" t="e">
        <f>VLOOKUP(Actual_Table[[#This Row],[Account]],#REF!,2,FALSE)</f>
        <v>#REF!</v>
      </c>
    </row>
    <row r="3532" spans="1:5" x14ac:dyDescent="0.3">
      <c r="A3532" s="1">
        <v>45409</v>
      </c>
      <c r="B3532" t="s">
        <v>13</v>
      </c>
      <c r="C3532" t="s">
        <v>7</v>
      </c>
      <c r="D3532" s="2">
        <v>12023</v>
      </c>
      <c r="E3532" t="e">
        <f>VLOOKUP(Actual_Table[[#This Row],[Account]],#REF!,2,FALSE)</f>
        <v>#REF!</v>
      </c>
    </row>
    <row r="3533" spans="1:5" x14ac:dyDescent="0.3">
      <c r="A3533" s="1">
        <v>45409</v>
      </c>
      <c r="B3533" t="s">
        <v>13</v>
      </c>
      <c r="C3533" t="s">
        <v>8</v>
      </c>
      <c r="D3533" s="2">
        <v>24687</v>
      </c>
      <c r="E3533" t="e">
        <f>VLOOKUP(Actual_Table[[#This Row],[Account]],#REF!,2,FALSE)</f>
        <v>#REF!</v>
      </c>
    </row>
    <row r="3534" spans="1:5" x14ac:dyDescent="0.3">
      <c r="A3534" s="1">
        <v>45409</v>
      </c>
      <c r="B3534" t="s">
        <v>13</v>
      </c>
      <c r="C3534" t="s">
        <v>9</v>
      </c>
      <c r="D3534" s="2">
        <v>17733</v>
      </c>
      <c r="E3534" t="e">
        <f>VLOOKUP(Actual_Table[[#This Row],[Account]],#REF!,2,FALSE)</f>
        <v>#REF!</v>
      </c>
    </row>
    <row r="3535" spans="1:5" x14ac:dyDescent="0.3">
      <c r="A3535" s="1">
        <v>45409</v>
      </c>
      <c r="B3535" t="s">
        <v>13</v>
      </c>
      <c r="C3535" t="s">
        <v>10</v>
      </c>
      <c r="D3535" s="2">
        <v>11400</v>
      </c>
      <c r="E3535" t="e">
        <f>VLOOKUP(Actual_Table[[#This Row],[Account]],#REF!,2,FALSE)</f>
        <v>#REF!</v>
      </c>
    </row>
    <row r="3536" spans="1:5" x14ac:dyDescent="0.3">
      <c r="A3536" s="1">
        <v>45409</v>
      </c>
      <c r="B3536" t="s">
        <v>14</v>
      </c>
      <c r="C3536" t="s">
        <v>5</v>
      </c>
      <c r="D3536" s="2">
        <v>8184</v>
      </c>
      <c r="E3536" t="e">
        <f>VLOOKUP(Actual_Table[[#This Row],[Account]],#REF!,2,FALSE)</f>
        <v>#REF!</v>
      </c>
    </row>
    <row r="3537" spans="1:5" x14ac:dyDescent="0.3">
      <c r="A3537" s="1">
        <v>45409</v>
      </c>
      <c r="B3537" t="s">
        <v>14</v>
      </c>
      <c r="C3537" t="s">
        <v>6</v>
      </c>
      <c r="D3537" s="2">
        <v>5756</v>
      </c>
      <c r="E3537" t="e">
        <f>VLOOKUP(Actual_Table[[#This Row],[Account]],#REF!,2,FALSE)</f>
        <v>#REF!</v>
      </c>
    </row>
    <row r="3538" spans="1:5" x14ac:dyDescent="0.3">
      <c r="A3538" s="1">
        <v>45409</v>
      </c>
      <c r="B3538" t="s">
        <v>14</v>
      </c>
      <c r="C3538" t="s">
        <v>7</v>
      </c>
      <c r="D3538" s="2">
        <v>14636</v>
      </c>
      <c r="E3538" t="e">
        <f>VLOOKUP(Actual_Table[[#This Row],[Account]],#REF!,2,FALSE)</f>
        <v>#REF!</v>
      </c>
    </row>
    <row r="3539" spans="1:5" x14ac:dyDescent="0.3">
      <c r="A3539" s="1">
        <v>45409</v>
      </c>
      <c r="B3539" t="s">
        <v>14</v>
      </c>
      <c r="C3539" t="s">
        <v>8</v>
      </c>
      <c r="D3539" s="2">
        <v>22734</v>
      </c>
      <c r="E3539" t="e">
        <f>VLOOKUP(Actual_Table[[#This Row],[Account]],#REF!,2,FALSE)</f>
        <v>#REF!</v>
      </c>
    </row>
    <row r="3540" spans="1:5" x14ac:dyDescent="0.3">
      <c r="A3540" s="1">
        <v>45409</v>
      </c>
      <c r="B3540" t="s">
        <v>14</v>
      </c>
      <c r="C3540" t="s">
        <v>9</v>
      </c>
      <c r="D3540" s="2">
        <v>23491</v>
      </c>
      <c r="E3540" t="e">
        <f>VLOOKUP(Actual_Table[[#This Row],[Account]],#REF!,2,FALSE)</f>
        <v>#REF!</v>
      </c>
    </row>
    <row r="3541" spans="1:5" x14ac:dyDescent="0.3">
      <c r="A3541" s="1">
        <v>45409</v>
      </c>
      <c r="B3541" t="s">
        <v>14</v>
      </c>
      <c r="C3541" t="s">
        <v>10</v>
      </c>
      <c r="D3541" s="2">
        <v>13878</v>
      </c>
      <c r="E3541" t="e">
        <f>VLOOKUP(Actual_Table[[#This Row],[Account]],#REF!,2,FALSE)</f>
        <v>#REF!</v>
      </c>
    </row>
    <row r="3542" spans="1:5" x14ac:dyDescent="0.3">
      <c r="A3542" s="1">
        <v>45410</v>
      </c>
      <c r="B3542" t="s">
        <v>4</v>
      </c>
      <c r="C3542" t="s">
        <v>5</v>
      </c>
      <c r="D3542" s="2">
        <v>622</v>
      </c>
      <c r="E3542" t="e">
        <f>VLOOKUP(Actual_Table[[#This Row],[Account]],#REF!,2,FALSE)</f>
        <v>#REF!</v>
      </c>
    </row>
    <row r="3543" spans="1:5" x14ac:dyDescent="0.3">
      <c r="A3543" s="1">
        <v>45410</v>
      </c>
      <c r="B3543" t="s">
        <v>4</v>
      </c>
      <c r="C3543" t="s">
        <v>6</v>
      </c>
      <c r="D3543" s="2">
        <v>3581</v>
      </c>
      <c r="E3543" t="e">
        <f>VLOOKUP(Actual_Table[[#This Row],[Account]],#REF!,2,FALSE)</f>
        <v>#REF!</v>
      </c>
    </row>
    <row r="3544" spans="1:5" x14ac:dyDescent="0.3">
      <c r="A3544" s="1">
        <v>45410</v>
      </c>
      <c r="B3544" t="s">
        <v>4</v>
      </c>
      <c r="C3544" t="s">
        <v>7</v>
      </c>
      <c r="D3544" s="2">
        <v>20523</v>
      </c>
      <c r="E3544" t="e">
        <f>VLOOKUP(Actual_Table[[#This Row],[Account]],#REF!,2,FALSE)</f>
        <v>#REF!</v>
      </c>
    </row>
    <row r="3545" spans="1:5" x14ac:dyDescent="0.3">
      <c r="A3545" s="1">
        <v>45410</v>
      </c>
      <c r="B3545" t="s">
        <v>4</v>
      </c>
      <c r="C3545" t="s">
        <v>8</v>
      </c>
      <c r="D3545" s="2">
        <v>21293</v>
      </c>
      <c r="E3545" t="e">
        <f>VLOOKUP(Actual_Table[[#This Row],[Account]],#REF!,2,FALSE)</f>
        <v>#REF!</v>
      </c>
    </row>
    <row r="3546" spans="1:5" x14ac:dyDescent="0.3">
      <c r="A3546" s="1">
        <v>45410</v>
      </c>
      <c r="B3546" t="s">
        <v>4</v>
      </c>
      <c r="C3546" t="s">
        <v>9</v>
      </c>
      <c r="D3546" s="2">
        <v>1541</v>
      </c>
      <c r="E3546" t="e">
        <f>VLOOKUP(Actual_Table[[#This Row],[Account]],#REF!,2,FALSE)</f>
        <v>#REF!</v>
      </c>
    </row>
    <row r="3547" spans="1:5" x14ac:dyDescent="0.3">
      <c r="A3547" s="1">
        <v>45410</v>
      </c>
      <c r="B3547" t="s">
        <v>4</v>
      </c>
      <c r="C3547" t="s">
        <v>10</v>
      </c>
      <c r="D3547" s="2">
        <v>11434</v>
      </c>
      <c r="E3547" t="e">
        <f>VLOOKUP(Actual_Table[[#This Row],[Account]],#REF!,2,FALSE)</f>
        <v>#REF!</v>
      </c>
    </row>
    <row r="3548" spans="1:5" x14ac:dyDescent="0.3">
      <c r="A3548" s="1">
        <v>45410</v>
      </c>
      <c r="B3548" t="s">
        <v>11</v>
      </c>
      <c r="C3548" t="s">
        <v>5</v>
      </c>
      <c r="D3548" s="2">
        <v>15803</v>
      </c>
      <c r="E3548" t="e">
        <f>VLOOKUP(Actual_Table[[#This Row],[Account]],#REF!,2,FALSE)</f>
        <v>#REF!</v>
      </c>
    </row>
    <row r="3549" spans="1:5" x14ac:dyDescent="0.3">
      <c r="A3549" s="1">
        <v>45410</v>
      </c>
      <c r="B3549" t="s">
        <v>11</v>
      </c>
      <c r="C3549" t="s">
        <v>6</v>
      </c>
      <c r="D3549" s="2">
        <v>23194</v>
      </c>
      <c r="E3549" t="e">
        <f>VLOOKUP(Actual_Table[[#This Row],[Account]],#REF!,2,FALSE)</f>
        <v>#REF!</v>
      </c>
    </row>
    <row r="3550" spans="1:5" x14ac:dyDescent="0.3">
      <c r="A3550" s="1">
        <v>45410</v>
      </c>
      <c r="B3550" t="s">
        <v>11</v>
      </c>
      <c r="C3550" t="s">
        <v>7</v>
      </c>
      <c r="D3550" s="2">
        <v>9608</v>
      </c>
      <c r="E3550" t="e">
        <f>VLOOKUP(Actual_Table[[#This Row],[Account]],#REF!,2,FALSE)</f>
        <v>#REF!</v>
      </c>
    </row>
    <row r="3551" spans="1:5" x14ac:dyDescent="0.3">
      <c r="A3551" s="1">
        <v>45410</v>
      </c>
      <c r="B3551" t="s">
        <v>11</v>
      </c>
      <c r="C3551" t="s">
        <v>8</v>
      </c>
      <c r="D3551" s="2">
        <v>13146</v>
      </c>
      <c r="E3551" t="e">
        <f>VLOOKUP(Actual_Table[[#This Row],[Account]],#REF!,2,FALSE)</f>
        <v>#REF!</v>
      </c>
    </row>
    <row r="3552" spans="1:5" x14ac:dyDescent="0.3">
      <c r="A3552" s="1">
        <v>45410</v>
      </c>
      <c r="B3552" t="s">
        <v>11</v>
      </c>
      <c r="C3552" t="s">
        <v>9</v>
      </c>
      <c r="D3552" s="2">
        <v>20903</v>
      </c>
      <c r="E3552" t="e">
        <f>VLOOKUP(Actual_Table[[#This Row],[Account]],#REF!,2,FALSE)</f>
        <v>#REF!</v>
      </c>
    </row>
    <row r="3553" spans="1:5" x14ac:dyDescent="0.3">
      <c r="A3553" s="1">
        <v>45410</v>
      </c>
      <c r="B3553" t="s">
        <v>11</v>
      </c>
      <c r="C3553" t="s">
        <v>10</v>
      </c>
      <c r="D3553" s="2">
        <v>19253</v>
      </c>
      <c r="E3553" t="e">
        <f>VLOOKUP(Actual_Table[[#This Row],[Account]],#REF!,2,FALSE)</f>
        <v>#REF!</v>
      </c>
    </row>
    <row r="3554" spans="1:5" x14ac:dyDescent="0.3">
      <c r="A3554" s="1">
        <v>45410</v>
      </c>
      <c r="B3554" t="s">
        <v>12</v>
      </c>
      <c r="C3554" t="s">
        <v>5</v>
      </c>
      <c r="D3554" s="2">
        <v>16471</v>
      </c>
      <c r="E3554" t="e">
        <f>VLOOKUP(Actual_Table[[#This Row],[Account]],#REF!,2,FALSE)</f>
        <v>#REF!</v>
      </c>
    </row>
    <row r="3555" spans="1:5" x14ac:dyDescent="0.3">
      <c r="A3555" s="1">
        <v>45410</v>
      </c>
      <c r="B3555" t="s">
        <v>12</v>
      </c>
      <c r="C3555" t="s">
        <v>6</v>
      </c>
      <c r="D3555" s="2">
        <v>24308</v>
      </c>
      <c r="E3555" t="e">
        <f>VLOOKUP(Actual_Table[[#This Row],[Account]],#REF!,2,FALSE)</f>
        <v>#REF!</v>
      </c>
    </row>
    <row r="3556" spans="1:5" x14ac:dyDescent="0.3">
      <c r="A3556" s="1">
        <v>45410</v>
      </c>
      <c r="B3556" t="s">
        <v>12</v>
      </c>
      <c r="C3556" t="s">
        <v>7</v>
      </c>
      <c r="D3556" s="2">
        <v>11085</v>
      </c>
      <c r="E3556" t="e">
        <f>VLOOKUP(Actual_Table[[#This Row],[Account]],#REF!,2,FALSE)</f>
        <v>#REF!</v>
      </c>
    </row>
    <row r="3557" spans="1:5" x14ac:dyDescent="0.3">
      <c r="A3557" s="1">
        <v>45410</v>
      </c>
      <c r="B3557" t="s">
        <v>12</v>
      </c>
      <c r="C3557" t="s">
        <v>8</v>
      </c>
      <c r="D3557" s="2">
        <v>16804</v>
      </c>
      <c r="E3557" t="e">
        <f>VLOOKUP(Actual_Table[[#This Row],[Account]],#REF!,2,FALSE)</f>
        <v>#REF!</v>
      </c>
    </row>
    <row r="3558" spans="1:5" x14ac:dyDescent="0.3">
      <c r="A3558" s="1">
        <v>45410</v>
      </c>
      <c r="B3558" t="s">
        <v>12</v>
      </c>
      <c r="C3558" t="s">
        <v>9</v>
      </c>
      <c r="D3558" s="2">
        <v>14473</v>
      </c>
      <c r="E3558" t="e">
        <f>VLOOKUP(Actual_Table[[#This Row],[Account]],#REF!,2,FALSE)</f>
        <v>#REF!</v>
      </c>
    </row>
    <row r="3559" spans="1:5" x14ac:dyDescent="0.3">
      <c r="A3559" s="1">
        <v>45410</v>
      </c>
      <c r="B3559" t="s">
        <v>12</v>
      </c>
      <c r="C3559" t="s">
        <v>10</v>
      </c>
      <c r="D3559" s="2">
        <v>10204</v>
      </c>
      <c r="E3559" t="e">
        <f>VLOOKUP(Actual_Table[[#This Row],[Account]],#REF!,2,FALSE)</f>
        <v>#REF!</v>
      </c>
    </row>
    <row r="3560" spans="1:5" x14ac:dyDescent="0.3">
      <c r="A3560" s="1">
        <v>45410</v>
      </c>
      <c r="B3560" t="s">
        <v>13</v>
      </c>
      <c r="C3560" t="s">
        <v>5</v>
      </c>
      <c r="D3560" s="2">
        <v>3927</v>
      </c>
      <c r="E3560" t="e">
        <f>VLOOKUP(Actual_Table[[#This Row],[Account]],#REF!,2,FALSE)</f>
        <v>#REF!</v>
      </c>
    </row>
    <row r="3561" spans="1:5" x14ac:dyDescent="0.3">
      <c r="A3561" s="1">
        <v>45410</v>
      </c>
      <c r="B3561" t="s">
        <v>13</v>
      </c>
      <c r="C3561" t="s">
        <v>6</v>
      </c>
      <c r="D3561" s="2">
        <v>5279</v>
      </c>
      <c r="E3561" t="e">
        <f>VLOOKUP(Actual_Table[[#This Row],[Account]],#REF!,2,FALSE)</f>
        <v>#REF!</v>
      </c>
    </row>
    <row r="3562" spans="1:5" x14ac:dyDescent="0.3">
      <c r="A3562" s="1">
        <v>45410</v>
      </c>
      <c r="B3562" t="s">
        <v>13</v>
      </c>
      <c r="C3562" t="s">
        <v>7</v>
      </c>
      <c r="D3562" s="2">
        <v>10792</v>
      </c>
      <c r="E3562" t="e">
        <f>VLOOKUP(Actual_Table[[#This Row],[Account]],#REF!,2,FALSE)</f>
        <v>#REF!</v>
      </c>
    </row>
    <row r="3563" spans="1:5" x14ac:dyDescent="0.3">
      <c r="A3563" s="1">
        <v>45410</v>
      </c>
      <c r="B3563" t="s">
        <v>13</v>
      </c>
      <c r="C3563" t="s">
        <v>8</v>
      </c>
      <c r="D3563" s="2">
        <v>18236</v>
      </c>
      <c r="E3563" t="e">
        <f>VLOOKUP(Actual_Table[[#This Row],[Account]],#REF!,2,FALSE)</f>
        <v>#REF!</v>
      </c>
    </row>
    <row r="3564" spans="1:5" x14ac:dyDescent="0.3">
      <c r="A3564" s="1">
        <v>45410</v>
      </c>
      <c r="B3564" t="s">
        <v>13</v>
      </c>
      <c r="C3564" t="s">
        <v>9</v>
      </c>
      <c r="D3564" s="2">
        <v>3248</v>
      </c>
      <c r="E3564" t="e">
        <f>VLOOKUP(Actual_Table[[#This Row],[Account]],#REF!,2,FALSE)</f>
        <v>#REF!</v>
      </c>
    </row>
    <row r="3565" spans="1:5" x14ac:dyDescent="0.3">
      <c r="A3565" s="1">
        <v>45410</v>
      </c>
      <c r="B3565" t="s">
        <v>13</v>
      </c>
      <c r="C3565" t="s">
        <v>10</v>
      </c>
      <c r="D3565" s="2">
        <v>19692</v>
      </c>
      <c r="E3565" t="e">
        <f>VLOOKUP(Actual_Table[[#This Row],[Account]],#REF!,2,FALSE)</f>
        <v>#REF!</v>
      </c>
    </row>
    <row r="3566" spans="1:5" x14ac:dyDescent="0.3">
      <c r="A3566" s="1">
        <v>45410</v>
      </c>
      <c r="B3566" t="s">
        <v>14</v>
      </c>
      <c r="C3566" t="s">
        <v>5</v>
      </c>
      <c r="D3566" s="2">
        <v>19932</v>
      </c>
      <c r="E3566" t="e">
        <f>VLOOKUP(Actual_Table[[#This Row],[Account]],#REF!,2,FALSE)</f>
        <v>#REF!</v>
      </c>
    </row>
    <row r="3567" spans="1:5" x14ac:dyDescent="0.3">
      <c r="A3567" s="1">
        <v>45410</v>
      </c>
      <c r="B3567" t="s">
        <v>14</v>
      </c>
      <c r="C3567" t="s">
        <v>6</v>
      </c>
      <c r="D3567" s="2">
        <v>14840</v>
      </c>
      <c r="E3567" t="e">
        <f>VLOOKUP(Actual_Table[[#This Row],[Account]],#REF!,2,FALSE)</f>
        <v>#REF!</v>
      </c>
    </row>
    <row r="3568" spans="1:5" x14ac:dyDescent="0.3">
      <c r="A3568" s="1">
        <v>45410</v>
      </c>
      <c r="B3568" t="s">
        <v>14</v>
      </c>
      <c r="C3568" t="s">
        <v>7</v>
      </c>
      <c r="D3568" s="2">
        <v>24568</v>
      </c>
      <c r="E3568" t="e">
        <f>VLOOKUP(Actual_Table[[#This Row],[Account]],#REF!,2,FALSE)</f>
        <v>#REF!</v>
      </c>
    </row>
    <row r="3569" spans="1:5" x14ac:dyDescent="0.3">
      <c r="A3569" s="1">
        <v>45410</v>
      </c>
      <c r="B3569" t="s">
        <v>14</v>
      </c>
      <c r="C3569" t="s">
        <v>8</v>
      </c>
      <c r="D3569" s="2">
        <v>10036</v>
      </c>
      <c r="E3569" t="e">
        <f>VLOOKUP(Actual_Table[[#This Row],[Account]],#REF!,2,FALSE)</f>
        <v>#REF!</v>
      </c>
    </row>
    <row r="3570" spans="1:5" x14ac:dyDescent="0.3">
      <c r="A3570" s="1">
        <v>45410</v>
      </c>
      <c r="B3570" t="s">
        <v>14</v>
      </c>
      <c r="C3570" t="s">
        <v>9</v>
      </c>
      <c r="D3570" s="2">
        <v>1801</v>
      </c>
      <c r="E3570" t="e">
        <f>VLOOKUP(Actual_Table[[#This Row],[Account]],#REF!,2,FALSE)</f>
        <v>#REF!</v>
      </c>
    </row>
    <row r="3571" spans="1:5" x14ac:dyDescent="0.3">
      <c r="A3571" s="1">
        <v>45410</v>
      </c>
      <c r="B3571" t="s">
        <v>14</v>
      </c>
      <c r="C3571" t="s">
        <v>10</v>
      </c>
      <c r="D3571" s="2">
        <v>6941</v>
      </c>
      <c r="E3571" t="e">
        <f>VLOOKUP(Actual_Table[[#This Row],[Account]],#REF!,2,FALSE)</f>
        <v>#REF!</v>
      </c>
    </row>
    <row r="3572" spans="1:5" x14ac:dyDescent="0.3">
      <c r="A3572" s="1">
        <v>45411</v>
      </c>
      <c r="B3572" t="s">
        <v>4</v>
      </c>
      <c r="C3572" t="s">
        <v>5</v>
      </c>
      <c r="D3572" s="2">
        <v>13860</v>
      </c>
      <c r="E3572" t="e">
        <f>VLOOKUP(Actual_Table[[#This Row],[Account]],#REF!,2,FALSE)</f>
        <v>#REF!</v>
      </c>
    </row>
    <row r="3573" spans="1:5" x14ac:dyDescent="0.3">
      <c r="A3573" s="1">
        <v>45411</v>
      </c>
      <c r="B3573" t="s">
        <v>4</v>
      </c>
      <c r="C3573" t="s">
        <v>6</v>
      </c>
      <c r="D3573" s="2">
        <v>6112</v>
      </c>
      <c r="E3573" t="e">
        <f>VLOOKUP(Actual_Table[[#This Row],[Account]],#REF!,2,FALSE)</f>
        <v>#REF!</v>
      </c>
    </row>
    <row r="3574" spans="1:5" x14ac:dyDescent="0.3">
      <c r="A3574" s="1">
        <v>45411</v>
      </c>
      <c r="B3574" t="s">
        <v>4</v>
      </c>
      <c r="C3574" t="s">
        <v>7</v>
      </c>
      <c r="D3574" s="2">
        <v>19083</v>
      </c>
      <c r="E3574" t="e">
        <f>VLOOKUP(Actual_Table[[#This Row],[Account]],#REF!,2,FALSE)</f>
        <v>#REF!</v>
      </c>
    </row>
    <row r="3575" spans="1:5" x14ac:dyDescent="0.3">
      <c r="A3575" s="1">
        <v>45411</v>
      </c>
      <c r="B3575" t="s">
        <v>4</v>
      </c>
      <c r="C3575" t="s">
        <v>8</v>
      </c>
      <c r="D3575" s="2">
        <v>18242</v>
      </c>
      <c r="E3575" t="e">
        <f>VLOOKUP(Actual_Table[[#This Row],[Account]],#REF!,2,FALSE)</f>
        <v>#REF!</v>
      </c>
    </row>
    <row r="3576" spans="1:5" x14ac:dyDescent="0.3">
      <c r="A3576" s="1">
        <v>45411</v>
      </c>
      <c r="B3576" t="s">
        <v>4</v>
      </c>
      <c r="C3576" t="s">
        <v>9</v>
      </c>
      <c r="D3576" s="2">
        <v>8817</v>
      </c>
      <c r="E3576" t="e">
        <f>VLOOKUP(Actual_Table[[#This Row],[Account]],#REF!,2,FALSE)</f>
        <v>#REF!</v>
      </c>
    </row>
    <row r="3577" spans="1:5" x14ac:dyDescent="0.3">
      <c r="A3577" s="1">
        <v>45411</v>
      </c>
      <c r="B3577" t="s">
        <v>4</v>
      </c>
      <c r="C3577" t="s">
        <v>10</v>
      </c>
      <c r="D3577" s="2">
        <v>12571</v>
      </c>
      <c r="E3577" t="e">
        <f>VLOOKUP(Actual_Table[[#This Row],[Account]],#REF!,2,FALSE)</f>
        <v>#REF!</v>
      </c>
    </row>
    <row r="3578" spans="1:5" x14ac:dyDescent="0.3">
      <c r="A3578" s="1">
        <v>45411</v>
      </c>
      <c r="B3578" t="s">
        <v>11</v>
      </c>
      <c r="C3578" t="s">
        <v>5</v>
      </c>
      <c r="D3578" s="2">
        <v>24089</v>
      </c>
      <c r="E3578" t="e">
        <f>VLOOKUP(Actual_Table[[#This Row],[Account]],#REF!,2,FALSE)</f>
        <v>#REF!</v>
      </c>
    </row>
    <row r="3579" spans="1:5" x14ac:dyDescent="0.3">
      <c r="A3579" s="1">
        <v>45411</v>
      </c>
      <c r="B3579" t="s">
        <v>11</v>
      </c>
      <c r="C3579" t="s">
        <v>6</v>
      </c>
      <c r="D3579" s="2">
        <v>3588</v>
      </c>
      <c r="E3579" t="e">
        <f>VLOOKUP(Actual_Table[[#This Row],[Account]],#REF!,2,FALSE)</f>
        <v>#REF!</v>
      </c>
    </row>
    <row r="3580" spans="1:5" x14ac:dyDescent="0.3">
      <c r="A3580" s="1">
        <v>45411</v>
      </c>
      <c r="B3580" t="s">
        <v>11</v>
      </c>
      <c r="C3580" t="s">
        <v>7</v>
      </c>
      <c r="D3580" s="2">
        <v>19808</v>
      </c>
      <c r="E3580" t="e">
        <f>VLOOKUP(Actual_Table[[#This Row],[Account]],#REF!,2,FALSE)</f>
        <v>#REF!</v>
      </c>
    </row>
    <row r="3581" spans="1:5" x14ac:dyDescent="0.3">
      <c r="A3581" s="1">
        <v>45411</v>
      </c>
      <c r="B3581" t="s">
        <v>11</v>
      </c>
      <c r="C3581" t="s">
        <v>8</v>
      </c>
      <c r="D3581" s="2">
        <v>12694</v>
      </c>
      <c r="E3581" t="e">
        <f>VLOOKUP(Actual_Table[[#This Row],[Account]],#REF!,2,FALSE)</f>
        <v>#REF!</v>
      </c>
    </row>
    <row r="3582" spans="1:5" x14ac:dyDescent="0.3">
      <c r="A3582" s="1">
        <v>45411</v>
      </c>
      <c r="B3582" t="s">
        <v>11</v>
      </c>
      <c r="C3582" t="s">
        <v>9</v>
      </c>
      <c r="D3582" s="2">
        <v>8917</v>
      </c>
      <c r="E3582" t="e">
        <f>VLOOKUP(Actual_Table[[#This Row],[Account]],#REF!,2,FALSE)</f>
        <v>#REF!</v>
      </c>
    </row>
    <row r="3583" spans="1:5" x14ac:dyDescent="0.3">
      <c r="A3583" s="1">
        <v>45411</v>
      </c>
      <c r="B3583" t="s">
        <v>11</v>
      </c>
      <c r="C3583" t="s">
        <v>10</v>
      </c>
      <c r="D3583" s="2">
        <v>5681</v>
      </c>
      <c r="E3583" t="e">
        <f>VLOOKUP(Actual_Table[[#This Row],[Account]],#REF!,2,FALSE)</f>
        <v>#REF!</v>
      </c>
    </row>
    <row r="3584" spans="1:5" x14ac:dyDescent="0.3">
      <c r="A3584" s="1">
        <v>45411</v>
      </c>
      <c r="B3584" t="s">
        <v>12</v>
      </c>
      <c r="C3584" t="s">
        <v>5</v>
      </c>
      <c r="D3584" s="2">
        <v>20619</v>
      </c>
      <c r="E3584" t="e">
        <f>VLOOKUP(Actual_Table[[#This Row],[Account]],#REF!,2,FALSE)</f>
        <v>#REF!</v>
      </c>
    </row>
    <row r="3585" spans="1:5" x14ac:dyDescent="0.3">
      <c r="A3585" s="1">
        <v>45411</v>
      </c>
      <c r="B3585" t="s">
        <v>12</v>
      </c>
      <c r="C3585" t="s">
        <v>6</v>
      </c>
      <c r="D3585" s="2">
        <v>20933</v>
      </c>
      <c r="E3585" t="e">
        <f>VLOOKUP(Actual_Table[[#This Row],[Account]],#REF!,2,FALSE)</f>
        <v>#REF!</v>
      </c>
    </row>
    <row r="3586" spans="1:5" x14ac:dyDescent="0.3">
      <c r="A3586" s="1">
        <v>45411</v>
      </c>
      <c r="B3586" t="s">
        <v>12</v>
      </c>
      <c r="C3586" t="s">
        <v>7</v>
      </c>
      <c r="D3586" s="2">
        <v>2580</v>
      </c>
      <c r="E3586" t="e">
        <f>VLOOKUP(Actual_Table[[#This Row],[Account]],#REF!,2,FALSE)</f>
        <v>#REF!</v>
      </c>
    </row>
    <row r="3587" spans="1:5" x14ac:dyDescent="0.3">
      <c r="A3587" s="1">
        <v>45411</v>
      </c>
      <c r="B3587" t="s">
        <v>12</v>
      </c>
      <c r="C3587" t="s">
        <v>8</v>
      </c>
      <c r="D3587" s="2">
        <v>14245</v>
      </c>
      <c r="E3587" t="e">
        <f>VLOOKUP(Actual_Table[[#This Row],[Account]],#REF!,2,FALSE)</f>
        <v>#REF!</v>
      </c>
    </row>
    <row r="3588" spans="1:5" x14ac:dyDescent="0.3">
      <c r="A3588" s="1">
        <v>45411</v>
      </c>
      <c r="B3588" t="s">
        <v>12</v>
      </c>
      <c r="C3588" t="s">
        <v>9</v>
      </c>
      <c r="D3588" s="2">
        <v>12278</v>
      </c>
      <c r="E3588" t="e">
        <f>VLOOKUP(Actual_Table[[#This Row],[Account]],#REF!,2,FALSE)</f>
        <v>#REF!</v>
      </c>
    </row>
    <row r="3589" spans="1:5" x14ac:dyDescent="0.3">
      <c r="A3589" s="1">
        <v>45411</v>
      </c>
      <c r="B3589" t="s">
        <v>12</v>
      </c>
      <c r="C3589" t="s">
        <v>10</v>
      </c>
      <c r="D3589" s="2">
        <v>21735</v>
      </c>
      <c r="E3589" t="e">
        <f>VLOOKUP(Actual_Table[[#This Row],[Account]],#REF!,2,FALSE)</f>
        <v>#REF!</v>
      </c>
    </row>
    <row r="3590" spans="1:5" x14ac:dyDescent="0.3">
      <c r="A3590" s="1">
        <v>45411</v>
      </c>
      <c r="B3590" t="s">
        <v>13</v>
      </c>
      <c r="C3590" t="s">
        <v>5</v>
      </c>
      <c r="D3590" s="2">
        <v>20442</v>
      </c>
      <c r="E3590" t="e">
        <f>VLOOKUP(Actual_Table[[#This Row],[Account]],#REF!,2,FALSE)</f>
        <v>#REF!</v>
      </c>
    </row>
    <row r="3591" spans="1:5" x14ac:dyDescent="0.3">
      <c r="A3591" s="1">
        <v>45411</v>
      </c>
      <c r="B3591" t="s">
        <v>13</v>
      </c>
      <c r="C3591" t="s">
        <v>6</v>
      </c>
      <c r="D3591" s="2">
        <v>1380</v>
      </c>
      <c r="E3591" t="e">
        <f>VLOOKUP(Actual_Table[[#This Row],[Account]],#REF!,2,FALSE)</f>
        <v>#REF!</v>
      </c>
    </row>
    <row r="3592" spans="1:5" x14ac:dyDescent="0.3">
      <c r="A3592" s="1">
        <v>45411</v>
      </c>
      <c r="B3592" t="s">
        <v>13</v>
      </c>
      <c r="C3592" t="s">
        <v>7</v>
      </c>
      <c r="D3592" s="2">
        <v>23506</v>
      </c>
      <c r="E3592" t="e">
        <f>VLOOKUP(Actual_Table[[#This Row],[Account]],#REF!,2,FALSE)</f>
        <v>#REF!</v>
      </c>
    </row>
    <row r="3593" spans="1:5" x14ac:dyDescent="0.3">
      <c r="A3593" s="1">
        <v>45411</v>
      </c>
      <c r="B3593" t="s">
        <v>13</v>
      </c>
      <c r="C3593" t="s">
        <v>8</v>
      </c>
      <c r="D3593" s="2">
        <v>6287</v>
      </c>
      <c r="E3593" t="e">
        <f>VLOOKUP(Actual_Table[[#This Row],[Account]],#REF!,2,FALSE)</f>
        <v>#REF!</v>
      </c>
    </row>
    <row r="3594" spans="1:5" x14ac:dyDescent="0.3">
      <c r="A3594" s="1">
        <v>45411</v>
      </c>
      <c r="B3594" t="s">
        <v>13</v>
      </c>
      <c r="C3594" t="s">
        <v>9</v>
      </c>
      <c r="D3594" s="2">
        <v>22270</v>
      </c>
      <c r="E3594" t="e">
        <f>VLOOKUP(Actual_Table[[#This Row],[Account]],#REF!,2,FALSE)</f>
        <v>#REF!</v>
      </c>
    </row>
    <row r="3595" spans="1:5" x14ac:dyDescent="0.3">
      <c r="A3595" s="1">
        <v>45411</v>
      </c>
      <c r="B3595" t="s">
        <v>13</v>
      </c>
      <c r="C3595" t="s">
        <v>10</v>
      </c>
      <c r="D3595" s="2">
        <v>4127</v>
      </c>
      <c r="E3595" t="e">
        <f>VLOOKUP(Actual_Table[[#This Row],[Account]],#REF!,2,FALSE)</f>
        <v>#REF!</v>
      </c>
    </row>
    <row r="3596" spans="1:5" x14ac:dyDescent="0.3">
      <c r="A3596" s="1">
        <v>45411</v>
      </c>
      <c r="B3596" t="s">
        <v>14</v>
      </c>
      <c r="C3596" t="s">
        <v>5</v>
      </c>
      <c r="D3596" s="2">
        <v>14821</v>
      </c>
      <c r="E3596" t="e">
        <f>VLOOKUP(Actual_Table[[#This Row],[Account]],#REF!,2,FALSE)</f>
        <v>#REF!</v>
      </c>
    </row>
    <row r="3597" spans="1:5" x14ac:dyDescent="0.3">
      <c r="A3597" s="1">
        <v>45411</v>
      </c>
      <c r="B3597" t="s">
        <v>14</v>
      </c>
      <c r="C3597" t="s">
        <v>6</v>
      </c>
      <c r="D3597" s="2">
        <v>10279</v>
      </c>
      <c r="E3597" t="e">
        <f>VLOOKUP(Actual_Table[[#This Row],[Account]],#REF!,2,FALSE)</f>
        <v>#REF!</v>
      </c>
    </row>
    <row r="3598" spans="1:5" x14ac:dyDescent="0.3">
      <c r="A3598" s="1">
        <v>45411</v>
      </c>
      <c r="B3598" t="s">
        <v>14</v>
      </c>
      <c r="C3598" t="s">
        <v>7</v>
      </c>
      <c r="D3598" s="2">
        <v>1797</v>
      </c>
      <c r="E3598" t="e">
        <f>VLOOKUP(Actual_Table[[#This Row],[Account]],#REF!,2,FALSE)</f>
        <v>#REF!</v>
      </c>
    </row>
    <row r="3599" spans="1:5" x14ac:dyDescent="0.3">
      <c r="A3599" s="1">
        <v>45411</v>
      </c>
      <c r="B3599" t="s">
        <v>14</v>
      </c>
      <c r="C3599" t="s">
        <v>8</v>
      </c>
      <c r="D3599" s="2">
        <v>24469</v>
      </c>
      <c r="E3599" t="e">
        <f>VLOOKUP(Actual_Table[[#This Row],[Account]],#REF!,2,FALSE)</f>
        <v>#REF!</v>
      </c>
    </row>
    <row r="3600" spans="1:5" x14ac:dyDescent="0.3">
      <c r="A3600" s="1">
        <v>45411</v>
      </c>
      <c r="B3600" t="s">
        <v>14</v>
      </c>
      <c r="C3600" t="s">
        <v>9</v>
      </c>
      <c r="D3600" s="2">
        <v>16535</v>
      </c>
      <c r="E3600" t="e">
        <f>VLOOKUP(Actual_Table[[#This Row],[Account]],#REF!,2,FALSE)</f>
        <v>#REF!</v>
      </c>
    </row>
    <row r="3601" spans="1:5" x14ac:dyDescent="0.3">
      <c r="A3601" s="1">
        <v>45411</v>
      </c>
      <c r="B3601" t="s">
        <v>14</v>
      </c>
      <c r="C3601" t="s">
        <v>10</v>
      </c>
      <c r="D3601" s="2">
        <v>18777</v>
      </c>
      <c r="E3601" t="e">
        <f>VLOOKUP(Actual_Table[[#This Row],[Account]],#REF!,2,FALSE)</f>
        <v>#REF!</v>
      </c>
    </row>
    <row r="3602" spans="1:5" x14ac:dyDescent="0.3">
      <c r="A3602" s="1">
        <v>45412</v>
      </c>
      <c r="B3602" t="s">
        <v>4</v>
      </c>
      <c r="C3602" t="s">
        <v>5</v>
      </c>
      <c r="D3602" s="2">
        <v>12995</v>
      </c>
      <c r="E3602" t="e">
        <f>VLOOKUP(Actual_Table[[#This Row],[Account]],#REF!,2,FALSE)</f>
        <v>#REF!</v>
      </c>
    </row>
    <row r="3603" spans="1:5" x14ac:dyDescent="0.3">
      <c r="A3603" s="1">
        <v>45412</v>
      </c>
      <c r="B3603" t="s">
        <v>4</v>
      </c>
      <c r="C3603" t="s">
        <v>6</v>
      </c>
      <c r="D3603" s="2">
        <v>24906</v>
      </c>
      <c r="E3603" t="e">
        <f>VLOOKUP(Actual_Table[[#This Row],[Account]],#REF!,2,FALSE)</f>
        <v>#REF!</v>
      </c>
    </row>
    <row r="3604" spans="1:5" x14ac:dyDescent="0.3">
      <c r="A3604" s="1">
        <v>45412</v>
      </c>
      <c r="B3604" t="s">
        <v>4</v>
      </c>
      <c r="C3604" t="s">
        <v>7</v>
      </c>
      <c r="D3604" s="2">
        <v>1640</v>
      </c>
      <c r="E3604" t="e">
        <f>VLOOKUP(Actual_Table[[#This Row],[Account]],#REF!,2,FALSE)</f>
        <v>#REF!</v>
      </c>
    </row>
    <row r="3605" spans="1:5" x14ac:dyDescent="0.3">
      <c r="A3605" s="1">
        <v>45412</v>
      </c>
      <c r="B3605" t="s">
        <v>4</v>
      </c>
      <c r="C3605" t="s">
        <v>8</v>
      </c>
      <c r="D3605" s="2">
        <v>22439</v>
      </c>
      <c r="E3605" t="e">
        <f>VLOOKUP(Actual_Table[[#This Row],[Account]],#REF!,2,FALSE)</f>
        <v>#REF!</v>
      </c>
    </row>
    <row r="3606" spans="1:5" x14ac:dyDescent="0.3">
      <c r="A3606" s="1">
        <v>45412</v>
      </c>
      <c r="B3606" t="s">
        <v>4</v>
      </c>
      <c r="C3606" t="s">
        <v>9</v>
      </c>
      <c r="D3606" s="2">
        <v>17403</v>
      </c>
      <c r="E3606" t="e">
        <f>VLOOKUP(Actual_Table[[#This Row],[Account]],#REF!,2,FALSE)</f>
        <v>#REF!</v>
      </c>
    </row>
    <row r="3607" spans="1:5" x14ac:dyDescent="0.3">
      <c r="A3607" s="1">
        <v>45412</v>
      </c>
      <c r="B3607" t="s">
        <v>4</v>
      </c>
      <c r="C3607" t="s">
        <v>10</v>
      </c>
      <c r="D3607" s="2">
        <v>7286</v>
      </c>
      <c r="E3607" t="e">
        <f>VLOOKUP(Actual_Table[[#This Row],[Account]],#REF!,2,FALSE)</f>
        <v>#REF!</v>
      </c>
    </row>
    <row r="3608" spans="1:5" x14ac:dyDescent="0.3">
      <c r="A3608" s="1">
        <v>45412</v>
      </c>
      <c r="B3608" t="s">
        <v>11</v>
      </c>
      <c r="C3608" t="s">
        <v>5</v>
      </c>
      <c r="D3608" s="2">
        <v>11905</v>
      </c>
      <c r="E3608" t="e">
        <f>VLOOKUP(Actual_Table[[#This Row],[Account]],#REF!,2,FALSE)</f>
        <v>#REF!</v>
      </c>
    </row>
    <row r="3609" spans="1:5" x14ac:dyDescent="0.3">
      <c r="A3609" s="1">
        <v>45412</v>
      </c>
      <c r="B3609" t="s">
        <v>11</v>
      </c>
      <c r="C3609" t="s">
        <v>6</v>
      </c>
      <c r="D3609" s="2">
        <v>15734</v>
      </c>
      <c r="E3609" t="e">
        <f>VLOOKUP(Actual_Table[[#This Row],[Account]],#REF!,2,FALSE)</f>
        <v>#REF!</v>
      </c>
    </row>
    <row r="3610" spans="1:5" x14ac:dyDescent="0.3">
      <c r="A3610" s="1">
        <v>45412</v>
      </c>
      <c r="B3610" t="s">
        <v>11</v>
      </c>
      <c r="C3610" t="s">
        <v>7</v>
      </c>
      <c r="D3610" s="2">
        <v>17616</v>
      </c>
      <c r="E3610" t="e">
        <f>VLOOKUP(Actual_Table[[#This Row],[Account]],#REF!,2,FALSE)</f>
        <v>#REF!</v>
      </c>
    </row>
    <row r="3611" spans="1:5" x14ac:dyDescent="0.3">
      <c r="A3611" s="1">
        <v>45412</v>
      </c>
      <c r="B3611" t="s">
        <v>11</v>
      </c>
      <c r="C3611" t="s">
        <v>8</v>
      </c>
      <c r="D3611" s="2">
        <v>10715</v>
      </c>
      <c r="E3611" t="e">
        <f>VLOOKUP(Actual_Table[[#This Row],[Account]],#REF!,2,FALSE)</f>
        <v>#REF!</v>
      </c>
    </row>
    <row r="3612" spans="1:5" x14ac:dyDescent="0.3">
      <c r="A3612" s="1">
        <v>45412</v>
      </c>
      <c r="B3612" t="s">
        <v>11</v>
      </c>
      <c r="C3612" t="s">
        <v>9</v>
      </c>
      <c r="D3612" s="2">
        <v>16371</v>
      </c>
      <c r="E3612" t="e">
        <f>VLOOKUP(Actual_Table[[#This Row],[Account]],#REF!,2,FALSE)</f>
        <v>#REF!</v>
      </c>
    </row>
    <row r="3613" spans="1:5" x14ac:dyDescent="0.3">
      <c r="A3613" s="1">
        <v>45412</v>
      </c>
      <c r="B3613" t="s">
        <v>11</v>
      </c>
      <c r="C3613" t="s">
        <v>10</v>
      </c>
      <c r="D3613" s="2">
        <v>2016</v>
      </c>
      <c r="E3613" t="e">
        <f>VLOOKUP(Actual_Table[[#This Row],[Account]],#REF!,2,FALSE)</f>
        <v>#REF!</v>
      </c>
    </row>
    <row r="3614" spans="1:5" x14ac:dyDescent="0.3">
      <c r="A3614" s="1">
        <v>45412</v>
      </c>
      <c r="B3614" t="s">
        <v>12</v>
      </c>
      <c r="C3614" t="s">
        <v>5</v>
      </c>
      <c r="D3614" s="2">
        <v>7119</v>
      </c>
      <c r="E3614" t="e">
        <f>VLOOKUP(Actual_Table[[#This Row],[Account]],#REF!,2,FALSE)</f>
        <v>#REF!</v>
      </c>
    </row>
    <row r="3615" spans="1:5" x14ac:dyDescent="0.3">
      <c r="A3615" s="1">
        <v>45412</v>
      </c>
      <c r="B3615" t="s">
        <v>12</v>
      </c>
      <c r="C3615" t="s">
        <v>6</v>
      </c>
      <c r="D3615" s="2">
        <v>18756</v>
      </c>
      <c r="E3615" t="e">
        <f>VLOOKUP(Actual_Table[[#This Row],[Account]],#REF!,2,FALSE)</f>
        <v>#REF!</v>
      </c>
    </row>
    <row r="3616" spans="1:5" x14ac:dyDescent="0.3">
      <c r="A3616" s="1">
        <v>45412</v>
      </c>
      <c r="B3616" t="s">
        <v>12</v>
      </c>
      <c r="C3616" t="s">
        <v>7</v>
      </c>
      <c r="D3616" s="2">
        <v>9336</v>
      </c>
      <c r="E3616" t="e">
        <f>VLOOKUP(Actual_Table[[#This Row],[Account]],#REF!,2,FALSE)</f>
        <v>#REF!</v>
      </c>
    </row>
    <row r="3617" spans="1:5" x14ac:dyDescent="0.3">
      <c r="A3617" s="1">
        <v>45412</v>
      </c>
      <c r="B3617" t="s">
        <v>12</v>
      </c>
      <c r="C3617" t="s">
        <v>8</v>
      </c>
      <c r="D3617" s="2">
        <v>15222</v>
      </c>
      <c r="E3617" t="e">
        <f>VLOOKUP(Actual_Table[[#This Row],[Account]],#REF!,2,FALSE)</f>
        <v>#REF!</v>
      </c>
    </row>
    <row r="3618" spans="1:5" x14ac:dyDescent="0.3">
      <c r="A3618" s="1">
        <v>45412</v>
      </c>
      <c r="B3618" t="s">
        <v>12</v>
      </c>
      <c r="C3618" t="s">
        <v>9</v>
      </c>
      <c r="D3618" s="2">
        <v>8545</v>
      </c>
      <c r="E3618" t="e">
        <f>VLOOKUP(Actual_Table[[#This Row],[Account]],#REF!,2,FALSE)</f>
        <v>#REF!</v>
      </c>
    </row>
    <row r="3619" spans="1:5" x14ac:dyDescent="0.3">
      <c r="A3619" s="1">
        <v>45412</v>
      </c>
      <c r="B3619" t="s">
        <v>12</v>
      </c>
      <c r="C3619" t="s">
        <v>10</v>
      </c>
      <c r="D3619" s="2">
        <v>18455</v>
      </c>
      <c r="E3619" t="e">
        <f>VLOOKUP(Actual_Table[[#This Row],[Account]],#REF!,2,FALSE)</f>
        <v>#REF!</v>
      </c>
    </row>
    <row r="3620" spans="1:5" x14ac:dyDescent="0.3">
      <c r="A3620" s="1">
        <v>45412</v>
      </c>
      <c r="B3620" t="s">
        <v>13</v>
      </c>
      <c r="C3620" t="s">
        <v>5</v>
      </c>
      <c r="D3620" s="2">
        <v>18630</v>
      </c>
      <c r="E3620" t="e">
        <f>VLOOKUP(Actual_Table[[#This Row],[Account]],#REF!,2,FALSE)</f>
        <v>#REF!</v>
      </c>
    </row>
    <row r="3621" spans="1:5" x14ac:dyDescent="0.3">
      <c r="A3621" s="1">
        <v>45412</v>
      </c>
      <c r="B3621" t="s">
        <v>13</v>
      </c>
      <c r="C3621" t="s">
        <v>6</v>
      </c>
      <c r="D3621" s="2">
        <v>18514</v>
      </c>
      <c r="E3621" t="e">
        <f>VLOOKUP(Actual_Table[[#This Row],[Account]],#REF!,2,FALSE)</f>
        <v>#REF!</v>
      </c>
    </row>
    <row r="3622" spans="1:5" x14ac:dyDescent="0.3">
      <c r="A3622" s="1">
        <v>45412</v>
      </c>
      <c r="B3622" t="s">
        <v>13</v>
      </c>
      <c r="C3622" t="s">
        <v>7</v>
      </c>
      <c r="D3622" s="2">
        <v>20296</v>
      </c>
      <c r="E3622" t="e">
        <f>VLOOKUP(Actual_Table[[#This Row],[Account]],#REF!,2,FALSE)</f>
        <v>#REF!</v>
      </c>
    </row>
    <row r="3623" spans="1:5" x14ac:dyDescent="0.3">
      <c r="A3623" s="1">
        <v>45412</v>
      </c>
      <c r="B3623" t="s">
        <v>13</v>
      </c>
      <c r="C3623" t="s">
        <v>8</v>
      </c>
      <c r="D3623" s="2">
        <v>15028</v>
      </c>
      <c r="E3623" t="e">
        <f>VLOOKUP(Actual_Table[[#This Row],[Account]],#REF!,2,FALSE)</f>
        <v>#REF!</v>
      </c>
    </row>
    <row r="3624" spans="1:5" x14ac:dyDescent="0.3">
      <c r="A3624" s="1">
        <v>45412</v>
      </c>
      <c r="B3624" t="s">
        <v>13</v>
      </c>
      <c r="C3624" t="s">
        <v>9</v>
      </c>
      <c r="D3624" s="2">
        <v>3911</v>
      </c>
      <c r="E3624" t="e">
        <f>VLOOKUP(Actual_Table[[#This Row],[Account]],#REF!,2,FALSE)</f>
        <v>#REF!</v>
      </c>
    </row>
    <row r="3625" spans="1:5" x14ac:dyDescent="0.3">
      <c r="A3625" s="1">
        <v>45412</v>
      </c>
      <c r="B3625" t="s">
        <v>13</v>
      </c>
      <c r="C3625" t="s">
        <v>10</v>
      </c>
      <c r="D3625" s="2">
        <v>1880</v>
      </c>
      <c r="E3625" t="e">
        <f>VLOOKUP(Actual_Table[[#This Row],[Account]],#REF!,2,FALSE)</f>
        <v>#REF!</v>
      </c>
    </row>
    <row r="3626" spans="1:5" x14ac:dyDescent="0.3">
      <c r="A3626" s="1">
        <v>45412</v>
      </c>
      <c r="B3626" t="s">
        <v>14</v>
      </c>
      <c r="C3626" t="s">
        <v>5</v>
      </c>
      <c r="D3626" s="2">
        <v>2853</v>
      </c>
      <c r="E3626" t="e">
        <f>VLOOKUP(Actual_Table[[#This Row],[Account]],#REF!,2,FALSE)</f>
        <v>#REF!</v>
      </c>
    </row>
    <row r="3627" spans="1:5" x14ac:dyDescent="0.3">
      <c r="A3627" s="1">
        <v>45412</v>
      </c>
      <c r="B3627" t="s">
        <v>14</v>
      </c>
      <c r="C3627" t="s">
        <v>6</v>
      </c>
      <c r="D3627" s="2">
        <v>7930</v>
      </c>
      <c r="E3627" t="e">
        <f>VLOOKUP(Actual_Table[[#This Row],[Account]],#REF!,2,FALSE)</f>
        <v>#REF!</v>
      </c>
    </row>
    <row r="3628" spans="1:5" x14ac:dyDescent="0.3">
      <c r="A3628" s="1">
        <v>45412</v>
      </c>
      <c r="B3628" t="s">
        <v>14</v>
      </c>
      <c r="C3628" t="s">
        <v>7</v>
      </c>
      <c r="D3628" s="2">
        <v>18180</v>
      </c>
      <c r="E3628" t="e">
        <f>VLOOKUP(Actual_Table[[#This Row],[Account]],#REF!,2,FALSE)</f>
        <v>#REF!</v>
      </c>
    </row>
    <row r="3629" spans="1:5" x14ac:dyDescent="0.3">
      <c r="A3629" s="1">
        <v>45412</v>
      </c>
      <c r="B3629" t="s">
        <v>14</v>
      </c>
      <c r="C3629" t="s">
        <v>8</v>
      </c>
      <c r="D3629" s="2">
        <v>10124</v>
      </c>
      <c r="E3629" t="e">
        <f>VLOOKUP(Actual_Table[[#This Row],[Account]],#REF!,2,FALSE)</f>
        <v>#REF!</v>
      </c>
    </row>
    <row r="3630" spans="1:5" x14ac:dyDescent="0.3">
      <c r="A3630" s="1">
        <v>45412</v>
      </c>
      <c r="B3630" t="s">
        <v>14</v>
      </c>
      <c r="C3630" t="s">
        <v>9</v>
      </c>
      <c r="D3630" s="2">
        <v>13179</v>
      </c>
      <c r="E3630" t="e">
        <f>VLOOKUP(Actual_Table[[#This Row],[Account]],#REF!,2,FALSE)</f>
        <v>#REF!</v>
      </c>
    </row>
    <row r="3631" spans="1:5" x14ac:dyDescent="0.3">
      <c r="A3631" s="1">
        <v>45412</v>
      </c>
      <c r="B3631" t="s">
        <v>14</v>
      </c>
      <c r="C3631" t="s">
        <v>10</v>
      </c>
      <c r="D3631" s="2">
        <v>3795</v>
      </c>
      <c r="E3631" t="e">
        <f>VLOOKUP(Actual_Table[[#This Row],[Account]],#REF!,2,FALSE)</f>
        <v>#REF!</v>
      </c>
    </row>
    <row r="3632" spans="1:5" x14ac:dyDescent="0.3">
      <c r="A3632" s="1">
        <v>45413</v>
      </c>
      <c r="B3632" t="s">
        <v>4</v>
      </c>
      <c r="C3632" t="s">
        <v>5</v>
      </c>
      <c r="D3632" s="2">
        <v>23162</v>
      </c>
      <c r="E3632" t="e">
        <f>VLOOKUP(Actual_Table[[#This Row],[Account]],#REF!,2,FALSE)</f>
        <v>#REF!</v>
      </c>
    </row>
    <row r="3633" spans="1:5" x14ac:dyDescent="0.3">
      <c r="A3633" s="1">
        <v>45413</v>
      </c>
      <c r="B3633" t="s">
        <v>4</v>
      </c>
      <c r="C3633" t="s">
        <v>6</v>
      </c>
      <c r="D3633" s="2">
        <v>869</v>
      </c>
      <c r="E3633" t="e">
        <f>VLOOKUP(Actual_Table[[#This Row],[Account]],#REF!,2,FALSE)</f>
        <v>#REF!</v>
      </c>
    </row>
    <row r="3634" spans="1:5" x14ac:dyDescent="0.3">
      <c r="A3634" s="1">
        <v>45413</v>
      </c>
      <c r="B3634" t="s">
        <v>4</v>
      </c>
      <c r="C3634" t="s">
        <v>7</v>
      </c>
      <c r="D3634" s="2">
        <v>15998</v>
      </c>
      <c r="E3634" t="e">
        <f>VLOOKUP(Actual_Table[[#This Row],[Account]],#REF!,2,FALSE)</f>
        <v>#REF!</v>
      </c>
    </row>
    <row r="3635" spans="1:5" x14ac:dyDescent="0.3">
      <c r="A3635" s="1">
        <v>45413</v>
      </c>
      <c r="B3635" t="s">
        <v>4</v>
      </c>
      <c r="C3635" t="s">
        <v>8</v>
      </c>
      <c r="D3635" s="2">
        <v>12403</v>
      </c>
      <c r="E3635" t="e">
        <f>VLOOKUP(Actual_Table[[#This Row],[Account]],#REF!,2,FALSE)</f>
        <v>#REF!</v>
      </c>
    </row>
    <row r="3636" spans="1:5" x14ac:dyDescent="0.3">
      <c r="A3636" s="1">
        <v>45413</v>
      </c>
      <c r="B3636" t="s">
        <v>4</v>
      </c>
      <c r="C3636" t="s">
        <v>9</v>
      </c>
      <c r="D3636" s="2">
        <v>20751</v>
      </c>
      <c r="E3636" t="e">
        <f>VLOOKUP(Actual_Table[[#This Row],[Account]],#REF!,2,FALSE)</f>
        <v>#REF!</v>
      </c>
    </row>
    <row r="3637" spans="1:5" x14ac:dyDescent="0.3">
      <c r="A3637" s="1">
        <v>45413</v>
      </c>
      <c r="B3637" t="s">
        <v>4</v>
      </c>
      <c r="C3637" t="s">
        <v>10</v>
      </c>
      <c r="D3637" s="2">
        <v>11922</v>
      </c>
      <c r="E3637" t="e">
        <f>VLOOKUP(Actual_Table[[#This Row],[Account]],#REF!,2,FALSE)</f>
        <v>#REF!</v>
      </c>
    </row>
    <row r="3638" spans="1:5" x14ac:dyDescent="0.3">
      <c r="A3638" s="1">
        <v>45413</v>
      </c>
      <c r="B3638" t="s">
        <v>11</v>
      </c>
      <c r="C3638" t="s">
        <v>5</v>
      </c>
      <c r="D3638" s="2">
        <v>12576</v>
      </c>
      <c r="E3638" t="e">
        <f>VLOOKUP(Actual_Table[[#This Row],[Account]],#REF!,2,FALSE)</f>
        <v>#REF!</v>
      </c>
    </row>
    <row r="3639" spans="1:5" x14ac:dyDescent="0.3">
      <c r="A3639" s="1">
        <v>45413</v>
      </c>
      <c r="B3639" t="s">
        <v>11</v>
      </c>
      <c r="C3639" t="s">
        <v>6</v>
      </c>
      <c r="D3639" s="2">
        <v>9570</v>
      </c>
      <c r="E3639" t="e">
        <f>VLOOKUP(Actual_Table[[#This Row],[Account]],#REF!,2,FALSE)</f>
        <v>#REF!</v>
      </c>
    </row>
    <row r="3640" spans="1:5" x14ac:dyDescent="0.3">
      <c r="A3640" s="1">
        <v>45413</v>
      </c>
      <c r="B3640" t="s">
        <v>11</v>
      </c>
      <c r="C3640" t="s">
        <v>7</v>
      </c>
      <c r="D3640" s="2">
        <v>23340</v>
      </c>
      <c r="E3640" t="e">
        <f>VLOOKUP(Actual_Table[[#This Row],[Account]],#REF!,2,FALSE)</f>
        <v>#REF!</v>
      </c>
    </row>
    <row r="3641" spans="1:5" x14ac:dyDescent="0.3">
      <c r="A3641" s="1">
        <v>45413</v>
      </c>
      <c r="B3641" t="s">
        <v>11</v>
      </c>
      <c r="C3641" t="s">
        <v>8</v>
      </c>
      <c r="D3641" s="2">
        <v>16924</v>
      </c>
      <c r="E3641" t="e">
        <f>VLOOKUP(Actual_Table[[#This Row],[Account]],#REF!,2,FALSE)</f>
        <v>#REF!</v>
      </c>
    </row>
    <row r="3642" spans="1:5" x14ac:dyDescent="0.3">
      <c r="A3642" s="1">
        <v>45413</v>
      </c>
      <c r="B3642" t="s">
        <v>11</v>
      </c>
      <c r="C3642" t="s">
        <v>9</v>
      </c>
      <c r="D3642" s="2">
        <v>14291</v>
      </c>
      <c r="E3642" t="e">
        <f>VLOOKUP(Actual_Table[[#This Row],[Account]],#REF!,2,FALSE)</f>
        <v>#REF!</v>
      </c>
    </row>
    <row r="3643" spans="1:5" x14ac:dyDescent="0.3">
      <c r="A3643" s="1">
        <v>45413</v>
      </c>
      <c r="B3643" t="s">
        <v>11</v>
      </c>
      <c r="C3643" t="s">
        <v>10</v>
      </c>
      <c r="D3643" s="2">
        <v>18324</v>
      </c>
      <c r="E3643" t="e">
        <f>VLOOKUP(Actual_Table[[#This Row],[Account]],#REF!,2,FALSE)</f>
        <v>#REF!</v>
      </c>
    </row>
    <row r="3644" spans="1:5" x14ac:dyDescent="0.3">
      <c r="A3644" s="1">
        <v>45413</v>
      </c>
      <c r="B3644" t="s">
        <v>12</v>
      </c>
      <c r="C3644" t="s">
        <v>5</v>
      </c>
      <c r="D3644" s="2">
        <v>1718</v>
      </c>
      <c r="E3644" t="e">
        <f>VLOOKUP(Actual_Table[[#This Row],[Account]],#REF!,2,FALSE)</f>
        <v>#REF!</v>
      </c>
    </row>
    <row r="3645" spans="1:5" x14ac:dyDescent="0.3">
      <c r="A3645" s="1">
        <v>45413</v>
      </c>
      <c r="B3645" t="s">
        <v>12</v>
      </c>
      <c r="C3645" t="s">
        <v>6</v>
      </c>
      <c r="D3645" s="2">
        <v>8221</v>
      </c>
      <c r="E3645" t="e">
        <f>VLOOKUP(Actual_Table[[#This Row],[Account]],#REF!,2,FALSE)</f>
        <v>#REF!</v>
      </c>
    </row>
    <row r="3646" spans="1:5" x14ac:dyDescent="0.3">
      <c r="A3646" s="1">
        <v>45413</v>
      </c>
      <c r="B3646" t="s">
        <v>12</v>
      </c>
      <c r="C3646" t="s">
        <v>7</v>
      </c>
      <c r="D3646" s="2">
        <v>16641</v>
      </c>
      <c r="E3646" t="e">
        <f>VLOOKUP(Actual_Table[[#This Row],[Account]],#REF!,2,FALSE)</f>
        <v>#REF!</v>
      </c>
    </row>
    <row r="3647" spans="1:5" x14ac:dyDescent="0.3">
      <c r="A3647" s="1">
        <v>45413</v>
      </c>
      <c r="B3647" t="s">
        <v>12</v>
      </c>
      <c r="C3647" t="s">
        <v>8</v>
      </c>
      <c r="D3647" s="2">
        <v>18164</v>
      </c>
      <c r="E3647" t="e">
        <f>VLOOKUP(Actual_Table[[#This Row],[Account]],#REF!,2,FALSE)</f>
        <v>#REF!</v>
      </c>
    </row>
    <row r="3648" spans="1:5" x14ac:dyDescent="0.3">
      <c r="A3648" s="1">
        <v>45413</v>
      </c>
      <c r="B3648" t="s">
        <v>12</v>
      </c>
      <c r="C3648" t="s">
        <v>9</v>
      </c>
      <c r="D3648" s="2">
        <v>13504</v>
      </c>
      <c r="E3648" t="e">
        <f>VLOOKUP(Actual_Table[[#This Row],[Account]],#REF!,2,FALSE)</f>
        <v>#REF!</v>
      </c>
    </row>
    <row r="3649" spans="1:5" x14ac:dyDescent="0.3">
      <c r="A3649" s="1">
        <v>45413</v>
      </c>
      <c r="B3649" t="s">
        <v>12</v>
      </c>
      <c r="C3649" t="s">
        <v>10</v>
      </c>
      <c r="D3649" s="2">
        <v>2641</v>
      </c>
      <c r="E3649" t="e">
        <f>VLOOKUP(Actual_Table[[#This Row],[Account]],#REF!,2,FALSE)</f>
        <v>#REF!</v>
      </c>
    </row>
    <row r="3650" spans="1:5" x14ac:dyDescent="0.3">
      <c r="A3650" s="1">
        <v>45413</v>
      </c>
      <c r="B3650" t="s">
        <v>13</v>
      </c>
      <c r="C3650" t="s">
        <v>5</v>
      </c>
      <c r="D3650" s="2">
        <v>13772</v>
      </c>
      <c r="E3650" t="e">
        <f>VLOOKUP(Actual_Table[[#This Row],[Account]],#REF!,2,FALSE)</f>
        <v>#REF!</v>
      </c>
    </row>
    <row r="3651" spans="1:5" x14ac:dyDescent="0.3">
      <c r="A3651" s="1">
        <v>45413</v>
      </c>
      <c r="B3651" t="s">
        <v>13</v>
      </c>
      <c r="C3651" t="s">
        <v>6</v>
      </c>
      <c r="D3651" s="2">
        <v>15342</v>
      </c>
      <c r="E3651" t="e">
        <f>VLOOKUP(Actual_Table[[#This Row],[Account]],#REF!,2,FALSE)</f>
        <v>#REF!</v>
      </c>
    </row>
    <row r="3652" spans="1:5" x14ac:dyDescent="0.3">
      <c r="A3652" s="1">
        <v>45413</v>
      </c>
      <c r="B3652" t="s">
        <v>13</v>
      </c>
      <c r="C3652" t="s">
        <v>7</v>
      </c>
      <c r="D3652" s="2">
        <v>15427</v>
      </c>
      <c r="E3652" t="e">
        <f>VLOOKUP(Actual_Table[[#This Row],[Account]],#REF!,2,FALSE)</f>
        <v>#REF!</v>
      </c>
    </row>
    <row r="3653" spans="1:5" x14ac:dyDescent="0.3">
      <c r="A3653" s="1">
        <v>45413</v>
      </c>
      <c r="B3653" t="s">
        <v>13</v>
      </c>
      <c r="C3653" t="s">
        <v>8</v>
      </c>
      <c r="D3653" s="2">
        <v>5973</v>
      </c>
      <c r="E3653" t="e">
        <f>VLOOKUP(Actual_Table[[#This Row],[Account]],#REF!,2,FALSE)</f>
        <v>#REF!</v>
      </c>
    </row>
    <row r="3654" spans="1:5" x14ac:dyDescent="0.3">
      <c r="A3654" s="1">
        <v>45413</v>
      </c>
      <c r="B3654" t="s">
        <v>13</v>
      </c>
      <c r="C3654" t="s">
        <v>9</v>
      </c>
      <c r="D3654" s="2">
        <v>18082</v>
      </c>
      <c r="E3654" t="e">
        <f>VLOOKUP(Actual_Table[[#This Row],[Account]],#REF!,2,FALSE)</f>
        <v>#REF!</v>
      </c>
    </row>
    <row r="3655" spans="1:5" x14ac:dyDescent="0.3">
      <c r="A3655" s="1">
        <v>45413</v>
      </c>
      <c r="B3655" t="s">
        <v>13</v>
      </c>
      <c r="C3655" t="s">
        <v>10</v>
      </c>
      <c r="D3655" s="2">
        <v>8263</v>
      </c>
      <c r="E3655" t="e">
        <f>VLOOKUP(Actual_Table[[#This Row],[Account]],#REF!,2,FALSE)</f>
        <v>#REF!</v>
      </c>
    </row>
    <row r="3656" spans="1:5" x14ac:dyDescent="0.3">
      <c r="A3656" s="1">
        <v>45413</v>
      </c>
      <c r="B3656" t="s">
        <v>14</v>
      </c>
      <c r="C3656" t="s">
        <v>5</v>
      </c>
      <c r="D3656" s="2">
        <v>8414</v>
      </c>
      <c r="E3656" t="e">
        <f>VLOOKUP(Actual_Table[[#This Row],[Account]],#REF!,2,FALSE)</f>
        <v>#REF!</v>
      </c>
    </row>
    <row r="3657" spans="1:5" x14ac:dyDescent="0.3">
      <c r="A3657" s="1">
        <v>45413</v>
      </c>
      <c r="B3657" t="s">
        <v>14</v>
      </c>
      <c r="C3657" t="s">
        <v>6</v>
      </c>
      <c r="D3657" s="2">
        <v>20389</v>
      </c>
      <c r="E3657" t="e">
        <f>VLOOKUP(Actual_Table[[#This Row],[Account]],#REF!,2,FALSE)</f>
        <v>#REF!</v>
      </c>
    </row>
    <row r="3658" spans="1:5" x14ac:dyDescent="0.3">
      <c r="A3658" s="1">
        <v>45413</v>
      </c>
      <c r="B3658" t="s">
        <v>14</v>
      </c>
      <c r="C3658" t="s">
        <v>7</v>
      </c>
      <c r="D3658" s="2">
        <v>17948</v>
      </c>
      <c r="E3658" t="e">
        <f>VLOOKUP(Actual_Table[[#This Row],[Account]],#REF!,2,FALSE)</f>
        <v>#REF!</v>
      </c>
    </row>
    <row r="3659" spans="1:5" x14ac:dyDescent="0.3">
      <c r="A3659" s="1">
        <v>45413</v>
      </c>
      <c r="B3659" t="s">
        <v>14</v>
      </c>
      <c r="C3659" t="s">
        <v>8</v>
      </c>
      <c r="D3659" s="2">
        <v>21228</v>
      </c>
      <c r="E3659" t="e">
        <f>VLOOKUP(Actual_Table[[#This Row],[Account]],#REF!,2,FALSE)</f>
        <v>#REF!</v>
      </c>
    </row>
    <row r="3660" spans="1:5" x14ac:dyDescent="0.3">
      <c r="A3660" s="1">
        <v>45413</v>
      </c>
      <c r="B3660" t="s">
        <v>14</v>
      </c>
      <c r="C3660" t="s">
        <v>9</v>
      </c>
      <c r="D3660" s="2">
        <v>6247</v>
      </c>
      <c r="E3660" t="e">
        <f>VLOOKUP(Actual_Table[[#This Row],[Account]],#REF!,2,FALSE)</f>
        <v>#REF!</v>
      </c>
    </row>
    <row r="3661" spans="1:5" x14ac:dyDescent="0.3">
      <c r="A3661" s="1">
        <v>45413</v>
      </c>
      <c r="B3661" t="s">
        <v>14</v>
      </c>
      <c r="C3661" t="s">
        <v>10</v>
      </c>
      <c r="D3661" s="2">
        <v>21125</v>
      </c>
      <c r="E3661" t="e">
        <f>VLOOKUP(Actual_Table[[#This Row],[Account]],#REF!,2,FALSE)</f>
        <v>#REF!</v>
      </c>
    </row>
    <row r="3662" spans="1:5" x14ac:dyDescent="0.3">
      <c r="A3662" s="1">
        <v>45414</v>
      </c>
      <c r="B3662" t="s">
        <v>4</v>
      </c>
      <c r="C3662" t="s">
        <v>5</v>
      </c>
      <c r="D3662" s="2">
        <v>16295</v>
      </c>
      <c r="E3662" t="e">
        <f>VLOOKUP(Actual_Table[[#This Row],[Account]],#REF!,2,FALSE)</f>
        <v>#REF!</v>
      </c>
    </row>
    <row r="3663" spans="1:5" x14ac:dyDescent="0.3">
      <c r="A3663" s="1">
        <v>45414</v>
      </c>
      <c r="B3663" t="s">
        <v>4</v>
      </c>
      <c r="C3663" t="s">
        <v>6</v>
      </c>
      <c r="D3663" s="2">
        <v>22034</v>
      </c>
      <c r="E3663" t="e">
        <f>VLOOKUP(Actual_Table[[#This Row],[Account]],#REF!,2,FALSE)</f>
        <v>#REF!</v>
      </c>
    </row>
    <row r="3664" spans="1:5" x14ac:dyDescent="0.3">
      <c r="A3664" s="1">
        <v>45414</v>
      </c>
      <c r="B3664" t="s">
        <v>4</v>
      </c>
      <c r="C3664" t="s">
        <v>7</v>
      </c>
      <c r="D3664" s="2">
        <v>9690</v>
      </c>
      <c r="E3664" t="e">
        <f>VLOOKUP(Actual_Table[[#This Row],[Account]],#REF!,2,FALSE)</f>
        <v>#REF!</v>
      </c>
    </row>
    <row r="3665" spans="1:5" x14ac:dyDescent="0.3">
      <c r="A3665" s="1">
        <v>45414</v>
      </c>
      <c r="B3665" t="s">
        <v>4</v>
      </c>
      <c r="C3665" t="s">
        <v>8</v>
      </c>
      <c r="D3665" s="2">
        <v>10942</v>
      </c>
      <c r="E3665" t="e">
        <f>VLOOKUP(Actual_Table[[#This Row],[Account]],#REF!,2,FALSE)</f>
        <v>#REF!</v>
      </c>
    </row>
    <row r="3666" spans="1:5" x14ac:dyDescent="0.3">
      <c r="A3666" s="1">
        <v>45414</v>
      </c>
      <c r="B3666" t="s">
        <v>4</v>
      </c>
      <c r="C3666" t="s">
        <v>9</v>
      </c>
      <c r="D3666" s="2">
        <v>17917</v>
      </c>
      <c r="E3666" t="e">
        <f>VLOOKUP(Actual_Table[[#This Row],[Account]],#REF!,2,FALSE)</f>
        <v>#REF!</v>
      </c>
    </row>
    <row r="3667" spans="1:5" x14ac:dyDescent="0.3">
      <c r="A3667" s="1">
        <v>45414</v>
      </c>
      <c r="B3667" t="s">
        <v>4</v>
      </c>
      <c r="C3667" t="s">
        <v>10</v>
      </c>
      <c r="D3667" s="2">
        <v>798</v>
      </c>
      <c r="E3667" t="e">
        <f>VLOOKUP(Actual_Table[[#This Row],[Account]],#REF!,2,FALSE)</f>
        <v>#REF!</v>
      </c>
    </row>
    <row r="3668" spans="1:5" x14ac:dyDescent="0.3">
      <c r="A3668" s="1">
        <v>45414</v>
      </c>
      <c r="B3668" t="s">
        <v>11</v>
      </c>
      <c r="C3668" t="s">
        <v>5</v>
      </c>
      <c r="D3668" s="2">
        <v>14366</v>
      </c>
      <c r="E3668" t="e">
        <f>VLOOKUP(Actual_Table[[#This Row],[Account]],#REF!,2,FALSE)</f>
        <v>#REF!</v>
      </c>
    </row>
    <row r="3669" spans="1:5" x14ac:dyDescent="0.3">
      <c r="A3669" s="1">
        <v>45414</v>
      </c>
      <c r="B3669" t="s">
        <v>11</v>
      </c>
      <c r="C3669" t="s">
        <v>6</v>
      </c>
      <c r="D3669" s="2">
        <v>8003</v>
      </c>
      <c r="E3669" t="e">
        <f>VLOOKUP(Actual_Table[[#This Row],[Account]],#REF!,2,FALSE)</f>
        <v>#REF!</v>
      </c>
    </row>
    <row r="3670" spans="1:5" x14ac:dyDescent="0.3">
      <c r="A3670" s="1">
        <v>45414</v>
      </c>
      <c r="B3670" t="s">
        <v>11</v>
      </c>
      <c r="C3670" t="s">
        <v>7</v>
      </c>
      <c r="D3670" s="2">
        <v>2117</v>
      </c>
      <c r="E3670" t="e">
        <f>VLOOKUP(Actual_Table[[#This Row],[Account]],#REF!,2,FALSE)</f>
        <v>#REF!</v>
      </c>
    </row>
    <row r="3671" spans="1:5" x14ac:dyDescent="0.3">
      <c r="A3671" s="1">
        <v>45414</v>
      </c>
      <c r="B3671" t="s">
        <v>11</v>
      </c>
      <c r="C3671" t="s">
        <v>8</v>
      </c>
      <c r="D3671" s="2">
        <v>9107</v>
      </c>
      <c r="E3671" t="e">
        <f>VLOOKUP(Actual_Table[[#This Row],[Account]],#REF!,2,FALSE)</f>
        <v>#REF!</v>
      </c>
    </row>
    <row r="3672" spans="1:5" x14ac:dyDescent="0.3">
      <c r="A3672" s="1">
        <v>45414</v>
      </c>
      <c r="B3672" t="s">
        <v>11</v>
      </c>
      <c r="C3672" t="s">
        <v>9</v>
      </c>
      <c r="D3672" s="2">
        <v>18855</v>
      </c>
      <c r="E3672" t="e">
        <f>VLOOKUP(Actual_Table[[#This Row],[Account]],#REF!,2,FALSE)</f>
        <v>#REF!</v>
      </c>
    </row>
    <row r="3673" spans="1:5" x14ac:dyDescent="0.3">
      <c r="A3673" s="1">
        <v>45414</v>
      </c>
      <c r="B3673" t="s">
        <v>11</v>
      </c>
      <c r="C3673" t="s">
        <v>10</v>
      </c>
      <c r="D3673" s="2">
        <v>9695</v>
      </c>
      <c r="E3673" t="e">
        <f>VLOOKUP(Actual_Table[[#This Row],[Account]],#REF!,2,FALSE)</f>
        <v>#REF!</v>
      </c>
    </row>
    <row r="3674" spans="1:5" x14ac:dyDescent="0.3">
      <c r="A3674" s="1">
        <v>45414</v>
      </c>
      <c r="B3674" t="s">
        <v>12</v>
      </c>
      <c r="C3674" t="s">
        <v>5</v>
      </c>
      <c r="D3674" s="2">
        <v>11387</v>
      </c>
      <c r="E3674" t="e">
        <f>VLOOKUP(Actual_Table[[#This Row],[Account]],#REF!,2,FALSE)</f>
        <v>#REF!</v>
      </c>
    </row>
    <row r="3675" spans="1:5" x14ac:dyDescent="0.3">
      <c r="A3675" s="1">
        <v>45414</v>
      </c>
      <c r="B3675" t="s">
        <v>12</v>
      </c>
      <c r="C3675" t="s">
        <v>6</v>
      </c>
      <c r="D3675" s="2">
        <v>2737</v>
      </c>
      <c r="E3675" t="e">
        <f>VLOOKUP(Actual_Table[[#This Row],[Account]],#REF!,2,FALSE)</f>
        <v>#REF!</v>
      </c>
    </row>
    <row r="3676" spans="1:5" x14ac:dyDescent="0.3">
      <c r="A3676" s="1">
        <v>45414</v>
      </c>
      <c r="B3676" t="s">
        <v>12</v>
      </c>
      <c r="C3676" t="s">
        <v>7</v>
      </c>
      <c r="D3676" s="2">
        <v>8000</v>
      </c>
      <c r="E3676" t="e">
        <f>VLOOKUP(Actual_Table[[#This Row],[Account]],#REF!,2,FALSE)</f>
        <v>#REF!</v>
      </c>
    </row>
    <row r="3677" spans="1:5" x14ac:dyDescent="0.3">
      <c r="A3677" s="1">
        <v>45414</v>
      </c>
      <c r="B3677" t="s">
        <v>12</v>
      </c>
      <c r="C3677" t="s">
        <v>8</v>
      </c>
      <c r="D3677" s="2">
        <v>23819</v>
      </c>
      <c r="E3677" t="e">
        <f>VLOOKUP(Actual_Table[[#This Row],[Account]],#REF!,2,FALSE)</f>
        <v>#REF!</v>
      </c>
    </row>
    <row r="3678" spans="1:5" x14ac:dyDescent="0.3">
      <c r="A3678" s="1">
        <v>45414</v>
      </c>
      <c r="B3678" t="s">
        <v>12</v>
      </c>
      <c r="C3678" t="s">
        <v>9</v>
      </c>
      <c r="D3678" s="2">
        <v>20964</v>
      </c>
      <c r="E3678" t="e">
        <f>VLOOKUP(Actual_Table[[#This Row],[Account]],#REF!,2,FALSE)</f>
        <v>#REF!</v>
      </c>
    </row>
    <row r="3679" spans="1:5" x14ac:dyDescent="0.3">
      <c r="A3679" s="1">
        <v>45414</v>
      </c>
      <c r="B3679" t="s">
        <v>12</v>
      </c>
      <c r="C3679" t="s">
        <v>10</v>
      </c>
      <c r="D3679" s="2">
        <v>2877</v>
      </c>
      <c r="E3679" t="e">
        <f>VLOOKUP(Actual_Table[[#This Row],[Account]],#REF!,2,FALSE)</f>
        <v>#REF!</v>
      </c>
    </row>
    <row r="3680" spans="1:5" x14ac:dyDescent="0.3">
      <c r="A3680" s="1">
        <v>45414</v>
      </c>
      <c r="B3680" t="s">
        <v>13</v>
      </c>
      <c r="C3680" t="s">
        <v>5</v>
      </c>
      <c r="D3680" s="2">
        <v>3428</v>
      </c>
      <c r="E3680" t="e">
        <f>VLOOKUP(Actual_Table[[#This Row],[Account]],#REF!,2,FALSE)</f>
        <v>#REF!</v>
      </c>
    </row>
    <row r="3681" spans="1:5" x14ac:dyDescent="0.3">
      <c r="A3681" s="1">
        <v>45414</v>
      </c>
      <c r="B3681" t="s">
        <v>13</v>
      </c>
      <c r="C3681" t="s">
        <v>6</v>
      </c>
      <c r="D3681" s="2">
        <v>15322</v>
      </c>
      <c r="E3681" t="e">
        <f>VLOOKUP(Actual_Table[[#This Row],[Account]],#REF!,2,FALSE)</f>
        <v>#REF!</v>
      </c>
    </row>
    <row r="3682" spans="1:5" x14ac:dyDescent="0.3">
      <c r="A3682" s="1">
        <v>45414</v>
      </c>
      <c r="B3682" t="s">
        <v>13</v>
      </c>
      <c r="C3682" t="s">
        <v>7</v>
      </c>
      <c r="D3682" s="2">
        <v>10801</v>
      </c>
      <c r="E3682" t="e">
        <f>VLOOKUP(Actual_Table[[#This Row],[Account]],#REF!,2,FALSE)</f>
        <v>#REF!</v>
      </c>
    </row>
    <row r="3683" spans="1:5" x14ac:dyDescent="0.3">
      <c r="A3683" s="1">
        <v>45414</v>
      </c>
      <c r="B3683" t="s">
        <v>13</v>
      </c>
      <c r="C3683" t="s">
        <v>8</v>
      </c>
      <c r="D3683" s="2">
        <v>20788</v>
      </c>
      <c r="E3683" t="e">
        <f>VLOOKUP(Actual_Table[[#This Row],[Account]],#REF!,2,FALSE)</f>
        <v>#REF!</v>
      </c>
    </row>
    <row r="3684" spans="1:5" x14ac:dyDescent="0.3">
      <c r="A3684" s="1">
        <v>45414</v>
      </c>
      <c r="B3684" t="s">
        <v>13</v>
      </c>
      <c r="C3684" t="s">
        <v>9</v>
      </c>
      <c r="D3684" s="2">
        <v>13631</v>
      </c>
      <c r="E3684" t="e">
        <f>VLOOKUP(Actual_Table[[#This Row],[Account]],#REF!,2,FALSE)</f>
        <v>#REF!</v>
      </c>
    </row>
    <row r="3685" spans="1:5" x14ac:dyDescent="0.3">
      <c r="A3685" s="1">
        <v>45414</v>
      </c>
      <c r="B3685" t="s">
        <v>13</v>
      </c>
      <c r="C3685" t="s">
        <v>10</v>
      </c>
      <c r="D3685" s="2">
        <v>20146</v>
      </c>
      <c r="E3685" t="e">
        <f>VLOOKUP(Actual_Table[[#This Row],[Account]],#REF!,2,FALSE)</f>
        <v>#REF!</v>
      </c>
    </row>
    <row r="3686" spans="1:5" x14ac:dyDescent="0.3">
      <c r="A3686" s="1">
        <v>45414</v>
      </c>
      <c r="B3686" t="s">
        <v>14</v>
      </c>
      <c r="C3686" t="s">
        <v>5</v>
      </c>
      <c r="D3686" s="2">
        <v>15197</v>
      </c>
      <c r="E3686" t="e">
        <f>VLOOKUP(Actual_Table[[#This Row],[Account]],#REF!,2,FALSE)</f>
        <v>#REF!</v>
      </c>
    </row>
    <row r="3687" spans="1:5" x14ac:dyDescent="0.3">
      <c r="A3687" s="1">
        <v>45414</v>
      </c>
      <c r="B3687" t="s">
        <v>14</v>
      </c>
      <c r="C3687" t="s">
        <v>6</v>
      </c>
      <c r="D3687" s="2">
        <v>6360</v>
      </c>
      <c r="E3687" t="e">
        <f>VLOOKUP(Actual_Table[[#This Row],[Account]],#REF!,2,FALSE)</f>
        <v>#REF!</v>
      </c>
    </row>
    <row r="3688" spans="1:5" x14ac:dyDescent="0.3">
      <c r="A3688" s="1">
        <v>45414</v>
      </c>
      <c r="B3688" t="s">
        <v>14</v>
      </c>
      <c r="C3688" t="s">
        <v>7</v>
      </c>
      <c r="D3688" s="2">
        <v>19079</v>
      </c>
      <c r="E3688" t="e">
        <f>VLOOKUP(Actual_Table[[#This Row],[Account]],#REF!,2,FALSE)</f>
        <v>#REF!</v>
      </c>
    </row>
    <row r="3689" spans="1:5" x14ac:dyDescent="0.3">
      <c r="A3689" s="1">
        <v>45414</v>
      </c>
      <c r="B3689" t="s">
        <v>14</v>
      </c>
      <c r="C3689" t="s">
        <v>8</v>
      </c>
      <c r="D3689" s="2">
        <v>21443</v>
      </c>
      <c r="E3689" t="e">
        <f>VLOOKUP(Actual_Table[[#This Row],[Account]],#REF!,2,FALSE)</f>
        <v>#REF!</v>
      </c>
    </row>
    <row r="3690" spans="1:5" x14ac:dyDescent="0.3">
      <c r="A3690" s="1">
        <v>45414</v>
      </c>
      <c r="B3690" t="s">
        <v>14</v>
      </c>
      <c r="C3690" t="s">
        <v>9</v>
      </c>
      <c r="D3690" s="2">
        <v>4129</v>
      </c>
      <c r="E3690" t="e">
        <f>VLOOKUP(Actual_Table[[#This Row],[Account]],#REF!,2,FALSE)</f>
        <v>#REF!</v>
      </c>
    </row>
    <row r="3691" spans="1:5" x14ac:dyDescent="0.3">
      <c r="A3691" s="1">
        <v>45414</v>
      </c>
      <c r="B3691" t="s">
        <v>14</v>
      </c>
      <c r="C3691" t="s">
        <v>10</v>
      </c>
      <c r="D3691" s="2">
        <v>7874</v>
      </c>
      <c r="E3691" t="e">
        <f>VLOOKUP(Actual_Table[[#This Row],[Account]],#REF!,2,FALSE)</f>
        <v>#REF!</v>
      </c>
    </row>
    <row r="3692" spans="1:5" x14ac:dyDescent="0.3">
      <c r="A3692" s="1">
        <v>45415</v>
      </c>
      <c r="B3692" t="s">
        <v>4</v>
      </c>
      <c r="C3692" t="s">
        <v>5</v>
      </c>
      <c r="D3692" s="2">
        <v>19281</v>
      </c>
      <c r="E3692" t="e">
        <f>VLOOKUP(Actual_Table[[#This Row],[Account]],#REF!,2,FALSE)</f>
        <v>#REF!</v>
      </c>
    </row>
    <row r="3693" spans="1:5" x14ac:dyDescent="0.3">
      <c r="A3693" s="1">
        <v>45415</v>
      </c>
      <c r="B3693" t="s">
        <v>4</v>
      </c>
      <c r="C3693" t="s">
        <v>6</v>
      </c>
      <c r="D3693" s="2">
        <v>4020</v>
      </c>
      <c r="E3693" t="e">
        <f>VLOOKUP(Actual_Table[[#This Row],[Account]],#REF!,2,FALSE)</f>
        <v>#REF!</v>
      </c>
    </row>
    <row r="3694" spans="1:5" x14ac:dyDescent="0.3">
      <c r="A3694" s="1">
        <v>45415</v>
      </c>
      <c r="B3694" t="s">
        <v>4</v>
      </c>
      <c r="C3694" t="s">
        <v>7</v>
      </c>
      <c r="D3694" s="2">
        <v>23814</v>
      </c>
      <c r="E3694" t="e">
        <f>VLOOKUP(Actual_Table[[#This Row],[Account]],#REF!,2,FALSE)</f>
        <v>#REF!</v>
      </c>
    </row>
    <row r="3695" spans="1:5" x14ac:dyDescent="0.3">
      <c r="A3695" s="1">
        <v>45415</v>
      </c>
      <c r="B3695" t="s">
        <v>4</v>
      </c>
      <c r="C3695" t="s">
        <v>8</v>
      </c>
      <c r="D3695" s="2">
        <v>20722</v>
      </c>
      <c r="E3695" t="e">
        <f>VLOOKUP(Actual_Table[[#This Row],[Account]],#REF!,2,FALSE)</f>
        <v>#REF!</v>
      </c>
    </row>
    <row r="3696" spans="1:5" x14ac:dyDescent="0.3">
      <c r="A3696" s="1">
        <v>45415</v>
      </c>
      <c r="B3696" t="s">
        <v>4</v>
      </c>
      <c r="C3696" t="s">
        <v>9</v>
      </c>
      <c r="D3696" s="2">
        <v>9091</v>
      </c>
      <c r="E3696" t="e">
        <f>VLOOKUP(Actual_Table[[#This Row],[Account]],#REF!,2,FALSE)</f>
        <v>#REF!</v>
      </c>
    </row>
    <row r="3697" spans="1:5" x14ac:dyDescent="0.3">
      <c r="A3697" s="1">
        <v>45415</v>
      </c>
      <c r="B3697" t="s">
        <v>4</v>
      </c>
      <c r="C3697" t="s">
        <v>10</v>
      </c>
      <c r="D3697" s="2">
        <v>1180</v>
      </c>
      <c r="E3697" t="e">
        <f>VLOOKUP(Actual_Table[[#This Row],[Account]],#REF!,2,FALSE)</f>
        <v>#REF!</v>
      </c>
    </row>
    <row r="3698" spans="1:5" x14ac:dyDescent="0.3">
      <c r="A3698" s="1">
        <v>45415</v>
      </c>
      <c r="B3698" t="s">
        <v>11</v>
      </c>
      <c r="C3698" t="s">
        <v>5</v>
      </c>
      <c r="D3698" s="2">
        <v>10659</v>
      </c>
      <c r="E3698" t="e">
        <f>VLOOKUP(Actual_Table[[#This Row],[Account]],#REF!,2,FALSE)</f>
        <v>#REF!</v>
      </c>
    </row>
    <row r="3699" spans="1:5" x14ac:dyDescent="0.3">
      <c r="A3699" s="1">
        <v>45415</v>
      </c>
      <c r="B3699" t="s">
        <v>11</v>
      </c>
      <c r="C3699" t="s">
        <v>6</v>
      </c>
      <c r="D3699" s="2">
        <v>9101</v>
      </c>
      <c r="E3699" t="e">
        <f>VLOOKUP(Actual_Table[[#This Row],[Account]],#REF!,2,FALSE)</f>
        <v>#REF!</v>
      </c>
    </row>
    <row r="3700" spans="1:5" x14ac:dyDescent="0.3">
      <c r="A3700" s="1">
        <v>45415</v>
      </c>
      <c r="B3700" t="s">
        <v>11</v>
      </c>
      <c r="C3700" t="s">
        <v>7</v>
      </c>
      <c r="D3700" s="2">
        <v>8721</v>
      </c>
      <c r="E3700" t="e">
        <f>VLOOKUP(Actual_Table[[#This Row],[Account]],#REF!,2,FALSE)</f>
        <v>#REF!</v>
      </c>
    </row>
    <row r="3701" spans="1:5" x14ac:dyDescent="0.3">
      <c r="A3701" s="1">
        <v>45415</v>
      </c>
      <c r="B3701" t="s">
        <v>11</v>
      </c>
      <c r="C3701" t="s">
        <v>8</v>
      </c>
      <c r="D3701" s="2">
        <v>14212</v>
      </c>
      <c r="E3701" t="e">
        <f>VLOOKUP(Actual_Table[[#This Row],[Account]],#REF!,2,FALSE)</f>
        <v>#REF!</v>
      </c>
    </row>
    <row r="3702" spans="1:5" x14ac:dyDescent="0.3">
      <c r="A3702" s="1">
        <v>45415</v>
      </c>
      <c r="B3702" t="s">
        <v>11</v>
      </c>
      <c r="C3702" t="s">
        <v>9</v>
      </c>
      <c r="D3702" s="2">
        <v>10163</v>
      </c>
      <c r="E3702" t="e">
        <f>VLOOKUP(Actual_Table[[#This Row],[Account]],#REF!,2,FALSE)</f>
        <v>#REF!</v>
      </c>
    </row>
    <row r="3703" spans="1:5" x14ac:dyDescent="0.3">
      <c r="A3703" s="1">
        <v>45415</v>
      </c>
      <c r="B3703" t="s">
        <v>11</v>
      </c>
      <c r="C3703" t="s">
        <v>10</v>
      </c>
      <c r="D3703" s="2">
        <v>7274</v>
      </c>
      <c r="E3703" t="e">
        <f>VLOOKUP(Actual_Table[[#This Row],[Account]],#REF!,2,FALSE)</f>
        <v>#REF!</v>
      </c>
    </row>
    <row r="3704" spans="1:5" x14ac:dyDescent="0.3">
      <c r="A3704" s="1">
        <v>45415</v>
      </c>
      <c r="B3704" t="s">
        <v>12</v>
      </c>
      <c r="C3704" t="s">
        <v>5</v>
      </c>
      <c r="D3704" s="2">
        <v>23010</v>
      </c>
      <c r="E3704" t="e">
        <f>VLOOKUP(Actual_Table[[#This Row],[Account]],#REF!,2,FALSE)</f>
        <v>#REF!</v>
      </c>
    </row>
    <row r="3705" spans="1:5" x14ac:dyDescent="0.3">
      <c r="A3705" s="1">
        <v>45415</v>
      </c>
      <c r="B3705" t="s">
        <v>12</v>
      </c>
      <c r="C3705" t="s">
        <v>6</v>
      </c>
      <c r="D3705" s="2">
        <v>2341</v>
      </c>
      <c r="E3705" t="e">
        <f>VLOOKUP(Actual_Table[[#This Row],[Account]],#REF!,2,FALSE)</f>
        <v>#REF!</v>
      </c>
    </row>
    <row r="3706" spans="1:5" x14ac:dyDescent="0.3">
      <c r="A3706" s="1">
        <v>45415</v>
      </c>
      <c r="B3706" t="s">
        <v>12</v>
      </c>
      <c r="C3706" t="s">
        <v>7</v>
      </c>
      <c r="D3706" s="2">
        <v>21279</v>
      </c>
      <c r="E3706" t="e">
        <f>VLOOKUP(Actual_Table[[#This Row],[Account]],#REF!,2,FALSE)</f>
        <v>#REF!</v>
      </c>
    </row>
    <row r="3707" spans="1:5" x14ac:dyDescent="0.3">
      <c r="A3707" s="1">
        <v>45415</v>
      </c>
      <c r="B3707" t="s">
        <v>12</v>
      </c>
      <c r="C3707" t="s">
        <v>8</v>
      </c>
      <c r="D3707" s="2">
        <v>24076</v>
      </c>
      <c r="E3707" t="e">
        <f>VLOOKUP(Actual_Table[[#This Row],[Account]],#REF!,2,FALSE)</f>
        <v>#REF!</v>
      </c>
    </row>
    <row r="3708" spans="1:5" x14ac:dyDescent="0.3">
      <c r="A3708" s="1">
        <v>45415</v>
      </c>
      <c r="B3708" t="s">
        <v>12</v>
      </c>
      <c r="C3708" t="s">
        <v>9</v>
      </c>
      <c r="D3708" s="2">
        <v>10095</v>
      </c>
      <c r="E3708" t="e">
        <f>VLOOKUP(Actual_Table[[#This Row],[Account]],#REF!,2,FALSE)</f>
        <v>#REF!</v>
      </c>
    </row>
    <row r="3709" spans="1:5" x14ac:dyDescent="0.3">
      <c r="A3709" s="1">
        <v>45415</v>
      </c>
      <c r="B3709" t="s">
        <v>12</v>
      </c>
      <c r="C3709" t="s">
        <v>10</v>
      </c>
      <c r="D3709" s="2">
        <v>6450</v>
      </c>
      <c r="E3709" t="e">
        <f>VLOOKUP(Actual_Table[[#This Row],[Account]],#REF!,2,FALSE)</f>
        <v>#REF!</v>
      </c>
    </row>
    <row r="3710" spans="1:5" x14ac:dyDescent="0.3">
      <c r="A3710" s="1">
        <v>45415</v>
      </c>
      <c r="B3710" t="s">
        <v>13</v>
      </c>
      <c r="C3710" t="s">
        <v>5</v>
      </c>
      <c r="D3710" s="2">
        <v>9592</v>
      </c>
      <c r="E3710" t="e">
        <f>VLOOKUP(Actual_Table[[#This Row],[Account]],#REF!,2,FALSE)</f>
        <v>#REF!</v>
      </c>
    </row>
    <row r="3711" spans="1:5" x14ac:dyDescent="0.3">
      <c r="A3711" s="1">
        <v>45415</v>
      </c>
      <c r="B3711" t="s">
        <v>13</v>
      </c>
      <c r="C3711" t="s">
        <v>6</v>
      </c>
      <c r="D3711" s="2">
        <v>8221</v>
      </c>
      <c r="E3711" t="e">
        <f>VLOOKUP(Actual_Table[[#This Row],[Account]],#REF!,2,FALSE)</f>
        <v>#REF!</v>
      </c>
    </row>
    <row r="3712" spans="1:5" x14ac:dyDescent="0.3">
      <c r="A3712" s="1">
        <v>45415</v>
      </c>
      <c r="B3712" t="s">
        <v>13</v>
      </c>
      <c r="C3712" t="s">
        <v>7</v>
      </c>
      <c r="D3712" s="2">
        <v>17024</v>
      </c>
      <c r="E3712" t="e">
        <f>VLOOKUP(Actual_Table[[#This Row],[Account]],#REF!,2,FALSE)</f>
        <v>#REF!</v>
      </c>
    </row>
    <row r="3713" spans="1:5" x14ac:dyDescent="0.3">
      <c r="A3713" s="1">
        <v>45415</v>
      </c>
      <c r="B3713" t="s">
        <v>13</v>
      </c>
      <c r="C3713" t="s">
        <v>8</v>
      </c>
      <c r="D3713" s="2">
        <v>5833</v>
      </c>
      <c r="E3713" t="e">
        <f>VLOOKUP(Actual_Table[[#This Row],[Account]],#REF!,2,FALSE)</f>
        <v>#REF!</v>
      </c>
    </row>
    <row r="3714" spans="1:5" x14ac:dyDescent="0.3">
      <c r="A3714" s="1">
        <v>45415</v>
      </c>
      <c r="B3714" t="s">
        <v>13</v>
      </c>
      <c r="C3714" t="s">
        <v>9</v>
      </c>
      <c r="D3714" s="2">
        <v>15299</v>
      </c>
      <c r="E3714" t="e">
        <f>VLOOKUP(Actual_Table[[#This Row],[Account]],#REF!,2,FALSE)</f>
        <v>#REF!</v>
      </c>
    </row>
    <row r="3715" spans="1:5" x14ac:dyDescent="0.3">
      <c r="A3715" s="1">
        <v>45415</v>
      </c>
      <c r="B3715" t="s">
        <v>13</v>
      </c>
      <c r="C3715" t="s">
        <v>10</v>
      </c>
      <c r="D3715" s="2">
        <v>6102</v>
      </c>
      <c r="E3715" t="e">
        <f>VLOOKUP(Actual_Table[[#This Row],[Account]],#REF!,2,FALSE)</f>
        <v>#REF!</v>
      </c>
    </row>
    <row r="3716" spans="1:5" x14ac:dyDescent="0.3">
      <c r="A3716" s="1">
        <v>45415</v>
      </c>
      <c r="B3716" t="s">
        <v>14</v>
      </c>
      <c r="C3716" t="s">
        <v>5</v>
      </c>
      <c r="D3716" s="2">
        <v>12722</v>
      </c>
      <c r="E3716" t="e">
        <f>VLOOKUP(Actual_Table[[#This Row],[Account]],#REF!,2,FALSE)</f>
        <v>#REF!</v>
      </c>
    </row>
    <row r="3717" spans="1:5" x14ac:dyDescent="0.3">
      <c r="A3717" s="1">
        <v>45415</v>
      </c>
      <c r="B3717" t="s">
        <v>14</v>
      </c>
      <c r="C3717" t="s">
        <v>6</v>
      </c>
      <c r="D3717" s="2">
        <v>5151</v>
      </c>
      <c r="E3717" t="e">
        <f>VLOOKUP(Actual_Table[[#This Row],[Account]],#REF!,2,FALSE)</f>
        <v>#REF!</v>
      </c>
    </row>
    <row r="3718" spans="1:5" x14ac:dyDescent="0.3">
      <c r="A3718" s="1">
        <v>45415</v>
      </c>
      <c r="B3718" t="s">
        <v>14</v>
      </c>
      <c r="C3718" t="s">
        <v>7</v>
      </c>
      <c r="D3718" s="2">
        <v>3671</v>
      </c>
      <c r="E3718" t="e">
        <f>VLOOKUP(Actual_Table[[#This Row],[Account]],#REF!,2,FALSE)</f>
        <v>#REF!</v>
      </c>
    </row>
    <row r="3719" spans="1:5" x14ac:dyDescent="0.3">
      <c r="A3719" s="1">
        <v>45415</v>
      </c>
      <c r="B3719" t="s">
        <v>14</v>
      </c>
      <c r="C3719" t="s">
        <v>8</v>
      </c>
      <c r="D3719" s="2">
        <v>18715</v>
      </c>
      <c r="E3719" t="e">
        <f>VLOOKUP(Actual_Table[[#This Row],[Account]],#REF!,2,FALSE)</f>
        <v>#REF!</v>
      </c>
    </row>
    <row r="3720" spans="1:5" x14ac:dyDescent="0.3">
      <c r="A3720" s="1">
        <v>45415</v>
      </c>
      <c r="B3720" t="s">
        <v>14</v>
      </c>
      <c r="C3720" t="s">
        <v>9</v>
      </c>
      <c r="D3720" s="2">
        <v>2800</v>
      </c>
      <c r="E3720" t="e">
        <f>VLOOKUP(Actual_Table[[#This Row],[Account]],#REF!,2,FALSE)</f>
        <v>#REF!</v>
      </c>
    </row>
    <row r="3721" spans="1:5" x14ac:dyDescent="0.3">
      <c r="A3721" s="1">
        <v>45415</v>
      </c>
      <c r="B3721" t="s">
        <v>14</v>
      </c>
      <c r="C3721" t="s">
        <v>10</v>
      </c>
      <c r="D3721" s="2">
        <v>20215</v>
      </c>
      <c r="E3721" t="e">
        <f>VLOOKUP(Actual_Table[[#This Row],[Account]],#REF!,2,FALSE)</f>
        <v>#REF!</v>
      </c>
    </row>
    <row r="3722" spans="1:5" x14ac:dyDescent="0.3">
      <c r="A3722" s="1">
        <v>45416</v>
      </c>
      <c r="B3722" t="s">
        <v>4</v>
      </c>
      <c r="C3722" t="s">
        <v>5</v>
      </c>
      <c r="D3722" s="2">
        <v>11114</v>
      </c>
      <c r="E3722" t="e">
        <f>VLOOKUP(Actual_Table[[#This Row],[Account]],#REF!,2,FALSE)</f>
        <v>#REF!</v>
      </c>
    </row>
    <row r="3723" spans="1:5" x14ac:dyDescent="0.3">
      <c r="A3723" s="1">
        <v>45416</v>
      </c>
      <c r="B3723" t="s">
        <v>4</v>
      </c>
      <c r="C3723" t="s">
        <v>6</v>
      </c>
      <c r="D3723" s="2">
        <v>3887</v>
      </c>
      <c r="E3723" t="e">
        <f>VLOOKUP(Actual_Table[[#This Row],[Account]],#REF!,2,FALSE)</f>
        <v>#REF!</v>
      </c>
    </row>
    <row r="3724" spans="1:5" x14ac:dyDescent="0.3">
      <c r="A3724" s="1">
        <v>45416</v>
      </c>
      <c r="B3724" t="s">
        <v>4</v>
      </c>
      <c r="C3724" t="s">
        <v>7</v>
      </c>
      <c r="D3724" s="2">
        <v>15686</v>
      </c>
      <c r="E3724" t="e">
        <f>VLOOKUP(Actual_Table[[#This Row],[Account]],#REF!,2,FALSE)</f>
        <v>#REF!</v>
      </c>
    </row>
    <row r="3725" spans="1:5" x14ac:dyDescent="0.3">
      <c r="A3725" s="1">
        <v>45416</v>
      </c>
      <c r="B3725" t="s">
        <v>4</v>
      </c>
      <c r="C3725" t="s">
        <v>8</v>
      </c>
      <c r="D3725" s="2">
        <v>1073</v>
      </c>
      <c r="E3725" t="e">
        <f>VLOOKUP(Actual_Table[[#This Row],[Account]],#REF!,2,FALSE)</f>
        <v>#REF!</v>
      </c>
    </row>
    <row r="3726" spans="1:5" x14ac:dyDescent="0.3">
      <c r="A3726" s="1">
        <v>45416</v>
      </c>
      <c r="B3726" t="s">
        <v>4</v>
      </c>
      <c r="C3726" t="s">
        <v>9</v>
      </c>
      <c r="D3726" s="2">
        <v>5466</v>
      </c>
      <c r="E3726" t="e">
        <f>VLOOKUP(Actual_Table[[#This Row],[Account]],#REF!,2,FALSE)</f>
        <v>#REF!</v>
      </c>
    </row>
    <row r="3727" spans="1:5" x14ac:dyDescent="0.3">
      <c r="A3727" s="1">
        <v>45416</v>
      </c>
      <c r="B3727" t="s">
        <v>4</v>
      </c>
      <c r="C3727" t="s">
        <v>10</v>
      </c>
      <c r="D3727" s="2">
        <v>10200</v>
      </c>
      <c r="E3727" t="e">
        <f>VLOOKUP(Actual_Table[[#This Row],[Account]],#REF!,2,FALSE)</f>
        <v>#REF!</v>
      </c>
    </row>
    <row r="3728" spans="1:5" x14ac:dyDescent="0.3">
      <c r="A3728" s="1">
        <v>45416</v>
      </c>
      <c r="B3728" t="s">
        <v>11</v>
      </c>
      <c r="C3728" t="s">
        <v>5</v>
      </c>
      <c r="D3728" s="2">
        <v>5441</v>
      </c>
      <c r="E3728" t="e">
        <f>VLOOKUP(Actual_Table[[#This Row],[Account]],#REF!,2,FALSE)</f>
        <v>#REF!</v>
      </c>
    </row>
    <row r="3729" spans="1:5" x14ac:dyDescent="0.3">
      <c r="A3729" s="1">
        <v>45416</v>
      </c>
      <c r="B3729" t="s">
        <v>11</v>
      </c>
      <c r="C3729" t="s">
        <v>6</v>
      </c>
      <c r="D3729" s="2">
        <v>6743</v>
      </c>
      <c r="E3729" t="e">
        <f>VLOOKUP(Actual_Table[[#This Row],[Account]],#REF!,2,FALSE)</f>
        <v>#REF!</v>
      </c>
    </row>
    <row r="3730" spans="1:5" x14ac:dyDescent="0.3">
      <c r="A3730" s="1">
        <v>45416</v>
      </c>
      <c r="B3730" t="s">
        <v>11</v>
      </c>
      <c r="C3730" t="s">
        <v>7</v>
      </c>
      <c r="D3730" s="2">
        <v>16136</v>
      </c>
      <c r="E3730" t="e">
        <f>VLOOKUP(Actual_Table[[#This Row],[Account]],#REF!,2,FALSE)</f>
        <v>#REF!</v>
      </c>
    </row>
    <row r="3731" spans="1:5" x14ac:dyDescent="0.3">
      <c r="A3731" s="1">
        <v>45416</v>
      </c>
      <c r="B3731" t="s">
        <v>11</v>
      </c>
      <c r="C3731" t="s">
        <v>8</v>
      </c>
      <c r="D3731" s="2">
        <v>8622</v>
      </c>
      <c r="E3731" t="e">
        <f>VLOOKUP(Actual_Table[[#This Row],[Account]],#REF!,2,FALSE)</f>
        <v>#REF!</v>
      </c>
    </row>
    <row r="3732" spans="1:5" x14ac:dyDescent="0.3">
      <c r="A3732" s="1">
        <v>45416</v>
      </c>
      <c r="B3732" t="s">
        <v>11</v>
      </c>
      <c r="C3732" t="s">
        <v>9</v>
      </c>
      <c r="D3732" s="2">
        <v>1461</v>
      </c>
      <c r="E3732" t="e">
        <f>VLOOKUP(Actual_Table[[#This Row],[Account]],#REF!,2,FALSE)</f>
        <v>#REF!</v>
      </c>
    </row>
    <row r="3733" spans="1:5" x14ac:dyDescent="0.3">
      <c r="A3733" s="1">
        <v>45416</v>
      </c>
      <c r="B3733" t="s">
        <v>11</v>
      </c>
      <c r="C3733" t="s">
        <v>10</v>
      </c>
      <c r="D3733" s="2">
        <v>12014</v>
      </c>
      <c r="E3733" t="e">
        <f>VLOOKUP(Actual_Table[[#This Row],[Account]],#REF!,2,FALSE)</f>
        <v>#REF!</v>
      </c>
    </row>
    <row r="3734" spans="1:5" x14ac:dyDescent="0.3">
      <c r="A3734" s="1">
        <v>45416</v>
      </c>
      <c r="B3734" t="s">
        <v>12</v>
      </c>
      <c r="C3734" t="s">
        <v>5</v>
      </c>
      <c r="D3734" s="2">
        <v>24197</v>
      </c>
      <c r="E3734" t="e">
        <f>VLOOKUP(Actual_Table[[#This Row],[Account]],#REF!,2,FALSE)</f>
        <v>#REF!</v>
      </c>
    </row>
    <row r="3735" spans="1:5" x14ac:dyDescent="0.3">
      <c r="A3735" s="1">
        <v>45416</v>
      </c>
      <c r="B3735" t="s">
        <v>12</v>
      </c>
      <c r="C3735" t="s">
        <v>6</v>
      </c>
      <c r="D3735" s="2">
        <v>9839</v>
      </c>
      <c r="E3735" t="e">
        <f>VLOOKUP(Actual_Table[[#This Row],[Account]],#REF!,2,FALSE)</f>
        <v>#REF!</v>
      </c>
    </row>
    <row r="3736" spans="1:5" x14ac:dyDescent="0.3">
      <c r="A3736" s="1">
        <v>45416</v>
      </c>
      <c r="B3736" t="s">
        <v>12</v>
      </c>
      <c r="C3736" t="s">
        <v>7</v>
      </c>
      <c r="D3736" s="2">
        <v>18195</v>
      </c>
      <c r="E3736" t="e">
        <f>VLOOKUP(Actual_Table[[#This Row],[Account]],#REF!,2,FALSE)</f>
        <v>#REF!</v>
      </c>
    </row>
    <row r="3737" spans="1:5" x14ac:dyDescent="0.3">
      <c r="A3737" s="1">
        <v>45416</v>
      </c>
      <c r="B3737" t="s">
        <v>12</v>
      </c>
      <c r="C3737" t="s">
        <v>8</v>
      </c>
      <c r="D3737" s="2">
        <v>4373</v>
      </c>
      <c r="E3737" t="e">
        <f>VLOOKUP(Actual_Table[[#This Row],[Account]],#REF!,2,FALSE)</f>
        <v>#REF!</v>
      </c>
    </row>
    <row r="3738" spans="1:5" x14ac:dyDescent="0.3">
      <c r="A3738" s="1">
        <v>45416</v>
      </c>
      <c r="B3738" t="s">
        <v>12</v>
      </c>
      <c r="C3738" t="s">
        <v>9</v>
      </c>
      <c r="D3738" s="2">
        <v>4325</v>
      </c>
      <c r="E3738" t="e">
        <f>VLOOKUP(Actual_Table[[#This Row],[Account]],#REF!,2,FALSE)</f>
        <v>#REF!</v>
      </c>
    </row>
    <row r="3739" spans="1:5" x14ac:dyDescent="0.3">
      <c r="A3739" s="1">
        <v>45416</v>
      </c>
      <c r="B3739" t="s">
        <v>12</v>
      </c>
      <c r="C3739" t="s">
        <v>10</v>
      </c>
      <c r="D3739" s="2">
        <v>6359</v>
      </c>
      <c r="E3739" t="e">
        <f>VLOOKUP(Actual_Table[[#This Row],[Account]],#REF!,2,FALSE)</f>
        <v>#REF!</v>
      </c>
    </row>
    <row r="3740" spans="1:5" x14ac:dyDescent="0.3">
      <c r="A3740" s="1">
        <v>45416</v>
      </c>
      <c r="B3740" t="s">
        <v>13</v>
      </c>
      <c r="C3740" t="s">
        <v>5</v>
      </c>
      <c r="D3740" s="2">
        <v>10056</v>
      </c>
      <c r="E3740" t="e">
        <f>VLOOKUP(Actual_Table[[#This Row],[Account]],#REF!,2,FALSE)</f>
        <v>#REF!</v>
      </c>
    </row>
    <row r="3741" spans="1:5" x14ac:dyDescent="0.3">
      <c r="A3741" s="1">
        <v>45416</v>
      </c>
      <c r="B3741" t="s">
        <v>13</v>
      </c>
      <c r="C3741" t="s">
        <v>6</v>
      </c>
      <c r="D3741" s="2">
        <v>4892</v>
      </c>
      <c r="E3741" t="e">
        <f>VLOOKUP(Actual_Table[[#This Row],[Account]],#REF!,2,FALSE)</f>
        <v>#REF!</v>
      </c>
    </row>
    <row r="3742" spans="1:5" x14ac:dyDescent="0.3">
      <c r="A3742" s="1">
        <v>45416</v>
      </c>
      <c r="B3742" t="s">
        <v>13</v>
      </c>
      <c r="C3742" t="s">
        <v>7</v>
      </c>
      <c r="D3742" s="2">
        <v>10515</v>
      </c>
      <c r="E3742" t="e">
        <f>VLOOKUP(Actual_Table[[#This Row],[Account]],#REF!,2,FALSE)</f>
        <v>#REF!</v>
      </c>
    </row>
    <row r="3743" spans="1:5" x14ac:dyDescent="0.3">
      <c r="A3743" s="1">
        <v>45416</v>
      </c>
      <c r="B3743" t="s">
        <v>13</v>
      </c>
      <c r="C3743" t="s">
        <v>8</v>
      </c>
      <c r="D3743" s="2">
        <v>18254</v>
      </c>
      <c r="E3743" t="e">
        <f>VLOOKUP(Actual_Table[[#This Row],[Account]],#REF!,2,FALSE)</f>
        <v>#REF!</v>
      </c>
    </row>
    <row r="3744" spans="1:5" x14ac:dyDescent="0.3">
      <c r="A3744" s="1">
        <v>45416</v>
      </c>
      <c r="B3744" t="s">
        <v>13</v>
      </c>
      <c r="C3744" t="s">
        <v>9</v>
      </c>
      <c r="D3744" s="2">
        <v>21427</v>
      </c>
      <c r="E3744" t="e">
        <f>VLOOKUP(Actual_Table[[#This Row],[Account]],#REF!,2,FALSE)</f>
        <v>#REF!</v>
      </c>
    </row>
    <row r="3745" spans="1:5" x14ac:dyDescent="0.3">
      <c r="A3745" s="1">
        <v>45416</v>
      </c>
      <c r="B3745" t="s">
        <v>13</v>
      </c>
      <c r="C3745" t="s">
        <v>10</v>
      </c>
      <c r="D3745" s="2">
        <v>18416</v>
      </c>
      <c r="E3745" t="e">
        <f>VLOOKUP(Actual_Table[[#This Row],[Account]],#REF!,2,FALSE)</f>
        <v>#REF!</v>
      </c>
    </row>
    <row r="3746" spans="1:5" x14ac:dyDescent="0.3">
      <c r="A3746" s="1">
        <v>45416</v>
      </c>
      <c r="B3746" t="s">
        <v>14</v>
      </c>
      <c r="C3746" t="s">
        <v>5</v>
      </c>
      <c r="D3746" s="2">
        <v>8428</v>
      </c>
      <c r="E3746" t="e">
        <f>VLOOKUP(Actual_Table[[#This Row],[Account]],#REF!,2,FALSE)</f>
        <v>#REF!</v>
      </c>
    </row>
    <row r="3747" spans="1:5" x14ac:dyDescent="0.3">
      <c r="A3747" s="1">
        <v>45416</v>
      </c>
      <c r="B3747" t="s">
        <v>14</v>
      </c>
      <c r="C3747" t="s">
        <v>6</v>
      </c>
      <c r="D3747" s="2">
        <v>842</v>
      </c>
      <c r="E3747" t="e">
        <f>VLOOKUP(Actual_Table[[#This Row],[Account]],#REF!,2,FALSE)</f>
        <v>#REF!</v>
      </c>
    </row>
    <row r="3748" spans="1:5" x14ac:dyDescent="0.3">
      <c r="A3748" s="1">
        <v>45416</v>
      </c>
      <c r="B3748" t="s">
        <v>14</v>
      </c>
      <c r="C3748" t="s">
        <v>7</v>
      </c>
      <c r="D3748" s="2">
        <v>15932</v>
      </c>
      <c r="E3748" t="e">
        <f>VLOOKUP(Actual_Table[[#This Row],[Account]],#REF!,2,FALSE)</f>
        <v>#REF!</v>
      </c>
    </row>
    <row r="3749" spans="1:5" x14ac:dyDescent="0.3">
      <c r="A3749" s="1">
        <v>45416</v>
      </c>
      <c r="B3749" t="s">
        <v>14</v>
      </c>
      <c r="C3749" t="s">
        <v>8</v>
      </c>
      <c r="D3749" s="2">
        <v>1201</v>
      </c>
      <c r="E3749" t="e">
        <f>VLOOKUP(Actual_Table[[#This Row],[Account]],#REF!,2,FALSE)</f>
        <v>#REF!</v>
      </c>
    </row>
    <row r="3750" spans="1:5" x14ac:dyDescent="0.3">
      <c r="A3750" s="1">
        <v>45416</v>
      </c>
      <c r="B3750" t="s">
        <v>14</v>
      </c>
      <c r="C3750" t="s">
        <v>9</v>
      </c>
      <c r="D3750" s="2">
        <v>12117</v>
      </c>
      <c r="E3750" t="e">
        <f>VLOOKUP(Actual_Table[[#This Row],[Account]],#REF!,2,FALSE)</f>
        <v>#REF!</v>
      </c>
    </row>
    <row r="3751" spans="1:5" x14ac:dyDescent="0.3">
      <c r="A3751" s="1">
        <v>45416</v>
      </c>
      <c r="B3751" t="s">
        <v>14</v>
      </c>
      <c r="C3751" t="s">
        <v>10</v>
      </c>
      <c r="D3751" s="2">
        <v>19949</v>
      </c>
      <c r="E3751" t="e">
        <f>VLOOKUP(Actual_Table[[#This Row],[Account]],#REF!,2,FALSE)</f>
        <v>#REF!</v>
      </c>
    </row>
    <row r="3752" spans="1:5" x14ac:dyDescent="0.3">
      <c r="A3752" s="1">
        <v>45417</v>
      </c>
      <c r="B3752" t="s">
        <v>4</v>
      </c>
      <c r="C3752" t="s">
        <v>5</v>
      </c>
      <c r="D3752" s="2">
        <v>14669</v>
      </c>
      <c r="E3752" t="e">
        <f>VLOOKUP(Actual_Table[[#This Row],[Account]],#REF!,2,FALSE)</f>
        <v>#REF!</v>
      </c>
    </row>
    <row r="3753" spans="1:5" x14ac:dyDescent="0.3">
      <c r="A3753" s="1">
        <v>45417</v>
      </c>
      <c r="B3753" t="s">
        <v>4</v>
      </c>
      <c r="C3753" t="s">
        <v>6</v>
      </c>
      <c r="D3753" s="2">
        <v>17647</v>
      </c>
      <c r="E3753" t="e">
        <f>VLOOKUP(Actual_Table[[#This Row],[Account]],#REF!,2,FALSE)</f>
        <v>#REF!</v>
      </c>
    </row>
    <row r="3754" spans="1:5" x14ac:dyDescent="0.3">
      <c r="A3754" s="1">
        <v>45417</v>
      </c>
      <c r="B3754" t="s">
        <v>4</v>
      </c>
      <c r="C3754" t="s">
        <v>7</v>
      </c>
      <c r="D3754" s="2">
        <v>6411</v>
      </c>
      <c r="E3754" t="e">
        <f>VLOOKUP(Actual_Table[[#This Row],[Account]],#REF!,2,FALSE)</f>
        <v>#REF!</v>
      </c>
    </row>
    <row r="3755" spans="1:5" x14ac:dyDescent="0.3">
      <c r="A3755" s="1">
        <v>45417</v>
      </c>
      <c r="B3755" t="s">
        <v>4</v>
      </c>
      <c r="C3755" t="s">
        <v>8</v>
      </c>
      <c r="D3755" s="2">
        <v>9239</v>
      </c>
      <c r="E3755" t="e">
        <f>VLOOKUP(Actual_Table[[#This Row],[Account]],#REF!,2,FALSE)</f>
        <v>#REF!</v>
      </c>
    </row>
    <row r="3756" spans="1:5" x14ac:dyDescent="0.3">
      <c r="A3756" s="1">
        <v>45417</v>
      </c>
      <c r="B3756" t="s">
        <v>4</v>
      </c>
      <c r="C3756" t="s">
        <v>9</v>
      </c>
      <c r="D3756" s="2">
        <v>19427</v>
      </c>
      <c r="E3756" t="e">
        <f>VLOOKUP(Actual_Table[[#This Row],[Account]],#REF!,2,FALSE)</f>
        <v>#REF!</v>
      </c>
    </row>
    <row r="3757" spans="1:5" x14ac:dyDescent="0.3">
      <c r="A3757" s="1">
        <v>45417</v>
      </c>
      <c r="B3757" t="s">
        <v>4</v>
      </c>
      <c r="C3757" t="s">
        <v>10</v>
      </c>
      <c r="D3757" s="2">
        <v>14994</v>
      </c>
      <c r="E3757" t="e">
        <f>VLOOKUP(Actual_Table[[#This Row],[Account]],#REF!,2,FALSE)</f>
        <v>#REF!</v>
      </c>
    </row>
    <row r="3758" spans="1:5" x14ac:dyDescent="0.3">
      <c r="A3758" s="1">
        <v>45417</v>
      </c>
      <c r="B3758" t="s">
        <v>11</v>
      </c>
      <c r="C3758" t="s">
        <v>5</v>
      </c>
      <c r="D3758" s="2">
        <v>3909</v>
      </c>
      <c r="E3758" t="e">
        <f>VLOOKUP(Actual_Table[[#This Row],[Account]],#REF!,2,FALSE)</f>
        <v>#REF!</v>
      </c>
    </row>
    <row r="3759" spans="1:5" x14ac:dyDescent="0.3">
      <c r="A3759" s="1">
        <v>45417</v>
      </c>
      <c r="B3759" t="s">
        <v>11</v>
      </c>
      <c r="C3759" t="s">
        <v>6</v>
      </c>
      <c r="D3759" s="2">
        <v>3136</v>
      </c>
      <c r="E3759" t="e">
        <f>VLOOKUP(Actual_Table[[#This Row],[Account]],#REF!,2,FALSE)</f>
        <v>#REF!</v>
      </c>
    </row>
    <row r="3760" spans="1:5" x14ac:dyDescent="0.3">
      <c r="A3760" s="1">
        <v>45417</v>
      </c>
      <c r="B3760" t="s">
        <v>11</v>
      </c>
      <c r="C3760" t="s">
        <v>7</v>
      </c>
      <c r="D3760" s="2">
        <v>916</v>
      </c>
      <c r="E3760" t="e">
        <f>VLOOKUP(Actual_Table[[#This Row],[Account]],#REF!,2,FALSE)</f>
        <v>#REF!</v>
      </c>
    </row>
    <row r="3761" spans="1:5" x14ac:dyDescent="0.3">
      <c r="A3761" s="1">
        <v>45417</v>
      </c>
      <c r="B3761" t="s">
        <v>11</v>
      </c>
      <c r="C3761" t="s">
        <v>8</v>
      </c>
      <c r="D3761" s="2">
        <v>2098</v>
      </c>
      <c r="E3761" t="e">
        <f>VLOOKUP(Actual_Table[[#This Row],[Account]],#REF!,2,FALSE)</f>
        <v>#REF!</v>
      </c>
    </row>
    <row r="3762" spans="1:5" x14ac:dyDescent="0.3">
      <c r="A3762" s="1">
        <v>45417</v>
      </c>
      <c r="B3762" t="s">
        <v>11</v>
      </c>
      <c r="C3762" t="s">
        <v>9</v>
      </c>
      <c r="D3762" s="2">
        <v>6031</v>
      </c>
      <c r="E3762" t="e">
        <f>VLOOKUP(Actual_Table[[#This Row],[Account]],#REF!,2,FALSE)</f>
        <v>#REF!</v>
      </c>
    </row>
    <row r="3763" spans="1:5" x14ac:dyDescent="0.3">
      <c r="A3763" s="1">
        <v>45417</v>
      </c>
      <c r="B3763" t="s">
        <v>11</v>
      </c>
      <c r="C3763" t="s">
        <v>10</v>
      </c>
      <c r="D3763" s="2">
        <v>5794</v>
      </c>
      <c r="E3763" t="e">
        <f>VLOOKUP(Actual_Table[[#This Row],[Account]],#REF!,2,FALSE)</f>
        <v>#REF!</v>
      </c>
    </row>
    <row r="3764" spans="1:5" x14ac:dyDescent="0.3">
      <c r="A3764" s="1">
        <v>45417</v>
      </c>
      <c r="B3764" t="s">
        <v>12</v>
      </c>
      <c r="C3764" t="s">
        <v>5</v>
      </c>
      <c r="D3764" s="2">
        <v>3672</v>
      </c>
      <c r="E3764" t="e">
        <f>VLOOKUP(Actual_Table[[#This Row],[Account]],#REF!,2,FALSE)</f>
        <v>#REF!</v>
      </c>
    </row>
    <row r="3765" spans="1:5" x14ac:dyDescent="0.3">
      <c r="A3765" s="1">
        <v>45417</v>
      </c>
      <c r="B3765" t="s">
        <v>12</v>
      </c>
      <c r="C3765" t="s">
        <v>6</v>
      </c>
      <c r="D3765" s="2">
        <v>7294</v>
      </c>
      <c r="E3765" t="e">
        <f>VLOOKUP(Actual_Table[[#This Row],[Account]],#REF!,2,FALSE)</f>
        <v>#REF!</v>
      </c>
    </row>
    <row r="3766" spans="1:5" x14ac:dyDescent="0.3">
      <c r="A3766" s="1">
        <v>45417</v>
      </c>
      <c r="B3766" t="s">
        <v>12</v>
      </c>
      <c r="C3766" t="s">
        <v>7</v>
      </c>
      <c r="D3766" s="2">
        <v>20736</v>
      </c>
      <c r="E3766" t="e">
        <f>VLOOKUP(Actual_Table[[#This Row],[Account]],#REF!,2,FALSE)</f>
        <v>#REF!</v>
      </c>
    </row>
    <row r="3767" spans="1:5" x14ac:dyDescent="0.3">
      <c r="A3767" s="1">
        <v>45417</v>
      </c>
      <c r="B3767" t="s">
        <v>12</v>
      </c>
      <c r="C3767" t="s">
        <v>8</v>
      </c>
      <c r="D3767" s="2">
        <v>20239</v>
      </c>
      <c r="E3767" t="e">
        <f>VLOOKUP(Actual_Table[[#This Row],[Account]],#REF!,2,FALSE)</f>
        <v>#REF!</v>
      </c>
    </row>
    <row r="3768" spans="1:5" x14ac:dyDescent="0.3">
      <c r="A3768" s="1">
        <v>45417</v>
      </c>
      <c r="B3768" t="s">
        <v>12</v>
      </c>
      <c r="C3768" t="s">
        <v>9</v>
      </c>
      <c r="D3768" s="2">
        <v>1265</v>
      </c>
      <c r="E3768" t="e">
        <f>VLOOKUP(Actual_Table[[#This Row],[Account]],#REF!,2,FALSE)</f>
        <v>#REF!</v>
      </c>
    </row>
    <row r="3769" spans="1:5" x14ac:dyDescent="0.3">
      <c r="A3769" s="1">
        <v>45417</v>
      </c>
      <c r="B3769" t="s">
        <v>12</v>
      </c>
      <c r="C3769" t="s">
        <v>10</v>
      </c>
      <c r="D3769" s="2">
        <v>7236</v>
      </c>
      <c r="E3769" t="e">
        <f>VLOOKUP(Actual_Table[[#This Row],[Account]],#REF!,2,FALSE)</f>
        <v>#REF!</v>
      </c>
    </row>
    <row r="3770" spans="1:5" x14ac:dyDescent="0.3">
      <c r="A3770" s="1">
        <v>45417</v>
      </c>
      <c r="B3770" t="s">
        <v>13</v>
      </c>
      <c r="C3770" t="s">
        <v>5</v>
      </c>
      <c r="D3770" s="2">
        <v>7836</v>
      </c>
      <c r="E3770" t="e">
        <f>VLOOKUP(Actual_Table[[#This Row],[Account]],#REF!,2,FALSE)</f>
        <v>#REF!</v>
      </c>
    </row>
    <row r="3771" spans="1:5" x14ac:dyDescent="0.3">
      <c r="A3771" s="1">
        <v>45417</v>
      </c>
      <c r="B3771" t="s">
        <v>13</v>
      </c>
      <c r="C3771" t="s">
        <v>6</v>
      </c>
      <c r="D3771" s="2">
        <v>6363</v>
      </c>
      <c r="E3771" t="e">
        <f>VLOOKUP(Actual_Table[[#This Row],[Account]],#REF!,2,FALSE)</f>
        <v>#REF!</v>
      </c>
    </row>
    <row r="3772" spans="1:5" x14ac:dyDescent="0.3">
      <c r="A3772" s="1">
        <v>45417</v>
      </c>
      <c r="B3772" t="s">
        <v>13</v>
      </c>
      <c r="C3772" t="s">
        <v>7</v>
      </c>
      <c r="D3772" s="2">
        <v>21620</v>
      </c>
      <c r="E3772" t="e">
        <f>VLOOKUP(Actual_Table[[#This Row],[Account]],#REF!,2,FALSE)</f>
        <v>#REF!</v>
      </c>
    </row>
    <row r="3773" spans="1:5" x14ac:dyDescent="0.3">
      <c r="A3773" s="1">
        <v>45417</v>
      </c>
      <c r="B3773" t="s">
        <v>13</v>
      </c>
      <c r="C3773" t="s">
        <v>8</v>
      </c>
      <c r="D3773" s="2">
        <v>5044</v>
      </c>
      <c r="E3773" t="e">
        <f>VLOOKUP(Actual_Table[[#This Row],[Account]],#REF!,2,FALSE)</f>
        <v>#REF!</v>
      </c>
    </row>
    <row r="3774" spans="1:5" x14ac:dyDescent="0.3">
      <c r="A3774" s="1">
        <v>45417</v>
      </c>
      <c r="B3774" t="s">
        <v>13</v>
      </c>
      <c r="C3774" t="s">
        <v>9</v>
      </c>
      <c r="D3774" s="2">
        <v>10888</v>
      </c>
      <c r="E3774" t="e">
        <f>VLOOKUP(Actual_Table[[#This Row],[Account]],#REF!,2,FALSE)</f>
        <v>#REF!</v>
      </c>
    </row>
    <row r="3775" spans="1:5" x14ac:dyDescent="0.3">
      <c r="A3775" s="1">
        <v>45417</v>
      </c>
      <c r="B3775" t="s">
        <v>13</v>
      </c>
      <c r="C3775" t="s">
        <v>10</v>
      </c>
      <c r="D3775" s="2">
        <v>24053</v>
      </c>
      <c r="E3775" t="e">
        <f>VLOOKUP(Actual_Table[[#This Row],[Account]],#REF!,2,FALSE)</f>
        <v>#REF!</v>
      </c>
    </row>
    <row r="3776" spans="1:5" x14ac:dyDescent="0.3">
      <c r="A3776" s="1">
        <v>45417</v>
      </c>
      <c r="B3776" t="s">
        <v>14</v>
      </c>
      <c r="C3776" t="s">
        <v>5</v>
      </c>
      <c r="D3776" s="2">
        <v>6567</v>
      </c>
      <c r="E3776" t="e">
        <f>VLOOKUP(Actual_Table[[#This Row],[Account]],#REF!,2,FALSE)</f>
        <v>#REF!</v>
      </c>
    </row>
    <row r="3777" spans="1:5" x14ac:dyDescent="0.3">
      <c r="A3777" s="1">
        <v>45417</v>
      </c>
      <c r="B3777" t="s">
        <v>14</v>
      </c>
      <c r="C3777" t="s">
        <v>6</v>
      </c>
      <c r="D3777" s="2">
        <v>17626</v>
      </c>
      <c r="E3777" t="e">
        <f>VLOOKUP(Actual_Table[[#This Row],[Account]],#REF!,2,FALSE)</f>
        <v>#REF!</v>
      </c>
    </row>
    <row r="3778" spans="1:5" x14ac:dyDescent="0.3">
      <c r="A3778" s="1">
        <v>45417</v>
      </c>
      <c r="B3778" t="s">
        <v>14</v>
      </c>
      <c r="C3778" t="s">
        <v>7</v>
      </c>
      <c r="D3778" s="2">
        <v>7159</v>
      </c>
      <c r="E3778" t="e">
        <f>VLOOKUP(Actual_Table[[#This Row],[Account]],#REF!,2,FALSE)</f>
        <v>#REF!</v>
      </c>
    </row>
    <row r="3779" spans="1:5" x14ac:dyDescent="0.3">
      <c r="A3779" s="1">
        <v>45417</v>
      </c>
      <c r="B3779" t="s">
        <v>14</v>
      </c>
      <c r="C3779" t="s">
        <v>8</v>
      </c>
      <c r="D3779" s="2">
        <v>3082</v>
      </c>
      <c r="E3779" t="e">
        <f>VLOOKUP(Actual_Table[[#This Row],[Account]],#REF!,2,FALSE)</f>
        <v>#REF!</v>
      </c>
    </row>
    <row r="3780" spans="1:5" x14ac:dyDescent="0.3">
      <c r="A3780" s="1">
        <v>45417</v>
      </c>
      <c r="B3780" t="s">
        <v>14</v>
      </c>
      <c r="C3780" t="s">
        <v>9</v>
      </c>
      <c r="D3780" s="2">
        <v>22452</v>
      </c>
      <c r="E3780" t="e">
        <f>VLOOKUP(Actual_Table[[#This Row],[Account]],#REF!,2,FALSE)</f>
        <v>#REF!</v>
      </c>
    </row>
    <row r="3781" spans="1:5" x14ac:dyDescent="0.3">
      <c r="A3781" s="1">
        <v>45417</v>
      </c>
      <c r="B3781" t="s">
        <v>14</v>
      </c>
      <c r="C3781" t="s">
        <v>10</v>
      </c>
      <c r="D3781" s="2">
        <v>16042</v>
      </c>
      <c r="E3781" t="e">
        <f>VLOOKUP(Actual_Table[[#This Row],[Account]],#REF!,2,FALSE)</f>
        <v>#REF!</v>
      </c>
    </row>
    <row r="3782" spans="1:5" x14ac:dyDescent="0.3">
      <c r="A3782" s="1">
        <v>45418</v>
      </c>
      <c r="B3782" t="s">
        <v>4</v>
      </c>
      <c r="C3782" t="s">
        <v>5</v>
      </c>
      <c r="D3782" s="2">
        <v>7612</v>
      </c>
      <c r="E3782" t="e">
        <f>VLOOKUP(Actual_Table[[#This Row],[Account]],#REF!,2,FALSE)</f>
        <v>#REF!</v>
      </c>
    </row>
    <row r="3783" spans="1:5" x14ac:dyDescent="0.3">
      <c r="A3783" s="1">
        <v>45418</v>
      </c>
      <c r="B3783" t="s">
        <v>4</v>
      </c>
      <c r="C3783" t="s">
        <v>6</v>
      </c>
      <c r="D3783" s="2">
        <v>23633</v>
      </c>
      <c r="E3783" t="e">
        <f>VLOOKUP(Actual_Table[[#This Row],[Account]],#REF!,2,FALSE)</f>
        <v>#REF!</v>
      </c>
    </row>
    <row r="3784" spans="1:5" x14ac:dyDescent="0.3">
      <c r="A3784" s="1">
        <v>45418</v>
      </c>
      <c r="B3784" t="s">
        <v>4</v>
      </c>
      <c r="C3784" t="s">
        <v>7</v>
      </c>
      <c r="D3784" s="2">
        <v>2393</v>
      </c>
      <c r="E3784" t="e">
        <f>VLOOKUP(Actual_Table[[#This Row],[Account]],#REF!,2,FALSE)</f>
        <v>#REF!</v>
      </c>
    </row>
    <row r="3785" spans="1:5" x14ac:dyDescent="0.3">
      <c r="A3785" s="1">
        <v>45418</v>
      </c>
      <c r="B3785" t="s">
        <v>4</v>
      </c>
      <c r="C3785" t="s">
        <v>8</v>
      </c>
      <c r="D3785" s="2">
        <v>17677</v>
      </c>
      <c r="E3785" t="e">
        <f>VLOOKUP(Actual_Table[[#This Row],[Account]],#REF!,2,FALSE)</f>
        <v>#REF!</v>
      </c>
    </row>
    <row r="3786" spans="1:5" x14ac:dyDescent="0.3">
      <c r="A3786" s="1">
        <v>45418</v>
      </c>
      <c r="B3786" t="s">
        <v>4</v>
      </c>
      <c r="C3786" t="s">
        <v>9</v>
      </c>
      <c r="D3786" s="2">
        <v>4377</v>
      </c>
      <c r="E3786" t="e">
        <f>VLOOKUP(Actual_Table[[#This Row],[Account]],#REF!,2,FALSE)</f>
        <v>#REF!</v>
      </c>
    </row>
    <row r="3787" spans="1:5" x14ac:dyDescent="0.3">
      <c r="A3787" s="1">
        <v>45418</v>
      </c>
      <c r="B3787" t="s">
        <v>4</v>
      </c>
      <c r="C3787" t="s">
        <v>10</v>
      </c>
      <c r="D3787" s="2">
        <v>18940</v>
      </c>
      <c r="E3787" t="e">
        <f>VLOOKUP(Actual_Table[[#This Row],[Account]],#REF!,2,FALSE)</f>
        <v>#REF!</v>
      </c>
    </row>
    <row r="3788" spans="1:5" x14ac:dyDescent="0.3">
      <c r="A3788" s="1">
        <v>45418</v>
      </c>
      <c r="B3788" t="s">
        <v>11</v>
      </c>
      <c r="C3788" t="s">
        <v>5</v>
      </c>
      <c r="D3788" s="2">
        <v>23052</v>
      </c>
      <c r="E3788" t="e">
        <f>VLOOKUP(Actual_Table[[#This Row],[Account]],#REF!,2,FALSE)</f>
        <v>#REF!</v>
      </c>
    </row>
    <row r="3789" spans="1:5" x14ac:dyDescent="0.3">
      <c r="A3789" s="1">
        <v>45418</v>
      </c>
      <c r="B3789" t="s">
        <v>11</v>
      </c>
      <c r="C3789" t="s">
        <v>6</v>
      </c>
      <c r="D3789" s="2">
        <v>22790</v>
      </c>
      <c r="E3789" t="e">
        <f>VLOOKUP(Actual_Table[[#This Row],[Account]],#REF!,2,FALSE)</f>
        <v>#REF!</v>
      </c>
    </row>
    <row r="3790" spans="1:5" x14ac:dyDescent="0.3">
      <c r="A3790" s="1">
        <v>45418</v>
      </c>
      <c r="B3790" t="s">
        <v>11</v>
      </c>
      <c r="C3790" t="s">
        <v>7</v>
      </c>
      <c r="D3790" s="2">
        <v>2565</v>
      </c>
      <c r="E3790" t="e">
        <f>VLOOKUP(Actual_Table[[#This Row],[Account]],#REF!,2,FALSE)</f>
        <v>#REF!</v>
      </c>
    </row>
    <row r="3791" spans="1:5" x14ac:dyDescent="0.3">
      <c r="A3791" s="1">
        <v>45418</v>
      </c>
      <c r="B3791" t="s">
        <v>11</v>
      </c>
      <c r="C3791" t="s">
        <v>8</v>
      </c>
      <c r="D3791" s="2">
        <v>7271</v>
      </c>
      <c r="E3791" t="e">
        <f>VLOOKUP(Actual_Table[[#This Row],[Account]],#REF!,2,FALSE)</f>
        <v>#REF!</v>
      </c>
    </row>
    <row r="3792" spans="1:5" x14ac:dyDescent="0.3">
      <c r="A3792" s="1">
        <v>45418</v>
      </c>
      <c r="B3792" t="s">
        <v>11</v>
      </c>
      <c r="C3792" t="s">
        <v>9</v>
      </c>
      <c r="D3792" s="2">
        <v>22654</v>
      </c>
      <c r="E3792" t="e">
        <f>VLOOKUP(Actual_Table[[#This Row],[Account]],#REF!,2,FALSE)</f>
        <v>#REF!</v>
      </c>
    </row>
    <row r="3793" spans="1:5" x14ac:dyDescent="0.3">
      <c r="A3793" s="1">
        <v>45418</v>
      </c>
      <c r="B3793" t="s">
        <v>11</v>
      </c>
      <c r="C3793" t="s">
        <v>10</v>
      </c>
      <c r="D3793" s="2">
        <v>2547</v>
      </c>
      <c r="E3793" t="e">
        <f>VLOOKUP(Actual_Table[[#This Row],[Account]],#REF!,2,FALSE)</f>
        <v>#REF!</v>
      </c>
    </row>
    <row r="3794" spans="1:5" x14ac:dyDescent="0.3">
      <c r="A3794" s="1">
        <v>45418</v>
      </c>
      <c r="B3794" t="s">
        <v>12</v>
      </c>
      <c r="C3794" t="s">
        <v>5</v>
      </c>
      <c r="D3794" s="2">
        <v>11674</v>
      </c>
      <c r="E3794" t="e">
        <f>VLOOKUP(Actual_Table[[#This Row],[Account]],#REF!,2,FALSE)</f>
        <v>#REF!</v>
      </c>
    </row>
    <row r="3795" spans="1:5" x14ac:dyDescent="0.3">
      <c r="A3795" s="1">
        <v>45418</v>
      </c>
      <c r="B3795" t="s">
        <v>12</v>
      </c>
      <c r="C3795" t="s">
        <v>6</v>
      </c>
      <c r="D3795" s="2">
        <v>11673</v>
      </c>
      <c r="E3795" t="e">
        <f>VLOOKUP(Actual_Table[[#This Row],[Account]],#REF!,2,FALSE)</f>
        <v>#REF!</v>
      </c>
    </row>
    <row r="3796" spans="1:5" x14ac:dyDescent="0.3">
      <c r="A3796" s="1">
        <v>45418</v>
      </c>
      <c r="B3796" t="s">
        <v>12</v>
      </c>
      <c r="C3796" t="s">
        <v>7</v>
      </c>
      <c r="D3796" s="2">
        <v>13280</v>
      </c>
      <c r="E3796" t="e">
        <f>VLOOKUP(Actual_Table[[#This Row],[Account]],#REF!,2,FALSE)</f>
        <v>#REF!</v>
      </c>
    </row>
    <row r="3797" spans="1:5" x14ac:dyDescent="0.3">
      <c r="A3797" s="1">
        <v>45418</v>
      </c>
      <c r="B3797" t="s">
        <v>12</v>
      </c>
      <c r="C3797" t="s">
        <v>8</v>
      </c>
      <c r="D3797" s="2">
        <v>19281</v>
      </c>
      <c r="E3797" t="e">
        <f>VLOOKUP(Actual_Table[[#This Row],[Account]],#REF!,2,FALSE)</f>
        <v>#REF!</v>
      </c>
    </row>
    <row r="3798" spans="1:5" x14ac:dyDescent="0.3">
      <c r="A3798" s="1">
        <v>45418</v>
      </c>
      <c r="B3798" t="s">
        <v>12</v>
      </c>
      <c r="C3798" t="s">
        <v>9</v>
      </c>
      <c r="D3798" s="2">
        <v>603</v>
      </c>
      <c r="E3798" t="e">
        <f>VLOOKUP(Actual_Table[[#This Row],[Account]],#REF!,2,FALSE)</f>
        <v>#REF!</v>
      </c>
    </row>
    <row r="3799" spans="1:5" x14ac:dyDescent="0.3">
      <c r="A3799" s="1">
        <v>45418</v>
      </c>
      <c r="B3799" t="s">
        <v>12</v>
      </c>
      <c r="C3799" t="s">
        <v>10</v>
      </c>
      <c r="D3799" s="2">
        <v>11471</v>
      </c>
      <c r="E3799" t="e">
        <f>VLOOKUP(Actual_Table[[#This Row],[Account]],#REF!,2,FALSE)</f>
        <v>#REF!</v>
      </c>
    </row>
    <row r="3800" spans="1:5" x14ac:dyDescent="0.3">
      <c r="A3800" s="1">
        <v>45418</v>
      </c>
      <c r="B3800" t="s">
        <v>13</v>
      </c>
      <c r="C3800" t="s">
        <v>5</v>
      </c>
      <c r="D3800" s="2">
        <v>3885</v>
      </c>
      <c r="E3800" t="e">
        <f>VLOOKUP(Actual_Table[[#This Row],[Account]],#REF!,2,FALSE)</f>
        <v>#REF!</v>
      </c>
    </row>
    <row r="3801" spans="1:5" x14ac:dyDescent="0.3">
      <c r="A3801" s="1">
        <v>45418</v>
      </c>
      <c r="B3801" t="s">
        <v>13</v>
      </c>
      <c r="C3801" t="s">
        <v>6</v>
      </c>
      <c r="D3801" s="2">
        <v>10831</v>
      </c>
      <c r="E3801" t="e">
        <f>VLOOKUP(Actual_Table[[#This Row],[Account]],#REF!,2,FALSE)</f>
        <v>#REF!</v>
      </c>
    </row>
    <row r="3802" spans="1:5" x14ac:dyDescent="0.3">
      <c r="A3802" s="1">
        <v>45418</v>
      </c>
      <c r="B3802" t="s">
        <v>13</v>
      </c>
      <c r="C3802" t="s">
        <v>7</v>
      </c>
      <c r="D3802" s="2">
        <v>8946</v>
      </c>
      <c r="E3802" t="e">
        <f>VLOOKUP(Actual_Table[[#This Row],[Account]],#REF!,2,FALSE)</f>
        <v>#REF!</v>
      </c>
    </row>
    <row r="3803" spans="1:5" x14ac:dyDescent="0.3">
      <c r="A3803" s="1">
        <v>45418</v>
      </c>
      <c r="B3803" t="s">
        <v>13</v>
      </c>
      <c r="C3803" t="s">
        <v>8</v>
      </c>
      <c r="D3803" s="2">
        <v>16641</v>
      </c>
      <c r="E3803" t="e">
        <f>VLOOKUP(Actual_Table[[#This Row],[Account]],#REF!,2,FALSE)</f>
        <v>#REF!</v>
      </c>
    </row>
    <row r="3804" spans="1:5" x14ac:dyDescent="0.3">
      <c r="A3804" s="1">
        <v>45418</v>
      </c>
      <c r="B3804" t="s">
        <v>13</v>
      </c>
      <c r="C3804" t="s">
        <v>9</v>
      </c>
      <c r="D3804" s="2">
        <v>14825</v>
      </c>
      <c r="E3804" t="e">
        <f>VLOOKUP(Actual_Table[[#This Row],[Account]],#REF!,2,FALSE)</f>
        <v>#REF!</v>
      </c>
    </row>
    <row r="3805" spans="1:5" x14ac:dyDescent="0.3">
      <c r="A3805" s="1">
        <v>45418</v>
      </c>
      <c r="B3805" t="s">
        <v>13</v>
      </c>
      <c r="C3805" t="s">
        <v>10</v>
      </c>
      <c r="D3805" s="2">
        <v>23073</v>
      </c>
      <c r="E3805" t="e">
        <f>VLOOKUP(Actual_Table[[#This Row],[Account]],#REF!,2,FALSE)</f>
        <v>#REF!</v>
      </c>
    </row>
    <row r="3806" spans="1:5" x14ac:dyDescent="0.3">
      <c r="A3806" s="1">
        <v>45418</v>
      </c>
      <c r="B3806" t="s">
        <v>14</v>
      </c>
      <c r="C3806" t="s">
        <v>5</v>
      </c>
      <c r="D3806" s="2">
        <v>4027</v>
      </c>
      <c r="E3806" t="e">
        <f>VLOOKUP(Actual_Table[[#This Row],[Account]],#REF!,2,FALSE)</f>
        <v>#REF!</v>
      </c>
    </row>
    <row r="3807" spans="1:5" x14ac:dyDescent="0.3">
      <c r="A3807" s="1">
        <v>45418</v>
      </c>
      <c r="B3807" t="s">
        <v>14</v>
      </c>
      <c r="C3807" t="s">
        <v>6</v>
      </c>
      <c r="D3807" s="2">
        <v>18943</v>
      </c>
      <c r="E3807" t="e">
        <f>VLOOKUP(Actual_Table[[#This Row],[Account]],#REF!,2,FALSE)</f>
        <v>#REF!</v>
      </c>
    </row>
    <row r="3808" spans="1:5" x14ac:dyDescent="0.3">
      <c r="A3808" s="1">
        <v>45418</v>
      </c>
      <c r="B3808" t="s">
        <v>14</v>
      </c>
      <c r="C3808" t="s">
        <v>7</v>
      </c>
      <c r="D3808" s="2">
        <v>12888</v>
      </c>
      <c r="E3808" t="e">
        <f>VLOOKUP(Actual_Table[[#This Row],[Account]],#REF!,2,FALSE)</f>
        <v>#REF!</v>
      </c>
    </row>
    <row r="3809" spans="1:5" x14ac:dyDescent="0.3">
      <c r="A3809" s="1">
        <v>45418</v>
      </c>
      <c r="B3809" t="s">
        <v>14</v>
      </c>
      <c r="C3809" t="s">
        <v>8</v>
      </c>
      <c r="D3809" s="2">
        <v>19290</v>
      </c>
      <c r="E3809" t="e">
        <f>VLOOKUP(Actual_Table[[#This Row],[Account]],#REF!,2,FALSE)</f>
        <v>#REF!</v>
      </c>
    </row>
    <row r="3810" spans="1:5" x14ac:dyDescent="0.3">
      <c r="A3810" s="1">
        <v>45418</v>
      </c>
      <c r="B3810" t="s">
        <v>14</v>
      </c>
      <c r="C3810" t="s">
        <v>9</v>
      </c>
      <c r="D3810" s="2">
        <v>14632</v>
      </c>
      <c r="E3810" t="e">
        <f>VLOOKUP(Actual_Table[[#This Row],[Account]],#REF!,2,FALSE)</f>
        <v>#REF!</v>
      </c>
    </row>
    <row r="3811" spans="1:5" x14ac:dyDescent="0.3">
      <c r="A3811" s="1">
        <v>45418</v>
      </c>
      <c r="B3811" t="s">
        <v>14</v>
      </c>
      <c r="C3811" t="s">
        <v>10</v>
      </c>
      <c r="D3811" s="2">
        <v>9228</v>
      </c>
      <c r="E3811" t="e">
        <f>VLOOKUP(Actual_Table[[#This Row],[Account]],#REF!,2,FALSE)</f>
        <v>#REF!</v>
      </c>
    </row>
    <row r="3812" spans="1:5" x14ac:dyDescent="0.3">
      <c r="A3812" s="1">
        <v>45419</v>
      </c>
      <c r="B3812" t="s">
        <v>4</v>
      </c>
      <c r="C3812" t="s">
        <v>5</v>
      </c>
      <c r="D3812" s="2">
        <v>13964</v>
      </c>
      <c r="E3812" t="e">
        <f>VLOOKUP(Actual_Table[[#This Row],[Account]],#REF!,2,FALSE)</f>
        <v>#REF!</v>
      </c>
    </row>
    <row r="3813" spans="1:5" x14ac:dyDescent="0.3">
      <c r="A3813" s="1">
        <v>45419</v>
      </c>
      <c r="B3813" t="s">
        <v>4</v>
      </c>
      <c r="C3813" t="s">
        <v>6</v>
      </c>
      <c r="D3813" s="2">
        <v>9973</v>
      </c>
      <c r="E3813" t="e">
        <f>VLOOKUP(Actual_Table[[#This Row],[Account]],#REF!,2,FALSE)</f>
        <v>#REF!</v>
      </c>
    </row>
    <row r="3814" spans="1:5" x14ac:dyDescent="0.3">
      <c r="A3814" s="1">
        <v>45419</v>
      </c>
      <c r="B3814" t="s">
        <v>4</v>
      </c>
      <c r="C3814" t="s">
        <v>7</v>
      </c>
      <c r="D3814" s="2">
        <v>7691</v>
      </c>
      <c r="E3814" t="e">
        <f>VLOOKUP(Actual_Table[[#This Row],[Account]],#REF!,2,FALSE)</f>
        <v>#REF!</v>
      </c>
    </row>
    <row r="3815" spans="1:5" x14ac:dyDescent="0.3">
      <c r="A3815" s="1">
        <v>45419</v>
      </c>
      <c r="B3815" t="s">
        <v>4</v>
      </c>
      <c r="C3815" t="s">
        <v>8</v>
      </c>
      <c r="D3815" s="2">
        <v>12438</v>
      </c>
      <c r="E3815" t="e">
        <f>VLOOKUP(Actual_Table[[#This Row],[Account]],#REF!,2,FALSE)</f>
        <v>#REF!</v>
      </c>
    </row>
    <row r="3816" spans="1:5" x14ac:dyDescent="0.3">
      <c r="A3816" s="1">
        <v>45419</v>
      </c>
      <c r="B3816" t="s">
        <v>4</v>
      </c>
      <c r="C3816" t="s">
        <v>9</v>
      </c>
      <c r="D3816" s="2">
        <v>2897</v>
      </c>
      <c r="E3816" t="e">
        <f>VLOOKUP(Actual_Table[[#This Row],[Account]],#REF!,2,FALSE)</f>
        <v>#REF!</v>
      </c>
    </row>
    <row r="3817" spans="1:5" x14ac:dyDescent="0.3">
      <c r="A3817" s="1">
        <v>45419</v>
      </c>
      <c r="B3817" t="s">
        <v>4</v>
      </c>
      <c r="C3817" t="s">
        <v>10</v>
      </c>
      <c r="D3817" s="2">
        <v>24598</v>
      </c>
      <c r="E3817" t="e">
        <f>VLOOKUP(Actual_Table[[#This Row],[Account]],#REF!,2,FALSE)</f>
        <v>#REF!</v>
      </c>
    </row>
    <row r="3818" spans="1:5" x14ac:dyDescent="0.3">
      <c r="A3818" s="1">
        <v>45419</v>
      </c>
      <c r="B3818" t="s">
        <v>11</v>
      </c>
      <c r="C3818" t="s">
        <v>5</v>
      </c>
      <c r="D3818" s="2">
        <v>3362</v>
      </c>
      <c r="E3818" t="e">
        <f>VLOOKUP(Actual_Table[[#This Row],[Account]],#REF!,2,FALSE)</f>
        <v>#REF!</v>
      </c>
    </row>
    <row r="3819" spans="1:5" x14ac:dyDescent="0.3">
      <c r="A3819" s="1">
        <v>45419</v>
      </c>
      <c r="B3819" t="s">
        <v>11</v>
      </c>
      <c r="C3819" t="s">
        <v>6</v>
      </c>
      <c r="D3819" s="2">
        <v>22768</v>
      </c>
      <c r="E3819" t="e">
        <f>VLOOKUP(Actual_Table[[#This Row],[Account]],#REF!,2,FALSE)</f>
        <v>#REF!</v>
      </c>
    </row>
    <row r="3820" spans="1:5" x14ac:dyDescent="0.3">
      <c r="A3820" s="1">
        <v>45419</v>
      </c>
      <c r="B3820" t="s">
        <v>11</v>
      </c>
      <c r="C3820" t="s">
        <v>7</v>
      </c>
      <c r="D3820" s="2">
        <v>13571</v>
      </c>
      <c r="E3820" t="e">
        <f>VLOOKUP(Actual_Table[[#This Row],[Account]],#REF!,2,FALSE)</f>
        <v>#REF!</v>
      </c>
    </row>
    <row r="3821" spans="1:5" x14ac:dyDescent="0.3">
      <c r="A3821" s="1">
        <v>45419</v>
      </c>
      <c r="B3821" t="s">
        <v>11</v>
      </c>
      <c r="C3821" t="s">
        <v>8</v>
      </c>
      <c r="D3821" s="2">
        <v>4563</v>
      </c>
      <c r="E3821" t="e">
        <f>VLOOKUP(Actual_Table[[#This Row],[Account]],#REF!,2,FALSE)</f>
        <v>#REF!</v>
      </c>
    </row>
    <row r="3822" spans="1:5" x14ac:dyDescent="0.3">
      <c r="A3822" s="1">
        <v>45419</v>
      </c>
      <c r="B3822" t="s">
        <v>11</v>
      </c>
      <c r="C3822" t="s">
        <v>9</v>
      </c>
      <c r="D3822" s="2">
        <v>17794</v>
      </c>
      <c r="E3822" t="e">
        <f>VLOOKUP(Actual_Table[[#This Row],[Account]],#REF!,2,FALSE)</f>
        <v>#REF!</v>
      </c>
    </row>
    <row r="3823" spans="1:5" x14ac:dyDescent="0.3">
      <c r="A3823" s="1">
        <v>45419</v>
      </c>
      <c r="B3823" t="s">
        <v>11</v>
      </c>
      <c r="C3823" t="s">
        <v>10</v>
      </c>
      <c r="D3823" s="2">
        <v>21070</v>
      </c>
      <c r="E3823" t="e">
        <f>VLOOKUP(Actual_Table[[#This Row],[Account]],#REF!,2,FALSE)</f>
        <v>#REF!</v>
      </c>
    </row>
    <row r="3824" spans="1:5" x14ac:dyDescent="0.3">
      <c r="A3824" s="1">
        <v>45419</v>
      </c>
      <c r="B3824" t="s">
        <v>12</v>
      </c>
      <c r="C3824" t="s">
        <v>5</v>
      </c>
      <c r="D3824" s="2">
        <v>1928</v>
      </c>
      <c r="E3824" t="e">
        <f>VLOOKUP(Actual_Table[[#This Row],[Account]],#REF!,2,FALSE)</f>
        <v>#REF!</v>
      </c>
    </row>
    <row r="3825" spans="1:5" x14ac:dyDescent="0.3">
      <c r="A3825" s="1">
        <v>45419</v>
      </c>
      <c r="B3825" t="s">
        <v>12</v>
      </c>
      <c r="C3825" t="s">
        <v>6</v>
      </c>
      <c r="D3825" s="2">
        <v>15440</v>
      </c>
      <c r="E3825" t="e">
        <f>VLOOKUP(Actual_Table[[#This Row],[Account]],#REF!,2,FALSE)</f>
        <v>#REF!</v>
      </c>
    </row>
    <row r="3826" spans="1:5" x14ac:dyDescent="0.3">
      <c r="A3826" s="1">
        <v>45419</v>
      </c>
      <c r="B3826" t="s">
        <v>12</v>
      </c>
      <c r="C3826" t="s">
        <v>7</v>
      </c>
      <c r="D3826" s="2">
        <v>21259</v>
      </c>
      <c r="E3826" t="e">
        <f>VLOOKUP(Actual_Table[[#This Row],[Account]],#REF!,2,FALSE)</f>
        <v>#REF!</v>
      </c>
    </row>
    <row r="3827" spans="1:5" x14ac:dyDescent="0.3">
      <c r="A3827" s="1">
        <v>45419</v>
      </c>
      <c r="B3827" t="s">
        <v>12</v>
      </c>
      <c r="C3827" t="s">
        <v>8</v>
      </c>
      <c r="D3827" s="2">
        <v>20737</v>
      </c>
      <c r="E3827" t="e">
        <f>VLOOKUP(Actual_Table[[#This Row],[Account]],#REF!,2,FALSE)</f>
        <v>#REF!</v>
      </c>
    </row>
    <row r="3828" spans="1:5" x14ac:dyDescent="0.3">
      <c r="A3828" s="1">
        <v>45419</v>
      </c>
      <c r="B3828" t="s">
        <v>12</v>
      </c>
      <c r="C3828" t="s">
        <v>9</v>
      </c>
      <c r="D3828" s="2">
        <v>16422</v>
      </c>
      <c r="E3828" t="e">
        <f>VLOOKUP(Actual_Table[[#This Row],[Account]],#REF!,2,FALSE)</f>
        <v>#REF!</v>
      </c>
    </row>
    <row r="3829" spans="1:5" x14ac:dyDescent="0.3">
      <c r="A3829" s="1">
        <v>45419</v>
      </c>
      <c r="B3829" t="s">
        <v>12</v>
      </c>
      <c r="C3829" t="s">
        <v>10</v>
      </c>
      <c r="D3829" s="2">
        <v>14260</v>
      </c>
      <c r="E3829" t="e">
        <f>VLOOKUP(Actual_Table[[#This Row],[Account]],#REF!,2,FALSE)</f>
        <v>#REF!</v>
      </c>
    </row>
    <row r="3830" spans="1:5" x14ac:dyDescent="0.3">
      <c r="A3830" s="1">
        <v>45419</v>
      </c>
      <c r="B3830" t="s">
        <v>13</v>
      </c>
      <c r="C3830" t="s">
        <v>5</v>
      </c>
      <c r="D3830" s="2">
        <v>22576</v>
      </c>
      <c r="E3830" t="e">
        <f>VLOOKUP(Actual_Table[[#This Row],[Account]],#REF!,2,FALSE)</f>
        <v>#REF!</v>
      </c>
    </row>
    <row r="3831" spans="1:5" x14ac:dyDescent="0.3">
      <c r="A3831" s="1">
        <v>45419</v>
      </c>
      <c r="B3831" t="s">
        <v>13</v>
      </c>
      <c r="C3831" t="s">
        <v>6</v>
      </c>
      <c r="D3831" s="2">
        <v>4307</v>
      </c>
      <c r="E3831" t="e">
        <f>VLOOKUP(Actual_Table[[#This Row],[Account]],#REF!,2,FALSE)</f>
        <v>#REF!</v>
      </c>
    </row>
    <row r="3832" spans="1:5" x14ac:dyDescent="0.3">
      <c r="A3832" s="1">
        <v>45419</v>
      </c>
      <c r="B3832" t="s">
        <v>13</v>
      </c>
      <c r="C3832" t="s">
        <v>7</v>
      </c>
      <c r="D3832" s="2">
        <v>10358</v>
      </c>
      <c r="E3832" t="e">
        <f>VLOOKUP(Actual_Table[[#This Row],[Account]],#REF!,2,FALSE)</f>
        <v>#REF!</v>
      </c>
    </row>
    <row r="3833" spans="1:5" x14ac:dyDescent="0.3">
      <c r="A3833" s="1">
        <v>45419</v>
      </c>
      <c r="B3833" t="s">
        <v>13</v>
      </c>
      <c r="C3833" t="s">
        <v>8</v>
      </c>
      <c r="D3833" s="2">
        <v>22098</v>
      </c>
      <c r="E3833" t="e">
        <f>VLOOKUP(Actual_Table[[#This Row],[Account]],#REF!,2,FALSE)</f>
        <v>#REF!</v>
      </c>
    </row>
    <row r="3834" spans="1:5" x14ac:dyDescent="0.3">
      <c r="A3834" s="1">
        <v>45419</v>
      </c>
      <c r="B3834" t="s">
        <v>13</v>
      </c>
      <c r="C3834" t="s">
        <v>9</v>
      </c>
      <c r="D3834" s="2">
        <v>8222</v>
      </c>
      <c r="E3834" t="e">
        <f>VLOOKUP(Actual_Table[[#This Row],[Account]],#REF!,2,FALSE)</f>
        <v>#REF!</v>
      </c>
    </row>
    <row r="3835" spans="1:5" x14ac:dyDescent="0.3">
      <c r="A3835" s="1">
        <v>45419</v>
      </c>
      <c r="B3835" t="s">
        <v>13</v>
      </c>
      <c r="C3835" t="s">
        <v>10</v>
      </c>
      <c r="D3835" s="2">
        <v>19430</v>
      </c>
      <c r="E3835" t="e">
        <f>VLOOKUP(Actual_Table[[#This Row],[Account]],#REF!,2,FALSE)</f>
        <v>#REF!</v>
      </c>
    </row>
    <row r="3836" spans="1:5" x14ac:dyDescent="0.3">
      <c r="A3836" s="1">
        <v>45419</v>
      </c>
      <c r="B3836" t="s">
        <v>14</v>
      </c>
      <c r="C3836" t="s">
        <v>5</v>
      </c>
      <c r="D3836" s="2">
        <v>22351</v>
      </c>
      <c r="E3836" t="e">
        <f>VLOOKUP(Actual_Table[[#This Row],[Account]],#REF!,2,FALSE)</f>
        <v>#REF!</v>
      </c>
    </row>
    <row r="3837" spans="1:5" x14ac:dyDescent="0.3">
      <c r="A3837" s="1">
        <v>45419</v>
      </c>
      <c r="B3837" t="s">
        <v>14</v>
      </c>
      <c r="C3837" t="s">
        <v>6</v>
      </c>
      <c r="D3837" s="2">
        <v>21029</v>
      </c>
      <c r="E3837" t="e">
        <f>VLOOKUP(Actual_Table[[#This Row],[Account]],#REF!,2,FALSE)</f>
        <v>#REF!</v>
      </c>
    </row>
    <row r="3838" spans="1:5" x14ac:dyDescent="0.3">
      <c r="A3838" s="1">
        <v>45419</v>
      </c>
      <c r="B3838" t="s">
        <v>14</v>
      </c>
      <c r="C3838" t="s">
        <v>7</v>
      </c>
      <c r="D3838" s="2">
        <v>17484</v>
      </c>
      <c r="E3838" t="e">
        <f>VLOOKUP(Actual_Table[[#This Row],[Account]],#REF!,2,FALSE)</f>
        <v>#REF!</v>
      </c>
    </row>
    <row r="3839" spans="1:5" x14ac:dyDescent="0.3">
      <c r="A3839" s="1">
        <v>45419</v>
      </c>
      <c r="B3839" t="s">
        <v>14</v>
      </c>
      <c r="C3839" t="s">
        <v>8</v>
      </c>
      <c r="D3839" s="2">
        <v>4239</v>
      </c>
      <c r="E3839" t="e">
        <f>VLOOKUP(Actual_Table[[#This Row],[Account]],#REF!,2,FALSE)</f>
        <v>#REF!</v>
      </c>
    </row>
    <row r="3840" spans="1:5" x14ac:dyDescent="0.3">
      <c r="A3840" s="1">
        <v>45419</v>
      </c>
      <c r="B3840" t="s">
        <v>14</v>
      </c>
      <c r="C3840" t="s">
        <v>9</v>
      </c>
      <c r="D3840" s="2">
        <v>10940</v>
      </c>
      <c r="E3840" t="e">
        <f>VLOOKUP(Actual_Table[[#This Row],[Account]],#REF!,2,FALSE)</f>
        <v>#REF!</v>
      </c>
    </row>
    <row r="3841" spans="1:5" x14ac:dyDescent="0.3">
      <c r="A3841" s="1">
        <v>45419</v>
      </c>
      <c r="B3841" t="s">
        <v>14</v>
      </c>
      <c r="C3841" t="s">
        <v>10</v>
      </c>
      <c r="D3841" s="2">
        <v>23268</v>
      </c>
      <c r="E3841" t="e">
        <f>VLOOKUP(Actual_Table[[#This Row],[Account]],#REF!,2,FALSE)</f>
        <v>#REF!</v>
      </c>
    </row>
    <row r="3842" spans="1:5" x14ac:dyDescent="0.3">
      <c r="A3842" s="1">
        <v>45420</v>
      </c>
      <c r="B3842" t="s">
        <v>4</v>
      </c>
      <c r="C3842" t="s">
        <v>5</v>
      </c>
      <c r="D3842" s="2">
        <v>15596</v>
      </c>
      <c r="E3842" t="e">
        <f>VLOOKUP(Actual_Table[[#This Row],[Account]],#REF!,2,FALSE)</f>
        <v>#REF!</v>
      </c>
    </row>
    <row r="3843" spans="1:5" x14ac:dyDescent="0.3">
      <c r="A3843" s="1">
        <v>45420</v>
      </c>
      <c r="B3843" t="s">
        <v>4</v>
      </c>
      <c r="C3843" t="s">
        <v>6</v>
      </c>
      <c r="D3843" s="2">
        <v>16299</v>
      </c>
      <c r="E3843" t="e">
        <f>VLOOKUP(Actual_Table[[#This Row],[Account]],#REF!,2,FALSE)</f>
        <v>#REF!</v>
      </c>
    </row>
    <row r="3844" spans="1:5" x14ac:dyDescent="0.3">
      <c r="A3844" s="1">
        <v>45420</v>
      </c>
      <c r="B3844" t="s">
        <v>4</v>
      </c>
      <c r="C3844" t="s">
        <v>7</v>
      </c>
      <c r="D3844" s="2">
        <v>9115</v>
      </c>
      <c r="E3844" t="e">
        <f>VLOOKUP(Actual_Table[[#This Row],[Account]],#REF!,2,FALSE)</f>
        <v>#REF!</v>
      </c>
    </row>
    <row r="3845" spans="1:5" x14ac:dyDescent="0.3">
      <c r="A3845" s="1">
        <v>45420</v>
      </c>
      <c r="B3845" t="s">
        <v>4</v>
      </c>
      <c r="C3845" t="s">
        <v>8</v>
      </c>
      <c r="D3845" s="2">
        <v>9843</v>
      </c>
      <c r="E3845" t="e">
        <f>VLOOKUP(Actual_Table[[#This Row],[Account]],#REF!,2,FALSE)</f>
        <v>#REF!</v>
      </c>
    </row>
    <row r="3846" spans="1:5" x14ac:dyDescent="0.3">
      <c r="A3846" s="1">
        <v>45420</v>
      </c>
      <c r="B3846" t="s">
        <v>4</v>
      </c>
      <c r="C3846" t="s">
        <v>9</v>
      </c>
      <c r="D3846" s="2">
        <v>16915</v>
      </c>
      <c r="E3846" t="e">
        <f>VLOOKUP(Actual_Table[[#This Row],[Account]],#REF!,2,FALSE)</f>
        <v>#REF!</v>
      </c>
    </row>
    <row r="3847" spans="1:5" x14ac:dyDescent="0.3">
      <c r="A3847" s="1">
        <v>45420</v>
      </c>
      <c r="B3847" t="s">
        <v>4</v>
      </c>
      <c r="C3847" t="s">
        <v>10</v>
      </c>
      <c r="D3847" s="2">
        <v>5756</v>
      </c>
      <c r="E3847" t="e">
        <f>VLOOKUP(Actual_Table[[#This Row],[Account]],#REF!,2,FALSE)</f>
        <v>#REF!</v>
      </c>
    </row>
    <row r="3848" spans="1:5" x14ac:dyDescent="0.3">
      <c r="A3848" s="1">
        <v>45420</v>
      </c>
      <c r="B3848" t="s">
        <v>11</v>
      </c>
      <c r="C3848" t="s">
        <v>5</v>
      </c>
      <c r="D3848" s="2">
        <v>19599</v>
      </c>
      <c r="E3848" t="e">
        <f>VLOOKUP(Actual_Table[[#This Row],[Account]],#REF!,2,FALSE)</f>
        <v>#REF!</v>
      </c>
    </row>
    <row r="3849" spans="1:5" x14ac:dyDescent="0.3">
      <c r="A3849" s="1">
        <v>45420</v>
      </c>
      <c r="B3849" t="s">
        <v>11</v>
      </c>
      <c r="C3849" t="s">
        <v>6</v>
      </c>
      <c r="D3849" s="2">
        <v>9923</v>
      </c>
      <c r="E3849" t="e">
        <f>VLOOKUP(Actual_Table[[#This Row],[Account]],#REF!,2,FALSE)</f>
        <v>#REF!</v>
      </c>
    </row>
    <row r="3850" spans="1:5" x14ac:dyDescent="0.3">
      <c r="A3850" s="1">
        <v>45420</v>
      </c>
      <c r="B3850" t="s">
        <v>11</v>
      </c>
      <c r="C3850" t="s">
        <v>7</v>
      </c>
      <c r="D3850" s="2">
        <v>4945</v>
      </c>
      <c r="E3850" t="e">
        <f>VLOOKUP(Actual_Table[[#This Row],[Account]],#REF!,2,FALSE)</f>
        <v>#REF!</v>
      </c>
    </row>
    <row r="3851" spans="1:5" x14ac:dyDescent="0.3">
      <c r="A3851" s="1">
        <v>45420</v>
      </c>
      <c r="B3851" t="s">
        <v>11</v>
      </c>
      <c r="C3851" t="s">
        <v>8</v>
      </c>
      <c r="D3851" s="2">
        <v>4827</v>
      </c>
      <c r="E3851" t="e">
        <f>VLOOKUP(Actual_Table[[#This Row],[Account]],#REF!,2,FALSE)</f>
        <v>#REF!</v>
      </c>
    </row>
    <row r="3852" spans="1:5" x14ac:dyDescent="0.3">
      <c r="A3852" s="1">
        <v>45420</v>
      </c>
      <c r="B3852" t="s">
        <v>11</v>
      </c>
      <c r="C3852" t="s">
        <v>9</v>
      </c>
      <c r="D3852" s="2">
        <v>8649</v>
      </c>
      <c r="E3852" t="e">
        <f>VLOOKUP(Actual_Table[[#This Row],[Account]],#REF!,2,FALSE)</f>
        <v>#REF!</v>
      </c>
    </row>
    <row r="3853" spans="1:5" x14ac:dyDescent="0.3">
      <c r="A3853" s="1">
        <v>45420</v>
      </c>
      <c r="B3853" t="s">
        <v>11</v>
      </c>
      <c r="C3853" t="s">
        <v>10</v>
      </c>
      <c r="D3853" s="2">
        <v>17337</v>
      </c>
      <c r="E3853" t="e">
        <f>VLOOKUP(Actual_Table[[#This Row],[Account]],#REF!,2,FALSE)</f>
        <v>#REF!</v>
      </c>
    </row>
    <row r="3854" spans="1:5" x14ac:dyDescent="0.3">
      <c r="A3854" s="1">
        <v>45420</v>
      </c>
      <c r="B3854" t="s">
        <v>12</v>
      </c>
      <c r="C3854" t="s">
        <v>5</v>
      </c>
      <c r="D3854" s="2">
        <v>3324</v>
      </c>
      <c r="E3854" t="e">
        <f>VLOOKUP(Actual_Table[[#This Row],[Account]],#REF!,2,FALSE)</f>
        <v>#REF!</v>
      </c>
    </row>
    <row r="3855" spans="1:5" x14ac:dyDescent="0.3">
      <c r="A3855" s="1">
        <v>45420</v>
      </c>
      <c r="B3855" t="s">
        <v>12</v>
      </c>
      <c r="C3855" t="s">
        <v>6</v>
      </c>
      <c r="D3855" s="2">
        <v>13229</v>
      </c>
      <c r="E3855" t="e">
        <f>VLOOKUP(Actual_Table[[#This Row],[Account]],#REF!,2,FALSE)</f>
        <v>#REF!</v>
      </c>
    </row>
    <row r="3856" spans="1:5" x14ac:dyDescent="0.3">
      <c r="A3856" s="1">
        <v>45420</v>
      </c>
      <c r="B3856" t="s">
        <v>12</v>
      </c>
      <c r="C3856" t="s">
        <v>7</v>
      </c>
      <c r="D3856" s="2">
        <v>8728</v>
      </c>
      <c r="E3856" t="e">
        <f>VLOOKUP(Actual_Table[[#This Row],[Account]],#REF!,2,FALSE)</f>
        <v>#REF!</v>
      </c>
    </row>
    <row r="3857" spans="1:5" x14ac:dyDescent="0.3">
      <c r="A3857" s="1">
        <v>45420</v>
      </c>
      <c r="B3857" t="s">
        <v>12</v>
      </c>
      <c r="C3857" t="s">
        <v>8</v>
      </c>
      <c r="D3857" s="2">
        <v>23848</v>
      </c>
      <c r="E3857" t="e">
        <f>VLOOKUP(Actual_Table[[#This Row],[Account]],#REF!,2,FALSE)</f>
        <v>#REF!</v>
      </c>
    </row>
    <row r="3858" spans="1:5" x14ac:dyDescent="0.3">
      <c r="A3858" s="1">
        <v>45420</v>
      </c>
      <c r="B3858" t="s">
        <v>12</v>
      </c>
      <c r="C3858" t="s">
        <v>9</v>
      </c>
      <c r="D3858" s="2">
        <v>21918</v>
      </c>
      <c r="E3858" t="e">
        <f>VLOOKUP(Actual_Table[[#This Row],[Account]],#REF!,2,FALSE)</f>
        <v>#REF!</v>
      </c>
    </row>
    <row r="3859" spans="1:5" x14ac:dyDescent="0.3">
      <c r="A3859" s="1">
        <v>45420</v>
      </c>
      <c r="B3859" t="s">
        <v>12</v>
      </c>
      <c r="C3859" t="s">
        <v>10</v>
      </c>
      <c r="D3859" s="2">
        <v>5282</v>
      </c>
      <c r="E3859" t="e">
        <f>VLOOKUP(Actual_Table[[#This Row],[Account]],#REF!,2,FALSE)</f>
        <v>#REF!</v>
      </c>
    </row>
    <row r="3860" spans="1:5" x14ac:dyDescent="0.3">
      <c r="A3860" s="1">
        <v>45420</v>
      </c>
      <c r="B3860" t="s">
        <v>13</v>
      </c>
      <c r="C3860" t="s">
        <v>5</v>
      </c>
      <c r="D3860" s="2">
        <v>7930</v>
      </c>
      <c r="E3860" t="e">
        <f>VLOOKUP(Actual_Table[[#This Row],[Account]],#REF!,2,FALSE)</f>
        <v>#REF!</v>
      </c>
    </row>
    <row r="3861" spans="1:5" x14ac:dyDescent="0.3">
      <c r="A3861" s="1">
        <v>45420</v>
      </c>
      <c r="B3861" t="s">
        <v>13</v>
      </c>
      <c r="C3861" t="s">
        <v>6</v>
      </c>
      <c r="D3861" s="2">
        <v>12191</v>
      </c>
      <c r="E3861" t="e">
        <f>VLOOKUP(Actual_Table[[#This Row],[Account]],#REF!,2,FALSE)</f>
        <v>#REF!</v>
      </c>
    </row>
    <row r="3862" spans="1:5" x14ac:dyDescent="0.3">
      <c r="A3862" s="1">
        <v>45420</v>
      </c>
      <c r="B3862" t="s">
        <v>13</v>
      </c>
      <c r="C3862" t="s">
        <v>7</v>
      </c>
      <c r="D3862" s="2">
        <v>18508</v>
      </c>
      <c r="E3862" t="e">
        <f>VLOOKUP(Actual_Table[[#This Row],[Account]],#REF!,2,FALSE)</f>
        <v>#REF!</v>
      </c>
    </row>
    <row r="3863" spans="1:5" x14ac:dyDescent="0.3">
      <c r="A3863" s="1">
        <v>45420</v>
      </c>
      <c r="B3863" t="s">
        <v>13</v>
      </c>
      <c r="C3863" t="s">
        <v>8</v>
      </c>
      <c r="D3863" s="2">
        <v>4536</v>
      </c>
      <c r="E3863" t="e">
        <f>VLOOKUP(Actual_Table[[#This Row],[Account]],#REF!,2,FALSE)</f>
        <v>#REF!</v>
      </c>
    </row>
    <row r="3864" spans="1:5" x14ac:dyDescent="0.3">
      <c r="A3864" s="1">
        <v>45420</v>
      </c>
      <c r="B3864" t="s">
        <v>13</v>
      </c>
      <c r="C3864" t="s">
        <v>9</v>
      </c>
      <c r="D3864" s="2">
        <v>9066</v>
      </c>
      <c r="E3864" t="e">
        <f>VLOOKUP(Actual_Table[[#This Row],[Account]],#REF!,2,FALSE)</f>
        <v>#REF!</v>
      </c>
    </row>
    <row r="3865" spans="1:5" x14ac:dyDescent="0.3">
      <c r="A3865" s="1">
        <v>45420</v>
      </c>
      <c r="B3865" t="s">
        <v>13</v>
      </c>
      <c r="C3865" t="s">
        <v>10</v>
      </c>
      <c r="D3865" s="2">
        <v>9690</v>
      </c>
      <c r="E3865" t="e">
        <f>VLOOKUP(Actual_Table[[#This Row],[Account]],#REF!,2,FALSE)</f>
        <v>#REF!</v>
      </c>
    </row>
    <row r="3866" spans="1:5" x14ac:dyDescent="0.3">
      <c r="A3866" s="1">
        <v>45420</v>
      </c>
      <c r="B3866" t="s">
        <v>14</v>
      </c>
      <c r="C3866" t="s">
        <v>5</v>
      </c>
      <c r="D3866" s="2">
        <v>2492</v>
      </c>
      <c r="E3866" t="e">
        <f>VLOOKUP(Actual_Table[[#This Row],[Account]],#REF!,2,FALSE)</f>
        <v>#REF!</v>
      </c>
    </row>
    <row r="3867" spans="1:5" x14ac:dyDescent="0.3">
      <c r="A3867" s="1">
        <v>45420</v>
      </c>
      <c r="B3867" t="s">
        <v>14</v>
      </c>
      <c r="C3867" t="s">
        <v>6</v>
      </c>
      <c r="D3867" s="2">
        <v>7939</v>
      </c>
      <c r="E3867" t="e">
        <f>VLOOKUP(Actual_Table[[#This Row],[Account]],#REF!,2,FALSE)</f>
        <v>#REF!</v>
      </c>
    </row>
    <row r="3868" spans="1:5" x14ac:dyDescent="0.3">
      <c r="A3868" s="1">
        <v>45420</v>
      </c>
      <c r="B3868" t="s">
        <v>14</v>
      </c>
      <c r="C3868" t="s">
        <v>7</v>
      </c>
      <c r="D3868" s="2">
        <v>2303</v>
      </c>
      <c r="E3868" t="e">
        <f>VLOOKUP(Actual_Table[[#This Row],[Account]],#REF!,2,FALSE)</f>
        <v>#REF!</v>
      </c>
    </row>
    <row r="3869" spans="1:5" x14ac:dyDescent="0.3">
      <c r="A3869" s="1">
        <v>45420</v>
      </c>
      <c r="B3869" t="s">
        <v>14</v>
      </c>
      <c r="C3869" t="s">
        <v>8</v>
      </c>
      <c r="D3869" s="2">
        <v>23027</v>
      </c>
      <c r="E3869" t="e">
        <f>VLOOKUP(Actual_Table[[#This Row],[Account]],#REF!,2,FALSE)</f>
        <v>#REF!</v>
      </c>
    </row>
    <row r="3870" spans="1:5" x14ac:dyDescent="0.3">
      <c r="A3870" s="1">
        <v>45420</v>
      </c>
      <c r="B3870" t="s">
        <v>14</v>
      </c>
      <c r="C3870" t="s">
        <v>9</v>
      </c>
      <c r="D3870" s="2">
        <v>17749</v>
      </c>
      <c r="E3870" t="e">
        <f>VLOOKUP(Actual_Table[[#This Row],[Account]],#REF!,2,FALSE)</f>
        <v>#REF!</v>
      </c>
    </row>
    <row r="3871" spans="1:5" x14ac:dyDescent="0.3">
      <c r="A3871" s="1">
        <v>45420</v>
      </c>
      <c r="B3871" t="s">
        <v>14</v>
      </c>
      <c r="C3871" t="s">
        <v>10</v>
      </c>
      <c r="D3871" s="2">
        <v>8945</v>
      </c>
      <c r="E3871" t="e">
        <f>VLOOKUP(Actual_Table[[#This Row],[Account]],#REF!,2,FALSE)</f>
        <v>#REF!</v>
      </c>
    </row>
    <row r="3872" spans="1:5" x14ac:dyDescent="0.3">
      <c r="A3872" s="1">
        <v>45421</v>
      </c>
      <c r="B3872" t="s">
        <v>4</v>
      </c>
      <c r="C3872" t="s">
        <v>5</v>
      </c>
      <c r="D3872" s="2">
        <v>10413</v>
      </c>
      <c r="E3872" t="e">
        <f>VLOOKUP(Actual_Table[[#This Row],[Account]],#REF!,2,FALSE)</f>
        <v>#REF!</v>
      </c>
    </row>
    <row r="3873" spans="1:5" x14ac:dyDescent="0.3">
      <c r="A3873" s="1">
        <v>45421</v>
      </c>
      <c r="B3873" t="s">
        <v>4</v>
      </c>
      <c r="C3873" t="s">
        <v>6</v>
      </c>
      <c r="D3873" s="2">
        <v>10657</v>
      </c>
      <c r="E3873" t="e">
        <f>VLOOKUP(Actual_Table[[#This Row],[Account]],#REF!,2,FALSE)</f>
        <v>#REF!</v>
      </c>
    </row>
    <row r="3874" spans="1:5" x14ac:dyDescent="0.3">
      <c r="A3874" s="1">
        <v>45421</v>
      </c>
      <c r="B3874" t="s">
        <v>4</v>
      </c>
      <c r="C3874" t="s">
        <v>7</v>
      </c>
      <c r="D3874" s="2">
        <v>8417</v>
      </c>
      <c r="E3874" t="e">
        <f>VLOOKUP(Actual_Table[[#This Row],[Account]],#REF!,2,FALSE)</f>
        <v>#REF!</v>
      </c>
    </row>
    <row r="3875" spans="1:5" x14ac:dyDescent="0.3">
      <c r="A3875" s="1">
        <v>45421</v>
      </c>
      <c r="B3875" t="s">
        <v>4</v>
      </c>
      <c r="C3875" t="s">
        <v>8</v>
      </c>
      <c r="D3875" s="2">
        <v>13265</v>
      </c>
      <c r="E3875" t="e">
        <f>VLOOKUP(Actual_Table[[#This Row],[Account]],#REF!,2,FALSE)</f>
        <v>#REF!</v>
      </c>
    </row>
    <row r="3876" spans="1:5" x14ac:dyDescent="0.3">
      <c r="A3876" s="1">
        <v>45421</v>
      </c>
      <c r="B3876" t="s">
        <v>4</v>
      </c>
      <c r="C3876" t="s">
        <v>9</v>
      </c>
      <c r="D3876" s="2">
        <v>2111</v>
      </c>
      <c r="E3876" t="e">
        <f>VLOOKUP(Actual_Table[[#This Row],[Account]],#REF!,2,FALSE)</f>
        <v>#REF!</v>
      </c>
    </row>
    <row r="3877" spans="1:5" x14ac:dyDescent="0.3">
      <c r="A3877" s="1">
        <v>45421</v>
      </c>
      <c r="B3877" t="s">
        <v>4</v>
      </c>
      <c r="C3877" t="s">
        <v>10</v>
      </c>
      <c r="D3877" s="2">
        <v>17192</v>
      </c>
      <c r="E3877" t="e">
        <f>VLOOKUP(Actual_Table[[#This Row],[Account]],#REF!,2,FALSE)</f>
        <v>#REF!</v>
      </c>
    </row>
    <row r="3878" spans="1:5" x14ac:dyDescent="0.3">
      <c r="A3878" s="1">
        <v>45421</v>
      </c>
      <c r="B3878" t="s">
        <v>11</v>
      </c>
      <c r="C3878" t="s">
        <v>5</v>
      </c>
      <c r="D3878" s="2">
        <v>17705</v>
      </c>
      <c r="E3878" t="e">
        <f>VLOOKUP(Actual_Table[[#This Row],[Account]],#REF!,2,FALSE)</f>
        <v>#REF!</v>
      </c>
    </row>
    <row r="3879" spans="1:5" x14ac:dyDescent="0.3">
      <c r="A3879" s="1">
        <v>45421</v>
      </c>
      <c r="B3879" t="s">
        <v>11</v>
      </c>
      <c r="C3879" t="s">
        <v>6</v>
      </c>
      <c r="D3879" s="2">
        <v>20919</v>
      </c>
      <c r="E3879" t="e">
        <f>VLOOKUP(Actual_Table[[#This Row],[Account]],#REF!,2,FALSE)</f>
        <v>#REF!</v>
      </c>
    </row>
    <row r="3880" spans="1:5" x14ac:dyDescent="0.3">
      <c r="A3880" s="1">
        <v>45421</v>
      </c>
      <c r="B3880" t="s">
        <v>11</v>
      </c>
      <c r="C3880" t="s">
        <v>7</v>
      </c>
      <c r="D3880" s="2">
        <v>23410</v>
      </c>
      <c r="E3880" t="e">
        <f>VLOOKUP(Actual_Table[[#This Row],[Account]],#REF!,2,FALSE)</f>
        <v>#REF!</v>
      </c>
    </row>
    <row r="3881" spans="1:5" x14ac:dyDescent="0.3">
      <c r="A3881" s="1">
        <v>45421</v>
      </c>
      <c r="B3881" t="s">
        <v>11</v>
      </c>
      <c r="C3881" t="s">
        <v>8</v>
      </c>
      <c r="D3881" s="2">
        <v>22280</v>
      </c>
      <c r="E3881" t="e">
        <f>VLOOKUP(Actual_Table[[#This Row],[Account]],#REF!,2,FALSE)</f>
        <v>#REF!</v>
      </c>
    </row>
    <row r="3882" spans="1:5" x14ac:dyDescent="0.3">
      <c r="A3882" s="1">
        <v>45421</v>
      </c>
      <c r="B3882" t="s">
        <v>11</v>
      </c>
      <c r="C3882" t="s">
        <v>9</v>
      </c>
      <c r="D3882" s="2">
        <v>3643</v>
      </c>
      <c r="E3882" t="e">
        <f>VLOOKUP(Actual_Table[[#This Row],[Account]],#REF!,2,FALSE)</f>
        <v>#REF!</v>
      </c>
    </row>
    <row r="3883" spans="1:5" x14ac:dyDescent="0.3">
      <c r="A3883" s="1">
        <v>45421</v>
      </c>
      <c r="B3883" t="s">
        <v>11</v>
      </c>
      <c r="C3883" t="s">
        <v>10</v>
      </c>
      <c r="D3883" s="2">
        <v>10923</v>
      </c>
      <c r="E3883" t="e">
        <f>VLOOKUP(Actual_Table[[#This Row],[Account]],#REF!,2,FALSE)</f>
        <v>#REF!</v>
      </c>
    </row>
    <row r="3884" spans="1:5" x14ac:dyDescent="0.3">
      <c r="A3884" s="1">
        <v>45421</v>
      </c>
      <c r="B3884" t="s">
        <v>12</v>
      </c>
      <c r="C3884" t="s">
        <v>5</v>
      </c>
      <c r="D3884" s="2">
        <v>5450</v>
      </c>
      <c r="E3884" t="e">
        <f>VLOOKUP(Actual_Table[[#This Row],[Account]],#REF!,2,FALSE)</f>
        <v>#REF!</v>
      </c>
    </row>
    <row r="3885" spans="1:5" x14ac:dyDescent="0.3">
      <c r="A3885" s="1">
        <v>45421</v>
      </c>
      <c r="B3885" t="s">
        <v>12</v>
      </c>
      <c r="C3885" t="s">
        <v>6</v>
      </c>
      <c r="D3885" s="2">
        <v>11309</v>
      </c>
      <c r="E3885" t="e">
        <f>VLOOKUP(Actual_Table[[#This Row],[Account]],#REF!,2,FALSE)</f>
        <v>#REF!</v>
      </c>
    </row>
    <row r="3886" spans="1:5" x14ac:dyDescent="0.3">
      <c r="A3886" s="1">
        <v>45421</v>
      </c>
      <c r="B3886" t="s">
        <v>12</v>
      </c>
      <c r="C3886" t="s">
        <v>7</v>
      </c>
      <c r="D3886" s="2">
        <v>3874</v>
      </c>
      <c r="E3886" t="e">
        <f>VLOOKUP(Actual_Table[[#This Row],[Account]],#REF!,2,FALSE)</f>
        <v>#REF!</v>
      </c>
    </row>
    <row r="3887" spans="1:5" x14ac:dyDescent="0.3">
      <c r="A3887" s="1">
        <v>45421</v>
      </c>
      <c r="B3887" t="s">
        <v>12</v>
      </c>
      <c r="C3887" t="s">
        <v>8</v>
      </c>
      <c r="D3887" s="2">
        <v>17561</v>
      </c>
      <c r="E3887" t="e">
        <f>VLOOKUP(Actual_Table[[#This Row],[Account]],#REF!,2,FALSE)</f>
        <v>#REF!</v>
      </c>
    </row>
    <row r="3888" spans="1:5" x14ac:dyDescent="0.3">
      <c r="A3888" s="1">
        <v>45421</v>
      </c>
      <c r="B3888" t="s">
        <v>12</v>
      </c>
      <c r="C3888" t="s">
        <v>9</v>
      </c>
      <c r="D3888" s="2">
        <v>16146</v>
      </c>
      <c r="E3888" t="e">
        <f>VLOOKUP(Actual_Table[[#This Row],[Account]],#REF!,2,FALSE)</f>
        <v>#REF!</v>
      </c>
    </row>
    <row r="3889" spans="1:5" x14ac:dyDescent="0.3">
      <c r="A3889" s="1">
        <v>45421</v>
      </c>
      <c r="B3889" t="s">
        <v>12</v>
      </c>
      <c r="C3889" t="s">
        <v>10</v>
      </c>
      <c r="D3889" s="2">
        <v>1550</v>
      </c>
      <c r="E3889" t="e">
        <f>VLOOKUP(Actual_Table[[#This Row],[Account]],#REF!,2,FALSE)</f>
        <v>#REF!</v>
      </c>
    </row>
    <row r="3890" spans="1:5" x14ac:dyDescent="0.3">
      <c r="A3890" s="1">
        <v>45421</v>
      </c>
      <c r="B3890" t="s">
        <v>13</v>
      </c>
      <c r="C3890" t="s">
        <v>5</v>
      </c>
      <c r="D3890" s="2">
        <v>1581</v>
      </c>
      <c r="E3890" t="e">
        <f>VLOOKUP(Actual_Table[[#This Row],[Account]],#REF!,2,FALSE)</f>
        <v>#REF!</v>
      </c>
    </row>
    <row r="3891" spans="1:5" x14ac:dyDescent="0.3">
      <c r="A3891" s="1">
        <v>45421</v>
      </c>
      <c r="B3891" t="s">
        <v>13</v>
      </c>
      <c r="C3891" t="s">
        <v>6</v>
      </c>
      <c r="D3891" s="2">
        <v>12032</v>
      </c>
      <c r="E3891" t="e">
        <f>VLOOKUP(Actual_Table[[#This Row],[Account]],#REF!,2,FALSE)</f>
        <v>#REF!</v>
      </c>
    </row>
    <row r="3892" spans="1:5" x14ac:dyDescent="0.3">
      <c r="A3892" s="1">
        <v>45421</v>
      </c>
      <c r="B3892" t="s">
        <v>13</v>
      </c>
      <c r="C3892" t="s">
        <v>7</v>
      </c>
      <c r="D3892" s="2">
        <v>11765</v>
      </c>
      <c r="E3892" t="e">
        <f>VLOOKUP(Actual_Table[[#This Row],[Account]],#REF!,2,FALSE)</f>
        <v>#REF!</v>
      </c>
    </row>
    <row r="3893" spans="1:5" x14ac:dyDescent="0.3">
      <c r="A3893" s="1">
        <v>45421</v>
      </c>
      <c r="B3893" t="s">
        <v>13</v>
      </c>
      <c r="C3893" t="s">
        <v>8</v>
      </c>
      <c r="D3893" s="2">
        <v>16775</v>
      </c>
      <c r="E3893" t="e">
        <f>VLOOKUP(Actual_Table[[#This Row],[Account]],#REF!,2,FALSE)</f>
        <v>#REF!</v>
      </c>
    </row>
    <row r="3894" spans="1:5" x14ac:dyDescent="0.3">
      <c r="A3894" s="1">
        <v>45421</v>
      </c>
      <c r="B3894" t="s">
        <v>13</v>
      </c>
      <c r="C3894" t="s">
        <v>9</v>
      </c>
      <c r="D3894" s="2">
        <v>20712</v>
      </c>
      <c r="E3894" t="e">
        <f>VLOOKUP(Actual_Table[[#This Row],[Account]],#REF!,2,FALSE)</f>
        <v>#REF!</v>
      </c>
    </row>
    <row r="3895" spans="1:5" x14ac:dyDescent="0.3">
      <c r="A3895" s="1">
        <v>45421</v>
      </c>
      <c r="B3895" t="s">
        <v>13</v>
      </c>
      <c r="C3895" t="s">
        <v>10</v>
      </c>
      <c r="D3895" s="2">
        <v>5211</v>
      </c>
      <c r="E3895" t="e">
        <f>VLOOKUP(Actual_Table[[#This Row],[Account]],#REF!,2,FALSE)</f>
        <v>#REF!</v>
      </c>
    </row>
    <row r="3896" spans="1:5" x14ac:dyDescent="0.3">
      <c r="A3896" s="1">
        <v>45421</v>
      </c>
      <c r="B3896" t="s">
        <v>14</v>
      </c>
      <c r="C3896" t="s">
        <v>5</v>
      </c>
      <c r="D3896" s="2">
        <v>11735</v>
      </c>
      <c r="E3896" t="e">
        <f>VLOOKUP(Actual_Table[[#This Row],[Account]],#REF!,2,FALSE)</f>
        <v>#REF!</v>
      </c>
    </row>
    <row r="3897" spans="1:5" x14ac:dyDescent="0.3">
      <c r="A3897" s="1">
        <v>45421</v>
      </c>
      <c r="B3897" t="s">
        <v>14</v>
      </c>
      <c r="C3897" t="s">
        <v>6</v>
      </c>
      <c r="D3897" s="2">
        <v>3615</v>
      </c>
      <c r="E3897" t="e">
        <f>VLOOKUP(Actual_Table[[#This Row],[Account]],#REF!,2,FALSE)</f>
        <v>#REF!</v>
      </c>
    </row>
    <row r="3898" spans="1:5" x14ac:dyDescent="0.3">
      <c r="A3898" s="1">
        <v>45421</v>
      </c>
      <c r="B3898" t="s">
        <v>14</v>
      </c>
      <c r="C3898" t="s">
        <v>7</v>
      </c>
      <c r="D3898" s="2">
        <v>24609</v>
      </c>
      <c r="E3898" t="e">
        <f>VLOOKUP(Actual_Table[[#This Row],[Account]],#REF!,2,FALSE)</f>
        <v>#REF!</v>
      </c>
    </row>
    <row r="3899" spans="1:5" x14ac:dyDescent="0.3">
      <c r="A3899" s="1">
        <v>45421</v>
      </c>
      <c r="B3899" t="s">
        <v>14</v>
      </c>
      <c r="C3899" t="s">
        <v>8</v>
      </c>
      <c r="D3899" s="2">
        <v>24359</v>
      </c>
      <c r="E3899" t="e">
        <f>VLOOKUP(Actual_Table[[#This Row],[Account]],#REF!,2,FALSE)</f>
        <v>#REF!</v>
      </c>
    </row>
    <row r="3900" spans="1:5" x14ac:dyDescent="0.3">
      <c r="A3900" s="1">
        <v>45421</v>
      </c>
      <c r="B3900" t="s">
        <v>14</v>
      </c>
      <c r="C3900" t="s">
        <v>9</v>
      </c>
      <c r="D3900" s="2">
        <v>2776</v>
      </c>
      <c r="E3900" t="e">
        <f>VLOOKUP(Actual_Table[[#This Row],[Account]],#REF!,2,FALSE)</f>
        <v>#REF!</v>
      </c>
    </row>
    <row r="3901" spans="1:5" x14ac:dyDescent="0.3">
      <c r="A3901" s="1">
        <v>45421</v>
      </c>
      <c r="B3901" t="s">
        <v>14</v>
      </c>
      <c r="C3901" t="s">
        <v>10</v>
      </c>
      <c r="D3901" s="2">
        <v>24444</v>
      </c>
      <c r="E3901" t="e">
        <f>VLOOKUP(Actual_Table[[#This Row],[Account]],#REF!,2,FALSE)</f>
        <v>#REF!</v>
      </c>
    </row>
    <row r="3902" spans="1:5" x14ac:dyDescent="0.3">
      <c r="A3902" s="1">
        <v>45422</v>
      </c>
      <c r="B3902" t="s">
        <v>4</v>
      </c>
      <c r="C3902" t="s">
        <v>5</v>
      </c>
      <c r="D3902" s="2">
        <v>4793</v>
      </c>
      <c r="E3902" t="e">
        <f>VLOOKUP(Actual_Table[[#This Row],[Account]],#REF!,2,FALSE)</f>
        <v>#REF!</v>
      </c>
    </row>
    <row r="3903" spans="1:5" x14ac:dyDescent="0.3">
      <c r="A3903" s="1">
        <v>45422</v>
      </c>
      <c r="B3903" t="s">
        <v>4</v>
      </c>
      <c r="C3903" t="s">
        <v>6</v>
      </c>
      <c r="D3903" s="2">
        <v>1622</v>
      </c>
      <c r="E3903" t="e">
        <f>VLOOKUP(Actual_Table[[#This Row],[Account]],#REF!,2,FALSE)</f>
        <v>#REF!</v>
      </c>
    </row>
    <row r="3904" spans="1:5" x14ac:dyDescent="0.3">
      <c r="A3904" s="1">
        <v>45422</v>
      </c>
      <c r="B3904" t="s">
        <v>4</v>
      </c>
      <c r="C3904" t="s">
        <v>7</v>
      </c>
      <c r="D3904" s="2">
        <v>18459</v>
      </c>
      <c r="E3904" t="e">
        <f>VLOOKUP(Actual_Table[[#This Row],[Account]],#REF!,2,FALSE)</f>
        <v>#REF!</v>
      </c>
    </row>
    <row r="3905" spans="1:5" x14ac:dyDescent="0.3">
      <c r="A3905" s="1">
        <v>45422</v>
      </c>
      <c r="B3905" t="s">
        <v>4</v>
      </c>
      <c r="C3905" t="s">
        <v>8</v>
      </c>
      <c r="D3905" s="2">
        <v>17089</v>
      </c>
      <c r="E3905" t="e">
        <f>VLOOKUP(Actual_Table[[#This Row],[Account]],#REF!,2,FALSE)</f>
        <v>#REF!</v>
      </c>
    </row>
    <row r="3906" spans="1:5" x14ac:dyDescent="0.3">
      <c r="A3906" s="1">
        <v>45422</v>
      </c>
      <c r="B3906" t="s">
        <v>4</v>
      </c>
      <c r="C3906" t="s">
        <v>9</v>
      </c>
      <c r="D3906" s="2">
        <v>19419</v>
      </c>
      <c r="E3906" t="e">
        <f>VLOOKUP(Actual_Table[[#This Row],[Account]],#REF!,2,FALSE)</f>
        <v>#REF!</v>
      </c>
    </row>
    <row r="3907" spans="1:5" x14ac:dyDescent="0.3">
      <c r="A3907" s="1">
        <v>45422</v>
      </c>
      <c r="B3907" t="s">
        <v>4</v>
      </c>
      <c r="C3907" t="s">
        <v>10</v>
      </c>
      <c r="D3907" s="2">
        <v>13994</v>
      </c>
      <c r="E3907" t="e">
        <f>VLOOKUP(Actual_Table[[#This Row],[Account]],#REF!,2,FALSE)</f>
        <v>#REF!</v>
      </c>
    </row>
    <row r="3908" spans="1:5" x14ac:dyDescent="0.3">
      <c r="A3908" s="1">
        <v>45422</v>
      </c>
      <c r="B3908" t="s">
        <v>11</v>
      </c>
      <c r="C3908" t="s">
        <v>5</v>
      </c>
      <c r="D3908" s="2">
        <v>19870</v>
      </c>
      <c r="E3908" t="e">
        <f>VLOOKUP(Actual_Table[[#This Row],[Account]],#REF!,2,FALSE)</f>
        <v>#REF!</v>
      </c>
    </row>
    <row r="3909" spans="1:5" x14ac:dyDescent="0.3">
      <c r="A3909" s="1">
        <v>45422</v>
      </c>
      <c r="B3909" t="s">
        <v>11</v>
      </c>
      <c r="C3909" t="s">
        <v>6</v>
      </c>
      <c r="D3909" s="2">
        <v>3794</v>
      </c>
      <c r="E3909" t="e">
        <f>VLOOKUP(Actual_Table[[#This Row],[Account]],#REF!,2,FALSE)</f>
        <v>#REF!</v>
      </c>
    </row>
    <row r="3910" spans="1:5" x14ac:dyDescent="0.3">
      <c r="A3910" s="1">
        <v>45422</v>
      </c>
      <c r="B3910" t="s">
        <v>11</v>
      </c>
      <c r="C3910" t="s">
        <v>7</v>
      </c>
      <c r="D3910" s="2">
        <v>19511</v>
      </c>
      <c r="E3910" t="e">
        <f>VLOOKUP(Actual_Table[[#This Row],[Account]],#REF!,2,FALSE)</f>
        <v>#REF!</v>
      </c>
    </row>
    <row r="3911" spans="1:5" x14ac:dyDescent="0.3">
      <c r="A3911" s="1">
        <v>45422</v>
      </c>
      <c r="B3911" t="s">
        <v>11</v>
      </c>
      <c r="C3911" t="s">
        <v>8</v>
      </c>
      <c r="D3911" s="2">
        <v>4962</v>
      </c>
      <c r="E3911" t="e">
        <f>VLOOKUP(Actual_Table[[#This Row],[Account]],#REF!,2,FALSE)</f>
        <v>#REF!</v>
      </c>
    </row>
    <row r="3912" spans="1:5" x14ac:dyDescent="0.3">
      <c r="A3912" s="1">
        <v>45422</v>
      </c>
      <c r="B3912" t="s">
        <v>11</v>
      </c>
      <c r="C3912" t="s">
        <v>9</v>
      </c>
      <c r="D3912" s="2">
        <v>13084</v>
      </c>
      <c r="E3912" t="e">
        <f>VLOOKUP(Actual_Table[[#This Row],[Account]],#REF!,2,FALSE)</f>
        <v>#REF!</v>
      </c>
    </row>
    <row r="3913" spans="1:5" x14ac:dyDescent="0.3">
      <c r="A3913" s="1">
        <v>45422</v>
      </c>
      <c r="B3913" t="s">
        <v>11</v>
      </c>
      <c r="C3913" t="s">
        <v>10</v>
      </c>
      <c r="D3913" s="2">
        <v>22549</v>
      </c>
      <c r="E3913" t="e">
        <f>VLOOKUP(Actual_Table[[#This Row],[Account]],#REF!,2,FALSE)</f>
        <v>#REF!</v>
      </c>
    </row>
    <row r="3914" spans="1:5" x14ac:dyDescent="0.3">
      <c r="A3914" s="1">
        <v>45422</v>
      </c>
      <c r="B3914" t="s">
        <v>12</v>
      </c>
      <c r="C3914" t="s">
        <v>5</v>
      </c>
      <c r="D3914" s="2">
        <v>9659</v>
      </c>
      <c r="E3914" t="e">
        <f>VLOOKUP(Actual_Table[[#This Row],[Account]],#REF!,2,FALSE)</f>
        <v>#REF!</v>
      </c>
    </row>
    <row r="3915" spans="1:5" x14ac:dyDescent="0.3">
      <c r="A3915" s="1">
        <v>45422</v>
      </c>
      <c r="B3915" t="s">
        <v>12</v>
      </c>
      <c r="C3915" t="s">
        <v>6</v>
      </c>
      <c r="D3915" s="2">
        <v>22072</v>
      </c>
      <c r="E3915" t="e">
        <f>VLOOKUP(Actual_Table[[#This Row],[Account]],#REF!,2,FALSE)</f>
        <v>#REF!</v>
      </c>
    </row>
    <row r="3916" spans="1:5" x14ac:dyDescent="0.3">
      <c r="A3916" s="1">
        <v>45422</v>
      </c>
      <c r="B3916" t="s">
        <v>12</v>
      </c>
      <c r="C3916" t="s">
        <v>7</v>
      </c>
      <c r="D3916" s="2">
        <v>13139</v>
      </c>
      <c r="E3916" t="e">
        <f>VLOOKUP(Actual_Table[[#This Row],[Account]],#REF!,2,FALSE)</f>
        <v>#REF!</v>
      </c>
    </row>
    <row r="3917" spans="1:5" x14ac:dyDescent="0.3">
      <c r="A3917" s="1">
        <v>45422</v>
      </c>
      <c r="B3917" t="s">
        <v>12</v>
      </c>
      <c r="C3917" t="s">
        <v>8</v>
      </c>
      <c r="D3917" s="2">
        <v>12770</v>
      </c>
      <c r="E3917" t="e">
        <f>VLOOKUP(Actual_Table[[#This Row],[Account]],#REF!,2,FALSE)</f>
        <v>#REF!</v>
      </c>
    </row>
    <row r="3918" spans="1:5" x14ac:dyDescent="0.3">
      <c r="A3918" s="1">
        <v>45422</v>
      </c>
      <c r="B3918" t="s">
        <v>12</v>
      </c>
      <c r="C3918" t="s">
        <v>9</v>
      </c>
      <c r="D3918" s="2">
        <v>3147</v>
      </c>
      <c r="E3918" t="e">
        <f>VLOOKUP(Actual_Table[[#This Row],[Account]],#REF!,2,FALSE)</f>
        <v>#REF!</v>
      </c>
    </row>
    <row r="3919" spans="1:5" x14ac:dyDescent="0.3">
      <c r="A3919" s="1">
        <v>45422</v>
      </c>
      <c r="B3919" t="s">
        <v>12</v>
      </c>
      <c r="C3919" t="s">
        <v>10</v>
      </c>
      <c r="D3919" s="2">
        <v>9529</v>
      </c>
      <c r="E3919" t="e">
        <f>VLOOKUP(Actual_Table[[#This Row],[Account]],#REF!,2,FALSE)</f>
        <v>#REF!</v>
      </c>
    </row>
    <row r="3920" spans="1:5" x14ac:dyDescent="0.3">
      <c r="A3920" s="1">
        <v>45422</v>
      </c>
      <c r="B3920" t="s">
        <v>13</v>
      </c>
      <c r="C3920" t="s">
        <v>5</v>
      </c>
      <c r="D3920" s="2">
        <v>7494</v>
      </c>
      <c r="E3920" t="e">
        <f>VLOOKUP(Actual_Table[[#This Row],[Account]],#REF!,2,FALSE)</f>
        <v>#REF!</v>
      </c>
    </row>
    <row r="3921" spans="1:5" x14ac:dyDescent="0.3">
      <c r="A3921" s="1">
        <v>45422</v>
      </c>
      <c r="B3921" t="s">
        <v>13</v>
      </c>
      <c r="C3921" t="s">
        <v>6</v>
      </c>
      <c r="D3921" s="2">
        <v>5975</v>
      </c>
      <c r="E3921" t="e">
        <f>VLOOKUP(Actual_Table[[#This Row],[Account]],#REF!,2,FALSE)</f>
        <v>#REF!</v>
      </c>
    </row>
    <row r="3922" spans="1:5" x14ac:dyDescent="0.3">
      <c r="A3922" s="1">
        <v>45422</v>
      </c>
      <c r="B3922" t="s">
        <v>13</v>
      </c>
      <c r="C3922" t="s">
        <v>7</v>
      </c>
      <c r="D3922" s="2">
        <v>8015</v>
      </c>
      <c r="E3922" t="e">
        <f>VLOOKUP(Actual_Table[[#This Row],[Account]],#REF!,2,FALSE)</f>
        <v>#REF!</v>
      </c>
    </row>
    <row r="3923" spans="1:5" x14ac:dyDescent="0.3">
      <c r="A3923" s="1">
        <v>45422</v>
      </c>
      <c r="B3923" t="s">
        <v>13</v>
      </c>
      <c r="C3923" t="s">
        <v>8</v>
      </c>
      <c r="D3923" s="2">
        <v>21220</v>
      </c>
      <c r="E3923" t="e">
        <f>VLOOKUP(Actual_Table[[#This Row],[Account]],#REF!,2,FALSE)</f>
        <v>#REF!</v>
      </c>
    </row>
    <row r="3924" spans="1:5" x14ac:dyDescent="0.3">
      <c r="A3924" s="1">
        <v>45422</v>
      </c>
      <c r="B3924" t="s">
        <v>13</v>
      </c>
      <c r="C3924" t="s">
        <v>9</v>
      </c>
      <c r="D3924" s="2">
        <v>3195</v>
      </c>
      <c r="E3924" t="e">
        <f>VLOOKUP(Actual_Table[[#This Row],[Account]],#REF!,2,FALSE)</f>
        <v>#REF!</v>
      </c>
    </row>
    <row r="3925" spans="1:5" x14ac:dyDescent="0.3">
      <c r="A3925" s="1">
        <v>45422</v>
      </c>
      <c r="B3925" t="s">
        <v>13</v>
      </c>
      <c r="C3925" t="s">
        <v>10</v>
      </c>
      <c r="D3925" s="2">
        <v>7396</v>
      </c>
      <c r="E3925" t="e">
        <f>VLOOKUP(Actual_Table[[#This Row],[Account]],#REF!,2,FALSE)</f>
        <v>#REF!</v>
      </c>
    </row>
    <row r="3926" spans="1:5" x14ac:dyDescent="0.3">
      <c r="A3926" s="1">
        <v>45422</v>
      </c>
      <c r="B3926" t="s">
        <v>14</v>
      </c>
      <c r="C3926" t="s">
        <v>5</v>
      </c>
      <c r="D3926" s="2">
        <v>8789</v>
      </c>
      <c r="E3926" t="e">
        <f>VLOOKUP(Actual_Table[[#This Row],[Account]],#REF!,2,FALSE)</f>
        <v>#REF!</v>
      </c>
    </row>
    <row r="3927" spans="1:5" x14ac:dyDescent="0.3">
      <c r="A3927" s="1">
        <v>45422</v>
      </c>
      <c r="B3927" t="s">
        <v>14</v>
      </c>
      <c r="C3927" t="s">
        <v>6</v>
      </c>
      <c r="D3927" s="2">
        <v>4023</v>
      </c>
      <c r="E3927" t="e">
        <f>VLOOKUP(Actual_Table[[#This Row],[Account]],#REF!,2,FALSE)</f>
        <v>#REF!</v>
      </c>
    </row>
    <row r="3928" spans="1:5" x14ac:dyDescent="0.3">
      <c r="A3928" s="1">
        <v>45422</v>
      </c>
      <c r="B3928" t="s">
        <v>14</v>
      </c>
      <c r="C3928" t="s">
        <v>7</v>
      </c>
      <c r="D3928" s="2">
        <v>17609</v>
      </c>
      <c r="E3928" t="e">
        <f>VLOOKUP(Actual_Table[[#This Row],[Account]],#REF!,2,FALSE)</f>
        <v>#REF!</v>
      </c>
    </row>
    <row r="3929" spans="1:5" x14ac:dyDescent="0.3">
      <c r="A3929" s="1">
        <v>45422</v>
      </c>
      <c r="B3929" t="s">
        <v>14</v>
      </c>
      <c r="C3929" t="s">
        <v>8</v>
      </c>
      <c r="D3929" s="2">
        <v>17533</v>
      </c>
      <c r="E3929" t="e">
        <f>VLOOKUP(Actual_Table[[#This Row],[Account]],#REF!,2,FALSE)</f>
        <v>#REF!</v>
      </c>
    </row>
    <row r="3930" spans="1:5" x14ac:dyDescent="0.3">
      <c r="A3930" s="1">
        <v>45422</v>
      </c>
      <c r="B3930" t="s">
        <v>14</v>
      </c>
      <c r="C3930" t="s">
        <v>9</v>
      </c>
      <c r="D3930" s="2">
        <v>17098</v>
      </c>
      <c r="E3930" t="e">
        <f>VLOOKUP(Actual_Table[[#This Row],[Account]],#REF!,2,FALSE)</f>
        <v>#REF!</v>
      </c>
    </row>
    <row r="3931" spans="1:5" x14ac:dyDescent="0.3">
      <c r="A3931" s="1">
        <v>45422</v>
      </c>
      <c r="B3931" t="s">
        <v>14</v>
      </c>
      <c r="C3931" t="s">
        <v>10</v>
      </c>
      <c r="D3931" s="2">
        <v>11648</v>
      </c>
      <c r="E3931" t="e">
        <f>VLOOKUP(Actual_Table[[#This Row],[Account]],#REF!,2,FALSE)</f>
        <v>#REF!</v>
      </c>
    </row>
    <row r="3932" spans="1:5" x14ac:dyDescent="0.3">
      <c r="A3932" s="1">
        <v>45423</v>
      </c>
      <c r="B3932" t="s">
        <v>4</v>
      </c>
      <c r="C3932" t="s">
        <v>5</v>
      </c>
      <c r="D3932" s="2">
        <v>10992</v>
      </c>
      <c r="E3932" t="e">
        <f>VLOOKUP(Actual_Table[[#This Row],[Account]],#REF!,2,FALSE)</f>
        <v>#REF!</v>
      </c>
    </row>
    <row r="3933" spans="1:5" x14ac:dyDescent="0.3">
      <c r="A3933" s="1">
        <v>45423</v>
      </c>
      <c r="B3933" t="s">
        <v>4</v>
      </c>
      <c r="C3933" t="s">
        <v>6</v>
      </c>
      <c r="D3933" s="2">
        <v>3481</v>
      </c>
      <c r="E3933" t="e">
        <f>VLOOKUP(Actual_Table[[#This Row],[Account]],#REF!,2,FALSE)</f>
        <v>#REF!</v>
      </c>
    </row>
    <row r="3934" spans="1:5" x14ac:dyDescent="0.3">
      <c r="A3934" s="1">
        <v>45423</v>
      </c>
      <c r="B3934" t="s">
        <v>4</v>
      </c>
      <c r="C3934" t="s">
        <v>7</v>
      </c>
      <c r="D3934" s="2">
        <v>22449</v>
      </c>
      <c r="E3934" t="e">
        <f>VLOOKUP(Actual_Table[[#This Row],[Account]],#REF!,2,FALSE)</f>
        <v>#REF!</v>
      </c>
    </row>
    <row r="3935" spans="1:5" x14ac:dyDescent="0.3">
      <c r="A3935" s="1">
        <v>45423</v>
      </c>
      <c r="B3935" t="s">
        <v>4</v>
      </c>
      <c r="C3935" t="s">
        <v>8</v>
      </c>
      <c r="D3935" s="2">
        <v>17187</v>
      </c>
      <c r="E3935" t="e">
        <f>VLOOKUP(Actual_Table[[#This Row],[Account]],#REF!,2,FALSE)</f>
        <v>#REF!</v>
      </c>
    </row>
    <row r="3936" spans="1:5" x14ac:dyDescent="0.3">
      <c r="A3936" s="1">
        <v>45423</v>
      </c>
      <c r="B3936" t="s">
        <v>4</v>
      </c>
      <c r="C3936" t="s">
        <v>9</v>
      </c>
      <c r="D3936" s="2">
        <v>5176</v>
      </c>
      <c r="E3936" t="e">
        <f>VLOOKUP(Actual_Table[[#This Row],[Account]],#REF!,2,FALSE)</f>
        <v>#REF!</v>
      </c>
    </row>
    <row r="3937" spans="1:5" x14ac:dyDescent="0.3">
      <c r="A3937" s="1">
        <v>45423</v>
      </c>
      <c r="B3937" t="s">
        <v>4</v>
      </c>
      <c r="C3937" t="s">
        <v>10</v>
      </c>
      <c r="D3937" s="2">
        <v>9273</v>
      </c>
      <c r="E3937" t="e">
        <f>VLOOKUP(Actual_Table[[#This Row],[Account]],#REF!,2,FALSE)</f>
        <v>#REF!</v>
      </c>
    </row>
    <row r="3938" spans="1:5" x14ac:dyDescent="0.3">
      <c r="A3938" s="1">
        <v>45423</v>
      </c>
      <c r="B3938" t="s">
        <v>11</v>
      </c>
      <c r="C3938" t="s">
        <v>5</v>
      </c>
      <c r="D3938" s="2">
        <v>10497</v>
      </c>
      <c r="E3938" t="e">
        <f>VLOOKUP(Actual_Table[[#This Row],[Account]],#REF!,2,FALSE)</f>
        <v>#REF!</v>
      </c>
    </row>
    <row r="3939" spans="1:5" x14ac:dyDescent="0.3">
      <c r="A3939" s="1">
        <v>45423</v>
      </c>
      <c r="B3939" t="s">
        <v>11</v>
      </c>
      <c r="C3939" t="s">
        <v>6</v>
      </c>
      <c r="D3939" s="2">
        <v>22973</v>
      </c>
      <c r="E3939" t="e">
        <f>VLOOKUP(Actual_Table[[#This Row],[Account]],#REF!,2,FALSE)</f>
        <v>#REF!</v>
      </c>
    </row>
    <row r="3940" spans="1:5" x14ac:dyDescent="0.3">
      <c r="A3940" s="1">
        <v>45423</v>
      </c>
      <c r="B3940" t="s">
        <v>11</v>
      </c>
      <c r="C3940" t="s">
        <v>7</v>
      </c>
      <c r="D3940" s="2">
        <v>16565</v>
      </c>
      <c r="E3940" t="e">
        <f>VLOOKUP(Actual_Table[[#This Row],[Account]],#REF!,2,FALSE)</f>
        <v>#REF!</v>
      </c>
    </row>
    <row r="3941" spans="1:5" x14ac:dyDescent="0.3">
      <c r="A3941" s="1">
        <v>45423</v>
      </c>
      <c r="B3941" t="s">
        <v>11</v>
      </c>
      <c r="C3941" t="s">
        <v>8</v>
      </c>
      <c r="D3941" s="2">
        <v>19246</v>
      </c>
      <c r="E3941" t="e">
        <f>VLOOKUP(Actual_Table[[#This Row],[Account]],#REF!,2,FALSE)</f>
        <v>#REF!</v>
      </c>
    </row>
    <row r="3942" spans="1:5" x14ac:dyDescent="0.3">
      <c r="A3942" s="1">
        <v>45423</v>
      </c>
      <c r="B3942" t="s">
        <v>11</v>
      </c>
      <c r="C3942" t="s">
        <v>9</v>
      </c>
      <c r="D3942" s="2">
        <v>11056</v>
      </c>
      <c r="E3942" t="e">
        <f>VLOOKUP(Actual_Table[[#This Row],[Account]],#REF!,2,FALSE)</f>
        <v>#REF!</v>
      </c>
    </row>
    <row r="3943" spans="1:5" x14ac:dyDescent="0.3">
      <c r="A3943" s="1">
        <v>45423</v>
      </c>
      <c r="B3943" t="s">
        <v>11</v>
      </c>
      <c r="C3943" t="s">
        <v>10</v>
      </c>
      <c r="D3943" s="2">
        <v>23532</v>
      </c>
      <c r="E3943" t="e">
        <f>VLOOKUP(Actual_Table[[#This Row],[Account]],#REF!,2,FALSE)</f>
        <v>#REF!</v>
      </c>
    </row>
    <row r="3944" spans="1:5" x14ac:dyDescent="0.3">
      <c r="A3944" s="1">
        <v>45423</v>
      </c>
      <c r="B3944" t="s">
        <v>12</v>
      </c>
      <c r="C3944" t="s">
        <v>5</v>
      </c>
      <c r="D3944" s="2">
        <v>22238</v>
      </c>
      <c r="E3944" t="e">
        <f>VLOOKUP(Actual_Table[[#This Row],[Account]],#REF!,2,FALSE)</f>
        <v>#REF!</v>
      </c>
    </row>
    <row r="3945" spans="1:5" x14ac:dyDescent="0.3">
      <c r="A3945" s="1">
        <v>45423</v>
      </c>
      <c r="B3945" t="s">
        <v>12</v>
      </c>
      <c r="C3945" t="s">
        <v>6</v>
      </c>
      <c r="D3945" s="2">
        <v>10476</v>
      </c>
      <c r="E3945" t="e">
        <f>VLOOKUP(Actual_Table[[#This Row],[Account]],#REF!,2,FALSE)</f>
        <v>#REF!</v>
      </c>
    </row>
    <row r="3946" spans="1:5" x14ac:dyDescent="0.3">
      <c r="A3946" s="1">
        <v>45423</v>
      </c>
      <c r="B3946" t="s">
        <v>12</v>
      </c>
      <c r="C3946" t="s">
        <v>7</v>
      </c>
      <c r="D3946" s="2">
        <v>18056</v>
      </c>
      <c r="E3946" t="e">
        <f>VLOOKUP(Actual_Table[[#This Row],[Account]],#REF!,2,FALSE)</f>
        <v>#REF!</v>
      </c>
    </row>
    <row r="3947" spans="1:5" x14ac:dyDescent="0.3">
      <c r="A3947" s="1">
        <v>45423</v>
      </c>
      <c r="B3947" t="s">
        <v>12</v>
      </c>
      <c r="C3947" t="s">
        <v>8</v>
      </c>
      <c r="D3947" s="2">
        <v>10076</v>
      </c>
      <c r="E3947" t="e">
        <f>VLOOKUP(Actual_Table[[#This Row],[Account]],#REF!,2,FALSE)</f>
        <v>#REF!</v>
      </c>
    </row>
    <row r="3948" spans="1:5" x14ac:dyDescent="0.3">
      <c r="A3948" s="1">
        <v>45423</v>
      </c>
      <c r="B3948" t="s">
        <v>12</v>
      </c>
      <c r="C3948" t="s">
        <v>9</v>
      </c>
      <c r="D3948" s="2">
        <v>8693</v>
      </c>
      <c r="E3948" t="e">
        <f>VLOOKUP(Actual_Table[[#This Row],[Account]],#REF!,2,FALSE)</f>
        <v>#REF!</v>
      </c>
    </row>
    <row r="3949" spans="1:5" x14ac:dyDescent="0.3">
      <c r="A3949" s="1">
        <v>45423</v>
      </c>
      <c r="B3949" t="s">
        <v>12</v>
      </c>
      <c r="C3949" t="s">
        <v>10</v>
      </c>
      <c r="D3949" s="2">
        <v>22710</v>
      </c>
      <c r="E3949" t="e">
        <f>VLOOKUP(Actual_Table[[#This Row],[Account]],#REF!,2,FALSE)</f>
        <v>#REF!</v>
      </c>
    </row>
    <row r="3950" spans="1:5" x14ac:dyDescent="0.3">
      <c r="A3950" s="1">
        <v>45423</v>
      </c>
      <c r="B3950" t="s">
        <v>13</v>
      </c>
      <c r="C3950" t="s">
        <v>5</v>
      </c>
      <c r="D3950" s="2">
        <v>11196</v>
      </c>
      <c r="E3950" t="e">
        <f>VLOOKUP(Actual_Table[[#This Row],[Account]],#REF!,2,FALSE)</f>
        <v>#REF!</v>
      </c>
    </row>
    <row r="3951" spans="1:5" x14ac:dyDescent="0.3">
      <c r="A3951" s="1">
        <v>45423</v>
      </c>
      <c r="B3951" t="s">
        <v>13</v>
      </c>
      <c r="C3951" t="s">
        <v>6</v>
      </c>
      <c r="D3951" s="2">
        <v>18595</v>
      </c>
      <c r="E3951" t="e">
        <f>VLOOKUP(Actual_Table[[#This Row],[Account]],#REF!,2,FALSE)</f>
        <v>#REF!</v>
      </c>
    </row>
    <row r="3952" spans="1:5" x14ac:dyDescent="0.3">
      <c r="A3952" s="1">
        <v>45423</v>
      </c>
      <c r="B3952" t="s">
        <v>13</v>
      </c>
      <c r="C3952" t="s">
        <v>7</v>
      </c>
      <c r="D3952" s="2">
        <v>12223</v>
      </c>
      <c r="E3952" t="e">
        <f>VLOOKUP(Actual_Table[[#This Row],[Account]],#REF!,2,FALSE)</f>
        <v>#REF!</v>
      </c>
    </row>
    <row r="3953" spans="1:5" x14ac:dyDescent="0.3">
      <c r="A3953" s="1">
        <v>45423</v>
      </c>
      <c r="B3953" t="s">
        <v>13</v>
      </c>
      <c r="C3953" t="s">
        <v>8</v>
      </c>
      <c r="D3953" s="2">
        <v>11349</v>
      </c>
      <c r="E3953" t="e">
        <f>VLOOKUP(Actual_Table[[#This Row],[Account]],#REF!,2,FALSE)</f>
        <v>#REF!</v>
      </c>
    </row>
    <row r="3954" spans="1:5" x14ac:dyDescent="0.3">
      <c r="A3954" s="1">
        <v>45423</v>
      </c>
      <c r="B3954" t="s">
        <v>13</v>
      </c>
      <c r="C3954" t="s">
        <v>9</v>
      </c>
      <c r="D3954" s="2">
        <v>15293</v>
      </c>
      <c r="E3954" t="e">
        <f>VLOOKUP(Actual_Table[[#This Row],[Account]],#REF!,2,FALSE)</f>
        <v>#REF!</v>
      </c>
    </row>
    <row r="3955" spans="1:5" x14ac:dyDescent="0.3">
      <c r="A3955" s="1">
        <v>45423</v>
      </c>
      <c r="B3955" t="s">
        <v>13</v>
      </c>
      <c r="C3955" t="s">
        <v>10</v>
      </c>
      <c r="D3955" s="2">
        <v>7341</v>
      </c>
      <c r="E3955" t="e">
        <f>VLOOKUP(Actual_Table[[#This Row],[Account]],#REF!,2,FALSE)</f>
        <v>#REF!</v>
      </c>
    </row>
    <row r="3956" spans="1:5" x14ac:dyDescent="0.3">
      <c r="A3956" s="1">
        <v>45423</v>
      </c>
      <c r="B3956" t="s">
        <v>14</v>
      </c>
      <c r="C3956" t="s">
        <v>5</v>
      </c>
      <c r="D3956" s="2">
        <v>4010</v>
      </c>
      <c r="E3956" t="e">
        <f>VLOOKUP(Actual_Table[[#This Row],[Account]],#REF!,2,FALSE)</f>
        <v>#REF!</v>
      </c>
    </row>
    <row r="3957" spans="1:5" x14ac:dyDescent="0.3">
      <c r="A3957" s="1">
        <v>45423</v>
      </c>
      <c r="B3957" t="s">
        <v>14</v>
      </c>
      <c r="C3957" t="s">
        <v>6</v>
      </c>
      <c r="D3957" s="2">
        <v>10605</v>
      </c>
      <c r="E3957" t="e">
        <f>VLOOKUP(Actual_Table[[#This Row],[Account]],#REF!,2,FALSE)</f>
        <v>#REF!</v>
      </c>
    </row>
    <row r="3958" spans="1:5" x14ac:dyDescent="0.3">
      <c r="A3958" s="1">
        <v>45423</v>
      </c>
      <c r="B3958" t="s">
        <v>14</v>
      </c>
      <c r="C3958" t="s">
        <v>7</v>
      </c>
      <c r="D3958" s="2">
        <v>16691</v>
      </c>
      <c r="E3958" t="e">
        <f>VLOOKUP(Actual_Table[[#This Row],[Account]],#REF!,2,FALSE)</f>
        <v>#REF!</v>
      </c>
    </row>
    <row r="3959" spans="1:5" x14ac:dyDescent="0.3">
      <c r="A3959" s="1">
        <v>45423</v>
      </c>
      <c r="B3959" t="s">
        <v>14</v>
      </c>
      <c r="C3959" t="s">
        <v>8</v>
      </c>
      <c r="D3959" s="2">
        <v>20515</v>
      </c>
      <c r="E3959" t="e">
        <f>VLOOKUP(Actual_Table[[#This Row],[Account]],#REF!,2,FALSE)</f>
        <v>#REF!</v>
      </c>
    </row>
    <row r="3960" spans="1:5" x14ac:dyDescent="0.3">
      <c r="A3960" s="1">
        <v>45423</v>
      </c>
      <c r="B3960" t="s">
        <v>14</v>
      </c>
      <c r="C3960" t="s">
        <v>9</v>
      </c>
      <c r="D3960" s="2">
        <v>16153</v>
      </c>
      <c r="E3960" t="e">
        <f>VLOOKUP(Actual_Table[[#This Row],[Account]],#REF!,2,FALSE)</f>
        <v>#REF!</v>
      </c>
    </row>
    <row r="3961" spans="1:5" x14ac:dyDescent="0.3">
      <c r="A3961" s="1">
        <v>45423</v>
      </c>
      <c r="B3961" t="s">
        <v>14</v>
      </c>
      <c r="C3961" t="s">
        <v>10</v>
      </c>
      <c r="D3961" s="2">
        <v>15718</v>
      </c>
      <c r="E3961" t="e">
        <f>VLOOKUP(Actual_Table[[#This Row],[Account]],#REF!,2,FALSE)</f>
        <v>#REF!</v>
      </c>
    </row>
    <row r="3962" spans="1:5" x14ac:dyDescent="0.3">
      <c r="A3962" s="1">
        <v>45424</v>
      </c>
      <c r="B3962" t="s">
        <v>4</v>
      </c>
      <c r="C3962" t="s">
        <v>5</v>
      </c>
      <c r="D3962" s="2">
        <v>7265</v>
      </c>
      <c r="E3962" t="e">
        <f>VLOOKUP(Actual_Table[[#This Row],[Account]],#REF!,2,FALSE)</f>
        <v>#REF!</v>
      </c>
    </row>
    <row r="3963" spans="1:5" x14ac:dyDescent="0.3">
      <c r="A3963" s="1">
        <v>45424</v>
      </c>
      <c r="B3963" t="s">
        <v>4</v>
      </c>
      <c r="C3963" t="s">
        <v>6</v>
      </c>
      <c r="D3963" s="2">
        <v>24144</v>
      </c>
      <c r="E3963" t="e">
        <f>VLOOKUP(Actual_Table[[#This Row],[Account]],#REF!,2,FALSE)</f>
        <v>#REF!</v>
      </c>
    </row>
    <row r="3964" spans="1:5" x14ac:dyDescent="0.3">
      <c r="A3964" s="1">
        <v>45424</v>
      </c>
      <c r="B3964" t="s">
        <v>4</v>
      </c>
      <c r="C3964" t="s">
        <v>7</v>
      </c>
      <c r="D3964" s="2">
        <v>17707</v>
      </c>
      <c r="E3964" t="e">
        <f>VLOOKUP(Actual_Table[[#This Row],[Account]],#REF!,2,FALSE)</f>
        <v>#REF!</v>
      </c>
    </row>
    <row r="3965" spans="1:5" x14ac:dyDescent="0.3">
      <c r="A3965" s="1">
        <v>45424</v>
      </c>
      <c r="B3965" t="s">
        <v>4</v>
      </c>
      <c r="C3965" t="s">
        <v>8</v>
      </c>
      <c r="D3965" s="2">
        <v>24350</v>
      </c>
      <c r="E3965" t="e">
        <f>VLOOKUP(Actual_Table[[#This Row],[Account]],#REF!,2,FALSE)</f>
        <v>#REF!</v>
      </c>
    </row>
    <row r="3966" spans="1:5" x14ac:dyDescent="0.3">
      <c r="A3966" s="1">
        <v>45424</v>
      </c>
      <c r="B3966" t="s">
        <v>4</v>
      </c>
      <c r="C3966" t="s">
        <v>9</v>
      </c>
      <c r="D3966" s="2">
        <v>22441</v>
      </c>
      <c r="E3966" t="e">
        <f>VLOOKUP(Actual_Table[[#This Row],[Account]],#REF!,2,FALSE)</f>
        <v>#REF!</v>
      </c>
    </row>
    <row r="3967" spans="1:5" x14ac:dyDescent="0.3">
      <c r="A3967" s="1">
        <v>45424</v>
      </c>
      <c r="B3967" t="s">
        <v>4</v>
      </c>
      <c r="C3967" t="s">
        <v>10</v>
      </c>
      <c r="D3967" s="2">
        <v>4094</v>
      </c>
      <c r="E3967" t="e">
        <f>VLOOKUP(Actual_Table[[#This Row],[Account]],#REF!,2,FALSE)</f>
        <v>#REF!</v>
      </c>
    </row>
    <row r="3968" spans="1:5" x14ac:dyDescent="0.3">
      <c r="A3968" s="1">
        <v>45424</v>
      </c>
      <c r="B3968" t="s">
        <v>11</v>
      </c>
      <c r="C3968" t="s">
        <v>5</v>
      </c>
      <c r="D3968" s="2">
        <v>3196</v>
      </c>
      <c r="E3968" t="e">
        <f>VLOOKUP(Actual_Table[[#This Row],[Account]],#REF!,2,FALSE)</f>
        <v>#REF!</v>
      </c>
    </row>
    <row r="3969" spans="1:5" x14ac:dyDescent="0.3">
      <c r="A3969" s="1">
        <v>45424</v>
      </c>
      <c r="B3969" t="s">
        <v>11</v>
      </c>
      <c r="C3969" t="s">
        <v>6</v>
      </c>
      <c r="D3969" s="2">
        <v>8822</v>
      </c>
      <c r="E3969" t="e">
        <f>VLOOKUP(Actual_Table[[#This Row],[Account]],#REF!,2,FALSE)</f>
        <v>#REF!</v>
      </c>
    </row>
    <row r="3970" spans="1:5" x14ac:dyDescent="0.3">
      <c r="A3970" s="1">
        <v>45424</v>
      </c>
      <c r="B3970" t="s">
        <v>11</v>
      </c>
      <c r="C3970" t="s">
        <v>7</v>
      </c>
      <c r="D3970" s="2">
        <v>10683</v>
      </c>
      <c r="E3970" t="e">
        <f>VLOOKUP(Actual_Table[[#This Row],[Account]],#REF!,2,FALSE)</f>
        <v>#REF!</v>
      </c>
    </row>
    <row r="3971" spans="1:5" x14ac:dyDescent="0.3">
      <c r="A3971" s="1">
        <v>45424</v>
      </c>
      <c r="B3971" t="s">
        <v>11</v>
      </c>
      <c r="C3971" t="s">
        <v>8</v>
      </c>
      <c r="D3971" s="2">
        <v>16453</v>
      </c>
      <c r="E3971" t="e">
        <f>VLOOKUP(Actual_Table[[#This Row],[Account]],#REF!,2,FALSE)</f>
        <v>#REF!</v>
      </c>
    </row>
    <row r="3972" spans="1:5" x14ac:dyDescent="0.3">
      <c r="A3972" s="1">
        <v>45424</v>
      </c>
      <c r="B3972" t="s">
        <v>11</v>
      </c>
      <c r="C3972" t="s">
        <v>9</v>
      </c>
      <c r="D3972" s="2">
        <v>13141</v>
      </c>
      <c r="E3972" t="e">
        <f>VLOOKUP(Actual_Table[[#This Row],[Account]],#REF!,2,FALSE)</f>
        <v>#REF!</v>
      </c>
    </row>
    <row r="3973" spans="1:5" x14ac:dyDescent="0.3">
      <c r="A3973" s="1">
        <v>45424</v>
      </c>
      <c r="B3973" t="s">
        <v>11</v>
      </c>
      <c r="C3973" t="s">
        <v>10</v>
      </c>
      <c r="D3973" s="2">
        <v>22386</v>
      </c>
      <c r="E3973" t="e">
        <f>VLOOKUP(Actual_Table[[#This Row],[Account]],#REF!,2,FALSE)</f>
        <v>#REF!</v>
      </c>
    </row>
    <row r="3974" spans="1:5" x14ac:dyDescent="0.3">
      <c r="A3974" s="1">
        <v>45424</v>
      </c>
      <c r="B3974" t="s">
        <v>12</v>
      </c>
      <c r="C3974" t="s">
        <v>5</v>
      </c>
      <c r="D3974" s="2">
        <v>15153</v>
      </c>
      <c r="E3974" t="e">
        <f>VLOOKUP(Actual_Table[[#This Row],[Account]],#REF!,2,FALSE)</f>
        <v>#REF!</v>
      </c>
    </row>
    <row r="3975" spans="1:5" x14ac:dyDescent="0.3">
      <c r="A3975" s="1">
        <v>45424</v>
      </c>
      <c r="B3975" t="s">
        <v>12</v>
      </c>
      <c r="C3975" t="s">
        <v>6</v>
      </c>
      <c r="D3975" s="2">
        <v>9823</v>
      </c>
      <c r="E3975" t="e">
        <f>VLOOKUP(Actual_Table[[#This Row],[Account]],#REF!,2,FALSE)</f>
        <v>#REF!</v>
      </c>
    </row>
    <row r="3976" spans="1:5" x14ac:dyDescent="0.3">
      <c r="A3976" s="1">
        <v>45424</v>
      </c>
      <c r="B3976" t="s">
        <v>12</v>
      </c>
      <c r="C3976" t="s">
        <v>7</v>
      </c>
      <c r="D3976" s="2">
        <v>24900</v>
      </c>
      <c r="E3976" t="e">
        <f>VLOOKUP(Actual_Table[[#This Row],[Account]],#REF!,2,FALSE)</f>
        <v>#REF!</v>
      </c>
    </row>
    <row r="3977" spans="1:5" x14ac:dyDescent="0.3">
      <c r="A3977" s="1">
        <v>45424</v>
      </c>
      <c r="B3977" t="s">
        <v>12</v>
      </c>
      <c r="C3977" t="s">
        <v>8</v>
      </c>
      <c r="D3977" s="2">
        <v>12517</v>
      </c>
      <c r="E3977" t="e">
        <f>VLOOKUP(Actual_Table[[#This Row],[Account]],#REF!,2,FALSE)</f>
        <v>#REF!</v>
      </c>
    </row>
    <row r="3978" spans="1:5" x14ac:dyDescent="0.3">
      <c r="A3978" s="1">
        <v>45424</v>
      </c>
      <c r="B3978" t="s">
        <v>12</v>
      </c>
      <c r="C3978" t="s">
        <v>9</v>
      </c>
      <c r="D3978" s="2">
        <v>15040</v>
      </c>
      <c r="E3978" t="e">
        <f>VLOOKUP(Actual_Table[[#This Row],[Account]],#REF!,2,FALSE)</f>
        <v>#REF!</v>
      </c>
    </row>
    <row r="3979" spans="1:5" x14ac:dyDescent="0.3">
      <c r="A3979" s="1">
        <v>45424</v>
      </c>
      <c r="B3979" t="s">
        <v>12</v>
      </c>
      <c r="C3979" t="s">
        <v>10</v>
      </c>
      <c r="D3979" s="2">
        <v>19092</v>
      </c>
      <c r="E3979" t="e">
        <f>VLOOKUP(Actual_Table[[#This Row],[Account]],#REF!,2,FALSE)</f>
        <v>#REF!</v>
      </c>
    </row>
    <row r="3980" spans="1:5" x14ac:dyDescent="0.3">
      <c r="A3980" s="1">
        <v>45424</v>
      </c>
      <c r="B3980" t="s">
        <v>13</v>
      </c>
      <c r="C3980" t="s">
        <v>5</v>
      </c>
      <c r="D3980" s="2">
        <v>17486</v>
      </c>
      <c r="E3980" t="e">
        <f>VLOOKUP(Actual_Table[[#This Row],[Account]],#REF!,2,FALSE)</f>
        <v>#REF!</v>
      </c>
    </row>
    <row r="3981" spans="1:5" x14ac:dyDescent="0.3">
      <c r="A3981" s="1">
        <v>45424</v>
      </c>
      <c r="B3981" t="s">
        <v>13</v>
      </c>
      <c r="C3981" t="s">
        <v>6</v>
      </c>
      <c r="D3981" s="2">
        <v>10414</v>
      </c>
      <c r="E3981" t="e">
        <f>VLOOKUP(Actual_Table[[#This Row],[Account]],#REF!,2,FALSE)</f>
        <v>#REF!</v>
      </c>
    </row>
    <row r="3982" spans="1:5" x14ac:dyDescent="0.3">
      <c r="A3982" s="1">
        <v>45424</v>
      </c>
      <c r="B3982" t="s">
        <v>13</v>
      </c>
      <c r="C3982" t="s">
        <v>7</v>
      </c>
      <c r="D3982" s="2">
        <v>8992</v>
      </c>
      <c r="E3982" t="e">
        <f>VLOOKUP(Actual_Table[[#This Row],[Account]],#REF!,2,FALSE)</f>
        <v>#REF!</v>
      </c>
    </row>
    <row r="3983" spans="1:5" x14ac:dyDescent="0.3">
      <c r="A3983" s="1">
        <v>45424</v>
      </c>
      <c r="B3983" t="s">
        <v>13</v>
      </c>
      <c r="C3983" t="s">
        <v>8</v>
      </c>
      <c r="D3983" s="2">
        <v>20448</v>
      </c>
      <c r="E3983" t="e">
        <f>VLOOKUP(Actual_Table[[#This Row],[Account]],#REF!,2,FALSE)</f>
        <v>#REF!</v>
      </c>
    </row>
    <row r="3984" spans="1:5" x14ac:dyDescent="0.3">
      <c r="A3984" s="1">
        <v>45424</v>
      </c>
      <c r="B3984" t="s">
        <v>13</v>
      </c>
      <c r="C3984" t="s">
        <v>9</v>
      </c>
      <c r="D3984" s="2">
        <v>24756</v>
      </c>
      <c r="E3984" t="e">
        <f>VLOOKUP(Actual_Table[[#This Row],[Account]],#REF!,2,FALSE)</f>
        <v>#REF!</v>
      </c>
    </row>
    <row r="3985" spans="1:5" x14ac:dyDescent="0.3">
      <c r="A3985" s="1">
        <v>45424</v>
      </c>
      <c r="B3985" t="s">
        <v>13</v>
      </c>
      <c r="C3985" t="s">
        <v>10</v>
      </c>
      <c r="D3985" s="2">
        <v>19157</v>
      </c>
      <c r="E3985" t="e">
        <f>VLOOKUP(Actual_Table[[#This Row],[Account]],#REF!,2,FALSE)</f>
        <v>#REF!</v>
      </c>
    </row>
    <row r="3986" spans="1:5" x14ac:dyDescent="0.3">
      <c r="A3986" s="1">
        <v>45424</v>
      </c>
      <c r="B3986" t="s">
        <v>14</v>
      </c>
      <c r="C3986" t="s">
        <v>5</v>
      </c>
      <c r="D3986" s="2">
        <v>9598</v>
      </c>
      <c r="E3986" t="e">
        <f>VLOOKUP(Actual_Table[[#This Row],[Account]],#REF!,2,FALSE)</f>
        <v>#REF!</v>
      </c>
    </row>
    <row r="3987" spans="1:5" x14ac:dyDescent="0.3">
      <c r="A3987" s="1">
        <v>45424</v>
      </c>
      <c r="B3987" t="s">
        <v>14</v>
      </c>
      <c r="C3987" t="s">
        <v>6</v>
      </c>
      <c r="D3987" s="2">
        <v>11949</v>
      </c>
      <c r="E3987" t="e">
        <f>VLOOKUP(Actual_Table[[#This Row],[Account]],#REF!,2,FALSE)</f>
        <v>#REF!</v>
      </c>
    </row>
    <row r="3988" spans="1:5" x14ac:dyDescent="0.3">
      <c r="A3988" s="1">
        <v>45424</v>
      </c>
      <c r="B3988" t="s">
        <v>14</v>
      </c>
      <c r="C3988" t="s">
        <v>7</v>
      </c>
      <c r="D3988" s="2">
        <v>13223</v>
      </c>
      <c r="E3988" t="e">
        <f>VLOOKUP(Actual_Table[[#This Row],[Account]],#REF!,2,FALSE)</f>
        <v>#REF!</v>
      </c>
    </row>
    <row r="3989" spans="1:5" x14ac:dyDescent="0.3">
      <c r="A3989" s="1">
        <v>45424</v>
      </c>
      <c r="B3989" t="s">
        <v>14</v>
      </c>
      <c r="C3989" t="s">
        <v>8</v>
      </c>
      <c r="D3989" s="2">
        <v>6303</v>
      </c>
      <c r="E3989" t="e">
        <f>VLOOKUP(Actual_Table[[#This Row],[Account]],#REF!,2,FALSE)</f>
        <v>#REF!</v>
      </c>
    </row>
    <row r="3990" spans="1:5" x14ac:dyDescent="0.3">
      <c r="A3990" s="1">
        <v>45424</v>
      </c>
      <c r="B3990" t="s">
        <v>14</v>
      </c>
      <c r="C3990" t="s">
        <v>9</v>
      </c>
      <c r="D3990" s="2">
        <v>4874</v>
      </c>
      <c r="E3990" t="e">
        <f>VLOOKUP(Actual_Table[[#This Row],[Account]],#REF!,2,FALSE)</f>
        <v>#REF!</v>
      </c>
    </row>
    <row r="3991" spans="1:5" x14ac:dyDescent="0.3">
      <c r="A3991" s="1">
        <v>45424</v>
      </c>
      <c r="B3991" t="s">
        <v>14</v>
      </c>
      <c r="C3991" t="s">
        <v>10</v>
      </c>
      <c r="D3991" s="2">
        <v>8221</v>
      </c>
      <c r="E3991" t="e">
        <f>VLOOKUP(Actual_Table[[#This Row],[Account]],#REF!,2,FALSE)</f>
        <v>#REF!</v>
      </c>
    </row>
    <row r="3992" spans="1:5" x14ac:dyDescent="0.3">
      <c r="A3992" s="1">
        <v>45425</v>
      </c>
      <c r="B3992" t="s">
        <v>4</v>
      </c>
      <c r="C3992" t="s">
        <v>5</v>
      </c>
      <c r="D3992" s="2">
        <v>22090</v>
      </c>
      <c r="E3992" t="e">
        <f>VLOOKUP(Actual_Table[[#This Row],[Account]],#REF!,2,FALSE)</f>
        <v>#REF!</v>
      </c>
    </row>
    <row r="3993" spans="1:5" x14ac:dyDescent="0.3">
      <c r="A3993" s="1">
        <v>45425</v>
      </c>
      <c r="B3993" t="s">
        <v>4</v>
      </c>
      <c r="C3993" t="s">
        <v>6</v>
      </c>
      <c r="D3993" s="2">
        <v>10214</v>
      </c>
      <c r="E3993" t="e">
        <f>VLOOKUP(Actual_Table[[#This Row],[Account]],#REF!,2,FALSE)</f>
        <v>#REF!</v>
      </c>
    </row>
    <row r="3994" spans="1:5" x14ac:dyDescent="0.3">
      <c r="A3994" s="1">
        <v>45425</v>
      </c>
      <c r="B3994" t="s">
        <v>4</v>
      </c>
      <c r="C3994" t="s">
        <v>7</v>
      </c>
      <c r="D3994" s="2">
        <v>8708</v>
      </c>
      <c r="E3994" t="e">
        <f>VLOOKUP(Actual_Table[[#This Row],[Account]],#REF!,2,FALSE)</f>
        <v>#REF!</v>
      </c>
    </row>
    <row r="3995" spans="1:5" x14ac:dyDescent="0.3">
      <c r="A3995" s="1">
        <v>45425</v>
      </c>
      <c r="B3995" t="s">
        <v>4</v>
      </c>
      <c r="C3995" t="s">
        <v>8</v>
      </c>
      <c r="D3995" s="2">
        <v>19844</v>
      </c>
      <c r="E3995" t="e">
        <f>VLOOKUP(Actual_Table[[#This Row],[Account]],#REF!,2,FALSE)</f>
        <v>#REF!</v>
      </c>
    </row>
    <row r="3996" spans="1:5" x14ac:dyDescent="0.3">
      <c r="A3996" s="1">
        <v>45425</v>
      </c>
      <c r="B3996" t="s">
        <v>4</v>
      </c>
      <c r="C3996" t="s">
        <v>9</v>
      </c>
      <c r="D3996" s="2">
        <v>17276</v>
      </c>
      <c r="E3996" t="e">
        <f>VLOOKUP(Actual_Table[[#This Row],[Account]],#REF!,2,FALSE)</f>
        <v>#REF!</v>
      </c>
    </row>
    <row r="3997" spans="1:5" x14ac:dyDescent="0.3">
      <c r="A3997" s="1">
        <v>45425</v>
      </c>
      <c r="B3997" t="s">
        <v>4</v>
      </c>
      <c r="C3997" t="s">
        <v>10</v>
      </c>
      <c r="D3997" s="2">
        <v>4581</v>
      </c>
      <c r="E3997" t="e">
        <f>VLOOKUP(Actual_Table[[#This Row],[Account]],#REF!,2,FALSE)</f>
        <v>#REF!</v>
      </c>
    </row>
    <row r="3998" spans="1:5" x14ac:dyDescent="0.3">
      <c r="A3998" s="1">
        <v>45425</v>
      </c>
      <c r="B3998" t="s">
        <v>11</v>
      </c>
      <c r="C3998" t="s">
        <v>5</v>
      </c>
      <c r="D3998" s="2">
        <v>3155</v>
      </c>
      <c r="E3998" t="e">
        <f>VLOOKUP(Actual_Table[[#This Row],[Account]],#REF!,2,FALSE)</f>
        <v>#REF!</v>
      </c>
    </row>
    <row r="3999" spans="1:5" x14ac:dyDescent="0.3">
      <c r="A3999" s="1">
        <v>45425</v>
      </c>
      <c r="B3999" t="s">
        <v>11</v>
      </c>
      <c r="C3999" t="s">
        <v>6</v>
      </c>
      <c r="D3999" s="2">
        <v>23499</v>
      </c>
      <c r="E3999" t="e">
        <f>VLOOKUP(Actual_Table[[#This Row],[Account]],#REF!,2,FALSE)</f>
        <v>#REF!</v>
      </c>
    </row>
    <row r="4000" spans="1:5" x14ac:dyDescent="0.3">
      <c r="A4000" s="1">
        <v>45425</v>
      </c>
      <c r="B4000" t="s">
        <v>11</v>
      </c>
      <c r="C4000" t="s">
        <v>7</v>
      </c>
      <c r="D4000" s="2">
        <v>1204</v>
      </c>
      <c r="E4000" t="e">
        <f>VLOOKUP(Actual_Table[[#This Row],[Account]],#REF!,2,FALSE)</f>
        <v>#REF!</v>
      </c>
    </row>
    <row r="4001" spans="1:5" x14ac:dyDescent="0.3">
      <c r="A4001" s="1">
        <v>45425</v>
      </c>
      <c r="B4001" t="s">
        <v>11</v>
      </c>
      <c r="C4001" t="s">
        <v>8</v>
      </c>
      <c r="D4001" s="2">
        <v>5601</v>
      </c>
      <c r="E4001" t="e">
        <f>VLOOKUP(Actual_Table[[#This Row],[Account]],#REF!,2,FALSE)</f>
        <v>#REF!</v>
      </c>
    </row>
    <row r="4002" spans="1:5" x14ac:dyDescent="0.3">
      <c r="A4002" s="1">
        <v>45425</v>
      </c>
      <c r="B4002" t="s">
        <v>11</v>
      </c>
      <c r="C4002" t="s">
        <v>9</v>
      </c>
      <c r="D4002" s="2">
        <v>20162</v>
      </c>
      <c r="E4002" t="e">
        <f>VLOOKUP(Actual_Table[[#This Row],[Account]],#REF!,2,FALSE)</f>
        <v>#REF!</v>
      </c>
    </row>
    <row r="4003" spans="1:5" x14ac:dyDescent="0.3">
      <c r="A4003" s="1">
        <v>45425</v>
      </c>
      <c r="B4003" t="s">
        <v>11</v>
      </c>
      <c r="C4003" t="s">
        <v>10</v>
      </c>
      <c r="D4003" s="2">
        <v>8831</v>
      </c>
      <c r="E4003" t="e">
        <f>VLOOKUP(Actual_Table[[#This Row],[Account]],#REF!,2,FALSE)</f>
        <v>#REF!</v>
      </c>
    </row>
    <row r="4004" spans="1:5" x14ac:dyDescent="0.3">
      <c r="A4004" s="1">
        <v>45425</v>
      </c>
      <c r="B4004" t="s">
        <v>12</v>
      </c>
      <c r="C4004" t="s">
        <v>5</v>
      </c>
      <c r="D4004" s="2">
        <v>23269</v>
      </c>
      <c r="E4004" t="e">
        <f>VLOOKUP(Actual_Table[[#This Row],[Account]],#REF!,2,FALSE)</f>
        <v>#REF!</v>
      </c>
    </row>
    <row r="4005" spans="1:5" x14ac:dyDescent="0.3">
      <c r="A4005" s="1">
        <v>45425</v>
      </c>
      <c r="B4005" t="s">
        <v>12</v>
      </c>
      <c r="C4005" t="s">
        <v>6</v>
      </c>
      <c r="D4005" s="2">
        <v>6499</v>
      </c>
      <c r="E4005" t="e">
        <f>VLOOKUP(Actual_Table[[#This Row],[Account]],#REF!,2,FALSE)</f>
        <v>#REF!</v>
      </c>
    </row>
    <row r="4006" spans="1:5" x14ac:dyDescent="0.3">
      <c r="A4006" s="1">
        <v>45425</v>
      </c>
      <c r="B4006" t="s">
        <v>12</v>
      </c>
      <c r="C4006" t="s">
        <v>7</v>
      </c>
      <c r="D4006" s="2">
        <v>2238</v>
      </c>
      <c r="E4006" t="e">
        <f>VLOOKUP(Actual_Table[[#This Row],[Account]],#REF!,2,FALSE)</f>
        <v>#REF!</v>
      </c>
    </row>
    <row r="4007" spans="1:5" x14ac:dyDescent="0.3">
      <c r="A4007" s="1">
        <v>45425</v>
      </c>
      <c r="B4007" t="s">
        <v>12</v>
      </c>
      <c r="C4007" t="s">
        <v>8</v>
      </c>
      <c r="D4007" s="2">
        <v>665</v>
      </c>
      <c r="E4007" t="e">
        <f>VLOOKUP(Actual_Table[[#This Row],[Account]],#REF!,2,FALSE)</f>
        <v>#REF!</v>
      </c>
    </row>
    <row r="4008" spans="1:5" x14ac:dyDescent="0.3">
      <c r="A4008" s="1">
        <v>45425</v>
      </c>
      <c r="B4008" t="s">
        <v>12</v>
      </c>
      <c r="C4008" t="s">
        <v>9</v>
      </c>
      <c r="D4008" s="2">
        <v>14845</v>
      </c>
      <c r="E4008" t="e">
        <f>VLOOKUP(Actual_Table[[#This Row],[Account]],#REF!,2,FALSE)</f>
        <v>#REF!</v>
      </c>
    </row>
    <row r="4009" spans="1:5" x14ac:dyDescent="0.3">
      <c r="A4009" s="1">
        <v>45425</v>
      </c>
      <c r="B4009" t="s">
        <v>12</v>
      </c>
      <c r="C4009" t="s">
        <v>10</v>
      </c>
      <c r="D4009" s="2">
        <v>22971</v>
      </c>
      <c r="E4009" t="e">
        <f>VLOOKUP(Actual_Table[[#This Row],[Account]],#REF!,2,FALSE)</f>
        <v>#REF!</v>
      </c>
    </row>
    <row r="4010" spans="1:5" x14ac:dyDescent="0.3">
      <c r="A4010" s="1">
        <v>45425</v>
      </c>
      <c r="B4010" t="s">
        <v>13</v>
      </c>
      <c r="C4010" t="s">
        <v>5</v>
      </c>
      <c r="D4010" s="2">
        <v>14958</v>
      </c>
      <c r="E4010" t="e">
        <f>VLOOKUP(Actual_Table[[#This Row],[Account]],#REF!,2,FALSE)</f>
        <v>#REF!</v>
      </c>
    </row>
    <row r="4011" spans="1:5" x14ac:dyDescent="0.3">
      <c r="A4011" s="1">
        <v>45425</v>
      </c>
      <c r="B4011" t="s">
        <v>13</v>
      </c>
      <c r="C4011" t="s">
        <v>6</v>
      </c>
      <c r="D4011" s="2">
        <v>6495</v>
      </c>
      <c r="E4011" t="e">
        <f>VLOOKUP(Actual_Table[[#This Row],[Account]],#REF!,2,FALSE)</f>
        <v>#REF!</v>
      </c>
    </row>
    <row r="4012" spans="1:5" x14ac:dyDescent="0.3">
      <c r="A4012" s="1">
        <v>45425</v>
      </c>
      <c r="B4012" t="s">
        <v>13</v>
      </c>
      <c r="C4012" t="s">
        <v>7</v>
      </c>
      <c r="D4012" s="2">
        <v>23750</v>
      </c>
      <c r="E4012" t="e">
        <f>VLOOKUP(Actual_Table[[#This Row],[Account]],#REF!,2,FALSE)</f>
        <v>#REF!</v>
      </c>
    </row>
    <row r="4013" spans="1:5" x14ac:dyDescent="0.3">
      <c r="A4013" s="1">
        <v>45425</v>
      </c>
      <c r="B4013" t="s">
        <v>13</v>
      </c>
      <c r="C4013" t="s">
        <v>8</v>
      </c>
      <c r="D4013" s="2">
        <v>22747</v>
      </c>
      <c r="E4013" t="e">
        <f>VLOOKUP(Actual_Table[[#This Row],[Account]],#REF!,2,FALSE)</f>
        <v>#REF!</v>
      </c>
    </row>
    <row r="4014" spans="1:5" x14ac:dyDescent="0.3">
      <c r="A4014" s="1">
        <v>45425</v>
      </c>
      <c r="B4014" t="s">
        <v>13</v>
      </c>
      <c r="C4014" t="s">
        <v>9</v>
      </c>
      <c r="D4014" s="2">
        <v>13156</v>
      </c>
      <c r="E4014" t="e">
        <f>VLOOKUP(Actual_Table[[#This Row],[Account]],#REF!,2,FALSE)</f>
        <v>#REF!</v>
      </c>
    </row>
    <row r="4015" spans="1:5" x14ac:dyDescent="0.3">
      <c r="A4015" s="1">
        <v>45425</v>
      </c>
      <c r="B4015" t="s">
        <v>13</v>
      </c>
      <c r="C4015" t="s">
        <v>10</v>
      </c>
      <c r="D4015" s="2">
        <v>4939</v>
      </c>
      <c r="E4015" t="e">
        <f>VLOOKUP(Actual_Table[[#This Row],[Account]],#REF!,2,FALSE)</f>
        <v>#REF!</v>
      </c>
    </row>
    <row r="4016" spans="1:5" x14ac:dyDescent="0.3">
      <c r="A4016" s="1">
        <v>45425</v>
      </c>
      <c r="B4016" t="s">
        <v>14</v>
      </c>
      <c r="C4016" t="s">
        <v>5</v>
      </c>
      <c r="D4016" s="2">
        <v>21694</v>
      </c>
      <c r="E4016" t="e">
        <f>VLOOKUP(Actual_Table[[#This Row],[Account]],#REF!,2,FALSE)</f>
        <v>#REF!</v>
      </c>
    </row>
    <row r="4017" spans="1:5" x14ac:dyDescent="0.3">
      <c r="A4017" s="1">
        <v>45425</v>
      </c>
      <c r="B4017" t="s">
        <v>14</v>
      </c>
      <c r="C4017" t="s">
        <v>6</v>
      </c>
      <c r="D4017" s="2">
        <v>3918</v>
      </c>
      <c r="E4017" t="e">
        <f>VLOOKUP(Actual_Table[[#This Row],[Account]],#REF!,2,FALSE)</f>
        <v>#REF!</v>
      </c>
    </row>
    <row r="4018" spans="1:5" x14ac:dyDescent="0.3">
      <c r="A4018" s="1">
        <v>45425</v>
      </c>
      <c r="B4018" t="s">
        <v>14</v>
      </c>
      <c r="C4018" t="s">
        <v>7</v>
      </c>
      <c r="D4018" s="2">
        <v>8415</v>
      </c>
      <c r="E4018" t="e">
        <f>VLOOKUP(Actual_Table[[#This Row],[Account]],#REF!,2,FALSE)</f>
        <v>#REF!</v>
      </c>
    </row>
    <row r="4019" spans="1:5" x14ac:dyDescent="0.3">
      <c r="A4019" s="1">
        <v>45425</v>
      </c>
      <c r="B4019" t="s">
        <v>14</v>
      </c>
      <c r="C4019" t="s">
        <v>8</v>
      </c>
      <c r="D4019" s="2">
        <v>7376</v>
      </c>
      <c r="E4019" t="e">
        <f>VLOOKUP(Actual_Table[[#This Row],[Account]],#REF!,2,FALSE)</f>
        <v>#REF!</v>
      </c>
    </row>
    <row r="4020" spans="1:5" x14ac:dyDescent="0.3">
      <c r="A4020" s="1">
        <v>45425</v>
      </c>
      <c r="B4020" t="s">
        <v>14</v>
      </c>
      <c r="C4020" t="s">
        <v>9</v>
      </c>
      <c r="D4020" s="2">
        <v>23899</v>
      </c>
      <c r="E4020" t="e">
        <f>VLOOKUP(Actual_Table[[#This Row],[Account]],#REF!,2,FALSE)</f>
        <v>#REF!</v>
      </c>
    </row>
    <row r="4021" spans="1:5" x14ac:dyDescent="0.3">
      <c r="A4021" s="1">
        <v>45425</v>
      </c>
      <c r="B4021" t="s">
        <v>14</v>
      </c>
      <c r="C4021" t="s">
        <v>10</v>
      </c>
      <c r="D4021" s="2">
        <v>1905</v>
      </c>
      <c r="E4021" t="e">
        <f>VLOOKUP(Actual_Table[[#This Row],[Account]],#REF!,2,FALSE)</f>
        <v>#REF!</v>
      </c>
    </row>
    <row r="4022" spans="1:5" x14ac:dyDescent="0.3">
      <c r="A4022" s="1">
        <v>45426</v>
      </c>
      <c r="B4022" t="s">
        <v>4</v>
      </c>
      <c r="C4022" t="s">
        <v>5</v>
      </c>
      <c r="D4022" s="2">
        <v>22555</v>
      </c>
      <c r="E4022" t="e">
        <f>VLOOKUP(Actual_Table[[#This Row],[Account]],#REF!,2,FALSE)</f>
        <v>#REF!</v>
      </c>
    </row>
    <row r="4023" spans="1:5" x14ac:dyDescent="0.3">
      <c r="A4023" s="1">
        <v>45426</v>
      </c>
      <c r="B4023" t="s">
        <v>4</v>
      </c>
      <c r="C4023" t="s">
        <v>6</v>
      </c>
      <c r="D4023" s="2">
        <v>20844</v>
      </c>
      <c r="E4023" t="e">
        <f>VLOOKUP(Actual_Table[[#This Row],[Account]],#REF!,2,FALSE)</f>
        <v>#REF!</v>
      </c>
    </row>
    <row r="4024" spans="1:5" x14ac:dyDescent="0.3">
      <c r="A4024" s="1">
        <v>45426</v>
      </c>
      <c r="B4024" t="s">
        <v>4</v>
      </c>
      <c r="C4024" t="s">
        <v>7</v>
      </c>
      <c r="D4024" s="2">
        <v>1422</v>
      </c>
      <c r="E4024" t="e">
        <f>VLOOKUP(Actual_Table[[#This Row],[Account]],#REF!,2,FALSE)</f>
        <v>#REF!</v>
      </c>
    </row>
    <row r="4025" spans="1:5" x14ac:dyDescent="0.3">
      <c r="A4025" s="1">
        <v>45426</v>
      </c>
      <c r="B4025" t="s">
        <v>4</v>
      </c>
      <c r="C4025" t="s">
        <v>8</v>
      </c>
      <c r="D4025" s="2">
        <v>2805</v>
      </c>
      <c r="E4025" t="e">
        <f>VLOOKUP(Actual_Table[[#This Row],[Account]],#REF!,2,FALSE)</f>
        <v>#REF!</v>
      </c>
    </row>
    <row r="4026" spans="1:5" x14ac:dyDescent="0.3">
      <c r="A4026" s="1">
        <v>45426</v>
      </c>
      <c r="B4026" t="s">
        <v>4</v>
      </c>
      <c r="C4026" t="s">
        <v>9</v>
      </c>
      <c r="D4026" s="2">
        <v>867</v>
      </c>
      <c r="E4026" t="e">
        <f>VLOOKUP(Actual_Table[[#This Row],[Account]],#REF!,2,FALSE)</f>
        <v>#REF!</v>
      </c>
    </row>
    <row r="4027" spans="1:5" x14ac:dyDescent="0.3">
      <c r="A4027" s="1">
        <v>45426</v>
      </c>
      <c r="B4027" t="s">
        <v>4</v>
      </c>
      <c r="C4027" t="s">
        <v>10</v>
      </c>
      <c r="D4027" s="2">
        <v>11044</v>
      </c>
      <c r="E4027" t="e">
        <f>VLOOKUP(Actual_Table[[#This Row],[Account]],#REF!,2,FALSE)</f>
        <v>#REF!</v>
      </c>
    </row>
    <row r="4028" spans="1:5" x14ac:dyDescent="0.3">
      <c r="A4028" s="1">
        <v>45426</v>
      </c>
      <c r="B4028" t="s">
        <v>11</v>
      </c>
      <c r="C4028" t="s">
        <v>5</v>
      </c>
      <c r="D4028" s="2">
        <v>1782</v>
      </c>
      <c r="E4028" t="e">
        <f>VLOOKUP(Actual_Table[[#This Row],[Account]],#REF!,2,FALSE)</f>
        <v>#REF!</v>
      </c>
    </row>
    <row r="4029" spans="1:5" x14ac:dyDescent="0.3">
      <c r="A4029" s="1">
        <v>45426</v>
      </c>
      <c r="B4029" t="s">
        <v>11</v>
      </c>
      <c r="C4029" t="s">
        <v>6</v>
      </c>
      <c r="D4029" s="2">
        <v>17100</v>
      </c>
      <c r="E4029" t="e">
        <f>VLOOKUP(Actual_Table[[#This Row],[Account]],#REF!,2,FALSE)</f>
        <v>#REF!</v>
      </c>
    </row>
    <row r="4030" spans="1:5" x14ac:dyDescent="0.3">
      <c r="A4030" s="1">
        <v>45426</v>
      </c>
      <c r="B4030" t="s">
        <v>11</v>
      </c>
      <c r="C4030" t="s">
        <v>7</v>
      </c>
      <c r="D4030" s="2">
        <v>6431</v>
      </c>
      <c r="E4030" t="e">
        <f>VLOOKUP(Actual_Table[[#This Row],[Account]],#REF!,2,FALSE)</f>
        <v>#REF!</v>
      </c>
    </row>
    <row r="4031" spans="1:5" x14ac:dyDescent="0.3">
      <c r="A4031" s="1">
        <v>45426</v>
      </c>
      <c r="B4031" t="s">
        <v>11</v>
      </c>
      <c r="C4031" t="s">
        <v>8</v>
      </c>
      <c r="D4031" s="2">
        <v>11677</v>
      </c>
      <c r="E4031" t="e">
        <f>VLOOKUP(Actual_Table[[#This Row],[Account]],#REF!,2,FALSE)</f>
        <v>#REF!</v>
      </c>
    </row>
    <row r="4032" spans="1:5" x14ac:dyDescent="0.3">
      <c r="A4032" s="1">
        <v>45426</v>
      </c>
      <c r="B4032" t="s">
        <v>11</v>
      </c>
      <c r="C4032" t="s">
        <v>9</v>
      </c>
      <c r="D4032" s="2">
        <v>627</v>
      </c>
      <c r="E4032" t="e">
        <f>VLOOKUP(Actual_Table[[#This Row],[Account]],#REF!,2,FALSE)</f>
        <v>#REF!</v>
      </c>
    </row>
    <row r="4033" spans="1:5" x14ac:dyDescent="0.3">
      <c r="A4033" s="1">
        <v>45426</v>
      </c>
      <c r="B4033" t="s">
        <v>11</v>
      </c>
      <c r="C4033" t="s">
        <v>10</v>
      </c>
      <c r="D4033" s="2">
        <v>23596</v>
      </c>
      <c r="E4033" t="e">
        <f>VLOOKUP(Actual_Table[[#This Row],[Account]],#REF!,2,FALSE)</f>
        <v>#REF!</v>
      </c>
    </row>
    <row r="4034" spans="1:5" x14ac:dyDescent="0.3">
      <c r="A4034" s="1">
        <v>45426</v>
      </c>
      <c r="B4034" t="s">
        <v>12</v>
      </c>
      <c r="C4034" t="s">
        <v>5</v>
      </c>
      <c r="D4034" s="2">
        <v>8646</v>
      </c>
      <c r="E4034" t="e">
        <f>VLOOKUP(Actual_Table[[#This Row],[Account]],#REF!,2,FALSE)</f>
        <v>#REF!</v>
      </c>
    </row>
    <row r="4035" spans="1:5" x14ac:dyDescent="0.3">
      <c r="A4035" s="1">
        <v>45426</v>
      </c>
      <c r="B4035" t="s">
        <v>12</v>
      </c>
      <c r="C4035" t="s">
        <v>6</v>
      </c>
      <c r="D4035" s="2">
        <v>8993</v>
      </c>
      <c r="E4035" t="e">
        <f>VLOOKUP(Actual_Table[[#This Row],[Account]],#REF!,2,FALSE)</f>
        <v>#REF!</v>
      </c>
    </row>
    <row r="4036" spans="1:5" x14ac:dyDescent="0.3">
      <c r="A4036" s="1">
        <v>45426</v>
      </c>
      <c r="B4036" t="s">
        <v>12</v>
      </c>
      <c r="C4036" t="s">
        <v>7</v>
      </c>
      <c r="D4036" s="2">
        <v>16015</v>
      </c>
      <c r="E4036" t="e">
        <f>VLOOKUP(Actual_Table[[#This Row],[Account]],#REF!,2,FALSE)</f>
        <v>#REF!</v>
      </c>
    </row>
    <row r="4037" spans="1:5" x14ac:dyDescent="0.3">
      <c r="A4037" s="1">
        <v>45426</v>
      </c>
      <c r="B4037" t="s">
        <v>12</v>
      </c>
      <c r="C4037" t="s">
        <v>8</v>
      </c>
      <c r="D4037" s="2">
        <v>22061</v>
      </c>
      <c r="E4037" t="e">
        <f>VLOOKUP(Actual_Table[[#This Row],[Account]],#REF!,2,FALSE)</f>
        <v>#REF!</v>
      </c>
    </row>
    <row r="4038" spans="1:5" x14ac:dyDescent="0.3">
      <c r="A4038" s="1">
        <v>45426</v>
      </c>
      <c r="B4038" t="s">
        <v>12</v>
      </c>
      <c r="C4038" t="s">
        <v>9</v>
      </c>
      <c r="D4038" s="2">
        <v>18395</v>
      </c>
      <c r="E4038" t="e">
        <f>VLOOKUP(Actual_Table[[#This Row],[Account]],#REF!,2,FALSE)</f>
        <v>#REF!</v>
      </c>
    </row>
    <row r="4039" spans="1:5" x14ac:dyDescent="0.3">
      <c r="A4039" s="1">
        <v>45426</v>
      </c>
      <c r="B4039" t="s">
        <v>12</v>
      </c>
      <c r="C4039" t="s">
        <v>10</v>
      </c>
      <c r="D4039" s="2">
        <v>22486</v>
      </c>
      <c r="E4039" t="e">
        <f>VLOOKUP(Actual_Table[[#This Row],[Account]],#REF!,2,FALSE)</f>
        <v>#REF!</v>
      </c>
    </row>
    <row r="4040" spans="1:5" x14ac:dyDescent="0.3">
      <c r="A4040" s="1">
        <v>45426</v>
      </c>
      <c r="B4040" t="s">
        <v>13</v>
      </c>
      <c r="C4040" t="s">
        <v>5</v>
      </c>
      <c r="D4040" s="2">
        <v>20297</v>
      </c>
      <c r="E4040" t="e">
        <f>VLOOKUP(Actual_Table[[#This Row],[Account]],#REF!,2,FALSE)</f>
        <v>#REF!</v>
      </c>
    </row>
    <row r="4041" spans="1:5" x14ac:dyDescent="0.3">
      <c r="A4041" s="1">
        <v>45426</v>
      </c>
      <c r="B4041" t="s">
        <v>13</v>
      </c>
      <c r="C4041" t="s">
        <v>6</v>
      </c>
      <c r="D4041" s="2">
        <v>22924</v>
      </c>
      <c r="E4041" t="e">
        <f>VLOOKUP(Actual_Table[[#This Row],[Account]],#REF!,2,FALSE)</f>
        <v>#REF!</v>
      </c>
    </row>
    <row r="4042" spans="1:5" x14ac:dyDescent="0.3">
      <c r="A4042" s="1">
        <v>45426</v>
      </c>
      <c r="B4042" t="s">
        <v>13</v>
      </c>
      <c r="C4042" t="s">
        <v>7</v>
      </c>
      <c r="D4042" s="2">
        <v>16941</v>
      </c>
      <c r="E4042" t="e">
        <f>VLOOKUP(Actual_Table[[#This Row],[Account]],#REF!,2,FALSE)</f>
        <v>#REF!</v>
      </c>
    </row>
    <row r="4043" spans="1:5" x14ac:dyDescent="0.3">
      <c r="A4043" s="1">
        <v>45426</v>
      </c>
      <c r="B4043" t="s">
        <v>13</v>
      </c>
      <c r="C4043" t="s">
        <v>8</v>
      </c>
      <c r="D4043" s="2">
        <v>11293</v>
      </c>
      <c r="E4043" t="e">
        <f>VLOOKUP(Actual_Table[[#This Row],[Account]],#REF!,2,FALSE)</f>
        <v>#REF!</v>
      </c>
    </row>
    <row r="4044" spans="1:5" x14ac:dyDescent="0.3">
      <c r="A4044" s="1">
        <v>45426</v>
      </c>
      <c r="B4044" t="s">
        <v>13</v>
      </c>
      <c r="C4044" t="s">
        <v>9</v>
      </c>
      <c r="D4044" s="2">
        <v>6917</v>
      </c>
      <c r="E4044" t="e">
        <f>VLOOKUP(Actual_Table[[#This Row],[Account]],#REF!,2,FALSE)</f>
        <v>#REF!</v>
      </c>
    </row>
    <row r="4045" spans="1:5" x14ac:dyDescent="0.3">
      <c r="A4045" s="1">
        <v>45426</v>
      </c>
      <c r="B4045" t="s">
        <v>13</v>
      </c>
      <c r="C4045" t="s">
        <v>10</v>
      </c>
      <c r="D4045" s="2">
        <v>20440</v>
      </c>
      <c r="E4045" t="e">
        <f>VLOOKUP(Actual_Table[[#This Row],[Account]],#REF!,2,FALSE)</f>
        <v>#REF!</v>
      </c>
    </row>
    <row r="4046" spans="1:5" x14ac:dyDescent="0.3">
      <c r="A4046" s="1">
        <v>45426</v>
      </c>
      <c r="B4046" t="s">
        <v>14</v>
      </c>
      <c r="C4046" t="s">
        <v>5</v>
      </c>
      <c r="D4046" s="2">
        <v>15551</v>
      </c>
      <c r="E4046" t="e">
        <f>VLOOKUP(Actual_Table[[#This Row],[Account]],#REF!,2,FALSE)</f>
        <v>#REF!</v>
      </c>
    </row>
    <row r="4047" spans="1:5" x14ac:dyDescent="0.3">
      <c r="A4047" s="1">
        <v>45426</v>
      </c>
      <c r="B4047" t="s">
        <v>14</v>
      </c>
      <c r="C4047" t="s">
        <v>6</v>
      </c>
      <c r="D4047" s="2">
        <v>11789</v>
      </c>
      <c r="E4047" t="e">
        <f>VLOOKUP(Actual_Table[[#This Row],[Account]],#REF!,2,FALSE)</f>
        <v>#REF!</v>
      </c>
    </row>
    <row r="4048" spans="1:5" x14ac:dyDescent="0.3">
      <c r="A4048" s="1">
        <v>45426</v>
      </c>
      <c r="B4048" t="s">
        <v>14</v>
      </c>
      <c r="C4048" t="s">
        <v>7</v>
      </c>
      <c r="D4048" s="2">
        <v>21133</v>
      </c>
      <c r="E4048" t="e">
        <f>VLOOKUP(Actual_Table[[#This Row],[Account]],#REF!,2,FALSE)</f>
        <v>#REF!</v>
      </c>
    </row>
    <row r="4049" spans="1:5" x14ac:dyDescent="0.3">
      <c r="A4049" s="1">
        <v>45426</v>
      </c>
      <c r="B4049" t="s">
        <v>14</v>
      </c>
      <c r="C4049" t="s">
        <v>8</v>
      </c>
      <c r="D4049" s="2">
        <v>6816</v>
      </c>
      <c r="E4049" t="e">
        <f>VLOOKUP(Actual_Table[[#This Row],[Account]],#REF!,2,FALSE)</f>
        <v>#REF!</v>
      </c>
    </row>
    <row r="4050" spans="1:5" x14ac:dyDescent="0.3">
      <c r="A4050" s="1">
        <v>45426</v>
      </c>
      <c r="B4050" t="s">
        <v>14</v>
      </c>
      <c r="C4050" t="s">
        <v>9</v>
      </c>
      <c r="D4050" s="2">
        <v>14101</v>
      </c>
      <c r="E4050" t="e">
        <f>VLOOKUP(Actual_Table[[#This Row],[Account]],#REF!,2,FALSE)</f>
        <v>#REF!</v>
      </c>
    </row>
    <row r="4051" spans="1:5" x14ac:dyDescent="0.3">
      <c r="A4051" s="1">
        <v>45426</v>
      </c>
      <c r="B4051" t="s">
        <v>14</v>
      </c>
      <c r="C4051" t="s">
        <v>10</v>
      </c>
      <c r="D4051" s="2">
        <v>23472</v>
      </c>
      <c r="E4051" t="e">
        <f>VLOOKUP(Actual_Table[[#This Row],[Account]],#REF!,2,FALSE)</f>
        <v>#REF!</v>
      </c>
    </row>
    <row r="4052" spans="1:5" x14ac:dyDescent="0.3">
      <c r="A4052" s="1">
        <v>45427</v>
      </c>
      <c r="B4052" t="s">
        <v>4</v>
      </c>
      <c r="C4052" t="s">
        <v>5</v>
      </c>
      <c r="D4052" s="2">
        <v>21288</v>
      </c>
      <c r="E4052" t="e">
        <f>VLOOKUP(Actual_Table[[#This Row],[Account]],#REF!,2,FALSE)</f>
        <v>#REF!</v>
      </c>
    </row>
    <row r="4053" spans="1:5" x14ac:dyDescent="0.3">
      <c r="A4053" s="1">
        <v>45427</v>
      </c>
      <c r="B4053" t="s">
        <v>4</v>
      </c>
      <c r="C4053" t="s">
        <v>6</v>
      </c>
      <c r="D4053" s="2">
        <v>17046</v>
      </c>
      <c r="E4053" t="e">
        <f>VLOOKUP(Actual_Table[[#This Row],[Account]],#REF!,2,FALSE)</f>
        <v>#REF!</v>
      </c>
    </row>
    <row r="4054" spans="1:5" x14ac:dyDescent="0.3">
      <c r="A4054" s="1">
        <v>45427</v>
      </c>
      <c r="B4054" t="s">
        <v>4</v>
      </c>
      <c r="C4054" t="s">
        <v>7</v>
      </c>
      <c r="D4054" s="2">
        <v>12334</v>
      </c>
      <c r="E4054" t="e">
        <f>VLOOKUP(Actual_Table[[#This Row],[Account]],#REF!,2,FALSE)</f>
        <v>#REF!</v>
      </c>
    </row>
    <row r="4055" spans="1:5" x14ac:dyDescent="0.3">
      <c r="A4055" s="1">
        <v>45427</v>
      </c>
      <c r="B4055" t="s">
        <v>4</v>
      </c>
      <c r="C4055" t="s">
        <v>8</v>
      </c>
      <c r="D4055" s="2">
        <v>17363</v>
      </c>
      <c r="E4055" t="e">
        <f>VLOOKUP(Actual_Table[[#This Row],[Account]],#REF!,2,FALSE)</f>
        <v>#REF!</v>
      </c>
    </row>
    <row r="4056" spans="1:5" x14ac:dyDescent="0.3">
      <c r="A4056" s="1">
        <v>45427</v>
      </c>
      <c r="B4056" t="s">
        <v>4</v>
      </c>
      <c r="C4056" t="s">
        <v>9</v>
      </c>
      <c r="D4056" s="2">
        <v>16793</v>
      </c>
      <c r="E4056" t="e">
        <f>VLOOKUP(Actual_Table[[#This Row],[Account]],#REF!,2,FALSE)</f>
        <v>#REF!</v>
      </c>
    </row>
    <row r="4057" spans="1:5" x14ac:dyDescent="0.3">
      <c r="A4057" s="1">
        <v>45427</v>
      </c>
      <c r="B4057" t="s">
        <v>4</v>
      </c>
      <c r="C4057" t="s">
        <v>10</v>
      </c>
      <c r="D4057" s="2">
        <v>6957</v>
      </c>
      <c r="E4057" t="e">
        <f>VLOOKUP(Actual_Table[[#This Row],[Account]],#REF!,2,FALSE)</f>
        <v>#REF!</v>
      </c>
    </row>
    <row r="4058" spans="1:5" x14ac:dyDescent="0.3">
      <c r="A4058" s="1">
        <v>45427</v>
      </c>
      <c r="B4058" t="s">
        <v>11</v>
      </c>
      <c r="C4058" t="s">
        <v>5</v>
      </c>
      <c r="D4058" s="2">
        <v>5086</v>
      </c>
      <c r="E4058" t="e">
        <f>VLOOKUP(Actual_Table[[#This Row],[Account]],#REF!,2,FALSE)</f>
        <v>#REF!</v>
      </c>
    </row>
    <row r="4059" spans="1:5" x14ac:dyDescent="0.3">
      <c r="A4059" s="1">
        <v>45427</v>
      </c>
      <c r="B4059" t="s">
        <v>11</v>
      </c>
      <c r="C4059" t="s">
        <v>6</v>
      </c>
      <c r="D4059" s="2">
        <v>21732</v>
      </c>
      <c r="E4059" t="e">
        <f>VLOOKUP(Actual_Table[[#This Row],[Account]],#REF!,2,FALSE)</f>
        <v>#REF!</v>
      </c>
    </row>
    <row r="4060" spans="1:5" x14ac:dyDescent="0.3">
      <c r="A4060" s="1">
        <v>45427</v>
      </c>
      <c r="B4060" t="s">
        <v>11</v>
      </c>
      <c r="C4060" t="s">
        <v>7</v>
      </c>
      <c r="D4060" s="2">
        <v>12925</v>
      </c>
      <c r="E4060" t="e">
        <f>VLOOKUP(Actual_Table[[#This Row],[Account]],#REF!,2,FALSE)</f>
        <v>#REF!</v>
      </c>
    </row>
    <row r="4061" spans="1:5" x14ac:dyDescent="0.3">
      <c r="A4061" s="1">
        <v>45427</v>
      </c>
      <c r="B4061" t="s">
        <v>11</v>
      </c>
      <c r="C4061" t="s">
        <v>8</v>
      </c>
      <c r="D4061" s="2">
        <v>13250</v>
      </c>
      <c r="E4061" t="e">
        <f>VLOOKUP(Actual_Table[[#This Row],[Account]],#REF!,2,FALSE)</f>
        <v>#REF!</v>
      </c>
    </row>
    <row r="4062" spans="1:5" x14ac:dyDescent="0.3">
      <c r="A4062" s="1">
        <v>45427</v>
      </c>
      <c r="B4062" t="s">
        <v>11</v>
      </c>
      <c r="C4062" t="s">
        <v>9</v>
      </c>
      <c r="D4062" s="2">
        <v>6508</v>
      </c>
      <c r="E4062" t="e">
        <f>VLOOKUP(Actual_Table[[#This Row],[Account]],#REF!,2,FALSE)</f>
        <v>#REF!</v>
      </c>
    </row>
    <row r="4063" spans="1:5" x14ac:dyDescent="0.3">
      <c r="A4063" s="1">
        <v>45427</v>
      </c>
      <c r="B4063" t="s">
        <v>11</v>
      </c>
      <c r="C4063" t="s">
        <v>10</v>
      </c>
      <c r="D4063" s="2">
        <v>1109</v>
      </c>
      <c r="E4063" t="e">
        <f>VLOOKUP(Actual_Table[[#This Row],[Account]],#REF!,2,FALSE)</f>
        <v>#REF!</v>
      </c>
    </row>
    <row r="4064" spans="1:5" x14ac:dyDescent="0.3">
      <c r="A4064" s="1">
        <v>45427</v>
      </c>
      <c r="B4064" t="s">
        <v>12</v>
      </c>
      <c r="C4064" t="s">
        <v>5</v>
      </c>
      <c r="D4064" s="2">
        <v>9337</v>
      </c>
      <c r="E4064" t="e">
        <f>VLOOKUP(Actual_Table[[#This Row],[Account]],#REF!,2,FALSE)</f>
        <v>#REF!</v>
      </c>
    </row>
    <row r="4065" spans="1:5" x14ac:dyDescent="0.3">
      <c r="A4065" s="1">
        <v>45427</v>
      </c>
      <c r="B4065" t="s">
        <v>12</v>
      </c>
      <c r="C4065" t="s">
        <v>6</v>
      </c>
      <c r="D4065" s="2">
        <v>537</v>
      </c>
      <c r="E4065" t="e">
        <f>VLOOKUP(Actual_Table[[#This Row],[Account]],#REF!,2,FALSE)</f>
        <v>#REF!</v>
      </c>
    </row>
    <row r="4066" spans="1:5" x14ac:dyDescent="0.3">
      <c r="A4066" s="1">
        <v>45427</v>
      </c>
      <c r="B4066" t="s">
        <v>12</v>
      </c>
      <c r="C4066" t="s">
        <v>7</v>
      </c>
      <c r="D4066" s="2">
        <v>5809</v>
      </c>
      <c r="E4066" t="e">
        <f>VLOOKUP(Actual_Table[[#This Row],[Account]],#REF!,2,FALSE)</f>
        <v>#REF!</v>
      </c>
    </row>
    <row r="4067" spans="1:5" x14ac:dyDescent="0.3">
      <c r="A4067" s="1">
        <v>45427</v>
      </c>
      <c r="B4067" t="s">
        <v>12</v>
      </c>
      <c r="C4067" t="s">
        <v>8</v>
      </c>
      <c r="D4067" s="2">
        <v>24896</v>
      </c>
      <c r="E4067" t="e">
        <f>VLOOKUP(Actual_Table[[#This Row],[Account]],#REF!,2,FALSE)</f>
        <v>#REF!</v>
      </c>
    </row>
    <row r="4068" spans="1:5" x14ac:dyDescent="0.3">
      <c r="A4068" s="1">
        <v>45427</v>
      </c>
      <c r="B4068" t="s">
        <v>12</v>
      </c>
      <c r="C4068" t="s">
        <v>9</v>
      </c>
      <c r="D4068" s="2">
        <v>3663</v>
      </c>
      <c r="E4068" t="e">
        <f>VLOOKUP(Actual_Table[[#This Row],[Account]],#REF!,2,FALSE)</f>
        <v>#REF!</v>
      </c>
    </row>
    <row r="4069" spans="1:5" x14ac:dyDescent="0.3">
      <c r="A4069" s="1">
        <v>45427</v>
      </c>
      <c r="B4069" t="s">
        <v>12</v>
      </c>
      <c r="C4069" t="s">
        <v>10</v>
      </c>
      <c r="D4069" s="2">
        <v>21352</v>
      </c>
      <c r="E4069" t="e">
        <f>VLOOKUP(Actual_Table[[#This Row],[Account]],#REF!,2,FALSE)</f>
        <v>#REF!</v>
      </c>
    </row>
    <row r="4070" spans="1:5" x14ac:dyDescent="0.3">
      <c r="A4070" s="1">
        <v>45427</v>
      </c>
      <c r="B4070" t="s">
        <v>13</v>
      </c>
      <c r="C4070" t="s">
        <v>5</v>
      </c>
      <c r="D4070" s="2">
        <v>23952</v>
      </c>
      <c r="E4070" t="e">
        <f>VLOOKUP(Actual_Table[[#This Row],[Account]],#REF!,2,FALSE)</f>
        <v>#REF!</v>
      </c>
    </row>
    <row r="4071" spans="1:5" x14ac:dyDescent="0.3">
      <c r="A4071" s="1">
        <v>45427</v>
      </c>
      <c r="B4071" t="s">
        <v>13</v>
      </c>
      <c r="C4071" t="s">
        <v>6</v>
      </c>
      <c r="D4071" s="2">
        <v>14728</v>
      </c>
      <c r="E4071" t="e">
        <f>VLOOKUP(Actual_Table[[#This Row],[Account]],#REF!,2,FALSE)</f>
        <v>#REF!</v>
      </c>
    </row>
    <row r="4072" spans="1:5" x14ac:dyDescent="0.3">
      <c r="A4072" s="1">
        <v>45427</v>
      </c>
      <c r="B4072" t="s">
        <v>13</v>
      </c>
      <c r="C4072" t="s">
        <v>7</v>
      </c>
      <c r="D4072" s="2">
        <v>24105</v>
      </c>
      <c r="E4072" t="e">
        <f>VLOOKUP(Actual_Table[[#This Row],[Account]],#REF!,2,FALSE)</f>
        <v>#REF!</v>
      </c>
    </row>
    <row r="4073" spans="1:5" x14ac:dyDescent="0.3">
      <c r="A4073" s="1">
        <v>45427</v>
      </c>
      <c r="B4073" t="s">
        <v>13</v>
      </c>
      <c r="C4073" t="s">
        <v>8</v>
      </c>
      <c r="D4073" s="2">
        <v>16852</v>
      </c>
      <c r="E4073" t="e">
        <f>VLOOKUP(Actual_Table[[#This Row],[Account]],#REF!,2,FALSE)</f>
        <v>#REF!</v>
      </c>
    </row>
    <row r="4074" spans="1:5" x14ac:dyDescent="0.3">
      <c r="A4074" s="1">
        <v>45427</v>
      </c>
      <c r="B4074" t="s">
        <v>13</v>
      </c>
      <c r="C4074" t="s">
        <v>9</v>
      </c>
      <c r="D4074" s="2">
        <v>3634</v>
      </c>
      <c r="E4074" t="e">
        <f>VLOOKUP(Actual_Table[[#This Row],[Account]],#REF!,2,FALSE)</f>
        <v>#REF!</v>
      </c>
    </row>
    <row r="4075" spans="1:5" x14ac:dyDescent="0.3">
      <c r="A4075" s="1">
        <v>45427</v>
      </c>
      <c r="B4075" t="s">
        <v>13</v>
      </c>
      <c r="C4075" t="s">
        <v>10</v>
      </c>
      <c r="D4075" s="2">
        <v>3759</v>
      </c>
      <c r="E4075" t="e">
        <f>VLOOKUP(Actual_Table[[#This Row],[Account]],#REF!,2,FALSE)</f>
        <v>#REF!</v>
      </c>
    </row>
    <row r="4076" spans="1:5" x14ac:dyDescent="0.3">
      <c r="A4076" s="1">
        <v>45427</v>
      </c>
      <c r="B4076" t="s">
        <v>14</v>
      </c>
      <c r="C4076" t="s">
        <v>5</v>
      </c>
      <c r="D4076" s="2">
        <v>13088</v>
      </c>
      <c r="E4076" t="e">
        <f>VLOOKUP(Actual_Table[[#This Row],[Account]],#REF!,2,FALSE)</f>
        <v>#REF!</v>
      </c>
    </row>
    <row r="4077" spans="1:5" x14ac:dyDescent="0.3">
      <c r="A4077" s="1">
        <v>45427</v>
      </c>
      <c r="B4077" t="s">
        <v>14</v>
      </c>
      <c r="C4077" t="s">
        <v>6</v>
      </c>
      <c r="D4077" s="2">
        <v>3557</v>
      </c>
      <c r="E4077" t="e">
        <f>VLOOKUP(Actual_Table[[#This Row],[Account]],#REF!,2,FALSE)</f>
        <v>#REF!</v>
      </c>
    </row>
    <row r="4078" spans="1:5" x14ac:dyDescent="0.3">
      <c r="A4078" s="1">
        <v>45427</v>
      </c>
      <c r="B4078" t="s">
        <v>14</v>
      </c>
      <c r="C4078" t="s">
        <v>7</v>
      </c>
      <c r="D4078" s="2">
        <v>13660</v>
      </c>
      <c r="E4078" t="e">
        <f>VLOOKUP(Actual_Table[[#This Row],[Account]],#REF!,2,FALSE)</f>
        <v>#REF!</v>
      </c>
    </row>
    <row r="4079" spans="1:5" x14ac:dyDescent="0.3">
      <c r="A4079" s="1">
        <v>45427</v>
      </c>
      <c r="B4079" t="s">
        <v>14</v>
      </c>
      <c r="C4079" t="s">
        <v>8</v>
      </c>
      <c r="D4079" s="2">
        <v>21944</v>
      </c>
      <c r="E4079" t="e">
        <f>VLOOKUP(Actual_Table[[#This Row],[Account]],#REF!,2,FALSE)</f>
        <v>#REF!</v>
      </c>
    </row>
    <row r="4080" spans="1:5" x14ac:dyDescent="0.3">
      <c r="A4080" s="1">
        <v>45427</v>
      </c>
      <c r="B4080" t="s">
        <v>14</v>
      </c>
      <c r="C4080" t="s">
        <v>9</v>
      </c>
      <c r="D4080" s="2">
        <v>11770</v>
      </c>
      <c r="E4080" t="e">
        <f>VLOOKUP(Actual_Table[[#This Row],[Account]],#REF!,2,FALSE)</f>
        <v>#REF!</v>
      </c>
    </row>
    <row r="4081" spans="1:5" x14ac:dyDescent="0.3">
      <c r="A4081" s="1">
        <v>45427</v>
      </c>
      <c r="B4081" t="s">
        <v>14</v>
      </c>
      <c r="C4081" t="s">
        <v>10</v>
      </c>
      <c r="D4081" s="2">
        <v>7173</v>
      </c>
      <c r="E4081" t="e">
        <f>VLOOKUP(Actual_Table[[#This Row],[Account]],#REF!,2,FALSE)</f>
        <v>#REF!</v>
      </c>
    </row>
    <row r="4082" spans="1:5" x14ac:dyDescent="0.3">
      <c r="A4082" s="1">
        <v>45428</v>
      </c>
      <c r="B4082" t="s">
        <v>4</v>
      </c>
      <c r="C4082" t="s">
        <v>5</v>
      </c>
      <c r="D4082" s="2">
        <v>15319</v>
      </c>
      <c r="E4082" t="e">
        <f>VLOOKUP(Actual_Table[[#This Row],[Account]],#REF!,2,FALSE)</f>
        <v>#REF!</v>
      </c>
    </row>
    <row r="4083" spans="1:5" x14ac:dyDescent="0.3">
      <c r="A4083" s="1">
        <v>45428</v>
      </c>
      <c r="B4083" t="s">
        <v>4</v>
      </c>
      <c r="C4083" t="s">
        <v>6</v>
      </c>
      <c r="D4083" s="2">
        <v>2435</v>
      </c>
      <c r="E4083" t="e">
        <f>VLOOKUP(Actual_Table[[#This Row],[Account]],#REF!,2,FALSE)</f>
        <v>#REF!</v>
      </c>
    </row>
    <row r="4084" spans="1:5" x14ac:dyDescent="0.3">
      <c r="A4084" s="1">
        <v>45428</v>
      </c>
      <c r="B4084" t="s">
        <v>4</v>
      </c>
      <c r="C4084" t="s">
        <v>7</v>
      </c>
      <c r="D4084" s="2">
        <v>19327</v>
      </c>
      <c r="E4084" t="e">
        <f>VLOOKUP(Actual_Table[[#This Row],[Account]],#REF!,2,FALSE)</f>
        <v>#REF!</v>
      </c>
    </row>
    <row r="4085" spans="1:5" x14ac:dyDescent="0.3">
      <c r="A4085" s="1">
        <v>45428</v>
      </c>
      <c r="B4085" t="s">
        <v>4</v>
      </c>
      <c r="C4085" t="s">
        <v>8</v>
      </c>
      <c r="D4085" s="2">
        <v>8430</v>
      </c>
      <c r="E4085" t="e">
        <f>VLOOKUP(Actual_Table[[#This Row],[Account]],#REF!,2,FALSE)</f>
        <v>#REF!</v>
      </c>
    </row>
    <row r="4086" spans="1:5" x14ac:dyDescent="0.3">
      <c r="A4086" s="1">
        <v>45428</v>
      </c>
      <c r="B4086" t="s">
        <v>4</v>
      </c>
      <c r="C4086" t="s">
        <v>9</v>
      </c>
      <c r="D4086" s="2">
        <v>6225</v>
      </c>
      <c r="E4086" t="e">
        <f>VLOOKUP(Actual_Table[[#This Row],[Account]],#REF!,2,FALSE)</f>
        <v>#REF!</v>
      </c>
    </row>
    <row r="4087" spans="1:5" x14ac:dyDescent="0.3">
      <c r="A4087" s="1">
        <v>45428</v>
      </c>
      <c r="B4087" t="s">
        <v>4</v>
      </c>
      <c r="C4087" t="s">
        <v>10</v>
      </c>
      <c r="D4087" s="2">
        <v>11653</v>
      </c>
      <c r="E4087" t="e">
        <f>VLOOKUP(Actual_Table[[#This Row],[Account]],#REF!,2,FALSE)</f>
        <v>#REF!</v>
      </c>
    </row>
    <row r="4088" spans="1:5" x14ac:dyDescent="0.3">
      <c r="A4088" s="1">
        <v>45428</v>
      </c>
      <c r="B4088" t="s">
        <v>11</v>
      </c>
      <c r="C4088" t="s">
        <v>5</v>
      </c>
      <c r="D4088" s="2">
        <v>19362</v>
      </c>
      <c r="E4088" t="e">
        <f>VLOOKUP(Actual_Table[[#This Row],[Account]],#REF!,2,FALSE)</f>
        <v>#REF!</v>
      </c>
    </row>
    <row r="4089" spans="1:5" x14ac:dyDescent="0.3">
      <c r="A4089" s="1">
        <v>45428</v>
      </c>
      <c r="B4089" t="s">
        <v>11</v>
      </c>
      <c r="C4089" t="s">
        <v>6</v>
      </c>
      <c r="D4089" s="2">
        <v>10147</v>
      </c>
      <c r="E4089" t="e">
        <f>VLOOKUP(Actual_Table[[#This Row],[Account]],#REF!,2,FALSE)</f>
        <v>#REF!</v>
      </c>
    </row>
    <row r="4090" spans="1:5" x14ac:dyDescent="0.3">
      <c r="A4090" s="1">
        <v>45428</v>
      </c>
      <c r="B4090" t="s">
        <v>11</v>
      </c>
      <c r="C4090" t="s">
        <v>7</v>
      </c>
      <c r="D4090" s="2">
        <v>5330</v>
      </c>
      <c r="E4090" t="e">
        <f>VLOOKUP(Actual_Table[[#This Row],[Account]],#REF!,2,FALSE)</f>
        <v>#REF!</v>
      </c>
    </row>
    <row r="4091" spans="1:5" x14ac:dyDescent="0.3">
      <c r="A4091" s="1">
        <v>45428</v>
      </c>
      <c r="B4091" t="s">
        <v>11</v>
      </c>
      <c r="C4091" t="s">
        <v>8</v>
      </c>
      <c r="D4091" s="2">
        <v>15021</v>
      </c>
      <c r="E4091" t="e">
        <f>VLOOKUP(Actual_Table[[#This Row],[Account]],#REF!,2,FALSE)</f>
        <v>#REF!</v>
      </c>
    </row>
    <row r="4092" spans="1:5" x14ac:dyDescent="0.3">
      <c r="A4092" s="1">
        <v>45428</v>
      </c>
      <c r="B4092" t="s">
        <v>11</v>
      </c>
      <c r="C4092" t="s">
        <v>9</v>
      </c>
      <c r="D4092" s="2">
        <v>13048</v>
      </c>
      <c r="E4092" t="e">
        <f>VLOOKUP(Actual_Table[[#This Row],[Account]],#REF!,2,FALSE)</f>
        <v>#REF!</v>
      </c>
    </row>
    <row r="4093" spans="1:5" x14ac:dyDescent="0.3">
      <c r="A4093" s="1">
        <v>45428</v>
      </c>
      <c r="B4093" t="s">
        <v>11</v>
      </c>
      <c r="C4093" t="s">
        <v>10</v>
      </c>
      <c r="D4093" s="2">
        <v>23025</v>
      </c>
      <c r="E4093" t="e">
        <f>VLOOKUP(Actual_Table[[#This Row],[Account]],#REF!,2,FALSE)</f>
        <v>#REF!</v>
      </c>
    </row>
    <row r="4094" spans="1:5" x14ac:dyDescent="0.3">
      <c r="A4094" s="1">
        <v>45428</v>
      </c>
      <c r="B4094" t="s">
        <v>12</v>
      </c>
      <c r="C4094" t="s">
        <v>5</v>
      </c>
      <c r="D4094" s="2">
        <v>6714</v>
      </c>
      <c r="E4094" t="e">
        <f>VLOOKUP(Actual_Table[[#This Row],[Account]],#REF!,2,FALSE)</f>
        <v>#REF!</v>
      </c>
    </row>
    <row r="4095" spans="1:5" x14ac:dyDescent="0.3">
      <c r="A4095" s="1">
        <v>45428</v>
      </c>
      <c r="B4095" t="s">
        <v>12</v>
      </c>
      <c r="C4095" t="s">
        <v>6</v>
      </c>
      <c r="D4095" s="2">
        <v>22423</v>
      </c>
      <c r="E4095" t="e">
        <f>VLOOKUP(Actual_Table[[#This Row],[Account]],#REF!,2,FALSE)</f>
        <v>#REF!</v>
      </c>
    </row>
    <row r="4096" spans="1:5" x14ac:dyDescent="0.3">
      <c r="A4096" s="1">
        <v>45428</v>
      </c>
      <c r="B4096" t="s">
        <v>12</v>
      </c>
      <c r="C4096" t="s">
        <v>7</v>
      </c>
      <c r="D4096" s="2">
        <v>14791</v>
      </c>
      <c r="E4096" t="e">
        <f>VLOOKUP(Actual_Table[[#This Row],[Account]],#REF!,2,FALSE)</f>
        <v>#REF!</v>
      </c>
    </row>
    <row r="4097" spans="1:5" x14ac:dyDescent="0.3">
      <c r="A4097" s="1">
        <v>45428</v>
      </c>
      <c r="B4097" t="s">
        <v>12</v>
      </c>
      <c r="C4097" t="s">
        <v>8</v>
      </c>
      <c r="D4097" s="2">
        <v>1057</v>
      </c>
      <c r="E4097" t="e">
        <f>VLOOKUP(Actual_Table[[#This Row],[Account]],#REF!,2,FALSE)</f>
        <v>#REF!</v>
      </c>
    </row>
    <row r="4098" spans="1:5" x14ac:dyDescent="0.3">
      <c r="A4098" s="1">
        <v>45428</v>
      </c>
      <c r="B4098" t="s">
        <v>12</v>
      </c>
      <c r="C4098" t="s">
        <v>9</v>
      </c>
      <c r="D4098" s="2">
        <v>17581</v>
      </c>
      <c r="E4098" t="e">
        <f>VLOOKUP(Actual_Table[[#This Row],[Account]],#REF!,2,FALSE)</f>
        <v>#REF!</v>
      </c>
    </row>
    <row r="4099" spans="1:5" x14ac:dyDescent="0.3">
      <c r="A4099" s="1">
        <v>45428</v>
      </c>
      <c r="B4099" t="s">
        <v>12</v>
      </c>
      <c r="C4099" t="s">
        <v>10</v>
      </c>
      <c r="D4099" s="2">
        <v>3706</v>
      </c>
      <c r="E4099" t="e">
        <f>VLOOKUP(Actual_Table[[#This Row],[Account]],#REF!,2,FALSE)</f>
        <v>#REF!</v>
      </c>
    </row>
    <row r="4100" spans="1:5" x14ac:dyDescent="0.3">
      <c r="A4100" s="1">
        <v>45428</v>
      </c>
      <c r="B4100" t="s">
        <v>13</v>
      </c>
      <c r="C4100" t="s">
        <v>5</v>
      </c>
      <c r="D4100" s="2">
        <v>6316</v>
      </c>
      <c r="E4100" t="e">
        <f>VLOOKUP(Actual_Table[[#This Row],[Account]],#REF!,2,FALSE)</f>
        <v>#REF!</v>
      </c>
    </row>
    <row r="4101" spans="1:5" x14ac:dyDescent="0.3">
      <c r="A4101" s="1">
        <v>45428</v>
      </c>
      <c r="B4101" t="s">
        <v>13</v>
      </c>
      <c r="C4101" t="s">
        <v>6</v>
      </c>
      <c r="D4101" s="2">
        <v>6511</v>
      </c>
      <c r="E4101" t="e">
        <f>VLOOKUP(Actual_Table[[#This Row],[Account]],#REF!,2,FALSE)</f>
        <v>#REF!</v>
      </c>
    </row>
    <row r="4102" spans="1:5" x14ac:dyDescent="0.3">
      <c r="A4102" s="1">
        <v>45428</v>
      </c>
      <c r="B4102" t="s">
        <v>13</v>
      </c>
      <c r="C4102" t="s">
        <v>7</v>
      </c>
      <c r="D4102" s="2">
        <v>11145</v>
      </c>
      <c r="E4102" t="e">
        <f>VLOOKUP(Actual_Table[[#This Row],[Account]],#REF!,2,FALSE)</f>
        <v>#REF!</v>
      </c>
    </row>
    <row r="4103" spans="1:5" x14ac:dyDescent="0.3">
      <c r="A4103" s="1">
        <v>45428</v>
      </c>
      <c r="B4103" t="s">
        <v>13</v>
      </c>
      <c r="C4103" t="s">
        <v>8</v>
      </c>
      <c r="D4103" s="2">
        <v>12712</v>
      </c>
      <c r="E4103" t="e">
        <f>VLOOKUP(Actual_Table[[#This Row],[Account]],#REF!,2,FALSE)</f>
        <v>#REF!</v>
      </c>
    </row>
    <row r="4104" spans="1:5" x14ac:dyDescent="0.3">
      <c r="A4104" s="1">
        <v>45428</v>
      </c>
      <c r="B4104" t="s">
        <v>13</v>
      </c>
      <c r="C4104" t="s">
        <v>9</v>
      </c>
      <c r="D4104" s="2">
        <v>12958</v>
      </c>
      <c r="E4104" t="e">
        <f>VLOOKUP(Actual_Table[[#This Row],[Account]],#REF!,2,FALSE)</f>
        <v>#REF!</v>
      </c>
    </row>
    <row r="4105" spans="1:5" x14ac:dyDescent="0.3">
      <c r="A4105" s="1">
        <v>45428</v>
      </c>
      <c r="B4105" t="s">
        <v>13</v>
      </c>
      <c r="C4105" t="s">
        <v>10</v>
      </c>
      <c r="D4105" s="2">
        <v>5863</v>
      </c>
      <c r="E4105" t="e">
        <f>VLOOKUP(Actual_Table[[#This Row],[Account]],#REF!,2,FALSE)</f>
        <v>#REF!</v>
      </c>
    </row>
    <row r="4106" spans="1:5" x14ac:dyDescent="0.3">
      <c r="A4106" s="1">
        <v>45428</v>
      </c>
      <c r="B4106" t="s">
        <v>14</v>
      </c>
      <c r="C4106" t="s">
        <v>5</v>
      </c>
      <c r="D4106" s="2">
        <v>8596</v>
      </c>
      <c r="E4106" t="e">
        <f>VLOOKUP(Actual_Table[[#This Row],[Account]],#REF!,2,FALSE)</f>
        <v>#REF!</v>
      </c>
    </row>
    <row r="4107" spans="1:5" x14ac:dyDescent="0.3">
      <c r="A4107" s="1">
        <v>45428</v>
      </c>
      <c r="B4107" t="s">
        <v>14</v>
      </c>
      <c r="C4107" t="s">
        <v>6</v>
      </c>
      <c r="D4107" s="2">
        <v>10459</v>
      </c>
      <c r="E4107" t="e">
        <f>VLOOKUP(Actual_Table[[#This Row],[Account]],#REF!,2,FALSE)</f>
        <v>#REF!</v>
      </c>
    </row>
    <row r="4108" spans="1:5" x14ac:dyDescent="0.3">
      <c r="A4108" s="1">
        <v>45428</v>
      </c>
      <c r="B4108" t="s">
        <v>14</v>
      </c>
      <c r="C4108" t="s">
        <v>7</v>
      </c>
      <c r="D4108" s="2">
        <v>5206</v>
      </c>
      <c r="E4108" t="e">
        <f>VLOOKUP(Actual_Table[[#This Row],[Account]],#REF!,2,FALSE)</f>
        <v>#REF!</v>
      </c>
    </row>
    <row r="4109" spans="1:5" x14ac:dyDescent="0.3">
      <c r="A4109" s="1">
        <v>45428</v>
      </c>
      <c r="B4109" t="s">
        <v>14</v>
      </c>
      <c r="C4109" t="s">
        <v>8</v>
      </c>
      <c r="D4109" s="2">
        <v>8501</v>
      </c>
      <c r="E4109" t="e">
        <f>VLOOKUP(Actual_Table[[#This Row],[Account]],#REF!,2,FALSE)</f>
        <v>#REF!</v>
      </c>
    </row>
    <row r="4110" spans="1:5" x14ac:dyDescent="0.3">
      <c r="A4110" s="1">
        <v>45428</v>
      </c>
      <c r="B4110" t="s">
        <v>14</v>
      </c>
      <c r="C4110" t="s">
        <v>9</v>
      </c>
      <c r="D4110" s="2">
        <v>19051</v>
      </c>
      <c r="E4110" t="e">
        <f>VLOOKUP(Actual_Table[[#This Row],[Account]],#REF!,2,FALSE)</f>
        <v>#REF!</v>
      </c>
    </row>
    <row r="4111" spans="1:5" x14ac:dyDescent="0.3">
      <c r="A4111" s="1">
        <v>45428</v>
      </c>
      <c r="B4111" t="s">
        <v>14</v>
      </c>
      <c r="C4111" t="s">
        <v>10</v>
      </c>
      <c r="D4111" s="2">
        <v>17690</v>
      </c>
      <c r="E4111" t="e">
        <f>VLOOKUP(Actual_Table[[#This Row],[Account]],#REF!,2,FALSE)</f>
        <v>#REF!</v>
      </c>
    </row>
    <row r="4112" spans="1:5" x14ac:dyDescent="0.3">
      <c r="A4112" s="1">
        <v>45429</v>
      </c>
      <c r="B4112" t="s">
        <v>4</v>
      </c>
      <c r="C4112" t="s">
        <v>5</v>
      </c>
      <c r="D4112" s="2">
        <v>7177</v>
      </c>
      <c r="E4112" t="e">
        <f>VLOOKUP(Actual_Table[[#This Row],[Account]],#REF!,2,FALSE)</f>
        <v>#REF!</v>
      </c>
    </row>
    <row r="4113" spans="1:5" x14ac:dyDescent="0.3">
      <c r="A4113" s="1">
        <v>45429</v>
      </c>
      <c r="B4113" t="s">
        <v>4</v>
      </c>
      <c r="C4113" t="s">
        <v>6</v>
      </c>
      <c r="D4113" s="2">
        <v>4349</v>
      </c>
      <c r="E4113" t="e">
        <f>VLOOKUP(Actual_Table[[#This Row],[Account]],#REF!,2,FALSE)</f>
        <v>#REF!</v>
      </c>
    </row>
    <row r="4114" spans="1:5" x14ac:dyDescent="0.3">
      <c r="A4114" s="1">
        <v>45429</v>
      </c>
      <c r="B4114" t="s">
        <v>4</v>
      </c>
      <c r="C4114" t="s">
        <v>7</v>
      </c>
      <c r="D4114" s="2">
        <v>14777</v>
      </c>
      <c r="E4114" t="e">
        <f>VLOOKUP(Actual_Table[[#This Row],[Account]],#REF!,2,FALSE)</f>
        <v>#REF!</v>
      </c>
    </row>
    <row r="4115" spans="1:5" x14ac:dyDescent="0.3">
      <c r="A4115" s="1">
        <v>45429</v>
      </c>
      <c r="B4115" t="s">
        <v>4</v>
      </c>
      <c r="C4115" t="s">
        <v>8</v>
      </c>
      <c r="D4115" s="2">
        <v>18564</v>
      </c>
      <c r="E4115" t="e">
        <f>VLOOKUP(Actual_Table[[#This Row],[Account]],#REF!,2,FALSE)</f>
        <v>#REF!</v>
      </c>
    </row>
    <row r="4116" spans="1:5" x14ac:dyDescent="0.3">
      <c r="A4116" s="1">
        <v>45429</v>
      </c>
      <c r="B4116" t="s">
        <v>4</v>
      </c>
      <c r="C4116" t="s">
        <v>9</v>
      </c>
      <c r="D4116" s="2">
        <v>17222</v>
      </c>
      <c r="E4116" t="e">
        <f>VLOOKUP(Actual_Table[[#This Row],[Account]],#REF!,2,FALSE)</f>
        <v>#REF!</v>
      </c>
    </row>
    <row r="4117" spans="1:5" x14ac:dyDescent="0.3">
      <c r="A4117" s="1">
        <v>45429</v>
      </c>
      <c r="B4117" t="s">
        <v>4</v>
      </c>
      <c r="C4117" t="s">
        <v>10</v>
      </c>
      <c r="D4117" s="2">
        <v>19503</v>
      </c>
      <c r="E4117" t="e">
        <f>VLOOKUP(Actual_Table[[#This Row],[Account]],#REF!,2,FALSE)</f>
        <v>#REF!</v>
      </c>
    </row>
    <row r="4118" spans="1:5" x14ac:dyDescent="0.3">
      <c r="A4118" s="1">
        <v>45429</v>
      </c>
      <c r="B4118" t="s">
        <v>11</v>
      </c>
      <c r="C4118" t="s">
        <v>5</v>
      </c>
      <c r="D4118" s="2">
        <v>13543</v>
      </c>
      <c r="E4118" t="e">
        <f>VLOOKUP(Actual_Table[[#This Row],[Account]],#REF!,2,FALSE)</f>
        <v>#REF!</v>
      </c>
    </row>
    <row r="4119" spans="1:5" x14ac:dyDescent="0.3">
      <c r="A4119" s="1">
        <v>45429</v>
      </c>
      <c r="B4119" t="s">
        <v>11</v>
      </c>
      <c r="C4119" t="s">
        <v>6</v>
      </c>
      <c r="D4119" s="2">
        <v>15565</v>
      </c>
      <c r="E4119" t="e">
        <f>VLOOKUP(Actual_Table[[#This Row],[Account]],#REF!,2,FALSE)</f>
        <v>#REF!</v>
      </c>
    </row>
    <row r="4120" spans="1:5" x14ac:dyDescent="0.3">
      <c r="A4120" s="1">
        <v>45429</v>
      </c>
      <c r="B4120" t="s">
        <v>11</v>
      </c>
      <c r="C4120" t="s">
        <v>7</v>
      </c>
      <c r="D4120" s="2">
        <v>9440</v>
      </c>
      <c r="E4120" t="e">
        <f>VLOOKUP(Actual_Table[[#This Row],[Account]],#REF!,2,FALSE)</f>
        <v>#REF!</v>
      </c>
    </row>
    <row r="4121" spans="1:5" x14ac:dyDescent="0.3">
      <c r="A4121" s="1">
        <v>45429</v>
      </c>
      <c r="B4121" t="s">
        <v>11</v>
      </c>
      <c r="C4121" t="s">
        <v>8</v>
      </c>
      <c r="D4121" s="2">
        <v>17595</v>
      </c>
      <c r="E4121" t="e">
        <f>VLOOKUP(Actual_Table[[#This Row],[Account]],#REF!,2,FALSE)</f>
        <v>#REF!</v>
      </c>
    </row>
    <row r="4122" spans="1:5" x14ac:dyDescent="0.3">
      <c r="A4122" s="1">
        <v>45429</v>
      </c>
      <c r="B4122" t="s">
        <v>11</v>
      </c>
      <c r="C4122" t="s">
        <v>9</v>
      </c>
      <c r="D4122" s="2">
        <v>10783</v>
      </c>
      <c r="E4122" t="e">
        <f>VLOOKUP(Actual_Table[[#This Row],[Account]],#REF!,2,FALSE)</f>
        <v>#REF!</v>
      </c>
    </row>
    <row r="4123" spans="1:5" x14ac:dyDescent="0.3">
      <c r="A4123" s="1">
        <v>45429</v>
      </c>
      <c r="B4123" t="s">
        <v>11</v>
      </c>
      <c r="C4123" t="s">
        <v>10</v>
      </c>
      <c r="D4123" s="2">
        <v>20783</v>
      </c>
      <c r="E4123" t="e">
        <f>VLOOKUP(Actual_Table[[#This Row],[Account]],#REF!,2,FALSE)</f>
        <v>#REF!</v>
      </c>
    </row>
    <row r="4124" spans="1:5" x14ac:dyDescent="0.3">
      <c r="A4124" s="1">
        <v>45429</v>
      </c>
      <c r="B4124" t="s">
        <v>12</v>
      </c>
      <c r="C4124" t="s">
        <v>5</v>
      </c>
      <c r="D4124" s="2">
        <v>701</v>
      </c>
      <c r="E4124" t="e">
        <f>VLOOKUP(Actual_Table[[#This Row],[Account]],#REF!,2,FALSE)</f>
        <v>#REF!</v>
      </c>
    </row>
    <row r="4125" spans="1:5" x14ac:dyDescent="0.3">
      <c r="A4125" s="1">
        <v>45429</v>
      </c>
      <c r="B4125" t="s">
        <v>12</v>
      </c>
      <c r="C4125" t="s">
        <v>6</v>
      </c>
      <c r="D4125" s="2">
        <v>23365</v>
      </c>
      <c r="E4125" t="e">
        <f>VLOOKUP(Actual_Table[[#This Row],[Account]],#REF!,2,FALSE)</f>
        <v>#REF!</v>
      </c>
    </row>
    <row r="4126" spans="1:5" x14ac:dyDescent="0.3">
      <c r="A4126" s="1">
        <v>45429</v>
      </c>
      <c r="B4126" t="s">
        <v>12</v>
      </c>
      <c r="C4126" t="s">
        <v>7</v>
      </c>
      <c r="D4126" s="2">
        <v>12803</v>
      </c>
      <c r="E4126" t="e">
        <f>VLOOKUP(Actual_Table[[#This Row],[Account]],#REF!,2,FALSE)</f>
        <v>#REF!</v>
      </c>
    </row>
    <row r="4127" spans="1:5" x14ac:dyDescent="0.3">
      <c r="A4127" s="1">
        <v>45429</v>
      </c>
      <c r="B4127" t="s">
        <v>12</v>
      </c>
      <c r="C4127" t="s">
        <v>8</v>
      </c>
      <c r="D4127" s="2">
        <v>6232</v>
      </c>
      <c r="E4127" t="e">
        <f>VLOOKUP(Actual_Table[[#This Row],[Account]],#REF!,2,FALSE)</f>
        <v>#REF!</v>
      </c>
    </row>
    <row r="4128" spans="1:5" x14ac:dyDescent="0.3">
      <c r="A4128" s="1">
        <v>45429</v>
      </c>
      <c r="B4128" t="s">
        <v>12</v>
      </c>
      <c r="C4128" t="s">
        <v>9</v>
      </c>
      <c r="D4128" s="2">
        <v>6589</v>
      </c>
      <c r="E4128" t="e">
        <f>VLOOKUP(Actual_Table[[#This Row],[Account]],#REF!,2,FALSE)</f>
        <v>#REF!</v>
      </c>
    </row>
    <row r="4129" spans="1:5" x14ac:dyDescent="0.3">
      <c r="A4129" s="1">
        <v>45429</v>
      </c>
      <c r="B4129" t="s">
        <v>12</v>
      </c>
      <c r="C4129" t="s">
        <v>10</v>
      </c>
      <c r="D4129" s="2">
        <v>19408</v>
      </c>
      <c r="E4129" t="e">
        <f>VLOOKUP(Actual_Table[[#This Row],[Account]],#REF!,2,FALSE)</f>
        <v>#REF!</v>
      </c>
    </row>
    <row r="4130" spans="1:5" x14ac:dyDescent="0.3">
      <c r="A4130" s="1">
        <v>45429</v>
      </c>
      <c r="B4130" t="s">
        <v>13</v>
      </c>
      <c r="C4130" t="s">
        <v>5</v>
      </c>
      <c r="D4130" s="2">
        <v>17149</v>
      </c>
      <c r="E4130" t="e">
        <f>VLOOKUP(Actual_Table[[#This Row],[Account]],#REF!,2,FALSE)</f>
        <v>#REF!</v>
      </c>
    </row>
    <row r="4131" spans="1:5" x14ac:dyDescent="0.3">
      <c r="A4131" s="1">
        <v>45429</v>
      </c>
      <c r="B4131" t="s">
        <v>13</v>
      </c>
      <c r="C4131" t="s">
        <v>6</v>
      </c>
      <c r="D4131" s="2">
        <v>5142</v>
      </c>
      <c r="E4131" t="e">
        <f>VLOOKUP(Actual_Table[[#This Row],[Account]],#REF!,2,FALSE)</f>
        <v>#REF!</v>
      </c>
    </row>
    <row r="4132" spans="1:5" x14ac:dyDescent="0.3">
      <c r="A4132" s="1">
        <v>45429</v>
      </c>
      <c r="B4132" t="s">
        <v>13</v>
      </c>
      <c r="C4132" t="s">
        <v>7</v>
      </c>
      <c r="D4132" s="2">
        <v>9955</v>
      </c>
      <c r="E4132" t="e">
        <f>VLOOKUP(Actual_Table[[#This Row],[Account]],#REF!,2,FALSE)</f>
        <v>#REF!</v>
      </c>
    </row>
    <row r="4133" spans="1:5" x14ac:dyDescent="0.3">
      <c r="A4133" s="1">
        <v>45429</v>
      </c>
      <c r="B4133" t="s">
        <v>13</v>
      </c>
      <c r="C4133" t="s">
        <v>8</v>
      </c>
      <c r="D4133" s="2">
        <v>12557</v>
      </c>
      <c r="E4133" t="e">
        <f>VLOOKUP(Actual_Table[[#This Row],[Account]],#REF!,2,FALSE)</f>
        <v>#REF!</v>
      </c>
    </row>
    <row r="4134" spans="1:5" x14ac:dyDescent="0.3">
      <c r="A4134" s="1">
        <v>45429</v>
      </c>
      <c r="B4134" t="s">
        <v>13</v>
      </c>
      <c r="C4134" t="s">
        <v>9</v>
      </c>
      <c r="D4134" s="2">
        <v>19276</v>
      </c>
      <c r="E4134" t="e">
        <f>VLOOKUP(Actual_Table[[#This Row],[Account]],#REF!,2,FALSE)</f>
        <v>#REF!</v>
      </c>
    </row>
    <row r="4135" spans="1:5" x14ac:dyDescent="0.3">
      <c r="A4135" s="1">
        <v>45429</v>
      </c>
      <c r="B4135" t="s">
        <v>13</v>
      </c>
      <c r="C4135" t="s">
        <v>10</v>
      </c>
      <c r="D4135" s="2">
        <v>21223</v>
      </c>
      <c r="E4135" t="e">
        <f>VLOOKUP(Actual_Table[[#This Row],[Account]],#REF!,2,FALSE)</f>
        <v>#REF!</v>
      </c>
    </row>
    <row r="4136" spans="1:5" x14ac:dyDescent="0.3">
      <c r="A4136" s="1">
        <v>45429</v>
      </c>
      <c r="B4136" t="s">
        <v>14</v>
      </c>
      <c r="C4136" t="s">
        <v>5</v>
      </c>
      <c r="D4136" s="2">
        <v>16600</v>
      </c>
      <c r="E4136" t="e">
        <f>VLOOKUP(Actual_Table[[#This Row],[Account]],#REF!,2,FALSE)</f>
        <v>#REF!</v>
      </c>
    </row>
    <row r="4137" spans="1:5" x14ac:dyDescent="0.3">
      <c r="A4137" s="1">
        <v>45429</v>
      </c>
      <c r="B4137" t="s">
        <v>14</v>
      </c>
      <c r="C4137" t="s">
        <v>6</v>
      </c>
      <c r="D4137" s="2">
        <v>12213</v>
      </c>
      <c r="E4137" t="e">
        <f>VLOOKUP(Actual_Table[[#This Row],[Account]],#REF!,2,FALSE)</f>
        <v>#REF!</v>
      </c>
    </row>
    <row r="4138" spans="1:5" x14ac:dyDescent="0.3">
      <c r="A4138" s="1">
        <v>45429</v>
      </c>
      <c r="B4138" t="s">
        <v>14</v>
      </c>
      <c r="C4138" t="s">
        <v>7</v>
      </c>
      <c r="D4138" s="2">
        <v>7013</v>
      </c>
      <c r="E4138" t="e">
        <f>VLOOKUP(Actual_Table[[#This Row],[Account]],#REF!,2,FALSE)</f>
        <v>#REF!</v>
      </c>
    </row>
    <row r="4139" spans="1:5" x14ac:dyDescent="0.3">
      <c r="A4139" s="1">
        <v>45429</v>
      </c>
      <c r="B4139" t="s">
        <v>14</v>
      </c>
      <c r="C4139" t="s">
        <v>8</v>
      </c>
      <c r="D4139" s="2">
        <v>22783</v>
      </c>
      <c r="E4139" t="e">
        <f>VLOOKUP(Actual_Table[[#This Row],[Account]],#REF!,2,FALSE)</f>
        <v>#REF!</v>
      </c>
    </row>
    <row r="4140" spans="1:5" x14ac:dyDescent="0.3">
      <c r="A4140" s="1">
        <v>45429</v>
      </c>
      <c r="B4140" t="s">
        <v>14</v>
      </c>
      <c r="C4140" t="s">
        <v>9</v>
      </c>
      <c r="D4140" s="2">
        <v>24037</v>
      </c>
      <c r="E4140" t="e">
        <f>VLOOKUP(Actual_Table[[#This Row],[Account]],#REF!,2,FALSE)</f>
        <v>#REF!</v>
      </c>
    </row>
    <row r="4141" spans="1:5" x14ac:dyDescent="0.3">
      <c r="A4141" s="1">
        <v>45429</v>
      </c>
      <c r="B4141" t="s">
        <v>14</v>
      </c>
      <c r="C4141" t="s">
        <v>10</v>
      </c>
      <c r="D4141" s="2">
        <v>6648</v>
      </c>
      <c r="E4141" t="e">
        <f>VLOOKUP(Actual_Table[[#This Row],[Account]],#REF!,2,FALSE)</f>
        <v>#REF!</v>
      </c>
    </row>
    <row r="4142" spans="1:5" x14ac:dyDescent="0.3">
      <c r="A4142" s="1">
        <v>45430</v>
      </c>
      <c r="B4142" t="s">
        <v>4</v>
      </c>
      <c r="C4142" t="s">
        <v>5</v>
      </c>
      <c r="D4142" s="2">
        <v>22822</v>
      </c>
      <c r="E4142" t="e">
        <f>VLOOKUP(Actual_Table[[#This Row],[Account]],#REF!,2,FALSE)</f>
        <v>#REF!</v>
      </c>
    </row>
    <row r="4143" spans="1:5" x14ac:dyDescent="0.3">
      <c r="A4143" s="1">
        <v>45430</v>
      </c>
      <c r="B4143" t="s">
        <v>4</v>
      </c>
      <c r="C4143" t="s">
        <v>6</v>
      </c>
      <c r="D4143" s="2">
        <v>8514</v>
      </c>
      <c r="E4143" t="e">
        <f>VLOOKUP(Actual_Table[[#This Row],[Account]],#REF!,2,FALSE)</f>
        <v>#REF!</v>
      </c>
    </row>
    <row r="4144" spans="1:5" x14ac:dyDescent="0.3">
      <c r="A4144" s="1">
        <v>45430</v>
      </c>
      <c r="B4144" t="s">
        <v>4</v>
      </c>
      <c r="C4144" t="s">
        <v>7</v>
      </c>
      <c r="D4144" s="2">
        <v>9619</v>
      </c>
      <c r="E4144" t="e">
        <f>VLOOKUP(Actual_Table[[#This Row],[Account]],#REF!,2,FALSE)</f>
        <v>#REF!</v>
      </c>
    </row>
    <row r="4145" spans="1:5" x14ac:dyDescent="0.3">
      <c r="A4145" s="1">
        <v>45430</v>
      </c>
      <c r="B4145" t="s">
        <v>4</v>
      </c>
      <c r="C4145" t="s">
        <v>8</v>
      </c>
      <c r="D4145" s="2">
        <v>8485</v>
      </c>
      <c r="E4145" t="e">
        <f>VLOOKUP(Actual_Table[[#This Row],[Account]],#REF!,2,FALSE)</f>
        <v>#REF!</v>
      </c>
    </row>
    <row r="4146" spans="1:5" x14ac:dyDescent="0.3">
      <c r="A4146" s="1">
        <v>45430</v>
      </c>
      <c r="B4146" t="s">
        <v>4</v>
      </c>
      <c r="C4146" t="s">
        <v>9</v>
      </c>
      <c r="D4146" s="2">
        <v>2895</v>
      </c>
      <c r="E4146" t="e">
        <f>VLOOKUP(Actual_Table[[#This Row],[Account]],#REF!,2,FALSE)</f>
        <v>#REF!</v>
      </c>
    </row>
    <row r="4147" spans="1:5" x14ac:dyDescent="0.3">
      <c r="A4147" s="1">
        <v>45430</v>
      </c>
      <c r="B4147" t="s">
        <v>4</v>
      </c>
      <c r="C4147" t="s">
        <v>10</v>
      </c>
      <c r="D4147" s="2">
        <v>8850</v>
      </c>
      <c r="E4147" t="e">
        <f>VLOOKUP(Actual_Table[[#This Row],[Account]],#REF!,2,FALSE)</f>
        <v>#REF!</v>
      </c>
    </row>
    <row r="4148" spans="1:5" x14ac:dyDescent="0.3">
      <c r="A4148" s="1">
        <v>45430</v>
      </c>
      <c r="B4148" t="s">
        <v>11</v>
      </c>
      <c r="C4148" t="s">
        <v>5</v>
      </c>
      <c r="D4148" s="2">
        <v>8385</v>
      </c>
      <c r="E4148" t="e">
        <f>VLOOKUP(Actual_Table[[#This Row],[Account]],#REF!,2,FALSE)</f>
        <v>#REF!</v>
      </c>
    </row>
    <row r="4149" spans="1:5" x14ac:dyDescent="0.3">
      <c r="A4149" s="1">
        <v>45430</v>
      </c>
      <c r="B4149" t="s">
        <v>11</v>
      </c>
      <c r="C4149" t="s">
        <v>6</v>
      </c>
      <c r="D4149" s="2">
        <v>11969</v>
      </c>
      <c r="E4149" t="e">
        <f>VLOOKUP(Actual_Table[[#This Row],[Account]],#REF!,2,FALSE)</f>
        <v>#REF!</v>
      </c>
    </row>
    <row r="4150" spans="1:5" x14ac:dyDescent="0.3">
      <c r="A4150" s="1">
        <v>45430</v>
      </c>
      <c r="B4150" t="s">
        <v>11</v>
      </c>
      <c r="C4150" t="s">
        <v>7</v>
      </c>
      <c r="D4150" s="2">
        <v>9744</v>
      </c>
      <c r="E4150" t="e">
        <f>VLOOKUP(Actual_Table[[#This Row],[Account]],#REF!,2,FALSE)</f>
        <v>#REF!</v>
      </c>
    </row>
    <row r="4151" spans="1:5" x14ac:dyDescent="0.3">
      <c r="A4151" s="1">
        <v>45430</v>
      </c>
      <c r="B4151" t="s">
        <v>11</v>
      </c>
      <c r="C4151" t="s">
        <v>8</v>
      </c>
      <c r="D4151" s="2">
        <v>11481</v>
      </c>
      <c r="E4151" t="e">
        <f>VLOOKUP(Actual_Table[[#This Row],[Account]],#REF!,2,FALSE)</f>
        <v>#REF!</v>
      </c>
    </row>
    <row r="4152" spans="1:5" x14ac:dyDescent="0.3">
      <c r="A4152" s="1">
        <v>45430</v>
      </c>
      <c r="B4152" t="s">
        <v>11</v>
      </c>
      <c r="C4152" t="s">
        <v>9</v>
      </c>
      <c r="D4152" s="2">
        <v>18876</v>
      </c>
      <c r="E4152" t="e">
        <f>VLOOKUP(Actual_Table[[#This Row],[Account]],#REF!,2,FALSE)</f>
        <v>#REF!</v>
      </c>
    </row>
    <row r="4153" spans="1:5" x14ac:dyDescent="0.3">
      <c r="A4153" s="1">
        <v>45430</v>
      </c>
      <c r="B4153" t="s">
        <v>11</v>
      </c>
      <c r="C4153" t="s">
        <v>10</v>
      </c>
      <c r="D4153" s="2">
        <v>3989</v>
      </c>
      <c r="E4153" t="e">
        <f>VLOOKUP(Actual_Table[[#This Row],[Account]],#REF!,2,FALSE)</f>
        <v>#REF!</v>
      </c>
    </row>
    <row r="4154" spans="1:5" x14ac:dyDescent="0.3">
      <c r="A4154" s="1">
        <v>45430</v>
      </c>
      <c r="B4154" t="s">
        <v>12</v>
      </c>
      <c r="C4154" t="s">
        <v>5</v>
      </c>
      <c r="D4154" s="2">
        <v>12177</v>
      </c>
      <c r="E4154" t="e">
        <f>VLOOKUP(Actual_Table[[#This Row],[Account]],#REF!,2,FALSE)</f>
        <v>#REF!</v>
      </c>
    </row>
    <row r="4155" spans="1:5" x14ac:dyDescent="0.3">
      <c r="A4155" s="1">
        <v>45430</v>
      </c>
      <c r="B4155" t="s">
        <v>12</v>
      </c>
      <c r="C4155" t="s">
        <v>6</v>
      </c>
      <c r="D4155" s="2">
        <v>8012</v>
      </c>
      <c r="E4155" t="e">
        <f>VLOOKUP(Actual_Table[[#This Row],[Account]],#REF!,2,FALSE)</f>
        <v>#REF!</v>
      </c>
    </row>
    <row r="4156" spans="1:5" x14ac:dyDescent="0.3">
      <c r="A4156" s="1">
        <v>45430</v>
      </c>
      <c r="B4156" t="s">
        <v>12</v>
      </c>
      <c r="C4156" t="s">
        <v>7</v>
      </c>
      <c r="D4156" s="2">
        <v>15112</v>
      </c>
      <c r="E4156" t="e">
        <f>VLOOKUP(Actual_Table[[#This Row],[Account]],#REF!,2,FALSE)</f>
        <v>#REF!</v>
      </c>
    </row>
    <row r="4157" spans="1:5" x14ac:dyDescent="0.3">
      <c r="A4157" s="1">
        <v>45430</v>
      </c>
      <c r="B4157" t="s">
        <v>12</v>
      </c>
      <c r="C4157" t="s">
        <v>8</v>
      </c>
      <c r="D4157" s="2">
        <v>1250</v>
      </c>
      <c r="E4157" t="e">
        <f>VLOOKUP(Actual_Table[[#This Row],[Account]],#REF!,2,FALSE)</f>
        <v>#REF!</v>
      </c>
    </row>
    <row r="4158" spans="1:5" x14ac:dyDescent="0.3">
      <c r="A4158" s="1">
        <v>45430</v>
      </c>
      <c r="B4158" t="s">
        <v>12</v>
      </c>
      <c r="C4158" t="s">
        <v>9</v>
      </c>
      <c r="D4158" s="2">
        <v>18888</v>
      </c>
      <c r="E4158" t="e">
        <f>VLOOKUP(Actual_Table[[#This Row],[Account]],#REF!,2,FALSE)</f>
        <v>#REF!</v>
      </c>
    </row>
    <row r="4159" spans="1:5" x14ac:dyDescent="0.3">
      <c r="A4159" s="1">
        <v>45430</v>
      </c>
      <c r="B4159" t="s">
        <v>12</v>
      </c>
      <c r="C4159" t="s">
        <v>10</v>
      </c>
      <c r="D4159" s="2">
        <v>19214</v>
      </c>
      <c r="E4159" t="e">
        <f>VLOOKUP(Actual_Table[[#This Row],[Account]],#REF!,2,FALSE)</f>
        <v>#REF!</v>
      </c>
    </row>
    <row r="4160" spans="1:5" x14ac:dyDescent="0.3">
      <c r="A4160" s="1">
        <v>45430</v>
      </c>
      <c r="B4160" t="s">
        <v>13</v>
      </c>
      <c r="C4160" t="s">
        <v>5</v>
      </c>
      <c r="D4160" s="2">
        <v>6319</v>
      </c>
      <c r="E4160" t="e">
        <f>VLOOKUP(Actual_Table[[#This Row],[Account]],#REF!,2,FALSE)</f>
        <v>#REF!</v>
      </c>
    </row>
    <row r="4161" spans="1:5" x14ac:dyDescent="0.3">
      <c r="A4161" s="1">
        <v>45430</v>
      </c>
      <c r="B4161" t="s">
        <v>13</v>
      </c>
      <c r="C4161" t="s">
        <v>6</v>
      </c>
      <c r="D4161" s="2">
        <v>19824</v>
      </c>
      <c r="E4161" t="e">
        <f>VLOOKUP(Actual_Table[[#This Row],[Account]],#REF!,2,FALSE)</f>
        <v>#REF!</v>
      </c>
    </row>
    <row r="4162" spans="1:5" x14ac:dyDescent="0.3">
      <c r="A4162" s="1">
        <v>45430</v>
      </c>
      <c r="B4162" t="s">
        <v>13</v>
      </c>
      <c r="C4162" t="s">
        <v>7</v>
      </c>
      <c r="D4162" s="2">
        <v>20812</v>
      </c>
      <c r="E4162" t="e">
        <f>VLOOKUP(Actual_Table[[#This Row],[Account]],#REF!,2,FALSE)</f>
        <v>#REF!</v>
      </c>
    </row>
    <row r="4163" spans="1:5" x14ac:dyDescent="0.3">
      <c r="A4163" s="1">
        <v>45430</v>
      </c>
      <c r="B4163" t="s">
        <v>13</v>
      </c>
      <c r="C4163" t="s">
        <v>8</v>
      </c>
      <c r="D4163" s="2">
        <v>16728</v>
      </c>
      <c r="E4163" t="e">
        <f>VLOOKUP(Actual_Table[[#This Row],[Account]],#REF!,2,FALSE)</f>
        <v>#REF!</v>
      </c>
    </row>
    <row r="4164" spans="1:5" x14ac:dyDescent="0.3">
      <c r="A4164" s="1">
        <v>45430</v>
      </c>
      <c r="B4164" t="s">
        <v>13</v>
      </c>
      <c r="C4164" t="s">
        <v>9</v>
      </c>
      <c r="D4164" s="2">
        <v>17982</v>
      </c>
      <c r="E4164" t="e">
        <f>VLOOKUP(Actual_Table[[#This Row],[Account]],#REF!,2,FALSE)</f>
        <v>#REF!</v>
      </c>
    </row>
    <row r="4165" spans="1:5" x14ac:dyDescent="0.3">
      <c r="A4165" s="1">
        <v>45430</v>
      </c>
      <c r="B4165" t="s">
        <v>13</v>
      </c>
      <c r="C4165" t="s">
        <v>10</v>
      </c>
      <c r="D4165" s="2">
        <v>21174</v>
      </c>
      <c r="E4165" t="e">
        <f>VLOOKUP(Actual_Table[[#This Row],[Account]],#REF!,2,FALSE)</f>
        <v>#REF!</v>
      </c>
    </row>
    <row r="4166" spans="1:5" x14ac:dyDescent="0.3">
      <c r="A4166" s="1">
        <v>45430</v>
      </c>
      <c r="B4166" t="s">
        <v>14</v>
      </c>
      <c r="C4166" t="s">
        <v>5</v>
      </c>
      <c r="D4166" s="2">
        <v>24941</v>
      </c>
      <c r="E4166" t="e">
        <f>VLOOKUP(Actual_Table[[#This Row],[Account]],#REF!,2,FALSE)</f>
        <v>#REF!</v>
      </c>
    </row>
    <row r="4167" spans="1:5" x14ac:dyDescent="0.3">
      <c r="A4167" s="1">
        <v>45430</v>
      </c>
      <c r="B4167" t="s">
        <v>14</v>
      </c>
      <c r="C4167" t="s">
        <v>6</v>
      </c>
      <c r="D4167" s="2">
        <v>16454</v>
      </c>
      <c r="E4167" t="e">
        <f>VLOOKUP(Actual_Table[[#This Row],[Account]],#REF!,2,FALSE)</f>
        <v>#REF!</v>
      </c>
    </row>
    <row r="4168" spans="1:5" x14ac:dyDescent="0.3">
      <c r="A4168" s="1">
        <v>45430</v>
      </c>
      <c r="B4168" t="s">
        <v>14</v>
      </c>
      <c r="C4168" t="s">
        <v>7</v>
      </c>
      <c r="D4168" s="2">
        <v>2700</v>
      </c>
      <c r="E4168" t="e">
        <f>VLOOKUP(Actual_Table[[#This Row],[Account]],#REF!,2,FALSE)</f>
        <v>#REF!</v>
      </c>
    </row>
    <row r="4169" spans="1:5" x14ac:dyDescent="0.3">
      <c r="A4169" s="1">
        <v>45430</v>
      </c>
      <c r="B4169" t="s">
        <v>14</v>
      </c>
      <c r="C4169" t="s">
        <v>8</v>
      </c>
      <c r="D4169" s="2">
        <v>6680</v>
      </c>
      <c r="E4169" t="e">
        <f>VLOOKUP(Actual_Table[[#This Row],[Account]],#REF!,2,FALSE)</f>
        <v>#REF!</v>
      </c>
    </row>
    <row r="4170" spans="1:5" x14ac:dyDescent="0.3">
      <c r="A4170" s="1">
        <v>45430</v>
      </c>
      <c r="B4170" t="s">
        <v>14</v>
      </c>
      <c r="C4170" t="s">
        <v>9</v>
      </c>
      <c r="D4170" s="2">
        <v>14211</v>
      </c>
      <c r="E4170" t="e">
        <f>VLOOKUP(Actual_Table[[#This Row],[Account]],#REF!,2,FALSE)</f>
        <v>#REF!</v>
      </c>
    </row>
    <row r="4171" spans="1:5" x14ac:dyDescent="0.3">
      <c r="A4171" s="1">
        <v>45430</v>
      </c>
      <c r="B4171" t="s">
        <v>14</v>
      </c>
      <c r="C4171" t="s">
        <v>10</v>
      </c>
      <c r="D4171" s="2">
        <v>5189</v>
      </c>
      <c r="E4171" t="e">
        <f>VLOOKUP(Actual_Table[[#This Row],[Account]],#REF!,2,FALSE)</f>
        <v>#REF!</v>
      </c>
    </row>
    <row r="4172" spans="1:5" x14ac:dyDescent="0.3">
      <c r="A4172" s="1">
        <v>45431</v>
      </c>
      <c r="B4172" t="s">
        <v>4</v>
      </c>
      <c r="C4172" t="s">
        <v>5</v>
      </c>
      <c r="D4172" s="2">
        <v>14970</v>
      </c>
      <c r="E4172" t="e">
        <f>VLOOKUP(Actual_Table[[#This Row],[Account]],#REF!,2,FALSE)</f>
        <v>#REF!</v>
      </c>
    </row>
    <row r="4173" spans="1:5" x14ac:dyDescent="0.3">
      <c r="A4173" s="1">
        <v>45431</v>
      </c>
      <c r="B4173" t="s">
        <v>4</v>
      </c>
      <c r="C4173" t="s">
        <v>6</v>
      </c>
      <c r="D4173" s="2">
        <v>13225</v>
      </c>
      <c r="E4173" t="e">
        <f>VLOOKUP(Actual_Table[[#This Row],[Account]],#REF!,2,FALSE)</f>
        <v>#REF!</v>
      </c>
    </row>
    <row r="4174" spans="1:5" x14ac:dyDescent="0.3">
      <c r="A4174" s="1">
        <v>45431</v>
      </c>
      <c r="B4174" t="s">
        <v>4</v>
      </c>
      <c r="C4174" t="s">
        <v>7</v>
      </c>
      <c r="D4174" s="2">
        <v>17246</v>
      </c>
      <c r="E4174" t="e">
        <f>VLOOKUP(Actual_Table[[#This Row],[Account]],#REF!,2,FALSE)</f>
        <v>#REF!</v>
      </c>
    </row>
    <row r="4175" spans="1:5" x14ac:dyDescent="0.3">
      <c r="A4175" s="1">
        <v>45431</v>
      </c>
      <c r="B4175" t="s">
        <v>4</v>
      </c>
      <c r="C4175" t="s">
        <v>8</v>
      </c>
      <c r="D4175" s="2">
        <v>20442</v>
      </c>
      <c r="E4175" t="e">
        <f>VLOOKUP(Actual_Table[[#This Row],[Account]],#REF!,2,FALSE)</f>
        <v>#REF!</v>
      </c>
    </row>
    <row r="4176" spans="1:5" x14ac:dyDescent="0.3">
      <c r="A4176" s="1">
        <v>45431</v>
      </c>
      <c r="B4176" t="s">
        <v>4</v>
      </c>
      <c r="C4176" t="s">
        <v>9</v>
      </c>
      <c r="D4176" s="2">
        <v>9211</v>
      </c>
      <c r="E4176" t="e">
        <f>VLOOKUP(Actual_Table[[#This Row],[Account]],#REF!,2,FALSE)</f>
        <v>#REF!</v>
      </c>
    </row>
    <row r="4177" spans="1:5" x14ac:dyDescent="0.3">
      <c r="A4177" s="1">
        <v>45431</v>
      </c>
      <c r="B4177" t="s">
        <v>4</v>
      </c>
      <c r="C4177" t="s">
        <v>10</v>
      </c>
      <c r="D4177" s="2">
        <v>6902</v>
      </c>
      <c r="E4177" t="e">
        <f>VLOOKUP(Actual_Table[[#This Row],[Account]],#REF!,2,FALSE)</f>
        <v>#REF!</v>
      </c>
    </row>
    <row r="4178" spans="1:5" x14ac:dyDescent="0.3">
      <c r="A4178" s="1">
        <v>45431</v>
      </c>
      <c r="B4178" t="s">
        <v>11</v>
      </c>
      <c r="C4178" t="s">
        <v>5</v>
      </c>
      <c r="D4178" s="2">
        <v>20519</v>
      </c>
      <c r="E4178" t="e">
        <f>VLOOKUP(Actual_Table[[#This Row],[Account]],#REF!,2,FALSE)</f>
        <v>#REF!</v>
      </c>
    </row>
    <row r="4179" spans="1:5" x14ac:dyDescent="0.3">
      <c r="A4179" s="1">
        <v>45431</v>
      </c>
      <c r="B4179" t="s">
        <v>11</v>
      </c>
      <c r="C4179" t="s">
        <v>6</v>
      </c>
      <c r="D4179" s="2">
        <v>17950</v>
      </c>
      <c r="E4179" t="e">
        <f>VLOOKUP(Actual_Table[[#This Row],[Account]],#REF!,2,FALSE)</f>
        <v>#REF!</v>
      </c>
    </row>
    <row r="4180" spans="1:5" x14ac:dyDescent="0.3">
      <c r="A4180" s="1">
        <v>45431</v>
      </c>
      <c r="B4180" t="s">
        <v>11</v>
      </c>
      <c r="C4180" t="s">
        <v>7</v>
      </c>
      <c r="D4180" s="2">
        <v>8078</v>
      </c>
      <c r="E4180" t="e">
        <f>VLOOKUP(Actual_Table[[#This Row],[Account]],#REF!,2,FALSE)</f>
        <v>#REF!</v>
      </c>
    </row>
    <row r="4181" spans="1:5" x14ac:dyDescent="0.3">
      <c r="A4181" s="1">
        <v>45431</v>
      </c>
      <c r="B4181" t="s">
        <v>11</v>
      </c>
      <c r="C4181" t="s">
        <v>8</v>
      </c>
      <c r="D4181" s="2">
        <v>18613</v>
      </c>
      <c r="E4181" t="e">
        <f>VLOOKUP(Actual_Table[[#This Row],[Account]],#REF!,2,FALSE)</f>
        <v>#REF!</v>
      </c>
    </row>
    <row r="4182" spans="1:5" x14ac:dyDescent="0.3">
      <c r="A4182" s="1">
        <v>45431</v>
      </c>
      <c r="B4182" t="s">
        <v>11</v>
      </c>
      <c r="C4182" t="s">
        <v>9</v>
      </c>
      <c r="D4182" s="2">
        <v>12940</v>
      </c>
      <c r="E4182" t="e">
        <f>VLOOKUP(Actual_Table[[#This Row],[Account]],#REF!,2,FALSE)</f>
        <v>#REF!</v>
      </c>
    </row>
    <row r="4183" spans="1:5" x14ac:dyDescent="0.3">
      <c r="A4183" s="1">
        <v>45431</v>
      </c>
      <c r="B4183" t="s">
        <v>11</v>
      </c>
      <c r="C4183" t="s">
        <v>10</v>
      </c>
      <c r="D4183" s="2">
        <v>16933</v>
      </c>
      <c r="E4183" t="e">
        <f>VLOOKUP(Actual_Table[[#This Row],[Account]],#REF!,2,FALSE)</f>
        <v>#REF!</v>
      </c>
    </row>
    <row r="4184" spans="1:5" x14ac:dyDescent="0.3">
      <c r="A4184" s="1">
        <v>45431</v>
      </c>
      <c r="B4184" t="s">
        <v>12</v>
      </c>
      <c r="C4184" t="s">
        <v>5</v>
      </c>
      <c r="D4184" s="2">
        <v>5073</v>
      </c>
      <c r="E4184" t="e">
        <f>VLOOKUP(Actual_Table[[#This Row],[Account]],#REF!,2,FALSE)</f>
        <v>#REF!</v>
      </c>
    </row>
    <row r="4185" spans="1:5" x14ac:dyDescent="0.3">
      <c r="A4185" s="1">
        <v>45431</v>
      </c>
      <c r="B4185" t="s">
        <v>12</v>
      </c>
      <c r="C4185" t="s">
        <v>6</v>
      </c>
      <c r="D4185" s="2">
        <v>9298</v>
      </c>
      <c r="E4185" t="e">
        <f>VLOOKUP(Actual_Table[[#This Row],[Account]],#REF!,2,FALSE)</f>
        <v>#REF!</v>
      </c>
    </row>
    <row r="4186" spans="1:5" x14ac:dyDescent="0.3">
      <c r="A4186" s="1">
        <v>45431</v>
      </c>
      <c r="B4186" t="s">
        <v>12</v>
      </c>
      <c r="C4186" t="s">
        <v>7</v>
      </c>
      <c r="D4186" s="2">
        <v>21095</v>
      </c>
      <c r="E4186" t="e">
        <f>VLOOKUP(Actual_Table[[#This Row],[Account]],#REF!,2,FALSE)</f>
        <v>#REF!</v>
      </c>
    </row>
    <row r="4187" spans="1:5" x14ac:dyDescent="0.3">
      <c r="A4187" s="1">
        <v>45431</v>
      </c>
      <c r="B4187" t="s">
        <v>12</v>
      </c>
      <c r="C4187" t="s">
        <v>8</v>
      </c>
      <c r="D4187" s="2">
        <v>5161</v>
      </c>
      <c r="E4187" t="e">
        <f>VLOOKUP(Actual_Table[[#This Row],[Account]],#REF!,2,FALSE)</f>
        <v>#REF!</v>
      </c>
    </row>
    <row r="4188" spans="1:5" x14ac:dyDescent="0.3">
      <c r="A4188" s="1">
        <v>45431</v>
      </c>
      <c r="B4188" t="s">
        <v>12</v>
      </c>
      <c r="C4188" t="s">
        <v>9</v>
      </c>
      <c r="D4188" s="2">
        <v>4541</v>
      </c>
      <c r="E4188" t="e">
        <f>VLOOKUP(Actual_Table[[#This Row],[Account]],#REF!,2,FALSE)</f>
        <v>#REF!</v>
      </c>
    </row>
    <row r="4189" spans="1:5" x14ac:dyDescent="0.3">
      <c r="A4189" s="1">
        <v>45431</v>
      </c>
      <c r="B4189" t="s">
        <v>12</v>
      </c>
      <c r="C4189" t="s">
        <v>10</v>
      </c>
      <c r="D4189" s="2">
        <v>23578</v>
      </c>
      <c r="E4189" t="e">
        <f>VLOOKUP(Actual_Table[[#This Row],[Account]],#REF!,2,FALSE)</f>
        <v>#REF!</v>
      </c>
    </row>
    <row r="4190" spans="1:5" x14ac:dyDescent="0.3">
      <c r="A4190" s="1">
        <v>45431</v>
      </c>
      <c r="B4190" t="s">
        <v>13</v>
      </c>
      <c r="C4190" t="s">
        <v>5</v>
      </c>
      <c r="D4190" s="2">
        <v>9299</v>
      </c>
      <c r="E4190" t="e">
        <f>VLOOKUP(Actual_Table[[#This Row],[Account]],#REF!,2,FALSE)</f>
        <v>#REF!</v>
      </c>
    </row>
    <row r="4191" spans="1:5" x14ac:dyDescent="0.3">
      <c r="A4191" s="1">
        <v>45431</v>
      </c>
      <c r="B4191" t="s">
        <v>13</v>
      </c>
      <c r="C4191" t="s">
        <v>6</v>
      </c>
      <c r="D4191" s="2">
        <v>20946</v>
      </c>
      <c r="E4191" t="e">
        <f>VLOOKUP(Actual_Table[[#This Row],[Account]],#REF!,2,FALSE)</f>
        <v>#REF!</v>
      </c>
    </row>
    <row r="4192" spans="1:5" x14ac:dyDescent="0.3">
      <c r="A4192" s="1">
        <v>45431</v>
      </c>
      <c r="B4192" t="s">
        <v>13</v>
      </c>
      <c r="C4192" t="s">
        <v>7</v>
      </c>
      <c r="D4192" s="2">
        <v>11791</v>
      </c>
      <c r="E4192" t="e">
        <f>VLOOKUP(Actual_Table[[#This Row],[Account]],#REF!,2,FALSE)</f>
        <v>#REF!</v>
      </c>
    </row>
    <row r="4193" spans="1:5" x14ac:dyDescent="0.3">
      <c r="A4193" s="1">
        <v>45431</v>
      </c>
      <c r="B4193" t="s">
        <v>13</v>
      </c>
      <c r="C4193" t="s">
        <v>8</v>
      </c>
      <c r="D4193" s="2">
        <v>6424</v>
      </c>
      <c r="E4193" t="e">
        <f>VLOOKUP(Actual_Table[[#This Row],[Account]],#REF!,2,FALSE)</f>
        <v>#REF!</v>
      </c>
    </row>
    <row r="4194" spans="1:5" x14ac:dyDescent="0.3">
      <c r="A4194" s="1">
        <v>45431</v>
      </c>
      <c r="B4194" t="s">
        <v>13</v>
      </c>
      <c r="C4194" t="s">
        <v>9</v>
      </c>
      <c r="D4194" s="2">
        <v>14272</v>
      </c>
      <c r="E4194" t="e">
        <f>VLOOKUP(Actual_Table[[#This Row],[Account]],#REF!,2,FALSE)</f>
        <v>#REF!</v>
      </c>
    </row>
    <row r="4195" spans="1:5" x14ac:dyDescent="0.3">
      <c r="A4195" s="1">
        <v>45431</v>
      </c>
      <c r="B4195" t="s">
        <v>13</v>
      </c>
      <c r="C4195" t="s">
        <v>10</v>
      </c>
      <c r="D4195" s="2">
        <v>4870</v>
      </c>
      <c r="E4195" t="e">
        <f>VLOOKUP(Actual_Table[[#This Row],[Account]],#REF!,2,FALSE)</f>
        <v>#REF!</v>
      </c>
    </row>
    <row r="4196" spans="1:5" x14ac:dyDescent="0.3">
      <c r="A4196" s="1">
        <v>45431</v>
      </c>
      <c r="B4196" t="s">
        <v>14</v>
      </c>
      <c r="C4196" t="s">
        <v>5</v>
      </c>
      <c r="D4196" s="2">
        <v>24497</v>
      </c>
      <c r="E4196" t="e">
        <f>VLOOKUP(Actual_Table[[#This Row],[Account]],#REF!,2,FALSE)</f>
        <v>#REF!</v>
      </c>
    </row>
    <row r="4197" spans="1:5" x14ac:dyDescent="0.3">
      <c r="A4197" s="1">
        <v>45431</v>
      </c>
      <c r="B4197" t="s">
        <v>14</v>
      </c>
      <c r="C4197" t="s">
        <v>6</v>
      </c>
      <c r="D4197" s="2">
        <v>20662</v>
      </c>
      <c r="E4197" t="e">
        <f>VLOOKUP(Actual_Table[[#This Row],[Account]],#REF!,2,FALSE)</f>
        <v>#REF!</v>
      </c>
    </row>
    <row r="4198" spans="1:5" x14ac:dyDescent="0.3">
      <c r="A4198" s="1">
        <v>45431</v>
      </c>
      <c r="B4198" t="s">
        <v>14</v>
      </c>
      <c r="C4198" t="s">
        <v>7</v>
      </c>
      <c r="D4198" s="2">
        <v>19587</v>
      </c>
      <c r="E4198" t="e">
        <f>VLOOKUP(Actual_Table[[#This Row],[Account]],#REF!,2,FALSE)</f>
        <v>#REF!</v>
      </c>
    </row>
    <row r="4199" spans="1:5" x14ac:dyDescent="0.3">
      <c r="A4199" s="1">
        <v>45431</v>
      </c>
      <c r="B4199" t="s">
        <v>14</v>
      </c>
      <c r="C4199" t="s">
        <v>8</v>
      </c>
      <c r="D4199" s="2">
        <v>23104</v>
      </c>
      <c r="E4199" t="e">
        <f>VLOOKUP(Actual_Table[[#This Row],[Account]],#REF!,2,FALSE)</f>
        <v>#REF!</v>
      </c>
    </row>
    <row r="4200" spans="1:5" x14ac:dyDescent="0.3">
      <c r="A4200" s="1">
        <v>45431</v>
      </c>
      <c r="B4200" t="s">
        <v>14</v>
      </c>
      <c r="C4200" t="s">
        <v>9</v>
      </c>
      <c r="D4200" s="2">
        <v>11942</v>
      </c>
      <c r="E4200" t="e">
        <f>VLOOKUP(Actual_Table[[#This Row],[Account]],#REF!,2,FALSE)</f>
        <v>#REF!</v>
      </c>
    </row>
    <row r="4201" spans="1:5" x14ac:dyDescent="0.3">
      <c r="A4201" s="1">
        <v>45431</v>
      </c>
      <c r="B4201" t="s">
        <v>14</v>
      </c>
      <c r="C4201" t="s">
        <v>10</v>
      </c>
      <c r="D4201" s="2">
        <v>11704</v>
      </c>
      <c r="E4201" t="e">
        <f>VLOOKUP(Actual_Table[[#This Row],[Account]],#REF!,2,FALSE)</f>
        <v>#REF!</v>
      </c>
    </row>
    <row r="4202" spans="1:5" x14ac:dyDescent="0.3">
      <c r="A4202" s="1">
        <v>45432</v>
      </c>
      <c r="B4202" t="s">
        <v>4</v>
      </c>
      <c r="C4202" t="s">
        <v>5</v>
      </c>
      <c r="D4202" s="2">
        <v>21814</v>
      </c>
      <c r="E4202" t="e">
        <f>VLOOKUP(Actual_Table[[#This Row],[Account]],#REF!,2,FALSE)</f>
        <v>#REF!</v>
      </c>
    </row>
    <row r="4203" spans="1:5" x14ac:dyDescent="0.3">
      <c r="A4203" s="1">
        <v>45432</v>
      </c>
      <c r="B4203" t="s">
        <v>4</v>
      </c>
      <c r="C4203" t="s">
        <v>6</v>
      </c>
      <c r="D4203" s="2">
        <v>5992</v>
      </c>
      <c r="E4203" t="e">
        <f>VLOOKUP(Actual_Table[[#This Row],[Account]],#REF!,2,FALSE)</f>
        <v>#REF!</v>
      </c>
    </row>
    <row r="4204" spans="1:5" x14ac:dyDescent="0.3">
      <c r="A4204" s="1">
        <v>45432</v>
      </c>
      <c r="B4204" t="s">
        <v>4</v>
      </c>
      <c r="C4204" t="s">
        <v>7</v>
      </c>
      <c r="D4204" s="2">
        <v>14560</v>
      </c>
      <c r="E4204" t="e">
        <f>VLOOKUP(Actual_Table[[#This Row],[Account]],#REF!,2,FALSE)</f>
        <v>#REF!</v>
      </c>
    </row>
    <row r="4205" spans="1:5" x14ac:dyDescent="0.3">
      <c r="A4205" s="1">
        <v>45432</v>
      </c>
      <c r="B4205" t="s">
        <v>4</v>
      </c>
      <c r="C4205" t="s">
        <v>8</v>
      </c>
      <c r="D4205" s="2">
        <v>22521</v>
      </c>
      <c r="E4205" t="e">
        <f>VLOOKUP(Actual_Table[[#This Row],[Account]],#REF!,2,FALSE)</f>
        <v>#REF!</v>
      </c>
    </row>
    <row r="4206" spans="1:5" x14ac:dyDescent="0.3">
      <c r="A4206" s="1">
        <v>45432</v>
      </c>
      <c r="B4206" t="s">
        <v>4</v>
      </c>
      <c r="C4206" t="s">
        <v>9</v>
      </c>
      <c r="D4206" s="2">
        <v>22584</v>
      </c>
      <c r="E4206" t="e">
        <f>VLOOKUP(Actual_Table[[#This Row],[Account]],#REF!,2,FALSE)</f>
        <v>#REF!</v>
      </c>
    </row>
    <row r="4207" spans="1:5" x14ac:dyDescent="0.3">
      <c r="A4207" s="1">
        <v>45432</v>
      </c>
      <c r="B4207" t="s">
        <v>4</v>
      </c>
      <c r="C4207" t="s">
        <v>10</v>
      </c>
      <c r="D4207" s="2">
        <v>2648</v>
      </c>
      <c r="E4207" t="e">
        <f>VLOOKUP(Actual_Table[[#This Row],[Account]],#REF!,2,FALSE)</f>
        <v>#REF!</v>
      </c>
    </row>
    <row r="4208" spans="1:5" x14ac:dyDescent="0.3">
      <c r="A4208" s="1">
        <v>45432</v>
      </c>
      <c r="B4208" t="s">
        <v>11</v>
      </c>
      <c r="C4208" t="s">
        <v>5</v>
      </c>
      <c r="D4208" s="2">
        <v>21862</v>
      </c>
      <c r="E4208" t="e">
        <f>VLOOKUP(Actual_Table[[#This Row],[Account]],#REF!,2,FALSE)</f>
        <v>#REF!</v>
      </c>
    </row>
    <row r="4209" spans="1:5" x14ac:dyDescent="0.3">
      <c r="A4209" s="1">
        <v>45432</v>
      </c>
      <c r="B4209" t="s">
        <v>11</v>
      </c>
      <c r="C4209" t="s">
        <v>6</v>
      </c>
      <c r="D4209" s="2">
        <v>6507</v>
      </c>
      <c r="E4209" t="e">
        <f>VLOOKUP(Actual_Table[[#This Row],[Account]],#REF!,2,FALSE)</f>
        <v>#REF!</v>
      </c>
    </row>
    <row r="4210" spans="1:5" x14ac:dyDescent="0.3">
      <c r="A4210" s="1">
        <v>45432</v>
      </c>
      <c r="B4210" t="s">
        <v>11</v>
      </c>
      <c r="C4210" t="s">
        <v>7</v>
      </c>
      <c r="D4210" s="2">
        <v>19797</v>
      </c>
      <c r="E4210" t="e">
        <f>VLOOKUP(Actual_Table[[#This Row],[Account]],#REF!,2,FALSE)</f>
        <v>#REF!</v>
      </c>
    </row>
    <row r="4211" spans="1:5" x14ac:dyDescent="0.3">
      <c r="A4211" s="1">
        <v>45432</v>
      </c>
      <c r="B4211" t="s">
        <v>11</v>
      </c>
      <c r="C4211" t="s">
        <v>8</v>
      </c>
      <c r="D4211" s="2">
        <v>4678</v>
      </c>
      <c r="E4211" t="e">
        <f>VLOOKUP(Actual_Table[[#This Row],[Account]],#REF!,2,FALSE)</f>
        <v>#REF!</v>
      </c>
    </row>
    <row r="4212" spans="1:5" x14ac:dyDescent="0.3">
      <c r="A4212" s="1">
        <v>45432</v>
      </c>
      <c r="B4212" t="s">
        <v>11</v>
      </c>
      <c r="C4212" t="s">
        <v>9</v>
      </c>
      <c r="D4212" s="2">
        <v>1300</v>
      </c>
      <c r="E4212" t="e">
        <f>VLOOKUP(Actual_Table[[#This Row],[Account]],#REF!,2,FALSE)</f>
        <v>#REF!</v>
      </c>
    </row>
    <row r="4213" spans="1:5" x14ac:dyDescent="0.3">
      <c r="A4213" s="1">
        <v>45432</v>
      </c>
      <c r="B4213" t="s">
        <v>11</v>
      </c>
      <c r="C4213" t="s">
        <v>10</v>
      </c>
      <c r="D4213" s="2">
        <v>15724</v>
      </c>
      <c r="E4213" t="e">
        <f>VLOOKUP(Actual_Table[[#This Row],[Account]],#REF!,2,FALSE)</f>
        <v>#REF!</v>
      </c>
    </row>
    <row r="4214" spans="1:5" x14ac:dyDescent="0.3">
      <c r="A4214" s="1">
        <v>45432</v>
      </c>
      <c r="B4214" t="s">
        <v>12</v>
      </c>
      <c r="C4214" t="s">
        <v>5</v>
      </c>
      <c r="D4214" s="2">
        <v>17627</v>
      </c>
      <c r="E4214" t="e">
        <f>VLOOKUP(Actual_Table[[#This Row],[Account]],#REF!,2,FALSE)</f>
        <v>#REF!</v>
      </c>
    </row>
    <row r="4215" spans="1:5" x14ac:dyDescent="0.3">
      <c r="A4215" s="1">
        <v>45432</v>
      </c>
      <c r="B4215" t="s">
        <v>12</v>
      </c>
      <c r="C4215" t="s">
        <v>6</v>
      </c>
      <c r="D4215" s="2">
        <v>4148</v>
      </c>
      <c r="E4215" t="e">
        <f>VLOOKUP(Actual_Table[[#This Row],[Account]],#REF!,2,FALSE)</f>
        <v>#REF!</v>
      </c>
    </row>
    <row r="4216" spans="1:5" x14ac:dyDescent="0.3">
      <c r="A4216" s="1">
        <v>45432</v>
      </c>
      <c r="B4216" t="s">
        <v>12</v>
      </c>
      <c r="C4216" t="s">
        <v>7</v>
      </c>
      <c r="D4216" s="2">
        <v>15795</v>
      </c>
      <c r="E4216" t="e">
        <f>VLOOKUP(Actual_Table[[#This Row],[Account]],#REF!,2,FALSE)</f>
        <v>#REF!</v>
      </c>
    </row>
    <row r="4217" spans="1:5" x14ac:dyDescent="0.3">
      <c r="A4217" s="1">
        <v>45432</v>
      </c>
      <c r="B4217" t="s">
        <v>12</v>
      </c>
      <c r="C4217" t="s">
        <v>8</v>
      </c>
      <c r="D4217" s="2">
        <v>4320</v>
      </c>
      <c r="E4217" t="e">
        <f>VLOOKUP(Actual_Table[[#This Row],[Account]],#REF!,2,FALSE)</f>
        <v>#REF!</v>
      </c>
    </row>
    <row r="4218" spans="1:5" x14ac:dyDescent="0.3">
      <c r="A4218" s="1">
        <v>45432</v>
      </c>
      <c r="B4218" t="s">
        <v>12</v>
      </c>
      <c r="C4218" t="s">
        <v>9</v>
      </c>
      <c r="D4218" s="2">
        <v>1412</v>
      </c>
      <c r="E4218" t="e">
        <f>VLOOKUP(Actual_Table[[#This Row],[Account]],#REF!,2,FALSE)</f>
        <v>#REF!</v>
      </c>
    </row>
    <row r="4219" spans="1:5" x14ac:dyDescent="0.3">
      <c r="A4219" s="1">
        <v>45432</v>
      </c>
      <c r="B4219" t="s">
        <v>12</v>
      </c>
      <c r="C4219" t="s">
        <v>10</v>
      </c>
      <c r="D4219" s="2">
        <v>13990</v>
      </c>
      <c r="E4219" t="e">
        <f>VLOOKUP(Actual_Table[[#This Row],[Account]],#REF!,2,FALSE)</f>
        <v>#REF!</v>
      </c>
    </row>
    <row r="4220" spans="1:5" x14ac:dyDescent="0.3">
      <c r="A4220" s="1">
        <v>45432</v>
      </c>
      <c r="B4220" t="s">
        <v>13</v>
      </c>
      <c r="C4220" t="s">
        <v>5</v>
      </c>
      <c r="D4220" s="2">
        <v>21731</v>
      </c>
      <c r="E4220" t="e">
        <f>VLOOKUP(Actual_Table[[#This Row],[Account]],#REF!,2,FALSE)</f>
        <v>#REF!</v>
      </c>
    </row>
    <row r="4221" spans="1:5" x14ac:dyDescent="0.3">
      <c r="A4221" s="1">
        <v>45432</v>
      </c>
      <c r="B4221" t="s">
        <v>13</v>
      </c>
      <c r="C4221" t="s">
        <v>6</v>
      </c>
      <c r="D4221" s="2">
        <v>5418</v>
      </c>
      <c r="E4221" t="e">
        <f>VLOOKUP(Actual_Table[[#This Row],[Account]],#REF!,2,FALSE)</f>
        <v>#REF!</v>
      </c>
    </row>
    <row r="4222" spans="1:5" x14ac:dyDescent="0.3">
      <c r="A4222" s="1">
        <v>45432</v>
      </c>
      <c r="B4222" t="s">
        <v>13</v>
      </c>
      <c r="C4222" t="s">
        <v>7</v>
      </c>
      <c r="D4222" s="2">
        <v>1675</v>
      </c>
      <c r="E4222" t="e">
        <f>VLOOKUP(Actual_Table[[#This Row],[Account]],#REF!,2,FALSE)</f>
        <v>#REF!</v>
      </c>
    </row>
    <row r="4223" spans="1:5" x14ac:dyDescent="0.3">
      <c r="A4223" s="1">
        <v>45432</v>
      </c>
      <c r="B4223" t="s">
        <v>13</v>
      </c>
      <c r="C4223" t="s">
        <v>8</v>
      </c>
      <c r="D4223" s="2">
        <v>7369</v>
      </c>
      <c r="E4223" t="e">
        <f>VLOOKUP(Actual_Table[[#This Row],[Account]],#REF!,2,FALSE)</f>
        <v>#REF!</v>
      </c>
    </row>
    <row r="4224" spans="1:5" x14ac:dyDescent="0.3">
      <c r="A4224" s="1">
        <v>45432</v>
      </c>
      <c r="B4224" t="s">
        <v>13</v>
      </c>
      <c r="C4224" t="s">
        <v>9</v>
      </c>
      <c r="D4224" s="2">
        <v>5772</v>
      </c>
      <c r="E4224" t="e">
        <f>VLOOKUP(Actual_Table[[#This Row],[Account]],#REF!,2,FALSE)</f>
        <v>#REF!</v>
      </c>
    </row>
    <row r="4225" spans="1:5" x14ac:dyDescent="0.3">
      <c r="A4225" s="1">
        <v>45432</v>
      </c>
      <c r="B4225" t="s">
        <v>13</v>
      </c>
      <c r="C4225" t="s">
        <v>10</v>
      </c>
      <c r="D4225" s="2">
        <v>20980</v>
      </c>
      <c r="E4225" t="e">
        <f>VLOOKUP(Actual_Table[[#This Row],[Account]],#REF!,2,FALSE)</f>
        <v>#REF!</v>
      </c>
    </row>
    <row r="4226" spans="1:5" x14ac:dyDescent="0.3">
      <c r="A4226" s="1">
        <v>45432</v>
      </c>
      <c r="B4226" t="s">
        <v>14</v>
      </c>
      <c r="C4226" t="s">
        <v>5</v>
      </c>
      <c r="D4226" s="2">
        <v>23860</v>
      </c>
      <c r="E4226" t="e">
        <f>VLOOKUP(Actual_Table[[#This Row],[Account]],#REF!,2,FALSE)</f>
        <v>#REF!</v>
      </c>
    </row>
    <row r="4227" spans="1:5" x14ac:dyDescent="0.3">
      <c r="A4227" s="1">
        <v>45432</v>
      </c>
      <c r="B4227" t="s">
        <v>14</v>
      </c>
      <c r="C4227" t="s">
        <v>6</v>
      </c>
      <c r="D4227" s="2">
        <v>8033</v>
      </c>
      <c r="E4227" t="e">
        <f>VLOOKUP(Actual_Table[[#This Row],[Account]],#REF!,2,FALSE)</f>
        <v>#REF!</v>
      </c>
    </row>
    <row r="4228" spans="1:5" x14ac:dyDescent="0.3">
      <c r="A4228" s="1">
        <v>45432</v>
      </c>
      <c r="B4228" t="s">
        <v>14</v>
      </c>
      <c r="C4228" t="s">
        <v>7</v>
      </c>
      <c r="D4228" s="2">
        <v>19841</v>
      </c>
      <c r="E4228" t="e">
        <f>VLOOKUP(Actual_Table[[#This Row],[Account]],#REF!,2,FALSE)</f>
        <v>#REF!</v>
      </c>
    </row>
    <row r="4229" spans="1:5" x14ac:dyDescent="0.3">
      <c r="A4229" s="1">
        <v>45432</v>
      </c>
      <c r="B4229" t="s">
        <v>14</v>
      </c>
      <c r="C4229" t="s">
        <v>8</v>
      </c>
      <c r="D4229" s="2">
        <v>3565</v>
      </c>
      <c r="E4229" t="e">
        <f>VLOOKUP(Actual_Table[[#This Row],[Account]],#REF!,2,FALSE)</f>
        <v>#REF!</v>
      </c>
    </row>
    <row r="4230" spans="1:5" x14ac:dyDescent="0.3">
      <c r="A4230" s="1">
        <v>45432</v>
      </c>
      <c r="B4230" t="s">
        <v>14</v>
      </c>
      <c r="C4230" t="s">
        <v>9</v>
      </c>
      <c r="D4230" s="2">
        <v>8765</v>
      </c>
      <c r="E4230" t="e">
        <f>VLOOKUP(Actual_Table[[#This Row],[Account]],#REF!,2,FALSE)</f>
        <v>#REF!</v>
      </c>
    </row>
    <row r="4231" spans="1:5" x14ac:dyDescent="0.3">
      <c r="A4231" s="1">
        <v>45432</v>
      </c>
      <c r="B4231" t="s">
        <v>14</v>
      </c>
      <c r="C4231" t="s">
        <v>10</v>
      </c>
      <c r="D4231" s="2">
        <v>2943</v>
      </c>
      <c r="E4231" t="e">
        <f>VLOOKUP(Actual_Table[[#This Row],[Account]],#REF!,2,FALSE)</f>
        <v>#REF!</v>
      </c>
    </row>
    <row r="4232" spans="1:5" x14ac:dyDescent="0.3">
      <c r="A4232" s="1">
        <v>45433</v>
      </c>
      <c r="B4232" t="s">
        <v>4</v>
      </c>
      <c r="C4232" t="s">
        <v>5</v>
      </c>
      <c r="D4232" s="2">
        <v>4405</v>
      </c>
      <c r="E4232" t="e">
        <f>VLOOKUP(Actual_Table[[#This Row],[Account]],#REF!,2,FALSE)</f>
        <v>#REF!</v>
      </c>
    </row>
    <row r="4233" spans="1:5" x14ac:dyDescent="0.3">
      <c r="A4233" s="1">
        <v>45433</v>
      </c>
      <c r="B4233" t="s">
        <v>4</v>
      </c>
      <c r="C4233" t="s">
        <v>6</v>
      </c>
      <c r="D4233" s="2">
        <v>14780</v>
      </c>
      <c r="E4233" t="e">
        <f>VLOOKUP(Actual_Table[[#This Row],[Account]],#REF!,2,FALSE)</f>
        <v>#REF!</v>
      </c>
    </row>
    <row r="4234" spans="1:5" x14ac:dyDescent="0.3">
      <c r="A4234" s="1">
        <v>45433</v>
      </c>
      <c r="B4234" t="s">
        <v>4</v>
      </c>
      <c r="C4234" t="s">
        <v>7</v>
      </c>
      <c r="D4234" s="2">
        <v>1412</v>
      </c>
      <c r="E4234" t="e">
        <f>VLOOKUP(Actual_Table[[#This Row],[Account]],#REF!,2,FALSE)</f>
        <v>#REF!</v>
      </c>
    </row>
    <row r="4235" spans="1:5" x14ac:dyDescent="0.3">
      <c r="A4235" s="1">
        <v>45433</v>
      </c>
      <c r="B4235" t="s">
        <v>4</v>
      </c>
      <c r="C4235" t="s">
        <v>8</v>
      </c>
      <c r="D4235" s="2">
        <v>16979</v>
      </c>
      <c r="E4235" t="e">
        <f>VLOOKUP(Actual_Table[[#This Row],[Account]],#REF!,2,FALSE)</f>
        <v>#REF!</v>
      </c>
    </row>
    <row r="4236" spans="1:5" x14ac:dyDescent="0.3">
      <c r="A4236" s="1">
        <v>45433</v>
      </c>
      <c r="B4236" t="s">
        <v>4</v>
      </c>
      <c r="C4236" t="s">
        <v>9</v>
      </c>
      <c r="D4236" s="2">
        <v>17255</v>
      </c>
      <c r="E4236" t="e">
        <f>VLOOKUP(Actual_Table[[#This Row],[Account]],#REF!,2,FALSE)</f>
        <v>#REF!</v>
      </c>
    </row>
    <row r="4237" spans="1:5" x14ac:dyDescent="0.3">
      <c r="A4237" s="1">
        <v>45433</v>
      </c>
      <c r="B4237" t="s">
        <v>4</v>
      </c>
      <c r="C4237" t="s">
        <v>10</v>
      </c>
      <c r="D4237" s="2">
        <v>7456</v>
      </c>
      <c r="E4237" t="e">
        <f>VLOOKUP(Actual_Table[[#This Row],[Account]],#REF!,2,FALSE)</f>
        <v>#REF!</v>
      </c>
    </row>
    <row r="4238" spans="1:5" x14ac:dyDescent="0.3">
      <c r="A4238" s="1">
        <v>45433</v>
      </c>
      <c r="B4238" t="s">
        <v>11</v>
      </c>
      <c r="C4238" t="s">
        <v>5</v>
      </c>
      <c r="D4238" s="2">
        <v>6837</v>
      </c>
      <c r="E4238" t="e">
        <f>VLOOKUP(Actual_Table[[#This Row],[Account]],#REF!,2,FALSE)</f>
        <v>#REF!</v>
      </c>
    </row>
    <row r="4239" spans="1:5" x14ac:dyDescent="0.3">
      <c r="A4239" s="1">
        <v>45433</v>
      </c>
      <c r="B4239" t="s">
        <v>11</v>
      </c>
      <c r="C4239" t="s">
        <v>6</v>
      </c>
      <c r="D4239" s="2">
        <v>13790</v>
      </c>
      <c r="E4239" t="e">
        <f>VLOOKUP(Actual_Table[[#This Row],[Account]],#REF!,2,FALSE)</f>
        <v>#REF!</v>
      </c>
    </row>
    <row r="4240" spans="1:5" x14ac:dyDescent="0.3">
      <c r="A4240" s="1">
        <v>45433</v>
      </c>
      <c r="B4240" t="s">
        <v>11</v>
      </c>
      <c r="C4240" t="s">
        <v>7</v>
      </c>
      <c r="D4240" s="2">
        <v>16996</v>
      </c>
      <c r="E4240" t="e">
        <f>VLOOKUP(Actual_Table[[#This Row],[Account]],#REF!,2,FALSE)</f>
        <v>#REF!</v>
      </c>
    </row>
    <row r="4241" spans="1:5" x14ac:dyDescent="0.3">
      <c r="A4241" s="1">
        <v>45433</v>
      </c>
      <c r="B4241" t="s">
        <v>11</v>
      </c>
      <c r="C4241" t="s">
        <v>8</v>
      </c>
      <c r="D4241" s="2">
        <v>6602</v>
      </c>
      <c r="E4241" t="e">
        <f>VLOOKUP(Actual_Table[[#This Row],[Account]],#REF!,2,FALSE)</f>
        <v>#REF!</v>
      </c>
    </row>
    <row r="4242" spans="1:5" x14ac:dyDescent="0.3">
      <c r="A4242" s="1">
        <v>45433</v>
      </c>
      <c r="B4242" t="s">
        <v>11</v>
      </c>
      <c r="C4242" t="s">
        <v>9</v>
      </c>
      <c r="D4242" s="2">
        <v>3589</v>
      </c>
      <c r="E4242" t="e">
        <f>VLOOKUP(Actual_Table[[#This Row],[Account]],#REF!,2,FALSE)</f>
        <v>#REF!</v>
      </c>
    </row>
    <row r="4243" spans="1:5" x14ac:dyDescent="0.3">
      <c r="A4243" s="1">
        <v>45433</v>
      </c>
      <c r="B4243" t="s">
        <v>11</v>
      </c>
      <c r="C4243" t="s">
        <v>10</v>
      </c>
      <c r="D4243" s="2">
        <v>3647</v>
      </c>
      <c r="E4243" t="e">
        <f>VLOOKUP(Actual_Table[[#This Row],[Account]],#REF!,2,FALSE)</f>
        <v>#REF!</v>
      </c>
    </row>
    <row r="4244" spans="1:5" x14ac:dyDescent="0.3">
      <c r="A4244" s="1">
        <v>45433</v>
      </c>
      <c r="B4244" t="s">
        <v>12</v>
      </c>
      <c r="C4244" t="s">
        <v>5</v>
      </c>
      <c r="D4244" s="2">
        <v>3206</v>
      </c>
      <c r="E4244" t="e">
        <f>VLOOKUP(Actual_Table[[#This Row],[Account]],#REF!,2,FALSE)</f>
        <v>#REF!</v>
      </c>
    </row>
    <row r="4245" spans="1:5" x14ac:dyDescent="0.3">
      <c r="A4245" s="1">
        <v>45433</v>
      </c>
      <c r="B4245" t="s">
        <v>12</v>
      </c>
      <c r="C4245" t="s">
        <v>6</v>
      </c>
      <c r="D4245" s="2">
        <v>7794</v>
      </c>
      <c r="E4245" t="e">
        <f>VLOOKUP(Actual_Table[[#This Row],[Account]],#REF!,2,FALSE)</f>
        <v>#REF!</v>
      </c>
    </row>
    <row r="4246" spans="1:5" x14ac:dyDescent="0.3">
      <c r="A4246" s="1">
        <v>45433</v>
      </c>
      <c r="B4246" t="s">
        <v>12</v>
      </c>
      <c r="C4246" t="s">
        <v>7</v>
      </c>
      <c r="D4246" s="2">
        <v>20520</v>
      </c>
      <c r="E4246" t="e">
        <f>VLOOKUP(Actual_Table[[#This Row],[Account]],#REF!,2,FALSE)</f>
        <v>#REF!</v>
      </c>
    </row>
    <row r="4247" spans="1:5" x14ac:dyDescent="0.3">
      <c r="A4247" s="1">
        <v>45433</v>
      </c>
      <c r="B4247" t="s">
        <v>12</v>
      </c>
      <c r="C4247" t="s">
        <v>8</v>
      </c>
      <c r="D4247" s="2">
        <v>6400</v>
      </c>
      <c r="E4247" t="e">
        <f>VLOOKUP(Actual_Table[[#This Row],[Account]],#REF!,2,FALSE)</f>
        <v>#REF!</v>
      </c>
    </row>
    <row r="4248" spans="1:5" x14ac:dyDescent="0.3">
      <c r="A4248" s="1">
        <v>45433</v>
      </c>
      <c r="B4248" t="s">
        <v>12</v>
      </c>
      <c r="C4248" t="s">
        <v>9</v>
      </c>
      <c r="D4248" s="2">
        <v>22268</v>
      </c>
      <c r="E4248" t="e">
        <f>VLOOKUP(Actual_Table[[#This Row],[Account]],#REF!,2,FALSE)</f>
        <v>#REF!</v>
      </c>
    </row>
    <row r="4249" spans="1:5" x14ac:dyDescent="0.3">
      <c r="A4249" s="1">
        <v>45433</v>
      </c>
      <c r="B4249" t="s">
        <v>12</v>
      </c>
      <c r="C4249" t="s">
        <v>10</v>
      </c>
      <c r="D4249" s="2">
        <v>3298</v>
      </c>
      <c r="E4249" t="e">
        <f>VLOOKUP(Actual_Table[[#This Row],[Account]],#REF!,2,FALSE)</f>
        <v>#REF!</v>
      </c>
    </row>
    <row r="4250" spans="1:5" x14ac:dyDescent="0.3">
      <c r="A4250" s="1">
        <v>45433</v>
      </c>
      <c r="B4250" t="s">
        <v>13</v>
      </c>
      <c r="C4250" t="s">
        <v>5</v>
      </c>
      <c r="D4250" s="2">
        <v>13053</v>
      </c>
      <c r="E4250" t="e">
        <f>VLOOKUP(Actual_Table[[#This Row],[Account]],#REF!,2,FALSE)</f>
        <v>#REF!</v>
      </c>
    </row>
    <row r="4251" spans="1:5" x14ac:dyDescent="0.3">
      <c r="A4251" s="1">
        <v>45433</v>
      </c>
      <c r="B4251" t="s">
        <v>13</v>
      </c>
      <c r="C4251" t="s">
        <v>6</v>
      </c>
      <c r="D4251" s="2">
        <v>19041</v>
      </c>
      <c r="E4251" t="e">
        <f>VLOOKUP(Actual_Table[[#This Row],[Account]],#REF!,2,FALSE)</f>
        <v>#REF!</v>
      </c>
    </row>
    <row r="4252" spans="1:5" x14ac:dyDescent="0.3">
      <c r="A4252" s="1">
        <v>45433</v>
      </c>
      <c r="B4252" t="s">
        <v>13</v>
      </c>
      <c r="C4252" t="s">
        <v>7</v>
      </c>
      <c r="D4252" s="2">
        <v>6683</v>
      </c>
      <c r="E4252" t="e">
        <f>VLOOKUP(Actual_Table[[#This Row],[Account]],#REF!,2,FALSE)</f>
        <v>#REF!</v>
      </c>
    </row>
    <row r="4253" spans="1:5" x14ac:dyDescent="0.3">
      <c r="A4253" s="1">
        <v>45433</v>
      </c>
      <c r="B4253" t="s">
        <v>13</v>
      </c>
      <c r="C4253" t="s">
        <v>8</v>
      </c>
      <c r="D4253" s="2">
        <v>24928</v>
      </c>
      <c r="E4253" t="e">
        <f>VLOOKUP(Actual_Table[[#This Row],[Account]],#REF!,2,FALSE)</f>
        <v>#REF!</v>
      </c>
    </row>
    <row r="4254" spans="1:5" x14ac:dyDescent="0.3">
      <c r="A4254" s="1">
        <v>45433</v>
      </c>
      <c r="B4254" t="s">
        <v>13</v>
      </c>
      <c r="C4254" t="s">
        <v>9</v>
      </c>
      <c r="D4254" s="2">
        <v>11649</v>
      </c>
      <c r="E4254" t="e">
        <f>VLOOKUP(Actual_Table[[#This Row],[Account]],#REF!,2,FALSE)</f>
        <v>#REF!</v>
      </c>
    </row>
    <row r="4255" spans="1:5" x14ac:dyDescent="0.3">
      <c r="A4255" s="1">
        <v>45433</v>
      </c>
      <c r="B4255" t="s">
        <v>13</v>
      </c>
      <c r="C4255" t="s">
        <v>10</v>
      </c>
      <c r="D4255" s="2">
        <v>6312</v>
      </c>
      <c r="E4255" t="e">
        <f>VLOOKUP(Actual_Table[[#This Row],[Account]],#REF!,2,FALSE)</f>
        <v>#REF!</v>
      </c>
    </row>
    <row r="4256" spans="1:5" x14ac:dyDescent="0.3">
      <c r="A4256" s="1">
        <v>45433</v>
      </c>
      <c r="B4256" t="s">
        <v>14</v>
      </c>
      <c r="C4256" t="s">
        <v>5</v>
      </c>
      <c r="D4256" s="2">
        <v>21458</v>
      </c>
      <c r="E4256" t="e">
        <f>VLOOKUP(Actual_Table[[#This Row],[Account]],#REF!,2,FALSE)</f>
        <v>#REF!</v>
      </c>
    </row>
    <row r="4257" spans="1:5" x14ac:dyDescent="0.3">
      <c r="A4257" s="1">
        <v>45433</v>
      </c>
      <c r="B4257" t="s">
        <v>14</v>
      </c>
      <c r="C4257" t="s">
        <v>6</v>
      </c>
      <c r="D4257" s="2">
        <v>5842</v>
      </c>
      <c r="E4257" t="e">
        <f>VLOOKUP(Actual_Table[[#This Row],[Account]],#REF!,2,FALSE)</f>
        <v>#REF!</v>
      </c>
    </row>
    <row r="4258" spans="1:5" x14ac:dyDescent="0.3">
      <c r="A4258" s="1">
        <v>45433</v>
      </c>
      <c r="B4258" t="s">
        <v>14</v>
      </c>
      <c r="C4258" t="s">
        <v>7</v>
      </c>
      <c r="D4258" s="2">
        <v>22328</v>
      </c>
      <c r="E4258" t="e">
        <f>VLOOKUP(Actual_Table[[#This Row],[Account]],#REF!,2,FALSE)</f>
        <v>#REF!</v>
      </c>
    </row>
    <row r="4259" spans="1:5" x14ac:dyDescent="0.3">
      <c r="A4259" s="1">
        <v>45433</v>
      </c>
      <c r="B4259" t="s">
        <v>14</v>
      </c>
      <c r="C4259" t="s">
        <v>8</v>
      </c>
      <c r="D4259" s="2">
        <v>13590</v>
      </c>
      <c r="E4259" t="e">
        <f>VLOOKUP(Actual_Table[[#This Row],[Account]],#REF!,2,FALSE)</f>
        <v>#REF!</v>
      </c>
    </row>
    <row r="4260" spans="1:5" x14ac:dyDescent="0.3">
      <c r="A4260" s="1">
        <v>45433</v>
      </c>
      <c r="B4260" t="s">
        <v>14</v>
      </c>
      <c r="C4260" t="s">
        <v>9</v>
      </c>
      <c r="D4260" s="2">
        <v>5417</v>
      </c>
      <c r="E4260" t="e">
        <f>VLOOKUP(Actual_Table[[#This Row],[Account]],#REF!,2,FALSE)</f>
        <v>#REF!</v>
      </c>
    </row>
    <row r="4261" spans="1:5" x14ac:dyDescent="0.3">
      <c r="A4261" s="1">
        <v>45433</v>
      </c>
      <c r="B4261" t="s">
        <v>14</v>
      </c>
      <c r="C4261" t="s">
        <v>10</v>
      </c>
      <c r="D4261" s="2">
        <v>10040</v>
      </c>
      <c r="E4261" t="e">
        <f>VLOOKUP(Actual_Table[[#This Row],[Account]],#REF!,2,FALSE)</f>
        <v>#REF!</v>
      </c>
    </row>
    <row r="4262" spans="1:5" x14ac:dyDescent="0.3">
      <c r="A4262" s="1">
        <v>45434</v>
      </c>
      <c r="B4262" t="s">
        <v>4</v>
      </c>
      <c r="C4262" t="s">
        <v>5</v>
      </c>
      <c r="D4262" s="2">
        <v>13438</v>
      </c>
      <c r="E4262" t="e">
        <f>VLOOKUP(Actual_Table[[#This Row],[Account]],#REF!,2,FALSE)</f>
        <v>#REF!</v>
      </c>
    </row>
    <row r="4263" spans="1:5" x14ac:dyDescent="0.3">
      <c r="A4263" s="1">
        <v>45434</v>
      </c>
      <c r="B4263" t="s">
        <v>4</v>
      </c>
      <c r="C4263" t="s">
        <v>6</v>
      </c>
      <c r="D4263" s="2">
        <v>9917</v>
      </c>
      <c r="E4263" t="e">
        <f>VLOOKUP(Actual_Table[[#This Row],[Account]],#REF!,2,FALSE)</f>
        <v>#REF!</v>
      </c>
    </row>
    <row r="4264" spans="1:5" x14ac:dyDescent="0.3">
      <c r="A4264" s="1">
        <v>45434</v>
      </c>
      <c r="B4264" t="s">
        <v>4</v>
      </c>
      <c r="C4264" t="s">
        <v>7</v>
      </c>
      <c r="D4264" s="2">
        <v>22338</v>
      </c>
      <c r="E4264" t="e">
        <f>VLOOKUP(Actual_Table[[#This Row],[Account]],#REF!,2,FALSE)</f>
        <v>#REF!</v>
      </c>
    </row>
    <row r="4265" spans="1:5" x14ac:dyDescent="0.3">
      <c r="A4265" s="1">
        <v>45434</v>
      </c>
      <c r="B4265" t="s">
        <v>4</v>
      </c>
      <c r="C4265" t="s">
        <v>8</v>
      </c>
      <c r="D4265" s="2">
        <v>6181</v>
      </c>
      <c r="E4265" t="e">
        <f>VLOOKUP(Actual_Table[[#This Row],[Account]],#REF!,2,FALSE)</f>
        <v>#REF!</v>
      </c>
    </row>
    <row r="4266" spans="1:5" x14ac:dyDescent="0.3">
      <c r="A4266" s="1">
        <v>45434</v>
      </c>
      <c r="B4266" t="s">
        <v>4</v>
      </c>
      <c r="C4266" t="s">
        <v>9</v>
      </c>
      <c r="D4266" s="2">
        <v>15800</v>
      </c>
      <c r="E4266" t="e">
        <f>VLOOKUP(Actual_Table[[#This Row],[Account]],#REF!,2,FALSE)</f>
        <v>#REF!</v>
      </c>
    </row>
    <row r="4267" spans="1:5" x14ac:dyDescent="0.3">
      <c r="A4267" s="1">
        <v>45434</v>
      </c>
      <c r="B4267" t="s">
        <v>4</v>
      </c>
      <c r="C4267" t="s">
        <v>10</v>
      </c>
      <c r="D4267" s="2">
        <v>19368</v>
      </c>
      <c r="E4267" t="e">
        <f>VLOOKUP(Actual_Table[[#This Row],[Account]],#REF!,2,FALSE)</f>
        <v>#REF!</v>
      </c>
    </row>
    <row r="4268" spans="1:5" x14ac:dyDescent="0.3">
      <c r="A4268" s="1">
        <v>45434</v>
      </c>
      <c r="B4268" t="s">
        <v>11</v>
      </c>
      <c r="C4268" t="s">
        <v>5</v>
      </c>
      <c r="D4268" s="2">
        <v>3602</v>
      </c>
      <c r="E4268" t="e">
        <f>VLOOKUP(Actual_Table[[#This Row],[Account]],#REF!,2,FALSE)</f>
        <v>#REF!</v>
      </c>
    </row>
    <row r="4269" spans="1:5" x14ac:dyDescent="0.3">
      <c r="A4269" s="1">
        <v>45434</v>
      </c>
      <c r="B4269" t="s">
        <v>11</v>
      </c>
      <c r="C4269" t="s">
        <v>6</v>
      </c>
      <c r="D4269" s="2">
        <v>21363</v>
      </c>
      <c r="E4269" t="e">
        <f>VLOOKUP(Actual_Table[[#This Row],[Account]],#REF!,2,FALSE)</f>
        <v>#REF!</v>
      </c>
    </row>
    <row r="4270" spans="1:5" x14ac:dyDescent="0.3">
      <c r="A4270" s="1">
        <v>45434</v>
      </c>
      <c r="B4270" t="s">
        <v>11</v>
      </c>
      <c r="C4270" t="s">
        <v>7</v>
      </c>
      <c r="D4270" s="2">
        <v>10388</v>
      </c>
      <c r="E4270" t="e">
        <f>VLOOKUP(Actual_Table[[#This Row],[Account]],#REF!,2,FALSE)</f>
        <v>#REF!</v>
      </c>
    </row>
    <row r="4271" spans="1:5" x14ac:dyDescent="0.3">
      <c r="A4271" s="1">
        <v>45434</v>
      </c>
      <c r="B4271" t="s">
        <v>11</v>
      </c>
      <c r="C4271" t="s">
        <v>8</v>
      </c>
      <c r="D4271" s="2">
        <v>2576</v>
      </c>
      <c r="E4271" t="e">
        <f>VLOOKUP(Actual_Table[[#This Row],[Account]],#REF!,2,FALSE)</f>
        <v>#REF!</v>
      </c>
    </row>
    <row r="4272" spans="1:5" x14ac:dyDescent="0.3">
      <c r="A4272" s="1">
        <v>45434</v>
      </c>
      <c r="B4272" t="s">
        <v>11</v>
      </c>
      <c r="C4272" t="s">
        <v>9</v>
      </c>
      <c r="D4272" s="2">
        <v>5536</v>
      </c>
      <c r="E4272" t="e">
        <f>VLOOKUP(Actual_Table[[#This Row],[Account]],#REF!,2,FALSE)</f>
        <v>#REF!</v>
      </c>
    </row>
    <row r="4273" spans="1:5" x14ac:dyDescent="0.3">
      <c r="A4273" s="1">
        <v>45434</v>
      </c>
      <c r="B4273" t="s">
        <v>11</v>
      </c>
      <c r="C4273" t="s">
        <v>10</v>
      </c>
      <c r="D4273" s="2">
        <v>10121</v>
      </c>
      <c r="E4273" t="e">
        <f>VLOOKUP(Actual_Table[[#This Row],[Account]],#REF!,2,FALSE)</f>
        <v>#REF!</v>
      </c>
    </row>
    <row r="4274" spans="1:5" x14ac:dyDescent="0.3">
      <c r="A4274" s="1">
        <v>45434</v>
      </c>
      <c r="B4274" t="s">
        <v>12</v>
      </c>
      <c r="C4274" t="s">
        <v>5</v>
      </c>
      <c r="D4274" s="2">
        <v>3859</v>
      </c>
      <c r="E4274" t="e">
        <f>VLOOKUP(Actual_Table[[#This Row],[Account]],#REF!,2,FALSE)</f>
        <v>#REF!</v>
      </c>
    </row>
    <row r="4275" spans="1:5" x14ac:dyDescent="0.3">
      <c r="A4275" s="1">
        <v>45434</v>
      </c>
      <c r="B4275" t="s">
        <v>12</v>
      </c>
      <c r="C4275" t="s">
        <v>6</v>
      </c>
      <c r="D4275" s="2">
        <v>23664</v>
      </c>
      <c r="E4275" t="e">
        <f>VLOOKUP(Actual_Table[[#This Row],[Account]],#REF!,2,FALSE)</f>
        <v>#REF!</v>
      </c>
    </row>
    <row r="4276" spans="1:5" x14ac:dyDescent="0.3">
      <c r="A4276" s="1">
        <v>45434</v>
      </c>
      <c r="B4276" t="s">
        <v>12</v>
      </c>
      <c r="C4276" t="s">
        <v>7</v>
      </c>
      <c r="D4276" s="2">
        <v>2883</v>
      </c>
      <c r="E4276" t="e">
        <f>VLOOKUP(Actual_Table[[#This Row],[Account]],#REF!,2,FALSE)</f>
        <v>#REF!</v>
      </c>
    </row>
    <row r="4277" spans="1:5" x14ac:dyDescent="0.3">
      <c r="A4277" s="1">
        <v>45434</v>
      </c>
      <c r="B4277" t="s">
        <v>12</v>
      </c>
      <c r="C4277" t="s">
        <v>8</v>
      </c>
      <c r="D4277" s="2">
        <v>19249</v>
      </c>
      <c r="E4277" t="e">
        <f>VLOOKUP(Actual_Table[[#This Row],[Account]],#REF!,2,FALSE)</f>
        <v>#REF!</v>
      </c>
    </row>
    <row r="4278" spans="1:5" x14ac:dyDescent="0.3">
      <c r="A4278" s="1">
        <v>45434</v>
      </c>
      <c r="B4278" t="s">
        <v>12</v>
      </c>
      <c r="C4278" t="s">
        <v>9</v>
      </c>
      <c r="D4278" s="2">
        <v>12515</v>
      </c>
      <c r="E4278" t="e">
        <f>VLOOKUP(Actual_Table[[#This Row],[Account]],#REF!,2,FALSE)</f>
        <v>#REF!</v>
      </c>
    </row>
    <row r="4279" spans="1:5" x14ac:dyDescent="0.3">
      <c r="A4279" s="1">
        <v>45434</v>
      </c>
      <c r="B4279" t="s">
        <v>12</v>
      </c>
      <c r="C4279" t="s">
        <v>10</v>
      </c>
      <c r="D4279" s="2">
        <v>6857</v>
      </c>
      <c r="E4279" t="e">
        <f>VLOOKUP(Actual_Table[[#This Row],[Account]],#REF!,2,FALSE)</f>
        <v>#REF!</v>
      </c>
    </row>
    <row r="4280" spans="1:5" x14ac:dyDescent="0.3">
      <c r="A4280" s="1">
        <v>45434</v>
      </c>
      <c r="B4280" t="s">
        <v>13</v>
      </c>
      <c r="C4280" t="s">
        <v>5</v>
      </c>
      <c r="D4280" s="2">
        <v>14061</v>
      </c>
      <c r="E4280" t="e">
        <f>VLOOKUP(Actual_Table[[#This Row],[Account]],#REF!,2,FALSE)</f>
        <v>#REF!</v>
      </c>
    </row>
    <row r="4281" spans="1:5" x14ac:dyDescent="0.3">
      <c r="A4281" s="1">
        <v>45434</v>
      </c>
      <c r="B4281" t="s">
        <v>13</v>
      </c>
      <c r="C4281" t="s">
        <v>6</v>
      </c>
      <c r="D4281" s="2">
        <v>21491</v>
      </c>
      <c r="E4281" t="e">
        <f>VLOOKUP(Actual_Table[[#This Row],[Account]],#REF!,2,FALSE)</f>
        <v>#REF!</v>
      </c>
    </row>
    <row r="4282" spans="1:5" x14ac:dyDescent="0.3">
      <c r="A4282" s="1">
        <v>45434</v>
      </c>
      <c r="B4282" t="s">
        <v>13</v>
      </c>
      <c r="C4282" t="s">
        <v>7</v>
      </c>
      <c r="D4282" s="2">
        <v>2983</v>
      </c>
      <c r="E4282" t="e">
        <f>VLOOKUP(Actual_Table[[#This Row],[Account]],#REF!,2,FALSE)</f>
        <v>#REF!</v>
      </c>
    </row>
    <row r="4283" spans="1:5" x14ac:dyDescent="0.3">
      <c r="A4283" s="1">
        <v>45434</v>
      </c>
      <c r="B4283" t="s">
        <v>13</v>
      </c>
      <c r="C4283" t="s">
        <v>8</v>
      </c>
      <c r="D4283" s="2">
        <v>9334</v>
      </c>
      <c r="E4283" t="e">
        <f>VLOOKUP(Actual_Table[[#This Row],[Account]],#REF!,2,FALSE)</f>
        <v>#REF!</v>
      </c>
    </row>
    <row r="4284" spans="1:5" x14ac:dyDescent="0.3">
      <c r="A4284" s="1">
        <v>45434</v>
      </c>
      <c r="B4284" t="s">
        <v>13</v>
      </c>
      <c r="C4284" t="s">
        <v>9</v>
      </c>
      <c r="D4284" s="2">
        <v>2864</v>
      </c>
      <c r="E4284" t="e">
        <f>VLOOKUP(Actual_Table[[#This Row],[Account]],#REF!,2,FALSE)</f>
        <v>#REF!</v>
      </c>
    </row>
    <row r="4285" spans="1:5" x14ac:dyDescent="0.3">
      <c r="A4285" s="1">
        <v>45434</v>
      </c>
      <c r="B4285" t="s">
        <v>13</v>
      </c>
      <c r="C4285" t="s">
        <v>10</v>
      </c>
      <c r="D4285" s="2">
        <v>7596</v>
      </c>
      <c r="E4285" t="e">
        <f>VLOOKUP(Actual_Table[[#This Row],[Account]],#REF!,2,FALSE)</f>
        <v>#REF!</v>
      </c>
    </row>
    <row r="4286" spans="1:5" x14ac:dyDescent="0.3">
      <c r="A4286" s="1">
        <v>45434</v>
      </c>
      <c r="B4286" t="s">
        <v>14</v>
      </c>
      <c r="C4286" t="s">
        <v>5</v>
      </c>
      <c r="D4286" s="2">
        <v>10304</v>
      </c>
      <c r="E4286" t="e">
        <f>VLOOKUP(Actual_Table[[#This Row],[Account]],#REF!,2,FALSE)</f>
        <v>#REF!</v>
      </c>
    </row>
    <row r="4287" spans="1:5" x14ac:dyDescent="0.3">
      <c r="A4287" s="1">
        <v>45434</v>
      </c>
      <c r="B4287" t="s">
        <v>14</v>
      </c>
      <c r="C4287" t="s">
        <v>6</v>
      </c>
      <c r="D4287" s="2">
        <v>22471</v>
      </c>
      <c r="E4287" t="e">
        <f>VLOOKUP(Actual_Table[[#This Row],[Account]],#REF!,2,FALSE)</f>
        <v>#REF!</v>
      </c>
    </row>
    <row r="4288" spans="1:5" x14ac:dyDescent="0.3">
      <c r="A4288" s="1">
        <v>45434</v>
      </c>
      <c r="B4288" t="s">
        <v>14</v>
      </c>
      <c r="C4288" t="s">
        <v>7</v>
      </c>
      <c r="D4288" s="2">
        <v>6067</v>
      </c>
      <c r="E4288" t="e">
        <f>VLOOKUP(Actual_Table[[#This Row],[Account]],#REF!,2,FALSE)</f>
        <v>#REF!</v>
      </c>
    </row>
    <row r="4289" spans="1:5" x14ac:dyDescent="0.3">
      <c r="A4289" s="1">
        <v>45434</v>
      </c>
      <c r="B4289" t="s">
        <v>14</v>
      </c>
      <c r="C4289" t="s">
        <v>8</v>
      </c>
      <c r="D4289" s="2">
        <v>547</v>
      </c>
      <c r="E4289" t="e">
        <f>VLOOKUP(Actual_Table[[#This Row],[Account]],#REF!,2,FALSE)</f>
        <v>#REF!</v>
      </c>
    </row>
    <row r="4290" spans="1:5" x14ac:dyDescent="0.3">
      <c r="A4290" s="1">
        <v>45434</v>
      </c>
      <c r="B4290" t="s">
        <v>14</v>
      </c>
      <c r="C4290" t="s">
        <v>9</v>
      </c>
      <c r="D4290" s="2">
        <v>21238</v>
      </c>
      <c r="E4290" t="e">
        <f>VLOOKUP(Actual_Table[[#This Row],[Account]],#REF!,2,FALSE)</f>
        <v>#REF!</v>
      </c>
    </row>
    <row r="4291" spans="1:5" x14ac:dyDescent="0.3">
      <c r="A4291" s="1">
        <v>45434</v>
      </c>
      <c r="B4291" t="s">
        <v>14</v>
      </c>
      <c r="C4291" t="s">
        <v>10</v>
      </c>
      <c r="D4291" s="2">
        <v>16399</v>
      </c>
      <c r="E4291" t="e">
        <f>VLOOKUP(Actual_Table[[#This Row],[Account]],#REF!,2,FALSE)</f>
        <v>#REF!</v>
      </c>
    </row>
    <row r="4292" spans="1:5" x14ac:dyDescent="0.3">
      <c r="A4292" s="1">
        <v>45435</v>
      </c>
      <c r="B4292" t="s">
        <v>4</v>
      </c>
      <c r="C4292" t="s">
        <v>5</v>
      </c>
      <c r="D4292" s="2">
        <v>18410</v>
      </c>
      <c r="E4292" t="e">
        <f>VLOOKUP(Actual_Table[[#This Row],[Account]],#REF!,2,FALSE)</f>
        <v>#REF!</v>
      </c>
    </row>
    <row r="4293" spans="1:5" x14ac:dyDescent="0.3">
      <c r="A4293" s="1">
        <v>45435</v>
      </c>
      <c r="B4293" t="s">
        <v>4</v>
      </c>
      <c r="C4293" t="s">
        <v>6</v>
      </c>
      <c r="D4293" s="2">
        <v>7038</v>
      </c>
      <c r="E4293" t="e">
        <f>VLOOKUP(Actual_Table[[#This Row],[Account]],#REF!,2,FALSE)</f>
        <v>#REF!</v>
      </c>
    </row>
    <row r="4294" spans="1:5" x14ac:dyDescent="0.3">
      <c r="A4294" s="1">
        <v>45435</v>
      </c>
      <c r="B4294" t="s">
        <v>4</v>
      </c>
      <c r="C4294" t="s">
        <v>7</v>
      </c>
      <c r="D4294" s="2">
        <v>13969</v>
      </c>
      <c r="E4294" t="e">
        <f>VLOOKUP(Actual_Table[[#This Row],[Account]],#REF!,2,FALSE)</f>
        <v>#REF!</v>
      </c>
    </row>
    <row r="4295" spans="1:5" x14ac:dyDescent="0.3">
      <c r="A4295" s="1">
        <v>45435</v>
      </c>
      <c r="B4295" t="s">
        <v>4</v>
      </c>
      <c r="C4295" t="s">
        <v>8</v>
      </c>
      <c r="D4295" s="2">
        <v>24490</v>
      </c>
      <c r="E4295" t="e">
        <f>VLOOKUP(Actual_Table[[#This Row],[Account]],#REF!,2,FALSE)</f>
        <v>#REF!</v>
      </c>
    </row>
    <row r="4296" spans="1:5" x14ac:dyDescent="0.3">
      <c r="A4296" s="1">
        <v>45435</v>
      </c>
      <c r="B4296" t="s">
        <v>4</v>
      </c>
      <c r="C4296" t="s">
        <v>9</v>
      </c>
      <c r="D4296" s="2">
        <v>7682</v>
      </c>
      <c r="E4296" t="e">
        <f>VLOOKUP(Actual_Table[[#This Row],[Account]],#REF!,2,FALSE)</f>
        <v>#REF!</v>
      </c>
    </row>
    <row r="4297" spans="1:5" x14ac:dyDescent="0.3">
      <c r="A4297" s="1">
        <v>45435</v>
      </c>
      <c r="B4297" t="s">
        <v>4</v>
      </c>
      <c r="C4297" t="s">
        <v>10</v>
      </c>
      <c r="D4297" s="2">
        <v>6108</v>
      </c>
      <c r="E4297" t="e">
        <f>VLOOKUP(Actual_Table[[#This Row],[Account]],#REF!,2,FALSE)</f>
        <v>#REF!</v>
      </c>
    </row>
    <row r="4298" spans="1:5" x14ac:dyDescent="0.3">
      <c r="A4298" s="1">
        <v>45435</v>
      </c>
      <c r="B4298" t="s">
        <v>11</v>
      </c>
      <c r="C4298" t="s">
        <v>5</v>
      </c>
      <c r="D4298" s="2">
        <v>12673</v>
      </c>
      <c r="E4298" t="e">
        <f>VLOOKUP(Actual_Table[[#This Row],[Account]],#REF!,2,FALSE)</f>
        <v>#REF!</v>
      </c>
    </row>
    <row r="4299" spans="1:5" x14ac:dyDescent="0.3">
      <c r="A4299" s="1">
        <v>45435</v>
      </c>
      <c r="B4299" t="s">
        <v>11</v>
      </c>
      <c r="C4299" t="s">
        <v>6</v>
      </c>
      <c r="D4299" s="2">
        <v>16245</v>
      </c>
      <c r="E4299" t="e">
        <f>VLOOKUP(Actual_Table[[#This Row],[Account]],#REF!,2,FALSE)</f>
        <v>#REF!</v>
      </c>
    </row>
    <row r="4300" spans="1:5" x14ac:dyDescent="0.3">
      <c r="A4300" s="1">
        <v>45435</v>
      </c>
      <c r="B4300" t="s">
        <v>11</v>
      </c>
      <c r="C4300" t="s">
        <v>7</v>
      </c>
      <c r="D4300" s="2">
        <v>3719</v>
      </c>
      <c r="E4300" t="e">
        <f>VLOOKUP(Actual_Table[[#This Row],[Account]],#REF!,2,FALSE)</f>
        <v>#REF!</v>
      </c>
    </row>
    <row r="4301" spans="1:5" x14ac:dyDescent="0.3">
      <c r="A4301" s="1">
        <v>45435</v>
      </c>
      <c r="B4301" t="s">
        <v>11</v>
      </c>
      <c r="C4301" t="s">
        <v>8</v>
      </c>
      <c r="D4301" s="2">
        <v>4867</v>
      </c>
      <c r="E4301" t="e">
        <f>VLOOKUP(Actual_Table[[#This Row],[Account]],#REF!,2,FALSE)</f>
        <v>#REF!</v>
      </c>
    </row>
    <row r="4302" spans="1:5" x14ac:dyDescent="0.3">
      <c r="A4302" s="1">
        <v>45435</v>
      </c>
      <c r="B4302" t="s">
        <v>11</v>
      </c>
      <c r="C4302" t="s">
        <v>9</v>
      </c>
      <c r="D4302" s="2">
        <v>23577</v>
      </c>
      <c r="E4302" t="e">
        <f>VLOOKUP(Actual_Table[[#This Row],[Account]],#REF!,2,FALSE)</f>
        <v>#REF!</v>
      </c>
    </row>
    <row r="4303" spans="1:5" x14ac:dyDescent="0.3">
      <c r="A4303" s="1">
        <v>45435</v>
      </c>
      <c r="B4303" t="s">
        <v>11</v>
      </c>
      <c r="C4303" t="s">
        <v>10</v>
      </c>
      <c r="D4303" s="2">
        <v>22843</v>
      </c>
      <c r="E4303" t="e">
        <f>VLOOKUP(Actual_Table[[#This Row],[Account]],#REF!,2,FALSE)</f>
        <v>#REF!</v>
      </c>
    </row>
    <row r="4304" spans="1:5" x14ac:dyDescent="0.3">
      <c r="A4304" s="1">
        <v>45435</v>
      </c>
      <c r="B4304" t="s">
        <v>12</v>
      </c>
      <c r="C4304" t="s">
        <v>5</v>
      </c>
      <c r="D4304" s="2">
        <v>4224</v>
      </c>
      <c r="E4304" t="e">
        <f>VLOOKUP(Actual_Table[[#This Row],[Account]],#REF!,2,FALSE)</f>
        <v>#REF!</v>
      </c>
    </row>
    <row r="4305" spans="1:5" x14ac:dyDescent="0.3">
      <c r="A4305" s="1">
        <v>45435</v>
      </c>
      <c r="B4305" t="s">
        <v>12</v>
      </c>
      <c r="C4305" t="s">
        <v>6</v>
      </c>
      <c r="D4305" s="2">
        <v>13493</v>
      </c>
      <c r="E4305" t="e">
        <f>VLOOKUP(Actual_Table[[#This Row],[Account]],#REF!,2,FALSE)</f>
        <v>#REF!</v>
      </c>
    </row>
    <row r="4306" spans="1:5" x14ac:dyDescent="0.3">
      <c r="A4306" s="1">
        <v>45435</v>
      </c>
      <c r="B4306" t="s">
        <v>12</v>
      </c>
      <c r="C4306" t="s">
        <v>7</v>
      </c>
      <c r="D4306" s="2">
        <v>21721</v>
      </c>
      <c r="E4306" t="e">
        <f>VLOOKUP(Actual_Table[[#This Row],[Account]],#REF!,2,FALSE)</f>
        <v>#REF!</v>
      </c>
    </row>
    <row r="4307" spans="1:5" x14ac:dyDescent="0.3">
      <c r="A4307" s="1">
        <v>45435</v>
      </c>
      <c r="B4307" t="s">
        <v>12</v>
      </c>
      <c r="C4307" t="s">
        <v>8</v>
      </c>
      <c r="D4307" s="2">
        <v>4745</v>
      </c>
      <c r="E4307" t="e">
        <f>VLOOKUP(Actual_Table[[#This Row],[Account]],#REF!,2,FALSE)</f>
        <v>#REF!</v>
      </c>
    </row>
    <row r="4308" spans="1:5" x14ac:dyDescent="0.3">
      <c r="A4308" s="1">
        <v>45435</v>
      </c>
      <c r="B4308" t="s">
        <v>12</v>
      </c>
      <c r="C4308" t="s">
        <v>9</v>
      </c>
      <c r="D4308" s="2">
        <v>16572</v>
      </c>
      <c r="E4308" t="e">
        <f>VLOOKUP(Actual_Table[[#This Row],[Account]],#REF!,2,FALSE)</f>
        <v>#REF!</v>
      </c>
    </row>
    <row r="4309" spans="1:5" x14ac:dyDescent="0.3">
      <c r="A4309" s="1">
        <v>45435</v>
      </c>
      <c r="B4309" t="s">
        <v>12</v>
      </c>
      <c r="C4309" t="s">
        <v>10</v>
      </c>
      <c r="D4309" s="2">
        <v>11317</v>
      </c>
      <c r="E4309" t="e">
        <f>VLOOKUP(Actual_Table[[#This Row],[Account]],#REF!,2,FALSE)</f>
        <v>#REF!</v>
      </c>
    </row>
    <row r="4310" spans="1:5" x14ac:dyDescent="0.3">
      <c r="A4310" s="1">
        <v>45435</v>
      </c>
      <c r="B4310" t="s">
        <v>13</v>
      </c>
      <c r="C4310" t="s">
        <v>5</v>
      </c>
      <c r="D4310" s="2">
        <v>3091</v>
      </c>
      <c r="E4310" t="e">
        <f>VLOOKUP(Actual_Table[[#This Row],[Account]],#REF!,2,FALSE)</f>
        <v>#REF!</v>
      </c>
    </row>
    <row r="4311" spans="1:5" x14ac:dyDescent="0.3">
      <c r="A4311" s="1">
        <v>45435</v>
      </c>
      <c r="B4311" t="s">
        <v>13</v>
      </c>
      <c r="C4311" t="s">
        <v>6</v>
      </c>
      <c r="D4311" s="2">
        <v>8573</v>
      </c>
      <c r="E4311" t="e">
        <f>VLOOKUP(Actual_Table[[#This Row],[Account]],#REF!,2,FALSE)</f>
        <v>#REF!</v>
      </c>
    </row>
    <row r="4312" spans="1:5" x14ac:dyDescent="0.3">
      <c r="A4312" s="1">
        <v>45435</v>
      </c>
      <c r="B4312" t="s">
        <v>13</v>
      </c>
      <c r="C4312" t="s">
        <v>7</v>
      </c>
      <c r="D4312" s="2">
        <v>10831</v>
      </c>
      <c r="E4312" t="e">
        <f>VLOOKUP(Actual_Table[[#This Row],[Account]],#REF!,2,FALSE)</f>
        <v>#REF!</v>
      </c>
    </row>
    <row r="4313" spans="1:5" x14ac:dyDescent="0.3">
      <c r="A4313" s="1">
        <v>45435</v>
      </c>
      <c r="B4313" t="s">
        <v>13</v>
      </c>
      <c r="C4313" t="s">
        <v>8</v>
      </c>
      <c r="D4313" s="2">
        <v>3578</v>
      </c>
      <c r="E4313" t="e">
        <f>VLOOKUP(Actual_Table[[#This Row],[Account]],#REF!,2,FALSE)</f>
        <v>#REF!</v>
      </c>
    </row>
    <row r="4314" spans="1:5" x14ac:dyDescent="0.3">
      <c r="A4314" s="1">
        <v>45435</v>
      </c>
      <c r="B4314" t="s">
        <v>13</v>
      </c>
      <c r="C4314" t="s">
        <v>9</v>
      </c>
      <c r="D4314" s="2">
        <v>1259</v>
      </c>
      <c r="E4314" t="e">
        <f>VLOOKUP(Actual_Table[[#This Row],[Account]],#REF!,2,FALSE)</f>
        <v>#REF!</v>
      </c>
    </row>
    <row r="4315" spans="1:5" x14ac:dyDescent="0.3">
      <c r="A4315" s="1">
        <v>45435</v>
      </c>
      <c r="B4315" t="s">
        <v>13</v>
      </c>
      <c r="C4315" t="s">
        <v>10</v>
      </c>
      <c r="D4315" s="2">
        <v>16102</v>
      </c>
      <c r="E4315" t="e">
        <f>VLOOKUP(Actual_Table[[#This Row],[Account]],#REF!,2,FALSE)</f>
        <v>#REF!</v>
      </c>
    </row>
    <row r="4316" spans="1:5" x14ac:dyDescent="0.3">
      <c r="A4316" s="1">
        <v>45435</v>
      </c>
      <c r="B4316" t="s">
        <v>14</v>
      </c>
      <c r="C4316" t="s">
        <v>5</v>
      </c>
      <c r="D4316" s="2">
        <v>18627</v>
      </c>
      <c r="E4316" t="e">
        <f>VLOOKUP(Actual_Table[[#This Row],[Account]],#REF!,2,FALSE)</f>
        <v>#REF!</v>
      </c>
    </row>
    <row r="4317" spans="1:5" x14ac:dyDescent="0.3">
      <c r="A4317" s="1">
        <v>45435</v>
      </c>
      <c r="B4317" t="s">
        <v>14</v>
      </c>
      <c r="C4317" t="s">
        <v>6</v>
      </c>
      <c r="D4317" s="2">
        <v>22841</v>
      </c>
      <c r="E4317" t="e">
        <f>VLOOKUP(Actual_Table[[#This Row],[Account]],#REF!,2,FALSE)</f>
        <v>#REF!</v>
      </c>
    </row>
    <row r="4318" spans="1:5" x14ac:dyDescent="0.3">
      <c r="A4318" s="1">
        <v>45435</v>
      </c>
      <c r="B4318" t="s">
        <v>14</v>
      </c>
      <c r="C4318" t="s">
        <v>7</v>
      </c>
      <c r="D4318" s="2">
        <v>4852</v>
      </c>
      <c r="E4318" t="e">
        <f>VLOOKUP(Actual_Table[[#This Row],[Account]],#REF!,2,FALSE)</f>
        <v>#REF!</v>
      </c>
    </row>
    <row r="4319" spans="1:5" x14ac:dyDescent="0.3">
      <c r="A4319" s="1">
        <v>45435</v>
      </c>
      <c r="B4319" t="s">
        <v>14</v>
      </c>
      <c r="C4319" t="s">
        <v>8</v>
      </c>
      <c r="D4319" s="2">
        <v>3682</v>
      </c>
      <c r="E4319" t="e">
        <f>VLOOKUP(Actual_Table[[#This Row],[Account]],#REF!,2,FALSE)</f>
        <v>#REF!</v>
      </c>
    </row>
    <row r="4320" spans="1:5" x14ac:dyDescent="0.3">
      <c r="A4320" s="1">
        <v>45435</v>
      </c>
      <c r="B4320" t="s">
        <v>14</v>
      </c>
      <c r="C4320" t="s">
        <v>9</v>
      </c>
      <c r="D4320" s="2">
        <v>3285</v>
      </c>
      <c r="E4320" t="e">
        <f>VLOOKUP(Actual_Table[[#This Row],[Account]],#REF!,2,FALSE)</f>
        <v>#REF!</v>
      </c>
    </row>
    <row r="4321" spans="1:5" x14ac:dyDescent="0.3">
      <c r="A4321" s="1">
        <v>45435</v>
      </c>
      <c r="B4321" t="s">
        <v>14</v>
      </c>
      <c r="C4321" t="s">
        <v>10</v>
      </c>
      <c r="D4321" s="2">
        <v>24465</v>
      </c>
      <c r="E4321" t="e">
        <f>VLOOKUP(Actual_Table[[#This Row],[Account]],#REF!,2,FALSE)</f>
        <v>#REF!</v>
      </c>
    </row>
    <row r="4322" spans="1:5" x14ac:dyDescent="0.3">
      <c r="A4322" s="1">
        <v>45436</v>
      </c>
      <c r="B4322" t="s">
        <v>4</v>
      </c>
      <c r="C4322" t="s">
        <v>5</v>
      </c>
      <c r="D4322" s="2">
        <v>7612</v>
      </c>
      <c r="E4322" t="e">
        <f>VLOOKUP(Actual_Table[[#This Row],[Account]],#REF!,2,FALSE)</f>
        <v>#REF!</v>
      </c>
    </row>
    <row r="4323" spans="1:5" x14ac:dyDescent="0.3">
      <c r="A4323" s="1">
        <v>45436</v>
      </c>
      <c r="B4323" t="s">
        <v>4</v>
      </c>
      <c r="C4323" t="s">
        <v>6</v>
      </c>
      <c r="D4323" s="2">
        <v>11763</v>
      </c>
      <c r="E4323" t="e">
        <f>VLOOKUP(Actual_Table[[#This Row],[Account]],#REF!,2,FALSE)</f>
        <v>#REF!</v>
      </c>
    </row>
    <row r="4324" spans="1:5" x14ac:dyDescent="0.3">
      <c r="A4324" s="1">
        <v>45436</v>
      </c>
      <c r="B4324" t="s">
        <v>4</v>
      </c>
      <c r="C4324" t="s">
        <v>7</v>
      </c>
      <c r="D4324" s="2">
        <v>21296</v>
      </c>
      <c r="E4324" t="e">
        <f>VLOOKUP(Actual_Table[[#This Row],[Account]],#REF!,2,FALSE)</f>
        <v>#REF!</v>
      </c>
    </row>
    <row r="4325" spans="1:5" x14ac:dyDescent="0.3">
      <c r="A4325" s="1">
        <v>45436</v>
      </c>
      <c r="B4325" t="s">
        <v>4</v>
      </c>
      <c r="C4325" t="s">
        <v>8</v>
      </c>
      <c r="D4325" s="2">
        <v>1289</v>
      </c>
      <c r="E4325" t="e">
        <f>VLOOKUP(Actual_Table[[#This Row],[Account]],#REF!,2,FALSE)</f>
        <v>#REF!</v>
      </c>
    </row>
    <row r="4326" spans="1:5" x14ac:dyDescent="0.3">
      <c r="A4326" s="1">
        <v>45436</v>
      </c>
      <c r="B4326" t="s">
        <v>4</v>
      </c>
      <c r="C4326" t="s">
        <v>9</v>
      </c>
      <c r="D4326" s="2">
        <v>18900</v>
      </c>
      <c r="E4326" t="e">
        <f>VLOOKUP(Actual_Table[[#This Row],[Account]],#REF!,2,FALSE)</f>
        <v>#REF!</v>
      </c>
    </row>
    <row r="4327" spans="1:5" x14ac:dyDescent="0.3">
      <c r="A4327" s="1">
        <v>45436</v>
      </c>
      <c r="B4327" t="s">
        <v>4</v>
      </c>
      <c r="C4327" t="s">
        <v>10</v>
      </c>
      <c r="D4327" s="2">
        <v>10148</v>
      </c>
      <c r="E4327" t="e">
        <f>VLOOKUP(Actual_Table[[#This Row],[Account]],#REF!,2,FALSE)</f>
        <v>#REF!</v>
      </c>
    </row>
    <row r="4328" spans="1:5" x14ac:dyDescent="0.3">
      <c r="A4328" s="1">
        <v>45436</v>
      </c>
      <c r="B4328" t="s">
        <v>11</v>
      </c>
      <c r="C4328" t="s">
        <v>5</v>
      </c>
      <c r="D4328" s="2">
        <v>13363</v>
      </c>
      <c r="E4328" t="e">
        <f>VLOOKUP(Actual_Table[[#This Row],[Account]],#REF!,2,FALSE)</f>
        <v>#REF!</v>
      </c>
    </row>
    <row r="4329" spans="1:5" x14ac:dyDescent="0.3">
      <c r="A4329" s="1">
        <v>45436</v>
      </c>
      <c r="B4329" t="s">
        <v>11</v>
      </c>
      <c r="C4329" t="s">
        <v>6</v>
      </c>
      <c r="D4329" s="2">
        <v>16156</v>
      </c>
      <c r="E4329" t="e">
        <f>VLOOKUP(Actual_Table[[#This Row],[Account]],#REF!,2,FALSE)</f>
        <v>#REF!</v>
      </c>
    </row>
    <row r="4330" spans="1:5" x14ac:dyDescent="0.3">
      <c r="A4330" s="1">
        <v>45436</v>
      </c>
      <c r="B4330" t="s">
        <v>11</v>
      </c>
      <c r="C4330" t="s">
        <v>7</v>
      </c>
      <c r="D4330" s="2">
        <v>3557</v>
      </c>
      <c r="E4330" t="e">
        <f>VLOOKUP(Actual_Table[[#This Row],[Account]],#REF!,2,FALSE)</f>
        <v>#REF!</v>
      </c>
    </row>
    <row r="4331" spans="1:5" x14ac:dyDescent="0.3">
      <c r="A4331" s="1">
        <v>45436</v>
      </c>
      <c r="B4331" t="s">
        <v>11</v>
      </c>
      <c r="C4331" t="s">
        <v>8</v>
      </c>
      <c r="D4331" s="2">
        <v>14961</v>
      </c>
      <c r="E4331" t="e">
        <f>VLOOKUP(Actual_Table[[#This Row],[Account]],#REF!,2,FALSE)</f>
        <v>#REF!</v>
      </c>
    </row>
    <row r="4332" spans="1:5" x14ac:dyDescent="0.3">
      <c r="A4332" s="1">
        <v>45436</v>
      </c>
      <c r="B4332" t="s">
        <v>11</v>
      </c>
      <c r="C4332" t="s">
        <v>9</v>
      </c>
      <c r="D4332" s="2">
        <v>20464</v>
      </c>
      <c r="E4332" t="e">
        <f>VLOOKUP(Actual_Table[[#This Row],[Account]],#REF!,2,FALSE)</f>
        <v>#REF!</v>
      </c>
    </row>
    <row r="4333" spans="1:5" x14ac:dyDescent="0.3">
      <c r="A4333" s="1">
        <v>45436</v>
      </c>
      <c r="B4333" t="s">
        <v>11</v>
      </c>
      <c r="C4333" t="s">
        <v>10</v>
      </c>
      <c r="D4333" s="2">
        <v>13800</v>
      </c>
      <c r="E4333" t="e">
        <f>VLOOKUP(Actual_Table[[#This Row],[Account]],#REF!,2,FALSE)</f>
        <v>#REF!</v>
      </c>
    </row>
    <row r="4334" spans="1:5" x14ac:dyDescent="0.3">
      <c r="A4334" s="1">
        <v>45436</v>
      </c>
      <c r="B4334" t="s">
        <v>12</v>
      </c>
      <c r="C4334" t="s">
        <v>5</v>
      </c>
      <c r="D4334" s="2">
        <v>3568</v>
      </c>
      <c r="E4334" t="e">
        <f>VLOOKUP(Actual_Table[[#This Row],[Account]],#REF!,2,FALSE)</f>
        <v>#REF!</v>
      </c>
    </row>
    <row r="4335" spans="1:5" x14ac:dyDescent="0.3">
      <c r="A4335" s="1">
        <v>45436</v>
      </c>
      <c r="B4335" t="s">
        <v>12</v>
      </c>
      <c r="C4335" t="s">
        <v>6</v>
      </c>
      <c r="D4335" s="2">
        <v>6997</v>
      </c>
      <c r="E4335" t="e">
        <f>VLOOKUP(Actual_Table[[#This Row],[Account]],#REF!,2,FALSE)</f>
        <v>#REF!</v>
      </c>
    </row>
    <row r="4336" spans="1:5" x14ac:dyDescent="0.3">
      <c r="A4336" s="1">
        <v>45436</v>
      </c>
      <c r="B4336" t="s">
        <v>12</v>
      </c>
      <c r="C4336" t="s">
        <v>7</v>
      </c>
      <c r="D4336" s="2">
        <v>23580</v>
      </c>
      <c r="E4336" t="e">
        <f>VLOOKUP(Actual_Table[[#This Row],[Account]],#REF!,2,FALSE)</f>
        <v>#REF!</v>
      </c>
    </row>
    <row r="4337" spans="1:5" x14ac:dyDescent="0.3">
      <c r="A4337" s="1">
        <v>45436</v>
      </c>
      <c r="B4337" t="s">
        <v>12</v>
      </c>
      <c r="C4337" t="s">
        <v>8</v>
      </c>
      <c r="D4337" s="2">
        <v>7164</v>
      </c>
      <c r="E4337" t="e">
        <f>VLOOKUP(Actual_Table[[#This Row],[Account]],#REF!,2,FALSE)</f>
        <v>#REF!</v>
      </c>
    </row>
    <row r="4338" spans="1:5" x14ac:dyDescent="0.3">
      <c r="A4338" s="1">
        <v>45436</v>
      </c>
      <c r="B4338" t="s">
        <v>12</v>
      </c>
      <c r="C4338" t="s">
        <v>9</v>
      </c>
      <c r="D4338" s="2">
        <v>11494</v>
      </c>
      <c r="E4338" t="e">
        <f>VLOOKUP(Actual_Table[[#This Row],[Account]],#REF!,2,FALSE)</f>
        <v>#REF!</v>
      </c>
    </row>
    <row r="4339" spans="1:5" x14ac:dyDescent="0.3">
      <c r="A4339" s="1">
        <v>45436</v>
      </c>
      <c r="B4339" t="s">
        <v>12</v>
      </c>
      <c r="C4339" t="s">
        <v>10</v>
      </c>
      <c r="D4339" s="2">
        <v>22699</v>
      </c>
      <c r="E4339" t="e">
        <f>VLOOKUP(Actual_Table[[#This Row],[Account]],#REF!,2,FALSE)</f>
        <v>#REF!</v>
      </c>
    </row>
    <row r="4340" spans="1:5" x14ac:dyDescent="0.3">
      <c r="A4340" s="1">
        <v>45436</v>
      </c>
      <c r="B4340" t="s">
        <v>13</v>
      </c>
      <c r="C4340" t="s">
        <v>5</v>
      </c>
      <c r="D4340" s="2">
        <v>5010</v>
      </c>
      <c r="E4340" t="e">
        <f>VLOOKUP(Actual_Table[[#This Row],[Account]],#REF!,2,FALSE)</f>
        <v>#REF!</v>
      </c>
    </row>
    <row r="4341" spans="1:5" x14ac:dyDescent="0.3">
      <c r="A4341" s="1">
        <v>45436</v>
      </c>
      <c r="B4341" t="s">
        <v>13</v>
      </c>
      <c r="C4341" t="s">
        <v>6</v>
      </c>
      <c r="D4341" s="2">
        <v>10348</v>
      </c>
      <c r="E4341" t="e">
        <f>VLOOKUP(Actual_Table[[#This Row],[Account]],#REF!,2,FALSE)</f>
        <v>#REF!</v>
      </c>
    </row>
    <row r="4342" spans="1:5" x14ac:dyDescent="0.3">
      <c r="A4342" s="1">
        <v>45436</v>
      </c>
      <c r="B4342" t="s">
        <v>13</v>
      </c>
      <c r="C4342" t="s">
        <v>7</v>
      </c>
      <c r="D4342" s="2">
        <v>11028</v>
      </c>
      <c r="E4342" t="e">
        <f>VLOOKUP(Actual_Table[[#This Row],[Account]],#REF!,2,FALSE)</f>
        <v>#REF!</v>
      </c>
    </row>
    <row r="4343" spans="1:5" x14ac:dyDescent="0.3">
      <c r="A4343" s="1">
        <v>45436</v>
      </c>
      <c r="B4343" t="s">
        <v>13</v>
      </c>
      <c r="C4343" t="s">
        <v>8</v>
      </c>
      <c r="D4343" s="2">
        <v>18778</v>
      </c>
      <c r="E4343" t="e">
        <f>VLOOKUP(Actual_Table[[#This Row],[Account]],#REF!,2,FALSE)</f>
        <v>#REF!</v>
      </c>
    </row>
    <row r="4344" spans="1:5" x14ac:dyDescent="0.3">
      <c r="A4344" s="1">
        <v>45436</v>
      </c>
      <c r="B4344" t="s">
        <v>13</v>
      </c>
      <c r="C4344" t="s">
        <v>9</v>
      </c>
      <c r="D4344" s="2">
        <v>6088</v>
      </c>
      <c r="E4344" t="e">
        <f>VLOOKUP(Actual_Table[[#This Row],[Account]],#REF!,2,FALSE)</f>
        <v>#REF!</v>
      </c>
    </row>
    <row r="4345" spans="1:5" x14ac:dyDescent="0.3">
      <c r="A4345" s="1">
        <v>45436</v>
      </c>
      <c r="B4345" t="s">
        <v>13</v>
      </c>
      <c r="C4345" t="s">
        <v>10</v>
      </c>
      <c r="D4345" s="2">
        <v>14150</v>
      </c>
      <c r="E4345" t="e">
        <f>VLOOKUP(Actual_Table[[#This Row],[Account]],#REF!,2,FALSE)</f>
        <v>#REF!</v>
      </c>
    </row>
    <row r="4346" spans="1:5" x14ac:dyDescent="0.3">
      <c r="A4346" s="1">
        <v>45436</v>
      </c>
      <c r="B4346" t="s">
        <v>14</v>
      </c>
      <c r="C4346" t="s">
        <v>5</v>
      </c>
      <c r="D4346" s="2">
        <v>16658</v>
      </c>
      <c r="E4346" t="e">
        <f>VLOOKUP(Actual_Table[[#This Row],[Account]],#REF!,2,FALSE)</f>
        <v>#REF!</v>
      </c>
    </row>
    <row r="4347" spans="1:5" x14ac:dyDescent="0.3">
      <c r="A4347" s="1">
        <v>45436</v>
      </c>
      <c r="B4347" t="s">
        <v>14</v>
      </c>
      <c r="C4347" t="s">
        <v>6</v>
      </c>
      <c r="D4347" s="2">
        <v>22290</v>
      </c>
      <c r="E4347" t="e">
        <f>VLOOKUP(Actual_Table[[#This Row],[Account]],#REF!,2,FALSE)</f>
        <v>#REF!</v>
      </c>
    </row>
    <row r="4348" spans="1:5" x14ac:dyDescent="0.3">
      <c r="A4348" s="1">
        <v>45436</v>
      </c>
      <c r="B4348" t="s">
        <v>14</v>
      </c>
      <c r="C4348" t="s">
        <v>7</v>
      </c>
      <c r="D4348" s="2">
        <v>5846</v>
      </c>
      <c r="E4348" t="e">
        <f>VLOOKUP(Actual_Table[[#This Row],[Account]],#REF!,2,FALSE)</f>
        <v>#REF!</v>
      </c>
    </row>
    <row r="4349" spans="1:5" x14ac:dyDescent="0.3">
      <c r="A4349" s="1">
        <v>45436</v>
      </c>
      <c r="B4349" t="s">
        <v>14</v>
      </c>
      <c r="C4349" t="s">
        <v>8</v>
      </c>
      <c r="D4349" s="2">
        <v>1038</v>
      </c>
      <c r="E4349" t="e">
        <f>VLOOKUP(Actual_Table[[#This Row],[Account]],#REF!,2,FALSE)</f>
        <v>#REF!</v>
      </c>
    </row>
    <row r="4350" spans="1:5" x14ac:dyDescent="0.3">
      <c r="A4350" s="1">
        <v>45436</v>
      </c>
      <c r="B4350" t="s">
        <v>14</v>
      </c>
      <c r="C4350" t="s">
        <v>9</v>
      </c>
      <c r="D4350" s="2">
        <v>21099</v>
      </c>
      <c r="E4350" t="e">
        <f>VLOOKUP(Actual_Table[[#This Row],[Account]],#REF!,2,FALSE)</f>
        <v>#REF!</v>
      </c>
    </row>
    <row r="4351" spans="1:5" x14ac:dyDescent="0.3">
      <c r="A4351" s="1">
        <v>45436</v>
      </c>
      <c r="B4351" t="s">
        <v>14</v>
      </c>
      <c r="C4351" t="s">
        <v>10</v>
      </c>
      <c r="D4351" s="2">
        <v>9955</v>
      </c>
      <c r="E4351" t="e">
        <f>VLOOKUP(Actual_Table[[#This Row],[Account]],#REF!,2,FALSE)</f>
        <v>#REF!</v>
      </c>
    </row>
    <row r="4352" spans="1:5" x14ac:dyDescent="0.3">
      <c r="A4352" s="1">
        <v>45437</v>
      </c>
      <c r="B4352" t="s">
        <v>4</v>
      </c>
      <c r="C4352" t="s">
        <v>5</v>
      </c>
      <c r="D4352" s="2">
        <v>19232</v>
      </c>
      <c r="E4352" t="e">
        <f>VLOOKUP(Actual_Table[[#This Row],[Account]],#REF!,2,FALSE)</f>
        <v>#REF!</v>
      </c>
    </row>
    <row r="4353" spans="1:5" x14ac:dyDescent="0.3">
      <c r="A4353" s="1">
        <v>45437</v>
      </c>
      <c r="B4353" t="s">
        <v>4</v>
      </c>
      <c r="C4353" t="s">
        <v>6</v>
      </c>
      <c r="D4353" s="2">
        <v>12608</v>
      </c>
      <c r="E4353" t="e">
        <f>VLOOKUP(Actual_Table[[#This Row],[Account]],#REF!,2,FALSE)</f>
        <v>#REF!</v>
      </c>
    </row>
    <row r="4354" spans="1:5" x14ac:dyDescent="0.3">
      <c r="A4354" s="1">
        <v>45437</v>
      </c>
      <c r="B4354" t="s">
        <v>4</v>
      </c>
      <c r="C4354" t="s">
        <v>7</v>
      </c>
      <c r="D4354" s="2">
        <v>12061</v>
      </c>
      <c r="E4354" t="e">
        <f>VLOOKUP(Actual_Table[[#This Row],[Account]],#REF!,2,FALSE)</f>
        <v>#REF!</v>
      </c>
    </row>
    <row r="4355" spans="1:5" x14ac:dyDescent="0.3">
      <c r="A4355" s="1">
        <v>45437</v>
      </c>
      <c r="B4355" t="s">
        <v>4</v>
      </c>
      <c r="C4355" t="s">
        <v>8</v>
      </c>
      <c r="D4355" s="2">
        <v>13301</v>
      </c>
      <c r="E4355" t="e">
        <f>VLOOKUP(Actual_Table[[#This Row],[Account]],#REF!,2,FALSE)</f>
        <v>#REF!</v>
      </c>
    </row>
    <row r="4356" spans="1:5" x14ac:dyDescent="0.3">
      <c r="A4356" s="1">
        <v>45437</v>
      </c>
      <c r="B4356" t="s">
        <v>4</v>
      </c>
      <c r="C4356" t="s">
        <v>9</v>
      </c>
      <c r="D4356" s="2">
        <v>12124</v>
      </c>
      <c r="E4356" t="e">
        <f>VLOOKUP(Actual_Table[[#This Row],[Account]],#REF!,2,FALSE)</f>
        <v>#REF!</v>
      </c>
    </row>
    <row r="4357" spans="1:5" x14ac:dyDescent="0.3">
      <c r="A4357" s="1">
        <v>45437</v>
      </c>
      <c r="B4357" t="s">
        <v>4</v>
      </c>
      <c r="C4357" t="s">
        <v>10</v>
      </c>
      <c r="D4357" s="2">
        <v>19825</v>
      </c>
      <c r="E4357" t="e">
        <f>VLOOKUP(Actual_Table[[#This Row],[Account]],#REF!,2,FALSE)</f>
        <v>#REF!</v>
      </c>
    </row>
    <row r="4358" spans="1:5" x14ac:dyDescent="0.3">
      <c r="A4358" s="1">
        <v>45437</v>
      </c>
      <c r="B4358" t="s">
        <v>11</v>
      </c>
      <c r="C4358" t="s">
        <v>5</v>
      </c>
      <c r="D4358" s="2">
        <v>15274</v>
      </c>
      <c r="E4358" t="e">
        <f>VLOOKUP(Actual_Table[[#This Row],[Account]],#REF!,2,FALSE)</f>
        <v>#REF!</v>
      </c>
    </row>
    <row r="4359" spans="1:5" x14ac:dyDescent="0.3">
      <c r="A4359" s="1">
        <v>45437</v>
      </c>
      <c r="B4359" t="s">
        <v>11</v>
      </c>
      <c r="C4359" t="s">
        <v>6</v>
      </c>
      <c r="D4359" s="2">
        <v>6095</v>
      </c>
      <c r="E4359" t="e">
        <f>VLOOKUP(Actual_Table[[#This Row],[Account]],#REF!,2,FALSE)</f>
        <v>#REF!</v>
      </c>
    </row>
    <row r="4360" spans="1:5" x14ac:dyDescent="0.3">
      <c r="A4360" s="1">
        <v>45437</v>
      </c>
      <c r="B4360" t="s">
        <v>11</v>
      </c>
      <c r="C4360" t="s">
        <v>7</v>
      </c>
      <c r="D4360" s="2">
        <v>11669</v>
      </c>
      <c r="E4360" t="e">
        <f>VLOOKUP(Actual_Table[[#This Row],[Account]],#REF!,2,FALSE)</f>
        <v>#REF!</v>
      </c>
    </row>
    <row r="4361" spans="1:5" x14ac:dyDescent="0.3">
      <c r="A4361" s="1">
        <v>45437</v>
      </c>
      <c r="B4361" t="s">
        <v>11</v>
      </c>
      <c r="C4361" t="s">
        <v>8</v>
      </c>
      <c r="D4361" s="2">
        <v>7626</v>
      </c>
      <c r="E4361" t="e">
        <f>VLOOKUP(Actual_Table[[#This Row],[Account]],#REF!,2,FALSE)</f>
        <v>#REF!</v>
      </c>
    </row>
    <row r="4362" spans="1:5" x14ac:dyDescent="0.3">
      <c r="A4362" s="1">
        <v>45437</v>
      </c>
      <c r="B4362" t="s">
        <v>11</v>
      </c>
      <c r="C4362" t="s">
        <v>9</v>
      </c>
      <c r="D4362" s="2">
        <v>14612</v>
      </c>
      <c r="E4362" t="e">
        <f>VLOOKUP(Actual_Table[[#This Row],[Account]],#REF!,2,FALSE)</f>
        <v>#REF!</v>
      </c>
    </row>
    <row r="4363" spans="1:5" x14ac:dyDescent="0.3">
      <c r="A4363" s="1">
        <v>45437</v>
      </c>
      <c r="B4363" t="s">
        <v>11</v>
      </c>
      <c r="C4363" t="s">
        <v>10</v>
      </c>
      <c r="D4363" s="2">
        <v>16540</v>
      </c>
      <c r="E4363" t="e">
        <f>VLOOKUP(Actual_Table[[#This Row],[Account]],#REF!,2,FALSE)</f>
        <v>#REF!</v>
      </c>
    </row>
    <row r="4364" spans="1:5" x14ac:dyDescent="0.3">
      <c r="A4364" s="1">
        <v>45437</v>
      </c>
      <c r="B4364" t="s">
        <v>12</v>
      </c>
      <c r="C4364" t="s">
        <v>5</v>
      </c>
      <c r="D4364" s="2">
        <v>19645</v>
      </c>
      <c r="E4364" t="e">
        <f>VLOOKUP(Actual_Table[[#This Row],[Account]],#REF!,2,FALSE)</f>
        <v>#REF!</v>
      </c>
    </row>
    <row r="4365" spans="1:5" x14ac:dyDescent="0.3">
      <c r="A4365" s="1">
        <v>45437</v>
      </c>
      <c r="B4365" t="s">
        <v>12</v>
      </c>
      <c r="C4365" t="s">
        <v>6</v>
      </c>
      <c r="D4365" s="2">
        <v>21665</v>
      </c>
      <c r="E4365" t="e">
        <f>VLOOKUP(Actual_Table[[#This Row],[Account]],#REF!,2,FALSE)</f>
        <v>#REF!</v>
      </c>
    </row>
    <row r="4366" spans="1:5" x14ac:dyDescent="0.3">
      <c r="A4366" s="1">
        <v>45437</v>
      </c>
      <c r="B4366" t="s">
        <v>12</v>
      </c>
      <c r="C4366" t="s">
        <v>7</v>
      </c>
      <c r="D4366" s="2">
        <v>19989</v>
      </c>
      <c r="E4366" t="e">
        <f>VLOOKUP(Actual_Table[[#This Row],[Account]],#REF!,2,FALSE)</f>
        <v>#REF!</v>
      </c>
    </row>
    <row r="4367" spans="1:5" x14ac:dyDescent="0.3">
      <c r="A4367" s="1">
        <v>45437</v>
      </c>
      <c r="B4367" t="s">
        <v>12</v>
      </c>
      <c r="C4367" t="s">
        <v>8</v>
      </c>
      <c r="D4367" s="2">
        <v>8505</v>
      </c>
      <c r="E4367" t="e">
        <f>VLOOKUP(Actual_Table[[#This Row],[Account]],#REF!,2,FALSE)</f>
        <v>#REF!</v>
      </c>
    </row>
    <row r="4368" spans="1:5" x14ac:dyDescent="0.3">
      <c r="A4368" s="1">
        <v>45437</v>
      </c>
      <c r="B4368" t="s">
        <v>12</v>
      </c>
      <c r="C4368" t="s">
        <v>9</v>
      </c>
      <c r="D4368" s="2">
        <v>10874</v>
      </c>
      <c r="E4368" t="e">
        <f>VLOOKUP(Actual_Table[[#This Row],[Account]],#REF!,2,FALSE)</f>
        <v>#REF!</v>
      </c>
    </row>
    <row r="4369" spans="1:5" x14ac:dyDescent="0.3">
      <c r="A4369" s="1">
        <v>45437</v>
      </c>
      <c r="B4369" t="s">
        <v>12</v>
      </c>
      <c r="C4369" t="s">
        <v>10</v>
      </c>
      <c r="D4369" s="2">
        <v>5130</v>
      </c>
      <c r="E4369" t="e">
        <f>VLOOKUP(Actual_Table[[#This Row],[Account]],#REF!,2,FALSE)</f>
        <v>#REF!</v>
      </c>
    </row>
    <row r="4370" spans="1:5" x14ac:dyDescent="0.3">
      <c r="A4370" s="1">
        <v>45437</v>
      </c>
      <c r="B4370" t="s">
        <v>13</v>
      </c>
      <c r="C4370" t="s">
        <v>5</v>
      </c>
      <c r="D4370" s="2">
        <v>17678</v>
      </c>
      <c r="E4370" t="e">
        <f>VLOOKUP(Actual_Table[[#This Row],[Account]],#REF!,2,FALSE)</f>
        <v>#REF!</v>
      </c>
    </row>
    <row r="4371" spans="1:5" x14ac:dyDescent="0.3">
      <c r="A4371" s="1">
        <v>45437</v>
      </c>
      <c r="B4371" t="s">
        <v>13</v>
      </c>
      <c r="C4371" t="s">
        <v>6</v>
      </c>
      <c r="D4371" s="2">
        <v>12355</v>
      </c>
      <c r="E4371" t="e">
        <f>VLOOKUP(Actual_Table[[#This Row],[Account]],#REF!,2,FALSE)</f>
        <v>#REF!</v>
      </c>
    </row>
    <row r="4372" spans="1:5" x14ac:dyDescent="0.3">
      <c r="A4372" s="1">
        <v>45437</v>
      </c>
      <c r="B4372" t="s">
        <v>13</v>
      </c>
      <c r="C4372" t="s">
        <v>7</v>
      </c>
      <c r="D4372" s="2">
        <v>1892</v>
      </c>
      <c r="E4372" t="e">
        <f>VLOOKUP(Actual_Table[[#This Row],[Account]],#REF!,2,FALSE)</f>
        <v>#REF!</v>
      </c>
    </row>
    <row r="4373" spans="1:5" x14ac:dyDescent="0.3">
      <c r="A4373" s="1">
        <v>45437</v>
      </c>
      <c r="B4373" t="s">
        <v>13</v>
      </c>
      <c r="C4373" t="s">
        <v>8</v>
      </c>
      <c r="D4373" s="2">
        <v>21696</v>
      </c>
      <c r="E4373" t="e">
        <f>VLOOKUP(Actual_Table[[#This Row],[Account]],#REF!,2,FALSE)</f>
        <v>#REF!</v>
      </c>
    </row>
    <row r="4374" spans="1:5" x14ac:dyDescent="0.3">
      <c r="A4374" s="1">
        <v>45437</v>
      </c>
      <c r="B4374" t="s">
        <v>13</v>
      </c>
      <c r="C4374" t="s">
        <v>9</v>
      </c>
      <c r="D4374" s="2">
        <v>14853</v>
      </c>
      <c r="E4374" t="e">
        <f>VLOOKUP(Actual_Table[[#This Row],[Account]],#REF!,2,FALSE)</f>
        <v>#REF!</v>
      </c>
    </row>
    <row r="4375" spans="1:5" x14ac:dyDescent="0.3">
      <c r="A4375" s="1">
        <v>45437</v>
      </c>
      <c r="B4375" t="s">
        <v>13</v>
      </c>
      <c r="C4375" t="s">
        <v>10</v>
      </c>
      <c r="D4375" s="2">
        <v>4766</v>
      </c>
      <c r="E4375" t="e">
        <f>VLOOKUP(Actual_Table[[#This Row],[Account]],#REF!,2,FALSE)</f>
        <v>#REF!</v>
      </c>
    </row>
    <row r="4376" spans="1:5" x14ac:dyDescent="0.3">
      <c r="A4376" s="1">
        <v>45437</v>
      </c>
      <c r="B4376" t="s">
        <v>14</v>
      </c>
      <c r="C4376" t="s">
        <v>5</v>
      </c>
      <c r="D4376" s="2">
        <v>13820</v>
      </c>
      <c r="E4376" t="e">
        <f>VLOOKUP(Actual_Table[[#This Row],[Account]],#REF!,2,FALSE)</f>
        <v>#REF!</v>
      </c>
    </row>
    <row r="4377" spans="1:5" x14ac:dyDescent="0.3">
      <c r="A4377" s="1">
        <v>45437</v>
      </c>
      <c r="B4377" t="s">
        <v>14</v>
      </c>
      <c r="C4377" t="s">
        <v>6</v>
      </c>
      <c r="D4377" s="2">
        <v>12080</v>
      </c>
      <c r="E4377" t="e">
        <f>VLOOKUP(Actual_Table[[#This Row],[Account]],#REF!,2,FALSE)</f>
        <v>#REF!</v>
      </c>
    </row>
    <row r="4378" spans="1:5" x14ac:dyDescent="0.3">
      <c r="A4378" s="1">
        <v>45437</v>
      </c>
      <c r="B4378" t="s">
        <v>14</v>
      </c>
      <c r="C4378" t="s">
        <v>7</v>
      </c>
      <c r="D4378" s="2">
        <v>8922</v>
      </c>
      <c r="E4378" t="e">
        <f>VLOOKUP(Actual_Table[[#This Row],[Account]],#REF!,2,FALSE)</f>
        <v>#REF!</v>
      </c>
    </row>
    <row r="4379" spans="1:5" x14ac:dyDescent="0.3">
      <c r="A4379" s="1">
        <v>45437</v>
      </c>
      <c r="B4379" t="s">
        <v>14</v>
      </c>
      <c r="C4379" t="s">
        <v>8</v>
      </c>
      <c r="D4379" s="2">
        <v>2995</v>
      </c>
      <c r="E4379" t="e">
        <f>VLOOKUP(Actual_Table[[#This Row],[Account]],#REF!,2,FALSE)</f>
        <v>#REF!</v>
      </c>
    </row>
    <row r="4380" spans="1:5" x14ac:dyDescent="0.3">
      <c r="A4380" s="1">
        <v>45437</v>
      </c>
      <c r="B4380" t="s">
        <v>14</v>
      </c>
      <c r="C4380" t="s">
        <v>9</v>
      </c>
      <c r="D4380" s="2">
        <v>6726</v>
      </c>
      <c r="E4380" t="e">
        <f>VLOOKUP(Actual_Table[[#This Row],[Account]],#REF!,2,FALSE)</f>
        <v>#REF!</v>
      </c>
    </row>
    <row r="4381" spans="1:5" x14ac:dyDescent="0.3">
      <c r="A4381" s="1">
        <v>45437</v>
      </c>
      <c r="B4381" t="s">
        <v>14</v>
      </c>
      <c r="C4381" t="s">
        <v>10</v>
      </c>
      <c r="D4381" s="2">
        <v>8026</v>
      </c>
      <c r="E4381" t="e">
        <f>VLOOKUP(Actual_Table[[#This Row],[Account]],#REF!,2,FALSE)</f>
        <v>#REF!</v>
      </c>
    </row>
    <row r="4382" spans="1:5" x14ac:dyDescent="0.3">
      <c r="A4382" s="1">
        <v>45438</v>
      </c>
      <c r="B4382" t="s">
        <v>4</v>
      </c>
      <c r="C4382" t="s">
        <v>5</v>
      </c>
      <c r="D4382" s="2">
        <v>3358</v>
      </c>
      <c r="E4382" t="e">
        <f>VLOOKUP(Actual_Table[[#This Row],[Account]],#REF!,2,FALSE)</f>
        <v>#REF!</v>
      </c>
    </row>
    <row r="4383" spans="1:5" x14ac:dyDescent="0.3">
      <c r="A4383" s="1">
        <v>45438</v>
      </c>
      <c r="B4383" t="s">
        <v>4</v>
      </c>
      <c r="C4383" t="s">
        <v>6</v>
      </c>
      <c r="D4383" s="2">
        <v>22988</v>
      </c>
      <c r="E4383" t="e">
        <f>VLOOKUP(Actual_Table[[#This Row],[Account]],#REF!,2,FALSE)</f>
        <v>#REF!</v>
      </c>
    </row>
    <row r="4384" spans="1:5" x14ac:dyDescent="0.3">
      <c r="A4384" s="1">
        <v>45438</v>
      </c>
      <c r="B4384" t="s">
        <v>4</v>
      </c>
      <c r="C4384" t="s">
        <v>7</v>
      </c>
      <c r="D4384" s="2">
        <v>18334</v>
      </c>
      <c r="E4384" t="e">
        <f>VLOOKUP(Actual_Table[[#This Row],[Account]],#REF!,2,FALSE)</f>
        <v>#REF!</v>
      </c>
    </row>
    <row r="4385" spans="1:5" x14ac:dyDescent="0.3">
      <c r="A4385" s="1">
        <v>45438</v>
      </c>
      <c r="B4385" t="s">
        <v>4</v>
      </c>
      <c r="C4385" t="s">
        <v>8</v>
      </c>
      <c r="D4385" s="2">
        <v>8371</v>
      </c>
      <c r="E4385" t="e">
        <f>VLOOKUP(Actual_Table[[#This Row],[Account]],#REF!,2,FALSE)</f>
        <v>#REF!</v>
      </c>
    </row>
    <row r="4386" spans="1:5" x14ac:dyDescent="0.3">
      <c r="A4386" s="1">
        <v>45438</v>
      </c>
      <c r="B4386" t="s">
        <v>4</v>
      </c>
      <c r="C4386" t="s">
        <v>9</v>
      </c>
      <c r="D4386" s="2">
        <v>2746</v>
      </c>
      <c r="E4386" t="e">
        <f>VLOOKUP(Actual_Table[[#This Row],[Account]],#REF!,2,FALSE)</f>
        <v>#REF!</v>
      </c>
    </row>
    <row r="4387" spans="1:5" x14ac:dyDescent="0.3">
      <c r="A4387" s="1">
        <v>45438</v>
      </c>
      <c r="B4387" t="s">
        <v>4</v>
      </c>
      <c r="C4387" t="s">
        <v>10</v>
      </c>
      <c r="D4387" s="2">
        <v>13866</v>
      </c>
      <c r="E4387" t="e">
        <f>VLOOKUP(Actual_Table[[#This Row],[Account]],#REF!,2,FALSE)</f>
        <v>#REF!</v>
      </c>
    </row>
    <row r="4388" spans="1:5" x14ac:dyDescent="0.3">
      <c r="A4388" s="1">
        <v>45438</v>
      </c>
      <c r="B4388" t="s">
        <v>11</v>
      </c>
      <c r="C4388" t="s">
        <v>5</v>
      </c>
      <c r="D4388" s="2">
        <v>926</v>
      </c>
      <c r="E4388" t="e">
        <f>VLOOKUP(Actual_Table[[#This Row],[Account]],#REF!,2,FALSE)</f>
        <v>#REF!</v>
      </c>
    </row>
    <row r="4389" spans="1:5" x14ac:dyDescent="0.3">
      <c r="A4389" s="1">
        <v>45438</v>
      </c>
      <c r="B4389" t="s">
        <v>11</v>
      </c>
      <c r="C4389" t="s">
        <v>6</v>
      </c>
      <c r="D4389" s="2">
        <v>24440</v>
      </c>
      <c r="E4389" t="e">
        <f>VLOOKUP(Actual_Table[[#This Row],[Account]],#REF!,2,FALSE)</f>
        <v>#REF!</v>
      </c>
    </row>
    <row r="4390" spans="1:5" x14ac:dyDescent="0.3">
      <c r="A4390" s="1">
        <v>45438</v>
      </c>
      <c r="B4390" t="s">
        <v>11</v>
      </c>
      <c r="C4390" t="s">
        <v>7</v>
      </c>
      <c r="D4390" s="2">
        <v>18933</v>
      </c>
      <c r="E4390" t="e">
        <f>VLOOKUP(Actual_Table[[#This Row],[Account]],#REF!,2,FALSE)</f>
        <v>#REF!</v>
      </c>
    </row>
    <row r="4391" spans="1:5" x14ac:dyDescent="0.3">
      <c r="A4391" s="1">
        <v>45438</v>
      </c>
      <c r="B4391" t="s">
        <v>11</v>
      </c>
      <c r="C4391" t="s">
        <v>8</v>
      </c>
      <c r="D4391" s="2">
        <v>4063</v>
      </c>
      <c r="E4391" t="e">
        <f>VLOOKUP(Actual_Table[[#This Row],[Account]],#REF!,2,FALSE)</f>
        <v>#REF!</v>
      </c>
    </row>
    <row r="4392" spans="1:5" x14ac:dyDescent="0.3">
      <c r="A4392" s="1">
        <v>45438</v>
      </c>
      <c r="B4392" t="s">
        <v>11</v>
      </c>
      <c r="C4392" t="s">
        <v>9</v>
      </c>
      <c r="D4392" s="2">
        <v>11397</v>
      </c>
      <c r="E4392" t="e">
        <f>VLOOKUP(Actual_Table[[#This Row],[Account]],#REF!,2,FALSE)</f>
        <v>#REF!</v>
      </c>
    </row>
    <row r="4393" spans="1:5" x14ac:dyDescent="0.3">
      <c r="A4393" s="1">
        <v>45438</v>
      </c>
      <c r="B4393" t="s">
        <v>11</v>
      </c>
      <c r="C4393" t="s">
        <v>10</v>
      </c>
      <c r="D4393" s="2">
        <v>5216</v>
      </c>
      <c r="E4393" t="e">
        <f>VLOOKUP(Actual_Table[[#This Row],[Account]],#REF!,2,FALSE)</f>
        <v>#REF!</v>
      </c>
    </row>
    <row r="4394" spans="1:5" x14ac:dyDescent="0.3">
      <c r="A4394" s="1">
        <v>45438</v>
      </c>
      <c r="B4394" t="s">
        <v>12</v>
      </c>
      <c r="C4394" t="s">
        <v>5</v>
      </c>
      <c r="D4394" s="2">
        <v>17002</v>
      </c>
      <c r="E4394" t="e">
        <f>VLOOKUP(Actual_Table[[#This Row],[Account]],#REF!,2,FALSE)</f>
        <v>#REF!</v>
      </c>
    </row>
    <row r="4395" spans="1:5" x14ac:dyDescent="0.3">
      <c r="A4395" s="1">
        <v>45438</v>
      </c>
      <c r="B4395" t="s">
        <v>12</v>
      </c>
      <c r="C4395" t="s">
        <v>6</v>
      </c>
      <c r="D4395" s="2">
        <v>4013</v>
      </c>
      <c r="E4395" t="e">
        <f>VLOOKUP(Actual_Table[[#This Row],[Account]],#REF!,2,FALSE)</f>
        <v>#REF!</v>
      </c>
    </row>
    <row r="4396" spans="1:5" x14ac:dyDescent="0.3">
      <c r="A4396" s="1">
        <v>45438</v>
      </c>
      <c r="B4396" t="s">
        <v>12</v>
      </c>
      <c r="C4396" t="s">
        <v>7</v>
      </c>
      <c r="D4396" s="2">
        <v>16205</v>
      </c>
      <c r="E4396" t="e">
        <f>VLOOKUP(Actual_Table[[#This Row],[Account]],#REF!,2,FALSE)</f>
        <v>#REF!</v>
      </c>
    </row>
    <row r="4397" spans="1:5" x14ac:dyDescent="0.3">
      <c r="A4397" s="1">
        <v>45438</v>
      </c>
      <c r="B4397" t="s">
        <v>12</v>
      </c>
      <c r="C4397" t="s">
        <v>8</v>
      </c>
      <c r="D4397" s="2">
        <v>23204</v>
      </c>
      <c r="E4397" t="e">
        <f>VLOOKUP(Actual_Table[[#This Row],[Account]],#REF!,2,FALSE)</f>
        <v>#REF!</v>
      </c>
    </row>
    <row r="4398" spans="1:5" x14ac:dyDescent="0.3">
      <c r="A4398" s="1">
        <v>45438</v>
      </c>
      <c r="B4398" t="s">
        <v>12</v>
      </c>
      <c r="C4398" t="s">
        <v>9</v>
      </c>
      <c r="D4398" s="2">
        <v>15996</v>
      </c>
      <c r="E4398" t="e">
        <f>VLOOKUP(Actual_Table[[#This Row],[Account]],#REF!,2,FALSE)</f>
        <v>#REF!</v>
      </c>
    </row>
    <row r="4399" spans="1:5" x14ac:dyDescent="0.3">
      <c r="A4399" s="1">
        <v>45438</v>
      </c>
      <c r="B4399" t="s">
        <v>12</v>
      </c>
      <c r="C4399" t="s">
        <v>10</v>
      </c>
      <c r="D4399" s="2">
        <v>20096</v>
      </c>
      <c r="E4399" t="e">
        <f>VLOOKUP(Actual_Table[[#This Row],[Account]],#REF!,2,FALSE)</f>
        <v>#REF!</v>
      </c>
    </row>
    <row r="4400" spans="1:5" x14ac:dyDescent="0.3">
      <c r="A4400" s="1">
        <v>45438</v>
      </c>
      <c r="B4400" t="s">
        <v>13</v>
      </c>
      <c r="C4400" t="s">
        <v>5</v>
      </c>
      <c r="D4400" s="2">
        <v>2273</v>
      </c>
      <c r="E4400" t="e">
        <f>VLOOKUP(Actual_Table[[#This Row],[Account]],#REF!,2,FALSE)</f>
        <v>#REF!</v>
      </c>
    </row>
    <row r="4401" spans="1:5" x14ac:dyDescent="0.3">
      <c r="A4401" s="1">
        <v>45438</v>
      </c>
      <c r="B4401" t="s">
        <v>13</v>
      </c>
      <c r="C4401" t="s">
        <v>6</v>
      </c>
      <c r="D4401" s="2">
        <v>20409</v>
      </c>
      <c r="E4401" t="e">
        <f>VLOOKUP(Actual_Table[[#This Row],[Account]],#REF!,2,FALSE)</f>
        <v>#REF!</v>
      </c>
    </row>
    <row r="4402" spans="1:5" x14ac:dyDescent="0.3">
      <c r="A4402" s="1">
        <v>45438</v>
      </c>
      <c r="B4402" t="s">
        <v>13</v>
      </c>
      <c r="C4402" t="s">
        <v>7</v>
      </c>
      <c r="D4402" s="2">
        <v>2590</v>
      </c>
      <c r="E4402" t="e">
        <f>VLOOKUP(Actual_Table[[#This Row],[Account]],#REF!,2,FALSE)</f>
        <v>#REF!</v>
      </c>
    </row>
    <row r="4403" spans="1:5" x14ac:dyDescent="0.3">
      <c r="A4403" s="1">
        <v>45438</v>
      </c>
      <c r="B4403" t="s">
        <v>13</v>
      </c>
      <c r="C4403" t="s">
        <v>8</v>
      </c>
      <c r="D4403" s="2">
        <v>23632</v>
      </c>
      <c r="E4403" t="e">
        <f>VLOOKUP(Actual_Table[[#This Row],[Account]],#REF!,2,FALSE)</f>
        <v>#REF!</v>
      </c>
    </row>
    <row r="4404" spans="1:5" x14ac:dyDescent="0.3">
      <c r="A4404" s="1">
        <v>45438</v>
      </c>
      <c r="B4404" t="s">
        <v>13</v>
      </c>
      <c r="C4404" t="s">
        <v>9</v>
      </c>
      <c r="D4404" s="2">
        <v>6774</v>
      </c>
      <c r="E4404" t="e">
        <f>VLOOKUP(Actual_Table[[#This Row],[Account]],#REF!,2,FALSE)</f>
        <v>#REF!</v>
      </c>
    </row>
    <row r="4405" spans="1:5" x14ac:dyDescent="0.3">
      <c r="A4405" s="1">
        <v>45438</v>
      </c>
      <c r="B4405" t="s">
        <v>13</v>
      </c>
      <c r="C4405" t="s">
        <v>10</v>
      </c>
      <c r="D4405" s="2">
        <v>4184</v>
      </c>
      <c r="E4405" t="e">
        <f>VLOOKUP(Actual_Table[[#This Row],[Account]],#REF!,2,FALSE)</f>
        <v>#REF!</v>
      </c>
    </row>
    <row r="4406" spans="1:5" x14ac:dyDescent="0.3">
      <c r="A4406" s="1">
        <v>45438</v>
      </c>
      <c r="B4406" t="s">
        <v>14</v>
      </c>
      <c r="C4406" t="s">
        <v>5</v>
      </c>
      <c r="D4406" s="2">
        <v>3562</v>
      </c>
      <c r="E4406" t="e">
        <f>VLOOKUP(Actual_Table[[#This Row],[Account]],#REF!,2,FALSE)</f>
        <v>#REF!</v>
      </c>
    </row>
    <row r="4407" spans="1:5" x14ac:dyDescent="0.3">
      <c r="A4407" s="1">
        <v>45438</v>
      </c>
      <c r="B4407" t="s">
        <v>14</v>
      </c>
      <c r="C4407" t="s">
        <v>6</v>
      </c>
      <c r="D4407" s="2">
        <v>22724</v>
      </c>
      <c r="E4407" t="e">
        <f>VLOOKUP(Actual_Table[[#This Row],[Account]],#REF!,2,FALSE)</f>
        <v>#REF!</v>
      </c>
    </row>
    <row r="4408" spans="1:5" x14ac:dyDescent="0.3">
      <c r="A4408" s="1">
        <v>45438</v>
      </c>
      <c r="B4408" t="s">
        <v>14</v>
      </c>
      <c r="C4408" t="s">
        <v>7</v>
      </c>
      <c r="D4408" s="2">
        <v>18379</v>
      </c>
      <c r="E4408" t="e">
        <f>VLOOKUP(Actual_Table[[#This Row],[Account]],#REF!,2,FALSE)</f>
        <v>#REF!</v>
      </c>
    </row>
    <row r="4409" spans="1:5" x14ac:dyDescent="0.3">
      <c r="A4409" s="1">
        <v>45438</v>
      </c>
      <c r="B4409" t="s">
        <v>14</v>
      </c>
      <c r="C4409" t="s">
        <v>8</v>
      </c>
      <c r="D4409" s="2">
        <v>10742</v>
      </c>
      <c r="E4409" t="e">
        <f>VLOOKUP(Actual_Table[[#This Row],[Account]],#REF!,2,FALSE)</f>
        <v>#REF!</v>
      </c>
    </row>
    <row r="4410" spans="1:5" x14ac:dyDescent="0.3">
      <c r="A4410" s="1">
        <v>45438</v>
      </c>
      <c r="B4410" t="s">
        <v>14</v>
      </c>
      <c r="C4410" t="s">
        <v>9</v>
      </c>
      <c r="D4410" s="2">
        <v>5795</v>
      </c>
      <c r="E4410" t="e">
        <f>VLOOKUP(Actual_Table[[#This Row],[Account]],#REF!,2,FALSE)</f>
        <v>#REF!</v>
      </c>
    </row>
    <row r="4411" spans="1:5" x14ac:dyDescent="0.3">
      <c r="A4411" s="1">
        <v>45438</v>
      </c>
      <c r="B4411" t="s">
        <v>14</v>
      </c>
      <c r="C4411" t="s">
        <v>10</v>
      </c>
      <c r="D4411" s="2">
        <v>5996</v>
      </c>
      <c r="E4411" t="e">
        <f>VLOOKUP(Actual_Table[[#This Row],[Account]],#REF!,2,FALSE)</f>
        <v>#REF!</v>
      </c>
    </row>
    <row r="4412" spans="1:5" x14ac:dyDescent="0.3">
      <c r="A4412" s="1">
        <v>45439</v>
      </c>
      <c r="B4412" t="s">
        <v>4</v>
      </c>
      <c r="C4412" t="s">
        <v>5</v>
      </c>
      <c r="D4412" s="2">
        <v>22004</v>
      </c>
      <c r="E4412" t="e">
        <f>VLOOKUP(Actual_Table[[#This Row],[Account]],#REF!,2,FALSE)</f>
        <v>#REF!</v>
      </c>
    </row>
    <row r="4413" spans="1:5" x14ac:dyDescent="0.3">
      <c r="A4413" s="1">
        <v>45439</v>
      </c>
      <c r="B4413" t="s">
        <v>4</v>
      </c>
      <c r="C4413" t="s">
        <v>6</v>
      </c>
      <c r="D4413" s="2">
        <v>22126</v>
      </c>
      <c r="E4413" t="e">
        <f>VLOOKUP(Actual_Table[[#This Row],[Account]],#REF!,2,FALSE)</f>
        <v>#REF!</v>
      </c>
    </row>
    <row r="4414" spans="1:5" x14ac:dyDescent="0.3">
      <c r="A4414" s="1">
        <v>45439</v>
      </c>
      <c r="B4414" t="s">
        <v>4</v>
      </c>
      <c r="C4414" t="s">
        <v>7</v>
      </c>
      <c r="D4414" s="2">
        <v>21922</v>
      </c>
      <c r="E4414" t="e">
        <f>VLOOKUP(Actual_Table[[#This Row],[Account]],#REF!,2,FALSE)</f>
        <v>#REF!</v>
      </c>
    </row>
    <row r="4415" spans="1:5" x14ac:dyDescent="0.3">
      <c r="A4415" s="1">
        <v>45439</v>
      </c>
      <c r="B4415" t="s">
        <v>4</v>
      </c>
      <c r="C4415" t="s">
        <v>8</v>
      </c>
      <c r="D4415" s="2">
        <v>12640</v>
      </c>
      <c r="E4415" t="e">
        <f>VLOOKUP(Actual_Table[[#This Row],[Account]],#REF!,2,FALSE)</f>
        <v>#REF!</v>
      </c>
    </row>
    <row r="4416" spans="1:5" x14ac:dyDescent="0.3">
      <c r="A4416" s="1">
        <v>45439</v>
      </c>
      <c r="B4416" t="s">
        <v>4</v>
      </c>
      <c r="C4416" t="s">
        <v>9</v>
      </c>
      <c r="D4416" s="2">
        <v>13300</v>
      </c>
      <c r="E4416" t="e">
        <f>VLOOKUP(Actual_Table[[#This Row],[Account]],#REF!,2,FALSE)</f>
        <v>#REF!</v>
      </c>
    </row>
    <row r="4417" spans="1:5" x14ac:dyDescent="0.3">
      <c r="A4417" s="1">
        <v>45439</v>
      </c>
      <c r="B4417" t="s">
        <v>4</v>
      </c>
      <c r="C4417" t="s">
        <v>10</v>
      </c>
      <c r="D4417" s="2">
        <v>9446</v>
      </c>
      <c r="E4417" t="e">
        <f>VLOOKUP(Actual_Table[[#This Row],[Account]],#REF!,2,FALSE)</f>
        <v>#REF!</v>
      </c>
    </row>
    <row r="4418" spans="1:5" x14ac:dyDescent="0.3">
      <c r="A4418" s="1">
        <v>45439</v>
      </c>
      <c r="B4418" t="s">
        <v>11</v>
      </c>
      <c r="C4418" t="s">
        <v>5</v>
      </c>
      <c r="D4418" s="2">
        <v>6975</v>
      </c>
      <c r="E4418" t="e">
        <f>VLOOKUP(Actual_Table[[#This Row],[Account]],#REF!,2,FALSE)</f>
        <v>#REF!</v>
      </c>
    </row>
    <row r="4419" spans="1:5" x14ac:dyDescent="0.3">
      <c r="A4419" s="1">
        <v>45439</v>
      </c>
      <c r="B4419" t="s">
        <v>11</v>
      </c>
      <c r="C4419" t="s">
        <v>6</v>
      </c>
      <c r="D4419" s="2">
        <v>9572</v>
      </c>
      <c r="E4419" t="e">
        <f>VLOOKUP(Actual_Table[[#This Row],[Account]],#REF!,2,FALSE)</f>
        <v>#REF!</v>
      </c>
    </row>
    <row r="4420" spans="1:5" x14ac:dyDescent="0.3">
      <c r="A4420" s="1">
        <v>45439</v>
      </c>
      <c r="B4420" t="s">
        <v>11</v>
      </c>
      <c r="C4420" t="s">
        <v>7</v>
      </c>
      <c r="D4420" s="2">
        <v>19190</v>
      </c>
      <c r="E4420" t="e">
        <f>VLOOKUP(Actual_Table[[#This Row],[Account]],#REF!,2,FALSE)</f>
        <v>#REF!</v>
      </c>
    </row>
    <row r="4421" spans="1:5" x14ac:dyDescent="0.3">
      <c r="A4421" s="1">
        <v>45439</v>
      </c>
      <c r="B4421" t="s">
        <v>11</v>
      </c>
      <c r="C4421" t="s">
        <v>8</v>
      </c>
      <c r="D4421" s="2">
        <v>16033</v>
      </c>
      <c r="E4421" t="e">
        <f>VLOOKUP(Actual_Table[[#This Row],[Account]],#REF!,2,FALSE)</f>
        <v>#REF!</v>
      </c>
    </row>
    <row r="4422" spans="1:5" x14ac:dyDescent="0.3">
      <c r="A4422" s="1">
        <v>45439</v>
      </c>
      <c r="B4422" t="s">
        <v>11</v>
      </c>
      <c r="C4422" t="s">
        <v>9</v>
      </c>
      <c r="D4422" s="2">
        <v>14291</v>
      </c>
      <c r="E4422" t="e">
        <f>VLOOKUP(Actual_Table[[#This Row],[Account]],#REF!,2,FALSE)</f>
        <v>#REF!</v>
      </c>
    </row>
    <row r="4423" spans="1:5" x14ac:dyDescent="0.3">
      <c r="A4423" s="1">
        <v>45439</v>
      </c>
      <c r="B4423" t="s">
        <v>11</v>
      </c>
      <c r="C4423" t="s">
        <v>10</v>
      </c>
      <c r="D4423" s="2">
        <v>11368</v>
      </c>
      <c r="E4423" t="e">
        <f>VLOOKUP(Actual_Table[[#This Row],[Account]],#REF!,2,FALSE)</f>
        <v>#REF!</v>
      </c>
    </row>
    <row r="4424" spans="1:5" x14ac:dyDescent="0.3">
      <c r="A4424" s="1">
        <v>45439</v>
      </c>
      <c r="B4424" t="s">
        <v>12</v>
      </c>
      <c r="C4424" t="s">
        <v>5</v>
      </c>
      <c r="D4424" s="2">
        <v>21721</v>
      </c>
      <c r="E4424" t="e">
        <f>VLOOKUP(Actual_Table[[#This Row],[Account]],#REF!,2,FALSE)</f>
        <v>#REF!</v>
      </c>
    </row>
    <row r="4425" spans="1:5" x14ac:dyDescent="0.3">
      <c r="A4425" s="1">
        <v>45439</v>
      </c>
      <c r="B4425" t="s">
        <v>12</v>
      </c>
      <c r="C4425" t="s">
        <v>6</v>
      </c>
      <c r="D4425" s="2">
        <v>23754</v>
      </c>
      <c r="E4425" t="e">
        <f>VLOOKUP(Actual_Table[[#This Row],[Account]],#REF!,2,FALSE)</f>
        <v>#REF!</v>
      </c>
    </row>
    <row r="4426" spans="1:5" x14ac:dyDescent="0.3">
      <c r="A4426" s="1">
        <v>45439</v>
      </c>
      <c r="B4426" t="s">
        <v>12</v>
      </c>
      <c r="C4426" t="s">
        <v>7</v>
      </c>
      <c r="D4426" s="2">
        <v>16418</v>
      </c>
      <c r="E4426" t="e">
        <f>VLOOKUP(Actual_Table[[#This Row],[Account]],#REF!,2,FALSE)</f>
        <v>#REF!</v>
      </c>
    </row>
    <row r="4427" spans="1:5" x14ac:dyDescent="0.3">
      <c r="A4427" s="1">
        <v>45439</v>
      </c>
      <c r="B4427" t="s">
        <v>12</v>
      </c>
      <c r="C4427" t="s">
        <v>8</v>
      </c>
      <c r="D4427" s="2">
        <v>3407</v>
      </c>
      <c r="E4427" t="e">
        <f>VLOOKUP(Actual_Table[[#This Row],[Account]],#REF!,2,FALSE)</f>
        <v>#REF!</v>
      </c>
    </row>
    <row r="4428" spans="1:5" x14ac:dyDescent="0.3">
      <c r="A4428" s="1">
        <v>45439</v>
      </c>
      <c r="B4428" t="s">
        <v>12</v>
      </c>
      <c r="C4428" t="s">
        <v>9</v>
      </c>
      <c r="D4428" s="2">
        <v>20544</v>
      </c>
      <c r="E4428" t="e">
        <f>VLOOKUP(Actual_Table[[#This Row],[Account]],#REF!,2,FALSE)</f>
        <v>#REF!</v>
      </c>
    </row>
    <row r="4429" spans="1:5" x14ac:dyDescent="0.3">
      <c r="A4429" s="1">
        <v>45439</v>
      </c>
      <c r="B4429" t="s">
        <v>12</v>
      </c>
      <c r="C4429" t="s">
        <v>10</v>
      </c>
      <c r="D4429" s="2">
        <v>22259</v>
      </c>
      <c r="E4429" t="e">
        <f>VLOOKUP(Actual_Table[[#This Row],[Account]],#REF!,2,FALSE)</f>
        <v>#REF!</v>
      </c>
    </row>
    <row r="4430" spans="1:5" x14ac:dyDescent="0.3">
      <c r="A4430" s="1">
        <v>45439</v>
      </c>
      <c r="B4430" t="s">
        <v>13</v>
      </c>
      <c r="C4430" t="s">
        <v>5</v>
      </c>
      <c r="D4430" s="2">
        <v>5114</v>
      </c>
      <c r="E4430" t="e">
        <f>VLOOKUP(Actual_Table[[#This Row],[Account]],#REF!,2,FALSE)</f>
        <v>#REF!</v>
      </c>
    </row>
    <row r="4431" spans="1:5" x14ac:dyDescent="0.3">
      <c r="A4431" s="1">
        <v>45439</v>
      </c>
      <c r="B4431" t="s">
        <v>13</v>
      </c>
      <c r="C4431" t="s">
        <v>6</v>
      </c>
      <c r="D4431" s="2">
        <v>6619</v>
      </c>
      <c r="E4431" t="e">
        <f>VLOOKUP(Actual_Table[[#This Row],[Account]],#REF!,2,FALSE)</f>
        <v>#REF!</v>
      </c>
    </row>
    <row r="4432" spans="1:5" x14ac:dyDescent="0.3">
      <c r="A4432" s="1">
        <v>45439</v>
      </c>
      <c r="B4432" t="s">
        <v>13</v>
      </c>
      <c r="C4432" t="s">
        <v>7</v>
      </c>
      <c r="D4432" s="2">
        <v>9777</v>
      </c>
      <c r="E4432" t="e">
        <f>VLOOKUP(Actual_Table[[#This Row],[Account]],#REF!,2,FALSE)</f>
        <v>#REF!</v>
      </c>
    </row>
    <row r="4433" spans="1:5" x14ac:dyDescent="0.3">
      <c r="A4433" s="1">
        <v>45439</v>
      </c>
      <c r="B4433" t="s">
        <v>13</v>
      </c>
      <c r="C4433" t="s">
        <v>8</v>
      </c>
      <c r="D4433" s="2">
        <v>16889</v>
      </c>
      <c r="E4433" t="e">
        <f>VLOOKUP(Actual_Table[[#This Row],[Account]],#REF!,2,FALSE)</f>
        <v>#REF!</v>
      </c>
    </row>
    <row r="4434" spans="1:5" x14ac:dyDescent="0.3">
      <c r="A4434" s="1">
        <v>45439</v>
      </c>
      <c r="B4434" t="s">
        <v>13</v>
      </c>
      <c r="C4434" t="s">
        <v>9</v>
      </c>
      <c r="D4434" s="2">
        <v>21115</v>
      </c>
      <c r="E4434" t="e">
        <f>VLOOKUP(Actual_Table[[#This Row],[Account]],#REF!,2,FALSE)</f>
        <v>#REF!</v>
      </c>
    </row>
    <row r="4435" spans="1:5" x14ac:dyDescent="0.3">
      <c r="A4435" s="1">
        <v>45439</v>
      </c>
      <c r="B4435" t="s">
        <v>13</v>
      </c>
      <c r="C4435" t="s">
        <v>10</v>
      </c>
      <c r="D4435" s="2">
        <v>11800</v>
      </c>
      <c r="E4435" t="e">
        <f>VLOOKUP(Actual_Table[[#This Row],[Account]],#REF!,2,FALSE)</f>
        <v>#REF!</v>
      </c>
    </row>
    <row r="4436" spans="1:5" x14ac:dyDescent="0.3">
      <c r="A4436" s="1">
        <v>45439</v>
      </c>
      <c r="B4436" t="s">
        <v>14</v>
      </c>
      <c r="C4436" t="s">
        <v>5</v>
      </c>
      <c r="D4436" s="2">
        <v>14958</v>
      </c>
      <c r="E4436" t="e">
        <f>VLOOKUP(Actual_Table[[#This Row],[Account]],#REF!,2,FALSE)</f>
        <v>#REF!</v>
      </c>
    </row>
    <row r="4437" spans="1:5" x14ac:dyDescent="0.3">
      <c r="A4437" s="1">
        <v>45439</v>
      </c>
      <c r="B4437" t="s">
        <v>14</v>
      </c>
      <c r="C4437" t="s">
        <v>6</v>
      </c>
      <c r="D4437" s="2">
        <v>10390</v>
      </c>
      <c r="E4437" t="e">
        <f>VLOOKUP(Actual_Table[[#This Row],[Account]],#REF!,2,FALSE)</f>
        <v>#REF!</v>
      </c>
    </row>
    <row r="4438" spans="1:5" x14ac:dyDescent="0.3">
      <c r="A4438" s="1">
        <v>45439</v>
      </c>
      <c r="B4438" t="s">
        <v>14</v>
      </c>
      <c r="C4438" t="s">
        <v>7</v>
      </c>
      <c r="D4438" s="2">
        <v>3085</v>
      </c>
      <c r="E4438" t="e">
        <f>VLOOKUP(Actual_Table[[#This Row],[Account]],#REF!,2,FALSE)</f>
        <v>#REF!</v>
      </c>
    </row>
    <row r="4439" spans="1:5" x14ac:dyDescent="0.3">
      <c r="A4439" s="1">
        <v>45439</v>
      </c>
      <c r="B4439" t="s">
        <v>14</v>
      </c>
      <c r="C4439" t="s">
        <v>8</v>
      </c>
      <c r="D4439" s="2">
        <v>10084</v>
      </c>
      <c r="E4439" t="e">
        <f>VLOOKUP(Actual_Table[[#This Row],[Account]],#REF!,2,FALSE)</f>
        <v>#REF!</v>
      </c>
    </row>
    <row r="4440" spans="1:5" x14ac:dyDescent="0.3">
      <c r="A4440" s="1">
        <v>45439</v>
      </c>
      <c r="B4440" t="s">
        <v>14</v>
      </c>
      <c r="C4440" t="s">
        <v>9</v>
      </c>
      <c r="D4440" s="2">
        <v>21143</v>
      </c>
      <c r="E4440" t="e">
        <f>VLOOKUP(Actual_Table[[#This Row],[Account]],#REF!,2,FALSE)</f>
        <v>#REF!</v>
      </c>
    </row>
    <row r="4441" spans="1:5" x14ac:dyDescent="0.3">
      <c r="A4441" s="1">
        <v>45439</v>
      </c>
      <c r="B4441" t="s">
        <v>14</v>
      </c>
      <c r="C4441" t="s">
        <v>10</v>
      </c>
      <c r="D4441" s="2">
        <v>2030</v>
      </c>
      <c r="E4441" t="e">
        <f>VLOOKUP(Actual_Table[[#This Row],[Account]],#REF!,2,FALSE)</f>
        <v>#REF!</v>
      </c>
    </row>
    <row r="4442" spans="1:5" x14ac:dyDescent="0.3">
      <c r="A4442" s="1">
        <v>45440</v>
      </c>
      <c r="B4442" t="s">
        <v>4</v>
      </c>
      <c r="C4442" t="s">
        <v>5</v>
      </c>
      <c r="D4442" s="2">
        <v>3947</v>
      </c>
      <c r="E4442" t="e">
        <f>VLOOKUP(Actual_Table[[#This Row],[Account]],#REF!,2,FALSE)</f>
        <v>#REF!</v>
      </c>
    </row>
    <row r="4443" spans="1:5" x14ac:dyDescent="0.3">
      <c r="A4443" s="1">
        <v>45440</v>
      </c>
      <c r="B4443" t="s">
        <v>4</v>
      </c>
      <c r="C4443" t="s">
        <v>6</v>
      </c>
      <c r="D4443" s="2">
        <v>3108</v>
      </c>
      <c r="E4443" t="e">
        <f>VLOOKUP(Actual_Table[[#This Row],[Account]],#REF!,2,FALSE)</f>
        <v>#REF!</v>
      </c>
    </row>
    <row r="4444" spans="1:5" x14ac:dyDescent="0.3">
      <c r="A4444" s="1">
        <v>45440</v>
      </c>
      <c r="B4444" t="s">
        <v>4</v>
      </c>
      <c r="C4444" t="s">
        <v>7</v>
      </c>
      <c r="D4444" s="2">
        <v>11209</v>
      </c>
      <c r="E4444" t="e">
        <f>VLOOKUP(Actual_Table[[#This Row],[Account]],#REF!,2,FALSE)</f>
        <v>#REF!</v>
      </c>
    </row>
    <row r="4445" spans="1:5" x14ac:dyDescent="0.3">
      <c r="A4445" s="1">
        <v>45440</v>
      </c>
      <c r="B4445" t="s">
        <v>4</v>
      </c>
      <c r="C4445" t="s">
        <v>8</v>
      </c>
      <c r="D4445" s="2">
        <v>21315</v>
      </c>
      <c r="E4445" t="e">
        <f>VLOOKUP(Actual_Table[[#This Row],[Account]],#REF!,2,FALSE)</f>
        <v>#REF!</v>
      </c>
    </row>
    <row r="4446" spans="1:5" x14ac:dyDescent="0.3">
      <c r="A4446" s="1">
        <v>45440</v>
      </c>
      <c r="B4446" t="s">
        <v>4</v>
      </c>
      <c r="C4446" t="s">
        <v>9</v>
      </c>
      <c r="D4446" s="2">
        <v>4982</v>
      </c>
      <c r="E4446" t="e">
        <f>VLOOKUP(Actual_Table[[#This Row],[Account]],#REF!,2,FALSE)</f>
        <v>#REF!</v>
      </c>
    </row>
    <row r="4447" spans="1:5" x14ac:dyDescent="0.3">
      <c r="A4447" s="1">
        <v>45440</v>
      </c>
      <c r="B4447" t="s">
        <v>4</v>
      </c>
      <c r="C4447" t="s">
        <v>10</v>
      </c>
      <c r="D4447" s="2">
        <v>9258</v>
      </c>
      <c r="E4447" t="e">
        <f>VLOOKUP(Actual_Table[[#This Row],[Account]],#REF!,2,FALSE)</f>
        <v>#REF!</v>
      </c>
    </row>
    <row r="4448" spans="1:5" x14ac:dyDescent="0.3">
      <c r="A4448" s="1">
        <v>45440</v>
      </c>
      <c r="B4448" t="s">
        <v>11</v>
      </c>
      <c r="C4448" t="s">
        <v>5</v>
      </c>
      <c r="D4448" s="2">
        <v>15363</v>
      </c>
      <c r="E4448" t="e">
        <f>VLOOKUP(Actual_Table[[#This Row],[Account]],#REF!,2,FALSE)</f>
        <v>#REF!</v>
      </c>
    </row>
    <row r="4449" spans="1:5" x14ac:dyDescent="0.3">
      <c r="A4449" s="1">
        <v>45440</v>
      </c>
      <c r="B4449" t="s">
        <v>11</v>
      </c>
      <c r="C4449" t="s">
        <v>6</v>
      </c>
      <c r="D4449" s="2">
        <v>6906</v>
      </c>
      <c r="E4449" t="e">
        <f>VLOOKUP(Actual_Table[[#This Row],[Account]],#REF!,2,FALSE)</f>
        <v>#REF!</v>
      </c>
    </row>
    <row r="4450" spans="1:5" x14ac:dyDescent="0.3">
      <c r="A4450" s="1">
        <v>45440</v>
      </c>
      <c r="B4450" t="s">
        <v>11</v>
      </c>
      <c r="C4450" t="s">
        <v>7</v>
      </c>
      <c r="D4450" s="2">
        <v>17202</v>
      </c>
      <c r="E4450" t="e">
        <f>VLOOKUP(Actual_Table[[#This Row],[Account]],#REF!,2,FALSE)</f>
        <v>#REF!</v>
      </c>
    </row>
    <row r="4451" spans="1:5" x14ac:dyDescent="0.3">
      <c r="A4451" s="1">
        <v>45440</v>
      </c>
      <c r="B4451" t="s">
        <v>11</v>
      </c>
      <c r="C4451" t="s">
        <v>8</v>
      </c>
      <c r="D4451" s="2">
        <v>1924</v>
      </c>
      <c r="E4451" t="e">
        <f>VLOOKUP(Actual_Table[[#This Row],[Account]],#REF!,2,FALSE)</f>
        <v>#REF!</v>
      </c>
    </row>
    <row r="4452" spans="1:5" x14ac:dyDescent="0.3">
      <c r="A4452" s="1">
        <v>45440</v>
      </c>
      <c r="B4452" t="s">
        <v>11</v>
      </c>
      <c r="C4452" t="s">
        <v>9</v>
      </c>
      <c r="D4452" s="2">
        <v>10293</v>
      </c>
      <c r="E4452" t="e">
        <f>VLOOKUP(Actual_Table[[#This Row],[Account]],#REF!,2,FALSE)</f>
        <v>#REF!</v>
      </c>
    </row>
    <row r="4453" spans="1:5" x14ac:dyDescent="0.3">
      <c r="A4453" s="1">
        <v>45440</v>
      </c>
      <c r="B4453" t="s">
        <v>11</v>
      </c>
      <c r="C4453" t="s">
        <v>10</v>
      </c>
      <c r="D4453" s="2">
        <v>21051</v>
      </c>
      <c r="E4453" t="e">
        <f>VLOOKUP(Actual_Table[[#This Row],[Account]],#REF!,2,FALSE)</f>
        <v>#REF!</v>
      </c>
    </row>
    <row r="4454" spans="1:5" x14ac:dyDescent="0.3">
      <c r="A4454" s="1">
        <v>45440</v>
      </c>
      <c r="B4454" t="s">
        <v>12</v>
      </c>
      <c r="C4454" t="s">
        <v>5</v>
      </c>
      <c r="D4454" s="2">
        <v>14040</v>
      </c>
      <c r="E4454" t="e">
        <f>VLOOKUP(Actual_Table[[#This Row],[Account]],#REF!,2,FALSE)</f>
        <v>#REF!</v>
      </c>
    </row>
    <row r="4455" spans="1:5" x14ac:dyDescent="0.3">
      <c r="A4455" s="1">
        <v>45440</v>
      </c>
      <c r="B4455" t="s">
        <v>12</v>
      </c>
      <c r="C4455" t="s">
        <v>6</v>
      </c>
      <c r="D4455" s="2">
        <v>17010</v>
      </c>
      <c r="E4455" t="e">
        <f>VLOOKUP(Actual_Table[[#This Row],[Account]],#REF!,2,FALSE)</f>
        <v>#REF!</v>
      </c>
    </row>
    <row r="4456" spans="1:5" x14ac:dyDescent="0.3">
      <c r="A4456" s="1">
        <v>45440</v>
      </c>
      <c r="B4456" t="s">
        <v>12</v>
      </c>
      <c r="C4456" t="s">
        <v>7</v>
      </c>
      <c r="D4456" s="2">
        <v>18718</v>
      </c>
      <c r="E4456" t="e">
        <f>VLOOKUP(Actual_Table[[#This Row],[Account]],#REF!,2,FALSE)</f>
        <v>#REF!</v>
      </c>
    </row>
    <row r="4457" spans="1:5" x14ac:dyDescent="0.3">
      <c r="A4457" s="1">
        <v>45440</v>
      </c>
      <c r="B4457" t="s">
        <v>12</v>
      </c>
      <c r="C4457" t="s">
        <v>8</v>
      </c>
      <c r="D4457" s="2">
        <v>24337</v>
      </c>
      <c r="E4457" t="e">
        <f>VLOOKUP(Actual_Table[[#This Row],[Account]],#REF!,2,FALSE)</f>
        <v>#REF!</v>
      </c>
    </row>
    <row r="4458" spans="1:5" x14ac:dyDescent="0.3">
      <c r="A4458" s="1">
        <v>45440</v>
      </c>
      <c r="B4458" t="s">
        <v>12</v>
      </c>
      <c r="C4458" t="s">
        <v>9</v>
      </c>
      <c r="D4458" s="2">
        <v>1628</v>
      </c>
      <c r="E4458" t="e">
        <f>VLOOKUP(Actual_Table[[#This Row],[Account]],#REF!,2,FALSE)</f>
        <v>#REF!</v>
      </c>
    </row>
    <row r="4459" spans="1:5" x14ac:dyDescent="0.3">
      <c r="A4459" s="1">
        <v>45440</v>
      </c>
      <c r="B4459" t="s">
        <v>12</v>
      </c>
      <c r="C4459" t="s">
        <v>10</v>
      </c>
      <c r="D4459" s="2">
        <v>19391</v>
      </c>
      <c r="E4459" t="e">
        <f>VLOOKUP(Actual_Table[[#This Row],[Account]],#REF!,2,FALSE)</f>
        <v>#REF!</v>
      </c>
    </row>
    <row r="4460" spans="1:5" x14ac:dyDescent="0.3">
      <c r="A4460" s="1">
        <v>45440</v>
      </c>
      <c r="B4460" t="s">
        <v>13</v>
      </c>
      <c r="C4460" t="s">
        <v>5</v>
      </c>
      <c r="D4460" s="2">
        <v>5507</v>
      </c>
      <c r="E4460" t="e">
        <f>VLOOKUP(Actual_Table[[#This Row],[Account]],#REF!,2,FALSE)</f>
        <v>#REF!</v>
      </c>
    </row>
    <row r="4461" spans="1:5" x14ac:dyDescent="0.3">
      <c r="A4461" s="1">
        <v>45440</v>
      </c>
      <c r="B4461" t="s">
        <v>13</v>
      </c>
      <c r="C4461" t="s">
        <v>6</v>
      </c>
      <c r="D4461" s="2">
        <v>4272</v>
      </c>
      <c r="E4461" t="e">
        <f>VLOOKUP(Actual_Table[[#This Row],[Account]],#REF!,2,FALSE)</f>
        <v>#REF!</v>
      </c>
    </row>
    <row r="4462" spans="1:5" x14ac:dyDescent="0.3">
      <c r="A4462" s="1">
        <v>45440</v>
      </c>
      <c r="B4462" t="s">
        <v>13</v>
      </c>
      <c r="C4462" t="s">
        <v>7</v>
      </c>
      <c r="D4462" s="2">
        <v>9094</v>
      </c>
      <c r="E4462" t="e">
        <f>VLOOKUP(Actual_Table[[#This Row],[Account]],#REF!,2,FALSE)</f>
        <v>#REF!</v>
      </c>
    </row>
    <row r="4463" spans="1:5" x14ac:dyDescent="0.3">
      <c r="A4463" s="1">
        <v>45440</v>
      </c>
      <c r="B4463" t="s">
        <v>13</v>
      </c>
      <c r="C4463" t="s">
        <v>8</v>
      </c>
      <c r="D4463" s="2">
        <v>24388</v>
      </c>
      <c r="E4463" t="e">
        <f>VLOOKUP(Actual_Table[[#This Row],[Account]],#REF!,2,FALSE)</f>
        <v>#REF!</v>
      </c>
    </row>
    <row r="4464" spans="1:5" x14ac:dyDescent="0.3">
      <c r="A4464" s="1">
        <v>45440</v>
      </c>
      <c r="B4464" t="s">
        <v>13</v>
      </c>
      <c r="C4464" t="s">
        <v>9</v>
      </c>
      <c r="D4464" s="2">
        <v>14118</v>
      </c>
      <c r="E4464" t="e">
        <f>VLOOKUP(Actual_Table[[#This Row],[Account]],#REF!,2,FALSE)</f>
        <v>#REF!</v>
      </c>
    </row>
    <row r="4465" spans="1:5" x14ac:dyDescent="0.3">
      <c r="A4465" s="1">
        <v>45440</v>
      </c>
      <c r="B4465" t="s">
        <v>13</v>
      </c>
      <c r="C4465" t="s">
        <v>10</v>
      </c>
      <c r="D4465" s="2">
        <v>11753</v>
      </c>
      <c r="E4465" t="e">
        <f>VLOOKUP(Actual_Table[[#This Row],[Account]],#REF!,2,FALSE)</f>
        <v>#REF!</v>
      </c>
    </row>
    <row r="4466" spans="1:5" x14ac:dyDescent="0.3">
      <c r="A4466" s="1">
        <v>45440</v>
      </c>
      <c r="B4466" t="s">
        <v>14</v>
      </c>
      <c r="C4466" t="s">
        <v>5</v>
      </c>
      <c r="D4466" s="2">
        <v>10202</v>
      </c>
      <c r="E4466" t="e">
        <f>VLOOKUP(Actual_Table[[#This Row],[Account]],#REF!,2,FALSE)</f>
        <v>#REF!</v>
      </c>
    </row>
    <row r="4467" spans="1:5" x14ac:dyDescent="0.3">
      <c r="A4467" s="1">
        <v>45440</v>
      </c>
      <c r="B4467" t="s">
        <v>14</v>
      </c>
      <c r="C4467" t="s">
        <v>6</v>
      </c>
      <c r="D4467" s="2">
        <v>24901</v>
      </c>
      <c r="E4467" t="e">
        <f>VLOOKUP(Actual_Table[[#This Row],[Account]],#REF!,2,FALSE)</f>
        <v>#REF!</v>
      </c>
    </row>
    <row r="4468" spans="1:5" x14ac:dyDescent="0.3">
      <c r="A4468" s="1">
        <v>45440</v>
      </c>
      <c r="B4468" t="s">
        <v>14</v>
      </c>
      <c r="C4468" t="s">
        <v>7</v>
      </c>
      <c r="D4468" s="2">
        <v>17733</v>
      </c>
      <c r="E4468" t="e">
        <f>VLOOKUP(Actual_Table[[#This Row],[Account]],#REF!,2,FALSE)</f>
        <v>#REF!</v>
      </c>
    </row>
    <row r="4469" spans="1:5" x14ac:dyDescent="0.3">
      <c r="A4469" s="1">
        <v>45440</v>
      </c>
      <c r="B4469" t="s">
        <v>14</v>
      </c>
      <c r="C4469" t="s">
        <v>8</v>
      </c>
      <c r="D4469" s="2">
        <v>14638</v>
      </c>
      <c r="E4469" t="e">
        <f>VLOOKUP(Actual_Table[[#This Row],[Account]],#REF!,2,FALSE)</f>
        <v>#REF!</v>
      </c>
    </row>
    <row r="4470" spans="1:5" x14ac:dyDescent="0.3">
      <c r="A4470" s="1">
        <v>45440</v>
      </c>
      <c r="B4470" t="s">
        <v>14</v>
      </c>
      <c r="C4470" t="s">
        <v>9</v>
      </c>
      <c r="D4470" s="2">
        <v>22934</v>
      </c>
      <c r="E4470" t="e">
        <f>VLOOKUP(Actual_Table[[#This Row],[Account]],#REF!,2,FALSE)</f>
        <v>#REF!</v>
      </c>
    </row>
    <row r="4471" spans="1:5" x14ac:dyDescent="0.3">
      <c r="A4471" s="1">
        <v>45440</v>
      </c>
      <c r="B4471" t="s">
        <v>14</v>
      </c>
      <c r="C4471" t="s">
        <v>10</v>
      </c>
      <c r="D4471" s="2">
        <v>20391</v>
      </c>
      <c r="E4471" t="e">
        <f>VLOOKUP(Actual_Table[[#This Row],[Account]],#REF!,2,FALSE)</f>
        <v>#REF!</v>
      </c>
    </row>
    <row r="4472" spans="1:5" x14ac:dyDescent="0.3">
      <c r="A4472" s="1">
        <v>45441</v>
      </c>
      <c r="B4472" t="s">
        <v>4</v>
      </c>
      <c r="C4472" t="s">
        <v>5</v>
      </c>
      <c r="D4472" s="2">
        <v>18457</v>
      </c>
      <c r="E4472" t="e">
        <f>VLOOKUP(Actual_Table[[#This Row],[Account]],#REF!,2,FALSE)</f>
        <v>#REF!</v>
      </c>
    </row>
    <row r="4473" spans="1:5" x14ac:dyDescent="0.3">
      <c r="A4473" s="1">
        <v>45441</v>
      </c>
      <c r="B4473" t="s">
        <v>4</v>
      </c>
      <c r="C4473" t="s">
        <v>6</v>
      </c>
      <c r="D4473" s="2">
        <v>4905</v>
      </c>
      <c r="E4473" t="e">
        <f>VLOOKUP(Actual_Table[[#This Row],[Account]],#REF!,2,FALSE)</f>
        <v>#REF!</v>
      </c>
    </row>
    <row r="4474" spans="1:5" x14ac:dyDescent="0.3">
      <c r="A4474" s="1">
        <v>45441</v>
      </c>
      <c r="B4474" t="s">
        <v>4</v>
      </c>
      <c r="C4474" t="s">
        <v>7</v>
      </c>
      <c r="D4474" s="2">
        <v>16297</v>
      </c>
      <c r="E4474" t="e">
        <f>VLOOKUP(Actual_Table[[#This Row],[Account]],#REF!,2,FALSE)</f>
        <v>#REF!</v>
      </c>
    </row>
    <row r="4475" spans="1:5" x14ac:dyDescent="0.3">
      <c r="A4475" s="1">
        <v>45441</v>
      </c>
      <c r="B4475" t="s">
        <v>4</v>
      </c>
      <c r="C4475" t="s">
        <v>8</v>
      </c>
      <c r="D4475" s="2">
        <v>23185</v>
      </c>
      <c r="E4475" t="e">
        <f>VLOOKUP(Actual_Table[[#This Row],[Account]],#REF!,2,FALSE)</f>
        <v>#REF!</v>
      </c>
    </row>
    <row r="4476" spans="1:5" x14ac:dyDescent="0.3">
      <c r="A4476" s="1">
        <v>45441</v>
      </c>
      <c r="B4476" t="s">
        <v>4</v>
      </c>
      <c r="C4476" t="s">
        <v>9</v>
      </c>
      <c r="D4476" s="2">
        <v>11158</v>
      </c>
      <c r="E4476" t="e">
        <f>VLOOKUP(Actual_Table[[#This Row],[Account]],#REF!,2,FALSE)</f>
        <v>#REF!</v>
      </c>
    </row>
    <row r="4477" spans="1:5" x14ac:dyDescent="0.3">
      <c r="A4477" s="1">
        <v>45441</v>
      </c>
      <c r="B4477" t="s">
        <v>4</v>
      </c>
      <c r="C4477" t="s">
        <v>10</v>
      </c>
      <c r="D4477" s="2">
        <v>21805</v>
      </c>
      <c r="E4477" t="e">
        <f>VLOOKUP(Actual_Table[[#This Row],[Account]],#REF!,2,FALSE)</f>
        <v>#REF!</v>
      </c>
    </row>
    <row r="4478" spans="1:5" x14ac:dyDescent="0.3">
      <c r="A4478" s="1">
        <v>45441</v>
      </c>
      <c r="B4478" t="s">
        <v>11</v>
      </c>
      <c r="C4478" t="s">
        <v>5</v>
      </c>
      <c r="D4478" s="2">
        <v>12648</v>
      </c>
      <c r="E4478" t="e">
        <f>VLOOKUP(Actual_Table[[#This Row],[Account]],#REF!,2,FALSE)</f>
        <v>#REF!</v>
      </c>
    </row>
    <row r="4479" spans="1:5" x14ac:dyDescent="0.3">
      <c r="A4479" s="1">
        <v>45441</v>
      </c>
      <c r="B4479" t="s">
        <v>11</v>
      </c>
      <c r="C4479" t="s">
        <v>6</v>
      </c>
      <c r="D4479" s="2">
        <v>22363</v>
      </c>
      <c r="E4479" t="e">
        <f>VLOOKUP(Actual_Table[[#This Row],[Account]],#REF!,2,FALSE)</f>
        <v>#REF!</v>
      </c>
    </row>
    <row r="4480" spans="1:5" x14ac:dyDescent="0.3">
      <c r="A4480" s="1">
        <v>45441</v>
      </c>
      <c r="B4480" t="s">
        <v>11</v>
      </c>
      <c r="C4480" t="s">
        <v>7</v>
      </c>
      <c r="D4480" s="2">
        <v>17743</v>
      </c>
      <c r="E4480" t="e">
        <f>VLOOKUP(Actual_Table[[#This Row],[Account]],#REF!,2,FALSE)</f>
        <v>#REF!</v>
      </c>
    </row>
    <row r="4481" spans="1:5" x14ac:dyDescent="0.3">
      <c r="A4481" s="1">
        <v>45441</v>
      </c>
      <c r="B4481" t="s">
        <v>11</v>
      </c>
      <c r="C4481" t="s">
        <v>8</v>
      </c>
      <c r="D4481" s="2">
        <v>4101</v>
      </c>
      <c r="E4481" t="e">
        <f>VLOOKUP(Actual_Table[[#This Row],[Account]],#REF!,2,FALSE)</f>
        <v>#REF!</v>
      </c>
    </row>
    <row r="4482" spans="1:5" x14ac:dyDescent="0.3">
      <c r="A4482" s="1">
        <v>45441</v>
      </c>
      <c r="B4482" t="s">
        <v>11</v>
      </c>
      <c r="C4482" t="s">
        <v>9</v>
      </c>
      <c r="D4482" s="2">
        <v>20013</v>
      </c>
      <c r="E4482" t="e">
        <f>VLOOKUP(Actual_Table[[#This Row],[Account]],#REF!,2,FALSE)</f>
        <v>#REF!</v>
      </c>
    </row>
    <row r="4483" spans="1:5" x14ac:dyDescent="0.3">
      <c r="A4483" s="1">
        <v>45441</v>
      </c>
      <c r="B4483" t="s">
        <v>11</v>
      </c>
      <c r="C4483" t="s">
        <v>10</v>
      </c>
      <c r="D4483" s="2">
        <v>10995</v>
      </c>
      <c r="E4483" t="e">
        <f>VLOOKUP(Actual_Table[[#This Row],[Account]],#REF!,2,FALSE)</f>
        <v>#REF!</v>
      </c>
    </row>
    <row r="4484" spans="1:5" x14ac:dyDescent="0.3">
      <c r="A4484" s="1">
        <v>45441</v>
      </c>
      <c r="B4484" t="s">
        <v>12</v>
      </c>
      <c r="C4484" t="s">
        <v>5</v>
      </c>
      <c r="D4484" s="2">
        <v>11565</v>
      </c>
      <c r="E4484" t="e">
        <f>VLOOKUP(Actual_Table[[#This Row],[Account]],#REF!,2,FALSE)</f>
        <v>#REF!</v>
      </c>
    </row>
    <row r="4485" spans="1:5" x14ac:dyDescent="0.3">
      <c r="A4485" s="1">
        <v>45441</v>
      </c>
      <c r="B4485" t="s">
        <v>12</v>
      </c>
      <c r="C4485" t="s">
        <v>6</v>
      </c>
      <c r="D4485" s="2">
        <v>9792</v>
      </c>
      <c r="E4485" t="e">
        <f>VLOOKUP(Actual_Table[[#This Row],[Account]],#REF!,2,FALSE)</f>
        <v>#REF!</v>
      </c>
    </row>
    <row r="4486" spans="1:5" x14ac:dyDescent="0.3">
      <c r="A4486" s="1">
        <v>45441</v>
      </c>
      <c r="B4486" t="s">
        <v>12</v>
      </c>
      <c r="C4486" t="s">
        <v>7</v>
      </c>
      <c r="D4486" s="2">
        <v>9833</v>
      </c>
      <c r="E4486" t="e">
        <f>VLOOKUP(Actual_Table[[#This Row],[Account]],#REF!,2,FALSE)</f>
        <v>#REF!</v>
      </c>
    </row>
    <row r="4487" spans="1:5" x14ac:dyDescent="0.3">
      <c r="A4487" s="1">
        <v>45441</v>
      </c>
      <c r="B4487" t="s">
        <v>12</v>
      </c>
      <c r="C4487" t="s">
        <v>8</v>
      </c>
      <c r="D4487" s="2">
        <v>24517</v>
      </c>
      <c r="E4487" t="e">
        <f>VLOOKUP(Actual_Table[[#This Row],[Account]],#REF!,2,FALSE)</f>
        <v>#REF!</v>
      </c>
    </row>
    <row r="4488" spans="1:5" x14ac:dyDescent="0.3">
      <c r="A4488" s="1">
        <v>45441</v>
      </c>
      <c r="B4488" t="s">
        <v>12</v>
      </c>
      <c r="C4488" t="s">
        <v>9</v>
      </c>
      <c r="D4488" s="2">
        <v>14949</v>
      </c>
      <c r="E4488" t="e">
        <f>VLOOKUP(Actual_Table[[#This Row],[Account]],#REF!,2,FALSE)</f>
        <v>#REF!</v>
      </c>
    </row>
    <row r="4489" spans="1:5" x14ac:dyDescent="0.3">
      <c r="A4489" s="1">
        <v>45441</v>
      </c>
      <c r="B4489" t="s">
        <v>12</v>
      </c>
      <c r="C4489" t="s">
        <v>10</v>
      </c>
      <c r="D4489" s="2">
        <v>1341</v>
      </c>
      <c r="E4489" t="e">
        <f>VLOOKUP(Actual_Table[[#This Row],[Account]],#REF!,2,FALSE)</f>
        <v>#REF!</v>
      </c>
    </row>
    <row r="4490" spans="1:5" x14ac:dyDescent="0.3">
      <c r="A4490" s="1">
        <v>45441</v>
      </c>
      <c r="B4490" t="s">
        <v>13</v>
      </c>
      <c r="C4490" t="s">
        <v>5</v>
      </c>
      <c r="D4490" s="2">
        <v>16323</v>
      </c>
      <c r="E4490" t="e">
        <f>VLOOKUP(Actual_Table[[#This Row],[Account]],#REF!,2,FALSE)</f>
        <v>#REF!</v>
      </c>
    </row>
    <row r="4491" spans="1:5" x14ac:dyDescent="0.3">
      <c r="A4491" s="1">
        <v>45441</v>
      </c>
      <c r="B4491" t="s">
        <v>13</v>
      </c>
      <c r="C4491" t="s">
        <v>6</v>
      </c>
      <c r="D4491" s="2">
        <v>5510</v>
      </c>
      <c r="E4491" t="e">
        <f>VLOOKUP(Actual_Table[[#This Row],[Account]],#REF!,2,FALSE)</f>
        <v>#REF!</v>
      </c>
    </row>
    <row r="4492" spans="1:5" x14ac:dyDescent="0.3">
      <c r="A4492" s="1">
        <v>45441</v>
      </c>
      <c r="B4492" t="s">
        <v>13</v>
      </c>
      <c r="C4492" t="s">
        <v>7</v>
      </c>
      <c r="D4492" s="2">
        <v>22074</v>
      </c>
      <c r="E4492" t="e">
        <f>VLOOKUP(Actual_Table[[#This Row],[Account]],#REF!,2,FALSE)</f>
        <v>#REF!</v>
      </c>
    </row>
    <row r="4493" spans="1:5" x14ac:dyDescent="0.3">
      <c r="A4493" s="1">
        <v>45441</v>
      </c>
      <c r="B4493" t="s">
        <v>13</v>
      </c>
      <c r="C4493" t="s">
        <v>8</v>
      </c>
      <c r="D4493" s="2">
        <v>16142</v>
      </c>
      <c r="E4493" t="e">
        <f>VLOOKUP(Actual_Table[[#This Row],[Account]],#REF!,2,FALSE)</f>
        <v>#REF!</v>
      </c>
    </row>
    <row r="4494" spans="1:5" x14ac:dyDescent="0.3">
      <c r="A4494" s="1">
        <v>45441</v>
      </c>
      <c r="B4494" t="s">
        <v>13</v>
      </c>
      <c r="C4494" t="s">
        <v>9</v>
      </c>
      <c r="D4494" s="2">
        <v>6975</v>
      </c>
      <c r="E4494" t="e">
        <f>VLOOKUP(Actual_Table[[#This Row],[Account]],#REF!,2,FALSE)</f>
        <v>#REF!</v>
      </c>
    </row>
    <row r="4495" spans="1:5" x14ac:dyDescent="0.3">
      <c r="A4495" s="1">
        <v>45441</v>
      </c>
      <c r="B4495" t="s">
        <v>13</v>
      </c>
      <c r="C4495" t="s">
        <v>10</v>
      </c>
      <c r="D4495" s="2">
        <v>18187</v>
      </c>
      <c r="E4495" t="e">
        <f>VLOOKUP(Actual_Table[[#This Row],[Account]],#REF!,2,FALSE)</f>
        <v>#REF!</v>
      </c>
    </row>
    <row r="4496" spans="1:5" x14ac:dyDescent="0.3">
      <c r="A4496" s="1">
        <v>45441</v>
      </c>
      <c r="B4496" t="s">
        <v>14</v>
      </c>
      <c r="C4496" t="s">
        <v>5</v>
      </c>
      <c r="D4496" s="2">
        <v>24027</v>
      </c>
      <c r="E4496" t="e">
        <f>VLOOKUP(Actual_Table[[#This Row],[Account]],#REF!,2,FALSE)</f>
        <v>#REF!</v>
      </c>
    </row>
    <row r="4497" spans="1:5" x14ac:dyDescent="0.3">
      <c r="A4497" s="1">
        <v>45441</v>
      </c>
      <c r="B4497" t="s">
        <v>14</v>
      </c>
      <c r="C4497" t="s">
        <v>6</v>
      </c>
      <c r="D4497" s="2">
        <v>2325</v>
      </c>
      <c r="E4497" t="e">
        <f>VLOOKUP(Actual_Table[[#This Row],[Account]],#REF!,2,FALSE)</f>
        <v>#REF!</v>
      </c>
    </row>
    <row r="4498" spans="1:5" x14ac:dyDescent="0.3">
      <c r="A4498" s="1">
        <v>45441</v>
      </c>
      <c r="B4498" t="s">
        <v>14</v>
      </c>
      <c r="C4498" t="s">
        <v>7</v>
      </c>
      <c r="D4498" s="2">
        <v>24238</v>
      </c>
      <c r="E4498" t="e">
        <f>VLOOKUP(Actual_Table[[#This Row],[Account]],#REF!,2,FALSE)</f>
        <v>#REF!</v>
      </c>
    </row>
    <row r="4499" spans="1:5" x14ac:dyDescent="0.3">
      <c r="A4499" s="1">
        <v>45441</v>
      </c>
      <c r="B4499" t="s">
        <v>14</v>
      </c>
      <c r="C4499" t="s">
        <v>8</v>
      </c>
      <c r="D4499" s="2">
        <v>23777</v>
      </c>
      <c r="E4499" t="e">
        <f>VLOOKUP(Actual_Table[[#This Row],[Account]],#REF!,2,FALSE)</f>
        <v>#REF!</v>
      </c>
    </row>
    <row r="4500" spans="1:5" x14ac:dyDescent="0.3">
      <c r="A4500" s="1">
        <v>45441</v>
      </c>
      <c r="B4500" t="s">
        <v>14</v>
      </c>
      <c r="C4500" t="s">
        <v>9</v>
      </c>
      <c r="D4500" s="2">
        <v>21005</v>
      </c>
      <c r="E4500" t="e">
        <f>VLOOKUP(Actual_Table[[#This Row],[Account]],#REF!,2,FALSE)</f>
        <v>#REF!</v>
      </c>
    </row>
    <row r="4501" spans="1:5" x14ac:dyDescent="0.3">
      <c r="A4501" s="1">
        <v>45441</v>
      </c>
      <c r="B4501" t="s">
        <v>14</v>
      </c>
      <c r="C4501" t="s">
        <v>10</v>
      </c>
      <c r="D4501" s="2">
        <v>602</v>
      </c>
      <c r="E4501" t="e">
        <f>VLOOKUP(Actual_Table[[#This Row],[Account]],#REF!,2,FALSE)</f>
        <v>#REF!</v>
      </c>
    </row>
    <row r="4502" spans="1:5" x14ac:dyDescent="0.3">
      <c r="A4502" s="1">
        <v>45442</v>
      </c>
      <c r="B4502" t="s">
        <v>4</v>
      </c>
      <c r="C4502" t="s">
        <v>5</v>
      </c>
      <c r="D4502" s="2">
        <v>10310</v>
      </c>
      <c r="E4502" t="e">
        <f>VLOOKUP(Actual_Table[[#This Row],[Account]],#REF!,2,FALSE)</f>
        <v>#REF!</v>
      </c>
    </row>
    <row r="4503" spans="1:5" x14ac:dyDescent="0.3">
      <c r="A4503" s="1">
        <v>45442</v>
      </c>
      <c r="B4503" t="s">
        <v>4</v>
      </c>
      <c r="C4503" t="s">
        <v>6</v>
      </c>
      <c r="D4503" s="2">
        <v>14161</v>
      </c>
      <c r="E4503" t="e">
        <f>VLOOKUP(Actual_Table[[#This Row],[Account]],#REF!,2,FALSE)</f>
        <v>#REF!</v>
      </c>
    </row>
    <row r="4504" spans="1:5" x14ac:dyDescent="0.3">
      <c r="A4504" s="1">
        <v>45442</v>
      </c>
      <c r="B4504" t="s">
        <v>4</v>
      </c>
      <c r="C4504" t="s">
        <v>7</v>
      </c>
      <c r="D4504" s="2">
        <v>7333</v>
      </c>
      <c r="E4504" t="e">
        <f>VLOOKUP(Actual_Table[[#This Row],[Account]],#REF!,2,FALSE)</f>
        <v>#REF!</v>
      </c>
    </row>
    <row r="4505" spans="1:5" x14ac:dyDescent="0.3">
      <c r="A4505" s="1">
        <v>45442</v>
      </c>
      <c r="B4505" t="s">
        <v>4</v>
      </c>
      <c r="C4505" t="s">
        <v>8</v>
      </c>
      <c r="D4505" s="2">
        <v>11861</v>
      </c>
      <c r="E4505" t="e">
        <f>VLOOKUP(Actual_Table[[#This Row],[Account]],#REF!,2,FALSE)</f>
        <v>#REF!</v>
      </c>
    </row>
    <row r="4506" spans="1:5" x14ac:dyDescent="0.3">
      <c r="A4506" s="1">
        <v>45442</v>
      </c>
      <c r="B4506" t="s">
        <v>4</v>
      </c>
      <c r="C4506" t="s">
        <v>9</v>
      </c>
      <c r="D4506" s="2">
        <v>13922</v>
      </c>
      <c r="E4506" t="e">
        <f>VLOOKUP(Actual_Table[[#This Row],[Account]],#REF!,2,FALSE)</f>
        <v>#REF!</v>
      </c>
    </row>
    <row r="4507" spans="1:5" x14ac:dyDescent="0.3">
      <c r="A4507" s="1">
        <v>45442</v>
      </c>
      <c r="B4507" t="s">
        <v>4</v>
      </c>
      <c r="C4507" t="s">
        <v>10</v>
      </c>
      <c r="D4507" s="2">
        <v>12144</v>
      </c>
      <c r="E4507" t="e">
        <f>VLOOKUP(Actual_Table[[#This Row],[Account]],#REF!,2,FALSE)</f>
        <v>#REF!</v>
      </c>
    </row>
    <row r="4508" spans="1:5" x14ac:dyDescent="0.3">
      <c r="A4508" s="1">
        <v>45442</v>
      </c>
      <c r="B4508" t="s">
        <v>11</v>
      </c>
      <c r="C4508" t="s">
        <v>5</v>
      </c>
      <c r="D4508" s="2">
        <v>8810</v>
      </c>
      <c r="E4508" t="e">
        <f>VLOOKUP(Actual_Table[[#This Row],[Account]],#REF!,2,FALSE)</f>
        <v>#REF!</v>
      </c>
    </row>
    <row r="4509" spans="1:5" x14ac:dyDescent="0.3">
      <c r="A4509" s="1">
        <v>45442</v>
      </c>
      <c r="B4509" t="s">
        <v>11</v>
      </c>
      <c r="C4509" t="s">
        <v>6</v>
      </c>
      <c r="D4509" s="2">
        <v>21899</v>
      </c>
      <c r="E4509" t="e">
        <f>VLOOKUP(Actual_Table[[#This Row],[Account]],#REF!,2,FALSE)</f>
        <v>#REF!</v>
      </c>
    </row>
    <row r="4510" spans="1:5" x14ac:dyDescent="0.3">
      <c r="A4510" s="1">
        <v>45442</v>
      </c>
      <c r="B4510" t="s">
        <v>11</v>
      </c>
      <c r="C4510" t="s">
        <v>7</v>
      </c>
      <c r="D4510" s="2">
        <v>22918</v>
      </c>
      <c r="E4510" t="e">
        <f>VLOOKUP(Actual_Table[[#This Row],[Account]],#REF!,2,FALSE)</f>
        <v>#REF!</v>
      </c>
    </row>
    <row r="4511" spans="1:5" x14ac:dyDescent="0.3">
      <c r="A4511" s="1">
        <v>45442</v>
      </c>
      <c r="B4511" t="s">
        <v>11</v>
      </c>
      <c r="C4511" t="s">
        <v>8</v>
      </c>
      <c r="D4511" s="2">
        <v>12204</v>
      </c>
      <c r="E4511" t="e">
        <f>VLOOKUP(Actual_Table[[#This Row],[Account]],#REF!,2,FALSE)</f>
        <v>#REF!</v>
      </c>
    </row>
    <row r="4512" spans="1:5" x14ac:dyDescent="0.3">
      <c r="A4512" s="1">
        <v>45442</v>
      </c>
      <c r="B4512" t="s">
        <v>11</v>
      </c>
      <c r="C4512" t="s">
        <v>9</v>
      </c>
      <c r="D4512" s="2">
        <v>19044</v>
      </c>
      <c r="E4512" t="e">
        <f>VLOOKUP(Actual_Table[[#This Row],[Account]],#REF!,2,FALSE)</f>
        <v>#REF!</v>
      </c>
    </row>
    <row r="4513" spans="1:5" x14ac:dyDescent="0.3">
      <c r="A4513" s="1">
        <v>45442</v>
      </c>
      <c r="B4513" t="s">
        <v>11</v>
      </c>
      <c r="C4513" t="s">
        <v>10</v>
      </c>
      <c r="D4513" s="2">
        <v>22512</v>
      </c>
      <c r="E4513" t="e">
        <f>VLOOKUP(Actual_Table[[#This Row],[Account]],#REF!,2,FALSE)</f>
        <v>#REF!</v>
      </c>
    </row>
    <row r="4514" spans="1:5" x14ac:dyDescent="0.3">
      <c r="A4514" s="1">
        <v>45442</v>
      </c>
      <c r="B4514" t="s">
        <v>12</v>
      </c>
      <c r="C4514" t="s">
        <v>5</v>
      </c>
      <c r="D4514" s="2">
        <v>3228</v>
      </c>
      <c r="E4514" t="e">
        <f>VLOOKUP(Actual_Table[[#This Row],[Account]],#REF!,2,FALSE)</f>
        <v>#REF!</v>
      </c>
    </row>
    <row r="4515" spans="1:5" x14ac:dyDescent="0.3">
      <c r="A4515" s="1">
        <v>45442</v>
      </c>
      <c r="B4515" t="s">
        <v>12</v>
      </c>
      <c r="C4515" t="s">
        <v>6</v>
      </c>
      <c r="D4515" s="2">
        <v>24112</v>
      </c>
      <c r="E4515" t="e">
        <f>VLOOKUP(Actual_Table[[#This Row],[Account]],#REF!,2,FALSE)</f>
        <v>#REF!</v>
      </c>
    </row>
    <row r="4516" spans="1:5" x14ac:dyDescent="0.3">
      <c r="A4516" s="1">
        <v>45442</v>
      </c>
      <c r="B4516" t="s">
        <v>12</v>
      </c>
      <c r="C4516" t="s">
        <v>7</v>
      </c>
      <c r="D4516" s="2">
        <v>10386</v>
      </c>
      <c r="E4516" t="e">
        <f>VLOOKUP(Actual_Table[[#This Row],[Account]],#REF!,2,FALSE)</f>
        <v>#REF!</v>
      </c>
    </row>
    <row r="4517" spans="1:5" x14ac:dyDescent="0.3">
      <c r="A4517" s="1">
        <v>45442</v>
      </c>
      <c r="B4517" t="s">
        <v>12</v>
      </c>
      <c r="C4517" t="s">
        <v>8</v>
      </c>
      <c r="D4517" s="2">
        <v>5778</v>
      </c>
      <c r="E4517" t="e">
        <f>VLOOKUP(Actual_Table[[#This Row],[Account]],#REF!,2,FALSE)</f>
        <v>#REF!</v>
      </c>
    </row>
    <row r="4518" spans="1:5" x14ac:dyDescent="0.3">
      <c r="A4518" s="1">
        <v>45442</v>
      </c>
      <c r="B4518" t="s">
        <v>12</v>
      </c>
      <c r="C4518" t="s">
        <v>9</v>
      </c>
      <c r="D4518" s="2">
        <v>3842</v>
      </c>
      <c r="E4518" t="e">
        <f>VLOOKUP(Actual_Table[[#This Row],[Account]],#REF!,2,FALSE)</f>
        <v>#REF!</v>
      </c>
    </row>
    <row r="4519" spans="1:5" x14ac:dyDescent="0.3">
      <c r="A4519" s="1">
        <v>45442</v>
      </c>
      <c r="B4519" t="s">
        <v>12</v>
      </c>
      <c r="C4519" t="s">
        <v>10</v>
      </c>
      <c r="D4519" s="2">
        <v>23429</v>
      </c>
      <c r="E4519" t="e">
        <f>VLOOKUP(Actual_Table[[#This Row],[Account]],#REF!,2,FALSE)</f>
        <v>#REF!</v>
      </c>
    </row>
    <row r="4520" spans="1:5" x14ac:dyDescent="0.3">
      <c r="A4520" s="1">
        <v>45442</v>
      </c>
      <c r="B4520" t="s">
        <v>13</v>
      </c>
      <c r="C4520" t="s">
        <v>5</v>
      </c>
      <c r="D4520" s="2">
        <v>3925</v>
      </c>
      <c r="E4520" t="e">
        <f>VLOOKUP(Actual_Table[[#This Row],[Account]],#REF!,2,FALSE)</f>
        <v>#REF!</v>
      </c>
    </row>
    <row r="4521" spans="1:5" x14ac:dyDescent="0.3">
      <c r="A4521" s="1">
        <v>45442</v>
      </c>
      <c r="B4521" t="s">
        <v>13</v>
      </c>
      <c r="C4521" t="s">
        <v>6</v>
      </c>
      <c r="D4521" s="2">
        <v>15989</v>
      </c>
      <c r="E4521" t="e">
        <f>VLOOKUP(Actual_Table[[#This Row],[Account]],#REF!,2,FALSE)</f>
        <v>#REF!</v>
      </c>
    </row>
    <row r="4522" spans="1:5" x14ac:dyDescent="0.3">
      <c r="A4522" s="1">
        <v>45442</v>
      </c>
      <c r="B4522" t="s">
        <v>13</v>
      </c>
      <c r="C4522" t="s">
        <v>7</v>
      </c>
      <c r="D4522" s="2">
        <v>7960</v>
      </c>
      <c r="E4522" t="e">
        <f>VLOOKUP(Actual_Table[[#This Row],[Account]],#REF!,2,FALSE)</f>
        <v>#REF!</v>
      </c>
    </row>
    <row r="4523" spans="1:5" x14ac:dyDescent="0.3">
      <c r="A4523" s="1">
        <v>45442</v>
      </c>
      <c r="B4523" t="s">
        <v>13</v>
      </c>
      <c r="C4523" t="s">
        <v>8</v>
      </c>
      <c r="D4523" s="2">
        <v>6737</v>
      </c>
      <c r="E4523" t="e">
        <f>VLOOKUP(Actual_Table[[#This Row],[Account]],#REF!,2,FALSE)</f>
        <v>#REF!</v>
      </c>
    </row>
    <row r="4524" spans="1:5" x14ac:dyDescent="0.3">
      <c r="A4524" s="1">
        <v>45442</v>
      </c>
      <c r="B4524" t="s">
        <v>13</v>
      </c>
      <c r="C4524" t="s">
        <v>9</v>
      </c>
      <c r="D4524" s="2">
        <v>3676</v>
      </c>
      <c r="E4524" t="e">
        <f>VLOOKUP(Actual_Table[[#This Row],[Account]],#REF!,2,FALSE)</f>
        <v>#REF!</v>
      </c>
    </row>
    <row r="4525" spans="1:5" x14ac:dyDescent="0.3">
      <c r="A4525" s="1">
        <v>45442</v>
      </c>
      <c r="B4525" t="s">
        <v>13</v>
      </c>
      <c r="C4525" t="s">
        <v>10</v>
      </c>
      <c r="D4525" s="2">
        <v>20039</v>
      </c>
      <c r="E4525" t="e">
        <f>VLOOKUP(Actual_Table[[#This Row],[Account]],#REF!,2,FALSE)</f>
        <v>#REF!</v>
      </c>
    </row>
    <row r="4526" spans="1:5" x14ac:dyDescent="0.3">
      <c r="A4526" s="1">
        <v>45442</v>
      </c>
      <c r="B4526" t="s">
        <v>14</v>
      </c>
      <c r="C4526" t="s">
        <v>5</v>
      </c>
      <c r="D4526" s="2">
        <v>8728</v>
      </c>
      <c r="E4526" t="e">
        <f>VLOOKUP(Actual_Table[[#This Row],[Account]],#REF!,2,FALSE)</f>
        <v>#REF!</v>
      </c>
    </row>
    <row r="4527" spans="1:5" x14ac:dyDescent="0.3">
      <c r="A4527" s="1">
        <v>45442</v>
      </c>
      <c r="B4527" t="s">
        <v>14</v>
      </c>
      <c r="C4527" t="s">
        <v>6</v>
      </c>
      <c r="D4527" s="2">
        <v>10655</v>
      </c>
      <c r="E4527" t="e">
        <f>VLOOKUP(Actual_Table[[#This Row],[Account]],#REF!,2,FALSE)</f>
        <v>#REF!</v>
      </c>
    </row>
    <row r="4528" spans="1:5" x14ac:dyDescent="0.3">
      <c r="A4528" s="1">
        <v>45442</v>
      </c>
      <c r="B4528" t="s">
        <v>14</v>
      </c>
      <c r="C4528" t="s">
        <v>7</v>
      </c>
      <c r="D4528" s="2">
        <v>8036</v>
      </c>
      <c r="E4528" t="e">
        <f>VLOOKUP(Actual_Table[[#This Row],[Account]],#REF!,2,FALSE)</f>
        <v>#REF!</v>
      </c>
    </row>
    <row r="4529" spans="1:5" x14ac:dyDescent="0.3">
      <c r="A4529" s="1">
        <v>45442</v>
      </c>
      <c r="B4529" t="s">
        <v>14</v>
      </c>
      <c r="C4529" t="s">
        <v>8</v>
      </c>
      <c r="D4529" s="2">
        <v>21227</v>
      </c>
      <c r="E4529" t="e">
        <f>VLOOKUP(Actual_Table[[#This Row],[Account]],#REF!,2,FALSE)</f>
        <v>#REF!</v>
      </c>
    </row>
    <row r="4530" spans="1:5" x14ac:dyDescent="0.3">
      <c r="A4530" s="1">
        <v>45442</v>
      </c>
      <c r="B4530" t="s">
        <v>14</v>
      </c>
      <c r="C4530" t="s">
        <v>9</v>
      </c>
      <c r="D4530" s="2">
        <v>10070</v>
      </c>
      <c r="E4530" t="e">
        <f>VLOOKUP(Actual_Table[[#This Row],[Account]],#REF!,2,FALSE)</f>
        <v>#REF!</v>
      </c>
    </row>
    <row r="4531" spans="1:5" x14ac:dyDescent="0.3">
      <c r="A4531" s="1">
        <v>45442</v>
      </c>
      <c r="B4531" t="s">
        <v>14</v>
      </c>
      <c r="C4531" t="s">
        <v>10</v>
      </c>
      <c r="D4531" s="2">
        <v>3696</v>
      </c>
      <c r="E4531" t="e">
        <f>VLOOKUP(Actual_Table[[#This Row],[Account]],#REF!,2,FALSE)</f>
        <v>#REF!</v>
      </c>
    </row>
    <row r="4532" spans="1:5" x14ac:dyDescent="0.3">
      <c r="A4532" s="1">
        <v>45443</v>
      </c>
      <c r="B4532" t="s">
        <v>4</v>
      </c>
      <c r="C4532" t="s">
        <v>5</v>
      </c>
      <c r="D4532" s="2">
        <v>7468</v>
      </c>
      <c r="E4532" t="e">
        <f>VLOOKUP(Actual_Table[[#This Row],[Account]],#REF!,2,FALSE)</f>
        <v>#REF!</v>
      </c>
    </row>
    <row r="4533" spans="1:5" x14ac:dyDescent="0.3">
      <c r="A4533" s="1">
        <v>45443</v>
      </c>
      <c r="B4533" t="s">
        <v>4</v>
      </c>
      <c r="C4533" t="s">
        <v>6</v>
      </c>
      <c r="D4533" s="2">
        <v>19805</v>
      </c>
      <c r="E4533" t="e">
        <f>VLOOKUP(Actual_Table[[#This Row],[Account]],#REF!,2,FALSE)</f>
        <v>#REF!</v>
      </c>
    </row>
    <row r="4534" spans="1:5" x14ac:dyDescent="0.3">
      <c r="A4534" s="1">
        <v>45443</v>
      </c>
      <c r="B4534" t="s">
        <v>4</v>
      </c>
      <c r="C4534" t="s">
        <v>7</v>
      </c>
      <c r="D4534" s="2">
        <v>24950</v>
      </c>
      <c r="E4534" t="e">
        <f>VLOOKUP(Actual_Table[[#This Row],[Account]],#REF!,2,FALSE)</f>
        <v>#REF!</v>
      </c>
    </row>
    <row r="4535" spans="1:5" x14ac:dyDescent="0.3">
      <c r="A4535" s="1">
        <v>45443</v>
      </c>
      <c r="B4535" t="s">
        <v>4</v>
      </c>
      <c r="C4535" t="s">
        <v>8</v>
      </c>
      <c r="D4535" s="2">
        <v>20298</v>
      </c>
      <c r="E4535" t="e">
        <f>VLOOKUP(Actual_Table[[#This Row],[Account]],#REF!,2,FALSE)</f>
        <v>#REF!</v>
      </c>
    </row>
    <row r="4536" spans="1:5" x14ac:dyDescent="0.3">
      <c r="A4536" s="1">
        <v>45443</v>
      </c>
      <c r="B4536" t="s">
        <v>4</v>
      </c>
      <c r="C4536" t="s">
        <v>9</v>
      </c>
      <c r="D4536" s="2">
        <v>14259</v>
      </c>
      <c r="E4536" t="e">
        <f>VLOOKUP(Actual_Table[[#This Row],[Account]],#REF!,2,FALSE)</f>
        <v>#REF!</v>
      </c>
    </row>
    <row r="4537" spans="1:5" x14ac:dyDescent="0.3">
      <c r="A4537" s="1">
        <v>45443</v>
      </c>
      <c r="B4537" t="s">
        <v>4</v>
      </c>
      <c r="C4537" t="s">
        <v>10</v>
      </c>
      <c r="D4537" s="2">
        <v>14371</v>
      </c>
      <c r="E4537" t="e">
        <f>VLOOKUP(Actual_Table[[#This Row],[Account]],#REF!,2,FALSE)</f>
        <v>#REF!</v>
      </c>
    </row>
    <row r="4538" spans="1:5" x14ac:dyDescent="0.3">
      <c r="A4538" s="1">
        <v>45443</v>
      </c>
      <c r="B4538" t="s">
        <v>11</v>
      </c>
      <c r="C4538" t="s">
        <v>5</v>
      </c>
      <c r="D4538" s="2">
        <v>15973</v>
      </c>
      <c r="E4538" t="e">
        <f>VLOOKUP(Actual_Table[[#This Row],[Account]],#REF!,2,FALSE)</f>
        <v>#REF!</v>
      </c>
    </row>
    <row r="4539" spans="1:5" x14ac:dyDescent="0.3">
      <c r="A4539" s="1">
        <v>45443</v>
      </c>
      <c r="B4539" t="s">
        <v>11</v>
      </c>
      <c r="C4539" t="s">
        <v>6</v>
      </c>
      <c r="D4539" s="2">
        <v>17855</v>
      </c>
      <c r="E4539" t="e">
        <f>VLOOKUP(Actual_Table[[#This Row],[Account]],#REF!,2,FALSE)</f>
        <v>#REF!</v>
      </c>
    </row>
    <row r="4540" spans="1:5" x14ac:dyDescent="0.3">
      <c r="A4540" s="1">
        <v>45443</v>
      </c>
      <c r="B4540" t="s">
        <v>11</v>
      </c>
      <c r="C4540" t="s">
        <v>7</v>
      </c>
      <c r="D4540" s="2">
        <v>1754</v>
      </c>
      <c r="E4540" t="e">
        <f>VLOOKUP(Actual_Table[[#This Row],[Account]],#REF!,2,FALSE)</f>
        <v>#REF!</v>
      </c>
    </row>
    <row r="4541" spans="1:5" x14ac:dyDescent="0.3">
      <c r="A4541" s="1">
        <v>45443</v>
      </c>
      <c r="B4541" t="s">
        <v>11</v>
      </c>
      <c r="C4541" t="s">
        <v>8</v>
      </c>
      <c r="D4541" s="2">
        <v>11571</v>
      </c>
      <c r="E4541" t="e">
        <f>VLOOKUP(Actual_Table[[#This Row],[Account]],#REF!,2,FALSE)</f>
        <v>#REF!</v>
      </c>
    </row>
    <row r="4542" spans="1:5" x14ac:dyDescent="0.3">
      <c r="A4542" s="1">
        <v>45443</v>
      </c>
      <c r="B4542" t="s">
        <v>11</v>
      </c>
      <c r="C4542" t="s">
        <v>9</v>
      </c>
      <c r="D4542" s="2">
        <v>22120</v>
      </c>
      <c r="E4542" t="e">
        <f>VLOOKUP(Actual_Table[[#This Row],[Account]],#REF!,2,FALSE)</f>
        <v>#REF!</v>
      </c>
    </row>
    <row r="4543" spans="1:5" x14ac:dyDescent="0.3">
      <c r="A4543" s="1">
        <v>45443</v>
      </c>
      <c r="B4543" t="s">
        <v>11</v>
      </c>
      <c r="C4543" t="s">
        <v>10</v>
      </c>
      <c r="D4543" s="2">
        <v>24484</v>
      </c>
      <c r="E4543" t="e">
        <f>VLOOKUP(Actual_Table[[#This Row],[Account]],#REF!,2,FALSE)</f>
        <v>#REF!</v>
      </c>
    </row>
    <row r="4544" spans="1:5" x14ac:dyDescent="0.3">
      <c r="A4544" s="1">
        <v>45443</v>
      </c>
      <c r="B4544" t="s">
        <v>12</v>
      </c>
      <c r="C4544" t="s">
        <v>5</v>
      </c>
      <c r="D4544" s="2">
        <v>12499</v>
      </c>
      <c r="E4544" t="e">
        <f>VLOOKUP(Actual_Table[[#This Row],[Account]],#REF!,2,FALSE)</f>
        <v>#REF!</v>
      </c>
    </row>
    <row r="4545" spans="1:5" x14ac:dyDescent="0.3">
      <c r="A4545" s="1">
        <v>45443</v>
      </c>
      <c r="B4545" t="s">
        <v>12</v>
      </c>
      <c r="C4545" t="s">
        <v>6</v>
      </c>
      <c r="D4545" s="2">
        <v>14090</v>
      </c>
      <c r="E4545" t="e">
        <f>VLOOKUP(Actual_Table[[#This Row],[Account]],#REF!,2,FALSE)</f>
        <v>#REF!</v>
      </c>
    </row>
    <row r="4546" spans="1:5" x14ac:dyDescent="0.3">
      <c r="A4546" s="1">
        <v>45443</v>
      </c>
      <c r="B4546" t="s">
        <v>12</v>
      </c>
      <c r="C4546" t="s">
        <v>7</v>
      </c>
      <c r="D4546" s="2">
        <v>16931</v>
      </c>
      <c r="E4546" t="e">
        <f>VLOOKUP(Actual_Table[[#This Row],[Account]],#REF!,2,FALSE)</f>
        <v>#REF!</v>
      </c>
    </row>
    <row r="4547" spans="1:5" x14ac:dyDescent="0.3">
      <c r="A4547" s="1">
        <v>45443</v>
      </c>
      <c r="B4547" t="s">
        <v>12</v>
      </c>
      <c r="C4547" t="s">
        <v>8</v>
      </c>
      <c r="D4547" s="2">
        <v>16432</v>
      </c>
      <c r="E4547" t="e">
        <f>VLOOKUP(Actual_Table[[#This Row],[Account]],#REF!,2,FALSE)</f>
        <v>#REF!</v>
      </c>
    </row>
    <row r="4548" spans="1:5" x14ac:dyDescent="0.3">
      <c r="A4548" s="1">
        <v>45443</v>
      </c>
      <c r="B4548" t="s">
        <v>12</v>
      </c>
      <c r="C4548" t="s">
        <v>9</v>
      </c>
      <c r="D4548" s="2">
        <v>4603</v>
      </c>
      <c r="E4548" t="e">
        <f>VLOOKUP(Actual_Table[[#This Row],[Account]],#REF!,2,FALSE)</f>
        <v>#REF!</v>
      </c>
    </row>
    <row r="4549" spans="1:5" x14ac:dyDescent="0.3">
      <c r="A4549" s="1">
        <v>45443</v>
      </c>
      <c r="B4549" t="s">
        <v>12</v>
      </c>
      <c r="C4549" t="s">
        <v>10</v>
      </c>
      <c r="D4549" s="2">
        <v>6873</v>
      </c>
      <c r="E4549" t="e">
        <f>VLOOKUP(Actual_Table[[#This Row],[Account]],#REF!,2,FALSE)</f>
        <v>#REF!</v>
      </c>
    </row>
    <row r="4550" spans="1:5" x14ac:dyDescent="0.3">
      <c r="A4550" s="1">
        <v>45443</v>
      </c>
      <c r="B4550" t="s">
        <v>13</v>
      </c>
      <c r="C4550" t="s">
        <v>5</v>
      </c>
      <c r="D4550" s="2">
        <v>18521</v>
      </c>
      <c r="E4550" t="e">
        <f>VLOOKUP(Actual_Table[[#This Row],[Account]],#REF!,2,FALSE)</f>
        <v>#REF!</v>
      </c>
    </row>
    <row r="4551" spans="1:5" x14ac:dyDescent="0.3">
      <c r="A4551" s="1">
        <v>45443</v>
      </c>
      <c r="B4551" t="s">
        <v>13</v>
      </c>
      <c r="C4551" t="s">
        <v>6</v>
      </c>
      <c r="D4551" s="2">
        <v>7525</v>
      </c>
      <c r="E4551" t="e">
        <f>VLOOKUP(Actual_Table[[#This Row],[Account]],#REF!,2,FALSE)</f>
        <v>#REF!</v>
      </c>
    </row>
    <row r="4552" spans="1:5" x14ac:dyDescent="0.3">
      <c r="A4552" s="1">
        <v>45443</v>
      </c>
      <c r="B4552" t="s">
        <v>13</v>
      </c>
      <c r="C4552" t="s">
        <v>7</v>
      </c>
      <c r="D4552" s="2">
        <v>7954</v>
      </c>
      <c r="E4552" t="e">
        <f>VLOOKUP(Actual_Table[[#This Row],[Account]],#REF!,2,FALSE)</f>
        <v>#REF!</v>
      </c>
    </row>
    <row r="4553" spans="1:5" x14ac:dyDescent="0.3">
      <c r="A4553" s="1">
        <v>45443</v>
      </c>
      <c r="B4553" t="s">
        <v>13</v>
      </c>
      <c r="C4553" t="s">
        <v>8</v>
      </c>
      <c r="D4553" s="2">
        <v>17658</v>
      </c>
      <c r="E4553" t="e">
        <f>VLOOKUP(Actual_Table[[#This Row],[Account]],#REF!,2,FALSE)</f>
        <v>#REF!</v>
      </c>
    </row>
    <row r="4554" spans="1:5" x14ac:dyDescent="0.3">
      <c r="A4554" s="1">
        <v>45443</v>
      </c>
      <c r="B4554" t="s">
        <v>13</v>
      </c>
      <c r="C4554" t="s">
        <v>9</v>
      </c>
      <c r="D4554" s="2">
        <v>21904</v>
      </c>
      <c r="E4554" t="e">
        <f>VLOOKUP(Actual_Table[[#This Row],[Account]],#REF!,2,FALSE)</f>
        <v>#REF!</v>
      </c>
    </row>
    <row r="4555" spans="1:5" x14ac:dyDescent="0.3">
      <c r="A4555" s="1">
        <v>45443</v>
      </c>
      <c r="B4555" t="s">
        <v>13</v>
      </c>
      <c r="C4555" t="s">
        <v>10</v>
      </c>
      <c r="D4555" s="2">
        <v>19735</v>
      </c>
      <c r="E4555" t="e">
        <f>VLOOKUP(Actual_Table[[#This Row],[Account]],#REF!,2,FALSE)</f>
        <v>#REF!</v>
      </c>
    </row>
    <row r="4556" spans="1:5" x14ac:dyDescent="0.3">
      <c r="A4556" s="1">
        <v>45443</v>
      </c>
      <c r="B4556" t="s">
        <v>14</v>
      </c>
      <c r="C4556" t="s">
        <v>5</v>
      </c>
      <c r="D4556" s="2">
        <v>23276</v>
      </c>
      <c r="E4556" t="e">
        <f>VLOOKUP(Actual_Table[[#This Row],[Account]],#REF!,2,FALSE)</f>
        <v>#REF!</v>
      </c>
    </row>
    <row r="4557" spans="1:5" x14ac:dyDescent="0.3">
      <c r="A4557" s="1">
        <v>45443</v>
      </c>
      <c r="B4557" t="s">
        <v>14</v>
      </c>
      <c r="C4557" t="s">
        <v>6</v>
      </c>
      <c r="D4557" s="2">
        <v>1820</v>
      </c>
      <c r="E4557" t="e">
        <f>VLOOKUP(Actual_Table[[#This Row],[Account]],#REF!,2,FALSE)</f>
        <v>#REF!</v>
      </c>
    </row>
    <row r="4558" spans="1:5" x14ac:dyDescent="0.3">
      <c r="A4558" s="1">
        <v>45443</v>
      </c>
      <c r="B4558" t="s">
        <v>14</v>
      </c>
      <c r="C4558" t="s">
        <v>7</v>
      </c>
      <c r="D4558" s="2">
        <v>11968</v>
      </c>
      <c r="E4558" t="e">
        <f>VLOOKUP(Actual_Table[[#This Row],[Account]],#REF!,2,FALSE)</f>
        <v>#REF!</v>
      </c>
    </row>
    <row r="4559" spans="1:5" x14ac:dyDescent="0.3">
      <c r="A4559" s="1">
        <v>45443</v>
      </c>
      <c r="B4559" t="s">
        <v>14</v>
      </c>
      <c r="C4559" t="s">
        <v>8</v>
      </c>
      <c r="D4559" s="2">
        <v>22156</v>
      </c>
      <c r="E4559" t="e">
        <f>VLOOKUP(Actual_Table[[#This Row],[Account]],#REF!,2,FALSE)</f>
        <v>#REF!</v>
      </c>
    </row>
    <row r="4560" spans="1:5" x14ac:dyDescent="0.3">
      <c r="A4560" s="1">
        <v>45443</v>
      </c>
      <c r="B4560" t="s">
        <v>14</v>
      </c>
      <c r="C4560" t="s">
        <v>9</v>
      </c>
      <c r="D4560" s="2">
        <v>12421</v>
      </c>
      <c r="E4560" t="e">
        <f>VLOOKUP(Actual_Table[[#This Row],[Account]],#REF!,2,FALSE)</f>
        <v>#REF!</v>
      </c>
    </row>
    <row r="4561" spans="1:5" x14ac:dyDescent="0.3">
      <c r="A4561" s="1">
        <v>45443</v>
      </c>
      <c r="B4561" t="s">
        <v>14</v>
      </c>
      <c r="C4561" t="s">
        <v>10</v>
      </c>
      <c r="D4561" s="2">
        <v>4152</v>
      </c>
      <c r="E4561" t="e">
        <f>VLOOKUP(Actual_Table[[#This Row],[Account]],#REF!,2,FALSE)</f>
        <v>#REF!</v>
      </c>
    </row>
    <row r="4562" spans="1:5" x14ac:dyDescent="0.3">
      <c r="A4562" s="1">
        <v>45444</v>
      </c>
      <c r="B4562" t="s">
        <v>4</v>
      </c>
      <c r="C4562" t="s">
        <v>5</v>
      </c>
      <c r="D4562" s="2">
        <v>7285</v>
      </c>
      <c r="E4562" t="e">
        <f>VLOOKUP(Actual_Table[[#This Row],[Account]],#REF!,2,FALSE)</f>
        <v>#REF!</v>
      </c>
    </row>
    <row r="4563" spans="1:5" x14ac:dyDescent="0.3">
      <c r="A4563" s="1">
        <v>45444</v>
      </c>
      <c r="B4563" t="s">
        <v>4</v>
      </c>
      <c r="C4563" t="s">
        <v>6</v>
      </c>
      <c r="D4563" s="2">
        <v>3856</v>
      </c>
      <c r="E4563" t="e">
        <f>VLOOKUP(Actual_Table[[#This Row],[Account]],#REF!,2,FALSE)</f>
        <v>#REF!</v>
      </c>
    </row>
    <row r="4564" spans="1:5" x14ac:dyDescent="0.3">
      <c r="A4564" s="1">
        <v>45444</v>
      </c>
      <c r="B4564" t="s">
        <v>4</v>
      </c>
      <c r="C4564" t="s">
        <v>7</v>
      </c>
      <c r="D4564" s="2">
        <v>8277</v>
      </c>
      <c r="E4564" t="e">
        <f>VLOOKUP(Actual_Table[[#This Row],[Account]],#REF!,2,FALSE)</f>
        <v>#REF!</v>
      </c>
    </row>
    <row r="4565" spans="1:5" x14ac:dyDescent="0.3">
      <c r="A4565" s="1">
        <v>45444</v>
      </c>
      <c r="B4565" t="s">
        <v>4</v>
      </c>
      <c r="C4565" t="s">
        <v>8</v>
      </c>
      <c r="D4565" s="2">
        <v>4910</v>
      </c>
      <c r="E4565" t="e">
        <f>VLOOKUP(Actual_Table[[#This Row],[Account]],#REF!,2,FALSE)</f>
        <v>#REF!</v>
      </c>
    </row>
    <row r="4566" spans="1:5" x14ac:dyDescent="0.3">
      <c r="A4566" s="1">
        <v>45444</v>
      </c>
      <c r="B4566" t="s">
        <v>4</v>
      </c>
      <c r="C4566" t="s">
        <v>9</v>
      </c>
      <c r="D4566" s="2">
        <v>19498</v>
      </c>
      <c r="E4566" t="e">
        <f>VLOOKUP(Actual_Table[[#This Row],[Account]],#REF!,2,FALSE)</f>
        <v>#REF!</v>
      </c>
    </row>
    <row r="4567" spans="1:5" x14ac:dyDescent="0.3">
      <c r="A4567" s="1">
        <v>45444</v>
      </c>
      <c r="B4567" t="s">
        <v>4</v>
      </c>
      <c r="C4567" t="s">
        <v>10</v>
      </c>
      <c r="D4567" s="2">
        <v>5947</v>
      </c>
      <c r="E4567" t="e">
        <f>VLOOKUP(Actual_Table[[#This Row],[Account]],#REF!,2,FALSE)</f>
        <v>#REF!</v>
      </c>
    </row>
    <row r="4568" spans="1:5" x14ac:dyDescent="0.3">
      <c r="A4568" s="1">
        <v>45444</v>
      </c>
      <c r="B4568" t="s">
        <v>11</v>
      </c>
      <c r="C4568" t="s">
        <v>5</v>
      </c>
      <c r="D4568" s="2">
        <v>13224</v>
      </c>
      <c r="E4568" t="e">
        <f>VLOOKUP(Actual_Table[[#This Row],[Account]],#REF!,2,FALSE)</f>
        <v>#REF!</v>
      </c>
    </row>
    <row r="4569" spans="1:5" x14ac:dyDescent="0.3">
      <c r="A4569" s="1">
        <v>45444</v>
      </c>
      <c r="B4569" t="s">
        <v>11</v>
      </c>
      <c r="C4569" t="s">
        <v>6</v>
      </c>
      <c r="D4569" s="2">
        <v>13016</v>
      </c>
      <c r="E4569" t="e">
        <f>VLOOKUP(Actual_Table[[#This Row],[Account]],#REF!,2,FALSE)</f>
        <v>#REF!</v>
      </c>
    </row>
    <row r="4570" spans="1:5" x14ac:dyDescent="0.3">
      <c r="A4570" s="1">
        <v>45444</v>
      </c>
      <c r="B4570" t="s">
        <v>11</v>
      </c>
      <c r="C4570" t="s">
        <v>7</v>
      </c>
      <c r="D4570" s="2">
        <v>10111</v>
      </c>
      <c r="E4570" t="e">
        <f>VLOOKUP(Actual_Table[[#This Row],[Account]],#REF!,2,FALSE)</f>
        <v>#REF!</v>
      </c>
    </row>
    <row r="4571" spans="1:5" x14ac:dyDescent="0.3">
      <c r="A4571" s="1">
        <v>45444</v>
      </c>
      <c r="B4571" t="s">
        <v>11</v>
      </c>
      <c r="C4571" t="s">
        <v>8</v>
      </c>
      <c r="D4571" s="2">
        <v>16821</v>
      </c>
      <c r="E4571" t="e">
        <f>VLOOKUP(Actual_Table[[#This Row],[Account]],#REF!,2,FALSE)</f>
        <v>#REF!</v>
      </c>
    </row>
    <row r="4572" spans="1:5" x14ac:dyDescent="0.3">
      <c r="A4572" s="1">
        <v>45444</v>
      </c>
      <c r="B4572" t="s">
        <v>11</v>
      </c>
      <c r="C4572" t="s">
        <v>9</v>
      </c>
      <c r="D4572" s="2">
        <v>16094</v>
      </c>
      <c r="E4572" t="e">
        <f>VLOOKUP(Actual_Table[[#This Row],[Account]],#REF!,2,FALSE)</f>
        <v>#REF!</v>
      </c>
    </row>
    <row r="4573" spans="1:5" x14ac:dyDescent="0.3">
      <c r="A4573" s="1">
        <v>45444</v>
      </c>
      <c r="B4573" t="s">
        <v>11</v>
      </c>
      <c r="C4573" t="s">
        <v>10</v>
      </c>
      <c r="D4573" s="2">
        <v>4840</v>
      </c>
      <c r="E4573" t="e">
        <f>VLOOKUP(Actual_Table[[#This Row],[Account]],#REF!,2,FALSE)</f>
        <v>#REF!</v>
      </c>
    </row>
    <row r="4574" spans="1:5" x14ac:dyDescent="0.3">
      <c r="A4574" s="1">
        <v>45444</v>
      </c>
      <c r="B4574" t="s">
        <v>12</v>
      </c>
      <c r="C4574" t="s">
        <v>5</v>
      </c>
      <c r="D4574" s="2">
        <v>13891</v>
      </c>
      <c r="E4574" t="e">
        <f>VLOOKUP(Actual_Table[[#This Row],[Account]],#REF!,2,FALSE)</f>
        <v>#REF!</v>
      </c>
    </row>
    <row r="4575" spans="1:5" x14ac:dyDescent="0.3">
      <c r="A4575" s="1">
        <v>45444</v>
      </c>
      <c r="B4575" t="s">
        <v>12</v>
      </c>
      <c r="C4575" t="s">
        <v>6</v>
      </c>
      <c r="D4575" s="2">
        <v>13642</v>
      </c>
      <c r="E4575" t="e">
        <f>VLOOKUP(Actual_Table[[#This Row],[Account]],#REF!,2,FALSE)</f>
        <v>#REF!</v>
      </c>
    </row>
    <row r="4576" spans="1:5" x14ac:dyDescent="0.3">
      <c r="A4576" s="1">
        <v>45444</v>
      </c>
      <c r="B4576" t="s">
        <v>12</v>
      </c>
      <c r="C4576" t="s">
        <v>7</v>
      </c>
      <c r="D4576" s="2">
        <v>1232</v>
      </c>
      <c r="E4576" t="e">
        <f>VLOOKUP(Actual_Table[[#This Row],[Account]],#REF!,2,FALSE)</f>
        <v>#REF!</v>
      </c>
    </row>
    <row r="4577" spans="1:5" x14ac:dyDescent="0.3">
      <c r="A4577" s="1">
        <v>45444</v>
      </c>
      <c r="B4577" t="s">
        <v>12</v>
      </c>
      <c r="C4577" t="s">
        <v>8</v>
      </c>
      <c r="D4577" s="2">
        <v>16089</v>
      </c>
      <c r="E4577" t="e">
        <f>VLOOKUP(Actual_Table[[#This Row],[Account]],#REF!,2,FALSE)</f>
        <v>#REF!</v>
      </c>
    </row>
    <row r="4578" spans="1:5" x14ac:dyDescent="0.3">
      <c r="A4578" s="1">
        <v>45444</v>
      </c>
      <c r="B4578" t="s">
        <v>12</v>
      </c>
      <c r="C4578" t="s">
        <v>9</v>
      </c>
      <c r="D4578" s="2">
        <v>13849</v>
      </c>
      <c r="E4578" t="e">
        <f>VLOOKUP(Actual_Table[[#This Row],[Account]],#REF!,2,FALSE)</f>
        <v>#REF!</v>
      </c>
    </row>
    <row r="4579" spans="1:5" x14ac:dyDescent="0.3">
      <c r="A4579" s="1">
        <v>45444</v>
      </c>
      <c r="B4579" t="s">
        <v>12</v>
      </c>
      <c r="C4579" t="s">
        <v>10</v>
      </c>
      <c r="D4579" s="2">
        <v>4839</v>
      </c>
      <c r="E4579" t="e">
        <f>VLOOKUP(Actual_Table[[#This Row],[Account]],#REF!,2,FALSE)</f>
        <v>#REF!</v>
      </c>
    </row>
    <row r="4580" spans="1:5" x14ac:dyDescent="0.3">
      <c r="A4580" s="1">
        <v>45444</v>
      </c>
      <c r="B4580" t="s">
        <v>13</v>
      </c>
      <c r="C4580" t="s">
        <v>5</v>
      </c>
      <c r="D4580" s="2">
        <v>568</v>
      </c>
      <c r="E4580" t="e">
        <f>VLOOKUP(Actual_Table[[#This Row],[Account]],#REF!,2,FALSE)</f>
        <v>#REF!</v>
      </c>
    </row>
    <row r="4581" spans="1:5" x14ac:dyDescent="0.3">
      <c r="A4581" s="1">
        <v>45444</v>
      </c>
      <c r="B4581" t="s">
        <v>13</v>
      </c>
      <c r="C4581" t="s">
        <v>6</v>
      </c>
      <c r="D4581" s="2">
        <v>23018</v>
      </c>
      <c r="E4581" t="e">
        <f>VLOOKUP(Actual_Table[[#This Row],[Account]],#REF!,2,FALSE)</f>
        <v>#REF!</v>
      </c>
    </row>
    <row r="4582" spans="1:5" x14ac:dyDescent="0.3">
      <c r="A4582" s="1">
        <v>45444</v>
      </c>
      <c r="B4582" t="s">
        <v>13</v>
      </c>
      <c r="C4582" t="s">
        <v>7</v>
      </c>
      <c r="D4582" s="2">
        <v>20547</v>
      </c>
      <c r="E4582" t="e">
        <f>VLOOKUP(Actual_Table[[#This Row],[Account]],#REF!,2,FALSE)</f>
        <v>#REF!</v>
      </c>
    </row>
    <row r="4583" spans="1:5" x14ac:dyDescent="0.3">
      <c r="A4583" s="1">
        <v>45444</v>
      </c>
      <c r="B4583" t="s">
        <v>13</v>
      </c>
      <c r="C4583" t="s">
        <v>8</v>
      </c>
      <c r="D4583" s="2">
        <v>8312</v>
      </c>
      <c r="E4583" t="e">
        <f>VLOOKUP(Actual_Table[[#This Row],[Account]],#REF!,2,FALSE)</f>
        <v>#REF!</v>
      </c>
    </row>
    <row r="4584" spans="1:5" x14ac:dyDescent="0.3">
      <c r="A4584" s="1">
        <v>45444</v>
      </c>
      <c r="B4584" t="s">
        <v>13</v>
      </c>
      <c r="C4584" t="s">
        <v>9</v>
      </c>
      <c r="D4584" s="2">
        <v>9245</v>
      </c>
      <c r="E4584" t="e">
        <f>VLOOKUP(Actual_Table[[#This Row],[Account]],#REF!,2,FALSE)</f>
        <v>#REF!</v>
      </c>
    </row>
    <row r="4585" spans="1:5" x14ac:dyDescent="0.3">
      <c r="A4585" s="1">
        <v>45444</v>
      </c>
      <c r="B4585" t="s">
        <v>13</v>
      </c>
      <c r="C4585" t="s">
        <v>10</v>
      </c>
      <c r="D4585" s="2">
        <v>11682</v>
      </c>
      <c r="E4585" t="e">
        <f>VLOOKUP(Actual_Table[[#This Row],[Account]],#REF!,2,FALSE)</f>
        <v>#REF!</v>
      </c>
    </row>
    <row r="4586" spans="1:5" x14ac:dyDescent="0.3">
      <c r="A4586" s="1">
        <v>45444</v>
      </c>
      <c r="B4586" t="s">
        <v>14</v>
      </c>
      <c r="C4586" t="s">
        <v>5</v>
      </c>
      <c r="D4586" s="2">
        <v>14483</v>
      </c>
      <c r="E4586" t="e">
        <f>VLOOKUP(Actual_Table[[#This Row],[Account]],#REF!,2,FALSE)</f>
        <v>#REF!</v>
      </c>
    </row>
    <row r="4587" spans="1:5" x14ac:dyDescent="0.3">
      <c r="A4587" s="1">
        <v>45444</v>
      </c>
      <c r="B4587" t="s">
        <v>14</v>
      </c>
      <c r="C4587" t="s">
        <v>6</v>
      </c>
      <c r="D4587" s="2">
        <v>9157</v>
      </c>
      <c r="E4587" t="e">
        <f>VLOOKUP(Actual_Table[[#This Row],[Account]],#REF!,2,FALSE)</f>
        <v>#REF!</v>
      </c>
    </row>
    <row r="4588" spans="1:5" x14ac:dyDescent="0.3">
      <c r="A4588" s="1">
        <v>45444</v>
      </c>
      <c r="B4588" t="s">
        <v>14</v>
      </c>
      <c r="C4588" t="s">
        <v>7</v>
      </c>
      <c r="D4588" s="2">
        <v>2499</v>
      </c>
      <c r="E4588" t="e">
        <f>VLOOKUP(Actual_Table[[#This Row],[Account]],#REF!,2,FALSE)</f>
        <v>#REF!</v>
      </c>
    </row>
    <row r="4589" spans="1:5" x14ac:dyDescent="0.3">
      <c r="A4589" s="1">
        <v>45444</v>
      </c>
      <c r="B4589" t="s">
        <v>14</v>
      </c>
      <c r="C4589" t="s">
        <v>8</v>
      </c>
      <c r="D4589" s="2">
        <v>24101</v>
      </c>
      <c r="E4589" t="e">
        <f>VLOOKUP(Actual_Table[[#This Row],[Account]],#REF!,2,FALSE)</f>
        <v>#REF!</v>
      </c>
    </row>
    <row r="4590" spans="1:5" x14ac:dyDescent="0.3">
      <c r="A4590" s="1">
        <v>45444</v>
      </c>
      <c r="B4590" t="s">
        <v>14</v>
      </c>
      <c r="C4590" t="s">
        <v>9</v>
      </c>
      <c r="D4590" s="2">
        <v>4887</v>
      </c>
      <c r="E4590" t="e">
        <f>VLOOKUP(Actual_Table[[#This Row],[Account]],#REF!,2,FALSE)</f>
        <v>#REF!</v>
      </c>
    </row>
    <row r="4591" spans="1:5" x14ac:dyDescent="0.3">
      <c r="A4591" s="1">
        <v>45444</v>
      </c>
      <c r="B4591" t="s">
        <v>14</v>
      </c>
      <c r="C4591" t="s">
        <v>10</v>
      </c>
      <c r="D4591" s="2">
        <v>11870</v>
      </c>
      <c r="E4591" t="e">
        <f>VLOOKUP(Actual_Table[[#This Row],[Account]],#REF!,2,FALSE)</f>
        <v>#REF!</v>
      </c>
    </row>
    <row r="4592" spans="1:5" x14ac:dyDescent="0.3">
      <c r="A4592" s="1">
        <v>45445</v>
      </c>
      <c r="B4592" t="s">
        <v>4</v>
      </c>
      <c r="C4592" t="s">
        <v>5</v>
      </c>
      <c r="D4592" s="2">
        <v>14016</v>
      </c>
      <c r="E4592" t="e">
        <f>VLOOKUP(Actual_Table[[#This Row],[Account]],#REF!,2,FALSE)</f>
        <v>#REF!</v>
      </c>
    </row>
    <row r="4593" spans="1:5" x14ac:dyDescent="0.3">
      <c r="A4593" s="1">
        <v>45445</v>
      </c>
      <c r="B4593" t="s">
        <v>4</v>
      </c>
      <c r="C4593" t="s">
        <v>6</v>
      </c>
      <c r="D4593" s="2">
        <v>8173</v>
      </c>
      <c r="E4593" t="e">
        <f>VLOOKUP(Actual_Table[[#This Row],[Account]],#REF!,2,FALSE)</f>
        <v>#REF!</v>
      </c>
    </row>
    <row r="4594" spans="1:5" x14ac:dyDescent="0.3">
      <c r="A4594" s="1">
        <v>45445</v>
      </c>
      <c r="B4594" t="s">
        <v>4</v>
      </c>
      <c r="C4594" t="s">
        <v>7</v>
      </c>
      <c r="D4594" s="2">
        <v>8457</v>
      </c>
      <c r="E4594" t="e">
        <f>VLOOKUP(Actual_Table[[#This Row],[Account]],#REF!,2,FALSE)</f>
        <v>#REF!</v>
      </c>
    </row>
    <row r="4595" spans="1:5" x14ac:dyDescent="0.3">
      <c r="A4595" s="1">
        <v>45445</v>
      </c>
      <c r="B4595" t="s">
        <v>4</v>
      </c>
      <c r="C4595" t="s">
        <v>8</v>
      </c>
      <c r="D4595" s="2">
        <v>16366</v>
      </c>
      <c r="E4595" t="e">
        <f>VLOOKUP(Actual_Table[[#This Row],[Account]],#REF!,2,FALSE)</f>
        <v>#REF!</v>
      </c>
    </row>
    <row r="4596" spans="1:5" x14ac:dyDescent="0.3">
      <c r="A4596" s="1">
        <v>45445</v>
      </c>
      <c r="B4596" t="s">
        <v>4</v>
      </c>
      <c r="C4596" t="s">
        <v>9</v>
      </c>
      <c r="D4596" s="2">
        <v>23880</v>
      </c>
      <c r="E4596" t="e">
        <f>VLOOKUP(Actual_Table[[#This Row],[Account]],#REF!,2,FALSE)</f>
        <v>#REF!</v>
      </c>
    </row>
    <row r="4597" spans="1:5" x14ac:dyDescent="0.3">
      <c r="A4597" s="1">
        <v>45445</v>
      </c>
      <c r="B4597" t="s">
        <v>4</v>
      </c>
      <c r="C4597" t="s">
        <v>10</v>
      </c>
      <c r="D4597" s="2">
        <v>7314</v>
      </c>
      <c r="E4597" t="e">
        <f>VLOOKUP(Actual_Table[[#This Row],[Account]],#REF!,2,FALSE)</f>
        <v>#REF!</v>
      </c>
    </row>
    <row r="4598" spans="1:5" x14ac:dyDescent="0.3">
      <c r="A4598" s="1">
        <v>45445</v>
      </c>
      <c r="B4598" t="s">
        <v>11</v>
      </c>
      <c r="C4598" t="s">
        <v>5</v>
      </c>
      <c r="D4598" s="2">
        <v>10868</v>
      </c>
      <c r="E4598" t="e">
        <f>VLOOKUP(Actual_Table[[#This Row],[Account]],#REF!,2,FALSE)</f>
        <v>#REF!</v>
      </c>
    </row>
    <row r="4599" spans="1:5" x14ac:dyDescent="0.3">
      <c r="A4599" s="1">
        <v>45445</v>
      </c>
      <c r="B4599" t="s">
        <v>11</v>
      </c>
      <c r="C4599" t="s">
        <v>6</v>
      </c>
      <c r="D4599" s="2">
        <v>20425</v>
      </c>
      <c r="E4599" t="e">
        <f>VLOOKUP(Actual_Table[[#This Row],[Account]],#REF!,2,FALSE)</f>
        <v>#REF!</v>
      </c>
    </row>
    <row r="4600" spans="1:5" x14ac:dyDescent="0.3">
      <c r="A4600" s="1">
        <v>45445</v>
      </c>
      <c r="B4600" t="s">
        <v>11</v>
      </c>
      <c r="C4600" t="s">
        <v>7</v>
      </c>
      <c r="D4600" s="2">
        <v>10746</v>
      </c>
      <c r="E4600" t="e">
        <f>VLOOKUP(Actual_Table[[#This Row],[Account]],#REF!,2,FALSE)</f>
        <v>#REF!</v>
      </c>
    </row>
    <row r="4601" spans="1:5" x14ac:dyDescent="0.3">
      <c r="A4601" s="1">
        <v>45445</v>
      </c>
      <c r="B4601" t="s">
        <v>11</v>
      </c>
      <c r="C4601" t="s">
        <v>8</v>
      </c>
      <c r="D4601" s="2">
        <v>24410</v>
      </c>
      <c r="E4601" t="e">
        <f>VLOOKUP(Actual_Table[[#This Row],[Account]],#REF!,2,FALSE)</f>
        <v>#REF!</v>
      </c>
    </row>
    <row r="4602" spans="1:5" x14ac:dyDescent="0.3">
      <c r="A4602" s="1">
        <v>45445</v>
      </c>
      <c r="B4602" t="s">
        <v>11</v>
      </c>
      <c r="C4602" t="s">
        <v>9</v>
      </c>
      <c r="D4602" s="2">
        <v>2766</v>
      </c>
      <c r="E4602" t="e">
        <f>VLOOKUP(Actual_Table[[#This Row],[Account]],#REF!,2,FALSE)</f>
        <v>#REF!</v>
      </c>
    </row>
    <row r="4603" spans="1:5" x14ac:dyDescent="0.3">
      <c r="A4603" s="1">
        <v>45445</v>
      </c>
      <c r="B4603" t="s">
        <v>11</v>
      </c>
      <c r="C4603" t="s">
        <v>10</v>
      </c>
      <c r="D4603" s="2">
        <v>11417</v>
      </c>
      <c r="E4603" t="e">
        <f>VLOOKUP(Actual_Table[[#This Row],[Account]],#REF!,2,FALSE)</f>
        <v>#REF!</v>
      </c>
    </row>
    <row r="4604" spans="1:5" x14ac:dyDescent="0.3">
      <c r="A4604" s="1">
        <v>45445</v>
      </c>
      <c r="B4604" t="s">
        <v>12</v>
      </c>
      <c r="C4604" t="s">
        <v>5</v>
      </c>
      <c r="D4604" s="2">
        <v>9409</v>
      </c>
      <c r="E4604" t="e">
        <f>VLOOKUP(Actual_Table[[#This Row],[Account]],#REF!,2,FALSE)</f>
        <v>#REF!</v>
      </c>
    </row>
    <row r="4605" spans="1:5" x14ac:dyDescent="0.3">
      <c r="A4605" s="1">
        <v>45445</v>
      </c>
      <c r="B4605" t="s">
        <v>12</v>
      </c>
      <c r="C4605" t="s">
        <v>6</v>
      </c>
      <c r="D4605" s="2">
        <v>515</v>
      </c>
      <c r="E4605" t="e">
        <f>VLOOKUP(Actual_Table[[#This Row],[Account]],#REF!,2,FALSE)</f>
        <v>#REF!</v>
      </c>
    </row>
    <row r="4606" spans="1:5" x14ac:dyDescent="0.3">
      <c r="A4606" s="1">
        <v>45445</v>
      </c>
      <c r="B4606" t="s">
        <v>12</v>
      </c>
      <c r="C4606" t="s">
        <v>7</v>
      </c>
      <c r="D4606" s="2">
        <v>8460</v>
      </c>
      <c r="E4606" t="e">
        <f>VLOOKUP(Actual_Table[[#This Row],[Account]],#REF!,2,FALSE)</f>
        <v>#REF!</v>
      </c>
    </row>
    <row r="4607" spans="1:5" x14ac:dyDescent="0.3">
      <c r="A4607" s="1">
        <v>45445</v>
      </c>
      <c r="B4607" t="s">
        <v>12</v>
      </c>
      <c r="C4607" t="s">
        <v>8</v>
      </c>
      <c r="D4607" s="2">
        <v>15252</v>
      </c>
      <c r="E4607" t="e">
        <f>VLOOKUP(Actual_Table[[#This Row],[Account]],#REF!,2,FALSE)</f>
        <v>#REF!</v>
      </c>
    </row>
    <row r="4608" spans="1:5" x14ac:dyDescent="0.3">
      <c r="A4608" s="1">
        <v>45445</v>
      </c>
      <c r="B4608" t="s">
        <v>12</v>
      </c>
      <c r="C4608" t="s">
        <v>9</v>
      </c>
      <c r="D4608" s="2">
        <v>19510</v>
      </c>
      <c r="E4608" t="e">
        <f>VLOOKUP(Actual_Table[[#This Row],[Account]],#REF!,2,FALSE)</f>
        <v>#REF!</v>
      </c>
    </row>
    <row r="4609" spans="1:5" x14ac:dyDescent="0.3">
      <c r="A4609" s="1">
        <v>45445</v>
      </c>
      <c r="B4609" t="s">
        <v>12</v>
      </c>
      <c r="C4609" t="s">
        <v>10</v>
      </c>
      <c r="D4609" s="2">
        <v>10811</v>
      </c>
      <c r="E4609" t="e">
        <f>VLOOKUP(Actual_Table[[#This Row],[Account]],#REF!,2,FALSE)</f>
        <v>#REF!</v>
      </c>
    </row>
    <row r="4610" spans="1:5" x14ac:dyDescent="0.3">
      <c r="A4610" s="1">
        <v>45445</v>
      </c>
      <c r="B4610" t="s">
        <v>13</v>
      </c>
      <c r="C4610" t="s">
        <v>5</v>
      </c>
      <c r="D4610" s="2">
        <v>5451</v>
      </c>
      <c r="E4610" t="e">
        <f>VLOOKUP(Actual_Table[[#This Row],[Account]],#REF!,2,FALSE)</f>
        <v>#REF!</v>
      </c>
    </row>
    <row r="4611" spans="1:5" x14ac:dyDescent="0.3">
      <c r="A4611" s="1">
        <v>45445</v>
      </c>
      <c r="B4611" t="s">
        <v>13</v>
      </c>
      <c r="C4611" t="s">
        <v>6</v>
      </c>
      <c r="D4611" s="2">
        <v>5770</v>
      </c>
      <c r="E4611" t="e">
        <f>VLOOKUP(Actual_Table[[#This Row],[Account]],#REF!,2,FALSE)</f>
        <v>#REF!</v>
      </c>
    </row>
    <row r="4612" spans="1:5" x14ac:dyDescent="0.3">
      <c r="A4612" s="1">
        <v>45445</v>
      </c>
      <c r="B4612" t="s">
        <v>13</v>
      </c>
      <c r="C4612" t="s">
        <v>7</v>
      </c>
      <c r="D4612" s="2">
        <v>5076</v>
      </c>
      <c r="E4612" t="e">
        <f>VLOOKUP(Actual_Table[[#This Row],[Account]],#REF!,2,FALSE)</f>
        <v>#REF!</v>
      </c>
    </row>
    <row r="4613" spans="1:5" x14ac:dyDescent="0.3">
      <c r="A4613" s="1">
        <v>45445</v>
      </c>
      <c r="B4613" t="s">
        <v>13</v>
      </c>
      <c r="C4613" t="s">
        <v>8</v>
      </c>
      <c r="D4613" s="2">
        <v>3674</v>
      </c>
      <c r="E4613" t="e">
        <f>VLOOKUP(Actual_Table[[#This Row],[Account]],#REF!,2,FALSE)</f>
        <v>#REF!</v>
      </c>
    </row>
    <row r="4614" spans="1:5" x14ac:dyDescent="0.3">
      <c r="A4614" s="1">
        <v>45445</v>
      </c>
      <c r="B4614" t="s">
        <v>13</v>
      </c>
      <c r="C4614" t="s">
        <v>9</v>
      </c>
      <c r="D4614" s="2">
        <v>3386</v>
      </c>
      <c r="E4614" t="e">
        <f>VLOOKUP(Actual_Table[[#This Row],[Account]],#REF!,2,FALSE)</f>
        <v>#REF!</v>
      </c>
    </row>
    <row r="4615" spans="1:5" x14ac:dyDescent="0.3">
      <c r="A4615" s="1">
        <v>45445</v>
      </c>
      <c r="B4615" t="s">
        <v>13</v>
      </c>
      <c r="C4615" t="s">
        <v>10</v>
      </c>
      <c r="D4615" s="2">
        <v>5896</v>
      </c>
      <c r="E4615" t="e">
        <f>VLOOKUP(Actual_Table[[#This Row],[Account]],#REF!,2,FALSE)</f>
        <v>#REF!</v>
      </c>
    </row>
    <row r="4616" spans="1:5" x14ac:dyDescent="0.3">
      <c r="A4616" s="1">
        <v>45445</v>
      </c>
      <c r="B4616" t="s">
        <v>14</v>
      </c>
      <c r="C4616" t="s">
        <v>5</v>
      </c>
      <c r="D4616" s="2">
        <v>16987</v>
      </c>
      <c r="E4616" t="e">
        <f>VLOOKUP(Actual_Table[[#This Row],[Account]],#REF!,2,FALSE)</f>
        <v>#REF!</v>
      </c>
    </row>
    <row r="4617" spans="1:5" x14ac:dyDescent="0.3">
      <c r="A4617" s="1">
        <v>45445</v>
      </c>
      <c r="B4617" t="s">
        <v>14</v>
      </c>
      <c r="C4617" t="s">
        <v>6</v>
      </c>
      <c r="D4617" s="2">
        <v>24710</v>
      </c>
      <c r="E4617" t="e">
        <f>VLOOKUP(Actual_Table[[#This Row],[Account]],#REF!,2,FALSE)</f>
        <v>#REF!</v>
      </c>
    </row>
    <row r="4618" spans="1:5" x14ac:dyDescent="0.3">
      <c r="A4618" s="1">
        <v>45445</v>
      </c>
      <c r="B4618" t="s">
        <v>14</v>
      </c>
      <c r="C4618" t="s">
        <v>7</v>
      </c>
      <c r="D4618" s="2">
        <v>24772</v>
      </c>
      <c r="E4618" t="e">
        <f>VLOOKUP(Actual_Table[[#This Row],[Account]],#REF!,2,FALSE)</f>
        <v>#REF!</v>
      </c>
    </row>
    <row r="4619" spans="1:5" x14ac:dyDescent="0.3">
      <c r="A4619" s="1">
        <v>45445</v>
      </c>
      <c r="B4619" t="s">
        <v>14</v>
      </c>
      <c r="C4619" t="s">
        <v>8</v>
      </c>
      <c r="D4619" s="2">
        <v>20436</v>
      </c>
      <c r="E4619" t="e">
        <f>VLOOKUP(Actual_Table[[#This Row],[Account]],#REF!,2,FALSE)</f>
        <v>#REF!</v>
      </c>
    </row>
    <row r="4620" spans="1:5" x14ac:dyDescent="0.3">
      <c r="A4620" s="1">
        <v>45445</v>
      </c>
      <c r="B4620" t="s">
        <v>14</v>
      </c>
      <c r="C4620" t="s">
        <v>9</v>
      </c>
      <c r="D4620" s="2">
        <v>815</v>
      </c>
      <c r="E4620" t="e">
        <f>VLOOKUP(Actual_Table[[#This Row],[Account]],#REF!,2,FALSE)</f>
        <v>#REF!</v>
      </c>
    </row>
    <row r="4621" spans="1:5" x14ac:dyDescent="0.3">
      <c r="A4621" s="1">
        <v>45445</v>
      </c>
      <c r="B4621" t="s">
        <v>14</v>
      </c>
      <c r="C4621" t="s">
        <v>10</v>
      </c>
      <c r="D4621" s="2">
        <v>23275</v>
      </c>
      <c r="E4621" t="e">
        <f>VLOOKUP(Actual_Table[[#This Row],[Account]],#REF!,2,FALSE)</f>
        <v>#REF!</v>
      </c>
    </row>
    <row r="4622" spans="1:5" x14ac:dyDescent="0.3">
      <c r="A4622" s="1">
        <v>45446</v>
      </c>
      <c r="B4622" t="s">
        <v>4</v>
      </c>
      <c r="C4622" t="s">
        <v>5</v>
      </c>
      <c r="D4622" s="2">
        <v>5868</v>
      </c>
      <c r="E4622" t="e">
        <f>VLOOKUP(Actual_Table[[#This Row],[Account]],#REF!,2,FALSE)</f>
        <v>#REF!</v>
      </c>
    </row>
    <row r="4623" spans="1:5" x14ac:dyDescent="0.3">
      <c r="A4623" s="1">
        <v>45446</v>
      </c>
      <c r="B4623" t="s">
        <v>4</v>
      </c>
      <c r="C4623" t="s">
        <v>6</v>
      </c>
      <c r="D4623" s="2">
        <v>15757</v>
      </c>
      <c r="E4623" t="e">
        <f>VLOOKUP(Actual_Table[[#This Row],[Account]],#REF!,2,FALSE)</f>
        <v>#REF!</v>
      </c>
    </row>
    <row r="4624" spans="1:5" x14ac:dyDescent="0.3">
      <c r="A4624" s="1">
        <v>45446</v>
      </c>
      <c r="B4624" t="s">
        <v>4</v>
      </c>
      <c r="C4624" t="s">
        <v>7</v>
      </c>
      <c r="D4624" s="2">
        <v>5532</v>
      </c>
      <c r="E4624" t="e">
        <f>VLOOKUP(Actual_Table[[#This Row],[Account]],#REF!,2,FALSE)</f>
        <v>#REF!</v>
      </c>
    </row>
    <row r="4625" spans="1:5" x14ac:dyDescent="0.3">
      <c r="A4625" s="1">
        <v>45446</v>
      </c>
      <c r="B4625" t="s">
        <v>4</v>
      </c>
      <c r="C4625" t="s">
        <v>8</v>
      </c>
      <c r="D4625" s="2">
        <v>23942</v>
      </c>
      <c r="E4625" t="e">
        <f>VLOOKUP(Actual_Table[[#This Row],[Account]],#REF!,2,FALSE)</f>
        <v>#REF!</v>
      </c>
    </row>
    <row r="4626" spans="1:5" x14ac:dyDescent="0.3">
      <c r="A4626" s="1">
        <v>45446</v>
      </c>
      <c r="B4626" t="s">
        <v>4</v>
      </c>
      <c r="C4626" t="s">
        <v>9</v>
      </c>
      <c r="D4626" s="2">
        <v>24435</v>
      </c>
      <c r="E4626" t="e">
        <f>VLOOKUP(Actual_Table[[#This Row],[Account]],#REF!,2,FALSE)</f>
        <v>#REF!</v>
      </c>
    </row>
    <row r="4627" spans="1:5" x14ac:dyDescent="0.3">
      <c r="A4627" s="1">
        <v>45446</v>
      </c>
      <c r="B4627" t="s">
        <v>4</v>
      </c>
      <c r="C4627" t="s">
        <v>10</v>
      </c>
      <c r="D4627" s="2">
        <v>20181</v>
      </c>
      <c r="E4627" t="e">
        <f>VLOOKUP(Actual_Table[[#This Row],[Account]],#REF!,2,FALSE)</f>
        <v>#REF!</v>
      </c>
    </row>
    <row r="4628" spans="1:5" x14ac:dyDescent="0.3">
      <c r="A4628" s="1">
        <v>45446</v>
      </c>
      <c r="B4628" t="s">
        <v>11</v>
      </c>
      <c r="C4628" t="s">
        <v>5</v>
      </c>
      <c r="D4628" s="2">
        <v>9376</v>
      </c>
      <c r="E4628" t="e">
        <f>VLOOKUP(Actual_Table[[#This Row],[Account]],#REF!,2,FALSE)</f>
        <v>#REF!</v>
      </c>
    </row>
    <row r="4629" spans="1:5" x14ac:dyDescent="0.3">
      <c r="A4629" s="1">
        <v>45446</v>
      </c>
      <c r="B4629" t="s">
        <v>11</v>
      </c>
      <c r="C4629" t="s">
        <v>6</v>
      </c>
      <c r="D4629" s="2">
        <v>23537</v>
      </c>
      <c r="E4629" t="e">
        <f>VLOOKUP(Actual_Table[[#This Row],[Account]],#REF!,2,FALSE)</f>
        <v>#REF!</v>
      </c>
    </row>
    <row r="4630" spans="1:5" x14ac:dyDescent="0.3">
      <c r="A4630" s="1">
        <v>45446</v>
      </c>
      <c r="B4630" t="s">
        <v>11</v>
      </c>
      <c r="C4630" t="s">
        <v>7</v>
      </c>
      <c r="D4630" s="2">
        <v>1764</v>
      </c>
      <c r="E4630" t="e">
        <f>VLOOKUP(Actual_Table[[#This Row],[Account]],#REF!,2,FALSE)</f>
        <v>#REF!</v>
      </c>
    </row>
    <row r="4631" spans="1:5" x14ac:dyDescent="0.3">
      <c r="A4631" s="1">
        <v>45446</v>
      </c>
      <c r="B4631" t="s">
        <v>11</v>
      </c>
      <c r="C4631" t="s">
        <v>8</v>
      </c>
      <c r="D4631" s="2">
        <v>15296</v>
      </c>
      <c r="E4631" t="e">
        <f>VLOOKUP(Actual_Table[[#This Row],[Account]],#REF!,2,FALSE)</f>
        <v>#REF!</v>
      </c>
    </row>
    <row r="4632" spans="1:5" x14ac:dyDescent="0.3">
      <c r="A4632" s="1">
        <v>45446</v>
      </c>
      <c r="B4632" t="s">
        <v>11</v>
      </c>
      <c r="C4632" t="s">
        <v>9</v>
      </c>
      <c r="D4632" s="2">
        <v>19508</v>
      </c>
      <c r="E4632" t="e">
        <f>VLOOKUP(Actual_Table[[#This Row],[Account]],#REF!,2,FALSE)</f>
        <v>#REF!</v>
      </c>
    </row>
    <row r="4633" spans="1:5" x14ac:dyDescent="0.3">
      <c r="A4633" s="1">
        <v>45446</v>
      </c>
      <c r="B4633" t="s">
        <v>11</v>
      </c>
      <c r="C4633" t="s">
        <v>10</v>
      </c>
      <c r="D4633" s="2">
        <v>12402</v>
      </c>
      <c r="E4633" t="e">
        <f>VLOOKUP(Actual_Table[[#This Row],[Account]],#REF!,2,FALSE)</f>
        <v>#REF!</v>
      </c>
    </row>
    <row r="4634" spans="1:5" x14ac:dyDescent="0.3">
      <c r="A4634" s="1">
        <v>45446</v>
      </c>
      <c r="B4634" t="s">
        <v>12</v>
      </c>
      <c r="C4634" t="s">
        <v>5</v>
      </c>
      <c r="D4634" s="2">
        <v>22420</v>
      </c>
      <c r="E4634" t="e">
        <f>VLOOKUP(Actual_Table[[#This Row],[Account]],#REF!,2,FALSE)</f>
        <v>#REF!</v>
      </c>
    </row>
    <row r="4635" spans="1:5" x14ac:dyDescent="0.3">
      <c r="A4635" s="1">
        <v>45446</v>
      </c>
      <c r="B4635" t="s">
        <v>12</v>
      </c>
      <c r="C4635" t="s">
        <v>6</v>
      </c>
      <c r="D4635" s="2">
        <v>12657</v>
      </c>
      <c r="E4635" t="e">
        <f>VLOOKUP(Actual_Table[[#This Row],[Account]],#REF!,2,FALSE)</f>
        <v>#REF!</v>
      </c>
    </row>
    <row r="4636" spans="1:5" x14ac:dyDescent="0.3">
      <c r="A4636" s="1">
        <v>45446</v>
      </c>
      <c r="B4636" t="s">
        <v>12</v>
      </c>
      <c r="C4636" t="s">
        <v>7</v>
      </c>
      <c r="D4636" s="2">
        <v>5166</v>
      </c>
      <c r="E4636" t="e">
        <f>VLOOKUP(Actual_Table[[#This Row],[Account]],#REF!,2,FALSE)</f>
        <v>#REF!</v>
      </c>
    </row>
    <row r="4637" spans="1:5" x14ac:dyDescent="0.3">
      <c r="A4637" s="1">
        <v>45446</v>
      </c>
      <c r="B4637" t="s">
        <v>12</v>
      </c>
      <c r="C4637" t="s">
        <v>8</v>
      </c>
      <c r="D4637" s="2">
        <v>1167</v>
      </c>
      <c r="E4637" t="e">
        <f>VLOOKUP(Actual_Table[[#This Row],[Account]],#REF!,2,FALSE)</f>
        <v>#REF!</v>
      </c>
    </row>
    <row r="4638" spans="1:5" x14ac:dyDescent="0.3">
      <c r="A4638" s="1">
        <v>45446</v>
      </c>
      <c r="B4638" t="s">
        <v>12</v>
      </c>
      <c r="C4638" t="s">
        <v>9</v>
      </c>
      <c r="D4638" s="2">
        <v>14786</v>
      </c>
      <c r="E4638" t="e">
        <f>VLOOKUP(Actual_Table[[#This Row],[Account]],#REF!,2,FALSE)</f>
        <v>#REF!</v>
      </c>
    </row>
    <row r="4639" spans="1:5" x14ac:dyDescent="0.3">
      <c r="A4639" s="1">
        <v>45446</v>
      </c>
      <c r="B4639" t="s">
        <v>12</v>
      </c>
      <c r="C4639" t="s">
        <v>10</v>
      </c>
      <c r="D4639" s="2">
        <v>10313</v>
      </c>
      <c r="E4639" t="e">
        <f>VLOOKUP(Actual_Table[[#This Row],[Account]],#REF!,2,FALSE)</f>
        <v>#REF!</v>
      </c>
    </row>
    <row r="4640" spans="1:5" x14ac:dyDescent="0.3">
      <c r="A4640" s="1">
        <v>45446</v>
      </c>
      <c r="B4640" t="s">
        <v>13</v>
      </c>
      <c r="C4640" t="s">
        <v>5</v>
      </c>
      <c r="D4640" s="2">
        <v>1487</v>
      </c>
      <c r="E4640" t="e">
        <f>VLOOKUP(Actual_Table[[#This Row],[Account]],#REF!,2,FALSE)</f>
        <v>#REF!</v>
      </c>
    </row>
    <row r="4641" spans="1:5" x14ac:dyDescent="0.3">
      <c r="A4641" s="1">
        <v>45446</v>
      </c>
      <c r="B4641" t="s">
        <v>13</v>
      </c>
      <c r="C4641" t="s">
        <v>6</v>
      </c>
      <c r="D4641" s="2">
        <v>15666</v>
      </c>
      <c r="E4641" t="e">
        <f>VLOOKUP(Actual_Table[[#This Row],[Account]],#REF!,2,FALSE)</f>
        <v>#REF!</v>
      </c>
    </row>
    <row r="4642" spans="1:5" x14ac:dyDescent="0.3">
      <c r="A4642" s="1">
        <v>45446</v>
      </c>
      <c r="B4642" t="s">
        <v>13</v>
      </c>
      <c r="C4642" t="s">
        <v>7</v>
      </c>
      <c r="D4642" s="2">
        <v>14401</v>
      </c>
      <c r="E4642" t="e">
        <f>VLOOKUP(Actual_Table[[#This Row],[Account]],#REF!,2,FALSE)</f>
        <v>#REF!</v>
      </c>
    </row>
    <row r="4643" spans="1:5" x14ac:dyDescent="0.3">
      <c r="A4643" s="1">
        <v>45446</v>
      </c>
      <c r="B4643" t="s">
        <v>13</v>
      </c>
      <c r="C4643" t="s">
        <v>8</v>
      </c>
      <c r="D4643" s="2">
        <v>19277</v>
      </c>
      <c r="E4643" t="e">
        <f>VLOOKUP(Actual_Table[[#This Row],[Account]],#REF!,2,FALSE)</f>
        <v>#REF!</v>
      </c>
    </row>
    <row r="4644" spans="1:5" x14ac:dyDescent="0.3">
      <c r="A4644" s="1">
        <v>45446</v>
      </c>
      <c r="B4644" t="s">
        <v>13</v>
      </c>
      <c r="C4644" t="s">
        <v>9</v>
      </c>
      <c r="D4644" s="2">
        <v>5025</v>
      </c>
      <c r="E4644" t="e">
        <f>VLOOKUP(Actual_Table[[#This Row],[Account]],#REF!,2,FALSE)</f>
        <v>#REF!</v>
      </c>
    </row>
    <row r="4645" spans="1:5" x14ac:dyDescent="0.3">
      <c r="A4645" s="1">
        <v>45446</v>
      </c>
      <c r="B4645" t="s">
        <v>13</v>
      </c>
      <c r="C4645" t="s">
        <v>10</v>
      </c>
      <c r="D4645" s="2">
        <v>4404</v>
      </c>
      <c r="E4645" t="e">
        <f>VLOOKUP(Actual_Table[[#This Row],[Account]],#REF!,2,FALSE)</f>
        <v>#REF!</v>
      </c>
    </row>
    <row r="4646" spans="1:5" x14ac:dyDescent="0.3">
      <c r="A4646" s="1">
        <v>45446</v>
      </c>
      <c r="B4646" t="s">
        <v>14</v>
      </c>
      <c r="C4646" t="s">
        <v>5</v>
      </c>
      <c r="D4646" s="2">
        <v>11932</v>
      </c>
      <c r="E4646" t="e">
        <f>VLOOKUP(Actual_Table[[#This Row],[Account]],#REF!,2,FALSE)</f>
        <v>#REF!</v>
      </c>
    </row>
    <row r="4647" spans="1:5" x14ac:dyDescent="0.3">
      <c r="A4647" s="1">
        <v>45446</v>
      </c>
      <c r="B4647" t="s">
        <v>14</v>
      </c>
      <c r="C4647" t="s">
        <v>6</v>
      </c>
      <c r="D4647" s="2">
        <v>11163</v>
      </c>
      <c r="E4647" t="e">
        <f>VLOOKUP(Actual_Table[[#This Row],[Account]],#REF!,2,FALSE)</f>
        <v>#REF!</v>
      </c>
    </row>
    <row r="4648" spans="1:5" x14ac:dyDescent="0.3">
      <c r="A4648" s="1">
        <v>45446</v>
      </c>
      <c r="B4648" t="s">
        <v>14</v>
      </c>
      <c r="C4648" t="s">
        <v>7</v>
      </c>
      <c r="D4648" s="2">
        <v>14214</v>
      </c>
      <c r="E4648" t="e">
        <f>VLOOKUP(Actual_Table[[#This Row],[Account]],#REF!,2,FALSE)</f>
        <v>#REF!</v>
      </c>
    </row>
    <row r="4649" spans="1:5" x14ac:dyDescent="0.3">
      <c r="A4649" s="1">
        <v>45446</v>
      </c>
      <c r="B4649" t="s">
        <v>14</v>
      </c>
      <c r="C4649" t="s">
        <v>8</v>
      </c>
      <c r="D4649" s="2">
        <v>8668</v>
      </c>
      <c r="E4649" t="e">
        <f>VLOOKUP(Actual_Table[[#This Row],[Account]],#REF!,2,FALSE)</f>
        <v>#REF!</v>
      </c>
    </row>
    <row r="4650" spans="1:5" x14ac:dyDescent="0.3">
      <c r="A4650" s="1">
        <v>45446</v>
      </c>
      <c r="B4650" t="s">
        <v>14</v>
      </c>
      <c r="C4650" t="s">
        <v>9</v>
      </c>
      <c r="D4650" s="2">
        <v>10430</v>
      </c>
      <c r="E4650" t="e">
        <f>VLOOKUP(Actual_Table[[#This Row],[Account]],#REF!,2,FALSE)</f>
        <v>#REF!</v>
      </c>
    </row>
    <row r="4651" spans="1:5" x14ac:dyDescent="0.3">
      <c r="A4651" s="1">
        <v>45446</v>
      </c>
      <c r="B4651" t="s">
        <v>14</v>
      </c>
      <c r="C4651" t="s">
        <v>10</v>
      </c>
      <c r="D4651" s="2">
        <v>10638</v>
      </c>
      <c r="E4651" t="e">
        <f>VLOOKUP(Actual_Table[[#This Row],[Account]],#REF!,2,FALSE)</f>
        <v>#REF!</v>
      </c>
    </row>
    <row r="4652" spans="1:5" x14ac:dyDescent="0.3">
      <c r="A4652" s="1">
        <v>45447</v>
      </c>
      <c r="B4652" t="s">
        <v>4</v>
      </c>
      <c r="C4652" t="s">
        <v>5</v>
      </c>
      <c r="D4652" s="2">
        <v>7728</v>
      </c>
      <c r="E4652" t="e">
        <f>VLOOKUP(Actual_Table[[#This Row],[Account]],#REF!,2,FALSE)</f>
        <v>#REF!</v>
      </c>
    </row>
    <row r="4653" spans="1:5" x14ac:dyDescent="0.3">
      <c r="A4653" s="1">
        <v>45447</v>
      </c>
      <c r="B4653" t="s">
        <v>4</v>
      </c>
      <c r="C4653" t="s">
        <v>6</v>
      </c>
      <c r="D4653" s="2">
        <v>12295</v>
      </c>
      <c r="E4653" t="e">
        <f>VLOOKUP(Actual_Table[[#This Row],[Account]],#REF!,2,FALSE)</f>
        <v>#REF!</v>
      </c>
    </row>
    <row r="4654" spans="1:5" x14ac:dyDescent="0.3">
      <c r="A4654" s="1">
        <v>45447</v>
      </c>
      <c r="B4654" t="s">
        <v>4</v>
      </c>
      <c r="C4654" t="s">
        <v>7</v>
      </c>
      <c r="D4654" s="2">
        <v>14675</v>
      </c>
      <c r="E4654" t="e">
        <f>VLOOKUP(Actual_Table[[#This Row],[Account]],#REF!,2,FALSE)</f>
        <v>#REF!</v>
      </c>
    </row>
    <row r="4655" spans="1:5" x14ac:dyDescent="0.3">
      <c r="A4655" s="1">
        <v>45447</v>
      </c>
      <c r="B4655" t="s">
        <v>4</v>
      </c>
      <c r="C4655" t="s">
        <v>8</v>
      </c>
      <c r="D4655" s="2">
        <v>6889</v>
      </c>
      <c r="E4655" t="e">
        <f>VLOOKUP(Actual_Table[[#This Row],[Account]],#REF!,2,FALSE)</f>
        <v>#REF!</v>
      </c>
    </row>
    <row r="4656" spans="1:5" x14ac:dyDescent="0.3">
      <c r="A4656" s="1">
        <v>45447</v>
      </c>
      <c r="B4656" t="s">
        <v>4</v>
      </c>
      <c r="C4656" t="s">
        <v>9</v>
      </c>
      <c r="D4656" s="2">
        <v>10069</v>
      </c>
      <c r="E4656" t="e">
        <f>VLOOKUP(Actual_Table[[#This Row],[Account]],#REF!,2,FALSE)</f>
        <v>#REF!</v>
      </c>
    </row>
    <row r="4657" spans="1:5" x14ac:dyDescent="0.3">
      <c r="A4657" s="1">
        <v>45447</v>
      </c>
      <c r="B4657" t="s">
        <v>4</v>
      </c>
      <c r="C4657" t="s">
        <v>10</v>
      </c>
      <c r="D4657" s="2">
        <v>4943</v>
      </c>
      <c r="E4657" t="e">
        <f>VLOOKUP(Actual_Table[[#This Row],[Account]],#REF!,2,FALSE)</f>
        <v>#REF!</v>
      </c>
    </row>
    <row r="4658" spans="1:5" x14ac:dyDescent="0.3">
      <c r="A4658" s="1">
        <v>45447</v>
      </c>
      <c r="B4658" t="s">
        <v>11</v>
      </c>
      <c r="C4658" t="s">
        <v>5</v>
      </c>
      <c r="D4658" s="2">
        <v>13654</v>
      </c>
      <c r="E4658" t="e">
        <f>VLOOKUP(Actual_Table[[#This Row],[Account]],#REF!,2,FALSE)</f>
        <v>#REF!</v>
      </c>
    </row>
    <row r="4659" spans="1:5" x14ac:dyDescent="0.3">
      <c r="A4659" s="1">
        <v>45447</v>
      </c>
      <c r="B4659" t="s">
        <v>11</v>
      </c>
      <c r="C4659" t="s">
        <v>6</v>
      </c>
      <c r="D4659" s="2">
        <v>20156</v>
      </c>
      <c r="E4659" t="e">
        <f>VLOOKUP(Actual_Table[[#This Row],[Account]],#REF!,2,FALSE)</f>
        <v>#REF!</v>
      </c>
    </row>
    <row r="4660" spans="1:5" x14ac:dyDescent="0.3">
      <c r="A4660" s="1">
        <v>45447</v>
      </c>
      <c r="B4660" t="s">
        <v>11</v>
      </c>
      <c r="C4660" t="s">
        <v>7</v>
      </c>
      <c r="D4660" s="2">
        <v>1048</v>
      </c>
      <c r="E4660" t="e">
        <f>VLOOKUP(Actual_Table[[#This Row],[Account]],#REF!,2,FALSE)</f>
        <v>#REF!</v>
      </c>
    </row>
    <row r="4661" spans="1:5" x14ac:dyDescent="0.3">
      <c r="A4661" s="1">
        <v>45447</v>
      </c>
      <c r="B4661" t="s">
        <v>11</v>
      </c>
      <c r="C4661" t="s">
        <v>8</v>
      </c>
      <c r="D4661" s="2">
        <v>5815</v>
      </c>
      <c r="E4661" t="e">
        <f>VLOOKUP(Actual_Table[[#This Row],[Account]],#REF!,2,FALSE)</f>
        <v>#REF!</v>
      </c>
    </row>
    <row r="4662" spans="1:5" x14ac:dyDescent="0.3">
      <c r="A4662" s="1">
        <v>45447</v>
      </c>
      <c r="B4662" t="s">
        <v>11</v>
      </c>
      <c r="C4662" t="s">
        <v>9</v>
      </c>
      <c r="D4662" s="2">
        <v>21227</v>
      </c>
      <c r="E4662" t="e">
        <f>VLOOKUP(Actual_Table[[#This Row],[Account]],#REF!,2,FALSE)</f>
        <v>#REF!</v>
      </c>
    </row>
    <row r="4663" spans="1:5" x14ac:dyDescent="0.3">
      <c r="A4663" s="1">
        <v>45447</v>
      </c>
      <c r="B4663" t="s">
        <v>11</v>
      </c>
      <c r="C4663" t="s">
        <v>10</v>
      </c>
      <c r="D4663" s="2">
        <v>21124</v>
      </c>
      <c r="E4663" t="e">
        <f>VLOOKUP(Actual_Table[[#This Row],[Account]],#REF!,2,FALSE)</f>
        <v>#REF!</v>
      </c>
    </row>
    <row r="4664" spans="1:5" x14ac:dyDescent="0.3">
      <c r="A4664" s="1">
        <v>45447</v>
      </c>
      <c r="B4664" t="s">
        <v>12</v>
      </c>
      <c r="C4664" t="s">
        <v>5</v>
      </c>
      <c r="D4664" s="2">
        <v>8583</v>
      </c>
      <c r="E4664" t="e">
        <f>VLOOKUP(Actual_Table[[#This Row],[Account]],#REF!,2,FALSE)</f>
        <v>#REF!</v>
      </c>
    </row>
    <row r="4665" spans="1:5" x14ac:dyDescent="0.3">
      <c r="A4665" s="1">
        <v>45447</v>
      </c>
      <c r="B4665" t="s">
        <v>12</v>
      </c>
      <c r="C4665" t="s">
        <v>6</v>
      </c>
      <c r="D4665" s="2">
        <v>18746</v>
      </c>
      <c r="E4665" t="e">
        <f>VLOOKUP(Actual_Table[[#This Row],[Account]],#REF!,2,FALSE)</f>
        <v>#REF!</v>
      </c>
    </row>
    <row r="4666" spans="1:5" x14ac:dyDescent="0.3">
      <c r="A4666" s="1">
        <v>45447</v>
      </c>
      <c r="B4666" t="s">
        <v>12</v>
      </c>
      <c r="C4666" t="s">
        <v>7</v>
      </c>
      <c r="D4666" s="2">
        <v>17220</v>
      </c>
      <c r="E4666" t="e">
        <f>VLOOKUP(Actual_Table[[#This Row],[Account]],#REF!,2,FALSE)</f>
        <v>#REF!</v>
      </c>
    </row>
    <row r="4667" spans="1:5" x14ac:dyDescent="0.3">
      <c r="A4667" s="1">
        <v>45447</v>
      </c>
      <c r="B4667" t="s">
        <v>12</v>
      </c>
      <c r="C4667" t="s">
        <v>8</v>
      </c>
      <c r="D4667" s="2">
        <v>22022</v>
      </c>
      <c r="E4667" t="e">
        <f>VLOOKUP(Actual_Table[[#This Row],[Account]],#REF!,2,FALSE)</f>
        <v>#REF!</v>
      </c>
    </row>
    <row r="4668" spans="1:5" x14ac:dyDescent="0.3">
      <c r="A4668" s="1">
        <v>45447</v>
      </c>
      <c r="B4668" t="s">
        <v>12</v>
      </c>
      <c r="C4668" t="s">
        <v>9</v>
      </c>
      <c r="D4668" s="2">
        <v>1226</v>
      </c>
      <c r="E4668" t="e">
        <f>VLOOKUP(Actual_Table[[#This Row],[Account]],#REF!,2,FALSE)</f>
        <v>#REF!</v>
      </c>
    </row>
    <row r="4669" spans="1:5" x14ac:dyDescent="0.3">
      <c r="A4669" s="1">
        <v>45447</v>
      </c>
      <c r="B4669" t="s">
        <v>12</v>
      </c>
      <c r="C4669" t="s">
        <v>10</v>
      </c>
      <c r="D4669" s="2">
        <v>8351</v>
      </c>
      <c r="E4669" t="e">
        <f>VLOOKUP(Actual_Table[[#This Row],[Account]],#REF!,2,FALSE)</f>
        <v>#REF!</v>
      </c>
    </row>
    <row r="4670" spans="1:5" x14ac:dyDescent="0.3">
      <c r="A4670" s="1">
        <v>45447</v>
      </c>
      <c r="B4670" t="s">
        <v>13</v>
      </c>
      <c r="C4670" t="s">
        <v>5</v>
      </c>
      <c r="D4670" s="2">
        <v>13810</v>
      </c>
      <c r="E4670" t="e">
        <f>VLOOKUP(Actual_Table[[#This Row],[Account]],#REF!,2,FALSE)</f>
        <v>#REF!</v>
      </c>
    </row>
    <row r="4671" spans="1:5" x14ac:dyDescent="0.3">
      <c r="A4671" s="1">
        <v>45447</v>
      </c>
      <c r="B4671" t="s">
        <v>13</v>
      </c>
      <c r="C4671" t="s">
        <v>6</v>
      </c>
      <c r="D4671" s="2">
        <v>24273</v>
      </c>
      <c r="E4671" t="e">
        <f>VLOOKUP(Actual_Table[[#This Row],[Account]],#REF!,2,FALSE)</f>
        <v>#REF!</v>
      </c>
    </row>
    <row r="4672" spans="1:5" x14ac:dyDescent="0.3">
      <c r="A4672" s="1">
        <v>45447</v>
      </c>
      <c r="B4672" t="s">
        <v>13</v>
      </c>
      <c r="C4672" t="s">
        <v>7</v>
      </c>
      <c r="D4672" s="2">
        <v>23719</v>
      </c>
      <c r="E4672" t="e">
        <f>VLOOKUP(Actual_Table[[#This Row],[Account]],#REF!,2,FALSE)</f>
        <v>#REF!</v>
      </c>
    </row>
    <row r="4673" spans="1:5" x14ac:dyDescent="0.3">
      <c r="A4673" s="1">
        <v>45447</v>
      </c>
      <c r="B4673" t="s">
        <v>13</v>
      </c>
      <c r="C4673" t="s">
        <v>8</v>
      </c>
      <c r="D4673" s="2">
        <v>5543</v>
      </c>
      <c r="E4673" t="e">
        <f>VLOOKUP(Actual_Table[[#This Row],[Account]],#REF!,2,FALSE)</f>
        <v>#REF!</v>
      </c>
    </row>
    <row r="4674" spans="1:5" x14ac:dyDescent="0.3">
      <c r="A4674" s="1">
        <v>45447</v>
      </c>
      <c r="B4674" t="s">
        <v>13</v>
      </c>
      <c r="C4674" t="s">
        <v>9</v>
      </c>
      <c r="D4674" s="2">
        <v>20077</v>
      </c>
      <c r="E4674" t="e">
        <f>VLOOKUP(Actual_Table[[#This Row],[Account]],#REF!,2,FALSE)</f>
        <v>#REF!</v>
      </c>
    </row>
    <row r="4675" spans="1:5" x14ac:dyDescent="0.3">
      <c r="A4675" s="1">
        <v>45447</v>
      </c>
      <c r="B4675" t="s">
        <v>13</v>
      </c>
      <c r="C4675" t="s">
        <v>10</v>
      </c>
      <c r="D4675" s="2">
        <v>19848</v>
      </c>
      <c r="E4675" t="e">
        <f>VLOOKUP(Actual_Table[[#This Row],[Account]],#REF!,2,FALSE)</f>
        <v>#REF!</v>
      </c>
    </row>
    <row r="4676" spans="1:5" x14ac:dyDescent="0.3">
      <c r="A4676" s="1">
        <v>45447</v>
      </c>
      <c r="B4676" t="s">
        <v>14</v>
      </c>
      <c r="C4676" t="s">
        <v>5</v>
      </c>
      <c r="D4676" s="2">
        <v>19244</v>
      </c>
      <c r="E4676" t="e">
        <f>VLOOKUP(Actual_Table[[#This Row],[Account]],#REF!,2,FALSE)</f>
        <v>#REF!</v>
      </c>
    </row>
    <row r="4677" spans="1:5" x14ac:dyDescent="0.3">
      <c r="A4677" s="1">
        <v>45447</v>
      </c>
      <c r="B4677" t="s">
        <v>14</v>
      </c>
      <c r="C4677" t="s">
        <v>6</v>
      </c>
      <c r="D4677" s="2">
        <v>18479</v>
      </c>
      <c r="E4677" t="e">
        <f>VLOOKUP(Actual_Table[[#This Row],[Account]],#REF!,2,FALSE)</f>
        <v>#REF!</v>
      </c>
    </row>
    <row r="4678" spans="1:5" x14ac:dyDescent="0.3">
      <c r="A4678" s="1">
        <v>45447</v>
      </c>
      <c r="B4678" t="s">
        <v>14</v>
      </c>
      <c r="C4678" t="s">
        <v>7</v>
      </c>
      <c r="D4678" s="2">
        <v>1089</v>
      </c>
      <c r="E4678" t="e">
        <f>VLOOKUP(Actual_Table[[#This Row],[Account]],#REF!,2,FALSE)</f>
        <v>#REF!</v>
      </c>
    </row>
    <row r="4679" spans="1:5" x14ac:dyDescent="0.3">
      <c r="A4679" s="1">
        <v>45447</v>
      </c>
      <c r="B4679" t="s">
        <v>14</v>
      </c>
      <c r="C4679" t="s">
        <v>8</v>
      </c>
      <c r="D4679" s="2">
        <v>16504</v>
      </c>
      <c r="E4679" t="e">
        <f>VLOOKUP(Actual_Table[[#This Row],[Account]],#REF!,2,FALSE)</f>
        <v>#REF!</v>
      </c>
    </row>
    <row r="4680" spans="1:5" x14ac:dyDescent="0.3">
      <c r="A4680" s="1">
        <v>45447</v>
      </c>
      <c r="B4680" t="s">
        <v>14</v>
      </c>
      <c r="C4680" t="s">
        <v>9</v>
      </c>
      <c r="D4680" s="2">
        <v>8762</v>
      </c>
      <c r="E4680" t="e">
        <f>VLOOKUP(Actual_Table[[#This Row],[Account]],#REF!,2,FALSE)</f>
        <v>#REF!</v>
      </c>
    </row>
    <row r="4681" spans="1:5" x14ac:dyDescent="0.3">
      <c r="A4681" s="1">
        <v>45447</v>
      </c>
      <c r="B4681" t="s">
        <v>14</v>
      </c>
      <c r="C4681" t="s">
        <v>10</v>
      </c>
      <c r="D4681" s="2">
        <v>21440</v>
      </c>
      <c r="E4681" t="e">
        <f>VLOOKUP(Actual_Table[[#This Row],[Account]],#REF!,2,FALSE)</f>
        <v>#REF!</v>
      </c>
    </row>
    <row r="4682" spans="1:5" x14ac:dyDescent="0.3">
      <c r="A4682" s="1">
        <v>45448</v>
      </c>
      <c r="B4682" t="s">
        <v>4</v>
      </c>
      <c r="C4682" t="s">
        <v>5</v>
      </c>
      <c r="D4682" s="2">
        <v>6009</v>
      </c>
      <c r="E4682" t="e">
        <f>VLOOKUP(Actual_Table[[#This Row],[Account]],#REF!,2,FALSE)</f>
        <v>#REF!</v>
      </c>
    </row>
    <row r="4683" spans="1:5" x14ac:dyDescent="0.3">
      <c r="A4683" s="1">
        <v>45448</v>
      </c>
      <c r="B4683" t="s">
        <v>4</v>
      </c>
      <c r="C4683" t="s">
        <v>6</v>
      </c>
      <c r="D4683" s="2">
        <v>21755</v>
      </c>
      <c r="E4683" t="e">
        <f>VLOOKUP(Actual_Table[[#This Row],[Account]],#REF!,2,FALSE)</f>
        <v>#REF!</v>
      </c>
    </row>
    <row r="4684" spans="1:5" x14ac:dyDescent="0.3">
      <c r="A4684" s="1">
        <v>45448</v>
      </c>
      <c r="B4684" t="s">
        <v>4</v>
      </c>
      <c r="C4684" t="s">
        <v>7</v>
      </c>
      <c r="D4684" s="2">
        <v>1780</v>
      </c>
      <c r="E4684" t="e">
        <f>VLOOKUP(Actual_Table[[#This Row],[Account]],#REF!,2,FALSE)</f>
        <v>#REF!</v>
      </c>
    </row>
    <row r="4685" spans="1:5" x14ac:dyDescent="0.3">
      <c r="A4685" s="1">
        <v>45448</v>
      </c>
      <c r="B4685" t="s">
        <v>4</v>
      </c>
      <c r="C4685" t="s">
        <v>8</v>
      </c>
      <c r="D4685" s="2">
        <v>24394</v>
      </c>
      <c r="E4685" t="e">
        <f>VLOOKUP(Actual_Table[[#This Row],[Account]],#REF!,2,FALSE)</f>
        <v>#REF!</v>
      </c>
    </row>
    <row r="4686" spans="1:5" x14ac:dyDescent="0.3">
      <c r="A4686" s="1">
        <v>45448</v>
      </c>
      <c r="B4686" t="s">
        <v>4</v>
      </c>
      <c r="C4686" t="s">
        <v>9</v>
      </c>
      <c r="D4686" s="2">
        <v>6189</v>
      </c>
      <c r="E4686" t="e">
        <f>VLOOKUP(Actual_Table[[#This Row],[Account]],#REF!,2,FALSE)</f>
        <v>#REF!</v>
      </c>
    </row>
    <row r="4687" spans="1:5" x14ac:dyDescent="0.3">
      <c r="A4687" s="1">
        <v>45448</v>
      </c>
      <c r="B4687" t="s">
        <v>4</v>
      </c>
      <c r="C4687" t="s">
        <v>10</v>
      </c>
      <c r="D4687" s="2">
        <v>1006</v>
      </c>
      <c r="E4687" t="e">
        <f>VLOOKUP(Actual_Table[[#This Row],[Account]],#REF!,2,FALSE)</f>
        <v>#REF!</v>
      </c>
    </row>
    <row r="4688" spans="1:5" x14ac:dyDescent="0.3">
      <c r="A4688" s="1">
        <v>45448</v>
      </c>
      <c r="B4688" t="s">
        <v>11</v>
      </c>
      <c r="C4688" t="s">
        <v>5</v>
      </c>
      <c r="D4688" s="2">
        <v>18328</v>
      </c>
      <c r="E4688" t="e">
        <f>VLOOKUP(Actual_Table[[#This Row],[Account]],#REF!,2,FALSE)</f>
        <v>#REF!</v>
      </c>
    </row>
    <row r="4689" spans="1:5" x14ac:dyDescent="0.3">
      <c r="A4689" s="1">
        <v>45448</v>
      </c>
      <c r="B4689" t="s">
        <v>11</v>
      </c>
      <c r="C4689" t="s">
        <v>6</v>
      </c>
      <c r="D4689" s="2">
        <v>6747</v>
      </c>
      <c r="E4689" t="e">
        <f>VLOOKUP(Actual_Table[[#This Row],[Account]],#REF!,2,FALSE)</f>
        <v>#REF!</v>
      </c>
    </row>
    <row r="4690" spans="1:5" x14ac:dyDescent="0.3">
      <c r="A4690" s="1">
        <v>45448</v>
      </c>
      <c r="B4690" t="s">
        <v>11</v>
      </c>
      <c r="C4690" t="s">
        <v>7</v>
      </c>
      <c r="D4690" s="2">
        <v>17402</v>
      </c>
      <c r="E4690" t="e">
        <f>VLOOKUP(Actual_Table[[#This Row],[Account]],#REF!,2,FALSE)</f>
        <v>#REF!</v>
      </c>
    </row>
    <row r="4691" spans="1:5" x14ac:dyDescent="0.3">
      <c r="A4691" s="1">
        <v>45448</v>
      </c>
      <c r="B4691" t="s">
        <v>11</v>
      </c>
      <c r="C4691" t="s">
        <v>8</v>
      </c>
      <c r="D4691" s="2">
        <v>23485</v>
      </c>
      <c r="E4691" t="e">
        <f>VLOOKUP(Actual_Table[[#This Row],[Account]],#REF!,2,FALSE)</f>
        <v>#REF!</v>
      </c>
    </row>
    <row r="4692" spans="1:5" x14ac:dyDescent="0.3">
      <c r="A4692" s="1">
        <v>45448</v>
      </c>
      <c r="B4692" t="s">
        <v>11</v>
      </c>
      <c r="C4692" t="s">
        <v>9</v>
      </c>
      <c r="D4692" s="2">
        <v>3356</v>
      </c>
      <c r="E4692" t="e">
        <f>VLOOKUP(Actual_Table[[#This Row],[Account]],#REF!,2,FALSE)</f>
        <v>#REF!</v>
      </c>
    </row>
    <row r="4693" spans="1:5" x14ac:dyDescent="0.3">
      <c r="A4693" s="1">
        <v>45448</v>
      </c>
      <c r="B4693" t="s">
        <v>11</v>
      </c>
      <c r="C4693" t="s">
        <v>10</v>
      </c>
      <c r="D4693" s="2">
        <v>4958</v>
      </c>
      <c r="E4693" t="e">
        <f>VLOOKUP(Actual_Table[[#This Row],[Account]],#REF!,2,FALSE)</f>
        <v>#REF!</v>
      </c>
    </row>
    <row r="4694" spans="1:5" x14ac:dyDescent="0.3">
      <c r="A4694" s="1">
        <v>45448</v>
      </c>
      <c r="B4694" t="s">
        <v>12</v>
      </c>
      <c r="C4694" t="s">
        <v>5</v>
      </c>
      <c r="D4694" s="2">
        <v>13328</v>
      </c>
      <c r="E4694" t="e">
        <f>VLOOKUP(Actual_Table[[#This Row],[Account]],#REF!,2,FALSE)</f>
        <v>#REF!</v>
      </c>
    </row>
    <row r="4695" spans="1:5" x14ac:dyDescent="0.3">
      <c r="A4695" s="1">
        <v>45448</v>
      </c>
      <c r="B4695" t="s">
        <v>12</v>
      </c>
      <c r="C4695" t="s">
        <v>6</v>
      </c>
      <c r="D4695" s="2">
        <v>10182</v>
      </c>
      <c r="E4695" t="e">
        <f>VLOOKUP(Actual_Table[[#This Row],[Account]],#REF!,2,FALSE)</f>
        <v>#REF!</v>
      </c>
    </row>
    <row r="4696" spans="1:5" x14ac:dyDescent="0.3">
      <c r="A4696" s="1">
        <v>45448</v>
      </c>
      <c r="B4696" t="s">
        <v>12</v>
      </c>
      <c r="C4696" t="s">
        <v>7</v>
      </c>
      <c r="D4696" s="2">
        <v>15409</v>
      </c>
      <c r="E4696" t="e">
        <f>VLOOKUP(Actual_Table[[#This Row],[Account]],#REF!,2,FALSE)</f>
        <v>#REF!</v>
      </c>
    </row>
    <row r="4697" spans="1:5" x14ac:dyDescent="0.3">
      <c r="A4697" s="1">
        <v>45448</v>
      </c>
      <c r="B4697" t="s">
        <v>12</v>
      </c>
      <c r="C4697" t="s">
        <v>8</v>
      </c>
      <c r="D4697" s="2">
        <v>2381</v>
      </c>
      <c r="E4697" t="e">
        <f>VLOOKUP(Actual_Table[[#This Row],[Account]],#REF!,2,FALSE)</f>
        <v>#REF!</v>
      </c>
    </row>
    <row r="4698" spans="1:5" x14ac:dyDescent="0.3">
      <c r="A4698" s="1">
        <v>45448</v>
      </c>
      <c r="B4698" t="s">
        <v>12</v>
      </c>
      <c r="C4698" t="s">
        <v>9</v>
      </c>
      <c r="D4698" s="2">
        <v>6327</v>
      </c>
      <c r="E4698" t="e">
        <f>VLOOKUP(Actual_Table[[#This Row],[Account]],#REF!,2,FALSE)</f>
        <v>#REF!</v>
      </c>
    </row>
    <row r="4699" spans="1:5" x14ac:dyDescent="0.3">
      <c r="A4699" s="1">
        <v>45448</v>
      </c>
      <c r="B4699" t="s">
        <v>12</v>
      </c>
      <c r="C4699" t="s">
        <v>10</v>
      </c>
      <c r="D4699" s="2">
        <v>17057</v>
      </c>
      <c r="E4699" t="e">
        <f>VLOOKUP(Actual_Table[[#This Row],[Account]],#REF!,2,FALSE)</f>
        <v>#REF!</v>
      </c>
    </row>
    <row r="4700" spans="1:5" x14ac:dyDescent="0.3">
      <c r="A4700" s="1">
        <v>45448</v>
      </c>
      <c r="B4700" t="s">
        <v>13</v>
      </c>
      <c r="C4700" t="s">
        <v>5</v>
      </c>
      <c r="D4700" s="2">
        <v>3137</v>
      </c>
      <c r="E4700" t="e">
        <f>VLOOKUP(Actual_Table[[#This Row],[Account]],#REF!,2,FALSE)</f>
        <v>#REF!</v>
      </c>
    </row>
    <row r="4701" spans="1:5" x14ac:dyDescent="0.3">
      <c r="A4701" s="1">
        <v>45448</v>
      </c>
      <c r="B4701" t="s">
        <v>13</v>
      </c>
      <c r="C4701" t="s">
        <v>6</v>
      </c>
      <c r="D4701" s="2">
        <v>5392</v>
      </c>
      <c r="E4701" t="e">
        <f>VLOOKUP(Actual_Table[[#This Row],[Account]],#REF!,2,FALSE)</f>
        <v>#REF!</v>
      </c>
    </row>
    <row r="4702" spans="1:5" x14ac:dyDescent="0.3">
      <c r="A4702" s="1">
        <v>45448</v>
      </c>
      <c r="B4702" t="s">
        <v>13</v>
      </c>
      <c r="C4702" t="s">
        <v>7</v>
      </c>
      <c r="D4702" s="2">
        <v>8715</v>
      </c>
      <c r="E4702" t="e">
        <f>VLOOKUP(Actual_Table[[#This Row],[Account]],#REF!,2,FALSE)</f>
        <v>#REF!</v>
      </c>
    </row>
    <row r="4703" spans="1:5" x14ac:dyDescent="0.3">
      <c r="A4703" s="1">
        <v>45448</v>
      </c>
      <c r="B4703" t="s">
        <v>13</v>
      </c>
      <c r="C4703" t="s">
        <v>8</v>
      </c>
      <c r="D4703" s="2">
        <v>16221</v>
      </c>
      <c r="E4703" t="e">
        <f>VLOOKUP(Actual_Table[[#This Row],[Account]],#REF!,2,FALSE)</f>
        <v>#REF!</v>
      </c>
    </row>
    <row r="4704" spans="1:5" x14ac:dyDescent="0.3">
      <c r="A4704" s="1">
        <v>45448</v>
      </c>
      <c r="B4704" t="s">
        <v>13</v>
      </c>
      <c r="C4704" t="s">
        <v>9</v>
      </c>
      <c r="D4704" s="2">
        <v>22646</v>
      </c>
      <c r="E4704" t="e">
        <f>VLOOKUP(Actual_Table[[#This Row],[Account]],#REF!,2,FALSE)</f>
        <v>#REF!</v>
      </c>
    </row>
    <row r="4705" spans="1:5" x14ac:dyDescent="0.3">
      <c r="A4705" s="1">
        <v>45448</v>
      </c>
      <c r="B4705" t="s">
        <v>13</v>
      </c>
      <c r="C4705" t="s">
        <v>10</v>
      </c>
      <c r="D4705" s="2">
        <v>21893</v>
      </c>
      <c r="E4705" t="e">
        <f>VLOOKUP(Actual_Table[[#This Row],[Account]],#REF!,2,FALSE)</f>
        <v>#REF!</v>
      </c>
    </row>
    <row r="4706" spans="1:5" x14ac:dyDescent="0.3">
      <c r="A4706" s="1">
        <v>45448</v>
      </c>
      <c r="B4706" t="s">
        <v>14</v>
      </c>
      <c r="C4706" t="s">
        <v>5</v>
      </c>
      <c r="D4706" s="2">
        <v>17008</v>
      </c>
      <c r="E4706" t="e">
        <f>VLOOKUP(Actual_Table[[#This Row],[Account]],#REF!,2,FALSE)</f>
        <v>#REF!</v>
      </c>
    </row>
    <row r="4707" spans="1:5" x14ac:dyDescent="0.3">
      <c r="A4707" s="1">
        <v>45448</v>
      </c>
      <c r="B4707" t="s">
        <v>14</v>
      </c>
      <c r="C4707" t="s">
        <v>6</v>
      </c>
      <c r="D4707" s="2">
        <v>14529</v>
      </c>
      <c r="E4707" t="e">
        <f>VLOOKUP(Actual_Table[[#This Row],[Account]],#REF!,2,FALSE)</f>
        <v>#REF!</v>
      </c>
    </row>
    <row r="4708" spans="1:5" x14ac:dyDescent="0.3">
      <c r="A4708" s="1">
        <v>45448</v>
      </c>
      <c r="B4708" t="s">
        <v>14</v>
      </c>
      <c r="C4708" t="s">
        <v>7</v>
      </c>
      <c r="D4708" s="2">
        <v>4171</v>
      </c>
      <c r="E4708" t="e">
        <f>VLOOKUP(Actual_Table[[#This Row],[Account]],#REF!,2,FALSE)</f>
        <v>#REF!</v>
      </c>
    </row>
    <row r="4709" spans="1:5" x14ac:dyDescent="0.3">
      <c r="A4709" s="1">
        <v>45448</v>
      </c>
      <c r="B4709" t="s">
        <v>14</v>
      </c>
      <c r="C4709" t="s">
        <v>8</v>
      </c>
      <c r="D4709" s="2">
        <v>582</v>
      </c>
      <c r="E4709" t="e">
        <f>VLOOKUP(Actual_Table[[#This Row],[Account]],#REF!,2,FALSE)</f>
        <v>#REF!</v>
      </c>
    </row>
    <row r="4710" spans="1:5" x14ac:dyDescent="0.3">
      <c r="A4710" s="1">
        <v>45448</v>
      </c>
      <c r="B4710" t="s">
        <v>14</v>
      </c>
      <c r="C4710" t="s">
        <v>9</v>
      </c>
      <c r="D4710" s="2">
        <v>22225</v>
      </c>
      <c r="E4710" t="e">
        <f>VLOOKUP(Actual_Table[[#This Row],[Account]],#REF!,2,FALSE)</f>
        <v>#REF!</v>
      </c>
    </row>
    <row r="4711" spans="1:5" x14ac:dyDescent="0.3">
      <c r="A4711" s="1">
        <v>45448</v>
      </c>
      <c r="B4711" t="s">
        <v>14</v>
      </c>
      <c r="C4711" t="s">
        <v>10</v>
      </c>
      <c r="D4711" s="2">
        <v>3523</v>
      </c>
      <c r="E4711" t="e">
        <f>VLOOKUP(Actual_Table[[#This Row],[Account]],#REF!,2,FALSE)</f>
        <v>#REF!</v>
      </c>
    </row>
    <row r="4712" spans="1:5" x14ac:dyDescent="0.3">
      <c r="A4712" s="1">
        <v>45449</v>
      </c>
      <c r="B4712" t="s">
        <v>4</v>
      </c>
      <c r="C4712" t="s">
        <v>5</v>
      </c>
      <c r="D4712" s="2">
        <v>13322</v>
      </c>
      <c r="E4712" t="e">
        <f>VLOOKUP(Actual_Table[[#This Row],[Account]],#REF!,2,FALSE)</f>
        <v>#REF!</v>
      </c>
    </row>
    <row r="4713" spans="1:5" x14ac:dyDescent="0.3">
      <c r="A4713" s="1">
        <v>45449</v>
      </c>
      <c r="B4713" t="s">
        <v>4</v>
      </c>
      <c r="C4713" t="s">
        <v>6</v>
      </c>
      <c r="D4713" s="2">
        <v>8552</v>
      </c>
      <c r="E4713" t="e">
        <f>VLOOKUP(Actual_Table[[#This Row],[Account]],#REF!,2,FALSE)</f>
        <v>#REF!</v>
      </c>
    </row>
    <row r="4714" spans="1:5" x14ac:dyDescent="0.3">
      <c r="A4714" s="1">
        <v>45449</v>
      </c>
      <c r="B4714" t="s">
        <v>4</v>
      </c>
      <c r="C4714" t="s">
        <v>7</v>
      </c>
      <c r="D4714" s="2">
        <v>5761</v>
      </c>
      <c r="E4714" t="e">
        <f>VLOOKUP(Actual_Table[[#This Row],[Account]],#REF!,2,FALSE)</f>
        <v>#REF!</v>
      </c>
    </row>
    <row r="4715" spans="1:5" x14ac:dyDescent="0.3">
      <c r="A4715" s="1">
        <v>45449</v>
      </c>
      <c r="B4715" t="s">
        <v>4</v>
      </c>
      <c r="C4715" t="s">
        <v>8</v>
      </c>
      <c r="D4715" s="2">
        <v>21544</v>
      </c>
      <c r="E4715" t="e">
        <f>VLOOKUP(Actual_Table[[#This Row],[Account]],#REF!,2,FALSE)</f>
        <v>#REF!</v>
      </c>
    </row>
    <row r="4716" spans="1:5" x14ac:dyDescent="0.3">
      <c r="A4716" s="1">
        <v>45449</v>
      </c>
      <c r="B4716" t="s">
        <v>4</v>
      </c>
      <c r="C4716" t="s">
        <v>9</v>
      </c>
      <c r="D4716" s="2">
        <v>5253</v>
      </c>
      <c r="E4716" t="e">
        <f>VLOOKUP(Actual_Table[[#This Row],[Account]],#REF!,2,FALSE)</f>
        <v>#REF!</v>
      </c>
    </row>
    <row r="4717" spans="1:5" x14ac:dyDescent="0.3">
      <c r="A4717" s="1">
        <v>45449</v>
      </c>
      <c r="B4717" t="s">
        <v>4</v>
      </c>
      <c r="C4717" t="s">
        <v>10</v>
      </c>
      <c r="D4717" s="2">
        <v>6778</v>
      </c>
      <c r="E4717" t="e">
        <f>VLOOKUP(Actual_Table[[#This Row],[Account]],#REF!,2,FALSE)</f>
        <v>#REF!</v>
      </c>
    </row>
    <row r="4718" spans="1:5" x14ac:dyDescent="0.3">
      <c r="A4718" s="1">
        <v>45449</v>
      </c>
      <c r="B4718" t="s">
        <v>11</v>
      </c>
      <c r="C4718" t="s">
        <v>5</v>
      </c>
      <c r="D4718" s="2">
        <v>20525</v>
      </c>
      <c r="E4718" t="e">
        <f>VLOOKUP(Actual_Table[[#This Row],[Account]],#REF!,2,FALSE)</f>
        <v>#REF!</v>
      </c>
    </row>
    <row r="4719" spans="1:5" x14ac:dyDescent="0.3">
      <c r="A4719" s="1">
        <v>45449</v>
      </c>
      <c r="B4719" t="s">
        <v>11</v>
      </c>
      <c r="C4719" t="s">
        <v>6</v>
      </c>
      <c r="D4719" s="2">
        <v>6027</v>
      </c>
      <c r="E4719" t="e">
        <f>VLOOKUP(Actual_Table[[#This Row],[Account]],#REF!,2,FALSE)</f>
        <v>#REF!</v>
      </c>
    </row>
    <row r="4720" spans="1:5" x14ac:dyDescent="0.3">
      <c r="A4720" s="1">
        <v>45449</v>
      </c>
      <c r="B4720" t="s">
        <v>11</v>
      </c>
      <c r="C4720" t="s">
        <v>7</v>
      </c>
      <c r="D4720" s="2">
        <v>18801</v>
      </c>
      <c r="E4720" t="e">
        <f>VLOOKUP(Actual_Table[[#This Row],[Account]],#REF!,2,FALSE)</f>
        <v>#REF!</v>
      </c>
    </row>
    <row r="4721" spans="1:5" x14ac:dyDescent="0.3">
      <c r="A4721" s="1">
        <v>45449</v>
      </c>
      <c r="B4721" t="s">
        <v>11</v>
      </c>
      <c r="C4721" t="s">
        <v>8</v>
      </c>
      <c r="D4721" s="2">
        <v>19492</v>
      </c>
      <c r="E4721" t="e">
        <f>VLOOKUP(Actual_Table[[#This Row],[Account]],#REF!,2,FALSE)</f>
        <v>#REF!</v>
      </c>
    </row>
    <row r="4722" spans="1:5" x14ac:dyDescent="0.3">
      <c r="A4722" s="1">
        <v>45449</v>
      </c>
      <c r="B4722" t="s">
        <v>11</v>
      </c>
      <c r="C4722" t="s">
        <v>9</v>
      </c>
      <c r="D4722" s="2">
        <v>3688</v>
      </c>
      <c r="E4722" t="e">
        <f>VLOOKUP(Actual_Table[[#This Row],[Account]],#REF!,2,FALSE)</f>
        <v>#REF!</v>
      </c>
    </row>
    <row r="4723" spans="1:5" x14ac:dyDescent="0.3">
      <c r="A4723" s="1">
        <v>45449</v>
      </c>
      <c r="B4723" t="s">
        <v>11</v>
      </c>
      <c r="C4723" t="s">
        <v>10</v>
      </c>
      <c r="D4723" s="2">
        <v>21482</v>
      </c>
      <c r="E4723" t="e">
        <f>VLOOKUP(Actual_Table[[#This Row],[Account]],#REF!,2,FALSE)</f>
        <v>#REF!</v>
      </c>
    </row>
    <row r="4724" spans="1:5" x14ac:dyDescent="0.3">
      <c r="A4724" s="1">
        <v>45449</v>
      </c>
      <c r="B4724" t="s">
        <v>12</v>
      </c>
      <c r="C4724" t="s">
        <v>5</v>
      </c>
      <c r="D4724" s="2">
        <v>12747</v>
      </c>
      <c r="E4724" t="e">
        <f>VLOOKUP(Actual_Table[[#This Row],[Account]],#REF!,2,FALSE)</f>
        <v>#REF!</v>
      </c>
    </row>
    <row r="4725" spans="1:5" x14ac:dyDescent="0.3">
      <c r="A4725" s="1">
        <v>45449</v>
      </c>
      <c r="B4725" t="s">
        <v>12</v>
      </c>
      <c r="C4725" t="s">
        <v>6</v>
      </c>
      <c r="D4725" s="2">
        <v>10232</v>
      </c>
      <c r="E4725" t="e">
        <f>VLOOKUP(Actual_Table[[#This Row],[Account]],#REF!,2,FALSE)</f>
        <v>#REF!</v>
      </c>
    </row>
    <row r="4726" spans="1:5" x14ac:dyDescent="0.3">
      <c r="A4726" s="1">
        <v>45449</v>
      </c>
      <c r="B4726" t="s">
        <v>12</v>
      </c>
      <c r="C4726" t="s">
        <v>7</v>
      </c>
      <c r="D4726" s="2">
        <v>21977</v>
      </c>
      <c r="E4726" t="e">
        <f>VLOOKUP(Actual_Table[[#This Row],[Account]],#REF!,2,FALSE)</f>
        <v>#REF!</v>
      </c>
    </row>
    <row r="4727" spans="1:5" x14ac:dyDescent="0.3">
      <c r="A4727" s="1">
        <v>45449</v>
      </c>
      <c r="B4727" t="s">
        <v>12</v>
      </c>
      <c r="C4727" t="s">
        <v>8</v>
      </c>
      <c r="D4727" s="2">
        <v>18232</v>
      </c>
      <c r="E4727" t="e">
        <f>VLOOKUP(Actual_Table[[#This Row],[Account]],#REF!,2,FALSE)</f>
        <v>#REF!</v>
      </c>
    </row>
    <row r="4728" spans="1:5" x14ac:dyDescent="0.3">
      <c r="A4728" s="1">
        <v>45449</v>
      </c>
      <c r="B4728" t="s">
        <v>12</v>
      </c>
      <c r="C4728" t="s">
        <v>9</v>
      </c>
      <c r="D4728" s="2">
        <v>13595</v>
      </c>
      <c r="E4728" t="e">
        <f>VLOOKUP(Actual_Table[[#This Row],[Account]],#REF!,2,FALSE)</f>
        <v>#REF!</v>
      </c>
    </row>
    <row r="4729" spans="1:5" x14ac:dyDescent="0.3">
      <c r="A4729" s="1">
        <v>45449</v>
      </c>
      <c r="B4729" t="s">
        <v>12</v>
      </c>
      <c r="C4729" t="s">
        <v>10</v>
      </c>
      <c r="D4729" s="2">
        <v>5737</v>
      </c>
      <c r="E4729" t="e">
        <f>VLOOKUP(Actual_Table[[#This Row],[Account]],#REF!,2,FALSE)</f>
        <v>#REF!</v>
      </c>
    </row>
    <row r="4730" spans="1:5" x14ac:dyDescent="0.3">
      <c r="A4730" s="1">
        <v>45449</v>
      </c>
      <c r="B4730" t="s">
        <v>13</v>
      </c>
      <c r="C4730" t="s">
        <v>5</v>
      </c>
      <c r="D4730" s="2">
        <v>7605</v>
      </c>
      <c r="E4730" t="e">
        <f>VLOOKUP(Actual_Table[[#This Row],[Account]],#REF!,2,FALSE)</f>
        <v>#REF!</v>
      </c>
    </row>
    <row r="4731" spans="1:5" x14ac:dyDescent="0.3">
      <c r="A4731" s="1">
        <v>45449</v>
      </c>
      <c r="B4731" t="s">
        <v>13</v>
      </c>
      <c r="C4731" t="s">
        <v>6</v>
      </c>
      <c r="D4731" s="2">
        <v>13912</v>
      </c>
      <c r="E4731" t="e">
        <f>VLOOKUP(Actual_Table[[#This Row],[Account]],#REF!,2,FALSE)</f>
        <v>#REF!</v>
      </c>
    </row>
    <row r="4732" spans="1:5" x14ac:dyDescent="0.3">
      <c r="A4732" s="1">
        <v>45449</v>
      </c>
      <c r="B4732" t="s">
        <v>13</v>
      </c>
      <c r="C4732" t="s">
        <v>7</v>
      </c>
      <c r="D4732" s="2">
        <v>21933</v>
      </c>
      <c r="E4732" t="e">
        <f>VLOOKUP(Actual_Table[[#This Row],[Account]],#REF!,2,FALSE)</f>
        <v>#REF!</v>
      </c>
    </row>
    <row r="4733" spans="1:5" x14ac:dyDescent="0.3">
      <c r="A4733" s="1">
        <v>45449</v>
      </c>
      <c r="B4733" t="s">
        <v>13</v>
      </c>
      <c r="C4733" t="s">
        <v>8</v>
      </c>
      <c r="D4733" s="2">
        <v>18943</v>
      </c>
      <c r="E4733" t="e">
        <f>VLOOKUP(Actual_Table[[#This Row],[Account]],#REF!,2,FALSE)</f>
        <v>#REF!</v>
      </c>
    </row>
    <row r="4734" spans="1:5" x14ac:dyDescent="0.3">
      <c r="A4734" s="1">
        <v>45449</v>
      </c>
      <c r="B4734" t="s">
        <v>13</v>
      </c>
      <c r="C4734" t="s">
        <v>9</v>
      </c>
      <c r="D4734" s="2">
        <v>10406</v>
      </c>
      <c r="E4734" t="e">
        <f>VLOOKUP(Actual_Table[[#This Row],[Account]],#REF!,2,FALSE)</f>
        <v>#REF!</v>
      </c>
    </row>
    <row r="4735" spans="1:5" x14ac:dyDescent="0.3">
      <c r="A4735" s="1">
        <v>45449</v>
      </c>
      <c r="B4735" t="s">
        <v>13</v>
      </c>
      <c r="C4735" t="s">
        <v>10</v>
      </c>
      <c r="D4735" s="2">
        <v>16394</v>
      </c>
      <c r="E4735" t="e">
        <f>VLOOKUP(Actual_Table[[#This Row],[Account]],#REF!,2,FALSE)</f>
        <v>#REF!</v>
      </c>
    </row>
    <row r="4736" spans="1:5" x14ac:dyDescent="0.3">
      <c r="A4736" s="1">
        <v>45449</v>
      </c>
      <c r="B4736" t="s">
        <v>14</v>
      </c>
      <c r="C4736" t="s">
        <v>5</v>
      </c>
      <c r="D4736" s="2">
        <v>16440</v>
      </c>
      <c r="E4736" t="e">
        <f>VLOOKUP(Actual_Table[[#This Row],[Account]],#REF!,2,FALSE)</f>
        <v>#REF!</v>
      </c>
    </row>
    <row r="4737" spans="1:5" x14ac:dyDescent="0.3">
      <c r="A4737" s="1">
        <v>45449</v>
      </c>
      <c r="B4737" t="s">
        <v>14</v>
      </c>
      <c r="C4737" t="s">
        <v>6</v>
      </c>
      <c r="D4737" s="2">
        <v>12479</v>
      </c>
      <c r="E4737" t="e">
        <f>VLOOKUP(Actual_Table[[#This Row],[Account]],#REF!,2,FALSE)</f>
        <v>#REF!</v>
      </c>
    </row>
    <row r="4738" spans="1:5" x14ac:dyDescent="0.3">
      <c r="A4738" s="1">
        <v>45449</v>
      </c>
      <c r="B4738" t="s">
        <v>14</v>
      </c>
      <c r="C4738" t="s">
        <v>7</v>
      </c>
      <c r="D4738" s="2">
        <v>18545</v>
      </c>
      <c r="E4738" t="e">
        <f>VLOOKUP(Actual_Table[[#This Row],[Account]],#REF!,2,FALSE)</f>
        <v>#REF!</v>
      </c>
    </row>
    <row r="4739" spans="1:5" x14ac:dyDescent="0.3">
      <c r="A4739" s="1">
        <v>45449</v>
      </c>
      <c r="B4739" t="s">
        <v>14</v>
      </c>
      <c r="C4739" t="s">
        <v>8</v>
      </c>
      <c r="D4739" s="2">
        <v>21352</v>
      </c>
      <c r="E4739" t="e">
        <f>VLOOKUP(Actual_Table[[#This Row],[Account]],#REF!,2,FALSE)</f>
        <v>#REF!</v>
      </c>
    </row>
    <row r="4740" spans="1:5" x14ac:dyDescent="0.3">
      <c r="A4740" s="1">
        <v>45449</v>
      </c>
      <c r="B4740" t="s">
        <v>14</v>
      </c>
      <c r="C4740" t="s">
        <v>9</v>
      </c>
      <c r="D4740" s="2">
        <v>6237</v>
      </c>
      <c r="E4740" t="e">
        <f>VLOOKUP(Actual_Table[[#This Row],[Account]],#REF!,2,FALSE)</f>
        <v>#REF!</v>
      </c>
    </row>
    <row r="4741" spans="1:5" x14ac:dyDescent="0.3">
      <c r="A4741" s="1">
        <v>45449</v>
      </c>
      <c r="B4741" t="s">
        <v>14</v>
      </c>
      <c r="C4741" t="s">
        <v>10</v>
      </c>
      <c r="D4741" s="2">
        <v>600</v>
      </c>
      <c r="E4741" t="e">
        <f>VLOOKUP(Actual_Table[[#This Row],[Account]],#REF!,2,FALSE)</f>
        <v>#REF!</v>
      </c>
    </row>
    <row r="4742" spans="1:5" x14ac:dyDescent="0.3">
      <c r="A4742" s="1">
        <v>45450</v>
      </c>
      <c r="B4742" t="s">
        <v>4</v>
      </c>
      <c r="C4742" t="s">
        <v>5</v>
      </c>
      <c r="D4742" s="2">
        <v>3816</v>
      </c>
      <c r="E4742" t="e">
        <f>VLOOKUP(Actual_Table[[#This Row],[Account]],#REF!,2,FALSE)</f>
        <v>#REF!</v>
      </c>
    </row>
    <row r="4743" spans="1:5" x14ac:dyDescent="0.3">
      <c r="A4743" s="1">
        <v>45450</v>
      </c>
      <c r="B4743" t="s">
        <v>4</v>
      </c>
      <c r="C4743" t="s">
        <v>6</v>
      </c>
      <c r="D4743" s="2">
        <v>13850</v>
      </c>
      <c r="E4743" t="e">
        <f>VLOOKUP(Actual_Table[[#This Row],[Account]],#REF!,2,FALSE)</f>
        <v>#REF!</v>
      </c>
    </row>
    <row r="4744" spans="1:5" x14ac:dyDescent="0.3">
      <c r="A4744" s="1">
        <v>45450</v>
      </c>
      <c r="B4744" t="s">
        <v>4</v>
      </c>
      <c r="C4744" t="s">
        <v>7</v>
      </c>
      <c r="D4744" s="2">
        <v>15376</v>
      </c>
      <c r="E4744" t="e">
        <f>VLOOKUP(Actual_Table[[#This Row],[Account]],#REF!,2,FALSE)</f>
        <v>#REF!</v>
      </c>
    </row>
    <row r="4745" spans="1:5" x14ac:dyDescent="0.3">
      <c r="A4745" s="1">
        <v>45450</v>
      </c>
      <c r="B4745" t="s">
        <v>4</v>
      </c>
      <c r="C4745" t="s">
        <v>8</v>
      </c>
      <c r="D4745" s="2">
        <v>24003</v>
      </c>
      <c r="E4745" t="e">
        <f>VLOOKUP(Actual_Table[[#This Row],[Account]],#REF!,2,FALSE)</f>
        <v>#REF!</v>
      </c>
    </row>
    <row r="4746" spans="1:5" x14ac:dyDescent="0.3">
      <c r="A4746" s="1">
        <v>45450</v>
      </c>
      <c r="B4746" t="s">
        <v>4</v>
      </c>
      <c r="C4746" t="s">
        <v>9</v>
      </c>
      <c r="D4746" s="2">
        <v>23181</v>
      </c>
      <c r="E4746" t="e">
        <f>VLOOKUP(Actual_Table[[#This Row],[Account]],#REF!,2,FALSE)</f>
        <v>#REF!</v>
      </c>
    </row>
    <row r="4747" spans="1:5" x14ac:dyDescent="0.3">
      <c r="A4747" s="1">
        <v>45450</v>
      </c>
      <c r="B4747" t="s">
        <v>4</v>
      </c>
      <c r="C4747" t="s">
        <v>10</v>
      </c>
      <c r="D4747" s="2">
        <v>16754</v>
      </c>
      <c r="E4747" t="e">
        <f>VLOOKUP(Actual_Table[[#This Row],[Account]],#REF!,2,FALSE)</f>
        <v>#REF!</v>
      </c>
    </row>
    <row r="4748" spans="1:5" x14ac:dyDescent="0.3">
      <c r="A4748" s="1">
        <v>45450</v>
      </c>
      <c r="B4748" t="s">
        <v>11</v>
      </c>
      <c r="C4748" t="s">
        <v>5</v>
      </c>
      <c r="D4748" s="2">
        <v>9925</v>
      </c>
      <c r="E4748" t="e">
        <f>VLOOKUP(Actual_Table[[#This Row],[Account]],#REF!,2,FALSE)</f>
        <v>#REF!</v>
      </c>
    </row>
    <row r="4749" spans="1:5" x14ac:dyDescent="0.3">
      <c r="A4749" s="1">
        <v>45450</v>
      </c>
      <c r="B4749" t="s">
        <v>11</v>
      </c>
      <c r="C4749" t="s">
        <v>6</v>
      </c>
      <c r="D4749" s="2">
        <v>964</v>
      </c>
      <c r="E4749" t="e">
        <f>VLOOKUP(Actual_Table[[#This Row],[Account]],#REF!,2,FALSE)</f>
        <v>#REF!</v>
      </c>
    </row>
    <row r="4750" spans="1:5" x14ac:dyDescent="0.3">
      <c r="A4750" s="1">
        <v>45450</v>
      </c>
      <c r="B4750" t="s">
        <v>11</v>
      </c>
      <c r="C4750" t="s">
        <v>7</v>
      </c>
      <c r="D4750" s="2">
        <v>2512</v>
      </c>
      <c r="E4750" t="e">
        <f>VLOOKUP(Actual_Table[[#This Row],[Account]],#REF!,2,FALSE)</f>
        <v>#REF!</v>
      </c>
    </row>
    <row r="4751" spans="1:5" x14ac:dyDescent="0.3">
      <c r="A4751" s="1">
        <v>45450</v>
      </c>
      <c r="B4751" t="s">
        <v>11</v>
      </c>
      <c r="C4751" t="s">
        <v>8</v>
      </c>
      <c r="D4751" s="2">
        <v>19868</v>
      </c>
      <c r="E4751" t="e">
        <f>VLOOKUP(Actual_Table[[#This Row],[Account]],#REF!,2,FALSE)</f>
        <v>#REF!</v>
      </c>
    </row>
    <row r="4752" spans="1:5" x14ac:dyDescent="0.3">
      <c r="A4752" s="1">
        <v>45450</v>
      </c>
      <c r="B4752" t="s">
        <v>11</v>
      </c>
      <c r="C4752" t="s">
        <v>9</v>
      </c>
      <c r="D4752" s="2">
        <v>21860</v>
      </c>
      <c r="E4752" t="e">
        <f>VLOOKUP(Actual_Table[[#This Row],[Account]],#REF!,2,FALSE)</f>
        <v>#REF!</v>
      </c>
    </row>
    <row r="4753" spans="1:5" x14ac:dyDescent="0.3">
      <c r="A4753" s="1">
        <v>45450</v>
      </c>
      <c r="B4753" t="s">
        <v>11</v>
      </c>
      <c r="C4753" t="s">
        <v>10</v>
      </c>
      <c r="D4753" s="2">
        <v>12452</v>
      </c>
      <c r="E4753" t="e">
        <f>VLOOKUP(Actual_Table[[#This Row],[Account]],#REF!,2,FALSE)</f>
        <v>#REF!</v>
      </c>
    </row>
    <row r="4754" spans="1:5" x14ac:dyDescent="0.3">
      <c r="A4754" s="1">
        <v>45450</v>
      </c>
      <c r="B4754" t="s">
        <v>12</v>
      </c>
      <c r="C4754" t="s">
        <v>5</v>
      </c>
      <c r="D4754" s="2">
        <v>675</v>
      </c>
      <c r="E4754" t="e">
        <f>VLOOKUP(Actual_Table[[#This Row],[Account]],#REF!,2,FALSE)</f>
        <v>#REF!</v>
      </c>
    </row>
    <row r="4755" spans="1:5" x14ac:dyDescent="0.3">
      <c r="A4755" s="1">
        <v>45450</v>
      </c>
      <c r="B4755" t="s">
        <v>12</v>
      </c>
      <c r="C4755" t="s">
        <v>6</v>
      </c>
      <c r="D4755" s="2">
        <v>11537</v>
      </c>
      <c r="E4755" t="e">
        <f>VLOOKUP(Actual_Table[[#This Row],[Account]],#REF!,2,FALSE)</f>
        <v>#REF!</v>
      </c>
    </row>
    <row r="4756" spans="1:5" x14ac:dyDescent="0.3">
      <c r="A4756" s="1">
        <v>45450</v>
      </c>
      <c r="B4756" t="s">
        <v>12</v>
      </c>
      <c r="C4756" t="s">
        <v>7</v>
      </c>
      <c r="D4756" s="2">
        <v>21365</v>
      </c>
      <c r="E4756" t="e">
        <f>VLOOKUP(Actual_Table[[#This Row],[Account]],#REF!,2,FALSE)</f>
        <v>#REF!</v>
      </c>
    </row>
    <row r="4757" spans="1:5" x14ac:dyDescent="0.3">
      <c r="A4757" s="1">
        <v>45450</v>
      </c>
      <c r="B4757" t="s">
        <v>12</v>
      </c>
      <c r="C4757" t="s">
        <v>8</v>
      </c>
      <c r="D4757" s="2">
        <v>19178</v>
      </c>
      <c r="E4757" t="e">
        <f>VLOOKUP(Actual_Table[[#This Row],[Account]],#REF!,2,FALSE)</f>
        <v>#REF!</v>
      </c>
    </row>
    <row r="4758" spans="1:5" x14ac:dyDescent="0.3">
      <c r="A4758" s="1">
        <v>45450</v>
      </c>
      <c r="B4758" t="s">
        <v>12</v>
      </c>
      <c r="C4758" t="s">
        <v>9</v>
      </c>
      <c r="D4758" s="2">
        <v>7420</v>
      </c>
      <c r="E4758" t="e">
        <f>VLOOKUP(Actual_Table[[#This Row],[Account]],#REF!,2,FALSE)</f>
        <v>#REF!</v>
      </c>
    </row>
    <row r="4759" spans="1:5" x14ac:dyDescent="0.3">
      <c r="A4759" s="1">
        <v>45450</v>
      </c>
      <c r="B4759" t="s">
        <v>12</v>
      </c>
      <c r="C4759" t="s">
        <v>10</v>
      </c>
      <c r="D4759" s="2">
        <v>5782</v>
      </c>
      <c r="E4759" t="e">
        <f>VLOOKUP(Actual_Table[[#This Row],[Account]],#REF!,2,FALSE)</f>
        <v>#REF!</v>
      </c>
    </row>
    <row r="4760" spans="1:5" x14ac:dyDescent="0.3">
      <c r="A4760" s="1">
        <v>45450</v>
      </c>
      <c r="B4760" t="s">
        <v>13</v>
      </c>
      <c r="C4760" t="s">
        <v>5</v>
      </c>
      <c r="D4760" s="2">
        <v>23162</v>
      </c>
      <c r="E4760" t="e">
        <f>VLOOKUP(Actual_Table[[#This Row],[Account]],#REF!,2,FALSE)</f>
        <v>#REF!</v>
      </c>
    </row>
    <row r="4761" spans="1:5" x14ac:dyDescent="0.3">
      <c r="A4761" s="1">
        <v>45450</v>
      </c>
      <c r="B4761" t="s">
        <v>13</v>
      </c>
      <c r="C4761" t="s">
        <v>6</v>
      </c>
      <c r="D4761" s="2">
        <v>13522</v>
      </c>
      <c r="E4761" t="e">
        <f>VLOOKUP(Actual_Table[[#This Row],[Account]],#REF!,2,FALSE)</f>
        <v>#REF!</v>
      </c>
    </row>
    <row r="4762" spans="1:5" x14ac:dyDescent="0.3">
      <c r="A4762" s="1">
        <v>45450</v>
      </c>
      <c r="B4762" t="s">
        <v>13</v>
      </c>
      <c r="C4762" t="s">
        <v>7</v>
      </c>
      <c r="D4762" s="2">
        <v>17953</v>
      </c>
      <c r="E4762" t="e">
        <f>VLOOKUP(Actual_Table[[#This Row],[Account]],#REF!,2,FALSE)</f>
        <v>#REF!</v>
      </c>
    </row>
    <row r="4763" spans="1:5" x14ac:dyDescent="0.3">
      <c r="A4763" s="1">
        <v>45450</v>
      </c>
      <c r="B4763" t="s">
        <v>13</v>
      </c>
      <c r="C4763" t="s">
        <v>8</v>
      </c>
      <c r="D4763" s="2">
        <v>11974</v>
      </c>
      <c r="E4763" t="e">
        <f>VLOOKUP(Actual_Table[[#This Row],[Account]],#REF!,2,FALSE)</f>
        <v>#REF!</v>
      </c>
    </row>
    <row r="4764" spans="1:5" x14ac:dyDescent="0.3">
      <c r="A4764" s="1">
        <v>45450</v>
      </c>
      <c r="B4764" t="s">
        <v>13</v>
      </c>
      <c r="C4764" t="s">
        <v>9</v>
      </c>
      <c r="D4764" s="2">
        <v>15121</v>
      </c>
      <c r="E4764" t="e">
        <f>VLOOKUP(Actual_Table[[#This Row],[Account]],#REF!,2,FALSE)</f>
        <v>#REF!</v>
      </c>
    </row>
    <row r="4765" spans="1:5" x14ac:dyDescent="0.3">
      <c r="A4765" s="1">
        <v>45450</v>
      </c>
      <c r="B4765" t="s">
        <v>13</v>
      </c>
      <c r="C4765" t="s">
        <v>10</v>
      </c>
      <c r="D4765" s="2">
        <v>9490</v>
      </c>
      <c r="E4765" t="e">
        <f>VLOOKUP(Actual_Table[[#This Row],[Account]],#REF!,2,FALSE)</f>
        <v>#REF!</v>
      </c>
    </row>
    <row r="4766" spans="1:5" x14ac:dyDescent="0.3">
      <c r="A4766" s="1">
        <v>45450</v>
      </c>
      <c r="B4766" t="s">
        <v>14</v>
      </c>
      <c r="C4766" t="s">
        <v>5</v>
      </c>
      <c r="D4766" s="2">
        <v>1220</v>
      </c>
      <c r="E4766" t="e">
        <f>VLOOKUP(Actual_Table[[#This Row],[Account]],#REF!,2,FALSE)</f>
        <v>#REF!</v>
      </c>
    </row>
    <row r="4767" spans="1:5" x14ac:dyDescent="0.3">
      <c r="A4767" s="1">
        <v>45450</v>
      </c>
      <c r="B4767" t="s">
        <v>14</v>
      </c>
      <c r="C4767" t="s">
        <v>6</v>
      </c>
      <c r="D4767" s="2">
        <v>10709</v>
      </c>
      <c r="E4767" t="e">
        <f>VLOOKUP(Actual_Table[[#This Row],[Account]],#REF!,2,FALSE)</f>
        <v>#REF!</v>
      </c>
    </row>
    <row r="4768" spans="1:5" x14ac:dyDescent="0.3">
      <c r="A4768" s="1">
        <v>45450</v>
      </c>
      <c r="B4768" t="s">
        <v>14</v>
      </c>
      <c r="C4768" t="s">
        <v>7</v>
      </c>
      <c r="D4768" s="2">
        <v>6959</v>
      </c>
      <c r="E4768" t="e">
        <f>VLOOKUP(Actual_Table[[#This Row],[Account]],#REF!,2,FALSE)</f>
        <v>#REF!</v>
      </c>
    </row>
    <row r="4769" spans="1:5" x14ac:dyDescent="0.3">
      <c r="A4769" s="1">
        <v>45450</v>
      </c>
      <c r="B4769" t="s">
        <v>14</v>
      </c>
      <c r="C4769" t="s">
        <v>8</v>
      </c>
      <c r="D4769" s="2">
        <v>7524</v>
      </c>
      <c r="E4769" t="e">
        <f>VLOOKUP(Actual_Table[[#This Row],[Account]],#REF!,2,FALSE)</f>
        <v>#REF!</v>
      </c>
    </row>
    <row r="4770" spans="1:5" x14ac:dyDescent="0.3">
      <c r="A4770" s="1">
        <v>45450</v>
      </c>
      <c r="B4770" t="s">
        <v>14</v>
      </c>
      <c r="C4770" t="s">
        <v>9</v>
      </c>
      <c r="D4770" s="2">
        <v>15261</v>
      </c>
      <c r="E4770" t="e">
        <f>VLOOKUP(Actual_Table[[#This Row],[Account]],#REF!,2,FALSE)</f>
        <v>#REF!</v>
      </c>
    </row>
    <row r="4771" spans="1:5" x14ac:dyDescent="0.3">
      <c r="A4771" s="1">
        <v>45450</v>
      </c>
      <c r="B4771" t="s">
        <v>14</v>
      </c>
      <c r="C4771" t="s">
        <v>10</v>
      </c>
      <c r="D4771" s="2">
        <v>12559</v>
      </c>
      <c r="E4771" t="e">
        <f>VLOOKUP(Actual_Table[[#This Row],[Account]],#REF!,2,FALSE)</f>
        <v>#REF!</v>
      </c>
    </row>
    <row r="4772" spans="1:5" x14ac:dyDescent="0.3">
      <c r="A4772" s="1">
        <v>45451</v>
      </c>
      <c r="B4772" t="s">
        <v>4</v>
      </c>
      <c r="C4772" t="s">
        <v>5</v>
      </c>
      <c r="D4772" s="2">
        <v>23931</v>
      </c>
      <c r="E4772" t="e">
        <f>VLOOKUP(Actual_Table[[#This Row],[Account]],#REF!,2,FALSE)</f>
        <v>#REF!</v>
      </c>
    </row>
    <row r="4773" spans="1:5" x14ac:dyDescent="0.3">
      <c r="A4773" s="1">
        <v>45451</v>
      </c>
      <c r="B4773" t="s">
        <v>4</v>
      </c>
      <c r="C4773" t="s">
        <v>6</v>
      </c>
      <c r="D4773" s="2">
        <v>21943</v>
      </c>
      <c r="E4773" t="e">
        <f>VLOOKUP(Actual_Table[[#This Row],[Account]],#REF!,2,FALSE)</f>
        <v>#REF!</v>
      </c>
    </row>
    <row r="4774" spans="1:5" x14ac:dyDescent="0.3">
      <c r="A4774" s="1">
        <v>45451</v>
      </c>
      <c r="B4774" t="s">
        <v>4</v>
      </c>
      <c r="C4774" t="s">
        <v>7</v>
      </c>
      <c r="D4774" s="2">
        <v>18020</v>
      </c>
      <c r="E4774" t="e">
        <f>VLOOKUP(Actual_Table[[#This Row],[Account]],#REF!,2,FALSE)</f>
        <v>#REF!</v>
      </c>
    </row>
    <row r="4775" spans="1:5" x14ac:dyDescent="0.3">
      <c r="A4775" s="1">
        <v>45451</v>
      </c>
      <c r="B4775" t="s">
        <v>4</v>
      </c>
      <c r="C4775" t="s">
        <v>8</v>
      </c>
      <c r="D4775" s="2">
        <v>14025</v>
      </c>
      <c r="E4775" t="e">
        <f>VLOOKUP(Actual_Table[[#This Row],[Account]],#REF!,2,FALSE)</f>
        <v>#REF!</v>
      </c>
    </row>
    <row r="4776" spans="1:5" x14ac:dyDescent="0.3">
      <c r="A4776" s="1">
        <v>45451</v>
      </c>
      <c r="B4776" t="s">
        <v>4</v>
      </c>
      <c r="C4776" t="s">
        <v>9</v>
      </c>
      <c r="D4776" s="2">
        <v>20847</v>
      </c>
      <c r="E4776" t="e">
        <f>VLOOKUP(Actual_Table[[#This Row],[Account]],#REF!,2,FALSE)</f>
        <v>#REF!</v>
      </c>
    </row>
    <row r="4777" spans="1:5" x14ac:dyDescent="0.3">
      <c r="A4777" s="1">
        <v>45451</v>
      </c>
      <c r="B4777" t="s">
        <v>4</v>
      </c>
      <c r="C4777" t="s">
        <v>10</v>
      </c>
      <c r="D4777" s="2">
        <v>9175</v>
      </c>
      <c r="E4777" t="e">
        <f>VLOOKUP(Actual_Table[[#This Row],[Account]],#REF!,2,FALSE)</f>
        <v>#REF!</v>
      </c>
    </row>
    <row r="4778" spans="1:5" x14ac:dyDescent="0.3">
      <c r="A4778" s="1">
        <v>45451</v>
      </c>
      <c r="B4778" t="s">
        <v>11</v>
      </c>
      <c r="C4778" t="s">
        <v>5</v>
      </c>
      <c r="D4778" s="2">
        <v>6225</v>
      </c>
      <c r="E4778" t="e">
        <f>VLOOKUP(Actual_Table[[#This Row],[Account]],#REF!,2,FALSE)</f>
        <v>#REF!</v>
      </c>
    </row>
    <row r="4779" spans="1:5" x14ac:dyDescent="0.3">
      <c r="A4779" s="1">
        <v>45451</v>
      </c>
      <c r="B4779" t="s">
        <v>11</v>
      </c>
      <c r="C4779" t="s">
        <v>6</v>
      </c>
      <c r="D4779" s="2">
        <v>1667</v>
      </c>
      <c r="E4779" t="e">
        <f>VLOOKUP(Actual_Table[[#This Row],[Account]],#REF!,2,FALSE)</f>
        <v>#REF!</v>
      </c>
    </row>
    <row r="4780" spans="1:5" x14ac:dyDescent="0.3">
      <c r="A4780" s="1">
        <v>45451</v>
      </c>
      <c r="B4780" t="s">
        <v>11</v>
      </c>
      <c r="C4780" t="s">
        <v>7</v>
      </c>
      <c r="D4780" s="2">
        <v>9238</v>
      </c>
      <c r="E4780" t="e">
        <f>VLOOKUP(Actual_Table[[#This Row],[Account]],#REF!,2,FALSE)</f>
        <v>#REF!</v>
      </c>
    </row>
    <row r="4781" spans="1:5" x14ac:dyDescent="0.3">
      <c r="A4781" s="1">
        <v>45451</v>
      </c>
      <c r="B4781" t="s">
        <v>11</v>
      </c>
      <c r="C4781" t="s">
        <v>8</v>
      </c>
      <c r="D4781" s="2">
        <v>1345</v>
      </c>
      <c r="E4781" t="e">
        <f>VLOOKUP(Actual_Table[[#This Row],[Account]],#REF!,2,FALSE)</f>
        <v>#REF!</v>
      </c>
    </row>
    <row r="4782" spans="1:5" x14ac:dyDescent="0.3">
      <c r="A4782" s="1">
        <v>45451</v>
      </c>
      <c r="B4782" t="s">
        <v>11</v>
      </c>
      <c r="C4782" t="s">
        <v>9</v>
      </c>
      <c r="D4782" s="2">
        <v>9747</v>
      </c>
      <c r="E4782" t="e">
        <f>VLOOKUP(Actual_Table[[#This Row],[Account]],#REF!,2,FALSE)</f>
        <v>#REF!</v>
      </c>
    </row>
    <row r="4783" spans="1:5" x14ac:dyDescent="0.3">
      <c r="A4783" s="1">
        <v>45451</v>
      </c>
      <c r="B4783" t="s">
        <v>11</v>
      </c>
      <c r="C4783" t="s">
        <v>10</v>
      </c>
      <c r="D4783" s="2">
        <v>13189</v>
      </c>
      <c r="E4783" t="e">
        <f>VLOOKUP(Actual_Table[[#This Row],[Account]],#REF!,2,FALSE)</f>
        <v>#REF!</v>
      </c>
    </row>
    <row r="4784" spans="1:5" x14ac:dyDescent="0.3">
      <c r="A4784" s="1">
        <v>45451</v>
      </c>
      <c r="B4784" t="s">
        <v>12</v>
      </c>
      <c r="C4784" t="s">
        <v>5</v>
      </c>
      <c r="D4784" s="2">
        <v>1768</v>
      </c>
      <c r="E4784" t="e">
        <f>VLOOKUP(Actual_Table[[#This Row],[Account]],#REF!,2,FALSE)</f>
        <v>#REF!</v>
      </c>
    </row>
    <row r="4785" spans="1:5" x14ac:dyDescent="0.3">
      <c r="A4785" s="1">
        <v>45451</v>
      </c>
      <c r="B4785" t="s">
        <v>12</v>
      </c>
      <c r="C4785" t="s">
        <v>6</v>
      </c>
      <c r="D4785" s="2">
        <v>12427</v>
      </c>
      <c r="E4785" t="e">
        <f>VLOOKUP(Actual_Table[[#This Row],[Account]],#REF!,2,FALSE)</f>
        <v>#REF!</v>
      </c>
    </row>
    <row r="4786" spans="1:5" x14ac:dyDescent="0.3">
      <c r="A4786" s="1">
        <v>45451</v>
      </c>
      <c r="B4786" t="s">
        <v>12</v>
      </c>
      <c r="C4786" t="s">
        <v>7</v>
      </c>
      <c r="D4786" s="2">
        <v>9922</v>
      </c>
      <c r="E4786" t="e">
        <f>VLOOKUP(Actual_Table[[#This Row],[Account]],#REF!,2,FALSE)</f>
        <v>#REF!</v>
      </c>
    </row>
    <row r="4787" spans="1:5" x14ac:dyDescent="0.3">
      <c r="A4787" s="1">
        <v>45451</v>
      </c>
      <c r="B4787" t="s">
        <v>12</v>
      </c>
      <c r="C4787" t="s">
        <v>8</v>
      </c>
      <c r="D4787" s="2">
        <v>15612</v>
      </c>
      <c r="E4787" t="e">
        <f>VLOOKUP(Actual_Table[[#This Row],[Account]],#REF!,2,FALSE)</f>
        <v>#REF!</v>
      </c>
    </row>
    <row r="4788" spans="1:5" x14ac:dyDescent="0.3">
      <c r="A4788" s="1">
        <v>45451</v>
      </c>
      <c r="B4788" t="s">
        <v>12</v>
      </c>
      <c r="C4788" t="s">
        <v>9</v>
      </c>
      <c r="D4788" s="2">
        <v>22357</v>
      </c>
      <c r="E4788" t="e">
        <f>VLOOKUP(Actual_Table[[#This Row],[Account]],#REF!,2,FALSE)</f>
        <v>#REF!</v>
      </c>
    </row>
    <row r="4789" spans="1:5" x14ac:dyDescent="0.3">
      <c r="A4789" s="1">
        <v>45451</v>
      </c>
      <c r="B4789" t="s">
        <v>12</v>
      </c>
      <c r="C4789" t="s">
        <v>10</v>
      </c>
      <c r="D4789" s="2">
        <v>2627</v>
      </c>
      <c r="E4789" t="e">
        <f>VLOOKUP(Actual_Table[[#This Row],[Account]],#REF!,2,FALSE)</f>
        <v>#REF!</v>
      </c>
    </row>
    <row r="4790" spans="1:5" x14ac:dyDescent="0.3">
      <c r="A4790" s="1">
        <v>45451</v>
      </c>
      <c r="B4790" t="s">
        <v>13</v>
      </c>
      <c r="C4790" t="s">
        <v>5</v>
      </c>
      <c r="D4790" s="2">
        <v>4960</v>
      </c>
      <c r="E4790" t="e">
        <f>VLOOKUP(Actual_Table[[#This Row],[Account]],#REF!,2,FALSE)</f>
        <v>#REF!</v>
      </c>
    </row>
    <row r="4791" spans="1:5" x14ac:dyDescent="0.3">
      <c r="A4791" s="1">
        <v>45451</v>
      </c>
      <c r="B4791" t="s">
        <v>13</v>
      </c>
      <c r="C4791" t="s">
        <v>6</v>
      </c>
      <c r="D4791" s="2">
        <v>15813</v>
      </c>
      <c r="E4791" t="e">
        <f>VLOOKUP(Actual_Table[[#This Row],[Account]],#REF!,2,FALSE)</f>
        <v>#REF!</v>
      </c>
    </row>
    <row r="4792" spans="1:5" x14ac:dyDescent="0.3">
      <c r="A4792" s="1">
        <v>45451</v>
      </c>
      <c r="B4792" t="s">
        <v>13</v>
      </c>
      <c r="C4792" t="s">
        <v>7</v>
      </c>
      <c r="D4792" s="2">
        <v>4497</v>
      </c>
      <c r="E4792" t="e">
        <f>VLOOKUP(Actual_Table[[#This Row],[Account]],#REF!,2,FALSE)</f>
        <v>#REF!</v>
      </c>
    </row>
    <row r="4793" spans="1:5" x14ac:dyDescent="0.3">
      <c r="A4793" s="1">
        <v>45451</v>
      </c>
      <c r="B4793" t="s">
        <v>13</v>
      </c>
      <c r="C4793" t="s">
        <v>8</v>
      </c>
      <c r="D4793" s="2">
        <v>9305</v>
      </c>
      <c r="E4793" t="e">
        <f>VLOOKUP(Actual_Table[[#This Row],[Account]],#REF!,2,FALSE)</f>
        <v>#REF!</v>
      </c>
    </row>
    <row r="4794" spans="1:5" x14ac:dyDescent="0.3">
      <c r="A4794" s="1">
        <v>45451</v>
      </c>
      <c r="B4794" t="s">
        <v>13</v>
      </c>
      <c r="C4794" t="s">
        <v>9</v>
      </c>
      <c r="D4794" s="2">
        <v>10856</v>
      </c>
      <c r="E4794" t="e">
        <f>VLOOKUP(Actual_Table[[#This Row],[Account]],#REF!,2,FALSE)</f>
        <v>#REF!</v>
      </c>
    </row>
    <row r="4795" spans="1:5" x14ac:dyDescent="0.3">
      <c r="A4795" s="1">
        <v>45451</v>
      </c>
      <c r="B4795" t="s">
        <v>13</v>
      </c>
      <c r="C4795" t="s">
        <v>10</v>
      </c>
      <c r="D4795" s="2">
        <v>1640</v>
      </c>
      <c r="E4795" t="e">
        <f>VLOOKUP(Actual_Table[[#This Row],[Account]],#REF!,2,FALSE)</f>
        <v>#REF!</v>
      </c>
    </row>
    <row r="4796" spans="1:5" x14ac:dyDescent="0.3">
      <c r="A4796" s="1">
        <v>45451</v>
      </c>
      <c r="B4796" t="s">
        <v>14</v>
      </c>
      <c r="C4796" t="s">
        <v>5</v>
      </c>
      <c r="D4796" s="2">
        <v>7092</v>
      </c>
      <c r="E4796" t="e">
        <f>VLOOKUP(Actual_Table[[#This Row],[Account]],#REF!,2,FALSE)</f>
        <v>#REF!</v>
      </c>
    </row>
    <row r="4797" spans="1:5" x14ac:dyDescent="0.3">
      <c r="A4797" s="1">
        <v>45451</v>
      </c>
      <c r="B4797" t="s">
        <v>14</v>
      </c>
      <c r="C4797" t="s">
        <v>6</v>
      </c>
      <c r="D4797" s="2">
        <v>15388</v>
      </c>
      <c r="E4797" t="e">
        <f>VLOOKUP(Actual_Table[[#This Row],[Account]],#REF!,2,FALSE)</f>
        <v>#REF!</v>
      </c>
    </row>
    <row r="4798" spans="1:5" x14ac:dyDescent="0.3">
      <c r="A4798" s="1">
        <v>45451</v>
      </c>
      <c r="B4798" t="s">
        <v>14</v>
      </c>
      <c r="C4798" t="s">
        <v>7</v>
      </c>
      <c r="D4798" s="2">
        <v>16177</v>
      </c>
      <c r="E4798" t="e">
        <f>VLOOKUP(Actual_Table[[#This Row],[Account]],#REF!,2,FALSE)</f>
        <v>#REF!</v>
      </c>
    </row>
    <row r="4799" spans="1:5" x14ac:dyDescent="0.3">
      <c r="A4799" s="1">
        <v>45451</v>
      </c>
      <c r="B4799" t="s">
        <v>14</v>
      </c>
      <c r="C4799" t="s">
        <v>8</v>
      </c>
      <c r="D4799" s="2">
        <v>8224</v>
      </c>
      <c r="E4799" t="e">
        <f>VLOOKUP(Actual_Table[[#This Row],[Account]],#REF!,2,FALSE)</f>
        <v>#REF!</v>
      </c>
    </row>
    <row r="4800" spans="1:5" x14ac:dyDescent="0.3">
      <c r="A4800" s="1">
        <v>45451</v>
      </c>
      <c r="B4800" t="s">
        <v>14</v>
      </c>
      <c r="C4800" t="s">
        <v>9</v>
      </c>
      <c r="D4800" s="2">
        <v>16262</v>
      </c>
      <c r="E4800" t="e">
        <f>VLOOKUP(Actual_Table[[#This Row],[Account]],#REF!,2,FALSE)</f>
        <v>#REF!</v>
      </c>
    </row>
    <row r="4801" spans="1:5" x14ac:dyDescent="0.3">
      <c r="A4801" s="1">
        <v>45451</v>
      </c>
      <c r="B4801" t="s">
        <v>14</v>
      </c>
      <c r="C4801" t="s">
        <v>10</v>
      </c>
      <c r="D4801" s="2">
        <v>23789</v>
      </c>
      <c r="E4801" t="e">
        <f>VLOOKUP(Actual_Table[[#This Row],[Account]],#REF!,2,FALSE)</f>
        <v>#REF!</v>
      </c>
    </row>
    <row r="4802" spans="1:5" x14ac:dyDescent="0.3">
      <c r="A4802" s="1">
        <v>45452</v>
      </c>
      <c r="B4802" t="s">
        <v>4</v>
      </c>
      <c r="C4802" t="s">
        <v>5</v>
      </c>
      <c r="D4802" s="2">
        <v>9437</v>
      </c>
      <c r="E4802" t="e">
        <f>VLOOKUP(Actual_Table[[#This Row],[Account]],#REF!,2,FALSE)</f>
        <v>#REF!</v>
      </c>
    </row>
    <row r="4803" spans="1:5" x14ac:dyDescent="0.3">
      <c r="A4803" s="1">
        <v>45452</v>
      </c>
      <c r="B4803" t="s">
        <v>4</v>
      </c>
      <c r="C4803" t="s">
        <v>6</v>
      </c>
      <c r="D4803" s="2">
        <v>19901</v>
      </c>
      <c r="E4803" t="e">
        <f>VLOOKUP(Actual_Table[[#This Row],[Account]],#REF!,2,FALSE)</f>
        <v>#REF!</v>
      </c>
    </row>
    <row r="4804" spans="1:5" x14ac:dyDescent="0.3">
      <c r="A4804" s="1">
        <v>45452</v>
      </c>
      <c r="B4804" t="s">
        <v>4</v>
      </c>
      <c r="C4804" t="s">
        <v>7</v>
      </c>
      <c r="D4804" s="2">
        <v>15225</v>
      </c>
      <c r="E4804" t="e">
        <f>VLOOKUP(Actual_Table[[#This Row],[Account]],#REF!,2,FALSE)</f>
        <v>#REF!</v>
      </c>
    </row>
    <row r="4805" spans="1:5" x14ac:dyDescent="0.3">
      <c r="A4805" s="1">
        <v>45452</v>
      </c>
      <c r="B4805" t="s">
        <v>4</v>
      </c>
      <c r="C4805" t="s">
        <v>8</v>
      </c>
      <c r="D4805" s="2">
        <v>21866</v>
      </c>
      <c r="E4805" t="e">
        <f>VLOOKUP(Actual_Table[[#This Row],[Account]],#REF!,2,FALSE)</f>
        <v>#REF!</v>
      </c>
    </row>
    <row r="4806" spans="1:5" x14ac:dyDescent="0.3">
      <c r="A4806" s="1">
        <v>45452</v>
      </c>
      <c r="B4806" t="s">
        <v>4</v>
      </c>
      <c r="C4806" t="s">
        <v>9</v>
      </c>
      <c r="D4806" s="2">
        <v>20721</v>
      </c>
      <c r="E4806" t="e">
        <f>VLOOKUP(Actual_Table[[#This Row],[Account]],#REF!,2,FALSE)</f>
        <v>#REF!</v>
      </c>
    </row>
    <row r="4807" spans="1:5" x14ac:dyDescent="0.3">
      <c r="A4807" s="1">
        <v>45452</v>
      </c>
      <c r="B4807" t="s">
        <v>4</v>
      </c>
      <c r="C4807" t="s">
        <v>10</v>
      </c>
      <c r="D4807" s="2">
        <v>12447</v>
      </c>
      <c r="E4807" t="e">
        <f>VLOOKUP(Actual_Table[[#This Row],[Account]],#REF!,2,FALSE)</f>
        <v>#REF!</v>
      </c>
    </row>
    <row r="4808" spans="1:5" x14ac:dyDescent="0.3">
      <c r="A4808" s="1">
        <v>45452</v>
      </c>
      <c r="B4808" t="s">
        <v>11</v>
      </c>
      <c r="C4808" t="s">
        <v>5</v>
      </c>
      <c r="D4808" s="2">
        <v>4010</v>
      </c>
      <c r="E4808" t="e">
        <f>VLOOKUP(Actual_Table[[#This Row],[Account]],#REF!,2,FALSE)</f>
        <v>#REF!</v>
      </c>
    </row>
    <row r="4809" spans="1:5" x14ac:dyDescent="0.3">
      <c r="A4809" s="1">
        <v>45452</v>
      </c>
      <c r="B4809" t="s">
        <v>11</v>
      </c>
      <c r="C4809" t="s">
        <v>6</v>
      </c>
      <c r="D4809" s="2">
        <v>24328</v>
      </c>
      <c r="E4809" t="e">
        <f>VLOOKUP(Actual_Table[[#This Row],[Account]],#REF!,2,FALSE)</f>
        <v>#REF!</v>
      </c>
    </row>
    <row r="4810" spans="1:5" x14ac:dyDescent="0.3">
      <c r="A4810" s="1">
        <v>45452</v>
      </c>
      <c r="B4810" t="s">
        <v>11</v>
      </c>
      <c r="C4810" t="s">
        <v>7</v>
      </c>
      <c r="D4810" s="2">
        <v>13543</v>
      </c>
      <c r="E4810" t="e">
        <f>VLOOKUP(Actual_Table[[#This Row],[Account]],#REF!,2,FALSE)</f>
        <v>#REF!</v>
      </c>
    </row>
    <row r="4811" spans="1:5" x14ac:dyDescent="0.3">
      <c r="A4811" s="1">
        <v>45452</v>
      </c>
      <c r="B4811" t="s">
        <v>11</v>
      </c>
      <c r="C4811" t="s">
        <v>8</v>
      </c>
      <c r="D4811" s="2">
        <v>6038</v>
      </c>
      <c r="E4811" t="e">
        <f>VLOOKUP(Actual_Table[[#This Row],[Account]],#REF!,2,FALSE)</f>
        <v>#REF!</v>
      </c>
    </row>
    <row r="4812" spans="1:5" x14ac:dyDescent="0.3">
      <c r="A4812" s="1">
        <v>45452</v>
      </c>
      <c r="B4812" t="s">
        <v>11</v>
      </c>
      <c r="C4812" t="s">
        <v>9</v>
      </c>
      <c r="D4812" s="2">
        <v>4177</v>
      </c>
      <c r="E4812" t="e">
        <f>VLOOKUP(Actual_Table[[#This Row],[Account]],#REF!,2,FALSE)</f>
        <v>#REF!</v>
      </c>
    </row>
    <row r="4813" spans="1:5" x14ac:dyDescent="0.3">
      <c r="A4813" s="1">
        <v>45452</v>
      </c>
      <c r="B4813" t="s">
        <v>11</v>
      </c>
      <c r="C4813" t="s">
        <v>10</v>
      </c>
      <c r="D4813" s="2">
        <v>17722</v>
      </c>
      <c r="E4813" t="e">
        <f>VLOOKUP(Actual_Table[[#This Row],[Account]],#REF!,2,FALSE)</f>
        <v>#REF!</v>
      </c>
    </row>
    <row r="4814" spans="1:5" x14ac:dyDescent="0.3">
      <c r="A4814" s="1">
        <v>45452</v>
      </c>
      <c r="B4814" t="s">
        <v>12</v>
      </c>
      <c r="C4814" t="s">
        <v>5</v>
      </c>
      <c r="D4814" s="2">
        <v>20270</v>
      </c>
      <c r="E4814" t="e">
        <f>VLOOKUP(Actual_Table[[#This Row],[Account]],#REF!,2,FALSE)</f>
        <v>#REF!</v>
      </c>
    </row>
    <row r="4815" spans="1:5" x14ac:dyDescent="0.3">
      <c r="A4815" s="1">
        <v>45452</v>
      </c>
      <c r="B4815" t="s">
        <v>12</v>
      </c>
      <c r="C4815" t="s">
        <v>6</v>
      </c>
      <c r="D4815" s="2">
        <v>5661</v>
      </c>
      <c r="E4815" t="e">
        <f>VLOOKUP(Actual_Table[[#This Row],[Account]],#REF!,2,FALSE)</f>
        <v>#REF!</v>
      </c>
    </row>
    <row r="4816" spans="1:5" x14ac:dyDescent="0.3">
      <c r="A4816" s="1">
        <v>45452</v>
      </c>
      <c r="B4816" t="s">
        <v>12</v>
      </c>
      <c r="C4816" t="s">
        <v>7</v>
      </c>
      <c r="D4816" s="2">
        <v>3707</v>
      </c>
      <c r="E4816" t="e">
        <f>VLOOKUP(Actual_Table[[#This Row],[Account]],#REF!,2,FALSE)</f>
        <v>#REF!</v>
      </c>
    </row>
    <row r="4817" spans="1:5" x14ac:dyDescent="0.3">
      <c r="A4817" s="1">
        <v>45452</v>
      </c>
      <c r="B4817" t="s">
        <v>12</v>
      </c>
      <c r="C4817" t="s">
        <v>8</v>
      </c>
      <c r="D4817" s="2">
        <v>11561</v>
      </c>
      <c r="E4817" t="e">
        <f>VLOOKUP(Actual_Table[[#This Row],[Account]],#REF!,2,FALSE)</f>
        <v>#REF!</v>
      </c>
    </row>
    <row r="4818" spans="1:5" x14ac:dyDescent="0.3">
      <c r="A4818" s="1">
        <v>45452</v>
      </c>
      <c r="B4818" t="s">
        <v>12</v>
      </c>
      <c r="C4818" t="s">
        <v>9</v>
      </c>
      <c r="D4818" s="2">
        <v>18243</v>
      </c>
      <c r="E4818" t="e">
        <f>VLOOKUP(Actual_Table[[#This Row],[Account]],#REF!,2,FALSE)</f>
        <v>#REF!</v>
      </c>
    </row>
    <row r="4819" spans="1:5" x14ac:dyDescent="0.3">
      <c r="A4819" s="1">
        <v>45452</v>
      </c>
      <c r="B4819" t="s">
        <v>12</v>
      </c>
      <c r="C4819" t="s">
        <v>10</v>
      </c>
      <c r="D4819" s="2">
        <v>14821</v>
      </c>
      <c r="E4819" t="e">
        <f>VLOOKUP(Actual_Table[[#This Row],[Account]],#REF!,2,FALSE)</f>
        <v>#REF!</v>
      </c>
    </row>
    <row r="4820" spans="1:5" x14ac:dyDescent="0.3">
      <c r="A4820" s="1">
        <v>45452</v>
      </c>
      <c r="B4820" t="s">
        <v>13</v>
      </c>
      <c r="C4820" t="s">
        <v>5</v>
      </c>
      <c r="D4820" s="2">
        <v>21582</v>
      </c>
      <c r="E4820" t="e">
        <f>VLOOKUP(Actual_Table[[#This Row],[Account]],#REF!,2,FALSE)</f>
        <v>#REF!</v>
      </c>
    </row>
    <row r="4821" spans="1:5" x14ac:dyDescent="0.3">
      <c r="A4821" s="1">
        <v>45452</v>
      </c>
      <c r="B4821" t="s">
        <v>13</v>
      </c>
      <c r="C4821" t="s">
        <v>6</v>
      </c>
      <c r="D4821" s="2">
        <v>9398</v>
      </c>
      <c r="E4821" t="e">
        <f>VLOOKUP(Actual_Table[[#This Row],[Account]],#REF!,2,FALSE)</f>
        <v>#REF!</v>
      </c>
    </row>
    <row r="4822" spans="1:5" x14ac:dyDescent="0.3">
      <c r="A4822" s="1">
        <v>45452</v>
      </c>
      <c r="B4822" t="s">
        <v>13</v>
      </c>
      <c r="C4822" t="s">
        <v>7</v>
      </c>
      <c r="D4822" s="2">
        <v>2464</v>
      </c>
      <c r="E4822" t="e">
        <f>VLOOKUP(Actual_Table[[#This Row],[Account]],#REF!,2,FALSE)</f>
        <v>#REF!</v>
      </c>
    </row>
    <row r="4823" spans="1:5" x14ac:dyDescent="0.3">
      <c r="A4823" s="1">
        <v>45452</v>
      </c>
      <c r="B4823" t="s">
        <v>13</v>
      </c>
      <c r="C4823" t="s">
        <v>8</v>
      </c>
      <c r="D4823" s="2">
        <v>8777</v>
      </c>
      <c r="E4823" t="e">
        <f>VLOOKUP(Actual_Table[[#This Row],[Account]],#REF!,2,FALSE)</f>
        <v>#REF!</v>
      </c>
    </row>
    <row r="4824" spans="1:5" x14ac:dyDescent="0.3">
      <c r="A4824" s="1">
        <v>45452</v>
      </c>
      <c r="B4824" t="s">
        <v>13</v>
      </c>
      <c r="C4824" t="s">
        <v>9</v>
      </c>
      <c r="D4824" s="2">
        <v>22371</v>
      </c>
      <c r="E4824" t="e">
        <f>VLOOKUP(Actual_Table[[#This Row],[Account]],#REF!,2,FALSE)</f>
        <v>#REF!</v>
      </c>
    </row>
    <row r="4825" spans="1:5" x14ac:dyDescent="0.3">
      <c r="A4825" s="1">
        <v>45452</v>
      </c>
      <c r="B4825" t="s">
        <v>13</v>
      </c>
      <c r="C4825" t="s">
        <v>10</v>
      </c>
      <c r="D4825" s="2">
        <v>23181</v>
      </c>
      <c r="E4825" t="e">
        <f>VLOOKUP(Actual_Table[[#This Row],[Account]],#REF!,2,FALSE)</f>
        <v>#REF!</v>
      </c>
    </row>
    <row r="4826" spans="1:5" x14ac:dyDescent="0.3">
      <c r="A4826" s="1">
        <v>45452</v>
      </c>
      <c r="B4826" t="s">
        <v>14</v>
      </c>
      <c r="C4826" t="s">
        <v>5</v>
      </c>
      <c r="D4826" s="2">
        <v>1818</v>
      </c>
      <c r="E4826" t="e">
        <f>VLOOKUP(Actual_Table[[#This Row],[Account]],#REF!,2,FALSE)</f>
        <v>#REF!</v>
      </c>
    </row>
    <row r="4827" spans="1:5" x14ac:dyDescent="0.3">
      <c r="A4827" s="1">
        <v>45452</v>
      </c>
      <c r="B4827" t="s">
        <v>14</v>
      </c>
      <c r="C4827" t="s">
        <v>6</v>
      </c>
      <c r="D4827" s="2">
        <v>14555</v>
      </c>
      <c r="E4827" t="e">
        <f>VLOOKUP(Actual_Table[[#This Row],[Account]],#REF!,2,FALSE)</f>
        <v>#REF!</v>
      </c>
    </row>
    <row r="4828" spans="1:5" x14ac:dyDescent="0.3">
      <c r="A4828" s="1">
        <v>45452</v>
      </c>
      <c r="B4828" t="s">
        <v>14</v>
      </c>
      <c r="C4828" t="s">
        <v>7</v>
      </c>
      <c r="D4828" s="2">
        <v>18914</v>
      </c>
      <c r="E4828" t="e">
        <f>VLOOKUP(Actual_Table[[#This Row],[Account]],#REF!,2,FALSE)</f>
        <v>#REF!</v>
      </c>
    </row>
    <row r="4829" spans="1:5" x14ac:dyDescent="0.3">
      <c r="A4829" s="1">
        <v>45452</v>
      </c>
      <c r="B4829" t="s">
        <v>14</v>
      </c>
      <c r="C4829" t="s">
        <v>8</v>
      </c>
      <c r="D4829" s="2">
        <v>8854</v>
      </c>
      <c r="E4829" t="e">
        <f>VLOOKUP(Actual_Table[[#This Row],[Account]],#REF!,2,FALSE)</f>
        <v>#REF!</v>
      </c>
    </row>
    <row r="4830" spans="1:5" x14ac:dyDescent="0.3">
      <c r="A4830" s="1">
        <v>45452</v>
      </c>
      <c r="B4830" t="s">
        <v>14</v>
      </c>
      <c r="C4830" t="s">
        <v>9</v>
      </c>
      <c r="D4830" s="2">
        <v>7937</v>
      </c>
      <c r="E4830" t="e">
        <f>VLOOKUP(Actual_Table[[#This Row],[Account]],#REF!,2,FALSE)</f>
        <v>#REF!</v>
      </c>
    </row>
    <row r="4831" spans="1:5" x14ac:dyDescent="0.3">
      <c r="A4831" s="1">
        <v>45452</v>
      </c>
      <c r="B4831" t="s">
        <v>14</v>
      </c>
      <c r="C4831" t="s">
        <v>10</v>
      </c>
      <c r="D4831" s="2">
        <v>15874</v>
      </c>
      <c r="E4831" t="e">
        <f>VLOOKUP(Actual_Table[[#This Row],[Account]],#REF!,2,FALSE)</f>
        <v>#REF!</v>
      </c>
    </row>
    <row r="4832" spans="1:5" x14ac:dyDescent="0.3">
      <c r="A4832" s="1">
        <v>45453</v>
      </c>
      <c r="B4832" t="s">
        <v>4</v>
      </c>
      <c r="C4832" t="s">
        <v>5</v>
      </c>
      <c r="D4832" s="2">
        <v>4034</v>
      </c>
      <c r="E4832" t="e">
        <f>VLOOKUP(Actual_Table[[#This Row],[Account]],#REF!,2,FALSE)</f>
        <v>#REF!</v>
      </c>
    </row>
    <row r="4833" spans="1:5" x14ac:dyDescent="0.3">
      <c r="A4833" s="1">
        <v>45453</v>
      </c>
      <c r="B4833" t="s">
        <v>4</v>
      </c>
      <c r="C4833" t="s">
        <v>6</v>
      </c>
      <c r="D4833" s="2">
        <v>4452</v>
      </c>
      <c r="E4833" t="e">
        <f>VLOOKUP(Actual_Table[[#This Row],[Account]],#REF!,2,FALSE)</f>
        <v>#REF!</v>
      </c>
    </row>
    <row r="4834" spans="1:5" x14ac:dyDescent="0.3">
      <c r="A4834" s="1">
        <v>45453</v>
      </c>
      <c r="B4834" t="s">
        <v>4</v>
      </c>
      <c r="C4834" t="s">
        <v>7</v>
      </c>
      <c r="D4834" s="2">
        <v>21946</v>
      </c>
      <c r="E4834" t="e">
        <f>VLOOKUP(Actual_Table[[#This Row],[Account]],#REF!,2,FALSE)</f>
        <v>#REF!</v>
      </c>
    </row>
    <row r="4835" spans="1:5" x14ac:dyDescent="0.3">
      <c r="A4835" s="1">
        <v>45453</v>
      </c>
      <c r="B4835" t="s">
        <v>4</v>
      </c>
      <c r="C4835" t="s">
        <v>8</v>
      </c>
      <c r="D4835" s="2">
        <v>8717</v>
      </c>
      <c r="E4835" t="e">
        <f>VLOOKUP(Actual_Table[[#This Row],[Account]],#REF!,2,FALSE)</f>
        <v>#REF!</v>
      </c>
    </row>
    <row r="4836" spans="1:5" x14ac:dyDescent="0.3">
      <c r="A4836" s="1">
        <v>45453</v>
      </c>
      <c r="B4836" t="s">
        <v>4</v>
      </c>
      <c r="C4836" t="s">
        <v>9</v>
      </c>
      <c r="D4836" s="2">
        <v>995</v>
      </c>
      <c r="E4836" t="e">
        <f>VLOOKUP(Actual_Table[[#This Row],[Account]],#REF!,2,FALSE)</f>
        <v>#REF!</v>
      </c>
    </row>
    <row r="4837" spans="1:5" x14ac:dyDescent="0.3">
      <c r="A4837" s="1">
        <v>45453</v>
      </c>
      <c r="B4837" t="s">
        <v>4</v>
      </c>
      <c r="C4837" t="s">
        <v>10</v>
      </c>
      <c r="D4837" s="2">
        <v>11733</v>
      </c>
      <c r="E4837" t="e">
        <f>VLOOKUP(Actual_Table[[#This Row],[Account]],#REF!,2,FALSE)</f>
        <v>#REF!</v>
      </c>
    </row>
    <row r="4838" spans="1:5" x14ac:dyDescent="0.3">
      <c r="A4838" s="1">
        <v>45453</v>
      </c>
      <c r="B4838" t="s">
        <v>11</v>
      </c>
      <c r="C4838" t="s">
        <v>5</v>
      </c>
      <c r="D4838" s="2">
        <v>19883</v>
      </c>
      <c r="E4838" t="e">
        <f>VLOOKUP(Actual_Table[[#This Row],[Account]],#REF!,2,FALSE)</f>
        <v>#REF!</v>
      </c>
    </row>
    <row r="4839" spans="1:5" x14ac:dyDescent="0.3">
      <c r="A4839" s="1">
        <v>45453</v>
      </c>
      <c r="B4839" t="s">
        <v>11</v>
      </c>
      <c r="C4839" t="s">
        <v>6</v>
      </c>
      <c r="D4839" s="2">
        <v>11689</v>
      </c>
      <c r="E4839" t="e">
        <f>VLOOKUP(Actual_Table[[#This Row],[Account]],#REF!,2,FALSE)</f>
        <v>#REF!</v>
      </c>
    </row>
    <row r="4840" spans="1:5" x14ac:dyDescent="0.3">
      <c r="A4840" s="1">
        <v>45453</v>
      </c>
      <c r="B4840" t="s">
        <v>11</v>
      </c>
      <c r="C4840" t="s">
        <v>7</v>
      </c>
      <c r="D4840" s="2">
        <v>8180</v>
      </c>
      <c r="E4840" t="e">
        <f>VLOOKUP(Actual_Table[[#This Row],[Account]],#REF!,2,FALSE)</f>
        <v>#REF!</v>
      </c>
    </row>
    <row r="4841" spans="1:5" x14ac:dyDescent="0.3">
      <c r="A4841" s="1">
        <v>45453</v>
      </c>
      <c r="B4841" t="s">
        <v>11</v>
      </c>
      <c r="C4841" t="s">
        <v>8</v>
      </c>
      <c r="D4841" s="2">
        <v>23846</v>
      </c>
      <c r="E4841" t="e">
        <f>VLOOKUP(Actual_Table[[#This Row],[Account]],#REF!,2,FALSE)</f>
        <v>#REF!</v>
      </c>
    </row>
    <row r="4842" spans="1:5" x14ac:dyDescent="0.3">
      <c r="A4842" s="1">
        <v>45453</v>
      </c>
      <c r="B4842" t="s">
        <v>11</v>
      </c>
      <c r="C4842" t="s">
        <v>9</v>
      </c>
      <c r="D4842" s="2">
        <v>21384</v>
      </c>
      <c r="E4842" t="e">
        <f>VLOOKUP(Actual_Table[[#This Row],[Account]],#REF!,2,FALSE)</f>
        <v>#REF!</v>
      </c>
    </row>
    <row r="4843" spans="1:5" x14ac:dyDescent="0.3">
      <c r="A4843" s="1">
        <v>45453</v>
      </c>
      <c r="B4843" t="s">
        <v>11</v>
      </c>
      <c r="C4843" t="s">
        <v>10</v>
      </c>
      <c r="D4843" s="2">
        <v>12560</v>
      </c>
      <c r="E4843" t="e">
        <f>VLOOKUP(Actual_Table[[#This Row],[Account]],#REF!,2,FALSE)</f>
        <v>#REF!</v>
      </c>
    </row>
    <row r="4844" spans="1:5" x14ac:dyDescent="0.3">
      <c r="A4844" s="1">
        <v>45453</v>
      </c>
      <c r="B4844" t="s">
        <v>12</v>
      </c>
      <c r="C4844" t="s">
        <v>5</v>
      </c>
      <c r="D4844" s="2">
        <v>22212</v>
      </c>
      <c r="E4844" t="e">
        <f>VLOOKUP(Actual_Table[[#This Row],[Account]],#REF!,2,FALSE)</f>
        <v>#REF!</v>
      </c>
    </row>
    <row r="4845" spans="1:5" x14ac:dyDescent="0.3">
      <c r="A4845" s="1">
        <v>45453</v>
      </c>
      <c r="B4845" t="s">
        <v>12</v>
      </c>
      <c r="C4845" t="s">
        <v>6</v>
      </c>
      <c r="D4845" s="2">
        <v>18690</v>
      </c>
      <c r="E4845" t="e">
        <f>VLOOKUP(Actual_Table[[#This Row],[Account]],#REF!,2,FALSE)</f>
        <v>#REF!</v>
      </c>
    </row>
    <row r="4846" spans="1:5" x14ac:dyDescent="0.3">
      <c r="A4846" s="1">
        <v>45453</v>
      </c>
      <c r="B4846" t="s">
        <v>12</v>
      </c>
      <c r="C4846" t="s">
        <v>7</v>
      </c>
      <c r="D4846" s="2">
        <v>11384</v>
      </c>
      <c r="E4846" t="e">
        <f>VLOOKUP(Actual_Table[[#This Row],[Account]],#REF!,2,FALSE)</f>
        <v>#REF!</v>
      </c>
    </row>
    <row r="4847" spans="1:5" x14ac:dyDescent="0.3">
      <c r="A4847" s="1">
        <v>45453</v>
      </c>
      <c r="B4847" t="s">
        <v>12</v>
      </c>
      <c r="C4847" t="s">
        <v>8</v>
      </c>
      <c r="D4847" s="2">
        <v>20228</v>
      </c>
      <c r="E4847" t="e">
        <f>VLOOKUP(Actual_Table[[#This Row],[Account]],#REF!,2,FALSE)</f>
        <v>#REF!</v>
      </c>
    </row>
    <row r="4848" spans="1:5" x14ac:dyDescent="0.3">
      <c r="A4848" s="1">
        <v>45453</v>
      </c>
      <c r="B4848" t="s">
        <v>12</v>
      </c>
      <c r="C4848" t="s">
        <v>9</v>
      </c>
      <c r="D4848" s="2">
        <v>9797</v>
      </c>
      <c r="E4848" t="e">
        <f>VLOOKUP(Actual_Table[[#This Row],[Account]],#REF!,2,FALSE)</f>
        <v>#REF!</v>
      </c>
    </row>
    <row r="4849" spans="1:5" x14ac:dyDescent="0.3">
      <c r="A4849" s="1">
        <v>45453</v>
      </c>
      <c r="B4849" t="s">
        <v>12</v>
      </c>
      <c r="C4849" t="s">
        <v>10</v>
      </c>
      <c r="D4849" s="2">
        <v>19413</v>
      </c>
      <c r="E4849" t="e">
        <f>VLOOKUP(Actual_Table[[#This Row],[Account]],#REF!,2,FALSE)</f>
        <v>#REF!</v>
      </c>
    </row>
    <row r="4850" spans="1:5" x14ac:dyDescent="0.3">
      <c r="A4850" s="1">
        <v>45453</v>
      </c>
      <c r="B4850" t="s">
        <v>13</v>
      </c>
      <c r="C4850" t="s">
        <v>5</v>
      </c>
      <c r="D4850" s="2">
        <v>10760</v>
      </c>
      <c r="E4850" t="e">
        <f>VLOOKUP(Actual_Table[[#This Row],[Account]],#REF!,2,FALSE)</f>
        <v>#REF!</v>
      </c>
    </row>
    <row r="4851" spans="1:5" x14ac:dyDescent="0.3">
      <c r="A4851" s="1">
        <v>45453</v>
      </c>
      <c r="B4851" t="s">
        <v>13</v>
      </c>
      <c r="C4851" t="s">
        <v>6</v>
      </c>
      <c r="D4851" s="2">
        <v>19951</v>
      </c>
      <c r="E4851" t="e">
        <f>VLOOKUP(Actual_Table[[#This Row],[Account]],#REF!,2,FALSE)</f>
        <v>#REF!</v>
      </c>
    </row>
    <row r="4852" spans="1:5" x14ac:dyDescent="0.3">
      <c r="A4852" s="1">
        <v>45453</v>
      </c>
      <c r="B4852" t="s">
        <v>13</v>
      </c>
      <c r="C4852" t="s">
        <v>7</v>
      </c>
      <c r="D4852" s="2">
        <v>4433</v>
      </c>
      <c r="E4852" t="e">
        <f>VLOOKUP(Actual_Table[[#This Row],[Account]],#REF!,2,FALSE)</f>
        <v>#REF!</v>
      </c>
    </row>
    <row r="4853" spans="1:5" x14ac:dyDescent="0.3">
      <c r="A4853" s="1">
        <v>45453</v>
      </c>
      <c r="B4853" t="s">
        <v>13</v>
      </c>
      <c r="C4853" t="s">
        <v>8</v>
      </c>
      <c r="D4853" s="2">
        <v>7093</v>
      </c>
      <c r="E4853" t="e">
        <f>VLOOKUP(Actual_Table[[#This Row],[Account]],#REF!,2,FALSE)</f>
        <v>#REF!</v>
      </c>
    </row>
    <row r="4854" spans="1:5" x14ac:dyDescent="0.3">
      <c r="A4854" s="1">
        <v>45453</v>
      </c>
      <c r="B4854" t="s">
        <v>13</v>
      </c>
      <c r="C4854" t="s">
        <v>9</v>
      </c>
      <c r="D4854" s="2">
        <v>24936</v>
      </c>
      <c r="E4854" t="e">
        <f>VLOOKUP(Actual_Table[[#This Row],[Account]],#REF!,2,FALSE)</f>
        <v>#REF!</v>
      </c>
    </row>
    <row r="4855" spans="1:5" x14ac:dyDescent="0.3">
      <c r="A4855" s="1">
        <v>45453</v>
      </c>
      <c r="B4855" t="s">
        <v>13</v>
      </c>
      <c r="C4855" t="s">
        <v>10</v>
      </c>
      <c r="D4855" s="2">
        <v>17995</v>
      </c>
      <c r="E4855" t="e">
        <f>VLOOKUP(Actual_Table[[#This Row],[Account]],#REF!,2,FALSE)</f>
        <v>#REF!</v>
      </c>
    </row>
    <row r="4856" spans="1:5" x14ac:dyDescent="0.3">
      <c r="A4856" s="1">
        <v>45453</v>
      </c>
      <c r="B4856" t="s">
        <v>14</v>
      </c>
      <c r="C4856" t="s">
        <v>5</v>
      </c>
      <c r="D4856" s="2">
        <v>9479</v>
      </c>
      <c r="E4856" t="e">
        <f>VLOOKUP(Actual_Table[[#This Row],[Account]],#REF!,2,FALSE)</f>
        <v>#REF!</v>
      </c>
    </row>
    <row r="4857" spans="1:5" x14ac:dyDescent="0.3">
      <c r="A4857" s="1">
        <v>45453</v>
      </c>
      <c r="B4857" t="s">
        <v>14</v>
      </c>
      <c r="C4857" t="s">
        <v>6</v>
      </c>
      <c r="D4857" s="2">
        <v>21061</v>
      </c>
      <c r="E4857" t="e">
        <f>VLOOKUP(Actual_Table[[#This Row],[Account]],#REF!,2,FALSE)</f>
        <v>#REF!</v>
      </c>
    </row>
    <row r="4858" spans="1:5" x14ac:dyDescent="0.3">
      <c r="A4858" s="1">
        <v>45453</v>
      </c>
      <c r="B4858" t="s">
        <v>14</v>
      </c>
      <c r="C4858" t="s">
        <v>7</v>
      </c>
      <c r="D4858" s="2">
        <v>24392</v>
      </c>
      <c r="E4858" t="e">
        <f>VLOOKUP(Actual_Table[[#This Row],[Account]],#REF!,2,FALSE)</f>
        <v>#REF!</v>
      </c>
    </row>
    <row r="4859" spans="1:5" x14ac:dyDescent="0.3">
      <c r="A4859" s="1">
        <v>45453</v>
      </c>
      <c r="B4859" t="s">
        <v>14</v>
      </c>
      <c r="C4859" t="s">
        <v>8</v>
      </c>
      <c r="D4859" s="2">
        <v>1683</v>
      </c>
      <c r="E4859" t="e">
        <f>VLOOKUP(Actual_Table[[#This Row],[Account]],#REF!,2,FALSE)</f>
        <v>#REF!</v>
      </c>
    </row>
    <row r="4860" spans="1:5" x14ac:dyDescent="0.3">
      <c r="A4860" s="1">
        <v>45453</v>
      </c>
      <c r="B4860" t="s">
        <v>14</v>
      </c>
      <c r="C4860" t="s">
        <v>9</v>
      </c>
      <c r="D4860" s="2">
        <v>16745</v>
      </c>
      <c r="E4860" t="e">
        <f>VLOOKUP(Actual_Table[[#This Row],[Account]],#REF!,2,FALSE)</f>
        <v>#REF!</v>
      </c>
    </row>
    <row r="4861" spans="1:5" x14ac:dyDescent="0.3">
      <c r="A4861" s="1">
        <v>45453</v>
      </c>
      <c r="B4861" t="s">
        <v>14</v>
      </c>
      <c r="C4861" t="s">
        <v>10</v>
      </c>
      <c r="D4861" s="2">
        <v>13584</v>
      </c>
      <c r="E4861" t="e">
        <f>VLOOKUP(Actual_Table[[#This Row],[Account]],#REF!,2,FALSE)</f>
        <v>#REF!</v>
      </c>
    </row>
    <row r="4862" spans="1:5" x14ac:dyDescent="0.3">
      <c r="A4862" s="1">
        <v>45454</v>
      </c>
      <c r="B4862" t="s">
        <v>4</v>
      </c>
      <c r="C4862" t="s">
        <v>5</v>
      </c>
      <c r="D4862" s="2">
        <v>19690</v>
      </c>
      <c r="E4862" t="e">
        <f>VLOOKUP(Actual_Table[[#This Row],[Account]],#REF!,2,FALSE)</f>
        <v>#REF!</v>
      </c>
    </row>
    <row r="4863" spans="1:5" x14ac:dyDescent="0.3">
      <c r="A4863" s="1">
        <v>45454</v>
      </c>
      <c r="B4863" t="s">
        <v>4</v>
      </c>
      <c r="C4863" t="s">
        <v>6</v>
      </c>
      <c r="D4863" s="2">
        <v>21068</v>
      </c>
      <c r="E4863" t="e">
        <f>VLOOKUP(Actual_Table[[#This Row],[Account]],#REF!,2,FALSE)</f>
        <v>#REF!</v>
      </c>
    </row>
    <row r="4864" spans="1:5" x14ac:dyDescent="0.3">
      <c r="A4864" s="1">
        <v>45454</v>
      </c>
      <c r="B4864" t="s">
        <v>4</v>
      </c>
      <c r="C4864" t="s">
        <v>7</v>
      </c>
      <c r="D4864" s="2">
        <v>16802</v>
      </c>
      <c r="E4864" t="e">
        <f>VLOOKUP(Actual_Table[[#This Row],[Account]],#REF!,2,FALSE)</f>
        <v>#REF!</v>
      </c>
    </row>
    <row r="4865" spans="1:5" x14ac:dyDescent="0.3">
      <c r="A4865" s="1">
        <v>45454</v>
      </c>
      <c r="B4865" t="s">
        <v>4</v>
      </c>
      <c r="C4865" t="s">
        <v>8</v>
      </c>
      <c r="D4865" s="2">
        <v>5660</v>
      </c>
      <c r="E4865" t="e">
        <f>VLOOKUP(Actual_Table[[#This Row],[Account]],#REF!,2,FALSE)</f>
        <v>#REF!</v>
      </c>
    </row>
    <row r="4866" spans="1:5" x14ac:dyDescent="0.3">
      <c r="A4866" s="1">
        <v>45454</v>
      </c>
      <c r="B4866" t="s">
        <v>4</v>
      </c>
      <c r="C4866" t="s">
        <v>9</v>
      </c>
      <c r="D4866" s="2">
        <v>8519</v>
      </c>
      <c r="E4866" t="e">
        <f>VLOOKUP(Actual_Table[[#This Row],[Account]],#REF!,2,FALSE)</f>
        <v>#REF!</v>
      </c>
    </row>
    <row r="4867" spans="1:5" x14ac:dyDescent="0.3">
      <c r="A4867" s="1">
        <v>45454</v>
      </c>
      <c r="B4867" t="s">
        <v>4</v>
      </c>
      <c r="C4867" t="s">
        <v>10</v>
      </c>
      <c r="D4867" s="2">
        <v>6704</v>
      </c>
      <c r="E4867" t="e">
        <f>VLOOKUP(Actual_Table[[#This Row],[Account]],#REF!,2,FALSE)</f>
        <v>#REF!</v>
      </c>
    </row>
    <row r="4868" spans="1:5" x14ac:dyDescent="0.3">
      <c r="A4868" s="1">
        <v>45454</v>
      </c>
      <c r="B4868" t="s">
        <v>11</v>
      </c>
      <c r="C4868" t="s">
        <v>5</v>
      </c>
      <c r="D4868" s="2">
        <v>16799</v>
      </c>
      <c r="E4868" t="e">
        <f>VLOOKUP(Actual_Table[[#This Row],[Account]],#REF!,2,FALSE)</f>
        <v>#REF!</v>
      </c>
    </row>
    <row r="4869" spans="1:5" x14ac:dyDescent="0.3">
      <c r="A4869" s="1">
        <v>45454</v>
      </c>
      <c r="B4869" t="s">
        <v>11</v>
      </c>
      <c r="C4869" t="s">
        <v>6</v>
      </c>
      <c r="D4869" s="2">
        <v>2371</v>
      </c>
      <c r="E4869" t="e">
        <f>VLOOKUP(Actual_Table[[#This Row],[Account]],#REF!,2,FALSE)</f>
        <v>#REF!</v>
      </c>
    </row>
    <row r="4870" spans="1:5" x14ac:dyDescent="0.3">
      <c r="A4870" s="1">
        <v>45454</v>
      </c>
      <c r="B4870" t="s">
        <v>11</v>
      </c>
      <c r="C4870" t="s">
        <v>7</v>
      </c>
      <c r="D4870" s="2">
        <v>12446</v>
      </c>
      <c r="E4870" t="e">
        <f>VLOOKUP(Actual_Table[[#This Row],[Account]],#REF!,2,FALSE)</f>
        <v>#REF!</v>
      </c>
    </row>
    <row r="4871" spans="1:5" x14ac:dyDescent="0.3">
      <c r="A4871" s="1">
        <v>45454</v>
      </c>
      <c r="B4871" t="s">
        <v>11</v>
      </c>
      <c r="C4871" t="s">
        <v>8</v>
      </c>
      <c r="D4871" s="2">
        <v>8971</v>
      </c>
      <c r="E4871" t="e">
        <f>VLOOKUP(Actual_Table[[#This Row],[Account]],#REF!,2,FALSE)</f>
        <v>#REF!</v>
      </c>
    </row>
    <row r="4872" spans="1:5" x14ac:dyDescent="0.3">
      <c r="A4872" s="1">
        <v>45454</v>
      </c>
      <c r="B4872" t="s">
        <v>11</v>
      </c>
      <c r="C4872" t="s">
        <v>9</v>
      </c>
      <c r="D4872" s="2">
        <v>23097</v>
      </c>
      <c r="E4872" t="e">
        <f>VLOOKUP(Actual_Table[[#This Row],[Account]],#REF!,2,FALSE)</f>
        <v>#REF!</v>
      </c>
    </row>
    <row r="4873" spans="1:5" x14ac:dyDescent="0.3">
      <c r="A4873" s="1">
        <v>45454</v>
      </c>
      <c r="B4873" t="s">
        <v>11</v>
      </c>
      <c r="C4873" t="s">
        <v>10</v>
      </c>
      <c r="D4873" s="2">
        <v>12396</v>
      </c>
      <c r="E4873" t="e">
        <f>VLOOKUP(Actual_Table[[#This Row],[Account]],#REF!,2,FALSE)</f>
        <v>#REF!</v>
      </c>
    </row>
    <row r="4874" spans="1:5" x14ac:dyDescent="0.3">
      <c r="A4874" s="1">
        <v>45454</v>
      </c>
      <c r="B4874" t="s">
        <v>12</v>
      </c>
      <c r="C4874" t="s">
        <v>5</v>
      </c>
      <c r="D4874" s="2">
        <v>21601</v>
      </c>
      <c r="E4874" t="e">
        <f>VLOOKUP(Actual_Table[[#This Row],[Account]],#REF!,2,FALSE)</f>
        <v>#REF!</v>
      </c>
    </row>
    <row r="4875" spans="1:5" x14ac:dyDescent="0.3">
      <c r="A4875" s="1">
        <v>45454</v>
      </c>
      <c r="B4875" t="s">
        <v>12</v>
      </c>
      <c r="C4875" t="s">
        <v>6</v>
      </c>
      <c r="D4875" s="2">
        <v>21786</v>
      </c>
      <c r="E4875" t="e">
        <f>VLOOKUP(Actual_Table[[#This Row],[Account]],#REF!,2,FALSE)</f>
        <v>#REF!</v>
      </c>
    </row>
    <row r="4876" spans="1:5" x14ac:dyDescent="0.3">
      <c r="A4876" s="1">
        <v>45454</v>
      </c>
      <c r="B4876" t="s">
        <v>12</v>
      </c>
      <c r="C4876" t="s">
        <v>7</v>
      </c>
      <c r="D4876" s="2">
        <v>2749</v>
      </c>
      <c r="E4876" t="e">
        <f>VLOOKUP(Actual_Table[[#This Row],[Account]],#REF!,2,FALSE)</f>
        <v>#REF!</v>
      </c>
    </row>
    <row r="4877" spans="1:5" x14ac:dyDescent="0.3">
      <c r="A4877" s="1">
        <v>45454</v>
      </c>
      <c r="B4877" t="s">
        <v>12</v>
      </c>
      <c r="C4877" t="s">
        <v>8</v>
      </c>
      <c r="D4877" s="2">
        <v>3888</v>
      </c>
      <c r="E4877" t="e">
        <f>VLOOKUP(Actual_Table[[#This Row],[Account]],#REF!,2,FALSE)</f>
        <v>#REF!</v>
      </c>
    </row>
    <row r="4878" spans="1:5" x14ac:dyDescent="0.3">
      <c r="A4878" s="1">
        <v>45454</v>
      </c>
      <c r="B4878" t="s">
        <v>12</v>
      </c>
      <c r="C4878" t="s">
        <v>9</v>
      </c>
      <c r="D4878" s="2">
        <v>18906</v>
      </c>
      <c r="E4878" t="e">
        <f>VLOOKUP(Actual_Table[[#This Row],[Account]],#REF!,2,FALSE)</f>
        <v>#REF!</v>
      </c>
    </row>
    <row r="4879" spans="1:5" x14ac:dyDescent="0.3">
      <c r="A4879" s="1">
        <v>45454</v>
      </c>
      <c r="B4879" t="s">
        <v>12</v>
      </c>
      <c r="C4879" t="s">
        <v>10</v>
      </c>
      <c r="D4879" s="2">
        <v>23535</v>
      </c>
      <c r="E4879" t="e">
        <f>VLOOKUP(Actual_Table[[#This Row],[Account]],#REF!,2,FALSE)</f>
        <v>#REF!</v>
      </c>
    </row>
    <row r="4880" spans="1:5" x14ac:dyDescent="0.3">
      <c r="A4880" s="1">
        <v>45454</v>
      </c>
      <c r="B4880" t="s">
        <v>13</v>
      </c>
      <c r="C4880" t="s">
        <v>5</v>
      </c>
      <c r="D4880" s="2">
        <v>13583</v>
      </c>
      <c r="E4880" t="e">
        <f>VLOOKUP(Actual_Table[[#This Row],[Account]],#REF!,2,FALSE)</f>
        <v>#REF!</v>
      </c>
    </row>
    <row r="4881" spans="1:5" x14ac:dyDescent="0.3">
      <c r="A4881" s="1">
        <v>45454</v>
      </c>
      <c r="B4881" t="s">
        <v>13</v>
      </c>
      <c r="C4881" t="s">
        <v>6</v>
      </c>
      <c r="D4881" s="2">
        <v>10676</v>
      </c>
      <c r="E4881" t="e">
        <f>VLOOKUP(Actual_Table[[#This Row],[Account]],#REF!,2,FALSE)</f>
        <v>#REF!</v>
      </c>
    </row>
    <row r="4882" spans="1:5" x14ac:dyDescent="0.3">
      <c r="A4882" s="1">
        <v>45454</v>
      </c>
      <c r="B4882" t="s">
        <v>13</v>
      </c>
      <c r="C4882" t="s">
        <v>7</v>
      </c>
      <c r="D4882" s="2">
        <v>1719</v>
      </c>
      <c r="E4882" t="e">
        <f>VLOOKUP(Actual_Table[[#This Row],[Account]],#REF!,2,FALSE)</f>
        <v>#REF!</v>
      </c>
    </row>
    <row r="4883" spans="1:5" x14ac:dyDescent="0.3">
      <c r="A4883" s="1">
        <v>45454</v>
      </c>
      <c r="B4883" t="s">
        <v>13</v>
      </c>
      <c r="C4883" t="s">
        <v>8</v>
      </c>
      <c r="D4883" s="2">
        <v>9027</v>
      </c>
      <c r="E4883" t="e">
        <f>VLOOKUP(Actual_Table[[#This Row],[Account]],#REF!,2,FALSE)</f>
        <v>#REF!</v>
      </c>
    </row>
    <row r="4884" spans="1:5" x14ac:dyDescent="0.3">
      <c r="A4884" s="1">
        <v>45454</v>
      </c>
      <c r="B4884" t="s">
        <v>13</v>
      </c>
      <c r="C4884" t="s">
        <v>9</v>
      </c>
      <c r="D4884" s="2">
        <v>17546</v>
      </c>
      <c r="E4884" t="e">
        <f>VLOOKUP(Actual_Table[[#This Row],[Account]],#REF!,2,FALSE)</f>
        <v>#REF!</v>
      </c>
    </row>
    <row r="4885" spans="1:5" x14ac:dyDescent="0.3">
      <c r="A4885" s="1">
        <v>45454</v>
      </c>
      <c r="B4885" t="s">
        <v>13</v>
      </c>
      <c r="C4885" t="s">
        <v>10</v>
      </c>
      <c r="D4885" s="2">
        <v>21282</v>
      </c>
      <c r="E4885" t="e">
        <f>VLOOKUP(Actual_Table[[#This Row],[Account]],#REF!,2,FALSE)</f>
        <v>#REF!</v>
      </c>
    </row>
    <row r="4886" spans="1:5" x14ac:dyDescent="0.3">
      <c r="A4886" s="1">
        <v>45454</v>
      </c>
      <c r="B4886" t="s">
        <v>14</v>
      </c>
      <c r="C4886" t="s">
        <v>5</v>
      </c>
      <c r="D4886" s="2">
        <v>9001</v>
      </c>
      <c r="E4886" t="e">
        <f>VLOOKUP(Actual_Table[[#This Row],[Account]],#REF!,2,FALSE)</f>
        <v>#REF!</v>
      </c>
    </row>
    <row r="4887" spans="1:5" x14ac:dyDescent="0.3">
      <c r="A4887" s="1">
        <v>45454</v>
      </c>
      <c r="B4887" t="s">
        <v>14</v>
      </c>
      <c r="C4887" t="s">
        <v>6</v>
      </c>
      <c r="D4887" s="2">
        <v>17796</v>
      </c>
      <c r="E4887" t="e">
        <f>VLOOKUP(Actual_Table[[#This Row],[Account]],#REF!,2,FALSE)</f>
        <v>#REF!</v>
      </c>
    </row>
    <row r="4888" spans="1:5" x14ac:dyDescent="0.3">
      <c r="A4888" s="1">
        <v>45454</v>
      </c>
      <c r="B4888" t="s">
        <v>14</v>
      </c>
      <c r="C4888" t="s">
        <v>7</v>
      </c>
      <c r="D4888" s="2">
        <v>17304</v>
      </c>
      <c r="E4888" t="e">
        <f>VLOOKUP(Actual_Table[[#This Row],[Account]],#REF!,2,FALSE)</f>
        <v>#REF!</v>
      </c>
    </row>
    <row r="4889" spans="1:5" x14ac:dyDescent="0.3">
      <c r="A4889" s="1">
        <v>45454</v>
      </c>
      <c r="B4889" t="s">
        <v>14</v>
      </c>
      <c r="C4889" t="s">
        <v>8</v>
      </c>
      <c r="D4889" s="2">
        <v>13913</v>
      </c>
      <c r="E4889" t="e">
        <f>VLOOKUP(Actual_Table[[#This Row],[Account]],#REF!,2,FALSE)</f>
        <v>#REF!</v>
      </c>
    </row>
    <row r="4890" spans="1:5" x14ac:dyDescent="0.3">
      <c r="A4890" s="1">
        <v>45454</v>
      </c>
      <c r="B4890" t="s">
        <v>14</v>
      </c>
      <c r="C4890" t="s">
        <v>9</v>
      </c>
      <c r="D4890" s="2">
        <v>16333</v>
      </c>
      <c r="E4890" t="e">
        <f>VLOOKUP(Actual_Table[[#This Row],[Account]],#REF!,2,FALSE)</f>
        <v>#REF!</v>
      </c>
    </row>
    <row r="4891" spans="1:5" x14ac:dyDescent="0.3">
      <c r="A4891" s="1">
        <v>45454</v>
      </c>
      <c r="B4891" t="s">
        <v>14</v>
      </c>
      <c r="C4891" t="s">
        <v>10</v>
      </c>
      <c r="D4891" s="2">
        <v>12256</v>
      </c>
      <c r="E4891" t="e">
        <f>VLOOKUP(Actual_Table[[#This Row],[Account]],#REF!,2,FALSE)</f>
        <v>#REF!</v>
      </c>
    </row>
    <row r="4892" spans="1:5" x14ac:dyDescent="0.3">
      <c r="A4892" s="1">
        <v>45455</v>
      </c>
      <c r="B4892" t="s">
        <v>4</v>
      </c>
      <c r="C4892" t="s">
        <v>5</v>
      </c>
      <c r="D4892" s="2">
        <v>21007</v>
      </c>
      <c r="E4892" t="e">
        <f>VLOOKUP(Actual_Table[[#This Row],[Account]],#REF!,2,FALSE)</f>
        <v>#REF!</v>
      </c>
    </row>
    <row r="4893" spans="1:5" x14ac:dyDescent="0.3">
      <c r="A4893" s="1">
        <v>45455</v>
      </c>
      <c r="B4893" t="s">
        <v>4</v>
      </c>
      <c r="C4893" t="s">
        <v>6</v>
      </c>
      <c r="D4893" s="2">
        <v>5153</v>
      </c>
      <c r="E4893" t="e">
        <f>VLOOKUP(Actual_Table[[#This Row],[Account]],#REF!,2,FALSE)</f>
        <v>#REF!</v>
      </c>
    </row>
    <row r="4894" spans="1:5" x14ac:dyDescent="0.3">
      <c r="A4894" s="1">
        <v>45455</v>
      </c>
      <c r="B4894" t="s">
        <v>4</v>
      </c>
      <c r="C4894" t="s">
        <v>7</v>
      </c>
      <c r="D4894" s="2">
        <v>7355</v>
      </c>
      <c r="E4894" t="e">
        <f>VLOOKUP(Actual_Table[[#This Row],[Account]],#REF!,2,FALSE)</f>
        <v>#REF!</v>
      </c>
    </row>
    <row r="4895" spans="1:5" x14ac:dyDescent="0.3">
      <c r="A4895" s="1">
        <v>45455</v>
      </c>
      <c r="B4895" t="s">
        <v>4</v>
      </c>
      <c r="C4895" t="s">
        <v>8</v>
      </c>
      <c r="D4895" s="2">
        <v>5564</v>
      </c>
      <c r="E4895" t="e">
        <f>VLOOKUP(Actual_Table[[#This Row],[Account]],#REF!,2,FALSE)</f>
        <v>#REF!</v>
      </c>
    </row>
    <row r="4896" spans="1:5" x14ac:dyDescent="0.3">
      <c r="A4896" s="1">
        <v>45455</v>
      </c>
      <c r="B4896" t="s">
        <v>4</v>
      </c>
      <c r="C4896" t="s">
        <v>9</v>
      </c>
      <c r="D4896" s="2">
        <v>17372</v>
      </c>
      <c r="E4896" t="e">
        <f>VLOOKUP(Actual_Table[[#This Row],[Account]],#REF!,2,FALSE)</f>
        <v>#REF!</v>
      </c>
    </row>
    <row r="4897" spans="1:5" x14ac:dyDescent="0.3">
      <c r="A4897" s="1">
        <v>45455</v>
      </c>
      <c r="B4897" t="s">
        <v>4</v>
      </c>
      <c r="C4897" t="s">
        <v>10</v>
      </c>
      <c r="D4897" s="2">
        <v>19981</v>
      </c>
      <c r="E4897" t="e">
        <f>VLOOKUP(Actual_Table[[#This Row],[Account]],#REF!,2,FALSE)</f>
        <v>#REF!</v>
      </c>
    </row>
    <row r="4898" spans="1:5" x14ac:dyDescent="0.3">
      <c r="A4898" s="1">
        <v>45455</v>
      </c>
      <c r="B4898" t="s">
        <v>11</v>
      </c>
      <c r="C4898" t="s">
        <v>5</v>
      </c>
      <c r="D4898" s="2">
        <v>1980</v>
      </c>
      <c r="E4898" t="e">
        <f>VLOOKUP(Actual_Table[[#This Row],[Account]],#REF!,2,FALSE)</f>
        <v>#REF!</v>
      </c>
    </row>
    <row r="4899" spans="1:5" x14ac:dyDescent="0.3">
      <c r="A4899" s="1">
        <v>45455</v>
      </c>
      <c r="B4899" t="s">
        <v>11</v>
      </c>
      <c r="C4899" t="s">
        <v>6</v>
      </c>
      <c r="D4899" s="2">
        <v>6331</v>
      </c>
      <c r="E4899" t="e">
        <f>VLOOKUP(Actual_Table[[#This Row],[Account]],#REF!,2,FALSE)</f>
        <v>#REF!</v>
      </c>
    </row>
    <row r="4900" spans="1:5" x14ac:dyDescent="0.3">
      <c r="A4900" s="1">
        <v>45455</v>
      </c>
      <c r="B4900" t="s">
        <v>11</v>
      </c>
      <c r="C4900" t="s">
        <v>7</v>
      </c>
      <c r="D4900" s="2">
        <v>757</v>
      </c>
      <c r="E4900" t="e">
        <f>VLOOKUP(Actual_Table[[#This Row],[Account]],#REF!,2,FALSE)</f>
        <v>#REF!</v>
      </c>
    </row>
    <row r="4901" spans="1:5" x14ac:dyDescent="0.3">
      <c r="A4901" s="1">
        <v>45455</v>
      </c>
      <c r="B4901" t="s">
        <v>11</v>
      </c>
      <c r="C4901" t="s">
        <v>8</v>
      </c>
      <c r="D4901" s="2">
        <v>7201</v>
      </c>
      <c r="E4901" t="e">
        <f>VLOOKUP(Actual_Table[[#This Row],[Account]],#REF!,2,FALSE)</f>
        <v>#REF!</v>
      </c>
    </row>
    <row r="4902" spans="1:5" x14ac:dyDescent="0.3">
      <c r="A4902" s="1">
        <v>45455</v>
      </c>
      <c r="B4902" t="s">
        <v>11</v>
      </c>
      <c r="C4902" t="s">
        <v>9</v>
      </c>
      <c r="D4902" s="2">
        <v>14380</v>
      </c>
      <c r="E4902" t="e">
        <f>VLOOKUP(Actual_Table[[#This Row],[Account]],#REF!,2,FALSE)</f>
        <v>#REF!</v>
      </c>
    </row>
    <row r="4903" spans="1:5" x14ac:dyDescent="0.3">
      <c r="A4903" s="1">
        <v>45455</v>
      </c>
      <c r="B4903" t="s">
        <v>11</v>
      </c>
      <c r="C4903" t="s">
        <v>10</v>
      </c>
      <c r="D4903" s="2">
        <v>11564</v>
      </c>
      <c r="E4903" t="e">
        <f>VLOOKUP(Actual_Table[[#This Row],[Account]],#REF!,2,FALSE)</f>
        <v>#REF!</v>
      </c>
    </row>
    <row r="4904" spans="1:5" x14ac:dyDescent="0.3">
      <c r="A4904" s="1">
        <v>45455</v>
      </c>
      <c r="B4904" t="s">
        <v>12</v>
      </c>
      <c r="C4904" t="s">
        <v>5</v>
      </c>
      <c r="D4904" s="2">
        <v>8049</v>
      </c>
      <c r="E4904" t="e">
        <f>VLOOKUP(Actual_Table[[#This Row],[Account]],#REF!,2,FALSE)</f>
        <v>#REF!</v>
      </c>
    </row>
    <row r="4905" spans="1:5" x14ac:dyDescent="0.3">
      <c r="A4905" s="1">
        <v>45455</v>
      </c>
      <c r="B4905" t="s">
        <v>12</v>
      </c>
      <c r="C4905" t="s">
        <v>6</v>
      </c>
      <c r="D4905" s="2">
        <v>16001</v>
      </c>
      <c r="E4905" t="e">
        <f>VLOOKUP(Actual_Table[[#This Row],[Account]],#REF!,2,FALSE)</f>
        <v>#REF!</v>
      </c>
    </row>
    <row r="4906" spans="1:5" x14ac:dyDescent="0.3">
      <c r="A4906" s="1">
        <v>45455</v>
      </c>
      <c r="B4906" t="s">
        <v>12</v>
      </c>
      <c r="C4906" t="s">
        <v>7</v>
      </c>
      <c r="D4906" s="2">
        <v>12077</v>
      </c>
      <c r="E4906" t="e">
        <f>VLOOKUP(Actual_Table[[#This Row],[Account]],#REF!,2,FALSE)</f>
        <v>#REF!</v>
      </c>
    </row>
    <row r="4907" spans="1:5" x14ac:dyDescent="0.3">
      <c r="A4907" s="1">
        <v>45455</v>
      </c>
      <c r="B4907" t="s">
        <v>12</v>
      </c>
      <c r="C4907" t="s">
        <v>8</v>
      </c>
      <c r="D4907" s="2">
        <v>2836</v>
      </c>
      <c r="E4907" t="e">
        <f>VLOOKUP(Actual_Table[[#This Row],[Account]],#REF!,2,FALSE)</f>
        <v>#REF!</v>
      </c>
    </row>
    <row r="4908" spans="1:5" x14ac:dyDescent="0.3">
      <c r="A4908" s="1">
        <v>45455</v>
      </c>
      <c r="B4908" t="s">
        <v>12</v>
      </c>
      <c r="C4908" t="s">
        <v>9</v>
      </c>
      <c r="D4908" s="2">
        <v>1743</v>
      </c>
      <c r="E4908" t="e">
        <f>VLOOKUP(Actual_Table[[#This Row],[Account]],#REF!,2,FALSE)</f>
        <v>#REF!</v>
      </c>
    </row>
    <row r="4909" spans="1:5" x14ac:dyDescent="0.3">
      <c r="A4909" s="1">
        <v>45455</v>
      </c>
      <c r="B4909" t="s">
        <v>12</v>
      </c>
      <c r="C4909" t="s">
        <v>10</v>
      </c>
      <c r="D4909" s="2">
        <v>12976</v>
      </c>
      <c r="E4909" t="e">
        <f>VLOOKUP(Actual_Table[[#This Row],[Account]],#REF!,2,FALSE)</f>
        <v>#REF!</v>
      </c>
    </row>
    <row r="4910" spans="1:5" x14ac:dyDescent="0.3">
      <c r="A4910" s="1">
        <v>45455</v>
      </c>
      <c r="B4910" t="s">
        <v>13</v>
      </c>
      <c r="C4910" t="s">
        <v>5</v>
      </c>
      <c r="D4910" s="2">
        <v>23887</v>
      </c>
      <c r="E4910" t="e">
        <f>VLOOKUP(Actual_Table[[#This Row],[Account]],#REF!,2,FALSE)</f>
        <v>#REF!</v>
      </c>
    </row>
    <row r="4911" spans="1:5" x14ac:dyDescent="0.3">
      <c r="A4911" s="1">
        <v>45455</v>
      </c>
      <c r="B4911" t="s">
        <v>13</v>
      </c>
      <c r="C4911" t="s">
        <v>6</v>
      </c>
      <c r="D4911" s="2">
        <v>2059</v>
      </c>
      <c r="E4911" t="e">
        <f>VLOOKUP(Actual_Table[[#This Row],[Account]],#REF!,2,FALSE)</f>
        <v>#REF!</v>
      </c>
    </row>
    <row r="4912" spans="1:5" x14ac:dyDescent="0.3">
      <c r="A4912" s="1">
        <v>45455</v>
      </c>
      <c r="B4912" t="s">
        <v>13</v>
      </c>
      <c r="C4912" t="s">
        <v>7</v>
      </c>
      <c r="D4912" s="2">
        <v>12530</v>
      </c>
      <c r="E4912" t="e">
        <f>VLOOKUP(Actual_Table[[#This Row],[Account]],#REF!,2,FALSE)</f>
        <v>#REF!</v>
      </c>
    </row>
    <row r="4913" spans="1:5" x14ac:dyDescent="0.3">
      <c r="A4913" s="1">
        <v>45455</v>
      </c>
      <c r="B4913" t="s">
        <v>13</v>
      </c>
      <c r="C4913" t="s">
        <v>8</v>
      </c>
      <c r="D4913" s="2">
        <v>13895</v>
      </c>
      <c r="E4913" t="e">
        <f>VLOOKUP(Actual_Table[[#This Row],[Account]],#REF!,2,FALSE)</f>
        <v>#REF!</v>
      </c>
    </row>
    <row r="4914" spans="1:5" x14ac:dyDescent="0.3">
      <c r="A4914" s="1">
        <v>45455</v>
      </c>
      <c r="B4914" t="s">
        <v>13</v>
      </c>
      <c r="C4914" t="s">
        <v>9</v>
      </c>
      <c r="D4914" s="2">
        <v>22172</v>
      </c>
      <c r="E4914" t="e">
        <f>VLOOKUP(Actual_Table[[#This Row],[Account]],#REF!,2,FALSE)</f>
        <v>#REF!</v>
      </c>
    </row>
    <row r="4915" spans="1:5" x14ac:dyDescent="0.3">
      <c r="A4915" s="1">
        <v>45455</v>
      </c>
      <c r="B4915" t="s">
        <v>13</v>
      </c>
      <c r="C4915" t="s">
        <v>10</v>
      </c>
      <c r="D4915" s="2">
        <v>16686</v>
      </c>
      <c r="E4915" t="e">
        <f>VLOOKUP(Actual_Table[[#This Row],[Account]],#REF!,2,FALSE)</f>
        <v>#REF!</v>
      </c>
    </row>
    <row r="4916" spans="1:5" x14ac:dyDescent="0.3">
      <c r="A4916" s="1">
        <v>45455</v>
      </c>
      <c r="B4916" t="s">
        <v>14</v>
      </c>
      <c r="C4916" t="s">
        <v>5</v>
      </c>
      <c r="D4916" s="2">
        <v>15855</v>
      </c>
      <c r="E4916" t="e">
        <f>VLOOKUP(Actual_Table[[#This Row],[Account]],#REF!,2,FALSE)</f>
        <v>#REF!</v>
      </c>
    </row>
    <row r="4917" spans="1:5" x14ac:dyDescent="0.3">
      <c r="A4917" s="1">
        <v>45455</v>
      </c>
      <c r="B4917" t="s">
        <v>14</v>
      </c>
      <c r="C4917" t="s">
        <v>6</v>
      </c>
      <c r="D4917" s="2">
        <v>20873</v>
      </c>
      <c r="E4917" t="e">
        <f>VLOOKUP(Actual_Table[[#This Row],[Account]],#REF!,2,FALSE)</f>
        <v>#REF!</v>
      </c>
    </row>
    <row r="4918" spans="1:5" x14ac:dyDescent="0.3">
      <c r="A4918" s="1">
        <v>45455</v>
      </c>
      <c r="B4918" t="s">
        <v>14</v>
      </c>
      <c r="C4918" t="s">
        <v>7</v>
      </c>
      <c r="D4918" s="2">
        <v>14909</v>
      </c>
      <c r="E4918" t="e">
        <f>VLOOKUP(Actual_Table[[#This Row],[Account]],#REF!,2,FALSE)</f>
        <v>#REF!</v>
      </c>
    </row>
    <row r="4919" spans="1:5" x14ac:dyDescent="0.3">
      <c r="A4919" s="1">
        <v>45455</v>
      </c>
      <c r="B4919" t="s">
        <v>14</v>
      </c>
      <c r="C4919" t="s">
        <v>8</v>
      </c>
      <c r="D4919" s="2">
        <v>14507</v>
      </c>
      <c r="E4919" t="e">
        <f>VLOOKUP(Actual_Table[[#This Row],[Account]],#REF!,2,FALSE)</f>
        <v>#REF!</v>
      </c>
    </row>
    <row r="4920" spans="1:5" x14ac:dyDescent="0.3">
      <c r="A4920" s="1">
        <v>45455</v>
      </c>
      <c r="B4920" t="s">
        <v>14</v>
      </c>
      <c r="C4920" t="s">
        <v>9</v>
      </c>
      <c r="D4920" s="2">
        <v>1336</v>
      </c>
      <c r="E4920" t="e">
        <f>VLOOKUP(Actual_Table[[#This Row],[Account]],#REF!,2,FALSE)</f>
        <v>#REF!</v>
      </c>
    </row>
    <row r="4921" spans="1:5" x14ac:dyDescent="0.3">
      <c r="A4921" s="1">
        <v>45455</v>
      </c>
      <c r="B4921" t="s">
        <v>14</v>
      </c>
      <c r="C4921" t="s">
        <v>10</v>
      </c>
      <c r="D4921" s="2">
        <v>5325</v>
      </c>
      <c r="E4921" t="e">
        <f>VLOOKUP(Actual_Table[[#This Row],[Account]],#REF!,2,FALSE)</f>
        <v>#REF!</v>
      </c>
    </row>
    <row r="4922" spans="1:5" x14ac:dyDescent="0.3">
      <c r="A4922" s="1">
        <v>45456</v>
      </c>
      <c r="B4922" t="s">
        <v>4</v>
      </c>
      <c r="C4922" t="s">
        <v>5</v>
      </c>
      <c r="D4922" s="2">
        <v>11682</v>
      </c>
      <c r="E4922" t="e">
        <f>VLOOKUP(Actual_Table[[#This Row],[Account]],#REF!,2,FALSE)</f>
        <v>#REF!</v>
      </c>
    </row>
    <row r="4923" spans="1:5" x14ac:dyDescent="0.3">
      <c r="A4923" s="1">
        <v>45456</v>
      </c>
      <c r="B4923" t="s">
        <v>4</v>
      </c>
      <c r="C4923" t="s">
        <v>6</v>
      </c>
      <c r="D4923" s="2">
        <v>6787</v>
      </c>
      <c r="E4923" t="e">
        <f>VLOOKUP(Actual_Table[[#This Row],[Account]],#REF!,2,FALSE)</f>
        <v>#REF!</v>
      </c>
    </row>
    <row r="4924" spans="1:5" x14ac:dyDescent="0.3">
      <c r="A4924" s="1">
        <v>45456</v>
      </c>
      <c r="B4924" t="s">
        <v>4</v>
      </c>
      <c r="C4924" t="s">
        <v>7</v>
      </c>
      <c r="D4924" s="2">
        <v>4263</v>
      </c>
      <c r="E4924" t="e">
        <f>VLOOKUP(Actual_Table[[#This Row],[Account]],#REF!,2,FALSE)</f>
        <v>#REF!</v>
      </c>
    </row>
    <row r="4925" spans="1:5" x14ac:dyDescent="0.3">
      <c r="A4925" s="1">
        <v>45456</v>
      </c>
      <c r="B4925" t="s">
        <v>4</v>
      </c>
      <c r="C4925" t="s">
        <v>8</v>
      </c>
      <c r="D4925" s="2">
        <v>12064</v>
      </c>
      <c r="E4925" t="e">
        <f>VLOOKUP(Actual_Table[[#This Row],[Account]],#REF!,2,FALSE)</f>
        <v>#REF!</v>
      </c>
    </row>
    <row r="4926" spans="1:5" x14ac:dyDescent="0.3">
      <c r="A4926" s="1">
        <v>45456</v>
      </c>
      <c r="B4926" t="s">
        <v>4</v>
      </c>
      <c r="C4926" t="s">
        <v>9</v>
      </c>
      <c r="D4926" s="2">
        <v>16340</v>
      </c>
      <c r="E4926" t="e">
        <f>VLOOKUP(Actual_Table[[#This Row],[Account]],#REF!,2,FALSE)</f>
        <v>#REF!</v>
      </c>
    </row>
    <row r="4927" spans="1:5" x14ac:dyDescent="0.3">
      <c r="A4927" s="1">
        <v>45456</v>
      </c>
      <c r="B4927" t="s">
        <v>4</v>
      </c>
      <c r="C4927" t="s">
        <v>10</v>
      </c>
      <c r="D4927" s="2">
        <v>9593</v>
      </c>
      <c r="E4927" t="e">
        <f>VLOOKUP(Actual_Table[[#This Row],[Account]],#REF!,2,FALSE)</f>
        <v>#REF!</v>
      </c>
    </row>
    <row r="4928" spans="1:5" x14ac:dyDescent="0.3">
      <c r="A4928" s="1">
        <v>45456</v>
      </c>
      <c r="B4928" t="s">
        <v>11</v>
      </c>
      <c r="C4928" t="s">
        <v>5</v>
      </c>
      <c r="D4928" s="2">
        <v>10383</v>
      </c>
      <c r="E4928" t="e">
        <f>VLOOKUP(Actual_Table[[#This Row],[Account]],#REF!,2,FALSE)</f>
        <v>#REF!</v>
      </c>
    </row>
    <row r="4929" spans="1:5" x14ac:dyDescent="0.3">
      <c r="A4929" s="1">
        <v>45456</v>
      </c>
      <c r="B4929" t="s">
        <v>11</v>
      </c>
      <c r="C4929" t="s">
        <v>6</v>
      </c>
      <c r="D4929" s="2">
        <v>16580</v>
      </c>
      <c r="E4929" t="e">
        <f>VLOOKUP(Actual_Table[[#This Row],[Account]],#REF!,2,FALSE)</f>
        <v>#REF!</v>
      </c>
    </row>
    <row r="4930" spans="1:5" x14ac:dyDescent="0.3">
      <c r="A4930" s="1">
        <v>45456</v>
      </c>
      <c r="B4930" t="s">
        <v>11</v>
      </c>
      <c r="C4930" t="s">
        <v>7</v>
      </c>
      <c r="D4930" s="2">
        <v>7503</v>
      </c>
      <c r="E4930" t="e">
        <f>VLOOKUP(Actual_Table[[#This Row],[Account]],#REF!,2,FALSE)</f>
        <v>#REF!</v>
      </c>
    </row>
    <row r="4931" spans="1:5" x14ac:dyDescent="0.3">
      <c r="A4931" s="1">
        <v>45456</v>
      </c>
      <c r="B4931" t="s">
        <v>11</v>
      </c>
      <c r="C4931" t="s">
        <v>8</v>
      </c>
      <c r="D4931" s="2">
        <v>15123</v>
      </c>
      <c r="E4931" t="e">
        <f>VLOOKUP(Actual_Table[[#This Row],[Account]],#REF!,2,FALSE)</f>
        <v>#REF!</v>
      </c>
    </row>
    <row r="4932" spans="1:5" x14ac:dyDescent="0.3">
      <c r="A4932" s="1">
        <v>45456</v>
      </c>
      <c r="B4932" t="s">
        <v>11</v>
      </c>
      <c r="C4932" t="s">
        <v>9</v>
      </c>
      <c r="D4932" s="2">
        <v>21186</v>
      </c>
      <c r="E4932" t="e">
        <f>VLOOKUP(Actual_Table[[#This Row],[Account]],#REF!,2,FALSE)</f>
        <v>#REF!</v>
      </c>
    </row>
    <row r="4933" spans="1:5" x14ac:dyDescent="0.3">
      <c r="A4933" s="1">
        <v>45456</v>
      </c>
      <c r="B4933" t="s">
        <v>11</v>
      </c>
      <c r="C4933" t="s">
        <v>10</v>
      </c>
      <c r="D4933" s="2">
        <v>14073</v>
      </c>
      <c r="E4933" t="e">
        <f>VLOOKUP(Actual_Table[[#This Row],[Account]],#REF!,2,FALSE)</f>
        <v>#REF!</v>
      </c>
    </row>
    <row r="4934" spans="1:5" x14ac:dyDescent="0.3">
      <c r="A4934" s="1">
        <v>45456</v>
      </c>
      <c r="B4934" t="s">
        <v>12</v>
      </c>
      <c r="C4934" t="s">
        <v>5</v>
      </c>
      <c r="D4934" s="2">
        <v>11992</v>
      </c>
      <c r="E4934" t="e">
        <f>VLOOKUP(Actual_Table[[#This Row],[Account]],#REF!,2,FALSE)</f>
        <v>#REF!</v>
      </c>
    </row>
    <row r="4935" spans="1:5" x14ac:dyDescent="0.3">
      <c r="A4935" s="1">
        <v>45456</v>
      </c>
      <c r="B4935" t="s">
        <v>12</v>
      </c>
      <c r="C4935" t="s">
        <v>6</v>
      </c>
      <c r="D4935" s="2">
        <v>5658</v>
      </c>
      <c r="E4935" t="e">
        <f>VLOOKUP(Actual_Table[[#This Row],[Account]],#REF!,2,FALSE)</f>
        <v>#REF!</v>
      </c>
    </row>
    <row r="4936" spans="1:5" x14ac:dyDescent="0.3">
      <c r="A4936" s="1">
        <v>45456</v>
      </c>
      <c r="B4936" t="s">
        <v>12</v>
      </c>
      <c r="C4936" t="s">
        <v>7</v>
      </c>
      <c r="D4936" s="2">
        <v>810</v>
      </c>
      <c r="E4936" t="e">
        <f>VLOOKUP(Actual_Table[[#This Row],[Account]],#REF!,2,FALSE)</f>
        <v>#REF!</v>
      </c>
    </row>
    <row r="4937" spans="1:5" x14ac:dyDescent="0.3">
      <c r="A4937" s="1">
        <v>45456</v>
      </c>
      <c r="B4937" t="s">
        <v>12</v>
      </c>
      <c r="C4937" t="s">
        <v>8</v>
      </c>
      <c r="D4937" s="2">
        <v>16687</v>
      </c>
      <c r="E4937" t="e">
        <f>VLOOKUP(Actual_Table[[#This Row],[Account]],#REF!,2,FALSE)</f>
        <v>#REF!</v>
      </c>
    </row>
    <row r="4938" spans="1:5" x14ac:dyDescent="0.3">
      <c r="A4938" s="1">
        <v>45456</v>
      </c>
      <c r="B4938" t="s">
        <v>12</v>
      </c>
      <c r="C4938" t="s">
        <v>9</v>
      </c>
      <c r="D4938" s="2">
        <v>24311</v>
      </c>
      <c r="E4938" t="e">
        <f>VLOOKUP(Actual_Table[[#This Row],[Account]],#REF!,2,FALSE)</f>
        <v>#REF!</v>
      </c>
    </row>
    <row r="4939" spans="1:5" x14ac:dyDescent="0.3">
      <c r="A4939" s="1">
        <v>45456</v>
      </c>
      <c r="B4939" t="s">
        <v>12</v>
      </c>
      <c r="C4939" t="s">
        <v>10</v>
      </c>
      <c r="D4939" s="2">
        <v>23824</v>
      </c>
      <c r="E4939" t="e">
        <f>VLOOKUP(Actual_Table[[#This Row],[Account]],#REF!,2,FALSE)</f>
        <v>#REF!</v>
      </c>
    </row>
    <row r="4940" spans="1:5" x14ac:dyDescent="0.3">
      <c r="A4940" s="1">
        <v>45456</v>
      </c>
      <c r="B4940" t="s">
        <v>13</v>
      </c>
      <c r="C4940" t="s">
        <v>5</v>
      </c>
      <c r="D4940" s="2">
        <v>19038</v>
      </c>
      <c r="E4940" t="e">
        <f>VLOOKUP(Actual_Table[[#This Row],[Account]],#REF!,2,FALSE)</f>
        <v>#REF!</v>
      </c>
    </row>
    <row r="4941" spans="1:5" x14ac:dyDescent="0.3">
      <c r="A4941" s="1">
        <v>45456</v>
      </c>
      <c r="B4941" t="s">
        <v>13</v>
      </c>
      <c r="C4941" t="s">
        <v>6</v>
      </c>
      <c r="D4941" s="2">
        <v>20693</v>
      </c>
      <c r="E4941" t="e">
        <f>VLOOKUP(Actual_Table[[#This Row],[Account]],#REF!,2,FALSE)</f>
        <v>#REF!</v>
      </c>
    </row>
    <row r="4942" spans="1:5" x14ac:dyDescent="0.3">
      <c r="A4942" s="1">
        <v>45456</v>
      </c>
      <c r="B4942" t="s">
        <v>13</v>
      </c>
      <c r="C4942" t="s">
        <v>7</v>
      </c>
      <c r="D4942" s="2">
        <v>22404</v>
      </c>
      <c r="E4942" t="e">
        <f>VLOOKUP(Actual_Table[[#This Row],[Account]],#REF!,2,FALSE)</f>
        <v>#REF!</v>
      </c>
    </row>
    <row r="4943" spans="1:5" x14ac:dyDescent="0.3">
      <c r="A4943" s="1">
        <v>45456</v>
      </c>
      <c r="B4943" t="s">
        <v>13</v>
      </c>
      <c r="C4943" t="s">
        <v>8</v>
      </c>
      <c r="D4943" s="2">
        <v>3933</v>
      </c>
      <c r="E4943" t="e">
        <f>VLOOKUP(Actual_Table[[#This Row],[Account]],#REF!,2,FALSE)</f>
        <v>#REF!</v>
      </c>
    </row>
    <row r="4944" spans="1:5" x14ac:dyDescent="0.3">
      <c r="A4944" s="1">
        <v>45456</v>
      </c>
      <c r="B4944" t="s">
        <v>13</v>
      </c>
      <c r="C4944" t="s">
        <v>9</v>
      </c>
      <c r="D4944" s="2">
        <v>18339</v>
      </c>
      <c r="E4944" t="e">
        <f>VLOOKUP(Actual_Table[[#This Row],[Account]],#REF!,2,FALSE)</f>
        <v>#REF!</v>
      </c>
    </row>
    <row r="4945" spans="1:5" x14ac:dyDescent="0.3">
      <c r="A4945" s="1">
        <v>45456</v>
      </c>
      <c r="B4945" t="s">
        <v>13</v>
      </c>
      <c r="C4945" t="s">
        <v>10</v>
      </c>
      <c r="D4945" s="2">
        <v>9406</v>
      </c>
      <c r="E4945" t="e">
        <f>VLOOKUP(Actual_Table[[#This Row],[Account]],#REF!,2,FALSE)</f>
        <v>#REF!</v>
      </c>
    </row>
    <row r="4946" spans="1:5" x14ac:dyDescent="0.3">
      <c r="A4946" s="1">
        <v>45456</v>
      </c>
      <c r="B4946" t="s">
        <v>14</v>
      </c>
      <c r="C4946" t="s">
        <v>5</v>
      </c>
      <c r="D4946" s="2">
        <v>13138</v>
      </c>
      <c r="E4946" t="e">
        <f>VLOOKUP(Actual_Table[[#This Row],[Account]],#REF!,2,FALSE)</f>
        <v>#REF!</v>
      </c>
    </row>
    <row r="4947" spans="1:5" x14ac:dyDescent="0.3">
      <c r="A4947" s="1">
        <v>45456</v>
      </c>
      <c r="B4947" t="s">
        <v>14</v>
      </c>
      <c r="C4947" t="s">
        <v>6</v>
      </c>
      <c r="D4947" s="2">
        <v>5691</v>
      </c>
      <c r="E4947" t="e">
        <f>VLOOKUP(Actual_Table[[#This Row],[Account]],#REF!,2,FALSE)</f>
        <v>#REF!</v>
      </c>
    </row>
    <row r="4948" spans="1:5" x14ac:dyDescent="0.3">
      <c r="A4948" s="1">
        <v>45456</v>
      </c>
      <c r="B4948" t="s">
        <v>14</v>
      </c>
      <c r="C4948" t="s">
        <v>7</v>
      </c>
      <c r="D4948" s="2">
        <v>5134</v>
      </c>
      <c r="E4948" t="e">
        <f>VLOOKUP(Actual_Table[[#This Row],[Account]],#REF!,2,FALSE)</f>
        <v>#REF!</v>
      </c>
    </row>
    <row r="4949" spans="1:5" x14ac:dyDescent="0.3">
      <c r="A4949" s="1">
        <v>45456</v>
      </c>
      <c r="B4949" t="s">
        <v>14</v>
      </c>
      <c r="C4949" t="s">
        <v>8</v>
      </c>
      <c r="D4949" s="2">
        <v>8973</v>
      </c>
      <c r="E4949" t="e">
        <f>VLOOKUP(Actual_Table[[#This Row],[Account]],#REF!,2,FALSE)</f>
        <v>#REF!</v>
      </c>
    </row>
    <row r="4950" spans="1:5" x14ac:dyDescent="0.3">
      <c r="A4950" s="1">
        <v>45456</v>
      </c>
      <c r="B4950" t="s">
        <v>14</v>
      </c>
      <c r="C4950" t="s">
        <v>9</v>
      </c>
      <c r="D4950" s="2">
        <v>20003</v>
      </c>
      <c r="E4950" t="e">
        <f>VLOOKUP(Actual_Table[[#This Row],[Account]],#REF!,2,FALSE)</f>
        <v>#REF!</v>
      </c>
    </row>
    <row r="4951" spans="1:5" x14ac:dyDescent="0.3">
      <c r="A4951" s="1">
        <v>45456</v>
      </c>
      <c r="B4951" t="s">
        <v>14</v>
      </c>
      <c r="C4951" t="s">
        <v>10</v>
      </c>
      <c r="D4951" s="2">
        <v>2778</v>
      </c>
      <c r="E4951" t="e">
        <f>VLOOKUP(Actual_Table[[#This Row],[Account]],#REF!,2,FALSE)</f>
        <v>#REF!</v>
      </c>
    </row>
    <row r="4952" spans="1:5" x14ac:dyDescent="0.3">
      <c r="A4952" s="1">
        <v>45457</v>
      </c>
      <c r="B4952" t="s">
        <v>4</v>
      </c>
      <c r="C4952" t="s">
        <v>5</v>
      </c>
      <c r="D4952" s="2">
        <v>22251</v>
      </c>
      <c r="E4952" t="e">
        <f>VLOOKUP(Actual_Table[[#This Row],[Account]],#REF!,2,FALSE)</f>
        <v>#REF!</v>
      </c>
    </row>
    <row r="4953" spans="1:5" x14ac:dyDescent="0.3">
      <c r="A4953" s="1">
        <v>45457</v>
      </c>
      <c r="B4953" t="s">
        <v>4</v>
      </c>
      <c r="C4953" t="s">
        <v>6</v>
      </c>
      <c r="D4953" s="2">
        <v>17039</v>
      </c>
      <c r="E4953" t="e">
        <f>VLOOKUP(Actual_Table[[#This Row],[Account]],#REF!,2,FALSE)</f>
        <v>#REF!</v>
      </c>
    </row>
    <row r="4954" spans="1:5" x14ac:dyDescent="0.3">
      <c r="A4954" s="1">
        <v>45457</v>
      </c>
      <c r="B4954" t="s">
        <v>4</v>
      </c>
      <c r="C4954" t="s">
        <v>7</v>
      </c>
      <c r="D4954" s="2">
        <v>10351</v>
      </c>
      <c r="E4954" t="e">
        <f>VLOOKUP(Actual_Table[[#This Row],[Account]],#REF!,2,FALSE)</f>
        <v>#REF!</v>
      </c>
    </row>
    <row r="4955" spans="1:5" x14ac:dyDescent="0.3">
      <c r="A4955" s="1">
        <v>45457</v>
      </c>
      <c r="B4955" t="s">
        <v>4</v>
      </c>
      <c r="C4955" t="s">
        <v>8</v>
      </c>
      <c r="D4955" s="2">
        <v>3318</v>
      </c>
      <c r="E4955" t="e">
        <f>VLOOKUP(Actual_Table[[#This Row],[Account]],#REF!,2,FALSE)</f>
        <v>#REF!</v>
      </c>
    </row>
    <row r="4956" spans="1:5" x14ac:dyDescent="0.3">
      <c r="A4956" s="1">
        <v>45457</v>
      </c>
      <c r="B4956" t="s">
        <v>4</v>
      </c>
      <c r="C4956" t="s">
        <v>9</v>
      </c>
      <c r="D4956" s="2">
        <v>1435</v>
      </c>
      <c r="E4956" t="e">
        <f>VLOOKUP(Actual_Table[[#This Row],[Account]],#REF!,2,FALSE)</f>
        <v>#REF!</v>
      </c>
    </row>
    <row r="4957" spans="1:5" x14ac:dyDescent="0.3">
      <c r="A4957" s="1">
        <v>45457</v>
      </c>
      <c r="B4957" t="s">
        <v>4</v>
      </c>
      <c r="C4957" t="s">
        <v>10</v>
      </c>
      <c r="D4957" s="2">
        <v>9068</v>
      </c>
      <c r="E4957" t="e">
        <f>VLOOKUP(Actual_Table[[#This Row],[Account]],#REF!,2,FALSE)</f>
        <v>#REF!</v>
      </c>
    </row>
    <row r="4958" spans="1:5" x14ac:dyDescent="0.3">
      <c r="A4958" s="1">
        <v>45457</v>
      </c>
      <c r="B4958" t="s">
        <v>11</v>
      </c>
      <c r="C4958" t="s">
        <v>5</v>
      </c>
      <c r="D4958" s="2">
        <v>13694</v>
      </c>
      <c r="E4958" t="e">
        <f>VLOOKUP(Actual_Table[[#This Row],[Account]],#REF!,2,FALSE)</f>
        <v>#REF!</v>
      </c>
    </row>
    <row r="4959" spans="1:5" x14ac:dyDescent="0.3">
      <c r="A4959" s="1">
        <v>45457</v>
      </c>
      <c r="B4959" t="s">
        <v>11</v>
      </c>
      <c r="C4959" t="s">
        <v>6</v>
      </c>
      <c r="D4959" s="2">
        <v>23105</v>
      </c>
      <c r="E4959" t="e">
        <f>VLOOKUP(Actual_Table[[#This Row],[Account]],#REF!,2,FALSE)</f>
        <v>#REF!</v>
      </c>
    </row>
    <row r="4960" spans="1:5" x14ac:dyDescent="0.3">
      <c r="A4960" s="1">
        <v>45457</v>
      </c>
      <c r="B4960" t="s">
        <v>11</v>
      </c>
      <c r="C4960" t="s">
        <v>7</v>
      </c>
      <c r="D4960" s="2">
        <v>5691</v>
      </c>
      <c r="E4960" t="e">
        <f>VLOOKUP(Actual_Table[[#This Row],[Account]],#REF!,2,FALSE)</f>
        <v>#REF!</v>
      </c>
    </row>
    <row r="4961" spans="1:5" x14ac:dyDescent="0.3">
      <c r="A4961" s="1">
        <v>45457</v>
      </c>
      <c r="B4961" t="s">
        <v>11</v>
      </c>
      <c r="C4961" t="s">
        <v>8</v>
      </c>
      <c r="D4961" s="2">
        <v>1048</v>
      </c>
      <c r="E4961" t="e">
        <f>VLOOKUP(Actual_Table[[#This Row],[Account]],#REF!,2,FALSE)</f>
        <v>#REF!</v>
      </c>
    </row>
    <row r="4962" spans="1:5" x14ac:dyDescent="0.3">
      <c r="A4962" s="1">
        <v>45457</v>
      </c>
      <c r="B4962" t="s">
        <v>11</v>
      </c>
      <c r="C4962" t="s">
        <v>9</v>
      </c>
      <c r="D4962" s="2">
        <v>16737</v>
      </c>
      <c r="E4962" t="e">
        <f>VLOOKUP(Actual_Table[[#This Row],[Account]],#REF!,2,FALSE)</f>
        <v>#REF!</v>
      </c>
    </row>
    <row r="4963" spans="1:5" x14ac:dyDescent="0.3">
      <c r="A4963" s="1">
        <v>45457</v>
      </c>
      <c r="B4963" t="s">
        <v>11</v>
      </c>
      <c r="C4963" t="s">
        <v>10</v>
      </c>
      <c r="D4963" s="2">
        <v>6820</v>
      </c>
      <c r="E4963" t="e">
        <f>VLOOKUP(Actual_Table[[#This Row],[Account]],#REF!,2,FALSE)</f>
        <v>#REF!</v>
      </c>
    </row>
    <row r="4964" spans="1:5" x14ac:dyDescent="0.3">
      <c r="A4964" s="1">
        <v>45457</v>
      </c>
      <c r="B4964" t="s">
        <v>12</v>
      </c>
      <c r="C4964" t="s">
        <v>5</v>
      </c>
      <c r="D4964" s="2">
        <v>9458</v>
      </c>
      <c r="E4964" t="e">
        <f>VLOOKUP(Actual_Table[[#This Row],[Account]],#REF!,2,FALSE)</f>
        <v>#REF!</v>
      </c>
    </row>
    <row r="4965" spans="1:5" x14ac:dyDescent="0.3">
      <c r="A4965" s="1">
        <v>45457</v>
      </c>
      <c r="B4965" t="s">
        <v>12</v>
      </c>
      <c r="C4965" t="s">
        <v>6</v>
      </c>
      <c r="D4965" s="2">
        <v>18123</v>
      </c>
      <c r="E4965" t="e">
        <f>VLOOKUP(Actual_Table[[#This Row],[Account]],#REF!,2,FALSE)</f>
        <v>#REF!</v>
      </c>
    </row>
    <row r="4966" spans="1:5" x14ac:dyDescent="0.3">
      <c r="A4966" s="1">
        <v>45457</v>
      </c>
      <c r="B4966" t="s">
        <v>12</v>
      </c>
      <c r="C4966" t="s">
        <v>7</v>
      </c>
      <c r="D4966" s="2">
        <v>2002</v>
      </c>
      <c r="E4966" t="e">
        <f>VLOOKUP(Actual_Table[[#This Row],[Account]],#REF!,2,FALSE)</f>
        <v>#REF!</v>
      </c>
    </row>
    <row r="4967" spans="1:5" x14ac:dyDescent="0.3">
      <c r="A4967" s="1">
        <v>45457</v>
      </c>
      <c r="B4967" t="s">
        <v>12</v>
      </c>
      <c r="C4967" t="s">
        <v>8</v>
      </c>
      <c r="D4967" s="2">
        <v>12995</v>
      </c>
      <c r="E4967" t="e">
        <f>VLOOKUP(Actual_Table[[#This Row],[Account]],#REF!,2,FALSE)</f>
        <v>#REF!</v>
      </c>
    </row>
    <row r="4968" spans="1:5" x14ac:dyDescent="0.3">
      <c r="A4968" s="1">
        <v>45457</v>
      </c>
      <c r="B4968" t="s">
        <v>12</v>
      </c>
      <c r="C4968" t="s">
        <v>9</v>
      </c>
      <c r="D4968" s="2">
        <v>599</v>
      </c>
      <c r="E4968" t="e">
        <f>VLOOKUP(Actual_Table[[#This Row],[Account]],#REF!,2,FALSE)</f>
        <v>#REF!</v>
      </c>
    </row>
    <row r="4969" spans="1:5" x14ac:dyDescent="0.3">
      <c r="A4969" s="1">
        <v>45457</v>
      </c>
      <c r="B4969" t="s">
        <v>12</v>
      </c>
      <c r="C4969" t="s">
        <v>10</v>
      </c>
      <c r="D4969" s="2">
        <v>16057</v>
      </c>
      <c r="E4969" t="e">
        <f>VLOOKUP(Actual_Table[[#This Row],[Account]],#REF!,2,FALSE)</f>
        <v>#REF!</v>
      </c>
    </row>
    <row r="4970" spans="1:5" x14ac:dyDescent="0.3">
      <c r="A4970" s="1">
        <v>45457</v>
      </c>
      <c r="B4970" t="s">
        <v>13</v>
      </c>
      <c r="C4970" t="s">
        <v>5</v>
      </c>
      <c r="D4970" s="2">
        <v>14353</v>
      </c>
      <c r="E4970" t="e">
        <f>VLOOKUP(Actual_Table[[#This Row],[Account]],#REF!,2,FALSE)</f>
        <v>#REF!</v>
      </c>
    </row>
    <row r="4971" spans="1:5" x14ac:dyDescent="0.3">
      <c r="A4971" s="1">
        <v>45457</v>
      </c>
      <c r="B4971" t="s">
        <v>13</v>
      </c>
      <c r="C4971" t="s">
        <v>6</v>
      </c>
      <c r="D4971" s="2">
        <v>16123</v>
      </c>
      <c r="E4971" t="e">
        <f>VLOOKUP(Actual_Table[[#This Row],[Account]],#REF!,2,FALSE)</f>
        <v>#REF!</v>
      </c>
    </row>
    <row r="4972" spans="1:5" x14ac:dyDescent="0.3">
      <c r="A4972" s="1">
        <v>45457</v>
      </c>
      <c r="B4972" t="s">
        <v>13</v>
      </c>
      <c r="C4972" t="s">
        <v>7</v>
      </c>
      <c r="D4972" s="2">
        <v>11722</v>
      </c>
      <c r="E4972" t="e">
        <f>VLOOKUP(Actual_Table[[#This Row],[Account]],#REF!,2,FALSE)</f>
        <v>#REF!</v>
      </c>
    </row>
    <row r="4973" spans="1:5" x14ac:dyDescent="0.3">
      <c r="A4973" s="1">
        <v>45457</v>
      </c>
      <c r="B4973" t="s">
        <v>13</v>
      </c>
      <c r="C4973" t="s">
        <v>8</v>
      </c>
      <c r="D4973" s="2">
        <v>15493</v>
      </c>
      <c r="E4973" t="e">
        <f>VLOOKUP(Actual_Table[[#This Row],[Account]],#REF!,2,FALSE)</f>
        <v>#REF!</v>
      </c>
    </row>
    <row r="4974" spans="1:5" x14ac:dyDescent="0.3">
      <c r="A4974" s="1">
        <v>45457</v>
      </c>
      <c r="B4974" t="s">
        <v>13</v>
      </c>
      <c r="C4974" t="s">
        <v>9</v>
      </c>
      <c r="D4974" s="2">
        <v>20293</v>
      </c>
      <c r="E4974" t="e">
        <f>VLOOKUP(Actual_Table[[#This Row],[Account]],#REF!,2,FALSE)</f>
        <v>#REF!</v>
      </c>
    </row>
    <row r="4975" spans="1:5" x14ac:dyDescent="0.3">
      <c r="A4975" s="1">
        <v>45457</v>
      </c>
      <c r="B4975" t="s">
        <v>13</v>
      </c>
      <c r="C4975" t="s">
        <v>10</v>
      </c>
      <c r="D4975" s="2">
        <v>7024</v>
      </c>
      <c r="E4975" t="e">
        <f>VLOOKUP(Actual_Table[[#This Row],[Account]],#REF!,2,FALSE)</f>
        <v>#REF!</v>
      </c>
    </row>
    <row r="4976" spans="1:5" x14ac:dyDescent="0.3">
      <c r="A4976" s="1">
        <v>45457</v>
      </c>
      <c r="B4976" t="s">
        <v>14</v>
      </c>
      <c r="C4976" t="s">
        <v>5</v>
      </c>
      <c r="D4976" s="2">
        <v>2419</v>
      </c>
      <c r="E4976" t="e">
        <f>VLOOKUP(Actual_Table[[#This Row],[Account]],#REF!,2,FALSE)</f>
        <v>#REF!</v>
      </c>
    </row>
    <row r="4977" spans="1:5" x14ac:dyDescent="0.3">
      <c r="A4977" s="1">
        <v>45457</v>
      </c>
      <c r="B4977" t="s">
        <v>14</v>
      </c>
      <c r="C4977" t="s">
        <v>6</v>
      </c>
      <c r="D4977" s="2">
        <v>23012</v>
      </c>
      <c r="E4977" t="e">
        <f>VLOOKUP(Actual_Table[[#This Row],[Account]],#REF!,2,FALSE)</f>
        <v>#REF!</v>
      </c>
    </row>
    <row r="4978" spans="1:5" x14ac:dyDescent="0.3">
      <c r="A4978" s="1">
        <v>45457</v>
      </c>
      <c r="B4978" t="s">
        <v>14</v>
      </c>
      <c r="C4978" t="s">
        <v>7</v>
      </c>
      <c r="D4978" s="2">
        <v>1104</v>
      </c>
      <c r="E4978" t="e">
        <f>VLOOKUP(Actual_Table[[#This Row],[Account]],#REF!,2,FALSE)</f>
        <v>#REF!</v>
      </c>
    </row>
    <row r="4979" spans="1:5" x14ac:dyDescent="0.3">
      <c r="A4979" s="1">
        <v>45457</v>
      </c>
      <c r="B4979" t="s">
        <v>14</v>
      </c>
      <c r="C4979" t="s">
        <v>8</v>
      </c>
      <c r="D4979" s="2">
        <v>15252</v>
      </c>
      <c r="E4979" t="e">
        <f>VLOOKUP(Actual_Table[[#This Row],[Account]],#REF!,2,FALSE)</f>
        <v>#REF!</v>
      </c>
    </row>
    <row r="4980" spans="1:5" x14ac:dyDescent="0.3">
      <c r="A4980" s="1">
        <v>45457</v>
      </c>
      <c r="B4980" t="s">
        <v>14</v>
      </c>
      <c r="C4980" t="s">
        <v>9</v>
      </c>
      <c r="D4980" s="2">
        <v>24963</v>
      </c>
      <c r="E4980" t="e">
        <f>VLOOKUP(Actual_Table[[#This Row],[Account]],#REF!,2,FALSE)</f>
        <v>#REF!</v>
      </c>
    </row>
    <row r="4981" spans="1:5" x14ac:dyDescent="0.3">
      <c r="A4981" s="1">
        <v>45457</v>
      </c>
      <c r="B4981" t="s">
        <v>14</v>
      </c>
      <c r="C4981" t="s">
        <v>10</v>
      </c>
      <c r="D4981" s="2">
        <v>13984</v>
      </c>
      <c r="E4981" t="e">
        <f>VLOOKUP(Actual_Table[[#This Row],[Account]],#REF!,2,FALSE)</f>
        <v>#REF!</v>
      </c>
    </row>
    <row r="4982" spans="1:5" x14ac:dyDescent="0.3">
      <c r="A4982" s="1">
        <v>45458</v>
      </c>
      <c r="B4982" t="s">
        <v>4</v>
      </c>
      <c r="C4982" t="s">
        <v>5</v>
      </c>
      <c r="D4982" s="2">
        <v>23183</v>
      </c>
      <c r="E4982" t="e">
        <f>VLOOKUP(Actual_Table[[#This Row],[Account]],#REF!,2,FALSE)</f>
        <v>#REF!</v>
      </c>
    </row>
    <row r="4983" spans="1:5" x14ac:dyDescent="0.3">
      <c r="A4983" s="1">
        <v>45458</v>
      </c>
      <c r="B4983" t="s">
        <v>4</v>
      </c>
      <c r="C4983" t="s">
        <v>6</v>
      </c>
      <c r="D4983" s="2">
        <v>6246</v>
      </c>
      <c r="E4983" t="e">
        <f>VLOOKUP(Actual_Table[[#This Row],[Account]],#REF!,2,FALSE)</f>
        <v>#REF!</v>
      </c>
    </row>
    <row r="4984" spans="1:5" x14ac:dyDescent="0.3">
      <c r="A4984" s="1">
        <v>45458</v>
      </c>
      <c r="B4984" t="s">
        <v>4</v>
      </c>
      <c r="C4984" t="s">
        <v>7</v>
      </c>
      <c r="D4984" s="2">
        <v>6609</v>
      </c>
      <c r="E4984" t="e">
        <f>VLOOKUP(Actual_Table[[#This Row],[Account]],#REF!,2,FALSE)</f>
        <v>#REF!</v>
      </c>
    </row>
    <row r="4985" spans="1:5" x14ac:dyDescent="0.3">
      <c r="A4985" s="1">
        <v>45458</v>
      </c>
      <c r="B4985" t="s">
        <v>4</v>
      </c>
      <c r="C4985" t="s">
        <v>8</v>
      </c>
      <c r="D4985" s="2">
        <v>23566</v>
      </c>
      <c r="E4985" t="e">
        <f>VLOOKUP(Actual_Table[[#This Row],[Account]],#REF!,2,FALSE)</f>
        <v>#REF!</v>
      </c>
    </row>
    <row r="4986" spans="1:5" x14ac:dyDescent="0.3">
      <c r="A4986" s="1">
        <v>45458</v>
      </c>
      <c r="B4986" t="s">
        <v>4</v>
      </c>
      <c r="C4986" t="s">
        <v>9</v>
      </c>
      <c r="D4986" s="2">
        <v>5086</v>
      </c>
      <c r="E4986" t="e">
        <f>VLOOKUP(Actual_Table[[#This Row],[Account]],#REF!,2,FALSE)</f>
        <v>#REF!</v>
      </c>
    </row>
    <row r="4987" spans="1:5" x14ac:dyDescent="0.3">
      <c r="A4987" s="1">
        <v>45458</v>
      </c>
      <c r="B4987" t="s">
        <v>4</v>
      </c>
      <c r="C4987" t="s">
        <v>10</v>
      </c>
      <c r="D4987" s="2">
        <v>17099</v>
      </c>
      <c r="E4987" t="e">
        <f>VLOOKUP(Actual_Table[[#This Row],[Account]],#REF!,2,FALSE)</f>
        <v>#REF!</v>
      </c>
    </row>
    <row r="4988" spans="1:5" x14ac:dyDescent="0.3">
      <c r="A4988" s="1">
        <v>45458</v>
      </c>
      <c r="B4988" t="s">
        <v>11</v>
      </c>
      <c r="C4988" t="s">
        <v>5</v>
      </c>
      <c r="D4988" s="2">
        <v>24287</v>
      </c>
      <c r="E4988" t="e">
        <f>VLOOKUP(Actual_Table[[#This Row],[Account]],#REF!,2,FALSE)</f>
        <v>#REF!</v>
      </c>
    </row>
    <row r="4989" spans="1:5" x14ac:dyDescent="0.3">
      <c r="A4989" s="1">
        <v>45458</v>
      </c>
      <c r="B4989" t="s">
        <v>11</v>
      </c>
      <c r="C4989" t="s">
        <v>6</v>
      </c>
      <c r="D4989" s="2">
        <v>7757</v>
      </c>
      <c r="E4989" t="e">
        <f>VLOOKUP(Actual_Table[[#This Row],[Account]],#REF!,2,FALSE)</f>
        <v>#REF!</v>
      </c>
    </row>
    <row r="4990" spans="1:5" x14ac:dyDescent="0.3">
      <c r="A4990" s="1">
        <v>45458</v>
      </c>
      <c r="B4990" t="s">
        <v>11</v>
      </c>
      <c r="C4990" t="s">
        <v>7</v>
      </c>
      <c r="D4990" s="2">
        <v>11287</v>
      </c>
      <c r="E4990" t="e">
        <f>VLOOKUP(Actual_Table[[#This Row],[Account]],#REF!,2,FALSE)</f>
        <v>#REF!</v>
      </c>
    </row>
    <row r="4991" spans="1:5" x14ac:dyDescent="0.3">
      <c r="A4991" s="1">
        <v>45458</v>
      </c>
      <c r="B4991" t="s">
        <v>11</v>
      </c>
      <c r="C4991" t="s">
        <v>8</v>
      </c>
      <c r="D4991" s="2">
        <v>5485</v>
      </c>
      <c r="E4991" t="e">
        <f>VLOOKUP(Actual_Table[[#This Row],[Account]],#REF!,2,FALSE)</f>
        <v>#REF!</v>
      </c>
    </row>
    <row r="4992" spans="1:5" x14ac:dyDescent="0.3">
      <c r="A4992" s="1">
        <v>45458</v>
      </c>
      <c r="B4992" t="s">
        <v>11</v>
      </c>
      <c r="C4992" t="s">
        <v>9</v>
      </c>
      <c r="D4992" s="2">
        <v>5929</v>
      </c>
      <c r="E4992" t="e">
        <f>VLOOKUP(Actual_Table[[#This Row],[Account]],#REF!,2,FALSE)</f>
        <v>#REF!</v>
      </c>
    </row>
    <row r="4993" spans="1:5" x14ac:dyDescent="0.3">
      <c r="A4993" s="1">
        <v>45458</v>
      </c>
      <c r="B4993" t="s">
        <v>11</v>
      </c>
      <c r="C4993" t="s">
        <v>10</v>
      </c>
      <c r="D4993" s="2">
        <v>22517</v>
      </c>
      <c r="E4993" t="e">
        <f>VLOOKUP(Actual_Table[[#This Row],[Account]],#REF!,2,FALSE)</f>
        <v>#REF!</v>
      </c>
    </row>
    <row r="4994" spans="1:5" x14ac:dyDescent="0.3">
      <c r="A4994" s="1">
        <v>45458</v>
      </c>
      <c r="B4994" t="s">
        <v>12</v>
      </c>
      <c r="C4994" t="s">
        <v>5</v>
      </c>
      <c r="D4994" s="2">
        <v>8735</v>
      </c>
      <c r="E4994" t="e">
        <f>VLOOKUP(Actual_Table[[#This Row],[Account]],#REF!,2,FALSE)</f>
        <v>#REF!</v>
      </c>
    </row>
    <row r="4995" spans="1:5" x14ac:dyDescent="0.3">
      <c r="A4995" s="1">
        <v>45458</v>
      </c>
      <c r="B4995" t="s">
        <v>12</v>
      </c>
      <c r="C4995" t="s">
        <v>6</v>
      </c>
      <c r="D4995" s="2">
        <v>8472</v>
      </c>
      <c r="E4995" t="e">
        <f>VLOOKUP(Actual_Table[[#This Row],[Account]],#REF!,2,FALSE)</f>
        <v>#REF!</v>
      </c>
    </row>
    <row r="4996" spans="1:5" x14ac:dyDescent="0.3">
      <c r="A4996" s="1">
        <v>45458</v>
      </c>
      <c r="B4996" t="s">
        <v>12</v>
      </c>
      <c r="C4996" t="s">
        <v>7</v>
      </c>
      <c r="D4996" s="2">
        <v>7963</v>
      </c>
      <c r="E4996" t="e">
        <f>VLOOKUP(Actual_Table[[#This Row],[Account]],#REF!,2,FALSE)</f>
        <v>#REF!</v>
      </c>
    </row>
    <row r="4997" spans="1:5" x14ac:dyDescent="0.3">
      <c r="A4997" s="1">
        <v>45458</v>
      </c>
      <c r="B4997" t="s">
        <v>12</v>
      </c>
      <c r="C4997" t="s">
        <v>8</v>
      </c>
      <c r="D4997" s="2">
        <v>18095</v>
      </c>
      <c r="E4997" t="e">
        <f>VLOOKUP(Actual_Table[[#This Row],[Account]],#REF!,2,FALSE)</f>
        <v>#REF!</v>
      </c>
    </row>
    <row r="4998" spans="1:5" x14ac:dyDescent="0.3">
      <c r="A4998" s="1">
        <v>45458</v>
      </c>
      <c r="B4998" t="s">
        <v>12</v>
      </c>
      <c r="C4998" t="s">
        <v>9</v>
      </c>
      <c r="D4998" s="2">
        <v>10893</v>
      </c>
      <c r="E4998" t="e">
        <f>VLOOKUP(Actual_Table[[#This Row],[Account]],#REF!,2,FALSE)</f>
        <v>#REF!</v>
      </c>
    </row>
    <row r="4999" spans="1:5" x14ac:dyDescent="0.3">
      <c r="A4999" s="1">
        <v>45458</v>
      </c>
      <c r="B4999" t="s">
        <v>12</v>
      </c>
      <c r="C4999" t="s">
        <v>10</v>
      </c>
      <c r="D4999" s="2">
        <v>2996</v>
      </c>
      <c r="E4999" t="e">
        <f>VLOOKUP(Actual_Table[[#This Row],[Account]],#REF!,2,FALSE)</f>
        <v>#REF!</v>
      </c>
    </row>
    <row r="5000" spans="1:5" x14ac:dyDescent="0.3">
      <c r="A5000" s="1">
        <v>45458</v>
      </c>
      <c r="B5000" t="s">
        <v>13</v>
      </c>
      <c r="C5000" t="s">
        <v>5</v>
      </c>
      <c r="D5000" s="2">
        <v>22604</v>
      </c>
      <c r="E5000" t="e">
        <f>VLOOKUP(Actual_Table[[#This Row],[Account]],#REF!,2,FALSE)</f>
        <v>#REF!</v>
      </c>
    </row>
    <row r="5001" spans="1:5" x14ac:dyDescent="0.3">
      <c r="A5001" s="1">
        <v>45458</v>
      </c>
      <c r="B5001" t="s">
        <v>13</v>
      </c>
      <c r="C5001" t="s">
        <v>6</v>
      </c>
      <c r="D5001" s="2">
        <v>11155</v>
      </c>
      <c r="E5001" t="e">
        <f>VLOOKUP(Actual_Table[[#This Row],[Account]],#REF!,2,FALSE)</f>
        <v>#REF!</v>
      </c>
    </row>
    <row r="5002" spans="1:5" x14ac:dyDescent="0.3">
      <c r="A5002" s="1">
        <v>45458</v>
      </c>
      <c r="B5002" t="s">
        <v>13</v>
      </c>
      <c r="C5002" t="s">
        <v>7</v>
      </c>
      <c r="D5002" s="2">
        <v>11177</v>
      </c>
      <c r="E5002" t="e">
        <f>VLOOKUP(Actual_Table[[#This Row],[Account]],#REF!,2,FALSE)</f>
        <v>#REF!</v>
      </c>
    </row>
    <row r="5003" spans="1:5" x14ac:dyDescent="0.3">
      <c r="A5003" s="1">
        <v>45458</v>
      </c>
      <c r="B5003" t="s">
        <v>13</v>
      </c>
      <c r="C5003" t="s">
        <v>8</v>
      </c>
      <c r="D5003" s="2">
        <v>20988</v>
      </c>
      <c r="E5003" t="e">
        <f>VLOOKUP(Actual_Table[[#This Row],[Account]],#REF!,2,FALSE)</f>
        <v>#REF!</v>
      </c>
    </row>
    <row r="5004" spans="1:5" x14ac:dyDescent="0.3">
      <c r="A5004" s="1">
        <v>45458</v>
      </c>
      <c r="B5004" t="s">
        <v>13</v>
      </c>
      <c r="C5004" t="s">
        <v>9</v>
      </c>
      <c r="D5004" s="2">
        <v>5540</v>
      </c>
      <c r="E5004" t="e">
        <f>VLOOKUP(Actual_Table[[#This Row],[Account]],#REF!,2,FALSE)</f>
        <v>#REF!</v>
      </c>
    </row>
    <row r="5005" spans="1:5" x14ac:dyDescent="0.3">
      <c r="A5005" s="1">
        <v>45458</v>
      </c>
      <c r="B5005" t="s">
        <v>13</v>
      </c>
      <c r="C5005" t="s">
        <v>10</v>
      </c>
      <c r="D5005" s="2">
        <v>16128</v>
      </c>
      <c r="E5005" t="e">
        <f>VLOOKUP(Actual_Table[[#This Row],[Account]],#REF!,2,FALSE)</f>
        <v>#REF!</v>
      </c>
    </row>
    <row r="5006" spans="1:5" x14ac:dyDescent="0.3">
      <c r="A5006" s="1">
        <v>45458</v>
      </c>
      <c r="B5006" t="s">
        <v>14</v>
      </c>
      <c r="C5006" t="s">
        <v>5</v>
      </c>
      <c r="D5006" s="2">
        <v>4017</v>
      </c>
      <c r="E5006" t="e">
        <f>VLOOKUP(Actual_Table[[#This Row],[Account]],#REF!,2,FALSE)</f>
        <v>#REF!</v>
      </c>
    </row>
    <row r="5007" spans="1:5" x14ac:dyDescent="0.3">
      <c r="A5007" s="1">
        <v>45458</v>
      </c>
      <c r="B5007" t="s">
        <v>14</v>
      </c>
      <c r="C5007" t="s">
        <v>6</v>
      </c>
      <c r="D5007" s="2">
        <v>3805</v>
      </c>
      <c r="E5007" t="e">
        <f>VLOOKUP(Actual_Table[[#This Row],[Account]],#REF!,2,FALSE)</f>
        <v>#REF!</v>
      </c>
    </row>
    <row r="5008" spans="1:5" x14ac:dyDescent="0.3">
      <c r="A5008" s="1">
        <v>45458</v>
      </c>
      <c r="B5008" t="s">
        <v>14</v>
      </c>
      <c r="C5008" t="s">
        <v>7</v>
      </c>
      <c r="D5008" s="2">
        <v>13045</v>
      </c>
      <c r="E5008" t="e">
        <f>VLOOKUP(Actual_Table[[#This Row],[Account]],#REF!,2,FALSE)</f>
        <v>#REF!</v>
      </c>
    </row>
    <row r="5009" spans="1:5" x14ac:dyDescent="0.3">
      <c r="A5009" s="1">
        <v>45458</v>
      </c>
      <c r="B5009" t="s">
        <v>14</v>
      </c>
      <c r="C5009" t="s">
        <v>8</v>
      </c>
      <c r="D5009" s="2">
        <v>23443</v>
      </c>
      <c r="E5009" t="e">
        <f>VLOOKUP(Actual_Table[[#This Row],[Account]],#REF!,2,FALSE)</f>
        <v>#REF!</v>
      </c>
    </row>
    <row r="5010" spans="1:5" x14ac:dyDescent="0.3">
      <c r="A5010" s="1">
        <v>45458</v>
      </c>
      <c r="B5010" t="s">
        <v>14</v>
      </c>
      <c r="C5010" t="s">
        <v>9</v>
      </c>
      <c r="D5010" s="2">
        <v>11522</v>
      </c>
      <c r="E5010" t="e">
        <f>VLOOKUP(Actual_Table[[#This Row],[Account]],#REF!,2,FALSE)</f>
        <v>#REF!</v>
      </c>
    </row>
    <row r="5011" spans="1:5" x14ac:dyDescent="0.3">
      <c r="A5011" s="1">
        <v>45458</v>
      </c>
      <c r="B5011" t="s">
        <v>14</v>
      </c>
      <c r="C5011" t="s">
        <v>10</v>
      </c>
      <c r="D5011" s="2">
        <v>718</v>
      </c>
      <c r="E5011" t="e">
        <f>VLOOKUP(Actual_Table[[#This Row],[Account]],#REF!,2,FALSE)</f>
        <v>#REF!</v>
      </c>
    </row>
    <row r="5012" spans="1:5" x14ac:dyDescent="0.3">
      <c r="A5012" s="1">
        <v>45459</v>
      </c>
      <c r="B5012" t="s">
        <v>4</v>
      </c>
      <c r="C5012" t="s">
        <v>5</v>
      </c>
      <c r="D5012" s="2">
        <v>4407</v>
      </c>
      <c r="E5012" t="e">
        <f>VLOOKUP(Actual_Table[[#This Row],[Account]],#REF!,2,FALSE)</f>
        <v>#REF!</v>
      </c>
    </row>
    <row r="5013" spans="1:5" x14ac:dyDescent="0.3">
      <c r="A5013" s="1">
        <v>45459</v>
      </c>
      <c r="B5013" t="s">
        <v>4</v>
      </c>
      <c r="C5013" t="s">
        <v>6</v>
      </c>
      <c r="D5013" s="2">
        <v>15938</v>
      </c>
      <c r="E5013" t="e">
        <f>VLOOKUP(Actual_Table[[#This Row],[Account]],#REF!,2,FALSE)</f>
        <v>#REF!</v>
      </c>
    </row>
    <row r="5014" spans="1:5" x14ac:dyDescent="0.3">
      <c r="A5014" s="1">
        <v>45459</v>
      </c>
      <c r="B5014" t="s">
        <v>4</v>
      </c>
      <c r="C5014" t="s">
        <v>7</v>
      </c>
      <c r="D5014" s="2">
        <v>13239</v>
      </c>
      <c r="E5014" t="e">
        <f>VLOOKUP(Actual_Table[[#This Row],[Account]],#REF!,2,FALSE)</f>
        <v>#REF!</v>
      </c>
    </row>
    <row r="5015" spans="1:5" x14ac:dyDescent="0.3">
      <c r="A5015" s="1">
        <v>45459</v>
      </c>
      <c r="B5015" t="s">
        <v>4</v>
      </c>
      <c r="C5015" t="s">
        <v>8</v>
      </c>
      <c r="D5015" s="2">
        <v>19367</v>
      </c>
      <c r="E5015" t="e">
        <f>VLOOKUP(Actual_Table[[#This Row],[Account]],#REF!,2,FALSE)</f>
        <v>#REF!</v>
      </c>
    </row>
    <row r="5016" spans="1:5" x14ac:dyDescent="0.3">
      <c r="A5016" s="1">
        <v>45459</v>
      </c>
      <c r="B5016" t="s">
        <v>4</v>
      </c>
      <c r="C5016" t="s">
        <v>9</v>
      </c>
      <c r="D5016" s="2">
        <v>13918</v>
      </c>
      <c r="E5016" t="e">
        <f>VLOOKUP(Actual_Table[[#This Row],[Account]],#REF!,2,FALSE)</f>
        <v>#REF!</v>
      </c>
    </row>
    <row r="5017" spans="1:5" x14ac:dyDescent="0.3">
      <c r="A5017" s="1">
        <v>45459</v>
      </c>
      <c r="B5017" t="s">
        <v>4</v>
      </c>
      <c r="C5017" t="s">
        <v>10</v>
      </c>
      <c r="D5017" s="2">
        <v>15610</v>
      </c>
      <c r="E5017" t="e">
        <f>VLOOKUP(Actual_Table[[#This Row],[Account]],#REF!,2,FALSE)</f>
        <v>#REF!</v>
      </c>
    </row>
    <row r="5018" spans="1:5" x14ac:dyDescent="0.3">
      <c r="A5018" s="1">
        <v>45459</v>
      </c>
      <c r="B5018" t="s">
        <v>11</v>
      </c>
      <c r="C5018" t="s">
        <v>5</v>
      </c>
      <c r="D5018" s="2">
        <v>9330</v>
      </c>
      <c r="E5018" t="e">
        <f>VLOOKUP(Actual_Table[[#This Row],[Account]],#REF!,2,FALSE)</f>
        <v>#REF!</v>
      </c>
    </row>
    <row r="5019" spans="1:5" x14ac:dyDescent="0.3">
      <c r="A5019" s="1">
        <v>45459</v>
      </c>
      <c r="B5019" t="s">
        <v>11</v>
      </c>
      <c r="C5019" t="s">
        <v>6</v>
      </c>
      <c r="D5019" s="2">
        <v>12255</v>
      </c>
      <c r="E5019" t="e">
        <f>VLOOKUP(Actual_Table[[#This Row],[Account]],#REF!,2,FALSE)</f>
        <v>#REF!</v>
      </c>
    </row>
    <row r="5020" spans="1:5" x14ac:dyDescent="0.3">
      <c r="A5020" s="1">
        <v>45459</v>
      </c>
      <c r="B5020" t="s">
        <v>11</v>
      </c>
      <c r="C5020" t="s">
        <v>7</v>
      </c>
      <c r="D5020" s="2">
        <v>4250</v>
      </c>
      <c r="E5020" t="e">
        <f>VLOOKUP(Actual_Table[[#This Row],[Account]],#REF!,2,FALSE)</f>
        <v>#REF!</v>
      </c>
    </row>
    <row r="5021" spans="1:5" x14ac:dyDescent="0.3">
      <c r="A5021" s="1">
        <v>45459</v>
      </c>
      <c r="B5021" t="s">
        <v>11</v>
      </c>
      <c r="C5021" t="s">
        <v>8</v>
      </c>
      <c r="D5021" s="2">
        <v>16551</v>
      </c>
      <c r="E5021" t="e">
        <f>VLOOKUP(Actual_Table[[#This Row],[Account]],#REF!,2,FALSE)</f>
        <v>#REF!</v>
      </c>
    </row>
    <row r="5022" spans="1:5" x14ac:dyDescent="0.3">
      <c r="A5022" s="1">
        <v>45459</v>
      </c>
      <c r="B5022" t="s">
        <v>11</v>
      </c>
      <c r="C5022" t="s">
        <v>9</v>
      </c>
      <c r="D5022" s="2">
        <v>19226</v>
      </c>
      <c r="E5022" t="e">
        <f>VLOOKUP(Actual_Table[[#This Row],[Account]],#REF!,2,FALSE)</f>
        <v>#REF!</v>
      </c>
    </row>
    <row r="5023" spans="1:5" x14ac:dyDescent="0.3">
      <c r="A5023" s="1">
        <v>45459</v>
      </c>
      <c r="B5023" t="s">
        <v>11</v>
      </c>
      <c r="C5023" t="s">
        <v>10</v>
      </c>
      <c r="D5023" s="2">
        <v>23829</v>
      </c>
      <c r="E5023" t="e">
        <f>VLOOKUP(Actual_Table[[#This Row],[Account]],#REF!,2,FALSE)</f>
        <v>#REF!</v>
      </c>
    </row>
    <row r="5024" spans="1:5" x14ac:dyDescent="0.3">
      <c r="A5024" s="1">
        <v>45459</v>
      </c>
      <c r="B5024" t="s">
        <v>12</v>
      </c>
      <c r="C5024" t="s">
        <v>5</v>
      </c>
      <c r="D5024" s="2">
        <v>11518</v>
      </c>
      <c r="E5024" t="e">
        <f>VLOOKUP(Actual_Table[[#This Row],[Account]],#REF!,2,FALSE)</f>
        <v>#REF!</v>
      </c>
    </row>
    <row r="5025" spans="1:5" x14ac:dyDescent="0.3">
      <c r="A5025" s="1">
        <v>45459</v>
      </c>
      <c r="B5025" t="s">
        <v>12</v>
      </c>
      <c r="C5025" t="s">
        <v>6</v>
      </c>
      <c r="D5025" s="2">
        <v>5141</v>
      </c>
      <c r="E5025" t="e">
        <f>VLOOKUP(Actual_Table[[#This Row],[Account]],#REF!,2,FALSE)</f>
        <v>#REF!</v>
      </c>
    </row>
    <row r="5026" spans="1:5" x14ac:dyDescent="0.3">
      <c r="A5026" s="1">
        <v>45459</v>
      </c>
      <c r="B5026" t="s">
        <v>12</v>
      </c>
      <c r="C5026" t="s">
        <v>7</v>
      </c>
      <c r="D5026" s="2">
        <v>18638</v>
      </c>
      <c r="E5026" t="e">
        <f>VLOOKUP(Actual_Table[[#This Row],[Account]],#REF!,2,FALSE)</f>
        <v>#REF!</v>
      </c>
    </row>
    <row r="5027" spans="1:5" x14ac:dyDescent="0.3">
      <c r="A5027" s="1">
        <v>45459</v>
      </c>
      <c r="B5027" t="s">
        <v>12</v>
      </c>
      <c r="C5027" t="s">
        <v>8</v>
      </c>
      <c r="D5027" s="2">
        <v>9623</v>
      </c>
      <c r="E5027" t="e">
        <f>VLOOKUP(Actual_Table[[#This Row],[Account]],#REF!,2,FALSE)</f>
        <v>#REF!</v>
      </c>
    </row>
    <row r="5028" spans="1:5" x14ac:dyDescent="0.3">
      <c r="A5028" s="1">
        <v>45459</v>
      </c>
      <c r="B5028" t="s">
        <v>12</v>
      </c>
      <c r="C5028" t="s">
        <v>9</v>
      </c>
      <c r="D5028" s="2">
        <v>22290</v>
      </c>
      <c r="E5028" t="e">
        <f>VLOOKUP(Actual_Table[[#This Row],[Account]],#REF!,2,FALSE)</f>
        <v>#REF!</v>
      </c>
    </row>
    <row r="5029" spans="1:5" x14ac:dyDescent="0.3">
      <c r="A5029" s="1">
        <v>45459</v>
      </c>
      <c r="B5029" t="s">
        <v>12</v>
      </c>
      <c r="C5029" t="s">
        <v>10</v>
      </c>
      <c r="D5029" s="2">
        <v>22994</v>
      </c>
      <c r="E5029" t="e">
        <f>VLOOKUP(Actual_Table[[#This Row],[Account]],#REF!,2,FALSE)</f>
        <v>#REF!</v>
      </c>
    </row>
    <row r="5030" spans="1:5" x14ac:dyDescent="0.3">
      <c r="A5030" s="1">
        <v>45459</v>
      </c>
      <c r="B5030" t="s">
        <v>13</v>
      </c>
      <c r="C5030" t="s">
        <v>5</v>
      </c>
      <c r="D5030" s="2">
        <v>23859</v>
      </c>
      <c r="E5030" t="e">
        <f>VLOOKUP(Actual_Table[[#This Row],[Account]],#REF!,2,FALSE)</f>
        <v>#REF!</v>
      </c>
    </row>
    <row r="5031" spans="1:5" x14ac:dyDescent="0.3">
      <c r="A5031" s="1">
        <v>45459</v>
      </c>
      <c r="B5031" t="s">
        <v>13</v>
      </c>
      <c r="C5031" t="s">
        <v>6</v>
      </c>
      <c r="D5031" s="2">
        <v>12704</v>
      </c>
      <c r="E5031" t="e">
        <f>VLOOKUP(Actual_Table[[#This Row],[Account]],#REF!,2,FALSE)</f>
        <v>#REF!</v>
      </c>
    </row>
    <row r="5032" spans="1:5" x14ac:dyDescent="0.3">
      <c r="A5032" s="1">
        <v>45459</v>
      </c>
      <c r="B5032" t="s">
        <v>13</v>
      </c>
      <c r="C5032" t="s">
        <v>7</v>
      </c>
      <c r="D5032" s="2">
        <v>9830</v>
      </c>
      <c r="E5032" t="e">
        <f>VLOOKUP(Actual_Table[[#This Row],[Account]],#REF!,2,FALSE)</f>
        <v>#REF!</v>
      </c>
    </row>
    <row r="5033" spans="1:5" x14ac:dyDescent="0.3">
      <c r="A5033" s="1">
        <v>45459</v>
      </c>
      <c r="B5033" t="s">
        <v>13</v>
      </c>
      <c r="C5033" t="s">
        <v>8</v>
      </c>
      <c r="D5033" s="2">
        <v>18263</v>
      </c>
      <c r="E5033" t="e">
        <f>VLOOKUP(Actual_Table[[#This Row],[Account]],#REF!,2,FALSE)</f>
        <v>#REF!</v>
      </c>
    </row>
    <row r="5034" spans="1:5" x14ac:dyDescent="0.3">
      <c r="A5034" s="1">
        <v>45459</v>
      </c>
      <c r="B5034" t="s">
        <v>13</v>
      </c>
      <c r="C5034" t="s">
        <v>9</v>
      </c>
      <c r="D5034" s="2">
        <v>19092</v>
      </c>
      <c r="E5034" t="e">
        <f>VLOOKUP(Actual_Table[[#This Row],[Account]],#REF!,2,FALSE)</f>
        <v>#REF!</v>
      </c>
    </row>
    <row r="5035" spans="1:5" x14ac:dyDescent="0.3">
      <c r="A5035" s="1">
        <v>45459</v>
      </c>
      <c r="B5035" t="s">
        <v>13</v>
      </c>
      <c r="C5035" t="s">
        <v>10</v>
      </c>
      <c r="D5035" s="2">
        <v>6790</v>
      </c>
      <c r="E5035" t="e">
        <f>VLOOKUP(Actual_Table[[#This Row],[Account]],#REF!,2,FALSE)</f>
        <v>#REF!</v>
      </c>
    </row>
    <row r="5036" spans="1:5" x14ac:dyDescent="0.3">
      <c r="A5036" s="1">
        <v>45459</v>
      </c>
      <c r="B5036" t="s">
        <v>14</v>
      </c>
      <c r="C5036" t="s">
        <v>5</v>
      </c>
      <c r="D5036" s="2">
        <v>13094</v>
      </c>
      <c r="E5036" t="e">
        <f>VLOOKUP(Actual_Table[[#This Row],[Account]],#REF!,2,FALSE)</f>
        <v>#REF!</v>
      </c>
    </row>
    <row r="5037" spans="1:5" x14ac:dyDescent="0.3">
      <c r="A5037" s="1">
        <v>45459</v>
      </c>
      <c r="B5037" t="s">
        <v>14</v>
      </c>
      <c r="C5037" t="s">
        <v>6</v>
      </c>
      <c r="D5037" s="2">
        <v>1928</v>
      </c>
      <c r="E5037" t="e">
        <f>VLOOKUP(Actual_Table[[#This Row],[Account]],#REF!,2,FALSE)</f>
        <v>#REF!</v>
      </c>
    </row>
    <row r="5038" spans="1:5" x14ac:dyDescent="0.3">
      <c r="A5038" s="1">
        <v>45459</v>
      </c>
      <c r="B5038" t="s">
        <v>14</v>
      </c>
      <c r="C5038" t="s">
        <v>7</v>
      </c>
      <c r="D5038" s="2">
        <v>21688</v>
      </c>
      <c r="E5038" t="e">
        <f>VLOOKUP(Actual_Table[[#This Row],[Account]],#REF!,2,FALSE)</f>
        <v>#REF!</v>
      </c>
    </row>
    <row r="5039" spans="1:5" x14ac:dyDescent="0.3">
      <c r="A5039" s="1">
        <v>45459</v>
      </c>
      <c r="B5039" t="s">
        <v>14</v>
      </c>
      <c r="C5039" t="s">
        <v>8</v>
      </c>
      <c r="D5039" s="2">
        <v>24527</v>
      </c>
      <c r="E5039" t="e">
        <f>VLOOKUP(Actual_Table[[#This Row],[Account]],#REF!,2,FALSE)</f>
        <v>#REF!</v>
      </c>
    </row>
    <row r="5040" spans="1:5" x14ac:dyDescent="0.3">
      <c r="A5040" s="1">
        <v>45459</v>
      </c>
      <c r="B5040" t="s">
        <v>14</v>
      </c>
      <c r="C5040" t="s">
        <v>9</v>
      </c>
      <c r="D5040" s="2">
        <v>18756</v>
      </c>
      <c r="E5040" t="e">
        <f>VLOOKUP(Actual_Table[[#This Row],[Account]],#REF!,2,FALSE)</f>
        <v>#REF!</v>
      </c>
    </row>
    <row r="5041" spans="1:5" x14ac:dyDescent="0.3">
      <c r="A5041" s="1">
        <v>45459</v>
      </c>
      <c r="B5041" t="s">
        <v>14</v>
      </c>
      <c r="C5041" t="s">
        <v>10</v>
      </c>
      <c r="D5041" s="2">
        <v>6818</v>
      </c>
      <c r="E5041" t="e">
        <f>VLOOKUP(Actual_Table[[#This Row],[Account]],#REF!,2,FALSE)</f>
        <v>#REF!</v>
      </c>
    </row>
    <row r="5042" spans="1:5" x14ac:dyDescent="0.3">
      <c r="A5042" s="1">
        <v>45460</v>
      </c>
      <c r="B5042" t="s">
        <v>4</v>
      </c>
      <c r="C5042" t="s">
        <v>5</v>
      </c>
      <c r="D5042" s="2">
        <v>23251</v>
      </c>
      <c r="E5042" t="e">
        <f>VLOOKUP(Actual_Table[[#This Row],[Account]],#REF!,2,FALSE)</f>
        <v>#REF!</v>
      </c>
    </row>
    <row r="5043" spans="1:5" x14ac:dyDescent="0.3">
      <c r="A5043" s="1">
        <v>45460</v>
      </c>
      <c r="B5043" t="s">
        <v>4</v>
      </c>
      <c r="C5043" t="s">
        <v>6</v>
      </c>
      <c r="D5043" s="2">
        <v>805</v>
      </c>
      <c r="E5043" t="e">
        <f>VLOOKUP(Actual_Table[[#This Row],[Account]],#REF!,2,FALSE)</f>
        <v>#REF!</v>
      </c>
    </row>
    <row r="5044" spans="1:5" x14ac:dyDescent="0.3">
      <c r="A5044" s="1">
        <v>45460</v>
      </c>
      <c r="B5044" t="s">
        <v>4</v>
      </c>
      <c r="C5044" t="s">
        <v>7</v>
      </c>
      <c r="D5044" s="2">
        <v>1990</v>
      </c>
      <c r="E5044" t="e">
        <f>VLOOKUP(Actual_Table[[#This Row],[Account]],#REF!,2,FALSE)</f>
        <v>#REF!</v>
      </c>
    </row>
    <row r="5045" spans="1:5" x14ac:dyDescent="0.3">
      <c r="A5045" s="1">
        <v>45460</v>
      </c>
      <c r="B5045" t="s">
        <v>4</v>
      </c>
      <c r="C5045" t="s">
        <v>8</v>
      </c>
      <c r="D5045" s="2">
        <v>13034</v>
      </c>
      <c r="E5045" t="e">
        <f>VLOOKUP(Actual_Table[[#This Row],[Account]],#REF!,2,FALSE)</f>
        <v>#REF!</v>
      </c>
    </row>
    <row r="5046" spans="1:5" x14ac:dyDescent="0.3">
      <c r="A5046" s="1">
        <v>45460</v>
      </c>
      <c r="B5046" t="s">
        <v>4</v>
      </c>
      <c r="C5046" t="s">
        <v>9</v>
      </c>
      <c r="D5046" s="2">
        <v>10303</v>
      </c>
      <c r="E5046" t="e">
        <f>VLOOKUP(Actual_Table[[#This Row],[Account]],#REF!,2,FALSE)</f>
        <v>#REF!</v>
      </c>
    </row>
    <row r="5047" spans="1:5" x14ac:dyDescent="0.3">
      <c r="A5047" s="1">
        <v>45460</v>
      </c>
      <c r="B5047" t="s">
        <v>4</v>
      </c>
      <c r="C5047" t="s">
        <v>10</v>
      </c>
      <c r="D5047" s="2">
        <v>22721</v>
      </c>
      <c r="E5047" t="e">
        <f>VLOOKUP(Actual_Table[[#This Row],[Account]],#REF!,2,FALSE)</f>
        <v>#REF!</v>
      </c>
    </row>
    <row r="5048" spans="1:5" x14ac:dyDescent="0.3">
      <c r="A5048" s="1">
        <v>45460</v>
      </c>
      <c r="B5048" t="s">
        <v>11</v>
      </c>
      <c r="C5048" t="s">
        <v>5</v>
      </c>
      <c r="D5048" s="2">
        <v>7390</v>
      </c>
      <c r="E5048" t="e">
        <f>VLOOKUP(Actual_Table[[#This Row],[Account]],#REF!,2,FALSE)</f>
        <v>#REF!</v>
      </c>
    </row>
    <row r="5049" spans="1:5" x14ac:dyDescent="0.3">
      <c r="A5049" s="1">
        <v>45460</v>
      </c>
      <c r="B5049" t="s">
        <v>11</v>
      </c>
      <c r="C5049" t="s">
        <v>6</v>
      </c>
      <c r="D5049" s="2">
        <v>22367</v>
      </c>
      <c r="E5049" t="e">
        <f>VLOOKUP(Actual_Table[[#This Row],[Account]],#REF!,2,FALSE)</f>
        <v>#REF!</v>
      </c>
    </row>
    <row r="5050" spans="1:5" x14ac:dyDescent="0.3">
      <c r="A5050" s="1">
        <v>45460</v>
      </c>
      <c r="B5050" t="s">
        <v>11</v>
      </c>
      <c r="C5050" t="s">
        <v>7</v>
      </c>
      <c r="D5050" s="2">
        <v>16988</v>
      </c>
      <c r="E5050" t="e">
        <f>VLOOKUP(Actual_Table[[#This Row],[Account]],#REF!,2,FALSE)</f>
        <v>#REF!</v>
      </c>
    </row>
    <row r="5051" spans="1:5" x14ac:dyDescent="0.3">
      <c r="A5051" s="1">
        <v>45460</v>
      </c>
      <c r="B5051" t="s">
        <v>11</v>
      </c>
      <c r="C5051" t="s">
        <v>8</v>
      </c>
      <c r="D5051" s="2">
        <v>9303</v>
      </c>
      <c r="E5051" t="e">
        <f>VLOOKUP(Actual_Table[[#This Row],[Account]],#REF!,2,FALSE)</f>
        <v>#REF!</v>
      </c>
    </row>
    <row r="5052" spans="1:5" x14ac:dyDescent="0.3">
      <c r="A5052" s="1">
        <v>45460</v>
      </c>
      <c r="B5052" t="s">
        <v>11</v>
      </c>
      <c r="C5052" t="s">
        <v>9</v>
      </c>
      <c r="D5052" s="2">
        <v>10906</v>
      </c>
      <c r="E5052" t="e">
        <f>VLOOKUP(Actual_Table[[#This Row],[Account]],#REF!,2,FALSE)</f>
        <v>#REF!</v>
      </c>
    </row>
    <row r="5053" spans="1:5" x14ac:dyDescent="0.3">
      <c r="A5053" s="1">
        <v>45460</v>
      </c>
      <c r="B5053" t="s">
        <v>11</v>
      </c>
      <c r="C5053" t="s">
        <v>10</v>
      </c>
      <c r="D5053" s="2">
        <v>2762</v>
      </c>
      <c r="E5053" t="e">
        <f>VLOOKUP(Actual_Table[[#This Row],[Account]],#REF!,2,FALSE)</f>
        <v>#REF!</v>
      </c>
    </row>
    <row r="5054" spans="1:5" x14ac:dyDescent="0.3">
      <c r="A5054" s="1">
        <v>45460</v>
      </c>
      <c r="B5054" t="s">
        <v>12</v>
      </c>
      <c r="C5054" t="s">
        <v>5</v>
      </c>
      <c r="D5054" s="2">
        <v>8290</v>
      </c>
      <c r="E5054" t="e">
        <f>VLOOKUP(Actual_Table[[#This Row],[Account]],#REF!,2,FALSE)</f>
        <v>#REF!</v>
      </c>
    </row>
    <row r="5055" spans="1:5" x14ac:dyDescent="0.3">
      <c r="A5055" s="1">
        <v>45460</v>
      </c>
      <c r="B5055" t="s">
        <v>12</v>
      </c>
      <c r="C5055" t="s">
        <v>6</v>
      </c>
      <c r="D5055" s="2">
        <v>12547</v>
      </c>
      <c r="E5055" t="e">
        <f>VLOOKUP(Actual_Table[[#This Row],[Account]],#REF!,2,FALSE)</f>
        <v>#REF!</v>
      </c>
    </row>
    <row r="5056" spans="1:5" x14ac:dyDescent="0.3">
      <c r="A5056" s="1">
        <v>45460</v>
      </c>
      <c r="B5056" t="s">
        <v>12</v>
      </c>
      <c r="C5056" t="s">
        <v>7</v>
      </c>
      <c r="D5056" s="2">
        <v>24738</v>
      </c>
      <c r="E5056" t="e">
        <f>VLOOKUP(Actual_Table[[#This Row],[Account]],#REF!,2,FALSE)</f>
        <v>#REF!</v>
      </c>
    </row>
    <row r="5057" spans="1:5" x14ac:dyDescent="0.3">
      <c r="A5057" s="1">
        <v>45460</v>
      </c>
      <c r="B5057" t="s">
        <v>12</v>
      </c>
      <c r="C5057" t="s">
        <v>8</v>
      </c>
      <c r="D5057" s="2">
        <v>13600</v>
      </c>
      <c r="E5057" t="e">
        <f>VLOOKUP(Actual_Table[[#This Row],[Account]],#REF!,2,FALSE)</f>
        <v>#REF!</v>
      </c>
    </row>
    <row r="5058" spans="1:5" x14ac:dyDescent="0.3">
      <c r="A5058" s="1">
        <v>45460</v>
      </c>
      <c r="B5058" t="s">
        <v>12</v>
      </c>
      <c r="C5058" t="s">
        <v>9</v>
      </c>
      <c r="D5058" s="2">
        <v>22291</v>
      </c>
      <c r="E5058" t="e">
        <f>VLOOKUP(Actual_Table[[#This Row],[Account]],#REF!,2,FALSE)</f>
        <v>#REF!</v>
      </c>
    </row>
    <row r="5059" spans="1:5" x14ac:dyDescent="0.3">
      <c r="A5059" s="1">
        <v>45460</v>
      </c>
      <c r="B5059" t="s">
        <v>12</v>
      </c>
      <c r="C5059" t="s">
        <v>10</v>
      </c>
      <c r="D5059" s="2">
        <v>19047</v>
      </c>
      <c r="E5059" t="e">
        <f>VLOOKUP(Actual_Table[[#This Row],[Account]],#REF!,2,FALSE)</f>
        <v>#REF!</v>
      </c>
    </row>
    <row r="5060" spans="1:5" x14ac:dyDescent="0.3">
      <c r="A5060" s="1">
        <v>45460</v>
      </c>
      <c r="B5060" t="s">
        <v>13</v>
      </c>
      <c r="C5060" t="s">
        <v>5</v>
      </c>
      <c r="D5060" s="2">
        <v>23945</v>
      </c>
      <c r="E5060" t="e">
        <f>VLOOKUP(Actual_Table[[#This Row],[Account]],#REF!,2,FALSE)</f>
        <v>#REF!</v>
      </c>
    </row>
    <row r="5061" spans="1:5" x14ac:dyDescent="0.3">
      <c r="A5061" s="1">
        <v>45460</v>
      </c>
      <c r="B5061" t="s">
        <v>13</v>
      </c>
      <c r="C5061" t="s">
        <v>6</v>
      </c>
      <c r="D5061" s="2">
        <v>19486</v>
      </c>
      <c r="E5061" t="e">
        <f>VLOOKUP(Actual_Table[[#This Row],[Account]],#REF!,2,FALSE)</f>
        <v>#REF!</v>
      </c>
    </row>
    <row r="5062" spans="1:5" x14ac:dyDescent="0.3">
      <c r="A5062" s="1">
        <v>45460</v>
      </c>
      <c r="B5062" t="s">
        <v>13</v>
      </c>
      <c r="C5062" t="s">
        <v>7</v>
      </c>
      <c r="D5062" s="2">
        <v>16034</v>
      </c>
      <c r="E5062" t="e">
        <f>VLOOKUP(Actual_Table[[#This Row],[Account]],#REF!,2,FALSE)</f>
        <v>#REF!</v>
      </c>
    </row>
    <row r="5063" spans="1:5" x14ac:dyDescent="0.3">
      <c r="A5063" s="1">
        <v>45460</v>
      </c>
      <c r="B5063" t="s">
        <v>13</v>
      </c>
      <c r="C5063" t="s">
        <v>8</v>
      </c>
      <c r="D5063" s="2">
        <v>24797</v>
      </c>
      <c r="E5063" t="e">
        <f>VLOOKUP(Actual_Table[[#This Row],[Account]],#REF!,2,FALSE)</f>
        <v>#REF!</v>
      </c>
    </row>
    <row r="5064" spans="1:5" x14ac:dyDescent="0.3">
      <c r="A5064" s="1">
        <v>45460</v>
      </c>
      <c r="B5064" t="s">
        <v>13</v>
      </c>
      <c r="C5064" t="s">
        <v>9</v>
      </c>
      <c r="D5064" s="2">
        <v>10187</v>
      </c>
      <c r="E5064" t="e">
        <f>VLOOKUP(Actual_Table[[#This Row],[Account]],#REF!,2,FALSE)</f>
        <v>#REF!</v>
      </c>
    </row>
    <row r="5065" spans="1:5" x14ac:dyDescent="0.3">
      <c r="A5065" s="1">
        <v>45460</v>
      </c>
      <c r="B5065" t="s">
        <v>13</v>
      </c>
      <c r="C5065" t="s">
        <v>10</v>
      </c>
      <c r="D5065" s="2">
        <v>5919</v>
      </c>
      <c r="E5065" t="e">
        <f>VLOOKUP(Actual_Table[[#This Row],[Account]],#REF!,2,FALSE)</f>
        <v>#REF!</v>
      </c>
    </row>
    <row r="5066" spans="1:5" x14ac:dyDescent="0.3">
      <c r="A5066" s="1">
        <v>45460</v>
      </c>
      <c r="B5066" t="s">
        <v>14</v>
      </c>
      <c r="C5066" t="s">
        <v>5</v>
      </c>
      <c r="D5066" s="2">
        <v>18975</v>
      </c>
      <c r="E5066" t="e">
        <f>VLOOKUP(Actual_Table[[#This Row],[Account]],#REF!,2,FALSE)</f>
        <v>#REF!</v>
      </c>
    </row>
    <row r="5067" spans="1:5" x14ac:dyDescent="0.3">
      <c r="A5067" s="1">
        <v>45460</v>
      </c>
      <c r="B5067" t="s">
        <v>14</v>
      </c>
      <c r="C5067" t="s">
        <v>6</v>
      </c>
      <c r="D5067" s="2">
        <v>24129</v>
      </c>
      <c r="E5067" t="e">
        <f>VLOOKUP(Actual_Table[[#This Row],[Account]],#REF!,2,FALSE)</f>
        <v>#REF!</v>
      </c>
    </row>
    <row r="5068" spans="1:5" x14ac:dyDescent="0.3">
      <c r="A5068" s="1">
        <v>45460</v>
      </c>
      <c r="B5068" t="s">
        <v>14</v>
      </c>
      <c r="C5068" t="s">
        <v>7</v>
      </c>
      <c r="D5068" s="2">
        <v>11700</v>
      </c>
      <c r="E5068" t="e">
        <f>VLOOKUP(Actual_Table[[#This Row],[Account]],#REF!,2,FALSE)</f>
        <v>#REF!</v>
      </c>
    </row>
    <row r="5069" spans="1:5" x14ac:dyDescent="0.3">
      <c r="A5069" s="1">
        <v>45460</v>
      </c>
      <c r="B5069" t="s">
        <v>14</v>
      </c>
      <c r="C5069" t="s">
        <v>8</v>
      </c>
      <c r="D5069" s="2">
        <v>21255</v>
      </c>
      <c r="E5069" t="e">
        <f>VLOOKUP(Actual_Table[[#This Row],[Account]],#REF!,2,FALSE)</f>
        <v>#REF!</v>
      </c>
    </row>
    <row r="5070" spans="1:5" x14ac:dyDescent="0.3">
      <c r="A5070" s="1">
        <v>45460</v>
      </c>
      <c r="B5070" t="s">
        <v>14</v>
      </c>
      <c r="C5070" t="s">
        <v>9</v>
      </c>
      <c r="D5070" s="2">
        <v>20792</v>
      </c>
      <c r="E5070" t="e">
        <f>VLOOKUP(Actual_Table[[#This Row],[Account]],#REF!,2,FALSE)</f>
        <v>#REF!</v>
      </c>
    </row>
    <row r="5071" spans="1:5" x14ac:dyDescent="0.3">
      <c r="A5071" s="1">
        <v>45460</v>
      </c>
      <c r="B5071" t="s">
        <v>14</v>
      </c>
      <c r="C5071" t="s">
        <v>10</v>
      </c>
      <c r="D5071" s="2">
        <v>14884</v>
      </c>
      <c r="E5071" t="e">
        <f>VLOOKUP(Actual_Table[[#This Row],[Account]],#REF!,2,FALSE)</f>
        <v>#REF!</v>
      </c>
    </row>
    <row r="5072" spans="1:5" x14ac:dyDescent="0.3">
      <c r="A5072" s="1">
        <v>45461</v>
      </c>
      <c r="B5072" t="s">
        <v>4</v>
      </c>
      <c r="C5072" t="s">
        <v>5</v>
      </c>
      <c r="D5072" s="2">
        <v>9846</v>
      </c>
      <c r="E5072" t="e">
        <f>VLOOKUP(Actual_Table[[#This Row],[Account]],#REF!,2,FALSE)</f>
        <v>#REF!</v>
      </c>
    </row>
    <row r="5073" spans="1:5" x14ac:dyDescent="0.3">
      <c r="A5073" s="1">
        <v>45461</v>
      </c>
      <c r="B5073" t="s">
        <v>4</v>
      </c>
      <c r="C5073" t="s">
        <v>6</v>
      </c>
      <c r="D5073" s="2">
        <v>19026</v>
      </c>
      <c r="E5073" t="e">
        <f>VLOOKUP(Actual_Table[[#This Row],[Account]],#REF!,2,FALSE)</f>
        <v>#REF!</v>
      </c>
    </row>
    <row r="5074" spans="1:5" x14ac:dyDescent="0.3">
      <c r="A5074" s="1">
        <v>45461</v>
      </c>
      <c r="B5074" t="s">
        <v>4</v>
      </c>
      <c r="C5074" t="s">
        <v>7</v>
      </c>
      <c r="D5074" s="2">
        <v>3469</v>
      </c>
      <c r="E5074" t="e">
        <f>VLOOKUP(Actual_Table[[#This Row],[Account]],#REF!,2,FALSE)</f>
        <v>#REF!</v>
      </c>
    </row>
    <row r="5075" spans="1:5" x14ac:dyDescent="0.3">
      <c r="A5075" s="1">
        <v>45461</v>
      </c>
      <c r="B5075" t="s">
        <v>4</v>
      </c>
      <c r="C5075" t="s">
        <v>8</v>
      </c>
      <c r="D5075" s="2">
        <v>16805</v>
      </c>
      <c r="E5075" t="e">
        <f>VLOOKUP(Actual_Table[[#This Row],[Account]],#REF!,2,FALSE)</f>
        <v>#REF!</v>
      </c>
    </row>
    <row r="5076" spans="1:5" x14ac:dyDescent="0.3">
      <c r="A5076" s="1">
        <v>45461</v>
      </c>
      <c r="B5076" t="s">
        <v>4</v>
      </c>
      <c r="C5076" t="s">
        <v>9</v>
      </c>
      <c r="D5076" s="2">
        <v>22935</v>
      </c>
      <c r="E5076" t="e">
        <f>VLOOKUP(Actual_Table[[#This Row],[Account]],#REF!,2,FALSE)</f>
        <v>#REF!</v>
      </c>
    </row>
    <row r="5077" spans="1:5" x14ac:dyDescent="0.3">
      <c r="A5077" s="1">
        <v>45461</v>
      </c>
      <c r="B5077" t="s">
        <v>4</v>
      </c>
      <c r="C5077" t="s">
        <v>10</v>
      </c>
      <c r="D5077" s="2">
        <v>16361</v>
      </c>
      <c r="E5077" t="e">
        <f>VLOOKUP(Actual_Table[[#This Row],[Account]],#REF!,2,FALSE)</f>
        <v>#REF!</v>
      </c>
    </row>
    <row r="5078" spans="1:5" x14ac:dyDescent="0.3">
      <c r="A5078" s="1">
        <v>45461</v>
      </c>
      <c r="B5078" t="s">
        <v>11</v>
      </c>
      <c r="C5078" t="s">
        <v>5</v>
      </c>
      <c r="D5078" s="2">
        <v>10404</v>
      </c>
      <c r="E5078" t="e">
        <f>VLOOKUP(Actual_Table[[#This Row],[Account]],#REF!,2,FALSE)</f>
        <v>#REF!</v>
      </c>
    </row>
    <row r="5079" spans="1:5" x14ac:dyDescent="0.3">
      <c r="A5079" s="1">
        <v>45461</v>
      </c>
      <c r="B5079" t="s">
        <v>11</v>
      </c>
      <c r="C5079" t="s">
        <v>6</v>
      </c>
      <c r="D5079" s="2">
        <v>15724</v>
      </c>
      <c r="E5079" t="e">
        <f>VLOOKUP(Actual_Table[[#This Row],[Account]],#REF!,2,FALSE)</f>
        <v>#REF!</v>
      </c>
    </row>
    <row r="5080" spans="1:5" x14ac:dyDescent="0.3">
      <c r="A5080" s="1">
        <v>45461</v>
      </c>
      <c r="B5080" t="s">
        <v>11</v>
      </c>
      <c r="C5080" t="s">
        <v>7</v>
      </c>
      <c r="D5080" s="2">
        <v>24421</v>
      </c>
      <c r="E5080" t="e">
        <f>VLOOKUP(Actual_Table[[#This Row],[Account]],#REF!,2,FALSE)</f>
        <v>#REF!</v>
      </c>
    </row>
    <row r="5081" spans="1:5" x14ac:dyDescent="0.3">
      <c r="A5081" s="1">
        <v>45461</v>
      </c>
      <c r="B5081" t="s">
        <v>11</v>
      </c>
      <c r="C5081" t="s">
        <v>8</v>
      </c>
      <c r="D5081" s="2">
        <v>21795</v>
      </c>
      <c r="E5081" t="e">
        <f>VLOOKUP(Actual_Table[[#This Row],[Account]],#REF!,2,FALSE)</f>
        <v>#REF!</v>
      </c>
    </row>
    <row r="5082" spans="1:5" x14ac:dyDescent="0.3">
      <c r="A5082" s="1">
        <v>45461</v>
      </c>
      <c r="B5082" t="s">
        <v>11</v>
      </c>
      <c r="C5082" t="s">
        <v>9</v>
      </c>
      <c r="D5082" s="2">
        <v>19803</v>
      </c>
      <c r="E5082" t="e">
        <f>VLOOKUP(Actual_Table[[#This Row],[Account]],#REF!,2,FALSE)</f>
        <v>#REF!</v>
      </c>
    </row>
    <row r="5083" spans="1:5" x14ac:dyDescent="0.3">
      <c r="A5083" s="1">
        <v>45461</v>
      </c>
      <c r="B5083" t="s">
        <v>11</v>
      </c>
      <c r="C5083" t="s">
        <v>10</v>
      </c>
      <c r="D5083" s="2">
        <v>12341</v>
      </c>
      <c r="E5083" t="e">
        <f>VLOOKUP(Actual_Table[[#This Row],[Account]],#REF!,2,FALSE)</f>
        <v>#REF!</v>
      </c>
    </row>
    <row r="5084" spans="1:5" x14ac:dyDescent="0.3">
      <c r="A5084" s="1">
        <v>45461</v>
      </c>
      <c r="B5084" t="s">
        <v>12</v>
      </c>
      <c r="C5084" t="s">
        <v>5</v>
      </c>
      <c r="D5084" s="2">
        <v>11585</v>
      </c>
      <c r="E5084" t="e">
        <f>VLOOKUP(Actual_Table[[#This Row],[Account]],#REF!,2,FALSE)</f>
        <v>#REF!</v>
      </c>
    </row>
    <row r="5085" spans="1:5" x14ac:dyDescent="0.3">
      <c r="A5085" s="1">
        <v>45461</v>
      </c>
      <c r="B5085" t="s">
        <v>12</v>
      </c>
      <c r="C5085" t="s">
        <v>6</v>
      </c>
      <c r="D5085" s="2">
        <v>5387</v>
      </c>
      <c r="E5085" t="e">
        <f>VLOOKUP(Actual_Table[[#This Row],[Account]],#REF!,2,FALSE)</f>
        <v>#REF!</v>
      </c>
    </row>
    <row r="5086" spans="1:5" x14ac:dyDescent="0.3">
      <c r="A5086" s="1">
        <v>45461</v>
      </c>
      <c r="B5086" t="s">
        <v>12</v>
      </c>
      <c r="C5086" t="s">
        <v>7</v>
      </c>
      <c r="D5086" s="2">
        <v>1818</v>
      </c>
      <c r="E5086" t="e">
        <f>VLOOKUP(Actual_Table[[#This Row],[Account]],#REF!,2,FALSE)</f>
        <v>#REF!</v>
      </c>
    </row>
    <row r="5087" spans="1:5" x14ac:dyDescent="0.3">
      <c r="A5087" s="1">
        <v>45461</v>
      </c>
      <c r="B5087" t="s">
        <v>12</v>
      </c>
      <c r="C5087" t="s">
        <v>8</v>
      </c>
      <c r="D5087" s="2">
        <v>10492</v>
      </c>
      <c r="E5087" t="e">
        <f>VLOOKUP(Actual_Table[[#This Row],[Account]],#REF!,2,FALSE)</f>
        <v>#REF!</v>
      </c>
    </row>
    <row r="5088" spans="1:5" x14ac:dyDescent="0.3">
      <c r="A5088" s="1">
        <v>45461</v>
      </c>
      <c r="B5088" t="s">
        <v>12</v>
      </c>
      <c r="C5088" t="s">
        <v>9</v>
      </c>
      <c r="D5088" s="2">
        <v>2852</v>
      </c>
      <c r="E5088" t="e">
        <f>VLOOKUP(Actual_Table[[#This Row],[Account]],#REF!,2,FALSE)</f>
        <v>#REF!</v>
      </c>
    </row>
    <row r="5089" spans="1:5" x14ac:dyDescent="0.3">
      <c r="A5089" s="1">
        <v>45461</v>
      </c>
      <c r="B5089" t="s">
        <v>12</v>
      </c>
      <c r="C5089" t="s">
        <v>10</v>
      </c>
      <c r="D5089" s="2">
        <v>23106</v>
      </c>
      <c r="E5089" t="e">
        <f>VLOOKUP(Actual_Table[[#This Row],[Account]],#REF!,2,FALSE)</f>
        <v>#REF!</v>
      </c>
    </row>
    <row r="5090" spans="1:5" x14ac:dyDescent="0.3">
      <c r="A5090" s="1">
        <v>45461</v>
      </c>
      <c r="B5090" t="s">
        <v>13</v>
      </c>
      <c r="C5090" t="s">
        <v>5</v>
      </c>
      <c r="D5090" s="2">
        <v>23053</v>
      </c>
      <c r="E5090" t="e">
        <f>VLOOKUP(Actual_Table[[#This Row],[Account]],#REF!,2,FALSE)</f>
        <v>#REF!</v>
      </c>
    </row>
    <row r="5091" spans="1:5" x14ac:dyDescent="0.3">
      <c r="A5091" s="1">
        <v>45461</v>
      </c>
      <c r="B5091" t="s">
        <v>13</v>
      </c>
      <c r="C5091" t="s">
        <v>6</v>
      </c>
      <c r="D5091" s="2">
        <v>3755</v>
      </c>
      <c r="E5091" t="e">
        <f>VLOOKUP(Actual_Table[[#This Row],[Account]],#REF!,2,FALSE)</f>
        <v>#REF!</v>
      </c>
    </row>
    <row r="5092" spans="1:5" x14ac:dyDescent="0.3">
      <c r="A5092" s="1">
        <v>45461</v>
      </c>
      <c r="B5092" t="s">
        <v>13</v>
      </c>
      <c r="C5092" t="s">
        <v>7</v>
      </c>
      <c r="D5092" s="2">
        <v>11025</v>
      </c>
      <c r="E5092" t="e">
        <f>VLOOKUP(Actual_Table[[#This Row],[Account]],#REF!,2,FALSE)</f>
        <v>#REF!</v>
      </c>
    </row>
    <row r="5093" spans="1:5" x14ac:dyDescent="0.3">
      <c r="A5093" s="1">
        <v>45461</v>
      </c>
      <c r="B5093" t="s">
        <v>13</v>
      </c>
      <c r="C5093" t="s">
        <v>8</v>
      </c>
      <c r="D5093" s="2">
        <v>4236</v>
      </c>
      <c r="E5093" t="e">
        <f>VLOOKUP(Actual_Table[[#This Row],[Account]],#REF!,2,FALSE)</f>
        <v>#REF!</v>
      </c>
    </row>
    <row r="5094" spans="1:5" x14ac:dyDescent="0.3">
      <c r="A5094" s="1">
        <v>45461</v>
      </c>
      <c r="B5094" t="s">
        <v>13</v>
      </c>
      <c r="C5094" t="s">
        <v>9</v>
      </c>
      <c r="D5094" s="2">
        <v>4303</v>
      </c>
      <c r="E5094" t="e">
        <f>VLOOKUP(Actual_Table[[#This Row],[Account]],#REF!,2,FALSE)</f>
        <v>#REF!</v>
      </c>
    </row>
    <row r="5095" spans="1:5" x14ac:dyDescent="0.3">
      <c r="A5095" s="1">
        <v>45461</v>
      </c>
      <c r="B5095" t="s">
        <v>13</v>
      </c>
      <c r="C5095" t="s">
        <v>10</v>
      </c>
      <c r="D5095" s="2">
        <v>10783</v>
      </c>
      <c r="E5095" t="e">
        <f>VLOOKUP(Actual_Table[[#This Row],[Account]],#REF!,2,FALSE)</f>
        <v>#REF!</v>
      </c>
    </row>
    <row r="5096" spans="1:5" x14ac:dyDescent="0.3">
      <c r="A5096" s="1">
        <v>45461</v>
      </c>
      <c r="B5096" t="s">
        <v>14</v>
      </c>
      <c r="C5096" t="s">
        <v>5</v>
      </c>
      <c r="D5096" s="2">
        <v>19539</v>
      </c>
      <c r="E5096" t="e">
        <f>VLOOKUP(Actual_Table[[#This Row],[Account]],#REF!,2,FALSE)</f>
        <v>#REF!</v>
      </c>
    </row>
    <row r="5097" spans="1:5" x14ac:dyDescent="0.3">
      <c r="A5097" s="1">
        <v>45461</v>
      </c>
      <c r="B5097" t="s">
        <v>14</v>
      </c>
      <c r="C5097" t="s">
        <v>6</v>
      </c>
      <c r="D5097" s="2">
        <v>23597</v>
      </c>
      <c r="E5097" t="e">
        <f>VLOOKUP(Actual_Table[[#This Row],[Account]],#REF!,2,FALSE)</f>
        <v>#REF!</v>
      </c>
    </row>
    <row r="5098" spans="1:5" x14ac:dyDescent="0.3">
      <c r="A5098" s="1">
        <v>45461</v>
      </c>
      <c r="B5098" t="s">
        <v>14</v>
      </c>
      <c r="C5098" t="s">
        <v>7</v>
      </c>
      <c r="D5098" s="2">
        <v>2515</v>
      </c>
      <c r="E5098" t="e">
        <f>VLOOKUP(Actual_Table[[#This Row],[Account]],#REF!,2,FALSE)</f>
        <v>#REF!</v>
      </c>
    </row>
    <row r="5099" spans="1:5" x14ac:dyDescent="0.3">
      <c r="A5099" s="1">
        <v>45461</v>
      </c>
      <c r="B5099" t="s">
        <v>14</v>
      </c>
      <c r="C5099" t="s">
        <v>8</v>
      </c>
      <c r="D5099" s="2">
        <v>22755</v>
      </c>
      <c r="E5099" t="e">
        <f>VLOOKUP(Actual_Table[[#This Row],[Account]],#REF!,2,FALSE)</f>
        <v>#REF!</v>
      </c>
    </row>
    <row r="5100" spans="1:5" x14ac:dyDescent="0.3">
      <c r="A5100" s="1">
        <v>45461</v>
      </c>
      <c r="B5100" t="s">
        <v>14</v>
      </c>
      <c r="C5100" t="s">
        <v>9</v>
      </c>
      <c r="D5100" s="2">
        <v>17251</v>
      </c>
      <c r="E5100" t="e">
        <f>VLOOKUP(Actual_Table[[#This Row],[Account]],#REF!,2,FALSE)</f>
        <v>#REF!</v>
      </c>
    </row>
    <row r="5101" spans="1:5" x14ac:dyDescent="0.3">
      <c r="A5101" s="1">
        <v>45461</v>
      </c>
      <c r="B5101" t="s">
        <v>14</v>
      </c>
      <c r="C5101" t="s">
        <v>10</v>
      </c>
      <c r="D5101" s="2">
        <v>4094</v>
      </c>
      <c r="E5101" t="e">
        <f>VLOOKUP(Actual_Table[[#This Row],[Account]],#REF!,2,FALSE)</f>
        <v>#REF!</v>
      </c>
    </row>
    <row r="5102" spans="1:5" x14ac:dyDescent="0.3">
      <c r="A5102" s="1">
        <v>45462</v>
      </c>
      <c r="B5102" t="s">
        <v>4</v>
      </c>
      <c r="C5102" t="s">
        <v>5</v>
      </c>
      <c r="D5102" s="2">
        <v>2550</v>
      </c>
      <c r="E5102" t="e">
        <f>VLOOKUP(Actual_Table[[#This Row],[Account]],#REF!,2,FALSE)</f>
        <v>#REF!</v>
      </c>
    </row>
    <row r="5103" spans="1:5" x14ac:dyDescent="0.3">
      <c r="A5103" s="1">
        <v>45462</v>
      </c>
      <c r="B5103" t="s">
        <v>4</v>
      </c>
      <c r="C5103" t="s">
        <v>6</v>
      </c>
      <c r="D5103" s="2">
        <v>4040</v>
      </c>
      <c r="E5103" t="e">
        <f>VLOOKUP(Actual_Table[[#This Row],[Account]],#REF!,2,FALSE)</f>
        <v>#REF!</v>
      </c>
    </row>
    <row r="5104" spans="1:5" x14ac:dyDescent="0.3">
      <c r="A5104" s="1">
        <v>45462</v>
      </c>
      <c r="B5104" t="s">
        <v>4</v>
      </c>
      <c r="C5104" t="s">
        <v>7</v>
      </c>
      <c r="D5104" s="2">
        <v>18189</v>
      </c>
      <c r="E5104" t="e">
        <f>VLOOKUP(Actual_Table[[#This Row],[Account]],#REF!,2,FALSE)</f>
        <v>#REF!</v>
      </c>
    </row>
    <row r="5105" spans="1:5" x14ac:dyDescent="0.3">
      <c r="A5105" s="1">
        <v>45462</v>
      </c>
      <c r="B5105" t="s">
        <v>4</v>
      </c>
      <c r="C5105" t="s">
        <v>8</v>
      </c>
      <c r="D5105" s="2">
        <v>14911</v>
      </c>
      <c r="E5105" t="e">
        <f>VLOOKUP(Actual_Table[[#This Row],[Account]],#REF!,2,FALSE)</f>
        <v>#REF!</v>
      </c>
    </row>
    <row r="5106" spans="1:5" x14ac:dyDescent="0.3">
      <c r="A5106" s="1">
        <v>45462</v>
      </c>
      <c r="B5106" t="s">
        <v>4</v>
      </c>
      <c r="C5106" t="s">
        <v>9</v>
      </c>
      <c r="D5106" s="2">
        <v>22384</v>
      </c>
      <c r="E5106" t="e">
        <f>VLOOKUP(Actual_Table[[#This Row],[Account]],#REF!,2,FALSE)</f>
        <v>#REF!</v>
      </c>
    </row>
    <row r="5107" spans="1:5" x14ac:dyDescent="0.3">
      <c r="A5107" s="1">
        <v>45462</v>
      </c>
      <c r="B5107" t="s">
        <v>4</v>
      </c>
      <c r="C5107" t="s">
        <v>10</v>
      </c>
      <c r="D5107" s="2">
        <v>17143</v>
      </c>
      <c r="E5107" t="e">
        <f>VLOOKUP(Actual_Table[[#This Row],[Account]],#REF!,2,FALSE)</f>
        <v>#REF!</v>
      </c>
    </row>
    <row r="5108" spans="1:5" x14ac:dyDescent="0.3">
      <c r="A5108" s="1">
        <v>45462</v>
      </c>
      <c r="B5108" t="s">
        <v>11</v>
      </c>
      <c r="C5108" t="s">
        <v>5</v>
      </c>
      <c r="D5108" s="2">
        <v>18669</v>
      </c>
      <c r="E5108" t="e">
        <f>VLOOKUP(Actual_Table[[#This Row],[Account]],#REF!,2,FALSE)</f>
        <v>#REF!</v>
      </c>
    </row>
    <row r="5109" spans="1:5" x14ac:dyDescent="0.3">
      <c r="A5109" s="1">
        <v>45462</v>
      </c>
      <c r="B5109" t="s">
        <v>11</v>
      </c>
      <c r="C5109" t="s">
        <v>6</v>
      </c>
      <c r="D5109" s="2">
        <v>23094</v>
      </c>
      <c r="E5109" t="e">
        <f>VLOOKUP(Actual_Table[[#This Row],[Account]],#REF!,2,FALSE)</f>
        <v>#REF!</v>
      </c>
    </row>
    <row r="5110" spans="1:5" x14ac:dyDescent="0.3">
      <c r="A5110" s="1">
        <v>45462</v>
      </c>
      <c r="B5110" t="s">
        <v>11</v>
      </c>
      <c r="C5110" t="s">
        <v>7</v>
      </c>
      <c r="D5110" s="2">
        <v>15687</v>
      </c>
      <c r="E5110" t="e">
        <f>VLOOKUP(Actual_Table[[#This Row],[Account]],#REF!,2,FALSE)</f>
        <v>#REF!</v>
      </c>
    </row>
    <row r="5111" spans="1:5" x14ac:dyDescent="0.3">
      <c r="A5111" s="1">
        <v>45462</v>
      </c>
      <c r="B5111" t="s">
        <v>11</v>
      </c>
      <c r="C5111" t="s">
        <v>8</v>
      </c>
      <c r="D5111" s="2">
        <v>3085</v>
      </c>
      <c r="E5111" t="e">
        <f>VLOOKUP(Actual_Table[[#This Row],[Account]],#REF!,2,FALSE)</f>
        <v>#REF!</v>
      </c>
    </row>
    <row r="5112" spans="1:5" x14ac:dyDescent="0.3">
      <c r="A5112" s="1">
        <v>45462</v>
      </c>
      <c r="B5112" t="s">
        <v>11</v>
      </c>
      <c r="C5112" t="s">
        <v>9</v>
      </c>
      <c r="D5112" s="2">
        <v>16394</v>
      </c>
      <c r="E5112" t="e">
        <f>VLOOKUP(Actual_Table[[#This Row],[Account]],#REF!,2,FALSE)</f>
        <v>#REF!</v>
      </c>
    </row>
    <row r="5113" spans="1:5" x14ac:dyDescent="0.3">
      <c r="A5113" s="1">
        <v>45462</v>
      </c>
      <c r="B5113" t="s">
        <v>11</v>
      </c>
      <c r="C5113" t="s">
        <v>10</v>
      </c>
      <c r="D5113" s="2">
        <v>4189</v>
      </c>
      <c r="E5113" t="e">
        <f>VLOOKUP(Actual_Table[[#This Row],[Account]],#REF!,2,FALSE)</f>
        <v>#REF!</v>
      </c>
    </row>
    <row r="5114" spans="1:5" x14ac:dyDescent="0.3">
      <c r="A5114" s="1">
        <v>45462</v>
      </c>
      <c r="B5114" t="s">
        <v>12</v>
      </c>
      <c r="C5114" t="s">
        <v>5</v>
      </c>
      <c r="D5114" s="2">
        <v>6607</v>
      </c>
      <c r="E5114" t="e">
        <f>VLOOKUP(Actual_Table[[#This Row],[Account]],#REF!,2,FALSE)</f>
        <v>#REF!</v>
      </c>
    </row>
    <row r="5115" spans="1:5" x14ac:dyDescent="0.3">
      <c r="A5115" s="1">
        <v>45462</v>
      </c>
      <c r="B5115" t="s">
        <v>12</v>
      </c>
      <c r="C5115" t="s">
        <v>6</v>
      </c>
      <c r="D5115" s="2">
        <v>6759</v>
      </c>
      <c r="E5115" t="e">
        <f>VLOOKUP(Actual_Table[[#This Row],[Account]],#REF!,2,FALSE)</f>
        <v>#REF!</v>
      </c>
    </row>
    <row r="5116" spans="1:5" x14ac:dyDescent="0.3">
      <c r="A5116" s="1">
        <v>45462</v>
      </c>
      <c r="B5116" t="s">
        <v>12</v>
      </c>
      <c r="C5116" t="s">
        <v>7</v>
      </c>
      <c r="D5116" s="2">
        <v>8801</v>
      </c>
      <c r="E5116" t="e">
        <f>VLOOKUP(Actual_Table[[#This Row],[Account]],#REF!,2,FALSE)</f>
        <v>#REF!</v>
      </c>
    </row>
    <row r="5117" spans="1:5" x14ac:dyDescent="0.3">
      <c r="A5117" s="1">
        <v>45462</v>
      </c>
      <c r="B5117" t="s">
        <v>12</v>
      </c>
      <c r="C5117" t="s">
        <v>8</v>
      </c>
      <c r="D5117" s="2">
        <v>9615</v>
      </c>
      <c r="E5117" t="e">
        <f>VLOOKUP(Actual_Table[[#This Row],[Account]],#REF!,2,FALSE)</f>
        <v>#REF!</v>
      </c>
    </row>
    <row r="5118" spans="1:5" x14ac:dyDescent="0.3">
      <c r="A5118" s="1">
        <v>45462</v>
      </c>
      <c r="B5118" t="s">
        <v>12</v>
      </c>
      <c r="C5118" t="s">
        <v>9</v>
      </c>
      <c r="D5118" s="2">
        <v>15332</v>
      </c>
      <c r="E5118" t="e">
        <f>VLOOKUP(Actual_Table[[#This Row],[Account]],#REF!,2,FALSE)</f>
        <v>#REF!</v>
      </c>
    </row>
    <row r="5119" spans="1:5" x14ac:dyDescent="0.3">
      <c r="A5119" s="1">
        <v>45462</v>
      </c>
      <c r="B5119" t="s">
        <v>12</v>
      </c>
      <c r="C5119" t="s">
        <v>10</v>
      </c>
      <c r="D5119" s="2">
        <v>10898</v>
      </c>
      <c r="E5119" t="e">
        <f>VLOOKUP(Actual_Table[[#This Row],[Account]],#REF!,2,FALSE)</f>
        <v>#REF!</v>
      </c>
    </row>
    <row r="5120" spans="1:5" x14ac:dyDescent="0.3">
      <c r="A5120" s="1">
        <v>45462</v>
      </c>
      <c r="B5120" t="s">
        <v>13</v>
      </c>
      <c r="C5120" t="s">
        <v>5</v>
      </c>
      <c r="D5120" s="2">
        <v>11497</v>
      </c>
      <c r="E5120" t="e">
        <f>VLOOKUP(Actual_Table[[#This Row],[Account]],#REF!,2,FALSE)</f>
        <v>#REF!</v>
      </c>
    </row>
    <row r="5121" spans="1:5" x14ac:dyDescent="0.3">
      <c r="A5121" s="1">
        <v>45462</v>
      </c>
      <c r="B5121" t="s">
        <v>13</v>
      </c>
      <c r="C5121" t="s">
        <v>6</v>
      </c>
      <c r="D5121" s="2">
        <v>17722</v>
      </c>
      <c r="E5121" t="e">
        <f>VLOOKUP(Actual_Table[[#This Row],[Account]],#REF!,2,FALSE)</f>
        <v>#REF!</v>
      </c>
    </row>
    <row r="5122" spans="1:5" x14ac:dyDescent="0.3">
      <c r="A5122" s="1">
        <v>45462</v>
      </c>
      <c r="B5122" t="s">
        <v>13</v>
      </c>
      <c r="C5122" t="s">
        <v>7</v>
      </c>
      <c r="D5122" s="2">
        <v>5494</v>
      </c>
      <c r="E5122" t="e">
        <f>VLOOKUP(Actual_Table[[#This Row],[Account]],#REF!,2,FALSE)</f>
        <v>#REF!</v>
      </c>
    </row>
    <row r="5123" spans="1:5" x14ac:dyDescent="0.3">
      <c r="A5123" s="1">
        <v>45462</v>
      </c>
      <c r="B5123" t="s">
        <v>13</v>
      </c>
      <c r="C5123" t="s">
        <v>8</v>
      </c>
      <c r="D5123" s="2">
        <v>9654</v>
      </c>
      <c r="E5123" t="e">
        <f>VLOOKUP(Actual_Table[[#This Row],[Account]],#REF!,2,FALSE)</f>
        <v>#REF!</v>
      </c>
    </row>
    <row r="5124" spans="1:5" x14ac:dyDescent="0.3">
      <c r="A5124" s="1">
        <v>45462</v>
      </c>
      <c r="B5124" t="s">
        <v>13</v>
      </c>
      <c r="C5124" t="s">
        <v>9</v>
      </c>
      <c r="D5124" s="2">
        <v>19154</v>
      </c>
      <c r="E5124" t="e">
        <f>VLOOKUP(Actual_Table[[#This Row],[Account]],#REF!,2,FALSE)</f>
        <v>#REF!</v>
      </c>
    </row>
    <row r="5125" spans="1:5" x14ac:dyDescent="0.3">
      <c r="A5125" s="1">
        <v>45462</v>
      </c>
      <c r="B5125" t="s">
        <v>13</v>
      </c>
      <c r="C5125" t="s">
        <v>10</v>
      </c>
      <c r="D5125" s="2">
        <v>2944</v>
      </c>
      <c r="E5125" t="e">
        <f>VLOOKUP(Actual_Table[[#This Row],[Account]],#REF!,2,FALSE)</f>
        <v>#REF!</v>
      </c>
    </row>
    <row r="5126" spans="1:5" x14ac:dyDescent="0.3">
      <c r="A5126" s="1">
        <v>45462</v>
      </c>
      <c r="B5126" t="s">
        <v>14</v>
      </c>
      <c r="C5126" t="s">
        <v>5</v>
      </c>
      <c r="D5126" s="2">
        <v>22740</v>
      </c>
      <c r="E5126" t="e">
        <f>VLOOKUP(Actual_Table[[#This Row],[Account]],#REF!,2,FALSE)</f>
        <v>#REF!</v>
      </c>
    </row>
    <row r="5127" spans="1:5" x14ac:dyDescent="0.3">
      <c r="A5127" s="1">
        <v>45462</v>
      </c>
      <c r="B5127" t="s">
        <v>14</v>
      </c>
      <c r="C5127" t="s">
        <v>6</v>
      </c>
      <c r="D5127" s="2">
        <v>15828</v>
      </c>
      <c r="E5127" t="e">
        <f>VLOOKUP(Actual_Table[[#This Row],[Account]],#REF!,2,FALSE)</f>
        <v>#REF!</v>
      </c>
    </row>
    <row r="5128" spans="1:5" x14ac:dyDescent="0.3">
      <c r="A5128" s="1">
        <v>45462</v>
      </c>
      <c r="B5128" t="s">
        <v>14</v>
      </c>
      <c r="C5128" t="s">
        <v>7</v>
      </c>
      <c r="D5128" s="2">
        <v>17551</v>
      </c>
      <c r="E5128" t="e">
        <f>VLOOKUP(Actual_Table[[#This Row],[Account]],#REF!,2,FALSE)</f>
        <v>#REF!</v>
      </c>
    </row>
    <row r="5129" spans="1:5" x14ac:dyDescent="0.3">
      <c r="A5129" s="1">
        <v>45462</v>
      </c>
      <c r="B5129" t="s">
        <v>14</v>
      </c>
      <c r="C5129" t="s">
        <v>8</v>
      </c>
      <c r="D5129" s="2">
        <v>17108</v>
      </c>
      <c r="E5129" t="e">
        <f>VLOOKUP(Actual_Table[[#This Row],[Account]],#REF!,2,FALSE)</f>
        <v>#REF!</v>
      </c>
    </row>
    <row r="5130" spans="1:5" x14ac:dyDescent="0.3">
      <c r="A5130" s="1">
        <v>45462</v>
      </c>
      <c r="B5130" t="s">
        <v>14</v>
      </c>
      <c r="C5130" t="s">
        <v>9</v>
      </c>
      <c r="D5130" s="2">
        <v>8347</v>
      </c>
      <c r="E5130" t="e">
        <f>VLOOKUP(Actual_Table[[#This Row],[Account]],#REF!,2,FALSE)</f>
        <v>#REF!</v>
      </c>
    </row>
    <row r="5131" spans="1:5" x14ac:dyDescent="0.3">
      <c r="A5131" s="1">
        <v>45462</v>
      </c>
      <c r="B5131" t="s">
        <v>14</v>
      </c>
      <c r="C5131" t="s">
        <v>10</v>
      </c>
      <c r="D5131" s="2">
        <v>6852</v>
      </c>
      <c r="E5131" t="e">
        <f>VLOOKUP(Actual_Table[[#This Row],[Account]],#REF!,2,FALSE)</f>
        <v>#REF!</v>
      </c>
    </row>
    <row r="5132" spans="1:5" x14ac:dyDescent="0.3">
      <c r="A5132" s="1">
        <v>45463</v>
      </c>
      <c r="B5132" t="s">
        <v>4</v>
      </c>
      <c r="C5132" t="s">
        <v>5</v>
      </c>
      <c r="D5132" s="2">
        <v>22677</v>
      </c>
      <c r="E5132" t="e">
        <f>VLOOKUP(Actual_Table[[#This Row],[Account]],#REF!,2,FALSE)</f>
        <v>#REF!</v>
      </c>
    </row>
    <row r="5133" spans="1:5" x14ac:dyDescent="0.3">
      <c r="A5133" s="1">
        <v>45463</v>
      </c>
      <c r="B5133" t="s">
        <v>4</v>
      </c>
      <c r="C5133" t="s">
        <v>6</v>
      </c>
      <c r="D5133" s="2">
        <v>5337</v>
      </c>
      <c r="E5133" t="e">
        <f>VLOOKUP(Actual_Table[[#This Row],[Account]],#REF!,2,FALSE)</f>
        <v>#REF!</v>
      </c>
    </row>
    <row r="5134" spans="1:5" x14ac:dyDescent="0.3">
      <c r="A5134" s="1">
        <v>45463</v>
      </c>
      <c r="B5134" t="s">
        <v>4</v>
      </c>
      <c r="C5134" t="s">
        <v>7</v>
      </c>
      <c r="D5134" s="2">
        <v>20680</v>
      </c>
      <c r="E5134" t="e">
        <f>VLOOKUP(Actual_Table[[#This Row],[Account]],#REF!,2,FALSE)</f>
        <v>#REF!</v>
      </c>
    </row>
    <row r="5135" spans="1:5" x14ac:dyDescent="0.3">
      <c r="A5135" s="1">
        <v>45463</v>
      </c>
      <c r="B5135" t="s">
        <v>4</v>
      </c>
      <c r="C5135" t="s">
        <v>8</v>
      </c>
      <c r="D5135" s="2">
        <v>13599</v>
      </c>
      <c r="E5135" t="e">
        <f>VLOOKUP(Actual_Table[[#This Row],[Account]],#REF!,2,FALSE)</f>
        <v>#REF!</v>
      </c>
    </row>
    <row r="5136" spans="1:5" x14ac:dyDescent="0.3">
      <c r="A5136" s="1">
        <v>45463</v>
      </c>
      <c r="B5136" t="s">
        <v>4</v>
      </c>
      <c r="C5136" t="s">
        <v>9</v>
      </c>
      <c r="D5136" s="2">
        <v>1764</v>
      </c>
      <c r="E5136" t="e">
        <f>VLOOKUP(Actual_Table[[#This Row],[Account]],#REF!,2,FALSE)</f>
        <v>#REF!</v>
      </c>
    </row>
    <row r="5137" spans="1:5" x14ac:dyDescent="0.3">
      <c r="A5137" s="1">
        <v>45463</v>
      </c>
      <c r="B5137" t="s">
        <v>4</v>
      </c>
      <c r="C5137" t="s">
        <v>10</v>
      </c>
      <c r="D5137" s="2">
        <v>7292</v>
      </c>
      <c r="E5137" t="e">
        <f>VLOOKUP(Actual_Table[[#This Row],[Account]],#REF!,2,FALSE)</f>
        <v>#REF!</v>
      </c>
    </row>
    <row r="5138" spans="1:5" x14ac:dyDescent="0.3">
      <c r="A5138" s="1">
        <v>45463</v>
      </c>
      <c r="B5138" t="s">
        <v>11</v>
      </c>
      <c r="C5138" t="s">
        <v>5</v>
      </c>
      <c r="D5138" s="2">
        <v>22046</v>
      </c>
      <c r="E5138" t="e">
        <f>VLOOKUP(Actual_Table[[#This Row],[Account]],#REF!,2,FALSE)</f>
        <v>#REF!</v>
      </c>
    </row>
    <row r="5139" spans="1:5" x14ac:dyDescent="0.3">
      <c r="A5139" s="1">
        <v>45463</v>
      </c>
      <c r="B5139" t="s">
        <v>11</v>
      </c>
      <c r="C5139" t="s">
        <v>6</v>
      </c>
      <c r="D5139" s="2">
        <v>15525</v>
      </c>
      <c r="E5139" t="e">
        <f>VLOOKUP(Actual_Table[[#This Row],[Account]],#REF!,2,FALSE)</f>
        <v>#REF!</v>
      </c>
    </row>
    <row r="5140" spans="1:5" x14ac:dyDescent="0.3">
      <c r="A5140" s="1">
        <v>45463</v>
      </c>
      <c r="B5140" t="s">
        <v>11</v>
      </c>
      <c r="C5140" t="s">
        <v>7</v>
      </c>
      <c r="D5140" s="2">
        <v>7911</v>
      </c>
      <c r="E5140" t="e">
        <f>VLOOKUP(Actual_Table[[#This Row],[Account]],#REF!,2,FALSE)</f>
        <v>#REF!</v>
      </c>
    </row>
    <row r="5141" spans="1:5" x14ac:dyDescent="0.3">
      <c r="A5141" s="1">
        <v>45463</v>
      </c>
      <c r="B5141" t="s">
        <v>11</v>
      </c>
      <c r="C5141" t="s">
        <v>8</v>
      </c>
      <c r="D5141" s="2">
        <v>14631</v>
      </c>
      <c r="E5141" t="e">
        <f>VLOOKUP(Actual_Table[[#This Row],[Account]],#REF!,2,FALSE)</f>
        <v>#REF!</v>
      </c>
    </row>
    <row r="5142" spans="1:5" x14ac:dyDescent="0.3">
      <c r="A5142" s="1">
        <v>45463</v>
      </c>
      <c r="B5142" t="s">
        <v>11</v>
      </c>
      <c r="C5142" t="s">
        <v>9</v>
      </c>
      <c r="D5142" s="2">
        <v>8233</v>
      </c>
      <c r="E5142" t="e">
        <f>VLOOKUP(Actual_Table[[#This Row],[Account]],#REF!,2,FALSE)</f>
        <v>#REF!</v>
      </c>
    </row>
    <row r="5143" spans="1:5" x14ac:dyDescent="0.3">
      <c r="A5143" s="1">
        <v>45463</v>
      </c>
      <c r="B5143" t="s">
        <v>11</v>
      </c>
      <c r="C5143" t="s">
        <v>10</v>
      </c>
      <c r="D5143" s="2">
        <v>22034</v>
      </c>
      <c r="E5143" t="e">
        <f>VLOOKUP(Actual_Table[[#This Row],[Account]],#REF!,2,FALSE)</f>
        <v>#REF!</v>
      </c>
    </row>
    <row r="5144" spans="1:5" x14ac:dyDescent="0.3">
      <c r="A5144" s="1">
        <v>45463</v>
      </c>
      <c r="B5144" t="s">
        <v>12</v>
      </c>
      <c r="C5144" t="s">
        <v>5</v>
      </c>
      <c r="D5144" s="2">
        <v>3230</v>
      </c>
      <c r="E5144" t="e">
        <f>VLOOKUP(Actual_Table[[#This Row],[Account]],#REF!,2,FALSE)</f>
        <v>#REF!</v>
      </c>
    </row>
    <row r="5145" spans="1:5" x14ac:dyDescent="0.3">
      <c r="A5145" s="1">
        <v>45463</v>
      </c>
      <c r="B5145" t="s">
        <v>12</v>
      </c>
      <c r="C5145" t="s">
        <v>6</v>
      </c>
      <c r="D5145" s="2">
        <v>19271</v>
      </c>
      <c r="E5145" t="e">
        <f>VLOOKUP(Actual_Table[[#This Row],[Account]],#REF!,2,FALSE)</f>
        <v>#REF!</v>
      </c>
    </row>
    <row r="5146" spans="1:5" x14ac:dyDescent="0.3">
      <c r="A5146" s="1">
        <v>45463</v>
      </c>
      <c r="B5146" t="s">
        <v>12</v>
      </c>
      <c r="C5146" t="s">
        <v>7</v>
      </c>
      <c r="D5146" s="2">
        <v>10261</v>
      </c>
      <c r="E5146" t="e">
        <f>VLOOKUP(Actual_Table[[#This Row],[Account]],#REF!,2,FALSE)</f>
        <v>#REF!</v>
      </c>
    </row>
    <row r="5147" spans="1:5" x14ac:dyDescent="0.3">
      <c r="A5147" s="1">
        <v>45463</v>
      </c>
      <c r="B5147" t="s">
        <v>12</v>
      </c>
      <c r="C5147" t="s">
        <v>8</v>
      </c>
      <c r="D5147" s="2">
        <v>7993</v>
      </c>
      <c r="E5147" t="e">
        <f>VLOOKUP(Actual_Table[[#This Row],[Account]],#REF!,2,FALSE)</f>
        <v>#REF!</v>
      </c>
    </row>
    <row r="5148" spans="1:5" x14ac:dyDescent="0.3">
      <c r="A5148" s="1">
        <v>45463</v>
      </c>
      <c r="B5148" t="s">
        <v>12</v>
      </c>
      <c r="C5148" t="s">
        <v>9</v>
      </c>
      <c r="D5148" s="2">
        <v>10599</v>
      </c>
      <c r="E5148" t="e">
        <f>VLOOKUP(Actual_Table[[#This Row],[Account]],#REF!,2,FALSE)</f>
        <v>#REF!</v>
      </c>
    </row>
    <row r="5149" spans="1:5" x14ac:dyDescent="0.3">
      <c r="A5149" s="1">
        <v>45463</v>
      </c>
      <c r="B5149" t="s">
        <v>12</v>
      </c>
      <c r="C5149" t="s">
        <v>10</v>
      </c>
      <c r="D5149" s="2">
        <v>23805</v>
      </c>
      <c r="E5149" t="e">
        <f>VLOOKUP(Actual_Table[[#This Row],[Account]],#REF!,2,FALSE)</f>
        <v>#REF!</v>
      </c>
    </row>
    <row r="5150" spans="1:5" x14ac:dyDescent="0.3">
      <c r="A5150" s="1">
        <v>45463</v>
      </c>
      <c r="B5150" t="s">
        <v>13</v>
      </c>
      <c r="C5150" t="s">
        <v>5</v>
      </c>
      <c r="D5150" s="2">
        <v>5437</v>
      </c>
      <c r="E5150" t="e">
        <f>VLOOKUP(Actual_Table[[#This Row],[Account]],#REF!,2,FALSE)</f>
        <v>#REF!</v>
      </c>
    </row>
    <row r="5151" spans="1:5" x14ac:dyDescent="0.3">
      <c r="A5151" s="1">
        <v>45463</v>
      </c>
      <c r="B5151" t="s">
        <v>13</v>
      </c>
      <c r="C5151" t="s">
        <v>6</v>
      </c>
      <c r="D5151" s="2">
        <v>12806</v>
      </c>
      <c r="E5151" t="e">
        <f>VLOOKUP(Actual_Table[[#This Row],[Account]],#REF!,2,FALSE)</f>
        <v>#REF!</v>
      </c>
    </row>
    <row r="5152" spans="1:5" x14ac:dyDescent="0.3">
      <c r="A5152" s="1">
        <v>45463</v>
      </c>
      <c r="B5152" t="s">
        <v>13</v>
      </c>
      <c r="C5152" t="s">
        <v>7</v>
      </c>
      <c r="D5152" s="2">
        <v>23023</v>
      </c>
      <c r="E5152" t="e">
        <f>VLOOKUP(Actual_Table[[#This Row],[Account]],#REF!,2,FALSE)</f>
        <v>#REF!</v>
      </c>
    </row>
    <row r="5153" spans="1:5" x14ac:dyDescent="0.3">
      <c r="A5153" s="1">
        <v>45463</v>
      </c>
      <c r="B5153" t="s">
        <v>13</v>
      </c>
      <c r="C5153" t="s">
        <v>8</v>
      </c>
      <c r="D5153" s="2">
        <v>10165</v>
      </c>
      <c r="E5153" t="e">
        <f>VLOOKUP(Actual_Table[[#This Row],[Account]],#REF!,2,FALSE)</f>
        <v>#REF!</v>
      </c>
    </row>
    <row r="5154" spans="1:5" x14ac:dyDescent="0.3">
      <c r="A5154" s="1">
        <v>45463</v>
      </c>
      <c r="B5154" t="s">
        <v>13</v>
      </c>
      <c r="C5154" t="s">
        <v>9</v>
      </c>
      <c r="D5154" s="2">
        <v>24333</v>
      </c>
      <c r="E5154" t="e">
        <f>VLOOKUP(Actual_Table[[#This Row],[Account]],#REF!,2,FALSE)</f>
        <v>#REF!</v>
      </c>
    </row>
    <row r="5155" spans="1:5" x14ac:dyDescent="0.3">
      <c r="A5155" s="1">
        <v>45463</v>
      </c>
      <c r="B5155" t="s">
        <v>13</v>
      </c>
      <c r="C5155" t="s">
        <v>10</v>
      </c>
      <c r="D5155" s="2">
        <v>706</v>
      </c>
      <c r="E5155" t="e">
        <f>VLOOKUP(Actual_Table[[#This Row],[Account]],#REF!,2,FALSE)</f>
        <v>#REF!</v>
      </c>
    </row>
    <row r="5156" spans="1:5" x14ac:dyDescent="0.3">
      <c r="A5156" s="1">
        <v>45463</v>
      </c>
      <c r="B5156" t="s">
        <v>14</v>
      </c>
      <c r="C5156" t="s">
        <v>5</v>
      </c>
      <c r="D5156" s="2">
        <v>23069</v>
      </c>
      <c r="E5156" t="e">
        <f>VLOOKUP(Actual_Table[[#This Row],[Account]],#REF!,2,FALSE)</f>
        <v>#REF!</v>
      </c>
    </row>
    <row r="5157" spans="1:5" x14ac:dyDescent="0.3">
      <c r="A5157" s="1">
        <v>45463</v>
      </c>
      <c r="B5157" t="s">
        <v>14</v>
      </c>
      <c r="C5157" t="s">
        <v>6</v>
      </c>
      <c r="D5157" s="2">
        <v>16407</v>
      </c>
      <c r="E5157" t="e">
        <f>VLOOKUP(Actual_Table[[#This Row],[Account]],#REF!,2,FALSE)</f>
        <v>#REF!</v>
      </c>
    </row>
    <row r="5158" spans="1:5" x14ac:dyDescent="0.3">
      <c r="A5158" s="1">
        <v>45463</v>
      </c>
      <c r="B5158" t="s">
        <v>14</v>
      </c>
      <c r="C5158" t="s">
        <v>7</v>
      </c>
      <c r="D5158" s="2">
        <v>23710</v>
      </c>
      <c r="E5158" t="e">
        <f>VLOOKUP(Actual_Table[[#This Row],[Account]],#REF!,2,FALSE)</f>
        <v>#REF!</v>
      </c>
    </row>
    <row r="5159" spans="1:5" x14ac:dyDescent="0.3">
      <c r="A5159" s="1">
        <v>45463</v>
      </c>
      <c r="B5159" t="s">
        <v>14</v>
      </c>
      <c r="C5159" t="s">
        <v>8</v>
      </c>
      <c r="D5159" s="2">
        <v>18445</v>
      </c>
      <c r="E5159" t="e">
        <f>VLOOKUP(Actual_Table[[#This Row],[Account]],#REF!,2,FALSE)</f>
        <v>#REF!</v>
      </c>
    </row>
    <row r="5160" spans="1:5" x14ac:dyDescent="0.3">
      <c r="A5160" s="1">
        <v>45463</v>
      </c>
      <c r="B5160" t="s">
        <v>14</v>
      </c>
      <c r="C5160" t="s">
        <v>9</v>
      </c>
      <c r="D5160" s="2">
        <v>17768</v>
      </c>
      <c r="E5160" t="e">
        <f>VLOOKUP(Actual_Table[[#This Row],[Account]],#REF!,2,FALSE)</f>
        <v>#REF!</v>
      </c>
    </row>
    <row r="5161" spans="1:5" x14ac:dyDescent="0.3">
      <c r="A5161" s="1">
        <v>45463</v>
      </c>
      <c r="B5161" t="s">
        <v>14</v>
      </c>
      <c r="C5161" t="s">
        <v>10</v>
      </c>
      <c r="D5161" s="2">
        <v>20273</v>
      </c>
      <c r="E5161" t="e">
        <f>VLOOKUP(Actual_Table[[#This Row],[Account]],#REF!,2,FALSE)</f>
        <v>#REF!</v>
      </c>
    </row>
    <row r="5162" spans="1:5" x14ac:dyDescent="0.3">
      <c r="A5162" s="1">
        <v>45464</v>
      </c>
      <c r="B5162" t="s">
        <v>4</v>
      </c>
      <c r="C5162" t="s">
        <v>5</v>
      </c>
      <c r="D5162" s="2">
        <v>22080</v>
      </c>
      <c r="E5162" t="e">
        <f>VLOOKUP(Actual_Table[[#This Row],[Account]],#REF!,2,FALSE)</f>
        <v>#REF!</v>
      </c>
    </row>
    <row r="5163" spans="1:5" x14ac:dyDescent="0.3">
      <c r="A5163" s="1">
        <v>45464</v>
      </c>
      <c r="B5163" t="s">
        <v>4</v>
      </c>
      <c r="C5163" t="s">
        <v>6</v>
      </c>
      <c r="D5163" s="2">
        <v>13839</v>
      </c>
      <c r="E5163" t="e">
        <f>VLOOKUP(Actual_Table[[#This Row],[Account]],#REF!,2,FALSE)</f>
        <v>#REF!</v>
      </c>
    </row>
    <row r="5164" spans="1:5" x14ac:dyDescent="0.3">
      <c r="A5164" s="1">
        <v>45464</v>
      </c>
      <c r="B5164" t="s">
        <v>4</v>
      </c>
      <c r="C5164" t="s">
        <v>7</v>
      </c>
      <c r="D5164" s="2">
        <v>17038</v>
      </c>
      <c r="E5164" t="e">
        <f>VLOOKUP(Actual_Table[[#This Row],[Account]],#REF!,2,FALSE)</f>
        <v>#REF!</v>
      </c>
    </row>
    <row r="5165" spans="1:5" x14ac:dyDescent="0.3">
      <c r="A5165" s="1">
        <v>45464</v>
      </c>
      <c r="B5165" t="s">
        <v>4</v>
      </c>
      <c r="C5165" t="s">
        <v>8</v>
      </c>
      <c r="D5165" s="2">
        <v>14050</v>
      </c>
      <c r="E5165" t="e">
        <f>VLOOKUP(Actual_Table[[#This Row],[Account]],#REF!,2,FALSE)</f>
        <v>#REF!</v>
      </c>
    </row>
    <row r="5166" spans="1:5" x14ac:dyDescent="0.3">
      <c r="A5166" s="1">
        <v>45464</v>
      </c>
      <c r="B5166" t="s">
        <v>4</v>
      </c>
      <c r="C5166" t="s">
        <v>9</v>
      </c>
      <c r="D5166" s="2">
        <v>5022</v>
      </c>
      <c r="E5166" t="e">
        <f>VLOOKUP(Actual_Table[[#This Row],[Account]],#REF!,2,FALSE)</f>
        <v>#REF!</v>
      </c>
    </row>
    <row r="5167" spans="1:5" x14ac:dyDescent="0.3">
      <c r="A5167" s="1">
        <v>45464</v>
      </c>
      <c r="B5167" t="s">
        <v>4</v>
      </c>
      <c r="C5167" t="s">
        <v>10</v>
      </c>
      <c r="D5167" s="2">
        <v>11367</v>
      </c>
      <c r="E5167" t="e">
        <f>VLOOKUP(Actual_Table[[#This Row],[Account]],#REF!,2,FALSE)</f>
        <v>#REF!</v>
      </c>
    </row>
    <row r="5168" spans="1:5" x14ac:dyDescent="0.3">
      <c r="A5168" s="1">
        <v>45464</v>
      </c>
      <c r="B5168" t="s">
        <v>11</v>
      </c>
      <c r="C5168" t="s">
        <v>5</v>
      </c>
      <c r="D5168" s="2">
        <v>12268</v>
      </c>
      <c r="E5168" t="e">
        <f>VLOOKUP(Actual_Table[[#This Row],[Account]],#REF!,2,FALSE)</f>
        <v>#REF!</v>
      </c>
    </row>
    <row r="5169" spans="1:5" x14ac:dyDescent="0.3">
      <c r="A5169" s="1">
        <v>45464</v>
      </c>
      <c r="B5169" t="s">
        <v>11</v>
      </c>
      <c r="C5169" t="s">
        <v>6</v>
      </c>
      <c r="D5169" s="2">
        <v>16740</v>
      </c>
      <c r="E5169" t="e">
        <f>VLOOKUP(Actual_Table[[#This Row],[Account]],#REF!,2,FALSE)</f>
        <v>#REF!</v>
      </c>
    </row>
    <row r="5170" spans="1:5" x14ac:dyDescent="0.3">
      <c r="A5170" s="1">
        <v>45464</v>
      </c>
      <c r="B5170" t="s">
        <v>11</v>
      </c>
      <c r="C5170" t="s">
        <v>7</v>
      </c>
      <c r="D5170" s="2">
        <v>22717</v>
      </c>
      <c r="E5170" t="e">
        <f>VLOOKUP(Actual_Table[[#This Row],[Account]],#REF!,2,FALSE)</f>
        <v>#REF!</v>
      </c>
    </row>
    <row r="5171" spans="1:5" x14ac:dyDescent="0.3">
      <c r="A5171" s="1">
        <v>45464</v>
      </c>
      <c r="B5171" t="s">
        <v>11</v>
      </c>
      <c r="C5171" t="s">
        <v>8</v>
      </c>
      <c r="D5171" s="2">
        <v>3733</v>
      </c>
      <c r="E5171" t="e">
        <f>VLOOKUP(Actual_Table[[#This Row],[Account]],#REF!,2,FALSE)</f>
        <v>#REF!</v>
      </c>
    </row>
    <row r="5172" spans="1:5" x14ac:dyDescent="0.3">
      <c r="A5172" s="1">
        <v>45464</v>
      </c>
      <c r="B5172" t="s">
        <v>11</v>
      </c>
      <c r="C5172" t="s">
        <v>9</v>
      </c>
      <c r="D5172" s="2">
        <v>4644</v>
      </c>
      <c r="E5172" t="e">
        <f>VLOOKUP(Actual_Table[[#This Row],[Account]],#REF!,2,FALSE)</f>
        <v>#REF!</v>
      </c>
    </row>
    <row r="5173" spans="1:5" x14ac:dyDescent="0.3">
      <c r="A5173" s="1">
        <v>45464</v>
      </c>
      <c r="B5173" t="s">
        <v>11</v>
      </c>
      <c r="C5173" t="s">
        <v>10</v>
      </c>
      <c r="D5173" s="2">
        <v>22860</v>
      </c>
      <c r="E5173" t="e">
        <f>VLOOKUP(Actual_Table[[#This Row],[Account]],#REF!,2,FALSE)</f>
        <v>#REF!</v>
      </c>
    </row>
    <row r="5174" spans="1:5" x14ac:dyDescent="0.3">
      <c r="A5174" s="1">
        <v>45464</v>
      </c>
      <c r="B5174" t="s">
        <v>12</v>
      </c>
      <c r="C5174" t="s">
        <v>5</v>
      </c>
      <c r="D5174" s="2">
        <v>14446</v>
      </c>
      <c r="E5174" t="e">
        <f>VLOOKUP(Actual_Table[[#This Row],[Account]],#REF!,2,FALSE)</f>
        <v>#REF!</v>
      </c>
    </row>
    <row r="5175" spans="1:5" x14ac:dyDescent="0.3">
      <c r="A5175" s="1">
        <v>45464</v>
      </c>
      <c r="B5175" t="s">
        <v>12</v>
      </c>
      <c r="C5175" t="s">
        <v>6</v>
      </c>
      <c r="D5175" s="2">
        <v>4175</v>
      </c>
      <c r="E5175" t="e">
        <f>VLOOKUP(Actual_Table[[#This Row],[Account]],#REF!,2,FALSE)</f>
        <v>#REF!</v>
      </c>
    </row>
    <row r="5176" spans="1:5" x14ac:dyDescent="0.3">
      <c r="A5176" s="1">
        <v>45464</v>
      </c>
      <c r="B5176" t="s">
        <v>12</v>
      </c>
      <c r="C5176" t="s">
        <v>7</v>
      </c>
      <c r="D5176" s="2">
        <v>9109</v>
      </c>
      <c r="E5176" t="e">
        <f>VLOOKUP(Actual_Table[[#This Row],[Account]],#REF!,2,FALSE)</f>
        <v>#REF!</v>
      </c>
    </row>
    <row r="5177" spans="1:5" x14ac:dyDescent="0.3">
      <c r="A5177" s="1">
        <v>45464</v>
      </c>
      <c r="B5177" t="s">
        <v>12</v>
      </c>
      <c r="C5177" t="s">
        <v>8</v>
      </c>
      <c r="D5177" s="2">
        <v>16505</v>
      </c>
      <c r="E5177" t="e">
        <f>VLOOKUP(Actual_Table[[#This Row],[Account]],#REF!,2,FALSE)</f>
        <v>#REF!</v>
      </c>
    </row>
    <row r="5178" spans="1:5" x14ac:dyDescent="0.3">
      <c r="A5178" s="1">
        <v>45464</v>
      </c>
      <c r="B5178" t="s">
        <v>12</v>
      </c>
      <c r="C5178" t="s">
        <v>9</v>
      </c>
      <c r="D5178" s="2">
        <v>884</v>
      </c>
      <c r="E5178" t="e">
        <f>VLOOKUP(Actual_Table[[#This Row],[Account]],#REF!,2,FALSE)</f>
        <v>#REF!</v>
      </c>
    </row>
    <row r="5179" spans="1:5" x14ac:dyDescent="0.3">
      <c r="A5179" s="1">
        <v>45464</v>
      </c>
      <c r="B5179" t="s">
        <v>12</v>
      </c>
      <c r="C5179" t="s">
        <v>10</v>
      </c>
      <c r="D5179" s="2">
        <v>1790</v>
      </c>
      <c r="E5179" t="e">
        <f>VLOOKUP(Actual_Table[[#This Row],[Account]],#REF!,2,FALSE)</f>
        <v>#REF!</v>
      </c>
    </row>
    <row r="5180" spans="1:5" x14ac:dyDescent="0.3">
      <c r="A5180" s="1">
        <v>45464</v>
      </c>
      <c r="B5180" t="s">
        <v>13</v>
      </c>
      <c r="C5180" t="s">
        <v>5</v>
      </c>
      <c r="D5180" s="2">
        <v>8930</v>
      </c>
      <c r="E5180" t="e">
        <f>VLOOKUP(Actual_Table[[#This Row],[Account]],#REF!,2,FALSE)</f>
        <v>#REF!</v>
      </c>
    </row>
    <row r="5181" spans="1:5" x14ac:dyDescent="0.3">
      <c r="A5181" s="1">
        <v>45464</v>
      </c>
      <c r="B5181" t="s">
        <v>13</v>
      </c>
      <c r="C5181" t="s">
        <v>6</v>
      </c>
      <c r="D5181" s="2">
        <v>20937</v>
      </c>
      <c r="E5181" t="e">
        <f>VLOOKUP(Actual_Table[[#This Row],[Account]],#REF!,2,FALSE)</f>
        <v>#REF!</v>
      </c>
    </row>
    <row r="5182" spans="1:5" x14ac:dyDescent="0.3">
      <c r="A5182" s="1">
        <v>45464</v>
      </c>
      <c r="B5182" t="s">
        <v>13</v>
      </c>
      <c r="C5182" t="s">
        <v>7</v>
      </c>
      <c r="D5182" s="2">
        <v>1647</v>
      </c>
      <c r="E5182" t="e">
        <f>VLOOKUP(Actual_Table[[#This Row],[Account]],#REF!,2,FALSE)</f>
        <v>#REF!</v>
      </c>
    </row>
    <row r="5183" spans="1:5" x14ac:dyDescent="0.3">
      <c r="A5183" s="1">
        <v>45464</v>
      </c>
      <c r="B5183" t="s">
        <v>13</v>
      </c>
      <c r="C5183" t="s">
        <v>8</v>
      </c>
      <c r="D5183" s="2">
        <v>21818</v>
      </c>
      <c r="E5183" t="e">
        <f>VLOOKUP(Actual_Table[[#This Row],[Account]],#REF!,2,FALSE)</f>
        <v>#REF!</v>
      </c>
    </row>
    <row r="5184" spans="1:5" x14ac:dyDescent="0.3">
      <c r="A5184" s="1">
        <v>45464</v>
      </c>
      <c r="B5184" t="s">
        <v>13</v>
      </c>
      <c r="C5184" t="s">
        <v>9</v>
      </c>
      <c r="D5184" s="2">
        <v>3605</v>
      </c>
      <c r="E5184" t="e">
        <f>VLOOKUP(Actual_Table[[#This Row],[Account]],#REF!,2,FALSE)</f>
        <v>#REF!</v>
      </c>
    </row>
    <row r="5185" spans="1:5" x14ac:dyDescent="0.3">
      <c r="A5185" s="1">
        <v>45464</v>
      </c>
      <c r="B5185" t="s">
        <v>13</v>
      </c>
      <c r="C5185" t="s">
        <v>10</v>
      </c>
      <c r="D5185" s="2">
        <v>5886</v>
      </c>
      <c r="E5185" t="e">
        <f>VLOOKUP(Actual_Table[[#This Row],[Account]],#REF!,2,FALSE)</f>
        <v>#REF!</v>
      </c>
    </row>
    <row r="5186" spans="1:5" x14ac:dyDescent="0.3">
      <c r="A5186" s="1">
        <v>45464</v>
      </c>
      <c r="B5186" t="s">
        <v>14</v>
      </c>
      <c r="C5186" t="s">
        <v>5</v>
      </c>
      <c r="D5186" s="2">
        <v>8931</v>
      </c>
      <c r="E5186" t="e">
        <f>VLOOKUP(Actual_Table[[#This Row],[Account]],#REF!,2,FALSE)</f>
        <v>#REF!</v>
      </c>
    </row>
    <row r="5187" spans="1:5" x14ac:dyDescent="0.3">
      <c r="A5187" s="1">
        <v>45464</v>
      </c>
      <c r="B5187" t="s">
        <v>14</v>
      </c>
      <c r="C5187" t="s">
        <v>6</v>
      </c>
      <c r="D5187" s="2">
        <v>7674</v>
      </c>
      <c r="E5187" t="e">
        <f>VLOOKUP(Actual_Table[[#This Row],[Account]],#REF!,2,FALSE)</f>
        <v>#REF!</v>
      </c>
    </row>
    <row r="5188" spans="1:5" x14ac:dyDescent="0.3">
      <c r="A5188" s="1">
        <v>45464</v>
      </c>
      <c r="B5188" t="s">
        <v>14</v>
      </c>
      <c r="C5188" t="s">
        <v>7</v>
      </c>
      <c r="D5188" s="2">
        <v>16107</v>
      </c>
      <c r="E5188" t="e">
        <f>VLOOKUP(Actual_Table[[#This Row],[Account]],#REF!,2,FALSE)</f>
        <v>#REF!</v>
      </c>
    </row>
    <row r="5189" spans="1:5" x14ac:dyDescent="0.3">
      <c r="A5189" s="1">
        <v>45464</v>
      </c>
      <c r="B5189" t="s">
        <v>14</v>
      </c>
      <c r="C5189" t="s">
        <v>8</v>
      </c>
      <c r="D5189" s="2">
        <v>24439</v>
      </c>
      <c r="E5189" t="e">
        <f>VLOOKUP(Actual_Table[[#This Row],[Account]],#REF!,2,FALSE)</f>
        <v>#REF!</v>
      </c>
    </row>
    <row r="5190" spans="1:5" x14ac:dyDescent="0.3">
      <c r="A5190" s="1">
        <v>45464</v>
      </c>
      <c r="B5190" t="s">
        <v>14</v>
      </c>
      <c r="C5190" t="s">
        <v>9</v>
      </c>
      <c r="D5190" s="2">
        <v>3510</v>
      </c>
      <c r="E5190" t="e">
        <f>VLOOKUP(Actual_Table[[#This Row],[Account]],#REF!,2,FALSE)</f>
        <v>#REF!</v>
      </c>
    </row>
    <row r="5191" spans="1:5" x14ac:dyDescent="0.3">
      <c r="A5191" s="1">
        <v>45464</v>
      </c>
      <c r="B5191" t="s">
        <v>14</v>
      </c>
      <c r="C5191" t="s">
        <v>10</v>
      </c>
      <c r="D5191" s="2">
        <v>8953</v>
      </c>
      <c r="E5191" t="e">
        <f>VLOOKUP(Actual_Table[[#This Row],[Account]],#REF!,2,FALSE)</f>
        <v>#REF!</v>
      </c>
    </row>
    <row r="5192" spans="1:5" x14ac:dyDescent="0.3">
      <c r="A5192" s="1">
        <v>45465</v>
      </c>
      <c r="B5192" t="s">
        <v>4</v>
      </c>
      <c r="C5192" t="s">
        <v>5</v>
      </c>
      <c r="D5192" s="2">
        <v>16954</v>
      </c>
      <c r="E5192" t="e">
        <f>VLOOKUP(Actual_Table[[#This Row],[Account]],#REF!,2,FALSE)</f>
        <v>#REF!</v>
      </c>
    </row>
    <row r="5193" spans="1:5" x14ac:dyDescent="0.3">
      <c r="A5193" s="1">
        <v>45465</v>
      </c>
      <c r="B5193" t="s">
        <v>4</v>
      </c>
      <c r="C5193" t="s">
        <v>6</v>
      </c>
      <c r="D5193" s="2">
        <v>4440</v>
      </c>
      <c r="E5193" t="e">
        <f>VLOOKUP(Actual_Table[[#This Row],[Account]],#REF!,2,FALSE)</f>
        <v>#REF!</v>
      </c>
    </row>
    <row r="5194" spans="1:5" x14ac:dyDescent="0.3">
      <c r="A5194" s="1">
        <v>45465</v>
      </c>
      <c r="B5194" t="s">
        <v>4</v>
      </c>
      <c r="C5194" t="s">
        <v>7</v>
      </c>
      <c r="D5194" s="2">
        <v>5094</v>
      </c>
      <c r="E5194" t="e">
        <f>VLOOKUP(Actual_Table[[#This Row],[Account]],#REF!,2,FALSE)</f>
        <v>#REF!</v>
      </c>
    </row>
    <row r="5195" spans="1:5" x14ac:dyDescent="0.3">
      <c r="A5195" s="1">
        <v>45465</v>
      </c>
      <c r="B5195" t="s">
        <v>4</v>
      </c>
      <c r="C5195" t="s">
        <v>8</v>
      </c>
      <c r="D5195" s="2">
        <v>6576</v>
      </c>
      <c r="E5195" t="e">
        <f>VLOOKUP(Actual_Table[[#This Row],[Account]],#REF!,2,FALSE)</f>
        <v>#REF!</v>
      </c>
    </row>
    <row r="5196" spans="1:5" x14ac:dyDescent="0.3">
      <c r="A5196" s="1">
        <v>45465</v>
      </c>
      <c r="B5196" t="s">
        <v>4</v>
      </c>
      <c r="C5196" t="s">
        <v>9</v>
      </c>
      <c r="D5196" s="2">
        <v>8971</v>
      </c>
      <c r="E5196" t="e">
        <f>VLOOKUP(Actual_Table[[#This Row],[Account]],#REF!,2,FALSE)</f>
        <v>#REF!</v>
      </c>
    </row>
    <row r="5197" spans="1:5" x14ac:dyDescent="0.3">
      <c r="A5197" s="1">
        <v>45465</v>
      </c>
      <c r="B5197" t="s">
        <v>4</v>
      </c>
      <c r="C5197" t="s">
        <v>10</v>
      </c>
      <c r="D5197" s="2">
        <v>4174</v>
      </c>
      <c r="E5197" t="e">
        <f>VLOOKUP(Actual_Table[[#This Row],[Account]],#REF!,2,FALSE)</f>
        <v>#REF!</v>
      </c>
    </row>
    <row r="5198" spans="1:5" x14ac:dyDescent="0.3">
      <c r="A5198" s="1">
        <v>45465</v>
      </c>
      <c r="B5198" t="s">
        <v>11</v>
      </c>
      <c r="C5198" t="s">
        <v>5</v>
      </c>
      <c r="D5198" s="2">
        <v>21930</v>
      </c>
      <c r="E5198" t="e">
        <f>VLOOKUP(Actual_Table[[#This Row],[Account]],#REF!,2,FALSE)</f>
        <v>#REF!</v>
      </c>
    </row>
    <row r="5199" spans="1:5" x14ac:dyDescent="0.3">
      <c r="A5199" s="1">
        <v>45465</v>
      </c>
      <c r="B5199" t="s">
        <v>11</v>
      </c>
      <c r="C5199" t="s">
        <v>6</v>
      </c>
      <c r="D5199" s="2">
        <v>8546</v>
      </c>
      <c r="E5199" t="e">
        <f>VLOOKUP(Actual_Table[[#This Row],[Account]],#REF!,2,FALSE)</f>
        <v>#REF!</v>
      </c>
    </row>
    <row r="5200" spans="1:5" x14ac:dyDescent="0.3">
      <c r="A5200" s="1">
        <v>45465</v>
      </c>
      <c r="B5200" t="s">
        <v>11</v>
      </c>
      <c r="C5200" t="s">
        <v>7</v>
      </c>
      <c r="D5200" s="2">
        <v>1149</v>
      </c>
      <c r="E5200" t="e">
        <f>VLOOKUP(Actual_Table[[#This Row],[Account]],#REF!,2,FALSE)</f>
        <v>#REF!</v>
      </c>
    </row>
    <row r="5201" spans="1:5" x14ac:dyDescent="0.3">
      <c r="A5201" s="1">
        <v>45465</v>
      </c>
      <c r="B5201" t="s">
        <v>11</v>
      </c>
      <c r="C5201" t="s">
        <v>8</v>
      </c>
      <c r="D5201" s="2">
        <v>21078</v>
      </c>
      <c r="E5201" t="e">
        <f>VLOOKUP(Actual_Table[[#This Row],[Account]],#REF!,2,FALSE)</f>
        <v>#REF!</v>
      </c>
    </row>
    <row r="5202" spans="1:5" x14ac:dyDescent="0.3">
      <c r="A5202" s="1">
        <v>45465</v>
      </c>
      <c r="B5202" t="s">
        <v>11</v>
      </c>
      <c r="C5202" t="s">
        <v>9</v>
      </c>
      <c r="D5202" s="2">
        <v>13172</v>
      </c>
      <c r="E5202" t="e">
        <f>VLOOKUP(Actual_Table[[#This Row],[Account]],#REF!,2,FALSE)</f>
        <v>#REF!</v>
      </c>
    </row>
    <row r="5203" spans="1:5" x14ac:dyDescent="0.3">
      <c r="A5203" s="1">
        <v>45465</v>
      </c>
      <c r="B5203" t="s">
        <v>11</v>
      </c>
      <c r="C5203" t="s">
        <v>10</v>
      </c>
      <c r="D5203" s="2">
        <v>12597</v>
      </c>
      <c r="E5203" t="e">
        <f>VLOOKUP(Actual_Table[[#This Row],[Account]],#REF!,2,FALSE)</f>
        <v>#REF!</v>
      </c>
    </row>
    <row r="5204" spans="1:5" x14ac:dyDescent="0.3">
      <c r="A5204" s="1">
        <v>45465</v>
      </c>
      <c r="B5204" t="s">
        <v>12</v>
      </c>
      <c r="C5204" t="s">
        <v>5</v>
      </c>
      <c r="D5204" s="2">
        <v>4425</v>
      </c>
      <c r="E5204" t="e">
        <f>VLOOKUP(Actual_Table[[#This Row],[Account]],#REF!,2,FALSE)</f>
        <v>#REF!</v>
      </c>
    </row>
    <row r="5205" spans="1:5" x14ac:dyDescent="0.3">
      <c r="A5205" s="1">
        <v>45465</v>
      </c>
      <c r="B5205" t="s">
        <v>12</v>
      </c>
      <c r="C5205" t="s">
        <v>6</v>
      </c>
      <c r="D5205" s="2">
        <v>6761</v>
      </c>
      <c r="E5205" t="e">
        <f>VLOOKUP(Actual_Table[[#This Row],[Account]],#REF!,2,FALSE)</f>
        <v>#REF!</v>
      </c>
    </row>
    <row r="5206" spans="1:5" x14ac:dyDescent="0.3">
      <c r="A5206" s="1">
        <v>45465</v>
      </c>
      <c r="B5206" t="s">
        <v>12</v>
      </c>
      <c r="C5206" t="s">
        <v>7</v>
      </c>
      <c r="D5206" s="2">
        <v>15206</v>
      </c>
      <c r="E5206" t="e">
        <f>VLOOKUP(Actual_Table[[#This Row],[Account]],#REF!,2,FALSE)</f>
        <v>#REF!</v>
      </c>
    </row>
    <row r="5207" spans="1:5" x14ac:dyDescent="0.3">
      <c r="A5207" s="1">
        <v>45465</v>
      </c>
      <c r="B5207" t="s">
        <v>12</v>
      </c>
      <c r="C5207" t="s">
        <v>8</v>
      </c>
      <c r="D5207" s="2">
        <v>24108</v>
      </c>
      <c r="E5207" t="e">
        <f>VLOOKUP(Actual_Table[[#This Row],[Account]],#REF!,2,FALSE)</f>
        <v>#REF!</v>
      </c>
    </row>
    <row r="5208" spans="1:5" x14ac:dyDescent="0.3">
      <c r="A5208" s="1">
        <v>45465</v>
      </c>
      <c r="B5208" t="s">
        <v>12</v>
      </c>
      <c r="C5208" t="s">
        <v>9</v>
      </c>
      <c r="D5208" s="2">
        <v>3066</v>
      </c>
      <c r="E5208" t="e">
        <f>VLOOKUP(Actual_Table[[#This Row],[Account]],#REF!,2,FALSE)</f>
        <v>#REF!</v>
      </c>
    </row>
    <row r="5209" spans="1:5" x14ac:dyDescent="0.3">
      <c r="A5209" s="1">
        <v>45465</v>
      </c>
      <c r="B5209" t="s">
        <v>12</v>
      </c>
      <c r="C5209" t="s">
        <v>10</v>
      </c>
      <c r="D5209" s="2">
        <v>11895</v>
      </c>
      <c r="E5209" t="e">
        <f>VLOOKUP(Actual_Table[[#This Row],[Account]],#REF!,2,FALSE)</f>
        <v>#REF!</v>
      </c>
    </row>
    <row r="5210" spans="1:5" x14ac:dyDescent="0.3">
      <c r="A5210" s="1">
        <v>45465</v>
      </c>
      <c r="B5210" t="s">
        <v>13</v>
      </c>
      <c r="C5210" t="s">
        <v>5</v>
      </c>
      <c r="D5210" s="2">
        <v>22596</v>
      </c>
      <c r="E5210" t="e">
        <f>VLOOKUP(Actual_Table[[#This Row],[Account]],#REF!,2,FALSE)</f>
        <v>#REF!</v>
      </c>
    </row>
    <row r="5211" spans="1:5" x14ac:dyDescent="0.3">
      <c r="A5211" s="1">
        <v>45465</v>
      </c>
      <c r="B5211" t="s">
        <v>13</v>
      </c>
      <c r="C5211" t="s">
        <v>6</v>
      </c>
      <c r="D5211" s="2">
        <v>8309</v>
      </c>
      <c r="E5211" t="e">
        <f>VLOOKUP(Actual_Table[[#This Row],[Account]],#REF!,2,FALSE)</f>
        <v>#REF!</v>
      </c>
    </row>
    <row r="5212" spans="1:5" x14ac:dyDescent="0.3">
      <c r="A5212" s="1">
        <v>45465</v>
      </c>
      <c r="B5212" t="s">
        <v>13</v>
      </c>
      <c r="C5212" t="s">
        <v>7</v>
      </c>
      <c r="D5212" s="2">
        <v>21748</v>
      </c>
      <c r="E5212" t="e">
        <f>VLOOKUP(Actual_Table[[#This Row],[Account]],#REF!,2,FALSE)</f>
        <v>#REF!</v>
      </c>
    </row>
    <row r="5213" spans="1:5" x14ac:dyDescent="0.3">
      <c r="A5213" s="1">
        <v>45465</v>
      </c>
      <c r="B5213" t="s">
        <v>13</v>
      </c>
      <c r="C5213" t="s">
        <v>8</v>
      </c>
      <c r="D5213" s="2">
        <v>4012</v>
      </c>
      <c r="E5213" t="e">
        <f>VLOOKUP(Actual_Table[[#This Row],[Account]],#REF!,2,FALSE)</f>
        <v>#REF!</v>
      </c>
    </row>
    <row r="5214" spans="1:5" x14ac:dyDescent="0.3">
      <c r="A5214" s="1">
        <v>45465</v>
      </c>
      <c r="B5214" t="s">
        <v>13</v>
      </c>
      <c r="C5214" t="s">
        <v>9</v>
      </c>
      <c r="D5214" s="2">
        <v>12872</v>
      </c>
      <c r="E5214" t="e">
        <f>VLOOKUP(Actual_Table[[#This Row],[Account]],#REF!,2,FALSE)</f>
        <v>#REF!</v>
      </c>
    </row>
    <row r="5215" spans="1:5" x14ac:dyDescent="0.3">
      <c r="A5215" s="1">
        <v>45465</v>
      </c>
      <c r="B5215" t="s">
        <v>13</v>
      </c>
      <c r="C5215" t="s">
        <v>10</v>
      </c>
      <c r="D5215" s="2">
        <v>17299</v>
      </c>
      <c r="E5215" t="e">
        <f>VLOOKUP(Actual_Table[[#This Row],[Account]],#REF!,2,FALSE)</f>
        <v>#REF!</v>
      </c>
    </row>
    <row r="5216" spans="1:5" x14ac:dyDescent="0.3">
      <c r="A5216" s="1">
        <v>45465</v>
      </c>
      <c r="B5216" t="s">
        <v>14</v>
      </c>
      <c r="C5216" t="s">
        <v>5</v>
      </c>
      <c r="D5216" s="2">
        <v>4329</v>
      </c>
      <c r="E5216" t="e">
        <f>VLOOKUP(Actual_Table[[#This Row],[Account]],#REF!,2,FALSE)</f>
        <v>#REF!</v>
      </c>
    </row>
    <row r="5217" spans="1:5" x14ac:dyDescent="0.3">
      <c r="A5217" s="1">
        <v>45465</v>
      </c>
      <c r="B5217" t="s">
        <v>14</v>
      </c>
      <c r="C5217" t="s">
        <v>6</v>
      </c>
      <c r="D5217" s="2">
        <v>16080</v>
      </c>
      <c r="E5217" t="e">
        <f>VLOOKUP(Actual_Table[[#This Row],[Account]],#REF!,2,FALSE)</f>
        <v>#REF!</v>
      </c>
    </row>
    <row r="5218" spans="1:5" x14ac:dyDescent="0.3">
      <c r="A5218" s="1">
        <v>45465</v>
      </c>
      <c r="B5218" t="s">
        <v>14</v>
      </c>
      <c r="C5218" t="s">
        <v>7</v>
      </c>
      <c r="D5218" s="2">
        <v>16694</v>
      </c>
      <c r="E5218" t="e">
        <f>VLOOKUP(Actual_Table[[#This Row],[Account]],#REF!,2,FALSE)</f>
        <v>#REF!</v>
      </c>
    </row>
    <row r="5219" spans="1:5" x14ac:dyDescent="0.3">
      <c r="A5219" s="1">
        <v>45465</v>
      </c>
      <c r="B5219" t="s">
        <v>14</v>
      </c>
      <c r="C5219" t="s">
        <v>8</v>
      </c>
      <c r="D5219" s="2">
        <v>15306</v>
      </c>
      <c r="E5219" t="e">
        <f>VLOOKUP(Actual_Table[[#This Row],[Account]],#REF!,2,FALSE)</f>
        <v>#REF!</v>
      </c>
    </row>
    <row r="5220" spans="1:5" x14ac:dyDescent="0.3">
      <c r="A5220" s="1">
        <v>45465</v>
      </c>
      <c r="B5220" t="s">
        <v>14</v>
      </c>
      <c r="C5220" t="s">
        <v>9</v>
      </c>
      <c r="D5220" s="2">
        <v>18739</v>
      </c>
      <c r="E5220" t="e">
        <f>VLOOKUP(Actual_Table[[#This Row],[Account]],#REF!,2,FALSE)</f>
        <v>#REF!</v>
      </c>
    </row>
    <row r="5221" spans="1:5" x14ac:dyDescent="0.3">
      <c r="A5221" s="1">
        <v>45465</v>
      </c>
      <c r="B5221" t="s">
        <v>14</v>
      </c>
      <c r="C5221" t="s">
        <v>10</v>
      </c>
      <c r="D5221" s="2">
        <v>11993</v>
      </c>
      <c r="E5221" t="e">
        <f>VLOOKUP(Actual_Table[[#This Row],[Account]],#REF!,2,FALSE)</f>
        <v>#REF!</v>
      </c>
    </row>
    <row r="5222" spans="1:5" x14ac:dyDescent="0.3">
      <c r="A5222" s="1">
        <v>45466</v>
      </c>
      <c r="B5222" t="s">
        <v>4</v>
      </c>
      <c r="C5222" t="s">
        <v>5</v>
      </c>
      <c r="D5222" s="2">
        <v>1955</v>
      </c>
      <c r="E5222" t="e">
        <f>VLOOKUP(Actual_Table[[#This Row],[Account]],#REF!,2,FALSE)</f>
        <v>#REF!</v>
      </c>
    </row>
    <row r="5223" spans="1:5" x14ac:dyDescent="0.3">
      <c r="A5223" s="1">
        <v>45466</v>
      </c>
      <c r="B5223" t="s">
        <v>4</v>
      </c>
      <c r="C5223" t="s">
        <v>6</v>
      </c>
      <c r="D5223" s="2">
        <v>17985</v>
      </c>
      <c r="E5223" t="e">
        <f>VLOOKUP(Actual_Table[[#This Row],[Account]],#REF!,2,FALSE)</f>
        <v>#REF!</v>
      </c>
    </row>
    <row r="5224" spans="1:5" x14ac:dyDescent="0.3">
      <c r="A5224" s="1">
        <v>45466</v>
      </c>
      <c r="B5224" t="s">
        <v>4</v>
      </c>
      <c r="C5224" t="s">
        <v>7</v>
      </c>
      <c r="D5224" s="2">
        <v>12902</v>
      </c>
      <c r="E5224" t="e">
        <f>VLOOKUP(Actual_Table[[#This Row],[Account]],#REF!,2,FALSE)</f>
        <v>#REF!</v>
      </c>
    </row>
    <row r="5225" spans="1:5" x14ac:dyDescent="0.3">
      <c r="A5225" s="1">
        <v>45466</v>
      </c>
      <c r="B5225" t="s">
        <v>4</v>
      </c>
      <c r="C5225" t="s">
        <v>8</v>
      </c>
      <c r="D5225" s="2">
        <v>19579</v>
      </c>
      <c r="E5225" t="e">
        <f>VLOOKUP(Actual_Table[[#This Row],[Account]],#REF!,2,FALSE)</f>
        <v>#REF!</v>
      </c>
    </row>
    <row r="5226" spans="1:5" x14ac:dyDescent="0.3">
      <c r="A5226" s="1">
        <v>45466</v>
      </c>
      <c r="B5226" t="s">
        <v>4</v>
      </c>
      <c r="C5226" t="s">
        <v>9</v>
      </c>
      <c r="D5226" s="2">
        <v>9916</v>
      </c>
      <c r="E5226" t="e">
        <f>VLOOKUP(Actual_Table[[#This Row],[Account]],#REF!,2,FALSE)</f>
        <v>#REF!</v>
      </c>
    </row>
    <row r="5227" spans="1:5" x14ac:dyDescent="0.3">
      <c r="A5227" s="1">
        <v>45466</v>
      </c>
      <c r="B5227" t="s">
        <v>4</v>
      </c>
      <c r="C5227" t="s">
        <v>10</v>
      </c>
      <c r="D5227" s="2">
        <v>4176</v>
      </c>
      <c r="E5227" t="e">
        <f>VLOOKUP(Actual_Table[[#This Row],[Account]],#REF!,2,FALSE)</f>
        <v>#REF!</v>
      </c>
    </row>
    <row r="5228" spans="1:5" x14ac:dyDescent="0.3">
      <c r="A5228" s="1">
        <v>45466</v>
      </c>
      <c r="B5228" t="s">
        <v>11</v>
      </c>
      <c r="C5228" t="s">
        <v>5</v>
      </c>
      <c r="D5228" s="2">
        <v>8707</v>
      </c>
      <c r="E5228" t="e">
        <f>VLOOKUP(Actual_Table[[#This Row],[Account]],#REF!,2,FALSE)</f>
        <v>#REF!</v>
      </c>
    </row>
    <row r="5229" spans="1:5" x14ac:dyDescent="0.3">
      <c r="A5229" s="1">
        <v>45466</v>
      </c>
      <c r="B5229" t="s">
        <v>11</v>
      </c>
      <c r="C5229" t="s">
        <v>6</v>
      </c>
      <c r="D5229" s="2">
        <v>20632</v>
      </c>
      <c r="E5229" t="e">
        <f>VLOOKUP(Actual_Table[[#This Row],[Account]],#REF!,2,FALSE)</f>
        <v>#REF!</v>
      </c>
    </row>
    <row r="5230" spans="1:5" x14ac:dyDescent="0.3">
      <c r="A5230" s="1">
        <v>45466</v>
      </c>
      <c r="B5230" t="s">
        <v>11</v>
      </c>
      <c r="C5230" t="s">
        <v>7</v>
      </c>
      <c r="D5230" s="2">
        <v>12410</v>
      </c>
      <c r="E5230" t="e">
        <f>VLOOKUP(Actual_Table[[#This Row],[Account]],#REF!,2,FALSE)</f>
        <v>#REF!</v>
      </c>
    </row>
    <row r="5231" spans="1:5" x14ac:dyDescent="0.3">
      <c r="A5231" s="1">
        <v>45466</v>
      </c>
      <c r="B5231" t="s">
        <v>11</v>
      </c>
      <c r="C5231" t="s">
        <v>8</v>
      </c>
      <c r="D5231" s="2">
        <v>8188</v>
      </c>
      <c r="E5231" t="e">
        <f>VLOOKUP(Actual_Table[[#This Row],[Account]],#REF!,2,FALSE)</f>
        <v>#REF!</v>
      </c>
    </row>
    <row r="5232" spans="1:5" x14ac:dyDescent="0.3">
      <c r="A5232" s="1">
        <v>45466</v>
      </c>
      <c r="B5232" t="s">
        <v>11</v>
      </c>
      <c r="C5232" t="s">
        <v>9</v>
      </c>
      <c r="D5232" s="2">
        <v>18816</v>
      </c>
      <c r="E5232" t="e">
        <f>VLOOKUP(Actual_Table[[#This Row],[Account]],#REF!,2,FALSE)</f>
        <v>#REF!</v>
      </c>
    </row>
    <row r="5233" spans="1:5" x14ac:dyDescent="0.3">
      <c r="A5233" s="1">
        <v>45466</v>
      </c>
      <c r="B5233" t="s">
        <v>11</v>
      </c>
      <c r="C5233" t="s">
        <v>10</v>
      </c>
      <c r="D5233" s="2">
        <v>23398</v>
      </c>
      <c r="E5233" t="e">
        <f>VLOOKUP(Actual_Table[[#This Row],[Account]],#REF!,2,FALSE)</f>
        <v>#REF!</v>
      </c>
    </row>
    <row r="5234" spans="1:5" x14ac:dyDescent="0.3">
      <c r="A5234" s="1">
        <v>45466</v>
      </c>
      <c r="B5234" t="s">
        <v>12</v>
      </c>
      <c r="C5234" t="s">
        <v>5</v>
      </c>
      <c r="D5234" s="2">
        <v>14821</v>
      </c>
      <c r="E5234" t="e">
        <f>VLOOKUP(Actual_Table[[#This Row],[Account]],#REF!,2,FALSE)</f>
        <v>#REF!</v>
      </c>
    </row>
    <row r="5235" spans="1:5" x14ac:dyDescent="0.3">
      <c r="A5235" s="1">
        <v>45466</v>
      </c>
      <c r="B5235" t="s">
        <v>12</v>
      </c>
      <c r="C5235" t="s">
        <v>6</v>
      </c>
      <c r="D5235" s="2">
        <v>4270</v>
      </c>
      <c r="E5235" t="e">
        <f>VLOOKUP(Actual_Table[[#This Row],[Account]],#REF!,2,FALSE)</f>
        <v>#REF!</v>
      </c>
    </row>
    <row r="5236" spans="1:5" x14ac:dyDescent="0.3">
      <c r="A5236" s="1">
        <v>45466</v>
      </c>
      <c r="B5236" t="s">
        <v>12</v>
      </c>
      <c r="C5236" t="s">
        <v>7</v>
      </c>
      <c r="D5236" s="2">
        <v>18545</v>
      </c>
      <c r="E5236" t="e">
        <f>VLOOKUP(Actual_Table[[#This Row],[Account]],#REF!,2,FALSE)</f>
        <v>#REF!</v>
      </c>
    </row>
    <row r="5237" spans="1:5" x14ac:dyDescent="0.3">
      <c r="A5237" s="1">
        <v>45466</v>
      </c>
      <c r="B5237" t="s">
        <v>12</v>
      </c>
      <c r="C5237" t="s">
        <v>8</v>
      </c>
      <c r="D5237" s="2">
        <v>13197</v>
      </c>
      <c r="E5237" t="e">
        <f>VLOOKUP(Actual_Table[[#This Row],[Account]],#REF!,2,FALSE)</f>
        <v>#REF!</v>
      </c>
    </row>
    <row r="5238" spans="1:5" x14ac:dyDescent="0.3">
      <c r="A5238" s="1">
        <v>45466</v>
      </c>
      <c r="B5238" t="s">
        <v>12</v>
      </c>
      <c r="C5238" t="s">
        <v>9</v>
      </c>
      <c r="D5238" s="2">
        <v>21182</v>
      </c>
      <c r="E5238" t="e">
        <f>VLOOKUP(Actual_Table[[#This Row],[Account]],#REF!,2,FALSE)</f>
        <v>#REF!</v>
      </c>
    </row>
    <row r="5239" spans="1:5" x14ac:dyDescent="0.3">
      <c r="A5239" s="1">
        <v>45466</v>
      </c>
      <c r="B5239" t="s">
        <v>12</v>
      </c>
      <c r="C5239" t="s">
        <v>10</v>
      </c>
      <c r="D5239" s="2">
        <v>3789</v>
      </c>
      <c r="E5239" t="e">
        <f>VLOOKUP(Actual_Table[[#This Row],[Account]],#REF!,2,FALSE)</f>
        <v>#REF!</v>
      </c>
    </row>
    <row r="5240" spans="1:5" x14ac:dyDescent="0.3">
      <c r="A5240" s="1">
        <v>45466</v>
      </c>
      <c r="B5240" t="s">
        <v>13</v>
      </c>
      <c r="C5240" t="s">
        <v>5</v>
      </c>
      <c r="D5240" s="2">
        <v>13573</v>
      </c>
      <c r="E5240" t="e">
        <f>VLOOKUP(Actual_Table[[#This Row],[Account]],#REF!,2,FALSE)</f>
        <v>#REF!</v>
      </c>
    </row>
    <row r="5241" spans="1:5" x14ac:dyDescent="0.3">
      <c r="A5241" s="1">
        <v>45466</v>
      </c>
      <c r="B5241" t="s">
        <v>13</v>
      </c>
      <c r="C5241" t="s">
        <v>6</v>
      </c>
      <c r="D5241" s="2">
        <v>18790</v>
      </c>
      <c r="E5241" t="e">
        <f>VLOOKUP(Actual_Table[[#This Row],[Account]],#REF!,2,FALSE)</f>
        <v>#REF!</v>
      </c>
    </row>
    <row r="5242" spans="1:5" x14ac:dyDescent="0.3">
      <c r="A5242" s="1">
        <v>45466</v>
      </c>
      <c r="B5242" t="s">
        <v>13</v>
      </c>
      <c r="C5242" t="s">
        <v>7</v>
      </c>
      <c r="D5242" s="2">
        <v>10358</v>
      </c>
      <c r="E5242" t="e">
        <f>VLOOKUP(Actual_Table[[#This Row],[Account]],#REF!,2,FALSE)</f>
        <v>#REF!</v>
      </c>
    </row>
    <row r="5243" spans="1:5" x14ac:dyDescent="0.3">
      <c r="A5243" s="1">
        <v>45466</v>
      </c>
      <c r="B5243" t="s">
        <v>13</v>
      </c>
      <c r="C5243" t="s">
        <v>8</v>
      </c>
      <c r="D5243" s="2">
        <v>6204</v>
      </c>
      <c r="E5243" t="e">
        <f>VLOOKUP(Actual_Table[[#This Row],[Account]],#REF!,2,FALSE)</f>
        <v>#REF!</v>
      </c>
    </row>
    <row r="5244" spans="1:5" x14ac:dyDescent="0.3">
      <c r="A5244" s="1">
        <v>45466</v>
      </c>
      <c r="B5244" t="s">
        <v>13</v>
      </c>
      <c r="C5244" t="s">
        <v>9</v>
      </c>
      <c r="D5244" s="2">
        <v>12955</v>
      </c>
      <c r="E5244" t="e">
        <f>VLOOKUP(Actual_Table[[#This Row],[Account]],#REF!,2,FALSE)</f>
        <v>#REF!</v>
      </c>
    </row>
    <row r="5245" spans="1:5" x14ac:dyDescent="0.3">
      <c r="A5245" s="1">
        <v>45466</v>
      </c>
      <c r="B5245" t="s">
        <v>13</v>
      </c>
      <c r="C5245" t="s">
        <v>10</v>
      </c>
      <c r="D5245" s="2">
        <v>16369</v>
      </c>
      <c r="E5245" t="e">
        <f>VLOOKUP(Actual_Table[[#This Row],[Account]],#REF!,2,FALSE)</f>
        <v>#REF!</v>
      </c>
    </row>
    <row r="5246" spans="1:5" x14ac:dyDescent="0.3">
      <c r="A5246" s="1">
        <v>45466</v>
      </c>
      <c r="B5246" t="s">
        <v>14</v>
      </c>
      <c r="C5246" t="s">
        <v>5</v>
      </c>
      <c r="D5246" s="2">
        <v>21958</v>
      </c>
      <c r="E5246" t="e">
        <f>VLOOKUP(Actual_Table[[#This Row],[Account]],#REF!,2,FALSE)</f>
        <v>#REF!</v>
      </c>
    </row>
    <row r="5247" spans="1:5" x14ac:dyDescent="0.3">
      <c r="A5247" s="1">
        <v>45466</v>
      </c>
      <c r="B5247" t="s">
        <v>14</v>
      </c>
      <c r="C5247" t="s">
        <v>6</v>
      </c>
      <c r="D5247" s="2">
        <v>23019</v>
      </c>
      <c r="E5247" t="e">
        <f>VLOOKUP(Actual_Table[[#This Row],[Account]],#REF!,2,FALSE)</f>
        <v>#REF!</v>
      </c>
    </row>
    <row r="5248" spans="1:5" x14ac:dyDescent="0.3">
      <c r="A5248" s="1">
        <v>45466</v>
      </c>
      <c r="B5248" t="s">
        <v>14</v>
      </c>
      <c r="C5248" t="s">
        <v>7</v>
      </c>
      <c r="D5248" s="2">
        <v>14022</v>
      </c>
      <c r="E5248" t="e">
        <f>VLOOKUP(Actual_Table[[#This Row],[Account]],#REF!,2,FALSE)</f>
        <v>#REF!</v>
      </c>
    </row>
    <row r="5249" spans="1:5" x14ac:dyDescent="0.3">
      <c r="A5249" s="1">
        <v>45466</v>
      </c>
      <c r="B5249" t="s">
        <v>14</v>
      </c>
      <c r="C5249" t="s">
        <v>8</v>
      </c>
      <c r="D5249" s="2">
        <v>18609</v>
      </c>
      <c r="E5249" t="e">
        <f>VLOOKUP(Actual_Table[[#This Row],[Account]],#REF!,2,FALSE)</f>
        <v>#REF!</v>
      </c>
    </row>
    <row r="5250" spans="1:5" x14ac:dyDescent="0.3">
      <c r="A5250" s="1">
        <v>45466</v>
      </c>
      <c r="B5250" t="s">
        <v>14</v>
      </c>
      <c r="C5250" t="s">
        <v>9</v>
      </c>
      <c r="D5250" s="2">
        <v>19780</v>
      </c>
      <c r="E5250" t="e">
        <f>VLOOKUP(Actual_Table[[#This Row],[Account]],#REF!,2,FALSE)</f>
        <v>#REF!</v>
      </c>
    </row>
    <row r="5251" spans="1:5" x14ac:dyDescent="0.3">
      <c r="A5251" s="1">
        <v>45466</v>
      </c>
      <c r="B5251" t="s">
        <v>14</v>
      </c>
      <c r="C5251" t="s">
        <v>10</v>
      </c>
      <c r="D5251" s="2">
        <v>2379</v>
      </c>
      <c r="E5251" t="e">
        <f>VLOOKUP(Actual_Table[[#This Row],[Account]],#REF!,2,FALSE)</f>
        <v>#REF!</v>
      </c>
    </row>
    <row r="5252" spans="1:5" x14ac:dyDescent="0.3">
      <c r="A5252" s="1">
        <v>45467</v>
      </c>
      <c r="B5252" t="s">
        <v>4</v>
      </c>
      <c r="C5252" t="s">
        <v>5</v>
      </c>
      <c r="D5252" s="2">
        <v>9019</v>
      </c>
      <c r="E5252" t="e">
        <f>VLOOKUP(Actual_Table[[#This Row],[Account]],#REF!,2,FALSE)</f>
        <v>#REF!</v>
      </c>
    </row>
    <row r="5253" spans="1:5" x14ac:dyDescent="0.3">
      <c r="A5253" s="1">
        <v>45467</v>
      </c>
      <c r="B5253" t="s">
        <v>4</v>
      </c>
      <c r="C5253" t="s">
        <v>6</v>
      </c>
      <c r="D5253" s="2">
        <v>4196</v>
      </c>
      <c r="E5253" t="e">
        <f>VLOOKUP(Actual_Table[[#This Row],[Account]],#REF!,2,FALSE)</f>
        <v>#REF!</v>
      </c>
    </row>
    <row r="5254" spans="1:5" x14ac:dyDescent="0.3">
      <c r="A5254" s="1">
        <v>45467</v>
      </c>
      <c r="B5254" t="s">
        <v>4</v>
      </c>
      <c r="C5254" t="s">
        <v>7</v>
      </c>
      <c r="D5254" s="2">
        <v>10516</v>
      </c>
      <c r="E5254" t="e">
        <f>VLOOKUP(Actual_Table[[#This Row],[Account]],#REF!,2,FALSE)</f>
        <v>#REF!</v>
      </c>
    </row>
    <row r="5255" spans="1:5" x14ac:dyDescent="0.3">
      <c r="A5255" s="1">
        <v>45467</v>
      </c>
      <c r="B5255" t="s">
        <v>4</v>
      </c>
      <c r="C5255" t="s">
        <v>8</v>
      </c>
      <c r="D5255" s="2">
        <v>6023</v>
      </c>
      <c r="E5255" t="e">
        <f>VLOOKUP(Actual_Table[[#This Row],[Account]],#REF!,2,FALSE)</f>
        <v>#REF!</v>
      </c>
    </row>
    <row r="5256" spans="1:5" x14ac:dyDescent="0.3">
      <c r="A5256" s="1">
        <v>45467</v>
      </c>
      <c r="B5256" t="s">
        <v>4</v>
      </c>
      <c r="C5256" t="s">
        <v>9</v>
      </c>
      <c r="D5256" s="2">
        <v>18608</v>
      </c>
      <c r="E5256" t="e">
        <f>VLOOKUP(Actual_Table[[#This Row],[Account]],#REF!,2,FALSE)</f>
        <v>#REF!</v>
      </c>
    </row>
    <row r="5257" spans="1:5" x14ac:dyDescent="0.3">
      <c r="A5257" s="1">
        <v>45467</v>
      </c>
      <c r="B5257" t="s">
        <v>4</v>
      </c>
      <c r="C5257" t="s">
        <v>10</v>
      </c>
      <c r="D5257" s="2">
        <v>23209</v>
      </c>
      <c r="E5257" t="e">
        <f>VLOOKUP(Actual_Table[[#This Row],[Account]],#REF!,2,FALSE)</f>
        <v>#REF!</v>
      </c>
    </row>
    <row r="5258" spans="1:5" x14ac:dyDescent="0.3">
      <c r="A5258" s="1">
        <v>45467</v>
      </c>
      <c r="B5258" t="s">
        <v>11</v>
      </c>
      <c r="C5258" t="s">
        <v>5</v>
      </c>
      <c r="D5258" s="2">
        <v>24542</v>
      </c>
      <c r="E5258" t="e">
        <f>VLOOKUP(Actual_Table[[#This Row],[Account]],#REF!,2,FALSE)</f>
        <v>#REF!</v>
      </c>
    </row>
    <row r="5259" spans="1:5" x14ac:dyDescent="0.3">
      <c r="A5259" s="1">
        <v>45467</v>
      </c>
      <c r="B5259" t="s">
        <v>11</v>
      </c>
      <c r="C5259" t="s">
        <v>6</v>
      </c>
      <c r="D5259" s="2">
        <v>15115</v>
      </c>
      <c r="E5259" t="e">
        <f>VLOOKUP(Actual_Table[[#This Row],[Account]],#REF!,2,FALSE)</f>
        <v>#REF!</v>
      </c>
    </row>
    <row r="5260" spans="1:5" x14ac:dyDescent="0.3">
      <c r="A5260" s="1">
        <v>45467</v>
      </c>
      <c r="B5260" t="s">
        <v>11</v>
      </c>
      <c r="C5260" t="s">
        <v>7</v>
      </c>
      <c r="D5260" s="2">
        <v>8828</v>
      </c>
      <c r="E5260" t="e">
        <f>VLOOKUP(Actual_Table[[#This Row],[Account]],#REF!,2,FALSE)</f>
        <v>#REF!</v>
      </c>
    </row>
    <row r="5261" spans="1:5" x14ac:dyDescent="0.3">
      <c r="A5261" s="1">
        <v>45467</v>
      </c>
      <c r="B5261" t="s">
        <v>11</v>
      </c>
      <c r="C5261" t="s">
        <v>8</v>
      </c>
      <c r="D5261" s="2">
        <v>15733</v>
      </c>
      <c r="E5261" t="e">
        <f>VLOOKUP(Actual_Table[[#This Row],[Account]],#REF!,2,FALSE)</f>
        <v>#REF!</v>
      </c>
    </row>
    <row r="5262" spans="1:5" x14ac:dyDescent="0.3">
      <c r="A5262" s="1">
        <v>45467</v>
      </c>
      <c r="B5262" t="s">
        <v>11</v>
      </c>
      <c r="C5262" t="s">
        <v>9</v>
      </c>
      <c r="D5262" s="2">
        <v>1665</v>
      </c>
      <c r="E5262" t="e">
        <f>VLOOKUP(Actual_Table[[#This Row],[Account]],#REF!,2,FALSE)</f>
        <v>#REF!</v>
      </c>
    </row>
    <row r="5263" spans="1:5" x14ac:dyDescent="0.3">
      <c r="A5263" s="1">
        <v>45467</v>
      </c>
      <c r="B5263" t="s">
        <v>11</v>
      </c>
      <c r="C5263" t="s">
        <v>10</v>
      </c>
      <c r="D5263" s="2">
        <v>23616</v>
      </c>
      <c r="E5263" t="e">
        <f>VLOOKUP(Actual_Table[[#This Row],[Account]],#REF!,2,FALSE)</f>
        <v>#REF!</v>
      </c>
    </row>
    <row r="5264" spans="1:5" x14ac:dyDescent="0.3">
      <c r="A5264" s="1">
        <v>45467</v>
      </c>
      <c r="B5264" t="s">
        <v>12</v>
      </c>
      <c r="C5264" t="s">
        <v>5</v>
      </c>
      <c r="D5264" s="2">
        <v>6972</v>
      </c>
      <c r="E5264" t="e">
        <f>VLOOKUP(Actual_Table[[#This Row],[Account]],#REF!,2,FALSE)</f>
        <v>#REF!</v>
      </c>
    </row>
    <row r="5265" spans="1:5" x14ac:dyDescent="0.3">
      <c r="A5265" s="1">
        <v>45467</v>
      </c>
      <c r="B5265" t="s">
        <v>12</v>
      </c>
      <c r="C5265" t="s">
        <v>6</v>
      </c>
      <c r="D5265" s="2">
        <v>2254</v>
      </c>
      <c r="E5265" t="e">
        <f>VLOOKUP(Actual_Table[[#This Row],[Account]],#REF!,2,FALSE)</f>
        <v>#REF!</v>
      </c>
    </row>
    <row r="5266" spans="1:5" x14ac:dyDescent="0.3">
      <c r="A5266" s="1">
        <v>45467</v>
      </c>
      <c r="B5266" t="s">
        <v>12</v>
      </c>
      <c r="C5266" t="s">
        <v>7</v>
      </c>
      <c r="D5266" s="2">
        <v>24689</v>
      </c>
      <c r="E5266" t="e">
        <f>VLOOKUP(Actual_Table[[#This Row],[Account]],#REF!,2,FALSE)</f>
        <v>#REF!</v>
      </c>
    </row>
    <row r="5267" spans="1:5" x14ac:dyDescent="0.3">
      <c r="A5267" s="1">
        <v>45467</v>
      </c>
      <c r="B5267" t="s">
        <v>12</v>
      </c>
      <c r="C5267" t="s">
        <v>8</v>
      </c>
      <c r="D5267" s="2">
        <v>10130</v>
      </c>
      <c r="E5267" t="e">
        <f>VLOOKUP(Actual_Table[[#This Row],[Account]],#REF!,2,FALSE)</f>
        <v>#REF!</v>
      </c>
    </row>
    <row r="5268" spans="1:5" x14ac:dyDescent="0.3">
      <c r="A5268" s="1">
        <v>45467</v>
      </c>
      <c r="B5268" t="s">
        <v>12</v>
      </c>
      <c r="C5268" t="s">
        <v>9</v>
      </c>
      <c r="D5268" s="2">
        <v>7831</v>
      </c>
      <c r="E5268" t="e">
        <f>VLOOKUP(Actual_Table[[#This Row],[Account]],#REF!,2,FALSE)</f>
        <v>#REF!</v>
      </c>
    </row>
    <row r="5269" spans="1:5" x14ac:dyDescent="0.3">
      <c r="A5269" s="1">
        <v>45467</v>
      </c>
      <c r="B5269" t="s">
        <v>12</v>
      </c>
      <c r="C5269" t="s">
        <v>10</v>
      </c>
      <c r="D5269" s="2">
        <v>7502</v>
      </c>
      <c r="E5269" t="e">
        <f>VLOOKUP(Actual_Table[[#This Row],[Account]],#REF!,2,FALSE)</f>
        <v>#REF!</v>
      </c>
    </row>
    <row r="5270" spans="1:5" x14ac:dyDescent="0.3">
      <c r="A5270" s="1">
        <v>45467</v>
      </c>
      <c r="B5270" t="s">
        <v>13</v>
      </c>
      <c r="C5270" t="s">
        <v>5</v>
      </c>
      <c r="D5270" s="2">
        <v>16116</v>
      </c>
      <c r="E5270" t="e">
        <f>VLOOKUP(Actual_Table[[#This Row],[Account]],#REF!,2,FALSE)</f>
        <v>#REF!</v>
      </c>
    </row>
    <row r="5271" spans="1:5" x14ac:dyDescent="0.3">
      <c r="A5271" s="1">
        <v>45467</v>
      </c>
      <c r="B5271" t="s">
        <v>13</v>
      </c>
      <c r="C5271" t="s">
        <v>6</v>
      </c>
      <c r="D5271" s="2">
        <v>14694</v>
      </c>
      <c r="E5271" t="e">
        <f>VLOOKUP(Actual_Table[[#This Row],[Account]],#REF!,2,FALSE)</f>
        <v>#REF!</v>
      </c>
    </row>
    <row r="5272" spans="1:5" x14ac:dyDescent="0.3">
      <c r="A5272" s="1">
        <v>45467</v>
      </c>
      <c r="B5272" t="s">
        <v>13</v>
      </c>
      <c r="C5272" t="s">
        <v>7</v>
      </c>
      <c r="D5272" s="2">
        <v>20233</v>
      </c>
      <c r="E5272" t="e">
        <f>VLOOKUP(Actual_Table[[#This Row],[Account]],#REF!,2,FALSE)</f>
        <v>#REF!</v>
      </c>
    </row>
    <row r="5273" spans="1:5" x14ac:dyDescent="0.3">
      <c r="A5273" s="1">
        <v>45467</v>
      </c>
      <c r="B5273" t="s">
        <v>13</v>
      </c>
      <c r="C5273" t="s">
        <v>8</v>
      </c>
      <c r="D5273" s="2">
        <v>2885</v>
      </c>
      <c r="E5273" t="e">
        <f>VLOOKUP(Actual_Table[[#This Row],[Account]],#REF!,2,FALSE)</f>
        <v>#REF!</v>
      </c>
    </row>
    <row r="5274" spans="1:5" x14ac:dyDescent="0.3">
      <c r="A5274" s="1">
        <v>45467</v>
      </c>
      <c r="B5274" t="s">
        <v>13</v>
      </c>
      <c r="C5274" t="s">
        <v>9</v>
      </c>
      <c r="D5274" s="2">
        <v>9115</v>
      </c>
      <c r="E5274" t="e">
        <f>VLOOKUP(Actual_Table[[#This Row],[Account]],#REF!,2,FALSE)</f>
        <v>#REF!</v>
      </c>
    </row>
    <row r="5275" spans="1:5" x14ac:dyDescent="0.3">
      <c r="A5275" s="1">
        <v>45467</v>
      </c>
      <c r="B5275" t="s">
        <v>13</v>
      </c>
      <c r="C5275" t="s">
        <v>10</v>
      </c>
      <c r="D5275" s="2">
        <v>12304</v>
      </c>
      <c r="E5275" t="e">
        <f>VLOOKUP(Actual_Table[[#This Row],[Account]],#REF!,2,FALSE)</f>
        <v>#REF!</v>
      </c>
    </row>
    <row r="5276" spans="1:5" x14ac:dyDescent="0.3">
      <c r="A5276" s="1">
        <v>45467</v>
      </c>
      <c r="B5276" t="s">
        <v>14</v>
      </c>
      <c r="C5276" t="s">
        <v>5</v>
      </c>
      <c r="D5276" s="2">
        <v>917</v>
      </c>
      <c r="E5276" t="e">
        <f>VLOOKUP(Actual_Table[[#This Row],[Account]],#REF!,2,FALSE)</f>
        <v>#REF!</v>
      </c>
    </row>
    <row r="5277" spans="1:5" x14ac:dyDescent="0.3">
      <c r="A5277" s="1">
        <v>45467</v>
      </c>
      <c r="B5277" t="s">
        <v>14</v>
      </c>
      <c r="C5277" t="s">
        <v>6</v>
      </c>
      <c r="D5277" s="2">
        <v>17662</v>
      </c>
      <c r="E5277" t="e">
        <f>VLOOKUP(Actual_Table[[#This Row],[Account]],#REF!,2,FALSE)</f>
        <v>#REF!</v>
      </c>
    </row>
    <row r="5278" spans="1:5" x14ac:dyDescent="0.3">
      <c r="A5278" s="1">
        <v>45467</v>
      </c>
      <c r="B5278" t="s">
        <v>14</v>
      </c>
      <c r="C5278" t="s">
        <v>7</v>
      </c>
      <c r="D5278" s="2">
        <v>2896</v>
      </c>
      <c r="E5278" t="e">
        <f>VLOOKUP(Actual_Table[[#This Row],[Account]],#REF!,2,FALSE)</f>
        <v>#REF!</v>
      </c>
    </row>
    <row r="5279" spans="1:5" x14ac:dyDescent="0.3">
      <c r="A5279" s="1">
        <v>45467</v>
      </c>
      <c r="B5279" t="s">
        <v>14</v>
      </c>
      <c r="C5279" t="s">
        <v>8</v>
      </c>
      <c r="D5279" s="2">
        <v>11367</v>
      </c>
      <c r="E5279" t="e">
        <f>VLOOKUP(Actual_Table[[#This Row],[Account]],#REF!,2,FALSE)</f>
        <v>#REF!</v>
      </c>
    </row>
    <row r="5280" spans="1:5" x14ac:dyDescent="0.3">
      <c r="A5280" s="1">
        <v>45467</v>
      </c>
      <c r="B5280" t="s">
        <v>14</v>
      </c>
      <c r="C5280" t="s">
        <v>9</v>
      </c>
      <c r="D5280" s="2">
        <v>24280</v>
      </c>
      <c r="E5280" t="e">
        <f>VLOOKUP(Actual_Table[[#This Row],[Account]],#REF!,2,FALSE)</f>
        <v>#REF!</v>
      </c>
    </row>
    <row r="5281" spans="1:5" x14ac:dyDescent="0.3">
      <c r="A5281" s="1">
        <v>45467</v>
      </c>
      <c r="B5281" t="s">
        <v>14</v>
      </c>
      <c r="C5281" t="s">
        <v>10</v>
      </c>
      <c r="D5281" s="2">
        <v>17569</v>
      </c>
      <c r="E5281" t="e">
        <f>VLOOKUP(Actual_Table[[#This Row],[Account]],#REF!,2,FALSE)</f>
        <v>#REF!</v>
      </c>
    </row>
    <row r="5282" spans="1:5" x14ac:dyDescent="0.3">
      <c r="A5282" s="1">
        <v>45468</v>
      </c>
      <c r="B5282" t="s">
        <v>4</v>
      </c>
      <c r="C5282" t="s">
        <v>5</v>
      </c>
      <c r="D5282" s="2">
        <v>4877</v>
      </c>
      <c r="E5282" t="e">
        <f>VLOOKUP(Actual_Table[[#This Row],[Account]],#REF!,2,FALSE)</f>
        <v>#REF!</v>
      </c>
    </row>
    <row r="5283" spans="1:5" x14ac:dyDescent="0.3">
      <c r="A5283" s="1">
        <v>45468</v>
      </c>
      <c r="B5283" t="s">
        <v>4</v>
      </c>
      <c r="C5283" t="s">
        <v>6</v>
      </c>
      <c r="D5283" s="2">
        <v>23146</v>
      </c>
      <c r="E5283" t="e">
        <f>VLOOKUP(Actual_Table[[#This Row],[Account]],#REF!,2,FALSE)</f>
        <v>#REF!</v>
      </c>
    </row>
    <row r="5284" spans="1:5" x14ac:dyDescent="0.3">
      <c r="A5284" s="1">
        <v>45468</v>
      </c>
      <c r="B5284" t="s">
        <v>4</v>
      </c>
      <c r="C5284" t="s">
        <v>7</v>
      </c>
      <c r="D5284" s="2">
        <v>2849</v>
      </c>
      <c r="E5284" t="e">
        <f>VLOOKUP(Actual_Table[[#This Row],[Account]],#REF!,2,FALSE)</f>
        <v>#REF!</v>
      </c>
    </row>
    <row r="5285" spans="1:5" x14ac:dyDescent="0.3">
      <c r="A5285" s="1">
        <v>45468</v>
      </c>
      <c r="B5285" t="s">
        <v>4</v>
      </c>
      <c r="C5285" t="s">
        <v>8</v>
      </c>
      <c r="D5285" s="2">
        <v>5579</v>
      </c>
      <c r="E5285" t="e">
        <f>VLOOKUP(Actual_Table[[#This Row],[Account]],#REF!,2,FALSE)</f>
        <v>#REF!</v>
      </c>
    </row>
    <row r="5286" spans="1:5" x14ac:dyDescent="0.3">
      <c r="A5286" s="1">
        <v>45468</v>
      </c>
      <c r="B5286" t="s">
        <v>4</v>
      </c>
      <c r="C5286" t="s">
        <v>9</v>
      </c>
      <c r="D5286" s="2">
        <v>15574</v>
      </c>
      <c r="E5286" t="e">
        <f>VLOOKUP(Actual_Table[[#This Row],[Account]],#REF!,2,FALSE)</f>
        <v>#REF!</v>
      </c>
    </row>
    <row r="5287" spans="1:5" x14ac:dyDescent="0.3">
      <c r="A5287" s="1">
        <v>45468</v>
      </c>
      <c r="B5287" t="s">
        <v>4</v>
      </c>
      <c r="C5287" t="s">
        <v>10</v>
      </c>
      <c r="D5287" s="2">
        <v>6220</v>
      </c>
      <c r="E5287" t="e">
        <f>VLOOKUP(Actual_Table[[#This Row],[Account]],#REF!,2,FALSE)</f>
        <v>#REF!</v>
      </c>
    </row>
    <row r="5288" spans="1:5" x14ac:dyDescent="0.3">
      <c r="A5288" s="1">
        <v>45468</v>
      </c>
      <c r="B5288" t="s">
        <v>11</v>
      </c>
      <c r="C5288" t="s">
        <v>5</v>
      </c>
      <c r="D5288" s="2">
        <v>3224</v>
      </c>
      <c r="E5288" t="e">
        <f>VLOOKUP(Actual_Table[[#This Row],[Account]],#REF!,2,FALSE)</f>
        <v>#REF!</v>
      </c>
    </row>
    <row r="5289" spans="1:5" x14ac:dyDescent="0.3">
      <c r="A5289" s="1">
        <v>45468</v>
      </c>
      <c r="B5289" t="s">
        <v>11</v>
      </c>
      <c r="C5289" t="s">
        <v>6</v>
      </c>
      <c r="D5289" s="2">
        <v>7436</v>
      </c>
      <c r="E5289" t="e">
        <f>VLOOKUP(Actual_Table[[#This Row],[Account]],#REF!,2,FALSE)</f>
        <v>#REF!</v>
      </c>
    </row>
    <row r="5290" spans="1:5" x14ac:dyDescent="0.3">
      <c r="A5290" s="1">
        <v>45468</v>
      </c>
      <c r="B5290" t="s">
        <v>11</v>
      </c>
      <c r="C5290" t="s">
        <v>7</v>
      </c>
      <c r="D5290" s="2">
        <v>7969</v>
      </c>
      <c r="E5290" t="e">
        <f>VLOOKUP(Actual_Table[[#This Row],[Account]],#REF!,2,FALSE)</f>
        <v>#REF!</v>
      </c>
    </row>
    <row r="5291" spans="1:5" x14ac:dyDescent="0.3">
      <c r="A5291" s="1">
        <v>45468</v>
      </c>
      <c r="B5291" t="s">
        <v>11</v>
      </c>
      <c r="C5291" t="s">
        <v>8</v>
      </c>
      <c r="D5291" s="2">
        <v>2671</v>
      </c>
      <c r="E5291" t="e">
        <f>VLOOKUP(Actual_Table[[#This Row],[Account]],#REF!,2,FALSE)</f>
        <v>#REF!</v>
      </c>
    </row>
    <row r="5292" spans="1:5" x14ac:dyDescent="0.3">
      <c r="A5292" s="1">
        <v>45468</v>
      </c>
      <c r="B5292" t="s">
        <v>11</v>
      </c>
      <c r="C5292" t="s">
        <v>9</v>
      </c>
      <c r="D5292" s="2">
        <v>8933</v>
      </c>
      <c r="E5292" t="e">
        <f>VLOOKUP(Actual_Table[[#This Row],[Account]],#REF!,2,FALSE)</f>
        <v>#REF!</v>
      </c>
    </row>
    <row r="5293" spans="1:5" x14ac:dyDescent="0.3">
      <c r="A5293" s="1">
        <v>45468</v>
      </c>
      <c r="B5293" t="s">
        <v>11</v>
      </c>
      <c r="C5293" t="s">
        <v>10</v>
      </c>
      <c r="D5293" s="2">
        <v>21841</v>
      </c>
      <c r="E5293" t="e">
        <f>VLOOKUP(Actual_Table[[#This Row],[Account]],#REF!,2,FALSE)</f>
        <v>#REF!</v>
      </c>
    </row>
    <row r="5294" spans="1:5" x14ac:dyDescent="0.3">
      <c r="A5294" s="1">
        <v>45468</v>
      </c>
      <c r="B5294" t="s">
        <v>12</v>
      </c>
      <c r="C5294" t="s">
        <v>5</v>
      </c>
      <c r="D5294" s="2">
        <v>9890</v>
      </c>
      <c r="E5294" t="e">
        <f>VLOOKUP(Actual_Table[[#This Row],[Account]],#REF!,2,FALSE)</f>
        <v>#REF!</v>
      </c>
    </row>
    <row r="5295" spans="1:5" x14ac:dyDescent="0.3">
      <c r="A5295" s="1">
        <v>45468</v>
      </c>
      <c r="B5295" t="s">
        <v>12</v>
      </c>
      <c r="C5295" t="s">
        <v>6</v>
      </c>
      <c r="D5295" s="2">
        <v>1894</v>
      </c>
      <c r="E5295" t="e">
        <f>VLOOKUP(Actual_Table[[#This Row],[Account]],#REF!,2,FALSE)</f>
        <v>#REF!</v>
      </c>
    </row>
    <row r="5296" spans="1:5" x14ac:dyDescent="0.3">
      <c r="A5296" s="1">
        <v>45468</v>
      </c>
      <c r="B5296" t="s">
        <v>12</v>
      </c>
      <c r="C5296" t="s">
        <v>7</v>
      </c>
      <c r="D5296" s="2">
        <v>9683</v>
      </c>
      <c r="E5296" t="e">
        <f>VLOOKUP(Actual_Table[[#This Row],[Account]],#REF!,2,FALSE)</f>
        <v>#REF!</v>
      </c>
    </row>
    <row r="5297" spans="1:5" x14ac:dyDescent="0.3">
      <c r="A5297" s="1">
        <v>45468</v>
      </c>
      <c r="B5297" t="s">
        <v>12</v>
      </c>
      <c r="C5297" t="s">
        <v>8</v>
      </c>
      <c r="D5297" s="2">
        <v>10966</v>
      </c>
      <c r="E5297" t="e">
        <f>VLOOKUP(Actual_Table[[#This Row],[Account]],#REF!,2,FALSE)</f>
        <v>#REF!</v>
      </c>
    </row>
    <row r="5298" spans="1:5" x14ac:dyDescent="0.3">
      <c r="A5298" s="1">
        <v>45468</v>
      </c>
      <c r="B5298" t="s">
        <v>12</v>
      </c>
      <c r="C5298" t="s">
        <v>9</v>
      </c>
      <c r="D5298" s="2">
        <v>6903</v>
      </c>
      <c r="E5298" t="e">
        <f>VLOOKUP(Actual_Table[[#This Row],[Account]],#REF!,2,FALSE)</f>
        <v>#REF!</v>
      </c>
    </row>
    <row r="5299" spans="1:5" x14ac:dyDescent="0.3">
      <c r="A5299" s="1">
        <v>45468</v>
      </c>
      <c r="B5299" t="s">
        <v>12</v>
      </c>
      <c r="C5299" t="s">
        <v>10</v>
      </c>
      <c r="D5299" s="2">
        <v>15759</v>
      </c>
      <c r="E5299" t="e">
        <f>VLOOKUP(Actual_Table[[#This Row],[Account]],#REF!,2,FALSE)</f>
        <v>#REF!</v>
      </c>
    </row>
    <row r="5300" spans="1:5" x14ac:dyDescent="0.3">
      <c r="A5300" s="1">
        <v>45468</v>
      </c>
      <c r="B5300" t="s">
        <v>13</v>
      </c>
      <c r="C5300" t="s">
        <v>5</v>
      </c>
      <c r="D5300" s="2">
        <v>19996</v>
      </c>
      <c r="E5300" t="e">
        <f>VLOOKUP(Actual_Table[[#This Row],[Account]],#REF!,2,FALSE)</f>
        <v>#REF!</v>
      </c>
    </row>
    <row r="5301" spans="1:5" x14ac:dyDescent="0.3">
      <c r="A5301" s="1">
        <v>45468</v>
      </c>
      <c r="B5301" t="s">
        <v>13</v>
      </c>
      <c r="C5301" t="s">
        <v>6</v>
      </c>
      <c r="D5301" s="2">
        <v>19405</v>
      </c>
      <c r="E5301" t="e">
        <f>VLOOKUP(Actual_Table[[#This Row],[Account]],#REF!,2,FALSE)</f>
        <v>#REF!</v>
      </c>
    </row>
    <row r="5302" spans="1:5" x14ac:dyDescent="0.3">
      <c r="A5302" s="1">
        <v>45468</v>
      </c>
      <c r="B5302" t="s">
        <v>13</v>
      </c>
      <c r="C5302" t="s">
        <v>7</v>
      </c>
      <c r="D5302" s="2">
        <v>11322</v>
      </c>
      <c r="E5302" t="e">
        <f>VLOOKUP(Actual_Table[[#This Row],[Account]],#REF!,2,FALSE)</f>
        <v>#REF!</v>
      </c>
    </row>
    <row r="5303" spans="1:5" x14ac:dyDescent="0.3">
      <c r="A5303" s="1">
        <v>45468</v>
      </c>
      <c r="B5303" t="s">
        <v>13</v>
      </c>
      <c r="C5303" t="s">
        <v>8</v>
      </c>
      <c r="D5303" s="2">
        <v>1804</v>
      </c>
      <c r="E5303" t="e">
        <f>VLOOKUP(Actual_Table[[#This Row],[Account]],#REF!,2,FALSE)</f>
        <v>#REF!</v>
      </c>
    </row>
    <row r="5304" spans="1:5" x14ac:dyDescent="0.3">
      <c r="A5304" s="1">
        <v>45468</v>
      </c>
      <c r="B5304" t="s">
        <v>13</v>
      </c>
      <c r="C5304" t="s">
        <v>9</v>
      </c>
      <c r="D5304" s="2">
        <v>4330</v>
      </c>
      <c r="E5304" t="e">
        <f>VLOOKUP(Actual_Table[[#This Row],[Account]],#REF!,2,FALSE)</f>
        <v>#REF!</v>
      </c>
    </row>
    <row r="5305" spans="1:5" x14ac:dyDescent="0.3">
      <c r="A5305" s="1">
        <v>45468</v>
      </c>
      <c r="B5305" t="s">
        <v>13</v>
      </c>
      <c r="C5305" t="s">
        <v>10</v>
      </c>
      <c r="D5305" s="2">
        <v>2496</v>
      </c>
      <c r="E5305" t="e">
        <f>VLOOKUP(Actual_Table[[#This Row],[Account]],#REF!,2,FALSE)</f>
        <v>#REF!</v>
      </c>
    </row>
    <row r="5306" spans="1:5" x14ac:dyDescent="0.3">
      <c r="A5306" s="1">
        <v>45468</v>
      </c>
      <c r="B5306" t="s">
        <v>14</v>
      </c>
      <c r="C5306" t="s">
        <v>5</v>
      </c>
      <c r="D5306" s="2">
        <v>20598</v>
      </c>
      <c r="E5306" t="e">
        <f>VLOOKUP(Actual_Table[[#This Row],[Account]],#REF!,2,FALSE)</f>
        <v>#REF!</v>
      </c>
    </row>
    <row r="5307" spans="1:5" x14ac:dyDescent="0.3">
      <c r="A5307" s="1">
        <v>45468</v>
      </c>
      <c r="B5307" t="s">
        <v>14</v>
      </c>
      <c r="C5307" t="s">
        <v>6</v>
      </c>
      <c r="D5307" s="2">
        <v>817</v>
      </c>
      <c r="E5307" t="e">
        <f>VLOOKUP(Actual_Table[[#This Row],[Account]],#REF!,2,FALSE)</f>
        <v>#REF!</v>
      </c>
    </row>
    <row r="5308" spans="1:5" x14ac:dyDescent="0.3">
      <c r="A5308" s="1">
        <v>45468</v>
      </c>
      <c r="B5308" t="s">
        <v>14</v>
      </c>
      <c r="C5308" t="s">
        <v>7</v>
      </c>
      <c r="D5308" s="2">
        <v>8089</v>
      </c>
      <c r="E5308" t="e">
        <f>VLOOKUP(Actual_Table[[#This Row],[Account]],#REF!,2,FALSE)</f>
        <v>#REF!</v>
      </c>
    </row>
    <row r="5309" spans="1:5" x14ac:dyDescent="0.3">
      <c r="A5309" s="1">
        <v>45468</v>
      </c>
      <c r="B5309" t="s">
        <v>14</v>
      </c>
      <c r="C5309" t="s">
        <v>8</v>
      </c>
      <c r="D5309" s="2">
        <v>4895</v>
      </c>
      <c r="E5309" t="e">
        <f>VLOOKUP(Actual_Table[[#This Row],[Account]],#REF!,2,FALSE)</f>
        <v>#REF!</v>
      </c>
    </row>
    <row r="5310" spans="1:5" x14ac:dyDescent="0.3">
      <c r="A5310" s="1">
        <v>45468</v>
      </c>
      <c r="B5310" t="s">
        <v>14</v>
      </c>
      <c r="C5310" t="s">
        <v>9</v>
      </c>
      <c r="D5310" s="2">
        <v>15975</v>
      </c>
      <c r="E5310" t="e">
        <f>VLOOKUP(Actual_Table[[#This Row],[Account]],#REF!,2,FALSE)</f>
        <v>#REF!</v>
      </c>
    </row>
    <row r="5311" spans="1:5" x14ac:dyDescent="0.3">
      <c r="A5311" s="1">
        <v>45468</v>
      </c>
      <c r="B5311" t="s">
        <v>14</v>
      </c>
      <c r="C5311" t="s">
        <v>10</v>
      </c>
      <c r="D5311" s="2">
        <v>14131</v>
      </c>
      <c r="E5311" t="e">
        <f>VLOOKUP(Actual_Table[[#This Row],[Account]],#REF!,2,FALSE)</f>
        <v>#REF!</v>
      </c>
    </row>
    <row r="5312" spans="1:5" x14ac:dyDescent="0.3">
      <c r="A5312" s="1">
        <v>45469</v>
      </c>
      <c r="B5312" t="s">
        <v>4</v>
      </c>
      <c r="C5312" t="s">
        <v>5</v>
      </c>
      <c r="D5312" s="2">
        <v>9711</v>
      </c>
      <c r="E5312" t="e">
        <f>VLOOKUP(Actual_Table[[#This Row],[Account]],#REF!,2,FALSE)</f>
        <v>#REF!</v>
      </c>
    </row>
    <row r="5313" spans="1:5" x14ac:dyDescent="0.3">
      <c r="A5313" s="1">
        <v>45469</v>
      </c>
      <c r="B5313" t="s">
        <v>4</v>
      </c>
      <c r="C5313" t="s">
        <v>6</v>
      </c>
      <c r="D5313" s="2">
        <v>13066</v>
      </c>
      <c r="E5313" t="e">
        <f>VLOOKUP(Actual_Table[[#This Row],[Account]],#REF!,2,FALSE)</f>
        <v>#REF!</v>
      </c>
    </row>
    <row r="5314" spans="1:5" x14ac:dyDescent="0.3">
      <c r="A5314" s="1">
        <v>45469</v>
      </c>
      <c r="B5314" t="s">
        <v>4</v>
      </c>
      <c r="C5314" t="s">
        <v>7</v>
      </c>
      <c r="D5314" s="2">
        <v>3604</v>
      </c>
      <c r="E5314" t="e">
        <f>VLOOKUP(Actual_Table[[#This Row],[Account]],#REF!,2,FALSE)</f>
        <v>#REF!</v>
      </c>
    </row>
    <row r="5315" spans="1:5" x14ac:dyDescent="0.3">
      <c r="A5315" s="1">
        <v>45469</v>
      </c>
      <c r="B5315" t="s">
        <v>4</v>
      </c>
      <c r="C5315" t="s">
        <v>8</v>
      </c>
      <c r="D5315" s="2">
        <v>20269</v>
      </c>
      <c r="E5315" t="e">
        <f>VLOOKUP(Actual_Table[[#This Row],[Account]],#REF!,2,FALSE)</f>
        <v>#REF!</v>
      </c>
    </row>
    <row r="5316" spans="1:5" x14ac:dyDescent="0.3">
      <c r="A5316" s="1">
        <v>45469</v>
      </c>
      <c r="B5316" t="s">
        <v>4</v>
      </c>
      <c r="C5316" t="s">
        <v>9</v>
      </c>
      <c r="D5316" s="2">
        <v>14648</v>
      </c>
      <c r="E5316" t="e">
        <f>VLOOKUP(Actual_Table[[#This Row],[Account]],#REF!,2,FALSE)</f>
        <v>#REF!</v>
      </c>
    </row>
    <row r="5317" spans="1:5" x14ac:dyDescent="0.3">
      <c r="A5317" s="1">
        <v>45469</v>
      </c>
      <c r="B5317" t="s">
        <v>4</v>
      </c>
      <c r="C5317" t="s">
        <v>10</v>
      </c>
      <c r="D5317" s="2">
        <v>23667</v>
      </c>
      <c r="E5317" t="e">
        <f>VLOOKUP(Actual_Table[[#This Row],[Account]],#REF!,2,FALSE)</f>
        <v>#REF!</v>
      </c>
    </row>
    <row r="5318" spans="1:5" x14ac:dyDescent="0.3">
      <c r="A5318" s="1">
        <v>45469</v>
      </c>
      <c r="B5318" t="s">
        <v>11</v>
      </c>
      <c r="C5318" t="s">
        <v>5</v>
      </c>
      <c r="D5318" s="2">
        <v>14045</v>
      </c>
      <c r="E5318" t="e">
        <f>VLOOKUP(Actual_Table[[#This Row],[Account]],#REF!,2,FALSE)</f>
        <v>#REF!</v>
      </c>
    </row>
    <row r="5319" spans="1:5" x14ac:dyDescent="0.3">
      <c r="A5319" s="1">
        <v>45469</v>
      </c>
      <c r="B5319" t="s">
        <v>11</v>
      </c>
      <c r="C5319" t="s">
        <v>6</v>
      </c>
      <c r="D5319" s="2">
        <v>10948</v>
      </c>
      <c r="E5319" t="e">
        <f>VLOOKUP(Actual_Table[[#This Row],[Account]],#REF!,2,FALSE)</f>
        <v>#REF!</v>
      </c>
    </row>
    <row r="5320" spans="1:5" x14ac:dyDescent="0.3">
      <c r="A5320" s="1">
        <v>45469</v>
      </c>
      <c r="B5320" t="s">
        <v>11</v>
      </c>
      <c r="C5320" t="s">
        <v>7</v>
      </c>
      <c r="D5320" s="2">
        <v>23246</v>
      </c>
      <c r="E5320" t="e">
        <f>VLOOKUP(Actual_Table[[#This Row],[Account]],#REF!,2,FALSE)</f>
        <v>#REF!</v>
      </c>
    </row>
    <row r="5321" spans="1:5" x14ac:dyDescent="0.3">
      <c r="A5321" s="1">
        <v>45469</v>
      </c>
      <c r="B5321" t="s">
        <v>11</v>
      </c>
      <c r="C5321" t="s">
        <v>8</v>
      </c>
      <c r="D5321" s="2">
        <v>18372</v>
      </c>
      <c r="E5321" t="e">
        <f>VLOOKUP(Actual_Table[[#This Row],[Account]],#REF!,2,FALSE)</f>
        <v>#REF!</v>
      </c>
    </row>
    <row r="5322" spans="1:5" x14ac:dyDescent="0.3">
      <c r="A5322" s="1">
        <v>45469</v>
      </c>
      <c r="B5322" t="s">
        <v>11</v>
      </c>
      <c r="C5322" t="s">
        <v>9</v>
      </c>
      <c r="D5322" s="2">
        <v>5704</v>
      </c>
      <c r="E5322" t="e">
        <f>VLOOKUP(Actual_Table[[#This Row],[Account]],#REF!,2,FALSE)</f>
        <v>#REF!</v>
      </c>
    </row>
    <row r="5323" spans="1:5" x14ac:dyDescent="0.3">
      <c r="A5323" s="1">
        <v>45469</v>
      </c>
      <c r="B5323" t="s">
        <v>11</v>
      </c>
      <c r="C5323" t="s">
        <v>10</v>
      </c>
      <c r="D5323" s="2">
        <v>19040</v>
      </c>
      <c r="E5323" t="e">
        <f>VLOOKUP(Actual_Table[[#This Row],[Account]],#REF!,2,FALSE)</f>
        <v>#REF!</v>
      </c>
    </row>
    <row r="5324" spans="1:5" x14ac:dyDescent="0.3">
      <c r="A5324" s="1">
        <v>45469</v>
      </c>
      <c r="B5324" t="s">
        <v>12</v>
      </c>
      <c r="C5324" t="s">
        <v>5</v>
      </c>
      <c r="D5324" s="2">
        <v>3832</v>
      </c>
      <c r="E5324" t="e">
        <f>VLOOKUP(Actual_Table[[#This Row],[Account]],#REF!,2,FALSE)</f>
        <v>#REF!</v>
      </c>
    </row>
    <row r="5325" spans="1:5" x14ac:dyDescent="0.3">
      <c r="A5325" s="1">
        <v>45469</v>
      </c>
      <c r="B5325" t="s">
        <v>12</v>
      </c>
      <c r="C5325" t="s">
        <v>6</v>
      </c>
      <c r="D5325" s="2">
        <v>11041</v>
      </c>
      <c r="E5325" t="e">
        <f>VLOOKUP(Actual_Table[[#This Row],[Account]],#REF!,2,FALSE)</f>
        <v>#REF!</v>
      </c>
    </row>
    <row r="5326" spans="1:5" x14ac:dyDescent="0.3">
      <c r="A5326" s="1">
        <v>45469</v>
      </c>
      <c r="B5326" t="s">
        <v>12</v>
      </c>
      <c r="C5326" t="s">
        <v>7</v>
      </c>
      <c r="D5326" s="2">
        <v>19682</v>
      </c>
      <c r="E5326" t="e">
        <f>VLOOKUP(Actual_Table[[#This Row],[Account]],#REF!,2,FALSE)</f>
        <v>#REF!</v>
      </c>
    </row>
    <row r="5327" spans="1:5" x14ac:dyDescent="0.3">
      <c r="A5327" s="1">
        <v>45469</v>
      </c>
      <c r="B5327" t="s">
        <v>12</v>
      </c>
      <c r="C5327" t="s">
        <v>8</v>
      </c>
      <c r="D5327" s="2">
        <v>4015</v>
      </c>
      <c r="E5327" t="e">
        <f>VLOOKUP(Actual_Table[[#This Row],[Account]],#REF!,2,FALSE)</f>
        <v>#REF!</v>
      </c>
    </row>
    <row r="5328" spans="1:5" x14ac:dyDescent="0.3">
      <c r="A5328" s="1">
        <v>45469</v>
      </c>
      <c r="B5328" t="s">
        <v>12</v>
      </c>
      <c r="C5328" t="s">
        <v>9</v>
      </c>
      <c r="D5328" s="2">
        <v>12847</v>
      </c>
      <c r="E5328" t="e">
        <f>VLOOKUP(Actual_Table[[#This Row],[Account]],#REF!,2,FALSE)</f>
        <v>#REF!</v>
      </c>
    </row>
    <row r="5329" spans="1:5" x14ac:dyDescent="0.3">
      <c r="A5329" s="1">
        <v>45469</v>
      </c>
      <c r="B5329" t="s">
        <v>12</v>
      </c>
      <c r="C5329" t="s">
        <v>10</v>
      </c>
      <c r="D5329" s="2">
        <v>3000</v>
      </c>
      <c r="E5329" t="e">
        <f>VLOOKUP(Actual_Table[[#This Row],[Account]],#REF!,2,FALSE)</f>
        <v>#REF!</v>
      </c>
    </row>
    <row r="5330" spans="1:5" x14ac:dyDescent="0.3">
      <c r="A5330" s="1">
        <v>45469</v>
      </c>
      <c r="B5330" t="s">
        <v>13</v>
      </c>
      <c r="C5330" t="s">
        <v>5</v>
      </c>
      <c r="D5330" s="2">
        <v>16644</v>
      </c>
      <c r="E5330" t="e">
        <f>VLOOKUP(Actual_Table[[#This Row],[Account]],#REF!,2,FALSE)</f>
        <v>#REF!</v>
      </c>
    </row>
    <row r="5331" spans="1:5" x14ac:dyDescent="0.3">
      <c r="A5331" s="1">
        <v>45469</v>
      </c>
      <c r="B5331" t="s">
        <v>13</v>
      </c>
      <c r="C5331" t="s">
        <v>6</v>
      </c>
      <c r="D5331" s="2">
        <v>11802</v>
      </c>
      <c r="E5331" t="e">
        <f>VLOOKUP(Actual_Table[[#This Row],[Account]],#REF!,2,FALSE)</f>
        <v>#REF!</v>
      </c>
    </row>
    <row r="5332" spans="1:5" x14ac:dyDescent="0.3">
      <c r="A5332" s="1">
        <v>45469</v>
      </c>
      <c r="B5332" t="s">
        <v>13</v>
      </c>
      <c r="C5332" t="s">
        <v>7</v>
      </c>
      <c r="D5332" s="2">
        <v>15149</v>
      </c>
      <c r="E5332" t="e">
        <f>VLOOKUP(Actual_Table[[#This Row],[Account]],#REF!,2,FALSE)</f>
        <v>#REF!</v>
      </c>
    </row>
    <row r="5333" spans="1:5" x14ac:dyDescent="0.3">
      <c r="A5333" s="1">
        <v>45469</v>
      </c>
      <c r="B5333" t="s">
        <v>13</v>
      </c>
      <c r="C5333" t="s">
        <v>8</v>
      </c>
      <c r="D5333" s="2">
        <v>20012</v>
      </c>
      <c r="E5333" t="e">
        <f>VLOOKUP(Actual_Table[[#This Row],[Account]],#REF!,2,FALSE)</f>
        <v>#REF!</v>
      </c>
    </row>
    <row r="5334" spans="1:5" x14ac:dyDescent="0.3">
      <c r="A5334" s="1">
        <v>45469</v>
      </c>
      <c r="B5334" t="s">
        <v>13</v>
      </c>
      <c r="C5334" t="s">
        <v>9</v>
      </c>
      <c r="D5334" s="2">
        <v>19351</v>
      </c>
      <c r="E5334" t="e">
        <f>VLOOKUP(Actual_Table[[#This Row],[Account]],#REF!,2,FALSE)</f>
        <v>#REF!</v>
      </c>
    </row>
    <row r="5335" spans="1:5" x14ac:dyDescent="0.3">
      <c r="A5335" s="1">
        <v>45469</v>
      </c>
      <c r="B5335" t="s">
        <v>13</v>
      </c>
      <c r="C5335" t="s">
        <v>10</v>
      </c>
      <c r="D5335" s="2">
        <v>16395</v>
      </c>
      <c r="E5335" t="e">
        <f>VLOOKUP(Actual_Table[[#This Row],[Account]],#REF!,2,FALSE)</f>
        <v>#REF!</v>
      </c>
    </row>
    <row r="5336" spans="1:5" x14ac:dyDescent="0.3">
      <c r="A5336" s="1">
        <v>45469</v>
      </c>
      <c r="B5336" t="s">
        <v>14</v>
      </c>
      <c r="C5336" t="s">
        <v>5</v>
      </c>
      <c r="D5336" s="2">
        <v>6448</v>
      </c>
      <c r="E5336" t="e">
        <f>VLOOKUP(Actual_Table[[#This Row],[Account]],#REF!,2,FALSE)</f>
        <v>#REF!</v>
      </c>
    </row>
    <row r="5337" spans="1:5" x14ac:dyDescent="0.3">
      <c r="A5337" s="1">
        <v>45469</v>
      </c>
      <c r="B5337" t="s">
        <v>14</v>
      </c>
      <c r="C5337" t="s">
        <v>6</v>
      </c>
      <c r="D5337" s="2">
        <v>12334</v>
      </c>
      <c r="E5337" t="e">
        <f>VLOOKUP(Actual_Table[[#This Row],[Account]],#REF!,2,FALSE)</f>
        <v>#REF!</v>
      </c>
    </row>
    <row r="5338" spans="1:5" x14ac:dyDescent="0.3">
      <c r="A5338" s="1">
        <v>45469</v>
      </c>
      <c r="B5338" t="s">
        <v>14</v>
      </c>
      <c r="C5338" t="s">
        <v>7</v>
      </c>
      <c r="D5338" s="2">
        <v>19325</v>
      </c>
      <c r="E5338" t="e">
        <f>VLOOKUP(Actual_Table[[#This Row],[Account]],#REF!,2,FALSE)</f>
        <v>#REF!</v>
      </c>
    </row>
    <row r="5339" spans="1:5" x14ac:dyDescent="0.3">
      <c r="A5339" s="1">
        <v>45469</v>
      </c>
      <c r="B5339" t="s">
        <v>14</v>
      </c>
      <c r="C5339" t="s">
        <v>8</v>
      </c>
      <c r="D5339" s="2">
        <v>11385</v>
      </c>
      <c r="E5339" t="e">
        <f>VLOOKUP(Actual_Table[[#This Row],[Account]],#REF!,2,FALSE)</f>
        <v>#REF!</v>
      </c>
    </row>
    <row r="5340" spans="1:5" x14ac:dyDescent="0.3">
      <c r="A5340" s="1">
        <v>45469</v>
      </c>
      <c r="B5340" t="s">
        <v>14</v>
      </c>
      <c r="C5340" t="s">
        <v>9</v>
      </c>
      <c r="D5340" s="2">
        <v>3329</v>
      </c>
      <c r="E5340" t="e">
        <f>VLOOKUP(Actual_Table[[#This Row],[Account]],#REF!,2,FALSE)</f>
        <v>#REF!</v>
      </c>
    </row>
    <row r="5341" spans="1:5" x14ac:dyDescent="0.3">
      <c r="A5341" s="1">
        <v>45469</v>
      </c>
      <c r="B5341" t="s">
        <v>14</v>
      </c>
      <c r="C5341" t="s">
        <v>10</v>
      </c>
      <c r="D5341" s="2">
        <v>5700</v>
      </c>
      <c r="E5341" t="e">
        <f>VLOOKUP(Actual_Table[[#This Row],[Account]],#REF!,2,FALSE)</f>
        <v>#REF!</v>
      </c>
    </row>
    <row r="5342" spans="1:5" x14ac:dyDescent="0.3">
      <c r="A5342" s="1">
        <v>45470</v>
      </c>
      <c r="B5342" t="s">
        <v>4</v>
      </c>
      <c r="C5342" t="s">
        <v>5</v>
      </c>
      <c r="D5342" s="2">
        <v>19335</v>
      </c>
      <c r="E5342" t="e">
        <f>VLOOKUP(Actual_Table[[#This Row],[Account]],#REF!,2,FALSE)</f>
        <v>#REF!</v>
      </c>
    </row>
    <row r="5343" spans="1:5" x14ac:dyDescent="0.3">
      <c r="A5343" s="1">
        <v>45470</v>
      </c>
      <c r="B5343" t="s">
        <v>4</v>
      </c>
      <c r="C5343" t="s">
        <v>6</v>
      </c>
      <c r="D5343" s="2">
        <v>19948</v>
      </c>
      <c r="E5343" t="e">
        <f>VLOOKUP(Actual_Table[[#This Row],[Account]],#REF!,2,FALSE)</f>
        <v>#REF!</v>
      </c>
    </row>
    <row r="5344" spans="1:5" x14ac:dyDescent="0.3">
      <c r="A5344" s="1">
        <v>45470</v>
      </c>
      <c r="B5344" t="s">
        <v>4</v>
      </c>
      <c r="C5344" t="s">
        <v>7</v>
      </c>
      <c r="D5344" s="2">
        <v>18445</v>
      </c>
      <c r="E5344" t="e">
        <f>VLOOKUP(Actual_Table[[#This Row],[Account]],#REF!,2,FALSE)</f>
        <v>#REF!</v>
      </c>
    </row>
    <row r="5345" spans="1:5" x14ac:dyDescent="0.3">
      <c r="A5345" s="1">
        <v>45470</v>
      </c>
      <c r="B5345" t="s">
        <v>4</v>
      </c>
      <c r="C5345" t="s">
        <v>8</v>
      </c>
      <c r="D5345" s="2">
        <v>18509</v>
      </c>
      <c r="E5345" t="e">
        <f>VLOOKUP(Actual_Table[[#This Row],[Account]],#REF!,2,FALSE)</f>
        <v>#REF!</v>
      </c>
    </row>
    <row r="5346" spans="1:5" x14ac:dyDescent="0.3">
      <c r="A5346" s="1">
        <v>45470</v>
      </c>
      <c r="B5346" t="s">
        <v>4</v>
      </c>
      <c r="C5346" t="s">
        <v>9</v>
      </c>
      <c r="D5346" s="2">
        <v>10130</v>
      </c>
      <c r="E5346" t="e">
        <f>VLOOKUP(Actual_Table[[#This Row],[Account]],#REF!,2,FALSE)</f>
        <v>#REF!</v>
      </c>
    </row>
    <row r="5347" spans="1:5" x14ac:dyDescent="0.3">
      <c r="A5347" s="1">
        <v>45470</v>
      </c>
      <c r="B5347" t="s">
        <v>4</v>
      </c>
      <c r="C5347" t="s">
        <v>10</v>
      </c>
      <c r="D5347" s="2">
        <v>12590</v>
      </c>
      <c r="E5347" t="e">
        <f>VLOOKUP(Actual_Table[[#This Row],[Account]],#REF!,2,FALSE)</f>
        <v>#REF!</v>
      </c>
    </row>
    <row r="5348" spans="1:5" x14ac:dyDescent="0.3">
      <c r="A5348" s="1">
        <v>45470</v>
      </c>
      <c r="B5348" t="s">
        <v>11</v>
      </c>
      <c r="C5348" t="s">
        <v>5</v>
      </c>
      <c r="D5348" s="2">
        <v>14392</v>
      </c>
      <c r="E5348" t="e">
        <f>VLOOKUP(Actual_Table[[#This Row],[Account]],#REF!,2,FALSE)</f>
        <v>#REF!</v>
      </c>
    </row>
    <row r="5349" spans="1:5" x14ac:dyDescent="0.3">
      <c r="A5349" s="1">
        <v>45470</v>
      </c>
      <c r="B5349" t="s">
        <v>11</v>
      </c>
      <c r="C5349" t="s">
        <v>6</v>
      </c>
      <c r="D5349" s="2">
        <v>16556</v>
      </c>
      <c r="E5349" t="e">
        <f>VLOOKUP(Actual_Table[[#This Row],[Account]],#REF!,2,FALSE)</f>
        <v>#REF!</v>
      </c>
    </row>
    <row r="5350" spans="1:5" x14ac:dyDescent="0.3">
      <c r="A5350" s="1">
        <v>45470</v>
      </c>
      <c r="B5350" t="s">
        <v>11</v>
      </c>
      <c r="C5350" t="s">
        <v>7</v>
      </c>
      <c r="D5350" s="2">
        <v>19875</v>
      </c>
      <c r="E5350" t="e">
        <f>VLOOKUP(Actual_Table[[#This Row],[Account]],#REF!,2,FALSE)</f>
        <v>#REF!</v>
      </c>
    </row>
    <row r="5351" spans="1:5" x14ac:dyDescent="0.3">
      <c r="A5351" s="1">
        <v>45470</v>
      </c>
      <c r="B5351" t="s">
        <v>11</v>
      </c>
      <c r="C5351" t="s">
        <v>8</v>
      </c>
      <c r="D5351" s="2">
        <v>1429</v>
      </c>
      <c r="E5351" t="e">
        <f>VLOOKUP(Actual_Table[[#This Row],[Account]],#REF!,2,FALSE)</f>
        <v>#REF!</v>
      </c>
    </row>
    <row r="5352" spans="1:5" x14ac:dyDescent="0.3">
      <c r="A5352" s="1">
        <v>45470</v>
      </c>
      <c r="B5352" t="s">
        <v>11</v>
      </c>
      <c r="C5352" t="s">
        <v>9</v>
      </c>
      <c r="D5352" s="2">
        <v>23307</v>
      </c>
      <c r="E5352" t="e">
        <f>VLOOKUP(Actual_Table[[#This Row],[Account]],#REF!,2,FALSE)</f>
        <v>#REF!</v>
      </c>
    </row>
    <row r="5353" spans="1:5" x14ac:dyDescent="0.3">
      <c r="A5353" s="1">
        <v>45470</v>
      </c>
      <c r="B5353" t="s">
        <v>11</v>
      </c>
      <c r="C5353" t="s">
        <v>10</v>
      </c>
      <c r="D5353" s="2">
        <v>14889</v>
      </c>
      <c r="E5353" t="e">
        <f>VLOOKUP(Actual_Table[[#This Row],[Account]],#REF!,2,FALSE)</f>
        <v>#REF!</v>
      </c>
    </row>
    <row r="5354" spans="1:5" x14ac:dyDescent="0.3">
      <c r="A5354" s="1">
        <v>45470</v>
      </c>
      <c r="B5354" t="s">
        <v>12</v>
      </c>
      <c r="C5354" t="s">
        <v>5</v>
      </c>
      <c r="D5354" s="2">
        <v>1478</v>
      </c>
      <c r="E5354" t="e">
        <f>VLOOKUP(Actual_Table[[#This Row],[Account]],#REF!,2,FALSE)</f>
        <v>#REF!</v>
      </c>
    </row>
    <row r="5355" spans="1:5" x14ac:dyDescent="0.3">
      <c r="A5355" s="1">
        <v>45470</v>
      </c>
      <c r="B5355" t="s">
        <v>12</v>
      </c>
      <c r="C5355" t="s">
        <v>6</v>
      </c>
      <c r="D5355" s="2">
        <v>18799</v>
      </c>
      <c r="E5355" t="e">
        <f>VLOOKUP(Actual_Table[[#This Row],[Account]],#REF!,2,FALSE)</f>
        <v>#REF!</v>
      </c>
    </row>
    <row r="5356" spans="1:5" x14ac:dyDescent="0.3">
      <c r="A5356" s="1">
        <v>45470</v>
      </c>
      <c r="B5356" t="s">
        <v>12</v>
      </c>
      <c r="C5356" t="s">
        <v>7</v>
      </c>
      <c r="D5356" s="2">
        <v>6456</v>
      </c>
      <c r="E5356" t="e">
        <f>VLOOKUP(Actual_Table[[#This Row],[Account]],#REF!,2,FALSE)</f>
        <v>#REF!</v>
      </c>
    </row>
    <row r="5357" spans="1:5" x14ac:dyDescent="0.3">
      <c r="A5357" s="1">
        <v>45470</v>
      </c>
      <c r="B5357" t="s">
        <v>12</v>
      </c>
      <c r="C5357" t="s">
        <v>8</v>
      </c>
      <c r="D5357" s="2">
        <v>8239</v>
      </c>
      <c r="E5357" t="e">
        <f>VLOOKUP(Actual_Table[[#This Row],[Account]],#REF!,2,FALSE)</f>
        <v>#REF!</v>
      </c>
    </row>
    <row r="5358" spans="1:5" x14ac:dyDescent="0.3">
      <c r="A5358" s="1">
        <v>45470</v>
      </c>
      <c r="B5358" t="s">
        <v>12</v>
      </c>
      <c r="C5358" t="s">
        <v>9</v>
      </c>
      <c r="D5358" s="2">
        <v>12940</v>
      </c>
      <c r="E5358" t="e">
        <f>VLOOKUP(Actual_Table[[#This Row],[Account]],#REF!,2,FALSE)</f>
        <v>#REF!</v>
      </c>
    </row>
    <row r="5359" spans="1:5" x14ac:dyDescent="0.3">
      <c r="A5359" s="1">
        <v>45470</v>
      </c>
      <c r="B5359" t="s">
        <v>12</v>
      </c>
      <c r="C5359" t="s">
        <v>10</v>
      </c>
      <c r="D5359" s="2">
        <v>20948</v>
      </c>
      <c r="E5359" t="e">
        <f>VLOOKUP(Actual_Table[[#This Row],[Account]],#REF!,2,FALSE)</f>
        <v>#REF!</v>
      </c>
    </row>
    <row r="5360" spans="1:5" x14ac:dyDescent="0.3">
      <c r="A5360" s="1">
        <v>45470</v>
      </c>
      <c r="B5360" t="s">
        <v>13</v>
      </c>
      <c r="C5360" t="s">
        <v>5</v>
      </c>
      <c r="D5360" s="2">
        <v>2294</v>
      </c>
      <c r="E5360" t="e">
        <f>VLOOKUP(Actual_Table[[#This Row],[Account]],#REF!,2,FALSE)</f>
        <v>#REF!</v>
      </c>
    </row>
    <row r="5361" spans="1:5" x14ac:dyDescent="0.3">
      <c r="A5361" s="1">
        <v>45470</v>
      </c>
      <c r="B5361" t="s">
        <v>13</v>
      </c>
      <c r="C5361" t="s">
        <v>6</v>
      </c>
      <c r="D5361" s="2">
        <v>3899</v>
      </c>
      <c r="E5361" t="e">
        <f>VLOOKUP(Actual_Table[[#This Row],[Account]],#REF!,2,FALSE)</f>
        <v>#REF!</v>
      </c>
    </row>
    <row r="5362" spans="1:5" x14ac:dyDescent="0.3">
      <c r="A5362" s="1">
        <v>45470</v>
      </c>
      <c r="B5362" t="s">
        <v>13</v>
      </c>
      <c r="C5362" t="s">
        <v>7</v>
      </c>
      <c r="D5362" s="2">
        <v>11524</v>
      </c>
      <c r="E5362" t="e">
        <f>VLOOKUP(Actual_Table[[#This Row],[Account]],#REF!,2,FALSE)</f>
        <v>#REF!</v>
      </c>
    </row>
    <row r="5363" spans="1:5" x14ac:dyDescent="0.3">
      <c r="A5363" s="1">
        <v>45470</v>
      </c>
      <c r="B5363" t="s">
        <v>13</v>
      </c>
      <c r="C5363" t="s">
        <v>8</v>
      </c>
      <c r="D5363" s="2">
        <v>2904</v>
      </c>
      <c r="E5363" t="e">
        <f>VLOOKUP(Actual_Table[[#This Row],[Account]],#REF!,2,FALSE)</f>
        <v>#REF!</v>
      </c>
    </row>
    <row r="5364" spans="1:5" x14ac:dyDescent="0.3">
      <c r="A5364" s="1">
        <v>45470</v>
      </c>
      <c r="B5364" t="s">
        <v>13</v>
      </c>
      <c r="C5364" t="s">
        <v>9</v>
      </c>
      <c r="D5364" s="2">
        <v>22398</v>
      </c>
      <c r="E5364" t="e">
        <f>VLOOKUP(Actual_Table[[#This Row],[Account]],#REF!,2,FALSE)</f>
        <v>#REF!</v>
      </c>
    </row>
    <row r="5365" spans="1:5" x14ac:dyDescent="0.3">
      <c r="A5365" s="1">
        <v>45470</v>
      </c>
      <c r="B5365" t="s">
        <v>13</v>
      </c>
      <c r="C5365" t="s">
        <v>10</v>
      </c>
      <c r="D5365" s="2">
        <v>23239</v>
      </c>
      <c r="E5365" t="e">
        <f>VLOOKUP(Actual_Table[[#This Row],[Account]],#REF!,2,FALSE)</f>
        <v>#REF!</v>
      </c>
    </row>
    <row r="5366" spans="1:5" x14ac:dyDescent="0.3">
      <c r="A5366" s="1">
        <v>45470</v>
      </c>
      <c r="B5366" t="s">
        <v>14</v>
      </c>
      <c r="C5366" t="s">
        <v>5</v>
      </c>
      <c r="D5366" s="2">
        <v>16830</v>
      </c>
      <c r="E5366" t="e">
        <f>VLOOKUP(Actual_Table[[#This Row],[Account]],#REF!,2,FALSE)</f>
        <v>#REF!</v>
      </c>
    </row>
    <row r="5367" spans="1:5" x14ac:dyDescent="0.3">
      <c r="A5367" s="1">
        <v>45470</v>
      </c>
      <c r="B5367" t="s">
        <v>14</v>
      </c>
      <c r="C5367" t="s">
        <v>6</v>
      </c>
      <c r="D5367" s="2">
        <v>6292</v>
      </c>
      <c r="E5367" t="e">
        <f>VLOOKUP(Actual_Table[[#This Row],[Account]],#REF!,2,FALSE)</f>
        <v>#REF!</v>
      </c>
    </row>
    <row r="5368" spans="1:5" x14ac:dyDescent="0.3">
      <c r="A5368" s="1">
        <v>45470</v>
      </c>
      <c r="B5368" t="s">
        <v>14</v>
      </c>
      <c r="C5368" t="s">
        <v>7</v>
      </c>
      <c r="D5368" s="2">
        <v>17320</v>
      </c>
      <c r="E5368" t="e">
        <f>VLOOKUP(Actual_Table[[#This Row],[Account]],#REF!,2,FALSE)</f>
        <v>#REF!</v>
      </c>
    </row>
    <row r="5369" spans="1:5" x14ac:dyDescent="0.3">
      <c r="A5369" s="1">
        <v>45470</v>
      </c>
      <c r="B5369" t="s">
        <v>14</v>
      </c>
      <c r="C5369" t="s">
        <v>8</v>
      </c>
      <c r="D5369" s="2">
        <v>18740</v>
      </c>
      <c r="E5369" t="e">
        <f>VLOOKUP(Actual_Table[[#This Row],[Account]],#REF!,2,FALSE)</f>
        <v>#REF!</v>
      </c>
    </row>
    <row r="5370" spans="1:5" x14ac:dyDescent="0.3">
      <c r="A5370" s="1">
        <v>45470</v>
      </c>
      <c r="B5370" t="s">
        <v>14</v>
      </c>
      <c r="C5370" t="s">
        <v>9</v>
      </c>
      <c r="D5370" s="2">
        <v>16687</v>
      </c>
      <c r="E5370" t="e">
        <f>VLOOKUP(Actual_Table[[#This Row],[Account]],#REF!,2,FALSE)</f>
        <v>#REF!</v>
      </c>
    </row>
    <row r="5371" spans="1:5" x14ac:dyDescent="0.3">
      <c r="A5371" s="1">
        <v>45470</v>
      </c>
      <c r="B5371" t="s">
        <v>14</v>
      </c>
      <c r="C5371" t="s">
        <v>10</v>
      </c>
      <c r="D5371" s="2">
        <v>13750</v>
      </c>
      <c r="E5371" t="e">
        <f>VLOOKUP(Actual_Table[[#This Row],[Account]],#REF!,2,FALSE)</f>
        <v>#REF!</v>
      </c>
    </row>
    <row r="5372" spans="1:5" x14ac:dyDescent="0.3">
      <c r="A5372" s="1">
        <v>45471</v>
      </c>
      <c r="B5372" t="s">
        <v>4</v>
      </c>
      <c r="C5372" t="s">
        <v>5</v>
      </c>
      <c r="D5372" s="2">
        <v>20237</v>
      </c>
      <c r="E5372" t="e">
        <f>VLOOKUP(Actual_Table[[#This Row],[Account]],#REF!,2,FALSE)</f>
        <v>#REF!</v>
      </c>
    </row>
    <row r="5373" spans="1:5" x14ac:dyDescent="0.3">
      <c r="A5373" s="1">
        <v>45471</v>
      </c>
      <c r="B5373" t="s">
        <v>4</v>
      </c>
      <c r="C5373" t="s">
        <v>6</v>
      </c>
      <c r="D5373" s="2">
        <v>11889</v>
      </c>
      <c r="E5373" t="e">
        <f>VLOOKUP(Actual_Table[[#This Row],[Account]],#REF!,2,FALSE)</f>
        <v>#REF!</v>
      </c>
    </row>
    <row r="5374" spans="1:5" x14ac:dyDescent="0.3">
      <c r="A5374" s="1">
        <v>45471</v>
      </c>
      <c r="B5374" t="s">
        <v>4</v>
      </c>
      <c r="C5374" t="s">
        <v>7</v>
      </c>
      <c r="D5374" s="2">
        <v>8151</v>
      </c>
      <c r="E5374" t="e">
        <f>VLOOKUP(Actual_Table[[#This Row],[Account]],#REF!,2,FALSE)</f>
        <v>#REF!</v>
      </c>
    </row>
    <row r="5375" spans="1:5" x14ac:dyDescent="0.3">
      <c r="A5375" s="1">
        <v>45471</v>
      </c>
      <c r="B5375" t="s">
        <v>4</v>
      </c>
      <c r="C5375" t="s">
        <v>8</v>
      </c>
      <c r="D5375" s="2">
        <v>12494</v>
      </c>
      <c r="E5375" t="e">
        <f>VLOOKUP(Actual_Table[[#This Row],[Account]],#REF!,2,FALSE)</f>
        <v>#REF!</v>
      </c>
    </row>
    <row r="5376" spans="1:5" x14ac:dyDescent="0.3">
      <c r="A5376" s="1">
        <v>45471</v>
      </c>
      <c r="B5376" t="s">
        <v>4</v>
      </c>
      <c r="C5376" t="s">
        <v>9</v>
      </c>
      <c r="D5376" s="2">
        <v>20437</v>
      </c>
      <c r="E5376" t="e">
        <f>VLOOKUP(Actual_Table[[#This Row],[Account]],#REF!,2,FALSE)</f>
        <v>#REF!</v>
      </c>
    </row>
    <row r="5377" spans="1:5" x14ac:dyDescent="0.3">
      <c r="A5377" s="1">
        <v>45471</v>
      </c>
      <c r="B5377" t="s">
        <v>4</v>
      </c>
      <c r="C5377" t="s">
        <v>10</v>
      </c>
      <c r="D5377" s="2">
        <v>11455</v>
      </c>
      <c r="E5377" t="e">
        <f>VLOOKUP(Actual_Table[[#This Row],[Account]],#REF!,2,FALSE)</f>
        <v>#REF!</v>
      </c>
    </row>
    <row r="5378" spans="1:5" x14ac:dyDescent="0.3">
      <c r="A5378" s="1">
        <v>45471</v>
      </c>
      <c r="B5378" t="s">
        <v>11</v>
      </c>
      <c r="C5378" t="s">
        <v>5</v>
      </c>
      <c r="D5378" s="2">
        <v>21241</v>
      </c>
      <c r="E5378" t="e">
        <f>VLOOKUP(Actual_Table[[#This Row],[Account]],#REF!,2,FALSE)</f>
        <v>#REF!</v>
      </c>
    </row>
    <row r="5379" spans="1:5" x14ac:dyDescent="0.3">
      <c r="A5379" s="1">
        <v>45471</v>
      </c>
      <c r="B5379" t="s">
        <v>11</v>
      </c>
      <c r="C5379" t="s">
        <v>6</v>
      </c>
      <c r="D5379" s="2">
        <v>9673</v>
      </c>
      <c r="E5379" t="e">
        <f>VLOOKUP(Actual_Table[[#This Row],[Account]],#REF!,2,FALSE)</f>
        <v>#REF!</v>
      </c>
    </row>
    <row r="5380" spans="1:5" x14ac:dyDescent="0.3">
      <c r="A5380" s="1">
        <v>45471</v>
      </c>
      <c r="B5380" t="s">
        <v>11</v>
      </c>
      <c r="C5380" t="s">
        <v>7</v>
      </c>
      <c r="D5380" s="2">
        <v>7182</v>
      </c>
      <c r="E5380" t="e">
        <f>VLOOKUP(Actual_Table[[#This Row],[Account]],#REF!,2,FALSE)</f>
        <v>#REF!</v>
      </c>
    </row>
    <row r="5381" spans="1:5" x14ac:dyDescent="0.3">
      <c r="A5381" s="1">
        <v>45471</v>
      </c>
      <c r="B5381" t="s">
        <v>11</v>
      </c>
      <c r="C5381" t="s">
        <v>8</v>
      </c>
      <c r="D5381" s="2">
        <v>15751</v>
      </c>
      <c r="E5381" t="e">
        <f>VLOOKUP(Actual_Table[[#This Row],[Account]],#REF!,2,FALSE)</f>
        <v>#REF!</v>
      </c>
    </row>
    <row r="5382" spans="1:5" x14ac:dyDescent="0.3">
      <c r="A5382" s="1">
        <v>45471</v>
      </c>
      <c r="B5382" t="s">
        <v>11</v>
      </c>
      <c r="C5382" t="s">
        <v>9</v>
      </c>
      <c r="D5382" s="2">
        <v>18054</v>
      </c>
      <c r="E5382" t="e">
        <f>VLOOKUP(Actual_Table[[#This Row],[Account]],#REF!,2,FALSE)</f>
        <v>#REF!</v>
      </c>
    </row>
    <row r="5383" spans="1:5" x14ac:dyDescent="0.3">
      <c r="A5383" s="1">
        <v>45471</v>
      </c>
      <c r="B5383" t="s">
        <v>11</v>
      </c>
      <c r="C5383" t="s">
        <v>10</v>
      </c>
      <c r="D5383" s="2">
        <v>16485</v>
      </c>
      <c r="E5383" t="e">
        <f>VLOOKUP(Actual_Table[[#This Row],[Account]],#REF!,2,FALSE)</f>
        <v>#REF!</v>
      </c>
    </row>
    <row r="5384" spans="1:5" x14ac:dyDescent="0.3">
      <c r="A5384" s="1">
        <v>45471</v>
      </c>
      <c r="B5384" t="s">
        <v>12</v>
      </c>
      <c r="C5384" t="s">
        <v>5</v>
      </c>
      <c r="D5384" s="2">
        <v>1757</v>
      </c>
      <c r="E5384" t="e">
        <f>VLOOKUP(Actual_Table[[#This Row],[Account]],#REF!,2,FALSE)</f>
        <v>#REF!</v>
      </c>
    </row>
    <row r="5385" spans="1:5" x14ac:dyDescent="0.3">
      <c r="A5385" s="1">
        <v>45471</v>
      </c>
      <c r="B5385" t="s">
        <v>12</v>
      </c>
      <c r="C5385" t="s">
        <v>6</v>
      </c>
      <c r="D5385" s="2">
        <v>19188</v>
      </c>
      <c r="E5385" t="e">
        <f>VLOOKUP(Actual_Table[[#This Row],[Account]],#REF!,2,FALSE)</f>
        <v>#REF!</v>
      </c>
    </row>
    <row r="5386" spans="1:5" x14ac:dyDescent="0.3">
      <c r="A5386" s="1">
        <v>45471</v>
      </c>
      <c r="B5386" t="s">
        <v>12</v>
      </c>
      <c r="C5386" t="s">
        <v>7</v>
      </c>
      <c r="D5386" s="2">
        <v>11828</v>
      </c>
      <c r="E5386" t="e">
        <f>VLOOKUP(Actual_Table[[#This Row],[Account]],#REF!,2,FALSE)</f>
        <v>#REF!</v>
      </c>
    </row>
    <row r="5387" spans="1:5" x14ac:dyDescent="0.3">
      <c r="A5387" s="1">
        <v>45471</v>
      </c>
      <c r="B5387" t="s">
        <v>12</v>
      </c>
      <c r="C5387" t="s">
        <v>8</v>
      </c>
      <c r="D5387" s="2">
        <v>1257</v>
      </c>
      <c r="E5387" t="e">
        <f>VLOOKUP(Actual_Table[[#This Row],[Account]],#REF!,2,FALSE)</f>
        <v>#REF!</v>
      </c>
    </row>
    <row r="5388" spans="1:5" x14ac:dyDescent="0.3">
      <c r="A5388" s="1">
        <v>45471</v>
      </c>
      <c r="B5388" t="s">
        <v>12</v>
      </c>
      <c r="C5388" t="s">
        <v>9</v>
      </c>
      <c r="D5388" s="2">
        <v>8159</v>
      </c>
      <c r="E5388" t="e">
        <f>VLOOKUP(Actual_Table[[#This Row],[Account]],#REF!,2,FALSE)</f>
        <v>#REF!</v>
      </c>
    </row>
    <row r="5389" spans="1:5" x14ac:dyDescent="0.3">
      <c r="A5389" s="1">
        <v>45471</v>
      </c>
      <c r="B5389" t="s">
        <v>12</v>
      </c>
      <c r="C5389" t="s">
        <v>10</v>
      </c>
      <c r="D5389" s="2">
        <v>9800</v>
      </c>
      <c r="E5389" t="e">
        <f>VLOOKUP(Actual_Table[[#This Row],[Account]],#REF!,2,FALSE)</f>
        <v>#REF!</v>
      </c>
    </row>
    <row r="5390" spans="1:5" x14ac:dyDescent="0.3">
      <c r="A5390" s="1">
        <v>45471</v>
      </c>
      <c r="B5390" t="s">
        <v>13</v>
      </c>
      <c r="C5390" t="s">
        <v>5</v>
      </c>
      <c r="D5390" s="2">
        <v>24409</v>
      </c>
      <c r="E5390" t="e">
        <f>VLOOKUP(Actual_Table[[#This Row],[Account]],#REF!,2,FALSE)</f>
        <v>#REF!</v>
      </c>
    </row>
    <row r="5391" spans="1:5" x14ac:dyDescent="0.3">
      <c r="A5391" s="1">
        <v>45471</v>
      </c>
      <c r="B5391" t="s">
        <v>13</v>
      </c>
      <c r="C5391" t="s">
        <v>6</v>
      </c>
      <c r="D5391" s="2">
        <v>11575</v>
      </c>
      <c r="E5391" t="e">
        <f>VLOOKUP(Actual_Table[[#This Row],[Account]],#REF!,2,FALSE)</f>
        <v>#REF!</v>
      </c>
    </row>
    <row r="5392" spans="1:5" x14ac:dyDescent="0.3">
      <c r="A5392" s="1">
        <v>45471</v>
      </c>
      <c r="B5392" t="s">
        <v>13</v>
      </c>
      <c r="C5392" t="s">
        <v>7</v>
      </c>
      <c r="D5392" s="2">
        <v>19235</v>
      </c>
      <c r="E5392" t="e">
        <f>VLOOKUP(Actual_Table[[#This Row],[Account]],#REF!,2,FALSE)</f>
        <v>#REF!</v>
      </c>
    </row>
    <row r="5393" spans="1:5" x14ac:dyDescent="0.3">
      <c r="A5393" s="1">
        <v>45471</v>
      </c>
      <c r="B5393" t="s">
        <v>13</v>
      </c>
      <c r="C5393" t="s">
        <v>8</v>
      </c>
      <c r="D5393" s="2">
        <v>22418</v>
      </c>
      <c r="E5393" t="e">
        <f>VLOOKUP(Actual_Table[[#This Row],[Account]],#REF!,2,FALSE)</f>
        <v>#REF!</v>
      </c>
    </row>
    <row r="5394" spans="1:5" x14ac:dyDescent="0.3">
      <c r="A5394" s="1">
        <v>45471</v>
      </c>
      <c r="B5394" t="s">
        <v>13</v>
      </c>
      <c r="C5394" t="s">
        <v>9</v>
      </c>
      <c r="D5394" s="2">
        <v>13771</v>
      </c>
      <c r="E5394" t="e">
        <f>VLOOKUP(Actual_Table[[#This Row],[Account]],#REF!,2,FALSE)</f>
        <v>#REF!</v>
      </c>
    </row>
    <row r="5395" spans="1:5" x14ac:dyDescent="0.3">
      <c r="A5395" s="1">
        <v>45471</v>
      </c>
      <c r="B5395" t="s">
        <v>13</v>
      </c>
      <c r="C5395" t="s">
        <v>10</v>
      </c>
      <c r="D5395" s="2">
        <v>9252</v>
      </c>
      <c r="E5395" t="e">
        <f>VLOOKUP(Actual_Table[[#This Row],[Account]],#REF!,2,FALSE)</f>
        <v>#REF!</v>
      </c>
    </row>
    <row r="5396" spans="1:5" x14ac:dyDescent="0.3">
      <c r="A5396" s="1">
        <v>45471</v>
      </c>
      <c r="B5396" t="s">
        <v>14</v>
      </c>
      <c r="C5396" t="s">
        <v>5</v>
      </c>
      <c r="D5396" s="2">
        <v>7905</v>
      </c>
      <c r="E5396" t="e">
        <f>VLOOKUP(Actual_Table[[#This Row],[Account]],#REF!,2,FALSE)</f>
        <v>#REF!</v>
      </c>
    </row>
    <row r="5397" spans="1:5" x14ac:dyDescent="0.3">
      <c r="A5397" s="1">
        <v>45471</v>
      </c>
      <c r="B5397" t="s">
        <v>14</v>
      </c>
      <c r="C5397" t="s">
        <v>6</v>
      </c>
      <c r="D5397" s="2">
        <v>5033</v>
      </c>
      <c r="E5397" t="e">
        <f>VLOOKUP(Actual_Table[[#This Row],[Account]],#REF!,2,FALSE)</f>
        <v>#REF!</v>
      </c>
    </row>
    <row r="5398" spans="1:5" x14ac:dyDescent="0.3">
      <c r="A5398" s="1">
        <v>45471</v>
      </c>
      <c r="B5398" t="s">
        <v>14</v>
      </c>
      <c r="C5398" t="s">
        <v>7</v>
      </c>
      <c r="D5398" s="2">
        <v>17438</v>
      </c>
      <c r="E5398" t="e">
        <f>VLOOKUP(Actual_Table[[#This Row],[Account]],#REF!,2,FALSE)</f>
        <v>#REF!</v>
      </c>
    </row>
    <row r="5399" spans="1:5" x14ac:dyDescent="0.3">
      <c r="A5399" s="1">
        <v>45471</v>
      </c>
      <c r="B5399" t="s">
        <v>14</v>
      </c>
      <c r="C5399" t="s">
        <v>8</v>
      </c>
      <c r="D5399" s="2">
        <v>8478</v>
      </c>
      <c r="E5399" t="e">
        <f>VLOOKUP(Actual_Table[[#This Row],[Account]],#REF!,2,FALSE)</f>
        <v>#REF!</v>
      </c>
    </row>
    <row r="5400" spans="1:5" x14ac:dyDescent="0.3">
      <c r="A5400" s="1">
        <v>45471</v>
      </c>
      <c r="B5400" t="s">
        <v>14</v>
      </c>
      <c r="C5400" t="s">
        <v>9</v>
      </c>
      <c r="D5400" s="2">
        <v>21680</v>
      </c>
      <c r="E5400" t="e">
        <f>VLOOKUP(Actual_Table[[#This Row],[Account]],#REF!,2,FALSE)</f>
        <v>#REF!</v>
      </c>
    </row>
    <row r="5401" spans="1:5" x14ac:dyDescent="0.3">
      <c r="A5401" s="1">
        <v>45471</v>
      </c>
      <c r="B5401" t="s">
        <v>14</v>
      </c>
      <c r="C5401" t="s">
        <v>10</v>
      </c>
      <c r="D5401" s="2">
        <v>14264</v>
      </c>
      <c r="E5401" t="e">
        <f>VLOOKUP(Actual_Table[[#This Row],[Account]],#REF!,2,FALSE)</f>
        <v>#REF!</v>
      </c>
    </row>
    <row r="5402" spans="1:5" x14ac:dyDescent="0.3">
      <c r="A5402" s="1">
        <v>45472</v>
      </c>
      <c r="B5402" t="s">
        <v>4</v>
      </c>
      <c r="C5402" t="s">
        <v>5</v>
      </c>
      <c r="D5402" s="2">
        <v>5103</v>
      </c>
      <c r="E5402" t="e">
        <f>VLOOKUP(Actual_Table[[#This Row],[Account]],#REF!,2,FALSE)</f>
        <v>#REF!</v>
      </c>
    </row>
    <row r="5403" spans="1:5" x14ac:dyDescent="0.3">
      <c r="A5403" s="1">
        <v>45472</v>
      </c>
      <c r="B5403" t="s">
        <v>4</v>
      </c>
      <c r="C5403" t="s">
        <v>6</v>
      </c>
      <c r="D5403" s="2">
        <v>12331</v>
      </c>
      <c r="E5403" t="e">
        <f>VLOOKUP(Actual_Table[[#This Row],[Account]],#REF!,2,FALSE)</f>
        <v>#REF!</v>
      </c>
    </row>
    <row r="5404" spans="1:5" x14ac:dyDescent="0.3">
      <c r="A5404" s="1">
        <v>45472</v>
      </c>
      <c r="B5404" t="s">
        <v>4</v>
      </c>
      <c r="C5404" t="s">
        <v>7</v>
      </c>
      <c r="D5404" s="2">
        <v>16733</v>
      </c>
      <c r="E5404" t="e">
        <f>VLOOKUP(Actual_Table[[#This Row],[Account]],#REF!,2,FALSE)</f>
        <v>#REF!</v>
      </c>
    </row>
    <row r="5405" spans="1:5" x14ac:dyDescent="0.3">
      <c r="A5405" s="1">
        <v>45472</v>
      </c>
      <c r="B5405" t="s">
        <v>4</v>
      </c>
      <c r="C5405" t="s">
        <v>8</v>
      </c>
      <c r="D5405" s="2">
        <v>2443</v>
      </c>
      <c r="E5405" t="e">
        <f>VLOOKUP(Actual_Table[[#This Row],[Account]],#REF!,2,FALSE)</f>
        <v>#REF!</v>
      </c>
    </row>
    <row r="5406" spans="1:5" x14ac:dyDescent="0.3">
      <c r="A5406" s="1">
        <v>45472</v>
      </c>
      <c r="B5406" t="s">
        <v>4</v>
      </c>
      <c r="C5406" t="s">
        <v>9</v>
      </c>
      <c r="D5406" s="2">
        <v>23976</v>
      </c>
      <c r="E5406" t="e">
        <f>VLOOKUP(Actual_Table[[#This Row],[Account]],#REF!,2,FALSE)</f>
        <v>#REF!</v>
      </c>
    </row>
    <row r="5407" spans="1:5" x14ac:dyDescent="0.3">
      <c r="A5407" s="1">
        <v>45472</v>
      </c>
      <c r="B5407" t="s">
        <v>4</v>
      </c>
      <c r="C5407" t="s">
        <v>10</v>
      </c>
      <c r="D5407" s="2">
        <v>4102</v>
      </c>
      <c r="E5407" t="e">
        <f>VLOOKUP(Actual_Table[[#This Row],[Account]],#REF!,2,FALSE)</f>
        <v>#REF!</v>
      </c>
    </row>
    <row r="5408" spans="1:5" x14ac:dyDescent="0.3">
      <c r="A5408" s="1">
        <v>45472</v>
      </c>
      <c r="B5408" t="s">
        <v>11</v>
      </c>
      <c r="C5408" t="s">
        <v>5</v>
      </c>
      <c r="D5408" s="2">
        <v>10335</v>
      </c>
      <c r="E5408" t="e">
        <f>VLOOKUP(Actual_Table[[#This Row],[Account]],#REF!,2,FALSE)</f>
        <v>#REF!</v>
      </c>
    </row>
    <row r="5409" spans="1:5" x14ac:dyDescent="0.3">
      <c r="A5409" s="1">
        <v>45472</v>
      </c>
      <c r="B5409" t="s">
        <v>11</v>
      </c>
      <c r="C5409" t="s">
        <v>6</v>
      </c>
      <c r="D5409" s="2">
        <v>22314</v>
      </c>
      <c r="E5409" t="e">
        <f>VLOOKUP(Actual_Table[[#This Row],[Account]],#REF!,2,FALSE)</f>
        <v>#REF!</v>
      </c>
    </row>
    <row r="5410" spans="1:5" x14ac:dyDescent="0.3">
      <c r="A5410" s="1">
        <v>45472</v>
      </c>
      <c r="B5410" t="s">
        <v>11</v>
      </c>
      <c r="C5410" t="s">
        <v>7</v>
      </c>
      <c r="D5410" s="2">
        <v>9944</v>
      </c>
      <c r="E5410" t="e">
        <f>VLOOKUP(Actual_Table[[#This Row],[Account]],#REF!,2,FALSE)</f>
        <v>#REF!</v>
      </c>
    </row>
    <row r="5411" spans="1:5" x14ac:dyDescent="0.3">
      <c r="A5411" s="1">
        <v>45472</v>
      </c>
      <c r="B5411" t="s">
        <v>11</v>
      </c>
      <c r="C5411" t="s">
        <v>8</v>
      </c>
      <c r="D5411" s="2">
        <v>3532</v>
      </c>
      <c r="E5411" t="e">
        <f>VLOOKUP(Actual_Table[[#This Row],[Account]],#REF!,2,FALSE)</f>
        <v>#REF!</v>
      </c>
    </row>
    <row r="5412" spans="1:5" x14ac:dyDescent="0.3">
      <c r="A5412" s="1">
        <v>45472</v>
      </c>
      <c r="B5412" t="s">
        <v>11</v>
      </c>
      <c r="C5412" t="s">
        <v>9</v>
      </c>
      <c r="D5412" s="2">
        <v>1108</v>
      </c>
      <c r="E5412" t="e">
        <f>VLOOKUP(Actual_Table[[#This Row],[Account]],#REF!,2,FALSE)</f>
        <v>#REF!</v>
      </c>
    </row>
    <row r="5413" spans="1:5" x14ac:dyDescent="0.3">
      <c r="A5413" s="1">
        <v>45472</v>
      </c>
      <c r="B5413" t="s">
        <v>11</v>
      </c>
      <c r="C5413" t="s">
        <v>10</v>
      </c>
      <c r="D5413" s="2">
        <v>6461</v>
      </c>
      <c r="E5413" t="e">
        <f>VLOOKUP(Actual_Table[[#This Row],[Account]],#REF!,2,FALSE)</f>
        <v>#REF!</v>
      </c>
    </row>
    <row r="5414" spans="1:5" x14ac:dyDescent="0.3">
      <c r="A5414" s="1">
        <v>45472</v>
      </c>
      <c r="B5414" t="s">
        <v>12</v>
      </c>
      <c r="C5414" t="s">
        <v>5</v>
      </c>
      <c r="D5414" s="2">
        <v>7804</v>
      </c>
      <c r="E5414" t="e">
        <f>VLOOKUP(Actual_Table[[#This Row],[Account]],#REF!,2,FALSE)</f>
        <v>#REF!</v>
      </c>
    </row>
    <row r="5415" spans="1:5" x14ac:dyDescent="0.3">
      <c r="A5415" s="1">
        <v>45472</v>
      </c>
      <c r="B5415" t="s">
        <v>12</v>
      </c>
      <c r="C5415" t="s">
        <v>6</v>
      </c>
      <c r="D5415" s="2">
        <v>14227</v>
      </c>
      <c r="E5415" t="e">
        <f>VLOOKUP(Actual_Table[[#This Row],[Account]],#REF!,2,FALSE)</f>
        <v>#REF!</v>
      </c>
    </row>
    <row r="5416" spans="1:5" x14ac:dyDescent="0.3">
      <c r="A5416" s="1">
        <v>45472</v>
      </c>
      <c r="B5416" t="s">
        <v>12</v>
      </c>
      <c r="C5416" t="s">
        <v>7</v>
      </c>
      <c r="D5416" s="2">
        <v>7299</v>
      </c>
      <c r="E5416" t="e">
        <f>VLOOKUP(Actual_Table[[#This Row],[Account]],#REF!,2,FALSE)</f>
        <v>#REF!</v>
      </c>
    </row>
    <row r="5417" spans="1:5" x14ac:dyDescent="0.3">
      <c r="A5417" s="1">
        <v>45472</v>
      </c>
      <c r="B5417" t="s">
        <v>12</v>
      </c>
      <c r="C5417" t="s">
        <v>8</v>
      </c>
      <c r="D5417" s="2">
        <v>10253</v>
      </c>
      <c r="E5417" t="e">
        <f>VLOOKUP(Actual_Table[[#This Row],[Account]],#REF!,2,FALSE)</f>
        <v>#REF!</v>
      </c>
    </row>
    <row r="5418" spans="1:5" x14ac:dyDescent="0.3">
      <c r="A5418" s="1">
        <v>45472</v>
      </c>
      <c r="B5418" t="s">
        <v>12</v>
      </c>
      <c r="C5418" t="s">
        <v>9</v>
      </c>
      <c r="D5418" s="2">
        <v>11741</v>
      </c>
      <c r="E5418" t="e">
        <f>VLOOKUP(Actual_Table[[#This Row],[Account]],#REF!,2,FALSE)</f>
        <v>#REF!</v>
      </c>
    </row>
    <row r="5419" spans="1:5" x14ac:dyDescent="0.3">
      <c r="A5419" s="1">
        <v>45472</v>
      </c>
      <c r="B5419" t="s">
        <v>12</v>
      </c>
      <c r="C5419" t="s">
        <v>10</v>
      </c>
      <c r="D5419" s="2">
        <v>11077</v>
      </c>
      <c r="E5419" t="e">
        <f>VLOOKUP(Actual_Table[[#This Row],[Account]],#REF!,2,FALSE)</f>
        <v>#REF!</v>
      </c>
    </row>
    <row r="5420" spans="1:5" x14ac:dyDescent="0.3">
      <c r="A5420" s="1">
        <v>45472</v>
      </c>
      <c r="B5420" t="s">
        <v>13</v>
      </c>
      <c r="C5420" t="s">
        <v>5</v>
      </c>
      <c r="D5420" s="2">
        <v>578</v>
      </c>
      <c r="E5420" t="e">
        <f>VLOOKUP(Actual_Table[[#This Row],[Account]],#REF!,2,FALSE)</f>
        <v>#REF!</v>
      </c>
    </row>
    <row r="5421" spans="1:5" x14ac:dyDescent="0.3">
      <c r="A5421" s="1">
        <v>45472</v>
      </c>
      <c r="B5421" t="s">
        <v>13</v>
      </c>
      <c r="C5421" t="s">
        <v>6</v>
      </c>
      <c r="D5421" s="2">
        <v>13456</v>
      </c>
      <c r="E5421" t="e">
        <f>VLOOKUP(Actual_Table[[#This Row],[Account]],#REF!,2,FALSE)</f>
        <v>#REF!</v>
      </c>
    </row>
    <row r="5422" spans="1:5" x14ac:dyDescent="0.3">
      <c r="A5422" s="1">
        <v>45472</v>
      </c>
      <c r="B5422" t="s">
        <v>13</v>
      </c>
      <c r="C5422" t="s">
        <v>7</v>
      </c>
      <c r="D5422" s="2">
        <v>4142</v>
      </c>
      <c r="E5422" t="e">
        <f>VLOOKUP(Actual_Table[[#This Row],[Account]],#REF!,2,FALSE)</f>
        <v>#REF!</v>
      </c>
    </row>
    <row r="5423" spans="1:5" x14ac:dyDescent="0.3">
      <c r="A5423" s="1">
        <v>45472</v>
      </c>
      <c r="B5423" t="s">
        <v>13</v>
      </c>
      <c r="C5423" t="s">
        <v>8</v>
      </c>
      <c r="D5423" s="2">
        <v>1321</v>
      </c>
      <c r="E5423" t="e">
        <f>VLOOKUP(Actual_Table[[#This Row],[Account]],#REF!,2,FALSE)</f>
        <v>#REF!</v>
      </c>
    </row>
    <row r="5424" spans="1:5" x14ac:dyDescent="0.3">
      <c r="A5424" s="1">
        <v>45472</v>
      </c>
      <c r="B5424" t="s">
        <v>13</v>
      </c>
      <c r="C5424" t="s">
        <v>9</v>
      </c>
      <c r="D5424" s="2">
        <v>8106</v>
      </c>
      <c r="E5424" t="e">
        <f>VLOOKUP(Actual_Table[[#This Row],[Account]],#REF!,2,FALSE)</f>
        <v>#REF!</v>
      </c>
    </row>
    <row r="5425" spans="1:5" x14ac:dyDescent="0.3">
      <c r="A5425" s="1">
        <v>45472</v>
      </c>
      <c r="B5425" t="s">
        <v>13</v>
      </c>
      <c r="C5425" t="s">
        <v>10</v>
      </c>
      <c r="D5425" s="2">
        <v>14123</v>
      </c>
      <c r="E5425" t="e">
        <f>VLOOKUP(Actual_Table[[#This Row],[Account]],#REF!,2,FALSE)</f>
        <v>#REF!</v>
      </c>
    </row>
    <row r="5426" spans="1:5" x14ac:dyDescent="0.3">
      <c r="A5426" s="1">
        <v>45472</v>
      </c>
      <c r="B5426" t="s">
        <v>14</v>
      </c>
      <c r="C5426" t="s">
        <v>5</v>
      </c>
      <c r="D5426" s="2">
        <v>8446</v>
      </c>
      <c r="E5426" t="e">
        <f>VLOOKUP(Actual_Table[[#This Row],[Account]],#REF!,2,FALSE)</f>
        <v>#REF!</v>
      </c>
    </row>
    <row r="5427" spans="1:5" x14ac:dyDescent="0.3">
      <c r="A5427" s="1">
        <v>45472</v>
      </c>
      <c r="B5427" t="s">
        <v>14</v>
      </c>
      <c r="C5427" t="s">
        <v>6</v>
      </c>
      <c r="D5427" s="2">
        <v>1593</v>
      </c>
      <c r="E5427" t="e">
        <f>VLOOKUP(Actual_Table[[#This Row],[Account]],#REF!,2,FALSE)</f>
        <v>#REF!</v>
      </c>
    </row>
    <row r="5428" spans="1:5" x14ac:dyDescent="0.3">
      <c r="A5428" s="1">
        <v>45472</v>
      </c>
      <c r="B5428" t="s">
        <v>14</v>
      </c>
      <c r="C5428" t="s">
        <v>7</v>
      </c>
      <c r="D5428" s="2">
        <v>21737</v>
      </c>
      <c r="E5428" t="e">
        <f>VLOOKUP(Actual_Table[[#This Row],[Account]],#REF!,2,FALSE)</f>
        <v>#REF!</v>
      </c>
    </row>
    <row r="5429" spans="1:5" x14ac:dyDescent="0.3">
      <c r="A5429" s="1">
        <v>45472</v>
      </c>
      <c r="B5429" t="s">
        <v>14</v>
      </c>
      <c r="C5429" t="s">
        <v>8</v>
      </c>
      <c r="D5429" s="2">
        <v>12889</v>
      </c>
      <c r="E5429" t="e">
        <f>VLOOKUP(Actual_Table[[#This Row],[Account]],#REF!,2,FALSE)</f>
        <v>#REF!</v>
      </c>
    </row>
    <row r="5430" spans="1:5" x14ac:dyDescent="0.3">
      <c r="A5430" s="1">
        <v>45472</v>
      </c>
      <c r="B5430" t="s">
        <v>14</v>
      </c>
      <c r="C5430" t="s">
        <v>9</v>
      </c>
      <c r="D5430" s="2">
        <v>21404</v>
      </c>
      <c r="E5430" t="e">
        <f>VLOOKUP(Actual_Table[[#This Row],[Account]],#REF!,2,FALSE)</f>
        <v>#REF!</v>
      </c>
    </row>
    <row r="5431" spans="1:5" x14ac:dyDescent="0.3">
      <c r="A5431" s="1">
        <v>45472</v>
      </c>
      <c r="B5431" t="s">
        <v>14</v>
      </c>
      <c r="C5431" t="s">
        <v>10</v>
      </c>
      <c r="D5431" s="2">
        <v>12740</v>
      </c>
      <c r="E5431" t="e">
        <f>VLOOKUP(Actual_Table[[#This Row],[Account]],#REF!,2,FALSE)</f>
        <v>#REF!</v>
      </c>
    </row>
    <row r="5432" spans="1:5" x14ac:dyDescent="0.3">
      <c r="A5432" s="1">
        <v>45473</v>
      </c>
      <c r="B5432" t="s">
        <v>4</v>
      </c>
      <c r="C5432" t="s">
        <v>5</v>
      </c>
      <c r="D5432" s="2">
        <v>17511</v>
      </c>
      <c r="E5432" t="e">
        <f>VLOOKUP(Actual_Table[[#This Row],[Account]],#REF!,2,FALSE)</f>
        <v>#REF!</v>
      </c>
    </row>
    <row r="5433" spans="1:5" x14ac:dyDescent="0.3">
      <c r="A5433" s="1">
        <v>45473</v>
      </c>
      <c r="B5433" t="s">
        <v>4</v>
      </c>
      <c r="C5433" t="s">
        <v>6</v>
      </c>
      <c r="D5433" s="2">
        <v>12602</v>
      </c>
      <c r="E5433" t="e">
        <f>VLOOKUP(Actual_Table[[#This Row],[Account]],#REF!,2,FALSE)</f>
        <v>#REF!</v>
      </c>
    </row>
    <row r="5434" spans="1:5" x14ac:dyDescent="0.3">
      <c r="A5434" s="1">
        <v>45473</v>
      </c>
      <c r="B5434" t="s">
        <v>4</v>
      </c>
      <c r="C5434" t="s">
        <v>7</v>
      </c>
      <c r="D5434" s="2">
        <v>18046</v>
      </c>
      <c r="E5434" t="e">
        <f>VLOOKUP(Actual_Table[[#This Row],[Account]],#REF!,2,FALSE)</f>
        <v>#REF!</v>
      </c>
    </row>
    <row r="5435" spans="1:5" x14ac:dyDescent="0.3">
      <c r="A5435" s="1">
        <v>45473</v>
      </c>
      <c r="B5435" t="s">
        <v>4</v>
      </c>
      <c r="C5435" t="s">
        <v>8</v>
      </c>
      <c r="D5435" s="2">
        <v>9296</v>
      </c>
      <c r="E5435" t="e">
        <f>VLOOKUP(Actual_Table[[#This Row],[Account]],#REF!,2,FALSE)</f>
        <v>#REF!</v>
      </c>
    </row>
    <row r="5436" spans="1:5" x14ac:dyDescent="0.3">
      <c r="A5436" s="1">
        <v>45473</v>
      </c>
      <c r="B5436" t="s">
        <v>4</v>
      </c>
      <c r="C5436" t="s">
        <v>9</v>
      </c>
      <c r="D5436" s="2">
        <v>24278</v>
      </c>
      <c r="E5436" t="e">
        <f>VLOOKUP(Actual_Table[[#This Row],[Account]],#REF!,2,FALSE)</f>
        <v>#REF!</v>
      </c>
    </row>
    <row r="5437" spans="1:5" x14ac:dyDescent="0.3">
      <c r="A5437" s="1">
        <v>45473</v>
      </c>
      <c r="B5437" t="s">
        <v>4</v>
      </c>
      <c r="C5437" t="s">
        <v>10</v>
      </c>
      <c r="D5437" s="2">
        <v>18098</v>
      </c>
      <c r="E5437" t="e">
        <f>VLOOKUP(Actual_Table[[#This Row],[Account]],#REF!,2,FALSE)</f>
        <v>#REF!</v>
      </c>
    </row>
    <row r="5438" spans="1:5" x14ac:dyDescent="0.3">
      <c r="A5438" s="1">
        <v>45473</v>
      </c>
      <c r="B5438" t="s">
        <v>11</v>
      </c>
      <c r="C5438" t="s">
        <v>5</v>
      </c>
      <c r="D5438" s="2">
        <v>18252</v>
      </c>
      <c r="E5438" t="e">
        <f>VLOOKUP(Actual_Table[[#This Row],[Account]],#REF!,2,FALSE)</f>
        <v>#REF!</v>
      </c>
    </row>
    <row r="5439" spans="1:5" x14ac:dyDescent="0.3">
      <c r="A5439" s="1">
        <v>45473</v>
      </c>
      <c r="B5439" t="s">
        <v>11</v>
      </c>
      <c r="C5439" t="s">
        <v>6</v>
      </c>
      <c r="D5439" s="2">
        <v>4397</v>
      </c>
      <c r="E5439" t="e">
        <f>VLOOKUP(Actual_Table[[#This Row],[Account]],#REF!,2,FALSE)</f>
        <v>#REF!</v>
      </c>
    </row>
    <row r="5440" spans="1:5" x14ac:dyDescent="0.3">
      <c r="A5440" s="1">
        <v>45473</v>
      </c>
      <c r="B5440" t="s">
        <v>11</v>
      </c>
      <c r="C5440" t="s">
        <v>7</v>
      </c>
      <c r="D5440" s="2">
        <v>15826</v>
      </c>
      <c r="E5440" t="e">
        <f>VLOOKUP(Actual_Table[[#This Row],[Account]],#REF!,2,FALSE)</f>
        <v>#REF!</v>
      </c>
    </row>
    <row r="5441" spans="1:5" x14ac:dyDescent="0.3">
      <c r="A5441" s="1">
        <v>45473</v>
      </c>
      <c r="B5441" t="s">
        <v>11</v>
      </c>
      <c r="C5441" t="s">
        <v>8</v>
      </c>
      <c r="D5441" s="2">
        <v>4414</v>
      </c>
      <c r="E5441" t="e">
        <f>VLOOKUP(Actual_Table[[#This Row],[Account]],#REF!,2,FALSE)</f>
        <v>#REF!</v>
      </c>
    </row>
    <row r="5442" spans="1:5" x14ac:dyDescent="0.3">
      <c r="A5442" s="1">
        <v>45473</v>
      </c>
      <c r="B5442" t="s">
        <v>11</v>
      </c>
      <c r="C5442" t="s">
        <v>9</v>
      </c>
      <c r="D5442" s="2">
        <v>22989</v>
      </c>
      <c r="E5442" t="e">
        <f>VLOOKUP(Actual_Table[[#This Row],[Account]],#REF!,2,FALSE)</f>
        <v>#REF!</v>
      </c>
    </row>
    <row r="5443" spans="1:5" x14ac:dyDescent="0.3">
      <c r="A5443" s="1">
        <v>45473</v>
      </c>
      <c r="B5443" t="s">
        <v>11</v>
      </c>
      <c r="C5443" t="s">
        <v>10</v>
      </c>
      <c r="D5443" s="2">
        <v>6955</v>
      </c>
      <c r="E5443" t="e">
        <f>VLOOKUP(Actual_Table[[#This Row],[Account]],#REF!,2,FALSE)</f>
        <v>#REF!</v>
      </c>
    </row>
    <row r="5444" spans="1:5" x14ac:dyDescent="0.3">
      <c r="A5444" s="1">
        <v>45473</v>
      </c>
      <c r="B5444" t="s">
        <v>12</v>
      </c>
      <c r="C5444" t="s">
        <v>5</v>
      </c>
      <c r="D5444" s="2">
        <v>8994</v>
      </c>
      <c r="E5444" t="e">
        <f>VLOOKUP(Actual_Table[[#This Row],[Account]],#REF!,2,FALSE)</f>
        <v>#REF!</v>
      </c>
    </row>
    <row r="5445" spans="1:5" x14ac:dyDescent="0.3">
      <c r="A5445" s="1">
        <v>45473</v>
      </c>
      <c r="B5445" t="s">
        <v>12</v>
      </c>
      <c r="C5445" t="s">
        <v>6</v>
      </c>
      <c r="D5445" s="2">
        <v>3585</v>
      </c>
      <c r="E5445" t="e">
        <f>VLOOKUP(Actual_Table[[#This Row],[Account]],#REF!,2,FALSE)</f>
        <v>#REF!</v>
      </c>
    </row>
    <row r="5446" spans="1:5" x14ac:dyDescent="0.3">
      <c r="A5446" s="1">
        <v>45473</v>
      </c>
      <c r="B5446" t="s">
        <v>12</v>
      </c>
      <c r="C5446" t="s">
        <v>7</v>
      </c>
      <c r="D5446" s="2">
        <v>23975</v>
      </c>
      <c r="E5446" t="e">
        <f>VLOOKUP(Actual_Table[[#This Row],[Account]],#REF!,2,FALSE)</f>
        <v>#REF!</v>
      </c>
    </row>
    <row r="5447" spans="1:5" x14ac:dyDescent="0.3">
      <c r="A5447" s="1">
        <v>45473</v>
      </c>
      <c r="B5447" t="s">
        <v>12</v>
      </c>
      <c r="C5447" t="s">
        <v>8</v>
      </c>
      <c r="D5447" s="2">
        <v>1158</v>
      </c>
      <c r="E5447" t="e">
        <f>VLOOKUP(Actual_Table[[#This Row],[Account]],#REF!,2,FALSE)</f>
        <v>#REF!</v>
      </c>
    </row>
    <row r="5448" spans="1:5" x14ac:dyDescent="0.3">
      <c r="A5448" s="1">
        <v>45473</v>
      </c>
      <c r="B5448" t="s">
        <v>12</v>
      </c>
      <c r="C5448" t="s">
        <v>9</v>
      </c>
      <c r="D5448" s="2">
        <v>8014</v>
      </c>
      <c r="E5448" t="e">
        <f>VLOOKUP(Actual_Table[[#This Row],[Account]],#REF!,2,FALSE)</f>
        <v>#REF!</v>
      </c>
    </row>
    <row r="5449" spans="1:5" x14ac:dyDescent="0.3">
      <c r="A5449" s="1">
        <v>45473</v>
      </c>
      <c r="B5449" t="s">
        <v>12</v>
      </c>
      <c r="C5449" t="s">
        <v>10</v>
      </c>
      <c r="D5449" s="2">
        <v>19476</v>
      </c>
      <c r="E5449" t="e">
        <f>VLOOKUP(Actual_Table[[#This Row],[Account]],#REF!,2,FALSE)</f>
        <v>#REF!</v>
      </c>
    </row>
    <row r="5450" spans="1:5" x14ac:dyDescent="0.3">
      <c r="A5450" s="1">
        <v>45473</v>
      </c>
      <c r="B5450" t="s">
        <v>13</v>
      </c>
      <c r="C5450" t="s">
        <v>5</v>
      </c>
      <c r="D5450" s="2">
        <v>13701</v>
      </c>
      <c r="E5450" t="e">
        <f>VLOOKUP(Actual_Table[[#This Row],[Account]],#REF!,2,FALSE)</f>
        <v>#REF!</v>
      </c>
    </row>
    <row r="5451" spans="1:5" x14ac:dyDescent="0.3">
      <c r="A5451" s="1">
        <v>45473</v>
      </c>
      <c r="B5451" t="s">
        <v>13</v>
      </c>
      <c r="C5451" t="s">
        <v>6</v>
      </c>
      <c r="D5451" s="2">
        <v>24669</v>
      </c>
      <c r="E5451" t="e">
        <f>VLOOKUP(Actual_Table[[#This Row],[Account]],#REF!,2,FALSE)</f>
        <v>#REF!</v>
      </c>
    </row>
    <row r="5452" spans="1:5" x14ac:dyDescent="0.3">
      <c r="A5452" s="1">
        <v>45473</v>
      </c>
      <c r="B5452" t="s">
        <v>13</v>
      </c>
      <c r="C5452" t="s">
        <v>7</v>
      </c>
      <c r="D5452" s="2">
        <v>17208</v>
      </c>
      <c r="E5452" t="e">
        <f>VLOOKUP(Actual_Table[[#This Row],[Account]],#REF!,2,FALSE)</f>
        <v>#REF!</v>
      </c>
    </row>
    <row r="5453" spans="1:5" x14ac:dyDescent="0.3">
      <c r="A5453" s="1">
        <v>45473</v>
      </c>
      <c r="B5453" t="s">
        <v>13</v>
      </c>
      <c r="C5453" t="s">
        <v>8</v>
      </c>
      <c r="D5453" s="2">
        <v>24850</v>
      </c>
      <c r="E5453" t="e">
        <f>VLOOKUP(Actual_Table[[#This Row],[Account]],#REF!,2,FALSE)</f>
        <v>#REF!</v>
      </c>
    </row>
    <row r="5454" spans="1:5" x14ac:dyDescent="0.3">
      <c r="A5454" s="1">
        <v>45473</v>
      </c>
      <c r="B5454" t="s">
        <v>13</v>
      </c>
      <c r="C5454" t="s">
        <v>9</v>
      </c>
      <c r="D5454" s="2">
        <v>14652</v>
      </c>
      <c r="E5454" t="e">
        <f>VLOOKUP(Actual_Table[[#This Row],[Account]],#REF!,2,FALSE)</f>
        <v>#REF!</v>
      </c>
    </row>
    <row r="5455" spans="1:5" x14ac:dyDescent="0.3">
      <c r="A5455" s="1">
        <v>45473</v>
      </c>
      <c r="B5455" t="s">
        <v>13</v>
      </c>
      <c r="C5455" t="s">
        <v>10</v>
      </c>
      <c r="D5455" s="2">
        <v>21718</v>
      </c>
      <c r="E5455" t="e">
        <f>VLOOKUP(Actual_Table[[#This Row],[Account]],#REF!,2,FALSE)</f>
        <v>#REF!</v>
      </c>
    </row>
    <row r="5456" spans="1:5" x14ac:dyDescent="0.3">
      <c r="A5456" s="1">
        <v>45473</v>
      </c>
      <c r="B5456" t="s">
        <v>14</v>
      </c>
      <c r="C5456" t="s">
        <v>5</v>
      </c>
      <c r="D5456" s="2">
        <v>8218</v>
      </c>
      <c r="E5456" t="e">
        <f>VLOOKUP(Actual_Table[[#This Row],[Account]],#REF!,2,FALSE)</f>
        <v>#REF!</v>
      </c>
    </row>
    <row r="5457" spans="1:5" x14ac:dyDescent="0.3">
      <c r="A5457" s="1">
        <v>45473</v>
      </c>
      <c r="B5457" t="s">
        <v>14</v>
      </c>
      <c r="C5457" t="s">
        <v>6</v>
      </c>
      <c r="D5457" s="2">
        <v>14213</v>
      </c>
      <c r="E5457" t="e">
        <f>VLOOKUP(Actual_Table[[#This Row],[Account]],#REF!,2,FALSE)</f>
        <v>#REF!</v>
      </c>
    </row>
    <row r="5458" spans="1:5" x14ac:dyDescent="0.3">
      <c r="A5458" s="1">
        <v>45473</v>
      </c>
      <c r="B5458" t="s">
        <v>14</v>
      </c>
      <c r="C5458" t="s">
        <v>7</v>
      </c>
      <c r="D5458" s="2">
        <v>1593</v>
      </c>
      <c r="E5458" t="e">
        <f>VLOOKUP(Actual_Table[[#This Row],[Account]],#REF!,2,FALSE)</f>
        <v>#REF!</v>
      </c>
    </row>
    <row r="5459" spans="1:5" x14ac:dyDescent="0.3">
      <c r="A5459" s="1">
        <v>45473</v>
      </c>
      <c r="B5459" t="s">
        <v>14</v>
      </c>
      <c r="C5459" t="s">
        <v>8</v>
      </c>
      <c r="D5459" s="2">
        <v>21678</v>
      </c>
      <c r="E5459" t="e">
        <f>VLOOKUP(Actual_Table[[#This Row],[Account]],#REF!,2,FALSE)</f>
        <v>#REF!</v>
      </c>
    </row>
    <row r="5460" spans="1:5" x14ac:dyDescent="0.3">
      <c r="A5460" s="1">
        <v>45473</v>
      </c>
      <c r="B5460" t="s">
        <v>14</v>
      </c>
      <c r="C5460" t="s">
        <v>9</v>
      </c>
      <c r="D5460" s="2">
        <v>5357</v>
      </c>
      <c r="E5460" t="e">
        <f>VLOOKUP(Actual_Table[[#This Row],[Account]],#REF!,2,FALSE)</f>
        <v>#REF!</v>
      </c>
    </row>
    <row r="5461" spans="1:5" x14ac:dyDescent="0.3">
      <c r="A5461" s="1">
        <v>45473</v>
      </c>
      <c r="B5461" t="s">
        <v>14</v>
      </c>
      <c r="C5461" t="s">
        <v>10</v>
      </c>
      <c r="D5461" s="2">
        <v>7157</v>
      </c>
      <c r="E5461" t="e">
        <f>VLOOKUP(Actual_Table[[#This Row],[Account]],#REF!,2,FALSE)</f>
        <v>#REF!</v>
      </c>
    </row>
    <row r="5462" spans="1:5" x14ac:dyDescent="0.3">
      <c r="A5462" s="1">
        <v>45474</v>
      </c>
      <c r="B5462" t="s">
        <v>4</v>
      </c>
      <c r="C5462" t="s">
        <v>5</v>
      </c>
      <c r="D5462" s="2">
        <v>24255</v>
      </c>
      <c r="E5462" t="e">
        <f>VLOOKUP(Actual_Table[[#This Row],[Account]],#REF!,2,FALSE)</f>
        <v>#REF!</v>
      </c>
    </row>
    <row r="5463" spans="1:5" x14ac:dyDescent="0.3">
      <c r="A5463" s="1">
        <v>45474</v>
      </c>
      <c r="B5463" t="s">
        <v>4</v>
      </c>
      <c r="C5463" t="s">
        <v>6</v>
      </c>
      <c r="D5463" s="2">
        <v>17995</v>
      </c>
      <c r="E5463" t="e">
        <f>VLOOKUP(Actual_Table[[#This Row],[Account]],#REF!,2,FALSE)</f>
        <v>#REF!</v>
      </c>
    </row>
    <row r="5464" spans="1:5" x14ac:dyDescent="0.3">
      <c r="A5464" s="1">
        <v>45474</v>
      </c>
      <c r="B5464" t="s">
        <v>4</v>
      </c>
      <c r="C5464" t="s">
        <v>7</v>
      </c>
      <c r="D5464" s="2">
        <v>5673</v>
      </c>
      <c r="E5464" t="e">
        <f>VLOOKUP(Actual_Table[[#This Row],[Account]],#REF!,2,FALSE)</f>
        <v>#REF!</v>
      </c>
    </row>
    <row r="5465" spans="1:5" x14ac:dyDescent="0.3">
      <c r="A5465" s="1">
        <v>45474</v>
      </c>
      <c r="B5465" t="s">
        <v>4</v>
      </c>
      <c r="C5465" t="s">
        <v>8</v>
      </c>
      <c r="D5465" s="2">
        <v>7394</v>
      </c>
      <c r="E5465" t="e">
        <f>VLOOKUP(Actual_Table[[#This Row],[Account]],#REF!,2,FALSE)</f>
        <v>#REF!</v>
      </c>
    </row>
    <row r="5466" spans="1:5" x14ac:dyDescent="0.3">
      <c r="A5466" s="1">
        <v>45474</v>
      </c>
      <c r="B5466" t="s">
        <v>4</v>
      </c>
      <c r="C5466" t="s">
        <v>9</v>
      </c>
      <c r="D5466" s="2">
        <v>4914</v>
      </c>
      <c r="E5466" t="e">
        <f>VLOOKUP(Actual_Table[[#This Row],[Account]],#REF!,2,FALSE)</f>
        <v>#REF!</v>
      </c>
    </row>
    <row r="5467" spans="1:5" x14ac:dyDescent="0.3">
      <c r="A5467" s="1">
        <v>45474</v>
      </c>
      <c r="B5467" t="s">
        <v>4</v>
      </c>
      <c r="C5467" t="s">
        <v>10</v>
      </c>
      <c r="D5467" s="2">
        <v>7865</v>
      </c>
      <c r="E5467" t="e">
        <f>VLOOKUP(Actual_Table[[#This Row],[Account]],#REF!,2,FALSE)</f>
        <v>#REF!</v>
      </c>
    </row>
    <row r="5468" spans="1:5" x14ac:dyDescent="0.3">
      <c r="A5468" s="1">
        <v>45474</v>
      </c>
      <c r="B5468" t="s">
        <v>11</v>
      </c>
      <c r="C5468" t="s">
        <v>5</v>
      </c>
      <c r="D5468" s="2">
        <v>6383</v>
      </c>
      <c r="E5468" t="e">
        <f>VLOOKUP(Actual_Table[[#This Row],[Account]],#REF!,2,FALSE)</f>
        <v>#REF!</v>
      </c>
    </row>
    <row r="5469" spans="1:5" x14ac:dyDescent="0.3">
      <c r="A5469" s="1">
        <v>45474</v>
      </c>
      <c r="B5469" t="s">
        <v>11</v>
      </c>
      <c r="C5469" t="s">
        <v>6</v>
      </c>
      <c r="D5469" s="2">
        <v>1043</v>
      </c>
      <c r="E5469" t="e">
        <f>VLOOKUP(Actual_Table[[#This Row],[Account]],#REF!,2,FALSE)</f>
        <v>#REF!</v>
      </c>
    </row>
    <row r="5470" spans="1:5" x14ac:dyDescent="0.3">
      <c r="A5470" s="1">
        <v>45474</v>
      </c>
      <c r="B5470" t="s">
        <v>11</v>
      </c>
      <c r="C5470" t="s">
        <v>7</v>
      </c>
      <c r="D5470" s="2">
        <v>24031</v>
      </c>
      <c r="E5470" t="e">
        <f>VLOOKUP(Actual_Table[[#This Row],[Account]],#REF!,2,FALSE)</f>
        <v>#REF!</v>
      </c>
    </row>
    <row r="5471" spans="1:5" x14ac:dyDescent="0.3">
      <c r="A5471" s="1">
        <v>45474</v>
      </c>
      <c r="B5471" t="s">
        <v>11</v>
      </c>
      <c r="C5471" t="s">
        <v>8</v>
      </c>
      <c r="D5471" s="2">
        <v>3405</v>
      </c>
      <c r="E5471" t="e">
        <f>VLOOKUP(Actual_Table[[#This Row],[Account]],#REF!,2,FALSE)</f>
        <v>#REF!</v>
      </c>
    </row>
    <row r="5472" spans="1:5" x14ac:dyDescent="0.3">
      <c r="A5472" s="1">
        <v>45474</v>
      </c>
      <c r="B5472" t="s">
        <v>11</v>
      </c>
      <c r="C5472" t="s">
        <v>9</v>
      </c>
      <c r="D5472" s="2">
        <v>6242</v>
      </c>
      <c r="E5472" t="e">
        <f>VLOOKUP(Actual_Table[[#This Row],[Account]],#REF!,2,FALSE)</f>
        <v>#REF!</v>
      </c>
    </row>
    <row r="5473" spans="1:5" x14ac:dyDescent="0.3">
      <c r="A5473" s="1">
        <v>45474</v>
      </c>
      <c r="B5473" t="s">
        <v>11</v>
      </c>
      <c r="C5473" t="s">
        <v>10</v>
      </c>
      <c r="D5473" s="2">
        <v>18336</v>
      </c>
      <c r="E5473" t="e">
        <f>VLOOKUP(Actual_Table[[#This Row],[Account]],#REF!,2,FALSE)</f>
        <v>#REF!</v>
      </c>
    </row>
    <row r="5474" spans="1:5" x14ac:dyDescent="0.3">
      <c r="A5474" s="1">
        <v>45474</v>
      </c>
      <c r="B5474" t="s">
        <v>12</v>
      </c>
      <c r="C5474" t="s">
        <v>5</v>
      </c>
      <c r="D5474" s="2">
        <v>12828</v>
      </c>
      <c r="E5474" t="e">
        <f>VLOOKUP(Actual_Table[[#This Row],[Account]],#REF!,2,FALSE)</f>
        <v>#REF!</v>
      </c>
    </row>
    <row r="5475" spans="1:5" x14ac:dyDescent="0.3">
      <c r="A5475" s="1">
        <v>45474</v>
      </c>
      <c r="B5475" t="s">
        <v>12</v>
      </c>
      <c r="C5475" t="s">
        <v>6</v>
      </c>
      <c r="D5475" s="2">
        <v>21259</v>
      </c>
      <c r="E5475" t="e">
        <f>VLOOKUP(Actual_Table[[#This Row],[Account]],#REF!,2,FALSE)</f>
        <v>#REF!</v>
      </c>
    </row>
    <row r="5476" spans="1:5" x14ac:dyDescent="0.3">
      <c r="A5476" s="1">
        <v>45474</v>
      </c>
      <c r="B5476" t="s">
        <v>12</v>
      </c>
      <c r="C5476" t="s">
        <v>7</v>
      </c>
      <c r="D5476" s="2">
        <v>15597</v>
      </c>
      <c r="E5476" t="e">
        <f>VLOOKUP(Actual_Table[[#This Row],[Account]],#REF!,2,FALSE)</f>
        <v>#REF!</v>
      </c>
    </row>
    <row r="5477" spans="1:5" x14ac:dyDescent="0.3">
      <c r="A5477" s="1">
        <v>45474</v>
      </c>
      <c r="B5477" t="s">
        <v>12</v>
      </c>
      <c r="C5477" t="s">
        <v>8</v>
      </c>
      <c r="D5477" s="2">
        <v>22111</v>
      </c>
      <c r="E5477" t="e">
        <f>VLOOKUP(Actual_Table[[#This Row],[Account]],#REF!,2,FALSE)</f>
        <v>#REF!</v>
      </c>
    </row>
    <row r="5478" spans="1:5" x14ac:dyDescent="0.3">
      <c r="A5478" s="1">
        <v>45474</v>
      </c>
      <c r="B5478" t="s">
        <v>12</v>
      </c>
      <c r="C5478" t="s">
        <v>9</v>
      </c>
      <c r="D5478" s="2">
        <v>21765</v>
      </c>
      <c r="E5478" t="e">
        <f>VLOOKUP(Actual_Table[[#This Row],[Account]],#REF!,2,FALSE)</f>
        <v>#REF!</v>
      </c>
    </row>
    <row r="5479" spans="1:5" x14ac:dyDescent="0.3">
      <c r="A5479" s="1">
        <v>45474</v>
      </c>
      <c r="B5479" t="s">
        <v>12</v>
      </c>
      <c r="C5479" t="s">
        <v>10</v>
      </c>
      <c r="D5479" s="2">
        <v>13977</v>
      </c>
      <c r="E5479" t="e">
        <f>VLOOKUP(Actual_Table[[#This Row],[Account]],#REF!,2,FALSE)</f>
        <v>#REF!</v>
      </c>
    </row>
    <row r="5480" spans="1:5" x14ac:dyDescent="0.3">
      <c r="A5480" s="1">
        <v>45474</v>
      </c>
      <c r="B5480" t="s">
        <v>13</v>
      </c>
      <c r="C5480" t="s">
        <v>5</v>
      </c>
      <c r="D5480" s="2">
        <v>9339</v>
      </c>
      <c r="E5480" t="e">
        <f>VLOOKUP(Actual_Table[[#This Row],[Account]],#REF!,2,FALSE)</f>
        <v>#REF!</v>
      </c>
    </row>
    <row r="5481" spans="1:5" x14ac:dyDescent="0.3">
      <c r="A5481" s="1">
        <v>45474</v>
      </c>
      <c r="B5481" t="s">
        <v>13</v>
      </c>
      <c r="C5481" t="s">
        <v>6</v>
      </c>
      <c r="D5481" s="2">
        <v>19993</v>
      </c>
      <c r="E5481" t="e">
        <f>VLOOKUP(Actual_Table[[#This Row],[Account]],#REF!,2,FALSE)</f>
        <v>#REF!</v>
      </c>
    </row>
    <row r="5482" spans="1:5" x14ac:dyDescent="0.3">
      <c r="A5482" s="1">
        <v>45474</v>
      </c>
      <c r="B5482" t="s">
        <v>13</v>
      </c>
      <c r="C5482" t="s">
        <v>7</v>
      </c>
      <c r="D5482" s="2">
        <v>12979</v>
      </c>
      <c r="E5482" t="e">
        <f>VLOOKUP(Actual_Table[[#This Row],[Account]],#REF!,2,FALSE)</f>
        <v>#REF!</v>
      </c>
    </row>
    <row r="5483" spans="1:5" x14ac:dyDescent="0.3">
      <c r="A5483" s="1">
        <v>45474</v>
      </c>
      <c r="B5483" t="s">
        <v>13</v>
      </c>
      <c r="C5483" t="s">
        <v>8</v>
      </c>
      <c r="D5483" s="2">
        <v>11520</v>
      </c>
      <c r="E5483" t="e">
        <f>VLOOKUP(Actual_Table[[#This Row],[Account]],#REF!,2,FALSE)</f>
        <v>#REF!</v>
      </c>
    </row>
    <row r="5484" spans="1:5" x14ac:dyDescent="0.3">
      <c r="A5484" s="1">
        <v>45474</v>
      </c>
      <c r="B5484" t="s">
        <v>13</v>
      </c>
      <c r="C5484" t="s">
        <v>9</v>
      </c>
      <c r="D5484" s="2">
        <v>18225</v>
      </c>
      <c r="E5484" t="e">
        <f>VLOOKUP(Actual_Table[[#This Row],[Account]],#REF!,2,FALSE)</f>
        <v>#REF!</v>
      </c>
    </row>
    <row r="5485" spans="1:5" x14ac:dyDescent="0.3">
      <c r="A5485" s="1">
        <v>45474</v>
      </c>
      <c r="B5485" t="s">
        <v>13</v>
      </c>
      <c r="C5485" t="s">
        <v>10</v>
      </c>
      <c r="D5485" s="2">
        <v>20338</v>
      </c>
      <c r="E5485" t="e">
        <f>VLOOKUP(Actual_Table[[#This Row],[Account]],#REF!,2,FALSE)</f>
        <v>#REF!</v>
      </c>
    </row>
    <row r="5486" spans="1:5" x14ac:dyDescent="0.3">
      <c r="A5486" s="1">
        <v>45474</v>
      </c>
      <c r="B5486" t="s">
        <v>14</v>
      </c>
      <c r="C5486" t="s">
        <v>5</v>
      </c>
      <c r="D5486" s="2">
        <v>4370</v>
      </c>
      <c r="E5486" t="e">
        <f>VLOOKUP(Actual_Table[[#This Row],[Account]],#REF!,2,FALSE)</f>
        <v>#REF!</v>
      </c>
    </row>
    <row r="5487" spans="1:5" x14ac:dyDescent="0.3">
      <c r="A5487" s="1">
        <v>45474</v>
      </c>
      <c r="B5487" t="s">
        <v>14</v>
      </c>
      <c r="C5487" t="s">
        <v>6</v>
      </c>
      <c r="D5487" s="2">
        <v>3730</v>
      </c>
      <c r="E5487" t="e">
        <f>VLOOKUP(Actual_Table[[#This Row],[Account]],#REF!,2,FALSE)</f>
        <v>#REF!</v>
      </c>
    </row>
    <row r="5488" spans="1:5" x14ac:dyDescent="0.3">
      <c r="A5488" s="1">
        <v>45474</v>
      </c>
      <c r="B5488" t="s">
        <v>14</v>
      </c>
      <c r="C5488" t="s">
        <v>7</v>
      </c>
      <c r="D5488" s="2">
        <v>19085</v>
      </c>
      <c r="E5488" t="e">
        <f>VLOOKUP(Actual_Table[[#This Row],[Account]],#REF!,2,FALSE)</f>
        <v>#REF!</v>
      </c>
    </row>
    <row r="5489" spans="1:5" x14ac:dyDescent="0.3">
      <c r="A5489" s="1">
        <v>45474</v>
      </c>
      <c r="B5489" t="s">
        <v>14</v>
      </c>
      <c r="C5489" t="s">
        <v>8</v>
      </c>
      <c r="D5489" s="2">
        <v>16447</v>
      </c>
      <c r="E5489" t="e">
        <f>VLOOKUP(Actual_Table[[#This Row],[Account]],#REF!,2,FALSE)</f>
        <v>#REF!</v>
      </c>
    </row>
    <row r="5490" spans="1:5" x14ac:dyDescent="0.3">
      <c r="A5490" s="1">
        <v>45474</v>
      </c>
      <c r="B5490" t="s">
        <v>14</v>
      </c>
      <c r="C5490" t="s">
        <v>9</v>
      </c>
      <c r="D5490" s="2">
        <v>19808</v>
      </c>
      <c r="E5490" t="e">
        <f>VLOOKUP(Actual_Table[[#This Row],[Account]],#REF!,2,FALSE)</f>
        <v>#REF!</v>
      </c>
    </row>
    <row r="5491" spans="1:5" x14ac:dyDescent="0.3">
      <c r="A5491" s="1">
        <v>45474</v>
      </c>
      <c r="B5491" t="s">
        <v>14</v>
      </c>
      <c r="C5491" t="s">
        <v>10</v>
      </c>
      <c r="D5491" s="2">
        <v>8495</v>
      </c>
      <c r="E5491" t="e">
        <f>VLOOKUP(Actual_Table[[#This Row],[Account]],#REF!,2,FALSE)</f>
        <v>#REF!</v>
      </c>
    </row>
    <row r="5492" spans="1:5" x14ac:dyDescent="0.3">
      <c r="A5492" s="1">
        <v>45475</v>
      </c>
      <c r="B5492" t="s">
        <v>4</v>
      </c>
      <c r="C5492" t="s">
        <v>5</v>
      </c>
      <c r="D5492" s="2">
        <v>9285</v>
      </c>
      <c r="E5492" t="e">
        <f>VLOOKUP(Actual_Table[[#This Row],[Account]],#REF!,2,FALSE)</f>
        <v>#REF!</v>
      </c>
    </row>
    <row r="5493" spans="1:5" x14ac:dyDescent="0.3">
      <c r="A5493" s="1">
        <v>45475</v>
      </c>
      <c r="B5493" t="s">
        <v>4</v>
      </c>
      <c r="C5493" t="s">
        <v>6</v>
      </c>
      <c r="D5493" s="2">
        <v>7217</v>
      </c>
      <c r="E5493" t="e">
        <f>VLOOKUP(Actual_Table[[#This Row],[Account]],#REF!,2,FALSE)</f>
        <v>#REF!</v>
      </c>
    </row>
    <row r="5494" spans="1:5" x14ac:dyDescent="0.3">
      <c r="A5494" s="1">
        <v>45475</v>
      </c>
      <c r="B5494" t="s">
        <v>4</v>
      </c>
      <c r="C5494" t="s">
        <v>7</v>
      </c>
      <c r="D5494" s="2">
        <v>22432</v>
      </c>
      <c r="E5494" t="e">
        <f>VLOOKUP(Actual_Table[[#This Row],[Account]],#REF!,2,FALSE)</f>
        <v>#REF!</v>
      </c>
    </row>
    <row r="5495" spans="1:5" x14ac:dyDescent="0.3">
      <c r="A5495" s="1">
        <v>45475</v>
      </c>
      <c r="B5495" t="s">
        <v>4</v>
      </c>
      <c r="C5495" t="s">
        <v>8</v>
      </c>
      <c r="D5495" s="2">
        <v>13568</v>
      </c>
      <c r="E5495" t="e">
        <f>VLOOKUP(Actual_Table[[#This Row],[Account]],#REF!,2,FALSE)</f>
        <v>#REF!</v>
      </c>
    </row>
    <row r="5496" spans="1:5" x14ac:dyDescent="0.3">
      <c r="A5496" s="1">
        <v>45475</v>
      </c>
      <c r="B5496" t="s">
        <v>4</v>
      </c>
      <c r="C5496" t="s">
        <v>9</v>
      </c>
      <c r="D5496" s="2">
        <v>4144</v>
      </c>
      <c r="E5496" t="e">
        <f>VLOOKUP(Actual_Table[[#This Row],[Account]],#REF!,2,FALSE)</f>
        <v>#REF!</v>
      </c>
    </row>
    <row r="5497" spans="1:5" x14ac:dyDescent="0.3">
      <c r="A5497" s="1">
        <v>45475</v>
      </c>
      <c r="B5497" t="s">
        <v>4</v>
      </c>
      <c r="C5497" t="s">
        <v>10</v>
      </c>
      <c r="D5497" s="2">
        <v>2205</v>
      </c>
      <c r="E5497" t="e">
        <f>VLOOKUP(Actual_Table[[#This Row],[Account]],#REF!,2,FALSE)</f>
        <v>#REF!</v>
      </c>
    </row>
    <row r="5498" spans="1:5" x14ac:dyDescent="0.3">
      <c r="A5498" s="1">
        <v>45475</v>
      </c>
      <c r="B5498" t="s">
        <v>11</v>
      </c>
      <c r="C5498" t="s">
        <v>5</v>
      </c>
      <c r="D5498" s="2">
        <v>4465</v>
      </c>
      <c r="E5498" t="e">
        <f>VLOOKUP(Actual_Table[[#This Row],[Account]],#REF!,2,FALSE)</f>
        <v>#REF!</v>
      </c>
    </row>
    <row r="5499" spans="1:5" x14ac:dyDescent="0.3">
      <c r="A5499" s="1">
        <v>45475</v>
      </c>
      <c r="B5499" t="s">
        <v>11</v>
      </c>
      <c r="C5499" t="s">
        <v>6</v>
      </c>
      <c r="D5499" s="2">
        <v>2675</v>
      </c>
      <c r="E5499" t="e">
        <f>VLOOKUP(Actual_Table[[#This Row],[Account]],#REF!,2,FALSE)</f>
        <v>#REF!</v>
      </c>
    </row>
    <row r="5500" spans="1:5" x14ac:dyDescent="0.3">
      <c r="A5500" s="1">
        <v>45475</v>
      </c>
      <c r="B5500" t="s">
        <v>11</v>
      </c>
      <c r="C5500" t="s">
        <v>7</v>
      </c>
      <c r="D5500" s="2">
        <v>1419</v>
      </c>
      <c r="E5500" t="e">
        <f>VLOOKUP(Actual_Table[[#This Row],[Account]],#REF!,2,FALSE)</f>
        <v>#REF!</v>
      </c>
    </row>
    <row r="5501" spans="1:5" x14ac:dyDescent="0.3">
      <c r="A5501" s="1">
        <v>45475</v>
      </c>
      <c r="B5501" t="s">
        <v>11</v>
      </c>
      <c r="C5501" t="s">
        <v>8</v>
      </c>
      <c r="D5501" s="2">
        <v>578</v>
      </c>
      <c r="E5501" t="e">
        <f>VLOOKUP(Actual_Table[[#This Row],[Account]],#REF!,2,FALSE)</f>
        <v>#REF!</v>
      </c>
    </row>
    <row r="5502" spans="1:5" x14ac:dyDescent="0.3">
      <c r="A5502" s="1">
        <v>45475</v>
      </c>
      <c r="B5502" t="s">
        <v>11</v>
      </c>
      <c r="C5502" t="s">
        <v>9</v>
      </c>
      <c r="D5502" s="2">
        <v>24618</v>
      </c>
      <c r="E5502" t="e">
        <f>VLOOKUP(Actual_Table[[#This Row],[Account]],#REF!,2,FALSE)</f>
        <v>#REF!</v>
      </c>
    </row>
    <row r="5503" spans="1:5" x14ac:dyDescent="0.3">
      <c r="A5503" s="1">
        <v>45475</v>
      </c>
      <c r="B5503" t="s">
        <v>11</v>
      </c>
      <c r="C5503" t="s">
        <v>10</v>
      </c>
      <c r="D5503" s="2">
        <v>21489</v>
      </c>
      <c r="E5503" t="e">
        <f>VLOOKUP(Actual_Table[[#This Row],[Account]],#REF!,2,FALSE)</f>
        <v>#REF!</v>
      </c>
    </row>
    <row r="5504" spans="1:5" x14ac:dyDescent="0.3">
      <c r="A5504" s="1">
        <v>45475</v>
      </c>
      <c r="B5504" t="s">
        <v>12</v>
      </c>
      <c r="C5504" t="s">
        <v>5</v>
      </c>
      <c r="D5504" s="2">
        <v>3366</v>
      </c>
      <c r="E5504" t="e">
        <f>VLOOKUP(Actual_Table[[#This Row],[Account]],#REF!,2,FALSE)</f>
        <v>#REF!</v>
      </c>
    </row>
    <row r="5505" spans="1:5" x14ac:dyDescent="0.3">
      <c r="A5505" s="1">
        <v>45475</v>
      </c>
      <c r="B5505" t="s">
        <v>12</v>
      </c>
      <c r="C5505" t="s">
        <v>6</v>
      </c>
      <c r="D5505" s="2">
        <v>18111</v>
      </c>
      <c r="E5505" t="e">
        <f>VLOOKUP(Actual_Table[[#This Row],[Account]],#REF!,2,FALSE)</f>
        <v>#REF!</v>
      </c>
    </row>
    <row r="5506" spans="1:5" x14ac:dyDescent="0.3">
      <c r="A5506" s="1">
        <v>45475</v>
      </c>
      <c r="B5506" t="s">
        <v>12</v>
      </c>
      <c r="C5506" t="s">
        <v>7</v>
      </c>
      <c r="D5506" s="2">
        <v>5584</v>
      </c>
      <c r="E5506" t="e">
        <f>VLOOKUP(Actual_Table[[#This Row],[Account]],#REF!,2,FALSE)</f>
        <v>#REF!</v>
      </c>
    </row>
    <row r="5507" spans="1:5" x14ac:dyDescent="0.3">
      <c r="A5507" s="1">
        <v>45475</v>
      </c>
      <c r="B5507" t="s">
        <v>12</v>
      </c>
      <c r="C5507" t="s">
        <v>8</v>
      </c>
      <c r="D5507" s="2">
        <v>5781</v>
      </c>
      <c r="E5507" t="e">
        <f>VLOOKUP(Actual_Table[[#This Row],[Account]],#REF!,2,FALSE)</f>
        <v>#REF!</v>
      </c>
    </row>
    <row r="5508" spans="1:5" x14ac:dyDescent="0.3">
      <c r="A5508" s="1">
        <v>45475</v>
      </c>
      <c r="B5508" t="s">
        <v>12</v>
      </c>
      <c r="C5508" t="s">
        <v>9</v>
      </c>
      <c r="D5508" s="2">
        <v>11593</v>
      </c>
      <c r="E5508" t="e">
        <f>VLOOKUP(Actual_Table[[#This Row],[Account]],#REF!,2,FALSE)</f>
        <v>#REF!</v>
      </c>
    </row>
    <row r="5509" spans="1:5" x14ac:dyDescent="0.3">
      <c r="A5509" s="1">
        <v>45475</v>
      </c>
      <c r="B5509" t="s">
        <v>12</v>
      </c>
      <c r="C5509" t="s">
        <v>10</v>
      </c>
      <c r="D5509" s="2">
        <v>6467</v>
      </c>
      <c r="E5509" t="e">
        <f>VLOOKUP(Actual_Table[[#This Row],[Account]],#REF!,2,FALSE)</f>
        <v>#REF!</v>
      </c>
    </row>
    <row r="5510" spans="1:5" x14ac:dyDescent="0.3">
      <c r="A5510" s="1">
        <v>45475</v>
      </c>
      <c r="B5510" t="s">
        <v>13</v>
      </c>
      <c r="C5510" t="s">
        <v>5</v>
      </c>
      <c r="D5510" s="2">
        <v>17755</v>
      </c>
      <c r="E5510" t="e">
        <f>VLOOKUP(Actual_Table[[#This Row],[Account]],#REF!,2,FALSE)</f>
        <v>#REF!</v>
      </c>
    </row>
    <row r="5511" spans="1:5" x14ac:dyDescent="0.3">
      <c r="A5511" s="1">
        <v>45475</v>
      </c>
      <c r="B5511" t="s">
        <v>13</v>
      </c>
      <c r="C5511" t="s">
        <v>6</v>
      </c>
      <c r="D5511" s="2">
        <v>13103</v>
      </c>
      <c r="E5511" t="e">
        <f>VLOOKUP(Actual_Table[[#This Row],[Account]],#REF!,2,FALSE)</f>
        <v>#REF!</v>
      </c>
    </row>
    <row r="5512" spans="1:5" x14ac:dyDescent="0.3">
      <c r="A5512" s="1">
        <v>45475</v>
      </c>
      <c r="B5512" t="s">
        <v>13</v>
      </c>
      <c r="C5512" t="s">
        <v>7</v>
      </c>
      <c r="D5512" s="2">
        <v>4155</v>
      </c>
      <c r="E5512" t="e">
        <f>VLOOKUP(Actual_Table[[#This Row],[Account]],#REF!,2,FALSE)</f>
        <v>#REF!</v>
      </c>
    </row>
    <row r="5513" spans="1:5" x14ac:dyDescent="0.3">
      <c r="A5513" s="1">
        <v>45475</v>
      </c>
      <c r="B5513" t="s">
        <v>13</v>
      </c>
      <c r="C5513" t="s">
        <v>8</v>
      </c>
      <c r="D5513" s="2">
        <v>16899</v>
      </c>
      <c r="E5513" t="e">
        <f>VLOOKUP(Actual_Table[[#This Row],[Account]],#REF!,2,FALSE)</f>
        <v>#REF!</v>
      </c>
    </row>
    <row r="5514" spans="1:5" x14ac:dyDescent="0.3">
      <c r="A5514" s="1">
        <v>45475</v>
      </c>
      <c r="B5514" t="s">
        <v>13</v>
      </c>
      <c r="C5514" t="s">
        <v>9</v>
      </c>
      <c r="D5514" s="2">
        <v>10406</v>
      </c>
      <c r="E5514" t="e">
        <f>VLOOKUP(Actual_Table[[#This Row],[Account]],#REF!,2,FALSE)</f>
        <v>#REF!</v>
      </c>
    </row>
    <row r="5515" spans="1:5" x14ac:dyDescent="0.3">
      <c r="A5515" s="1">
        <v>45475</v>
      </c>
      <c r="B5515" t="s">
        <v>13</v>
      </c>
      <c r="C5515" t="s">
        <v>10</v>
      </c>
      <c r="D5515" s="2">
        <v>4040</v>
      </c>
      <c r="E5515" t="e">
        <f>VLOOKUP(Actual_Table[[#This Row],[Account]],#REF!,2,FALSE)</f>
        <v>#REF!</v>
      </c>
    </row>
    <row r="5516" spans="1:5" x14ac:dyDescent="0.3">
      <c r="A5516" s="1">
        <v>45475</v>
      </c>
      <c r="B5516" t="s">
        <v>14</v>
      </c>
      <c r="C5516" t="s">
        <v>5</v>
      </c>
      <c r="D5516" s="2">
        <v>9931</v>
      </c>
      <c r="E5516" t="e">
        <f>VLOOKUP(Actual_Table[[#This Row],[Account]],#REF!,2,FALSE)</f>
        <v>#REF!</v>
      </c>
    </row>
    <row r="5517" spans="1:5" x14ac:dyDescent="0.3">
      <c r="A5517" s="1">
        <v>45475</v>
      </c>
      <c r="B5517" t="s">
        <v>14</v>
      </c>
      <c r="C5517" t="s">
        <v>6</v>
      </c>
      <c r="D5517" s="2">
        <v>13330</v>
      </c>
      <c r="E5517" t="e">
        <f>VLOOKUP(Actual_Table[[#This Row],[Account]],#REF!,2,FALSE)</f>
        <v>#REF!</v>
      </c>
    </row>
    <row r="5518" spans="1:5" x14ac:dyDescent="0.3">
      <c r="A5518" s="1">
        <v>45475</v>
      </c>
      <c r="B5518" t="s">
        <v>14</v>
      </c>
      <c r="C5518" t="s">
        <v>7</v>
      </c>
      <c r="D5518" s="2">
        <v>12670</v>
      </c>
      <c r="E5518" t="e">
        <f>VLOOKUP(Actual_Table[[#This Row],[Account]],#REF!,2,FALSE)</f>
        <v>#REF!</v>
      </c>
    </row>
    <row r="5519" spans="1:5" x14ac:dyDescent="0.3">
      <c r="A5519" s="1">
        <v>45475</v>
      </c>
      <c r="B5519" t="s">
        <v>14</v>
      </c>
      <c r="C5519" t="s">
        <v>8</v>
      </c>
      <c r="D5519" s="2">
        <v>4214</v>
      </c>
      <c r="E5519" t="e">
        <f>VLOOKUP(Actual_Table[[#This Row],[Account]],#REF!,2,FALSE)</f>
        <v>#REF!</v>
      </c>
    </row>
    <row r="5520" spans="1:5" x14ac:dyDescent="0.3">
      <c r="A5520" s="1">
        <v>45475</v>
      </c>
      <c r="B5520" t="s">
        <v>14</v>
      </c>
      <c r="C5520" t="s">
        <v>9</v>
      </c>
      <c r="D5520" s="2">
        <v>11944</v>
      </c>
      <c r="E5520" t="e">
        <f>VLOOKUP(Actual_Table[[#This Row],[Account]],#REF!,2,FALSE)</f>
        <v>#REF!</v>
      </c>
    </row>
    <row r="5521" spans="1:5" x14ac:dyDescent="0.3">
      <c r="A5521" s="1">
        <v>45475</v>
      </c>
      <c r="B5521" t="s">
        <v>14</v>
      </c>
      <c r="C5521" t="s">
        <v>10</v>
      </c>
      <c r="D5521" s="2">
        <v>13020</v>
      </c>
      <c r="E5521" t="e">
        <f>VLOOKUP(Actual_Table[[#This Row],[Account]],#REF!,2,FALSE)</f>
        <v>#REF!</v>
      </c>
    </row>
    <row r="5522" spans="1:5" x14ac:dyDescent="0.3">
      <c r="A5522" s="1">
        <v>45476</v>
      </c>
      <c r="B5522" t="s">
        <v>4</v>
      </c>
      <c r="C5522" t="s">
        <v>5</v>
      </c>
      <c r="D5522" s="2">
        <v>1784</v>
      </c>
      <c r="E5522" t="e">
        <f>VLOOKUP(Actual_Table[[#This Row],[Account]],#REF!,2,FALSE)</f>
        <v>#REF!</v>
      </c>
    </row>
    <row r="5523" spans="1:5" x14ac:dyDescent="0.3">
      <c r="A5523" s="1">
        <v>45476</v>
      </c>
      <c r="B5523" t="s">
        <v>4</v>
      </c>
      <c r="C5523" t="s">
        <v>6</v>
      </c>
      <c r="D5523" s="2">
        <v>22010</v>
      </c>
      <c r="E5523" t="e">
        <f>VLOOKUP(Actual_Table[[#This Row],[Account]],#REF!,2,FALSE)</f>
        <v>#REF!</v>
      </c>
    </row>
    <row r="5524" spans="1:5" x14ac:dyDescent="0.3">
      <c r="A5524" s="1">
        <v>45476</v>
      </c>
      <c r="B5524" t="s">
        <v>4</v>
      </c>
      <c r="C5524" t="s">
        <v>7</v>
      </c>
      <c r="D5524" s="2">
        <v>4952</v>
      </c>
      <c r="E5524" t="e">
        <f>VLOOKUP(Actual_Table[[#This Row],[Account]],#REF!,2,FALSE)</f>
        <v>#REF!</v>
      </c>
    </row>
    <row r="5525" spans="1:5" x14ac:dyDescent="0.3">
      <c r="A5525" s="1">
        <v>45476</v>
      </c>
      <c r="B5525" t="s">
        <v>4</v>
      </c>
      <c r="C5525" t="s">
        <v>8</v>
      </c>
      <c r="D5525" s="2">
        <v>15050</v>
      </c>
      <c r="E5525" t="e">
        <f>VLOOKUP(Actual_Table[[#This Row],[Account]],#REF!,2,FALSE)</f>
        <v>#REF!</v>
      </c>
    </row>
    <row r="5526" spans="1:5" x14ac:dyDescent="0.3">
      <c r="A5526" s="1">
        <v>45476</v>
      </c>
      <c r="B5526" t="s">
        <v>4</v>
      </c>
      <c r="C5526" t="s">
        <v>9</v>
      </c>
      <c r="D5526" s="2">
        <v>19967</v>
      </c>
      <c r="E5526" t="e">
        <f>VLOOKUP(Actual_Table[[#This Row],[Account]],#REF!,2,FALSE)</f>
        <v>#REF!</v>
      </c>
    </row>
    <row r="5527" spans="1:5" x14ac:dyDescent="0.3">
      <c r="A5527" s="1">
        <v>45476</v>
      </c>
      <c r="B5527" t="s">
        <v>4</v>
      </c>
      <c r="C5527" t="s">
        <v>10</v>
      </c>
      <c r="D5527" s="2">
        <v>20665</v>
      </c>
      <c r="E5527" t="e">
        <f>VLOOKUP(Actual_Table[[#This Row],[Account]],#REF!,2,FALSE)</f>
        <v>#REF!</v>
      </c>
    </row>
    <row r="5528" spans="1:5" x14ac:dyDescent="0.3">
      <c r="A5528" s="1">
        <v>45476</v>
      </c>
      <c r="B5528" t="s">
        <v>11</v>
      </c>
      <c r="C5528" t="s">
        <v>5</v>
      </c>
      <c r="D5528" s="2">
        <v>4548</v>
      </c>
      <c r="E5528" t="e">
        <f>VLOOKUP(Actual_Table[[#This Row],[Account]],#REF!,2,FALSE)</f>
        <v>#REF!</v>
      </c>
    </row>
    <row r="5529" spans="1:5" x14ac:dyDescent="0.3">
      <c r="A5529" s="1">
        <v>45476</v>
      </c>
      <c r="B5529" t="s">
        <v>11</v>
      </c>
      <c r="C5529" t="s">
        <v>6</v>
      </c>
      <c r="D5529" s="2">
        <v>9505</v>
      </c>
      <c r="E5529" t="e">
        <f>VLOOKUP(Actual_Table[[#This Row],[Account]],#REF!,2,FALSE)</f>
        <v>#REF!</v>
      </c>
    </row>
    <row r="5530" spans="1:5" x14ac:dyDescent="0.3">
      <c r="A5530" s="1">
        <v>45476</v>
      </c>
      <c r="B5530" t="s">
        <v>11</v>
      </c>
      <c r="C5530" t="s">
        <v>7</v>
      </c>
      <c r="D5530" s="2">
        <v>6632</v>
      </c>
      <c r="E5530" t="e">
        <f>VLOOKUP(Actual_Table[[#This Row],[Account]],#REF!,2,FALSE)</f>
        <v>#REF!</v>
      </c>
    </row>
    <row r="5531" spans="1:5" x14ac:dyDescent="0.3">
      <c r="A5531" s="1">
        <v>45476</v>
      </c>
      <c r="B5531" t="s">
        <v>11</v>
      </c>
      <c r="C5531" t="s">
        <v>8</v>
      </c>
      <c r="D5531" s="2">
        <v>4305</v>
      </c>
      <c r="E5531" t="e">
        <f>VLOOKUP(Actual_Table[[#This Row],[Account]],#REF!,2,FALSE)</f>
        <v>#REF!</v>
      </c>
    </row>
    <row r="5532" spans="1:5" x14ac:dyDescent="0.3">
      <c r="A5532" s="1">
        <v>45476</v>
      </c>
      <c r="B5532" t="s">
        <v>11</v>
      </c>
      <c r="C5532" t="s">
        <v>9</v>
      </c>
      <c r="D5532" s="2">
        <v>6341</v>
      </c>
      <c r="E5532" t="e">
        <f>VLOOKUP(Actual_Table[[#This Row],[Account]],#REF!,2,FALSE)</f>
        <v>#REF!</v>
      </c>
    </row>
    <row r="5533" spans="1:5" x14ac:dyDescent="0.3">
      <c r="A5533" s="1">
        <v>45476</v>
      </c>
      <c r="B5533" t="s">
        <v>11</v>
      </c>
      <c r="C5533" t="s">
        <v>10</v>
      </c>
      <c r="D5533" s="2">
        <v>19038</v>
      </c>
      <c r="E5533" t="e">
        <f>VLOOKUP(Actual_Table[[#This Row],[Account]],#REF!,2,FALSE)</f>
        <v>#REF!</v>
      </c>
    </row>
    <row r="5534" spans="1:5" x14ac:dyDescent="0.3">
      <c r="A5534" s="1">
        <v>45476</v>
      </c>
      <c r="B5534" t="s">
        <v>12</v>
      </c>
      <c r="C5534" t="s">
        <v>5</v>
      </c>
      <c r="D5534" s="2">
        <v>21822</v>
      </c>
      <c r="E5534" t="e">
        <f>VLOOKUP(Actual_Table[[#This Row],[Account]],#REF!,2,FALSE)</f>
        <v>#REF!</v>
      </c>
    </row>
    <row r="5535" spans="1:5" x14ac:dyDescent="0.3">
      <c r="A5535" s="1">
        <v>45476</v>
      </c>
      <c r="B5535" t="s">
        <v>12</v>
      </c>
      <c r="C5535" t="s">
        <v>6</v>
      </c>
      <c r="D5535" s="2">
        <v>6639</v>
      </c>
      <c r="E5535" t="e">
        <f>VLOOKUP(Actual_Table[[#This Row],[Account]],#REF!,2,FALSE)</f>
        <v>#REF!</v>
      </c>
    </row>
    <row r="5536" spans="1:5" x14ac:dyDescent="0.3">
      <c r="A5536" s="1">
        <v>45476</v>
      </c>
      <c r="B5536" t="s">
        <v>12</v>
      </c>
      <c r="C5536" t="s">
        <v>7</v>
      </c>
      <c r="D5536" s="2">
        <v>21321</v>
      </c>
      <c r="E5536" t="e">
        <f>VLOOKUP(Actual_Table[[#This Row],[Account]],#REF!,2,FALSE)</f>
        <v>#REF!</v>
      </c>
    </row>
    <row r="5537" spans="1:5" x14ac:dyDescent="0.3">
      <c r="A5537" s="1">
        <v>45476</v>
      </c>
      <c r="B5537" t="s">
        <v>12</v>
      </c>
      <c r="C5537" t="s">
        <v>8</v>
      </c>
      <c r="D5537" s="2">
        <v>19448</v>
      </c>
      <c r="E5537" t="e">
        <f>VLOOKUP(Actual_Table[[#This Row],[Account]],#REF!,2,FALSE)</f>
        <v>#REF!</v>
      </c>
    </row>
    <row r="5538" spans="1:5" x14ac:dyDescent="0.3">
      <c r="A5538" s="1">
        <v>45476</v>
      </c>
      <c r="B5538" t="s">
        <v>12</v>
      </c>
      <c r="C5538" t="s">
        <v>9</v>
      </c>
      <c r="D5538" s="2">
        <v>4328</v>
      </c>
      <c r="E5538" t="e">
        <f>VLOOKUP(Actual_Table[[#This Row],[Account]],#REF!,2,FALSE)</f>
        <v>#REF!</v>
      </c>
    </row>
    <row r="5539" spans="1:5" x14ac:dyDescent="0.3">
      <c r="A5539" s="1">
        <v>45476</v>
      </c>
      <c r="B5539" t="s">
        <v>12</v>
      </c>
      <c r="C5539" t="s">
        <v>10</v>
      </c>
      <c r="D5539" s="2">
        <v>8429</v>
      </c>
      <c r="E5539" t="e">
        <f>VLOOKUP(Actual_Table[[#This Row],[Account]],#REF!,2,FALSE)</f>
        <v>#REF!</v>
      </c>
    </row>
    <row r="5540" spans="1:5" x14ac:dyDescent="0.3">
      <c r="A5540" s="1">
        <v>45476</v>
      </c>
      <c r="B5540" t="s">
        <v>13</v>
      </c>
      <c r="C5540" t="s">
        <v>5</v>
      </c>
      <c r="D5540" s="2">
        <v>7800</v>
      </c>
      <c r="E5540" t="e">
        <f>VLOOKUP(Actual_Table[[#This Row],[Account]],#REF!,2,FALSE)</f>
        <v>#REF!</v>
      </c>
    </row>
    <row r="5541" spans="1:5" x14ac:dyDescent="0.3">
      <c r="A5541" s="1">
        <v>45476</v>
      </c>
      <c r="B5541" t="s">
        <v>13</v>
      </c>
      <c r="C5541" t="s">
        <v>6</v>
      </c>
      <c r="D5541" s="2">
        <v>2044</v>
      </c>
      <c r="E5541" t="e">
        <f>VLOOKUP(Actual_Table[[#This Row],[Account]],#REF!,2,FALSE)</f>
        <v>#REF!</v>
      </c>
    </row>
    <row r="5542" spans="1:5" x14ac:dyDescent="0.3">
      <c r="A5542" s="1">
        <v>45476</v>
      </c>
      <c r="B5542" t="s">
        <v>13</v>
      </c>
      <c r="C5542" t="s">
        <v>7</v>
      </c>
      <c r="D5542" s="2">
        <v>20614</v>
      </c>
      <c r="E5542" t="e">
        <f>VLOOKUP(Actual_Table[[#This Row],[Account]],#REF!,2,FALSE)</f>
        <v>#REF!</v>
      </c>
    </row>
    <row r="5543" spans="1:5" x14ac:dyDescent="0.3">
      <c r="A5543" s="1">
        <v>45476</v>
      </c>
      <c r="B5543" t="s">
        <v>13</v>
      </c>
      <c r="C5543" t="s">
        <v>8</v>
      </c>
      <c r="D5543" s="2">
        <v>8383</v>
      </c>
      <c r="E5543" t="e">
        <f>VLOOKUP(Actual_Table[[#This Row],[Account]],#REF!,2,FALSE)</f>
        <v>#REF!</v>
      </c>
    </row>
    <row r="5544" spans="1:5" x14ac:dyDescent="0.3">
      <c r="A5544" s="1">
        <v>45476</v>
      </c>
      <c r="B5544" t="s">
        <v>13</v>
      </c>
      <c r="C5544" t="s">
        <v>9</v>
      </c>
      <c r="D5544" s="2">
        <v>1816</v>
      </c>
      <c r="E5544" t="e">
        <f>VLOOKUP(Actual_Table[[#This Row],[Account]],#REF!,2,FALSE)</f>
        <v>#REF!</v>
      </c>
    </row>
    <row r="5545" spans="1:5" x14ac:dyDescent="0.3">
      <c r="A5545" s="1">
        <v>45476</v>
      </c>
      <c r="B5545" t="s">
        <v>13</v>
      </c>
      <c r="C5545" t="s">
        <v>10</v>
      </c>
      <c r="D5545" s="2">
        <v>24764</v>
      </c>
      <c r="E5545" t="e">
        <f>VLOOKUP(Actual_Table[[#This Row],[Account]],#REF!,2,FALSE)</f>
        <v>#REF!</v>
      </c>
    </row>
    <row r="5546" spans="1:5" x14ac:dyDescent="0.3">
      <c r="A5546" s="1">
        <v>45476</v>
      </c>
      <c r="B5546" t="s">
        <v>14</v>
      </c>
      <c r="C5546" t="s">
        <v>5</v>
      </c>
      <c r="D5546" s="2">
        <v>24601</v>
      </c>
      <c r="E5546" t="e">
        <f>VLOOKUP(Actual_Table[[#This Row],[Account]],#REF!,2,FALSE)</f>
        <v>#REF!</v>
      </c>
    </row>
    <row r="5547" spans="1:5" x14ac:dyDescent="0.3">
      <c r="A5547" s="1">
        <v>45476</v>
      </c>
      <c r="B5547" t="s">
        <v>14</v>
      </c>
      <c r="C5547" t="s">
        <v>6</v>
      </c>
      <c r="D5547" s="2">
        <v>20742</v>
      </c>
      <c r="E5547" t="e">
        <f>VLOOKUP(Actual_Table[[#This Row],[Account]],#REF!,2,FALSE)</f>
        <v>#REF!</v>
      </c>
    </row>
    <row r="5548" spans="1:5" x14ac:dyDescent="0.3">
      <c r="A5548" s="1">
        <v>45476</v>
      </c>
      <c r="B5548" t="s">
        <v>14</v>
      </c>
      <c r="C5548" t="s">
        <v>7</v>
      </c>
      <c r="D5548" s="2">
        <v>3001</v>
      </c>
      <c r="E5548" t="e">
        <f>VLOOKUP(Actual_Table[[#This Row],[Account]],#REF!,2,FALSE)</f>
        <v>#REF!</v>
      </c>
    </row>
    <row r="5549" spans="1:5" x14ac:dyDescent="0.3">
      <c r="A5549" s="1">
        <v>45476</v>
      </c>
      <c r="B5549" t="s">
        <v>14</v>
      </c>
      <c r="C5549" t="s">
        <v>8</v>
      </c>
      <c r="D5549" s="2">
        <v>17550</v>
      </c>
      <c r="E5549" t="e">
        <f>VLOOKUP(Actual_Table[[#This Row],[Account]],#REF!,2,FALSE)</f>
        <v>#REF!</v>
      </c>
    </row>
    <row r="5550" spans="1:5" x14ac:dyDescent="0.3">
      <c r="A5550" s="1">
        <v>45476</v>
      </c>
      <c r="B5550" t="s">
        <v>14</v>
      </c>
      <c r="C5550" t="s">
        <v>9</v>
      </c>
      <c r="D5550" s="2">
        <v>12621</v>
      </c>
      <c r="E5550" t="e">
        <f>VLOOKUP(Actual_Table[[#This Row],[Account]],#REF!,2,FALSE)</f>
        <v>#REF!</v>
      </c>
    </row>
    <row r="5551" spans="1:5" x14ac:dyDescent="0.3">
      <c r="A5551" s="1">
        <v>45476</v>
      </c>
      <c r="B5551" t="s">
        <v>14</v>
      </c>
      <c r="C5551" t="s">
        <v>10</v>
      </c>
      <c r="D5551" s="2">
        <v>17752</v>
      </c>
      <c r="E5551" t="e">
        <f>VLOOKUP(Actual_Table[[#This Row],[Account]],#REF!,2,FALSE)</f>
        <v>#REF!</v>
      </c>
    </row>
    <row r="5552" spans="1:5" x14ac:dyDescent="0.3">
      <c r="A5552" s="1">
        <v>45477</v>
      </c>
      <c r="B5552" t="s">
        <v>4</v>
      </c>
      <c r="C5552" t="s">
        <v>5</v>
      </c>
      <c r="D5552" s="2">
        <v>22236</v>
      </c>
      <c r="E5552" t="e">
        <f>VLOOKUP(Actual_Table[[#This Row],[Account]],#REF!,2,FALSE)</f>
        <v>#REF!</v>
      </c>
    </row>
    <row r="5553" spans="1:5" x14ac:dyDescent="0.3">
      <c r="A5553" s="1">
        <v>45477</v>
      </c>
      <c r="B5553" t="s">
        <v>4</v>
      </c>
      <c r="C5553" t="s">
        <v>6</v>
      </c>
      <c r="D5553" s="2">
        <v>17197</v>
      </c>
      <c r="E5553" t="e">
        <f>VLOOKUP(Actual_Table[[#This Row],[Account]],#REF!,2,FALSE)</f>
        <v>#REF!</v>
      </c>
    </row>
    <row r="5554" spans="1:5" x14ac:dyDescent="0.3">
      <c r="A5554" s="1">
        <v>45477</v>
      </c>
      <c r="B5554" t="s">
        <v>4</v>
      </c>
      <c r="C5554" t="s">
        <v>7</v>
      </c>
      <c r="D5554" s="2">
        <v>14406</v>
      </c>
      <c r="E5554" t="e">
        <f>VLOOKUP(Actual_Table[[#This Row],[Account]],#REF!,2,FALSE)</f>
        <v>#REF!</v>
      </c>
    </row>
    <row r="5555" spans="1:5" x14ac:dyDescent="0.3">
      <c r="A5555" s="1">
        <v>45477</v>
      </c>
      <c r="B5555" t="s">
        <v>4</v>
      </c>
      <c r="C5555" t="s">
        <v>8</v>
      </c>
      <c r="D5555" s="2">
        <v>15997</v>
      </c>
      <c r="E5555" t="e">
        <f>VLOOKUP(Actual_Table[[#This Row],[Account]],#REF!,2,FALSE)</f>
        <v>#REF!</v>
      </c>
    </row>
    <row r="5556" spans="1:5" x14ac:dyDescent="0.3">
      <c r="A5556" s="1">
        <v>45477</v>
      </c>
      <c r="B5556" t="s">
        <v>4</v>
      </c>
      <c r="C5556" t="s">
        <v>9</v>
      </c>
      <c r="D5556" s="2">
        <v>14700</v>
      </c>
      <c r="E5556" t="e">
        <f>VLOOKUP(Actual_Table[[#This Row],[Account]],#REF!,2,FALSE)</f>
        <v>#REF!</v>
      </c>
    </row>
    <row r="5557" spans="1:5" x14ac:dyDescent="0.3">
      <c r="A5557" s="1">
        <v>45477</v>
      </c>
      <c r="B5557" t="s">
        <v>4</v>
      </c>
      <c r="C5557" t="s">
        <v>10</v>
      </c>
      <c r="D5557" s="2">
        <v>19016</v>
      </c>
      <c r="E5557" t="e">
        <f>VLOOKUP(Actual_Table[[#This Row],[Account]],#REF!,2,FALSE)</f>
        <v>#REF!</v>
      </c>
    </row>
    <row r="5558" spans="1:5" x14ac:dyDescent="0.3">
      <c r="A5558" s="1">
        <v>45477</v>
      </c>
      <c r="B5558" t="s">
        <v>11</v>
      </c>
      <c r="C5558" t="s">
        <v>5</v>
      </c>
      <c r="D5558" s="2">
        <v>10753</v>
      </c>
      <c r="E5558" t="e">
        <f>VLOOKUP(Actual_Table[[#This Row],[Account]],#REF!,2,FALSE)</f>
        <v>#REF!</v>
      </c>
    </row>
    <row r="5559" spans="1:5" x14ac:dyDescent="0.3">
      <c r="A5559" s="1">
        <v>45477</v>
      </c>
      <c r="B5559" t="s">
        <v>11</v>
      </c>
      <c r="C5559" t="s">
        <v>6</v>
      </c>
      <c r="D5559" s="2">
        <v>2193</v>
      </c>
      <c r="E5559" t="e">
        <f>VLOOKUP(Actual_Table[[#This Row],[Account]],#REF!,2,FALSE)</f>
        <v>#REF!</v>
      </c>
    </row>
    <row r="5560" spans="1:5" x14ac:dyDescent="0.3">
      <c r="A5560" s="1">
        <v>45477</v>
      </c>
      <c r="B5560" t="s">
        <v>11</v>
      </c>
      <c r="C5560" t="s">
        <v>7</v>
      </c>
      <c r="D5560" s="2">
        <v>24318</v>
      </c>
      <c r="E5560" t="e">
        <f>VLOOKUP(Actual_Table[[#This Row],[Account]],#REF!,2,FALSE)</f>
        <v>#REF!</v>
      </c>
    </row>
    <row r="5561" spans="1:5" x14ac:dyDescent="0.3">
      <c r="A5561" s="1">
        <v>45477</v>
      </c>
      <c r="B5561" t="s">
        <v>11</v>
      </c>
      <c r="C5561" t="s">
        <v>8</v>
      </c>
      <c r="D5561" s="2">
        <v>1394</v>
      </c>
      <c r="E5561" t="e">
        <f>VLOOKUP(Actual_Table[[#This Row],[Account]],#REF!,2,FALSE)</f>
        <v>#REF!</v>
      </c>
    </row>
    <row r="5562" spans="1:5" x14ac:dyDescent="0.3">
      <c r="A5562" s="1">
        <v>45477</v>
      </c>
      <c r="B5562" t="s">
        <v>11</v>
      </c>
      <c r="C5562" t="s">
        <v>9</v>
      </c>
      <c r="D5562" s="2">
        <v>16679</v>
      </c>
      <c r="E5562" t="e">
        <f>VLOOKUP(Actual_Table[[#This Row],[Account]],#REF!,2,FALSE)</f>
        <v>#REF!</v>
      </c>
    </row>
    <row r="5563" spans="1:5" x14ac:dyDescent="0.3">
      <c r="A5563" s="1">
        <v>45477</v>
      </c>
      <c r="B5563" t="s">
        <v>11</v>
      </c>
      <c r="C5563" t="s">
        <v>10</v>
      </c>
      <c r="D5563" s="2">
        <v>15112</v>
      </c>
      <c r="E5563" t="e">
        <f>VLOOKUP(Actual_Table[[#This Row],[Account]],#REF!,2,FALSE)</f>
        <v>#REF!</v>
      </c>
    </row>
    <row r="5564" spans="1:5" x14ac:dyDescent="0.3">
      <c r="A5564" s="1">
        <v>45477</v>
      </c>
      <c r="B5564" t="s">
        <v>12</v>
      </c>
      <c r="C5564" t="s">
        <v>5</v>
      </c>
      <c r="D5564" s="2">
        <v>10160</v>
      </c>
      <c r="E5564" t="e">
        <f>VLOOKUP(Actual_Table[[#This Row],[Account]],#REF!,2,FALSE)</f>
        <v>#REF!</v>
      </c>
    </row>
    <row r="5565" spans="1:5" x14ac:dyDescent="0.3">
      <c r="A5565" s="1">
        <v>45477</v>
      </c>
      <c r="B5565" t="s">
        <v>12</v>
      </c>
      <c r="C5565" t="s">
        <v>6</v>
      </c>
      <c r="D5565" s="2">
        <v>757</v>
      </c>
      <c r="E5565" t="e">
        <f>VLOOKUP(Actual_Table[[#This Row],[Account]],#REF!,2,FALSE)</f>
        <v>#REF!</v>
      </c>
    </row>
    <row r="5566" spans="1:5" x14ac:dyDescent="0.3">
      <c r="A5566" s="1">
        <v>45477</v>
      </c>
      <c r="B5566" t="s">
        <v>12</v>
      </c>
      <c r="C5566" t="s">
        <v>7</v>
      </c>
      <c r="D5566" s="2">
        <v>22347</v>
      </c>
      <c r="E5566" t="e">
        <f>VLOOKUP(Actual_Table[[#This Row],[Account]],#REF!,2,FALSE)</f>
        <v>#REF!</v>
      </c>
    </row>
    <row r="5567" spans="1:5" x14ac:dyDescent="0.3">
      <c r="A5567" s="1">
        <v>45477</v>
      </c>
      <c r="B5567" t="s">
        <v>12</v>
      </c>
      <c r="C5567" t="s">
        <v>8</v>
      </c>
      <c r="D5567" s="2">
        <v>12998</v>
      </c>
      <c r="E5567" t="e">
        <f>VLOOKUP(Actual_Table[[#This Row],[Account]],#REF!,2,FALSE)</f>
        <v>#REF!</v>
      </c>
    </row>
    <row r="5568" spans="1:5" x14ac:dyDescent="0.3">
      <c r="A5568" s="1">
        <v>45477</v>
      </c>
      <c r="B5568" t="s">
        <v>12</v>
      </c>
      <c r="C5568" t="s">
        <v>9</v>
      </c>
      <c r="D5568" s="2">
        <v>3442</v>
      </c>
      <c r="E5568" t="e">
        <f>VLOOKUP(Actual_Table[[#This Row],[Account]],#REF!,2,FALSE)</f>
        <v>#REF!</v>
      </c>
    </row>
    <row r="5569" spans="1:5" x14ac:dyDescent="0.3">
      <c r="A5569" s="1">
        <v>45477</v>
      </c>
      <c r="B5569" t="s">
        <v>12</v>
      </c>
      <c r="C5569" t="s">
        <v>10</v>
      </c>
      <c r="D5569" s="2">
        <v>24608</v>
      </c>
      <c r="E5569" t="e">
        <f>VLOOKUP(Actual_Table[[#This Row],[Account]],#REF!,2,FALSE)</f>
        <v>#REF!</v>
      </c>
    </row>
    <row r="5570" spans="1:5" x14ac:dyDescent="0.3">
      <c r="A5570" s="1">
        <v>45477</v>
      </c>
      <c r="B5570" t="s">
        <v>13</v>
      </c>
      <c r="C5570" t="s">
        <v>5</v>
      </c>
      <c r="D5570" s="2">
        <v>5358</v>
      </c>
      <c r="E5570" t="e">
        <f>VLOOKUP(Actual_Table[[#This Row],[Account]],#REF!,2,FALSE)</f>
        <v>#REF!</v>
      </c>
    </row>
    <row r="5571" spans="1:5" x14ac:dyDescent="0.3">
      <c r="A5571" s="1">
        <v>45477</v>
      </c>
      <c r="B5571" t="s">
        <v>13</v>
      </c>
      <c r="C5571" t="s">
        <v>6</v>
      </c>
      <c r="D5571" s="2">
        <v>18696</v>
      </c>
      <c r="E5571" t="e">
        <f>VLOOKUP(Actual_Table[[#This Row],[Account]],#REF!,2,FALSE)</f>
        <v>#REF!</v>
      </c>
    </row>
    <row r="5572" spans="1:5" x14ac:dyDescent="0.3">
      <c r="A5572" s="1">
        <v>45477</v>
      </c>
      <c r="B5572" t="s">
        <v>13</v>
      </c>
      <c r="C5572" t="s">
        <v>7</v>
      </c>
      <c r="D5572" s="2">
        <v>952</v>
      </c>
      <c r="E5572" t="e">
        <f>VLOOKUP(Actual_Table[[#This Row],[Account]],#REF!,2,FALSE)</f>
        <v>#REF!</v>
      </c>
    </row>
    <row r="5573" spans="1:5" x14ac:dyDescent="0.3">
      <c r="A5573" s="1">
        <v>45477</v>
      </c>
      <c r="B5573" t="s">
        <v>13</v>
      </c>
      <c r="C5573" t="s">
        <v>8</v>
      </c>
      <c r="D5573" s="2">
        <v>7547</v>
      </c>
      <c r="E5573" t="e">
        <f>VLOOKUP(Actual_Table[[#This Row],[Account]],#REF!,2,FALSE)</f>
        <v>#REF!</v>
      </c>
    </row>
    <row r="5574" spans="1:5" x14ac:dyDescent="0.3">
      <c r="A5574" s="1">
        <v>45477</v>
      </c>
      <c r="B5574" t="s">
        <v>13</v>
      </c>
      <c r="C5574" t="s">
        <v>9</v>
      </c>
      <c r="D5574" s="2">
        <v>15659</v>
      </c>
      <c r="E5574" t="e">
        <f>VLOOKUP(Actual_Table[[#This Row],[Account]],#REF!,2,FALSE)</f>
        <v>#REF!</v>
      </c>
    </row>
    <row r="5575" spans="1:5" x14ac:dyDescent="0.3">
      <c r="A5575" s="1">
        <v>45477</v>
      </c>
      <c r="B5575" t="s">
        <v>13</v>
      </c>
      <c r="C5575" t="s">
        <v>10</v>
      </c>
      <c r="D5575" s="2">
        <v>5008</v>
      </c>
      <c r="E5575" t="e">
        <f>VLOOKUP(Actual_Table[[#This Row],[Account]],#REF!,2,FALSE)</f>
        <v>#REF!</v>
      </c>
    </row>
    <row r="5576" spans="1:5" x14ac:dyDescent="0.3">
      <c r="A5576" s="1">
        <v>45477</v>
      </c>
      <c r="B5576" t="s">
        <v>14</v>
      </c>
      <c r="C5576" t="s">
        <v>5</v>
      </c>
      <c r="D5576" s="2">
        <v>22115</v>
      </c>
      <c r="E5576" t="e">
        <f>VLOOKUP(Actual_Table[[#This Row],[Account]],#REF!,2,FALSE)</f>
        <v>#REF!</v>
      </c>
    </row>
    <row r="5577" spans="1:5" x14ac:dyDescent="0.3">
      <c r="A5577" s="1">
        <v>45477</v>
      </c>
      <c r="B5577" t="s">
        <v>14</v>
      </c>
      <c r="C5577" t="s">
        <v>6</v>
      </c>
      <c r="D5577" s="2">
        <v>21138</v>
      </c>
      <c r="E5577" t="e">
        <f>VLOOKUP(Actual_Table[[#This Row],[Account]],#REF!,2,FALSE)</f>
        <v>#REF!</v>
      </c>
    </row>
    <row r="5578" spans="1:5" x14ac:dyDescent="0.3">
      <c r="A5578" s="1">
        <v>45477</v>
      </c>
      <c r="B5578" t="s">
        <v>14</v>
      </c>
      <c r="C5578" t="s">
        <v>7</v>
      </c>
      <c r="D5578" s="2">
        <v>7385</v>
      </c>
      <c r="E5578" t="e">
        <f>VLOOKUP(Actual_Table[[#This Row],[Account]],#REF!,2,FALSE)</f>
        <v>#REF!</v>
      </c>
    </row>
    <row r="5579" spans="1:5" x14ac:dyDescent="0.3">
      <c r="A5579" s="1">
        <v>45477</v>
      </c>
      <c r="B5579" t="s">
        <v>14</v>
      </c>
      <c r="C5579" t="s">
        <v>8</v>
      </c>
      <c r="D5579" s="2">
        <v>12499</v>
      </c>
      <c r="E5579" t="e">
        <f>VLOOKUP(Actual_Table[[#This Row],[Account]],#REF!,2,FALSE)</f>
        <v>#REF!</v>
      </c>
    </row>
    <row r="5580" spans="1:5" x14ac:dyDescent="0.3">
      <c r="A5580" s="1">
        <v>45477</v>
      </c>
      <c r="B5580" t="s">
        <v>14</v>
      </c>
      <c r="C5580" t="s">
        <v>9</v>
      </c>
      <c r="D5580" s="2">
        <v>9384</v>
      </c>
      <c r="E5580" t="e">
        <f>VLOOKUP(Actual_Table[[#This Row],[Account]],#REF!,2,FALSE)</f>
        <v>#REF!</v>
      </c>
    </row>
    <row r="5581" spans="1:5" x14ac:dyDescent="0.3">
      <c r="A5581" s="1">
        <v>45477</v>
      </c>
      <c r="B5581" t="s">
        <v>14</v>
      </c>
      <c r="C5581" t="s">
        <v>10</v>
      </c>
      <c r="D5581" s="2">
        <v>5107</v>
      </c>
      <c r="E5581" t="e">
        <f>VLOOKUP(Actual_Table[[#This Row],[Account]],#REF!,2,FALSE)</f>
        <v>#REF!</v>
      </c>
    </row>
    <row r="5582" spans="1:5" x14ac:dyDescent="0.3">
      <c r="A5582" s="1">
        <v>45478</v>
      </c>
      <c r="B5582" t="s">
        <v>4</v>
      </c>
      <c r="C5582" t="s">
        <v>5</v>
      </c>
      <c r="D5582" s="2">
        <v>9652</v>
      </c>
      <c r="E5582" t="e">
        <f>VLOOKUP(Actual_Table[[#This Row],[Account]],#REF!,2,FALSE)</f>
        <v>#REF!</v>
      </c>
    </row>
    <row r="5583" spans="1:5" x14ac:dyDescent="0.3">
      <c r="A5583" s="1">
        <v>45478</v>
      </c>
      <c r="B5583" t="s">
        <v>4</v>
      </c>
      <c r="C5583" t="s">
        <v>6</v>
      </c>
      <c r="D5583" s="2">
        <v>15654</v>
      </c>
      <c r="E5583" t="e">
        <f>VLOOKUP(Actual_Table[[#This Row],[Account]],#REF!,2,FALSE)</f>
        <v>#REF!</v>
      </c>
    </row>
    <row r="5584" spans="1:5" x14ac:dyDescent="0.3">
      <c r="A5584" s="1">
        <v>45478</v>
      </c>
      <c r="B5584" t="s">
        <v>4</v>
      </c>
      <c r="C5584" t="s">
        <v>7</v>
      </c>
      <c r="D5584" s="2">
        <v>8777</v>
      </c>
      <c r="E5584" t="e">
        <f>VLOOKUP(Actual_Table[[#This Row],[Account]],#REF!,2,FALSE)</f>
        <v>#REF!</v>
      </c>
    </row>
    <row r="5585" spans="1:5" x14ac:dyDescent="0.3">
      <c r="A5585" s="1">
        <v>45478</v>
      </c>
      <c r="B5585" t="s">
        <v>4</v>
      </c>
      <c r="C5585" t="s">
        <v>8</v>
      </c>
      <c r="D5585" s="2">
        <v>7505</v>
      </c>
      <c r="E5585" t="e">
        <f>VLOOKUP(Actual_Table[[#This Row],[Account]],#REF!,2,FALSE)</f>
        <v>#REF!</v>
      </c>
    </row>
    <row r="5586" spans="1:5" x14ac:dyDescent="0.3">
      <c r="A5586" s="1">
        <v>45478</v>
      </c>
      <c r="B5586" t="s">
        <v>4</v>
      </c>
      <c r="C5586" t="s">
        <v>9</v>
      </c>
      <c r="D5586" s="2">
        <v>3998</v>
      </c>
      <c r="E5586" t="e">
        <f>VLOOKUP(Actual_Table[[#This Row],[Account]],#REF!,2,FALSE)</f>
        <v>#REF!</v>
      </c>
    </row>
    <row r="5587" spans="1:5" x14ac:dyDescent="0.3">
      <c r="A5587" s="1">
        <v>45478</v>
      </c>
      <c r="B5587" t="s">
        <v>4</v>
      </c>
      <c r="C5587" t="s">
        <v>10</v>
      </c>
      <c r="D5587" s="2">
        <v>2042</v>
      </c>
      <c r="E5587" t="e">
        <f>VLOOKUP(Actual_Table[[#This Row],[Account]],#REF!,2,FALSE)</f>
        <v>#REF!</v>
      </c>
    </row>
    <row r="5588" spans="1:5" x14ac:dyDescent="0.3">
      <c r="A5588" s="1">
        <v>45478</v>
      </c>
      <c r="B5588" t="s">
        <v>11</v>
      </c>
      <c r="C5588" t="s">
        <v>5</v>
      </c>
      <c r="D5588" s="2">
        <v>13685</v>
      </c>
      <c r="E5588" t="e">
        <f>VLOOKUP(Actual_Table[[#This Row],[Account]],#REF!,2,FALSE)</f>
        <v>#REF!</v>
      </c>
    </row>
    <row r="5589" spans="1:5" x14ac:dyDescent="0.3">
      <c r="A5589" s="1">
        <v>45478</v>
      </c>
      <c r="B5589" t="s">
        <v>11</v>
      </c>
      <c r="C5589" t="s">
        <v>6</v>
      </c>
      <c r="D5589" s="2">
        <v>15540</v>
      </c>
      <c r="E5589" t="e">
        <f>VLOOKUP(Actual_Table[[#This Row],[Account]],#REF!,2,FALSE)</f>
        <v>#REF!</v>
      </c>
    </row>
    <row r="5590" spans="1:5" x14ac:dyDescent="0.3">
      <c r="A5590" s="1">
        <v>45478</v>
      </c>
      <c r="B5590" t="s">
        <v>11</v>
      </c>
      <c r="C5590" t="s">
        <v>7</v>
      </c>
      <c r="D5590" s="2">
        <v>16622</v>
      </c>
      <c r="E5590" t="e">
        <f>VLOOKUP(Actual_Table[[#This Row],[Account]],#REF!,2,FALSE)</f>
        <v>#REF!</v>
      </c>
    </row>
    <row r="5591" spans="1:5" x14ac:dyDescent="0.3">
      <c r="A5591" s="1">
        <v>45478</v>
      </c>
      <c r="B5591" t="s">
        <v>11</v>
      </c>
      <c r="C5591" t="s">
        <v>8</v>
      </c>
      <c r="D5591" s="2">
        <v>1704</v>
      </c>
      <c r="E5591" t="e">
        <f>VLOOKUP(Actual_Table[[#This Row],[Account]],#REF!,2,FALSE)</f>
        <v>#REF!</v>
      </c>
    </row>
    <row r="5592" spans="1:5" x14ac:dyDescent="0.3">
      <c r="A5592" s="1">
        <v>45478</v>
      </c>
      <c r="B5592" t="s">
        <v>11</v>
      </c>
      <c r="C5592" t="s">
        <v>9</v>
      </c>
      <c r="D5592" s="2">
        <v>20901</v>
      </c>
      <c r="E5592" t="e">
        <f>VLOOKUP(Actual_Table[[#This Row],[Account]],#REF!,2,FALSE)</f>
        <v>#REF!</v>
      </c>
    </row>
    <row r="5593" spans="1:5" x14ac:dyDescent="0.3">
      <c r="A5593" s="1">
        <v>45478</v>
      </c>
      <c r="B5593" t="s">
        <v>11</v>
      </c>
      <c r="C5593" t="s">
        <v>10</v>
      </c>
      <c r="D5593" s="2">
        <v>9591</v>
      </c>
      <c r="E5593" t="e">
        <f>VLOOKUP(Actual_Table[[#This Row],[Account]],#REF!,2,FALSE)</f>
        <v>#REF!</v>
      </c>
    </row>
    <row r="5594" spans="1:5" x14ac:dyDescent="0.3">
      <c r="A5594" s="1">
        <v>45478</v>
      </c>
      <c r="B5594" t="s">
        <v>12</v>
      </c>
      <c r="C5594" t="s">
        <v>5</v>
      </c>
      <c r="D5594" s="2">
        <v>4450</v>
      </c>
      <c r="E5594" t="e">
        <f>VLOOKUP(Actual_Table[[#This Row],[Account]],#REF!,2,FALSE)</f>
        <v>#REF!</v>
      </c>
    </row>
    <row r="5595" spans="1:5" x14ac:dyDescent="0.3">
      <c r="A5595" s="1">
        <v>45478</v>
      </c>
      <c r="B5595" t="s">
        <v>12</v>
      </c>
      <c r="C5595" t="s">
        <v>6</v>
      </c>
      <c r="D5595" s="2">
        <v>20744</v>
      </c>
      <c r="E5595" t="e">
        <f>VLOOKUP(Actual_Table[[#This Row],[Account]],#REF!,2,FALSE)</f>
        <v>#REF!</v>
      </c>
    </row>
    <row r="5596" spans="1:5" x14ac:dyDescent="0.3">
      <c r="A5596" s="1">
        <v>45478</v>
      </c>
      <c r="B5596" t="s">
        <v>12</v>
      </c>
      <c r="C5596" t="s">
        <v>7</v>
      </c>
      <c r="D5596" s="2">
        <v>13868</v>
      </c>
      <c r="E5596" t="e">
        <f>VLOOKUP(Actual_Table[[#This Row],[Account]],#REF!,2,FALSE)</f>
        <v>#REF!</v>
      </c>
    </row>
    <row r="5597" spans="1:5" x14ac:dyDescent="0.3">
      <c r="A5597" s="1">
        <v>45478</v>
      </c>
      <c r="B5597" t="s">
        <v>12</v>
      </c>
      <c r="C5597" t="s">
        <v>8</v>
      </c>
      <c r="D5597" s="2">
        <v>12651</v>
      </c>
      <c r="E5597" t="e">
        <f>VLOOKUP(Actual_Table[[#This Row],[Account]],#REF!,2,FALSE)</f>
        <v>#REF!</v>
      </c>
    </row>
    <row r="5598" spans="1:5" x14ac:dyDescent="0.3">
      <c r="A5598" s="1">
        <v>45478</v>
      </c>
      <c r="B5598" t="s">
        <v>12</v>
      </c>
      <c r="C5598" t="s">
        <v>9</v>
      </c>
      <c r="D5598" s="2">
        <v>19047</v>
      </c>
      <c r="E5598" t="e">
        <f>VLOOKUP(Actual_Table[[#This Row],[Account]],#REF!,2,FALSE)</f>
        <v>#REF!</v>
      </c>
    </row>
    <row r="5599" spans="1:5" x14ac:dyDescent="0.3">
      <c r="A5599" s="1">
        <v>45478</v>
      </c>
      <c r="B5599" t="s">
        <v>12</v>
      </c>
      <c r="C5599" t="s">
        <v>10</v>
      </c>
      <c r="D5599" s="2">
        <v>19027</v>
      </c>
      <c r="E5599" t="e">
        <f>VLOOKUP(Actual_Table[[#This Row],[Account]],#REF!,2,FALSE)</f>
        <v>#REF!</v>
      </c>
    </row>
    <row r="5600" spans="1:5" x14ac:dyDescent="0.3">
      <c r="A5600" s="1">
        <v>45478</v>
      </c>
      <c r="B5600" t="s">
        <v>13</v>
      </c>
      <c r="C5600" t="s">
        <v>5</v>
      </c>
      <c r="D5600" s="2">
        <v>24133</v>
      </c>
      <c r="E5600" t="e">
        <f>VLOOKUP(Actual_Table[[#This Row],[Account]],#REF!,2,FALSE)</f>
        <v>#REF!</v>
      </c>
    </row>
    <row r="5601" spans="1:5" x14ac:dyDescent="0.3">
      <c r="A5601" s="1">
        <v>45478</v>
      </c>
      <c r="B5601" t="s">
        <v>13</v>
      </c>
      <c r="C5601" t="s">
        <v>6</v>
      </c>
      <c r="D5601" s="2">
        <v>8956</v>
      </c>
      <c r="E5601" t="e">
        <f>VLOOKUP(Actual_Table[[#This Row],[Account]],#REF!,2,FALSE)</f>
        <v>#REF!</v>
      </c>
    </row>
    <row r="5602" spans="1:5" x14ac:dyDescent="0.3">
      <c r="A5602" s="1">
        <v>45478</v>
      </c>
      <c r="B5602" t="s">
        <v>13</v>
      </c>
      <c r="C5602" t="s">
        <v>7</v>
      </c>
      <c r="D5602" s="2">
        <v>11849</v>
      </c>
      <c r="E5602" t="e">
        <f>VLOOKUP(Actual_Table[[#This Row],[Account]],#REF!,2,FALSE)</f>
        <v>#REF!</v>
      </c>
    </row>
    <row r="5603" spans="1:5" x14ac:dyDescent="0.3">
      <c r="A5603" s="1">
        <v>45478</v>
      </c>
      <c r="B5603" t="s">
        <v>13</v>
      </c>
      <c r="C5603" t="s">
        <v>8</v>
      </c>
      <c r="D5603" s="2">
        <v>2085</v>
      </c>
      <c r="E5603" t="e">
        <f>VLOOKUP(Actual_Table[[#This Row],[Account]],#REF!,2,FALSE)</f>
        <v>#REF!</v>
      </c>
    </row>
    <row r="5604" spans="1:5" x14ac:dyDescent="0.3">
      <c r="A5604" s="1">
        <v>45478</v>
      </c>
      <c r="B5604" t="s">
        <v>13</v>
      </c>
      <c r="C5604" t="s">
        <v>9</v>
      </c>
      <c r="D5604" s="2">
        <v>8378</v>
      </c>
      <c r="E5604" t="e">
        <f>VLOOKUP(Actual_Table[[#This Row],[Account]],#REF!,2,FALSE)</f>
        <v>#REF!</v>
      </c>
    </row>
    <row r="5605" spans="1:5" x14ac:dyDescent="0.3">
      <c r="A5605" s="1">
        <v>45478</v>
      </c>
      <c r="B5605" t="s">
        <v>13</v>
      </c>
      <c r="C5605" t="s">
        <v>10</v>
      </c>
      <c r="D5605" s="2">
        <v>6856</v>
      </c>
      <c r="E5605" t="e">
        <f>VLOOKUP(Actual_Table[[#This Row],[Account]],#REF!,2,FALSE)</f>
        <v>#REF!</v>
      </c>
    </row>
    <row r="5606" spans="1:5" x14ac:dyDescent="0.3">
      <c r="A5606" s="1">
        <v>45478</v>
      </c>
      <c r="B5606" t="s">
        <v>14</v>
      </c>
      <c r="C5606" t="s">
        <v>5</v>
      </c>
      <c r="D5606" s="2">
        <v>14384</v>
      </c>
      <c r="E5606" t="e">
        <f>VLOOKUP(Actual_Table[[#This Row],[Account]],#REF!,2,FALSE)</f>
        <v>#REF!</v>
      </c>
    </row>
    <row r="5607" spans="1:5" x14ac:dyDescent="0.3">
      <c r="A5607" s="1">
        <v>45478</v>
      </c>
      <c r="B5607" t="s">
        <v>14</v>
      </c>
      <c r="C5607" t="s">
        <v>6</v>
      </c>
      <c r="D5607" s="2">
        <v>22839</v>
      </c>
      <c r="E5607" t="e">
        <f>VLOOKUP(Actual_Table[[#This Row],[Account]],#REF!,2,FALSE)</f>
        <v>#REF!</v>
      </c>
    </row>
    <row r="5608" spans="1:5" x14ac:dyDescent="0.3">
      <c r="A5608" s="1">
        <v>45478</v>
      </c>
      <c r="B5608" t="s">
        <v>14</v>
      </c>
      <c r="C5608" t="s">
        <v>7</v>
      </c>
      <c r="D5608" s="2">
        <v>19970</v>
      </c>
      <c r="E5608" t="e">
        <f>VLOOKUP(Actual_Table[[#This Row],[Account]],#REF!,2,FALSE)</f>
        <v>#REF!</v>
      </c>
    </row>
    <row r="5609" spans="1:5" x14ac:dyDescent="0.3">
      <c r="A5609" s="1">
        <v>45478</v>
      </c>
      <c r="B5609" t="s">
        <v>14</v>
      </c>
      <c r="C5609" t="s">
        <v>8</v>
      </c>
      <c r="D5609" s="2">
        <v>21996</v>
      </c>
      <c r="E5609" t="e">
        <f>VLOOKUP(Actual_Table[[#This Row],[Account]],#REF!,2,FALSE)</f>
        <v>#REF!</v>
      </c>
    </row>
    <row r="5610" spans="1:5" x14ac:dyDescent="0.3">
      <c r="A5610" s="1">
        <v>45478</v>
      </c>
      <c r="B5610" t="s">
        <v>14</v>
      </c>
      <c r="C5610" t="s">
        <v>9</v>
      </c>
      <c r="D5610" s="2">
        <v>10025</v>
      </c>
      <c r="E5610" t="e">
        <f>VLOOKUP(Actual_Table[[#This Row],[Account]],#REF!,2,FALSE)</f>
        <v>#REF!</v>
      </c>
    </row>
    <row r="5611" spans="1:5" x14ac:dyDescent="0.3">
      <c r="A5611" s="1">
        <v>45478</v>
      </c>
      <c r="B5611" t="s">
        <v>14</v>
      </c>
      <c r="C5611" t="s">
        <v>10</v>
      </c>
      <c r="D5611" s="2">
        <v>2772</v>
      </c>
      <c r="E5611" t="e">
        <f>VLOOKUP(Actual_Table[[#This Row],[Account]],#REF!,2,FALSE)</f>
        <v>#REF!</v>
      </c>
    </row>
    <row r="5612" spans="1:5" x14ac:dyDescent="0.3">
      <c r="A5612" s="1">
        <v>45479</v>
      </c>
      <c r="B5612" t="s">
        <v>4</v>
      </c>
      <c r="C5612" t="s">
        <v>5</v>
      </c>
      <c r="D5612" s="2">
        <v>15688</v>
      </c>
      <c r="E5612" t="e">
        <f>VLOOKUP(Actual_Table[[#This Row],[Account]],#REF!,2,FALSE)</f>
        <v>#REF!</v>
      </c>
    </row>
    <row r="5613" spans="1:5" x14ac:dyDescent="0.3">
      <c r="A5613" s="1">
        <v>45479</v>
      </c>
      <c r="B5613" t="s">
        <v>4</v>
      </c>
      <c r="C5613" t="s">
        <v>6</v>
      </c>
      <c r="D5613" s="2">
        <v>7036</v>
      </c>
      <c r="E5613" t="e">
        <f>VLOOKUP(Actual_Table[[#This Row],[Account]],#REF!,2,FALSE)</f>
        <v>#REF!</v>
      </c>
    </row>
    <row r="5614" spans="1:5" x14ac:dyDescent="0.3">
      <c r="A5614" s="1">
        <v>45479</v>
      </c>
      <c r="B5614" t="s">
        <v>4</v>
      </c>
      <c r="C5614" t="s">
        <v>7</v>
      </c>
      <c r="D5614" s="2">
        <v>13298</v>
      </c>
      <c r="E5614" t="e">
        <f>VLOOKUP(Actual_Table[[#This Row],[Account]],#REF!,2,FALSE)</f>
        <v>#REF!</v>
      </c>
    </row>
    <row r="5615" spans="1:5" x14ac:dyDescent="0.3">
      <c r="A5615" s="1">
        <v>45479</v>
      </c>
      <c r="B5615" t="s">
        <v>4</v>
      </c>
      <c r="C5615" t="s">
        <v>8</v>
      </c>
      <c r="D5615" s="2">
        <v>22400</v>
      </c>
      <c r="E5615" t="e">
        <f>VLOOKUP(Actual_Table[[#This Row],[Account]],#REF!,2,FALSE)</f>
        <v>#REF!</v>
      </c>
    </row>
    <row r="5616" spans="1:5" x14ac:dyDescent="0.3">
      <c r="A5616" s="1">
        <v>45479</v>
      </c>
      <c r="B5616" t="s">
        <v>4</v>
      </c>
      <c r="C5616" t="s">
        <v>9</v>
      </c>
      <c r="D5616" s="2">
        <v>21678</v>
      </c>
      <c r="E5616" t="e">
        <f>VLOOKUP(Actual_Table[[#This Row],[Account]],#REF!,2,FALSE)</f>
        <v>#REF!</v>
      </c>
    </row>
    <row r="5617" spans="1:5" x14ac:dyDescent="0.3">
      <c r="A5617" s="1">
        <v>45479</v>
      </c>
      <c r="B5617" t="s">
        <v>4</v>
      </c>
      <c r="C5617" t="s">
        <v>10</v>
      </c>
      <c r="D5617" s="2">
        <v>14909</v>
      </c>
      <c r="E5617" t="e">
        <f>VLOOKUP(Actual_Table[[#This Row],[Account]],#REF!,2,FALSE)</f>
        <v>#REF!</v>
      </c>
    </row>
    <row r="5618" spans="1:5" x14ac:dyDescent="0.3">
      <c r="A5618" s="1">
        <v>45479</v>
      </c>
      <c r="B5618" t="s">
        <v>11</v>
      </c>
      <c r="C5618" t="s">
        <v>5</v>
      </c>
      <c r="D5618" s="2">
        <v>16282</v>
      </c>
      <c r="E5618" t="e">
        <f>VLOOKUP(Actual_Table[[#This Row],[Account]],#REF!,2,FALSE)</f>
        <v>#REF!</v>
      </c>
    </row>
    <row r="5619" spans="1:5" x14ac:dyDescent="0.3">
      <c r="A5619" s="1">
        <v>45479</v>
      </c>
      <c r="B5619" t="s">
        <v>11</v>
      </c>
      <c r="C5619" t="s">
        <v>6</v>
      </c>
      <c r="D5619" s="2">
        <v>7886</v>
      </c>
      <c r="E5619" t="e">
        <f>VLOOKUP(Actual_Table[[#This Row],[Account]],#REF!,2,FALSE)</f>
        <v>#REF!</v>
      </c>
    </row>
    <row r="5620" spans="1:5" x14ac:dyDescent="0.3">
      <c r="A5620" s="1">
        <v>45479</v>
      </c>
      <c r="B5620" t="s">
        <v>11</v>
      </c>
      <c r="C5620" t="s">
        <v>7</v>
      </c>
      <c r="D5620" s="2">
        <v>20892</v>
      </c>
      <c r="E5620" t="e">
        <f>VLOOKUP(Actual_Table[[#This Row],[Account]],#REF!,2,FALSE)</f>
        <v>#REF!</v>
      </c>
    </row>
    <row r="5621" spans="1:5" x14ac:dyDescent="0.3">
      <c r="A5621" s="1">
        <v>45479</v>
      </c>
      <c r="B5621" t="s">
        <v>11</v>
      </c>
      <c r="C5621" t="s">
        <v>8</v>
      </c>
      <c r="D5621" s="2">
        <v>12161</v>
      </c>
      <c r="E5621" t="e">
        <f>VLOOKUP(Actual_Table[[#This Row],[Account]],#REF!,2,FALSE)</f>
        <v>#REF!</v>
      </c>
    </row>
    <row r="5622" spans="1:5" x14ac:dyDescent="0.3">
      <c r="A5622" s="1">
        <v>45479</v>
      </c>
      <c r="B5622" t="s">
        <v>11</v>
      </c>
      <c r="C5622" t="s">
        <v>9</v>
      </c>
      <c r="D5622" s="2">
        <v>24983</v>
      </c>
      <c r="E5622" t="e">
        <f>VLOOKUP(Actual_Table[[#This Row],[Account]],#REF!,2,FALSE)</f>
        <v>#REF!</v>
      </c>
    </row>
    <row r="5623" spans="1:5" x14ac:dyDescent="0.3">
      <c r="A5623" s="1">
        <v>45479</v>
      </c>
      <c r="B5623" t="s">
        <v>11</v>
      </c>
      <c r="C5623" t="s">
        <v>10</v>
      </c>
      <c r="D5623" s="2">
        <v>23556</v>
      </c>
      <c r="E5623" t="e">
        <f>VLOOKUP(Actual_Table[[#This Row],[Account]],#REF!,2,FALSE)</f>
        <v>#REF!</v>
      </c>
    </row>
    <row r="5624" spans="1:5" x14ac:dyDescent="0.3">
      <c r="A5624" s="1">
        <v>45479</v>
      </c>
      <c r="B5624" t="s">
        <v>12</v>
      </c>
      <c r="C5624" t="s">
        <v>5</v>
      </c>
      <c r="D5624" s="2">
        <v>9516</v>
      </c>
      <c r="E5624" t="e">
        <f>VLOOKUP(Actual_Table[[#This Row],[Account]],#REF!,2,FALSE)</f>
        <v>#REF!</v>
      </c>
    </row>
    <row r="5625" spans="1:5" x14ac:dyDescent="0.3">
      <c r="A5625" s="1">
        <v>45479</v>
      </c>
      <c r="B5625" t="s">
        <v>12</v>
      </c>
      <c r="C5625" t="s">
        <v>6</v>
      </c>
      <c r="D5625" s="2">
        <v>5961</v>
      </c>
      <c r="E5625" t="e">
        <f>VLOOKUP(Actual_Table[[#This Row],[Account]],#REF!,2,FALSE)</f>
        <v>#REF!</v>
      </c>
    </row>
    <row r="5626" spans="1:5" x14ac:dyDescent="0.3">
      <c r="A5626" s="1">
        <v>45479</v>
      </c>
      <c r="B5626" t="s">
        <v>12</v>
      </c>
      <c r="C5626" t="s">
        <v>7</v>
      </c>
      <c r="D5626" s="2">
        <v>4335</v>
      </c>
      <c r="E5626" t="e">
        <f>VLOOKUP(Actual_Table[[#This Row],[Account]],#REF!,2,FALSE)</f>
        <v>#REF!</v>
      </c>
    </row>
    <row r="5627" spans="1:5" x14ac:dyDescent="0.3">
      <c r="A5627" s="1">
        <v>45479</v>
      </c>
      <c r="B5627" t="s">
        <v>12</v>
      </c>
      <c r="C5627" t="s">
        <v>8</v>
      </c>
      <c r="D5627" s="2">
        <v>14679</v>
      </c>
      <c r="E5627" t="e">
        <f>VLOOKUP(Actual_Table[[#This Row],[Account]],#REF!,2,FALSE)</f>
        <v>#REF!</v>
      </c>
    </row>
    <row r="5628" spans="1:5" x14ac:dyDescent="0.3">
      <c r="A5628" s="1">
        <v>45479</v>
      </c>
      <c r="B5628" t="s">
        <v>12</v>
      </c>
      <c r="C5628" t="s">
        <v>9</v>
      </c>
      <c r="D5628" s="2">
        <v>14149</v>
      </c>
      <c r="E5628" t="e">
        <f>VLOOKUP(Actual_Table[[#This Row],[Account]],#REF!,2,FALSE)</f>
        <v>#REF!</v>
      </c>
    </row>
    <row r="5629" spans="1:5" x14ac:dyDescent="0.3">
      <c r="A5629" s="1">
        <v>45479</v>
      </c>
      <c r="B5629" t="s">
        <v>12</v>
      </c>
      <c r="C5629" t="s">
        <v>10</v>
      </c>
      <c r="D5629" s="2">
        <v>1802</v>
      </c>
      <c r="E5629" t="e">
        <f>VLOOKUP(Actual_Table[[#This Row],[Account]],#REF!,2,FALSE)</f>
        <v>#REF!</v>
      </c>
    </row>
    <row r="5630" spans="1:5" x14ac:dyDescent="0.3">
      <c r="A5630" s="1">
        <v>45479</v>
      </c>
      <c r="B5630" t="s">
        <v>13</v>
      </c>
      <c r="C5630" t="s">
        <v>5</v>
      </c>
      <c r="D5630" s="2">
        <v>6441</v>
      </c>
      <c r="E5630" t="e">
        <f>VLOOKUP(Actual_Table[[#This Row],[Account]],#REF!,2,FALSE)</f>
        <v>#REF!</v>
      </c>
    </row>
    <row r="5631" spans="1:5" x14ac:dyDescent="0.3">
      <c r="A5631" s="1">
        <v>45479</v>
      </c>
      <c r="B5631" t="s">
        <v>13</v>
      </c>
      <c r="C5631" t="s">
        <v>6</v>
      </c>
      <c r="D5631" s="2">
        <v>23811</v>
      </c>
      <c r="E5631" t="e">
        <f>VLOOKUP(Actual_Table[[#This Row],[Account]],#REF!,2,FALSE)</f>
        <v>#REF!</v>
      </c>
    </row>
    <row r="5632" spans="1:5" x14ac:dyDescent="0.3">
      <c r="A5632" s="1">
        <v>45479</v>
      </c>
      <c r="B5632" t="s">
        <v>13</v>
      </c>
      <c r="C5632" t="s">
        <v>7</v>
      </c>
      <c r="D5632" s="2">
        <v>5682</v>
      </c>
      <c r="E5632" t="e">
        <f>VLOOKUP(Actual_Table[[#This Row],[Account]],#REF!,2,FALSE)</f>
        <v>#REF!</v>
      </c>
    </row>
    <row r="5633" spans="1:5" x14ac:dyDescent="0.3">
      <c r="A5633" s="1">
        <v>45479</v>
      </c>
      <c r="B5633" t="s">
        <v>13</v>
      </c>
      <c r="C5633" t="s">
        <v>8</v>
      </c>
      <c r="D5633" s="2">
        <v>10304</v>
      </c>
      <c r="E5633" t="e">
        <f>VLOOKUP(Actual_Table[[#This Row],[Account]],#REF!,2,FALSE)</f>
        <v>#REF!</v>
      </c>
    </row>
    <row r="5634" spans="1:5" x14ac:dyDescent="0.3">
      <c r="A5634" s="1">
        <v>45479</v>
      </c>
      <c r="B5634" t="s">
        <v>13</v>
      </c>
      <c r="C5634" t="s">
        <v>9</v>
      </c>
      <c r="D5634" s="2">
        <v>992</v>
      </c>
      <c r="E5634" t="e">
        <f>VLOOKUP(Actual_Table[[#This Row],[Account]],#REF!,2,FALSE)</f>
        <v>#REF!</v>
      </c>
    </row>
    <row r="5635" spans="1:5" x14ac:dyDescent="0.3">
      <c r="A5635" s="1">
        <v>45479</v>
      </c>
      <c r="B5635" t="s">
        <v>13</v>
      </c>
      <c r="C5635" t="s">
        <v>10</v>
      </c>
      <c r="D5635" s="2">
        <v>22221</v>
      </c>
      <c r="E5635" t="e">
        <f>VLOOKUP(Actual_Table[[#This Row],[Account]],#REF!,2,FALSE)</f>
        <v>#REF!</v>
      </c>
    </row>
    <row r="5636" spans="1:5" x14ac:dyDescent="0.3">
      <c r="A5636" s="1">
        <v>45479</v>
      </c>
      <c r="B5636" t="s">
        <v>14</v>
      </c>
      <c r="C5636" t="s">
        <v>5</v>
      </c>
      <c r="D5636" s="2">
        <v>22888</v>
      </c>
      <c r="E5636" t="e">
        <f>VLOOKUP(Actual_Table[[#This Row],[Account]],#REF!,2,FALSE)</f>
        <v>#REF!</v>
      </c>
    </row>
    <row r="5637" spans="1:5" x14ac:dyDescent="0.3">
      <c r="A5637" s="1">
        <v>45479</v>
      </c>
      <c r="B5637" t="s">
        <v>14</v>
      </c>
      <c r="C5637" t="s">
        <v>6</v>
      </c>
      <c r="D5637" s="2">
        <v>1298</v>
      </c>
      <c r="E5637" t="e">
        <f>VLOOKUP(Actual_Table[[#This Row],[Account]],#REF!,2,FALSE)</f>
        <v>#REF!</v>
      </c>
    </row>
    <row r="5638" spans="1:5" x14ac:dyDescent="0.3">
      <c r="A5638" s="1">
        <v>45479</v>
      </c>
      <c r="B5638" t="s">
        <v>14</v>
      </c>
      <c r="C5638" t="s">
        <v>7</v>
      </c>
      <c r="D5638" s="2">
        <v>19454</v>
      </c>
      <c r="E5638" t="e">
        <f>VLOOKUP(Actual_Table[[#This Row],[Account]],#REF!,2,FALSE)</f>
        <v>#REF!</v>
      </c>
    </row>
    <row r="5639" spans="1:5" x14ac:dyDescent="0.3">
      <c r="A5639" s="1">
        <v>45479</v>
      </c>
      <c r="B5639" t="s">
        <v>14</v>
      </c>
      <c r="C5639" t="s">
        <v>8</v>
      </c>
      <c r="D5639" s="2">
        <v>17496</v>
      </c>
      <c r="E5639" t="e">
        <f>VLOOKUP(Actual_Table[[#This Row],[Account]],#REF!,2,FALSE)</f>
        <v>#REF!</v>
      </c>
    </row>
    <row r="5640" spans="1:5" x14ac:dyDescent="0.3">
      <c r="A5640" s="1">
        <v>45479</v>
      </c>
      <c r="B5640" t="s">
        <v>14</v>
      </c>
      <c r="C5640" t="s">
        <v>9</v>
      </c>
      <c r="D5640" s="2">
        <v>14787</v>
      </c>
      <c r="E5640" t="e">
        <f>VLOOKUP(Actual_Table[[#This Row],[Account]],#REF!,2,FALSE)</f>
        <v>#REF!</v>
      </c>
    </row>
    <row r="5641" spans="1:5" x14ac:dyDescent="0.3">
      <c r="A5641" s="1">
        <v>45479</v>
      </c>
      <c r="B5641" t="s">
        <v>14</v>
      </c>
      <c r="C5641" t="s">
        <v>10</v>
      </c>
      <c r="D5641" s="2">
        <v>18971</v>
      </c>
      <c r="E5641" t="e">
        <f>VLOOKUP(Actual_Table[[#This Row],[Account]],#REF!,2,FALSE)</f>
        <v>#REF!</v>
      </c>
    </row>
    <row r="5642" spans="1:5" x14ac:dyDescent="0.3">
      <c r="A5642" s="1">
        <v>45480</v>
      </c>
      <c r="B5642" t="s">
        <v>4</v>
      </c>
      <c r="C5642" t="s">
        <v>5</v>
      </c>
      <c r="D5642" s="2">
        <v>5464</v>
      </c>
      <c r="E5642" t="e">
        <f>VLOOKUP(Actual_Table[[#This Row],[Account]],#REF!,2,FALSE)</f>
        <v>#REF!</v>
      </c>
    </row>
    <row r="5643" spans="1:5" x14ac:dyDescent="0.3">
      <c r="A5643" s="1">
        <v>45480</v>
      </c>
      <c r="B5643" t="s">
        <v>4</v>
      </c>
      <c r="C5643" t="s">
        <v>6</v>
      </c>
      <c r="D5643" s="2">
        <v>16379</v>
      </c>
      <c r="E5643" t="e">
        <f>VLOOKUP(Actual_Table[[#This Row],[Account]],#REF!,2,FALSE)</f>
        <v>#REF!</v>
      </c>
    </row>
    <row r="5644" spans="1:5" x14ac:dyDescent="0.3">
      <c r="A5644" s="1">
        <v>45480</v>
      </c>
      <c r="B5644" t="s">
        <v>4</v>
      </c>
      <c r="C5644" t="s">
        <v>7</v>
      </c>
      <c r="D5644" s="2">
        <v>9501</v>
      </c>
      <c r="E5644" t="e">
        <f>VLOOKUP(Actual_Table[[#This Row],[Account]],#REF!,2,FALSE)</f>
        <v>#REF!</v>
      </c>
    </row>
    <row r="5645" spans="1:5" x14ac:dyDescent="0.3">
      <c r="A5645" s="1">
        <v>45480</v>
      </c>
      <c r="B5645" t="s">
        <v>4</v>
      </c>
      <c r="C5645" t="s">
        <v>8</v>
      </c>
      <c r="D5645" s="2">
        <v>17773</v>
      </c>
      <c r="E5645" t="e">
        <f>VLOOKUP(Actual_Table[[#This Row],[Account]],#REF!,2,FALSE)</f>
        <v>#REF!</v>
      </c>
    </row>
    <row r="5646" spans="1:5" x14ac:dyDescent="0.3">
      <c r="A5646" s="1">
        <v>45480</v>
      </c>
      <c r="B5646" t="s">
        <v>4</v>
      </c>
      <c r="C5646" t="s">
        <v>9</v>
      </c>
      <c r="D5646" s="2">
        <v>19631</v>
      </c>
      <c r="E5646" t="e">
        <f>VLOOKUP(Actual_Table[[#This Row],[Account]],#REF!,2,FALSE)</f>
        <v>#REF!</v>
      </c>
    </row>
    <row r="5647" spans="1:5" x14ac:dyDescent="0.3">
      <c r="A5647" s="1">
        <v>45480</v>
      </c>
      <c r="B5647" t="s">
        <v>4</v>
      </c>
      <c r="C5647" t="s">
        <v>10</v>
      </c>
      <c r="D5647" s="2">
        <v>11613</v>
      </c>
      <c r="E5647" t="e">
        <f>VLOOKUP(Actual_Table[[#This Row],[Account]],#REF!,2,FALSE)</f>
        <v>#REF!</v>
      </c>
    </row>
    <row r="5648" spans="1:5" x14ac:dyDescent="0.3">
      <c r="A5648" s="1">
        <v>45480</v>
      </c>
      <c r="B5648" t="s">
        <v>11</v>
      </c>
      <c r="C5648" t="s">
        <v>5</v>
      </c>
      <c r="D5648" s="2">
        <v>4075</v>
      </c>
      <c r="E5648" t="e">
        <f>VLOOKUP(Actual_Table[[#This Row],[Account]],#REF!,2,FALSE)</f>
        <v>#REF!</v>
      </c>
    </row>
    <row r="5649" spans="1:5" x14ac:dyDescent="0.3">
      <c r="A5649" s="1">
        <v>45480</v>
      </c>
      <c r="B5649" t="s">
        <v>11</v>
      </c>
      <c r="C5649" t="s">
        <v>6</v>
      </c>
      <c r="D5649" s="2">
        <v>9236</v>
      </c>
      <c r="E5649" t="e">
        <f>VLOOKUP(Actual_Table[[#This Row],[Account]],#REF!,2,FALSE)</f>
        <v>#REF!</v>
      </c>
    </row>
    <row r="5650" spans="1:5" x14ac:dyDescent="0.3">
      <c r="A5650" s="1">
        <v>45480</v>
      </c>
      <c r="B5650" t="s">
        <v>11</v>
      </c>
      <c r="C5650" t="s">
        <v>7</v>
      </c>
      <c r="D5650" s="2">
        <v>6562</v>
      </c>
      <c r="E5650" t="e">
        <f>VLOOKUP(Actual_Table[[#This Row],[Account]],#REF!,2,FALSE)</f>
        <v>#REF!</v>
      </c>
    </row>
    <row r="5651" spans="1:5" x14ac:dyDescent="0.3">
      <c r="A5651" s="1">
        <v>45480</v>
      </c>
      <c r="B5651" t="s">
        <v>11</v>
      </c>
      <c r="C5651" t="s">
        <v>8</v>
      </c>
      <c r="D5651" s="2">
        <v>1948</v>
      </c>
      <c r="E5651" t="e">
        <f>VLOOKUP(Actual_Table[[#This Row],[Account]],#REF!,2,FALSE)</f>
        <v>#REF!</v>
      </c>
    </row>
    <row r="5652" spans="1:5" x14ac:dyDescent="0.3">
      <c r="A5652" s="1">
        <v>45480</v>
      </c>
      <c r="B5652" t="s">
        <v>11</v>
      </c>
      <c r="C5652" t="s">
        <v>9</v>
      </c>
      <c r="D5652" s="2">
        <v>19365</v>
      </c>
      <c r="E5652" t="e">
        <f>VLOOKUP(Actual_Table[[#This Row],[Account]],#REF!,2,FALSE)</f>
        <v>#REF!</v>
      </c>
    </row>
    <row r="5653" spans="1:5" x14ac:dyDescent="0.3">
      <c r="A5653" s="1">
        <v>45480</v>
      </c>
      <c r="B5653" t="s">
        <v>11</v>
      </c>
      <c r="C5653" t="s">
        <v>10</v>
      </c>
      <c r="D5653" s="2">
        <v>18625</v>
      </c>
      <c r="E5653" t="e">
        <f>VLOOKUP(Actual_Table[[#This Row],[Account]],#REF!,2,FALSE)</f>
        <v>#REF!</v>
      </c>
    </row>
    <row r="5654" spans="1:5" x14ac:dyDescent="0.3">
      <c r="A5654" s="1">
        <v>45480</v>
      </c>
      <c r="B5654" t="s">
        <v>12</v>
      </c>
      <c r="C5654" t="s">
        <v>5</v>
      </c>
      <c r="D5654" s="2">
        <v>5340</v>
      </c>
      <c r="E5654" t="e">
        <f>VLOOKUP(Actual_Table[[#This Row],[Account]],#REF!,2,FALSE)</f>
        <v>#REF!</v>
      </c>
    </row>
    <row r="5655" spans="1:5" x14ac:dyDescent="0.3">
      <c r="A5655" s="1">
        <v>45480</v>
      </c>
      <c r="B5655" t="s">
        <v>12</v>
      </c>
      <c r="C5655" t="s">
        <v>6</v>
      </c>
      <c r="D5655" s="2">
        <v>17565</v>
      </c>
      <c r="E5655" t="e">
        <f>VLOOKUP(Actual_Table[[#This Row],[Account]],#REF!,2,FALSE)</f>
        <v>#REF!</v>
      </c>
    </row>
    <row r="5656" spans="1:5" x14ac:dyDescent="0.3">
      <c r="A5656" s="1">
        <v>45480</v>
      </c>
      <c r="B5656" t="s">
        <v>12</v>
      </c>
      <c r="C5656" t="s">
        <v>7</v>
      </c>
      <c r="D5656" s="2">
        <v>11645</v>
      </c>
      <c r="E5656" t="e">
        <f>VLOOKUP(Actual_Table[[#This Row],[Account]],#REF!,2,FALSE)</f>
        <v>#REF!</v>
      </c>
    </row>
    <row r="5657" spans="1:5" x14ac:dyDescent="0.3">
      <c r="A5657" s="1">
        <v>45480</v>
      </c>
      <c r="B5657" t="s">
        <v>12</v>
      </c>
      <c r="C5657" t="s">
        <v>8</v>
      </c>
      <c r="D5657" s="2">
        <v>22361</v>
      </c>
      <c r="E5657" t="e">
        <f>VLOOKUP(Actual_Table[[#This Row],[Account]],#REF!,2,FALSE)</f>
        <v>#REF!</v>
      </c>
    </row>
    <row r="5658" spans="1:5" x14ac:dyDescent="0.3">
      <c r="A5658" s="1">
        <v>45480</v>
      </c>
      <c r="B5658" t="s">
        <v>12</v>
      </c>
      <c r="C5658" t="s">
        <v>9</v>
      </c>
      <c r="D5658" s="2">
        <v>7505</v>
      </c>
      <c r="E5658" t="e">
        <f>VLOOKUP(Actual_Table[[#This Row],[Account]],#REF!,2,FALSE)</f>
        <v>#REF!</v>
      </c>
    </row>
    <row r="5659" spans="1:5" x14ac:dyDescent="0.3">
      <c r="A5659" s="1">
        <v>45480</v>
      </c>
      <c r="B5659" t="s">
        <v>12</v>
      </c>
      <c r="C5659" t="s">
        <v>10</v>
      </c>
      <c r="D5659" s="2">
        <v>21279</v>
      </c>
      <c r="E5659" t="e">
        <f>VLOOKUP(Actual_Table[[#This Row],[Account]],#REF!,2,FALSE)</f>
        <v>#REF!</v>
      </c>
    </row>
    <row r="5660" spans="1:5" x14ac:dyDescent="0.3">
      <c r="A5660" s="1">
        <v>45480</v>
      </c>
      <c r="B5660" t="s">
        <v>13</v>
      </c>
      <c r="C5660" t="s">
        <v>5</v>
      </c>
      <c r="D5660" s="2">
        <v>14918</v>
      </c>
      <c r="E5660" t="e">
        <f>VLOOKUP(Actual_Table[[#This Row],[Account]],#REF!,2,FALSE)</f>
        <v>#REF!</v>
      </c>
    </row>
    <row r="5661" spans="1:5" x14ac:dyDescent="0.3">
      <c r="A5661" s="1">
        <v>45480</v>
      </c>
      <c r="B5661" t="s">
        <v>13</v>
      </c>
      <c r="C5661" t="s">
        <v>6</v>
      </c>
      <c r="D5661" s="2">
        <v>18935</v>
      </c>
      <c r="E5661" t="e">
        <f>VLOOKUP(Actual_Table[[#This Row],[Account]],#REF!,2,FALSE)</f>
        <v>#REF!</v>
      </c>
    </row>
    <row r="5662" spans="1:5" x14ac:dyDescent="0.3">
      <c r="A5662" s="1">
        <v>45480</v>
      </c>
      <c r="B5662" t="s">
        <v>13</v>
      </c>
      <c r="C5662" t="s">
        <v>7</v>
      </c>
      <c r="D5662" s="2">
        <v>8866</v>
      </c>
      <c r="E5662" t="e">
        <f>VLOOKUP(Actual_Table[[#This Row],[Account]],#REF!,2,FALSE)</f>
        <v>#REF!</v>
      </c>
    </row>
    <row r="5663" spans="1:5" x14ac:dyDescent="0.3">
      <c r="A5663" s="1">
        <v>45480</v>
      </c>
      <c r="B5663" t="s">
        <v>13</v>
      </c>
      <c r="C5663" t="s">
        <v>8</v>
      </c>
      <c r="D5663" s="2">
        <v>3740</v>
      </c>
      <c r="E5663" t="e">
        <f>VLOOKUP(Actual_Table[[#This Row],[Account]],#REF!,2,FALSE)</f>
        <v>#REF!</v>
      </c>
    </row>
    <row r="5664" spans="1:5" x14ac:dyDescent="0.3">
      <c r="A5664" s="1">
        <v>45480</v>
      </c>
      <c r="B5664" t="s">
        <v>13</v>
      </c>
      <c r="C5664" t="s">
        <v>9</v>
      </c>
      <c r="D5664" s="2">
        <v>14302</v>
      </c>
      <c r="E5664" t="e">
        <f>VLOOKUP(Actual_Table[[#This Row],[Account]],#REF!,2,FALSE)</f>
        <v>#REF!</v>
      </c>
    </row>
    <row r="5665" spans="1:5" x14ac:dyDescent="0.3">
      <c r="A5665" s="1">
        <v>45480</v>
      </c>
      <c r="B5665" t="s">
        <v>13</v>
      </c>
      <c r="C5665" t="s">
        <v>10</v>
      </c>
      <c r="D5665" s="2">
        <v>20356</v>
      </c>
      <c r="E5665" t="e">
        <f>VLOOKUP(Actual_Table[[#This Row],[Account]],#REF!,2,FALSE)</f>
        <v>#REF!</v>
      </c>
    </row>
    <row r="5666" spans="1:5" x14ac:dyDescent="0.3">
      <c r="A5666" s="1">
        <v>45480</v>
      </c>
      <c r="B5666" t="s">
        <v>14</v>
      </c>
      <c r="C5666" t="s">
        <v>5</v>
      </c>
      <c r="D5666" s="2">
        <v>18869</v>
      </c>
      <c r="E5666" t="e">
        <f>VLOOKUP(Actual_Table[[#This Row],[Account]],#REF!,2,FALSE)</f>
        <v>#REF!</v>
      </c>
    </row>
    <row r="5667" spans="1:5" x14ac:dyDescent="0.3">
      <c r="A5667" s="1">
        <v>45480</v>
      </c>
      <c r="B5667" t="s">
        <v>14</v>
      </c>
      <c r="C5667" t="s">
        <v>6</v>
      </c>
      <c r="D5667" s="2">
        <v>17002</v>
      </c>
      <c r="E5667" t="e">
        <f>VLOOKUP(Actual_Table[[#This Row],[Account]],#REF!,2,FALSE)</f>
        <v>#REF!</v>
      </c>
    </row>
    <row r="5668" spans="1:5" x14ac:dyDescent="0.3">
      <c r="A5668" s="1">
        <v>45480</v>
      </c>
      <c r="B5668" t="s">
        <v>14</v>
      </c>
      <c r="C5668" t="s">
        <v>7</v>
      </c>
      <c r="D5668" s="2">
        <v>10916</v>
      </c>
      <c r="E5668" t="e">
        <f>VLOOKUP(Actual_Table[[#This Row],[Account]],#REF!,2,FALSE)</f>
        <v>#REF!</v>
      </c>
    </row>
    <row r="5669" spans="1:5" x14ac:dyDescent="0.3">
      <c r="A5669" s="1">
        <v>45480</v>
      </c>
      <c r="B5669" t="s">
        <v>14</v>
      </c>
      <c r="C5669" t="s">
        <v>8</v>
      </c>
      <c r="D5669" s="2">
        <v>20296</v>
      </c>
      <c r="E5669" t="e">
        <f>VLOOKUP(Actual_Table[[#This Row],[Account]],#REF!,2,FALSE)</f>
        <v>#REF!</v>
      </c>
    </row>
    <row r="5670" spans="1:5" x14ac:dyDescent="0.3">
      <c r="A5670" s="1">
        <v>45480</v>
      </c>
      <c r="B5670" t="s">
        <v>14</v>
      </c>
      <c r="C5670" t="s">
        <v>9</v>
      </c>
      <c r="D5670" s="2">
        <v>7236</v>
      </c>
      <c r="E5670" t="e">
        <f>VLOOKUP(Actual_Table[[#This Row],[Account]],#REF!,2,FALSE)</f>
        <v>#REF!</v>
      </c>
    </row>
    <row r="5671" spans="1:5" x14ac:dyDescent="0.3">
      <c r="A5671" s="1">
        <v>45480</v>
      </c>
      <c r="B5671" t="s">
        <v>14</v>
      </c>
      <c r="C5671" t="s">
        <v>10</v>
      </c>
      <c r="D5671" s="2">
        <v>23738</v>
      </c>
      <c r="E5671" t="e">
        <f>VLOOKUP(Actual_Table[[#This Row],[Account]],#REF!,2,FALSE)</f>
        <v>#REF!</v>
      </c>
    </row>
    <row r="5672" spans="1:5" x14ac:dyDescent="0.3">
      <c r="A5672" s="1">
        <v>45481</v>
      </c>
      <c r="B5672" t="s">
        <v>4</v>
      </c>
      <c r="C5672" t="s">
        <v>5</v>
      </c>
      <c r="D5672" s="2">
        <v>24382</v>
      </c>
      <c r="E5672" t="e">
        <f>VLOOKUP(Actual_Table[[#This Row],[Account]],#REF!,2,FALSE)</f>
        <v>#REF!</v>
      </c>
    </row>
    <row r="5673" spans="1:5" x14ac:dyDescent="0.3">
      <c r="A5673" s="1">
        <v>45481</v>
      </c>
      <c r="B5673" t="s">
        <v>4</v>
      </c>
      <c r="C5673" t="s">
        <v>6</v>
      </c>
      <c r="D5673" s="2">
        <v>2372</v>
      </c>
      <c r="E5673" t="e">
        <f>VLOOKUP(Actual_Table[[#This Row],[Account]],#REF!,2,FALSE)</f>
        <v>#REF!</v>
      </c>
    </row>
    <row r="5674" spans="1:5" x14ac:dyDescent="0.3">
      <c r="A5674" s="1">
        <v>45481</v>
      </c>
      <c r="B5674" t="s">
        <v>4</v>
      </c>
      <c r="C5674" t="s">
        <v>7</v>
      </c>
      <c r="D5674" s="2">
        <v>8322</v>
      </c>
      <c r="E5674" t="e">
        <f>VLOOKUP(Actual_Table[[#This Row],[Account]],#REF!,2,FALSE)</f>
        <v>#REF!</v>
      </c>
    </row>
    <row r="5675" spans="1:5" x14ac:dyDescent="0.3">
      <c r="A5675" s="1">
        <v>45481</v>
      </c>
      <c r="B5675" t="s">
        <v>4</v>
      </c>
      <c r="C5675" t="s">
        <v>8</v>
      </c>
      <c r="D5675" s="2">
        <v>9538</v>
      </c>
      <c r="E5675" t="e">
        <f>VLOOKUP(Actual_Table[[#This Row],[Account]],#REF!,2,FALSE)</f>
        <v>#REF!</v>
      </c>
    </row>
    <row r="5676" spans="1:5" x14ac:dyDescent="0.3">
      <c r="A5676" s="1">
        <v>45481</v>
      </c>
      <c r="B5676" t="s">
        <v>4</v>
      </c>
      <c r="C5676" t="s">
        <v>9</v>
      </c>
      <c r="D5676" s="2">
        <v>20521</v>
      </c>
      <c r="E5676" t="e">
        <f>VLOOKUP(Actual_Table[[#This Row],[Account]],#REF!,2,FALSE)</f>
        <v>#REF!</v>
      </c>
    </row>
    <row r="5677" spans="1:5" x14ac:dyDescent="0.3">
      <c r="A5677" s="1">
        <v>45481</v>
      </c>
      <c r="B5677" t="s">
        <v>4</v>
      </c>
      <c r="C5677" t="s">
        <v>10</v>
      </c>
      <c r="D5677" s="2">
        <v>23612</v>
      </c>
      <c r="E5677" t="e">
        <f>VLOOKUP(Actual_Table[[#This Row],[Account]],#REF!,2,FALSE)</f>
        <v>#REF!</v>
      </c>
    </row>
    <row r="5678" spans="1:5" x14ac:dyDescent="0.3">
      <c r="A5678" s="1">
        <v>45481</v>
      </c>
      <c r="B5678" t="s">
        <v>11</v>
      </c>
      <c r="C5678" t="s">
        <v>5</v>
      </c>
      <c r="D5678" s="2">
        <v>17426</v>
      </c>
      <c r="E5678" t="e">
        <f>VLOOKUP(Actual_Table[[#This Row],[Account]],#REF!,2,FALSE)</f>
        <v>#REF!</v>
      </c>
    </row>
    <row r="5679" spans="1:5" x14ac:dyDescent="0.3">
      <c r="A5679" s="1">
        <v>45481</v>
      </c>
      <c r="B5679" t="s">
        <v>11</v>
      </c>
      <c r="C5679" t="s">
        <v>6</v>
      </c>
      <c r="D5679" s="2">
        <v>5570</v>
      </c>
      <c r="E5679" t="e">
        <f>VLOOKUP(Actual_Table[[#This Row],[Account]],#REF!,2,FALSE)</f>
        <v>#REF!</v>
      </c>
    </row>
    <row r="5680" spans="1:5" x14ac:dyDescent="0.3">
      <c r="A5680" s="1">
        <v>45481</v>
      </c>
      <c r="B5680" t="s">
        <v>11</v>
      </c>
      <c r="C5680" t="s">
        <v>7</v>
      </c>
      <c r="D5680" s="2">
        <v>23839</v>
      </c>
      <c r="E5680" t="e">
        <f>VLOOKUP(Actual_Table[[#This Row],[Account]],#REF!,2,FALSE)</f>
        <v>#REF!</v>
      </c>
    </row>
    <row r="5681" spans="1:5" x14ac:dyDescent="0.3">
      <c r="A5681" s="1">
        <v>45481</v>
      </c>
      <c r="B5681" t="s">
        <v>11</v>
      </c>
      <c r="C5681" t="s">
        <v>8</v>
      </c>
      <c r="D5681" s="2">
        <v>1669</v>
      </c>
      <c r="E5681" t="e">
        <f>VLOOKUP(Actual_Table[[#This Row],[Account]],#REF!,2,FALSE)</f>
        <v>#REF!</v>
      </c>
    </row>
    <row r="5682" spans="1:5" x14ac:dyDescent="0.3">
      <c r="A5682" s="1">
        <v>45481</v>
      </c>
      <c r="B5682" t="s">
        <v>11</v>
      </c>
      <c r="C5682" t="s">
        <v>9</v>
      </c>
      <c r="D5682" s="2">
        <v>22985</v>
      </c>
      <c r="E5682" t="e">
        <f>VLOOKUP(Actual_Table[[#This Row],[Account]],#REF!,2,FALSE)</f>
        <v>#REF!</v>
      </c>
    </row>
    <row r="5683" spans="1:5" x14ac:dyDescent="0.3">
      <c r="A5683" s="1">
        <v>45481</v>
      </c>
      <c r="B5683" t="s">
        <v>11</v>
      </c>
      <c r="C5683" t="s">
        <v>10</v>
      </c>
      <c r="D5683" s="2">
        <v>15277</v>
      </c>
      <c r="E5683" t="e">
        <f>VLOOKUP(Actual_Table[[#This Row],[Account]],#REF!,2,FALSE)</f>
        <v>#REF!</v>
      </c>
    </row>
    <row r="5684" spans="1:5" x14ac:dyDescent="0.3">
      <c r="A5684" s="1">
        <v>45481</v>
      </c>
      <c r="B5684" t="s">
        <v>12</v>
      </c>
      <c r="C5684" t="s">
        <v>5</v>
      </c>
      <c r="D5684" s="2">
        <v>16687</v>
      </c>
      <c r="E5684" t="e">
        <f>VLOOKUP(Actual_Table[[#This Row],[Account]],#REF!,2,FALSE)</f>
        <v>#REF!</v>
      </c>
    </row>
    <row r="5685" spans="1:5" x14ac:dyDescent="0.3">
      <c r="A5685" s="1">
        <v>45481</v>
      </c>
      <c r="B5685" t="s">
        <v>12</v>
      </c>
      <c r="C5685" t="s">
        <v>6</v>
      </c>
      <c r="D5685" s="2">
        <v>19377</v>
      </c>
      <c r="E5685" t="e">
        <f>VLOOKUP(Actual_Table[[#This Row],[Account]],#REF!,2,FALSE)</f>
        <v>#REF!</v>
      </c>
    </row>
    <row r="5686" spans="1:5" x14ac:dyDescent="0.3">
      <c r="A5686" s="1">
        <v>45481</v>
      </c>
      <c r="B5686" t="s">
        <v>12</v>
      </c>
      <c r="C5686" t="s">
        <v>7</v>
      </c>
      <c r="D5686" s="2">
        <v>11560</v>
      </c>
      <c r="E5686" t="e">
        <f>VLOOKUP(Actual_Table[[#This Row],[Account]],#REF!,2,FALSE)</f>
        <v>#REF!</v>
      </c>
    </row>
    <row r="5687" spans="1:5" x14ac:dyDescent="0.3">
      <c r="A5687" s="1">
        <v>45481</v>
      </c>
      <c r="B5687" t="s">
        <v>12</v>
      </c>
      <c r="C5687" t="s">
        <v>8</v>
      </c>
      <c r="D5687" s="2">
        <v>17376</v>
      </c>
      <c r="E5687" t="e">
        <f>VLOOKUP(Actual_Table[[#This Row],[Account]],#REF!,2,FALSE)</f>
        <v>#REF!</v>
      </c>
    </row>
    <row r="5688" spans="1:5" x14ac:dyDescent="0.3">
      <c r="A5688" s="1">
        <v>45481</v>
      </c>
      <c r="B5688" t="s">
        <v>12</v>
      </c>
      <c r="C5688" t="s">
        <v>9</v>
      </c>
      <c r="D5688" s="2">
        <v>18278</v>
      </c>
      <c r="E5688" t="e">
        <f>VLOOKUP(Actual_Table[[#This Row],[Account]],#REF!,2,FALSE)</f>
        <v>#REF!</v>
      </c>
    </row>
    <row r="5689" spans="1:5" x14ac:dyDescent="0.3">
      <c r="A5689" s="1">
        <v>45481</v>
      </c>
      <c r="B5689" t="s">
        <v>12</v>
      </c>
      <c r="C5689" t="s">
        <v>10</v>
      </c>
      <c r="D5689" s="2">
        <v>21497</v>
      </c>
      <c r="E5689" t="e">
        <f>VLOOKUP(Actual_Table[[#This Row],[Account]],#REF!,2,FALSE)</f>
        <v>#REF!</v>
      </c>
    </row>
    <row r="5690" spans="1:5" x14ac:dyDescent="0.3">
      <c r="A5690" s="1">
        <v>45481</v>
      </c>
      <c r="B5690" t="s">
        <v>13</v>
      </c>
      <c r="C5690" t="s">
        <v>5</v>
      </c>
      <c r="D5690" s="2">
        <v>24940</v>
      </c>
      <c r="E5690" t="e">
        <f>VLOOKUP(Actual_Table[[#This Row],[Account]],#REF!,2,FALSE)</f>
        <v>#REF!</v>
      </c>
    </row>
    <row r="5691" spans="1:5" x14ac:dyDescent="0.3">
      <c r="A5691" s="1">
        <v>45481</v>
      </c>
      <c r="B5691" t="s">
        <v>13</v>
      </c>
      <c r="C5691" t="s">
        <v>6</v>
      </c>
      <c r="D5691" s="2">
        <v>12810</v>
      </c>
      <c r="E5691" t="e">
        <f>VLOOKUP(Actual_Table[[#This Row],[Account]],#REF!,2,FALSE)</f>
        <v>#REF!</v>
      </c>
    </row>
    <row r="5692" spans="1:5" x14ac:dyDescent="0.3">
      <c r="A5692" s="1">
        <v>45481</v>
      </c>
      <c r="B5692" t="s">
        <v>13</v>
      </c>
      <c r="C5692" t="s">
        <v>7</v>
      </c>
      <c r="D5692" s="2">
        <v>7669</v>
      </c>
      <c r="E5692" t="e">
        <f>VLOOKUP(Actual_Table[[#This Row],[Account]],#REF!,2,FALSE)</f>
        <v>#REF!</v>
      </c>
    </row>
    <row r="5693" spans="1:5" x14ac:dyDescent="0.3">
      <c r="A5693" s="1">
        <v>45481</v>
      </c>
      <c r="B5693" t="s">
        <v>13</v>
      </c>
      <c r="C5693" t="s">
        <v>8</v>
      </c>
      <c r="D5693" s="2">
        <v>9224</v>
      </c>
      <c r="E5693" t="e">
        <f>VLOOKUP(Actual_Table[[#This Row],[Account]],#REF!,2,FALSE)</f>
        <v>#REF!</v>
      </c>
    </row>
    <row r="5694" spans="1:5" x14ac:dyDescent="0.3">
      <c r="A5694" s="1">
        <v>45481</v>
      </c>
      <c r="B5694" t="s">
        <v>13</v>
      </c>
      <c r="C5694" t="s">
        <v>9</v>
      </c>
      <c r="D5694" s="2">
        <v>13510</v>
      </c>
      <c r="E5694" t="e">
        <f>VLOOKUP(Actual_Table[[#This Row],[Account]],#REF!,2,FALSE)</f>
        <v>#REF!</v>
      </c>
    </row>
    <row r="5695" spans="1:5" x14ac:dyDescent="0.3">
      <c r="A5695" s="1">
        <v>45481</v>
      </c>
      <c r="B5695" t="s">
        <v>13</v>
      </c>
      <c r="C5695" t="s">
        <v>10</v>
      </c>
      <c r="D5695" s="2">
        <v>1290</v>
      </c>
      <c r="E5695" t="e">
        <f>VLOOKUP(Actual_Table[[#This Row],[Account]],#REF!,2,FALSE)</f>
        <v>#REF!</v>
      </c>
    </row>
    <row r="5696" spans="1:5" x14ac:dyDescent="0.3">
      <c r="A5696" s="1">
        <v>45481</v>
      </c>
      <c r="B5696" t="s">
        <v>14</v>
      </c>
      <c r="C5696" t="s">
        <v>5</v>
      </c>
      <c r="D5696" s="2">
        <v>1038</v>
      </c>
      <c r="E5696" t="e">
        <f>VLOOKUP(Actual_Table[[#This Row],[Account]],#REF!,2,FALSE)</f>
        <v>#REF!</v>
      </c>
    </row>
    <row r="5697" spans="1:5" x14ac:dyDescent="0.3">
      <c r="A5697" s="1">
        <v>45481</v>
      </c>
      <c r="B5697" t="s">
        <v>14</v>
      </c>
      <c r="C5697" t="s">
        <v>6</v>
      </c>
      <c r="D5697" s="2">
        <v>21525</v>
      </c>
      <c r="E5697" t="e">
        <f>VLOOKUP(Actual_Table[[#This Row],[Account]],#REF!,2,FALSE)</f>
        <v>#REF!</v>
      </c>
    </row>
    <row r="5698" spans="1:5" x14ac:dyDescent="0.3">
      <c r="A5698" s="1">
        <v>45481</v>
      </c>
      <c r="B5698" t="s">
        <v>14</v>
      </c>
      <c r="C5698" t="s">
        <v>7</v>
      </c>
      <c r="D5698" s="2">
        <v>3555</v>
      </c>
      <c r="E5698" t="e">
        <f>VLOOKUP(Actual_Table[[#This Row],[Account]],#REF!,2,FALSE)</f>
        <v>#REF!</v>
      </c>
    </row>
    <row r="5699" spans="1:5" x14ac:dyDescent="0.3">
      <c r="A5699" s="1">
        <v>45481</v>
      </c>
      <c r="B5699" t="s">
        <v>14</v>
      </c>
      <c r="C5699" t="s">
        <v>8</v>
      </c>
      <c r="D5699" s="2">
        <v>3960</v>
      </c>
      <c r="E5699" t="e">
        <f>VLOOKUP(Actual_Table[[#This Row],[Account]],#REF!,2,FALSE)</f>
        <v>#REF!</v>
      </c>
    </row>
    <row r="5700" spans="1:5" x14ac:dyDescent="0.3">
      <c r="A5700" s="1">
        <v>45481</v>
      </c>
      <c r="B5700" t="s">
        <v>14</v>
      </c>
      <c r="C5700" t="s">
        <v>9</v>
      </c>
      <c r="D5700" s="2">
        <v>10826</v>
      </c>
      <c r="E5700" t="e">
        <f>VLOOKUP(Actual_Table[[#This Row],[Account]],#REF!,2,FALSE)</f>
        <v>#REF!</v>
      </c>
    </row>
    <row r="5701" spans="1:5" x14ac:dyDescent="0.3">
      <c r="A5701" s="1">
        <v>45481</v>
      </c>
      <c r="B5701" t="s">
        <v>14</v>
      </c>
      <c r="C5701" t="s">
        <v>10</v>
      </c>
      <c r="D5701" s="2">
        <v>13127</v>
      </c>
      <c r="E5701" t="e">
        <f>VLOOKUP(Actual_Table[[#This Row],[Account]],#REF!,2,FALSE)</f>
        <v>#REF!</v>
      </c>
    </row>
    <row r="5702" spans="1:5" x14ac:dyDescent="0.3">
      <c r="A5702" s="1">
        <v>45482</v>
      </c>
      <c r="B5702" t="s">
        <v>4</v>
      </c>
      <c r="C5702" t="s">
        <v>5</v>
      </c>
      <c r="D5702" s="2">
        <v>12534</v>
      </c>
      <c r="E5702" t="e">
        <f>VLOOKUP(Actual_Table[[#This Row],[Account]],#REF!,2,FALSE)</f>
        <v>#REF!</v>
      </c>
    </row>
    <row r="5703" spans="1:5" x14ac:dyDescent="0.3">
      <c r="A5703" s="1">
        <v>45482</v>
      </c>
      <c r="B5703" t="s">
        <v>4</v>
      </c>
      <c r="C5703" t="s">
        <v>6</v>
      </c>
      <c r="D5703" s="2">
        <v>13244</v>
      </c>
      <c r="E5703" t="e">
        <f>VLOOKUP(Actual_Table[[#This Row],[Account]],#REF!,2,FALSE)</f>
        <v>#REF!</v>
      </c>
    </row>
    <row r="5704" spans="1:5" x14ac:dyDescent="0.3">
      <c r="A5704" s="1">
        <v>45482</v>
      </c>
      <c r="B5704" t="s">
        <v>4</v>
      </c>
      <c r="C5704" t="s">
        <v>7</v>
      </c>
      <c r="D5704" s="2">
        <v>22186</v>
      </c>
      <c r="E5704" t="e">
        <f>VLOOKUP(Actual_Table[[#This Row],[Account]],#REF!,2,FALSE)</f>
        <v>#REF!</v>
      </c>
    </row>
    <row r="5705" spans="1:5" x14ac:dyDescent="0.3">
      <c r="A5705" s="1">
        <v>45482</v>
      </c>
      <c r="B5705" t="s">
        <v>4</v>
      </c>
      <c r="C5705" t="s">
        <v>8</v>
      </c>
      <c r="D5705" s="2">
        <v>8984</v>
      </c>
      <c r="E5705" t="e">
        <f>VLOOKUP(Actual_Table[[#This Row],[Account]],#REF!,2,FALSE)</f>
        <v>#REF!</v>
      </c>
    </row>
    <row r="5706" spans="1:5" x14ac:dyDescent="0.3">
      <c r="A5706" s="1">
        <v>45482</v>
      </c>
      <c r="B5706" t="s">
        <v>4</v>
      </c>
      <c r="C5706" t="s">
        <v>9</v>
      </c>
      <c r="D5706" s="2">
        <v>22001</v>
      </c>
      <c r="E5706" t="e">
        <f>VLOOKUP(Actual_Table[[#This Row],[Account]],#REF!,2,FALSE)</f>
        <v>#REF!</v>
      </c>
    </row>
    <row r="5707" spans="1:5" x14ac:dyDescent="0.3">
      <c r="A5707" s="1">
        <v>45482</v>
      </c>
      <c r="B5707" t="s">
        <v>4</v>
      </c>
      <c r="C5707" t="s">
        <v>10</v>
      </c>
      <c r="D5707" s="2">
        <v>5340</v>
      </c>
      <c r="E5707" t="e">
        <f>VLOOKUP(Actual_Table[[#This Row],[Account]],#REF!,2,FALSE)</f>
        <v>#REF!</v>
      </c>
    </row>
    <row r="5708" spans="1:5" x14ac:dyDescent="0.3">
      <c r="A5708" s="1">
        <v>45482</v>
      </c>
      <c r="B5708" t="s">
        <v>11</v>
      </c>
      <c r="C5708" t="s">
        <v>5</v>
      </c>
      <c r="D5708" s="2">
        <v>3560</v>
      </c>
      <c r="E5708" t="e">
        <f>VLOOKUP(Actual_Table[[#This Row],[Account]],#REF!,2,FALSE)</f>
        <v>#REF!</v>
      </c>
    </row>
    <row r="5709" spans="1:5" x14ac:dyDescent="0.3">
      <c r="A5709" s="1">
        <v>45482</v>
      </c>
      <c r="B5709" t="s">
        <v>11</v>
      </c>
      <c r="C5709" t="s">
        <v>6</v>
      </c>
      <c r="D5709" s="2">
        <v>6028</v>
      </c>
      <c r="E5709" t="e">
        <f>VLOOKUP(Actual_Table[[#This Row],[Account]],#REF!,2,FALSE)</f>
        <v>#REF!</v>
      </c>
    </row>
    <row r="5710" spans="1:5" x14ac:dyDescent="0.3">
      <c r="A5710" s="1">
        <v>45482</v>
      </c>
      <c r="B5710" t="s">
        <v>11</v>
      </c>
      <c r="C5710" t="s">
        <v>7</v>
      </c>
      <c r="D5710" s="2">
        <v>14054</v>
      </c>
      <c r="E5710" t="e">
        <f>VLOOKUP(Actual_Table[[#This Row],[Account]],#REF!,2,FALSE)</f>
        <v>#REF!</v>
      </c>
    </row>
    <row r="5711" spans="1:5" x14ac:dyDescent="0.3">
      <c r="A5711" s="1">
        <v>45482</v>
      </c>
      <c r="B5711" t="s">
        <v>11</v>
      </c>
      <c r="C5711" t="s">
        <v>8</v>
      </c>
      <c r="D5711" s="2">
        <v>13820</v>
      </c>
      <c r="E5711" t="e">
        <f>VLOOKUP(Actual_Table[[#This Row],[Account]],#REF!,2,FALSE)</f>
        <v>#REF!</v>
      </c>
    </row>
    <row r="5712" spans="1:5" x14ac:dyDescent="0.3">
      <c r="A5712" s="1">
        <v>45482</v>
      </c>
      <c r="B5712" t="s">
        <v>11</v>
      </c>
      <c r="C5712" t="s">
        <v>9</v>
      </c>
      <c r="D5712" s="2">
        <v>23888</v>
      </c>
      <c r="E5712" t="e">
        <f>VLOOKUP(Actual_Table[[#This Row],[Account]],#REF!,2,FALSE)</f>
        <v>#REF!</v>
      </c>
    </row>
    <row r="5713" spans="1:5" x14ac:dyDescent="0.3">
      <c r="A5713" s="1">
        <v>45482</v>
      </c>
      <c r="B5713" t="s">
        <v>11</v>
      </c>
      <c r="C5713" t="s">
        <v>10</v>
      </c>
      <c r="D5713" s="2">
        <v>20589</v>
      </c>
      <c r="E5713" t="e">
        <f>VLOOKUP(Actual_Table[[#This Row],[Account]],#REF!,2,FALSE)</f>
        <v>#REF!</v>
      </c>
    </row>
    <row r="5714" spans="1:5" x14ac:dyDescent="0.3">
      <c r="A5714" s="1">
        <v>45482</v>
      </c>
      <c r="B5714" t="s">
        <v>12</v>
      </c>
      <c r="C5714" t="s">
        <v>5</v>
      </c>
      <c r="D5714" s="2">
        <v>2386</v>
      </c>
      <c r="E5714" t="e">
        <f>VLOOKUP(Actual_Table[[#This Row],[Account]],#REF!,2,FALSE)</f>
        <v>#REF!</v>
      </c>
    </row>
    <row r="5715" spans="1:5" x14ac:dyDescent="0.3">
      <c r="A5715" s="1">
        <v>45482</v>
      </c>
      <c r="B5715" t="s">
        <v>12</v>
      </c>
      <c r="C5715" t="s">
        <v>6</v>
      </c>
      <c r="D5715" s="2">
        <v>3804</v>
      </c>
      <c r="E5715" t="e">
        <f>VLOOKUP(Actual_Table[[#This Row],[Account]],#REF!,2,FALSE)</f>
        <v>#REF!</v>
      </c>
    </row>
    <row r="5716" spans="1:5" x14ac:dyDescent="0.3">
      <c r="A5716" s="1">
        <v>45482</v>
      </c>
      <c r="B5716" t="s">
        <v>12</v>
      </c>
      <c r="C5716" t="s">
        <v>7</v>
      </c>
      <c r="D5716" s="2">
        <v>3895</v>
      </c>
      <c r="E5716" t="e">
        <f>VLOOKUP(Actual_Table[[#This Row],[Account]],#REF!,2,FALSE)</f>
        <v>#REF!</v>
      </c>
    </row>
    <row r="5717" spans="1:5" x14ac:dyDescent="0.3">
      <c r="A5717" s="1">
        <v>45482</v>
      </c>
      <c r="B5717" t="s">
        <v>12</v>
      </c>
      <c r="C5717" t="s">
        <v>8</v>
      </c>
      <c r="D5717" s="2">
        <v>14063</v>
      </c>
      <c r="E5717" t="e">
        <f>VLOOKUP(Actual_Table[[#This Row],[Account]],#REF!,2,FALSE)</f>
        <v>#REF!</v>
      </c>
    </row>
    <row r="5718" spans="1:5" x14ac:dyDescent="0.3">
      <c r="A5718" s="1">
        <v>45482</v>
      </c>
      <c r="B5718" t="s">
        <v>12</v>
      </c>
      <c r="C5718" t="s">
        <v>9</v>
      </c>
      <c r="D5718" s="2">
        <v>17167</v>
      </c>
      <c r="E5718" t="e">
        <f>VLOOKUP(Actual_Table[[#This Row],[Account]],#REF!,2,FALSE)</f>
        <v>#REF!</v>
      </c>
    </row>
    <row r="5719" spans="1:5" x14ac:dyDescent="0.3">
      <c r="A5719" s="1">
        <v>45482</v>
      </c>
      <c r="B5719" t="s">
        <v>12</v>
      </c>
      <c r="C5719" t="s">
        <v>10</v>
      </c>
      <c r="D5719" s="2">
        <v>2520</v>
      </c>
      <c r="E5719" t="e">
        <f>VLOOKUP(Actual_Table[[#This Row],[Account]],#REF!,2,FALSE)</f>
        <v>#REF!</v>
      </c>
    </row>
    <row r="5720" spans="1:5" x14ac:dyDescent="0.3">
      <c r="A5720" s="1">
        <v>45482</v>
      </c>
      <c r="B5720" t="s">
        <v>13</v>
      </c>
      <c r="C5720" t="s">
        <v>5</v>
      </c>
      <c r="D5720" s="2">
        <v>19390</v>
      </c>
      <c r="E5720" t="e">
        <f>VLOOKUP(Actual_Table[[#This Row],[Account]],#REF!,2,FALSE)</f>
        <v>#REF!</v>
      </c>
    </row>
    <row r="5721" spans="1:5" x14ac:dyDescent="0.3">
      <c r="A5721" s="1">
        <v>45482</v>
      </c>
      <c r="B5721" t="s">
        <v>13</v>
      </c>
      <c r="C5721" t="s">
        <v>6</v>
      </c>
      <c r="D5721" s="2">
        <v>20117</v>
      </c>
      <c r="E5721" t="e">
        <f>VLOOKUP(Actual_Table[[#This Row],[Account]],#REF!,2,FALSE)</f>
        <v>#REF!</v>
      </c>
    </row>
    <row r="5722" spans="1:5" x14ac:dyDescent="0.3">
      <c r="A5722" s="1">
        <v>45482</v>
      </c>
      <c r="B5722" t="s">
        <v>13</v>
      </c>
      <c r="C5722" t="s">
        <v>7</v>
      </c>
      <c r="D5722" s="2">
        <v>12732</v>
      </c>
      <c r="E5722" t="e">
        <f>VLOOKUP(Actual_Table[[#This Row],[Account]],#REF!,2,FALSE)</f>
        <v>#REF!</v>
      </c>
    </row>
    <row r="5723" spans="1:5" x14ac:dyDescent="0.3">
      <c r="A5723" s="1">
        <v>45482</v>
      </c>
      <c r="B5723" t="s">
        <v>13</v>
      </c>
      <c r="C5723" t="s">
        <v>8</v>
      </c>
      <c r="D5723" s="2">
        <v>17318</v>
      </c>
      <c r="E5723" t="e">
        <f>VLOOKUP(Actual_Table[[#This Row],[Account]],#REF!,2,FALSE)</f>
        <v>#REF!</v>
      </c>
    </row>
    <row r="5724" spans="1:5" x14ac:dyDescent="0.3">
      <c r="A5724" s="1">
        <v>45482</v>
      </c>
      <c r="B5724" t="s">
        <v>13</v>
      </c>
      <c r="C5724" t="s">
        <v>9</v>
      </c>
      <c r="D5724" s="2">
        <v>17100</v>
      </c>
      <c r="E5724" t="e">
        <f>VLOOKUP(Actual_Table[[#This Row],[Account]],#REF!,2,FALSE)</f>
        <v>#REF!</v>
      </c>
    </row>
    <row r="5725" spans="1:5" x14ac:dyDescent="0.3">
      <c r="A5725" s="1">
        <v>45482</v>
      </c>
      <c r="B5725" t="s">
        <v>13</v>
      </c>
      <c r="C5725" t="s">
        <v>10</v>
      </c>
      <c r="D5725" s="2">
        <v>13301</v>
      </c>
      <c r="E5725" t="e">
        <f>VLOOKUP(Actual_Table[[#This Row],[Account]],#REF!,2,FALSE)</f>
        <v>#REF!</v>
      </c>
    </row>
    <row r="5726" spans="1:5" x14ac:dyDescent="0.3">
      <c r="A5726" s="1">
        <v>45482</v>
      </c>
      <c r="B5726" t="s">
        <v>14</v>
      </c>
      <c r="C5726" t="s">
        <v>5</v>
      </c>
      <c r="D5726" s="2">
        <v>3709</v>
      </c>
      <c r="E5726" t="e">
        <f>VLOOKUP(Actual_Table[[#This Row],[Account]],#REF!,2,FALSE)</f>
        <v>#REF!</v>
      </c>
    </row>
    <row r="5727" spans="1:5" x14ac:dyDescent="0.3">
      <c r="A5727" s="1">
        <v>45482</v>
      </c>
      <c r="B5727" t="s">
        <v>14</v>
      </c>
      <c r="C5727" t="s">
        <v>6</v>
      </c>
      <c r="D5727" s="2">
        <v>1281</v>
      </c>
      <c r="E5727" t="e">
        <f>VLOOKUP(Actual_Table[[#This Row],[Account]],#REF!,2,FALSE)</f>
        <v>#REF!</v>
      </c>
    </row>
    <row r="5728" spans="1:5" x14ac:dyDescent="0.3">
      <c r="A5728" s="1">
        <v>45482</v>
      </c>
      <c r="B5728" t="s">
        <v>14</v>
      </c>
      <c r="C5728" t="s">
        <v>7</v>
      </c>
      <c r="D5728" s="2">
        <v>2959</v>
      </c>
      <c r="E5728" t="e">
        <f>VLOOKUP(Actual_Table[[#This Row],[Account]],#REF!,2,FALSE)</f>
        <v>#REF!</v>
      </c>
    </row>
    <row r="5729" spans="1:5" x14ac:dyDescent="0.3">
      <c r="A5729" s="1">
        <v>45482</v>
      </c>
      <c r="B5729" t="s">
        <v>14</v>
      </c>
      <c r="C5729" t="s">
        <v>8</v>
      </c>
      <c r="D5729" s="2">
        <v>15604</v>
      </c>
      <c r="E5729" t="e">
        <f>VLOOKUP(Actual_Table[[#This Row],[Account]],#REF!,2,FALSE)</f>
        <v>#REF!</v>
      </c>
    </row>
    <row r="5730" spans="1:5" x14ac:dyDescent="0.3">
      <c r="A5730" s="1">
        <v>45482</v>
      </c>
      <c r="B5730" t="s">
        <v>14</v>
      </c>
      <c r="C5730" t="s">
        <v>9</v>
      </c>
      <c r="D5730" s="2">
        <v>2996</v>
      </c>
      <c r="E5730" t="e">
        <f>VLOOKUP(Actual_Table[[#This Row],[Account]],#REF!,2,FALSE)</f>
        <v>#REF!</v>
      </c>
    </row>
    <row r="5731" spans="1:5" x14ac:dyDescent="0.3">
      <c r="A5731" s="1">
        <v>45482</v>
      </c>
      <c r="B5731" t="s">
        <v>14</v>
      </c>
      <c r="C5731" t="s">
        <v>10</v>
      </c>
      <c r="D5731" s="2">
        <v>24026</v>
      </c>
      <c r="E5731" t="e">
        <f>VLOOKUP(Actual_Table[[#This Row],[Account]],#REF!,2,FALSE)</f>
        <v>#REF!</v>
      </c>
    </row>
    <row r="5732" spans="1:5" x14ac:dyDescent="0.3">
      <c r="A5732" s="1">
        <v>45483</v>
      </c>
      <c r="B5732" t="s">
        <v>4</v>
      </c>
      <c r="C5732" t="s">
        <v>5</v>
      </c>
      <c r="D5732" s="2">
        <v>7489</v>
      </c>
      <c r="E5732" t="e">
        <f>VLOOKUP(Actual_Table[[#This Row],[Account]],#REF!,2,FALSE)</f>
        <v>#REF!</v>
      </c>
    </row>
    <row r="5733" spans="1:5" x14ac:dyDescent="0.3">
      <c r="A5733" s="1">
        <v>45483</v>
      </c>
      <c r="B5733" t="s">
        <v>4</v>
      </c>
      <c r="C5733" t="s">
        <v>6</v>
      </c>
      <c r="D5733" s="2">
        <v>10312</v>
      </c>
      <c r="E5733" t="e">
        <f>VLOOKUP(Actual_Table[[#This Row],[Account]],#REF!,2,FALSE)</f>
        <v>#REF!</v>
      </c>
    </row>
    <row r="5734" spans="1:5" x14ac:dyDescent="0.3">
      <c r="A5734" s="1">
        <v>45483</v>
      </c>
      <c r="B5734" t="s">
        <v>4</v>
      </c>
      <c r="C5734" t="s">
        <v>7</v>
      </c>
      <c r="D5734" s="2">
        <v>16843</v>
      </c>
      <c r="E5734" t="e">
        <f>VLOOKUP(Actual_Table[[#This Row],[Account]],#REF!,2,FALSE)</f>
        <v>#REF!</v>
      </c>
    </row>
    <row r="5735" spans="1:5" x14ac:dyDescent="0.3">
      <c r="A5735" s="1">
        <v>45483</v>
      </c>
      <c r="B5735" t="s">
        <v>4</v>
      </c>
      <c r="C5735" t="s">
        <v>8</v>
      </c>
      <c r="D5735" s="2">
        <v>10077</v>
      </c>
      <c r="E5735" t="e">
        <f>VLOOKUP(Actual_Table[[#This Row],[Account]],#REF!,2,FALSE)</f>
        <v>#REF!</v>
      </c>
    </row>
    <row r="5736" spans="1:5" x14ac:dyDescent="0.3">
      <c r="A5736" s="1">
        <v>45483</v>
      </c>
      <c r="B5736" t="s">
        <v>4</v>
      </c>
      <c r="C5736" t="s">
        <v>9</v>
      </c>
      <c r="D5736" s="2">
        <v>3472</v>
      </c>
      <c r="E5736" t="e">
        <f>VLOOKUP(Actual_Table[[#This Row],[Account]],#REF!,2,FALSE)</f>
        <v>#REF!</v>
      </c>
    </row>
    <row r="5737" spans="1:5" x14ac:dyDescent="0.3">
      <c r="A5737" s="1">
        <v>45483</v>
      </c>
      <c r="B5737" t="s">
        <v>4</v>
      </c>
      <c r="C5737" t="s">
        <v>10</v>
      </c>
      <c r="D5737" s="2">
        <v>4436</v>
      </c>
      <c r="E5737" t="e">
        <f>VLOOKUP(Actual_Table[[#This Row],[Account]],#REF!,2,FALSE)</f>
        <v>#REF!</v>
      </c>
    </row>
    <row r="5738" spans="1:5" x14ac:dyDescent="0.3">
      <c r="A5738" s="1">
        <v>45483</v>
      </c>
      <c r="B5738" t="s">
        <v>11</v>
      </c>
      <c r="C5738" t="s">
        <v>5</v>
      </c>
      <c r="D5738" s="2">
        <v>15767</v>
      </c>
      <c r="E5738" t="e">
        <f>VLOOKUP(Actual_Table[[#This Row],[Account]],#REF!,2,FALSE)</f>
        <v>#REF!</v>
      </c>
    </row>
    <row r="5739" spans="1:5" x14ac:dyDescent="0.3">
      <c r="A5739" s="1">
        <v>45483</v>
      </c>
      <c r="B5739" t="s">
        <v>11</v>
      </c>
      <c r="C5739" t="s">
        <v>6</v>
      </c>
      <c r="D5739" s="2">
        <v>19363</v>
      </c>
      <c r="E5739" t="e">
        <f>VLOOKUP(Actual_Table[[#This Row],[Account]],#REF!,2,FALSE)</f>
        <v>#REF!</v>
      </c>
    </row>
    <row r="5740" spans="1:5" x14ac:dyDescent="0.3">
      <c r="A5740" s="1">
        <v>45483</v>
      </c>
      <c r="B5740" t="s">
        <v>11</v>
      </c>
      <c r="C5740" t="s">
        <v>7</v>
      </c>
      <c r="D5740" s="2">
        <v>13976</v>
      </c>
      <c r="E5740" t="e">
        <f>VLOOKUP(Actual_Table[[#This Row],[Account]],#REF!,2,FALSE)</f>
        <v>#REF!</v>
      </c>
    </row>
    <row r="5741" spans="1:5" x14ac:dyDescent="0.3">
      <c r="A5741" s="1">
        <v>45483</v>
      </c>
      <c r="B5741" t="s">
        <v>11</v>
      </c>
      <c r="C5741" t="s">
        <v>8</v>
      </c>
      <c r="D5741" s="2">
        <v>18750</v>
      </c>
      <c r="E5741" t="e">
        <f>VLOOKUP(Actual_Table[[#This Row],[Account]],#REF!,2,FALSE)</f>
        <v>#REF!</v>
      </c>
    </row>
    <row r="5742" spans="1:5" x14ac:dyDescent="0.3">
      <c r="A5742" s="1">
        <v>45483</v>
      </c>
      <c r="B5742" t="s">
        <v>11</v>
      </c>
      <c r="C5742" t="s">
        <v>9</v>
      </c>
      <c r="D5742" s="2">
        <v>5208</v>
      </c>
      <c r="E5742" t="e">
        <f>VLOOKUP(Actual_Table[[#This Row],[Account]],#REF!,2,FALSE)</f>
        <v>#REF!</v>
      </c>
    </row>
    <row r="5743" spans="1:5" x14ac:dyDescent="0.3">
      <c r="A5743" s="1">
        <v>45483</v>
      </c>
      <c r="B5743" t="s">
        <v>11</v>
      </c>
      <c r="C5743" t="s">
        <v>10</v>
      </c>
      <c r="D5743" s="2">
        <v>18341</v>
      </c>
      <c r="E5743" t="e">
        <f>VLOOKUP(Actual_Table[[#This Row],[Account]],#REF!,2,FALSE)</f>
        <v>#REF!</v>
      </c>
    </row>
    <row r="5744" spans="1:5" x14ac:dyDescent="0.3">
      <c r="A5744" s="1">
        <v>45483</v>
      </c>
      <c r="B5744" t="s">
        <v>12</v>
      </c>
      <c r="C5744" t="s">
        <v>5</v>
      </c>
      <c r="D5744" s="2">
        <v>16295</v>
      </c>
      <c r="E5744" t="e">
        <f>VLOOKUP(Actual_Table[[#This Row],[Account]],#REF!,2,FALSE)</f>
        <v>#REF!</v>
      </c>
    </row>
    <row r="5745" spans="1:5" x14ac:dyDescent="0.3">
      <c r="A5745" s="1">
        <v>45483</v>
      </c>
      <c r="B5745" t="s">
        <v>12</v>
      </c>
      <c r="C5745" t="s">
        <v>6</v>
      </c>
      <c r="D5745" s="2">
        <v>22150</v>
      </c>
      <c r="E5745" t="e">
        <f>VLOOKUP(Actual_Table[[#This Row],[Account]],#REF!,2,FALSE)</f>
        <v>#REF!</v>
      </c>
    </row>
    <row r="5746" spans="1:5" x14ac:dyDescent="0.3">
      <c r="A5746" s="1">
        <v>45483</v>
      </c>
      <c r="B5746" t="s">
        <v>12</v>
      </c>
      <c r="C5746" t="s">
        <v>7</v>
      </c>
      <c r="D5746" s="2">
        <v>1263</v>
      </c>
      <c r="E5746" t="e">
        <f>VLOOKUP(Actual_Table[[#This Row],[Account]],#REF!,2,FALSE)</f>
        <v>#REF!</v>
      </c>
    </row>
    <row r="5747" spans="1:5" x14ac:dyDescent="0.3">
      <c r="A5747" s="1">
        <v>45483</v>
      </c>
      <c r="B5747" t="s">
        <v>12</v>
      </c>
      <c r="C5747" t="s">
        <v>8</v>
      </c>
      <c r="D5747" s="2">
        <v>5443</v>
      </c>
      <c r="E5747" t="e">
        <f>VLOOKUP(Actual_Table[[#This Row],[Account]],#REF!,2,FALSE)</f>
        <v>#REF!</v>
      </c>
    </row>
    <row r="5748" spans="1:5" x14ac:dyDescent="0.3">
      <c r="A5748" s="1">
        <v>45483</v>
      </c>
      <c r="B5748" t="s">
        <v>12</v>
      </c>
      <c r="C5748" t="s">
        <v>9</v>
      </c>
      <c r="D5748" s="2">
        <v>1017</v>
      </c>
      <c r="E5748" t="e">
        <f>VLOOKUP(Actual_Table[[#This Row],[Account]],#REF!,2,FALSE)</f>
        <v>#REF!</v>
      </c>
    </row>
    <row r="5749" spans="1:5" x14ac:dyDescent="0.3">
      <c r="A5749" s="1">
        <v>45483</v>
      </c>
      <c r="B5749" t="s">
        <v>12</v>
      </c>
      <c r="C5749" t="s">
        <v>10</v>
      </c>
      <c r="D5749" s="2">
        <v>16195</v>
      </c>
      <c r="E5749" t="e">
        <f>VLOOKUP(Actual_Table[[#This Row],[Account]],#REF!,2,FALSE)</f>
        <v>#REF!</v>
      </c>
    </row>
    <row r="5750" spans="1:5" x14ac:dyDescent="0.3">
      <c r="A5750" s="1">
        <v>45483</v>
      </c>
      <c r="B5750" t="s">
        <v>13</v>
      </c>
      <c r="C5750" t="s">
        <v>5</v>
      </c>
      <c r="D5750" s="2">
        <v>24243</v>
      </c>
      <c r="E5750" t="e">
        <f>VLOOKUP(Actual_Table[[#This Row],[Account]],#REF!,2,FALSE)</f>
        <v>#REF!</v>
      </c>
    </row>
    <row r="5751" spans="1:5" x14ac:dyDescent="0.3">
      <c r="A5751" s="1">
        <v>45483</v>
      </c>
      <c r="B5751" t="s">
        <v>13</v>
      </c>
      <c r="C5751" t="s">
        <v>6</v>
      </c>
      <c r="D5751" s="2">
        <v>12285</v>
      </c>
      <c r="E5751" t="e">
        <f>VLOOKUP(Actual_Table[[#This Row],[Account]],#REF!,2,FALSE)</f>
        <v>#REF!</v>
      </c>
    </row>
    <row r="5752" spans="1:5" x14ac:dyDescent="0.3">
      <c r="A5752" s="1">
        <v>45483</v>
      </c>
      <c r="B5752" t="s">
        <v>13</v>
      </c>
      <c r="C5752" t="s">
        <v>7</v>
      </c>
      <c r="D5752" s="2">
        <v>16466</v>
      </c>
      <c r="E5752" t="e">
        <f>VLOOKUP(Actual_Table[[#This Row],[Account]],#REF!,2,FALSE)</f>
        <v>#REF!</v>
      </c>
    </row>
    <row r="5753" spans="1:5" x14ac:dyDescent="0.3">
      <c r="A5753" s="1">
        <v>45483</v>
      </c>
      <c r="B5753" t="s">
        <v>13</v>
      </c>
      <c r="C5753" t="s">
        <v>8</v>
      </c>
      <c r="D5753" s="2">
        <v>2186</v>
      </c>
      <c r="E5753" t="e">
        <f>VLOOKUP(Actual_Table[[#This Row],[Account]],#REF!,2,FALSE)</f>
        <v>#REF!</v>
      </c>
    </row>
    <row r="5754" spans="1:5" x14ac:dyDescent="0.3">
      <c r="A5754" s="1">
        <v>45483</v>
      </c>
      <c r="B5754" t="s">
        <v>13</v>
      </c>
      <c r="C5754" t="s">
        <v>9</v>
      </c>
      <c r="D5754" s="2">
        <v>20250</v>
      </c>
      <c r="E5754" t="e">
        <f>VLOOKUP(Actual_Table[[#This Row],[Account]],#REF!,2,FALSE)</f>
        <v>#REF!</v>
      </c>
    </row>
    <row r="5755" spans="1:5" x14ac:dyDescent="0.3">
      <c r="A5755" s="1">
        <v>45483</v>
      </c>
      <c r="B5755" t="s">
        <v>13</v>
      </c>
      <c r="C5755" t="s">
        <v>10</v>
      </c>
      <c r="D5755" s="2">
        <v>11430</v>
      </c>
      <c r="E5755" t="e">
        <f>VLOOKUP(Actual_Table[[#This Row],[Account]],#REF!,2,FALSE)</f>
        <v>#REF!</v>
      </c>
    </row>
    <row r="5756" spans="1:5" x14ac:dyDescent="0.3">
      <c r="A5756" s="1">
        <v>45483</v>
      </c>
      <c r="B5756" t="s">
        <v>14</v>
      </c>
      <c r="C5756" t="s">
        <v>5</v>
      </c>
      <c r="D5756" s="2">
        <v>15340</v>
      </c>
      <c r="E5756" t="e">
        <f>VLOOKUP(Actual_Table[[#This Row],[Account]],#REF!,2,FALSE)</f>
        <v>#REF!</v>
      </c>
    </row>
    <row r="5757" spans="1:5" x14ac:dyDescent="0.3">
      <c r="A5757" s="1">
        <v>45483</v>
      </c>
      <c r="B5757" t="s">
        <v>14</v>
      </c>
      <c r="C5757" t="s">
        <v>6</v>
      </c>
      <c r="D5757" s="2">
        <v>24182</v>
      </c>
      <c r="E5757" t="e">
        <f>VLOOKUP(Actual_Table[[#This Row],[Account]],#REF!,2,FALSE)</f>
        <v>#REF!</v>
      </c>
    </row>
    <row r="5758" spans="1:5" x14ac:dyDescent="0.3">
      <c r="A5758" s="1">
        <v>45483</v>
      </c>
      <c r="B5758" t="s">
        <v>14</v>
      </c>
      <c r="C5758" t="s">
        <v>7</v>
      </c>
      <c r="D5758" s="2">
        <v>15077</v>
      </c>
      <c r="E5758" t="e">
        <f>VLOOKUP(Actual_Table[[#This Row],[Account]],#REF!,2,FALSE)</f>
        <v>#REF!</v>
      </c>
    </row>
    <row r="5759" spans="1:5" x14ac:dyDescent="0.3">
      <c r="A5759" s="1">
        <v>45483</v>
      </c>
      <c r="B5759" t="s">
        <v>14</v>
      </c>
      <c r="C5759" t="s">
        <v>8</v>
      </c>
      <c r="D5759" s="2">
        <v>23160</v>
      </c>
      <c r="E5759" t="e">
        <f>VLOOKUP(Actual_Table[[#This Row],[Account]],#REF!,2,FALSE)</f>
        <v>#REF!</v>
      </c>
    </row>
    <row r="5760" spans="1:5" x14ac:dyDescent="0.3">
      <c r="A5760" s="1">
        <v>45483</v>
      </c>
      <c r="B5760" t="s">
        <v>14</v>
      </c>
      <c r="C5760" t="s">
        <v>9</v>
      </c>
      <c r="D5760" s="2">
        <v>18834</v>
      </c>
      <c r="E5760" t="e">
        <f>VLOOKUP(Actual_Table[[#This Row],[Account]],#REF!,2,FALSE)</f>
        <v>#REF!</v>
      </c>
    </row>
    <row r="5761" spans="1:5" x14ac:dyDescent="0.3">
      <c r="A5761" s="1">
        <v>45483</v>
      </c>
      <c r="B5761" t="s">
        <v>14</v>
      </c>
      <c r="C5761" t="s">
        <v>10</v>
      </c>
      <c r="D5761" s="2">
        <v>20371</v>
      </c>
      <c r="E5761" t="e">
        <f>VLOOKUP(Actual_Table[[#This Row],[Account]],#REF!,2,FALSE)</f>
        <v>#REF!</v>
      </c>
    </row>
    <row r="5762" spans="1:5" x14ac:dyDescent="0.3">
      <c r="A5762" s="1">
        <v>45484</v>
      </c>
      <c r="B5762" t="s">
        <v>4</v>
      </c>
      <c r="C5762" t="s">
        <v>5</v>
      </c>
      <c r="D5762" s="2">
        <v>9053</v>
      </c>
      <c r="E5762" t="e">
        <f>VLOOKUP(Actual_Table[[#This Row],[Account]],#REF!,2,FALSE)</f>
        <v>#REF!</v>
      </c>
    </row>
    <row r="5763" spans="1:5" x14ac:dyDescent="0.3">
      <c r="A5763" s="1">
        <v>45484</v>
      </c>
      <c r="B5763" t="s">
        <v>4</v>
      </c>
      <c r="C5763" t="s">
        <v>6</v>
      </c>
      <c r="D5763" s="2">
        <v>3730</v>
      </c>
      <c r="E5763" t="e">
        <f>VLOOKUP(Actual_Table[[#This Row],[Account]],#REF!,2,FALSE)</f>
        <v>#REF!</v>
      </c>
    </row>
    <row r="5764" spans="1:5" x14ac:dyDescent="0.3">
      <c r="A5764" s="1">
        <v>45484</v>
      </c>
      <c r="B5764" t="s">
        <v>4</v>
      </c>
      <c r="C5764" t="s">
        <v>7</v>
      </c>
      <c r="D5764" s="2">
        <v>3628</v>
      </c>
      <c r="E5764" t="e">
        <f>VLOOKUP(Actual_Table[[#This Row],[Account]],#REF!,2,FALSE)</f>
        <v>#REF!</v>
      </c>
    </row>
    <row r="5765" spans="1:5" x14ac:dyDescent="0.3">
      <c r="A5765" s="1">
        <v>45484</v>
      </c>
      <c r="B5765" t="s">
        <v>4</v>
      </c>
      <c r="C5765" t="s">
        <v>8</v>
      </c>
      <c r="D5765" s="2">
        <v>11530</v>
      </c>
      <c r="E5765" t="e">
        <f>VLOOKUP(Actual_Table[[#This Row],[Account]],#REF!,2,FALSE)</f>
        <v>#REF!</v>
      </c>
    </row>
    <row r="5766" spans="1:5" x14ac:dyDescent="0.3">
      <c r="A5766" s="1">
        <v>45484</v>
      </c>
      <c r="B5766" t="s">
        <v>4</v>
      </c>
      <c r="C5766" t="s">
        <v>9</v>
      </c>
      <c r="D5766" s="2">
        <v>8769</v>
      </c>
      <c r="E5766" t="e">
        <f>VLOOKUP(Actual_Table[[#This Row],[Account]],#REF!,2,FALSE)</f>
        <v>#REF!</v>
      </c>
    </row>
    <row r="5767" spans="1:5" x14ac:dyDescent="0.3">
      <c r="A5767" s="1">
        <v>45484</v>
      </c>
      <c r="B5767" t="s">
        <v>4</v>
      </c>
      <c r="C5767" t="s">
        <v>10</v>
      </c>
      <c r="D5767" s="2">
        <v>12426</v>
      </c>
      <c r="E5767" t="e">
        <f>VLOOKUP(Actual_Table[[#This Row],[Account]],#REF!,2,FALSE)</f>
        <v>#REF!</v>
      </c>
    </row>
    <row r="5768" spans="1:5" x14ac:dyDescent="0.3">
      <c r="A5768" s="1">
        <v>45484</v>
      </c>
      <c r="B5768" t="s">
        <v>11</v>
      </c>
      <c r="C5768" t="s">
        <v>5</v>
      </c>
      <c r="D5768" s="2">
        <v>13650</v>
      </c>
      <c r="E5768" t="e">
        <f>VLOOKUP(Actual_Table[[#This Row],[Account]],#REF!,2,FALSE)</f>
        <v>#REF!</v>
      </c>
    </row>
    <row r="5769" spans="1:5" x14ac:dyDescent="0.3">
      <c r="A5769" s="1">
        <v>45484</v>
      </c>
      <c r="B5769" t="s">
        <v>11</v>
      </c>
      <c r="C5769" t="s">
        <v>6</v>
      </c>
      <c r="D5769" s="2">
        <v>22527</v>
      </c>
      <c r="E5769" t="e">
        <f>VLOOKUP(Actual_Table[[#This Row],[Account]],#REF!,2,FALSE)</f>
        <v>#REF!</v>
      </c>
    </row>
    <row r="5770" spans="1:5" x14ac:dyDescent="0.3">
      <c r="A5770" s="1">
        <v>45484</v>
      </c>
      <c r="B5770" t="s">
        <v>11</v>
      </c>
      <c r="C5770" t="s">
        <v>7</v>
      </c>
      <c r="D5770" s="2">
        <v>8644</v>
      </c>
      <c r="E5770" t="e">
        <f>VLOOKUP(Actual_Table[[#This Row],[Account]],#REF!,2,FALSE)</f>
        <v>#REF!</v>
      </c>
    </row>
    <row r="5771" spans="1:5" x14ac:dyDescent="0.3">
      <c r="A5771" s="1">
        <v>45484</v>
      </c>
      <c r="B5771" t="s">
        <v>11</v>
      </c>
      <c r="C5771" t="s">
        <v>8</v>
      </c>
      <c r="D5771" s="2">
        <v>19197</v>
      </c>
      <c r="E5771" t="e">
        <f>VLOOKUP(Actual_Table[[#This Row],[Account]],#REF!,2,FALSE)</f>
        <v>#REF!</v>
      </c>
    </row>
    <row r="5772" spans="1:5" x14ac:dyDescent="0.3">
      <c r="A5772" s="1">
        <v>45484</v>
      </c>
      <c r="B5772" t="s">
        <v>11</v>
      </c>
      <c r="C5772" t="s">
        <v>9</v>
      </c>
      <c r="D5772" s="2">
        <v>10809</v>
      </c>
      <c r="E5772" t="e">
        <f>VLOOKUP(Actual_Table[[#This Row],[Account]],#REF!,2,FALSE)</f>
        <v>#REF!</v>
      </c>
    </row>
    <row r="5773" spans="1:5" x14ac:dyDescent="0.3">
      <c r="A5773" s="1">
        <v>45484</v>
      </c>
      <c r="B5773" t="s">
        <v>11</v>
      </c>
      <c r="C5773" t="s">
        <v>10</v>
      </c>
      <c r="D5773" s="2">
        <v>7028</v>
      </c>
      <c r="E5773" t="e">
        <f>VLOOKUP(Actual_Table[[#This Row],[Account]],#REF!,2,FALSE)</f>
        <v>#REF!</v>
      </c>
    </row>
    <row r="5774" spans="1:5" x14ac:dyDescent="0.3">
      <c r="A5774" s="1">
        <v>45484</v>
      </c>
      <c r="B5774" t="s">
        <v>12</v>
      </c>
      <c r="C5774" t="s">
        <v>5</v>
      </c>
      <c r="D5774" s="2">
        <v>1532</v>
      </c>
      <c r="E5774" t="e">
        <f>VLOOKUP(Actual_Table[[#This Row],[Account]],#REF!,2,FALSE)</f>
        <v>#REF!</v>
      </c>
    </row>
    <row r="5775" spans="1:5" x14ac:dyDescent="0.3">
      <c r="A5775" s="1">
        <v>45484</v>
      </c>
      <c r="B5775" t="s">
        <v>12</v>
      </c>
      <c r="C5775" t="s">
        <v>6</v>
      </c>
      <c r="D5775" s="2">
        <v>7103</v>
      </c>
      <c r="E5775" t="e">
        <f>VLOOKUP(Actual_Table[[#This Row],[Account]],#REF!,2,FALSE)</f>
        <v>#REF!</v>
      </c>
    </row>
    <row r="5776" spans="1:5" x14ac:dyDescent="0.3">
      <c r="A5776" s="1">
        <v>45484</v>
      </c>
      <c r="B5776" t="s">
        <v>12</v>
      </c>
      <c r="C5776" t="s">
        <v>7</v>
      </c>
      <c r="D5776" s="2">
        <v>16922</v>
      </c>
      <c r="E5776" t="e">
        <f>VLOOKUP(Actual_Table[[#This Row],[Account]],#REF!,2,FALSE)</f>
        <v>#REF!</v>
      </c>
    </row>
    <row r="5777" spans="1:5" x14ac:dyDescent="0.3">
      <c r="A5777" s="1">
        <v>45484</v>
      </c>
      <c r="B5777" t="s">
        <v>12</v>
      </c>
      <c r="C5777" t="s">
        <v>8</v>
      </c>
      <c r="D5777" s="2">
        <v>15087</v>
      </c>
      <c r="E5777" t="e">
        <f>VLOOKUP(Actual_Table[[#This Row],[Account]],#REF!,2,FALSE)</f>
        <v>#REF!</v>
      </c>
    </row>
    <row r="5778" spans="1:5" x14ac:dyDescent="0.3">
      <c r="A5778" s="1">
        <v>45484</v>
      </c>
      <c r="B5778" t="s">
        <v>12</v>
      </c>
      <c r="C5778" t="s">
        <v>9</v>
      </c>
      <c r="D5778" s="2">
        <v>7232</v>
      </c>
      <c r="E5778" t="e">
        <f>VLOOKUP(Actual_Table[[#This Row],[Account]],#REF!,2,FALSE)</f>
        <v>#REF!</v>
      </c>
    </row>
    <row r="5779" spans="1:5" x14ac:dyDescent="0.3">
      <c r="A5779" s="1">
        <v>45484</v>
      </c>
      <c r="B5779" t="s">
        <v>12</v>
      </c>
      <c r="C5779" t="s">
        <v>10</v>
      </c>
      <c r="D5779" s="2">
        <v>1283</v>
      </c>
      <c r="E5779" t="e">
        <f>VLOOKUP(Actual_Table[[#This Row],[Account]],#REF!,2,FALSE)</f>
        <v>#REF!</v>
      </c>
    </row>
    <row r="5780" spans="1:5" x14ac:dyDescent="0.3">
      <c r="A5780" s="1">
        <v>45484</v>
      </c>
      <c r="B5780" t="s">
        <v>13</v>
      </c>
      <c r="C5780" t="s">
        <v>5</v>
      </c>
      <c r="D5780" s="2">
        <v>10007</v>
      </c>
      <c r="E5780" t="e">
        <f>VLOOKUP(Actual_Table[[#This Row],[Account]],#REF!,2,FALSE)</f>
        <v>#REF!</v>
      </c>
    </row>
    <row r="5781" spans="1:5" x14ac:dyDescent="0.3">
      <c r="A5781" s="1">
        <v>45484</v>
      </c>
      <c r="B5781" t="s">
        <v>13</v>
      </c>
      <c r="C5781" t="s">
        <v>6</v>
      </c>
      <c r="D5781" s="2">
        <v>19374</v>
      </c>
      <c r="E5781" t="e">
        <f>VLOOKUP(Actual_Table[[#This Row],[Account]],#REF!,2,FALSE)</f>
        <v>#REF!</v>
      </c>
    </row>
    <row r="5782" spans="1:5" x14ac:dyDescent="0.3">
      <c r="A5782" s="1">
        <v>45484</v>
      </c>
      <c r="B5782" t="s">
        <v>13</v>
      </c>
      <c r="C5782" t="s">
        <v>7</v>
      </c>
      <c r="D5782" s="2">
        <v>23878</v>
      </c>
      <c r="E5782" t="e">
        <f>VLOOKUP(Actual_Table[[#This Row],[Account]],#REF!,2,FALSE)</f>
        <v>#REF!</v>
      </c>
    </row>
    <row r="5783" spans="1:5" x14ac:dyDescent="0.3">
      <c r="A5783" s="1">
        <v>45484</v>
      </c>
      <c r="B5783" t="s">
        <v>13</v>
      </c>
      <c r="C5783" t="s">
        <v>8</v>
      </c>
      <c r="D5783" s="2">
        <v>14522</v>
      </c>
      <c r="E5783" t="e">
        <f>VLOOKUP(Actual_Table[[#This Row],[Account]],#REF!,2,FALSE)</f>
        <v>#REF!</v>
      </c>
    </row>
    <row r="5784" spans="1:5" x14ac:dyDescent="0.3">
      <c r="A5784" s="1">
        <v>45484</v>
      </c>
      <c r="B5784" t="s">
        <v>13</v>
      </c>
      <c r="C5784" t="s">
        <v>9</v>
      </c>
      <c r="D5784" s="2">
        <v>10895</v>
      </c>
      <c r="E5784" t="e">
        <f>VLOOKUP(Actual_Table[[#This Row],[Account]],#REF!,2,FALSE)</f>
        <v>#REF!</v>
      </c>
    </row>
    <row r="5785" spans="1:5" x14ac:dyDescent="0.3">
      <c r="A5785" s="1">
        <v>45484</v>
      </c>
      <c r="B5785" t="s">
        <v>13</v>
      </c>
      <c r="C5785" t="s">
        <v>10</v>
      </c>
      <c r="D5785" s="2">
        <v>14249</v>
      </c>
      <c r="E5785" t="e">
        <f>VLOOKUP(Actual_Table[[#This Row],[Account]],#REF!,2,FALSE)</f>
        <v>#REF!</v>
      </c>
    </row>
    <row r="5786" spans="1:5" x14ac:dyDescent="0.3">
      <c r="A5786" s="1">
        <v>45484</v>
      </c>
      <c r="B5786" t="s">
        <v>14</v>
      </c>
      <c r="C5786" t="s">
        <v>5</v>
      </c>
      <c r="D5786" s="2">
        <v>16588</v>
      </c>
      <c r="E5786" t="e">
        <f>VLOOKUP(Actual_Table[[#This Row],[Account]],#REF!,2,FALSE)</f>
        <v>#REF!</v>
      </c>
    </row>
    <row r="5787" spans="1:5" x14ac:dyDescent="0.3">
      <c r="A5787" s="1">
        <v>45484</v>
      </c>
      <c r="B5787" t="s">
        <v>14</v>
      </c>
      <c r="C5787" t="s">
        <v>6</v>
      </c>
      <c r="D5787" s="2">
        <v>2408</v>
      </c>
      <c r="E5787" t="e">
        <f>VLOOKUP(Actual_Table[[#This Row],[Account]],#REF!,2,FALSE)</f>
        <v>#REF!</v>
      </c>
    </row>
    <row r="5788" spans="1:5" x14ac:dyDescent="0.3">
      <c r="A5788" s="1">
        <v>45484</v>
      </c>
      <c r="B5788" t="s">
        <v>14</v>
      </c>
      <c r="C5788" t="s">
        <v>7</v>
      </c>
      <c r="D5788" s="2">
        <v>13627</v>
      </c>
      <c r="E5788" t="e">
        <f>VLOOKUP(Actual_Table[[#This Row],[Account]],#REF!,2,FALSE)</f>
        <v>#REF!</v>
      </c>
    </row>
    <row r="5789" spans="1:5" x14ac:dyDescent="0.3">
      <c r="A5789" s="1">
        <v>45484</v>
      </c>
      <c r="B5789" t="s">
        <v>14</v>
      </c>
      <c r="C5789" t="s">
        <v>8</v>
      </c>
      <c r="D5789" s="2">
        <v>23569</v>
      </c>
      <c r="E5789" t="e">
        <f>VLOOKUP(Actual_Table[[#This Row],[Account]],#REF!,2,FALSE)</f>
        <v>#REF!</v>
      </c>
    </row>
    <row r="5790" spans="1:5" x14ac:dyDescent="0.3">
      <c r="A5790" s="1">
        <v>45484</v>
      </c>
      <c r="B5790" t="s">
        <v>14</v>
      </c>
      <c r="C5790" t="s">
        <v>9</v>
      </c>
      <c r="D5790" s="2">
        <v>8364</v>
      </c>
      <c r="E5790" t="e">
        <f>VLOOKUP(Actual_Table[[#This Row],[Account]],#REF!,2,FALSE)</f>
        <v>#REF!</v>
      </c>
    </row>
    <row r="5791" spans="1:5" x14ac:dyDescent="0.3">
      <c r="A5791" s="1">
        <v>45484</v>
      </c>
      <c r="B5791" t="s">
        <v>14</v>
      </c>
      <c r="C5791" t="s">
        <v>10</v>
      </c>
      <c r="D5791" s="2">
        <v>18827</v>
      </c>
      <c r="E5791" t="e">
        <f>VLOOKUP(Actual_Table[[#This Row],[Account]],#REF!,2,FALSE)</f>
        <v>#REF!</v>
      </c>
    </row>
    <row r="5792" spans="1:5" x14ac:dyDescent="0.3">
      <c r="A5792" s="1">
        <v>45485</v>
      </c>
      <c r="B5792" t="s">
        <v>4</v>
      </c>
      <c r="C5792" t="s">
        <v>5</v>
      </c>
      <c r="D5792" s="2">
        <v>16101</v>
      </c>
      <c r="E5792" t="e">
        <f>VLOOKUP(Actual_Table[[#This Row],[Account]],#REF!,2,FALSE)</f>
        <v>#REF!</v>
      </c>
    </row>
    <row r="5793" spans="1:5" x14ac:dyDescent="0.3">
      <c r="A5793" s="1">
        <v>45485</v>
      </c>
      <c r="B5793" t="s">
        <v>4</v>
      </c>
      <c r="C5793" t="s">
        <v>6</v>
      </c>
      <c r="D5793" s="2">
        <v>20220</v>
      </c>
      <c r="E5793" t="e">
        <f>VLOOKUP(Actual_Table[[#This Row],[Account]],#REF!,2,FALSE)</f>
        <v>#REF!</v>
      </c>
    </row>
    <row r="5794" spans="1:5" x14ac:dyDescent="0.3">
      <c r="A5794" s="1">
        <v>45485</v>
      </c>
      <c r="B5794" t="s">
        <v>4</v>
      </c>
      <c r="C5794" t="s">
        <v>7</v>
      </c>
      <c r="D5794" s="2">
        <v>17494</v>
      </c>
      <c r="E5794" t="e">
        <f>VLOOKUP(Actual_Table[[#This Row],[Account]],#REF!,2,FALSE)</f>
        <v>#REF!</v>
      </c>
    </row>
    <row r="5795" spans="1:5" x14ac:dyDescent="0.3">
      <c r="A5795" s="1">
        <v>45485</v>
      </c>
      <c r="B5795" t="s">
        <v>4</v>
      </c>
      <c r="C5795" t="s">
        <v>8</v>
      </c>
      <c r="D5795" s="2">
        <v>9220</v>
      </c>
      <c r="E5795" t="e">
        <f>VLOOKUP(Actual_Table[[#This Row],[Account]],#REF!,2,FALSE)</f>
        <v>#REF!</v>
      </c>
    </row>
    <row r="5796" spans="1:5" x14ac:dyDescent="0.3">
      <c r="A5796" s="1">
        <v>45485</v>
      </c>
      <c r="B5796" t="s">
        <v>4</v>
      </c>
      <c r="C5796" t="s">
        <v>9</v>
      </c>
      <c r="D5796" s="2">
        <v>1734</v>
      </c>
      <c r="E5796" t="e">
        <f>VLOOKUP(Actual_Table[[#This Row],[Account]],#REF!,2,FALSE)</f>
        <v>#REF!</v>
      </c>
    </row>
    <row r="5797" spans="1:5" x14ac:dyDescent="0.3">
      <c r="A5797" s="1">
        <v>45485</v>
      </c>
      <c r="B5797" t="s">
        <v>4</v>
      </c>
      <c r="C5797" t="s">
        <v>10</v>
      </c>
      <c r="D5797" s="2">
        <v>22049</v>
      </c>
      <c r="E5797" t="e">
        <f>VLOOKUP(Actual_Table[[#This Row],[Account]],#REF!,2,FALSE)</f>
        <v>#REF!</v>
      </c>
    </row>
    <row r="5798" spans="1:5" x14ac:dyDescent="0.3">
      <c r="A5798" s="1">
        <v>45485</v>
      </c>
      <c r="B5798" t="s">
        <v>11</v>
      </c>
      <c r="C5798" t="s">
        <v>5</v>
      </c>
      <c r="D5798" s="2">
        <v>10027</v>
      </c>
      <c r="E5798" t="e">
        <f>VLOOKUP(Actual_Table[[#This Row],[Account]],#REF!,2,FALSE)</f>
        <v>#REF!</v>
      </c>
    </row>
    <row r="5799" spans="1:5" x14ac:dyDescent="0.3">
      <c r="A5799" s="1">
        <v>45485</v>
      </c>
      <c r="B5799" t="s">
        <v>11</v>
      </c>
      <c r="C5799" t="s">
        <v>6</v>
      </c>
      <c r="D5799" s="2">
        <v>5350</v>
      </c>
      <c r="E5799" t="e">
        <f>VLOOKUP(Actual_Table[[#This Row],[Account]],#REF!,2,FALSE)</f>
        <v>#REF!</v>
      </c>
    </row>
    <row r="5800" spans="1:5" x14ac:dyDescent="0.3">
      <c r="A5800" s="1">
        <v>45485</v>
      </c>
      <c r="B5800" t="s">
        <v>11</v>
      </c>
      <c r="C5800" t="s">
        <v>7</v>
      </c>
      <c r="D5800" s="2">
        <v>10621</v>
      </c>
      <c r="E5800" t="e">
        <f>VLOOKUP(Actual_Table[[#This Row],[Account]],#REF!,2,FALSE)</f>
        <v>#REF!</v>
      </c>
    </row>
    <row r="5801" spans="1:5" x14ac:dyDescent="0.3">
      <c r="A5801" s="1">
        <v>45485</v>
      </c>
      <c r="B5801" t="s">
        <v>11</v>
      </c>
      <c r="C5801" t="s">
        <v>8</v>
      </c>
      <c r="D5801" s="2">
        <v>22617</v>
      </c>
      <c r="E5801" t="e">
        <f>VLOOKUP(Actual_Table[[#This Row],[Account]],#REF!,2,FALSE)</f>
        <v>#REF!</v>
      </c>
    </row>
    <row r="5802" spans="1:5" x14ac:dyDescent="0.3">
      <c r="A5802" s="1">
        <v>45485</v>
      </c>
      <c r="B5802" t="s">
        <v>11</v>
      </c>
      <c r="C5802" t="s">
        <v>9</v>
      </c>
      <c r="D5802" s="2">
        <v>14852</v>
      </c>
      <c r="E5802" t="e">
        <f>VLOOKUP(Actual_Table[[#This Row],[Account]],#REF!,2,FALSE)</f>
        <v>#REF!</v>
      </c>
    </row>
    <row r="5803" spans="1:5" x14ac:dyDescent="0.3">
      <c r="A5803" s="1">
        <v>45485</v>
      </c>
      <c r="B5803" t="s">
        <v>11</v>
      </c>
      <c r="C5803" t="s">
        <v>10</v>
      </c>
      <c r="D5803" s="2">
        <v>16498</v>
      </c>
      <c r="E5803" t="e">
        <f>VLOOKUP(Actual_Table[[#This Row],[Account]],#REF!,2,FALSE)</f>
        <v>#REF!</v>
      </c>
    </row>
    <row r="5804" spans="1:5" x14ac:dyDescent="0.3">
      <c r="A5804" s="1">
        <v>45485</v>
      </c>
      <c r="B5804" t="s">
        <v>12</v>
      </c>
      <c r="C5804" t="s">
        <v>5</v>
      </c>
      <c r="D5804" s="2">
        <v>5504</v>
      </c>
      <c r="E5804" t="e">
        <f>VLOOKUP(Actual_Table[[#This Row],[Account]],#REF!,2,FALSE)</f>
        <v>#REF!</v>
      </c>
    </row>
    <row r="5805" spans="1:5" x14ac:dyDescent="0.3">
      <c r="A5805" s="1">
        <v>45485</v>
      </c>
      <c r="B5805" t="s">
        <v>12</v>
      </c>
      <c r="C5805" t="s">
        <v>6</v>
      </c>
      <c r="D5805" s="2">
        <v>24954</v>
      </c>
      <c r="E5805" t="e">
        <f>VLOOKUP(Actual_Table[[#This Row],[Account]],#REF!,2,FALSE)</f>
        <v>#REF!</v>
      </c>
    </row>
    <row r="5806" spans="1:5" x14ac:dyDescent="0.3">
      <c r="A5806" s="1">
        <v>45485</v>
      </c>
      <c r="B5806" t="s">
        <v>12</v>
      </c>
      <c r="C5806" t="s">
        <v>7</v>
      </c>
      <c r="D5806" s="2">
        <v>7307</v>
      </c>
      <c r="E5806" t="e">
        <f>VLOOKUP(Actual_Table[[#This Row],[Account]],#REF!,2,FALSE)</f>
        <v>#REF!</v>
      </c>
    </row>
    <row r="5807" spans="1:5" x14ac:dyDescent="0.3">
      <c r="A5807" s="1">
        <v>45485</v>
      </c>
      <c r="B5807" t="s">
        <v>12</v>
      </c>
      <c r="C5807" t="s">
        <v>8</v>
      </c>
      <c r="D5807" s="2">
        <v>23817</v>
      </c>
      <c r="E5807" t="e">
        <f>VLOOKUP(Actual_Table[[#This Row],[Account]],#REF!,2,FALSE)</f>
        <v>#REF!</v>
      </c>
    </row>
    <row r="5808" spans="1:5" x14ac:dyDescent="0.3">
      <c r="A5808" s="1">
        <v>45485</v>
      </c>
      <c r="B5808" t="s">
        <v>12</v>
      </c>
      <c r="C5808" t="s">
        <v>9</v>
      </c>
      <c r="D5808" s="2">
        <v>13461</v>
      </c>
      <c r="E5808" t="e">
        <f>VLOOKUP(Actual_Table[[#This Row],[Account]],#REF!,2,FALSE)</f>
        <v>#REF!</v>
      </c>
    </row>
    <row r="5809" spans="1:5" x14ac:dyDescent="0.3">
      <c r="A5809" s="1">
        <v>45485</v>
      </c>
      <c r="B5809" t="s">
        <v>12</v>
      </c>
      <c r="C5809" t="s">
        <v>10</v>
      </c>
      <c r="D5809" s="2">
        <v>19288</v>
      </c>
      <c r="E5809" t="e">
        <f>VLOOKUP(Actual_Table[[#This Row],[Account]],#REF!,2,FALSE)</f>
        <v>#REF!</v>
      </c>
    </row>
    <row r="5810" spans="1:5" x14ac:dyDescent="0.3">
      <c r="A5810" s="1">
        <v>45485</v>
      </c>
      <c r="B5810" t="s">
        <v>13</v>
      </c>
      <c r="C5810" t="s">
        <v>5</v>
      </c>
      <c r="D5810" s="2">
        <v>7203</v>
      </c>
      <c r="E5810" t="e">
        <f>VLOOKUP(Actual_Table[[#This Row],[Account]],#REF!,2,FALSE)</f>
        <v>#REF!</v>
      </c>
    </row>
    <row r="5811" spans="1:5" x14ac:dyDescent="0.3">
      <c r="A5811" s="1">
        <v>45485</v>
      </c>
      <c r="B5811" t="s">
        <v>13</v>
      </c>
      <c r="C5811" t="s">
        <v>6</v>
      </c>
      <c r="D5811" s="2">
        <v>20240</v>
      </c>
      <c r="E5811" t="e">
        <f>VLOOKUP(Actual_Table[[#This Row],[Account]],#REF!,2,FALSE)</f>
        <v>#REF!</v>
      </c>
    </row>
    <row r="5812" spans="1:5" x14ac:dyDescent="0.3">
      <c r="A5812" s="1">
        <v>45485</v>
      </c>
      <c r="B5812" t="s">
        <v>13</v>
      </c>
      <c r="C5812" t="s">
        <v>7</v>
      </c>
      <c r="D5812" s="2">
        <v>24992</v>
      </c>
      <c r="E5812" t="e">
        <f>VLOOKUP(Actual_Table[[#This Row],[Account]],#REF!,2,FALSE)</f>
        <v>#REF!</v>
      </c>
    </row>
    <row r="5813" spans="1:5" x14ac:dyDescent="0.3">
      <c r="A5813" s="1">
        <v>45485</v>
      </c>
      <c r="B5813" t="s">
        <v>13</v>
      </c>
      <c r="C5813" t="s">
        <v>8</v>
      </c>
      <c r="D5813" s="2">
        <v>20510</v>
      </c>
      <c r="E5813" t="e">
        <f>VLOOKUP(Actual_Table[[#This Row],[Account]],#REF!,2,FALSE)</f>
        <v>#REF!</v>
      </c>
    </row>
    <row r="5814" spans="1:5" x14ac:dyDescent="0.3">
      <c r="A5814" s="1">
        <v>45485</v>
      </c>
      <c r="B5814" t="s">
        <v>13</v>
      </c>
      <c r="C5814" t="s">
        <v>9</v>
      </c>
      <c r="D5814" s="2">
        <v>16474</v>
      </c>
      <c r="E5814" t="e">
        <f>VLOOKUP(Actual_Table[[#This Row],[Account]],#REF!,2,FALSE)</f>
        <v>#REF!</v>
      </c>
    </row>
    <row r="5815" spans="1:5" x14ac:dyDescent="0.3">
      <c r="A5815" s="1">
        <v>45485</v>
      </c>
      <c r="B5815" t="s">
        <v>13</v>
      </c>
      <c r="C5815" t="s">
        <v>10</v>
      </c>
      <c r="D5815" s="2">
        <v>7395</v>
      </c>
      <c r="E5815" t="e">
        <f>VLOOKUP(Actual_Table[[#This Row],[Account]],#REF!,2,FALSE)</f>
        <v>#REF!</v>
      </c>
    </row>
    <row r="5816" spans="1:5" x14ac:dyDescent="0.3">
      <c r="A5816" s="1">
        <v>45485</v>
      </c>
      <c r="B5816" t="s">
        <v>14</v>
      </c>
      <c r="C5816" t="s">
        <v>5</v>
      </c>
      <c r="D5816" s="2">
        <v>4562</v>
      </c>
      <c r="E5816" t="e">
        <f>VLOOKUP(Actual_Table[[#This Row],[Account]],#REF!,2,FALSE)</f>
        <v>#REF!</v>
      </c>
    </row>
    <row r="5817" spans="1:5" x14ac:dyDescent="0.3">
      <c r="A5817" s="1">
        <v>45485</v>
      </c>
      <c r="B5817" t="s">
        <v>14</v>
      </c>
      <c r="C5817" t="s">
        <v>6</v>
      </c>
      <c r="D5817" s="2">
        <v>4512</v>
      </c>
      <c r="E5817" t="e">
        <f>VLOOKUP(Actual_Table[[#This Row],[Account]],#REF!,2,FALSE)</f>
        <v>#REF!</v>
      </c>
    </row>
    <row r="5818" spans="1:5" x14ac:dyDescent="0.3">
      <c r="A5818" s="1">
        <v>45485</v>
      </c>
      <c r="B5818" t="s">
        <v>14</v>
      </c>
      <c r="C5818" t="s">
        <v>7</v>
      </c>
      <c r="D5818" s="2">
        <v>2914</v>
      </c>
      <c r="E5818" t="e">
        <f>VLOOKUP(Actual_Table[[#This Row],[Account]],#REF!,2,FALSE)</f>
        <v>#REF!</v>
      </c>
    </row>
    <row r="5819" spans="1:5" x14ac:dyDescent="0.3">
      <c r="A5819" s="1">
        <v>45485</v>
      </c>
      <c r="B5819" t="s">
        <v>14</v>
      </c>
      <c r="C5819" t="s">
        <v>8</v>
      </c>
      <c r="D5819" s="2">
        <v>5320</v>
      </c>
      <c r="E5819" t="e">
        <f>VLOOKUP(Actual_Table[[#This Row],[Account]],#REF!,2,FALSE)</f>
        <v>#REF!</v>
      </c>
    </row>
    <row r="5820" spans="1:5" x14ac:dyDescent="0.3">
      <c r="A5820" s="1">
        <v>45485</v>
      </c>
      <c r="B5820" t="s">
        <v>14</v>
      </c>
      <c r="C5820" t="s">
        <v>9</v>
      </c>
      <c r="D5820" s="2">
        <v>2131</v>
      </c>
      <c r="E5820" t="e">
        <f>VLOOKUP(Actual_Table[[#This Row],[Account]],#REF!,2,FALSE)</f>
        <v>#REF!</v>
      </c>
    </row>
    <row r="5821" spans="1:5" x14ac:dyDescent="0.3">
      <c r="A5821" s="1">
        <v>45485</v>
      </c>
      <c r="B5821" t="s">
        <v>14</v>
      </c>
      <c r="C5821" t="s">
        <v>10</v>
      </c>
      <c r="D5821" s="2">
        <v>15950</v>
      </c>
      <c r="E5821" t="e">
        <f>VLOOKUP(Actual_Table[[#This Row],[Account]],#REF!,2,FALSE)</f>
        <v>#REF!</v>
      </c>
    </row>
    <row r="5822" spans="1:5" x14ac:dyDescent="0.3">
      <c r="A5822" s="1">
        <v>45486</v>
      </c>
      <c r="B5822" t="s">
        <v>4</v>
      </c>
      <c r="C5822" t="s">
        <v>5</v>
      </c>
      <c r="D5822" s="2">
        <v>6055</v>
      </c>
      <c r="E5822" t="e">
        <f>VLOOKUP(Actual_Table[[#This Row],[Account]],#REF!,2,FALSE)</f>
        <v>#REF!</v>
      </c>
    </row>
    <row r="5823" spans="1:5" x14ac:dyDescent="0.3">
      <c r="A5823" s="1">
        <v>45486</v>
      </c>
      <c r="B5823" t="s">
        <v>4</v>
      </c>
      <c r="C5823" t="s">
        <v>6</v>
      </c>
      <c r="D5823" s="2">
        <v>1361</v>
      </c>
      <c r="E5823" t="e">
        <f>VLOOKUP(Actual_Table[[#This Row],[Account]],#REF!,2,FALSE)</f>
        <v>#REF!</v>
      </c>
    </row>
    <row r="5824" spans="1:5" x14ac:dyDescent="0.3">
      <c r="A5824" s="1">
        <v>45486</v>
      </c>
      <c r="B5824" t="s">
        <v>4</v>
      </c>
      <c r="C5824" t="s">
        <v>7</v>
      </c>
      <c r="D5824" s="2">
        <v>24592</v>
      </c>
      <c r="E5824" t="e">
        <f>VLOOKUP(Actual_Table[[#This Row],[Account]],#REF!,2,FALSE)</f>
        <v>#REF!</v>
      </c>
    </row>
    <row r="5825" spans="1:5" x14ac:dyDescent="0.3">
      <c r="A5825" s="1">
        <v>45486</v>
      </c>
      <c r="B5825" t="s">
        <v>4</v>
      </c>
      <c r="C5825" t="s">
        <v>8</v>
      </c>
      <c r="D5825" s="2">
        <v>16243</v>
      </c>
      <c r="E5825" t="e">
        <f>VLOOKUP(Actual_Table[[#This Row],[Account]],#REF!,2,FALSE)</f>
        <v>#REF!</v>
      </c>
    </row>
    <row r="5826" spans="1:5" x14ac:dyDescent="0.3">
      <c r="A5826" s="1">
        <v>45486</v>
      </c>
      <c r="B5826" t="s">
        <v>4</v>
      </c>
      <c r="C5826" t="s">
        <v>9</v>
      </c>
      <c r="D5826" s="2">
        <v>3974</v>
      </c>
      <c r="E5826" t="e">
        <f>VLOOKUP(Actual_Table[[#This Row],[Account]],#REF!,2,FALSE)</f>
        <v>#REF!</v>
      </c>
    </row>
    <row r="5827" spans="1:5" x14ac:dyDescent="0.3">
      <c r="A5827" s="1">
        <v>45486</v>
      </c>
      <c r="B5827" t="s">
        <v>4</v>
      </c>
      <c r="C5827" t="s">
        <v>10</v>
      </c>
      <c r="D5827" s="2">
        <v>14560</v>
      </c>
      <c r="E5827" t="e">
        <f>VLOOKUP(Actual_Table[[#This Row],[Account]],#REF!,2,FALSE)</f>
        <v>#REF!</v>
      </c>
    </row>
    <row r="5828" spans="1:5" x14ac:dyDescent="0.3">
      <c r="A5828" s="1">
        <v>45486</v>
      </c>
      <c r="B5828" t="s">
        <v>11</v>
      </c>
      <c r="C5828" t="s">
        <v>5</v>
      </c>
      <c r="D5828" s="2">
        <v>16553</v>
      </c>
      <c r="E5828" t="e">
        <f>VLOOKUP(Actual_Table[[#This Row],[Account]],#REF!,2,FALSE)</f>
        <v>#REF!</v>
      </c>
    </row>
    <row r="5829" spans="1:5" x14ac:dyDescent="0.3">
      <c r="A5829" s="1">
        <v>45486</v>
      </c>
      <c r="B5829" t="s">
        <v>11</v>
      </c>
      <c r="C5829" t="s">
        <v>6</v>
      </c>
      <c r="D5829" s="2">
        <v>17130</v>
      </c>
      <c r="E5829" t="e">
        <f>VLOOKUP(Actual_Table[[#This Row],[Account]],#REF!,2,FALSE)</f>
        <v>#REF!</v>
      </c>
    </row>
    <row r="5830" spans="1:5" x14ac:dyDescent="0.3">
      <c r="A5830" s="1">
        <v>45486</v>
      </c>
      <c r="B5830" t="s">
        <v>11</v>
      </c>
      <c r="C5830" t="s">
        <v>7</v>
      </c>
      <c r="D5830" s="2">
        <v>9037</v>
      </c>
      <c r="E5830" t="e">
        <f>VLOOKUP(Actual_Table[[#This Row],[Account]],#REF!,2,FALSE)</f>
        <v>#REF!</v>
      </c>
    </row>
    <row r="5831" spans="1:5" x14ac:dyDescent="0.3">
      <c r="A5831" s="1">
        <v>45486</v>
      </c>
      <c r="B5831" t="s">
        <v>11</v>
      </c>
      <c r="C5831" t="s">
        <v>8</v>
      </c>
      <c r="D5831" s="2">
        <v>20899</v>
      </c>
      <c r="E5831" t="e">
        <f>VLOOKUP(Actual_Table[[#This Row],[Account]],#REF!,2,FALSE)</f>
        <v>#REF!</v>
      </c>
    </row>
    <row r="5832" spans="1:5" x14ac:dyDescent="0.3">
      <c r="A5832" s="1">
        <v>45486</v>
      </c>
      <c r="B5832" t="s">
        <v>11</v>
      </c>
      <c r="C5832" t="s">
        <v>9</v>
      </c>
      <c r="D5832" s="2">
        <v>7962</v>
      </c>
      <c r="E5832" t="e">
        <f>VLOOKUP(Actual_Table[[#This Row],[Account]],#REF!,2,FALSE)</f>
        <v>#REF!</v>
      </c>
    </row>
    <row r="5833" spans="1:5" x14ac:dyDescent="0.3">
      <c r="A5833" s="1">
        <v>45486</v>
      </c>
      <c r="B5833" t="s">
        <v>11</v>
      </c>
      <c r="C5833" t="s">
        <v>10</v>
      </c>
      <c r="D5833" s="2">
        <v>12608</v>
      </c>
      <c r="E5833" t="e">
        <f>VLOOKUP(Actual_Table[[#This Row],[Account]],#REF!,2,FALSE)</f>
        <v>#REF!</v>
      </c>
    </row>
    <row r="5834" spans="1:5" x14ac:dyDescent="0.3">
      <c r="A5834" s="1">
        <v>45486</v>
      </c>
      <c r="B5834" t="s">
        <v>12</v>
      </c>
      <c r="C5834" t="s">
        <v>5</v>
      </c>
      <c r="D5834" s="2">
        <v>9367</v>
      </c>
      <c r="E5834" t="e">
        <f>VLOOKUP(Actual_Table[[#This Row],[Account]],#REF!,2,FALSE)</f>
        <v>#REF!</v>
      </c>
    </row>
    <row r="5835" spans="1:5" x14ac:dyDescent="0.3">
      <c r="A5835" s="1">
        <v>45486</v>
      </c>
      <c r="B5835" t="s">
        <v>12</v>
      </c>
      <c r="C5835" t="s">
        <v>6</v>
      </c>
      <c r="D5835" s="2">
        <v>4515</v>
      </c>
      <c r="E5835" t="e">
        <f>VLOOKUP(Actual_Table[[#This Row],[Account]],#REF!,2,FALSE)</f>
        <v>#REF!</v>
      </c>
    </row>
    <row r="5836" spans="1:5" x14ac:dyDescent="0.3">
      <c r="A5836" s="1">
        <v>45486</v>
      </c>
      <c r="B5836" t="s">
        <v>12</v>
      </c>
      <c r="C5836" t="s">
        <v>7</v>
      </c>
      <c r="D5836" s="2">
        <v>8572</v>
      </c>
      <c r="E5836" t="e">
        <f>VLOOKUP(Actual_Table[[#This Row],[Account]],#REF!,2,FALSE)</f>
        <v>#REF!</v>
      </c>
    </row>
    <row r="5837" spans="1:5" x14ac:dyDescent="0.3">
      <c r="A5837" s="1">
        <v>45486</v>
      </c>
      <c r="B5837" t="s">
        <v>12</v>
      </c>
      <c r="C5837" t="s">
        <v>8</v>
      </c>
      <c r="D5837" s="2">
        <v>2214</v>
      </c>
      <c r="E5837" t="e">
        <f>VLOOKUP(Actual_Table[[#This Row],[Account]],#REF!,2,FALSE)</f>
        <v>#REF!</v>
      </c>
    </row>
    <row r="5838" spans="1:5" x14ac:dyDescent="0.3">
      <c r="A5838" s="1">
        <v>45486</v>
      </c>
      <c r="B5838" t="s">
        <v>12</v>
      </c>
      <c r="C5838" t="s">
        <v>9</v>
      </c>
      <c r="D5838" s="2">
        <v>4137</v>
      </c>
      <c r="E5838" t="e">
        <f>VLOOKUP(Actual_Table[[#This Row],[Account]],#REF!,2,FALSE)</f>
        <v>#REF!</v>
      </c>
    </row>
    <row r="5839" spans="1:5" x14ac:dyDescent="0.3">
      <c r="A5839" s="1">
        <v>45486</v>
      </c>
      <c r="B5839" t="s">
        <v>12</v>
      </c>
      <c r="C5839" t="s">
        <v>10</v>
      </c>
      <c r="D5839" s="2">
        <v>7629</v>
      </c>
      <c r="E5839" t="e">
        <f>VLOOKUP(Actual_Table[[#This Row],[Account]],#REF!,2,FALSE)</f>
        <v>#REF!</v>
      </c>
    </row>
    <row r="5840" spans="1:5" x14ac:dyDescent="0.3">
      <c r="A5840" s="1">
        <v>45486</v>
      </c>
      <c r="B5840" t="s">
        <v>13</v>
      </c>
      <c r="C5840" t="s">
        <v>5</v>
      </c>
      <c r="D5840" s="2">
        <v>4732</v>
      </c>
      <c r="E5840" t="e">
        <f>VLOOKUP(Actual_Table[[#This Row],[Account]],#REF!,2,FALSE)</f>
        <v>#REF!</v>
      </c>
    </row>
    <row r="5841" spans="1:5" x14ac:dyDescent="0.3">
      <c r="A5841" s="1">
        <v>45486</v>
      </c>
      <c r="B5841" t="s">
        <v>13</v>
      </c>
      <c r="C5841" t="s">
        <v>6</v>
      </c>
      <c r="D5841" s="2">
        <v>5038</v>
      </c>
      <c r="E5841" t="e">
        <f>VLOOKUP(Actual_Table[[#This Row],[Account]],#REF!,2,FALSE)</f>
        <v>#REF!</v>
      </c>
    </row>
    <row r="5842" spans="1:5" x14ac:dyDescent="0.3">
      <c r="A5842" s="1">
        <v>45486</v>
      </c>
      <c r="B5842" t="s">
        <v>13</v>
      </c>
      <c r="C5842" t="s">
        <v>7</v>
      </c>
      <c r="D5842" s="2">
        <v>13969</v>
      </c>
      <c r="E5842" t="e">
        <f>VLOOKUP(Actual_Table[[#This Row],[Account]],#REF!,2,FALSE)</f>
        <v>#REF!</v>
      </c>
    </row>
    <row r="5843" spans="1:5" x14ac:dyDescent="0.3">
      <c r="A5843" s="1">
        <v>45486</v>
      </c>
      <c r="B5843" t="s">
        <v>13</v>
      </c>
      <c r="C5843" t="s">
        <v>8</v>
      </c>
      <c r="D5843" s="2">
        <v>10356</v>
      </c>
      <c r="E5843" t="e">
        <f>VLOOKUP(Actual_Table[[#This Row],[Account]],#REF!,2,FALSE)</f>
        <v>#REF!</v>
      </c>
    </row>
    <row r="5844" spans="1:5" x14ac:dyDescent="0.3">
      <c r="A5844" s="1">
        <v>45486</v>
      </c>
      <c r="B5844" t="s">
        <v>13</v>
      </c>
      <c r="C5844" t="s">
        <v>9</v>
      </c>
      <c r="D5844" s="2">
        <v>10401</v>
      </c>
      <c r="E5844" t="e">
        <f>VLOOKUP(Actual_Table[[#This Row],[Account]],#REF!,2,FALSE)</f>
        <v>#REF!</v>
      </c>
    </row>
    <row r="5845" spans="1:5" x14ac:dyDescent="0.3">
      <c r="A5845" s="1">
        <v>45486</v>
      </c>
      <c r="B5845" t="s">
        <v>13</v>
      </c>
      <c r="C5845" t="s">
        <v>10</v>
      </c>
      <c r="D5845" s="2">
        <v>24923</v>
      </c>
      <c r="E5845" t="e">
        <f>VLOOKUP(Actual_Table[[#This Row],[Account]],#REF!,2,FALSE)</f>
        <v>#REF!</v>
      </c>
    </row>
    <row r="5846" spans="1:5" x14ac:dyDescent="0.3">
      <c r="A5846" s="1">
        <v>45486</v>
      </c>
      <c r="B5846" t="s">
        <v>14</v>
      </c>
      <c r="C5846" t="s">
        <v>5</v>
      </c>
      <c r="D5846" s="2">
        <v>20705</v>
      </c>
      <c r="E5846" t="e">
        <f>VLOOKUP(Actual_Table[[#This Row],[Account]],#REF!,2,FALSE)</f>
        <v>#REF!</v>
      </c>
    </row>
    <row r="5847" spans="1:5" x14ac:dyDescent="0.3">
      <c r="A5847" s="1">
        <v>45486</v>
      </c>
      <c r="B5847" t="s">
        <v>14</v>
      </c>
      <c r="C5847" t="s">
        <v>6</v>
      </c>
      <c r="D5847" s="2">
        <v>20609</v>
      </c>
      <c r="E5847" t="e">
        <f>VLOOKUP(Actual_Table[[#This Row],[Account]],#REF!,2,FALSE)</f>
        <v>#REF!</v>
      </c>
    </row>
    <row r="5848" spans="1:5" x14ac:dyDescent="0.3">
      <c r="A5848" s="1">
        <v>45486</v>
      </c>
      <c r="B5848" t="s">
        <v>14</v>
      </c>
      <c r="C5848" t="s">
        <v>7</v>
      </c>
      <c r="D5848" s="2">
        <v>12966</v>
      </c>
      <c r="E5848" t="e">
        <f>VLOOKUP(Actual_Table[[#This Row],[Account]],#REF!,2,FALSE)</f>
        <v>#REF!</v>
      </c>
    </row>
    <row r="5849" spans="1:5" x14ac:dyDescent="0.3">
      <c r="A5849" s="1">
        <v>45486</v>
      </c>
      <c r="B5849" t="s">
        <v>14</v>
      </c>
      <c r="C5849" t="s">
        <v>8</v>
      </c>
      <c r="D5849" s="2">
        <v>6781</v>
      </c>
      <c r="E5849" t="e">
        <f>VLOOKUP(Actual_Table[[#This Row],[Account]],#REF!,2,FALSE)</f>
        <v>#REF!</v>
      </c>
    </row>
    <row r="5850" spans="1:5" x14ac:dyDescent="0.3">
      <c r="A5850" s="1">
        <v>45486</v>
      </c>
      <c r="B5850" t="s">
        <v>14</v>
      </c>
      <c r="C5850" t="s">
        <v>9</v>
      </c>
      <c r="D5850" s="2">
        <v>2903</v>
      </c>
      <c r="E5850" t="e">
        <f>VLOOKUP(Actual_Table[[#This Row],[Account]],#REF!,2,FALSE)</f>
        <v>#REF!</v>
      </c>
    </row>
    <row r="5851" spans="1:5" x14ac:dyDescent="0.3">
      <c r="A5851" s="1">
        <v>45486</v>
      </c>
      <c r="B5851" t="s">
        <v>14</v>
      </c>
      <c r="C5851" t="s">
        <v>10</v>
      </c>
      <c r="D5851" s="2">
        <v>11324</v>
      </c>
      <c r="E5851" t="e">
        <f>VLOOKUP(Actual_Table[[#This Row],[Account]],#REF!,2,FALSE)</f>
        <v>#REF!</v>
      </c>
    </row>
    <row r="5852" spans="1:5" x14ac:dyDescent="0.3">
      <c r="A5852" s="1">
        <v>45487</v>
      </c>
      <c r="B5852" t="s">
        <v>4</v>
      </c>
      <c r="C5852" t="s">
        <v>5</v>
      </c>
      <c r="D5852" s="2">
        <v>24773</v>
      </c>
      <c r="E5852" t="e">
        <f>VLOOKUP(Actual_Table[[#This Row],[Account]],#REF!,2,FALSE)</f>
        <v>#REF!</v>
      </c>
    </row>
    <row r="5853" spans="1:5" x14ac:dyDescent="0.3">
      <c r="A5853" s="1">
        <v>45487</v>
      </c>
      <c r="B5853" t="s">
        <v>4</v>
      </c>
      <c r="C5853" t="s">
        <v>6</v>
      </c>
      <c r="D5853" s="2">
        <v>13148</v>
      </c>
      <c r="E5853" t="e">
        <f>VLOOKUP(Actual_Table[[#This Row],[Account]],#REF!,2,FALSE)</f>
        <v>#REF!</v>
      </c>
    </row>
    <row r="5854" spans="1:5" x14ac:dyDescent="0.3">
      <c r="A5854" s="1">
        <v>45487</v>
      </c>
      <c r="B5854" t="s">
        <v>4</v>
      </c>
      <c r="C5854" t="s">
        <v>7</v>
      </c>
      <c r="D5854" s="2">
        <v>2602</v>
      </c>
      <c r="E5854" t="e">
        <f>VLOOKUP(Actual_Table[[#This Row],[Account]],#REF!,2,FALSE)</f>
        <v>#REF!</v>
      </c>
    </row>
    <row r="5855" spans="1:5" x14ac:dyDescent="0.3">
      <c r="A5855" s="1">
        <v>45487</v>
      </c>
      <c r="B5855" t="s">
        <v>4</v>
      </c>
      <c r="C5855" t="s">
        <v>8</v>
      </c>
      <c r="D5855" s="2">
        <v>13076</v>
      </c>
      <c r="E5855" t="e">
        <f>VLOOKUP(Actual_Table[[#This Row],[Account]],#REF!,2,FALSE)</f>
        <v>#REF!</v>
      </c>
    </row>
    <row r="5856" spans="1:5" x14ac:dyDescent="0.3">
      <c r="A5856" s="1">
        <v>45487</v>
      </c>
      <c r="B5856" t="s">
        <v>4</v>
      </c>
      <c r="C5856" t="s">
        <v>9</v>
      </c>
      <c r="D5856" s="2">
        <v>18843</v>
      </c>
      <c r="E5856" t="e">
        <f>VLOOKUP(Actual_Table[[#This Row],[Account]],#REF!,2,FALSE)</f>
        <v>#REF!</v>
      </c>
    </row>
    <row r="5857" spans="1:5" x14ac:dyDescent="0.3">
      <c r="A5857" s="1">
        <v>45487</v>
      </c>
      <c r="B5857" t="s">
        <v>4</v>
      </c>
      <c r="C5857" t="s">
        <v>10</v>
      </c>
      <c r="D5857" s="2">
        <v>20558</v>
      </c>
      <c r="E5857" t="e">
        <f>VLOOKUP(Actual_Table[[#This Row],[Account]],#REF!,2,FALSE)</f>
        <v>#REF!</v>
      </c>
    </row>
    <row r="5858" spans="1:5" x14ac:dyDescent="0.3">
      <c r="A5858" s="1">
        <v>45487</v>
      </c>
      <c r="B5858" t="s">
        <v>11</v>
      </c>
      <c r="C5858" t="s">
        <v>5</v>
      </c>
      <c r="D5858" s="2">
        <v>5272</v>
      </c>
      <c r="E5858" t="e">
        <f>VLOOKUP(Actual_Table[[#This Row],[Account]],#REF!,2,FALSE)</f>
        <v>#REF!</v>
      </c>
    </row>
    <row r="5859" spans="1:5" x14ac:dyDescent="0.3">
      <c r="A5859" s="1">
        <v>45487</v>
      </c>
      <c r="B5859" t="s">
        <v>11</v>
      </c>
      <c r="C5859" t="s">
        <v>6</v>
      </c>
      <c r="D5859" s="2">
        <v>4853</v>
      </c>
      <c r="E5859" t="e">
        <f>VLOOKUP(Actual_Table[[#This Row],[Account]],#REF!,2,FALSE)</f>
        <v>#REF!</v>
      </c>
    </row>
    <row r="5860" spans="1:5" x14ac:dyDescent="0.3">
      <c r="A5860" s="1">
        <v>45487</v>
      </c>
      <c r="B5860" t="s">
        <v>11</v>
      </c>
      <c r="C5860" t="s">
        <v>7</v>
      </c>
      <c r="D5860" s="2">
        <v>6980</v>
      </c>
      <c r="E5860" t="e">
        <f>VLOOKUP(Actual_Table[[#This Row],[Account]],#REF!,2,FALSE)</f>
        <v>#REF!</v>
      </c>
    </row>
    <row r="5861" spans="1:5" x14ac:dyDescent="0.3">
      <c r="A5861" s="1">
        <v>45487</v>
      </c>
      <c r="B5861" t="s">
        <v>11</v>
      </c>
      <c r="C5861" t="s">
        <v>8</v>
      </c>
      <c r="D5861" s="2">
        <v>13623</v>
      </c>
      <c r="E5861" t="e">
        <f>VLOOKUP(Actual_Table[[#This Row],[Account]],#REF!,2,FALSE)</f>
        <v>#REF!</v>
      </c>
    </row>
    <row r="5862" spans="1:5" x14ac:dyDescent="0.3">
      <c r="A5862" s="1">
        <v>45487</v>
      </c>
      <c r="B5862" t="s">
        <v>11</v>
      </c>
      <c r="C5862" t="s">
        <v>9</v>
      </c>
      <c r="D5862" s="2">
        <v>2432</v>
      </c>
      <c r="E5862" t="e">
        <f>VLOOKUP(Actual_Table[[#This Row],[Account]],#REF!,2,FALSE)</f>
        <v>#REF!</v>
      </c>
    </row>
    <row r="5863" spans="1:5" x14ac:dyDescent="0.3">
      <c r="A5863" s="1">
        <v>45487</v>
      </c>
      <c r="B5863" t="s">
        <v>11</v>
      </c>
      <c r="C5863" t="s">
        <v>10</v>
      </c>
      <c r="D5863" s="2">
        <v>2095</v>
      </c>
      <c r="E5863" t="e">
        <f>VLOOKUP(Actual_Table[[#This Row],[Account]],#REF!,2,FALSE)</f>
        <v>#REF!</v>
      </c>
    </row>
    <row r="5864" spans="1:5" x14ac:dyDescent="0.3">
      <c r="A5864" s="1">
        <v>45487</v>
      </c>
      <c r="B5864" t="s">
        <v>12</v>
      </c>
      <c r="C5864" t="s">
        <v>5</v>
      </c>
      <c r="D5864" s="2">
        <v>3345</v>
      </c>
      <c r="E5864" t="e">
        <f>VLOOKUP(Actual_Table[[#This Row],[Account]],#REF!,2,FALSE)</f>
        <v>#REF!</v>
      </c>
    </row>
    <row r="5865" spans="1:5" x14ac:dyDescent="0.3">
      <c r="A5865" s="1">
        <v>45487</v>
      </c>
      <c r="B5865" t="s">
        <v>12</v>
      </c>
      <c r="C5865" t="s">
        <v>6</v>
      </c>
      <c r="D5865" s="2">
        <v>8718</v>
      </c>
      <c r="E5865" t="e">
        <f>VLOOKUP(Actual_Table[[#This Row],[Account]],#REF!,2,FALSE)</f>
        <v>#REF!</v>
      </c>
    </row>
    <row r="5866" spans="1:5" x14ac:dyDescent="0.3">
      <c r="A5866" s="1">
        <v>45487</v>
      </c>
      <c r="B5866" t="s">
        <v>12</v>
      </c>
      <c r="C5866" t="s">
        <v>7</v>
      </c>
      <c r="D5866" s="2">
        <v>21241</v>
      </c>
      <c r="E5866" t="e">
        <f>VLOOKUP(Actual_Table[[#This Row],[Account]],#REF!,2,FALSE)</f>
        <v>#REF!</v>
      </c>
    </row>
    <row r="5867" spans="1:5" x14ac:dyDescent="0.3">
      <c r="A5867" s="1">
        <v>45487</v>
      </c>
      <c r="B5867" t="s">
        <v>12</v>
      </c>
      <c r="C5867" t="s">
        <v>8</v>
      </c>
      <c r="D5867" s="2">
        <v>18584</v>
      </c>
      <c r="E5867" t="e">
        <f>VLOOKUP(Actual_Table[[#This Row],[Account]],#REF!,2,FALSE)</f>
        <v>#REF!</v>
      </c>
    </row>
    <row r="5868" spans="1:5" x14ac:dyDescent="0.3">
      <c r="A5868" s="1">
        <v>45487</v>
      </c>
      <c r="B5868" t="s">
        <v>12</v>
      </c>
      <c r="C5868" t="s">
        <v>9</v>
      </c>
      <c r="D5868" s="2">
        <v>10912</v>
      </c>
      <c r="E5868" t="e">
        <f>VLOOKUP(Actual_Table[[#This Row],[Account]],#REF!,2,FALSE)</f>
        <v>#REF!</v>
      </c>
    </row>
    <row r="5869" spans="1:5" x14ac:dyDescent="0.3">
      <c r="A5869" s="1">
        <v>45487</v>
      </c>
      <c r="B5869" t="s">
        <v>12</v>
      </c>
      <c r="C5869" t="s">
        <v>10</v>
      </c>
      <c r="D5869" s="2">
        <v>22014</v>
      </c>
      <c r="E5869" t="e">
        <f>VLOOKUP(Actual_Table[[#This Row],[Account]],#REF!,2,FALSE)</f>
        <v>#REF!</v>
      </c>
    </row>
    <row r="5870" spans="1:5" x14ac:dyDescent="0.3">
      <c r="A5870" s="1">
        <v>45487</v>
      </c>
      <c r="B5870" t="s">
        <v>13</v>
      </c>
      <c r="C5870" t="s">
        <v>5</v>
      </c>
      <c r="D5870" s="2">
        <v>10789</v>
      </c>
      <c r="E5870" t="e">
        <f>VLOOKUP(Actual_Table[[#This Row],[Account]],#REF!,2,FALSE)</f>
        <v>#REF!</v>
      </c>
    </row>
    <row r="5871" spans="1:5" x14ac:dyDescent="0.3">
      <c r="A5871" s="1">
        <v>45487</v>
      </c>
      <c r="B5871" t="s">
        <v>13</v>
      </c>
      <c r="C5871" t="s">
        <v>6</v>
      </c>
      <c r="D5871" s="2">
        <v>2549</v>
      </c>
      <c r="E5871" t="e">
        <f>VLOOKUP(Actual_Table[[#This Row],[Account]],#REF!,2,FALSE)</f>
        <v>#REF!</v>
      </c>
    </row>
    <row r="5872" spans="1:5" x14ac:dyDescent="0.3">
      <c r="A5872" s="1">
        <v>45487</v>
      </c>
      <c r="B5872" t="s">
        <v>13</v>
      </c>
      <c r="C5872" t="s">
        <v>7</v>
      </c>
      <c r="D5872" s="2">
        <v>9320</v>
      </c>
      <c r="E5872" t="e">
        <f>VLOOKUP(Actual_Table[[#This Row],[Account]],#REF!,2,FALSE)</f>
        <v>#REF!</v>
      </c>
    </row>
    <row r="5873" spans="1:5" x14ac:dyDescent="0.3">
      <c r="A5873" s="1">
        <v>45487</v>
      </c>
      <c r="B5873" t="s">
        <v>13</v>
      </c>
      <c r="C5873" t="s">
        <v>8</v>
      </c>
      <c r="D5873" s="2">
        <v>6807</v>
      </c>
      <c r="E5873" t="e">
        <f>VLOOKUP(Actual_Table[[#This Row],[Account]],#REF!,2,FALSE)</f>
        <v>#REF!</v>
      </c>
    </row>
    <row r="5874" spans="1:5" x14ac:dyDescent="0.3">
      <c r="A5874" s="1">
        <v>45487</v>
      </c>
      <c r="B5874" t="s">
        <v>13</v>
      </c>
      <c r="C5874" t="s">
        <v>9</v>
      </c>
      <c r="D5874" s="2">
        <v>4927</v>
      </c>
      <c r="E5874" t="e">
        <f>VLOOKUP(Actual_Table[[#This Row],[Account]],#REF!,2,FALSE)</f>
        <v>#REF!</v>
      </c>
    </row>
    <row r="5875" spans="1:5" x14ac:dyDescent="0.3">
      <c r="A5875" s="1">
        <v>45487</v>
      </c>
      <c r="B5875" t="s">
        <v>13</v>
      </c>
      <c r="C5875" t="s">
        <v>10</v>
      </c>
      <c r="D5875" s="2">
        <v>17490</v>
      </c>
      <c r="E5875" t="e">
        <f>VLOOKUP(Actual_Table[[#This Row],[Account]],#REF!,2,FALSE)</f>
        <v>#REF!</v>
      </c>
    </row>
    <row r="5876" spans="1:5" x14ac:dyDescent="0.3">
      <c r="A5876" s="1">
        <v>45487</v>
      </c>
      <c r="B5876" t="s">
        <v>14</v>
      </c>
      <c r="C5876" t="s">
        <v>5</v>
      </c>
      <c r="D5876" s="2">
        <v>17786</v>
      </c>
      <c r="E5876" t="e">
        <f>VLOOKUP(Actual_Table[[#This Row],[Account]],#REF!,2,FALSE)</f>
        <v>#REF!</v>
      </c>
    </row>
    <row r="5877" spans="1:5" x14ac:dyDescent="0.3">
      <c r="A5877" s="1">
        <v>45487</v>
      </c>
      <c r="B5877" t="s">
        <v>14</v>
      </c>
      <c r="C5877" t="s">
        <v>6</v>
      </c>
      <c r="D5877" s="2">
        <v>11139</v>
      </c>
      <c r="E5877" t="e">
        <f>VLOOKUP(Actual_Table[[#This Row],[Account]],#REF!,2,FALSE)</f>
        <v>#REF!</v>
      </c>
    </row>
    <row r="5878" spans="1:5" x14ac:dyDescent="0.3">
      <c r="A5878" s="1">
        <v>45487</v>
      </c>
      <c r="B5878" t="s">
        <v>14</v>
      </c>
      <c r="C5878" t="s">
        <v>7</v>
      </c>
      <c r="D5878" s="2">
        <v>15583</v>
      </c>
      <c r="E5878" t="e">
        <f>VLOOKUP(Actual_Table[[#This Row],[Account]],#REF!,2,FALSE)</f>
        <v>#REF!</v>
      </c>
    </row>
    <row r="5879" spans="1:5" x14ac:dyDescent="0.3">
      <c r="A5879" s="1">
        <v>45487</v>
      </c>
      <c r="B5879" t="s">
        <v>14</v>
      </c>
      <c r="C5879" t="s">
        <v>8</v>
      </c>
      <c r="D5879" s="2">
        <v>2690</v>
      </c>
      <c r="E5879" t="e">
        <f>VLOOKUP(Actual_Table[[#This Row],[Account]],#REF!,2,FALSE)</f>
        <v>#REF!</v>
      </c>
    </row>
    <row r="5880" spans="1:5" x14ac:dyDescent="0.3">
      <c r="A5880" s="1">
        <v>45487</v>
      </c>
      <c r="B5880" t="s">
        <v>14</v>
      </c>
      <c r="C5880" t="s">
        <v>9</v>
      </c>
      <c r="D5880" s="2">
        <v>4622</v>
      </c>
      <c r="E5880" t="e">
        <f>VLOOKUP(Actual_Table[[#This Row],[Account]],#REF!,2,FALSE)</f>
        <v>#REF!</v>
      </c>
    </row>
    <row r="5881" spans="1:5" x14ac:dyDescent="0.3">
      <c r="A5881" s="1">
        <v>45487</v>
      </c>
      <c r="B5881" t="s">
        <v>14</v>
      </c>
      <c r="C5881" t="s">
        <v>10</v>
      </c>
      <c r="D5881" s="2">
        <v>14703</v>
      </c>
      <c r="E5881" t="e">
        <f>VLOOKUP(Actual_Table[[#This Row],[Account]],#REF!,2,FALSE)</f>
        <v>#REF!</v>
      </c>
    </row>
    <row r="5882" spans="1:5" x14ac:dyDescent="0.3">
      <c r="A5882" s="1">
        <v>45488</v>
      </c>
      <c r="B5882" t="s">
        <v>4</v>
      </c>
      <c r="C5882" t="s">
        <v>5</v>
      </c>
      <c r="D5882" s="2">
        <v>3444</v>
      </c>
      <c r="E5882" t="e">
        <f>VLOOKUP(Actual_Table[[#This Row],[Account]],#REF!,2,FALSE)</f>
        <v>#REF!</v>
      </c>
    </row>
    <row r="5883" spans="1:5" x14ac:dyDescent="0.3">
      <c r="A5883" s="1">
        <v>45488</v>
      </c>
      <c r="B5883" t="s">
        <v>4</v>
      </c>
      <c r="C5883" t="s">
        <v>6</v>
      </c>
      <c r="D5883" s="2">
        <v>1451</v>
      </c>
      <c r="E5883" t="e">
        <f>VLOOKUP(Actual_Table[[#This Row],[Account]],#REF!,2,FALSE)</f>
        <v>#REF!</v>
      </c>
    </row>
    <row r="5884" spans="1:5" x14ac:dyDescent="0.3">
      <c r="A5884" s="1">
        <v>45488</v>
      </c>
      <c r="B5884" t="s">
        <v>4</v>
      </c>
      <c r="C5884" t="s">
        <v>7</v>
      </c>
      <c r="D5884" s="2">
        <v>3943</v>
      </c>
      <c r="E5884" t="e">
        <f>VLOOKUP(Actual_Table[[#This Row],[Account]],#REF!,2,FALSE)</f>
        <v>#REF!</v>
      </c>
    </row>
    <row r="5885" spans="1:5" x14ac:dyDescent="0.3">
      <c r="A5885" s="1">
        <v>45488</v>
      </c>
      <c r="B5885" t="s">
        <v>4</v>
      </c>
      <c r="C5885" t="s">
        <v>8</v>
      </c>
      <c r="D5885" s="2">
        <v>24684</v>
      </c>
      <c r="E5885" t="e">
        <f>VLOOKUP(Actual_Table[[#This Row],[Account]],#REF!,2,FALSE)</f>
        <v>#REF!</v>
      </c>
    </row>
    <row r="5886" spans="1:5" x14ac:dyDescent="0.3">
      <c r="A5886" s="1">
        <v>45488</v>
      </c>
      <c r="B5886" t="s">
        <v>4</v>
      </c>
      <c r="C5886" t="s">
        <v>9</v>
      </c>
      <c r="D5886" s="2">
        <v>22690</v>
      </c>
      <c r="E5886" t="e">
        <f>VLOOKUP(Actual_Table[[#This Row],[Account]],#REF!,2,FALSE)</f>
        <v>#REF!</v>
      </c>
    </row>
    <row r="5887" spans="1:5" x14ac:dyDescent="0.3">
      <c r="A5887" s="1">
        <v>45488</v>
      </c>
      <c r="B5887" t="s">
        <v>4</v>
      </c>
      <c r="C5887" t="s">
        <v>10</v>
      </c>
      <c r="D5887" s="2">
        <v>536</v>
      </c>
      <c r="E5887" t="e">
        <f>VLOOKUP(Actual_Table[[#This Row],[Account]],#REF!,2,FALSE)</f>
        <v>#REF!</v>
      </c>
    </row>
    <row r="5888" spans="1:5" x14ac:dyDescent="0.3">
      <c r="A5888" s="1">
        <v>45488</v>
      </c>
      <c r="B5888" t="s">
        <v>11</v>
      </c>
      <c r="C5888" t="s">
        <v>5</v>
      </c>
      <c r="D5888" s="2">
        <v>11326</v>
      </c>
      <c r="E5888" t="e">
        <f>VLOOKUP(Actual_Table[[#This Row],[Account]],#REF!,2,FALSE)</f>
        <v>#REF!</v>
      </c>
    </row>
    <row r="5889" spans="1:5" x14ac:dyDescent="0.3">
      <c r="A5889" s="1">
        <v>45488</v>
      </c>
      <c r="B5889" t="s">
        <v>11</v>
      </c>
      <c r="C5889" t="s">
        <v>6</v>
      </c>
      <c r="D5889" s="2">
        <v>21055</v>
      </c>
      <c r="E5889" t="e">
        <f>VLOOKUP(Actual_Table[[#This Row],[Account]],#REF!,2,FALSE)</f>
        <v>#REF!</v>
      </c>
    </row>
    <row r="5890" spans="1:5" x14ac:dyDescent="0.3">
      <c r="A5890" s="1">
        <v>45488</v>
      </c>
      <c r="B5890" t="s">
        <v>11</v>
      </c>
      <c r="C5890" t="s">
        <v>7</v>
      </c>
      <c r="D5890" s="2">
        <v>4239</v>
      </c>
      <c r="E5890" t="e">
        <f>VLOOKUP(Actual_Table[[#This Row],[Account]],#REF!,2,FALSE)</f>
        <v>#REF!</v>
      </c>
    </row>
    <row r="5891" spans="1:5" x14ac:dyDescent="0.3">
      <c r="A5891" s="1">
        <v>45488</v>
      </c>
      <c r="B5891" t="s">
        <v>11</v>
      </c>
      <c r="C5891" t="s">
        <v>8</v>
      </c>
      <c r="D5891" s="2">
        <v>16521</v>
      </c>
      <c r="E5891" t="e">
        <f>VLOOKUP(Actual_Table[[#This Row],[Account]],#REF!,2,FALSE)</f>
        <v>#REF!</v>
      </c>
    </row>
    <row r="5892" spans="1:5" x14ac:dyDescent="0.3">
      <c r="A5892" s="1">
        <v>45488</v>
      </c>
      <c r="B5892" t="s">
        <v>11</v>
      </c>
      <c r="C5892" t="s">
        <v>9</v>
      </c>
      <c r="D5892" s="2">
        <v>21638</v>
      </c>
      <c r="E5892" t="e">
        <f>VLOOKUP(Actual_Table[[#This Row],[Account]],#REF!,2,FALSE)</f>
        <v>#REF!</v>
      </c>
    </row>
    <row r="5893" spans="1:5" x14ac:dyDescent="0.3">
      <c r="A5893" s="1">
        <v>45488</v>
      </c>
      <c r="B5893" t="s">
        <v>11</v>
      </c>
      <c r="C5893" t="s">
        <v>10</v>
      </c>
      <c r="D5893" s="2">
        <v>7451</v>
      </c>
      <c r="E5893" t="e">
        <f>VLOOKUP(Actual_Table[[#This Row],[Account]],#REF!,2,FALSE)</f>
        <v>#REF!</v>
      </c>
    </row>
    <row r="5894" spans="1:5" x14ac:dyDescent="0.3">
      <c r="A5894" s="1">
        <v>45488</v>
      </c>
      <c r="B5894" t="s">
        <v>12</v>
      </c>
      <c r="C5894" t="s">
        <v>5</v>
      </c>
      <c r="D5894" s="2">
        <v>11205</v>
      </c>
      <c r="E5894" t="e">
        <f>VLOOKUP(Actual_Table[[#This Row],[Account]],#REF!,2,FALSE)</f>
        <v>#REF!</v>
      </c>
    </row>
    <row r="5895" spans="1:5" x14ac:dyDescent="0.3">
      <c r="A5895" s="1">
        <v>45488</v>
      </c>
      <c r="B5895" t="s">
        <v>12</v>
      </c>
      <c r="C5895" t="s">
        <v>6</v>
      </c>
      <c r="D5895" s="2">
        <v>16260</v>
      </c>
      <c r="E5895" t="e">
        <f>VLOOKUP(Actual_Table[[#This Row],[Account]],#REF!,2,FALSE)</f>
        <v>#REF!</v>
      </c>
    </row>
    <row r="5896" spans="1:5" x14ac:dyDescent="0.3">
      <c r="A5896" s="1">
        <v>45488</v>
      </c>
      <c r="B5896" t="s">
        <v>12</v>
      </c>
      <c r="C5896" t="s">
        <v>7</v>
      </c>
      <c r="D5896" s="2">
        <v>19984</v>
      </c>
      <c r="E5896" t="e">
        <f>VLOOKUP(Actual_Table[[#This Row],[Account]],#REF!,2,FALSE)</f>
        <v>#REF!</v>
      </c>
    </row>
    <row r="5897" spans="1:5" x14ac:dyDescent="0.3">
      <c r="A5897" s="1">
        <v>45488</v>
      </c>
      <c r="B5897" t="s">
        <v>12</v>
      </c>
      <c r="C5897" t="s">
        <v>8</v>
      </c>
      <c r="D5897" s="2">
        <v>10707</v>
      </c>
      <c r="E5897" t="e">
        <f>VLOOKUP(Actual_Table[[#This Row],[Account]],#REF!,2,FALSE)</f>
        <v>#REF!</v>
      </c>
    </row>
    <row r="5898" spans="1:5" x14ac:dyDescent="0.3">
      <c r="A5898" s="1">
        <v>45488</v>
      </c>
      <c r="B5898" t="s">
        <v>12</v>
      </c>
      <c r="C5898" t="s">
        <v>9</v>
      </c>
      <c r="D5898" s="2">
        <v>24956</v>
      </c>
      <c r="E5898" t="e">
        <f>VLOOKUP(Actual_Table[[#This Row],[Account]],#REF!,2,FALSE)</f>
        <v>#REF!</v>
      </c>
    </row>
    <row r="5899" spans="1:5" x14ac:dyDescent="0.3">
      <c r="A5899" s="1">
        <v>45488</v>
      </c>
      <c r="B5899" t="s">
        <v>12</v>
      </c>
      <c r="C5899" t="s">
        <v>10</v>
      </c>
      <c r="D5899" s="2">
        <v>19702</v>
      </c>
      <c r="E5899" t="e">
        <f>VLOOKUP(Actual_Table[[#This Row],[Account]],#REF!,2,FALSE)</f>
        <v>#REF!</v>
      </c>
    </row>
    <row r="5900" spans="1:5" x14ac:dyDescent="0.3">
      <c r="A5900" s="1">
        <v>45488</v>
      </c>
      <c r="B5900" t="s">
        <v>13</v>
      </c>
      <c r="C5900" t="s">
        <v>5</v>
      </c>
      <c r="D5900" s="2">
        <v>11931</v>
      </c>
      <c r="E5900" t="e">
        <f>VLOOKUP(Actual_Table[[#This Row],[Account]],#REF!,2,FALSE)</f>
        <v>#REF!</v>
      </c>
    </row>
    <row r="5901" spans="1:5" x14ac:dyDescent="0.3">
      <c r="A5901" s="1">
        <v>45488</v>
      </c>
      <c r="B5901" t="s">
        <v>13</v>
      </c>
      <c r="C5901" t="s">
        <v>6</v>
      </c>
      <c r="D5901" s="2">
        <v>12894</v>
      </c>
      <c r="E5901" t="e">
        <f>VLOOKUP(Actual_Table[[#This Row],[Account]],#REF!,2,FALSE)</f>
        <v>#REF!</v>
      </c>
    </row>
    <row r="5902" spans="1:5" x14ac:dyDescent="0.3">
      <c r="A5902" s="1">
        <v>45488</v>
      </c>
      <c r="B5902" t="s">
        <v>13</v>
      </c>
      <c r="C5902" t="s">
        <v>7</v>
      </c>
      <c r="D5902" s="2">
        <v>9463</v>
      </c>
      <c r="E5902" t="e">
        <f>VLOOKUP(Actual_Table[[#This Row],[Account]],#REF!,2,FALSE)</f>
        <v>#REF!</v>
      </c>
    </row>
    <row r="5903" spans="1:5" x14ac:dyDescent="0.3">
      <c r="A5903" s="1">
        <v>45488</v>
      </c>
      <c r="B5903" t="s">
        <v>13</v>
      </c>
      <c r="C5903" t="s">
        <v>8</v>
      </c>
      <c r="D5903" s="2">
        <v>21421</v>
      </c>
      <c r="E5903" t="e">
        <f>VLOOKUP(Actual_Table[[#This Row],[Account]],#REF!,2,FALSE)</f>
        <v>#REF!</v>
      </c>
    </row>
    <row r="5904" spans="1:5" x14ac:dyDescent="0.3">
      <c r="A5904" s="1">
        <v>45488</v>
      </c>
      <c r="B5904" t="s">
        <v>13</v>
      </c>
      <c r="C5904" t="s">
        <v>9</v>
      </c>
      <c r="D5904" s="2">
        <v>19854</v>
      </c>
      <c r="E5904" t="e">
        <f>VLOOKUP(Actual_Table[[#This Row],[Account]],#REF!,2,FALSE)</f>
        <v>#REF!</v>
      </c>
    </row>
    <row r="5905" spans="1:5" x14ac:dyDescent="0.3">
      <c r="A5905" s="1">
        <v>45488</v>
      </c>
      <c r="B5905" t="s">
        <v>13</v>
      </c>
      <c r="C5905" t="s">
        <v>10</v>
      </c>
      <c r="D5905" s="2">
        <v>4811</v>
      </c>
      <c r="E5905" t="e">
        <f>VLOOKUP(Actual_Table[[#This Row],[Account]],#REF!,2,FALSE)</f>
        <v>#REF!</v>
      </c>
    </row>
    <row r="5906" spans="1:5" x14ac:dyDescent="0.3">
      <c r="A5906" s="1">
        <v>45488</v>
      </c>
      <c r="B5906" t="s">
        <v>14</v>
      </c>
      <c r="C5906" t="s">
        <v>5</v>
      </c>
      <c r="D5906" s="2">
        <v>19217</v>
      </c>
      <c r="E5906" t="e">
        <f>VLOOKUP(Actual_Table[[#This Row],[Account]],#REF!,2,FALSE)</f>
        <v>#REF!</v>
      </c>
    </row>
    <row r="5907" spans="1:5" x14ac:dyDescent="0.3">
      <c r="A5907" s="1">
        <v>45488</v>
      </c>
      <c r="B5907" t="s">
        <v>14</v>
      </c>
      <c r="C5907" t="s">
        <v>6</v>
      </c>
      <c r="D5907" s="2">
        <v>1949</v>
      </c>
      <c r="E5907" t="e">
        <f>VLOOKUP(Actual_Table[[#This Row],[Account]],#REF!,2,FALSE)</f>
        <v>#REF!</v>
      </c>
    </row>
    <row r="5908" spans="1:5" x14ac:dyDescent="0.3">
      <c r="A5908" s="1">
        <v>45488</v>
      </c>
      <c r="B5908" t="s">
        <v>14</v>
      </c>
      <c r="C5908" t="s">
        <v>7</v>
      </c>
      <c r="D5908" s="2">
        <v>24083</v>
      </c>
      <c r="E5908" t="e">
        <f>VLOOKUP(Actual_Table[[#This Row],[Account]],#REF!,2,FALSE)</f>
        <v>#REF!</v>
      </c>
    </row>
    <row r="5909" spans="1:5" x14ac:dyDescent="0.3">
      <c r="A5909" s="1">
        <v>45488</v>
      </c>
      <c r="B5909" t="s">
        <v>14</v>
      </c>
      <c r="C5909" t="s">
        <v>8</v>
      </c>
      <c r="D5909" s="2">
        <v>24970</v>
      </c>
      <c r="E5909" t="e">
        <f>VLOOKUP(Actual_Table[[#This Row],[Account]],#REF!,2,FALSE)</f>
        <v>#REF!</v>
      </c>
    </row>
    <row r="5910" spans="1:5" x14ac:dyDescent="0.3">
      <c r="A5910" s="1">
        <v>45488</v>
      </c>
      <c r="B5910" t="s">
        <v>14</v>
      </c>
      <c r="C5910" t="s">
        <v>9</v>
      </c>
      <c r="D5910" s="2">
        <v>7045</v>
      </c>
      <c r="E5910" t="e">
        <f>VLOOKUP(Actual_Table[[#This Row],[Account]],#REF!,2,FALSE)</f>
        <v>#REF!</v>
      </c>
    </row>
    <row r="5911" spans="1:5" x14ac:dyDescent="0.3">
      <c r="A5911" s="1">
        <v>45488</v>
      </c>
      <c r="B5911" t="s">
        <v>14</v>
      </c>
      <c r="C5911" t="s">
        <v>10</v>
      </c>
      <c r="D5911" s="2">
        <v>4139</v>
      </c>
      <c r="E5911" t="e">
        <f>VLOOKUP(Actual_Table[[#This Row],[Account]],#REF!,2,FALSE)</f>
        <v>#REF!</v>
      </c>
    </row>
    <row r="5912" spans="1:5" x14ac:dyDescent="0.3">
      <c r="A5912" s="1">
        <v>45489</v>
      </c>
      <c r="B5912" t="s">
        <v>4</v>
      </c>
      <c r="C5912" t="s">
        <v>5</v>
      </c>
      <c r="D5912" s="2">
        <v>11965</v>
      </c>
      <c r="E5912" t="e">
        <f>VLOOKUP(Actual_Table[[#This Row],[Account]],#REF!,2,FALSE)</f>
        <v>#REF!</v>
      </c>
    </row>
    <row r="5913" spans="1:5" x14ac:dyDescent="0.3">
      <c r="A5913" s="1">
        <v>45489</v>
      </c>
      <c r="B5913" t="s">
        <v>4</v>
      </c>
      <c r="C5913" t="s">
        <v>6</v>
      </c>
      <c r="D5913" s="2">
        <v>2128</v>
      </c>
      <c r="E5913" t="e">
        <f>VLOOKUP(Actual_Table[[#This Row],[Account]],#REF!,2,FALSE)</f>
        <v>#REF!</v>
      </c>
    </row>
    <row r="5914" spans="1:5" x14ac:dyDescent="0.3">
      <c r="A5914" s="1">
        <v>45489</v>
      </c>
      <c r="B5914" t="s">
        <v>4</v>
      </c>
      <c r="C5914" t="s">
        <v>7</v>
      </c>
      <c r="D5914" s="2">
        <v>14811</v>
      </c>
      <c r="E5914" t="e">
        <f>VLOOKUP(Actual_Table[[#This Row],[Account]],#REF!,2,FALSE)</f>
        <v>#REF!</v>
      </c>
    </row>
    <row r="5915" spans="1:5" x14ac:dyDescent="0.3">
      <c r="A5915" s="1">
        <v>45489</v>
      </c>
      <c r="B5915" t="s">
        <v>4</v>
      </c>
      <c r="C5915" t="s">
        <v>8</v>
      </c>
      <c r="D5915" s="2">
        <v>5332</v>
      </c>
      <c r="E5915" t="e">
        <f>VLOOKUP(Actual_Table[[#This Row],[Account]],#REF!,2,FALSE)</f>
        <v>#REF!</v>
      </c>
    </row>
    <row r="5916" spans="1:5" x14ac:dyDescent="0.3">
      <c r="A5916" s="1">
        <v>45489</v>
      </c>
      <c r="B5916" t="s">
        <v>4</v>
      </c>
      <c r="C5916" t="s">
        <v>9</v>
      </c>
      <c r="D5916" s="2">
        <v>11588</v>
      </c>
      <c r="E5916" t="e">
        <f>VLOOKUP(Actual_Table[[#This Row],[Account]],#REF!,2,FALSE)</f>
        <v>#REF!</v>
      </c>
    </row>
    <row r="5917" spans="1:5" x14ac:dyDescent="0.3">
      <c r="A5917" s="1">
        <v>45489</v>
      </c>
      <c r="B5917" t="s">
        <v>4</v>
      </c>
      <c r="C5917" t="s">
        <v>10</v>
      </c>
      <c r="D5917" s="2">
        <v>23539</v>
      </c>
      <c r="E5917" t="e">
        <f>VLOOKUP(Actual_Table[[#This Row],[Account]],#REF!,2,FALSE)</f>
        <v>#REF!</v>
      </c>
    </row>
    <row r="5918" spans="1:5" x14ac:dyDescent="0.3">
      <c r="A5918" s="1">
        <v>45489</v>
      </c>
      <c r="B5918" t="s">
        <v>11</v>
      </c>
      <c r="C5918" t="s">
        <v>5</v>
      </c>
      <c r="D5918" s="2">
        <v>17703</v>
      </c>
      <c r="E5918" t="e">
        <f>VLOOKUP(Actual_Table[[#This Row],[Account]],#REF!,2,FALSE)</f>
        <v>#REF!</v>
      </c>
    </row>
    <row r="5919" spans="1:5" x14ac:dyDescent="0.3">
      <c r="A5919" s="1">
        <v>45489</v>
      </c>
      <c r="B5919" t="s">
        <v>11</v>
      </c>
      <c r="C5919" t="s">
        <v>6</v>
      </c>
      <c r="D5919" s="2">
        <v>17288</v>
      </c>
      <c r="E5919" t="e">
        <f>VLOOKUP(Actual_Table[[#This Row],[Account]],#REF!,2,FALSE)</f>
        <v>#REF!</v>
      </c>
    </row>
    <row r="5920" spans="1:5" x14ac:dyDescent="0.3">
      <c r="A5920" s="1">
        <v>45489</v>
      </c>
      <c r="B5920" t="s">
        <v>11</v>
      </c>
      <c r="C5920" t="s">
        <v>7</v>
      </c>
      <c r="D5920" s="2">
        <v>8285</v>
      </c>
      <c r="E5920" t="e">
        <f>VLOOKUP(Actual_Table[[#This Row],[Account]],#REF!,2,FALSE)</f>
        <v>#REF!</v>
      </c>
    </row>
    <row r="5921" spans="1:5" x14ac:dyDescent="0.3">
      <c r="A5921" s="1">
        <v>45489</v>
      </c>
      <c r="B5921" t="s">
        <v>11</v>
      </c>
      <c r="C5921" t="s">
        <v>8</v>
      </c>
      <c r="D5921" s="2">
        <v>2090</v>
      </c>
      <c r="E5921" t="e">
        <f>VLOOKUP(Actual_Table[[#This Row],[Account]],#REF!,2,FALSE)</f>
        <v>#REF!</v>
      </c>
    </row>
    <row r="5922" spans="1:5" x14ac:dyDescent="0.3">
      <c r="A5922" s="1">
        <v>45489</v>
      </c>
      <c r="B5922" t="s">
        <v>11</v>
      </c>
      <c r="C5922" t="s">
        <v>9</v>
      </c>
      <c r="D5922" s="2">
        <v>12009</v>
      </c>
      <c r="E5922" t="e">
        <f>VLOOKUP(Actual_Table[[#This Row],[Account]],#REF!,2,FALSE)</f>
        <v>#REF!</v>
      </c>
    </row>
    <row r="5923" spans="1:5" x14ac:dyDescent="0.3">
      <c r="A5923" s="1">
        <v>45489</v>
      </c>
      <c r="B5923" t="s">
        <v>11</v>
      </c>
      <c r="C5923" t="s">
        <v>10</v>
      </c>
      <c r="D5923" s="2">
        <v>19685</v>
      </c>
      <c r="E5923" t="e">
        <f>VLOOKUP(Actual_Table[[#This Row],[Account]],#REF!,2,FALSE)</f>
        <v>#REF!</v>
      </c>
    </row>
    <row r="5924" spans="1:5" x14ac:dyDescent="0.3">
      <c r="A5924" s="1">
        <v>45489</v>
      </c>
      <c r="B5924" t="s">
        <v>12</v>
      </c>
      <c r="C5924" t="s">
        <v>5</v>
      </c>
      <c r="D5924" s="2">
        <v>7931</v>
      </c>
      <c r="E5924" t="e">
        <f>VLOOKUP(Actual_Table[[#This Row],[Account]],#REF!,2,FALSE)</f>
        <v>#REF!</v>
      </c>
    </row>
    <row r="5925" spans="1:5" x14ac:dyDescent="0.3">
      <c r="A5925" s="1">
        <v>45489</v>
      </c>
      <c r="B5925" t="s">
        <v>12</v>
      </c>
      <c r="C5925" t="s">
        <v>6</v>
      </c>
      <c r="D5925" s="2">
        <v>8380</v>
      </c>
      <c r="E5925" t="e">
        <f>VLOOKUP(Actual_Table[[#This Row],[Account]],#REF!,2,FALSE)</f>
        <v>#REF!</v>
      </c>
    </row>
    <row r="5926" spans="1:5" x14ac:dyDescent="0.3">
      <c r="A5926" s="1">
        <v>45489</v>
      </c>
      <c r="B5926" t="s">
        <v>12</v>
      </c>
      <c r="C5926" t="s">
        <v>7</v>
      </c>
      <c r="D5926" s="2">
        <v>6538</v>
      </c>
      <c r="E5926" t="e">
        <f>VLOOKUP(Actual_Table[[#This Row],[Account]],#REF!,2,FALSE)</f>
        <v>#REF!</v>
      </c>
    </row>
    <row r="5927" spans="1:5" x14ac:dyDescent="0.3">
      <c r="A5927" s="1">
        <v>45489</v>
      </c>
      <c r="B5927" t="s">
        <v>12</v>
      </c>
      <c r="C5927" t="s">
        <v>8</v>
      </c>
      <c r="D5927" s="2">
        <v>10193</v>
      </c>
      <c r="E5927" t="e">
        <f>VLOOKUP(Actual_Table[[#This Row],[Account]],#REF!,2,FALSE)</f>
        <v>#REF!</v>
      </c>
    </row>
    <row r="5928" spans="1:5" x14ac:dyDescent="0.3">
      <c r="A5928" s="1">
        <v>45489</v>
      </c>
      <c r="B5928" t="s">
        <v>12</v>
      </c>
      <c r="C5928" t="s">
        <v>9</v>
      </c>
      <c r="D5928" s="2">
        <v>14835</v>
      </c>
      <c r="E5928" t="e">
        <f>VLOOKUP(Actual_Table[[#This Row],[Account]],#REF!,2,FALSE)</f>
        <v>#REF!</v>
      </c>
    </row>
    <row r="5929" spans="1:5" x14ac:dyDescent="0.3">
      <c r="A5929" s="1">
        <v>45489</v>
      </c>
      <c r="B5929" t="s">
        <v>12</v>
      </c>
      <c r="C5929" t="s">
        <v>10</v>
      </c>
      <c r="D5929" s="2">
        <v>12661</v>
      </c>
      <c r="E5929" t="e">
        <f>VLOOKUP(Actual_Table[[#This Row],[Account]],#REF!,2,FALSE)</f>
        <v>#REF!</v>
      </c>
    </row>
    <row r="5930" spans="1:5" x14ac:dyDescent="0.3">
      <c r="A5930" s="1">
        <v>45489</v>
      </c>
      <c r="B5930" t="s">
        <v>13</v>
      </c>
      <c r="C5930" t="s">
        <v>5</v>
      </c>
      <c r="D5930" s="2">
        <v>948</v>
      </c>
      <c r="E5930" t="e">
        <f>VLOOKUP(Actual_Table[[#This Row],[Account]],#REF!,2,FALSE)</f>
        <v>#REF!</v>
      </c>
    </row>
    <row r="5931" spans="1:5" x14ac:dyDescent="0.3">
      <c r="A5931" s="1">
        <v>45489</v>
      </c>
      <c r="B5931" t="s">
        <v>13</v>
      </c>
      <c r="C5931" t="s">
        <v>6</v>
      </c>
      <c r="D5931" s="2">
        <v>17723</v>
      </c>
      <c r="E5931" t="e">
        <f>VLOOKUP(Actual_Table[[#This Row],[Account]],#REF!,2,FALSE)</f>
        <v>#REF!</v>
      </c>
    </row>
    <row r="5932" spans="1:5" x14ac:dyDescent="0.3">
      <c r="A5932" s="1">
        <v>45489</v>
      </c>
      <c r="B5932" t="s">
        <v>13</v>
      </c>
      <c r="C5932" t="s">
        <v>7</v>
      </c>
      <c r="D5932" s="2">
        <v>24023</v>
      </c>
      <c r="E5932" t="e">
        <f>VLOOKUP(Actual_Table[[#This Row],[Account]],#REF!,2,FALSE)</f>
        <v>#REF!</v>
      </c>
    </row>
    <row r="5933" spans="1:5" x14ac:dyDescent="0.3">
      <c r="A5933" s="1">
        <v>45489</v>
      </c>
      <c r="B5933" t="s">
        <v>13</v>
      </c>
      <c r="C5933" t="s">
        <v>8</v>
      </c>
      <c r="D5933" s="2">
        <v>24547</v>
      </c>
      <c r="E5933" t="e">
        <f>VLOOKUP(Actual_Table[[#This Row],[Account]],#REF!,2,FALSE)</f>
        <v>#REF!</v>
      </c>
    </row>
    <row r="5934" spans="1:5" x14ac:dyDescent="0.3">
      <c r="A5934" s="1">
        <v>45489</v>
      </c>
      <c r="B5934" t="s">
        <v>13</v>
      </c>
      <c r="C5934" t="s">
        <v>9</v>
      </c>
      <c r="D5934" s="2">
        <v>23517</v>
      </c>
      <c r="E5934" t="e">
        <f>VLOOKUP(Actual_Table[[#This Row],[Account]],#REF!,2,FALSE)</f>
        <v>#REF!</v>
      </c>
    </row>
    <row r="5935" spans="1:5" x14ac:dyDescent="0.3">
      <c r="A5935" s="1">
        <v>45489</v>
      </c>
      <c r="B5935" t="s">
        <v>13</v>
      </c>
      <c r="C5935" t="s">
        <v>10</v>
      </c>
      <c r="D5935" s="2">
        <v>2473</v>
      </c>
      <c r="E5935" t="e">
        <f>VLOOKUP(Actual_Table[[#This Row],[Account]],#REF!,2,FALSE)</f>
        <v>#REF!</v>
      </c>
    </row>
    <row r="5936" spans="1:5" x14ac:dyDescent="0.3">
      <c r="A5936" s="1">
        <v>45489</v>
      </c>
      <c r="B5936" t="s">
        <v>14</v>
      </c>
      <c r="C5936" t="s">
        <v>5</v>
      </c>
      <c r="D5936" s="2">
        <v>13074</v>
      </c>
      <c r="E5936" t="e">
        <f>VLOOKUP(Actual_Table[[#This Row],[Account]],#REF!,2,FALSE)</f>
        <v>#REF!</v>
      </c>
    </row>
    <row r="5937" spans="1:5" x14ac:dyDescent="0.3">
      <c r="A5937" s="1">
        <v>45489</v>
      </c>
      <c r="B5937" t="s">
        <v>14</v>
      </c>
      <c r="C5937" t="s">
        <v>6</v>
      </c>
      <c r="D5937" s="2">
        <v>20138</v>
      </c>
      <c r="E5937" t="e">
        <f>VLOOKUP(Actual_Table[[#This Row],[Account]],#REF!,2,FALSE)</f>
        <v>#REF!</v>
      </c>
    </row>
    <row r="5938" spans="1:5" x14ac:dyDescent="0.3">
      <c r="A5938" s="1">
        <v>45489</v>
      </c>
      <c r="B5938" t="s">
        <v>14</v>
      </c>
      <c r="C5938" t="s">
        <v>7</v>
      </c>
      <c r="D5938" s="2">
        <v>7816</v>
      </c>
      <c r="E5938" t="e">
        <f>VLOOKUP(Actual_Table[[#This Row],[Account]],#REF!,2,FALSE)</f>
        <v>#REF!</v>
      </c>
    </row>
    <row r="5939" spans="1:5" x14ac:dyDescent="0.3">
      <c r="A5939" s="1">
        <v>45489</v>
      </c>
      <c r="B5939" t="s">
        <v>14</v>
      </c>
      <c r="C5939" t="s">
        <v>8</v>
      </c>
      <c r="D5939" s="2">
        <v>11166</v>
      </c>
      <c r="E5939" t="e">
        <f>VLOOKUP(Actual_Table[[#This Row],[Account]],#REF!,2,FALSE)</f>
        <v>#REF!</v>
      </c>
    </row>
    <row r="5940" spans="1:5" x14ac:dyDescent="0.3">
      <c r="A5940" s="1">
        <v>45489</v>
      </c>
      <c r="B5940" t="s">
        <v>14</v>
      </c>
      <c r="C5940" t="s">
        <v>9</v>
      </c>
      <c r="D5940" s="2">
        <v>8786</v>
      </c>
      <c r="E5940" t="e">
        <f>VLOOKUP(Actual_Table[[#This Row],[Account]],#REF!,2,FALSE)</f>
        <v>#REF!</v>
      </c>
    </row>
    <row r="5941" spans="1:5" x14ac:dyDescent="0.3">
      <c r="A5941" s="1">
        <v>45489</v>
      </c>
      <c r="B5941" t="s">
        <v>14</v>
      </c>
      <c r="C5941" t="s">
        <v>10</v>
      </c>
      <c r="D5941" s="2">
        <v>8904</v>
      </c>
      <c r="E5941" t="e">
        <f>VLOOKUP(Actual_Table[[#This Row],[Account]],#REF!,2,FALSE)</f>
        <v>#REF!</v>
      </c>
    </row>
    <row r="5942" spans="1:5" x14ac:dyDescent="0.3">
      <c r="A5942" s="1">
        <v>45490</v>
      </c>
      <c r="B5942" t="s">
        <v>4</v>
      </c>
      <c r="C5942" t="s">
        <v>5</v>
      </c>
      <c r="D5942" s="2">
        <v>17004</v>
      </c>
      <c r="E5942" t="e">
        <f>VLOOKUP(Actual_Table[[#This Row],[Account]],#REF!,2,FALSE)</f>
        <v>#REF!</v>
      </c>
    </row>
    <row r="5943" spans="1:5" x14ac:dyDescent="0.3">
      <c r="A5943" s="1">
        <v>45490</v>
      </c>
      <c r="B5943" t="s">
        <v>4</v>
      </c>
      <c r="C5943" t="s">
        <v>6</v>
      </c>
      <c r="D5943" s="2">
        <v>4252</v>
      </c>
      <c r="E5943" t="e">
        <f>VLOOKUP(Actual_Table[[#This Row],[Account]],#REF!,2,FALSE)</f>
        <v>#REF!</v>
      </c>
    </row>
    <row r="5944" spans="1:5" x14ac:dyDescent="0.3">
      <c r="A5944" s="1">
        <v>45490</v>
      </c>
      <c r="B5944" t="s">
        <v>4</v>
      </c>
      <c r="C5944" t="s">
        <v>7</v>
      </c>
      <c r="D5944" s="2">
        <v>21086</v>
      </c>
      <c r="E5944" t="e">
        <f>VLOOKUP(Actual_Table[[#This Row],[Account]],#REF!,2,FALSE)</f>
        <v>#REF!</v>
      </c>
    </row>
    <row r="5945" spans="1:5" x14ac:dyDescent="0.3">
      <c r="A5945" s="1">
        <v>45490</v>
      </c>
      <c r="B5945" t="s">
        <v>4</v>
      </c>
      <c r="C5945" t="s">
        <v>8</v>
      </c>
      <c r="D5945" s="2">
        <v>1430</v>
      </c>
      <c r="E5945" t="e">
        <f>VLOOKUP(Actual_Table[[#This Row],[Account]],#REF!,2,FALSE)</f>
        <v>#REF!</v>
      </c>
    </row>
    <row r="5946" spans="1:5" x14ac:dyDescent="0.3">
      <c r="A5946" s="1">
        <v>45490</v>
      </c>
      <c r="B5946" t="s">
        <v>4</v>
      </c>
      <c r="C5946" t="s">
        <v>9</v>
      </c>
      <c r="D5946" s="2">
        <v>650</v>
      </c>
      <c r="E5946" t="e">
        <f>VLOOKUP(Actual_Table[[#This Row],[Account]],#REF!,2,FALSE)</f>
        <v>#REF!</v>
      </c>
    </row>
    <row r="5947" spans="1:5" x14ac:dyDescent="0.3">
      <c r="A5947" s="1">
        <v>45490</v>
      </c>
      <c r="B5947" t="s">
        <v>4</v>
      </c>
      <c r="C5947" t="s">
        <v>10</v>
      </c>
      <c r="D5947" s="2">
        <v>10099</v>
      </c>
      <c r="E5947" t="e">
        <f>VLOOKUP(Actual_Table[[#This Row],[Account]],#REF!,2,FALSE)</f>
        <v>#REF!</v>
      </c>
    </row>
    <row r="5948" spans="1:5" x14ac:dyDescent="0.3">
      <c r="A5948" s="1">
        <v>45490</v>
      </c>
      <c r="B5948" t="s">
        <v>11</v>
      </c>
      <c r="C5948" t="s">
        <v>5</v>
      </c>
      <c r="D5948" s="2">
        <v>10577</v>
      </c>
      <c r="E5948" t="e">
        <f>VLOOKUP(Actual_Table[[#This Row],[Account]],#REF!,2,FALSE)</f>
        <v>#REF!</v>
      </c>
    </row>
    <row r="5949" spans="1:5" x14ac:dyDescent="0.3">
      <c r="A5949" s="1">
        <v>45490</v>
      </c>
      <c r="B5949" t="s">
        <v>11</v>
      </c>
      <c r="C5949" t="s">
        <v>6</v>
      </c>
      <c r="D5949" s="2">
        <v>5100</v>
      </c>
      <c r="E5949" t="e">
        <f>VLOOKUP(Actual_Table[[#This Row],[Account]],#REF!,2,FALSE)</f>
        <v>#REF!</v>
      </c>
    </row>
    <row r="5950" spans="1:5" x14ac:dyDescent="0.3">
      <c r="A5950" s="1">
        <v>45490</v>
      </c>
      <c r="B5950" t="s">
        <v>11</v>
      </c>
      <c r="C5950" t="s">
        <v>7</v>
      </c>
      <c r="D5950" s="2">
        <v>21093</v>
      </c>
      <c r="E5950" t="e">
        <f>VLOOKUP(Actual_Table[[#This Row],[Account]],#REF!,2,FALSE)</f>
        <v>#REF!</v>
      </c>
    </row>
    <row r="5951" spans="1:5" x14ac:dyDescent="0.3">
      <c r="A5951" s="1">
        <v>45490</v>
      </c>
      <c r="B5951" t="s">
        <v>11</v>
      </c>
      <c r="C5951" t="s">
        <v>8</v>
      </c>
      <c r="D5951" s="2">
        <v>10703</v>
      </c>
      <c r="E5951" t="e">
        <f>VLOOKUP(Actual_Table[[#This Row],[Account]],#REF!,2,FALSE)</f>
        <v>#REF!</v>
      </c>
    </row>
    <row r="5952" spans="1:5" x14ac:dyDescent="0.3">
      <c r="A5952" s="1">
        <v>45490</v>
      </c>
      <c r="B5952" t="s">
        <v>11</v>
      </c>
      <c r="C5952" t="s">
        <v>9</v>
      </c>
      <c r="D5952" s="2">
        <v>1088</v>
      </c>
      <c r="E5952" t="e">
        <f>VLOOKUP(Actual_Table[[#This Row],[Account]],#REF!,2,FALSE)</f>
        <v>#REF!</v>
      </c>
    </row>
    <row r="5953" spans="1:5" x14ac:dyDescent="0.3">
      <c r="A5953" s="1">
        <v>45490</v>
      </c>
      <c r="B5953" t="s">
        <v>11</v>
      </c>
      <c r="C5953" t="s">
        <v>10</v>
      </c>
      <c r="D5953" s="2">
        <v>22006</v>
      </c>
      <c r="E5953" t="e">
        <f>VLOOKUP(Actual_Table[[#This Row],[Account]],#REF!,2,FALSE)</f>
        <v>#REF!</v>
      </c>
    </row>
    <row r="5954" spans="1:5" x14ac:dyDescent="0.3">
      <c r="A5954" s="1">
        <v>45490</v>
      </c>
      <c r="B5954" t="s">
        <v>12</v>
      </c>
      <c r="C5954" t="s">
        <v>5</v>
      </c>
      <c r="D5954" s="2">
        <v>12790</v>
      </c>
      <c r="E5954" t="e">
        <f>VLOOKUP(Actual_Table[[#This Row],[Account]],#REF!,2,FALSE)</f>
        <v>#REF!</v>
      </c>
    </row>
    <row r="5955" spans="1:5" x14ac:dyDescent="0.3">
      <c r="A5955" s="1">
        <v>45490</v>
      </c>
      <c r="B5955" t="s">
        <v>12</v>
      </c>
      <c r="C5955" t="s">
        <v>6</v>
      </c>
      <c r="D5955" s="2">
        <v>21850</v>
      </c>
      <c r="E5955" t="e">
        <f>VLOOKUP(Actual_Table[[#This Row],[Account]],#REF!,2,FALSE)</f>
        <v>#REF!</v>
      </c>
    </row>
    <row r="5956" spans="1:5" x14ac:dyDescent="0.3">
      <c r="A5956" s="1">
        <v>45490</v>
      </c>
      <c r="B5956" t="s">
        <v>12</v>
      </c>
      <c r="C5956" t="s">
        <v>7</v>
      </c>
      <c r="D5956" s="2">
        <v>20585</v>
      </c>
      <c r="E5956" t="e">
        <f>VLOOKUP(Actual_Table[[#This Row],[Account]],#REF!,2,FALSE)</f>
        <v>#REF!</v>
      </c>
    </row>
    <row r="5957" spans="1:5" x14ac:dyDescent="0.3">
      <c r="A5957" s="1">
        <v>45490</v>
      </c>
      <c r="B5957" t="s">
        <v>12</v>
      </c>
      <c r="C5957" t="s">
        <v>8</v>
      </c>
      <c r="D5957" s="2">
        <v>11410</v>
      </c>
      <c r="E5957" t="e">
        <f>VLOOKUP(Actual_Table[[#This Row],[Account]],#REF!,2,FALSE)</f>
        <v>#REF!</v>
      </c>
    </row>
    <row r="5958" spans="1:5" x14ac:dyDescent="0.3">
      <c r="A5958" s="1">
        <v>45490</v>
      </c>
      <c r="B5958" t="s">
        <v>12</v>
      </c>
      <c r="C5958" t="s">
        <v>9</v>
      </c>
      <c r="D5958" s="2">
        <v>21773</v>
      </c>
      <c r="E5958" t="e">
        <f>VLOOKUP(Actual_Table[[#This Row],[Account]],#REF!,2,FALSE)</f>
        <v>#REF!</v>
      </c>
    </row>
    <row r="5959" spans="1:5" x14ac:dyDescent="0.3">
      <c r="A5959" s="1">
        <v>45490</v>
      </c>
      <c r="B5959" t="s">
        <v>12</v>
      </c>
      <c r="C5959" t="s">
        <v>10</v>
      </c>
      <c r="D5959" s="2">
        <v>11547</v>
      </c>
      <c r="E5959" t="e">
        <f>VLOOKUP(Actual_Table[[#This Row],[Account]],#REF!,2,FALSE)</f>
        <v>#REF!</v>
      </c>
    </row>
    <row r="5960" spans="1:5" x14ac:dyDescent="0.3">
      <c r="A5960" s="1">
        <v>45490</v>
      </c>
      <c r="B5960" t="s">
        <v>13</v>
      </c>
      <c r="C5960" t="s">
        <v>5</v>
      </c>
      <c r="D5960" s="2">
        <v>19367</v>
      </c>
      <c r="E5960" t="e">
        <f>VLOOKUP(Actual_Table[[#This Row],[Account]],#REF!,2,FALSE)</f>
        <v>#REF!</v>
      </c>
    </row>
    <row r="5961" spans="1:5" x14ac:dyDescent="0.3">
      <c r="A5961" s="1">
        <v>45490</v>
      </c>
      <c r="B5961" t="s">
        <v>13</v>
      </c>
      <c r="C5961" t="s">
        <v>6</v>
      </c>
      <c r="D5961" s="2">
        <v>18610</v>
      </c>
      <c r="E5961" t="e">
        <f>VLOOKUP(Actual_Table[[#This Row],[Account]],#REF!,2,FALSE)</f>
        <v>#REF!</v>
      </c>
    </row>
    <row r="5962" spans="1:5" x14ac:dyDescent="0.3">
      <c r="A5962" s="1">
        <v>45490</v>
      </c>
      <c r="B5962" t="s">
        <v>13</v>
      </c>
      <c r="C5962" t="s">
        <v>7</v>
      </c>
      <c r="D5962" s="2">
        <v>1005</v>
      </c>
      <c r="E5962" t="e">
        <f>VLOOKUP(Actual_Table[[#This Row],[Account]],#REF!,2,FALSE)</f>
        <v>#REF!</v>
      </c>
    </row>
    <row r="5963" spans="1:5" x14ac:dyDescent="0.3">
      <c r="A5963" s="1">
        <v>45490</v>
      </c>
      <c r="B5963" t="s">
        <v>13</v>
      </c>
      <c r="C5963" t="s">
        <v>8</v>
      </c>
      <c r="D5963" s="2">
        <v>22192</v>
      </c>
      <c r="E5963" t="e">
        <f>VLOOKUP(Actual_Table[[#This Row],[Account]],#REF!,2,FALSE)</f>
        <v>#REF!</v>
      </c>
    </row>
    <row r="5964" spans="1:5" x14ac:dyDescent="0.3">
      <c r="A5964" s="1">
        <v>45490</v>
      </c>
      <c r="B5964" t="s">
        <v>13</v>
      </c>
      <c r="C5964" t="s">
        <v>9</v>
      </c>
      <c r="D5964" s="2">
        <v>12648</v>
      </c>
      <c r="E5964" t="e">
        <f>VLOOKUP(Actual_Table[[#This Row],[Account]],#REF!,2,FALSE)</f>
        <v>#REF!</v>
      </c>
    </row>
    <row r="5965" spans="1:5" x14ac:dyDescent="0.3">
      <c r="A5965" s="1">
        <v>45490</v>
      </c>
      <c r="B5965" t="s">
        <v>13</v>
      </c>
      <c r="C5965" t="s">
        <v>10</v>
      </c>
      <c r="D5965" s="2">
        <v>1647</v>
      </c>
      <c r="E5965" t="e">
        <f>VLOOKUP(Actual_Table[[#This Row],[Account]],#REF!,2,FALSE)</f>
        <v>#REF!</v>
      </c>
    </row>
    <row r="5966" spans="1:5" x14ac:dyDescent="0.3">
      <c r="A5966" s="1">
        <v>45490</v>
      </c>
      <c r="B5966" t="s">
        <v>14</v>
      </c>
      <c r="C5966" t="s">
        <v>5</v>
      </c>
      <c r="D5966" s="2">
        <v>18061</v>
      </c>
      <c r="E5966" t="e">
        <f>VLOOKUP(Actual_Table[[#This Row],[Account]],#REF!,2,FALSE)</f>
        <v>#REF!</v>
      </c>
    </row>
    <row r="5967" spans="1:5" x14ac:dyDescent="0.3">
      <c r="A5967" s="1">
        <v>45490</v>
      </c>
      <c r="B5967" t="s">
        <v>14</v>
      </c>
      <c r="C5967" t="s">
        <v>6</v>
      </c>
      <c r="D5967" s="2">
        <v>22662</v>
      </c>
      <c r="E5967" t="e">
        <f>VLOOKUP(Actual_Table[[#This Row],[Account]],#REF!,2,FALSE)</f>
        <v>#REF!</v>
      </c>
    </row>
    <row r="5968" spans="1:5" x14ac:dyDescent="0.3">
      <c r="A5968" s="1">
        <v>45490</v>
      </c>
      <c r="B5968" t="s">
        <v>14</v>
      </c>
      <c r="C5968" t="s">
        <v>7</v>
      </c>
      <c r="D5968" s="2">
        <v>12821</v>
      </c>
      <c r="E5968" t="e">
        <f>VLOOKUP(Actual_Table[[#This Row],[Account]],#REF!,2,FALSE)</f>
        <v>#REF!</v>
      </c>
    </row>
    <row r="5969" spans="1:5" x14ac:dyDescent="0.3">
      <c r="A5969" s="1">
        <v>45490</v>
      </c>
      <c r="B5969" t="s">
        <v>14</v>
      </c>
      <c r="C5969" t="s">
        <v>8</v>
      </c>
      <c r="D5969" s="2">
        <v>2004</v>
      </c>
      <c r="E5969" t="e">
        <f>VLOOKUP(Actual_Table[[#This Row],[Account]],#REF!,2,FALSE)</f>
        <v>#REF!</v>
      </c>
    </row>
    <row r="5970" spans="1:5" x14ac:dyDescent="0.3">
      <c r="A5970" s="1">
        <v>45490</v>
      </c>
      <c r="B5970" t="s">
        <v>14</v>
      </c>
      <c r="C5970" t="s">
        <v>9</v>
      </c>
      <c r="D5970" s="2">
        <v>4921</v>
      </c>
      <c r="E5970" t="e">
        <f>VLOOKUP(Actual_Table[[#This Row],[Account]],#REF!,2,FALSE)</f>
        <v>#REF!</v>
      </c>
    </row>
    <row r="5971" spans="1:5" x14ac:dyDescent="0.3">
      <c r="A5971" s="1">
        <v>45490</v>
      </c>
      <c r="B5971" t="s">
        <v>14</v>
      </c>
      <c r="C5971" t="s">
        <v>10</v>
      </c>
      <c r="D5971" s="2">
        <v>22654</v>
      </c>
      <c r="E5971" t="e">
        <f>VLOOKUP(Actual_Table[[#This Row],[Account]],#REF!,2,FALSE)</f>
        <v>#REF!</v>
      </c>
    </row>
    <row r="5972" spans="1:5" x14ac:dyDescent="0.3">
      <c r="A5972" s="1">
        <v>45491</v>
      </c>
      <c r="B5972" t="s">
        <v>4</v>
      </c>
      <c r="C5972" t="s">
        <v>5</v>
      </c>
      <c r="D5972" s="2">
        <v>14487</v>
      </c>
      <c r="E5972" t="e">
        <f>VLOOKUP(Actual_Table[[#This Row],[Account]],#REF!,2,FALSE)</f>
        <v>#REF!</v>
      </c>
    </row>
    <row r="5973" spans="1:5" x14ac:dyDescent="0.3">
      <c r="A5973" s="1">
        <v>45491</v>
      </c>
      <c r="B5973" t="s">
        <v>4</v>
      </c>
      <c r="C5973" t="s">
        <v>6</v>
      </c>
      <c r="D5973" s="2">
        <v>3747</v>
      </c>
      <c r="E5973" t="e">
        <f>VLOOKUP(Actual_Table[[#This Row],[Account]],#REF!,2,FALSE)</f>
        <v>#REF!</v>
      </c>
    </row>
    <row r="5974" spans="1:5" x14ac:dyDescent="0.3">
      <c r="A5974" s="1">
        <v>45491</v>
      </c>
      <c r="B5974" t="s">
        <v>4</v>
      </c>
      <c r="C5974" t="s">
        <v>7</v>
      </c>
      <c r="D5974" s="2">
        <v>16210</v>
      </c>
      <c r="E5974" t="e">
        <f>VLOOKUP(Actual_Table[[#This Row],[Account]],#REF!,2,FALSE)</f>
        <v>#REF!</v>
      </c>
    </row>
    <row r="5975" spans="1:5" x14ac:dyDescent="0.3">
      <c r="A5975" s="1">
        <v>45491</v>
      </c>
      <c r="B5975" t="s">
        <v>4</v>
      </c>
      <c r="C5975" t="s">
        <v>8</v>
      </c>
      <c r="D5975" s="2">
        <v>24042</v>
      </c>
      <c r="E5975" t="e">
        <f>VLOOKUP(Actual_Table[[#This Row],[Account]],#REF!,2,FALSE)</f>
        <v>#REF!</v>
      </c>
    </row>
    <row r="5976" spans="1:5" x14ac:dyDescent="0.3">
      <c r="A5976" s="1">
        <v>45491</v>
      </c>
      <c r="B5976" t="s">
        <v>4</v>
      </c>
      <c r="C5976" t="s">
        <v>9</v>
      </c>
      <c r="D5976" s="2">
        <v>11102</v>
      </c>
      <c r="E5976" t="e">
        <f>VLOOKUP(Actual_Table[[#This Row],[Account]],#REF!,2,FALSE)</f>
        <v>#REF!</v>
      </c>
    </row>
    <row r="5977" spans="1:5" x14ac:dyDescent="0.3">
      <c r="A5977" s="1">
        <v>45491</v>
      </c>
      <c r="B5977" t="s">
        <v>4</v>
      </c>
      <c r="C5977" t="s">
        <v>10</v>
      </c>
      <c r="D5977" s="2">
        <v>7249</v>
      </c>
      <c r="E5977" t="e">
        <f>VLOOKUP(Actual_Table[[#This Row],[Account]],#REF!,2,FALSE)</f>
        <v>#REF!</v>
      </c>
    </row>
    <row r="5978" spans="1:5" x14ac:dyDescent="0.3">
      <c r="A5978" s="1">
        <v>45491</v>
      </c>
      <c r="B5978" t="s">
        <v>11</v>
      </c>
      <c r="C5978" t="s">
        <v>5</v>
      </c>
      <c r="D5978" s="2">
        <v>5644</v>
      </c>
      <c r="E5978" t="e">
        <f>VLOOKUP(Actual_Table[[#This Row],[Account]],#REF!,2,FALSE)</f>
        <v>#REF!</v>
      </c>
    </row>
    <row r="5979" spans="1:5" x14ac:dyDescent="0.3">
      <c r="A5979" s="1">
        <v>45491</v>
      </c>
      <c r="B5979" t="s">
        <v>11</v>
      </c>
      <c r="C5979" t="s">
        <v>6</v>
      </c>
      <c r="D5979" s="2">
        <v>16595</v>
      </c>
      <c r="E5979" t="e">
        <f>VLOOKUP(Actual_Table[[#This Row],[Account]],#REF!,2,FALSE)</f>
        <v>#REF!</v>
      </c>
    </row>
    <row r="5980" spans="1:5" x14ac:dyDescent="0.3">
      <c r="A5980" s="1">
        <v>45491</v>
      </c>
      <c r="B5980" t="s">
        <v>11</v>
      </c>
      <c r="C5980" t="s">
        <v>7</v>
      </c>
      <c r="D5980" s="2">
        <v>6845</v>
      </c>
      <c r="E5980" t="e">
        <f>VLOOKUP(Actual_Table[[#This Row],[Account]],#REF!,2,FALSE)</f>
        <v>#REF!</v>
      </c>
    </row>
    <row r="5981" spans="1:5" x14ac:dyDescent="0.3">
      <c r="A5981" s="1">
        <v>45491</v>
      </c>
      <c r="B5981" t="s">
        <v>11</v>
      </c>
      <c r="C5981" t="s">
        <v>8</v>
      </c>
      <c r="D5981" s="2">
        <v>24337</v>
      </c>
      <c r="E5981" t="e">
        <f>VLOOKUP(Actual_Table[[#This Row],[Account]],#REF!,2,FALSE)</f>
        <v>#REF!</v>
      </c>
    </row>
    <row r="5982" spans="1:5" x14ac:dyDescent="0.3">
      <c r="A5982" s="1">
        <v>45491</v>
      </c>
      <c r="B5982" t="s">
        <v>11</v>
      </c>
      <c r="C5982" t="s">
        <v>9</v>
      </c>
      <c r="D5982" s="2">
        <v>6792</v>
      </c>
      <c r="E5982" t="e">
        <f>VLOOKUP(Actual_Table[[#This Row],[Account]],#REF!,2,FALSE)</f>
        <v>#REF!</v>
      </c>
    </row>
    <row r="5983" spans="1:5" x14ac:dyDescent="0.3">
      <c r="A5983" s="1">
        <v>45491</v>
      </c>
      <c r="B5983" t="s">
        <v>11</v>
      </c>
      <c r="C5983" t="s">
        <v>10</v>
      </c>
      <c r="D5983" s="2">
        <v>1586</v>
      </c>
      <c r="E5983" t="e">
        <f>VLOOKUP(Actual_Table[[#This Row],[Account]],#REF!,2,FALSE)</f>
        <v>#REF!</v>
      </c>
    </row>
    <row r="5984" spans="1:5" x14ac:dyDescent="0.3">
      <c r="A5984" s="1">
        <v>45491</v>
      </c>
      <c r="B5984" t="s">
        <v>12</v>
      </c>
      <c r="C5984" t="s">
        <v>5</v>
      </c>
      <c r="D5984" s="2">
        <v>9455</v>
      </c>
      <c r="E5984" t="e">
        <f>VLOOKUP(Actual_Table[[#This Row],[Account]],#REF!,2,FALSE)</f>
        <v>#REF!</v>
      </c>
    </row>
    <row r="5985" spans="1:5" x14ac:dyDescent="0.3">
      <c r="A5985" s="1">
        <v>45491</v>
      </c>
      <c r="B5985" t="s">
        <v>12</v>
      </c>
      <c r="C5985" t="s">
        <v>6</v>
      </c>
      <c r="D5985" s="2">
        <v>4008</v>
      </c>
      <c r="E5985" t="e">
        <f>VLOOKUP(Actual_Table[[#This Row],[Account]],#REF!,2,FALSE)</f>
        <v>#REF!</v>
      </c>
    </row>
    <row r="5986" spans="1:5" x14ac:dyDescent="0.3">
      <c r="A5986" s="1">
        <v>45491</v>
      </c>
      <c r="B5986" t="s">
        <v>12</v>
      </c>
      <c r="C5986" t="s">
        <v>7</v>
      </c>
      <c r="D5986" s="2">
        <v>7763</v>
      </c>
      <c r="E5986" t="e">
        <f>VLOOKUP(Actual_Table[[#This Row],[Account]],#REF!,2,FALSE)</f>
        <v>#REF!</v>
      </c>
    </row>
    <row r="5987" spans="1:5" x14ac:dyDescent="0.3">
      <c r="A5987" s="1">
        <v>45491</v>
      </c>
      <c r="B5987" t="s">
        <v>12</v>
      </c>
      <c r="C5987" t="s">
        <v>8</v>
      </c>
      <c r="D5987" s="2">
        <v>13569</v>
      </c>
      <c r="E5987" t="e">
        <f>VLOOKUP(Actual_Table[[#This Row],[Account]],#REF!,2,FALSE)</f>
        <v>#REF!</v>
      </c>
    </row>
    <row r="5988" spans="1:5" x14ac:dyDescent="0.3">
      <c r="A5988" s="1">
        <v>45491</v>
      </c>
      <c r="B5988" t="s">
        <v>12</v>
      </c>
      <c r="C5988" t="s">
        <v>9</v>
      </c>
      <c r="D5988" s="2">
        <v>23586</v>
      </c>
      <c r="E5988" t="e">
        <f>VLOOKUP(Actual_Table[[#This Row],[Account]],#REF!,2,FALSE)</f>
        <v>#REF!</v>
      </c>
    </row>
    <row r="5989" spans="1:5" x14ac:dyDescent="0.3">
      <c r="A5989" s="1">
        <v>45491</v>
      </c>
      <c r="B5989" t="s">
        <v>12</v>
      </c>
      <c r="C5989" t="s">
        <v>10</v>
      </c>
      <c r="D5989" s="2">
        <v>15514</v>
      </c>
      <c r="E5989" t="e">
        <f>VLOOKUP(Actual_Table[[#This Row],[Account]],#REF!,2,FALSE)</f>
        <v>#REF!</v>
      </c>
    </row>
    <row r="5990" spans="1:5" x14ac:dyDescent="0.3">
      <c r="A5990" s="1">
        <v>45491</v>
      </c>
      <c r="B5990" t="s">
        <v>13</v>
      </c>
      <c r="C5990" t="s">
        <v>5</v>
      </c>
      <c r="D5990" s="2">
        <v>2329</v>
      </c>
      <c r="E5990" t="e">
        <f>VLOOKUP(Actual_Table[[#This Row],[Account]],#REF!,2,FALSE)</f>
        <v>#REF!</v>
      </c>
    </row>
    <row r="5991" spans="1:5" x14ac:dyDescent="0.3">
      <c r="A5991" s="1">
        <v>45491</v>
      </c>
      <c r="B5991" t="s">
        <v>13</v>
      </c>
      <c r="C5991" t="s">
        <v>6</v>
      </c>
      <c r="D5991" s="2">
        <v>18196</v>
      </c>
      <c r="E5991" t="e">
        <f>VLOOKUP(Actual_Table[[#This Row],[Account]],#REF!,2,FALSE)</f>
        <v>#REF!</v>
      </c>
    </row>
    <row r="5992" spans="1:5" x14ac:dyDescent="0.3">
      <c r="A5992" s="1">
        <v>45491</v>
      </c>
      <c r="B5992" t="s">
        <v>13</v>
      </c>
      <c r="C5992" t="s">
        <v>7</v>
      </c>
      <c r="D5992" s="2">
        <v>11864</v>
      </c>
      <c r="E5992" t="e">
        <f>VLOOKUP(Actual_Table[[#This Row],[Account]],#REF!,2,FALSE)</f>
        <v>#REF!</v>
      </c>
    </row>
    <row r="5993" spans="1:5" x14ac:dyDescent="0.3">
      <c r="A5993" s="1">
        <v>45491</v>
      </c>
      <c r="B5993" t="s">
        <v>13</v>
      </c>
      <c r="C5993" t="s">
        <v>8</v>
      </c>
      <c r="D5993" s="2">
        <v>19556</v>
      </c>
      <c r="E5993" t="e">
        <f>VLOOKUP(Actual_Table[[#This Row],[Account]],#REF!,2,FALSE)</f>
        <v>#REF!</v>
      </c>
    </row>
    <row r="5994" spans="1:5" x14ac:dyDescent="0.3">
      <c r="A5994" s="1">
        <v>45491</v>
      </c>
      <c r="B5994" t="s">
        <v>13</v>
      </c>
      <c r="C5994" t="s">
        <v>9</v>
      </c>
      <c r="D5994" s="2">
        <v>6244</v>
      </c>
      <c r="E5994" t="e">
        <f>VLOOKUP(Actual_Table[[#This Row],[Account]],#REF!,2,FALSE)</f>
        <v>#REF!</v>
      </c>
    </row>
    <row r="5995" spans="1:5" x14ac:dyDescent="0.3">
      <c r="A5995" s="1">
        <v>45491</v>
      </c>
      <c r="B5995" t="s">
        <v>13</v>
      </c>
      <c r="C5995" t="s">
        <v>10</v>
      </c>
      <c r="D5995" s="2">
        <v>17628</v>
      </c>
      <c r="E5995" t="e">
        <f>VLOOKUP(Actual_Table[[#This Row],[Account]],#REF!,2,FALSE)</f>
        <v>#REF!</v>
      </c>
    </row>
    <row r="5996" spans="1:5" x14ac:dyDescent="0.3">
      <c r="A5996" s="1">
        <v>45491</v>
      </c>
      <c r="B5996" t="s">
        <v>14</v>
      </c>
      <c r="C5996" t="s">
        <v>5</v>
      </c>
      <c r="D5996" s="2">
        <v>5271</v>
      </c>
      <c r="E5996" t="e">
        <f>VLOOKUP(Actual_Table[[#This Row],[Account]],#REF!,2,FALSE)</f>
        <v>#REF!</v>
      </c>
    </row>
    <row r="5997" spans="1:5" x14ac:dyDescent="0.3">
      <c r="A5997" s="1">
        <v>45491</v>
      </c>
      <c r="B5997" t="s">
        <v>14</v>
      </c>
      <c r="C5997" t="s">
        <v>6</v>
      </c>
      <c r="D5997" s="2">
        <v>1790</v>
      </c>
      <c r="E5997" t="e">
        <f>VLOOKUP(Actual_Table[[#This Row],[Account]],#REF!,2,FALSE)</f>
        <v>#REF!</v>
      </c>
    </row>
    <row r="5998" spans="1:5" x14ac:dyDescent="0.3">
      <c r="A5998" s="1">
        <v>45491</v>
      </c>
      <c r="B5998" t="s">
        <v>14</v>
      </c>
      <c r="C5998" t="s">
        <v>7</v>
      </c>
      <c r="D5998" s="2">
        <v>1130</v>
      </c>
      <c r="E5998" t="e">
        <f>VLOOKUP(Actual_Table[[#This Row],[Account]],#REF!,2,FALSE)</f>
        <v>#REF!</v>
      </c>
    </row>
    <row r="5999" spans="1:5" x14ac:dyDescent="0.3">
      <c r="A5999" s="1">
        <v>45491</v>
      </c>
      <c r="B5999" t="s">
        <v>14</v>
      </c>
      <c r="C5999" t="s">
        <v>8</v>
      </c>
      <c r="D5999" s="2">
        <v>11565</v>
      </c>
      <c r="E5999" t="e">
        <f>VLOOKUP(Actual_Table[[#This Row],[Account]],#REF!,2,FALSE)</f>
        <v>#REF!</v>
      </c>
    </row>
    <row r="6000" spans="1:5" x14ac:dyDescent="0.3">
      <c r="A6000" s="1">
        <v>45491</v>
      </c>
      <c r="B6000" t="s">
        <v>14</v>
      </c>
      <c r="C6000" t="s">
        <v>9</v>
      </c>
      <c r="D6000" s="2">
        <v>15998</v>
      </c>
      <c r="E6000" t="e">
        <f>VLOOKUP(Actual_Table[[#This Row],[Account]],#REF!,2,FALSE)</f>
        <v>#REF!</v>
      </c>
    </row>
    <row r="6001" spans="1:5" x14ac:dyDescent="0.3">
      <c r="A6001" s="1">
        <v>45491</v>
      </c>
      <c r="B6001" t="s">
        <v>14</v>
      </c>
      <c r="C6001" t="s">
        <v>10</v>
      </c>
      <c r="D6001" s="2">
        <v>22178</v>
      </c>
      <c r="E6001" t="e">
        <f>VLOOKUP(Actual_Table[[#This Row],[Account]],#REF!,2,FALSE)</f>
        <v>#REF!</v>
      </c>
    </row>
    <row r="6002" spans="1:5" x14ac:dyDescent="0.3">
      <c r="A6002" s="1">
        <v>45492</v>
      </c>
      <c r="B6002" t="s">
        <v>4</v>
      </c>
      <c r="C6002" t="s">
        <v>5</v>
      </c>
      <c r="D6002" s="2">
        <v>4775</v>
      </c>
      <c r="E6002" t="e">
        <f>VLOOKUP(Actual_Table[[#This Row],[Account]],#REF!,2,FALSE)</f>
        <v>#REF!</v>
      </c>
    </row>
    <row r="6003" spans="1:5" x14ac:dyDescent="0.3">
      <c r="A6003" s="1">
        <v>45492</v>
      </c>
      <c r="B6003" t="s">
        <v>4</v>
      </c>
      <c r="C6003" t="s">
        <v>6</v>
      </c>
      <c r="D6003" s="2">
        <v>19748</v>
      </c>
      <c r="E6003" t="e">
        <f>VLOOKUP(Actual_Table[[#This Row],[Account]],#REF!,2,FALSE)</f>
        <v>#REF!</v>
      </c>
    </row>
    <row r="6004" spans="1:5" x14ac:dyDescent="0.3">
      <c r="A6004" s="1">
        <v>45492</v>
      </c>
      <c r="B6004" t="s">
        <v>4</v>
      </c>
      <c r="C6004" t="s">
        <v>7</v>
      </c>
      <c r="D6004" s="2">
        <v>13235</v>
      </c>
      <c r="E6004" t="e">
        <f>VLOOKUP(Actual_Table[[#This Row],[Account]],#REF!,2,FALSE)</f>
        <v>#REF!</v>
      </c>
    </row>
    <row r="6005" spans="1:5" x14ac:dyDescent="0.3">
      <c r="A6005" s="1">
        <v>45492</v>
      </c>
      <c r="B6005" t="s">
        <v>4</v>
      </c>
      <c r="C6005" t="s">
        <v>8</v>
      </c>
      <c r="D6005" s="2">
        <v>7790</v>
      </c>
      <c r="E6005" t="e">
        <f>VLOOKUP(Actual_Table[[#This Row],[Account]],#REF!,2,FALSE)</f>
        <v>#REF!</v>
      </c>
    </row>
    <row r="6006" spans="1:5" x14ac:dyDescent="0.3">
      <c r="A6006" s="1">
        <v>45492</v>
      </c>
      <c r="B6006" t="s">
        <v>4</v>
      </c>
      <c r="C6006" t="s">
        <v>9</v>
      </c>
      <c r="D6006" s="2">
        <v>14462</v>
      </c>
      <c r="E6006" t="e">
        <f>VLOOKUP(Actual_Table[[#This Row],[Account]],#REF!,2,FALSE)</f>
        <v>#REF!</v>
      </c>
    </row>
    <row r="6007" spans="1:5" x14ac:dyDescent="0.3">
      <c r="A6007" s="1">
        <v>45492</v>
      </c>
      <c r="B6007" t="s">
        <v>4</v>
      </c>
      <c r="C6007" t="s">
        <v>10</v>
      </c>
      <c r="D6007" s="2">
        <v>24395</v>
      </c>
      <c r="E6007" t="e">
        <f>VLOOKUP(Actual_Table[[#This Row],[Account]],#REF!,2,FALSE)</f>
        <v>#REF!</v>
      </c>
    </row>
    <row r="6008" spans="1:5" x14ac:dyDescent="0.3">
      <c r="A6008" s="1">
        <v>45492</v>
      </c>
      <c r="B6008" t="s">
        <v>11</v>
      </c>
      <c r="C6008" t="s">
        <v>5</v>
      </c>
      <c r="D6008" s="2">
        <v>23027</v>
      </c>
      <c r="E6008" t="e">
        <f>VLOOKUP(Actual_Table[[#This Row],[Account]],#REF!,2,FALSE)</f>
        <v>#REF!</v>
      </c>
    </row>
    <row r="6009" spans="1:5" x14ac:dyDescent="0.3">
      <c r="A6009" s="1">
        <v>45492</v>
      </c>
      <c r="B6009" t="s">
        <v>11</v>
      </c>
      <c r="C6009" t="s">
        <v>6</v>
      </c>
      <c r="D6009" s="2">
        <v>13385</v>
      </c>
      <c r="E6009" t="e">
        <f>VLOOKUP(Actual_Table[[#This Row],[Account]],#REF!,2,FALSE)</f>
        <v>#REF!</v>
      </c>
    </row>
    <row r="6010" spans="1:5" x14ac:dyDescent="0.3">
      <c r="A6010" s="1">
        <v>45492</v>
      </c>
      <c r="B6010" t="s">
        <v>11</v>
      </c>
      <c r="C6010" t="s">
        <v>7</v>
      </c>
      <c r="D6010" s="2">
        <v>24511</v>
      </c>
      <c r="E6010" t="e">
        <f>VLOOKUP(Actual_Table[[#This Row],[Account]],#REF!,2,FALSE)</f>
        <v>#REF!</v>
      </c>
    </row>
    <row r="6011" spans="1:5" x14ac:dyDescent="0.3">
      <c r="A6011" s="1">
        <v>45492</v>
      </c>
      <c r="B6011" t="s">
        <v>11</v>
      </c>
      <c r="C6011" t="s">
        <v>8</v>
      </c>
      <c r="D6011" s="2">
        <v>2727</v>
      </c>
      <c r="E6011" t="e">
        <f>VLOOKUP(Actual_Table[[#This Row],[Account]],#REF!,2,FALSE)</f>
        <v>#REF!</v>
      </c>
    </row>
    <row r="6012" spans="1:5" x14ac:dyDescent="0.3">
      <c r="A6012" s="1">
        <v>45492</v>
      </c>
      <c r="B6012" t="s">
        <v>11</v>
      </c>
      <c r="C6012" t="s">
        <v>9</v>
      </c>
      <c r="D6012" s="2">
        <v>17026</v>
      </c>
      <c r="E6012" t="e">
        <f>VLOOKUP(Actual_Table[[#This Row],[Account]],#REF!,2,FALSE)</f>
        <v>#REF!</v>
      </c>
    </row>
    <row r="6013" spans="1:5" x14ac:dyDescent="0.3">
      <c r="A6013" s="1">
        <v>45492</v>
      </c>
      <c r="B6013" t="s">
        <v>11</v>
      </c>
      <c r="C6013" t="s">
        <v>10</v>
      </c>
      <c r="D6013" s="2">
        <v>18361</v>
      </c>
      <c r="E6013" t="e">
        <f>VLOOKUP(Actual_Table[[#This Row],[Account]],#REF!,2,FALSE)</f>
        <v>#REF!</v>
      </c>
    </row>
    <row r="6014" spans="1:5" x14ac:dyDescent="0.3">
      <c r="A6014" s="1">
        <v>45492</v>
      </c>
      <c r="B6014" t="s">
        <v>12</v>
      </c>
      <c r="C6014" t="s">
        <v>5</v>
      </c>
      <c r="D6014" s="2">
        <v>21990</v>
      </c>
      <c r="E6014" t="e">
        <f>VLOOKUP(Actual_Table[[#This Row],[Account]],#REF!,2,FALSE)</f>
        <v>#REF!</v>
      </c>
    </row>
    <row r="6015" spans="1:5" x14ac:dyDescent="0.3">
      <c r="A6015" s="1">
        <v>45492</v>
      </c>
      <c r="B6015" t="s">
        <v>12</v>
      </c>
      <c r="C6015" t="s">
        <v>6</v>
      </c>
      <c r="D6015" s="2">
        <v>21887</v>
      </c>
      <c r="E6015" t="e">
        <f>VLOOKUP(Actual_Table[[#This Row],[Account]],#REF!,2,FALSE)</f>
        <v>#REF!</v>
      </c>
    </row>
    <row r="6016" spans="1:5" x14ac:dyDescent="0.3">
      <c r="A6016" s="1">
        <v>45492</v>
      </c>
      <c r="B6016" t="s">
        <v>12</v>
      </c>
      <c r="C6016" t="s">
        <v>7</v>
      </c>
      <c r="D6016" s="2">
        <v>9417</v>
      </c>
      <c r="E6016" t="e">
        <f>VLOOKUP(Actual_Table[[#This Row],[Account]],#REF!,2,FALSE)</f>
        <v>#REF!</v>
      </c>
    </row>
    <row r="6017" spans="1:5" x14ac:dyDescent="0.3">
      <c r="A6017" s="1">
        <v>45492</v>
      </c>
      <c r="B6017" t="s">
        <v>12</v>
      </c>
      <c r="C6017" t="s">
        <v>8</v>
      </c>
      <c r="D6017" s="2">
        <v>18087</v>
      </c>
      <c r="E6017" t="e">
        <f>VLOOKUP(Actual_Table[[#This Row],[Account]],#REF!,2,FALSE)</f>
        <v>#REF!</v>
      </c>
    </row>
    <row r="6018" spans="1:5" x14ac:dyDescent="0.3">
      <c r="A6018" s="1">
        <v>45492</v>
      </c>
      <c r="B6018" t="s">
        <v>12</v>
      </c>
      <c r="C6018" t="s">
        <v>9</v>
      </c>
      <c r="D6018" s="2">
        <v>8516</v>
      </c>
      <c r="E6018" t="e">
        <f>VLOOKUP(Actual_Table[[#This Row],[Account]],#REF!,2,FALSE)</f>
        <v>#REF!</v>
      </c>
    </row>
    <row r="6019" spans="1:5" x14ac:dyDescent="0.3">
      <c r="A6019" s="1">
        <v>45492</v>
      </c>
      <c r="B6019" t="s">
        <v>12</v>
      </c>
      <c r="C6019" t="s">
        <v>10</v>
      </c>
      <c r="D6019" s="2">
        <v>18585</v>
      </c>
      <c r="E6019" t="e">
        <f>VLOOKUP(Actual_Table[[#This Row],[Account]],#REF!,2,FALSE)</f>
        <v>#REF!</v>
      </c>
    </row>
    <row r="6020" spans="1:5" x14ac:dyDescent="0.3">
      <c r="A6020" s="1">
        <v>45492</v>
      </c>
      <c r="B6020" t="s">
        <v>13</v>
      </c>
      <c r="C6020" t="s">
        <v>5</v>
      </c>
      <c r="D6020" s="2">
        <v>2612</v>
      </c>
      <c r="E6020" t="e">
        <f>VLOOKUP(Actual_Table[[#This Row],[Account]],#REF!,2,FALSE)</f>
        <v>#REF!</v>
      </c>
    </row>
    <row r="6021" spans="1:5" x14ac:dyDescent="0.3">
      <c r="A6021" s="1">
        <v>45492</v>
      </c>
      <c r="B6021" t="s">
        <v>13</v>
      </c>
      <c r="C6021" t="s">
        <v>6</v>
      </c>
      <c r="D6021" s="2">
        <v>16743</v>
      </c>
      <c r="E6021" t="e">
        <f>VLOOKUP(Actual_Table[[#This Row],[Account]],#REF!,2,FALSE)</f>
        <v>#REF!</v>
      </c>
    </row>
    <row r="6022" spans="1:5" x14ac:dyDescent="0.3">
      <c r="A6022" s="1">
        <v>45492</v>
      </c>
      <c r="B6022" t="s">
        <v>13</v>
      </c>
      <c r="C6022" t="s">
        <v>7</v>
      </c>
      <c r="D6022" s="2">
        <v>8838</v>
      </c>
      <c r="E6022" t="e">
        <f>VLOOKUP(Actual_Table[[#This Row],[Account]],#REF!,2,FALSE)</f>
        <v>#REF!</v>
      </c>
    </row>
    <row r="6023" spans="1:5" x14ac:dyDescent="0.3">
      <c r="A6023" s="1">
        <v>45492</v>
      </c>
      <c r="B6023" t="s">
        <v>13</v>
      </c>
      <c r="C6023" t="s">
        <v>8</v>
      </c>
      <c r="D6023" s="2">
        <v>11504</v>
      </c>
      <c r="E6023" t="e">
        <f>VLOOKUP(Actual_Table[[#This Row],[Account]],#REF!,2,FALSE)</f>
        <v>#REF!</v>
      </c>
    </row>
    <row r="6024" spans="1:5" x14ac:dyDescent="0.3">
      <c r="A6024" s="1">
        <v>45492</v>
      </c>
      <c r="B6024" t="s">
        <v>13</v>
      </c>
      <c r="C6024" t="s">
        <v>9</v>
      </c>
      <c r="D6024" s="2">
        <v>12658</v>
      </c>
      <c r="E6024" t="e">
        <f>VLOOKUP(Actual_Table[[#This Row],[Account]],#REF!,2,FALSE)</f>
        <v>#REF!</v>
      </c>
    </row>
    <row r="6025" spans="1:5" x14ac:dyDescent="0.3">
      <c r="A6025" s="1">
        <v>45492</v>
      </c>
      <c r="B6025" t="s">
        <v>13</v>
      </c>
      <c r="C6025" t="s">
        <v>10</v>
      </c>
      <c r="D6025" s="2">
        <v>19426</v>
      </c>
      <c r="E6025" t="e">
        <f>VLOOKUP(Actual_Table[[#This Row],[Account]],#REF!,2,FALSE)</f>
        <v>#REF!</v>
      </c>
    </row>
    <row r="6026" spans="1:5" x14ac:dyDescent="0.3">
      <c r="A6026" s="1">
        <v>45492</v>
      </c>
      <c r="B6026" t="s">
        <v>14</v>
      </c>
      <c r="C6026" t="s">
        <v>5</v>
      </c>
      <c r="D6026" s="2">
        <v>2347</v>
      </c>
      <c r="E6026" t="e">
        <f>VLOOKUP(Actual_Table[[#This Row],[Account]],#REF!,2,FALSE)</f>
        <v>#REF!</v>
      </c>
    </row>
    <row r="6027" spans="1:5" x14ac:dyDescent="0.3">
      <c r="A6027" s="1">
        <v>45492</v>
      </c>
      <c r="B6027" t="s">
        <v>14</v>
      </c>
      <c r="C6027" t="s">
        <v>6</v>
      </c>
      <c r="D6027" s="2">
        <v>19107</v>
      </c>
      <c r="E6027" t="e">
        <f>VLOOKUP(Actual_Table[[#This Row],[Account]],#REF!,2,FALSE)</f>
        <v>#REF!</v>
      </c>
    </row>
    <row r="6028" spans="1:5" x14ac:dyDescent="0.3">
      <c r="A6028" s="1">
        <v>45492</v>
      </c>
      <c r="B6028" t="s">
        <v>14</v>
      </c>
      <c r="C6028" t="s">
        <v>7</v>
      </c>
      <c r="D6028" s="2">
        <v>8815</v>
      </c>
      <c r="E6028" t="e">
        <f>VLOOKUP(Actual_Table[[#This Row],[Account]],#REF!,2,FALSE)</f>
        <v>#REF!</v>
      </c>
    </row>
    <row r="6029" spans="1:5" x14ac:dyDescent="0.3">
      <c r="A6029" s="1">
        <v>45492</v>
      </c>
      <c r="B6029" t="s">
        <v>14</v>
      </c>
      <c r="C6029" t="s">
        <v>8</v>
      </c>
      <c r="D6029" s="2">
        <v>5743</v>
      </c>
      <c r="E6029" t="e">
        <f>VLOOKUP(Actual_Table[[#This Row],[Account]],#REF!,2,FALSE)</f>
        <v>#REF!</v>
      </c>
    </row>
    <row r="6030" spans="1:5" x14ac:dyDescent="0.3">
      <c r="A6030" s="1">
        <v>45492</v>
      </c>
      <c r="B6030" t="s">
        <v>14</v>
      </c>
      <c r="C6030" t="s">
        <v>9</v>
      </c>
      <c r="D6030" s="2">
        <v>5458</v>
      </c>
      <c r="E6030" t="e">
        <f>VLOOKUP(Actual_Table[[#This Row],[Account]],#REF!,2,FALSE)</f>
        <v>#REF!</v>
      </c>
    </row>
    <row r="6031" spans="1:5" x14ac:dyDescent="0.3">
      <c r="A6031" s="1">
        <v>45492</v>
      </c>
      <c r="B6031" t="s">
        <v>14</v>
      </c>
      <c r="C6031" t="s">
        <v>10</v>
      </c>
      <c r="D6031" s="2">
        <v>19050</v>
      </c>
      <c r="E6031" t="e">
        <f>VLOOKUP(Actual_Table[[#This Row],[Account]],#REF!,2,FALSE)</f>
        <v>#REF!</v>
      </c>
    </row>
    <row r="6032" spans="1:5" x14ac:dyDescent="0.3">
      <c r="A6032" s="1">
        <v>45493</v>
      </c>
      <c r="B6032" t="s">
        <v>4</v>
      </c>
      <c r="C6032" t="s">
        <v>5</v>
      </c>
      <c r="D6032" s="2">
        <v>21417</v>
      </c>
      <c r="E6032" t="e">
        <f>VLOOKUP(Actual_Table[[#This Row],[Account]],#REF!,2,FALSE)</f>
        <v>#REF!</v>
      </c>
    </row>
    <row r="6033" spans="1:5" x14ac:dyDescent="0.3">
      <c r="A6033" s="1">
        <v>45493</v>
      </c>
      <c r="B6033" t="s">
        <v>4</v>
      </c>
      <c r="C6033" t="s">
        <v>6</v>
      </c>
      <c r="D6033" s="2">
        <v>2623</v>
      </c>
      <c r="E6033" t="e">
        <f>VLOOKUP(Actual_Table[[#This Row],[Account]],#REF!,2,FALSE)</f>
        <v>#REF!</v>
      </c>
    </row>
    <row r="6034" spans="1:5" x14ac:dyDescent="0.3">
      <c r="A6034" s="1">
        <v>45493</v>
      </c>
      <c r="B6034" t="s">
        <v>4</v>
      </c>
      <c r="C6034" t="s">
        <v>7</v>
      </c>
      <c r="D6034" s="2">
        <v>2796</v>
      </c>
      <c r="E6034" t="e">
        <f>VLOOKUP(Actual_Table[[#This Row],[Account]],#REF!,2,FALSE)</f>
        <v>#REF!</v>
      </c>
    </row>
    <row r="6035" spans="1:5" x14ac:dyDescent="0.3">
      <c r="A6035" s="1">
        <v>45493</v>
      </c>
      <c r="B6035" t="s">
        <v>4</v>
      </c>
      <c r="C6035" t="s">
        <v>8</v>
      </c>
      <c r="D6035" s="2">
        <v>14704</v>
      </c>
      <c r="E6035" t="e">
        <f>VLOOKUP(Actual_Table[[#This Row],[Account]],#REF!,2,FALSE)</f>
        <v>#REF!</v>
      </c>
    </row>
    <row r="6036" spans="1:5" x14ac:dyDescent="0.3">
      <c r="A6036" s="1">
        <v>45493</v>
      </c>
      <c r="B6036" t="s">
        <v>4</v>
      </c>
      <c r="C6036" t="s">
        <v>9</v>
      </c>
      <c r="D6036" s="2">
        <v>9442</v>
      </c>
      <c r="E6036" t="e">
        <f>VLOOKUP(Actual_Table[[#This Row],[Account]],#REF!,2,FALSE)</f>
        <v>#REF!</v>
      </c>
    </row>
    <row r="6037" spans="1:5" x14ac:dyDescent="0.3">
      <c r="A6037" s="1">
        <v>45493</v>
      </c>
      <c r="B6037" t="s">
        <v>4</v>
      </c>
      <c r="C6037" t="s">
        <v>10</v>
      </c>
      <c r="D6037" s="2">
        <v>8671</v>
      </c>
      <c r="E6037" t="e">
        <f>VLOOKUP(Actual_Table[[#This Row],[Account]],#REF!,2,FALSE)</f>
        <v>#REF!</v>
      </c>
    </row>
    <row r="6038" spans="1:5" x14ac:dyDescent="0.3">
      <c r="A6038" s="1">
        <v>45493</v>
      </c>
      <c r="B6038" t="s">
        <v>11</v>
      </c>
      <c r="C6038" t="s">
        <v>5</v>
      </c>
      <c r="D6038" s="2">
        <v>2881</v>
      </c>
      <c r="E6038" t="e">
        <f>VLOOKUP(Actual_Table[[#This Row],[Account]],#REF!,2,FALSE)</f>
        <v>#REF!</v>
      </c>
    </row>
    <row r="6039" spans="1:5" x14ac:dyDescent="0.3">
      <c r="A6039" s="1">
        <v>45493</v>
      </c>
      <c r="B6039" t="s">
        <v>11</v>
      </c>
      <c r="C6039" t="s">
        <v>6</v>
      </c>
      <c r="D6039" s="2">
        <v>15298</v>
      </c>
      <c r="E6039" t="e">
        <f>VLOOKUP(Actual_Table[[#This Row],[Account]],#REF!,2,FALSE)</f>
        <v>#REF!</v>
      </c>
    </row>
    <row r="6040" spans="1:5" x14ac:dyDescent="0.3">
      <c r="A6040" s="1">
        <v>45493</v>
      </c>
      <c r="B6040" t="s">
        <v>11</v>
      </c>
      <c r="C6040" t="s">
        <v>7</v>
      </c>
      <c r="D6040" s="2">
        <v>2557</v>
      </c>
      <c r="E6040" t="e">
        <f>VLOOKUP(Actual_Table[[#This Row],[Account]],#REF!,2,FALSE)</f>
        <v>#REF!</v>
      </c>
    </row>
    <row r="6041" spans="1:5" x14ac:dyDescent="0.3">
      <c r="A6041" s="1">
        <v>45493</v>
      </c>
      <c r="B6041" t="s">
        <v>11</v>
      </c>
      <c r="C6041" t="s">
        <v>8</v>
      </c>
      <c r="D6041" s="2">
        <v>6316</v>
      </c>
      <c r="E6041" t="e">
        <f>VLOOKUP(Actual_Table[[#This Row],[Account]],#REF!,2,FALSE)</f>
        <v>#REF!</v>
      </c>
    </row>
    <row r="6042" spans="1:5" x14ac:dyDescent="0.3">
      <c r="A6042" s="1">
        <v>45493</v>
      </c>
      <c r="B6042" t="s">
        <v>11</v>
      </c>
      <c r="C6042" t="s">
        <v>9</v>
      </c>
      <c r="D6042" s="2">
        <v>15213</v>
      </c>
      <c r="E6042" t="e">
        <f>VLOOKUP(Actual_Table[[#This Row],[Account]],#REF!,2,FALSE)</f>
        <v>#REF!</v>
      </c>
    </row>
    <row r="6043" spans="1:5" x14ac:dyDescent="0.3">
      <c r="A6043" s="1">
        <v>45493</v>
      </c>
      <c r="B6043" t="s">
        <v>11</v>
      </c>
      <c r="C6043" t="s">
        <v>10</v>
      </c>
      <c r="D6043" s="2">
        <v>18440</v>
      </c>
      <c r="E6043" t="e">
        <f>VLOOKUP(Actual_Table[[#This Row],[Account]],#REF!,2,FALSE)</f>
        <v>#REF!</v>
      </c>
    </row>
    <row r="6044" spans="1:5" x14ac:dyDescent="0.3">
      <c r="A6044" s="1">
        <v>45493</v>
      </c>
      <c r="B6044" t="s">
        <v>12</v>
      </c>
      <c r="C6044" t="s">
        <v>5</v>
      </c>
      <c r="D6044" s="2">
        <v>9160</v>
      </c>
      <c r="E6044" t="e">
        <f>VLOOKUP(Actual_Table[[#This Row],[Account]],#REF!,2,FALSE)</f>
        <v>#REF!</v>
      </c>
    </row>
    <row r="6045" spans="1:5" x14ac:dyDescent="0.3">
      <c r="A6045" s="1">
        <v>45493</v>
      </c>
      <c r="B6045" t="s">
        <v>12</v>
      </c>
      <c r="C6045" t="s">
        <v>6</v>
      </c>
      <c r="D6045" s="2">
        <v>23688</v>
      </c>
      <c r="E6045" t="e">
        <f>VLOOKUP(Actual_Table[[#This Row],[Account]],#REF!,2,FALSE)</f>
        <v>#REF!</v>
      </c>
    </row>
    <row r="6046" spans="1:5" x14ac:dyDescent="0.3">
      <c r="A6046" s="1">
        <v>45493</v>
      </c>
      <c r="B6046" t="s">
        <v>12</v>
      </c>
      <c r="C6046" t="s">
        <v>7</v>
      </c>
      <c r="D6046" s="2">
        <v>1069</v>
      </c>
      <c r="E6046" t="e">
        <f>VLOOKUP(Actual_Table[[#This Row],[Account]],#REF!,2,FALSE)</f>
        <v>#REF!</v>
      </c>
    </row>
    <row r="6047" spans="1:5" x14ac:dyDescent="0.3">
      <c r="A6047" s="1">
        <v>45493</v>
      </c>
      <c r="B6047" t="s">
        <v>12</v>
      </c>
      <c r="C6047" t="s">
        <v>8</v>
      </c>
      <c r="D6047" s="2">
        <v>19088</v>
      </c>
      <c r="E6047" t="e">
        <f>VLOOKUP(Actual_Table[[#This Row],[Account]],#REF!,2,FALSE)</f>
        <v>#REF!</v>
      </c>
    </row>
    <row r="6048" spans="1:5" x14ac:dyDescent="0.3">
      <c r="A6048" s="1">
        <v>45493</v>
      </c>
      <c r="B6048" t="s">
        <v>12</v>
      </c>
      <c r="C6048" t="s">
        <v>9</v>
      </c>
      <c r="D6048" s="2">
        <v>23856</v>
      </c>
      <c r="E6048" t="e">
        <f>VLOOKUP(Actual_Table[[#This Row],[Account]],#REF!,2,FALSE)</f>
        <v>#REF!</v>
      </c>
    </row>
    <row r="6049" spans="1:5" x14ac:dyDescent="0.3">
      <c r="A6049" s="1">
        <v>45493</v>
      </c>
      <c r="B6049" t="s">
        <v>12</v>
      </c>
      <c r="C6049" t="s">
        <v>10</v>
      </c>
      <c r="D6049" s="2">
        <v>10652</v>
      </c>
      <c r="E6049" t="e">
        <f>VLOOKUP(Actual_Table[[#This Row],[Account]],#REF!,2,FALSE)</f>
        <v>#REF!</v>
      </c>
    </row>
    <row r="6050" spans="1:5" x14ac:dyDescent="0.3">
      <c r="A6050" s="1">
        <v>45493</v>
      </c>
      <c r="B6050" t="s">
        <v>13</v>
      </c>
      <c r="C6050" t="s">
        <v>5</v>
      </c>
      <c r="D6050" s="2">
        <v>6238</v>
      </c>
      <c r="E6050" t="e">
        <f>VLOOKUP(Actual_Table[[#This Row],[Account]],#REF!,2,FALSE)</f>
        <v>#REF!</v>
      </c>
    </row>
    <row r="6051" spans="1:5" x14ac:dyDescent="0.3">
      <c r="A6051" s="1">
        <v>45493</v>
      </c>
      <c r="B6051" t="s">
        <v>13</v>
      </c>
      <c r="C6051" t="s">
        <v>6</v>
      </c>
      <c r="D6051" s="2">
        <v>16207</v>
      </c>
      <c r="E6051" t="e">
        <f>VLOOKUP(Actual_Table[[#This Row],[Account]],#REF!,2,FALSE)</f>
        <v>#REF!</v>
      </c>
    </row>
    <row r="6052" spans="1:5" x14ac:dyDescent="0.3">
      <c r="A6052" s="1">
        <v>45493</v>
      </c>
      <c r="B6052" t="s">
        <v>13</v>
      </c>
      <c r="C6052" t="s">
        <v>7</v>
      </c>
      <c r="D6052" s="2">
        <v>21402</v>
      </c>
      <c r="E6052" t="e">
        <f>VLOOKUP(Actual_Table[[#This Row],[Account]],#REF!,2,FALSE)</f>
        <v>#REF!</v>
      </c>
    </row>
    <row r="6053" spans="1:5" x14ac:dyDescent="0.3">
      <c r="A6053" s="1">
        <v>45493</v>
      </c>
      <c r="B6053" t="s">
        <v>13</v>
      </c>
      <c r="C6053" t="s">
        <v>8</v>
      </c>
      <c r="D6053" s="2">
        <v>6593</v>
      </c>
      <c r="E6053" t="e">
        <f>VLOOKUP(Actual_Table[[#This Row],[Account]],#REF!,2,FALSE)</f>
        <v>#REF!</v>
      </c>
    </row>
    <row r="6054" spans="1:5" x14ac:dyDescent="0.3">
      <c r="A6054" s="1">
        <v>45493</v>
      </c>
      <c r="B6054" t="s">
        <v>13</v>
      </c>
      <c r="C6054" t="s">
        <v>9</v>
      </c>
      <c r="D6054" s="2">
        <v>20367</v>
      </c>
      <c r="E6054" t="e">
        <f>VLOOKUP(Actual_Table[[#This Row],[Account]],#REF!,2,FALSE)</f>
        <v>#REF!</v>
      </c>
    </row>
    <row r="6055" spans="1:5" x14ac:dyDescent="0.3">
      <c r="A6055" s="1">
        <v>45493</v>
      </c>
      <c r="B6055" t="s">
        <v>13</v>
      </c>
      <c r="C6055" t="s">
        <v>10</v>
      </c>
      <c r="D6055" s="2">
        <v>3938</v>
      </c>
      <c r="E6055" t="e">
        <f>VLOOKUP(Actual_Table[[#This Row],[Account]],#REF!,2,FALSE)</f>
        <v>#REF!</v>
      </c>
    </row>
    <row r="6056" spans="1:5" x14ac:dyDescent="0.3">
      <c r="A6056" s="1">
        <v>45493</v>
      </c>
      <c r="B6056" t="s">
        <v>14</v>
      </c>
      <c r="C6056" t="s">
        <v>5</v>
      </c>
      <c r="D6056" s="2">
        <v>10584</v>
      </c>
      <c r="E6056" t="e">
        <f>VLOOKUP(Actual_Table[[#This Row],[Account]],#REF!,2,FALSE)</f>
        <v>#REF!</v>
      </c>
    </row>
    <row r="6057" spans="1:5" x14ac:dyDescent="0.3">
      <c r="A6057" s="1">
        <v>45493</v>
      </c>
      <c r="B6057" t="s">
        <v>14</v>
      </c>
      <c r="C6057" t="s">
        <v>6</v>
      </c>
      <c r="D6057" s="2">
        <v>7453</v>
      </c>
      <c r="E6057" t="e">
        <f>VLOOKUP(Actual_Table[[#This Row],[Account]],#REF!,2,FALSE)</f>
        <v>#REF!</v>
      </c>
    </row>
    <row r="6058" spans="1:5" x14ac:dyDescent="0.3">
      <c r="A6058" s="1">
        <v>45493</v>
      </c>
      <c r="B6058" t="s">
        <v>14</v>
      </c>
      <c r="C6058" t="s">
        <v>7</v>
      </c>
      <c r="D6058" s="2">
        <v>17543</v>
      </c>
      <c r="E6058" t="e">
        <f>VLOOKUP(Actual_Table[[#This Row],[Account]],#REF!,2,FALSE)</f>
        <v>#REF!</v>
      </c>
    </row>
    <row r="6059" spans="1:5" x14ac:dyDescent="0.3">
      <c r="A6059" s="1">
        <v>45493</v>
      </c>
      <c r="B6059" t="s">
        <v>14</v>
      </c>
      <c r="C6059" t="s">
        <v>8</v>
      </c>
      <c r="D6059" s="2">
        <v>4299</v>
      </c>
      <c r="E6059" t="e">
        <f>VLOOKUP(Actual_Table[[#This Row],[Account]],#REF!,2,FALSE)</f>
        <v>#REF!</v>
      </c>
    </row>
    <row r="6060" spans="1:5" x14ac:dyDescent="0.3">
      <c r="A6060" s="1">
        <v>45493</v>
      </c>
      <c r="B6060" t="s">
        <v>14</v>
      </c>
      <c r="C6060" t="s">
        <v>9</v>
      </c>
      <c r="D6060" s="2">
        <v>19798</v>
      </c>
      <c r="E6060" t="e">
        <f>VLOOKUP(Actual_Table[[#This Row],[Account]],#REF!,2,FALSE)</f>
        <v>#REF!</v>
      </c>
    </row>
    <row r="6061" spans="1:5" x14ac:dyDescent="0.3">
      <c r="A6061" s="1">
        <v>45493</v>
      </c>
      <c r="B6061" t="s">
        <v>14</v>
      </c>
      <c r="C6061" t="s">
        <v>10</v>
      </c>
      <c r="D6061" s="2">
        <v>11732</v>
      </c>
      <c r="E6061" t="e">
        <f>VLOOKUP(Actual_Table[[#This Row],[Account]],#REF!,2,FALSE)</f>
        <v>#REF!</v>
      </c>
    </row>
    <row r="6062" spans="1:5" x14ac:dyDescent="0.3">
      <c r="A6062" s="1">
        <v>45494</v>
      </c>
      <c r="B6062" t="s">
        <v>4</v>
      </c>
      <c r="C6062" t="s">
        <v>5</v>
      </c>
      <c r="D6062" s="2">
        <v>9130</v>
      </c>
      <c r="E6062" t="e">
        <f>VLOOKUP(Actual_Table[[#This Row],[Account]],#REF!,2,FALSE)</f>
        <v>#REF!</v>
      </c>
    </row>
    <row r="6063" spans="1:5" x14ac:dyDescent="0.3">
      <c r="A6063" s="1">
        <v>45494</v>
      </c>
      <c r="B6063" t="s">
        <v>4</v>
      </c>
      <c r="C6063" t="s">
        <v>6</v>
      </c>
      <c r="D6063" s="2">
        <v>5185</v>
      </c>
      <c r="E6063" t="e">
        <f>VLOOKUP(Actual_Table[[#This Row],[Account]],#REF!,2,FALSE)</f>
        <v>#REF!</v>
      </c>
    </row>
    <row r="6064" spans="1:5" x14ac:dyDescent="0.3">
      <c r="A6064" s="1">
        <v>45494</v>
      </c>
      <c r="B6064" t="s">
        <v>4</v>
      </c>
      <c r="C6064" t="s">
        <v>7</v>
      </c>
      <c r="D6064" s="2">
        <v>10417</v>
      </c>
      <c r="E6064" t="e">
        <f>VLOOKUP(Actual_Table[[#This Row],[Account]],#REF!,2,FALSE)</f>
        <v>#REF!</v>
      </c>
    </row>
    <row r="6065" spans="1:5" x14ac:dyDescent="0.3">
      <c r="A6065" s="1">
        <v>45494</v>
      </c>
      <c r="B6065" t="s">
        <v>4</v>
      </c>
      <c r="C6065" t="s">
        <v>8</v>
      </c>
      <c r="D6065" s="2">
        <v>16923</v>
      </c>
      <c r="E6065" t="e">
        <f>VLOOKUP(Actual_Table[[#This Row],[Account]],#REF!,2,FALSE)</f>
        <v>#REF!</v>
      </c>
    </row>
    <row r="6066" spans="1:5" x14ac:dyDescent="0.3">
      <c r="A6066" s="1">
        <v>45494</v>
      </c>
      <c r="B6066" t="s">
        <v>4</v>
      </c>
      <c r="C6066" t="s">
        <v>9</v>
      </c>
      <c r="D6066" s="2">
        <v>10451</v>
      </c>
      <c r="E6066" t="e">
        <f>VLOOKUP(Actual_Table[[#This Row],[Account]],#REF!,2,FALSE)</f>
        <v>#REF!</v>
      </c>
    </row>
    <row r="6067" spans="1:5" x14ac:dyDescent="0.3">
      <c r="A6067" s="1">
        <v>45494</v>
      </c>
      <c r="B6067" t="s">
        <v>4</v>
      </c>
      <c r="C6067" t="s">
        <v>10</v>
      </c>
      <c r="D6067" s="2">
        <v>3531</v>
      </c>
      <c r="E6067" t="e">
        <f>VLOOKUP(Actual_Table[[#This Row],[Account]],#REF!,2,FALSE)</f>
        <v>#REF!</v>
      </c>
    </row>
    <row r="6068" spans="1:5" x14ac:dyDescent="0.3">
      <c r="A6068" s="1">
        <v>45494</v>
      </c>
      <c r="B6068" t="s">
        <v>11</v>
      </c>
      <c r="C6068" t="s">
        <v>5</v>
      </c>
      <c r="D6068" s="2">
        <v>10655</v>
      </c>
      <c r="E6068" t="e">
        <f>VLOOKUP(Actual_Table[[#This Row],[Account]],#REF!,2,FALSE)</f>
        <v>#REF!</v>
      </c>
    </row>
    <row r="6069" spans="1:5" x14ac:dyDescent="0.3">
      <c r="A6069" s="1">
        <v>45494</v>
      </c>
      <c r="B6069" t="s">
        <v>11</v>
      </c>
      <c r="C6069" t="s">
        <v>6</v>
      </c>
      <c r="D6069" s="2">
        <v>6837</v>
      </c>
      <c r="E6069" t="e">
        <f>VLOOKUP(Actual_Table[[#This Row],[Account]],#REF!,2,FALSE)</f>
        <v>#REF!</v>
      </c>
    </row>
    <row r="6070" spans="1:5" x14ac:dyDescent="0.3">
      <c r="A6070" s="1">
        <v>45494</v>
      </c>
      <c r="B6070" t="s">
        <v>11</v>
      </c>
      <c r="C6070" t="s">
        <v>7</v>
      </c>
      <c r="D6070" s="2">
        <v>19730</v>
      </c>
      <c r="E6070" t="e">
        <f>VLOOKUP(Actual_Table[[#This Row],[Account]],#REF!,2,FALSE)</f>
        <v>#REF!</v>
      </c>
    </row>
    <row r="6071" spans="1:5" x14ac:dyDescent="0.3">
      <c r="A6071" s="1">
        <v>45494</v>
      </c>
      <c r="B6071" t="s">
        <v>11</v>
      </c>
      <c r="C6071" t="s">
        <v>8</v>
      </c>
      <c r="D6071" s="2">
        <v>12068</v>
      </c>
      <c r="E6071" t="e">
        <f>VLOOKUP(Actual_Table[[#This Row],[Account]],#REF!,2,FALSE)</f>
        <v>#REF!</v>
      </c>
    </row>
    <row r="6072" spans="1:5" x14ac:dyDescent="0.3">
      <c r="A6072" s="1">
        <v>45494</v>
      </c>
      <c r="B6072" t="s">
        <v>11</v>
      </c>
      <c r="C6072" t="s">
        <v>9</v>
      </c>
      <c r="D6072" s="2">
        <v>6580</v>
      </c>
      <c r="E6072" t="e">
        <f>VLOOKUP(Actual_Table[[#This Row],[Account]],#REF!,2,FALSE)</f>
        <v>#REF!</v>
      </c>
    </row>
    <row r="6073" spans="1:5" x14ac:dyDescent="0.3">
      <c r="A6073" s="1">
        <v>45494</v>
      </c>
      <c r="B6073" t="s">
        <v>11</v>
      </c>
      <c r="C6073" t="s">
        <v>10</v>
      </c>
      <c r="D6073" s="2">
        <v>4128</v>
      </c>
      <c r="E6073" t="e">
        <f>VLOOKUP(Actual_Table[[#This Row],[Account]],#REF!,2,FALSE)</f>
        <v>#REF!</v>
      </c>
    </row>
    <row r="6074" spans="1:5" x14ac:dyDescent="0.3">
      <c r="A6074" s="1">
        <v>45494</v>
      </c>
      <c r="B6074" t="s">
        <v>12</v>
      </c>
      <c r="C6074" t="s">
        <v>5</v>
      </c>
      <c r="D6074" s="2">
        <v>23830</v>
      </c>
      <c r="E6074" t="e">
        <f>VLOOKUP(Actual_Table[[#This Row],[Account]],#REF!,2,FALSE)</f>
        <v>#REF!</v>
      </c>
    </row>
    <row r="6075" spans="1:5" x14ac:dyDescent="0.3">
      <c r="A6075" s="1">
        <v>45494</v>
      </c>
      <c r="B6075" t="s">
        <v>12</v>
      </c>
      <c r="C6075" t="s">
        <v>6</v>
      </c>
      <c r="D6075" s="2">
        <v>2559</v>
      </c>
      <c r="E6075" t="e">
        <f>VLOOKUP(Actual_Table[[#This Row],[Account]],#REF!,2,FALSE)</f>
        <v>#REF!</v>
      </c>
    </row>
    <row r="6076" spans="1:5" x14ac:dyDescent="0.3">
      <c r="A6076" s="1">
        <v>45494</v>
      </c>
      <c r="B6076" t="s">
        <v>12</v>
      </c>
      <c r="C6076" t="s">
        <v>7</v>
      </c>
      <c r="D6076" s="2">
        <v>20741</v>
      </c>
      <c r="E6076" t="e">
        <f>VLOOKUP(Actual_Table[[#This Row],[Account]],#REF!,2,FALSE)</f>
        <v>#REF!</v>
      </c>
    </row>
    <row r="6077" spans="1:5" x14ac:dyDescent="0.3">
      <c r="A6077" s="1">
        <v>45494</v>
      </c>
      <c r="B6077" t="s">
        <v>12</v>
      </c>
      <c r="C6077" t="s">
        <v>8</v>
      </c>
      <c r="D6077" s="2">
        <v>22172</v>
      </c>
      <c r="E6077" t="e">
        <f>VLOOKUP(Actual_Table[[#This Row],[Account]],#REF!,2,FALSE)</f>
        <v>#REF!</v>
      </c>
    </row>
    <row r="6078" spans="1:5" x14ac:dyDescent="0.3">
      <c r="A6078" s="1">
        <v>45494</v>
      </c>
      <c r="B6078" t="s">
        <v>12</v>
      </c>
      <c r="C6078" t="s">
        <v>9</v>
      </c>
      <c r="D6078" s="2">
        <v>13327</v>
      </c>
      <c r="E6078" t="e">
        <f>VLOOKUP(Actual_Table[[#This Row],[Account]],#REF!,2,FALSE)</f>
        <v>#REF!</v>
      </c>
    </row>
    <row r="6079" spans="1:5" x14ac:dyDescent="0.3">
      <c r="A6079" s="1">
        <v>45494</v>
      </c>
      <c r="B6079" t="s">
        <v>12</v>
      </c>
      <c r="C6079" t="s">
        <v>10</v>
      </c>
      <c r="D6079" s="2">
        <v>12983</v>
      </c>
      <c r="E6079" t="e">
        <f>VLOOKUP(Actual_Table[[#This Row],[Account]],#REF!,2,FALSE)</f>
        <v>#REF!</v>
      </c>
    </row>
    <row r="6080" spans="1:5" x14ac:dyDescent="0.3">
      <c r="A6080" s="1">
        <v>45494</v>
      </c>
      <c r="B6080" t="s">
        <v>13</v>
      </c>
      <c r="C6080" t="s">
        <v>5</v>
      </c>
      <c r="D6080" s="2">
        <v>11530</v>
      </c>
      <c r="E6080" t="e">
        <f>VLOOKUP(Actual_Table[[#This Row],[Account]],#REF!,2,FALSE)</f>
        <v>#REF!</v>
      </c>
    </row>
    <row r="6081" spans="1:5" x14ac:dyDescent="0.3">
      <c r="A6081" s="1">
        <v>45494</v>
      </c>
      <c r="B6081" t="s">
        <v>13</v>
      </c>
      <c r="C6081" t="s">
        <v>6</v>
      </c>
      <c r="D6081" s="2">
        <v>597</v>
      </c>
      <c r="E6081" t="e">
        <f>VLOOKUP(Actual_Table[[#This Row],[Account]],#REF!,2,FALSE)</f>
        <v>#REF!</v>
      </c>
    </row>
    <row r="6082" spans="1:5" x14ac:dyDescent="0.3">
      <c r="A6082" s="1">
        <v>45494</v>
      </c>
      <c r="B6082" t="s">
        <v>13</v>
      </c>
      <c r="C6082" t="s">
        <v>7</v>
      </c>
      <c r="D6082" s="2">
        <v>5961</v>
      </c>
      <c r="E6082" t="e">
        <f>VLOOKUP(Actual_Table[[#This Row],[Account]],#REF!,2,FALSE)</f>
        <v>#REF!</v>
      </c>
    </row>
    <row r="6083" spans="1:5" x14ac:dyDescent="0.3">
      <c r="A6083" s="1">
        <v>45494</v>
      </c>
      <c r="B6083" t="s">
        <v>13</v>
      </c>
      <c r="C6083" t="s">
        <v>8</v>
      </c>
      <c r="D6083" s="2">
        <v>22668</v>
      </c>
      <c r="E6083" t="e">
        <f>VLOOKUP(Actual_Table[[#This Row],[Account]],#REF!,2,FALSE)</f>
        <v>#REF!</v>
      </c>
    </row>
    <row r="6084" spans="1:5" x14ac:dyDescent="0.3">
      <c r="A6084" s="1">
        <v>45494</v>
      </c>
      <c r="B6084" t="s">
        <v>13</v>
      </c>
      <c r="C6084" t="s">
        <v>9</v>
      </c>
      <c r="D6084" s="2">
        <v>1595</v>
      </c>
      <c r="E6084" t="e">
        <f>VLOOKUP(Actual_Table[[#This Row],[Account]],#REF!,2,FALSE)</f>
        <v>#REF!</v>
      </c>
    </row>
    <row r="6085" spans="1:5" x14ac:dyDescent="0.3">
      <c r="A6085" s="1">
        <v>45494</v>
      </c>
      <c r="B6085" t="s">
        <v>13</v>
      </c>
      <c r="C6085" t="s">
        <v>10</v>
      </c>
      <c r="D6085" s="2">
        <v>8007</v>
      </c>
      <c r="E6085" t="e">
        <f>VLOOKUP(Actual_Table[[#This Row],[Account]],#REF!,2,FALSE)</f>
        <v>#REF!</v>
      </c>
    </row>
    <row r="6086" spans="1:5" x14ac:dyDescent="0.3">
      <c r="A6086" s="1">
        <v>45494</v>
      </c>
      <c r="B6086" t="s">
        <v>14</v>
      </c>
      <c r="C6086" t="s">
        <v>5</v>
      </c>
      <c r="D6086" s="2">
        <v>5539</v>
      </c>
      <c r="E6086" t="e">
        <f>VLOOKUP(Actual_Table[[#This Row],[Account]],#REF!,2,FALSE)</f>
        <v>#REF!</v>
      </c>
    </row>
    <row r="6087" spans="1:5" x14ac:dyDescent="0.3">
      <c r="A6087" s="1">
        <v>45494</v>
      </c>
      <c r="B6087" t="s">
        <v>14</v>
      </c>
      <c r="C6087" t="s">
        <v>6</v>
      </c>
      <c r="D6087" s="2">
        <v>24713</v>
      </c>
      <c r="E6087" t="e">
        <f>VLOOKUP(Actual_Table[[#This Row],[Account]],#REF!,2,FALSE)</f>
        <v>#REF!</v>
      </c>
    </row>
    <row r="6088" spans="1:5" x14ac:dyDescent="0.3">
      <c r="A6088" s="1">
        <v>45494</v>
      </c>
      <c r="B6088" t="s">
        <v>14</v>
      </c>
      <c r="C6088" t="s">
        <v>7</v>
      </c>
      <c r="D6088" s="2">
        <v>19346</v>
      </c>
      <c r="E6088" t="e">
        <f>VLOOKUP(Actual_Table[[#This Row],[Account]],#REF!,2,FALSE)</f>
        <v>#REF!</v>
      </c>
    </row>
    <row r="6089" spans="1:5" x14ac:dyDescent="0.3">
      <c r="A6089" s="1">
        <v>45494</v>
      </c>
      <c r="B6089" t="s">
        <v>14</v>
      </c>
      <c r="C6089" t="s">
        <v>8</v>
      </c>
      <c r="D6089" s="2">
        <v>23021</v>
      </c>
      <c r="E6089" t="e">
        <f>VLOOKUP(Actual_Table[[#This Row],[Account]],#REF!,2,FALSE)</f>
        <v>#REF!</v>
      </c>
    </row>
    <row r="6090" spans="1:5" x14ac:dyDescent="0.3">
      <c r="A6090" s="1">
        <v>45494</v>
      </c>
      <c r="B6090" t="s">
        <v>14</v>
      </c>
      <c r="C6090" t="s">
        <v>9</v>
      </c>
      <c r="D6090" s="2">
        <v>23907</v>
      </c>
      <c r="E6090" t="e">
        <f>VLOOKUP(Actual_Table[[#This Row],[Account]],#REF!,2,FALSE)</f>
        <v>#REF!</v>
      </c>
    </row>
    <row r="6091" spans="1:5" x14ac:dyDescent="0.3">
      <c r="A6091" s="1">
        <v>45494</v>
      </c>
      <c r="B6091" t="s">
        <v>14</v>
      </c>
      <c r="C6091" t="s">
        <v>10</v>
      </c>
      <c r="D6091" s="2">
        <v>14834</v>
      </c>
      <c r="E6091" t="e">
        <f>VLOOKUP(Actual_Table[[#This Row],[Account]],#REF!,2,FALSE)</f>
        <v>#REF!</v>
      </c>
    </row>
    <row r="6092" spans="1:5" x14ac:dyDescent="0.3">
      <c r="A6092" s="1">
        <v>45495</v>
      </c>
      <c r="B6092" t="s">
        <v>4</v>
      </c>
      <c r="C6092" t="s">
        <v>5</v>
      </c>
      <c r="D6092" s="2">
        <v>24933</v>
      </c>
      <c r="E6092" t="e">
        <f>VLOOKUP(Actual_Table[[#This Row],[Account]],#REF!,2,FALSE)</f>
        <v>#REF!</v>
      </c>
    </row>
    <row r="6093" spans="1:5" x14ac:dyDescent="0.3">
      <c r="A6093" s="1">
        <v>45495</v>
      </c>
      <c r="B6093" t="s">
        <v>4</v>
      </c>
      <c r="C6093" t="s">
        <v>6</v>
      </c>
      <c r="D6093" s="2">
        <v>8737</v>
      </c>
      <c r="E6093" t="e">
        <f>VLOOKUP(Actual_Table[[#This Row],[Account]],#REF!,2,FALSE)</f>
        <v>#REF!</v>
      </c>
    </row>
    <row r="6094" spans="1:5" x14ac:dyDescent="0.3">
      <c r="A6094" s="1">
        <v>45495</v>
      </c>
      <c r="B6094" t="s">
        <v>4</v>
      </c>
      <c r="C6094" t="s">
        <v>7</v>
      </c>
      <c r="D6094" s="2">
        <v>15854</v>
      </c>
      <c r="E6094" t="e">
        <f>VLOOKUP(Actual_Table[[#This Row],[Account]],#REF!,2,FALSE)</f>
        <v>#REF!</v>
      </c>
    </row>
    <row r="6095" spans="1:5" x14ac:dyDescent="0.3">
      <c r="A6095" s="1">
        <v>45495</v>
      </c>
      <c r="B6095" t="s">
        <v>4</v>
      </c>
      <c r="C6095" t="s">
        <v>8</v>
      </c>
      <c r="D6095" s="2">
        <v>16812</v>
      </c>
      <c r="E6095" t="e">
        <f>VLOOKUP(Actual_Table[[#This Row],[Account]],#REF!,2,FALSE)</f>
        <v>#REF!</v>
      </c>
    </row>
    <row r="6096" spans="1:5" x14ac:dyDescent="0.3">
      <c r="A6096" s="1">
        <v>45495</v>
      </c>
      <c r="B6096" t="s">
        <v>4</v>
      </c>
      <c r="C6096" t="s">
        <v>9</v>
      </c>
      <c r="D6096" s="2">
        <v>20182</v>
      </c>
      <c r="E6096" t="e">
        <f>VLOOKUP(Actual_Table[[#This Row],[Account]],#REF!,2,FALSE)</f>
        <v>#REF!</v>
      </c>
    </row>
    <row r="6097" spans="1:5" x14ac:dyDescent="0.3">
      <c r="A6097" s="1">
        <v>45495</v>
      </c>
      <c r="B6097" t="s">
        <v>4</v>
      </c>
      <c r="C6097" t="s">
        <v>10</v>
      </c>
      <c r="D6097" s="2">
        <v>24109</v>
      </c>
      <c r="E6097" t="e">
        <f>VLOOKUP(Actual_Table[[#This Row],[Account]],#REF!,2,FALSE)</f>
        <v>#REF!</v>
      </c>
    </row>
    <row r="6098" spans="1:5" x14ac:dyDescent="0.3">
      <c r="A6098" s="1">
        <v>45495</v>
      </c>
      <c r="B6098" t="s">
        <v>11</v>
      </c>
      <c r="C6098" t="s">
        <v>5</v>
      </c>
      <c r="D6098" s="2">
        <v>5050</v>
      </c>
      <c r="E6098" t="e">
        <f>VLOOKUP(Actual_Table[[#This Row],[Account]],#REF!,2,FALSE)</f>
        <v>#REF!</v>
      </c>
    </row>
    <row r="6099" spans="1:5" x14ac:dyDescent="0.3">
      <c r="A6099" s="1">
        <v>45495</v>
      </c>
      <c r="B6099" t="s">
        <v>11</v>
      </c>
      <c r="C6099" t="s">
        <v>6</v>
      </c>
      <c r="D6099" s="2">
        <v>13031</v>
      </c>
      <c r="E6099" t="e">
        <f>VLOOKUP(Actual_Table[[#This Row],[Account]],#REF!,2,FALSE)</f>
        <v>#REF!</v>
      </c>
    </row>
    <row r="6100" spans="1:5" x14ac:dyDescent="0.3">
      <c r="A6100" s="1">
        <v>45495</v>
      </c>
      <c r="B6100" t="s">
        <v>11</v>
      </c>
      <c r="C6100" t="s">
        <v>7</v>
      </c>
      <c r="D6100" s="2">
        <v>4824</v>
      </c>
      <c r="E6100" t="e">
        <f>VLOOKUP(Actual_Table[[#This Row],[Account]],#REF!,2,FALSE)</f>
        <v>#REF!</v>
      </c>
    </row>
    <row r="6101" spans="1:5" x14ac:dyDescent="0.3">
      <c r="A6101" s="1">
        <v>45495</v>
      </c>
      <c r="B6101" t="s">
        <v>11</v>
      </c>
      <c r="C6101" t="s">
        <v>8</v>
      </c>
      <c r="D6101" s="2">
        <v>1426</v>
      </c>
      <c r="E6101" t="e">
        <f>VLOOKUP(Actual_Table[[#This Row],[Account]],#REF!,2,FALSE)</f>
        <v>#REF!</v>
      </c>
    </row>
    <row r="6102" spans="1:5" x14ac:dyDescent="0.3">
      <c r="A6102" s="1">
        <v>45495</v>
      </c>
      <c r="B6102" t="s">
        <v>11</v>
      </c>
      <c r="C6102" t="s">
        <v>9</v>
      </c>
      <c r="D6102" s="2">
        <v>898</v>
      </c>
      <c r="E6102" t="e">
        <f>VLOOKUP(Actual_Table[[#This Row],[Account]],#REF!,2,FALSE)</f>
        <v>#REF!</v>
      </c>
    </row>
    <row r="6103" spans="1:5" x14ac:dyDescent="0.3">
      <c r="A6103" s="1">
        <v>45495</v>
      </c>
      <c r="B6103" t="s">
        <v>11</v>
      </c>
      <c r="C6103" t="s">
        <v>10</v>
      </c>
      <c r="D6103" s="2">
        <v>11033</v>
      </c>
      <c r="E6103" t="e">
        <f>VLOOKUP(Actual_Table[[#This Row],[Account]],#REF!,2,FALSE)</f>
        <v>#REF!</v>
      </c>
    </row>
    <row r="6104" spans="1:5" x14ac:dyDescent="0.3">
      <c r="A6104" s="1">
        <v>45495</v>
      </c>
      <c r="B6104" t="s">
        <v>12</v>
      </c>
      <c r="C6104" t="s">
        <v>5</v>
      </c>
      <c r="D6104" s="2">
        <v>13077</v>
      </c>
      <c r="E6104" t="e">
        <f>VLOOKUP(Actual_Table[[#This Row],[Account]],#REF!,2,FALSE)</f>
        <v>#REF!</v>
      </c>
    </row>
    <row r="6105" spans="1:5" x14ac:dyDescent="0.3">
      <c r="A6105" s="1">
        <v>45495</v>
      </c>
      <c r="B6105" t="s">
        <v>12</v>
      </c>
      <c r="C6105" t="s">
        <v>6</v>
      </c>
      <c r="D6105" s="2">
        <v>24048</v>
      </c>
      <c r="E6105" t="e">
        <f>VLOOKUP(Actual_Table[[#This Row],[Account]],#REF!,2,FALSE)</f>
        <v>#REF!</v>
      </c>
    </row>
    <row r="6106" spans="1:5" x14ac:dyDescent="0.3">
      <c r="A6106" s="1">
        <v>45495</v>
      </c>
      <c r="B6106" t="s">
        <v>12</v>
      </c>
      <c r="C6106" t="s">
        <v>7</v>
      </c>
      <c r="D6106" s="2">
        <v>12036</v>
      </c>
      <c r="E6106" t="e">
        <f>VLOOKUP(Actual_Table[[#This Row],[Account]],#REF!,2,FALSE)</f>
        <v>#REF!</v>
      </c>
    </row>
    <row r="6107" spans="1:5" x14ac:dyDescent="0.3">
      <c r="A6107" s="1">
        <v>45495</v>
      </c>
      <c r="B6107" t="s">
        <v>12</v>
      </c>
      <c r="C6107" t="s">
        <v>8</v>
      </c>
      <c r="D6107" s="2">
        <v>17492</v>
      </c>
      <c r="E6107" t="e">
        <f>VLOOKUP(Actual_Table[[#This Row],[Account]],#REF!,2,FALSE)</f>
        <v>#REF!</v>
      </c>
    </row>
    <row r="6108" spans="1:5" x14ac:dyDescent="0.3">
      <c r="A6108" s="1">
        <v>45495</v>
      </c>
      <c r="B6108" t="s">
        <v>12</v>
      </c>
      <c r="C6108" t="s">
        <v>9</v>
      </c>
      <c r="D6108" s="2">
        <v>24554</v>
      </c>
      <c r="E6108" t="e">
        <f>VLOOKUP(Actual_Table[[#This Row],[Account]],#REF!,2,FALSE)</f>
        <v>#REF!</v>
      </c>
    </row>
    <row r="6109" spans="1:5" x14ac:dyDescent="0.3">
      <c r="A6109" s="1">
        <v>45495</v>
      </c>
      <c r="B6109" t="s">
        <v>12</v>
      </c>
      <c r="C6109" t="s">
        <v>10</v>
      </c>
      <c r="D6109" s="2">
        <v>2834</v>
      </c>
      <c r="E6109" t="e">
        <f>VLOOKUP(Actual_Table[[#This Row],[Account]],#REF!,2,FALSE)</f>
        <v>#REF!</v>
      </c>
    </row>
    <row r="6110" spans="1:5" x14ac:dyDescent="0.3">
      <c r="A6110" s="1">
        <v>45495</v>
      </c>
      <c r="B6110" t="s">
        <v>13</v>
      </c>
      <c r="C6110" t="s">
        <v>5</v>
      </c>
      <c r="D6110" s="2">
        <v>22046</v>
      </c>
      <c r="E6110" t="e">
        <f>VLOOKUP(Actual_Table[[#This Row],[Account]],#REF!,2,FALSE)</f>
        <v>#REF!</v>
      </c>
    </row>
    <row r="6111" spans="1:5" x14ac:dyDescent="0.3">
      <c r="A6111" s="1">
        <v>45495</v>
      </c>
      <c r="B6111" t="s">
        <v>13</v>
      </c>
      <c r="C6111" t="s">
        <v>6</v>
      </c>
      <c r="D6111" s="2">
        <v>13703</v>
      </c>
      <c r="E6111" t="e">
        <f>VLOOKUP(Actual_Table[[#This Row],[Account]],#REF!,2,FALSE)</f>
        <v>#REF!</v>
      </c>
    </row>
    <row r="6112" spans="1:5" x14ac:dyDescent="0.3">
      <c r="A6112" s="1">
        <v>45495</v>
      </c>
      <c r="B6112" t="s">
        <v>13</v>
      </c>
      <c r="C6112" t="s">
        <v>7</v>
      </c>
      <c r="D6112" s="2">
        <v>21965</v>
      </c>
      <c r="E6112" t="e">
        <f>VLOOKUP(Actual_Table[[#This Row],[Account]],#REF!,2,FALSE)</f>
        <v>#REF!</v>
      </c>
    </row>
    <row r="6113" spans="1:5" x14ac:dyDescent="0.3">
      <c r="A6113" s="1">
        <v>45495</v>
      </c>
      <c r="B6113" t="s">
        <v>13</v>
      </c>
      <c r="C6113" t="s">
        <v>8</v>
      </c>
      <c r="D6113" s="2">
        <v>16905</v>
      </c>
      <c r="E6113" t="e">
        <f>VLOOKUP(Actual_Table[[#This Row],[Account]],#REF!,2,FALSE)</f>
        <v>#REF!</v>
      </c>
    </row>
    <row r="6114" spans="1:5" x14ac:dyDescent="0.3">
      <c r="A6114" s="1">
        <v>45495</v>
      </c>
      <c r="B6114" t="s">
        <v>13</v>
      </c>
      <c r="C6114" t="s">
        <v>9</v>
      </c>
      <c r="D6114" s="2">
        <v>11855</v>
      </c>
      <c r="E6114" t="e">
        <f>VLOOKUP(Actual_Table[[#This Row],[Account]],#REF!,2,FALSE)</f>
        <v>#REF!</v>
      </c>
    </row>
    <row r="6115" spans="1:5" x14ac:dyDescent="0.3">
      <c r="A6115" s="1">
        <v>45495</v>
      </c>
      <c r="B6115" t="s">
        <v>13</v>
      </c>
      <c r="C6115" t="s">
        <v>10</v>
      </c>
      <c r="D6115" s="2">
        <v>4250</v>
      </c>
      <c r="E6115" t="e">
        <f>VLOOKUP(Actual_Table[[#This Row],[Account]],#REF!,2,FALSE)</f>
        <v>#REF!</v>
      </c>
    </row>
    <row r="6116" spans="1:5" x14ac:dyDescent="0.3">
      <c r="A6116" s="1">
        <v>45495</v>
      </c>
      <c r="B6116" t="s">
        <v>14</v>
      </c>
      <c r="C6116" t="s">
        <v>5</v>
      </c>
      <c r="D6116" s="2">
        <v>21547</v>
      </c>
      <c r="E6116" t="e">
        <f>VLOOKUP(Actual_Table[[#This Row],[Account]],#REF!,2,FALSE)</f>
        <v>#REF!</v>
      </c>
    </row>
    <row r="6117" spans="1:5" x14ac:dyDescent="0.3">
      <c r="A6117" s="1">
        <v>45495</v>
      </c>
      <c r="B6117" t="s">
        <v>14</v>
      </c>
      <c r="C6117" t="s">
        <v>6</v>
      </c>
      <c r="D6117" s="2">
        <v>17238</v>
      </c>
      <c r="E6117" t="e">
        <f>VLOOKUP(Actual_Table[[#This Row],[Account]],#REF!,2,FALSE)</f>
        <v>#REF!</v>
      </c>
    </row>
    <row r="6118" spans="1:5" x14ac:dyDescent="0.3">
      <c r="A6118" s="1">
        <v>45495</v>
      </c>
      <c r="B6118" t="s">
        <v>14</v>
      </c>
      <c r="C6118" t="s">
        <v>7</v>
      </c>
      <c r="D6118" s="2">
        <v>9930</v>
      </c>
      <c r="E6118" t="e">
        <f>VLOOKUP(Actual_Table[[#This Row],[Account]],#REF!,2,FALSE)</f>
        <v>#REF!</v>
      </c>
    </row>
    <row r="6119" spans="1:5" x14ac:dyDescent="0.3">
      <c r="A6119" s="1">
        <v>45495</v>
      </c>
      <c r="B6119" t="s">
        <v>14</v>
      </c>
      <c r="C6119" t="s">
        <v>8</v>
      </c>
      <c r="D6119" s="2">
        <v>6286</v>
      </c>
      <c r="E6119" t="e">
        <f>VLOOKUP(Actual_Table[[#This Row],[Account]],#REF!,2,FALSE)</f>
        <v>#REF!</v>
      </c>
    </row>
    <row r="6120" spans="1:5" x14ac:dyDescent="0.3">
      <c r="A6120" s="1">
        <v>45495</v>
      </c>
      <c r="B6120" t="s">
        <v>14</v>
      </c>
      <c r="C6120" t="s">
        <v>9</v>
      </c>
      <c r="D6120" s="2">
        <v>24413</v>
      </c>
      <c r="E6120" t="e">
        <f>VLOOKUP(Actual_Table[[#This Row],[Account]],#REF!,2,FALSE)</f>
        <v>#REF!</v>
      </c>
    </row>
    <row r="6121" spans="1:5" x14ac:dyDescent="0.3">
      <c r="A6121" s="1">
        <v>45495</v>
      </c>
      <c r="B6121" t="s">
        <v>14</v>
      </c>
      <c r="C6121" t="s">
        <v>10</v>
      </c>
      <c r="D6121" s="2">
        <v>23193</v>
      </c>
      <c r="E6121" t="e">
        <f>VLOOKUP(Actual_Table[[#This Row],[Account]],#REF!,2,FALSE)</f>
        <v>#REF!</v>
      </c>
    </row>
    <row r="6122" spans="1:5" x14ac:dyDescent="0.3">
      <c r="A6122" s="1">
        <v>45496</v>
      </c>
      <c r="B6122" t="s">
        <v>4</v>
      </c>
      <c r="C6122" t="s">
        <v>5</v>
      </c>
      <c r="D6122" s="2">
        <v>3294</v>
      </c>
      <c r="E6122" t="e">
        <f>VLOOKUP(Actual_Table[[#This Row],[Account]],#REF!,2,FALSE)</f>
        <v>#REF!</v>
      </c>
    </row>
    <row r="6123" spans="1:5" x14ac:dyDescent="0.3">
      <c r="A6123" s="1">
        <v>45496</v>
      </c>
      <c r="B6123" t="s">
        <v>4</v>
      </c>
      <c r="C6123" t="s">
        <v>6</v>
      </c>
      <c r="D6123" s="2">
        <v>17654</v>
      </c>
      <c r="E6123" t="e">
        <f>VLOOKUP(Actual_Table[[#This Row],[Account]],#REF!,2,FALSE)</f>
        <v>#REF!</v>
      </c>
    </row>
    <row r="6124" spans="1:5" x14ac:dyDescent="0.3">
      <c r="A6124" s="1">
        <v>45496</v>
      </c>
      <c r="B6124" t="s">
        <v>4</v>
      </c>
      <c r="C6124" t="s">
        <v>7</v>
      </c>
      <c r="D6124" s="2">
        <v>19628</v>
      </c>
      <c r="E6124" t="e">
        <f>VLOOKUP(Actual_Table[[#This Row],[Account]],#REF!,2,FALSE)</f>
        <v>#REF!</v>
      </c>
    </row>
    <row r="6125" spans="1:5" x14ac:dyDescent="0.3">
      <c r="A6125" s="1">
        <v>45496</v>
      </c>
      <c r="B6125" t="s">
        <v>4</v>
      </c>
      <c r="C6125" t="s">
        <v>8</v>
      </c>
      <c r="D6125" s="2">
        <v>19326</v>
      </c>
      <c r="E6125" t="e">
        <f>VLOOKUP(Actual_Table[[#This Row],[Account]],#REF!,2,FALSE)</f>
        <v>#REF!</v>
      </c>
    </row>
    <row r="6126" spans="1:5" x14ac:dyDescent="0.3">
      <c r="A6126" s="1">
        <v>45496</v>
      </c>
      <c r="B6126" t="s">
        <v>4</v>
      </c>
      <c r="C6126" t="s">
        <v>9</v>
      </c>
      <c r="D6126" s="2">
        <v>18881</v>
      </c>
      <c r="E6126" t="e">
        <f>VLOOKUP(Actual_Table[[#This Row],[Account]],#REF!,2,FALSE)</f>
        <v>#REF!</v>
      </c>
    </row>
    <row r="6127" spans="1:5" x14ac:dyDescent="0.3">
      <c r="A6127" s="1">
        <v>45496</v>
      </c>
      <c r="B6127" t="s">
        <v>4</v>
      </c>
      <c r="C6127" t="s">
        <v>10</v>
      </c>
      <c r="D6127" s="2">
        <v>14620</v>
      </c>
      <c r="E6127" t="e">
        <f>VLOOKUP(Actual_Table[[#This Row],[Account]],#REF!,2,FALSE)</f>
        <v>#REF!</v>
      </c>
    </row>
    <row r="6128" spans="1:5" x14ac:dyDescent="0.3">
      <c r="A6128" s="1">
        <v>45496</v>
      </c>
      <c r="B6128" t="s">
        <v>11</v>
      </c>
      <c r="C6128" t="s">
        <v>5</v>
      </c>
      <c r="D6128" s="2">
        <v>2039</v>
      </c>
      <c r="E6128" t="e">
        <f>VLOOKUP(Actual_Table[[#This Row],[Account]],#REF!,2,FALSE)</f>
        <v>#REF!</v>
      </c>
    </row>
    <row r="6129" spans="1:5" x14ac:dyDescent="0.3">
      <c r="A6129" s="1">
        <v>45496</v>
      </c>
      <c r="B6129" t="s">
        <v>11</v>
      </c>
      <c r="C6129" t="s">
        <v>6</v>
      </c>
      <c r="D6129" s="2">
        <v>1379</v>
      </c>
      <c r="E6129" t="e">
        <f>VLOOKUP(Actual_Table[[#This Row],[Account]],#REF!,2,FALSE)</f>
        <v>#REF!</v>
      </c>
    </row>
    <row r="6130" spans="1:5" x14ac:dyDescent="0.3">
      <c r="A6130" s="1">
        <v>45496</v>
      </c>
      <c r="B6130" t="s">
        <v>11</v>
      </c>
      <c r="C6130" t="s">
        <v>7</v>
      </c>
      <c r="D6130" s="2">
        <v>11283</v>
      </c>
      <c r="E6130" t="e">
        <f>VLOOKUP(Actual_Table[[#This Row],[Account]],#REF!,2,FALSE)</f>
        <v>#REF!</v>
      </c>
    </row>
    <row r="6131" spans="1:5" x14ac:dyDescent="0.3">
      <c r="A6131" s="1">
        <v>45496</v>
      </c>
      <c r="B6131" t="s">
        <v>11</v>
      </c>
      <c r="C6131" t="s">
        <v>8</v>
      </c>
      <c r="D6131" s="2">
        <v>17035</v>
      </c>
      <c r="E6131" t="e">
        <f>VLOOKUP(Actual_Table[[#This Row],[Account]],#REF!,2,FALSE)</f>
        <v>#REF!</v>
      </c>
    </row>
    <row r="6132" spans="1:5" x14ac:dyDescent="0.3">
      <c r="A6132" s="1">
        <v>45496</v>
      </c>
      <c r="B6132" t="s">
        <v>11</v>
      </c>
      <c r="C6132" t="s">
        <v>9</v>
      </c>
      <c r="D6132" s="2">
        <v>14381</v>
      </c>
      <c r="E6132" t="e">
        <f>VLOOKUP(Actual_Table[[#This Row],[Account]],#REF!,2,FALSE)</f>
        <v>#REF!</v>
      </c>
    </row>
    <row r="6133" spans="1:5" x14ac:dyDescent="0.3">
      <c r="A6133" s="1">
        <v>45496</v>
      </c>
      <c r="B6133" t="s">
        <v>11</v>
      </c>
      <c r="C6133" t="s">
        <v>10</v>
      </c>
      <c r="D6133" s="2">
        <v>19052</v>
      </c>
      <c r="E6133" t="e">
        <f>VLOOKUP(Actual_Table[[#This Row],[Account]],#REF!,2,FALSE)</f>
        <v>#REF!</v>
      </c>
    </row>
    <row r="6134" spans="1:5" x14ac:dyDescent="0.3">
      <c r="A6134" s="1">
        <v>45496</v>
      </c>
      <c r="B6134" t="s">
        <v>12</v>
      </c>
      <c r="C6134" t="s">
        <v>5</v>
      </c>
      <c r="D6134" s="2">
        <v>3187</v>
      </c>
      <c r="E6134" t="e">
        <f>VLOOKUP(Actual_Table[[#This Row],[Account]],#REF!,2,FALSE)</f>
        <v>#REF!</v>
      </c>
    </row>
    <row r="6135" spans="1:5" x14ac:dyDescent="0.3">
      <c r="A6135" s="1">
        <v>45496</v>
      </c>
      <c r="B6135" t="s">
        <v>12</v>
      </c>
      <c r="C6135" t="s">
        <v>6</v>
      </c>
      <c r="D6135" s="2">
        <v>17221</v>
      </c>
      <c r="E6135" t="e">
        <f>VLOOKUP(Actual_Table[[#This Row],[Account]],#REF!,2,FALSE)</f>
        <v>#REF!</v>
      </c>
    </row>
    <row r="6136" spans="1:5" x14ac:dyDescent="0.3">
      <c r="A6136" s="1">
        <v>45496</v>
      </c>
      <c r="B6136" t="s">
        <v>12</v>
      </c>
      <c r="C6136" t="s">
        <v>7</v>
      </c>
      <c r="D6136" s="2">
        <v>11582</v>
      </c>
      <c r="E6136" t="e">
        <f>VLOOKUP(Actual_Table[[#This Row],[Account]],#REF!,2,FALSE)</f>
        <v>#REF!</v>
      </c>
    </row>
    <row r="6137" spans="1:5" x14ac:dyDescent="0.3">
      <c r="A6137" s="1">
        <v>45496</v>
      </c>
      <c r="B6137" t="s">
        <v>12</v>
      </c>
      <c r="C6137" t="s">
        <v>8</v>
      </c>
      <c r="D6137" s="2">
        <v>18968</v>
      </c>
      <c r="E6137" t="e">
        <f>VLOOKUP(Actual_Table[[#This Row],[Account]],#REF!,2,FALSE)</f>
        <v>#REF!</v>
      </c>
    </row>
    <row r="6138" spans="1:5" x14ac:dyDescent="0.3">
      <c r="A6138" s="1">
        <v>45496</v>
      </c>
      <c r="B6138" t="s">
        <v>12</v>
      </c>
      <c r="C6138" t="s">
        <v>9</v>
      </c>
      <c r="D6138" s="2">
        <v>8573</v>
      </c>
      <c r="E6138" t="e">
        <f>VLOOKUP(Actual_Table[[#This Row],[Account]],#REF!,2,FALSE)</f>
        <v>#REF!</v>
      </c>
    </row>
    <row r="6139" spans="1:5" x14ac:dyDescent="0.3">
      <c r="A6139" s="1">
        <v>45496</v>
      </c>
      <c r="B6139" t="s">
        <v>12</v>
      </c>
      <c r="C6139" t="s">
        <v>10</v>
      </c>
      <c r="D6139" s="2">
        <v>23836</v>
      </c>
      <c r="E6139" t="e">
        <f>VLOOKUP(Actual_Table[[#This Row],[Account]],#REF!,2,FALSE)</f>
        <v>#REF!</v>
      </c>
    </row>
    <row r="6140" spans="1:5" x14ac:dyDescent="0.3">
      <c r="A6140" s="1">
        <v>45496</v>
      </c>
      <c r="B6140" t="s">
        <v>13</v>
      </c>
      <c r="C6140" t="s">
        <v>5</v>
      </c>
      <c r="D6140" s="2">
        <v>1601</v>
      </c>
      <c r="E6140" t="e">
        <f>VLOOKUP(Actual_Table[[#This Row],[Account]],#REF!,2,FALSE)</f>
        <v>#REF!</v>
      </c>
    </row>
    <row r="6141" spans="1:5" x14ac:dyDescent="0.3">
      <c r="A6141" s="1">
        <v>45496</v>
      </c>
      <c r="B6141" t="s">
        <v>13</v>
      </c>
      <c r="C6141" t="s">
        <v>6</v>
      </c>
      <c r="D6141" s="2">
        <v>24283</v>
      </c>
      <c r="E6141" t="e">
        <f>VLOOKUP(Actual_Table[[#This Row],[Account]],#REF!,2,FALSE)</f>
        <v>#REF!</v>
      </c>
    </row>
    <row r="6142" spans="1:5" x14ac:dyDescent="0.3">
      <c r="A6142" s="1">
        <v>45496</v>
      </c>
      <c r="B6142" t="s">
        <v>13</v>
      </c>
      <c r="C6142" t="s">
        <v>7</v>
      </c>
      <c r="D6142" s="2">
        <v>9937</v>
      </c>
      <c r="E6142" t="e">
        <f>VLOOKUP(Actual_Table[[#This Row],[Account]],#REF!,2,FALSE)</f>
        <v>#REF!</v>
      </c>
    </row>
    <row r="6143" spans="1:5" x14ac:dyDescent="0.3">
      <c r="A6143" s="1">
        <v>45496</v>
      </c>
      <c r="B6143" t="s">
        <v>13</v>
      </c>
      <c r="C6143" t="s">
        <v>8</v>
      </c>
      <c r="D6143" s="2">
        <v>21436</v>
      </c>
      <c r="E6143" t="e">
        <f>VLOOKUP(Actual_Table[[#This Row],[Account]],#REF!,2,FALSE)</f>
        <v>#REF!</v>
      </c>
    </row>
    <row r="6144" spans="1:5" x14ac:dyDescent="0.3">
      <c r="A6144" s="1">
        <v>45496</v>
      </c>
      <c r="B6144" t="s">
        <v>13</v>
      </c>
      <c r="C6144" t="s">
        <v>9</v>
      </c>
      <c r="D6144" s="2">
        <v>1782</v>
      </c>
      <c r="E6144" t="e">
        <f>VLOOKUP(Actual_Table[[#This Row],[Account]],#REF!,2,FALSE)</f>
        <v>#REF!</v>
      </c>
    </row>
    <row r="6145" spans="1:5" x14ac:dyDescent="0.3">
      <c r="A6145" s="1">
        <v>45496</v>
      </c>
      <c r="B6145" t="s">
        <v>13</v>
      </c>
      <c r="C6145" t="s">
        <v>10</v>
      </c>
      <c r="D6145" s="2">
        <v>13064</v>
      </c>
      <c r="E6145" t="e">
        <f>VLOOKUP(Actual_Table[[#This Row],[Account]],#REF!,2,FALSE)</f>
        <v>#REF!</v>
      </c>
    </row>
    <row r="6146" spans="1:5" x14ac:dyDescent="0.3">
      <c r="A6146" s="1">
        <v>45496</v>
      </c>
      <c r="B6146" t="s">
        <v>14</v>
      </c>
      <c r="C6146" t="s">
        <v>5</v>
      </c>
      <c r="D6146" s="2">
        <v>2948</v>
      </c>
      <c r="E6146" t="e">
        <f>VLOOKUP(Actual_Table[[#This Row],[Account]],#REF!,2,FALSE)</f>
        <v>#REF!</v>
      </c>
    </row>
    <row r="6147" spans="1:5" x14ac:dyDescent="0.3">
      <c r="A6147" s="1">
        <v>45496</v>
      </c>
      <c r="B6147" t="s">
        <v>14</v>
      </c>
      <c r="C6147" t="s">
        <v>6</v>
      </c>
      <c r="D6147" s="2">
        <v>5585</v>
      </c>
      <c r="E6147" t="e">
        <f>VLOOKUP(Actual_Table[[#This Row],[Account]],#REF!,2,FALSE)</f>
        <v>#REF!</v>
      </c>
    </row>
    <row r="6148" spans="1:5" x14ac:dyDescent="0.3">
      <c r="A6148" s="1">
        <v>45496</v>
      </c>
      <c r="B6148" t="s">
        <v>14</v>
      </c>
      <c r="C6148" t="s">
        <v>7</v>
      </c>
      <c r="D6148" s="2">
        <v>9390</v>
      </c>
      <c r="E6148" t="e">
        <f>VLOOKUP(Actual_Table[[#This Row],[Account]],#REF!,2,FALSE)</f>
        <v>#REF!</v>
      </c>
    </row>
    <row r="6149" spans="1:5" x14ac:dyDescent="0.3">
      <c r="A6149" s="1">
        <v>45496</v>
      </c>
      <c r="B6149" t="s">
        <v>14</v>
      </c>
      <c r="C6149" t="s">
        <v>8</v>
      </c>
      <c r="D6149" s="2">
        <v>24572</v>
      </c>
      <c r="E6149" t="e">
        <f>VLOOKUP(Actual_Table[[#This Row],[Account]],#REF!,2,FALSE)</f>
        <v>#REF!</v>
      </c>
    </row>
    <row r="6150" spans="1:5" x14ac:dyDescent="0.3">
      <c r="A6150" s="1">
        <v>45496</v>
      </c>
      <c r="B6150" t="s">
        <v>14</v>
      </c>
      <c r="C6150" t="s">
        <v>9</v>
      </c>
      <c r="D6150" s="2">
        <v>9545</v>
      </c>
      <c r="E6150" t="e">
        <f>VLOOKUP(Actual_Table[[#This Row],[Account]],#REF!,2,FALSE)</f>
        <v>#REF!</v>
      </c>
    </row>
    <row r="6151" spans="1:5" x14ac:dyDescent="0.3">
      <c r="A6151" s="1">
        <v>45496</v>
      </c>
      <c r="B6151" t="s">
        <v>14</v>
      </c>
      <c r="C6151" t="s">
        <v>10</v>
      </c>
      <c r="D6151" s="2">
        <v>8564</v>
      </c>
      <c r="E6151" t="e">
        <f>VLOOKUP(Actual_Table[[#This Row],[Account]],#REF!,2,FALSE)</f>
        <v>#REF!</v>
      </c>
    </row>
    <row r="6152" spans="1:5" x14ac:dyDescent="0.3">
      <c r="A6152" s="1">
        <v>45497</v>
      </c>
      <c r="B6152" t="s">
        <v>4</v>
      </c>
      <c r="C6152" t="s">
        <v>5</v>
      </c>
      <c r="D6152" s="2">
        <v>17135</v>
      </c>
      <c r="E6152" t="e">
        <f>VLOOKUP(Actual_Table[[#This Row],[Account]],#REF!,2,FALSE)</f>
        <v>#REF!</v>
      </c>
    </row>
    <row r="6153" spans="1:5" x14ac:dyDescent="0.3">
      <c r="A6153" s="1">
        <v>45497</v>
      </c>
      <c r="B6153" t="s">
        <v>4</v>
      </c>
      <c r="C6153" t="s">
        <v>6</v>
      </c>
      <c r="D6153" s="2">
        <v>20545</v>
      </c>
      <c r="E6153" t="e">
        <f>VLOOKUP(Actual_Table[[#This Row],[Account]],#REF!,2,FALSE)</f>
        <v>#REF!</v>
      </c>
    </row>
    <row r="6154" spans="1:5" x14ac:dyDescent="0.3">
      <c r="A6154" s="1">
        <v>45497</v>
      </c>
      <c r="B6154" t="s">
        <v>4</v>
      </c>
      <c r="C6154" t="s">
        <v>7</v>
      </c>
      <c r="D6154" s="2">
        <v>18792</v>
      </c>
      <c r="E6154" t="e">
        <f>VLOOKUP(Actual_Table[[#This Row],[Account]],#REF!,2,FALSE)</f>
        <v>#REF!</v>
      </c>
    </row>
    <row r="6155" spans="1:5" x14ac:dyDescent="0.3">
      <c r="A6155" s="1">
        <v>45497</v>
      </c>
      <c r="B6155" t="s">
        <v>4</v>
      </c>
      <c r="C6155" t="s">
        <v>8</v>
      </c>
      <c r="D6155" s="2">
        <v>11978</v>
      </c>
      <c r="E6155" t="e">
        <f>VLOOKUP(Actual_Table[[#This Row],[Account]],#REF!,2,FALSE)</f>
        <v>#REF!</v>
      </c>
    </row>
    <row r="6156" spans="1:5" x14ac:dyDescent="0.3">
      <c r="A6156" s="1">
        <v>45497</v>
      </c>
      <c r="B6156" t="s">
        <v>4</v>
      </c>
      <c r="C6156" t="s">
        <v>9</v>
      </c>
      <c r="D6156" s="2">
        <v>11311</v>
      </c>
      <c r="E6156" t="e">
        <f>VLOOKUP(Actual_Table[[#This Row],[Account]],#REF!,2,FALSE)</f>
        <v>#REF!</v>
      </c>
    </row>
    <row r="6157" spans="1:5" x14ac:dyDescent="0.3">
      <c r="A6157" s="1">
        <v>45497</v>
      </c>
      <c r="B6157" t="s">
        <v>4</v>
      </c>
      <c r="C6157" t="s">
        <v>10</v>
      </c>
      <c r="D6157" s="2">
        <v>19286</v>
      </c>
      <c r="E6157" t="e">
        <f>VLOOKUP(Actual_Table[[#This Row],[Account]],#REF!,2,FALSE)</f>
        <v>#REF!</v>
      </c>
    </row>
    <row r="6158" spans="1:5" x14ac:dyDescent="0.3">
      <c r="A6158" s="1">
        <v>45497</v>
      </c>
      <c r="B6158" t="s">
        <v>11</v>
      </c>
      <c r="C6158" t="s">
        <v>5</v>
      </c>
      <c r="D6158" s="2">
        <v>6142</v>
      </c>
      <c r="E6158" t="e">
        <f>VLOOKUP(Actual_Table[[#This Row],[Account]],#REF!,2,FALSE)</f>
        <v>#REF!</v>
      </c>
    </row>
    <row r="6159" spans="1:5" x14ac:dyDescent="0.3">
      <c r="A6159" s="1">
        <v>45497</v>
      </c>
      <c r="B6159" t="s">
        <v>11</v>
      </c>
      <c r="C6159" t="s">
        <v>6</v>
      </c>
      <c r="D6159" s="2">
        <v>5866</v>
      </c>
      <c r="E6159" t="e">
        <f>VLOOKUP(Actual_Table[[#This Row],[Account]],#REF!,2,FALSE)</f>
        <v>#REF!</v>
      </c>
    </row>
    <row r="6160" spans="1:5" x14ac:dyDescent="0.3">
      <c r="A6160" s="1">
        <v>45497</v>
      </c>
      <c r="B6160" t="s">
        <v>11</v>
      </c>
      <c r="C6160" t="s">
        <v>7</v>
      </c>
      <c r="D6160" s="2">
        <v>21051</v>
      </c>
      <c r="E6160" t="e">
        <f>VLOOKUP(Actual_Table[[#This Row],[Account]],#REF!,2,FALSE)</f>
        <v>#REF!</v>
      </c>
    </row>
    <row r="6161" spans="1:5" x14ac:dyDescent="0.3">
      <c r="A6161" s="1">
        <v>45497</v>
      </c>
      <c r="B6161" t="s">
        <v>11</v>
      </c>
      <c r="C6161" t="s">
        <v>8</v>
      </c>
      <c r="D6161" s="2">
        <v>3668</v>
      </c>
      <c r="E6161" t="e">
        <f>VLOOKUP(Actual_Table[[#This Row],[Account]],#REF!,2,FALSE)</f>
        <v>#REF!</v>
      </c>
    </row>
    <row r="6162" spans="1:5" x14ac:dyDescent="0.3">
      <c r="A6162" s="1">
        <v>45497</v>
      </c>
      <c r="B6162" t="s">
        <v>11</v>
      </c>
      <c r="C6162" t="s">
        <v>9</v>
      </c>
      <c r="D6162" s="2">
        <v>22424</v>
      </c>
      <c r="E6162" t="e">
        <f>VLOOKUP(Actual_Table[[#This Row],[Account]],#REF!,2,FALSE)</f>
        <v>#REF!</v>
      </c>
    </row>
    <row r="6163" spans="1:5" x14ac:dyDescent="0.3">
      <c r="A6163" s="1">
        <v>45497</v>
      </c>
      <c r="B6163" t="s">
        <v>11</v>
      </c>
      <c r="C6163" t="s">
        <v>10</v>
      </c>
      <c r="D6163" s="2">
        <v>3412</v>
      </c>
      <c r="E6163" t="e">
        <f>VLOOKUP(Actual_Table[[#This Row],[Account]],#REF!,2,FALSE)</f>
        <v>#REF!</v>
      </c>
    </row>
    <row r="6164" spans="1:5" x14ac:dyDescent="0.3">
      <c r="A6164" s="1">
        <v>45497</v>
      </c>
      <c r="B6164" t="s">
        <v>12</v>
      </c>
      <c r="C6164" t="s">
        <v>5</v>
      </c>
      <c r="D6164" s="2">
        <v>13467</v>
      </c>
      <c r="E6164" t="e">
        <f>VLOOKUP(Actual_Table[[#This Row],[Account]],#REF!,2,FALSE)</f>
        <v>#REF!</v>
      </c>
    </row>
    <row r="6165" spans="1:5" x14ac:dyDescent="0.3">
      <c r="A6165" s="1">
        <v>45497</v>
      </c>
      <c r="B6165" t="s">
        <v>12</v>
      </c>
      <c r="C6165" t="s">
        <v>6</v>
      </c>
      <c r="D6165" s="2">
        <v>752</v>
      </c>
      <c r="E6165" t="e">
        <f>VLOOKUP(Actual_Table[[#This Row],[Account]],#REF!,2,FALSE)</f>
        <v>#REF!</v>
      </c>
    </row>
    <row r="6166" spans="1:5" x14ac:dyDescent="0.3">
      <c r="A6166" s="1">
        <v>45497</v>
      </c>
      <c r="B6166" t="s">
        <v>12</v>
      </c>
      <c r="C6166" t="s">
        <v>7</v>
      </c>
      <c r="D6166" s="2">
        <v>15244</v>
      </c>
      <c r="E6166" t="e">
        <f>VLOOKUP(Actual_Table[[#This Row],[Account]],#REF!,2,FALSE)</f>
        <v>#REF!</v>
      </c>
    </row>
    <row r="6167" spans="1:5" x14ac:dyDescent="0.3">
      <c r="A6167" s="1">
        <v>45497</v>
      </c>
      <c r="B6167" t="s">
        <v>12</v>
      </c>
      <c r="C6167" t="s">
        <v>8</v>
      </c>
      <c r="D6167" s="2">
        <v>22051</v>
      </c>
      <c r="E6167" t="e">
        <f>VLOOKUP(Actual_Table[[#This Row],[Account]],#REF!,2,FALSE)</f>
        <v>#REF!</v>
      </c>
    </row>
    <row r="6168" spans="1:5" x14ac:dyDescent="0.3">
      <c r="A6168" s="1">
        <v>45497</v>
      </c>
      <c r="B6168" t="s">
        <v>12</v>
      </c>
      <c r="C6168" t="s">
        <v>9</v>
      </c>
      <c r="D6168" s="2">
        <v>3415</v>
      </c>
      <c r="E6168" t="e">
        <f>VLOOKUP(Actual_Table[[#This Row],[Account]],#REF!,2,FALSE)</f>
        <v>#REF!</v>
      </c>
    </row>
    <row r="6169" spans="1:5" x14ac:dyDescent="0.3">
      <c r="A6169" s="1">
        <v>45497</v>
      </c>
      <c r="B6169" t="s">
        <v>12</v>
      </c>
      <c r="C6169" t="s">
        <v>10</v>
      </c>
      <c r="D6169" s="2">
        <v>10716</v>
      </c>
      <c r="E6169" t="e">
        <f>VLOOKUP(Actual_Table[[#This Row],[Account]],#REF!,2,FALSE)</f>
        <v>#REF!</v>
      </c>
    </row>
    <row r="6170" spans="1:5" x14ac:dyDescent="0.3">
      <c r="A6170" s="1">
        <v>45497</v>
      </c>
      <c r="B6170" t="s">
        <v>13</v>
      </c>
      <c r="C6170" t="s">
        <v>5</v>
      </c>
      <c r="D6170" s="2">
        <v>21569</v>
      </c>
      <c r="E6170" t="e">
        <f>VLOOKUP(Actual_Table[[#This Row],[Account]],#REF!,2,FALSE)</f>
        <v>#REF!</v>
      </c>
    </row>
    <row r="6171" spans="1:5" x14ac:dyDescent="0.3">
      <c r="A6171" s="1">
        <v>45497</v>
      </c>
      <c r="B6171" t="s">
        <v>13</v>
      </c>
      <c r="C6171" t="s">
        <v>6</v>
      </c>
      <c r="D6171" s="2">
        <v>1672</v>
      </c>
      <c r="E6171" t="e">
        <f>VLOOKUP(Actual_Table[[#This Row],[Account]],#REF!,2,FALSE)</f>
        <v>#REF!</v>
      </c>
    </row>
    <row r="6172" spans="1:5" x14ac:dyDescent="0.3">
      <c r="A6172" s="1">
        <v>45497</v>
      </c>
      <c r="B6172" t="s">
        <v>13</v>
      </c>
      <c r="C6172" t="s">
        <v>7</v>
      </c>
      <c r="D6172" s="2">
        <v>16994</v>
      </c>
      <c r="E6172" t="e">
        <f>VLOOKUP(Actual_Table[[#This Row],[Account]],#REF!,2,FALSE)</f>
        <v>#REF!</v>
      </c>
    </row>
    <row r="6173" spans="1:5" x14ac:dyDescent="0.3">
      <c r="A6173" s="1">
        <v>45497</v>
      </c>
      <c r="B6173" t="s">
        <v>13</v>
      </c>
      <c r="C6173" t="s">
        <v>8</v>
      </c>
      <c r="D6173" s="2">
        <v>10937</v>
      </c>
      <c r="E6173" t="e">
        <f>VLOOKUP(Actual_Table[[#This Row],[Account]],#REF!,2,FALSE)</f>
        <v>#REF!</v>
      </c>
    </row>
    <row r="6174" spans="1:5" x14ac:dyDescent="0.3">
      <c r="A6174" s="1">
        <v>45497</v>
      </c>
      <c r="B6174" t="s">
        <v>13</v>
      </c>
      <c r="C6174" t="s">
        <v>9</v>
      </c>
      <c r="D6174" s="2">
        <v>18630</v>
      </c>
      <c r="E6174" t="e">
        <f>VLOOKUP(Actual_Table[[#This Row],[Account]],#REF!,2,FALSE)</f>
        <v>#REF!</v>
      </c>
    </row>
    <row r="6175" spans="1:5" x14ac:dyDescent="0.3">
      <c r="A6175" s="1">
        <v>45497</v>
      </c>
      <c r="B6175" t="s">
        <v>13</v>
      </c>
      <c r="C6175" t="s">
        <v>10</v>
      </c>
      <c r="D6175" s="2">
        <v>12235</v>
      </c>
      <c r="E6175" t="e">
        <f>VLOOKUP(Actual_Table[[#This Row],[Account]],#REF!,2,FALSE)</f>
        <v>#REF!</v>
      </c>
    </row>
    <row r="6176" spans="1:5" x14ac:dyDescent="0.3">
      <c r="A6176" s="1">
        <v>45497</v>
      </c>
      <c r="B6176" t="s">
        <v>14</v>
      </c>
      <c r="C6176" t="s">
        <v>5</v>
      </c>
      <c r="D6176" s="2">
        <v>24783</v>
      </c>
      <c r="E6176" t="e">
        <f>VLOOKUP(Actual_Table[[#This Row],[Account]],#REF!,2,FALSE)</f>
        <v>#REF!</v>
      </c>
    </row>
    <row r="6177" spans="1:5" x14ac:dyDescent="0.3">
      <c r="A6177" s="1">
        <v>45497</v>
      </c>
      <c r="B6177" t="s">
        <v>14</v>
      </c>
      <c r="C6177" t="s">
        <v>6</v>
      </c>
      <c r="D6177" s="2">
        <v>2849</v>
      </c>
      <c r="E6177" t="e">
        <f>VLOOKUP(Actual_Table[[#This Row],[Account]],#REF!,2,FALSE)</f>
        <v>#REF!</v>
      </c>
    </row>
    <row r="6178" spans="1:5" x14ac:dyDescent="0.3">
      <c r="A6178" s="1">
        <v>45497</v>
      </c>
      <c r="B6178" t="s">
        <v>14</v>
      </c>
      <c r="C6178" t="s">
        <v>7</v>
      </c>
      <c r="D6178" s="2">
        <v>22937</v>
      </c>
      <c r="E6178" t="e">
        <f>VLOOKUP(Actual_Table[[#This Row],[Account]],#REF!,2,FALSE)</f>
        <v>#REF!</v>
      </c>
    </row>
    <row r="6179" spans="1:5" x14ac:dyDescent="0.3">
      <c r="A6179" s="1">
        <v>45497</v>
      </c>
      <c r="B6179" t="s">
        <v>14</v>
      </c>
      <c r="C6179" t="s">
        <v>8</v>
      </c>
      <c r="D6179" s="2">
        <v>20941</v>
      </c>
      <c r="E6179" t="e">
        <f>VLOOKUP(Actual_Table[[#This Row],[Account]],#REF!,2,FALSE)</f>
        <v>#REF!</v>
      </c>
    </row>
    <row r="6180" spans="1:5" x14ac:dyDescent="0.3">
      <c r="A6180" s="1">
        <v>45497</v>
      </c>
      <c r="B6180" t="s">
        <v>14</v>
      </c>
      <c r="C6180" t="s">
        <v>9</v>
      </c>
      <c r="D6180" s="2">
        <v>19067</v>
      </c>
      <c r="E6180" t="e">
        <f>VLOOKUP(Actual_Table[[#This Row],[Account]],#REF!,2,FALSE)</f>
        <v>#REF!</v>
      </c>
    </row>
    <row r="6181" spans="1:5" x14ac:dyDescent="0.3">
      <c r="A6181" s="1">
        <v>45497</v>
      </c>
      <c r="B6181" t="s">
        <v>14</v>
      </c>
      <c r="C6181" t="s">
        <v>10</v>
      </c>
      <c r="D6181" s="2">
        <v>8435</v>
      </c>
      <c r="E6181" t="e">
        <f>VLOOKUP(Actual_Table[[#This Row],[Account]],#REF!,2,FALSE)</f>
        <v>#REF!</v>
      </c>
    </row>
    <row r="6182" spans="1:5" x14ac:dyDescent="0.3">
      <c r="A6182" s="1">
        <v>45498</v>
      </c>
      <c r="B6182" t="s">
        <v>4</v>
      </c>
      <c r="C6182" t="s">
        <v>5</v>
      </c>
      <c r="D6182" s="2">
        <v>1335</v>
      </c>
      <c r="E6182" t="e">
        <f>VLOOKUP(Actual_Table[[#This Row],[Account]],#REF!,2,FALSE)</f>
        <v>#REF!</v>
      </c>
    </row>
    <row r="6183" spans="1:5" x14ac:dyDescent="0.3">
      <c r="A6183" s="1">
        <v>45498</v>
      </c>
      <c r="B6183" t="s">
        <v>4</v>
      </c>
      <c r="C6183" t="s">
        <v>6</v>
      </c>
      <c r="D6183" s="2">
        <v>24658</v>
      </c>
      <c r="E6183" t="e">
        <f>VLOOKUP(Actual_Table[[#This Row],[Account]],#REF!,2,FALSE)</f>
        <v>#REF!</v>
      </c>
    </row>
    <row r="6184" spans="1:5" x14ac:dyDescent="0.3">
      <c r="A6184" s="1">
        <v>45498</v>
      </c>
      <c r="B6184" t="s">
        <v>4</v>
      </c>
      <c r="C6184" t="s">
        <v>7</v>
      </c>
      <c r="D6184" s="2">
        <v>23446</v>
      </c>
      <c r="E6184" t="e">
        <f>VLOOKUP(Actual_Table[[#This Row],[Account]],#REF!,2,FALSE)</f>
        <v>#REF!</v>
      </c>
    </row>
    <row r="6185" spans="1:5" x14ac:dyDescent="0.3">
      <c r="A6185" s="1">
        <v>45498</v>
      </c>
      <c r="B6185" t="s">
        <v>4</v>
      </c>
      <c r="C6185" t="s">
        <v>8</v>
      </c>
      <c r="D6185" s="2">
        <v>17327</v>
      </c>
      <c r="E6185" t="e">
        <f>VLOOKUP(Actual_Table[[#This Row],[Account]],#REF!,2,FALSE)</f>
        <v>#REF!</v>
      </c>
    </row>
    <row r="6186" spans="1:5" x14ac:dyDescent="0.3">
      <c r="A6186" s="1">
        <v>45498</v>
      </c>
      <c r="B6186" t="s">
        <v>4</v>
      </c>
      <c r="C6186" t="s">
        <v>9</v>
      </c>
      <c r="D6186" s="2">
        <v>23751</v>
      </c>
      <c r="E6186" t="e">
        <f>VLOOKUP(Actual_Table[[#This Row],[Account]],#REF!,2,FALSE)</f>
        <v>#REF!</v>
      </c>
    </row>
    <row r="6187" spans="1:5" x14ac:dyDescent="0.3">
      <c r="A6187" s="1">
        <v>45498</v>
      </c>
      <c r="B6187" t="s">
        <v>4</v>
      </c>
      <c r="C6187" t="s">
        <v>10</v>
      </c>
      <c r="D6187" s="2">
        <v>11808</v>
      </c>
      <c r="E6187" t="e">
        <f>VLOOKUP(Actual_Table[[#This Row],[Account]],#REF!,2,FALSE)</f>
        <v>#REF!</v>
      </c>
    </row>
    <row r="6188" spans="1:5" x14ac:dyDescent="0.3">
      <c r="A6188" s="1">
        <v>45498</v>
      </c>
      <c r="B6188" t="s">
        <v>11</v>
      </c>
      <c r="C6188" t="s">
        <v>5</v>
      </c>
      <c r="D6188" s="2">
        <v>17169</v>
      </c>
      <c r="E6188" t="e">
        <f>VLOOKUP(Actual_Table[[#This Row],[Account]],#REF!,2,FALSE)</f>
        <v>#REF!</v>
      </c>
    </row>
    <row r="6189" spans="1:5" x14ac:dyDescent="0.3">
      <c r="A6189" s="1">
        <v>45498</v>
      </c>
      <c r="B6189" t="s">
        <v>11</v>
      </c>
      <c r="C6189" t="s">
        <v>6</v>
      </c>
      <c r="D6189" s="2">
        <v>6353</v>
      </c>
      <c r="E6189" t="e">
        <f>VLOOKUP(Actual_Table[[#This Row],[Account]],#REF!,2,FALSE)</f>
        <v>#REF!</v>
      </c>
    </row>
    <row r="6190" spans="1:5" x14ac:dyDescent="0.3">
      <c r="A6190" s="1">
        <v>45498</v>
      </c>
      <c r="B6190" t="s">
        <v>11</v>
      </c>
      <c r="C6190" t="s">
        <v>7</v>
      </c>
      <c r="D6190" s="2">
        <v>1425</v>
      </c>
      <c r="E6190" t="e">
        <f>VLOOKUP(Actual_Table[[#This Row],[Account]],#REF!,2,FALSE)</f>
        <v>#REF!</v>
      </c>
    </row>
    <row r="6191" spans="1:5" x14ac:dyDescent="0.3">
      <c r="A6191" s="1">
        <v>45498</v>
      </c>
      <c r="B6191" t="s">
        <v>11</v>
      </c>
      <c r="C6191" t="s">
        <v>8</v>
      </c>
      <c r="D6191" s="2">
        <v>18879</v>
      </c>
      <c r="E6191" t="e">
        <f>VLOOKUP(Actual_Table[[#This Row],[Account]],#REF!,2,FALSE)</f>
        <v>#REF!</v>
      </c>
    </row>
    <row r="6192" spans="1:5" x14ac:dyDescent="0.3">
      <c r="A6192" s="1">
        <v>45498</v>
      </c>
      <c r="B6192" t="s">
        <v>11</v>
      </c>
      <c r="C6192" t="s">
        <v>9</v>
      </c>
      <c r="D6192" s="2">
        <v>16452</v>
      </c>
      <c r="E6192" t="e">
        <f>VLOOKUP(Actual_Table[[#This Row],[Account]],#REF!,2,FALSE)</f>
        <v>#REF!</v>
      </c>
    </row>
    <row r="6193" spans="1:5" x14ac:dyDescent="0.3">
      <c r="A6193" s="1">
        <v>45498</v>
      </c>
      <c r="B6193" t="s">
        <v>11</v>
      </c>
      <c r="C6193" t="s">
        <v>10</v>
      </c>
      <c r="D6193" s="2">
        <v>23524</v>
      </c>
      <c r="E6193" t="e">
        <f>VLOOKUP(Actual_Table[[#This Row],[Account]],#REF!,2,FALSE)</f>
        <v>#REF!</v>
      </c>
    </row>
    <row r="6194" spans="1:5" x14ac:dyDescent="0.3">
      <c r="A6194" s="1">
        <v>45498</v>
      </c>
      <c r="B6194" t="s">
        <v>12</v>
      </c>
      <c r="C6194" t="s">
        <v>5</v>
      </c>
      <c r="D6194" s="2">
        <v>17126</v>
      </c>
      <c r="E6194" t="e">
        <f>VLOOKUP(Actual_Table[[#This Row],[Account]],#REF!,2,FALSE)</f>
        <v>#REF!</v>
      </c>
    </row>
    <row r="6195" spans="1:5" x14ac:dyDescent="0.3">
      <c r="A6195" s="1">
        <v>45498</v>
      </c>
      <c r="B6195" t="s">
        <v>12</v>
      </c>
      <c r="C6195" t="s">
        <v>6</v>
      </c>
      <c r="D6195" s="2">
        <v>22624</v>
      </c>
      <c r="E6195" t="e">
        <f>VLOOKUP(Actual_Table[[#This Row],[Account]],#REF!,2,FALSE)</f>
        <v>#REF!</v>
      </c>
    </row>
    <row r="6196" spans="1:5" x14ac:dyDescent="0.3">
      <c r="A6196" s="1">
        <v>45498</v>
      </c>
      <c r="B6196" t="s">
        <v>12</v>
      </c>
      <c r="C6196" t="s">
        <v>7</v>
      </c>
      <c r="D6196" s="2">
        <v>8401</v>
      </c>
      <c r="E6196" t="e">
        <f>VLOOKUP(Actual_Table[[#This Row],[Account]],#REF!,2,FALSE)</f>
        <v>#REF!</v>
      </c>
    </row>
    <row r="6197" spans="1:5" x14ac:dyDescent="0.3">
      <c r="A6197" s="1">
        <v>45498</v>
      </c>
      <c r="B6197" t="s">
        <v>12</v>
      </c>
      <c r="C6197" t="s">
        <v>8</v>
      </c>
      <c r="D6197" s="2">
        <v>7018</v>
      </c>
      <c r="E6197" t="e">
        <f>VLOOKUP(Actual_Table[[#This Row],[Account]],#REF!,2,FALSE)</f>
        <v>#REF!</v>
      </c>
    </row>
    <row r="6198" spans="1:5" x14ac:dyDescent="0.3">
      <c r="A6198" s="1">
        <v>45498</v>
      </c>
      <c r="B6198" t="s">
        <v>12</v>
      </c>
      <c r="C6198" t="s">
        <v>9</v>
      </c>
      <c r="D6198" s="2">
        <v>1662</v>
      </c>
      <c r="E6198" t="e">
        <f>VLOOKUP(Actual_Table[[#This Row],[Account]],#REF!,2,FALSE)</f>
        <v>#REF!</v>
      </c>
    </row>
    <row r="6199" spans="1:5" x14ac:dyDescent="0.3">
      <c r="A6199" s="1">
        <v>45498</v>
      </c>
      <c r="B6199" t="s">
        <v>12</v>
      </c>
      <c r="C6199" t="s">
        <v>10</v>
      </c>
      <c r="D6199" s="2">
        <v>22270</v>
      </c>
      <c r="E6199" t="e">
        <f>VLOOKUP(Actual_Table[[#This Row],[Account]],#REF!,2,FALSE)</f>
        <v>#REF!</v>
      </c>
    </row>
    <row r="6200" spans="1:5" x14ac:dyDescent="0.3">
      <c r="A6200" s="1">
        <v>45498</v>
      </c>
      <c r="B6200" t="s">
        <v>13</v>
      </c>
      <c r="C6200" t="s">
        <v>5</v>
      </c>
      <c r="D6200" s="2">
        <v>14260</v>
      </c>
      <c r="E6200" t="e">
        <f>VLOOKUP(Actual_Table[[#This Row],[Account]],#REF!,2,FALSE)</f>
        <v>#REF!</v>
      </c>
    </row>
    <row r="6201" spans="1:5" x14ac:dyDescent="0.3">
      <c r="A6201" s="1">
        <v>45498</v>
      </c>
      <c r="B6201" t="s">
        <v>13</v>
      </c>
      <c r="C6201" t="s">
        <v>6</v>
      </c>
      <c r="D6201" s="2">
        <v>8578</v>
      </c>
      <c r="E6201" t="e">
        <f>VLOOKUP(Actual_Table[[#This Row],[Account]],#REF!,2,FALSE)</f>
        <v>#REF!</v>
      </c>
    </row>
    <row r="6202" spans="1:5" x14ac:dyDescent="0.3">
      <c r="A6202" s="1">
        <v>45498</v>
      </c>
      <c r="B6202" t="s">
        <v>13</v>
      </c>
      <c r="C6202" t="s">
        <v>7</v>
      </c>
      <c r="D6202" s="2">
        <v>1518</v>
      </c>
      <c r="E6202" t="e">
        <f>VLOOKUP(Actual_Table[[#This Row],[Account]],#REF!,2,FALSE)</f>
        <v>#REF!</v>
      </c>
    </row>
    <row r="6203" spans="1:5" x14ac:dyDescent="0.3">
      <c r="A6203" s="1">
        <v>45498</v>
      </c>
      <c r="B6203" t="s">
        <v>13</v>
      </c>
      <c r="C6203" t="s">
        <v>8</v>
      </c>
      <c r="D6203" s="2">
        <v>20686</v>
      </c>
      <c r="E6203" t="e">
        <f>VLOOKUP(Actual_Table[[#This Row],[Account]],#REF!,2,FALSE)</f>
        <v>#REF!</v>
      </c>
    </row>
    <row r="6204" spans="1:5" x14ac:dyDescent="0.3">
      <c r="A6204" s="1">
        <v>45498</v>
      </c>
      <c r="B6204" t="s">
        <v>13</v>
      </c>
      <c r="C6204" t="s">
        <v>9</v>
      </c>
      <c r="D6204" s="2">
        <v>7940</v>
      </c>
      <c r="E6204" t="e">
        <f>VLOOKUP(Actual_Table[[#This Row],[Account]],#REF!,2,FALSE)</f>
        <v>#REF!</v>
      </c>
    </row>
    <row r="6205" spans="1:5" x14ac:dyDescent="0.3">
      <c r="A6205" s="1">
        <v>45498</v>
      </c>
      <c r="B6205" t="s">
        <v>13</v>
      </c>
      <c r="C6205" t="s">
        <v>10</v>
      </c>
      <c r="D6205" s="2">
        <v>16405</v>
      </c>
      <c r="E6205" t="e">
        <f>VLOOKUP(Actual_Table[[#This Row],[Account]],#REF!,2,FALSE)</f>
        <v>#REF!</v>
      </c>
    </row>
    <row r="6206" spans="1:5" x14ac:dyDescent="0.3">
      <c r="A6206" s="1">
        <v>45498</v>
      </c>
      <c r="B6206" t="s">
        <v>14</v>
      </c>
      <c r="C6206" t="s">
        <v>5</v>
      </c>
      <c r="D6206" s="2">
        <v>10576</v>
      </c>
      <c r="E6206" t="e">
        <f>VLOOKUP(Actual_Table[[#This Row],[Account]],#REF!,2,FALSE)</f>
        <v>#REF!</v>
      </c>
    </row>
    <row r="6207" spans="1:5" x14ac:dyDescent="0.3">
      <c r="A6207" s="1">
        <v>45498</v>
      </c>
      <c r="B6207" t="s">
        <v>14</v>
      </c>
      <c r="C6207" t="s">
        <v>6</v>
      </c>
      <c r="D6207" s="2">
        <v>13870</v>
      </c>
      <c r="E6207" t="e">
        <f>VLOOKUP(Actual_Table[[#This Row],[Account]],#REF!,2,FALSE)</f>
        <v>#REF!</v>
      </c>
    </row>
    <row r="6208" spans="1:5" x14ac:dyDescent="0.3">
      <c r="A6208" s="1">
        <v>45498</v>
      </c>
      <c r="B6208" t="s">
        <v>14</v>
      </c>
      <c r="C6208" t="s">
        <v>7</v>
      </c>
      <c r="D6208" s="2">
        <v>16089</v>
      </c>
      <c r="E6208" t="e">
        <f>VLOOKUP(Actual_Table[[#This Row],[Account]],#REF!,2,FALSE)</f>
        <v>#REF!</v>
      </c>
    </row>
    <row r="6209" spans="1:5" x14ac:dyDescent="0.3">
      <c r="A6209" s="1">
        <v>45498</v>
      </c>
      <c r="B6209" t="s">
        <v>14</v>
      </c>
      <c r="C6209" t="s">
        <v>8</v>
      </c>
      <c r="D6209" s="2">
        <v>20466</v>
      </c>
      <c r="E6209" t="e">
        <f>VLOOKUP(Actual_Table[[#This Row],[Account]],#REF!,2,FALSE)</f>
        <v>#REF!</v>
      </c>
    </row>
    <row r="6210" spans="1:5" x14ac:dyDescent="0.3">
      <c r="A6210" s="1">
        <v>45498</v>
      </c>
      <c r="B6210" t="s">
        <v>14</v>
      </c>
      <c r="C6210" t="s">
        <v>9</v>
      </c>
      <c r="D6210" s="2">
        <v>9473</v>
      </c>
      <c r="E6210" t="e">
        <f>VLOOKUP(Actual_Table[[#This Row],[Account]],#REF!,2,FALSE)</f>
        <v>#REF!</v>
      </c>
    </row>
    <row r="6211" spans="1:5" x14ac:dyDescent="0.3">
      <c r="A6211" s="1">
        <v>45498</v>
      </c>
      <c r="B6211" t="s">
        <v>14</v>
      </c>
      <c r="C6211" t="s">
        <v>10</v>
      </c>
      <c r="D6211" s="2">
        <v>15023</v>
      </c>
      <c r="E6211" t="e">
        <f>VLOOKUP(Actual_Table[[#This Row],[Account]],#REF!,2,FALSE)</f>
        <v>#REF!</v>
      </c>
    </row>
    <row r="6212" spans="1:5" x14ac:dyDescent="0.3">
      <c r="A6212" s="1">
        <v>45499</v>
      </c>
      <c r="B6212" t="s">
        <v>4</v>
      </c>
      <c r="C6212" t="s">
        <v>5</v>
      </c>
      <c r="D6212" s="2">
        <v>13692</v>
      </c>
      <c r="E6212" t="e">
        <f>VLOOKUP(Actual_Table[[#This Row],[Account]],#REF!,2,FALSE)</f>
        <v>#REF!</v>
      </c>
    </row>
    <row r="6213" spans="1:5" x14ac:dyDescent="0.3">
      <c r="A6213" s="1">
        <v>45499</v>
      </c>
      <c r="B6213" t="s">
        <v>4</v>
      </c>
      <c r="C6213" t="s">
        <v>6</v>
      </c>
      <c r="D6213" s="2">
        <v>7933</v>
      </c>
      <c r="E6213" t="e">
        <f>VLOOKUP(Actual_Table[[#This Row],[Account]],#REF!,2,FALSE)</f>
        <v>#REF!</v>
      </c>
    </row>
    <row r="6214" spans="1:5" x14ac:dyDescent="0.3">
      <c r="A6214" s="1">
        <v>45499</v>
      </c>
      <c r="B6214" t="s">
        <v>4</v>
      </c>
      <c r="C6214" t="s">
        <v>7</v>
      </c>
      <c r="D6214" s="2">
        <v>12886</v>
      </c>
      <c r="E6214" t="e">
        <f>VLOOKUP(Actual_Table[[#This Row],[Account]],#REF!,2,FALSE)</f>
        <v>#REF!</v>
      </c>
    </row>
    <row r="6215" spans="1:5" x14ac:dyDescent="0.3">
      <c r="A6215" s="1">
        <v>45499</v>
      </c>
      <c r="B6215" t="s">
        <v>4</v>
      </c>
      <c r="C6215" t="s">
        <v>8</v>
      </c>
      <c r="D6215" s="2">
        <v>4390</v>
      </c>
      <c r="E6215" t="e">
        <f>VLOOKUP(Actual_Table[[#This Row],[Account]],#REF!,2,FALSE)</f>
        <v>#REF!</v>
      </c>
    </row>
    <row r="6216" spans="1:5" x14ac:dyDescent="0.3">
      <c r="A6216" s="1">
        <v>45499</v>
      </c>
      <c r="B6216" t="s">
        <v>4</v>
      </c>
      <c r="C6216" t="s">
        <v>9</v>
      </c>
      <c r="D6216" s="2">
        <v>13972</v>
      </c>
      <c r="E6216" t="e">
        <f>VLOOKUP(Actual_Table[[#This Row],[Account]],#REF!,2,FALSE)</f>
        <v>#REF!</v>
      </c>
    </row>
    <row r="6217" spans="1:5" x14ac:dyDescent="0.3">
      <c r="A6217" s="1">
        <v>45499</v>
      </c>
      <c r="B6217" t="s">
        <v>4</v>
      </c>
      <c r="C6217" t="s">
        <v>10</v>
      </c>
      <c r="D6217" s="2">
        <v>22646</v>
      </c>
      <c r="E6217" t="e">
        <f>VLOOKUP(Actual_Table[[#This Row],[Account]],#REF!,2,FALSE)</f>
        <v>#REF!</v>
      </c>
    </row>
    <row r="6218" spans="1:5" x14ac:dyDescent="0.3">
      <c r="A6218" s="1">
        <v>45499</v>
      </c>
      <c r="B6218" t="s">
        <v>11</v>
      </c>
      <c r="C6218" t="s">
        <v>5</v>
      </c>
      <c r="D6218" s="2">
        <v>4553</v>
      </c>
      <c r="E6218" t="e">
        <f>VLOOKUP(Actual_Table[[#This Row],[Account]],#REF!,2,FALSE)</f>
        <v>#REF!</v>
      </c>
    </row>
    <row r="6219" spans="1:5" x14ac:dyDescent="0.3">
      <c r="A6219" s="1">
        <v>45499</v>
      </c>
      <c r="B6219" t="s">
        <v>11</v>
      </c>
      <c r="C6219" t="s">
        <v>6</v>
      </c>
      <c r="D6219" s="2">
        <v>19458</v>
      </c>
      <c r="E6219" t="e">
        <f>VLOOKUP(Actual_Table[[#This Row],[Account]],#REF!,2,FALSE)</f>
        <v>#REF!</v>
      </c>
    </row>
    <row r="6220" spans="1:5" x14ac:dyDescent="0.3">
      <c r="A6220" s="1">
        <v>45499</v>
      </c>
      <c r="B6220" t="s">
        <v>11</v>
      </c>
      <c r="C6220" t="s">
        <v>7</v>
      </c>
      <c r="D6220" s="2">
        <v>9506</v>
      </c>
      <c r="E6220" t="e">
        <f>VLOOKUP(Actual_Table[[#This Row],[Account]],#REF!,2,FALSE)</f>
        <v>#REF!</v>
      </c>
    </row>
    <row r="6221" spans="1:5" x14ac:dyDescent="0.3">
      <c r="A6221" s="1">
        <v>45499</v>
      </c>
      <c r="B6221" t="s">
        <v>11</v>
      </c>
      <c r="C6221" t="s">
        <v>8</v>
      </c>
      <c r="D6221" s="2">
        <v>7460</v>
      </c>
      <c r="E6221" t="e">
        <f>VLOOKUP(Actual_Table[[#This Row],[Account]],#REF!,2,FALSE)</f>
        <v>#REF!</v>
      </c>
    </row>
    <row r="6222" spans="1:5" x14ac:dyDescent="0.3">
      <c r="A6222" s="1">
        <v>45499</v>
      </c>
      <c r="B6222" t="s">
        <v>11</v>
      </c>
      <c r="C6222" t="s">
        <v>9</v>
      </c>
      <c r="D6222" s="2">
        <v>7867</v>
      </c>
      <c r="E6222" t="e">
        <f>VLOOKUP(Actual_Table[[#This Row],[Account]],#REF!,2,FALSE)</f>
        <v>#REF!</v>
      </c>
    </row>
    <row r="6223" spans="1:5" x14ac:dyDescent="0.3">
      <c r="A6223" s="1">
        <v>45499</v>
      </c>
      <c r="B6223" t="s">
        <v>11</v>
      </c>
      <c r="C6223" t="s">
        <v>10</v>
      </c>
      <c r="D6223" s="2">
        <v>24612</v>
      </c>
      <c r="E6223" t="e">
        <f>VLOOKUP(Actual_Table[[#This Row],[Account]],#REF!,2,FALSE)</f>
        <v>#REF!</v>
      </c>
    </row>
    <row r="6224" spans="1:5" x14ac:dyDescent="0.3">
      <c r="A6224" s="1">
        <v>45499</v>
      </c>
      <c r="B6224" t="s">
        <v>12</v>
      </c>
      <c r="C6224" t="s">
        <v>5</v>
      </c>
      <c r="D6224" s="2">
        <v>21960</v>
      </c>
      <c r="E6224" t="e">
        <f>VLOOKUP(Actual_Table[[#This Row],[Account]],#REF!,2,FALSE)</f>
        <v>#REF!</v>
      </c>
    </row>
    <row r="6225" spans="1:5" x14ac:dyDescent="0.3">
      <c r="A6225" s="1">
        <v>45499</v>
      </c>
      <c r="B6225" t="s">
        <v>12</v>
      </c>
      <c r="C6225" t="s">
        <v>6</v>
      </c>
      <c r="D6225" s="2">
        <v>12818</v>
      </c>
      <c r="E6225" t="e">
        <f>VLOOKUP(Actual_Table[[#This Row],[Account]],#REF!,2,FALSE)</f>
        <v>#REF!</v>
      </c>
    </row>
    <row r="6226" spans="1:5" x14ac:dyDescent="0.3">
      <c r="A6226" s="1">
        <v>45499</v>
      </c>
      <c r="B6226" t="s">
        <v>12</v>
      </c>
      <c r="C6226" t="s">
        <v>7</v>
      </c>
      <c r="D6226" s="2">
        <v>2874</v>
      </c>
      <c r="E6226" t="e">
        <f>VLOOKUP(Actual_Table[[#This Row],[Account]],#REF!,2,FALSE)</f>
        <v>#REF!</v>
      </c>
    </row>
    <row r="6227" spans="1:5" x14ac:dyDescent="0.3">
      <c r="A6227" s="1">
        <v>45499</v>
      </c>
      <c r="B6227" t="s">
        <v>12</v>
      </c>
      <c r="C6227" t="s">
        <v>8</v>
      </c>
      <c r="D6227" s="2">
        <v>19596</v>
      </c>
      <c r="E6227" t="e">
        <f>VLOOKUP(Actual_Table[[#This Row],[Account]],#REF!,2,FALSE)</f>
        <v>#REF!</v>
      </c>
    </row>
    <row r="6228" spans="1:5" x14ac:dyDescent="0.3">
      <c r="A6228" s="1">
        <v>45499</v>
      </c>
      <c r="B6228" t="s">
        <v>12</v>
      </c>
      <c r="C6228" t="s">
        <v>9</v>
      </c>
      <c r="D6228" s="2">
        <v>23246</v>
      </c>
      <c r="E6228" t="e">
        <f>VLOOKUP(Actual_Table[[#This Row],[Account]],#REF!,2,FALSE)</f>
        <v>#REF!</v>
      </c>
    </row>
    <row r="6229" spans="1:5" x14ac:dyDescent="0.3">
      <c r="A6229" s="1">
        <v>45499</v>
      </c>
      <c r="B6229" t="s">
        <v>12</v>
      </c>
      <c r="C6229" t="s">
        <v>10</v>
      </c>
      <c r="D6229" s="2">
        <v>16714</v>
      </c>
      <c r="E6229" t="e">
        <f>VLOOKUP(Actual_Table[[#This Row],[Account]],#REF!,2,FALSE)</f>
        <v>#REF!</v>
      </c>
    </row>
    <row r="6230" spans="1:5" x14ac:dyDescent="0.3">
      <c r="A6230" s="1">
        <v>45499</v>
      </c>
      <c r="B6230" t="s">
        <v>13</v>
      </c>
      <c r="C6230" t="s">
        <v>5</v>
      </c>
      <c r="D6230" s="2">
        <v>10370</v>
      </c>
      <c r="E6230" t="e">
        <f>VLOOKUP(Actual_Table[[#This Row],[Account]],#REF!,2,FALSE)</f>
        <v>#REF!</v>
      </c>
    </row>
    <row r="6231" spans="1:5" x14ac:dyDescent="0.3">
      <c r="A6231" s="1">
        <v>45499</v>
      </c>
      <c r="B6231" t="s">
        <v>13</v>
      </c>
      <c r="C6231" t="s">
        <v>6</v>
      </c>
      <c r="D6231" s="2">
        <v>18880</v>
      </c>
      <c r="E6231" t="e">
        <f>VLOOKUP(Actual_Table[[#This Row],[Account]],#REF!,2,FALSE)</f>
        <v>#REF!</v>
      </c>
    </row>
    <row r="6232" spans="1:5" x14ac:dyDescent="0.3">
      <c r="A6232" s="1">
        <v>45499</v>
      </c>
      <c r="B6232" t="s">
        <v>13</v>
      </c>
      <c r="C6232" t="s">
        <v>7</v>
      </c>
      <c r="D6232" s="2">
        <v>4051</v>
      </c>
      <c r="E6232" t="e">
        <f>VLOOKUP(Actual_Table[[#This Row],[Account]],#REF!,2,FALSE)</f>
        <v>#REF!</v>
      </c>
    </row>
    <row r="6233" spans="1:5" x14ac:dyDescent="0.3">
      <c r="A6233" s="1">
        <v>45499</v>
      </c>
      <c r="B6233" t="s">
        <v>13</v>
      </c>
      <c r="C6233" t="s">
        <v>8</v>
      </c>
      <c r="D6233" s="2">
        <v>11317</v>
      </c>
      <c r="E6233" t="e">
        <f>VLOOKUP(Actual_Table[[#This Row],[Account]],#REF!,2,FALSE)</f>
        <v>#REF!</v>
      </c>
    </row>
    <row r="6234" spans="1:5" x14ac:dyDescent="0.3">
      <c r="A6234" s="1">
        <v>45499</v>
      </c>
      <c r="B6234" t="s">
        <v>13</v>
      </c>
      <c r="C6234" t="s">
        <v>9</v>
      </c>
      <c r="D6234" s="2">
        <v>10390</v>
      </c>
      <c r="E6234" t="e">
        <f>VLOOKUP(Actual_Table[[#This Row],[Account]],#REF!,2,FALSE)</f>
        <v>#REF!</v>
      </c>
    </row>
    <row r="6235" spans="1:5" x14ac:dyDescent="0.3">
      <c r="A6235" s="1">
        <v>45499</v>
      </c>
      <c r="B6235" t="s">
        <v>13</v>
      </c>
      <c r="C6235" t="s">
        <v>10</v>
      </c>
      <c r="D6235" s="2">
        <v>4787</v>
      </c>
      <c r="E6235" t="e">
        <f>VLOOKUP(Actual_Table[[#This Row],[Account]],#REF!,2,FALSE)</f>
        <v>#REF!</v>
      </c>
    </row>
    <row r="6236" spans="1:5" x14ac:dyDescent="0.3">
      <c r="A6236" s="1">
        <v>45499</v>
      </c>
      <c r="B6236" t="s">
        <v>14</v>
      </c>
      <c r="C6236" t="s">
        <v>5</v>
      </c>
      <c r="D6236" s="2">
        <v>14734</v>
      </c>
      <c r="E6236" t="e">
        <f>VLOOKUP(Actual_Table[[#This Row],[Account]],#REF!,2,FALSE)</f>
        <v>#REF!</v>
      </c>
    </row>
    <row r="6237" spans="1:5" x14ac:dyDescent="0.3">
      <c r="A6237" s="1">
        <v>45499</v>
      </c>
      <c r="B6237" t="s">
        <v>14</v>
      </c>
      <c r="C6237" t="s">
        <v>6</v>
      </c>
      <c r="D6237" s="2">
        <v>13020</v>
      </c>
      <c r="E6237" t="e">
        <f>VLOOKUP(Actual_Table[[#This Row],[Account]],#REF!,2,FALSE)</f>
        <v>#REF!</v>
      </c>
    </row>
    <row r="6238" spans="1:5" x14ac:dyDescent="0.3">
      <c r="A6238" s="1">
        <v>45499</v>
      </c>
      <c r="B6238" t="s">
        <v>14</v>
      </c>
      <c r="C6238" t="s">
        <v>7</v>
      </c>
      <c r="D6238" s="2">
        <v>4105</v>
      </c>
      <c r="E6238" t="e">
        <f>VLOOKUP(Actual_Table[[#This Row],[Account]],#REF!,2,FALSE)</f>
        <v>#REF!</v>
      </c>
    </row>
    <row r="6239" spans="1:5" x14ac:dyDescent="0.3">
      <c r="A6239" s="1">
        <v>45499</v>
      </c>
      <c r="B6239" t="s">
        <v>14</v>
      </c>
      <c r="C6239" t="s">
        <v>8</v>
      </c>
      <c r="D6239" s="2">
        <v>13503</v>
      </c>
      <c r="E6239" t="e">
        <f>VLOOKUP(Actual_Table[[#This Row],[Account]],#REF!,2,FALSE)</f>
        <v>#REF!</v>
      </c>
    </row>
    <row r="6240" spans="1:5" x14ac:dyDescent="0.3">
      <c r="A6240" s="1">
        <v>45499</v>
      </c>
      <c r="B6240" t="s">
        <v>14</v>
      </c>
      <c r="C6240" t="s">
        <v>9</v>
      </c>
      <c r="D6240" s="2">
        <v>4371</v>
      </c>
      <c r="E6240" t="e">
        <f>VLOOKUP(Actual_Table[[#This Row],[Account]],#REF!,2,FALSE)</f>
        <v>#REF!</v>
      </c>
    </row>
    <row r="6241" spans="1:5" x14ac:dyDescent="0.3">
      <c r="A6241" s="1">
        <v>45499</v>
      </c>
      <c r="B6241" t="s">
        <v>14</v>
      </c>
      <c r="C6241" t="s">
        <v>10</v>
      </c>
      <c r="D6241" s="2">
        <v>8055</v>
      </c>
      <c r="E6241" t="e">
        <f>VLOOKUP(Actual_Table[[#This Row],[Account]],#REF!,2,FALSE)</f>
        <v>#REF!</v>
      </c>
    </row>
    <row r="6242" spans="1:5" x14ac:dyDescent="0.3">
      <c r="A6242" s="1">
        <v>45500</v>
      </c>
      <c r="B6242" t="s">
        <v>4</v>
      </c>
      <c r="C6242" t="s">
        <v>5</v>
      </c>
      <c r="D6242" s="2">
        <v>23599</v>
      </c>
      <c r="E6242" t="e">
        <f>VLOOKUP(Actual_Table[[#This Row],[Account]],#REF!,2,FALSE)</f>
        <v>#REF!</v>
      </c>
    </row>
    <row r="6243" spans="1:5" x14ac:dyDescent="0.3">
      <c r="A6243" s="1">
        <v>45500</v>
      </c>
      <c r="B6243" t="s">
        <v>4</v>
      </c>
      <c r="C6243" t="s">
        <v>6</v>
      </c>
      <c r="D6243" s="2">
        <v>5810</v>
      </c>
      <c r="E6243" t="e">
        <f>VLOOKUP(Actual_Table[[#This Row],[Account]],#REF!,2,FALSE)</f>
        <v>#REF!</v>
      </c>
    </row>
    <row r="6244" spans="1:5" x14ac:dyDescent="0.3">
      <c r="A6244" s="1">
        <v>45500</v>
      </c>
      <c r="B6244" t="s">
        <v>4</v>
      </c>
      <c r="C6244" t="s">
        <v>7</v>
      </c>
      <c r="D6244" s="2">
        <v>21971</v>
      </c>
      <c r="E6244" t="e">
        <f>VLOOKUP(Actual_Table[[#This Row],[Account]],#REF!,2,FALSE)</f>
        <v>#REF!</v>
      </c>
    </row>
    <row r="6245" spans="1:5" x14ac:dyDescent="0.3">
      <c r="A6245" s="1">
        <v>45500</v>
      </c>
      <c r="B6245" t="s">
        <v>4</v>
      </c>
      <c r="C6245" t="s">
        <v>8</v>
      </c>
      <c r="D6245" s="2">
        <v>21548</v>
      </c>
      <c r="E6245" t="e">
        <f>VLOOKUP(Actual_Table[[#This Row],[Account]],#REF!,2,FALSE)</f>
        <v>#REF!</v>
      </c>
    </row>
    <row r="6246" spans="1:5" x14ac:dyDescent="0.3">
      <c r="A6246" s="1">
        <v>45500</v>
      </c>
      <c r="B6246" t="s">
        <v>4</v>
      </c>
      <c r="C6246" t="s">
        <v>9</v>
      </c>
      <c r="D6246" s="2">
        <v>7898</v>
      </c>
      <c r="E6246" t="e">
        <f>VLOOKUP(Actual_Table[[#This Row],[Account]],#REF!,2,FALSE)</f>
        <v>#REF!</v>
      </c>
    </row>
    <row r="6247" spans="1:5" x14ac:dyDescent="0.3">
      <c r="A6247" s="1">
        <v>45500</v>
      </c>
      <c r="B6247" t="s">
        <v>4</v>
      </c>
      <c r="C6247" t="s">
        <v>10</v>
      </c>
      <c r="D6247" s="2">
        <v>22887</v>
      </c>
      <c r="E6247" t="e">
        <f>VLOOKUP(Actual_Table[[#This Row],[Account]],#REF!,2,FALSE)</f>
        <v>#REF!</v>
      </c>
    </row>
    <row r="6248" spans="1:5" x14ac:dyDescent="0.3">
      <c r="A6248" s="1">
        <v>45500</v>
      </c>
      <c r="B6248" t="s">
        <v>11</v>
      </c>
      <c r="C6248" t="s">
        <v>5</v>
      </c>
      <c r="D6248" s="2">
        <v>15452</v>
      </c>
      <c r="E6248" t="e">
        <f>VLOOKUP(Actual_Table[[#This Row],[Account]],#REF!,2,FALSE)</f>
        <v>#REF!</v>
      </c>
    </row>
    <row r="6249" spans="1:5" x14ac:dyDescent="0.3">
      <c r="A6249" s="1">
        <v>45500</v>
      </c>
      <c r="B6249" t="s">
        <v>11</v>
      </c>
      <c r="C6249" t="s">
        <v>6</v>
      </c>
      <c r="D6249" s="2">
        <v>4616</v>
      </c>
      <c r="E6249" t="e">
        <f>VLOOKUP(Actual_Table[[#This Row],[Account]],#REF!,2,FALSE)</f>
        <v>#REF!</v>
      </c>
    </row>
    <row r="6250" spans="1:5" x14ac:dyDescent="0.3">
      <c r="A6250" s="1">
        <v>45500</v>
      </c>
      <c r="B6250" t="s">
        <v>11</v>
      </c>
      <c r="C6250" t="s">
        <v>7</v>
      </c>
      <c r="D6250" s="2">
        <v>15142</v>
      </c>
      <c r="E6250" t="e">
        <f>VLOOKUP(Actual_Table[[#This Row],[Account]],#REF!,2,FALSE)</f>
        <v>#REF!</v>
      </c>
    </row>
    <row r="6251" spans="1:5" x14ac:dyDescent="0.3">
      <c r="A6251" s="1">
        <v>45500</v>
      </c>
      <c r="B6251" t="s">
        <v>11</v>
      </c>
      <c r="C6251" t="s">
        <v>8</v>
      </c>
      <c r="D6251" s="2">
        <v>11962</v>
      </c>
      <c r="E6251" t="e">
        <f>VLOOKUP(Actual_Table[[#This Row],[Account]],#REF!,2,FALSE)</f>
        <v>#REF!</v>
      </c>
    </row>
    <row r="6252" spans="1:5" x14ac:dyDescent="0.3">
      <c r="A6252" s="1">
        <v>45500</v>
      </c>
      <c r="B6252" t="s">
        <v>11</v>
      </c>
      <c r="C6252" t="s">
        <v>9</v>
      </c>
      <c r="D6252" s="2">
        <v>21735</v>
      </c>
      <c r="E6252" t="e">
        <f>VLOOKUP(Actual_Table[[#This Row],[Account]],#REF!,2,FALSE)</f>
        <v>#REF!</v>
      </c>
    </row>
    <row r="6253" spans="1:5" x14ac:dyDescent="0.3">
      <c r="A6253" s="1">
        <v>45500</v>
      </c>
      <c r="B6253" t="s">
        <v>11</v>
      </c>
      <c r="C6253" t="s">
        <v>10</v>
      </c>
      <c r="D6253" s="2">
        <v>5834</v>
      </c>
      <c r="E6253" t="e">
        <f>VLOOKUP(Actual_Table[[#This Row],[Account]],#REF!,2,FALSE)</f>
        <v>#REF!</v>
      </c>
    </row>
    <row r="6254" spans="1:5" x14ac:dyDescent="0.3">
      <c r="A6254" s="1">
        <v>45500</v>
      </c>
      <c r="B6254" t="s">
        <v>12</v>
      </c>
      <c r="C6254" t="s">
        <v>5</v>
      </c>
      <c r="D6254" s="2">
        <v>2959</v>
      </c>
      <c r="E6254" t="e">
        <f>VLOOKUP(Actual_Table[[#This Row],[Account]],#REF!,2,FALSE)</f>
        <v>#REF!</v>
      </c>
    </row>
    <row r="6255" spans="1:5" x14ac:dyDescent="0.3">
      <c r="A6255" s="1">
        <v>45500</v>
      </c>
      <c r="B6255" t="s">
        <v>12</v>
      </c>
      <c r="C6255" t="s">
        <v>6</v>
      </c>
      <c r="D6255" s="2">
        <v>11478</v>
      </c>
      <c r="E6255" t="e">
        <f>VLOOKUP(Actual_Table[[#This Row],[Account]],#REF!,2,FALSE)</f>
        <v>#REF!</v>
      </c>
    </row>
    <row r="6256" spans="1:5" x14ac:dyDescent="0.3">
      <c r="A6256" s="1">
        <v>45500</v>
      </c>
      <c r="B6256" t="s">
        <v>12</v>
      </c>
      <c r="C6256" t="s">
        <v>7</v>
      </c>
      <c r="D6256" s="2">
        <v>20250</v>
      </c>
      <c r="E6256" t="e">
        <f>VLOOKUP(Actual_Table[[#This Row],[Account]],#REF!,2,FALSE)</f>
        <v>#REF!</v>
      </c>
    </row>
    <row r="6257" spans="1:5" x14ac:dyDescent="0.3">
      <c r="A6257" s="1">
        <v>45500</v>
      </c>
      <c r="B6257" t="s">
        <v>12</v>
      </c>
      <c r="C6257" t="s">
        <v>8</v>
      </c>
      <c r="D6257" s="2">
        <v>24003</v>
      </c>
      <c r="E6257" t="e">
        <f>VLOOKUP(Actual_Table[[#This Row],[Account]],#REF!,2,FALSE)</f>
        <v>#REF!</v>
      </c>
    </row>
    <row r="6258" spans="1:5" x14ac:dyDescent="0.3">
      <c r="A6258" s="1">
        <v>45500</v>
      </c>
      <c r="B6258" t="s">
        <v>12</v>
      </c>
      <c r="C6258" t="s">
        <v>9</v>
      </c>
      <c r="D6258" s="2">
        <v>5293</v>
      </c>
      <c r="E6258" t="e">
        <f>VLOOKUP(Actual_Table[[#This Row],[Account]],#REF!,2,FALSE)</f>
        <v>#REF!</v>
      </c>
    </row>
    <row r="6259" spans="1:5" x14ac:dyDescent="0.3">
      <c r="A6259" s="1">
        <v>45500</v>
      </c>
      <c r="B6259" t="s">
        <v>12</v>
      </c>
      <c r="C6259" t="s">
        <v>10</v>
      </c>
      <c r="D6259" s="2">
        <v>5178</v>
      </c>
      <c r="E6259" t="e">
        <f>VLOOKUP(Actual_Table[[#This Row],[Account]],#REF!,2,FALSE)</f>
        <v>#REF!</v>
      </c>
    </row>
    <row r="6260" spans="1:5" x14ac:dyDescent="0.3">
      <c r="A6260" s="1">
        <v>45500</v>
      </c>
      <c r="B6260" t="s">
        <v>13</v>
      </c>
      <c r="C6260" t="s">
        <v>5</v>
      </c>
      <c r="D6260" s="2">
        <v>8002</v>
      </c>
      <c r="E6260" t="e">
        <f>VLOOKUP(Actual_Table[[#This Row],[Account]],#REF!,2,FALSE)</f>
        <v>#REF!</v>
      </c>
    </row>
    <row r="6261" spans="1:5" x14ac:dyDescent="0.3">
      <c r="A6261" s="1">
        <v>45500</v>
      </c>
      <c r="B6261" t="s">
        <v>13</v>
      </c>
      <c r="C6261" t="s">
        <v>6</v>
      </c>
      <c r="D6261" s="2">
        <v>9403</v>
      </c>
      <c r="E6261" t="e">
        <f>VLOOKUP(Actual_Table[[#This Row],[Account]],#REF!,2,FALSE)</f>
        <v>#REF!</v>
      </c>
    </row>
    <row r="6262" spans="1:5" x14ac:dyDescent="0.3">
      <c r="A6262" s="1">
        <v>45500</v>
      </c>
      <c r="B6262" t="s">
        <v>13</v>
      </c>
      <c r="C6262" t="s">
        <v>7</v>
      </c>
      <c r="D6262" s="2">
        <v>17344</v>
      </c>
      <c r="E6262" t="e">
        <f>VLOOKUP(Actual_Table[[#This Row],[Account]],#REF!,2,FALSE)</f>
        <v>#REF!</v>
      </c>
    </row>
    <row r="6263" spans="1:5" x14ac:dyDescent="0.3">
      <c r="A6263" s="1">
        <v>45500</v>
      </c>
      <c r="B6263" t="s">
        <v>13</v>
      </c>
      <c r="C6263" t="s">
        <v>8</v>
      </c>
      <c r="D6263" s="2">
        <v>8727</v>
      </c>
      <c r="E6263" t="e">
        <f>VLOOKUP(Actual_Table[[#This Row],[Account]],#REF!,2,FALSE)</f>
        <v>#REF!</v>
      </c>
    </row>
    <row r="6264" spans="1:5" x14ac:dyDescent="0.3">
      <c r="A6264" s="1">
        <v>45500</v>
      </c>
      <c r="B6264" t="s">
        <v>13</v>
      </c>
      <c r="C6264" t="s">
        <v>9</v>
      </c>
      <c r="D6264" s="2">
        <v>3952</v>
      </c>
      <c r="E6264" t="e">
        <f>VLOOKUP(Actual_Table[[#This Row],[Account]],#REF!,2,FALSE)</f>
        <v>#REF!</v>
      </c>
    </row>
    <row r="6265" spans="1:5" x14ac:dyDescent="0.3">
      <c r="A6265" s="1">
        <v>45500</v>
      </c>
      <c r="B6265" t="s">
        <v>13</v>
      </c>
      <c r="C6265" t="s">
        <v>10</v>
      </c>
      <c r="D6265" s="2">
        <v>24300</v>
      </c>
      <c r="E6265" t="e">
        <f>VLOOKUP(Actual_Table[[#This Row],[Account]],#REF!,2,FALSE)</f>
        <v>#REF!</v>
      </c>
    </row>
    <row r="6266" spans="1:5" x14ac:dyDescent="0.3">
      <c r="A6266" s="1">
        <v>45500</v>
      </c>
      <c r="B6266" t="s">
        <v>14</v>
      </c>
      <c r="C6266" t="s">
        <v>5</v>
      </c>
      <c r="D6266" s="2">
        <v>21021</v>
      </c>
      <c r="E6266" t="e">
        <f>VLOOKUP(Actual_Table[[#This Row],[Account]],#REF!,2,FALSE)</f>
        <v>#REF!</v>
      </c>
    </row>
    <row r="6267" spans="1:5" x14ac:dyDescent="0.3">
      <c r="A6267" s="1">
        <v>45500</v>
      </c>
      <c r="B6267" t="s">
        <v>14</v>
      </c>
      <c r="C6267" t="s">
        <v>6</v>
      </c>
      <c r="D6267" s="2">
        <v>15947</v>
      </c>
      <c r="E6267" t="e">
        <f>VLOOKUP(Actual_Table[[#This Row],[Account]],#REF!,2,FALSE)</f>
        <v>#REF!</v>
      </c>
    </row>
    <row r="6268" spans="1:5" x14ac:dyDescent="0.3">
      <c r="A6268" s="1">
        <v>45500</v>
      </c>
      <c r="B6268" t="s">
        <v>14</v>
      </c>
      <c r="C6268" t="s">
        <v>7</v>
      </c>
      <c r="D6268" s="2">
        <v>24430</v>
      </c>
      <c r="E6268" t="e">
        <f>VLOOKUP(Actual_Table[[#This Row],[Account]],#REF!,2,FALSE)</f>
        <v>#REF!</v>
      </c>
    </row>
    <row r="6269" spans="1:5" x14ac:dyDescent="0.3">
      <c r="A6269" s="1">
        <v>45500</v>
      </c>
      <c r="B6269" t="s">
        <v>14</v>
      </c>
      <c r="C6269" t="s">
        <v>8</v>
      </c>
      <c r="D6269" s="2">
        <v>1314</v>
      </c>
      <c r="E6269" t="e">
        <f>VLOOKUP(Actual_Table[[#This Row],[Account]],#REF!,2,FALSE)</f>
        <v>#REF!</v>
      </c>
    </row>
    <row r="6270" spans="1:5" x14ac:dyDescent="0.3">
      <c r="A6270" s="1">
        <v>45500</v>
      </c>
      <c r="B6270" t="s">
        <v>14</v>
      </c>
      <c r="C6270" t="s">
        <v>9</v>
      </c>
      <c r="D6270" s="2">
        <v>7449</v>
      </c>
      <c r="E6270" t="e">
        <f>VLOOKUP(Actual_Table[[#This Row],[Account]],#REF!,2,FALSE)</f>
        <v>#REF!</v>
      </c>
    </row>
    <row r="6271" spans="1:5" x14ac:dyDescent="0.3">
      <c r="A6271" s="1">
        <v>45500</v>
      </c>
      <c r="B6271" t="s">
        <v>14</v>
      </c>
      <c r="C6271" t="s">
        <v>10</v>
      </c>
      <c r="D6271" s="2">
        <v>1032</v>
      </c>
      <c r="E6271" t="e">
        <f>VLOOKUP(Actual_Table[[#This Row],[Account]],#REF!,2,FALSE)</f>
        <v>#REF!</v>
      </c>
    </row>
    <row r="6272" spans="1:5" x14ac:dyDescent="0.3">
      <c r="A6272" s="1">
        <v>45501</v>
      </c>
      <c r="B6272" t="s">
        <v>4</v>
      </c>
      <c r="C6272" t="s">
        <v>5</v>
      </c>
      <c r="D6272" s="2">
        <v>3267</v>
      </c>
      <c r="E6272" t="e">
        <f>VLOOKUP(Actual_Table[[#This Row],[Account]],#REF!,2,FALSE)</f>
        <v>#REF!</v>
      </c>
    </row>
    <row r="6273" spans="1:5" x14ac:dyDescent="0.3">
      <c r="A6273" s="1">
        <v>45501</v>
      </c>
      <c r="B6273" t="s">
        <v>4</v>
      </c>
      <c r="C6273" t="s">
        <v>6</v>
      </c>
      <c r="D6273" s="2">
        <v>16954</v>
      </c>
      <c r="E6273" t="e">
        <f>VLOOKUP(Actual_Table[[#This Row],[Account]],#REF!,2,FALSE)</f>
        <v>#REF!</v>
      </c>
    </row>
    <row r="6274" spans="1:5" x14ac:dyDescent="0.3">
      <c r="A6274" s="1">
        <v>45501</v>
      </c>
      <c r="B6274" t="s">
        <v>4</v>
      </c>
      <c r="C6274" t="s">
        <v>7</v>
      </c>
      <c r="D6274" s="2">
        <v>8951</v>
      </c>
      <c r="E6274" t="e">
        <f>VLOOKUP(Actual_Table[[#This Row],[Account]],#REF!,2,FALSE)</f>
        <v>#REF!</v>
      </c>
    </row>
    <row r="6275" spans="1:5" x14ac:dyDescent="0.3">
      <c r="A6275" s="1">
        <v>45501</v>
      </c>
      <c r="B6275" t="s">
        <v>4</v>
      </c>
      <c r="C6275" t="s">
        <v>8</v>
      </c>
      <c r="D6275" s="2">
        <v>18610</v>
      </c>
      <c r="E6275" t="e">
        <f>VLOOKUP(Actual_Table[[#This Row],[Account]],#REF!,2,FALSE)</f>
        <v>#REF!</v>
      </c>
    </row>
    <row r="6276" spans="1:5" x14ac:dyDescent="0.3">
      <c r="A6276" s="1">
        <v>45501</v>
      </c>
      <c r="B6276" t="s">
        <v>4</v>
      </c>
      <c r="C6276" t="s">
        <v>9</v>
      </c>
      <c r="D6276" s="2">
        <v>19780</v>
      </c>
      <c r="E6276" t="e">
        <f>VLOOKUP(Actual_Table[[#This Row],[Account]],#REF!,2,FALSE)</f>
        <v>#REF!</v>
      </c>
    </row>
    <row r="6277" spans="1:5" x14ac:dyDescent="0.3">
      <c r="A6277" s="1">
        <v>45501</v>
      </c>
      <c r="B6277" t="s">
        <v>4</v>
      </c>
      <c r="C6277" t="s">
        <v>10</v>
      </c>
      <c r="D6277" s="2">
        <v>7680</v>
      </c>
      <c r="E6277" t="e">
        <f>VLOOKUP(Actual_Table[[#This Row],[Account]],#REF!,2,FALSE)</f>
        <v>#REF!</v>
      </c>
    </row>
    <row r="6278" spans="1:5" x14ac:dyDescent="0.3">
      <c r="A6278" s="1">
        <v>45501</v>
      </c>
      <c r="B6278" t="s">
        <v>11</v>
      </c>
      <c r="C6278" t="s">
        <v>5</v>
      </c>
      <c r="D6278" s="2">
        <v>4896</v>
      </c>
      <c r="E6278" t="e">
        <f>VLOOKUP(Actual_Table[[#This Row],[Account]],#REF!,2,FALSE)</f>
        <v>#REF!</v>
      </c>
    </row>
    <row r="6279" spans="1:5" x14ac:dyDescent="0.3">
      <c r="A6279" s="1">
        <v>45501</v>
      </c>
      <c r="B6279" t="s">
        <v>11</v>
      </c>
      <c r="C6279" t="s">
        <v>6</v>
      </c>
      <c r="D6279" s="2">
        <v>9165</v>
      </c>
      <c r="E6279" t="e">
        <f>VLOOKUP(Actual_Table[[#This Row],[Account]],#REF!,2,FALSE)</f>
        <v>#REF!</v>
      </c>
    </row>
    <row r="6280" spans="1:5" x14ac:dyDescent="0.3">
      <c r="A6280" s="1">
        <v>45501</v>
      </c>
      <c r="B6280" t="s">
        <v>11</v>
      </c>
      <c r="C6280" t="s">
        <v>7</v>
      </c>
      <c r="D6280" s="2">
        <v>6765</v>
      </c>
      <c r="E6280" t="e">
        <f>VLOOKUP(Actual_Table[[#This Row],[Account]],#REF!,2,FALSE)</f>
        <v>#REF!</v>
      </c>
    </row>
    <row r="6281" spans="1:5" x14ac:dyDescent="0.3">
      <c r="A6281" s="1">
        <v>45501</v>
      </c>
      <c r="B6281" t="s">
        <v>11</v>
      </c>
      <c r="C6281" t="s">
        <v>8</v>
      </c>
      <c r="D6281" s="2">
        <v>23697</v>
      </c>
      <c r="E6281" t="e">
        <f>VLOOKUP(Actual_Table[[#This Row],[Account]],#REF!,2,FALSE)</f>
        <v>#REF!</v>
      </c>
    </row>
    <row r="6282" spans="1:5" x14ac:dyDescent="0.3">
      <c r="A6282" s="1">
        <v>45501</v>
      </c>
      <c r="B6282" t="s">
        <v>11</v>
      </c>
      <c r="C6282" t="s">
        <v>9</v>
      </c>
      <c r="D6282" s="2">
        <v>6273</v>
      </c>
      <c r="E6282" t="e">
        <f>VLOOKUP(Actual_Table[[#This Row],[Account]],#REF!,2,FALSE)</f>
        <v>#REF!</v>
      </c>
    </row>
    <row r="6283" spans="1:5" x14ac:dyDescent="0.3">
      <c r="A6283" s="1">
        <v>45501</v>
      </c>
      <c r="B6283" t="s">
        <v>11</v>
      </c>
      <c r="C6283" t="s">
        <v>10</v>
      </c>
      <c r="D6283" s="2">
        <v>18741</v>
      </c>
      <c r="E6283" t="e">
        <f>VLOOKUP(Actual_Table[[#This Row],[Account]],#REF!,2,FALSE)</f>
        <v>#REF!</v>
      </c>
    </row>
    <row r="6284" spans="1:5" x14ac:dyDescent="0.3">
      <c r="A6284" s="1">
        <v>45501</v>
      </c>
      <c r="B6284" t="s">
        <v>12</v>
      </c>
      <c r="C6284" t="s">
        <v>5</v>
      </c>
      <c r="D6284" s="2">
        <v>17097</v>
      </c>
      <c r="E6284" t="e">
        <f>VLOOKUP(Actual_Table[[#This Row],[Account]],#REF!,2,FALSE)</f>
        <v>#REF!</v>
      </c>
    </row>
    <row r="6285" spans="1:5" x14ac:dyDescent="0.3">
      <c r="A6285" s="1">
        <v>45501</v>
      </c>
      <c r="B6285" t="s">
        <v>12</v>
      </c>
      <c r="C6285" t="s">
        <v>6</v>
      </c>
      <c r="D6285" s="2">
        <v>2215</v>
      </c>
      <c r="E6285" t="e">
        <f>VLOOKUP(Actual_Table[[#This Row],[Account]],#REF!,2,FALSE)</f>
        <v>#REF!</v>
      </c>
    </row>
    <row r="6286" spans="1:5" x14ac:dyDescent="0.3">
      <c r="A6286" s="1">
        <v>45501</v>
      </c>
      <c r="B6286" t="s">
        <v>12</v>
      </c>
      <c r="C6286" t="s">
        <v>7</v>
      </c>
      <c r="D6286" s="2">
        <v>22271</v>
      </c>
      <c r="E6286" t="e">
        <f>VLOOKUP(Actual_Table[[#This Row],[Account]],#REF!,2,FALSE)</f>
        <v>#REF!</v>
      </c>
    </row>
    <row r="6287" spans="1:5" x14ac:dyDescent="0.3">
      <c r="A6287" s="1">
        <v>45501</v>
      </c>
      <c r="B6287" t="s">
        <v>12</v>
      </c>
      <c r="C6287" t="s">
        <v>8</v>
      </c>
      <c r="D6287" s="2">
        <v>23001</v>
      </c>
      <c r="E6287" t="e">
        <f>VLOOKUP(Actual_Table[[#This Row],[Account]],#REF!,2,FALSE)</f>
        <v>#REF!</v>
      </c>
    </row>
    <row r="6288" spans="1:5" x14ac:dyDescent="0.3">
      <c r="A6288" s="1">
        <v>45501</v>
      </c>
      <c r="B6288" t="s">
        <v>12</v>
      </c>
      <c r="C6288" t="s">
        <v>9</v>
      </c>
      <c r="D6288" s="2">
        <v>7096</v>
      </c>
      <c r="E6288" t="e">
        <f>VLOOKUP(Actual_Table[[#This Row],[Account]],#REF!,2,FALSE)</f>
        <v>#REF!</v>
      </c>
    </row>
    <row r="6289" spans="1:5" x14ac:dyDescent="0.3">
      <c r="A6289" s="1">
        <v>45501</v>
      </c>
      <c r="B6289" t="s">
        <v>12</v>
      </c>
      <c r="C6289" t="s">
        <v>10</v>
      </c>
      <c r="D6289" s="2">
        <v>10763</v>
      </c>
      <c r="E6289" t="e">
        <f>VLOOKUP(Actual_Table[[#This Row],[Account]],#REF!,2,FALSE)</f>
        <v>#REF!</v>
      </c>
    </row>
    <row r="6290" spans="1:5" x14ac:dyDescent="0.3">
      <c r="A6290" s="1">
        <v>45501</v>
      </c>
      <c r="B6290" t="s">
        <v>13</v>
      </c>
      <c r="C6290" t="s">
        <v>5</v>
      </c>
      <c r="D6290" s="2">
        <v>10232</v>
      </c>
      <c r="E6290" t="e">
        <f>VLOOKUP(Actual_Table[[#This Row],[Account]],#REF!,2,FALSE)</f>
        <v>#REF!</v>
      </c>
    </row>
    <row r="6291" spans="1:5" x14ac:dyDescent="0.3">
      <c r="A6291" s="1">
        <v>45501</v>
      </c>
      <c r="B6291" t="s">
        <v>13</v>
      </c>
      <c r="C6291" t="s">
        <v>6</v>
      </c>
      <c r="D6291" s="2">
        <v>17857</v>
      </c>
      <c r="E6291" t="e">
        <f>VLOOKUP(Actual_Table[[#This Row],[Account]],#REF!,2,FALSE)</f>
        <v>#REF!</v>
      </c>
    </row>
    <row r="6292" spans="1:5" x14ac:dyDescent="0.3">
      <c r="A6292" s="1">
        <v>45501</v>
      </c>
      <c r="B6292" t="s">
        <v>13</v>
      </c>
      <c r="C6292" t="s">
        <v>7</v>
      </c>
      <c r="D6292" s="2">
        <v>22807</v>
      </c>
      <c r="E6292" t="e">
        <f>VLOOKUP(Actual_Table[[#This Row],[Account]],#REF!,2,FALSE)</f>
        <v>#REF!</v>
      </c>
    </row>
    <row r="6293" spans="1:5" x14ac:dyDescent="0.3">
      <c r="A6293" s="1">
        <v>45501</v>
      </c>
      <c r="B6293" t="s">
        <v>13</v>
      </c>
      <c r="C6293" t="s">
        <v>8</v>
      </c>
      <c r="D6293" s="2">
        <v>21863</v>
      </c>
      <c r="E6293" t="e">
        <f>VLOOKUP(Actual_Table[[#This Row],[Account]],#REF!,2,FALSE)</f>
        <v>#REF!</v>
      </c>
    </row>
    <row r="6294" spans="1:5" x14ac:dyDescent="0.3">
      <c r="A6294" s="1">
        <v>45501</v>
      </c>
      <c r="B6294" t="s">
        <v>13</v>
      </c>
      <c r="C6294" t="s">
        <v>9</v>
      </c>
      <c r="D6294" s="2">
        <v>2363</v>
      </c>
      <c r="E6294" t="e">
        <f>VLOOKUP(Actual_Table[[#This Row],[Account]],#REF!,2,FALSE)</f>
        <v>#REF!</v>
      </c>
    </row>
    <row r="6295" spans="1:5" x14ac:dyDescent="0.3">
      <c r="A6295" s="1">
        <v>45501</v>
      </c>
      <c r="B6295" t="s">
        <v>13</v>
      </c>
      <c r="C6295" t="s">
        <v>10</v>
      </c>
      <c r="D6295" s="2">
        <v>8324</v>
      </c>
      <c r="E6295" t="e">
        <f>VLOOKUP(Actual_Table[[#This Row],[Account]],#REF!,2,FALSE)</f>
        <v>#REF!</v>
      </c>
    </row>
    <row r="6296" spans="1:5" x14ac:dyDescent="0.3">
      <c r="A6296" s="1">
        <v>45501</v>
      </c>
      <c r="B6296" t="s">
        <v>14</v>
      </c>
      <c r="C6296" t="s">
        <v>5</v>
      </c>
      <c r="D6296" s="2">
        <v>9529</v>
      </c>
      <c r="E6296" t="e">
        <f>VLOOKUP(Actual_Table[[#This Row],[Account]],#REF!,2,FALSE)</f>
        <v>#REF!</v>
      </c>
    </row>
    <row r="6297" spans="1:5" x14ac:dyDescent="0.3">
      <c r="A6297" s="1">
        <v>45501</v>
      </c>
      <c r="B6297" t="s">
        <v>14</v>
      </c>
      <c r="C6297" t="s">
        <v>6</v>
      </c>
      <c r="D6297" s="2">
        <v>22383</v>
      </c>
      <c r="E6297" t="e">
        <f>VLOOKUP(Actual_Table[[#This Row],[Account]],#REF!,2,FALSE)</f>
        <v>#REF!</v>
      </c>
    </row>
    <row r="6298" spans="1:5" x14ac:dyDescent="0.3">
      <c r="A6298" s="1">
        <v>45501</v>
      </c>
      <c r="B6298" t="s">
        <v>14</v>
      </c>
      <c r="C6298" t="s">
        <v>7</v>
      </c>
      <c r="D6298" s="2">
        <v>8859</v>
      </c>
      <c r="E6298" t="e">
        <f>VLOOKUP(Actual_Table[[#This Row],[Account]],#REF!,2,FALSE)</f>
        <v>#REF!</v>
      </c>
    </row>
    <row r="6299" spans="1:5" x14ac:dyDescent="0.3">
      <c r="A6299" s="1">
        <v>45501</v>
      </c>
      <c r="B6299" t="s">
        <v>14</v>
      </c>
      <c r="C6299" t="s">
        <v>8</v>
      </c>
      <c r="D6299" s="2">
        <v>24255</v>
      </c>
      <c r="E6299" t="e">
        <f>VLOOKUP(Actual_Table[[#This Row],[Account]],#REF!,2,FALSE)</f>
        <v>#REF!</v>
      </c>
    </row>
    <row r="6300" spans="1:5" x14ac:dyDescent="0.3">
      <c r="A6300" s="1">
        <v>45501</v>
      </c>
      <c r="B6300" t="s">
        <v>14</v>
      </c>
      <c r="C6300" t="s">
        <v>9</v>
      </c>
      <c r="D6300" s="2">
        <v>18498</v>
      </c>
      <c r="E6300" t="e">
        <f>VLOOKUP(Actual_Table[[#This Row],[Account]],#REF!,2,FALSE)</f>
        <v>#REF!</v>
      </c>
    </row>
    <row r="6301" spans="1:5" x14ac:dyDescent="0.3">
      <c r="A6301" s="1">
        <v>45501</v>
      </c>
      <c r="B6301" t="s">
        <v>14</v>
      </c>
      <c r="C6301" t="s">
        <v>10</v>
      </c>
      <c r="D6301" s="2">
        <v>4570</v>
      </c>
      <c r="E6301" t="e">
        <f>VLOOKUP(Actual_Table[[#This Row],[Account]],#REF!,2,FALSE)</f>
        <v>#REF!</v>
      </c>
    </row>
    <row r="6302" spans="1:5" x14ac:dyDescent="0.3">
      <c r="A6302" s="1">
        <v>45502</v>
      </c>
      <c r="B6302" t="s">
        <v>4</v>
      </c>
      <c r="C6302" t="s">
        <v>5</v>
      </c>
      <c r="D6302" s="2">
        <v>10264</v>
      </c>
      <c r="E6302" t="e">
        <f>VLOOKUP(Actual_Table[[#This Row],[Account]],#REF!,2,FALSE)</f>
        <v>#REF!</v>
      </c>
    </row>
    <row r="6303" spans="1:5" x14ac:dyDescent="0.3">
      <c r="A6303" s="1">
        <v>45502</v>
      </c>
      <c r="B6303" t="s">
        <v>4</v>
      </c>
      <c r="C6303" t="s">
        <v>6</v>
      </c>
      <c r="D6303" s="2">
        <v>15290</v>
      </c>
      <c r="E6303" t="e">
        <f>VLOOKUP(Actual_Table[[#This Row],[Account]],#REF!,2,FALSE)</f>
        <v>#REF!</v>
      </c>
    </row>
    <row r="6304" spans="1:5" x14ac:dyDescent="0.3">
      <c r="A6304" s="1">
        <v>45502</v>
      </c>
      <c r="B6304" t="s">
        <v>4</v>
      </c>
      <c r="C6304" t="s">
        <v>7</v>
      </c>
      <c r="D6304" s="2">
        <v>24290</v>
      </c>
      <c r="E6304" t="e">
        <f>VLOOKUP(Actual_Table[[#This Row],[Account]],#REF!,2,FALSE)</f>
        <v>#REF!</v>
      </c>
    </row>
    <row r="6305" spans="1:5" x14ac:dyDescent="0.3">
      <c r="A6305" s="1">
        <v>45502</v>
      </c>
      <c r="B6305" t="s">
        <v>4</v>
      </c>
      <c r="C6305" t="s">
        <v>8</v>
      </c>
      <c r="D6305" s="2">
        <v>8799</v>
      </c>
      <c r="E6305" t="e">
        <f>VLOOKUP(Actual_Table[[#This Row],[Account]],#REF!,2,FALSE)</f>
        <v>#REF!</v>
      </c>
    </row>
    <row r="6306" spans="1:5" x14ac:dyDescent="0.3">
      <c r="A6306" s="1">
        <v>45502</v>
      </c>
      <c r="B6306" t="s">
        <v>4</v>
      </c>
      <c r="C6306" t="s">
        <v>9</v>
      </c>
      <c r="D6306" s="2">
        <v>7179</v>
      </c>
      <c r="E6306" t="e">
        <f>VLOOKUP(Actual_Table[[#This Row],[Account]],#REF!,2,FALSE)</f>
        <v>#REF!</v>
      </c>
    </row>
    <row r="6307" spans="1:5" x14ac:dyDescent="0.3">
      <c r="A6307" s="1">
        <v>45502</v>
      </c>
      <c r="B6307" t="s">
        <v>4</v>
      </c>
      <c r="C6307" t="s">
        <v>10</v>
      </c>
      <c r="D6307" s="2">
        <v>19469</v>
      </c>
      <c r="E6307" t="e">
        <f>VLOOKUP(Actual_Table[[#This Row],[Account]],#REF!,2,FALSE)</f>
        <v>#REF!</v>
      </c>
    </row>
    <row r="6308" spans="1:5" x14ac:dyDescent="0.3">
      <c r="A6308" s="1">
        <v>45502</v>
      </c>
      <c r="B6308" t="s">
        <v>11</v>
      </c>
      <c r="C6308" t="s">
        <v>5</v>
      </c>
      <c r="D6308" s="2">
        <v>10307</v>
      </c>
      <c r="E6308" t="e">
        <f>VLOOKUP(Actual_Table[[#This Row],[Account]],#REF!,2,FALSE)</f>
        <v>#REF!</v>
      </c>
    </row>
    <row r="6309" spans="1:5" x14ac:dyDescent="0.3">
      <c r="A6309" s="1">
        <v>45502</v>
      </c>
      <c r="B6309" t="s">
        <v>11</v>
      </c>
      <c r="C6309" t="s">
        <v>6</v>
      </c>
      <c r="D6309" s="2">
        <v>2282</v>
      </c>
      <c r="E6309" t="e">
        <f>VLOOKUP(Actual_Table[[#This Row],[Account]],#REF!,2,FALSE)</f>
        <v>#REF!</v>
      </c>
    </row>
    <row r="6310" spans="1:5" x14ac:dyDescent="0.3">
      <c r="A6310" s="1">
        <v>45502</v>
      </c>
      <c r="B6310" t="s">
        <v>11</v>
      </c>
      <c r="C6310" t="s">
        <v>7</v>
      </c>
      <c r="D6310" s="2">
        <v>12323</v>
      </c>
      <c r="E6310" t="e">
        <f>VLOOKUP(Actual_Table[[#This Row],[Account]],#REF!,2,FALSE)</f>
        <v>#REF!</v>
      </c>
    </row>
    <row r="6311" spans="1:5" x14ac:dyDescent="0.3">
      <c r="A6311" s="1">
        <v>45502</v>
      </c>
      <c r="B6311" t="s">
        <v>11</v>
      </c>
      <c r="C6311" t="s">
        <v>8</v>
      </c>
      <c r="D6311" s="2">
        <v>7558</v>
      </c>
      <c r="E6311" t="e">
        <f>VLOOKUP(Actual_Table[[#This Row],[Account]],#REF!,2,FALSE)</f>
        <v>#REF!</v>
      </c>
    </row>
    <row r="6312" spans="1:5" x14ac:dyDescent="0.3">
      <c r="A6312" s="1">
        <v>45502</v>
      </c>
      <c r="B6312" t="s">
        <v>11</v>
      </c>
      <c r="C6312" t="s">
        <v>9</v>
      </c>
      <c r="D6312" s="2">
        <v>20174</v>
      </c>
      <c r="E6312" t="e">
        <f>VLOOKUP(Actual_Table[[#This Row],[Account]],#REF!,2,FALSE)</f>
        <v>#REF!</v>
      </c>
    </row>
    <row r="6313" spans="1:5" x14ac:dyDescent="0.3">
      <c r="A6313" s="1">
        <v>45502</v>
      </c>
      <c r="B6313" t="s">
        <v>11</v>
      </c>
      <c r="C6313" t="s">
        <v>10</v>
      </c>
      <c r="D6313" s="2">
        <v>6378</v>
      </c>
      <c r="E6313" t="e">
        <f>VLOOKUP(Actual_Table[[#This Row],[Account]],#REF!,2,FALSE)</f>
        <v>#REF!</v>
      </c>
    </row>
    <row r="6314" spans="1:5" x14ac:dyDescent="0.3">
      <c r="A6314" s="1">
        <v>45502</v>
      </c>
      <c r="B6314" t="s">
        <v>12</v>
      </c>
      <c r="C6314" t="s">
        <v>5</v>
      </c>
      <c r="D6314" s="2">
        <v>23090</v>
      </c>
      <c r="E6314" t="e">
        <f>VLOOKUP(Actual_Table[[#This Row],[Account]],#REF!,2,FALSE)</f>
        <v>#REF!</v>
      </c>
    </row>
    <row r="6315" spans="1:5" x14ac:dyDescent="0.3">
      <c r="A6315" s="1">
        <v>45502</v>
      </c>
      <c r="B6315" t="s">
        <v>12</v>
      </c>
      <c r="C6315" t="s">
        <v>6</v>
      </c>
      <c r="D6315" s="2">
        <v>9349</v>
      </c>
      <c r="E6315" t="e">
        <f>VLOOKUP(Actual_Table[[#This Row],[Account]],#REF!,2,FALSE)</f>
        <v>#REF!</v>
      </c>
    </row>
    <row r="6316" spans="1:5" x14ac:dyDescent="0.3">
      <c r="A6316" s="1">
        <v>45502</v>
      </c>
      <c r="B6316" t="s">
        <v>12</v>
      </c>
      <c r="C6316" t="s">
        <v>7</v>
      </c>
      <c r="D6316" s="2">
        <v>17463</v>
      </c>
      <c r="E6316" t="e">
        <f>VLOOKUP(Actual_Table[[#This Row],[Account]],#REF!,2,FALSE)</f>
        <v>#REF!</v>
      </c>
    </row>
    <row r="6317" spans="1:5" x14ac:dyDescent="0.3">
      <c r="A6317" s="1">
        <v>45502</v>
      </c>
      <c r="B6317" t="s">
        <v>12</v>
      </c>
      <c r="C6317" t="s">
        <v>8</v>
      </c>
      <c r="D6317" s="2">
        <v>14360</v>
      </c>
      <c r="E6317" t="e">
        <f>VLOOKUP(Actual_Table[[#This Row],[Account]],#REF!,2,FALSE)</f>
        <v>#REF!</v>
      </c>
    </row>
    <row r="6318" spans="1:5" x14ac:dyDescent="0.3">
      <c r="A6318" s="1">
        <v>45502</v>
      </c>
      <c r="B6318" t="s">
        <v>12</v>
      </c>
      <c r="C6318" t="s">
        <v>9</v>
      </c>
      <c r="D6318" s="2">
        <v>22747</v>
      </c>
      <c r="E6318" t="e">
        <f>VLOOKUP(Actual_Table[[#This Row],[Account]],#REF!,2,FALSE)</f>
        <v>#REF!</v>
      </c>
    </row>
    <row r="6319" spans="1:5" x14ac:dyDescent="0.3">
      <c r="A6319" s="1">
        <v>45502</v>
      </c>
      <c r="B6319" t="s">
        <v>12</v>
      </c>
      <c r="C6319" t="s">
        <v>10</v>
      </c>
      <c r="D6319" s="2">
        <v>19930</v>
      </c>
      <c r="E6319" t="e">
        <f>VLOOKUP(Actual_Table[[#This Row],[Account]],#REF!,2,FALSE)</f>
        <v>#REF!</v>
      </c>
    </row>
    <row r="6320" spans="1:5" x14ac:dyDescent="0.3">
      <c r="A6320" s="1">
        <v>45502</v>
      </c>
      <c r="B6320" t="s">
        <v>13</v>
      </c>
      <c r="C6320" t="s">
        <v>5</v>
      </c>
      <c r="D6320" s="2">
        <v>16048</v>
      </c>
      <c r="E6320" t="e">
        <f>VLOOKUP(Actual_Table[[#This Row],[Account]],#REF!,2,FALSE)</f>
        <v>#REF!</v>
      </c>
    </row>
    <row r="6321" spans="1:5" x14ac:dyDescent="0.3">
      <c r="A6321" s="1">
        <v>45502</v>
      </c>
      <c r="B6321" t="s">
        <v>13</v>
      </c>
      <c r="C6321" t="s">
        <v>6</v>
      </c>
      <c r="D6321" s="2">
        <v>4148</v>
      </c>
      <c r="E6321" t="e">
        <f>VLOOKUP(Actual_Table[[#This Row],[Account]],#REF!,2,FALSE)</f>
        <v>#REF!</v>
      </c>
    </row>
    <row r="6322" spans="1:5" x14ac:dyDescent="0.3">
      <c r="A6322" s="1">
        <v>45502</v>
      </c>
      <c r="B6322" t="s">
        <v>13</v>
      </c>
      <c r="C6322" t="s">
        <v>7</v>
      </c>
      <c r="D6322" s="2">
        <v>13382</v>
      </c>
      <c r="E6322" t="e">
        <f>VLOOKUP(Actual_Table[[#This Row],[Account]],#REF!,2,FALSE)</f>
        <v>#REF!</v>
      </c>
    </row>
    <row r="6323" spans="1:5" x14ac:dyDescent="0.3">
      <c r="A6323" s="1">
        <v>45502</v>
      </c>
      <c r="B6323" t="s">
        <v>13</v>
      </c>
      <c r="C6323" t="s">
        <v>8</v>
      </c>
      <c r="D6323" s="2">
        <v>6597</v>
      </c>
      <c r="E6323" t="e">
        <f>VLOOKUP(Actual_Table[[#This Row],[Account]],#REF!,2,FALSE)</f>
        <v>#REF!</v>
      </c>
    </row>
    <row r="6324" spans="1:5" x14ac:dyDescent="0.3">
      <c r="A6324" s="1">
        <v>45502</v>
      </c>
      <c r="B6324" t="s">
        <v>13</v>
      </c>
      <c r="C6324" t="s">
        <v>9</v>
      </c>
      <c r="D6324" s="2">
        <v>6525</v>
      </c>
      <c r="E6324" t="e">
        <f>VLOOKUP(Actual_Table[[#This Row],[Account]],#REF!,2,FALSE)</f>
        <v>#REF!</v>
      </c>
    </row>
    <row r="6325" spans="1:5" x14ac:dyDescent="0.3">
      <c r="A6325" s="1">
        <v>45502</v>
      </c>
      <c r="B6325" t="s">
        <v>13</v>
      </c>
      <c r="C6325" t="s">
        <v>10</v>
      </c>
      <c r="D6325" s="2">
        <v>23464</v>
      </c>
      <c r="E6325" t="e">
        <f>VLOOKUP(Actual_Table[[#This Row],[Account]],#REF!,2,FALSE)</f>
        <v>#REF!</v>
      </c>
    </row>
    <row r="6326" spans="1:5" x14ac:dyDescent="0.3">
      <c r="A6326" s="1">
        <v>45502</v>
      </c>
      <c r="B6326" t="s">
        <v>14</v>
      </c>
      <c r="C6326" t="s">
        <v>5</v>
      </c>
      <c r="D6326" s="2">
        <v>9935</v>
      </c>
      <c r="E6326" t="e">
        <f>VLOOKUP(Actual_Table[[#This Row],[Account]],#REF!,2,FALSE)</f>
        <v>#REF!</v>
      </c>
    </row>
    <row r="6327" spans="1:5" x14ac:dyDescent="0.3">
      <c r="A6327" s="1">
        <v>45502</v>
      </c>
      <c r="B6327" t="s">
        <v>14</v>
      </c>
      <c r="C6327" t="s">
        <v>6</v>
      </c>
      <c r="D6327" s="2">
        <v>7401</v>
      </c>
      <c r="E6327" t="e">
        <f>VLOOKUP(Actual_Table[[#This Row],[Account]],#REF!,2,FALSE)</f>
        <v>#REF!</v>
      </c>
    </row>
    <row r="6328" spans="1:5" x14ac:dyDescent="0.3">
      <c r="A6328" s="1">
        <v>45502</v>
      </c>
      <c r="B6328" t="s">
        <v>14</v>
      </c>
      <c r="C6328" t="s">
        <v>7</v>
      </c>
      <c r="D6328" s="2">
        <v>1108</v>
      </c>
      <c r="E6328" t="e">
        <f>VLOOKUP(Actual_Table[[#This Row],[Account]],#REF!,2,FALSE)</f>
        <v>#REF!</v>
      </c>
    </row>
    <row r="6329" spans="1:5" x14ac:dyDescent="0.3">
      <c r="A6329" s="1">
        <v>45502</v>
      </c>
      <c r="B6329" t="s">
        <v>14</v>
      </c>
      <c r="C6329" t="s">
        <v>8</v>
      </c>
      <c r="D6329" s="2">
        <v>2313</v>
      </c>
      <c r="E6329" t="e">
        <f>VLOOKUP(Actual_Table[[#This Row],[Account]],#REF!,2,FALSE)</f>
        <v>#REF!</v>
      </c>
    </row>
    <row r="6330" spans="1:5" x14ac:dyDescent="0.3">
      <c r="A6330" s="1">
        <v>45502</v>
      </c>
      <c r="B6330" t="s">
        <v>14</v>
      </c>
      <c r="C6330" t="s">
        <v>9</v>
      </c>
      <c r="D6330" s="2">
        <v>19506</v>
      </c>
      <c r="E6330" t="e">
        <f>VLOOKUP(Actual_Table[[#This Row],[Account]],#REF!,2,FALSE)</f>
        <v>#REF!</v>
      </c>
    </row>
    <row r="6331" spans="1:5" x14ac:dyDescent="0.3">
      <c r="A6331" s="1">
        <v>45502</v>
      </c>
      <c r="B6331" t="s">
        <v>14</v>
      </c>
      <c r="C6331" t="s">
        <v>10</v>
      </c>
      <c r="D6331" s="2">
        <v>1797</v>
      </c>
      <c r="E6331" t="e">
        <f>VLOOKUP(Actual_Table[[#This Row],[Account]],#REF!,2,FALSE)</f>
        <v>#REF!</v>
      </c>
    </row>
    <row r="6332" spans="1:5" x14ac:dyDescent="0.3">
      <c r="A6332" s="1">
        <v>45503</v>
      </c>
      <c r="B6332" t="s">
        <v>4</v>
      </c>
      <c r="C6332" t="s">
        <v>5</v>
      </c>
      <c r="D6332" s="2">
        <v>13051</v>
      </c>
      <c r="E6332" t="e">
        <f>VLOOKUP(Actual_Table[[#This Row],[Account]],#REF!,2,FALSE)</f>
        <v>#REF!</v>
      </c>
    </row>
    <row r="6333" spans="1:5" x14ac:dyDescent="0.3">
      <c r="A6333" s="1">
        <v>45503</v>
      </c>
      <c r="B6333" t="s">
        <v>4</v>
      </c>
      <c r="C6333" t="s">
        <v>6</v>
      </c>
      <c r="D6333" s="2">
        <v>22753</v>
      </c>
      <c r="E6333" t="e">
        <f>VLOOKUP(Actual_Table[[#This Row],[Account]],#REF!,2,FALSE)</f>
        <v>#REF!</v>
      </c>
    </row>
    <row r="6334" spans="1:5" x14ac:dyDescent="0.3">
      <c r="A6334" s="1">
        <v>45503</v>
      </c>
      <c r="B6334" t="s">
        <v>4</v>
      </c>
      <c r="C6334" t="s">
        <v>7</v>
      </c>
      <c r="D6334" s="2">
        <v>24724</v>
      </c>
      <c r="E6334" t="e">
        <f>VLOOKUP(Actual_Table[[#This Row],[Account]],#REF!,2,FALSE)</f>
        <v>#REF!</v>
      </c>
    </row>
    <row r="6335" spans="1:5" x14ac:dyDescent="0.3">
      <c r="A6335" s="1">
        <v>45503</v>
      </c>
      <c r="B6335" t="s">
        <v>4</v>
      </c>
      <c r="C6335" t="s">
        <v>8</v>
      </c>
      <c r="D6335" s="2">
        <v>18995</v>
      </c>
      <c r="E6335" t="e">
        <f>VLOOKUP(Actual_Table[[#This Row],[Account]],#REF!,2,FALSE)</f>
        <v>#REF!</v>
      </c>
    </row>
    <row r="6336" spans="1:5" x14ac:dyDescent="0.3">
      <c r="A6336" s="1">
        <v>45503</v>
      </c>
      <c r="B6336" t="s">
        <v>4</v>
      </c>
      <c r="C6336" t="s">
        <v>9</v>
      </c>
      <c r="D6336" s="2">
        <v>1980</v>
      </c>
      <c r="E6336" t="e">
        <f>VLOOKUP(Actual_Table[[#This Row],[Account]],#REF!,2,FALSE)</f>
        <v>#REF!</v>
      </c>
    </row>
    <row r="6337" spans="1:5" x14ac:dyDescent="0.3">
      <c r="A6337" s="1">
        <v>45503</v>
      </c>
      <c r="B6337" t="s">
        <v>4</v>
      </c>
      <c r="C6337" t="s">
        <v>10</v>
      </c>
      <c r="D6337" s="2">
        <v>8165</v>
      </c>
      <c r="E6337" t="e">
        <f>VLOOKUP(Actual_Table[[#This Row],[Account]],#REF!,2,FALSE)</f>
        <v>#REF!</v>
      </c>
    </row>
    <row r="6338" spans="1:5" x14ac:dyDescent="0.3">
      <c r="A6338" s="1">
        <v>45503</v>
      </c>
      <c r="B6338" t="s">
        <v>11</v>
      </c>
      <c r="C6338" t="s">
        <v>5</v>
      </c>
      <c r="D6338" s="2">
        <v>12508</v>
      </c>
      <c r="E6338" t="e">
        <f>VLOOKUP(Actual_Table[[#This Row],[Account]],#REF!,2,FALSE)</f>
        <v>#REF!</v>
      </c>
    </row>
    <row r="6339" spans="1:5" x14ac:dyDescent="0.3">
      <c r="A6339" s="1">
        <v>45503</v>
      </c>
      <c r="B6339" t="s">
        <v>11</v>
      </c>
      <c r="C6339" t="s">
        <v>6</v>
      </c>
      <c r="D6339" s="2">
        <v>12961</v>
      </c>
      <c r="E6339" t="e">
        <f>VLOOKUP(Actual_Table[[#This Row],[Account]],#REF!,2,FALSE)</f>
        <v>#REF!</v>
      </c>
    </row>
    <row r="6340" spans="1:5" x14ac:dyDescent="0.3">
      <c r="A6340" s="1">
        <v>45503</v>
      </c>
      <c r="B6340" t="s">
        <v>11</v>
      </c>
      <c r="C6340" t="s">
        <v>7</v>
      </c>
      <c r="D6340" s="2">
        <v>629</v>
      </c>
      <c r="E6340" t="e">
        <f>VLOOKUP(Actual_Table[[#This Row],[Account]],#REF!,2,FALSE)</f>
        <v>#REF!</v>
      </c>
    </row>
    <row r="6341" spans="1:5" x14ac:dyDescent="0.3">
      <c r="A6341" s="1">
        <v>45503</v>
      </c>
      <c r="B6341" t="s">
        <v>11</v>
      </c>
      <c r="C6341" t="s">
        <v>8</v>
      </c>
      <c r="D6341" s="2">
        <v>7406</v>
      </c>
      <c r="E6341" t="e">
        <f>VLOOKUP(Actual_Table[[#This Row],[Account]],#REF!,2,FALSE)</f>
        <v>#REF!</v>
      </c>
    </row>
    <row r="6342" spans="1:5" x14ac:dyDescent="0.3">
      <c r="A6342" s="1">
        <v>45503</v>
      </c>
      <c r="B6342" t="s">
        <v>11</v>
      </c>
      <c r="C6342" t="s">
        <v>9</v>
      </c>
      <c r="D6342" s="2">
        <v>14155</v>
      </c>
      <c r="E6342" t="e">
        <f>VLOOKUP(Actual_Table[[#This Row],[Account]],#REF!,2,FALSE)</f>
        <v>#REF!</v>
      </c>
    </row>
    <row r="6343" spans="1:5" x14ac:dyDescent="0.3">
      <c r="A6343" s="1">
        <v>45503</v>
      </c>
      <c r="B6343" t="s">
        <v>11</v>
      </c>
      <c r="C6343" t="s">
        <v>10</v>
      </c>
      <c r="D6343" s="2">
        <v>1922</v>
      </c>
      <c r="E6343" t="e">
        <f>VLOOKUP(Actual_Table[[#This Row],[Account]],#REF!,2,FALSE)</f>
        <v>#REF!</v>
      </c>
    </row>
    <row r="6344" spans="1:5" x14ac:dyDescent="0.3">
      <c r="A6344" s="1">
        <v>45503</v>
      </c>
      <c r="B6344" t="s">
        <v>12</v>
      </c>
      <c r="C6344" t="s">
        <v>5</v>
      </c>
      <c r="D6344" s="2">
        <v>14322</v>
      </c>
      <c r="E6344" t="e">
        <f>VLOOKUP(Actual_Table[[#This Row],[Account]],#REF!,2,FALSE)</f>
        <v>#REF!</v>
      </c>
    </row>
    <row r="6345" spans="1:5" x14ac:dyDescent="0.3">
      <c r="A6345" s="1">
        <v>45503</v>
      </c>
      <c r="B6345" t="s">
        <v>12</v>
      </c>
      <c r="C6345" t="s">
        <v>6</v>
      </c>
      <c r="D6345" s="2">
        <v>6328</v>
      </c>
      <c r="E6345" t="e">
        <f>VLOOKUP(Actual_Table[[#This Row],[Account]],#REF!,2,FALSE)</f>
        <v>#REF!</v>
      </c>
    </row>
    <row r="6346" spans="1:5" x14ac:dyDescent="0.3">
      <c r="A6346" s="1">
        <v>45503</v>
      </c>
      <c r="B6346" t="s">
        <v>12</v>
      </c>
      <c r="C6346" t="s">
        <v>7</v>
      </c>
      <c r="D6346" s="2">
        <v>19068</v>
      </c>
      <c r="E6346" t="e">
        <f>VLOOKUP(Actual_Table[[#This Row],[Account]],#REF!,2,FALSE)</f>
        <v>#REF!</v>
      </c>
    </row>
    <row r="6347" spans="1:5" x14ac:dyDescent="0.3">
      <c r="A6347" s="1">
        <v>45503</v>
      </c>
      <c r="B6347" t="s">
        <v>12</v>
      </c>
      <c r="C6347" t="s">
        <v>8</v>
      </c>
      <c r="D6347" s="2">
        <v>20382</v>
      </c>
      <c r="E6347" t="e">
        <f>VLOOKUP(Actual_Table[[#This Row],[Account]],#REF!,2,FALSE)</f>
        <v>#REF!</v>
      </c>
    </row>
    <row r="6348" spans="1:5" x14ac:dyDescent="0.3">
      <c r="A6348" s="1">
        <v>45503</v>
      </c>
      <c r="B6348" t="s">
        <v>12</v>
      </c>
      <c r="C6348" t="s">
        <v>9</v>
      </c>
      <c r="D6348" s="2">
        <v>11547</v>
      </c>
      <c r="E6348" t="e">
        <f>VLOOKUP(Actual_Table[[#This Row],[Account]],#REF!,2,FALSE)</f>
        <v>#REF!</v>
      </c>
    </row>
    <row r="6349" spans="1:5" x14ac:dyDescent="0.3">
      <c r="A6349" s="1">
        <v>45503</v>
      </c>
      <c r="B6349" t="s">
        <v>12</v>
      </c>
      <c r="C6349" t="s">
        <v>10</v>
      </c>
      <c r="D6349" s="2">
        <v>15072</v>
      </c>
      <c r="E6349" t="e">
        <f>VLOOKUP(Actual_Table[[#This Row],[Account]],#REF!,2,FALSE)</f>
        <v>#REF!</v>
      </c>
    </row>
    <row r="6350" spans="1:5" x14ac:dyDescent="0.3">
      <c r="A6350" s="1">
        <v>45503</v>
      </c>
      <c r="B6350" t="s">
        <v>13</v>
      </c>
      <c r="C6350" t="s">
        <v>5</v>
      </c>
      <c r="D6350" s="2">
        <v>16670</v>
      </c>
      <c r="E6350" t="e">
        <f>VLOOKUP(Actual_Table[[#This Row],[Account]],#REF!,2,FALSE)</f>
        <v>#REF!</v>
      </c>
    </row>
    <row r="6351" spans="1:5" x14ac:dyDescent="0.3">
      <c r="A6351" s="1">
        <v>45503</v>
      </c>
      <c r="B6351" t="s">
        <v>13</v>
      </c>
      <c r="C6351" t="s">
        <v>6</v>
      </c>
      <c r="D6351" s="2">
        <v>6716</v>
      </c>
      <c r="E6351" t="e">
        <f>VLOOKUP(Actual_Table[[#This Row],[Account]],#REF!,2,FALSE)</f>
        <v>#REF!</v>
      </c>
    </row>
    <row r="6352" spans="1:5" x14ac:dyDescent="0.3">
      <c r="A6352" s="1">
        <v>45503</v>
      </c>
      <c r="B6352" t="s">
        <v>13</v>
      </c>
      <c r="C6352" t="s">
        <v>7</v>
      </c>
      <c r="D6352" s="2">
        <v>23310</v>
      </c>
      <c r="E6352" t="e">
        <f>VLOOKUP(Actual_Table[[#This Row],[Account]],#REF!,2,FALSE)</f>
        <v>#REF!</v>
      </c>
    </row>
    <row r="6353" spans="1:5" x14ac:dyDescent="0.3">
      <c r="A6353" s="1">
        <v>45503</v>
      </c>
      <c r="B6353" t="s">
        <v>13</v>
      </c>
      <c r="C6353" t="s">
        <v>8</v>
      </c>
      <c r="D6353" s="2">
        <v>2354</v>
      </c>
      <c r="E6353" t="e">
        <f>VLOOKUP(Actual_Table[[#This Row],[Account]],#REF!,2,FALSE)</f>
        <v>#REF!</v>
      </c>
    </row>
    <row r="6354" spans="1:5" x14ac:dyDescent="0.3">
      <c r="A6354" s="1">
        <v>45503</v>
      </c>
      <c r="B6354" t="s">
        <v>13</v>
      </c>
      <c r="C6354" t="s">
        <v>9</v>
      </c>
      <c r="D6354" s="2">
        <v>10967</v>
      </c>
      <c r="E6354" t="e">
        <f>VLOOKUP(Actual_Table[[#This Row],[Account]],#REF!,2,FALSE)</f>
        <v>#REF!</v>
      </c>
    </row>
    <row r="6355" spans="1:5" x14ac:dyDescent="0.3">
      <c r="A6355" s="1">
        <v>45503</v>
      </c>
      <c r="B6355" t="s">
        <v>13</v>
      </c>
      <c r="C6355" t="s">
        <v>10</v>
      </c>
      <c r="D6355" s="2">
        <v>3421</v>
      </c>
      <c r="E6355" t="e">
        <f>VLOOKUP(Actual_Table[[#This Row],[Account]],#REF!,2,FALSE)</f>
        <v>#REF!</v>
      </c>
    </row>
    <row r="6356" spans="1:5" x14ac:dyDescent="0.3">
      <c r="A6356" s="1">
        <v>45503</v>
      </c>
      <c r="B6356" t="s">
        <v>14</v>
      </c>
      <c r="C6356" t="s">
        <v>5</v>
      </c>
      <c r="D6356" s="2">
        <v>7395</v>
      </c>
      <c r="E6356" t="e">
        <f>VLOOKUP(Actual_Table[[#This Row],[Account]],#REF!,2,FALSE)</f>
        <v>#REF!</v>
      </c>
    </row>
    <row r="6357" spans="1:5" x14ac:dyDescent="0.3">
      <c r="A6357" s="1">
        <v>45503</v>
      </c>
      <c r="B6357" t="s">
        <v>14</v>
      </c>
      <c r="C6357" t="s">
        <v>6</v>
      </c>
      <c r="D6357" s="2">
        <v>20082</v>
      </c>
      <c r="E6357" t="e">
        <f>VLOOKUP(Actual_Table[[#This Row],[Account]],#REF!,2,FALSE)</f>
        <v>#REF!</v>
      </c>
    </row>
    <row r="6358" spans="1:5" x14ac:dyDescent="0.3">
      <c r="A6358" s="1">
        <v>45503</v>
      </c>
      <c r="B6358" t="s">
        <v>14</v>
      </c>
      <c r="C6358" t="s">
        <v>7</v>
      </c>
      <c r="D6358" s="2">
        <v>909</v>
      </c>
      <c r="E6358" t="e">
        <f>VLOOKUP(Actual_Table[[#This Row],[Account]],#REF!,2,FALSE)</f>
        <v>#REF!</v>
      </c>
    </row>
    <row r="6359" spans="1:5" x14ac:dyDescent="0.3">
      <c r="A6359" s="1">
        <v>45503</v>
      </c>
      <c r="B6359" t="s">
        <v>14</v>
      </c>
      <c r="C6359" t="s">
        <v>8</v>
      </c>
      <c r="D6359" s="2">
        <v>2892</v>
      </c>
      <c r="E6359" t="e">
        <f>VLOOKUP(Actual_Table[[#This Row],[Account]],#REF!,2,FALSE)</f>
        <v>#REF!</v>
      </c>
    </row>
    <row r="6360" spans="1:5" x14ac:dyDescent="0.3">
      <c r="A6360" s="1">
        <v>45503</v>
      </c>
      <c r="B6360" t="s">
        <v>14</v>
      </c>
      <c r="C6360" t="s">
        <v>9</v>
      </c>
      <c r="D6360" s="2">
        <v>16964</v>
      </c>
      <c r="E6360" t="e">
        <f>VLOOKUP(Actual_Table[[#This Row],[Account]],#REF!,2,FALSE)</f>
        <v>#REF!</v>
      </c>
    </row>
    <row r="6361" spans="1:5" x14ac:dyDescent="0.3">
      <c r="A6361" s="1">
        <v>45503</v>
      </c>
      <c r="B6361" t="s">
        <v>14</v>
      </c>
      <c r="C6361" t="s">
        <v>10</v>
      </c>
      <c r="D6361" s="2">
        <v>8565</v>
      </c>
      <c r="E6361" t="e">
        <f>VLOOKUP(Actual_Table[[#This Row],[Account]],#REF!,2,FALSE)</f>
        <v>#REF!</v>
      </c>
    </row>
    <row r="6362" spans="1:5" x14ac:dyDescent="0.3">
      <c r="A6362" s="1">
        <v>45504</v>
      </c>
      <c r="B6362" t="s">
        <v>4</v>
      </c>
      <c r="C6362" t="s">
        <v>5</v>
      </c>
      <c r="D6362" s="2">
        <v>21571</v>
      </c>
      <c r="E6362" t="e">
        <f>VLOOKUP(Actual_Table[[#This Row],[Account]],#REF!,2,FALSE)</f>
        <v>#REF!</v>
      </c>
    </row>
    <row r="6363" spans="1:5" x14ac:dyDescent="0.3">
      <c r="A6363" s="1">
        <v>45504</v>
      </c>
      <c r="B6363" t="s">
        <v>4</v>
      </c>
      <c r="C6363" t="s">
        <v>6</v>
      </c>
      <c r="D6363" s="2">
        <v>8514</v>
      </c>
      <c r="E6363" t="e">
        <f>VLOOKUP(Actual_Table[[#This Row],[Account]],#REF!,2,FALSE)</f>
        <v>#REF!</v>
      </c>
    </row>
    <row r="6364" spans="1:5" x14ac:dyDescent="0.3">
      <c r="A6364" s="1">
        <v>45504</v>
      </c>
      <c r="B6364" t="s">
        <v>4</v>
      </c>
      <c r="C6364" t="s">
        <v>7</v>
      </c>
      <c r="D6364" s="2">
        <v>11634</v>
      </c>
      <c r="E6364" t="e">
        <f>VLOOKUP(Actual_Table[[#This Row],[Account]],#REF!,2,FALSE)</f>
        <v>#REF!</v>
      </c>
    </row>
    <row r="6365" spans="1:5" x14ac:dyDescent="0.3">
      <c r="A6365" s="1">
        <v>45504</v>
      </c>
      <c r="B6365" t="s">
        <v>4</v>
      </c>
      <c r="C6365" t="s">
        <v>8</v>
      </c>
      <c r="D6365" s="2">
        <v>12732</v>
      </c>
      <c r="E6365" t="e">
        <f>VLOOKUP(Actual_Table[[#This Row],[Account]],#REF!,2,FALSE)</f>
        <v>#REF!</v>
      </c>
    </row>
    <row r="6366" spans="1:5" x14ac:dyDescent="0.3">
      <c r="A6366" s="1">
        <v>45504</v>
      </c>
      <c r="B6366" t="s">
        <v>4</v>
      </c>
      <c r="C6366" t="s">
        <v>9</v>
      </c>
      <c r="D6366" s="2">
        <v>21775</v>
      </c>
      <c r="E6366" t="e">
        <f>VLOOKUP(Actual_Table[[#This Row],[Account]],#REF!,2,FALSE)</f>
        <v>#REF!</v>
      </c>
    </row>
    <row r="6367" spans="1:5" x14ac:dyDescent="0.3">
      <c r="A6367" s="1">
        <v>45504</v>
      </c>
      <c r="B6367" t="s">
        <v>4</v>
      </c>
      <c r="C6367" t="s">
        <v>10</v>
      </c>
      <c r="D6367" s="2">
        <v>7546</v>
      </c>
      <c r="E6367" t="e">
        <f>VLOOKUP(Actual_Table[[#This Row],[Account]],#REF!,2,FALSE)</f>
        <v>#REF!</v>
      </c>
    </row>
    <row r="6368" spans="1:5" x14ac:dyDescent="0.3">
      <c r="A6368" s="1">
        <v>45504</v>
      </c>
      <c r="B6368" t="s">
        <v>11</v>
      </c>
      <c r="C6368" t="s">
        <v>5</v>
      </c>
      <c r="D6368" s="2">
        <v>14949</v>
      </c>
      <c r="E6368" t="e">
        <f>VLOOKUP(Actual_Table[[#This Row],[Account]],#REF!,2,FALSE)</f>
        <v>#REF!</v>
      </c>
    </row>
    <row r="6369" spans="1:5" x14ac:dyDescent="0.3">
      <c r="A6369" s="1">
        <v>45504</v>
      </c>
      <c r="B6369" t="s">
        <v>11</v>
      </c>
      <c r="C6369" t="s">
        <v>6</v>
      </c>
      <c r="D6369" s="2">
        <v>2503</v>
      </c>
      <c r="E6369" t="e">
        <f>VLOOKUP(Actual_Table[[#This Row],[Account]],#REF!,2,FALSE)</f>
        <v>#REF!</v>
      </c>
    </row>
    <row r="6370" spans="1:5" x14ac:dyDescent="0.3">
      <c r="A6370" s="1">
        <v>45504</v>
      </c>
      <c r="B6370" t="s">
        <v>11</v>
      </c>
      <c r="C6370" t="s">
        <v>7</v>
      </c>
      <c r="D6370" s="2">
        <v>22978</v>
      </c>
      <c r="E6370" t="e">
        <f>VLOOKUP(Actual_Table[[#This Row],[Account]],#REF!,2,FALSE)</f>
        <v>#REF!</v>
      </c>
    </row>
    <row r="6371" spans="1:5" x14ac:dyDescent="0.3">
      <c r="A6371" s="1">
        <v>45504</v>
      </c>
      <c r="B6371" t="s">
        <v>11</v>
      </c>
      <c r="C6371" t="s">
        <v>8</v>
      </c>
      <c r="D6371" s="2">
        <v>12659</v>
      </c>
      <c r="E6371" t="e">
        <f>VLOOKUP(Actual_Table[[#This Row],[Account]],#REF!,2,FALSE)</f>
        <v>#REF!</v>
      </c>
    </row>
    <row r="6372" spans="1:5" x14ac:dyDescent="0.3">
      <c r="A6372" s="1">
        <v>45504</v>
      </c>
      <c r="B6372" t="s">
        <v>11</v>
      </c>
      <c r="C6372" t="s">
        <v>9</v>
      </c>
      <c r="D6372" s="2">
        <v>19631</v>
      </c>
      <c r="E6372" t="e">
        <f>VLOOKUP(Actual_Table[[#This Row],[Account]],#REF!,2,FALSE)</f>
        <v>#REF!</v>
      </c>
    </row>
    <row r="6373" spans="1:5" x14ac:dyDescent="0.3">
      <c r="A6373" s="1">
        <v>45504</v>
      </c>
      <c r="B6373" t="s">
        <v>11</v>
      </c>
      <c r="C6373" t="s">
        <v>10</v>
      </c>
      <c r="D6373" s="2">
        <v>1338</v>
      </c>
      <c r="E6373" t="e">
        <f>VLOOKUP(Actual_Table[[#This Row],[Account]],#REF!,2,FALSE)</f>
        <v>#REF!</v>
      </c>
    </row>
    <row r="6374" spans="1:5" x14ac:dyDescent="0.3">
      <c r="A6374" s="1">
        <v>45504</v>
      </c>
      <c r="B6374" t="s">
        <v>12</v>
      </c>
      <c r="C6374" t="s">
        <v>5</v>
      </c>
      <c r="D6374" s="2">
        <v>19284</v>
      </c>
      <c r="E6374" t="e">
        <f>VLOOKUP(Actual_Table[[#This Row],[Account]],#REF!,2,FALSE)</f>
        <v>#REF!</v>
      </c>
    </row>
    <row r="6375" spans="1:5" x14ac:dyDescent="0.3">
      <c r="A6375" s="1">
        <v>45504</v>
      </c>
      <c r="B6375" t="s">
        <v>12</v>
      </c>
      <c r="C6375" t="s">
        <v>6</v>
      </c>
      <c r="D6375" s="2">
        <v>16693</v>
      </c>
      <c r="E6375" t="e">
        <f>VLOOKUP(Actual_Table[[#This Row],[Account]],#REF!,2,FALSE)</f>
        <v>#REF!</v>
      </c>
    </row>
    <row r="6376" spans="1:5" x14ac:dyDescent="0.3">
      <c r="A6376" s="1">
        <v>45504</v>
      </c>
      <c r="B6376" t="s">
        <v>12</v>
      </c>
      <c r="C6376" t="s">
        <v>7</v>
      </c>
      <c r="D6376" s="2">
        <v>22433</v>
      </c>
      <c r="E6376" t="e">
        <f>VLOOKUP(Actual_Table[[#This Row],[Account]],#REF!,2,FALSE)</f>
        <v>#REF!</v>
      </c>
    </row>
    <row r="6377" spans="1:5" x14ac:dyDescent="0.3">
      <c r="A6377" s="1">
        <v>45504</v>
      </c>
      <c r="B6377" t="s">
        <v>12</v>
      </c>
      <c r="C6377" t="s">
        <v>8</v>
      </c>
      <c r="D6377" s="2">
        <v>10585</v>
      </c>
      <c r="E6377" t="e">
        <f>VLOOKUP(Actual_Table[[#This Row],[Account]],#REF!,2,FALSE)</f>
        <v>#REF!</v>
      </c>
    </row>
    <row r="6378" spans="1:5" x14ac:dyDescent="0.3">
      <c r="A6378" s="1">
        <v>45504</v>
      </c>
      <c r="B6378" t="s">
        <v>12</v>
      </c>
      <c r="C6378" t="s">
        <v>9</v>
      </c>
      <c r="D6378" s="2">
        <v>12560</v>
      </c>
      <c r="E6378" t="e">
        <f>VLOOKUP(Actual_Table[[#This Row],[Account]],#REF!,2,FALSE)</f>
        <v>#REF!</v>
      </c>
    </row>
    <row r="6379" spans="1:5" x14ac:dyDescent="0.3">
      <c r="A6379" s="1">
        <v>45504</v>
      </c>
      <c r="B6379" t="s">
        <v>12</v>
      </c>
      <c r="C6379" t="s">
        <v>10</v>
      </c>
      <c r="D6379" s="2">
        <v>9210</v>
      </c>
      <c r="E6379" t="e">
        <f>VLOOKUP(Actual_Table[[#This Row],[Account]],#REF!,2,FALSE)</f>
        <v>#REF!</v>
      </c>
    </row>
    <row r="6380" spans="1:5" x14ac:dyDescent="0.3">
      <c r="A6380" s="1">
        <v>45504</v>
      </c>
      <c r="B6380" t="s">
        <v>13</v>
      </c>
      <c r="C6380" t="s">
        <v>5</v>
      </c>
      <c r="D6380" s="2">
        <v>13940</v>
      </c>
      <c r="E6380" t="e">
        <f>VLOOKUP(Actual_Table[[#This Row],[Account]],#REF!,2,FALSE)</f>
        <v>#REF!</v>
      </c>
    </row>
    <row r="6381" spans="1:5" x14ac:dyDescent="0.3">
      <c r="A6381" s="1">
        <v>45504</v>
      </c>
      <c r="B6381" t="s">
        <v>13</v>
      </c>
      <c r="C6381" t="s">
        <v>6</v>
      </c>
      <c r="D6381" s="2">
        <v>6176</v>
      </c>
      <c r="E6381" t="e">
        <f>VLOOKUP(Actual_Table[[#This Row],[Account]],#REF!,2,FALSE)</f>
        <v>#REF!</v>
      </c>
    </row>
    <row r="6382" spans="1:5" x14ac:dyDescent="0.3">
      <c r="A6382" s="1">
        <v>45504</v>
      </c>
      <c r="B6382" t="s">
        <v>13</v>
      </c>
      <c r="C6382" t="s">
        <v>7</v>
      </c>
      <c r="D6382" s="2">
        <v>11201</v>
      </c>
      <c r="E6382" t="e">
        <f>VLOOKUP(Actual_Table[[#This Row],[Account]],#REF!,2,FALSE)</f>
        <v>#REF!</v>
      </c>
    </row>
    <row r="6383" spans="1:5" x14ac:dyDescent="0.3">
      <c r="A6383" s="1">
        <v>45504</v>
      </c>
      <c r="B6383" t="s">
        <v>13</v>
      </c>
      <c r="C6383" t="s">
        <v>8</v>
      </c>
      <c r="D6383" s="2">
        <v>8537</v>
      </c>
      <c r="E6383" t="e">
        <f>VLOOKUP(Actual_Table[[#This Row],[Account]],#REF!,2,FALSE)</f>
        <v>#REF!</v>
      </c>
    </row>
    <row r="6384" spans="1:5" x14ac:dyDescent="0.3">
      <c r="A6384" s="1">
        <v>45504</v>
      </c>
      <c r="B6384" t="s">
        <v>13</v>
      </c>
      <c r="C6384" t="s">
        <v>9</v>
      </c>
      <c r="D6384" s="2">
        <v>8826</v>
      </c>
      <c r="E6384" t="e">
        <f>VLOOKUP(Actual_Table[[#This Row],[Account]],#REF!,2,FALSE)</f>
        <v>#REF!</v>
      </c>
    </row>
    <row r="6385" spans="1:5" x14ac:dyDescent="0.3">
      <c r="A6385" s="1">
        <v>45504</v>
      </c>
      <c r="B6385" t="s">
        <v>13</v>
      </c>
      <c r="C6385" t="s">
        <v>10</v>
      </c>
      <c r="D6385" s="2">
        <v>5502</v>
      </c>
      <c r="E6385" t="e">
        <f>VLOOKUP(Actual_Table[[#This Row],[Account]],#REF!,2,FALSE)</f>
        <v>#REF!</v>
      </c>
    </row>
    <row r="6386" spans="1:5" x14ac:dyDescent="0.3">
      <c r="A6386" s="1">
        <v>45504</v>
      </c>
      <c r="B6386" t="s">
        <v>14</v>
      </c>
      <c r="C6386" t="s">
        <v>5</v>
      </c>
      <c r="D6386" s="2">
        <v>15546</v>
      </c>
      <c r="E6386" t="e">
        <f>VLOOKUP(Actual_Table[[#This Row],[Account]],#REF!,2,FALSE)</f>
        <v>#REF!</v>
      </c>
    </row>
    <row r="6387" spans="1:5" x14ac:dyDescent="0.3">
      <c r="A6387" s="1">
        <v>45504</v>
      </c>
      <c r="B6387" t="s">
        <v>14</v>
      </c>
      <c r="C6387" t="s">
        <v>6</v>
      </c>
      <c r="D6387" s="2">
        <v>3782</v>
      </c>
      <c r="E6387" t="e">
        <f>VLOOKUP(Actual_Table[[#This Row],[Account]],#REF!,2,FALSE)</f>
        <v>#REF!</v>
      </c>
    </row>
    <row r="6388" spans="1:5" x14ac:dyDescent="0.3">
      <c r="A6388" s="1">
        <v>45504</v>
      </c>
      <c r="B6388" t="s">
        <v>14</v>
      </c>
      <c r="C6388" t="s">
        <v>7</v>
      </c>
      <c r="D6388" s="2">
        <v>8323</v>
      </c>
      <c r="E6388" t="e">
        <f>VLOOKUP(Actual_Table[[#This Row],[Account]],#REF!,2,FALSE)</f>
        <v>#REF!</v>
      </c>
    </row>
    <row r="6389" spans="1:5" x14ac:dyDescent="0.3">
      <c r="A6389" s="1">
        <v>45504</v>
      </c>
      <c r="B6389" t="s">
        <v>14</v>
      </c>
      <c r="C6389" t="s">
        <v>8</v>
      </c>
      <c r="D6389" s="2">
        <v>6754</v>
      </c>
      <c r="E6389" t="e">
        <f>VLOOKUP(Actual_Table[[#This Row],[Account]],#REF!,2,FALSE)</f>
        <v>#REF!</v>
      </c>
    </row>
    <row r="6390" spans="1:5" x14ac:dyDescent="0.3">
      <c r="A6390" s="1">
        <v>45504</v>
      </c>
      <c r="B6390" t="s">
        <v>14</v>
      </c>
      <c r="C6390" t="s">
        <v>9</v>
      </c>
      <c r="D6390" s="2">
        <v>6647</v>
      </c>
      <c r="E6390" t="e">
        <f>VLOOKUP(Actual_Table[[#This Row],[Account]],#REF!,2,FALSE)</f>
        <v>#REF!</v>
      </c>
    </row>
    <row r="6391" spans="1:5" x14ac:dyDescent="0.3">
      <c r="A6391" s="1">
        <v>45504</v>
      </c>
      <c r="B6391" t="s">
        <v>14</v>
      </c>
      <c r="C6391" t="s">
        <v>10</v>
      </c>
      <c r="D6391" s="2">
        <v>16060</v>
      </c>
      <c r="E6391" t="e">
        <f>VLOOKUP(Actual_Table[[#This Row],[Account]],#REF!,2,FALSE)</f>
        <v>#REF!</v>
      </c>
    </row>
    <row r="6392" spans="1:5" x14ac:dyDescent="0.3">
      <c r="A6392" s="1">
        <v>45505</v>
      </c>
      <c r="B6392" t="s">
        <v>4</v>
      </c>
      <c r="C6392" t="s">
        <v>5</v>
      </c>
      <c r="D6392" s="2">
        <v>17935</v>
      </c>
      <c r="E6392" t="e">
        <f>VLOOKUP(Actual_Table[[#This Row],[Account]],#REF!,2,FALSE)</f>
        <v>#REF!</v>
      </c>
    </row>
    <row r="6393" spans="1:5" x14ac:dyDescent="0.3">
      <c r="A6393" s="1">
        <v>45505</v>
      </c>
      <c r="B6393" t="s">
        <v>4</v>
      </c>
      <c r="C6393" t="s">
        <v>6</v>
      </c>
      <c r="D6393" s="2">
        <v>7692</v>
      </c>
      <c r="E6393" t="e">
        <f>VLOOKUP(Actual_Table[[#This Row],[Account]],#REF!,2,FALSE)</f>
        <v>#REF!</v>
      </c>
    </row>
    <row r="6394" spans="1:5" x14ac:dyDescent="0.3">
      <c r="A6394" s="1">
        <v>45505</v>
      </c>
      <c r="B6394" t="s">
        <v>4</v>
      </c>
      <c r="C6394" t="s">
        <v>7</v>
      </c>
      <c r="D6394" s="2">
        <v>17282</v>
      </c>
      <c r="E6394" t="e">
        <f>VLOOKUP(Actual_Table[[#This Row],[Account]],#REF!,2,FALSE)</f>
        <v>#REF!</v>
      </c>
    </row>
    <row r="6395" spans="1:5" x14ac:dyDescent="0.3">
      <c r="A6395" s="1">
        <v>45505</v>
      </c>
      <c r="B6395" t="s">
        <v>4</v>
      </c>
      <c r="C6395" t="s">
        <v>8</v>
      </c>
      <c r="D6395" s="2">
        <v>8252</v>
      </c>
      <c r="E6395" t="e">
        <f>VLOOKUP(Actual_Table[[#This Row],[Account]],#REF!,2,FALSE)</f>
        <v>#REF!</v>
      </c>
    </row>
    <row r="6396" spans="1:5" x14ac:dyDescent="0.3">
      <c r="A6396" s="1">
        <v>45505</v>
      </c>
      <c r="B6396" t="s">
        <v>4</v>
      </c>
      <c r="C6396" t="s">
        <v>9</v>
      </c>
      <c r="D6396" s="2">
        <v>19242</v>
      </c>
      <c r="E6396" t="e">
        <f>VLOOKUP(Actual_Table[[#This Row],[Account]],#REF!,2,FALSE)</f>
        <v>#REF!</v>
      </c>
    </row>
    <row r="6397" spans="1:5" x14ac:dyDescent="0.3">
      <c r="A6397" s="1">
        <v>45505</v>
      </c>
      <c r="B6397" t="s">
        <v>4</v>
      </c>
      <c r="C6397" t="s">
        <v>10</v>
      </c>
      <c r="D6397" s="2">
        <v>2990</v>
      </c>
      <c r="E6397" t="e">
        <f>VLOOKUP(Actual_Table[[#This Row],[Account]],#REF!,2,FALSE)</f>
        <v>#REF!</v>
      </c>
    </row>
    <row r="6398" spans="1:5" x14ac:dyDescent="0.3">
      <c r="A6398" s="1">
        <v>45505</v>
      </c>
      <c r="B6398" t="s">
        <v>11</v>
      </c>
      <c r="C6398" t="s">
        <v>5</v>
      </c>
      <c r="D6398" s="2">
        <v>19764</v>
      </c>
      <c r="E6398" t="e">
        <f>VLOOKUP(Actual_Table[[#This Row],[Account]],#REF!,2,FALSE)</f>
        <v>#REF!</v>
      </c>
    </row>
    <row r="6399" spans="1:5" x14ac:dyDescent="0.3">
      <c r="A6399" s="1">
        <v>45505</v>
      </c>
      <c r="B6399" t="s">
        <v>11</v>
      </c>
      <c r="C6399" t="s">
        <v>6</v>
      </c>
      <c r="D6399" s="2">
        <v>18773</v>
      </c>
      <c r="E6399" t="e">
        <f>VLOOKUP(Actual_Table[[#This Row],[Account]],#REF!,2,FALSE)</f>
        <v>#REF!</v>
      </c>
    </row>
    <row r="6400" spans="1:5" x14ac:dyDescent="0.3">
      <c r="A6400" s="1">
        <v>45505</v>
      </c>
      <c r="B6400" t="s">
        <v>11</v>
      </c>
      <c r="C6400" t="s">
        <v>7</v>
      </c>
      <c r="D6400" s="2">
        <v>16359</v>
      </c>
      <c r="E6400" t="e">
        <f>VLOOKUP(Actual_Table[[#This Row],[Account]],#REF!,2,FALSE)</f>
        <v>#REF!</v>
      </c>
    </row>
    <row r="6401" spans="1:5" x14ac:dyDescent="0.3">
      <c r="A6401" s="1">
        <v>45505</v>
      </c>
      <c r="B6401" t="s">
        <v>11</v>
      </c>
      <c r="C6401" t="s">
        <v>8</v>
      </c>
      <c r="D6401" s="2">
        <v>2306</v>
      </c>
      <c r="E6401" t="e">
        <f>VLOOKUP(Actual_Table[[#This Row],[Account]],#REF!,2,FALSE)</f>
        <v>#REF!</v>
      </c>
    </row>
    <row r="6402" spans="1:5" x14ac:dyDescent="0.3">
      <c r="A6402" s="1">
        <v>45505</v>
      </c>
      <c r="B6402" t="s">
        <v>11</v>
      </c>
      <c r="C6402" t="s">
        <v>9</v>
      </c>
      <c r="D6402" s="2">
        <v>7942</v>
      </c>
      <c r="E6402" t="e">
        <f>VLOOKUP(Actual_Table[[#This Row],[Account]],#REF!,2,FALSE)</f>
        <v>#REF!</v>
      </c>
    </row>
    <row r="6403" spans="1:5" x14ac:dyDescent="0.3">
      <c r="A6403" s="1">
        <v>45505</v>
      </c>
      <c r="B6403" t="s">
        <v>11</v>
      </c>
      <c r="C6403" t="s">
        <v>10</v>
      </c>
      <c r="D6403" s="2">
        <v>4366</v>
      </c>
      <c r="E6403" t="e">
        <f>VLOOKUP(Actual_Table[[#This Row],[Account]],#REF!,2,FALSE)</f>
        <v>#REF!</v>
      </c>
    </row>
    <row r="6404" spans="1:5" x14ac:dyDescent="0.3">
      <c r="A6404" s="1">
        <v>45505</v>
      </c>
      <c r="B6404" t="s">
        <v>12</v>
      </c>
      <c r="C6404" t="s">
        <v>5</v>
      </c>
      <c r="D6404" s="2">
        <v>21076</v>
      </c>
      <c r="E6404" t="e">
        <f>VLOOKUP(Actual_Table[[#This Row],[Account]],#REF!,2,FALSE)</f>
        <v>#REF!</v>
      </c>
    </row>
    <row r="6405" spans="1:5" x14ac:dyDescent="0.3">
      <c r="A6405" s="1">
        <v>45505</v>
      </c>
      <c r="B6405" t="s">
        <v>12</v>
      </c>
      <c r="C6405" t="s">
        <v>6</v>
      </c>
      <c r="D6405" s="2">
        <v>23061</v>
      </c>
      <c r="E6405" t="e">
        <f>VLOOKUP(Actual_Table[[#This Row],[Account]],#REF!,2,FALSE)</f>
        <v>#REF!</v>
      </c>
    </row>
    <row r="6406" spans="1:5" x14ac:dyDescent="0.3">
      <c r="A6406" s="1">
        <v>45505</v>
      </c>
      <c r="B6406" t="s">
        <v>12</v>
      </c>
      <c r="C6406" t="s">
        <v>7</v>
      </c>
      <c r="D6406" s="2">
        <v>6252</v>
      </c>
      <c r="E6406" t="e">
        <f>VLOOKUP(Actual_Table[[#This Row],[Account]],#REF!,2,FALSE)</f>
        <v>#REF!</v>
      </c>
    </row>
    <row r="6407" spans="1:5" x14ac:dyDescent="0.3">
      <c r="A6407" s="1">
        <v>45505</v>
      </c>
      <c r="B6407" t="s">
        <v>12</v>
      </c>
      <c r="C6407" t="s">
        <v>8</v>
      </c>
      <c r="D6407" s="2">
        <v>5716</v>
      </c>
      <c r="E6407" t="e">
        <f>VLOOKUP(Actual_Table[[#This Row],[Account]],#REF!,2,FALSE)</f>
        <v>#REF!</v>
      </c>
    </row>
    <row r="6408" spans="1:5" x14ac:dyDescent="0.3">
      <c r="A6408" s="1">
        <v>45505</v>
      </c>
      <c r="B6408" t="s">
        <v>12</v>
      </c>
      <c r="C6408" t="s">
        <v>9</v>
      </c>
      <c r="D6408" s="2">
        <v>24009</v>
      </c>
      <c r="E6408" t="e">
        <f>VLOOKUP(Actual_Table[[#This Row],[Account]],#REF!,2,FALSE)</f>
        <v>#REF!</v>
      </c>
    </row>
    <row r="6409" spans="1:5" x14ac:dyDescent="0.3">
      <c r="A6409" s="1">
        <v>45505</v>
      </c>
      <c r="B6409" t="s">
        <v>12</v>
      </c>
      <c r="C6409" t="s">
        <v>10</v>
      </c>
      <c r="D6409" s="2">
        <v>9754</v>
      </c>
      <c r="E6409" t="e">
        <f>VLOOKUP(Actual_Table[[#This Row],[Account]],#REF!,2,FALSE)</f>
        <v>#REF!</v>
      </c>
    </row>
    <row r="6410" spans="1:5" x14ac:dyDescent="0.3">
      <c r="A6410" s="1">
        <v>45505</v>
      </c>
      <c r="B6410" t="s">
        <v>13</v>
      </c>
      <c r="C6410" t="s">
        <v>5</v>
      </c>
      <c r="D6410" s="2">
        <v>24469</v>
      </c>
      <c r="E6410" t="e">
        <f>VLOOKUP(Actual_Table[[#This Row],[Account]],#REF!,2,FALSE)</f>
        <v>#REF!</v>
      </c>
    </row>
    <row r="6411" spans="1:5" x14ac:dyDescent="0.3">
      <c r="A6411" s="1">
        <v>45505</v>
      </c>
      <c r="B6411" t="s">
        <v>13</v>
      </c>
      <c r="C6411" t="s">
        <v>6</v>
      </c>
      <c r="D6411" s="2">
        <v>16943</v>
      </c>
      <c r="E6411" t="e">
        <f>VLOOKUP(Actual_Table[[#This Row],[Account]],#REF!,2,FALSE)</f>
        <v>#REF!</v>
      </c>
    </row>
    <row r="6412" spans="1:5" x14ac:dyDescent="0.3">
      <c r="A6412" s="1">
        <v>45505</v>
      </c>
      <c r="B6412" t="s">
        <v>13</v>
      </c>
      <c r="C6412" t="s">
        <v>7</v>
      </c>
      <c r="D6412" s="2">
        <v>14485</v>
      </c>
      <c r="E6412" t="e">
        <f>VLOOKUP(Actual_Table[[#This Row],[Account]],#REF!,2,FALSE)</f>
        <v>#REF!</v>
      </c>
    </row>
    <row r="6413" spans="1:5" x14ac:dyDescent="0.3">
      <c r="A6413" s="1">
        <v>45505</v>
      </c>
      <c r="B6413" t="s">
        <v>13</v>
      </c>
      <c r="C6413" t="s">
        <v>8</v>
      </c>
      <c r="D6413" s="2">
        <v>23242</v>
      </c>
      <c r="E6413" t="e">
        <f>VLOOKUP(Actual_Table[[#This Row],[Account]],#REF!,2,FALSE)</f>
        <v>#REF!</v>
      </c>
    </row>
    <row r="6414" spans="1:5" x14ac:dyDescent="0.3">
      <c r="A6414" s="1">
        <v>45505</v>
      </c>
      <c r="B6414" t="s">
        <v>13</v>
      </c>
      <c r="C6414" t="s">
        <v>9</v>
      </c>
      <c r="D6414" s="2">
        <v>797</v>
      </c>
      <c r="E6414" t="e">
        <f>VLOOKUP(Actual_Table[[#This Row],[Account]],#REF!,2,FALSE)</f>
        <v>#REF!</v>
      </c>
    </row>
    <row r="6415" spans="1:5" x14ac:dyDescent="0.3">
      <c r="A6415" s="1">
        <v>45505</v>
      </c>
      <c r="B6415" t="s">
        <v>13</v>
      </c>
      <c r="C6415" t="s">
        <v>10</v>
      </c>
      <c r="D6415" s="2">
        <v>7362</v>
      </c>
      <c r="E6415" t="e">
        <f>VLOOKUP(Actual_Table[[#This Row],[Account]],#REF!,2,FALSE)</f>
        <v>#REF!</v>
      </c>
    </row>
    <row r="6416" spans="1:5" x14ac:dyDescent="0.3">
      <c r="A6416" s="1">
        <v>45505</v>
      </c>
      <c r="B6416" t="s">
        <v>14</v>
      </c>
      <c r="C6416" t="s">
        <v>5</v>
      </c>
      <c r="D6416" s="2">
        <v>1187</v>
      </c>
      <c r="E6416" t="e">
        <f>VLOOKUP(Actual_Table[[#This Row],[Account]],#REF!,2,FALSE)</f>
        <v>#REF!</v>
      </c>
    </row>
    <row r="6417" spans="1:5" x14ac:dyDescent="0.3">
      <c r="A6417" s="1">
        <v>45505</v>
      </c>
      <c r="B6417" t="s">
        <v>14</v>
      </c>
      <c r="C6417" t="s">
        <v>6</v>
      </c>
      <c r="D6417" s="2">
        <v>6768</v>
      </c>
      <c r="E6417" t="e">
        <f>VLOOKUP(Actual_Table[[#This Row],[Account]],#REF!,2,FALSE)</f>
        <v>#REF!</v>
      </c>
    </row>
    <row r="6418" spans="1:5" x14ac:dyDescent="0.3">
      <c r="A6418" s="1">
        <v>45505</v>
      </c>
      <c r="B6418" t="s">
        <v>14</v>
      </c>
      <c r="C6418" t="s">
        <v>7</v>
      </c>
      <c r="D6418" s="2">
        <v>18741</v>
      </c>
      <c r="E6418" t="e">
        <f>VLOOKUP(Actual_Table[[#This Row],[Account]],#REF!,2,FALSE)</f>
        <v>#REF!</v>
      </c>
    </row>
    <row r="6419" spans="1:5" x14ac:dyDescent="0.3">
      <c r="A6419" s="1">
        <v>45505</v>
      </c>
      <c r="B6419" t="s">
        <v>14</v>
      </c>
      <c r="C6419" t="s">
        <v>8</v>
      </c>
      <c r="D6419" s="2">
        <v>11239</v>
      </c>
      <c r="E6419" t="e">
        <f>VLOOKUP(Actual_Table[[#This Row],[Account]],#REF!,2,FALSE)</f>
        <v>#REF!</v>
      </c>
    </row>
    <row r="6420" spans="1:5" x14ac:dyDescent="0.3">
      <c r="A6420" s="1">
        <v>45505</v>
      </c>
      <c r="B6420" t="s">
        <v>14</v>
      </c>
      <c r="C6420" t="s">
        <v>9</v>
      </c>
      <c r="D6420" s="2">
        <v>14776</v>
      </c>
      <c r="E6420" t="e">
        <f>VLOOKUP(Actual_Table[[#This Row],[Account]],#REF!,2,FALSE)</f>
        <v>#REF!</v>
      </c>
    </row>
    <row r="6421" spans="1:5" x14ac:dyDescent="0.3">
      <c r="A6421" s="1">
        <v>45505</v>
      </c>
      <c r="B6421" t="s">
        <v>14</v>
      </c>
      <c r="C6421" t="s">
        <v>10</v>
      </c>
      <c r="D6421" s="2">
        <v>18606</v>
      </c>
      <c r="E6421" t="e">
        <f>VLOOKUP(Actual_Table[[#This Row],[Account]],#REF!,2,FALSE)</f>
        <v>#REF!</v>
      </c>
    </row>
    <row r="6422" spans="1:5" x14ac:dyDescent="0.3">
      <c r="A6422" s="1">
        <v>45506</v>
      </c>
      <c r="B6422" t="s">
        <v>4</v>
      </c>
      <c r="C6422" t="s">
        <v>5</v>
      </c>
      <c r="D6422" s="2">
        <v>10461</v>
      </c>
      <c r="E6422" t="e">
        <f>VLOOKUP(Actual_Table[[#This Row],[Account]],#REF!,2,FALSE)</f>
        <v>#REF!</v>
      </c>
    </row>
    <row r="6423" spans="1:5" x14ac:dyDescent="0.3">
      <c r="A6423" s="1">
        <v>45506</v>
      </c>
      <c r="B6423" t="s">
        <v>4</v>
      </c>
      <c r="C6423" t="s">
        <v>6</v>
      </c>
      <c r="D6423" s="2">
        <v>21606</v>
      </c>
      <c r="E6423" t="e">
        <f>VLOOKUP(Actual_Table[[#This Row],[Account]],#REF!,2,FALSE)</f>
        <v>#REF!</v>
      </c>
    </row>
    <row r="6424" spans="1:5" x14ac:dyDescent="0.3">
      <c r="A6424" s="1">
        <v>45506</v>
      </c>
      <c r="B6424" t="s">
        <v>4</v>
      </c>
      <c r="C6424" t="s">
        <v>7</v>
      </c>
      <c r="D6424" s="2">
        <v>19344</v>
      </c>
      <c r="E6424" t="e">
        <f>VLOOKUP(Actual_Table[[#This Row],[Account]],#REF!,2,FALSE)</f>
        <v>#REF!</v>
      </c>
    </row>
    <row r="6425" spans="1:5" x14ac:dyDescent="0.3">
      <c r="A6425" s="1">
        <v>45506</v>
      </c>
      <c r="B6425" t="s">
        <v>4</v>
      </c>
      <c r="C6425" t="s">
        <v>8</v>
      </c>
      <c r="D6425" s="2">
        <v>21172</v>
      </c>
      <c r="E6425" t="e">
        <f>VLOOKUP(Actual_Table[[#This Row],[Account]],#REF!,2,FALSE)</f>
        <v>#REF!</v>
      </c>
    </row>
    <row r="6426" spans="1:5" x14ac:dyDescent="0.3">
      <c r="A6426" s="1">
        <v>45506</v>
      </c>
      <c r="B6426" t="s">
        <v>4</v>
      </c>
      <c r="C6426" t="s">
        <v>9</v>
      </c>
      <c r="D6426" s="2">
        <v>1472</v>
      </c>
      <c r="E6426" t="e">
        <f>VLOOKUP(Actual_Table[[#This Row],[Account]],#REF!,2,FALSE)</f>
        <v>#REF!</v>
      </c>
    </row>
    <row r="6427" spans="1:5" x14ac:dyDescent="0.3">
      <c r="A6427" s="1">
        <v>45506</v>
      </c>
      <c r="B6427" t="s">
        <v>4</v>
      </c>
      <c r="C6427" t="s">
        <v>10</v>
      </c>
      <c r="D6427" s="2">
        <v>8294</v>
      </c>
      <c r="E6427" t="e">
        <f>VLOOKUP(Actual_Table[[#This Row],[Account]],#REF!,2,FALSE)</f>
        <v>#REF!</v>
      </c>
    </row>
    <row r="6428" spans="1:5" x14ac:dyDescent="0.3">
      <c r="A6428" s="1">
        <v>45506</v>
      </c>
      <c r="B6428" t="s">
        <v>11</v>
      </c>
      <c r="C6428" t="s">
        <v>5</v>
      </c>
      <c r="D6428" s="2">
        <v>21913</v>
      </c>
      <c r="E6428" t="e">
        <f>VLOOKUP(Actual_Table[[#This Row],[Account]],#REF!,2,FALSE)</f>
        <v>#REF!</v>
      </c>
    </row>
    <row r="6429" spans="1:5" x14ac:dyDescent="0.3">
      <c r="A6429" s="1">
        <v>45506</v>
      </c>
      <c r="B6429" t="s">
        <v>11</v>
      </c>
      <c r="C6429" t="s">
        <v>6</v>
      </c>
      <c r="D6429" s="2">
        <v>5305</v>
      </c>
      <c r="E6429" t="e">
        <f>VLOOKUP(Actual_Table[[#This Row],[Account]],#REF!,2,FALSE)</f>
        <v>#REF!</v>
      </c>
    </row>
    <row r="6430" spans="1:5" x14ac:dyDescent="0.3">
      <c r="A6430" s="1">
        <v>45506</v>
      </c>
      <c r="B6430" t="s">
        <v>11</v>
      </c>
      <c r="C6430" t="s">
        <v>7</v>
      </c>
      <c r="D6430" s="2">
        <v>4167</v>
      </c>
      <c r="E6430" t="e">
        <f>VLOOKUP(Actual_Table[[#This Row],[Account]],#REF!,2,FALSE)</f>
        <v>#REF!</v>
      </c>
    </row>
    <row r="6431" spans="1:5" x14ac:dyDescent="0.3">
      <c r="A6431" s="1">
        <v>45506</v>
      </c>
      <c r="B6431" t="s">
        <v>11</v>
      </c>
      <c r="C6431" t="s">
        <v>8</v>
      </c>
      <c r="D6431" s="2">
        <v>17359</v>
      </c>
      <c r="E6431" t="e">
        <f>VLOOKUP(Actual_Table[[#This Row],[Account]],#REF!,2,FALSE)</f>
        <v>#REF!</v>
      </c>
    </row>
    <row r="6432" spans="1:5" x14ac:dyDescent="0.3">
      <c r="A6432" s="1">
        <v>45506</v>
      </c>
      <c r="B6432" t="s">
        <v>11</v>
      </c>
      <c r="C6432" t="s">
        <v>9</v>
      </c>
      <c r="D6432" s="2">
        <v>17555</v>
      </c>
      <c r="E6432" t="e">
        <f>VLOOKUP(Actual_Table[[#This Row],[Account]],#REF!,2,FALSE)</f>
        <v>#REF!</v>
      </c>
    </row>
    <row r="6433" spans="1:5" x14ac:dyDescent="0.3">
      <c r="A6433" s="1">
        <v>45506</v>
      </c>
      <c r="B6433" t="s">
        <v>11</v>
      </c>
      <c r="C6433" t="s">
        <v>10</v>
      </c>
      <c r="D6433" s="2">
        <v>21790</v>
      </c>
      <c r="E6433" t="e">
        <f>VLOOKUP(Actual_Table[[#This Row],[Account]],#REF!,2,FALSE)</f>
        <v>#REF!</v>
      </c>
    </row>
    <row r="6434" spans="1:5" x14ac:dyDescent="0.3">
      <c r="A6434" s="1">
        <v>45506</v>
      </c>
      <c r="B6434" t="s">
        <v>12</v>
      </c>
      <c r="C6434" t="s">
        <v>5</v>
      </c>
      <c r="D6434" s="2">
        <v>7203</v>
      </c>
      <c r="E6434" t="e">
        <f>VLOOKUP(Actual_Table[[#This Row],[Account]],#REF!,2,FALSE)</f>
        <v>#REF!</v>
      </c>
    </row>
    <row r="6435" spans="1:5" x14ac:dyDescent="0.3">
      <c r="A6435" s="1">
        <v>45506</v>
      </c>
      <c r="B6435" t="s">
        <v>12</v>
      </c>
      <c r="C6435" t="s">
        <v>6</v>
      </c>
      <c r="D6435" s="2">
        <v>24453</v>
      </c>
      <c r="E6435" t="e">
        <f>VLOOKUP(Actual_Table[[#This Row],[Account]],#REF!,2,FALSE)</f>
        <v>#REF!</v>
      </c>
    </row>
    <row r="6436" spans="1:5" x14ac:dyDescent="0.3">
      <c r="A6436" s="1">
        <v>45506</v>
      </c>
      <c r="B6436" t="s">
        <v>12</v>
      </c>
      <c r="C6436" t="s">
        <v>7</v>
      </c>
      <c r="D6436" s="2">
        <v>849</v>
      </c>
      <c r="E6436" t="e">
        <f>VLOOKUP(Actual_Table[[#This Row],[Account]],#REF!,2,FALSE)</f>
        <v>#REF!</v>
      </c>
    </row>
    <row r="6437" spans="1:5" x14ac:dyDescent="0.3">
      <c r="A6437" s="1">
        <v>45506</v>
      </c>
      <c r="B6437" t="s">
        <v>12</v>
      </c>
      <c r="C6437" t="s">
        <v>8</v>
      </c>
      <c r="D6437" s="2">
        <v>24834</v>
      </c>
      <c r="E6437" t="e">
        <f>VLOOKUP(Actual_Table[[#This Row],[Account]],#REF!,2,FALSE)</f>
        <v>#REF!</v>
      </c>
    </row>
    <row r="6438" spans="1:5" x14ac:dyDescent="0.3">
      <c r="A6438" s="1">
        <v>45506</v>
      </c>
      <c r="B6438" t="s">
        <v>12</v>
      </c>
      <c r="C6438" t="s">
        <v>9</v>
      </c>
      <c r="D6438" s="2">
        <v>10003</v>
      </c>
      <c r="E6438" t="e">
        <f>VLOOKUP(Actual_Table[[#This Row],[Account]],#REF!,2,FALSE)</f>
        <v>#REF!</v>
      </c>
    </row>
    <row r="6439" spans="1:5" x14ac:dyDescent="0.3">
      <c r="A6439" s="1">
        <v>45506</v>
      </c>
      <c r="B6439" t="s">
        <v>12</v>
      </c>
      <c r="C6439" t="s">
        <v>10</v>
      </c>
      <c r="D6439" s="2">
        <v>9964</v>
      </c>
      <c r="E6439" t="e">
        <f>VLOOKUP(Actual_Table[[#This Row],[Account]],#REF!,2,FALSE)</f>
        <v>#REF!</v>
      </c>
    </row>
    <row r="6440" spans="1:5" x14ac:dyDescent="0.3">
      <c r="A6440" s="1">
        <v>45506</v>
      </c>
      <c r="B6440" t="s">
        <v>13</v>
      </c>
      <c r="C6440" t="s">
        <v>5</v>
      </c>
      <c r="D6440" s="2">
        <v>21332</v>
      </c>
      <c r="E6440" t="e">
        <f>VLOOKUP(Actual_Table[[#This Row],[Account]],#REF!,2,FALSE)</f>
        <v>#REF!</v>
      </c>
    </row>
    <row r="6441" spans="1:5" x14ac:dyDescent="0.3">
      <c r="A6441" s="1">
        <v>45506</v>
      </c>
      <c r="B6441" t="s">
        <v>13</v>
      </c>
      <c r="C6441" t="s">
        <v>6</v>
      </c>
      <c r="D6441" s="2">
        <v>7260</v>
      </c>
      <c r="E6441" t="e">
        <f>VLOOKUP(Actual_Table[[#This Row],[Account]],#REF!,2,FALSE)</f>
        <v>#REF!</v>
      </c>
    </row>
    <row r="6442" spans="1:5" x14ac:dyDescent="0.3">
      <c r="A6442" s="1">
        <v>45506</v>
      </c>
      <c r="B6442" t="s">
        <v>13</v>
      </c>
      <c r="C6442" t="s">
        <v>7</v>
      </c>
      <c r="D6442" s="2">
        <v>24693</v>
      </c>
      <c r="E6442" t="e">
        <f>VLOOKUP(Actual_Table[[#This Row],[Account]],#REF!,2,FALSE)</f>
        <v>#REF!</v>
      </c>
    </row>
    <row r="6443" spans="1:5" x14ac:dyDescent="0.3">
      <c r="A6443" s="1">
        <v>45506</v>
      </c>
      <c r="B6443" t="s">
        <v>13</v>
      </c>
      <c r="C6443" t="s">
        <v>8</v>
      </c>
      <c r="D6443" s="2">
        <v>15030</v>
      </c>
      <c r="E6443" t="e">
        <f>VLOOKUP(Actual_Table[[#This Row],[Account]],#REF!,2,FALSE)</f>
        <v>#REF!</v>
      </c>
    </row>
    <row r="6444" spans="1:5" x14ac:dyDescent="0.3">
      <c r="A6444" s="1">
        <v>45506</v>
      </c>
      <c r="B6444" t="s">
        <v>13</v>
      </c>
      <c r="C6444" t="s">
        <v>9</v>
      </c>
      <c r="D6444" s="2">
        <v>15062</v>
      </c>
      <c r="E6444" t="e">
        <f>VLOOKUP(Actual_Table[[#This Row],[Account]],#REF!,2,FALSE)</f>
        <v>#REF!</v>
      </c>
    </row>
    <row r="6445" spans="1:5" x14ac:dyDescent="0.3">
      <c r="A6445" s="1">
        <v>45506</v>
      </c>
      <c r="B6445" t="s">
        <v>13</v>
      </c>
      <c r="C6445" t="s">
        <v>10</v>
      </c>
      <c r="D6445" s="2">
        <v>17291</v>
      </c>
      <c r="E6445" t="e">
        <f>VLOOKUP(Actual_Table[[#This Row],[Account]],#REF!,2,FALSE)</f>
        <v>#REF!</v>
      </c>
    </row>
    <row r="6446" spans="1:5" x14ac:dyDescent="0.3">
      <c r="A6446" s="1">
        <v>45506</v>
      </c>
      <c r="B6446" t="s">
        <v>14</v>
      </c>
      <c r="C6446" t="s">
        <v>5</v>
      </c>
      <c r="D6446" s="2">
        <v>22349</v>
      </c>
      <c r="E6446" t="e">
        <f>VLOOKUP(Actual_Table[[#This Row],[Account]],#REF!,2,FALSE)</f>
        <v>#REF!</v>
      </c>
    </row>
    <row r="6447" spans="1:5" x14ac:dyDescent="0.3">
      <c r="A6447" s="1">
        <v>45506</v>
      </c>
      <c r="B6447" t="s">
        <v>14</v>
      </c>
      <c r="C6447" t="s">
        <v>6</v>
      </c>
      <c r="D6447" s="2">
        <v>5430</v>
      </c>
      <c r="E6447" t="e">
        <f>VLOOKUP(Actual_Table[[#This Row],[Account]],#REF!,2,FALSE)</f>
        <v>#REF!</v>
      </c>
    </row>
    <row r="6448" spans="1:5" x14ac:dyDescent="0.3">
      <c r="A6448" s="1">
        <v>45506</v>
      </c>
      <c r="B6448" t="s">
        <v>14</v>
      </c>
      <c r="C6448" t="s">
        <v>7</v>
      </c>
      <c r="D6448" s="2">
        <v>2134</v>
      </c>
      <c r="E6448" t="e">
        <f>VLOOKUP(Actual_Table[[#This Row],[Account]],#REF!,2,FALSE)</f>
        <v>#REF!</v>
      </c>
    </row>
    <row r="6449" spans="1:5" x14ac:dyDescent="0.3">
      <c r="A6449" s="1">
        <v>45506</v>
      </c>
      <c r="B6449" t="s">
        <v>14</v>
      </c>
      <c r="C6449" t="s">
        <v>8</v>
      </c>
      <c r="D6449" s="2">
        <v>1139</v>
      </c>
      <c r="E6449" t="e">
        <f>VLOOKUP(Actual_Table[[#This Row],[Account]],#REF!,2,FALSE)</f>
        <v>#REF!</v>
      </c>
    </row>
    <row r="6450" spans="1:5" x14ac:dyDescent="0.3">
      <c r="A6450" s="1">
        <v>45506</v>
      </c>
      <c r="B6450" t="s">
        <v>14</v>
      </c>
      <c r="C6450" t="s">
        <v>9</v>
      </c>
      <c r="D6450" s="2">
        <v>19197</v>
      </c>
      <c r="E6450" t="e">
        <f>VLOOKUP(Actual_Table[[#This Row],[Account]],#REF!,2,FALSE)</f>
        <v>#REF!</v>
      </c>
    </row>
    <row r="6451" spans="1:5" x14ac:dyDescent="0.3">
      <c r="A6451" s="1">
        <v>45506</v>
      </c>
      <c r="B6451" t="s">
        <v>14</v>
      </c>
      <c r="C6451" t="s">
        <v>10</v>
      </c>
      <c r="D6451" s="2">
        <v>10312</v>
      </c>
      <c r="E6451" t="e">
        <f>VLOOKUP(Actual_Table[[#This Row],[Account]],#REF!,2,FALSE)</f>
        <v>#REF!</v>
      </c>
    </row>
    <row r="6452" spans="1:5" x14ac:dyDescent="0.3">
      <c r="A6452" s="1">
        <v>45507</v>
      </c>
      <c r="B6452" t="s">
        <v>4</v>
      </c>
      <c r="C6452" t="s">
        <v>5</v>
      </c>
      <c r="D6452" s="2">
        <v>20462</v>
      </c>
      <c r="E6452" t="e">
        <f>VLOOKUP(Actual_Table[[#This Row],[Account]],#REF!,2,FALSE)</f>
        <v>#REF!</v>
      </c>
    </row>
    <row r="6453" spans="1:5" x14ac:dyDescent="0.3">
      <c r="A6453" s="1">
        <v>45507</v>
      </c>
      <c r="B6453" t="s">
        <v>4</v>
      </c>
      <c r="C6453" t="s">
        <v>6</v>
      </c>
      <c r="D6453" s="2">
        <v>10059</v>
      </c>
      <c r="E6453" t="e">
        <f>VLOOKUP(Actual_Table[[#This Row],[Account]],#REF!,2,FALSE)</f>
        <v>#REF!</v>
      </c>
    </row>
    <row r="6454" spans="1:5" x14ac:dyDescent="0.3">
      <c r="A6454" s="1">
        <v>45507</v>
      </c>
      <c r="B6454" t="s">
        <v>4</v>
      </c>
      <c r="C6454" t="s">
        <v>7</v>
      </c>
      <c r="D6454" s="2">
        <v>3095</v>
      </c>
      <c r="E6454" t="e">
        <f>VLOOKUP(Actual_Table[[#This Row],[Account]],#REF!,2,FALSE)</f>
        <v>#REF!</v>
      </c>
    </row>
    <row r="6455" spans="1:5" x14ac:dyDescent="0.3">
      <c r="A6455" s="1">
        <v>45507</v>
      </c>
      <c r="B6455" t="s">
        <v>4</v>
      </c>
      <c r="C6455" t="s">
        <v>8</v>
      </c>
      <c r="D6455" s="2">
        <v>12723</v>
      </c>
      <c r="E6455" t="e">
        <f>VLOOKUP(Actual_Table[[#This Row],[Account]],#REF!,2,FALSE)</f>
        <v>#REF!</v>
      </c>
    </row>
    <row r="6456" spans="1:5" x14ac:dyDescent="0.3">
      <c r="A6456" s="1">
        <v>45507</v>
      </c>
      <c r="B6456" t="s">
        <v>4</v>
      </c>
      <c r="C6456" t="s">
        <v>9</v>
      </c>
      <c r="D6456" s="2">
        <v>14480</v>
      </c>
      <c r="E6456" t="e">
        <f>VLOOKUP(Actual_Table[[#This Row],[Account]],#REF!,2,FALSE)</f>
        <v>#REF!</v>
      </c>
    </row>
    <row r="6457" spans="1:5" x14ac:dyDescent="0.3">
      <c r="A6457" s="1">
        <v>45507</v>
      </c>
      <c r="B6457" t="s">
        <v>4</v>
      </c>
      <c r="C6457" t="s">
        <v>10</v>
      </c>
      <c r="D6457" s="2">
        <v>8306</v>
      </c>
      <c r="E6457" t="e">
        <f>VLOOKUP(Actual_Table[[#This Row],[Account]],#REF!,2,FALSE)</f>
        <v>#REF!</v>
      </c>
    </row>
    <row r="6458" spans="1:5" x14ac:dyDescent="0.3">
      <c r="A6458" s="1">
        <v>45507</v>
      </c>
      <c r="B6458" t="s">
        <v>11</v>
      </c>
      <c r="C6458" t="s">
        <v>5</v>
      </c>
      <c r="D6458" s="2">
        <v>13158</v>
      </c>
      <c r="E6458" t="e">
        <f>VLOOKUP(Actual_Table[[#This Row],[Account]],#REF!,2,FALSE)</f>
        <v>#REF!</v>
      </c>
    </row>
    <row r="6459" spans="1:5" x14ac:dyDescent="0.3">
      <c r="A6459" s="1">
        <v>45507</v>
      </c>
      <c r="B6459" t="s">
        <v>11</v>
      </c>
      <c r="C6459" t="s">
        <v>6</v>
      </c>
      <c r="D6459" s="2">
        <v>19204</v>
      </c>
      <c r="E6459" t="e">
        <f>VLOOKUP(Actual_Table[[#This Row],[Account]],#REF!,2,FALSE)</f>
        <v>#REF!</v>
      </c>
    </row>
    <row r="6460" spans="1:5" x14ac:dyDescent="0.3">
      <c r="A6460" s="1">
        <v>45507</v>
      </c>
      <c r="B6460" t="s">
        <v>11</v>
      </c>
      <c r="C6460" t="s">
        <v>7</v>
      </c>
      <c r="D6460" s="2">
        <v>13339</v>
      </c>
      <c r="E6460" t="e">
        <f>VLOOKUP(Actual_Table[[#This Row],[Account]],#REF!,2,FALSE)</f>
        <v>#REF!</v>
      </c>
    </row>
    <row r="6461" spans="1:5" x14ac:dyDescent="0.3">
      <c r="A6461" s="1">
        <v>45507</v>
      </c>
      <c r="B6461" t="s">
        <v>11</v>
      </c>
      <c r="C6461" t="s">
        <v>8</v>
      </c>
      <c r="D6461" s="2">
        <v>3814</v>
      </c>
      <c r="E6461" t="e">
        <f>VLOOKUP(Actual_Table[[#This Row],[Account]],#REF!,2,FALSE)</f>
        <v>#REF!</v>
      </c>
    </row>
    <row r="6462" spans="1:5" x14ac:dyDescent="0.3">
      <c r="A6462" s="1">
        <v>45507</v>
      </c>
      <c r="B6462" t="s">
        <v>11</v>
      </c>
      <c r="C6462" t="s">
        <v>9</v>
      </c>
      <c r="D6462" s="2">
        <v>9895</v>
      </c>
      <c r="E6462" t="e">
        <f>VLOOKUP(Actual_Table[[#This Row],[Account]],#REF!,2,FALSE)</f>
        <v>#REF!</v>
      </c>
    </row>
    <row r="6463" spans="1:5" x14ac:dyDescent="0.3">
      <c r="A6463" s="1">
        <v>45507</v>
      </c>
      <c r="B6463" t="s">
        <v>11</v>
      </c>
      <c r="C6463" t="s">
        <v>10</v>
      </c>
      <c r="D6463" s="2">
        <v>17855</v>
      </c>
      <c r="E6463" t="e">
        <f>VLOOKUP(Actual_Table[[#This Row],[Account]],#REF!,2,FALSE)</f>
        <v>#REF!</v>
      </c>
    </row>
    <row r="6464" spans="1:5" x14ac:dyDescent="0.3">
      <c r="A6464" s="1">
        <v>45507</v>
      </c>
      <c r="B6464" t="s">
        <v>12</v>
      </c>
      <c r="C6464" t="s">
        <v>5</v>
      </c>
      <c r="D6464" s="2">
        <v>2633</v>
      </c>
      <c r="E6464" t="e">
        <f>VLOOKUP(Actual_Table[[#This Row],[Account]],#REF!,2,FALSE)</f>
        <v>#REF!</v>
      </c>
    </row>
    <row r="6465" spans="1:5" x14ac:dyDescent="0.3">
      <c r="A6465" s="1">
        <v>45507</v>
      </c>
      <c r="B6465" t="s">
        <v>12</v>
      </c>
      <c r="C6465" t="s">
        <v>6</v>
      </c>
      <c r="D6465" s="2">
        <v>15020</v>
      </c>
      <c r="E6465" t="e">
        <f>VLOOKUP(Actual_Table[[#This Row],[Account]],#REF!,2,FALSE)</f>
        <v>#REF!</v>
      </c>
    </row>
    <row r="6466" spans="1:5" x14ac:dyDescent="0.3">
      <c r="A6466" s="1">
        <v>45507</v>
      </c>
      <c r="B6466" t="s">
        <v>12</v>
      </c>
      <c r="C6466" t="s">
        <v>7</v>
      </c>
      <c r="D6466" s="2">
        <v>22805</v>
      </c>
      <c r="E6466" t="e">
        <f>VLOOKUP(Actual_Table[[#This Row],[Account]],#REF!,2,FALSE)</f>
        <v>#REF!</v>
      </c>
    </row>
    <row r="6467" spans="1:5" x14ac:dyDescent="0.3">
      <c r="A6467" s="1">
        <v>45507</v>
      </c>
      <c r="B6467" t="s">
        <v>12</v>
      </c>
      <c r="C6467" t="s">
        <v>8</v>
      </c>
      <c r="D6467" s="2">
        <v>16822</v>
      </c>
      <c r="E6467" t="e">
        <f>VLOOKUP(Actual_Table[[#This Row],[Account]],#REF!,2,FALSE)</f>
        <v>#REF!</v>
      </c>
    </row>
    <row r="6468" spans="1:5" x14ac:dyDescent="0.3">
      <c r="A6468" s="1">
        <v>45507</v>
      </c>
      <c r="B6468" t="s">
        <v>12</v>
      </c>
      <c r="C6468" t="s">
        <v>9</v>
      </c>
      <c r="D6468" s="2">
        <v>709</v>
      </c>
      <c r="E6468" t="e">
        <f>VLOOKUP(Actual_Table[[#This Row],[Account]],#REF!,2,FALSE)</f>
        <v>#REF!</v>
      </c>
    </row>
    <row r="6469" spans="1:5" x14ac:dyDescent="0.3">
      <c r="A6469" s="1">
        <v>45507</v>
      </c>
      <c r="B6469" t="s">
        <v>12</v>
      </c>
      <c r="C6469" t="s">
        <v>10</v>
      </c>
      <c r="D6469" s="2">
        <v>22385</v>
      </c>
      <c r="E6469" t="e">
        <f>VLOOKUP(Actual_Table[[#This Row],[Account]],#REF!,2,FALSE)</f>
        <v>#REF!</v>
      </c>
    </row>
    <row r="6470" spans="1:5" x14ac:dyDescent="0.3">
      <c r="A6470" s="1">
        <v>45507</v>
      </c>
      <c r="B6470" t="s">
        <v>13</v>
      </c>
      <c r="C6470" t="s">
        <v>5</v>
      </c>
      <c r="D6470" s="2">
        <v>20887</v>
      </c>
      <c r="E6470" t="e">
        <f>VLOOKUP(Actual_Table[[#This Row],[Account]],#REF!,2,FALSE)</f>
        <v>#REF!</v>
      </c>
    </row>
    <row r="6471" spans="1:5" x14ac:dyDescent="0.3">
      <c r="A6471" s="1">
        <v>45507</v>
      </c>
      <c r="B6471" t="s">
        <v>13</v>
      </c>
      <c r="C6471" t="s">
        <v>6</v>
      </c>
      <c r="D6471" s="2">
        <v>12511</v>
      </c>
      <c r="E6471" t="e">
        <f>VLOOKUP(Actual_Table[[#This Row],[Account]],#REF!,2,FALSE)</f>
        <v>#REF!</v>
      </c>
    </row>
    <row r="6472" spans="1:5" x14ac:dyDescent="0.3">
      <c r="A6472" s="1">
        <v>45507</v>
      </c>
      <c r="B6472" t="s">
        <v>13</v>
      </c>
      <c r="C6472" t="s">
        <v>7</v>
      </c>
      <c r="D6472" s="2">
        <v>5641</v>
      </c>
      <c r="E6472" t="e">
        <f>VLOOKUP(Actual_Table[[#This Row],[Account]],#REF!,2,FALSE)</f>
        <v>#REF!</v>
      </c>
    </row>
    <row r="6473" spans="1:5" x14ac:dyDescent="0.3">
      <c r="A6473" s="1">
        <v>45507</v>
      </c>
      <c r="B6473" t="s">
        <v>13</v>
      </c>
      <c r="C6473" t="s">
        <v>8</v>
      </c>
      <c r="D6473" s="2">
        <v>10773</v>
      </c>
      <c r="E6473" t="e">
        <f>VLOOKUP(Actual_Table[[#This Row],[Account]],#REF!,2,FALSE)</f>
        <v>#REF!</v>
      </c>
    </row>
    <row r="6474" spans="1:5" x14ac:dyDescent="0.3">
      <c r="A6474" s="1">
        <v>45507</v>
      </c>
      <c r="B6474" t="s">
        <v>13</v>
      </c>
      <c r="C6474" t="s">
        <v>9</v>
      </c>
      <c r="D6474" s="2">
        <v>21739</v>
      </c>
      <c r="E6474" t="e">
        <f>VLOOKUP(Actual_Table[[#This Row],[Account]],#REF!,2,FALSE)</f>
        <v>#REF!</v>
      </c>
    </row>
    <row r="6475" spans="1:5" x14ac:dyDescent="0.3">
      <c r="A6475" s="1">
        <v>45507</v>
      </c>
      <c r="B6475" t="s">
        <v>13</v>
      </c>
      <c r="C6475" t="s">
        <v>10</v>
      </c>
      <c r="D6475" s="2">
        <v>1717</v>
      </c>
      <c r="E6475" t="e">
        <f>VLOOKUP(Actual_Table[[#This Row],[Account]],#REF!,2,FALSE)</f>
        <v>#REF!</v>
      </c>
    </row>
    <row r="6476" spans="1:5" x14ac:dyDescent="0.3">
      <c r="A6476" s="1">
        <v>45507</v>
      </c>
      <c r="B6476" t="s">
        <v>14</v>
      </c>
      <c r="C6476" t="s">
        <v>5</v>
      </c>
      <c r="D6476" s="2">
        <v>24936</v>
      </c>
      <c r="E6476" t="e">
        <f>VLOOKUP(Actual_Table[[#This Row],[Account]],#REF!,2,FALSE)</f>
        <v>#REF!</v>
      </c>
    </row>
    <row r="6477" spans="1:5" x14ac:dyDescent="0.3">
      <c r="A6477" s="1">
        <v>45507</v>
      </c>
      <c r="B6477" t="s">
        <v>14</v>
      </c>
      <c r="C6477" t="s">
        <v>6</v>
      </c>
      <c r="D6477" s="2">
        <v>16276</v>
      </c>
      <c r="E6477" t="e">
        <f>VLOOKUP(Actual_Table[[#This Row],[Account]],#REF!,2,FALSE)</f>
        <v>#REF!</v>
      </c>
    </row>
    <row r="6478" spans="1:5" x14ac:dyDescent="0.3">
      <c r="A6478" s="1">
        <v>45507</v>
      </c>
      <c r="B6478" t="s">
        <v>14</v>
      </c>
      <c r="C6478" t="s">
        <v>7</v>
      </c>
      <c r="D6478" s="2">
        <v>5134</v>
      </c>
      <c r="E6478" t="e">
        <f>VLOOKUP(Actual_Table[[#This Row],[Account]],#REF!,2,FALSE)</f>
        <v>#REF!</v>
      </c>
    </row>
    <row r="6479" spans="1:5" x14ac:dyDescent="0.3">
      <c r="A6479" s="1">
        <v>45507</v>
      </c>
      <c r="B6479" t="s">
        <v>14</v>
      </c>
      <c r="C6479" t="s">
        <v>8</v>
      </c>
      <c r="D6479" s="2">
        <v>4387</v>
      </c>
      <c r="E6479" t="e">
        <f>VLOOKUP(Actual_Table[[#This Row],[Account]],#REF!,2,FALSE)</f>
        <v>#REF!</v>
      </c>
    </row>
    <row r="6480" spans="1:5" x14ac:dyDescent="0.3">
      <c r="A6480" s="1">
        <v>45507</v>
      </c>
      <c r="B6480" t="s">
        <v>14</v>
      </c>
      <c r="C6480" t="s">
        <v>9</v>
      </c>
      <c r="D6480" s="2">
        <v>14174</v>
      </c>
      <c r="E6480" t="e">
        <f>VLOOKUP(Actual_Table[[#This Row],[Account]],#REF!,2,FALSE)</f>
        <v>#REF!</v>
      </c>
    </row>
    <row r="6481" spans="1:5" x14ac:dyDescent="0.3">
      <c r="A6481" s="1">
        <v>45507</v>
      </c>
      <c r="B6481" t="s">
        <v>14</v>
      </c>
      <c r="C6481" t="s">
        <v>10</v>
      </c>
      <c r="D6481" s="2">
        <v>16393</v>
      </c>
      <c r="E6481" t="e">
        <f>VLOOKUP(Actual_Table[[#This Row],[Account]],#REF!,2,FALSE)</f>
        <v>#REF!</v>
      </c>
    </row>
    <row r="6482" spans="1:5" x14ac:dyDescent="0.3">
      <c r="A6482" s="1">
        <v>45508</v>
      </c>
      <c r="B6482" t="s">
        <v>4</v>
      </c>
      <c r="C6482" t="s">
        <v>5</v>
      </c>
      <c r="D6482" s="2">
        <v>11907</v>
      </c>
      <c r="E6482" t="e">
        <f>VLOOKUP(Actual_Table[[#This Row],[Account]],#REF!,2,FALSE)</f>
        <v>#REF!</v>
      </c>
    </row>
    <row r="6483" spans="1:5" x14ac:dyDescent="0.3">
      <c r="A6483" s="1">
        <v>45508</v>
      </c>
      <c r="B6483" t="s">
        <v>4</v>
      </c>
      <c r="C6483" t="s">
        <v>6</v>
      </c>
      <c r="D6483" s="2">
        <v>7440</v>
      </c>
      <c r="E6483" t="e">
        <f>VLOOKUP(Actual_Table[[#This Row],[Account]],#REF!,2,FALSE)</f>
        <v>#REF!</v>
      </c>
    </row>
    <row r="6484" spans="1:5" x14ac:dyDescent="0.3">
      <c r="A6484" s="1">
        <v>45508</v>
      </c>
      <c r="B6484" t="s">
        <v>4</v>
      </c>
      <c r="C6484" t="s">
        <v>7</v>
      </c>
      <c r="D6484" s="2">
        <v>20745</v>
      </c>
      <c r="E6484" t="e">
        <f>VLOOKUP(Actual_Table[[#This Row],[Account]],#REF!,2,FALSE)</f>
        <v>#REF!</v>
      </c>
    </row>
    <row r="6485" spans="1:5" x14ac:dyDescent="0.3">
      <c r="A6485" s="1">
        <v>45508</v>
      </c>
      <c r="B6485" t="s">
        <v>4</v>
      </c>
      <c r="C6485" t="s">
        <v>8</v>
      </c>
      <c r="D6485" s="2">
        <v>15895</v>
      </c>
      <c r="E6485" t="e">
        <f>VLOOKUP(Actual_Table[[#This Row],[Account]],#REF!,2,FALSE)</f>
        <v>#REF!</v>
      </c>
    </row>
    <row r="6486" spans="1:5" x14ac:dyDescent="0.3">
      <c r="A6486" s="1">
        <v>45508</v>
      </c>
      <c r="B6486" t="s">
        <v>4</v>
      </c>
      <c r="C6486" t="s">
        <v>9</v>
      </c>
      <c r="D6486" s="2">
        <v>9965</v>
      </c>
      <c r="E6486" t="e">
        <f>VLOOKUP(Actual_Table[[#This Row],[Account]],#REF!,2,FALSE)</f>
        <v>#REF!</v>
      </c>
    </row>
    <row r="6487" spans="1:5" x14ac:dyDescent="0.3">
      <c r="A6487" s="1">
        <v>45508</v>
      </c>
      <c r="B6487" t="s">
        <v>4</v>
      </c>
      <c r="C6487" t="s">
        <v>10</v>
      </c>
      <c r="D6487" s="2">
        <v>10884</v>
      </c>
      <c r="E6487" t="e">
        <f>VLOOKUP(Actual_Table[[#This Row],[Account]],#REF!,2,FALSE)</f>
        <v>#REF!</v>
      </c>
    </row>
    <row r="6488" spans="1:5" x14ac:dyDescent="0.3">
      <c r="A6488" s="1">
        <v>45508</v>
      </c>
      <c r="B6488" t="s">
        <v>11</v>
      </c>
      <c r="C6488" t="s">
        <v>5</v>
      </c>
      <c r="D6488" s="2">
        <v>18377</v>
      </c>
      <c r="E6488" t="e">
        <f>VLOOKUP(Actual_Table[[#This Row],[Account]],#REF!,2,FALSE)</f>
        <v>#REF!</v>
      </c>
    </row>
    <row r="6489" spans="1:5" x14ac:dyDescent="0.3">
      <c r="A6489" s="1">
        <v>45508</v>
      </c>
      <c r="B6489" t="s">
        <v>11</v>
      </c>
      <c r="C6489" t="s">
        <v>6</v>
      </c>
      <c r="D6489" s="2">
        <v>3391</v>
      </c>
      <c r="E6489" t="e">
        <f>VLOOKUP(Actual_Table[[#This Row],[Account]],#REF!,2,FALSE)</f>
        <v>#REF!</v>
      </c>
    </row>
    <row r="6490" spans="1:5" x14ac:dyDescent="0.3">
      <c r="A6490" s="1">
        <v>45508</v>
      </c>
      <c r="B6490" t="s">
        <v>11</v>
      </c>
      <c r="C6490" t="s">
        <v>7</v>
      </c>
      <c r="D6490" s="2">
        <v>10808</v>
      </c>
      <c r="E6490" t="e">
        <f>VLOOKUP(Actual_Table[[#This Row],[Account]],#REF!,2,FALSE)</f>
        <v>#REF!</v>
      </c>
    </row>
    <row r="6491" spans="1:5" x14ac:dyDescent="0.3">
      <c r="A6491" s="1">
        <v>45508</v>
      </c>
      <c r="B6491" t="s">
        <v>11</v>
      </c>
      <c r="C6491" t="s">
        <v>8</v>
      </c>
      <c r="D6491" s="2">
        <v>3774</v>
      </c>
      <c r="E6491" t="e">
        <f>VLOOKUP(Actual_Table[[#This Row],[Account]],#REF!,2,FALSE)</f>
        <v>#REF!</v>
      </c>
    </row>
    <row r="6492" spans="1:5" x14ac:dyDescent="0.3">
      <c r="A6492" s="1">
        <v>45508</v>
      </c>
      <c r="B6492" t="s">
        <v>11</v>
      </c>
      <c r="C6492" t="s">
        <v>9</v>
      </c>
      <c r="D6492" s="2">
        <v>23395</v>
      </c>
      <c r="E6492" t="e">
        <f>VLOOKUP(Actual_Table[[#This Row],[Account]],#REF!,2,FALSE)</f>
        <v>#REF!</v>
      </c>
    </row>
    <row r="6493" spans="1:5" x14ac:dyDescent="0.3">
      <c r="A6493" s="1">
        <v>45508</v>
      </c>
      <c r="B6493" t="s">
        <v>11</v>
      </c>
      <c r="C6493" t="s">
        <v>10</v>
      </c>
      <c r="D6493" s="2">
        <v>13396</v>
      </c>
      <c r="E6493" t="e">
        <f>VLOOKUP(Actual_Table[[#This Row],[Account]],#REF!,2,FALSE)</f>
        <v>#REF!</v>
      </c>
    </row>
    <row r="6494" spans="1:5" x14ac:dyDescent="0.3">
      <c r="A6494" s="1">
        <v>45508</v>
      </c>
      <c r="B6494" t="s">
        <v>12</v>
      </c>
      <c r="C6494" t="s">
        <v>5</v>
      </c>
      <c r="D6494" s="2">
        <v>15777</v>
      </c>
      <c r="E6494" t="e">
        <f>VLOOKUP(Actual_Table[[#This Row],[Account]],#REF!,2,FALSE)</f>
        <v>#REF!</v>
      </c>
    </row>
    <row r="6495" spans="1:5" x14ac:dyDescent="0.3">
      <c r="A6495" s="1">
        <v>45508</v>
      </c>
      <c r="B6495" t="s">
        <v>12</v>
      </c>
      <c r="C6495" t="s">
        <v>6</v>
      </c>
      <c r="D6495" s="2">
        <v>24962</v>
      </c>
      <c r="E6495" t="e">
        <f>VLOOKUP(Actual_Table[[#This Row],[Account]],#REF!,2,FALSE)</f>
        <v>#REF!</v>
      </c>
    </row>
    <row r="6496" spans="1:5" x14ac:dyDescent="0.3">
      <c r="A6496" s="1">
        <v>45508</v>
      </c>
      <c r="B6496" t="s">
        <v>12</v>
      </c>
      <c r="C6496" t="s">
        <v>7</v>
      </c>
      <c r="D6496" s="2">
        <v>2847</v>
      </c>
      <c r="E6496" t="e">
        <f>VLOOKUP(Actual_Table[[#This Row],[Account]],#REF!,2,FALSE)</f>
        <v>#REF!</v>
      </c>
    </row>
    <row r="6497" spans="1:5" x14ac:dyDescent="0.3">
      <c r="A6497" s="1">
        <v>45508</v>
      </c>
      <c r="B6497" t="s">
        <v>12</v>
      </c>
      <c r="C6497" t="s">
        <v>8</v>
      </c>
      <c r="D6497" s="2">
        <v>11179</v>
      </c>
      <c r="E6497" t="e">
        <f>VLOOKUP(Actual_Table[[#This Row],[Account]],#REF!,2,FALSE)</f>
        <v>#REF!</v>
      </c>
    </row>
    <row r="6498" spans="1:5" x14ac:dyDescent="0.3">
      <c r="A6498" s="1">
        <v>45508</v>
      </c>
      <c r="B6498" t="s">
        <v>12</v>
      </c>
      <c r="C6498" t="s">
        <v>9</v>
      </c>
      <c r="D6498" s="2">
        <v>3670</v>
      </c>
      <c r="E6498" t="e">
        <f>VLOOKUP(Actual_Table[[#This Row],[Account]],#REF!,2,FALSE)</f>
        <v>#REF!</v>
      </c>
    </row>
    <row r="6499" spans="1:5" x14ac:dyDescent="0.3">
      <c r="A6499" s="1">
        <v>45508</v>
      </c>
      <c r="B6499" t="s">
        <v>12</v>
      </c>
      <c r="C6499" t="s">
        <v>10</v>
      </c>
      <c r="D6499" s="2">
        <v>15215</v>
      </c>
      <c r="E6499" t="e">
        <f>VLOOKUP(Actual_Table[[#This Row],[Account]],#REF!,2,FALSE)</f>
        <v>#REF!</v>
      </c>
    </row>
    <row r="6500" spans="1:5" x14ac:dyDescent="0.3">
      <c r="A6500" s="1">
        <v>45508</v>
      </c>
      <c r="B6500" t="s">
        <v>13</v>
      </c>
      <c r="C6500" t="s">
        <v>5</v>
      </c>
      <c r="D6500" s="2">
        <v>15689</v>
      </c>
      <c r="E6500" t="e">
        <f>VLOOKUP(Actual_Table[[#This Row],[Account]],#REF!,2,FALSE)</f>
        <v>#REF!</v>
      </c>
    </row>
    <row r="6501" spans="1:5" x14ac:dyDescent="0.3">
      <c r="A6501" s="1">
        <v>45508</v>
      </c>
      <c r="B6501" t="s">
        <v>13</v>
      </c>
      <c r="C6501" t="s">
        <v>6</v>
      </c>
      <c r="D6501" s="2">
        <v>19919</v>
      </c>
      <c r="E6501" t="e">
        <f>VLOOKUP(Actual_Table[[#This Row],[Account]],#REF!,2,FALSE)</f>
        <v>#REF!</v>
      </c>
    </row>
    <row r="6502" spans="1:5" x14ac:dyDescent="0.3">
      <c r="A6502" s="1">
        <v>45508</v>
      </c>
      <c r="B6502" t="s">
        <v>13</v>
      </c>
      <c r="C6502" t="s">
        <v>7</v>
      </c>
      <c r="D6502" s="2">
        <v>13735</v>
      </c>
      <c r="E6502" t="e">
        <f>VLOOKUP(Actual_Table[[#This Row],[Account]],#REF!,2,FALSE)</f>
        <v>#REF!</v>
      </c>
    </row>
    <row r="6503" spans="1:5" x14ac:dyDescent="0.3">
      <c r="A6503" s="1">
        <v>45508</v>
      </c>
      <c r="B6503" t="s">
        <v>13</v>
      </c>
      <c r="C6503" t="s">
        <v>8</v>
      </c>
      <c r="D6503" s="2">
        <v>560</v>
      </c>
      <c r="E6503" t="e">
        <f>VLOOKUP(Actual_Table[[#This Row],[Account]],#REF!,2,FALSE)</f>
        <v>#REF!</v>
      </c>
    </row>
    <row r="6504" spans="1:5" x14ac:dyDescent="0.3">
      <c r="A6504" s="1">
        <v>45508</v>
      </c>
      <c r="B6504" t="s">
        <v>13</v>
      </c>
      <c r="C6504" t="s">
        <v>9</v>
      </c>
      <c r="D6504" s="2">
        <v>19966</v>
      </c>
      <c r="E6504" t="e">
        <f>VLOOKUP(Actual_Table[[#This Row],[Account]],#REF!,2,FALSE)</f>
        <v>#REF!</v>
      </c>
    </row>
    <row r="6505" spans="1:5" x14ac:dyDescent="0.3">
      <c r="A6505" s="1">
        <v>45508</v>
      </c>
      <c r="B6505" t="s">
        <v>13</v>
      </c>
      <c r="C6505" t="s">
        <v>10</v>
      </c>
      <c r="D6505" s="2">
        <v>9292</v>
      </c>
      <c r="E6505" t="e">
        <f>VLOOKUP(Actual_Table[[#This Row],[Account]],#REF!,2,FALSE)</f>
        <v>#REF!</v>
      </c>
    </row>
    <row r="6506" spans="1:5" x14ac:dyDescent="0.3">
      <c r="A6506" s="1">
        <v>45508</v>
      </c>
      <c r="B6506" t="s">
        <v>14</v>
      </c>
      <c r="C6506" t="s">
        <v>5</v>
      </c>
      <c r="D6506" s="2">
        <v>11336</v>
      </c>
      <c r="E6506" t="e">
        <f>VLOOKUP(Actual_Table[[#This Row],[Account]],#REF!,2,FALSE)</f>
        <v>#REF!</v>
      </c>
    </row>
    <row r="6507" spans="1:5" x14ac:dyDescent="0.3">
      <c r="A6507" s="1">
        <v>45508</v>
      </c>
      <c r="B6507" t="s">
        <v>14</v>
      </c>
      <c r="C6507" t="s">
        <v>6</v>
      </c>
      <c r="D6507" s="2">
        <v>14779</v>
      </c>
      <c r="E6507" t="e">
        <f>VLOOKUP(Actual_Table[[#This Row],[Account]],#REF!,2,FALSE)</f>
        <v>#REF!</v>
      </c>
    </row>
    <row r="6508" spans="1:5" x14ac:dyDescent="0.3">
      <c r="A6508" s="1">
        <v>45508</v>
      </c>
      <c r="B6508" t="s">
        <v>14</v>
      </c>
      <c r="C6508" t="s">
        <v>7</v>
      </c>
      <c r="D6508" s="2">
        <v>10311</v>
      </c>
      <c r="E6508" t="e">
        <f>VLOOKUP(Actual_Table[[#This Row],[Account]],#REF!,2,FALSE)</f>
        <v>#REF!</v>
      </c>
    </row>
    <row r="6509" spans="1:5" x14ac:dyDescent="0.3">
      <c r="A6509" s="1">
        <v>45508</v>
      </c>
      <c r="B6509" t="s">
        <v>14</v>
      </c>
      <c r="C6509" t="s">
        <v>8</v>
      </c>
      <c r="D6509" s="2">
        <v>3772</v>
      </c>
      <c r="E6509" t="e">
        <f>VLOOKUP(Actual_Table[[#This Row],[Account]],#REF!,2,FALSE)</f>
        <v>#REF!</v>
      </c>
    </row>
    <row r="6510" spans="1:5" x14ac:dyDescent="0.3">
      <c r="A6510" s="1">
        <v>45508</v>
      </c>
      <c r="B6510" t="s">
        <v>14</v>
      </c>
      <c r="C6510" t="s">
        <v>9</v>
      </c>
      <c r="D6510" s="2">
        <v>3700</v>
      </c>
      <c r="E6510" t="e">
        <f>VLOOKUP(Actual_Table[[#This Row],[Account]],#REF!,2,FALSE)</f>
        <v>#REF!</v>
      </c>
    </row>
    <row r="6511" spans="1:5" x14ac:dyDescent="0.3">
      <c r="A6511" s="1">
        <v>45508</v>
      </c>
      <c r="B6511" t="s">
        <v>14</v>
      </c>
      <c r="C6511" t="s">
        <v>10</v>
      </c>
      <c r="D6511" s="2">
        <v>23579</v>
      </c>
      <c r="E6511" t="e">
        <f>VLOOKUP(Actual_Table[[#This Row],[Account]],#REF!,2,FALSE)</f>
        <v>#REF!</v>
      </c>
    </row>
    <row r="6512" spans="1:5" x14ac:dyDescent="0.3">
      <c r="A6512" s="1">
        <v>45509</v>
      </c>
      <c r="B6512" t="s">
        <v>4</v>
      </c>
      <c r="C6512" t="s">
        <v>5</v>
      </c>
      <c r="D6512" s="2">
        <v>5562</v>
      </c>
      <c r="E6512" t="e">
        <f>VLOOKUP(Actual_Table[[#This Row],[Account]],#REF!,2,FALSE)</f>
        <v>#REF!</v>
      </c>
    </row>
    <row r="6513" spans="1:5" x14ac:dyDescent="0.3">
      <c r="A6513" s="1">
        <v>45509</v>
      </c>
      <c r="B6513" t="s">
        <v>4</v>
      </c>
      <c r="C6513" t="s">
        <v>6</v>
      </c>
      <c r="D6513" s="2">
        <v>11846</v>
      </c>
      <c r="E6513" t="e">
        <f>VLOOKUP(Actual_Table[[#This Row],[Account]],#REF!,2,FALSE)</f>
        <v>#REF!</v>
      </c>
    </row>
    <row r="6514" spans="1:5" x14ac:dyDescent="0.3">
      <c r="A6514" s="1">
        <v>45509</v>
      </c>
      <c r="B6514" t="s">
        <v>4</v>
      </c>
      <c r="C6514" t="s">
        <v>7</v>
      </c>
      <c r="D6514" s="2">
        <v>12367</v>
      </c>
      <c r="E6514" t="e">
        <f>VLOOKUP(Actual_Table[[#This Row],[Account]],#REF!,2,FALSE)</f>
        <v>#REF!</v>
      </c>
    </row>
    <row r="6515" spans="1:5" x14ac:dyDescent="0.3">
      <c r="A6515" s="1">
        <v>45509</v>
      </c>
      <c r="B6515" t="s">
        <v>4</v>
      </c>
      <c r="C6515" t="s">
        <v>8</v>
      </c>
      <c r="D6515" s="2">
        <v>7489</v>
      </c>
      <c r="E6515" t="e">
        <f>VLOOKUP(Actual_Table[[#This Row],[Account]],#REF!,2,FALSE)</f>
        <v>#REF!</v>
      </c>
    </row>
    <row r="6516" spans="1:5" x14ac:dyDescent="0.3">
      <c r="A6516" s="1">
        <v>45509</v>
      </c>
      <c r="B6516" t="s">
        <v>4</v>
      </c>
      <c r="C6516" t="s">
        <v>9</v>
      </c>
      <c r="D6516" s="2">
        <v>17452</v>
      </c>
      <c r="E6516" t="e">
        <f>VLOOKUP(Actual_Table[[#This Row],[Account]],#REF!,2,FALSE)</f>
        <v>#REF!</v>
      </c>
    </row>
    <row r="6517" spans="1:5" x14ac:dyDescent="0.3">
      <c r="A6517" s="1">
        <v>45509</v>
      </c>
      <c r="B6517" t="s">
        <v>4</v>
      </c>
      <c r="C6517" t="s">
        <v>10</v>
      </c>
      <c r="D6517" s="2">
        <v>9090</v>
      </c>
      <c r="E6517" t="e">
        <f>VLOOKUP(Actual_Table[[#This Row],[Account]],#REF!,2,FALSE)</f>
        <v>#REF!</v>
      </c>
    </row>
    <row r="6518" spans="1:5" x14ac:dyDescent="0.3">
      <c r="A6518" s="1">
        <v>45509</v>
      </c>
      <c r="B6518" t="s">
        <v>11</v>
      </c>
      <c r="C6518" t="s">
        <v>5</v>
      </c>
      <c r="D6518" s="2">
        <v>3461</v>
      </c>
      <c r="E6518" t="e">
        <f>VLOOKUP(Actual_Table[[#This Row],[Account]],#REF!,2,FALSE)</f>
        <v>#REF!</v>
      </c>
    </row>
    <row r="6519" spans="1:5" x14ac:dyDescent="0.3">
      <c r="A6519" s="1">
        <v>45509</v>
      </c>
      <c r="B6519" t="s">
        <v>11</v>
      </c>
      <c r="C6519" t="s">
        <v>6</v>
      </c>
      <c r="D6519" s="2">
        <v>6000</v>
      </c>
      <c r="E6519" t="e">
        <f>VLOOKUP(Actual_Table[[#This Row],[Account]],#REF!,2,FALSE)</f>
        <v>#REF!</v>
      </c>
    </row>
    <row r="6520" spans="1:5" x14ac:dyDescent="0.3">
      <c r="A6520" s="1">
        <v>45509</v>
      </c>
      <c r="B6520" t="s">
        <v>11</v>
      </c>
      <c r="C6520" t="s">
        <v>7</v>
      </c>
      <c r="D6520" s="2">
        <v>19764</v>
      </c>
      <c r="E6520" t="e">
        <f>VLOOKUP(Actual_Table[[#This Row],[Account]],#REF!,2,FALSE)</f>
        <v>#REF!</v>
      </c>
    </row>
    <row r="6521" spans="1:5" x14ac:dyDescent="0.3">
      <c r="A6521" s="1">
        <v>45509</v>
      </c>
      <c r="B6521" t="s">
        <v>11</v>
      </c>
      <c r="C6521" t="s">
        <v>8</v>
      </c>
      <c r="D6521" s="2">
        <v>3543</v>
      </c>
      <c r="E6521" t="e">
        <f>VLOOKUP(Actual_Table[[#This Row],[Account]],#REF!,2,FALSE)</f>
        <v>#REF!</v>
      </c>
    </row>
    <row r="6522" spans="1:5" x14ac:dyDescent="0.3">
      <c r="A6522" s="1">
        <v>45509</v>
      </c>
      <c r="B6522" t="s">
        <v>11</v>
      </c>
      <c r="C6522" t="s">
        <v>9</v>
      </c>
      <c r="D6522" s="2">
        <v>5633</v>
      </c>
      <c r="E6522" t="e">
        <f>VLOOKUP(Actual_Table[[#This Row],[Account]],#REF!,2,FALSE)</f>
        <v>#REF!</v>
      </c>
    </row>
    <row r="6523" spans="1:5" x14ac:dyDescent="0.3">
      <c r="A6523" s="1">
        <v>45509</v>
      </c>
      <c r="B6523" t="s">
        <v>11</v>
      </c>
      <c r="C6523" t="s">
        <v>10</v>
      </c>
      <c r="D6523" s="2">
        <v>22338</v>
      </c>
      <c r="E6523" t="e">
        <f>VLOOKUP(Actual_Table[[#This Row],[Account]],#REF!,2,FALSE)</f>
        <v>#REF!</v>
      </c>
    </row>
    <row r="6524" spans="1:5" x14ac:dyDescent="0.3">
      <c r="A6524" s="1">
        <v>45509</v>
      </c>
      <c r="B6524" t="s">
        <v>12</v>
      </c>
      <c r="C6524" t="s">
        <v>5</v>
      </c>
      <c r="D6524" s="2">
        <v>20032</v>
      </c>
      <c r="E6524" t="e">
        <f>VLOOKUP(Actual_Table[[#This Row],[Account]],#REF!,2,FALSE)</f>
        <v>#REF!</v>
      </c>
    </row>
    <row r="6525" spans="1:5" x14ac:dyDescent="0.3">
      <c r="A6525" s="1">
        <v>45509</v>
      </c>
      <c r="B6525" t="s">
        <v>12</v>
      </c>
      <c r="C6525" t="s">
        <v>6</v>
      </c>
      <c r="D6525" s="2">
        <v>11387</v>
      </c>
      <c r="E6525" t="e">
        <f>VLOOKUP(Actual_Table[[#This Row],[Account]],#REF!,2,FALSE)</f>
        <v>#REF!</v>
      </c>
    </row>
    <row r="6526" spans="1:5" x14ac:dyDescent="0.3">
      <c r="A6526" s="1">
        <v>45509</v>
      </c>
      <c r="B6526" t="s">
        <v>12</v>
      </c>
      <c r="C6526" t="s">
        <v>7</v>
      </c>
      <c r="D6526" s="2">
        <v>12172</v>
      </c>
      <c r="E6526" t="e">
        <f>VLOOKUP(Actual_Table[[#This Row],[Account]],#REF!,2,FALSE)</f>
        <v>#REF!</v>
      </c>
    </row>
    <row r="6527" spans="1:5" x14ac:dyDescent="0.3">
      <c r="A6527" s="1">
        <v>45509</v>
      </c>
      <c r="B6527" t="s">
        <v>12</v>
      </c>
      <c r="C6527" t="s">
        <v>8</v>
      </c>
      <c r="D6527" s="2">
        <v>13203</v>
      </c>
      <c r="E6527" t="e">
        <f>VLOOKUP(Actual_Table[[#This Row],[Account]],#REF!,2,FALSE)</f>
        <v>#REF!</v>
      </c>
    </row>
    <row r="6528" spans="1:5" x14ac:dyDescent="0.3">
      <c r="A6528" s="1">
        <v>45509</v>
      </c>
      <c r="B6528" t="s">
        <v>12</v>
      </c>
      <c r="C6528" t="s">
        <v>9</v>
      </c>
      <c r="D6528" s="2">
        <v>9511</v>
      </c>
      <c r="E6528" t="e">
        <f>VLOOKUP(Actual_Table[[#This Row],[Account]],#REF!,2,FALSE)</f>
        <v>#REF!</v>
      </c>
    </row>
    <row r="6529" spans="1:5" x14ac:dyDescent="0.3">
      <c r="A6529" s="1">
        <v>45509</v>
      </c>
      <c r="B6529" t="s">
        <v>12</v>
      </c>
      <c r="C6529" t="s">
        <v>10</v>
      </c>
      <c r="D6529" s="2">
        <v>20851</v>
      </c>
      <c r="E6529" t="e">
        <f>VLOOKUP(Actual_Table[[#This Row],[Account]],#REF!,2,FALSE)</f>
        <v>#REF!</v>
      </c>
    </row>
    <row r="6530" spans="1:5" x14ac:dyDescent="0.3">
      <c r="A6530" s="1">
        <v>45509</v>
      </c>
      <c r="B6530" t="s">
        <v>13</v>
      </c>
      <c r="C6530" t="s">
        <v>5</v>
      </c>
      <c r="D6530" s="2">
        <v>2593</v>
      </c>
      <c r="E6530" t="e">
        <f>VLOOKUP(Actual_Table[[#This Row],[Account]],#REF!,2,FALSE)</f>
        <v>#REF!</v>
      </c>
    </row>
    <row r="6531" spans="1:5" x14ac:dyDescent="0.3">
      <c r="A6531" s="1">
        <v>45509</v>
      </c>
      <c r="B6531" t="s">
        <v>13</v>
      </c>
      <c r="C6531" t="s">
        <v>6</v>
      </c>
      <c r="D6531" s="2">
        <v>21393</v>
      </c>
      <c r="E6531" t="e">
        <f>VLOOKUP(Actual_Table[[#This Row],[Account]],#REF!,2,FALSE)</f>
        <v>#REF!</v>
      </c>
    </row>
    <row r="6532" spans="1:5" x14ac:dyDescent="0.3">
      <c r="A6532" s="1">
        <v>45509</v>
      </c>
      <c r="B6532" t="s">
        <v>13</v>
      </c>
      <c r="C6532" t="s">
        <v>7</v>
      </c>
      <c r="D6532" s="2">
        <v>12614</v>
      </c>
      <c r="E6532" t="e">
        <f>VLOOKUP(Actual_Table[[#This Row],[Account]],#REF!,2,FALSE)</f>
        <v>#REF!</v>
      </c>
    </row>
    <row r="6533" spans="1:5" x14ac:dyDescent="0.3">
      <c r="A6533" s="1">
        <v>45509</v>
      </c>
      <c r="B6533" t="s">
        <v>13</v>
      </c>
      <c r="C6533" t="s">
        <v>8</v>
      </c>
      <c r="D6533" s="2">
        <v>4100</v>
      </c>
      <c r="E6533" t="e">
        <f>VLOOKUP(Actual_Table[[#This Row],[Account]],#REF!,2,FALSE)</f>
        <v>#REF!</v>
      </c>
    </row>
    <row r="6534" spans="1:5" x14ac:dyDescent="0.3">
      <c r="A6534" s="1">
        <v>45509</v>
      </c>
      <c r="B6534" t="s">
        <v>13</v>
      </c>
      <c r="C6534" t="s">
        <v>9</v>
      </c>
      <c r="D6534" s="2">
        <v>2678</v>
      </c>
      <c r="E6534" t="e">
        <f>VLOOKUP(Actual_Table[[#This Row],[Account]],#REF!,2,FALSE)</f>
        <v>#REF!</v>
      </c>
    </row>
    <row r="6535" spans="1:5" x14ac:dyDescent="0.3">
      <c r="A6535" s="1">
        <v>45509</v>
      </c>
      <c r="B6535" t="s">
        <v>13</v>
      </c>
      <c r="C6535" t="s">
        <v>10</v>
      </c>
      <c r="D6535" s="2">
        <v>22635</v>
      </c>
      <c r="E6535" t="e">
        <f>VLOOKUP(Actual_Table[[#This Row],[Account]],#REF!,2,FALSE)</f>
        <v>#REF!</v>
      </c>
    </row>
    <row r="6536" spans="1:5" x14ac:dyDescent="0.3">
      <c r="A6536" s="1">
        <v>45509</v>
      </c>
      <c r="B6536" t="s">
        <v>14</v>
      </c>
      <c r="C6536" t="s">
        <v>5</v>
      </c>
      <c r="D6536" s="2">
        <v>9431</v>
      </c>
      <c r="E6536" t="e">
        <f>VLOOKUP(Actual_Table[[#This Row],[Account]],#REF!,2,FALSE)</f>
        <v>#REF!</v>
      </c>
    </row>
    <row r="6537" spans="1:5" x14ac:dyDescent="0.3">
      <c r="A6537" s="1">
        <v>45509</v>
      </c>
      <c r="B6537" t="s">
        <v>14</v>
      </c>
      <c r="C6537" t="s">
        <v>6</v>
      </c>
      <c r="D6537" s="2">
        <v>2817</v>
      </c>
      <c r="E6537" t="e">
        <f>VLOOKUP(Actual_Table[[#This Row],[Account]],#REF!,2,FALSE)</f>
        <v>#REF!</v>
      </c>
    </row>
    <row r="6538" spans="1:5" x14ac:dyDescent="0.3">
      <c r="A6538" s="1">
        <v>45509</v>
      </c>
      <c r="B6538" t="s">
        <v>14</v>
      </c>
      <c r="C6538" t="s">
        <v>7</v>
      </c>
      <c r="D6538" s="2">
        <v>24195</v>
      </c>
      <c r="E6538" t="e">
        <f>VLOOKUP(Actual_Table[[#This Row],[Account]],#REF!,2,FALSE)</f>
        <v>#REF!</v>
      </c>
    </row>
    <row r="6539" spans="1:5" x14ac:dyDescent="0.3">
      <c r="A6539" s="1">
        <v>45509</v>
      </c>
      <c r="B6539" t="s">
        <v>14</v>
      </c>
      <c r="C6539" t="s">
        <v>8</v>
      </c>
      <c r="D6539" s="2">
        <v>24050</v>
      </c>
      <c r="E6539" t="e">
        <f>VLOOKUP(Actual_Table[[#This Row],[Account]],#REF!,2,FALSE)</f>
        <v>#REF!</v>
      </c>
    </row>
    <row r="6540" spans="1:5" x14ac:dyDescent="0.3">
      <c r="A6540" s="1">
        <v>45509</v>
      </c>
      <c r="B6540" t="s">
        <v>14</v>
      </c>
      <c r="C6540" t="s">
        <v>9</v>
      </c>
      <c r="D6540" s="2">
        <v>8099</v>
      </c>
      <c r="E6540" t="e">
        <f>VLOOKUP(Actual_Table[[#This Row],[Account]],#REF!,2,FALSE)</f>
        <v>#REF!</v>
      </c>
    </row>
    <row r="6541" spans="1:5" x14ac:dyDescent="0.3">
      <c r="A6541" s="1">
        <v>45509</v>
      </c>
      <c r="B6541" t="s">
        <v>14</v>
      </c>
      <c r="C6541" t="s">
        <v>10</v>
      </c>
      <c r="D6541" s="2">
        <v>2514</v>
      </c>
      <c r="E6541" t="e">
        <f>VLOOKUP(Actual_Table[[#This Row],[Account]],#REF!,2,FALSE)</f>
        <v>#REF!</v>
      </c>
    </row>
    <row r="6542" spans="1:5" x14ac:dyDescent="0.3">
      <c r="A6542" s="1">
        <v>45510</v>
      </c>
      <c r="B6542" t="s">
        <v>4</v>
      </c>
      <c r="C6542" t="s">
        <v>5</v>
      </c>
      <c r="D6542" s="2">
        <v>12144</v>
      </c>
      <c r="E6542" t="e">
        <f>VLOOKUP(Actual_Table[[#This Row],[Account]],#REF!,2,FALSE)</f>
        <v>#REF!</v>
      </c>
    </row>
    <row r="6543" spans="1:5" x14ac:dyDescent="0.3">
      <c r="A6543" s="1">
        <v>45510</v>
      </c>
      <c r="B6543" t="s">
        <v>4</v>
      </c>
      <c r="C6543" t="s">
        <v>6</v>
      </c>
      <c r="D6543" s="2">
        <v>18307</v>
      </c>
      <c r="E6543" t="e">
        <f>VLOOKUP(Actual_Table[[#This Row],[Account]],#REF!,2,FALSE)</f>
        <v>#REF!</v>
      </c>
    </row>
    <row r="6544" spans="1:5" x14ac:dyDescent="0.3">
      <c r="A6544" s="1">
        <v>45510</v>
      </c>
      <c r="B6544" t="s">
        <v>4</v>
      </c>
      <c r="C6544" t="s">
        <v>7</v>
      </c>
      <c r="D6544" s="2">
        <v>9800</v>
      </c>
      <c r="E6544" t="e">
        <f>VLOOKUP(Actual_Table[[#This Row],[Account]],#REF!,2,FALSE)</f>
        <v>#REF!</v>
      </c>
    </row>
    <row r="6545" spans="1:5" x14ac:dyDescent="0.3">
      <c r="A6545" s="1">
        <v>45510</v>
      </c>
      <c r="B6545" t="s">
        <v>4</v>
      </c>
      <c r="C6545" t="s">
        <v>8</v>
      </c>
      <c r="D6545" s="2">
        <v>19283</v>
      </c>
      <c r="E6545" t="e">
        <f>VLOOKUP(Actual_Table[[#This Row],[Account]],#REF!,2,FALSE)</f>
        <v>#REF!</v>
      </c>
    </row>
    <row r="6546" spans="1:5" x14ac:dyDescent="0.3">
      <c r="A6546" s="1">
        <v>45510</v>
      </c>
      <c r="B6546" t="s">
        <v>4</v>
      </c>
      <c r="C6546" t="s">
        <v>9</v>
      </c>
      <c r="D6546" s="2">
        <v>22097</v>
      </c>
      <c r="E6546" t="e">
        <f>VLOOKUP(Actual_Table[[#This Row],[Account]],#REF!,2,FALSE)</f>
        <v>#REF!</v>
      </c>
    </row>
    <row r="6547" spans="1:5" x14ac:dyDescent="0.3">
      <c r="A6547" s="1">
        <v>45510</v>
      </c>
      <c r="B6547" t="s">
        <v>4</v>
      </c>
      <c r="C6547" t="s">
        <v>10</v>
      </c>
      <c r="D6547" s="2">
        <v>23261</v>
      </c>
      <c r="E6547" t="e">
        <f>VLOOKUP(Actual_Table[[#This Row],[Account]],#REF!,2,FALSE)</f>
        <v>#REF!</v>
      </c>
    </row>
    <row r="6548" spans="1:5" x14ac:dyDescent="0.3">
      <c r="A6548" s="1">
        <v>45510</v>
      </c>
      <c r="B6548" t="s">
        <v>11</v>
      </c>
      <c r="C6548" t="s">
        <v>5</v>
      </c>
      <c r="D6548" s="2">
        <v>13067</v>
      </c>
      <c r="E6548" t="e">
        <f>VLOOKUP(Actual_Table[[#This Row],[Account]],#REF!,2,FALSE)</f>
        <v>#REF!</v>
      </c>
    </row>
    <row r="6549" spans="1:5" x14ac:dyDescent="0.3">
      <c r="A6549" s="1">
        <v>45510</v>
      </c>
      <c r="B6549" t="s">
        <v>11</v>
      </c>
      <c r="C6549" t="s">
        <v>6</v>
      </c>
      <c r="D6549" s="2">
        <v>15071</v>
      </c>
      <c r="E6549" t="e">
        <f>VLOOKUP(Actual_Table[[#This Row],[Account]],#REF!,2,FALSE)</f>
        <v>#REF!</v>
      </c>
    </row>
    <row r="6550" spans="1:5" x14ac:dyDescent="0.3">
      <c r="A6550" s="1">
        <v>45510</v>
      </c>
      <c r="B6550" t="s">
        <v>11</v>
      </c>
      <c r="C6550" t="s">
        <v>7</v>
      </c>
      <c r="D6550" s="2">
        <v>1378</v>
      </c>
      <c r="E6550" t="e">
        <f>VLOOKUP(Actual_Table[[#This Row],[Account]],#REF!,2,FALSE)</f>
        <v>#REF!</v>
      </c>
    </row>
    <row r="6551" spans="1:5" x14ac:dyDescent="0.3">
      <c r="A6551" s="1">
        <v>45510</v>
      </c>
      <c r="B6551" t="s">
        <v>11</v>
      </c>
      <c r="C6551" t="s">
        <v>8</v>
      </c>
      <c r="D6551" s="2">
        <v>22039</v>
      </c>
      <c r="E6551" t="e">
        <f>VLOOKUP(Actual_Table[[#This Row],[Account]],#REF!,2,FALSE)</f>
        <v>#REF!</v>
      </c>
    </row>
    <row r="6552" spans="1:5" x14ac:dyDescent="0.3">
      <c r="A6552" s="1">
        <v>45510</v>
      </c>
      <c r="B6552" t="s">
        <v>11</v>
      </c>
      <c r="C6552" t="s">
        <v>9</v>
      </c>
      <c r="D6552" s="2">
        <v>4117</v>
      </c>
      <c r="E6552" t="e">
        <f>VLOOKUP(Actual_Table[[#This Row],[Account]],#REF!,2,FALSE)</f>
        <v>#REF!</v>
      </c>
    </row>
    <row r="6553" spans="1:5" x14ac:dyDescent="0.3">
      <c r="A6553" s="1">
        <v>45510</v>
      </c>
      <c r="B6553" t="s">
        <v>11</v>
      </c>
      <c r="C6553" t="s">
        <v>10</v>
      </c>
      <c r="D6553" s="2">
        <v>688</v>
      </c>
      <c r="E6553" t="e">
        <f>VLOOKUP(Actual_Table[[#This Row],[Account]],#REF!,2,FALSE)</f>
        <v>#REF!</v>
      </c>
    </row>
    <row r="6554" spans="1:5" x14ac:dyDescent="0.3">
      <c r="A6554" s="1">
        <v>45510</v>
      </c>
      <c r="B6554" t="s">
        <v>12</v>
      </c>
      <c r="C6554" t="s">
        <v>5</v>
      </c>
      <c r="D6554" s="2">
        <v>15704</v>
      </c>
      <c r="E6554" t="e">
        <f>VLOOKUP(Actual_Table[[#This Row],[Account]],#REF!,2,FALSE)</f>
        <v>#REF!</v>
      </c>
    </row>
    <row r="6555" spans="1:5" x14ac:dyDescent="0.3">
      <c r="A6555" s="1">
        <v>45510</v>
      </c>
      <c r="B6555" t="s">
        <v>12</v>
      </c>
      <c r="C6555" t="s">
        <v>6</v>
      </c>
      <c r="D6555" s="2">
        <v>1664</v>
      </c>
      <c r="E6555" t="e">
        <f>VLOOKUP(Actual_Table[[#This Row],[Account]],#REF!,2,FALSE)</f>
        <v>#REF!</v>
      </c>
    </row>
    <row r="6556" spans="1:5" x14ac:dyDescent="0.3">
      <c r="A6556" s="1">
        <v>45510</v>
      </c>
      <c r="B6556" t="s">
        <v>12</v>
      </c>
      <c r="C6556" t="s">
        <v>7</v>
      </c>
      <c r="D6556" s="2">
        <v>6176</v>
      </c>
      <c r="E6556" t="e">
        <f>VLOOKUP(Actual_Table[[#This Row],[Account]],#REF!,2,FALSE)</f>
        <v>#REF!</v>
      </c>
    </row>
    <row r="6557" spans="1:5" x14ac:dyDescent="0.3">
      <c r="A6557" s="1">
        <v>45510</v>
      </c>
      <c r="B6557" t="s">
        <v>12</v>
      </c>
      <c r="C6557" t="s">
        <v>8</v>
      </c>
      <c r="D6557" s="2">
        <v>8588</v>
      </c>
      <c r="E6557" t="e">
        <f>VLOOKUP(Actual_Table[[#This Row],[Account]],#REF!,2,FALSE)</f>
        <v>#REF!</v>
      </c>
    </row>
    <row r="6558" spans="1:5" x14ac:dyDescent="0.3">
      <c r="A6558" s="1">
        <v>45510</v>
      </c>
      <c r="B6558" t="s">
        <v>12</v>
      </c>
      <c r="C6558" t="s">
        <v>9</v>
      </c>
      <c r="D6558" s="2">
        <v>21584</v>
      </c>
      <c r="E6558" t="e">
        <f>VLOOKUP(Actual_Table[[#This Row],[Account]],#REF!,2,FALSE)</f>
        <v>#REF!</v>
      </c>
    </row>
    <row r="6559" spans="1:5" x14ac:dyDescent="0.3">
      <c r="A6559" s="1">
        <v>45510</v>
      </c>
      <c r="B6559" t="s">
        <v>12</v>
      </c>
      <c r="C6559" t="s">
        <v>10</v>
      </c>
      <c r="D6559" s="2">
        <v>16934</v>
      </c>
      <c r="E6559" t="e">
        <f>VLOOKUP(Actual_Table[[#This Row],[Account]],#REF!,2,FALSE)</f>
        <v>#REF!</v>
      </c>
    </row>
    <row r="6560" spans="1:5" x14ac:dyDescent="0.3">
      <c r="A6560" s="1">
        <v>45510</v>
      </c>
      <c r="B6560" t="s">
        <v>13</v>
      </c>
      <c r="C6560" t="s">
        <v>5</v>
      </c>
      <c r="D6560" s="2">
        <v>11956</v>
      </c>
      <c r="E6560" t="e">
        <f>VLOOKUP(Actual_Table[[#This Row],[Account]],#REF!,2,FALSE)</f>
        <v>#REF!</v>
      </c>
    </row>
    <row r="6561" spans="1:5" x14ac:dyDescent="0.3">
      <c r="A6561" s="1">
        <v>45510</v>
      </c>
      <c r="B6561" t="s">
        <v>13</v>
      </c>
      <c r="C6561" t="s">
        <v>6</v>
      </c>
      <c r="D6561" s="2">
        <v>22653</v>
      </c>
      <c r="E6561" t="e">
        <f>VLOOKUP(Actual_Table[[#This Row],[Account]],#REF!,2,FALSE)</f>
        <v>#REF!</v>
      </c>
    </row>
    <row r="6562" spans="1:5" x14ac:dyDescent="0.3">
      <c r="A6562" s="1">
        <v>45510</v>
      </c>
      <c r="B6562" t="s">
        <v>13</v>
      </c>
      <c r="C6562" t="s">
        <v>7</v>
      </c>
      <c r="D6562" s="2">
        <v>2427</v>
      </c>
      <c r="E6562" t="e">
        <f>VLOOKUP(Actual_Table[[#This Row],[Account]],#REF!,2,FALSE)</f>
        <v>#REF!</v>
      </c>
    </row>
    <row r="6563" spans="1:5" x14ac:dyDescent="0.3">
      <c r="A6563" s="1">
        <v>45510</v>
      </c>
      <c r="B6563" t="s">
        <v>13</v>
      </c>
      <c r="C6563" t="s">
        <v>8</v>
      </c>
      <c r="D6563" s="2">
        <v>14664</v>
      </c>
      <c r="E6563" t="e">
        <f>VLOOKUP(Actual_Table[[#This Row],[Account]],#REF!,2,FALSE)</f>
        <v>#REF!</v>
      </c>
    </row>
    <row r="6564" spans="1:5" x14ac:dyDescent="0.3">
      <c r="A6564" s="1">
        <v>45510</v>
      </c>
      <c r="B6564" t="s">
        <v>13</v>
      </c>
      <c r="C6564" t="s">
        <v>9</v>
      </c>
      <c r="D6564" s="2">
        <v>17404</v>
      </c>
      <c r="E6564" t="e">
        <f>VLOOKUP(Actual_Table[[#This Row],[Account]],#REF!,2,FALSE)</f>
        <v>#REF!</v>
      </c>
    </row>
    <row r="6565" spans="1:5" x14ac:dyDescent="0.3">
      <c r="A6565" s="1">
        <v>45510</v>
      </c>
      <c r="B6565" t="s">
        <v>13</v>
      </c>
      <c r="C6565" t="s">
        <v>10</v>
      </c>
      <c r="D6565" s="2">
        <v>8347</v>
      </c>
      <c r="E6565" t="e">
        <f>VLOOKUP(Actual_Table[[#This Row],[Account]],#REF!,2,FALSE)</f>
        <v>#REF!</v>
      </c>
    </row>
    <row r="6566" spans="1:5" x14ac:dyDescent="0.3">
      <c r="A6566" s="1">
        <v>45510</v>
      </c>
      <c r="B6566" t="s">
        <v>14</v>
      </c>
      <c r="C6566" t="s">
        <v>5</v>
      </c>
      <c r="D6566" s="2">
        <v>3851</v>
      </c>
      <c r="E6566" t="e">
        <f>VLOOKUP(Actual_Table[[#This Row],[Account]],#REF!,2,FALSE)</f>
        <v>#REF!</v>
      </c>
    </row>
    <row r="6567" spans="1:5" x14ac:dyDescent="0.3">
      <c r="A6567" s="1">
        <v>45510</v>
      </c>
      <c r="B6567" t="s">
        <v>14</v>
      </c>
      <c r="C6567" t="s">
        <v>6</v>
      </c>
      <c r="D6567" s="2">
        <v>3426</v>
      </c>
      <c r="E6567" t="e">
        <f>VLOOKUP(Actual_Table[[#This Row],[Account]],#REF!,2,FALSE)</f>
        <v>#REF!</v>
      </c>
    </row>
    <row r="6568" spans="1:5" x14ac:dyDescent="0.3">
      <c r="A6568" s="1">
        <v>45510</v>
      </c>
      <c r="B6568" t="s">
        <v>14</v>
      </c>
      <c r="C6568" t="s">
        <v>7</v>
      </c>
      <c r="D6568" s="2">
        <v>21476</v>
      </c>
      <c r="E6568" t="e">
        <f>VLOOKUP(Actual_Table[[#This Row],[Account]],#REF!,2,FALSE)</f>
        <v>#REF!</v>
      </c>
    </row>
    <row r="6569" spans="1:5" x14ac:dyDescent="0.3">
      <c r="A6569" s="1">
        <v>45510</v>
      </c>
      <c r="B6569" t="s">
        <v>14</v>
      </c>
      <c r="C6569" t="s">
        <v>8</v>
      </c>
      <c r="D6569" s="2">
        <v>23077</v>
      </c>
      <c r="E6569" t="e">
        <f>VLOOKUP(Actual_Table[[#This Row],[Account]],#REF!,2,FALSE)</f>
        <v>#REF!</v>
      </c>
    </row>
    <row r="6570" spans="1:5" x14ac:dyDescent="0.3">
      <c r="A6570" s="1">
        <v>45510</v>
      </c>
      <c r="B6570" t="s">
        <v>14</v>
      </c>
      <c r="C6570" t="s">
        <v>9</v>
      </c>
      <c r="D6570" s="2">
        <v>6068</v>
      </c>
      <c r="E6570" t="e">
        <f>VLOOKUP(Actual_Table[[#This Row],[Account]],#REF!,2,FALSE)</f>
        <v>#REF!</v>
      </c>
    </row>
    <row r="6571" spans="1:5" x14ac:dyDescent="0.3">
      <c r="A6571" s="1">
        <v>45510</v>
      </c>
      <c r="B6571" t="s">
        <v>14</v>
      </c>
      <c r="C6571" t="s">
        <v>10</v>
      </c>
      <c r="D6571" s="2">
        <v>15600</v>
      </c>
      <c r="E6571" t="e">
        <f>VLOOKUP(Actual_Table[[#This Row],[Account]],#REF!,2,FALSE)</f>
        <v>#REF!</v>
      </c>
    </row>
    <row r="6572" spans="1:5" x14ac:dyDescent="0.3">
      <c r="A6572" s="1">
        <v>45511</v>
      </c>
      <c r="B6572" t="s">
        <v>4</v>
      </c>
      <c r="C6572" t="s">
        <v>5</v>
      </c>
      <c r="D6572" s="2">
        <v>1689</v>
      </c>
      <c r="E6572" t="e">
        <f>VLOOKUP(Actual_Table[[#This Row],[Account]],#REF!,2,FALSE)</f>
        <v>#REF!</v>
      </c>
    </row>
    <row r="6573" spans="1:5" x14ac:dyDescent="0.3">
      <c r="A6573" s="1">
        <v>45511</v>
      </c>
      <c r="B6573" t="s">
        <v>4</v>
      </c>
      <c r="C6573" t="s">
        <v>6</v>
      </c>
      <c r="D6573" s="2">
        <v>18010</v>
      </c>
      <c r="E6573" t="e">
        <f>VLOOKUP(Actual_Table[[#This Row],[Account]],#REF!,2,FALSE)</f>
        <v>#REF!</v>
      </c>
    </row>
    <row r="6574" spans="1:5" x14ac:dyDescent="0.3">
      <c r="A6574" s="1">
        <v>45511</v>
      </c>
      <c r="B6574" t="s">
        <v>4</v>
      </c>
      <c r="C6574" t="s">
        <v>7</v>
      </c>
      <c r="D6574" s="2">
        <v>5701</v>
      </c>
      <c r="E6574" t="e">
        <f>VLOOKUP(Actual_Table[[#This Row],[Account]],#REF!,2,FALSE)</f>
        <v>#REF!</v>
      </c>
    </row>
    <row r="6575" spans="1:5" x14ac:dyDescent="0.3">
      <c r="A6575" s="1">
        <v>45511</v>
      </c>
      <c r="B6575" t="s">
        <v>4</v>
      </c>
      <c r="C6575" t="s">
        <v>8</v>
      </c>
      <c r="D6575" s="2">
        <v>4090</v>
      </c>
      <c r="E6575" t="e">
        <f>VLOOKUP(Actual_Table[[#This Row],[Account]],#REF!,2,FALSE)</f>
        <v>#REF!</v>
      </c>
    </row>
    <row r="6576" spans="1:5" x14ac:dyDescent="0.3">
      <c r="A6576" s="1">
        <v>45511</v>
      </c>
      <c r="B6576" t="s">
        <v>4</v>
      </c>
      <c r="C6576" t="s">
        <v>9</v>
      </c>
      <c r="D6576" s="2">
        <v>17480</v>
      </c>
      <c r="E6576" t="e">
        <f>VLOOKUP(Actual_Table[[#This Row],[Account]],#REF!,2,FALSE)</f>
        <v>#REF!</v>
      </c>
    </row>
    <row r="6577" spans="1:5" x14ac:dyDescent="0.3">
      <c r="A6577" s="1">
        <v>45511</v>
      </c>
      <c r="B6577" t="s">
        <v>4</v>
      </c>
      <c r="C6577" t="s">
        <v>10</v>
      </c>
      <c r="D6577" s="2">
        <v>22189</v>
      </c>
      <c r="E6577" t="e">
        <f>VLOOKUP(Actual_Table[[#This Row],[Account]],#REF!,2,FALSE)</f>
        <v>#REF!</v>
      </c>
    </row>
    <row r="6578" spans="1:5" x14ac:dyDescent="0.3">
      <c r="A6578" s="1">
        <v>45511</v>
      </c>
      <c r="B6578" t="s">
        <v>11</v>
      </c>
      <c r="C6578" t="s">
        <v>5</v>
      </c>
      <c r="D6578" s="2">
        <v>14703</v>
      </c>
      <c r="E6578" t="e">
        <f>VLOOKUP(Actual_Table[[#This Row],[Account]],#REF!,2,FALSE)</f>
        <v>#REF!</v>
      </c>
    </row>
    <row r="6579" spans="1:5" x14ac:dyDescent="0.3">
      <c r="A6579" s="1">
        <v>45511</v>
      </c>
      <c r="B6579" t="s">
        <v>11</v>
      </c>
      <c r="C6579" t="s">
        <v>6</v>
      </c>
      <c r="D6579" s="2">
        <v>8068</v>
      </c>
      <c r="E6579" t="e">
        <f>VLOOKUP(Actual_Table[[#This Row],[Account]],#REF!,2,FALSE)</f>
        <v>#REF!</v>
      </c>
    </row>
    <row r="6580" spans="1:5" x14ac:dyDescent="0.3">
      <c r="A6580" s="1">
        <v>45511</v>
      </c>
      <c r="B6580" t="s">
        <v>11</v>
      </c>
      <c r="C6580" t="s">
        <v>7</v>
      </c>
      <c r="D6580" s="2">
        <v>17267</v>
      </c>
      <c r="E6580" t="e">
        <f>VLOOKUP(Actual_Table[[#This Row],[Account]],#REF!,2,FALSE)</f>
        <v>#REF!</v>
      </c>
    </row>
    <row r="6581" spans="1:5" x14ac:dyDescent="0.3">
      <c r="A6581" s="1">
        <v>45511</v>
      </c>
      <c r="B6581" t="s">
        <v>11</v>
      </c>
      <c r="C6581" t="s">
        <v>8</v>
      </c>
      <c r="D6581" s="2">
        <v>7807</v>
      </c>
      <c r="E6581" t="e">
        <f>VLOOKUP(Actual_Table[[#This Row],[Account]],#REF!,2,FALSE)</f>
        <v>#REF!</v>
      </c>
    </row>
    <row r="6582" spans="1:5" x14ac:dyDescent="0.3">
      <c r="A6582" s="1">
        <v>45511</v>
      </c>
      <c r="B6582" t="s">
        <v>11</v>
      </c>
      <c r="C6582" t="s">
        <v>9</v>
      </c>
      <c r="D6582" s="2">
        <v>13638</v>
      </c>
      <c r="E6582" t="e">
        <f>VLOOKUP(Actual_Table[[#This Row],[Account]],#REF!,2,FALSE)</f>
        <v>#REF!</v>
      </c>
    </row>
    <row r="6583" spans="1:5" x14ac:dyDescent="0.3">
      <c r="A6583" s="1">
        <v>45511</v>
      </c>
      <c r="B6583" t="s">
        <v>11</v>
      </c>
      <c r="C6583" t="s">
        <v>10</v>
      </c>
      <c r="D6583" s="2">
        <v>13125</v>
      </c>
      <c r="E6583" t="e">
        <f>VLOOKUP(Actual_Table[[#This Row],[Account]],#REF!,2,FALSE)</f>
        <v>#REF!</v>
      </c>
    </row>
    <row r="6584" spans="1:5" x14ac:dyDescent="0.3">
      <c r="A6584" s="1">
        <v>45511</v>
      </c>
      <c r="B6584" t="s">
        <v>12</v>
      </c>
      <c r="C6584" t="s">
        <v>5</v>
      </c>
      <c r="D6584" s="2">
        <v>21733</v>
      </c>
      <c r="E6584" t="e">
        <f>VLOOKUP(Actual_Table[[#This Row],[Account]],#REF!,2,FALSE)</f>
        <v>#REF!</v>
      </c>
    </row>
    <row r="6585" spans="1:5" x14ac:dyDescent="0.3">
      <c r="A6585" s="1">
        <v>45511</v>
      </c>
      <c r="B6585" t="s">
        <v>12</v>
      </c>
      <c r="C6585" t="s">
        <v>6</v>
      </c>
      <c r="D6585" s="2">
        <v>7564</v>
      </c>
      <c r="E6585" t="e">
        <f>VLOOKUP(Actual_Table[[#This Row],[Account]],#REF!,2,FALSE)</f>
        <v>#REF!</v>
      </c>
    </row>
    <row r="6586" spans="1:5" x14ac:dyDescent="0.3">
      <c r="A6586" s="1">
        <v>45511</v>
      </c>
      <c r="B6586" t="s">
        <v>12</v>
      </c>
      <c r="C6586" t="s">
        <v>7</v>
      </c>
      <c r="D6586" s="2">
        <v>3355</v>
      </c>
      <c r="E6586" t="e">
        <f>VLOOKUP(Actual_Table[[#This Row],[Account]],#REF!,2,FALSE)</f>
        <v>#REF!</v>
      </c>
    </row>
    <row r="6587" spans="1:5" x14ac:dyDescent="0.3">
      <c r="A6587" s="1">
        <v>45511</v>
      </c>
      <c r="B6587" t="s">
        <v>12</v>
      </c>
      <c r="C6587" t="s">
        <v>8</v>
      </c>
      <c r="D6587" s="2">
        <v>4676</v>
      </c>
      <c r="E6587" t="e">
        <f>VLOOKUP(Actual_Table[[#This Row],[Account]],#REF!,2,FALSE)</f>
        <v>#REF!</v>
      </c>
    </row>
    <row r="6588" spans="1:5" x14ac:dyDescent="0.3">
      <c r="A6588" s="1">
        <v>45511</v>
      </c>
      <c r="B6588" t="s">
        <v>12</v>
      </c>
      <c r="C6588" t="s">
        <v>9</v>
      </c>
      <c r="D6588" s="2">
        <v>4906</v>
      </c>
      <c r="E6588" t="e">
        <f>VLOOKUP(Actual_Table[[#This Row],[Account]],#REF!,2,FALSE)</f>
        <v>#REF!</v>
      </c>
    </row>
    <row r="6589" spans="1:5" x14ac:dyDescent="0.3">
      <c r="A6589" s="1">
        <v>45511</v>
      </c>
      <c r="B6589" t="s">
        <v>12</v>
      </c>
      <c r="C6589" t="s">
        <v>10</v>
      </c>
      <c r="D6589" s="2">
        <v>5688</v>
      </c>
      <c r="E6589" t="e">
        <f>VLOOKUP(Actual_Table[[#This Row],[Account]],#REF!,2,FALSE)</f>
        <v>#REF!</v>
      </c>
    </row>
    <row r="6590" spans="1:5" x14ac:dyDescent="0.3">
      <c r="A6590" s="1">
        <v>45511</v>
      </c>
      <c r="B6590" t="s">
        <v>13</v>
      </c>
      <c r="C6590" t="s">
        <v>5</v>
      </c>
      <c r="D6590" s="2">
        <v>13736</v>
      </c>
      <c r="E6590" t="e">
        <f>VLOOKUP(Actual_Table[[#This Row],[Account]],#REF!,2,FALSE)</f>
        <v>#REF!</v>
      </c>
    </row>
    <row r="6591" spans="1:5" x14ac:dyDescent="0.3">
      <c r="A6591" s="1">
        <v>45511</v>
      </c>
      <c r="B6591" t="s">
        <v>13</v>
      </c>
      <c r="C6591" t="s">
        <v>6</v>
      </c>
      <c r="D6591" s="2">
        <v>19499</v>
      </c>
      <c r="E6591" t="e">
        <f>VLOOKUP(Actual_Table[[#This Row],[Account]],#REF!,2,FALSE)</f>
        <v>#REF!</v>
      </c>
    </row>
    <row r="6592" spans="1:5" x14ac:dyDescent="0.3">
      <c r="A6592" s="1">
        <v>45511</v>
      </c>
      <c r="B6592" t="s">
        <v>13</v>
      </c>
      <c r="C6592" t="s">
        <v>7</v>
      </c>
      <c r="D6592" s="2">
        <v>15187</v>
      </c>
      <c r="E6592" t="e">
        <f>VLOOKUP(Actual_Table[[#This Row],[Account]],#REF!,2,FALSE)</f>
        <v>#REF!</v>
      </c>
    </row>
    <row r="6593" spans="1:5" x14ac:dyDescent="0.3">
      <c r="A6593" s="1">
        <v>45511</v>
      </c>
      <c r="B6593" t="s">
        <v>13</v>
      </c>
      <c r="C6593" t="s">
        <v>8</v>
      </c>
      <c r="D6593" s="2">
        <v>19796</v>
      </c>
      <c r="E6593" t="e">
        <f>VLOOKUP(Actual_Table[[#This Row],[Account]],#REF!,2,FALSE)</f>
        <v>#REF!</v>
      </c>
    </row>
    <row r="6594" spans="1:5" x14ac:dyDescent="0.3">
      <c r="A6594" s="1">
        <v>45511</v>
      </c>
      <c r="B6594" t="s">
        <v>13</v>
      </c>
      <c r="C6594" t="s">
        <v>9</v>
      </c>
      <c r="D6594" s="2">
        <v>22157</v>
      </c>
      <c r="E6594" t="e">
        <f>VLOOKUP(Actual_Table[[#This Row],[Account]],#REF!,2,FALSE)</f>
        <v>#REF!</v>
      </c>
    </row>
    <row r="6595" spans="1:5" x14ac:dyDescent="0.3">
      <c r="A6595" s="1">
        <v>45511</v>
      </c>
      <c r="B6595" t="s">
        <v>13</v>
      </c>
      <c r="C6595" t="s">
        <v>10</v>
      </c>
      <c r="D6595" s="2">
        <v>22337</v>
      </c>
      <c r="E6595" t="e">
        <f>VLOOKUP(Actual_Table[[#This Row],[Account]],#REF!,2,FALSE)</f>
        <v>#REF!</v>
      </c>
    </row>
    <row r="6596" spans="1:5" x14ac:dyDescent="0.3">
      <c r="A6596" s="1">
        <v>45511</v>
      </c>
      <c r="B6596" t="s">
        <v>14</v>
      </c>
      <c r="C6596" t="s">
        <v>5</v>
      </c>
      <c r="D6596" s="2">
        <v>24645</v>
      </c>
      <c r="E6596" t="e">
        <f>VLOOKUP(Actual_Table[[#This Row],[Account]],#REF!,2,FALSE)</f>
        <v>#REF!</v>
      </c>
    </row>
    <row r="6597" spans="1:5" x14ac:dyDescent="0.3">
      <c r="A6597" s="1">
        <v>45511</v>
      </c>
      <c r="B6597" t="s">
        <v>14</v>
      </c>
      <c r="C6597" t="s">
        <v>6</v>
      </c>
      <c r="D6597" s="2">
        <v>17453</v>
      </c>
      <c r="E6597" t="e">
        <f>VLOOKUP(Actual_Table[[#This Row],[Account]],#REF!,2,FALSE)</f>
        <v>#REF!</v>
      </c>
    </row>
    <row r="6598" spans="1:5" x14ac:dyDescent="0.3">
      <c r="A6598" s="1">
        <v>45511</v>
      </c>
      <c r="B6598" t="s">
        <v>14</v>
      </c>
      <c r="C6598" t="s">
        <v>7</v>
      </c>
      <c r="D6598" s="2">
        <v>12980</v>
      </c>
      <c r="E6598" t="e">
        <f>VLOOKUP(Actual_Table[[#This Row],[Account]],#REF!,2,FALSE)</f>
        <v>#REF!</v>
      </c>
    </row>
    <row r="6599" spans="1:5" x14ac:dyDescent="0.3">
      <c r="A6599" s="1">
        <v>45511</v>
      </c>
      <c r="B6599" t="s">
        <v>14</v>
      </c>
      <c r="C6599" t="s">
        <v>8</v>
      </c>
      <c r="D6599" s="2">
        <v>21815</v>
      </c>
      <c r="E6599" t="e">
        <f>VLOOKUP(Actual_Table[[#This Row],[Account]],#REF!,2,FALSE)</f>
        <v>#REF!</v>
      </c>
    </row>
    <row r="6600" spans="1:5" x14ac:dyDescent="0.3">
      <c r="A6600" s="1">
        <v>45511</v>
      </c>
      <c r="B6600" t="s">
        <v>14</v>
      </c>
      <c r="C6600" t="s">
        <v>9</v>
      </c>
      <c r="D6600" s="2">
        <v>6877</v>
      </c>
      <c r="E6600" t="e">
        <f>VLOOKUP(Actual_Table[[#This Row],[Account]],#REF!,2,FALSE)</f>
        <v>#REF!</v>
      </c>
    </row>
    <row r="6601" spans="1:5" x14ac:dyDescent="0.3">
      <c r="A6601" s="1">
        <v>45511</v>
      </c>
      <c r="B6601" t="s">
        <v>14</v>
      </c>
      <c r="C6601" t="s">
        <v>10</v>
      </c>
      <c r="D6601" s="2">
        <v>8389</v>
      </c>
      <c r="E6601" t="e">
        <f>VLOOKUP(Actual_Table[[#This Row],[Account]],#REF!,2,FALSE)</f>
        <v>#REF!</v>
      </c>
    </row>
    <row r="6602" spans="1:5" x14ac:dyDescent="0.3">
      <c r="A6602" s="1">
        <v>45512</v>
      </c>
      <c r="B6602" t="s">
        <v>4</v>
      </c>
      <c r="C6602" t="s">
        <v>5</v>
      </c>
      <c r="D6602" s="2">
        <v>17685</v>
      </c>
      <c r="E6602" t="e">
        <f>VLOOKUP(Actual_Table[[#This Row],[Account]],#REF!,2,FALSE)</f>
        <v>#REF!</v>
      </c>
    </row>
    <row r="6603" spans="1:5" x14ac:dyDescent="0.3">
      <c r="A6603" s="1">
        <v>45512</v>
      </c>
      <c r="B6603" t="s">
        <v>4</v>
      </c>
      <c r="C6603" t="s">
        <v>6</v>
      </c>
      <c r="D6603" s="2">
        <v>2177</v>
      </c>
      <c r="E6603" t="e">
        <f>VLOOKUP(Actual_Table[[#This Row],[Account]],#REF!,2,FALSE)</f>
        <v>#REF!</v>
      </c>
    </row>
    <row r="6604" spans="1:5" x14ac:dyDescent="0.3">
      <c r="A6604" s="1">
        <v>45512</v>
      </c>
      <c r="B6604" t="s">
        <v>4</v>
      </c>
      <c r="C6604" t="s">
        <v>7</v>
      </c>
      <c r="D6604" s="2">
        <v>22608</v>
      </c>
      <c r="E6604" t="e">
        <f>VLOOKUP(Actual_Table[[#This Row],[Account]],#REF!,2,FALSE)</f>
        <v>#REF!</v>
      </c>
    </row>
    <row r="6605" spans="1:5" x14ac:dyDescent="0.3">
      <c r="A6605" s="1">
        <v>45512</v>
      </c>
      <c r="B6605" t="s">
        <v>4</v>
      </c>
      <c r="C6605" t="s">
        <v>8</v>
      </c>
      <c r="D6605" s="2">
        <v>16117</v>
      </c>
      <c r="E6605" t="e">
        <f>VLOOKUP(Actual_Table[[#This Row],[Account]],#REF!,2,FALSE)</f>
        <v>#REF!</v>
      </c>
    </row>
    <row r="6606" spans="1:5" x14ac:dyDescent="0.3">
      <c r="A6606" s="1">
        <v>45512</v>
      </c>
      <c r="B6606" t="s">
        <v>4</v>
      </c>
      <c r="C6606" t="s">
        <v>9</v>
      </c>
      <c r="D6606" s="2">
        <v>18078</v>
      </c>
      <c r="E6606" t="e">
        <f>VLOOKUP(Actual_Table[[#This Row],[Account]],#REF!,2,FALSE)</f>
        <v>#REF!</v>
      </c>
    </row>
    <row r="6607" spans="1:5" x14ac:dyDescent="0.3">
      <c r="A6607" s="1">
        <v>45512</v>
      </c>
      <c r="B6607" t="s">
        <v>4</v>
      </c>
      <c r="C6607" t="s">
        <v>10</v>
      </c>
      <c r="D6607" s="2">
        <v>3235</v>
      </c>
      <c r="E6607" t="e">
        <f>VLOOKUP(Actual_Table[[#This Row],[Account]],#REF!,2,FALSE)</f>
        <v>#REF!</v>
      </c>
    </row>
    <row r="6608" spans="1:5" x14ac:dyDescent="0.3">
      <c r="A6608" s="1">
        <v>45512</v>
      </c>
      <c r="B6608" t="s">
        <v>11</v>
      </c>
      <c r="C6608" t="s">
        <v>5</v>
      </c>
      <c r="D6608" s="2">
        <v>1923</v>
      </c>
      <c r="E6608" t="e">
        <f>VLOOKUP(Actual_Table[[#This Row],[Account]],#REF!,2,FALSE)</f>
        <v>#REF!</v>
      </c>
    </row>
    <row r="6609" spans="1:5" x14ac:dyDescent="0.3">
      <c r="A6609" s="1">
        <v>45512</v>
      </c>
      <c r="B6609" t="s">
        <v>11</v>
      </c>
      <c r="C6609" t="s">
        <v>6</v>
      </c>
      <c r="D6609" s="2">
        <v>24230</v>
      </c>
      <c r="E6609" t="e">
        <f>VLOOKUP(Actual_Table[[#This Row],[Account]],#REF!,2,FALSE)</f>
        <v>#REF!</v>
      </c>
    </row>
    <row r="6610" spans="1:5" x14ac:dyDescent="0.3">
      <c r="A6610" s="1">
        <v>45512</v>
      </c>
      <c r="B6610" t="s">
        <v>11</v>
      </c>
      <c r="C6610" t="s">
        <v>7</v>
      </c>
      <c r="D6610" s="2">
        <v>22444</v>
      </c>
      <c r="E6610" t="e">
        <f>VLOOKUP(Actual_Table[[#This Row],[Account]],#REF!,2,FALSE)</f>
        <v>#REF!</v>
      </c>
    </row>
    <row r="6611" spans="1:5" x14ac:dyDescent="0.3">
      <c r="A6611" s="1">
        <v>45512</v>
      </c>
      <c r="B6611" t="s">
        <v>11</v>
      </c>
      <c r="C6611" t="s">
        <v>8</v>
      </c>
      <c r="D6611" s="2">
        <v>3512</v>
      </c>
      <c r="E6611" t="e">
        <f>VLOOKUP(Actual_Table[[#This Row],[Account]],#REF!,2,FALSE)</f>
        <v>#REF!</v>
      </c>
    </row>
    <row r="6612" spans="1:5" x14ac:dyDescent="0.3">
      <c r="A6612" s="1">
        <v>45512</v>
      </c>
      <c r="B6612" t="s">
        <v>11</v>
      </c>
      <c r="C6612" t="s">
        <v>9</v>
      </c>
      <c r="D6612" s="2">
        <v>13763</v>
      </c>
      <c r="E6612" t="e">
        <f>VLOOKUP(Actual_Table[[#This Row],[Account]],#REF!,2,FALSE)</f>
        <v>#REF!</v>
      </c>
    </row>
    <row r="6613" spans="1:5" x14ac:dyDescent="0.3">
      <c r="A6613" s="1">
        <v>45512</v>
      </c>
      <c r="B6613" t="s">
        <v>11</v>
      </c>
      <c r="C6613" t="s">
        <v>10</v>
      </c>
      <c r="D6613" s="2">
        <v>4296</v>
      </c>
      <c r="E6613" t="e">
        <f>VLOOKUP(Actual_Table[[#This Row],[Account]],#REF!,2,FALSE)</f>
        <v>#REF!</v>
      </c>
    </row>
    <row r="6614" spans="1:5" x14ac:dyDescent="0.3">
      <c r="A6614" s="1">
        <v>45512</v>
      </c>
      <c r="B6614" t="s">
        <v>12</v>
      </c>
      <c r="C6614" t="s">
        <v>5</v>
      </c>
      <c r="D6614" s="2">
        <v>21949</v>
      </c>
      <c r="E6614" t="e">
        <f>VLOOKUP(Actual_Table[[#This Row],[Account]],#REF!,2,FALSE)</f>
        <v>#REF!</v>
      </c>
    </row>
    <row r="6615" spans="1:5" x14ac:dyDescent="0.3">
      <c r="A6615" s="1">
        <v>45512</v>
      </c>
      <c r="B6615" t="s">
        <v>12</v>
      </c>
      <c r="C6615" t="s">
        <v>6</v>
      </c>
      <c r="D6615" s="2">
        <v>15582</v>
      </c>
      <c r="E6615" t="e">
        <f>VLOOKUP(Actual_Table[[#This Row],[Account]],#REF!,2,FALSE)</f>
        <v>#REF!</v>
      </c>
    </row>
    <row r="6616" spans="1:5" x14ac:dyDescent="0.3">
      <c r="A6616" s="1">
        <v>45512</v>
      </c>
      <c r="B6616" t="s">
        <v>12</v>
      </c>
      <c r="C6616" t="s">
        <v>7</v>
      </c>
      <c r="D6616" s="2">
        <v>8363</v>
      </c>
      <c r="E6616" t="e">
        <f>VLOOKUP(Actual_Table[[#This Row],[Account]],#REF!,2,FALSE)</f>
        <v>#REF!</v>
      </c>
    </row>
    <row r="6617" spans="1:5" x14ac:dyDescent="0.3">
      <c r="A6617" s="1">
        <v>45512</v>
      </c>
      <c r="B6617" t="s">
        <v>12</v>
      </c>
      <c r="C6617" t="s">
        <v>8</v>
      </c>
      <c r="D6617" s="2">
        <v>18532</v>
      </c>
      <c r="E6617" t="e">
        <f>VLOOKUP(Actual_Table[[#This Row],[Account]],#REF!,2,FALSE)</f>
        <v>#REF!</v>
      </c>
    </row>
    <row r="6618" spans="1:5" x14ac:dyDescent="0.3">
      <c r="A6618" s="1">
        <v>45512</v>
      </c>
      <c r="B6618" t="s">
        <v>12</v>
      </c>
      <c r="C6618" t="s">
        <v>9</v>
      </c>
      <c r="D6618" s="2">
        <v>21170</v>
      </c>
      <c r="E6618" t="e">
        <f>VLOOKUP(Actual_Table[[#This Row],[Account]],#REF!,2,FALSE)</f>
        <v>#REF!</v>
      </c>
    </row>
    <row r="6619" spans="1:5" x14ac:dyDescent="0.3">
      <c r="A6619" s="1">
        <v>45512</v>
      </c>
      <c r="B6619" t="s">
        <v>12</v>
      </c>
      <c r="C6619" t="s">
        <v>10</v>
      </c>
      <c r="D6619" s="2">
        <v>24718</v>
      </c>
      <c r="E6619" t="e">
        <f>VLOOKUP(Actual_Table[[#This Row],[Account]],#REF!,2,FALSE)</f>
        <v>#REF!</v>
      </c>
    </row>
    <row r="6620" spans="1:5" x14ac:dyDescent="0.3">
      <c r="A6620" s="1">
        <v>45512</v>
      </c>
      <c r="B6620" t="s">
        <v>13</v>
      </c>
      <c r="C6620" t="s">
        <v>5</v>
      </c>
      <c r="D6620" s="2">
        <v>7430</v>
      </c>
      <c r="E6620" t="e">
        <f>VLOOKUP(Actual_Table[[#This Row],[Account]],#REF!,2,FALSE)</f>
        <v>#REF!</v>
      </c>
    </row>
    <row r="6621" spans="1:5" x14ac:dyDescent="0.3">
      <c r="A6621" s="1">
        <v>45512</v>
      </c>
      <c r="B6621" t="s">
        <v>13</v>
      </c>
      <c r="C6621" t="s">
        <v>6</v>
      </c>
      <c r="D6621" s="2">
        <v>13915</v>
      </c>
      <c r="E6621" t="e">
        <f>VLOOKUP(Actual_Table[[#This Row],[Account]],#REF!,2,FALSE)</f>
        <v>#REF!</v>
      </c>
    </row>
    <row r="6622" spans="1:5" x14ac:dyDescent="0.3">
      <c r="A6622" s="1">
        <v>45512</v>
      </c>
      <c r="B6622" t="s">
        <v>13</v>
      </c>
      <c r="C6622" t="s">
        <v>7</v>
      </c>
      <c r="D6622" s="2">
        <v>21458</v>
      </c>
      <c r="E6622" t="e">
        <f>VLOOKUP(Actual_Table[[#This Row],[Account]],#REF!,2,FALSE)</f>
        <v>#REF!</v>
      </c>
    </row>
    <row r="6623" spans="1:5" x14ac:dyDescent="0.3">
      <c r="A6623" s="1">
        <v>45512</v>
      </c>
      <c r="B6623" t="s">
        <v>13</v>
      </c>
      <c r="C6623" t="s">
        <v>8</v>
      </c>
      <c r="D6623" s="2">
        <v>1309</v>
      </c>
      <c r="E6623" t="e">
        <f>VLOOKUP(Actual_Table[[#This Row],[Account]],#REF!,2,FALSE)</f>
        <v>#REF!</v>
      </c>
    </row>
    <row r="6624" spans="1:5" x14ac:dyDescent="0.3">
      <c r="A6624" s="1">
        <v>45512</v>
      </c>
      <c r="B6624" t="s">
        <v>13</v>
      </c>
      <c r="C6624" t="s">
        <v>9</v>
      </c>
      <c r="D6624" s="2">
        <v>20698</v>
      </c>
      <c r="E6624" t="e">
        <f>VLOOKUP(Actual_Table[[#This Row],[Account]],#REF!,2,FALSE)</f>
        <v>#REF!</v>
      </c>
    </row>
    <row r="6625" spans="1:5" x14ac:dyDescent="0.3">
      <c r="A6625" s="1">
        <v>45512</v>
      </c>
      <c r="B6625" t="s">
        <v>13</v>
      </c>
      <c r="C6625" t="s">
        <v>10</v>
      </c>
      <c r="D6625" s="2">
        <v>2656</v>
      </c>
      <c r="E6625" t="e">
        <f>VLOOKUP(Actual_Table[[#This Row],[Account]],#REF!,2,FALSE)</f>
        <v>#REF!</v>
      </c>
    </row>
    <row r="6626" spans="1:5" x14ac:dyDescent="0.3">
      <c r="A6626" s="1">
        <v>45512</v>
      </c>
      <c r="B6626" t="s">
        <v>14</v>
      </c>
      <c r="C6626" t="s">
        <v>5</v>
      </c>
      <c r="D6626" s="2">
        <v>22645</v>
      </c>
      <c r="E6626" t="e">
        <f>VLOOKUP(Actual_Table[[#This Row],[Account]],#REF!,2,FALSE)</f>
        <v>#REF!</v>
      </c>
    </row>
    <row r="6627" spans="1:5" x14ac:dyDescent="0.3">
      <c r="A6627" s="1">
        <v>45512</v>
      </c>
      <c r="B6627" t="s">
        <v>14</v>
      </c>
      <c r="C6627" t="s">
        <v>6</v>
      </c>
      <c r="D6627" s="2">
        <v>10335</v>
      </c>
      <c r="E6627" t="e">
        <f>VLOOKUP(Actual_Table[[#This Row],[Account]],#REF!,2,FALSE)</f>
        <v>#REF!</v>
      </c>
    </row>
    <row r="6628" spans="1:5" x14ac:dyDescent="0.3">
      <c r="A6628" s="1">
        <v>45512</v>
      </c>
      <c r="B6628" t="s">
        <v>14</v>
      </c>
      <c r="C6628" t="s">
        <v>7</v>
      </c>
      <c r="D6628" s="2">
        <v>20511</v>
      </c>
      <c r="E6628" t="e">
        <f>VLOOKUP(Actual_Table[[#This Row],[Account]],#REF!,2,FALSE)</f>
        <v>#REF!</v>
      </c>
    </row>
    <row r="6629" spans="1:5" x14ac:dyDescent="0.3">
      <c r="A6629" s="1">
        <v>45512</v>
      </c>
      <c r="B6629" t="s">
        <v>14</v>
      </c>
      <c r="C6629" t="s">
        <v>8</v>
      </c>
      <c r="D6629" s="2">
        <v>5833</v>
      </c>
      <c r="E6629" t="e">
        <f>VLOOKUP(Actual_Table[[#This Row],[Account]],#REF!,2,FALSE)</f>
        <v>#REF!</v>
      </c>
    </row>
    <row r="6630" spans="1:5" x14ac:dyDescent="0.3">
      <c r="A6630" s="1">
        <v>45512</v>
      </c>
      <c r="B6630" t="s">
        <v>14</v>
      </c>
      <c r="C6630" t="s">
        <v>9</v>
      </c>
      <c r="D6630" s="2">
        <v>11049</v>
      </c>
      <c r="E6630" t="e">
        <f>VLOOKUP(Actual_Table[[#This Row],[Account]],#REF!,2,FALSE)</f>
        <v>#REF!</v>
      </c>
    </row>
    <row r="6631" spans="1:5" x14ac:dyDescent="0.3">
      <c r="A6631" s="1">
        <v>45512</v>
      </c>
      <c r="B6631" t="s">
        <v>14</v>
      </c>
      <c r="C6631" t="s">
        <v>10</v>
      </c>
      <c r="D6631" s="2">
        <v>19851</v>
      </c>
      <c r="E6631" t="e">
        <f>VLOOKUP(Actual_Table[[#This Row],[Account]],#REF!,2,FALSE)</f>
        <v>#REF!</v>
      </c>
    </row>
    <row r="6632" spans="1:5" x14ac:dyDescent="0.3">
      <c r="A6632" s="1">
        <v>45513</v>
      </c>
      <c r="B6632" t="s">
        <v>4</v>
      </c>
      <c r="C6632" t="s">
        <v>5</v>
      </c>
      <c r="D6632" s="2">
        <v>3894</v>
      </c>
      <c r="E6632" t="e">
        <f>VLOOKUP(Actual_Table[[#This Row],[Account]],#REF!,2,FALSE)</f>
        <v>#REF!</v>
      </c>
    </row>
    <row r="6633" spans="1:5" x14ac:dyDescent="0.3">
      <c r="A6633" s="1">
        <v>45513</v>
      </c>
      <c r="B6633" t="s">
        <v>4</v>
      </c>
      <c r="C6633" t="s">
        <v>6</v>
      </c>
      <c r="D6633" s="2">
        <v>4923</v>
      </c>
      <c r="E6633" t="e">
        <f>VLOOKUP(Actual_Table[[#This Row],[Account]],#REF!,2,FALSE)</f>
        <v>#REF!</v>
      </c>
    </row>
    <row r="6634" spans="1:5" x14ac:dyDescent="0.3">
      <c r="A6634" s="1">
        <v>45513</v>
      </c>
      <c r="B6634" t="s">
        <v>4</v>
      </c>
      <c r="C6634" t="s">
        <v>7</v>
      </c>
      <c r="D6634" s="2">
        <v>708</v>
      </c>
      <c r="E6634" t="e">
        <f>VLOOKUP(Actual_Table[[#This Row],[Account]],#REF!,2,FALSE)</f>
        <v>#REF!</v>
      </c>
    </row>
    <row r="6635" spans="1:5" x14ac:dyDescent="0.3">
      <c r="A6635" s="1">
        <v>45513</v>
      </c>
      <c r="B6635" t="s">
        <v>4</v>
      </c>
      <c r="C6635" t="s">
        <v>8</v>
      </c>
      <c r="D6635" s="2">
        <v>20750</v>
      </c>
      <c r="E6635" t="e">
        <f>VLOOKUP(Actual_Table[[#This Row],[Account]],#REF!,2,FALSE)</f>
        <v>#REF!</v>
      </c>
    </row>
    <row r="6636" spans="1:5" x14ac:dyDescent="0.3">
      <c r="A6636" s="1">
        <v>45513</v>
      </c>
      <c r="B6636" t="s">
        <v>4</v>
      </c>
      <c r="C6636" t="s">
        <v>9</v>
      </c>
      <c r="D6636" s="2">
        <v>2854</v>
      </c>
      <c r="E6636" t="e">
        <f>VLOOKUP(Actual_Table[[#This Row],[Account]],#REF!,2,FALSE)</f>
        <v>#REF!</v>
      </c>
    </row>
    <row r="6637" spans="1:5" x14ac:dyDescent="0.3">
      <c r="A6637" s="1">
        <v>45513</v>
      </c>
      <c r="B6637" t="s">
        <v>4</v>
      </c>
      <c r="C6637" t="s">
        <v>10</v>
      </c>
      <c r="D6637" s="2">
        <v>7351</v>
      </c>
      <c r="E6637" t="e">
        <f>VLOOKUP(Actual_Table[[#This Row],[Account]],#REF!,2,FALSE)</f>
        <v>#REF!</v>
      </c>
    </row>
    <row r="6638" spans="1:5" x14ac:dyDescent="0.3">
      <c r="A6638" s="1">
        <v>45513</v>
      </c>
      <c r="B6638" t="s">
        <v>11</v>
      </c>
      <c r="C6638" t="s">
        <v>5</v>
      </c>
      <c r="D6638" s="2">
        <v>3341</v>
      </c>
      <c r="E6638" t="e">
        <f>VLOOKUP(Actual_Table[[#This Row],[Account]],#REF!,2,FALSE)</f>
        <v>#REF!</v>
      </c>
    </row>
    <row r="6639" spans="1:5" x14ac:dyDescent="0.3">
      <c r="A6639" s="1">
        <v>45513</v>
      </c>
      <c r="B6639" t="s">
        <v>11</v>
      </c>
      <c r="C6639" t="s">
        <v>6</v>
      </c>
      <c r="D6639" s="2">
        <v>16781</v>
      </c>
      <c r="E6639" t="e">
        <f>VLOOKUP(Actual_Table[[#This Row],[Account]],#REF!,2,FALSE)</f>
        <v>#REF!</v>
      </c>
    </row>
    <row r="6640" spans="1:5" x14ac:dyDescent="0.3">
      <c r="A6640" s="1">
        <v>45513</v>
      </c>
      <c r="B6640" t="s">
        <v>11</v>
      </c>
      <c r="C6640" t="s">
        <v>7</v>
      </c>
      <c r="D6640" s="2">
        <v>14651</v>
      </c>
      <c r="E6640" t="e">
        <f>VLOOKUP(Actual_Table[[#This Row],[Account]],#REF!,2,FALSE)</f>
        <v>#REF!</v>
      </c>
    </row>
    <row r="6641" spans="1:5" x14ac:dyDescent="0.3">
      <c r="A6641" s="1">
        <v>45513</v>
      </c>
      <c r="B6641" t="s">
        <v>11</v>
      </c>
      <c r="C6641" t="s">
        <v>8</v>
      </c>
      <c r="D6641" s="2">
        <v>8607</v>
      </c>
      <c r="E6641" t="e">
        <f>VLOOKUP(Actual_Table[[#This Row],[Account]],#REF!,2,FALSE)</f>
        <v>#REF!</v>
      </c>
    </row>
    <row r="6642" spans="1:5" x14ac:dyDescent="0.3">
      <c r="A6642" s="1">
        <v>45513</v>
      </c>
      <c r="B6642" t="s">
        <v>11</v>
      </c>
      <c r="C6642" t="s">
        <v>9</v>
      </c>
      <c r="D6642" s="2">
        <v>6728</v>
      </c>
      <c r="E6642" t="e">
        <f>VLOOKUP(Actual_Table[[#This Row],[Account]],#REF!,2,FALSE)</f>
        <v>#REF!</v>
      </c>
    </row>
    <row r="6643" spans="1:5" x14ac:dyDescent="0.3">
      <c r="A6643" s="1">
        <v>45513</v>
      </c>
      <c r="B6643" t="s">
        <v>11</v>
      </c>
      <c r="C6643" t="s">
        <v>10</v>
      </c>
      <c r="D6643" s="2">
        <v>4136</v>
      </c>
      <c r="E6643" t="e">
        <f>VLOOKUP(Actual_Table[[#This Row],[Account]],#REF!,2,FALSE)</f>
        <v>#REF!</v>
      </c>
    </row>
    <row r="6644" spans="1:5" x14ac:dyDescent="0.3">
      <c r="A6644" s="1">
        <v>45513</v>
      </c>
      <c r="B6644" t="s">
        <v>12</v>
      </c>
      <c r="C6644" t="s">
        <v>5</v>
      </c>
      <c r="D6644" s="2">
        <v>10777</v>
      </c>
      <c r="E6644" t="e">
        <f>VLOOKUP(Actual_Table[[#This Row],[Account]],#REF!,2,FALSE)</f>
        <v>#REF!</v>
      </c>
    </row>
    <row r="6645" spans="1:5" x14ac:dyDescent="0.3">
      <c r="A6645" s="1">
        <v>45513</v>
      </c>
      <c r="B6645" t="s">
        <v>12</v>
      </c>
      <c r="C6645" t="s">
        <v>6</v>
      </c>
      <c r="D6645" s="2">
        <v>23142</v>
      </c>
      <c r="E6645" t="e">
        <f>VLOOKUP(Actual_Table[[#This Row],[Account]],#REF!,2,FALSE)</f>
        <v>#REF!</v>
      </c>
    </row>
    <row r="6646" spans="1:5" x14ac:dyDescent="0.3">
      <c r="A6646" s="1">
        <v>45513</v>
      </c>
      <c r="B6646" t="s">
        <v>12</v>
      </c>
      <c r="C6646" t="s">
        <v>7</v>
      </c>
      <c r="D6646" s="2">
        <v>24171</v>
      </c>
      <c r="E6646" t="e">
        <f>VLOOKUP(Actual_Table[[#This Row],[Account]],#REF!,2,FALSE)</f>
        <v>#REF!</v>
      </c>
    </row>
    <row r="6647" spans="1:5" x14ac:dyDescent="0.3">
      <c r="A6647" s="1">
        <v>45513</v>
      </c>
      <c r="B6647" t="s">
        <v>12</v>
      </c>
      <c r="C6647" t="s">
        <v>8</v>
      </c>
      <c r="D6647" s="2">
        <v>8237</v>
      </c>
      <c r="E6647" t="e">
        <f>VLOOKUP(Actual_Table[[#This Row],[Account]],#REF!,2,FALSE)</f>
        <v>#REF!</v>
      </c>
    </row>
    <row r="6648" spans="1:5" x14ac:dyDescent="0.3">
      <c r="A6648" s="1">
        <v>45513</v>
      </c>
      <c r="B6648" t="s">
        <v>12</v>
      </c>
      <c r="C6648" t="s">
        <v>9</v>
      </c>
      <c r="D6648" s="2">
        <v>23192</v>
      </c>
      <c r="E6648" t="e">
        <f>VLOOKUP(Actual_Table[[#This Row],[Account]],#REF!,2,FALSE)</f>
        <v>#REF!</v>
      </c>
    </row>
    <row r="6649" spans="1:5" x14ac:dyDescent="0.3">
      <c r="A6649" s="1">
        <v>45513</v>
      </c>
      <c r="B6649" t="s">
        <v>12</v>
      </c>
      <c r="C6649" t="s">
        <v>10</v>
      </c>
      <c r="D6649" s="2">
        <v>14732</v>
      </c>
      <c r="E6649" t="e">
        <f>VLOOKUP(Actual_Table[[#This Row],[Account]],#REF!,2,FALSE)</f>
        <v>#REF!</v>
      </c>
    </row>
    <row r="6650" spans="1:5" x14ac:dyDescent="0.3">
      <c r="A6650" s="1">
        <v>45513</v>
      </c>
      <c r="B6650" t="s">
        <v>13</v>
      </c>
      <c r="C6650" t="s">
        <v>5</v>
      </c>
      <c r="D6650" s="2">
        <v>6079</v>
      </c>
      <c r="E6650" t="e">
        <f>VLOOKUP(Actual_Table[[#This Row],[Account]],#REF!,2,FALSE)</f>
        <v>#REF!</v>
      </c>
    </row>
    <row r="6651" spans="1:5" x14ac:dyDescent="0.3">
      <c r="A6651" s="1">
        <v>45513</v>
      </c>
      <c r="B6651" t="s">
        <v>13</v>
      </c>
      <c r="C6651" t="s">
        <v>6</v>
      </c>
      <c r="D6651" s="2">
        <v>18984</v>
      </c>
      <c r="E6651" t="e">
        <f>VLOOKUP(Actual_Table[[#This Row],[Account]],#REF!,2,FALSE)</f>
        <v>#REF!</v>
      </c>
    </row>
    <row r="6652" spans="1:5" x14ac:dyDescent="0.3">
      <c r="A6652" s="1">
        <v>45513</v>
      </c>
      <c r="B6652" t="s">
        <v>13</v>
      </c>
      <c r="C6652" t="s">
        <v>7</v>
      </c>
      <c r="D6652" s="2">
        <v>7973</v>
      </c>
      <c r="E6652" t="e">
        <f>VLOOKUP(Actual_Table[[#This Row],[Account]],#REF!,2,FALSE)</f>
        <v>#REF!</v>
      </c>
    </row>
    <row r="6653" spans="1:5" x14ac:dyDescent="0.3">
      <c r="A6653" s="1">
        <v>45513</v>
      </c>
      <c r="B6653" t="s">
        <v>13</v>
      </c>
      <c r="C6653" t="s">
        <v>8</v>
      </c>
      <c r="D6653" s="2">
        <v>19234</v>
      </c>
      <c r="E6653" t="e">
        <f>VLOOKUP(Actual_Table[[#This Row],[Account]],#REF!,2,FALSE)</f>
        <v>#REF!</v>
      </c>
    </row>
    <row r="6654" spans="1:5" x14ac:dyDescent="0.3">
      <c r="A6654" s="1">
        <v>45513</v>
      </c>
      <c r="B6654" t="s">
        <v>13</v>
      </c>
      <c r="C6654" t="s">
        <v>9</v>
      </c>
      <c r="D6654" s="2">
        <v>19853</v>
      </c>
      <c r="E6654" t="e">
        <f>VLOOKUP(Actual_Table[[#This Row],[Account]],#REF!,2,FALSE)</f>
        <v>#REF!</v>
      </c>
    </row>
    <row r="6655" spans="1:5" x14ac:dyDescent="0.3">
      <c r="A6655" s="1">
        <v>45513</v>
      </c>
      <c r="B6655" t="s">
        <v>13</v>
      </c>
      <c r="C6655" t="s">
        <v>10</v>
      </c>
      <c r="D6655" s="2">
        <v>23996</v>
      </c>
      <c r="E6655" t="e">
        <f>VLOOKUP(Actual_Table[[#This Row],[Account]],#REF!,2,FALSE)</f>
        <v>#REF!</v>
      </c>
    </row>
    <row r="6656" spans="1:5" x14ac:dyDescent="0.3">
      <c r="A6656" s="1">
        <v>45513</v>
      </c>
      <c r="B6656" t="s">
        <v>14</v>
      </c>
      <c r="C6656" t="s">
        <v>5</v>
      </c>
      <c r="D6656" s="2">
        <v>1573</v>
      </c>
      <c r="E6656" t="e">
        <f>VLOOKUP(Actual_Table[[#This Row],[Account]],#REF!,2,FALSE)</f>
        <v>#REF!</v>
      </c>
    </row>
    <row r="6657" spans="1:5" x14ac:dyDescent="0.3">
      <c r="A6657" s="1">
        <v>45513</v>
      </c>
      <c r="B6657" t="s">
        <v>14</v>
      </c>
      <c r="C6657" t="s">
        <v>6</v>
      </c>
      <c r="D6657" s="2">
        <v>12963</v>
      </c>
      <c r="E6657" t="e">
        <f>VLOOKUP(Actual_Table[[#This Row],[Account]],#REF!,2,FALSE)</f>
        <v>#REF!</v>
      </c>
    </row>
    <row r="6658" spans="1:5" x14ac:dyDescent="0.3">
      <c r="A6658" s="1">
        <v>45513</v>
      </c>
      <c r="B6658" t="s">
        <v>14</v>
      </c>
      <c r="C6658" t="s">
        <v>7</v>
      </c>
      <c r="D6658" s="2">
        <v>11981</v>
      </c>
      <c r="E6658" t="e">
        <f>VLOOKUP(Actual_Table[[#This Row],[Account]],#REF!,2,FALSE)</f>
        <v>#REF!</v>
      </c>
    </row>
    <row r="6659" spans="1:5" x14ac:dyDescent="0.3">
      <c r="A6659" s="1">
        <v>45513</v>
      </c>
      <c r="B6659" t="s">
        <v>14</v>
      </c>
      <c r="C6659" t="s">
        <v>8</v>
      </c>
      <c r="D6659" s="2">
        <v>11960</v>
      </c>
      <c r="E6659" t="e">
        <f>VLOOKUP(Actual_Table[[#This Row],[Account]],#REF!,2,FALSE)</f>
        <v>#REF!</v>
      </c>
    </row>
    <row r="6660" spans="1:5" x14ac:dyDescent="0.3">
      <c r="A6660" s="1">
        <v>45513</v>
      </c>
      <c r="B6660" t="s">
        <v>14</v>
      </c>
      <c r="C6660" t="s">
        <v>9</v>
      </c>
      <c r="D6660" s="2">
        <v>18724</v>
      </c>
      <c r="E6660" t="e">
        <f>VLOOKUP(Actual_Table[[#This Row],[Account]],#REF!,2,FALSE)</f>
        <v>#REF!</v>
      </c>
    </row>
    <row r="6661" spans="1:5" x14ac:dyDescent="0.3">
      <c r="A6661" s="1">
        <v>45513</v>
      </c>
      <c r="B6661" t="s">
        <v>14</v>
      </c>
      <c r="C6661" t="s">
        <v>10</v>
      </c>
      <c r="D6661" s="2">
        <v>9591</v>
      </c>
      <c r="E6661" t="e">
        <f>VLOOKUP(Actual_Table[[#This Row],[Account]],#REF!,2,FALSE)</f>
        <v>#REF!</v>
      </c>
    </row>
    <row r="6662" spans="1:5" x14ac:dyDescent="0.3">
      <c r="A6662" s="1">
        <v>45514</v>
      </c>
      <c r="B6662" t="s">
        <v>4</v>
      </c>
      <c r="C6662" t="s">
        <v>5</v>
      </c>
      <c r="D6662" s="2">
        <v>13174</v>
      </c>
      <c r="E6662" t="e">
        <f>VLOOKUP(Actual_Table[[#This Row],[Account]],#REF!,2,FALSE)</f>
        <v>#REF!</v>
      </c>
    </row>
    <row r="6663" spans="1:5" x14ac:dyDescent="0.3">
      <c r="A6663" s="1">
        <v>45514</v>
      </c>
      <c r="B6663" t="s">
        <v>4</v>
      </c>
      <c r="C6663" t="s">
        <v>6</v>
      </c>
      <c r="D6663" s="2">
        <v>1044</v>
      </c>
      <c r="E6663" t="e">
        <f>VLOOKUP(Actual_Table[[#This Row],[Account]],#REF!,2,FALSE)</f>
        <v>#REF!</v>
      </c>
    </row>
    <row r="6664" spans="1:5" x14ac:dyDescent="0.3">
      <c r="A6664" s="1">
        <v>45514</v>
      </c>
      <c r="B6664" t="s">
        <v>4</v>
      </c>
      <c r="C6664" t="s">
        <v>7</v>
      </c>
      <c r="D6664" s="2">
        <v>21969</v>
      </c>
      <c r="E6664" t="e">
        <f>VLOOKUP(Actual_Table[[#This Row],[Account]],#REF!,2,FALSE)</f>
        <v>#REF!</v>
      </c>
    </row>
    <row r="6665" spans="1:5" x14ac:dyDescent="0.3">
      <c r="A6665" s="1">
        <v>45514</v>
      </c>
      <c r="B6665" t="s">
        <v>4</v>
      </c>
      <c r="C6665" t="s">
        <v>8</v>
      </c>
      <c r="D6665" s="2">
        <v>15527</v>
      </c>
      <c r="E6665" t="e">
        <f>VLOOKUP(Actual_Table[[#This Row],[Account]],#REF!,2,FALSE)</f>
        <v>#REF!</v>
      </c>
    </row>
    <row r="6666" spans="1:5" x14ac:dyDescent="0.3">
      <c r="A6666" s="1">
        <v>45514</v>
      </c>
      <c r="B6666" t="s">
        <v>4</v>
      </c>
      <c r="C6666" t="s">
        <v>9</v>
      </c>
      <c r="D6666" s="2">
        <v>8649</v>
      </c>
      <c r="E6666" t="e">
        <f>VLOOKUP(Actual_Table[[#This Row],[Account]],#REF!,2,FALSE)</f>
        <v>#REF!</v>
      </c>
    </row>
    <row r="6667" spans="1:5" x14ac:dyDescent="0.3">
      <c r="A6667" s="1">
        <v>45514</v>
      </c>
      <c r="B6667" t="s">
        <v>4</v>
      </c>
      <c r="C6667" t="s">
        <v>10</v>
      </c>
      <c r="D6667" s="2">
        <v>2979</v>
      </c>
      <c r="E6667" t="e">
        <f>VLOOKUP(Actual_Table[[#This Row],[Account]],#REF!,2,FALSE)</f>
        <v>#REF!</v>
      </c>
    </row>
    <row r="6668" spans="1:5" x14ac:dyDescent="0.3">
      <c r="A6668" s="1">
        <v>45514</v>
      </c>
      <c r="B6668" t="s">
        <v>11</v>
      </c>
      <c r="C6668" t="s">
        <v>5</v>
      </c>
      <c r="D6668" s="2">
        <v>16282</v>
      </c>
      <c r="E6668" t="e">
        <f>VLOOKUP(Actual_Table[[#This Row],[Account]],#REF!,2,FALSE)</f>
        <v>#REF!</v>
      </c>
    </row>
    <row r="6669" spans="1:5" x14ac:dyDescent="0.3">
      <c r="A6669" s="1">
        <v>45514</v>
      </c>
      <c r="B6669" t="s">
        <v>11</v>
      </c>
      <c r="C6669" t="s">
        <v>6</v>
      </c>
      <c r="D6669" s="2">
        <v>14580</v>
      </c>
      <c r="E6669" t="e">
        <f>VLOOKUP(Actual_Table[[#This Row],[Account]],#REF!,2,FALSE)</f>
        <v>#REF!</v>
      </c>
    </row>
    <row r="6670" spans="1:5" x14ac:dyDescent="0.3">
      <c r="A6670" s="1">
        <v>45514</v>
      </c>
      <c r="B6670" t="s">
        <v>11</v>
      </c>
      <c r="C6670" t="s">
        <v>7</v>
      </c>
      <c r="D6670" s="2">
        <v>24858</v>
      </c>
      <c r="E6670" t="e">
        <f>VLOOKUP(Actual_Table[[#This Row],[Account]],#REF!,2,FALSE)</f>
        <v>#REF!</v>
      </c>
    </row>
    <row r="6671" spans="1:5" x14ac:dyDescent="0.3">
      <c r="A6671" s="1">
        <v>45514</v>
      </c>
      <c r="B6671" t="s">
        <v>11</v>
      </c>
      <c r="C6671" t="s">
        <v>8</v>
      </c>
      <c r="D6671" s="2">
        <v>5229</v>
      </c>
      <c r="E6671" t="e">
        <f>VLOOKUP(Actual_Table[[#This Row],[Account]],#REF!,2,FALSE)</f>
        <v>#REF!</v>
      </c>
    </row>
    <row r="6672" spans="1:5" x14ac:dyDescent="0.3">
      <c r="A6672" s="1">
        <v>45514</v>
      </c>
      <c r="B6672" t="s">
        <v>11</v>
      </c>
      <c r="C6672" t="s">
        <v>9</v>
      </c>
      <c r="D6672" s="2">
        <v>4522</v>
      </c>
      <c r="E6672" t="e">
        <f>VLOOKUP(Actual_Table[[#This Row],[Account]],#REF!,2,FALSE)</f>
        <v>#REF!</v>
      </c>
    </row>
    <row r="6673" spans="1:5" x14ac:dyDescent="0.3">
      <c r="A6673" s="1">
        <v>45514</v>
      </c>
      <c r="B6673" t="s">
        <v>11</v>
      </c>
      <c r="C6673" t="s">
        <v>10</v>
      </c>
      <c r="D6673" s="2">
        <v>8119</v>
      </c>
      <c r="E6673" t="e">
        <f>VLOOKUP(Actual_Table[[#This Row],[Account]],#REF!,2,FALSE)</f>
        <v>#REF!</v>
      </c>
    </row>
    <row r="6674" spans="1:5" x14ac:dyDescent="0.3">
      <c r="A6674" s="1">
        <v>45514</v>
      </c>
      <c r="B6674" t="s">
        <v>12</v>
      </c>
      <c r="C6674" t="s">
        <v>5</v>
      </c>
      <c r="D6674" s="2">
        <v>5583</v>
      </c>
      <c r="E6674" t="e">
        <f>VLOOKUP(Actual_Table[[#This Row],[Account]],#REF!,2,FALSE)</f>
        <v>#REF!</v>
      </c>
    </row>
    <row r="6675" spans="1:5" x14ac:dyDescent="0.3">
      <c r="A6675" s="1">
        <v>45514</v>
      </c>
      <c r="B6675" t="s">
        <v>12</v>
      </c>
      <c r="C6675" t="s">
        <v>6</v>
      </c>
      <c r="D6675" s="2">
        <v>3143</v>
      </c>
      <c r="E6675" t="e">
        <f>VLOOKUP(Actual_Table[[#This Row],[Account]],#REF!,2,FALSE)</f>
        <v>#REF!</v>
      </c>
    </row>
    <row r="6676" spans="1:5" x14ac:dyDescent="0.3">
      <c r="A6676" s="1">
        <v>45514</v>
      </c>
      <c r="B6676" t="s">
        <v>12</v>
      </c>
      <c r="C6676" t="s">
        <v>7</v>
      </c>
      <c r="D6676" s="2">
        <v>22688</v>
      </c>
      <c r="E6676" t="e">
        <f>VLOOKUP(Actual_Table[[#This Row],[Account]],#REF!,2,FALSE)</f>
        <v>#REF!</v>
      </c>
    </row>
    <row r="6677" spans="1:5" x14ac:dyDescent="0.3">
      <c r="A6677" s="1">
        <v>45514</v>
      </c>
      <c r="B6677" t="s">
        <v>12</v>
      </c>
      <c r="C6677" t="s">
        <v>8</v>
      </c>
      <c r="D6677" s="2">
        <v>21525</v>
      </c>
      <c r="E6677" t="e">
        <f>VLOOKUP(Actual_Table[[#This Row],[Account]],#REF!,2,FALSE)</f>
        <v>#REF!</v>
      </c>
    </row>
    <row r="6678" spans="1:5" x14ac:dyDescent="0.3">
      <c r="A6678" s="1">
        <v>45514</v>
      </c>
      <c r="B6678" t="s">
        <v>12</v>
      </c>
      <c r="C6678" t="s">
        <v>9</v>
      </c>
      <c r="D6678" s="2">
        <v>11156</v>
      </c>
      <c r="E6678" t="e">
        <f>VLOOKUP(Actual_Table[[#This Row],[Account]],#REF!,2,FALSE)</f>
        <v>#REF!</v>
      </c>
    </row>
    <row r="6679" spans="1:5" x14ac:dyDescent="0.3">
      <c r="A6679" s="1">
        <v>45514</v>
      </c>
      <c r="B6679" t="s">
        <v>12</v>
      </c>
      <c r="C6679" t="s">
        <v>10</v>
      </c>
      <c r="D6679" s="2">
        <v>17666</v>
      </c>
      <c r="E6679" t="e">
        <f>VLOOKUP(Actual_Table[[#This Row],[Account]],#REF!,2,FALSE)</f>
        <v>#REF!</v>
      </c>
    </row>
    <row r="6680" spans="1:5" x14ac:dyDescent="0.3">
      <c r="A6680" s="1">
        <v>45514</v>
      </c>
      <c r="B6680" t="s">
        <v>13</v>
      </c>
      <c r="C6680" t="s">
        <v>5</v>
      </c>
      <c r="D6680" s="2">
        <v>20644</v>
      </c>
      <c r="E6680" t="e">
        <f>VLOOKUP(Actual_Table[[#This Row],[Account]],#REF!,2,FALSE)</f>
        <v>#REF!</v>
      </c>
    </row>
    <row r="6681" spans="1:5" x14ac:dyDescent="0.3">
      <c r="A6681" s="1">
        <v>45514</v>
      </c>
      <c r="B6681" t="s">
        <v>13</v>
      </c>
      <c r="C6681" t="s">
        <v>6</v>
      </c>
      <c r="D6681" s="2">
        <v>6248</v>
      </c>
      <c r="E6681" t="e">
        <f>VLOOKUP(Actual_Table[[#This Row],[Account]],#REF!,2,FALSE)</f>
        <v>#REF!</v>
      </c>
    </row>
    <row r="6682" spans="1:5" x14ac:dyDescent="0.3">
      <c r="A6682" s="1">
        <v>45514</v>
      </c>
      <c r="B6682" t="s">
        <v>13</v>
      </c>
      <c r="C6682" t="s">
        <v>7</v>
      </c>
      <c r="D6682" s="2">
        <v>3882</v>
      </c>
      <c r="E6682" t="e">
        <f>VLOOKUP(Actual_Table[[#This Row],[Account]],#REF!,2,FALSE)</f>
        <v>#REF!</v>
      </c>
    </row>
    <row r="6683" spans="1:5" x14ac:dyDescent="0.3">
      <c r="A6683" s="1">
        <v>45514</v>
      </c>
      <c r="B6683" t="s">
        <v>13</v>
      </c>
      <c r="C6683" t="s">
        <v>8</v>
      </c>
      <c r="D6683" s="2">
        <v>16687</v>
      </c>
      <c r="E6683" t="e">
        <f>VLOOKUP(Actual_Table[[#This Row],[Account]],#REF!,2,FALSE)</f>
        <v>#REF!</v>
      </c>
    </row>
    <row r="6684" spans="1:5" x14ac:dyDescent="0.3">
      <c r="A6684" s="1">
        <v>45514</v>
      </c>
      <c r="B6684" t="s">
        <v>13</v>
      </c>
      <c r="C6684" t="s">
        <v>9</v>
      </c>
      <c r="D6684" s="2">
        <v>3825</v>
      </c>
      <c r="E6684" t="e">
        <f>VLOOKUP(Actual_Table[[#This Row],[Account]],#REF!,2,FALSE)</f>
        <v>#REF!</v>
      </c>
    </row>
    <row r="6685" spans="1:5" x14ac:dyDescent="0.3">
      <c r="A6685" s="1">
        <v>45514</v>
      </c>
      <c r="B6685" t="s">
        <v>13</v>
      </c>
      <c r="C6685" t="s">
        <v>10</v>
      </c>
      <c r="D6685" s="2">
        <v>6014</v>
      </c>
      <c r="E6685" t="e">
        <f>VLOOKUP(Actual_Table[[#This Row],[Account]],#REF!,2,FALSE)</f>
        <v>#REF!</v>
      </c>
    </row>
    <row r="6686" spans="1:5" x14ac:dyDescent="0.3">
      <c r="A6686" s="1">
        <v>45514</v>
      </c>
      <c r="B6686" t="s">
        <v>14</v>
      </c>
      <c r="C6686" t="s">
        <v>5</v>
      </c>
      <c r="D6686" s="2">
        <v>9544</v>
      </c>
      <c r="E6686" t="e">
        <f>VLOOKUP(Actual_Table[[#This Row],[Account]],#REF!,2,FALSE)</f>
        <v>#REF!</v>
      </c>
    </row>
    <row r="6687" spans="1:5" x14ac:dyDescent="0.3">
      <c r="A6687" s="1">
        <v>45514</v>
      </c>
      <c r="B6687" t="s">
        <v>14</v>
      </c>
      <c r="C6687" t="s">
        <v>6</v>
      </c>
      <c r="D6687" s="2">
        <v>19413</v>
      </c>
      <c r="E6687" t="e">
        <f>VLOOKUP(Actual_Table[[#This Row],[Account]],#REF!,2,FALSE)</f>
        <v>#REF!</v>
      </c>
    </row>
    <row r="6688" spans="1:5" x14ac:dyDescent="0.3">
      <c r="A6688" s="1">
        <v>45514</v>
      </c>
      <c r="B6688" t="s">
        <v>14</v>
      </c>
      <c r="C6688" t="s">
        <v>7</v>
      </c>
      <c r="D6688" s="2">
        <v>2036</v>
      </c>
      <c r="E6688" t="e">
        <f>VLOOKUP(Actual_Table[[#This Row],[Account]],#REF!,2,FALSE)</f>
        <v>#REF!</v>
      </c>
    </row>
    <row r="6689" spans="1:5" x14ac:dyDescent="0.3">
      <c r="A6689" s="1">
        <v>45514</v>
      </c>
      <c r="B6689" t="s">
        <v>14</v>
      </c>
      <c r="C6689" t="s">
        <v>8</v>
      </c>
      <c r="D6689" s="2">
        <v>13949</v>
      </c>
      <c r="E6689" t="e">
        <f>VLOOKUP(Actual_Table[[#This Row],[Account]],#REF!,2,FALSE)</f>
        <v>#REF!</v>
      </c>
    </row>
    <row r="6690" spans="1:5" x14ac:dyDescent="0.3">
      <c r="A6690" s="1">
        <v>45514</v>
      </c>
      <c r="B6690" t="s">
        <v>14</v>
      </c>
      <c r="C6690" t="s">
        <v>9</v>
      </c>
      <c r="D6690" s="2">
        <v>9170</v>
      </c>
      <c r="E6690" t="e">
        <f>VLOOKUP(Actual_Table[[#This Row],[Account]],#REF!,2,FALSE)</f>
        <v>#REF!</v>
      </c>
    </row>
    <row r="6691" spans="1:5" x14ac:dyDescent="0.3">
      <c r="A6691" s="1">
        <v>45514</v>
      </c>
      <c r="B6691" t="s">
        <v>14</v>
      </c>
      <c r="C6691" t="s">
        <v>10</v>
      </c>
      <c r="D6691" s="2">
        <v>7761</v>
      </c>
      <c r="E6691" t="e">
        <f>VLOOKUP(Actual_Table[[#This Row],[Account]],#REF!,2,FALSE)</f>
        <v>#REF!</v>
      </c>
    </row>
    <row r="6692" spans="1:5" x14ac:dyDescent="0.3">
      <c r="A6692" s="1">
        <v>45515</v>
      </c>
      <c r="B6692" t="s">
        <v>4</v>
      </c>
      <c r="C6692" t="s">
        <v>5</v>
      </c>
      <c r="D6692" s="2">
        <v>21154</v>
      </c>
      <c r="E6692" t="e">
        <f>VLOOKUP(Actual_Table[[#This Row],[Account]],#REF!,2,FALSE)</f>
        <v>#REF!</v>
      </c>
    </row>
    <row r="6693" spans="1:5" x14ac:dyDescent="0.3">
      <c r="A6693" s="1">
        <v>45515</v>
      </c>
      <c r="B6693" t="s">
        <v>4</v>
      </c>
      <c r="C6693" t="s">
        <v>6</v>
      </c>
      <c r="D6693" s="2">
        <v>6417</v>
      </c>
      <c r="E6693" t="e">
        <f>VLOOKUP(Actual_Table[[#This Row],[Account]],#REF!,2,FALSE)</f>
        <v>#REF!</v>
      </c>
    </row>
    <row r="6694" spans="1:5" x14ac:dyDescent="0.3">
      <c r="A6694" s="1">
        <v>45515</v>
      </c>
      <c r="B6694" t="s">
        <v>4</v>
      </c>
      <c r="C6694" t="s">
        <v>7</v>
      </c>
      <c r="D6694" s="2">
        <v>4939</v>
      </c>
      <c r="E6694" t="e">
        <f>VLOOKUP(Actual_Table[[#This Row],[Account]],#REF!,2,FALSE)</f>
        <v>#REF!</v>
      </c>
    </row>
    <row r="6695" spans="1:5" x14ac:dyDescent="0.3">
      <c r="A6695" s="1">
        <v>45515</v>
      </c>
      <c r="B6695" t="s">
        <v>4</v>
      </c>
      <c r="C6695" t="s">
        <v>8</v>
      </c>
      <c r="D6695" s="2">
        <v>6213</v>
      </c>
      <c r="E6695" t="e">
        <f>VLOOKUP(Actual_Table[[#This Row],[Account]],#REF!,2,FALSE)</f>
        <v>#REF!</v>
      </c>
    </row>
    <row r="6696" spans="1:5" x14ac:dyDescent="0.3">
      <c r="A6696" s="1">
        <v>45515</v>
      </c>
      <c r="B6696" t="s">
        <v>4</v>
      </c>
      <c r="C6696" t="s">
        <v>9</v>
      </c>
      <c r="D6696" s="2">
        <v>10688</v>
      </c>
      <c r="E6696" t="e">
        <f>VLOOKUP(Actual_Table[[#This Row],[Account]],#REF!,2,FALSE)</f>
        <v>#REF!</v>
      </c>
    </row>
    <row r="6697" spans="1:5" x14ac:dyDescent="0.3">
      <c r="A6697" s="1">
        <v>45515</v>
      </c>
      <c r="B6697" t="s">
        <v>4</v>
      </c>
      <c r="C6697" t="s">
        <v>10</v>
      </c>
      <c r="D6697" s="2">
        <v>10789</v>
      </c>
      <c r="E6697" t="e">
        <f>VLOOKUP(Actual_Table[[#This Row],[Account]],#REF!,2,FALSE)</f>
        <v>#REF!</v>
      </c>
    </row>
    <row r="6698" spans="1:5" x14ac:dyDescent="0.3">
      <c r="A6698" s="1">
        <v>45515</v>
      </c>
      <c r="B6698" t="s">
        <v>11</v>
      </c>
      <c r="C6698" t="s">
        <v>5</v>
      </c>
      <c r="D6698" s="2">
        <v>20322</v>
      </c>
      <c r="E6698" t="e">
        <f>VLOOKUP(Actual_Table[[#This Row],[Account]],#REF!,2,FALSE)</f>
        <v>#REF!</v>
      </c>
    </row>
    <row r="6699" spans="1:5" x14ac:dyDescent="0.3">
      <c r="A6699" s="1">
        <v>45515</v>
      </c>
      <c r="B6699" t="s">
        <v>11</v>
      </c>
      <c r="C6699" t="s">
        <v>6</v>
      </c>
      <c r="D6699" s="2">
        <v>15926</v>
      </c>
      <c r="E6699" t="e">
        <f>VLOOKUP(Actual_Table[[#This Row],[Account]],#REF!,2,FALSE)</f>
        <v>#REF!</v>
      </c>
    </row>
    <row r="6700" spans="1:5" x14ac:dyDescent="0.3">
      <c r="A6700" s="1">
        <v>45515</v>
      </c>
      <c r="B6700" t="s">
        <v>11</v>
      </c>
      <c r="C6700" t="s">
        <v>7</v>
      </c>
      <c r="D6700" s="2">
        <v>15802</v>
      </c>
      <c r="E6700" t="e">
        <f>VLOOKUP(Actual_Table[[#This Row],[Account]],#REF!,2,FALSE)</f>
        <v>#REF!</v>
      </c>
    </row>
    <row r="6701" spans="1:5" x14ac:dyDescent="0.3">
      <c r="A6701" s="1">
        <v>45515</v>
      </c>
      <c r="B6701" t="s">
        <v>11</v>
      </c>
      <c r="C6701" t="s">
        <v>8</v>
      </c>
      <c r="D6701" s="2">
        <v>19761</v>
      </c>
      <c r="E6701" t="e">
        <f>VLOOKUP(Actual_Table[[#This Row],[Account]],#REF!,2,FALSE)</f>
        <v>#REF!</v>
      </c>
    </row>
    <row r="6702" spans="1:5" x14ac:dyDescent="0.3">
      <c r="A6702" s="1">
        <v>45515</v>
      </c>
      <c r="B6702" t="s">
        <v>11</v>
      </c>
      <c r="C6702" t="s">
        <v>9</v>
      </c>
      <c r="D6702" s="2">
        <v>22000</v>
      </c>
      <c r="E6702" t="e">
        <f>VLOOKUP(Actual_Table[[#This Row],[Account]],#REF!,2,FALSE)</f>
        <v>#REF!</v>
      </c>
    </row>
    <row r="6703" spans="1:5" x14ac:dyDescent="0.3">
      <c r="A6703" s="1">
        <v>45515</v>
      </c>
      <c r="B6703" t="s">
        <v>11</v>
      </c>
      <c r="C6703" t="s">
        <v>10</v>
      </c>
      <c r="D6703" s="2">
        <v>7908</v>
      </c>
      <c r="E6703" t="e">
        <f>VLOOKUP(Actual_Table[[#This Row],[Account]],#REF!,2,FALSE)</f>
        <v>#REF!</v>
      </c>
    </row>
    <row r="6704" spans="1:5" x14ac:dyDescent="0.3">
      <c r="A6704" s="1">
        <v>45515</v>
      </c>
      <c r="B6704" t="s">
        <v>12</v>
      </c>
      <c r="C6704" t="s">
        <v>5</v>
      </c>
      <c r="D6704" s="2">
        <v>19650</v>
      </c>
      <c r="E6704" t="e">
        <f>VLOOKUP(Actual_Table[[#This Row],[Account]],#REF!,2,FALSE)</f>
        <v>#REF!</v>
      </c>
    </row>
    <row r="6705" spans="1:5" x14ac:dyDescent="0.3">
      <c r="A6705" s="1">
        <v>45515</v>
      </c>
      <c r="B6705" t="s">
        <v>12</v>
      </c>
      <c r="C6705" t="s">
        <v>6</v>
      </c>
      <c r="D6705" s="2">
        <v>9586</v>
      </c>
      <c r="E6705" t="e">
        <f>VLOOKUP(Actual_Table[[#This Row],[Account]],#REF!,2,FALSE)</f>
        <v>#REF!</v>
      </c>
    </row>
    <row r="6706" spans="1:5" x14ac:dyDescent="0.3">
      <c r="A6706" s="1">
        <v>45515</v>
      </c>
      <c r="B6706" t="s">
        <v>12</v>
      </c>
      <c r="C6706" t="s">
        <v>7</v>
      </c>
      <c r="D6706" s="2">
        <v>8069</v>
      </c>
      <c r="E6706" t="e">
        <f>VLOOKUP(Actual_Table[[#This Row],[Account]],#REF!,2,FALSE)</f>
        <v>#REF!</v>
      </c>
    </row>
    <row r="6707" spans="1:5" x14ac:dyDescent="0.3">
      <c r="A6707" s="1">
        <v>45515</v>
      </c>
      <c r="B6707" t="s">
        <v>12</v>
      </c>
      <c r="C6707" t="s">
        <v>8</v>
      </c>
      <c r="D6707" s="2">
        <v>20458</v>
      </c>
      <c r="E6707" t="e">
        <f>VLOOKUP(Actual_Table[[#This Row],[Account]],#REF!,2,FALSE)</f>
        <v>#REF!</v>
      </c>
    </row>
    <row r="6708" spans="1:5" x14ac:dyDescent="0.3">
      <c r="A6708" s="1">
        <v>45515</v>
      </c>
      <c r="B6708" t="s">
        <v>12</v>
      </c>
      <c r="C6708" t="s">
        <v>9</v>
      </c>
      <c r="D6708" s="2">
        <v>2743</v>
      </c>
      <c r="E6708" t="e">
        <f>VLOOKUP(Actual_Table[[#This Row],[Account]],#REF!,2,FALSE)</f>
        <v>#REF!</v>
      </c>
    </row>
    <row r="6709" spans="1:5" x14ac:dyDescent="0.3">
      <c r="A6709" s="1">
        <v>45515</v>
      </c>
      <c r="B6709" t="s">
        <v>12</v>
      </c>
      <c r="C6709" t="s">
        <v>10</v>
      </c>
      <c r="D6709" s="2">
        <v>18891</v>
      </c>
      <c r="E6709" t="e">
        <f>VLOOKUP(Actual_Table[[#This Row],[Account]],#REF!,2,FALSE)</f>
        <v>#REF!</v>
      </c>
    </row>
    <row r="6710" spans="1:5" x14ac:dyDescent="0.3">
      <c r="A6710" s="1">
        <v>45515</v>
      </c>
      <c r="B6710" t="s">
        <v>13</v>
      </c>
      <c r="C6710" t="s">
        <v>5</v>
      </c>
      <c r="D6710" s="2">
        <v>1576</v>
      </c>
      <c r="E6710" t="e">
        <f>VLOOKUP(Actual_Table[[#This Row],[Account]],#REF!,2,FALSE)</f>
        <v>#REF!</v>
      </c>
    </row>
    <row r="6711" spans="1:5" x14ac:dyDescent="0.3">
      <c r="A6711" s="1">
        <v>45515</v>
      </c>
      <c r="B6711" t="s">
        <v>13</v>
      </c>
      <c r="C6711" t="s">
        <v>6</v>
      </c>
      <c r="D6711" s="2">
        <v>14155</v>
      </c>
      <c r="E6711" t="e">
        <f>VLOOKUP(Actual_Table[[#This Row],[Account]],#REF!,2,FALSE)</f>
        <v>#REF!</v>
      </c>
    </row>
    <row r="6712" spans="1:5" x14ac:dyDescent="0.3">
      <c r="A6712" s="1">
        <v>45515</v>
      </c>
      <c r="B6712" t="s">
        <v>13</v>
      </c>
      <c r="C6712" t="s">
        <v>7</v>
      </c>
      <c r="D6712" s="2">
        <v>15680</v>
      </c>
      <c r="E6712" t="e">
        <f>VLOOKUP(Actual_Table[[#This Row],[Account]],#REF!,2,FALSE)</f>
        <v>#REF!</v>
      </c>
    </row>
    <row r="6713" spans="1:5" x14ac:dyDescent="0.3">
      <c r="A6713" s="1">
        <v>45515</v>
      </c>
      <c r="B6713" t="s">
        <v>13</v>
      </c>
      <c r="C6713" t="s">
        <v>8</v>
      </c>
      <c r="D6713" s="2">
        <v>24873</v>
      </c>
      <c r="E6713" t="e">
        <f>VLOOKUP(Actual_Table[[#This Row],[Account]],#REF!,2,FALSE)</f>
        <v>#REF!</v>
      </c>
    </row>
    <row r="6714" spans="1:5" x14ac:dyDescent="0.3">
      <c r="A6714" s="1">
        <v>45515</v>
      </c>
      <c r="B6714" t="s">
        <v>13</v>
      </c>
      <c r="C6714" t="s">
        <v>9</v>
      </c>
      <c r="D6714" s="2">
        <v>4844</v>
      </c>
      <c r="E6714" t="e">
        <f>VLOOKUP(Actual_Table[[#This Row],[Account]],#REF!,2,FALSE)</f>
        <v>#REF!</v>
      </c>
    </row>
    <row r="6715" spans="1:5" x14ac:dyDescent="0.3">
      <c r="A6715" s="1">
        <v>45515</v>
      </c>
      <c r="B6715" t="s">
        <v>13</v>
      </c>
      <c r="C6715" t="s">
        <v>10</v>
      </c>
      <c r="D6715" s="2">
        <v>18696</v>
      </c>
      <c r="E6715" t="e">
        <f>VLOOKUP(Actual_Table[[#This Row],[Account]],#REF!,2,FALSE)</f>
        <v>#REF!</v>
      </c>
    </row>
    <row r="6716" spans="1:5" x14ac:dyDescent="0.3">
      <c r="A6716" s="1">
        <v>45515</v>
      </c>
      <c r="B6716" t="s">
        <v>14</v>
      </c>
      <c r="C6716" t="s">
        <v>5</v>
      </c>
      <c r="D6716" s="2">
        <v>21652</v>
      </c>
      <c r="E6716" t="e">
        <f>VLOOKUP(Actual_Table[[#This Row],[Account]],#REF!,2,FALSE)</f>
        <v>#REF!</v>
      </c>
    </row>
    <row r="6717" spans="1:5" x14ac:dyDescent="0.3">
      <c r="A6717" s="1">
        <v>45515</v>
      </c>
      <c r="B6717" t="s">
        <v>14</v>
      </c>
      <c r="C6717" t="s">
        <v>6</v>
      </c>
      <c r="D6717" s="2">
        <v>20154</v>
      </c>
      <c r="E6717" t="e">
        <f>VLOOKUP(Actual_Table[[#This Row],[Account]],#REF!,2,FALSE)</f>
        <v>#REF!</v>
      </c>
    </row>
    <row r="6718" spans="1:5" x14ac:dyDescent="0.3">
      <c r="A6718" s="1">
        <v>45515</v>
      </c>
      <c r="B6718" t="s">
        <v>14</v>
      </c>
      <c r="C6718" t="s">
        <v>7</v>
      </c>
      <c r="D6718" s="2">
        <v>20843</v>
      </c>
      <c r="E6718" t="e">
        <f>VLOOKUP(Actual_Table[[#This Row],[Account]],#REF!,2,FALSE)</f>
        <v>#REF!</v>
      </c>
    </row>
    <row r="6719" spans="1:5" x14ac:dyDescent="0.3">
      <c r="A6719" s="1">
        <v>45515</v>
      </c>
      <c r="B6719" t="s">
        <v>14</v>
      </c>
      <c r="C6719" t="s">
        <v>8</v>
      </c>
      <c r="D6719" s="2">
        <v>3843</v>
      </c>
      <c r="E6719" t="e">
        <f>VLOOKUP(Actual_Table[[#This Row],[Account]],#REF!,2,FALSE)</f>
        <v>#REF!</v>
      </c>
    </row>
    <row r="6720" spans="1:5" x14ac:dyDescent="0.3">
      <c r="A6720" s="1">
        <v>45515</v>
      </c>
      <c r="B6720" t="s">
        <v>14</v>
      </c>
      <c r="C6720" t="s">
        <v>9</v>
      </c>
      <c r="D6720" s="2">
        <v>8516</v>
      </c>
      <c r="E6720" t="e">
        <f>VLOOKUP(Actual_Table[[#This Row],[Account]],#REF!,2,FALSE)</f>
        <v>#REF!</v>
      </c>
    </row>
    <row r="6721" spans="1:5" x14ac:dyDescent="0.3">
      <c r="A6721" s="1">
        <v>45515</v>
      </c>
      <c r="B6721" t="s">
        <v>14</v>
      </c>
      <c r="C6721" t="s">
        <v>10</v>
      </c>
      <c r="D6721" s="2">
        <v>16679</v>
      </c>
      <c r="E6721" t="e">
        <f>VLOOKUP(Actual_Table[[#This Row],[Account]],#REF!,2,FALSE)</f>
        <v>#REF!</v>
      </c>
    </row>
    <row r="6722" spans="1:5" x14ac:dyDescent="0.3">
      <c r="A6722" s="1">
        <v>45516</v>
      </c>
      <c r="B6722" t="s">
        <v>4</v>
      </c>
      <c r="C6722" t="s">
        <v>5</v>
      </c>
      <c r="D6722" s="2">
        <v>4534</v>
      </c>
      <c r="E6722" t="e">
        <f>VLOOKUP(Actual_Table[[#This Row],[Account]],#REF!,2,FALSE)</f>
        <v>#REF!</v>
      </c>
    </row>
    <row r="6723" spans="1:5" x14ac:dyDescent="0.3">
      <c r="A6723" s="1">
        <v>45516</v>
      </c>
      <c r="B6723" t="s">
        <v>4</v>
      </c>
      <c r="C6723" t="s">
        <v>6</v>
      </c>
      <c r="D6723" s="2">
        <v>21387</v>
      </c>
      <c r="E6723" t="e">
        <f>VLOOKUP(Actual_Table[[#This Row],[Account]],#REF!,2,FALSE)</f>
        <v>#REF!</v>
      </c>
    </row>
    <row r="6724" spans="1:5" x14ac:dyDescent="0.3">
      <c r="A6724" s="1">
        <v>45516</v>
      </c>
      <c r="B6724" t="s">
        <v>4</v>
      </c>
      <c r="C6724" t="s">
        <v>7</v>
      </c>
      <c r="D6724" s="2">
        <v>8674</v>
      </c>
      <c r="E6724" t="e">
        <f>VLOOKUP(Actual_Table[[#This Row],[Account]],#REF!,2,FALSE)</f>
        <v>#REF!</v>
      </c>
    </row>
    <row r="6725" spans="1:5" x14ac:dyDescent="0.3">
      <c r="A6725" s="1">
        <v>45516</v>
      </c>
      <c r="B6725" t="s">
        <v>4</v>
      </c>
      <c r="C6725" t="s">
        <v>8</v>
      </c>
      <c r="D6725" s="2">
        <v>24857</v>
      </c>
      <c r="E6725" t="e">
        <f>VLOOKUP(Actual_Table[[#This Row],[Account]],#REF!,2,FALSE)</f>
        <v>#REF!</v>
      </c>
    </row>
    <row r="6726" spans="1:5" x14ac:dyDescent="0.3">
      <c r="A6726" s="1">
        <v>45516</v>
      </c>
      <c r="B6726" t="s">
        <v>4</v>
      </c>
      <c r="C6726" t="s">
        <v>9</v>
      </c>
      <c r="D6726" s="2">
        <v>949</v>
      </c>
      <c r="E6726" t="e">
        <f>VLOOKUP(Actual_Table[[#This Row],[Account]],#REF!,2,FALSE)</f>
        <v>#REF!</v>
      </c>
    </row>
    <row r="6727" spans="1:5" x14ac:dyDescent="0.3">
      <c r="A6727" s="1">
        <v>45516</v>
      </c>
      <c r="B6727" t="s">
        <v>4</v>
      </c>
      <c r="C6727" t="s">
        <v>10</v>
      </c>
      <c r="D6727" s="2">
        <v>9103</v>
      </c>
      <c r="E6727" t="e">
        <f>VLOOKUP(Actual_Table[[#This Row],[Account]],#REF!,2,FALSE)</f>
        <v>#REF!</v>
      </c>
    </row>
    <row r="6728" spans="1:5" x14ac:dyDescent="0.3">
      <c r="A6728" s="1">
        <v>45516</v>
      </c>
      <c r="B6728" t="s">
        <v>11</v>
      </c>
      <c r="C6728" t="s">
        <v>5</v>
      </c>
      <c r="D6728" s="2">
        <v>13231</v>
      </c>
      <c r="E6728" t="e">
        <f>VLOOKUP(Actual_Table[[#This Row],[Account]],#REF!,2,FALSE)</f>
        <v>#REF!</v>
      </c>
    </row>
    <row r="6729" spans="1:5" x14ac:dyDescent="0.3">
      <c r="A6729" s="1">
        <v>45516</v>
      </c>
      <c r="B6729" t="s">
        <v>11</v>
      </c>
      <c r="C6729" t="s">
        <v>6</v>
      </c>
      <c r="D6729" s="2">
        <v>23458</v>
      </c>
      <c r="E6729" t="e">
        <f>VLOOKUP(Actual_Table[[#This Row],[Account]],#REF!,2,FALSE)</f>
        <v>#REF!</v>
      </c>
    </row>
    <row r="6730" spans="1:5" x14ac:dyDescent="0.3">
      <c r="A6730" s="1">
        <v>45516</v>
      </c>
      <c r="B6730" t="s">
        <v>11</v>
      </c>
      <c r="C6730" t="s">
        <v>7</v>
      </c>
      <c r="D6730" s="2">
        <v>9461</v>
      </c>
      <c r="E6730" t="e">
        <f>VLOOKUP(Actual_Table[[#This Row],[Account]],#REF!,2,FALSE)</f>
        <v>#REF!</v>
      </c>
    </row>
    <row r="6731" spans="1:5" x14ac:dyDescent="0.3">
      <c r="A6731" s="1">
        <v>45516</v>
      </c>
      <c r="B6731" t="s">
        <v>11</v>
      </c>
      <c r="C6731" t="s">
        <v>8</v>
      </c>
      <c r="D6731" s="2">
        <v>11905</v>
      </c>
      <c r="E6731" t="e">
        <f>VLOOKUP(Actual_Table[[#This Row],[Account]],#REF!,2,FALSE)</f>
        <v>#REF!</v>
      </c>
    </row>
    <row r="6732" spans="1:5" x14ac:dyDescent="0.3">
      <c r="A6732" s="1">
        <v>45516</v>
      </c>
      <c r="B6732" t="s">
        <v>11</v>
      </c>
      <c r="C6732" t="s">
        <v>9</v>
      </c>
      <c r="D6732" s="2">
        <v>22750</v>
      </c>
      <c r="E6732" t="e">
        <f>VLOOKUP(Actual_Table[[#This Row],[Account]],#REF!,2,FALSE)</f>
        <v>#REF!</v>
      </c>
    </row>
    <row r="6733" spans="1:5" x14ac:dyDescent="0.3">
      <c r="A6733" s="1">
        <v>45516</v>
      </c>
      <c r="B6733" t="s">
        <v>11</v>
      </c>
      <c r="C6733" t="s">
        <v>10</v>
      </c>
      <c r="D6733" s="2">
        <v>13708</v>
      </c>
      <c r="E6733" t="e">
        <f>VLOOKUP(Actual_Table[[#This Row],[Account]],#REF!,2,FALSE)</f>
        <v>#REF!</v>
      </c>
    </row>
    <row r="6734" spans="1:5" x14ac:dyDescent="0.3">
      <c r="A6734" s="1">
        <v>45516</v>
      </c>
      <c r="B6734" t="s">
        <v>12</v>
      </c>
      <c r="C6734" t="s">
        <v>5</v>
      </c>
      <c r="D6734" s="2">
        <v>622</v>
      </c>
      <c r="E6734" t="e">
        <f>VLOOKUP(Actual_Table[[#This Row],[Account]],#REF!,2,FALSE)</f>
        <v>#REF!</v>
      </c>
    </row>
    <row r="6735" spans="1:5" x14ac:dyDescent="0.3">
      <c r="A6735" s="1">
        <v>45516</v>
      </c>
      <c r="B6735" t="s">
        <v>12</v>
      </c>
      <c r="C6735" t="s">
        <v>6</v>
      </c>
      <c r="D6735" s="2">
        <v>16065</v>
      </c>
      <c r="E6735" t="e">
        <f>VLOOKUP(Actual_Table[[#This Row],[Account]],#REF!,2,FALSE)</f>
        <v>#REF!</v>
      </c>
    </row>
    <row r="6736" spans="1:5" x14ac:dyDescent="0.3">
      <c r="A6736" s="1">
        <v>45516</v>
      </c>
      <c r="B6736" t="s">
        <v>12</v>
      </c>
      <c r="C6736" t="s">
        <v>7</v>
      </c>
      <c r="D6736" s="2">
        <v>16192</v>
      </c>
      <c r="E6736" t="e">
        <f>VLOOKUP(Actual_Table[[#This Row],[Account]],#REF!,2,FALSE)</f>
        <v>#REF!</v>
      </c>
    </row>
    <row r="6737" spans="1:5" x14ac:dyDescent="0.3">
      <c r="A6737" s="1">
        <v>45516</v>
      </c>
      <c r="B6737" t="s">
        <v>12</v>
      </c>
      <c r="C6737" t="s">
        <v>8</v>
      </c>
      <c r="D6737" s="2">
        <v>10761</v>
      </c>
      <c r="E6737" t="e">
        <f>VLOOKUP(Actual_Table[[#This Row],[Account]],#REF!,2,FALSE)</f>
        <v>#REF!</v>
      </c>
    </row>
    <row r="6738" spans="1:5" x14ac:dyDescent="0.3">
      <c r="A6738" s="1">
        <v>45516</v>
      </c>
      <c r="B6738" t="s">
        <v>12</v>
      </c>
      <c r="C6738" t="s">
        <v>9</v>
      </c>
      <c r="D6738" s="2">
        <v>6640</v>
      </c>
      <c r="E6738" t="e">
        <f>VLOOKUP(Actual_Table[[#This Row],[Account]],#REF!,2,FALSE)</f>
        <v>#REF!</v>
      </c>
    </row>
    <row r="6739" spans="1:5" x14ac:dyDescent="0.3">
      <c r="A6739" s="1">
        <v>45516</v>
      </c>
      <c r="B6739" t="s">
        <v>12</v>
      </c>
      <c r="C6739" t="s">
        <v>10</v>
      </c>
      <c r="D6739" s="2">
        <v>7022</v>
      </c>
      <c r="E6739" t="e">
        <f>VLOOKUP(Actual_Table[[#This Row],[Account]],#REF!,2,FALSE)</f>
        <v>#REF!</v>
      </c>
    </row>
    <row r="6740" spans="1:5" x14ac:dyDescent="0.3">
      <c r="A6740" s="1">
        <v>45516</v>
      </c>
      <c r="B6740" t="s">
        <v>13</v>
      </c>
      <c r="C6740" t="s">
        <v>5</v>
      </c>
      <c r="D6740" s="2">
        <v>1103</v>
      </c>
      <c r="E6740" t="e">
        <f>VLOOKUP(Actual_Table[[#This Row],[Account]],#REF!,2,FALSE)</f>
        <v>#REF!</v>
      </c>
    </row>
    <row r="6741" spans="1:5" x14ac:dyDescent="0.3">
      <c r="A6741" s="1">
        <v>45516</v>
      </c>
      <c r="B6741" t="s">
        <v>13</v>
      </c>
      <c r="C6741" t="s">
        <v>6</v>
      </c>
      <c r="D6741" s="2">
        <v>16115</v>
      </c>
      <c r="E6741" t="e">
        <f>VLOOKUP(Actual_Table[[#This Row],[Account]],#REF!,2,FALSE)</f>
        <v>#REF!</v>
      </c>
    </row>
    <row r="6742" spans="1:5" x14ac:dyDescent="0.3">
      <c r="A6742" s="1">
        <v>45516</v>
      </c>
      <c r="B6742" t="s">
        <v>13</v>
      </c>
      <c r="C6742" t="s">
        <v>7</v>
      </c>
      <c r="D6742" s="2">
        <v>18172</v>
      </c>
      <c r="E6742" t="e">
        <f>VLOOKUP(Actual_Table[[#This Row],[Account]],#REF!,2,FALSE)</f>
        <v>#REF!</v>
      </c>
    </row>
    <row r="6743" spans="1:5" x14ac:dyDescent="0.3">
      <c r="A6743" s="1">
        <v>45516</v>
      </c>
      <c r="B6743" t="s">
        <v>13</v>
      </c>
      <c r="C6743" t="s">
        <v>8</v>
      </c>
      <c r="D6743" s="2">
        <v>13684</v>
      </c>
      <c r="E6743" t="e">
        <f>VLOOKUP(Actual_Table[[#This Row],[Account]],#REF!,2,FALSE)</f>
        <v>#REF!</v>
      </c>
    </row>
    <row r="6744" spans="1:5" x14ac:dyDescent="0.3">
      <c r="A6744" s="1">
        <v>45516</v>
      </c>
      <c r="B6744" t="s">
        <v>13</v>
      </c>
      <c r="C6744" t="s">
        <v>9</v>
      </c>
      <c r="D6744" s="2">
        <v>8135</v>
      </c>
      <c r="E6744" t="e">
        <f>VLOOKUP(Actual_Table[[#This Row],[Account]],#REF!,2,FALSE)</f>
        <v>#REF!</v>
      </c>
    </row>
    <row r="6745" spans="1:5" x14ac:dyDescent="0.3">
      <c r="A6745" s="1">
        <v>45516</v>
      </c>
      <c r="B6745" t="s">
        <v>13</v>
      </c>
      <c r="C6745" t="s">
        <v>10</v>
      </c>
      <c r="D6745" s="2">
        <v>3250</v>
      </c>
      <c r="E6745" t="e">
        <f>VLOOKUP(Actual_Table[[#This Row],[Account]],#REF!,2,FALSE)</f>
        <v>#REF!</v>
      </c>
    </row>
    <row r="6746" spans="1:5" x14ac:dyDescent="0.3">
      <c r="A6746" s="1">
        <v>45516</v>
      </c>
      <c r="B6746" t="s">
        <v>14</v>
      </c>
      <c r="C6746" t="s">
        <v>5</v>
      </c>
      <c r="D6746" s="2">
        <v>1131</v>
      </c>
      <c r="E6746" t="e">
        <f>VLOOKUP(Actual_Table[[#This Row],[Account]],#REF!,2,FALSE)</f>
        <v>#REF!</v>
      </c>
    </row>
    <row r="6747" spans="1:5" x14ac:dyDescent="0.3">
      <c r="A6747" s="1">
        <v>45516</v>
      </c>
      <c r="B6747" t="s">
        <v>14</v>
      </c>
      <c r="C6747" t="s">
        <v>6</v>
      </c>
      <c r="D6747" s="2">
        <v>20356</v>
      </c>
      <c r="E6747" t="e">
        <f>VLOOKUP(Actual_Table[[#This Row],[Account]],#REF!,2,FALSE)</f>
        <v>#REF!</v>
      </c>
    </row>
    <row r="6748" spans="1:5" x14ac:dyDescent="0.3">
      <c r="A6748" s="1">
        <v>45516</v>
      </c>
      <c r="B6748" t="s">
        <v>14</v>
      </c>
      <c r="C6748" t="s">
        <v>7</v>
      </c>
      <c r="D6748" s="2">
        <v>22448</v>
      </c>
      <c r="E6748" t="e">
        <f>VLOOKUP(Actual_Table[[#This Row],[Account]],#REF!,2,FALSE)</f>
        <v>#REF!</v>
      </c>
    </row>
    <row r="6749" spans="1:5" x14ac:dyDescent="0.3">
      <c r="A6749" s="1">
        <v>45516</v>
      </c>
      <c r="B6749" t="s">
        <v>14</v>
      </c>
      <c r="C6749" t="s">
        <v>8</v>
      </c>
      <c r="D6749" s="2">
        <v>12907</v>
      </c>
      <c r="E6749" t="e">
        <f>VLOOKUP(Actual_Table[[#This Row],[Account]],#REF!,2,FALSE)</f>
        <v>#REF!</v>
      </c>
    </row>
    <row r="6750" spans="1:5" x14ac:dyDescent="0.3">
      <c r="A6750" s="1">
        <v>45516</v>
      </c>
      <c r="B6750" t="s">
        <v>14</v>
      </c>
      <c r="C6750" t="s">
        <v>9</v>
      </c>
      <c r="D6750" s="2">
        <v>22097</v>
      </c>
      <c r="E6750" t="e">
        <f>VLOOKUP(Actual_Table[[#This Row],[Account]],#REF!,2,FALSE)</f>
        <v>#REF!</v>
      </c>
    </row>
    <row r="6751" spans="1:5" x14ac:dyDescent="0.3">
      <c r="A6751" s="1">
        <v>45516</v>
      </c>
      <c r="B6751" t="s">
        <v>14</v>
      </c>
      <c r="C6751" t="s">
        <v>10</v>
      </c>
      <c r="D6751" s="2">
        <v>12741</v>
      </c>
      <c r="E6751" t="e">
        <f>VLOOKUP(Actual_Table[[#This Row],[Account]],#REF!,2,FALSE)</f>
        <v>#REF!</v>
      </c>
    </row>
    <row r="6752" spans="1:5" x14ac:dyDescent="0.3">
      <c r="A6752" s="1">
        <v>45517</v>
      </c>
      <c r="B6752" t="s">
        <v>4</v>
      </c>
      <c r="C6752" t="s">
        <v>5</v>
      </c>
      <c r="D6752" s="2">
        <v>1234</v>
      </c>
      <c r="E6752" t="e">
        <f>VLOOKUP(Actual_Table[[#This Row],[Account]],#REF!,2,FALSE)</f>
        <v>#REF!</v>
      </c>
    </row>
    <row r="6753" spans="1:5" x14ac:dyDescent="0.3">
      <c r="A6753" s="1">
        <v>45517</v>
      </c>
      <c r="B6753" t="s">
        <v>4</v>
      </c>
      <c r="C6753" t="s">
        <v>6</v>
      </c>
      <c r="D6753" s="2">
        <v>1716</v>
      </c>
      <c r="E6753" t="e">
        <f>VLOOKUP(Actual_Table[[#This Row],[Account]],#REF!,2,FALSE)</f>
        <v>#REF!</v>
      </c>
    </row>
    <row r="6754" spans="1:5" x14ac:dyDescent="0.3">
      <c r="A6754" s="1">
        <v>45517</v>
      </c>
      <c r="B6754" t="s">
        <v>4</v>
      </c>
      <c r="C6754" t="s">
        <v>7</v>
      </c>
      <c r="D6754" s="2">
        <v>9478</v>
      </c>
      <c r="E6754" t="e">
        <f>VLOOKUP(Actual_Table[[#This Row],[Account]],#REF!,2,FALSE)</f>
        <v>#REF!</v>
      </c>
    </row>
    <row r="6755" spans="1:5" x14ac:dyDescent="0.3">
      <c r="A6755" s="1">
        <v>45517</v>
      </c>
      <c r="B6755" t="s">
        <v>4</v>
      </c>
      <c r="C6755" t="s">
        <v>8</v>
      </c>
      <c r="D6755" s="2">
        <v>19369</v>
      </c>
      <c r="E6755" t="e">
        <f>VLOOKUP(Actual_Table[[#This Row],[Account]],#REF!,2,FALSE)</f>
        <v>#REF!</v>
      </c>
    </row>
    <row r="6756" spans="1:5" x14ac:dyDescent="0.3">
      <c r="A6756" s="1">
        <v>45517</v>
      </c>
      <c r="B6756" t="s">
        <v>4</v>
      </c>
      <c r="C6756" t="s">
        <v>9</v>
      </c>
      <c r="D6756" s="2">
        <v>6989</v>
      </c>
      <c r="E6756" t="e">
        <f>VLOOKUP(Actual_Table[[#This Row],[Account]],#REF!,2,FALSE)</f>
        <v>#REF!</v>
      </c>
    </row>
    <row r="6757" spans="1:5" x14ac:dyDescent="0.3">
      <c r="A6757" s="1">
        <v>45517</v>
      </c>
      <c r="B6757" t="s">
        <v>4</v>
      </c>
      <c r="C6757" t="s">
        <v>10</v>
      </c>
      <c r="D6757" s="2">
        <v>11312</v>
      </c>
      <c r="E6757" t="e">
        <f>VLOOKUP(Actual_Table[[#This Row],[Account]],#REF!,2,FALSE)</f>
        <v>#REF!</v>
      </c>
    </row>
    <row r="6758" spans="1:5" x14ac:dyDescent="0.3">
      <c r="A6758" s="1">
        <v>45517</v>
      </c>
      <c r="B6758" t="s">
        <v>11</v>
      </c>
      <c r="C6758" t="s">
        <v>5</v>
      </c>
      <c r="D6758" s="2">
        <v>9865</v>
      </c>
      <c r="E6758" t="e">
        <f>VLOOKUP(Actual_Table[[#This Row],[Account]],#REF!,2,FALSE)</f>
        <v>#REF!</v>
      </c>
    </row>
    <row r="6759" spans="1:5" x14ac:dyDescent="0.3">
      <c r="A6759" s="1">
        <v>45517</v>
      </c>
      <c r="B6759" t="s">
        <v>11</v>
      </c>
      <c r="C6759" t="s">
        <v>6</v>
      </c>
      <c r="D6759" s="2">
        <v>3080</v>
      </c>
      <c r="E6759" t="e">
        <f>VLOOKUP(Actual_Table[[#This Row],[Account]],#REF!,2,FALSE)</f>
        <v>#REF!</v>
      </c>
    </row>
    <row r="6760" spans="1:5" x14ac:dyDescent="0.3">
      <c r="A6760" s="1">
        <v>45517</v>
      </c>
      <c r="B6760" t="s">
        <v>11</v>
      </c>
      <c r="C6760" t="s">
        <v>7</v>
      </c>
      <c r="D6760" s="2">
        <v>18147</v>
      </c>
      <c r="E6760" t="e">
        <f>VLOOKUP(Actual_Table[[#This Row],[Account]],#REF!,2,FALSE)</f>
        <v>#REF!</v>
      </c>
    </row>
    <row r="6761" spans="1:5" x14ac:dyDescent="0.3">
      <c r="A6761" s="1">
        <v>45517</v>
      </c>
      <c r="B6761" t="s">
        <v>11</v>
      </c>
      <c r="C6761" t="s">
        <v>8</v>
      </c>
      <c r="D6761" s="2">
        <v>23312</v>
      </c>
      <c r="E6761" t="e">
        <f>VLOOKUP(Actual_Table[[#This Row],[Account]],#REF!,2,FALSE)</f>
        <v>#REF!</v>
      </c>
    </row>
    <row r="6762" spans="1:5" x14ac:dyDescent="0.3">
      <c r="A6762" s="1">
        <v>45517</v>
      </c>
      <c r="B6762" t="s">
        <v>11</v>
      </c>
      <c r="C6762" t="s">
        <v>9</v>
      </c>
      <c r="D6762" s="2">
        <v>24659</v>
      </c>
      <c r="E6762" t="e">
        <f>VLOOKUP(Actual_Table[[#This Row],[Account]],#REF!,2,FALSE)</f>
        <v>#REF!</v>
      </c>
    </row>
    <row r="6763" spans="1:5" x14ac:dyDescent="0.3">
      <c r="A6763" s="1">
        <v>45517</v>
      </c>
      <c r="B6763" t="s">
        <v>11</v>
      </c>
      <c r="C6763" t="s">
        <v>10</v>
      </c>
      <c r="D6763" s="2">
        <v>17061</v>
      </c>
      <c r="E6763" t="e">
        <f>VLOOKUP(Actual_Table[[#This Row],[Account]],#REF!,2,FALSE)</f>
        <v>#REF!</v>
      </c>
    </row>
    <row r="6764" spans="1:5" x14ac:dyDescent="0.3">
      <c r="A6764" s="1">
        <v>45517</v>
      </c>
      <c r="B6764" t="s">
        <v>12</v>
      </c>
      <c r="C6764" t="s">
        <v>5</v>
      </c>
      <c r="D6764" s="2">
        <v>20234</v>
      </c>
      <c r="E6764" t="e">
        <f>VLOOKUP(Actual_Table[[#This Row],[Account]],#REF!,2,FALSE)</f>
        <v>#REF!</v>
      </c>
    </row>
    <row r="6765" spans="1:5" x14ac:dyDescent="0.3">
      <c r="A6765" s="1">
        <v>45517</v>
      </c>
      <c r="B6765" t="s">
        <v>12</v>
      </c>
      <c r="C6765" t="s">
        <v>6</v>
      </c>
      <c r="D6765" s="2">
        <v>952</v>
      </c>
      <c r="E6765" t="e">
        <f>VLOOKUP(Actual_Table[[#This Row],[Account]],#REF!,2,FALSE)</f>
        <v>#REF!</v>
      </c>
    </row>
    <row r="6766" spans="1:5" x14ac:dyDescent="0.3">
      <c r="A6766" s="1">
        <v>45517</v>
      </c>
      <c r="B6766" t="s">
        <v>12</v>
      </c>
      <c r="C6766" t="s">
        <v>7</v>
      </c>
      <c r="D6766" s="2">
        <v>2918</v>
      </c>
      <c r="E6766" t="e">
        <f>VLOOKUP(Actual_Table[[#This Row],[Account]],#REF!,2,FALSE)</f>
        <v>#REF!</v>
      </c>
    </row>
    <row r="6767" spans="1:5" x14ac:dyDescent="0.3">
      <c r="A6767" s="1">
        <v>45517</v>
      </c>
      <c r="B6767" t="s">
        <v>12</v>
      </c>
      <c r="C6767" t="s">
        <v>8</v>
      </c>
      <c r="D6767" s="2">
        <v>15440</v>
      </c>
      <c r="E6767" t="e">
        <f>VLOOKUP(Actual_Table[[#This Row],[Account]],#REF!,2,FALSE)</f>
        <v>#REF!</v>
      </c>
    </row>
    <row r="6768" spans="1:5" x14ac:dyDescent="0.3">
      <c r="A6768" s="1">
        <v>45517</v>
      </c>
      <c r="B6768" t="s">
        <v>12</v>
      </c>
      <c r="C6768" t="s">
        <v>9</v>
      </c>
      <c r="D6768" s="2">
        <v>14601</v>
      </c>
      <c r="E6768" t="e">
        <f>VLOOKUP(Actual_Table[[#This Row],[Account]],#REF!,2,FALSE)</f>
        <v>#REF!</v>
      </c>
    </row>
    <row r="6769" spans="1:5" x14ac:dyDescent="0.3">
      <c r="A6769" s="1">
        <v>45517</v>
      </c>
      <c r="B6769" t="s">
        <v>12</v>
      </c>
      <c r="C6769" t="s">
        <v>10</v>
      </c>
      <c r="D6769" s="2">
        <v>5286</v>
      </c>
      <c r="E6769" t="e">
        <f>VLOOKUP(Actual_Table[[#This Row],[Account]],#REF!,2,FALSE)</f>
        <v>#REF!</v>
      </c>
    </row>
    <row r="6770" spans="1:5" x14ac:dyDescent="0.3">
      <c r="A6770" s="1">
        <v>45517</v>
      </c>
      <c r="B6770" t="s">
        <v>13</v>
      </c>
      <c r="C6770" t="s">
        <v>5</v>
      </c>
      <c r="D6770" s="2">
        <v>21050</v>
      </c>
      <c r="E6770" t="e">
        <f>VLOOKUP(Actual_Table[[#This Row],[Account]],#REF!,2,FALSE)</f>
        <v>#REF!</v>
      </c>
    </row>
    <row r="6771" spans="1:5" x14ac:dyDescent="0.3">
      <c r="A6771" s="1">
        <v>45517</v>
      </c>
      <c r="B6771" t="s">
        <v>13</v>
      </c>
      <c r="C6771" t="s">
        <v>6</v>
      </c>
      <c r="D6771" s="2">
        <v>8303</v>
      </c>
      <c r="E6771" t="e">
        <f>VLOOKUP(Actual_Table[[#This Row],[Account]],#REF!,2,FALSE)</f>
        <v>#REF!</v>
      </c>
    </row>
    <row r="6772" spans="1:5" x14ac:dyDescent="0.3">
      <c r="A6772" s="1">
        <v>45517</v>
      </c>
      <c r="B6772" t="s">
        <v>13</v>
      </c>
      <c r="C6772" t="s">
        <v>7</v>
      </c>
      <c r="D6772" s="2">
        <v>8277</v>
      </c>
      <c r="E6772" t="e">
        <f>VLOOKUP(Actual_Table[[#This Row],[Account]],#REF!,2,FALSE)</f>
        <v>#REF!</v>
      </c>
    </row>
    <row r="6773" spans="1:5" x14ac:dyDescent="0.3">
      <c r="A6773" s="1">
        <v>45517</v>
      </c>
      <c r="B6773" t="s">
        <v>13</v>
      </c>
      <c r="C6773" t="s">
        <v>8</v>
      </c>
      <c r="D6773" s="2">
        <v>2927</v>
      </c>
      <c r="E6773" t="e">
        <f>VLOOKUP(Actual_Table[[#This Row],[Account]],#REF!,2,FALSE)</f>
        <v>#REF!</v>
      </c>
    </row>
    <row r="6774" spans="1:5" x14ac:dyDescent="0.3">
      <c r="A6774" s="1">
        <v>45517</v>
      </c>
      <c r="B6774" t="s">
        <v>13</v>
      </c>
      <c r="C6774" t="s">
        <v>9</v>
      </c>
      <c r="D6774" s="2">
        <v>17571</v>
      </c>
      <c r="E6774" t="e">
        <f>VLOOKUP(Actual_Table[[#This Row],[Account]],#REF!,2,FALSE)</f>
        <v>#REF!</v>
      </c>
    </row>
    <row r="6775" spans="1:5" x14ac:dyDescent="0.3">
      <c r="A6775" s="1">
        <v>45517</v>
      </c>
      <c r="B6775" t="s">
        <v>13</v>
      </c>
      <c r="C6775" t="s">
        <v>10</v>
      </c>
      <c r="D6775" s="2">
        <v>10072</v>
      </c>
      <c r="E6775" t="e">
        <f>VLOOKUP(Actual_Table[[#This Row],[Account]],#REF!,2,FALSE)</f>
        <v>#REF!</v>
      </c>
    </row>
    <row r="6776" spans="1:5" x14ac:dyDescent="0.3">
      <c r="A6776" s="1">
        <v>45517</v>
      </c>
      <c r="B6776" t="s">
        <v>14</v>
      </c>
      <c r="C6776" t="s">
        <v>5</v>
      </c>
      <c r="D6776" s="2">
        <v>20612</v>
      </c>
      <c r="E6776" t="e">
        <f>VLOOKUP(Actual_Table[[#This Row],[Account]],#REF!,2,FALSE)</f>
        <v>#REF!</v>
      </c>
    </row>
    <row r="6777" spans="1:5" x14ac:dyDescent="0.3">
      <c r="A6777" s="1">
        <v>45517</v>
      </c>
      <c r="B6777" t="s">
        <v>14</v>
      </c>
      <c r="C6777" t="s">
        <v>6</v>
      </c>
      <c r="D6777" s="2">
        <v>14115</v>
      </c>
      <c r="E6777" t="e">
        <f>VLOOKUP(Actual_Table[[#This Row],[Account]],#REF!,2,FALSE)</f>
        <v>#REF!</v>
      </c>
    </row>
    <row r="6778" spans="1:5" x14ac:dyDescent="0.3">
      <c r="A6778" s="1">
        <v>45517</v>
      </c>
      <c r="B6778" t="s">
        <v>14</v>
      </c>
      <c r="C6778" t="s">
        <v>7</v>
      </c>
      <c r="D6778" s="2">
        <v>4139</v>
      </c>
      <c r="E6778" t="e">
        <f>VLOOKUP(Actual_Table[[#This Row],[Account]],#REF!,2,FALSE)</f>
        <v>#REF!</v>
      </c>
    </row>
    <row r="6779" spans="1:5" x14ac:dyDescent="0.3">
      <c r="A6779" s="1">
        <v>45517</v>
      </c>
      <c r="B6779" t="s">
        <v>14</v>
      </c>
      <c r="C6779" t="s">
        <v>8</v>
      </c>
      <c r="D6779" s="2">
        <v>7223</v>
      </c>
      <c r="E6779" t="e">
        <f>VLOOKUP(Actual_Table[[#This Row],[Account]],#REF!,2,FALSE)</f>
        <v>#REF!</v>
      </c>
    </row>
    <row r="6780" spans="1:5" x14ac:dyDescent="0.3">
      <c r="A6780" s="1">
        <v>45517</v>
      </c>
      <c r="B6780" t="s">
        <v>14</v>
      </c>
      <c r="C6780" t="s">
        <v>9</v>
      </c>
      <c r="D6780" s="2">
        <v>21769</v>
      </c>
      <c r="E6780" t="e">
        <f>VLOOKUP(Actual_Table[[#This Row],[Account]],#REF!,2,FALSE)</f>
        <v>#REF!</v>
      </c>
    </row>
    <row r="6781" spans="1:5" x14ac:dyDescent="0.3">
      <c r="A6781" s="1">
        <v>45517</v>
      </c>
      <c r="B6781" t="s">
        <v>14</v>
      </c>
      <c r="C6781" t="s">
        <v>10</v>
      </c>
      <c r="D6781" s="2">
        <v>10276</v>
      </c>
      <c r="E6781" t="e">
        <f>VLOOKUP(Actual_Table[[#This Row],[Account]],#REF!,2,FALSE)</f>
        <v>#REF!</v>
      </c>
    </row>
    <row r="6782" spans="1:5" x14ac:dyDescent="0.3">
      <c r="A6782" s="1">
        <v>45518</v>
      </c>
      <c r="B6782" t="s">
        <v>4</v>
      </c>
      <c r="C6782" t="s">
        <v>5</v>
      </c>
      <c r="D6782" s="2">
        <v>17156</v>
      </c>
      <c r="E6782" t="e">
        <f>VLOOKUP(Actual_Table[[#This Row],[Account]],#REF!,2,FALSE)</f>
        <v>#REF!</v>
      </c>
    </row>
    <row r="6783" spans="1:5" x14ac:dyDescent="0.3">
      <c r="A6783" s="1">
        <v>45518</v>
      </c>
      <c r="B6783" t="s">
        <v>4</v>
      </c>
      <c r="C6783" t="s">
        <v>6</v>
      </c>
      <c r="D6783" s="2">
        <v>10131</v>
      </c>
      <c r="E6783" t="e">
        <f>VLOOKUP(Actual_Table[[#This Row],[Account]],#REF!,2,FALSE)</f>
        <v>#REF!</v>
      </c>
    </row>
    <row r="6784" spans="1:5" x14ac:dyDescent="0.3">
      <c r="A6784" s="1">
        <v>45518</v>
      </c>
      <c r="B6784" t="s">
        <v>4</v>
      </c>
      <c r="C6784" t="s">
        <v>7</v>
      </c>
      <c r="D6784" s="2">
        <v>22738</v>
      </c>
      <c r="E6784" t="e">
        <f>VLOOKUP(Actual_Table[[#This Row],[Account]],#REF!,2,FALSE)</f>
        <v>#REF!</v>
      </c>
    </row>
    <row r="6785" spans="1:5" x14ac:dyDescent="0.3">
      <c r="A6785" s="1">
        <v>45518</v>
      </c>
      <c r="B6785" t="s">
        <v>4</v>
      </c>
      <c r="C6785" t="s">
        <v>8</v>
      </c>
      <c r="D6785" s="2">
        <v>24016</v>
      </c>
      <c r="E6785" t="e">
        <f>VLOOKUP(Actual_Table[[#This Row],[Account]],#REF!,2,FALSE)</f>
        <v>#REF!</v>
      </c>
    </row>
    <row r="6786" spans="1:5" x14ac:dyDescent="0.3">
      <c r="A6786" s="1">
        <v>45518</v>
      </c>
      <c r="B6786" t="s">
        <v>4</v>
      </c>
      <c r="C6786" t="s">
        <v>9</v>
      </c>
      <c r="D6786" s="2">
        <v>8484</v>
      </c>
      <c r="E6786" t="e">
        <f>VLOOKUP(Actual_Table[[#This Row],[Account]],#REF!,2,FALSE)</f>
        <v>#REF!</v>
      </c>
    </row>
    <row r="6787" spans="1:5" x14ac:dyDescent="0.3">
      <c r="A6787" s="1">
        <v>45518</v>
      </c>
      <c r="B6787" t="s">
        <v>4</v>
      </c>
      <c r="C6787" t="s">
        <v>10</v>
      </c>
      <c r="D6787" s="2">
        <v>7299</v>
      </c>
      <c r="E6787" t="e">
        <f>VLOOKUP(Actual_Table[[#This Row],[Account]],#REF!,2,FALSE)</f>
        <v>#REF!</v>
      </c>
    </row>
    <row r="6788" spans="1:5" x14ac:dyDescent="0.3">
      <c r="A6788" s="1">
        <v>45518</v>
      </c>
      <c r="B6788" t="s">
        <v>11</v>
      </c>
      <c r="C6788" t="s">
        <v>5</v>
      </c>
      <c r="D6788" s="2">
        <v>7917</v>
      </c>
      <c r="E6788" t="e">
        <f>VLOOKUP(Actual_Table[[#This Row],[Account]],#REF!,2,FALSE)</f>
        <v>#REF!</v>
      </c>
    </row>
    <row r="6789" spans="1:5" x14ac:dyDescent="0.3">
      <c r="A6789" s="1">
        <v>45518</v>
      </c>
      <c r="B6789" t="s">
        <v>11</v>
      </c>
      <c r="C6789" t="s">
        <v>6</v>
      </c>
      <c r="D6789" s="2">
        <v>7756</v>
      </c>
      <c r="E6789" t="e">
        <f>VLOOKUP(Actual_Table[[#This Row],[Account]],#REF!,2,FALSE)</f>
        <v>#REF!</v>
      </c>
    </row>
    <row r="6790" spans="1:5" x14ac:dyDescent="0.3">
      <c r="A6790" s="1">
        <v>45518</v>
      </c>
      <c r="B6790" t="s">
        <v>11</v>
      </c>
      <c r="C6790" t="s">
        <v>7</v>
      </c>
      <c r="D6790" s="2">
        <v>12338</v>
      </c>
      <c r="E6790" t="e">
        <f>VLOOKUP(Actual_Table[[#This Row],[Account]],#REF!,2,FALSE)</f>
        <v>#REF!</v>
      </c>
    </row>
    <row r="6791" spans="1:5" x14ac:dyDescent="0.3">
      <c r="A6791" s="1">
        <v>45518</v>
      </c>
      <c r="B6791" t="s">
        <v>11</v>
      </c>
      <c r="C6791" t="s">
        <v>8</v>
      </c>
      <c r="D6791" s="2">
        <v>9418</v>
      </c>
      <c r="E6791" t="e">
        <f>VLOOKUP(Actual_Table[[#This Row],[Account]],#REF!,2,FALSE)</f>
        <v>#REF!</v>
      </c>
    </row>
    <row r="6792" spans="1:5" x14ac:dyDescent="0.3">
      <c r="A6792" s="1">
        <v>45518</v>
      </c>
      <c r="B6792" t="s">
        <v>11</v>
      </c>
      <c r="C6792" t="s">
        <v>9</v>
      </c>
      <c r="D6792" s="2">
        <v>5396</v>
      </c>
      <c r="E6792" t="e">
        <f>VLOOKUP(Actual_Table[[#This Row],[Account]],#REF!,2,FALSE)</f>
        <v>#REF!</v>
      </c>
    </row>
    <row r="6793" spans="1:5" x14ac:dyDescent="0.3">
      <c r="A6793" s="1">
        <v>45518</v>
      </c>
      <c r="B6793" t="s">
        <v>11</v>
      </c>
      <c r="C6793" t="s">
        <v>10</v>
      </c>
      <c r="D6793" s="2">
        <v>3212</v>
      </c>
      <c r="E6793" t="e">
        <f>VLOOKUP(Actual_Table[[#This Row],[Account]],#REF!,2,FALSE)</f>
        <v>#REF!</v>
      </c>
    </row>
    <row r="6794" spans="1:5" x14ac:dyDescent="0.3">
      <c r="A6794" s="1">
        <v>45518</v>
      </c>
      <c r="B6794" t="s">
        <v>12</v>
      </c>
      <c r="C6794" t="s">
        <v>5</v>
      </c>
      <c r="D6794" s="2">
        <v>13372</v>
      </c>
      <c r="E6794" t="e">
        <f>VLOOKUP(Actual_Table[[#This Row],[Account]],#REF!,2,FALSE)</f>
        <v>#REF!</v>
      </c>
    </row>
    <row r="6795" spans="1:5" x14ac:dyDescent="0.3">
      <c r="A6795" s="1">
        <v>45518</v>
      </c>
      <c r="B6795" t="s">
        <v>12</v>
      </c>
      <c r="C6795" t="s">
        <v>6</v>
      </c>
      <c r="D6795" s="2">
        <v>10639</v>
      </c>
      <c r="E6795" t="e">
        <f>VLOOKUP(Actual_Table[[#This Row],[Account]],#REF!,2,FALSE)</f>
        <v>#REF!</v>
      </c>
    </row>
    <row r="6796" spans="1:5" x14ac:dyDescent="0.3">
      <c r="A6796" s="1">
        <v>45518</v>
      </c>
      <c r="B6796" t="s">
        <v>12</v>
      </c>
      <c r="C6796" t="s">
        <v>7</v>
      </c>
      <c r="D6796" s="2">
        <v>15095</v>
      </c>
      <c r="E6796" t="e">
        <f>VLOOKUP(Actual_Table[[#This Row],[Account]],#REF!,2,FALSE)</f>
        <v>#REF!</v>
      </c>
    </row>
    <row r="6797" spans="1:5" x14ac:dyDescent="0.3">
      <c r="A6797" s="1">
        <v>45518</v>
      </c>
      <c r="B6797" t="s">
        <v>12</v>
      </c>
      <c r="C6797" t="s">
        <v>8</v>
      </c>
      <c r="D6797" s="2">
        <v>16303</v>
      </c>
      <c r="E6797" t="e">
        <f>VLOOKUP(Actual_Table[[#This Row],[Account]],#REF!,2,FALSE)</f>
        <v>#REF!</v>
      </c>
    </row>
    <row r="6798" spans="1:5" x14ac:dyDescent="0.3">
      <c r="A6798" s="1">
        <v>45518</v>
      </c>
      <c r="B6798" t="s">
        <v>12</v>
      </c>
      <c r="C6798" t="s">
        <v>9</v>
      </c>
      <c r="D6798" s="2">
        <v>9025</v>
      </c>
      <c r="E6798" t="e">
        <f>VLOOKUP(Actual_Table[[#This Row],[Account]],#REF!,2,FALSE)</f>
        <v>#REF!</v>
      </c>
    </row>
    <row r="6799" spans="1:5" x14ac:dyDescent="0.3">
      <c r="A6799" s="1">
        <v>45518</v>
      </c>
      <c r="B6799" t="s">
        <v>12</v>
      </c>
      <c r="C6799" t="s">
        <v>10</v>
      </c>
      <c r="D6799" s="2">
        <v>2166</v>
      </c>
      <c r="E6799" t="e">
        <f>VLOOKUP(Actual_Table[[#This Row],[Account]],#REF!,2,FALSE)</f>
        <v>#REF!</v>
      </c>
    </row>
    <row r="6800" spans="1:5" x14ac:dyDescent="0.3">
      <c r="A6800" s="1">
        <v>45518</v>
      </c>
      <c r="B6800" t="s">
        <v>13</v>
      </c>
      <c r="C6800" t="s">
        <v>5</v>
      </c>
      <c r="D6800" s="2">
        <v>8165</v>
      </c>
      <c r="E6800" t="e">
        <f>VLOOKUP(Actual_Table[[#This Row],[Account]],#REF!,2,FALSE)</f>
        <v>#REF!</v>
      </c>
    </row>
    <row r="6801" spans="1:5" x14ac:dyDescent="0.3">
      <c r="A6801" s="1">
        <v>45518</v>
      </c>
      <c r="B6801" t="s">
        <v>13</v>
      </c>
      <c r="C6801" t="s">
        <v>6</v>
      </c>
      <c r="D6801" s="2">
        <v>17543</v>
      </c>
      <c r="E6801" t="e">
        <f>VLOOKUP(Actual_Table[[#This Row],[Account]],#REF!,2,FALSE)</f>
        <v>#REF!</v>
      </c>
    </row>
    <row r="6802" spans="1:5" x14ac:dyDescent="0.3">
      <c r="A6802" s="1">
        <v>45518</v>
      </c>
      <c r="B6802" t="s">
        <v>13</v>
      </c>
      <c r="C6802" t="s">
        <v>7</v>
      </c>
      <c r="D6802" s="2">
        <v>18086</v>
      </c>
      <c r="E6802" t="e">
        <f>VLOOKUP(Actual_Table[[#This Row],[Account]],#REF!,2,FALSE)</f>
        <v>#REF!</v>
      </c>
    </row>
    <row r="6803" spans="1:5" x14ac:dyDescent="0.3">
      <c r="A6803" s="1">
        <v>45518</v>
      </c>
      <c r="B6803" t="s">
        <v>13</v>
      </c>
      <c r="C6803" t="s">
        <v>8</v>
      </c>
      <c r="D6803" s="2">
        <v>6558</v>
      </c>
      <c r="E6803" t="e">
        <f>VLOOKUP(Actual_Table[[#This Row],[Account]],#REF!,2,FALSE)</f>
        <v>#REF!</v>
      </c>
    </row>
    <row r="6804" spans="1:5" x14ac:dyDescent="0.3">
      <c r="A6804" s="1">
        <v>45518</v>
      </c>
      <c r="B6804" t="s">
        <v>13</v>
      </c>
      <c r="C6804" t="s">
        <v>9</v>
      </c>
      <c r="D6804" s="2">
        <v>6910</v>
      </c>
      <c r="E6804" t="e">
        <f>VLOOKUP(Actual_Table[[#This Row],[Account]],#REF!,2,FALSE)</f>
        <v>#REF!</v>
      </c>
    </row>
    <row r="6805" spans="1:5" x14ac:dyDescent="0.3">
      <c r="A6805" s="1">
        <v>45518</v>
      </c>
      <c r="B6805" t="s">
        <v>13</v>
      </c>
      <c r="C6805" t="s">
        <v>10</v>
      </c>
      <c r="D6805" s="2">
        <v>511</v>
      </c>
      <c r="E6805" t="e">
        <f>VLOOKUP(Actual_Table[[#This Row],[Account]],#REF!,2,FALSE)</f>
        <v>#REF!</v>
      </c>
    </row>
    <row r="6806" spans="1:5" x14ac:dyDescent="0.3">
      <c r="A6806" s="1">
        <v>45518</v>
      </c>
      <c r="B6806" t="s">
        <v>14</v>
      </c>
      <c r="C6806" t="s">
        <v>5</v>
      </c>
      <c r="D6806" s="2">
        <v>19043</v>
      </c>
      <c r="E6806" t="e">
        <f>VLOOKUP(Actual_Table[[#This Row],[Account]],#REF!,2,FALSE)</f>
        <v>#REF!</v>
      </c>
    </row>
    <row r="6807" spans="1:5" x14ac:dyDescent="0.3">
      <c r="A6807" s="1">
        <v>45518</v>
      </c>
      <c r="B6807" t="s">
        <v>14</v>
      </c>
      <c r="C6807" t="s">
        <v>6</v>
      </c>
      <c r="D6807" s="2">
        <v>10915</v>
      </c>
      <c r="E6807" t="e">
        <f>VLOOKUP(Actual_Table[[#This Row],[Account]],#REF!,2,FALSE)</f>
        <v>#REF!</v>
      </c>
    </row>
    <row r="6808" spans="1:5" x14ac:dyDescent="0.3">
      <c r="A6808" s="1">
        <v>45518</v>
      </c>
      <c r="B6808" t="s">
        <v>14</v>
      </c>
      <c r="C6808" t="s">
        <v>7</v>
      </c>
      <c r="D6808" s="2">
        <v>5440</v>
      </c>
      <c r="E6808" t="e">
        <f>VLOOKUP(Actual_Table[[#This Row],[Account]],#REF!,2,FALSE)</f>
        <v>#REF!</v>
      </c>
    </row>
    <row r="6809" spans="1:5" x14ac:dyDescent="0.3">
      <c r="A6809" s="1">
        <v>45518</v>
      </c>
      <c r="B6809" t="s">
        <v>14</v>
      </c>
      <c r="C6809" t="s">
        <v>8</v>
      </c>
      <c r="D6809" s="2">
        <v>10932</v>
      </c>
      <c r="E6809" t="e">
        <f>VLOOKUP(Actual_Table[[#This Row],[Account]],#REF!,2,FALSE)</f>
        <v>#REF!</v>
      </c>
    </row>
    <row r="6810" spans="1:5" x14ac:dyDescent="0.3">
      <c r="A6810" s="1">
        <v>45518</v>
      </c>
      <c r="B6810" t="s">
        <v>14</v>
      </c>
      <c r="C6810" t="s">
        <v>9</v>
      </c>
      <c r="D6810" s="2">
        <v>24976</v>
      </c>
      <c r="E6810" t="e">
        <f>VLOOKUP(Actual_Table[[#This Row],[Account]],#REF!,2,FALSE)</f>
        <v>#REF!</v>
      </c>
    </row>
    <row r="6811" spans="1:5" x14ac:dyDescent="0.3">
      <c r="A6811" s="1">
        <v>45518</v>
      </c>
      <c r="B6811" t="s">
        <v>14</v>
      </c>
      <c r="C6811" t="s">
        <v>10</v>
      </c>
      <c r="D6811" s="2">
        <v>6175</v>
      </c>
      <c r="E6811" t="e">
        <f>VLOOKUP(Actual_Table[[#This Row],[Account]],#REF!,2,FALSE)</f>
        <v>#REF!</v>
      </c>
    </row>
    <row r="6812" spans="1:5" x14ac:dyDescent="0.3">
      <c r="A6812" s="1">
        <v>45519</v>
      </c>
      <c r="B6812" t="s">
        <v>4</v>
      </c>
      <c r="C6812" t="s">
        <v>5</v>
      </c>
      <c r="D6812" s="2">
        <v>14484</v>
      </c>
      <c r="E6812" t="e">
        <f>VLOOKUP(Actual_Table[[#This Row],[Account]],#REF!,2,FALSE)</f>
        <v>#REF!</v>
      </c>
    </row>
    <row r="6813" spans="1:5" x14ac:dyDescent="0.3">
      <c r="A6813" s="1">
        <v>45519</v>
      </c>
      <c r="B6813" t="s">
        <v>4</v>
      </c>
      <c r="C6813" t="s">
        <v>6</v>
      </c>
      <c r="D6813" s="2">
        <v>15409</v>
      </c>
      <c r="E6813" t="e">
        <f>VLOOKUP(Actual_Table[[#This Row],[Account]],#REF!,2,FALSE)</f>
        <v>#REF!</v>
      </c>
    </row>
    <row r="6814" spans="1:5" x14ac:dyDescent="0.3">
      <c r="A6814" s="1">
        <v>45519</v>
      </c>
      <c r="B6814" t="s">
        <v>4</v>
      </c>
      <c r="C6814" t="s">
        <v>7</v>
      </c>
      <c r="D6814" s="2">
        <v>15538</v>
      </c>
      <c r="E6814" t="e">
        <f>VLOOKUP(Actual_Table[[#This Row],[Account]],#REF!,2,FALSE)</f>
        <v>#REF!</v>
      </c>
    </row>
    <row r="6815" spans="1:5" x14ac:dyDescent="0.3">
      <c r="A6815" s="1">
        <v>45519</v>
      </c>
      <c r="B6815" t="s">
        <v>4</v>
      </c>
      <c r="C6815" t="s">
        <v>8</v>
      </c>
      <c r="D6815" s="2">
        <v>18821</v>
      </c>
      <c r="E6815" t="e">
        <f>VLOOKUP(Actual_Table[[#This Row],[Account]],#REF!,2,FALSE)</f>
        <v>#REF!</v>
      </c>
    </row>
    <row r="6816" spans="1:5" x14ac:dyDescent="0.3">
      <c r="A6816" s="1">
        <v>45519</v>
      </c>
      <c r="B6816" t="s">
        <v>4</v>
      </c>
      <c r="C6816" t="s">
        <v>9</v>
      </c>
      <c r="D6816" s="2">
        <v>24320</v>
      </c>
      <c r="E6816" t="e">
        <f>VLOOKUP(Actual_Table[[#This Row],[Account]],#REF!,2,FALSE)</f>
        <v>#REF!</v>
      </c>
    </row>
    <row r="6817" spans="1:5" x14ac:dyDescent="0.3">
      <c r="A6817" s="1">
        <v>45519</v>
      </c>
      <c r="B6817" t="s">
        <v>4</v>
      </c>
      <c r="C6817" t="s">
        <v>10</v>
      </c>
      <c r="D6817" s="2">
        <v>2272</v>
      </c>
      <c r="E6817" t="e">
        <f>VLOOKUP(Actual_Table[[#This Row],[Account]],#REF!,2,FALSE)</f>
        <v>#REF!</v>
      </c>
    </row>
    <row r="6818" spans="1:5" x14ac:dyDescent="0.3">
      <c r="A6818" s="1">
        <v>45519</v>
      </c>
      <c r="B6818" t="s">
        <v>11</v>
      </c>
      <c r="C6818" t="s">
        <v>5</v>
      </c>
      <c r="D6818" s="2">
        <v>14294</v>
      </c>
      <c r="E6818" t="e">
        <f>VLOOKUP(Actual_Table[[#This Row],[Account]],#REF!,2,FALSE)</f>
        <v>#REF!</v>
      </c>
    </row>
    <row r="6819" spans="1:5" x14ac:dyDescent="0.3">
      <c r="A6819" s="1">
        <v>45519</v>
      </c>
      <c r="B6819" t="s">
        <v>11</v>
      </c>
      <c r="C6819" t="s">
        <v>6</v>
      </c>
      <c r="D6819" s="2">
        <v>16055</v>
      </c>
      <c r="E6819" t="e">
        <f>VLOOKUP(Actual_Table[[#This Row],[Account]],#REF!,2,FALSE)</f>
        <v>#REF!</v>
      </c>
    </row>
    <row r="6820" spans="1:5" x14ac:dyDescent="0.3">
      <c r="A6820" s="1">
        <v>45519</v>
      </c>
      <c r="B6820" t="s">
        <v>11</v>
      </c>
      <c r="C6820" t="s">
        <v>7</v>
      </c>
      <c r="D6820" s="2">
        <v>15655</v>
      </c>
      <c r="E6820" t="e">
        <f>VLOOKUP(Actual_Table[[#This Row],[Account]],#REF!,2,FALSE)</f>
        <v>#REF!</v>
      </c>
    </row>
    <row r="6821" spans="1:5" x14ac:dyDescent="0.3">
      <c r="A6821" s="1">
        <v>45519</v>
      </c>
      <c r="B6821" t="s">
        <v>11</v>
      </c>
      <c r="C6821" t="s">
        <v>8</v>
      </c>
      <c r="D6821" s="2">
        <v>15159</v>
      </c>
      <c r="E6821" t="e">
        <f>VLOOKUP(Actual_Table[[#This Row],[Account]],#REF!,2,FALSE)</f>
        <v>#REF!</v>
      </c>
    </row>
    <row r="6822" spans="1:5" x14ac:dyDescent="0.3">
      <c r="A6822" s="1">
        <v>45519</v>
      </c>
      <c r="B6822" t="s">
        <v>11</v>
      </c>
      <c r="C6822" t="s">
        <v>9</v>
      </c>
      <c r="D6822" s="2">
        <v>22457</v>
      </c>
      <c r="E6822" t="e">
        <f>VLOOKUP(Actual_Table[[#This Row],[Account]],#REF!,2,FALSE)</f>
        <v>#REF!</v>
      </c>
    </row>
    <row r="6823" spans="1:5" x14ac:dyDescent="0.3">
      <c r="A6823" s="1">
        <v>45519</v>
      </c>
      <c r="B6823" t="s">
        <v>11</v>
      </c>
      <c r="C6823" t="s">
        <v>10</v>
      </c>
      <c r="D6823" s="2">
        <v>19923</v>
      </c>
      <c r="E6823" t="e">
        <f>VLOOKUP(Actual_Table[[#This Row],[Account]],#REF!,2,FALSE)</f>
        <v>#REF!</v>
      </c>
    </row>
    <row r="6824" spans="1:5" x14ac:dyDescent="0.3">
      <c r="A6824" s="1">
        <v>45519</v>
      </c>
      <c r="B6824" t="s">
        <v>12</v>
      </c>
      <c r="C6824" t="s">
        <v>5</v>
      </c>
      <c r="D6824" s="2">
        <v>20584</v>
      </c>
      <c r="E6824" t="e">
        <f>VLOOKUP(Actual_Table[[#This Row],[Account]],#REF!,2,FALSE)</f>
        <v>#REF!</v>
      </c>
    </row>
    <row r="6825" spans="1:5" x14ac:dyDescent="0.3">
      <c r="A6825" s="1">
        <v>45519</v>
      </c>
      <c r="B6825" t="s">
        <v>12</v>
      </c>
      <c r="C6825" t="s">
        <v>6</v>
      </c>
      <c r="D6825" s="2">
        <v>23827</v>
      </c>
      <c r="E6825" t="e">
        <f>VLOOKUP(Actual_Table[[#This Row],[Account]],#REF!,2,FALSE)</f>
        <v>#REF!</v>
      </c>
    </row>
    <row r="6826" spans="1:5" x14ac:dyDescent="0.3">
      <c r="A6826" s="1">
        <v>45519</v>
      </c>
      <c r="B6826" t="s">
        <v>12</v>
      </c>
      <c r="C6826" t="s">
        <v>7</v>
      </c>
      <c r="D6826" s="2">
        <v>7624</v>
      </c>
      <c r="E6826" t="e">
        <f>VLOOKUP(Actual_Table[[#This Row],[Account]],#REF!,2,FALSE)</f>
        <v>#REF!</v>
      </c>
    </row>
    <row r="6827" spans="1:5" x14ac:dyDescent="0.3">
      <c r="A6827" s="1">
        <v>45519</v>
      </c>
      <c r="B6827" t="s">
        <v>12</v>
      </c>
      <c r="C6827" t="s">
        <v>8</v>
      </c>
      <c r="D6827" s="2">
        <v>5388</v>
      </c>
      <c r="E6827" t="e">
        <f>VLOOKUP(Actual_Table[[#This Row],[Account]],#REF!,2,FALSE)</f>
        <v>#REF!</v>
      </c>
    </row>
    <row r="6828" spans="1:5" x14ac:dyDescent="0.3">
      <c r="A6828" s="1">
        <v>45519</v>
      </c>
      <c r="B6828" t="s">
        <v>12</v>
      </c>
      <c r="C6828" t="s">
        <v>9</v>
      </c>
      <c r="D6828" s="2">
        <v>4658</v>
      </c>
      <c r="E6828" t="e">
        <f>VLOOKUP(Actual_Table[[#This Row],[Account]],#REF!,2,FALSE)</f>
        <v>#REF!</v>
      </c>
    </row>
    <row r="6829" spans="1:5" x14ac:dyDescent="0.3">
      <c r="A6829" s="1">
        <v>45519</v>
      </c>
      <c r="B6829" t="s">
        <v>12</v>
      </c>
      <c r="C6829" t="s">
        <v>10</v>
      </c>
      <c r="D6829" s="2">
        <v>22025</v>
      </c>
      <c r="E6829" t="e">
        <f>VLOOKUP(Actual_Table[[#This Row],[Account]],#REF!,2,FALSE)</f>
        <v>#REF!</v>
      </c>
    </row>
    <row r="6830" spans="1:5" x14ac:dyDescent="0.3">
      <c r="A6830" s="1">
        <v>45519</v>
      </c>
      <c r="B6830" t="s">
        <v>13</v>
      </c>
      <c r="C6830" t="s">
        <v>5</v>
      </c>
      <c r="D6830" s="2">
        <v>23396</v>
      </c>
      <c r="E6830" t="e">
        <f>VLOOKUP(Actual_Table[[#This Row],[Account]],#REF!,2,FALSE)</f>
        <v>#REF!</v>
      </c>
    </row>
    <row r="6831" spans="1:5" x14ac:dyDescent="0.3">
      <c r="A6831" s="1">
        <v>45519</v>
      </c>
      <c r="B6831" t="s">
        <v>13</v>
      </c>
      <c r="C6831" t="s">
        <v>6</v>
      </c>
      <c r="D6831" s="2">
        <v>22340</v>
      </c>
      <c r="E6831" t="e">
        <f>VLOOKUP(Actual_Table[[#This Row],[Account]],#REF!,2,FALSE)</f>
        <v>#REF!</v>
      </c>
    </row>
    <row r="6832" spans="1:5" x14ac:dyDescent="0.3">
      <c r="A6832" s="1">
        <v>45519</v>
      </c>
      <c r="B6832" t="s">
        <v>13</v>
      </c>
      <c r="C6832" t="s">
        <v>7</v>
      </c>
      <c r="D6832" s="2">
        <v>14471</v>
      </c>
      <c r="E6832" t="e">
        <f>VLOOKUP(Actual_Table[[#This Row],[Account]],#REF!,2,FALSE)</f>
        <v>#REF!</v>
      </c>
    </row>
    <row r="6833" spans="1:5" x14ac:dyDescent="0.3">
      <c r="A6833" s="1">
        <v>45519</v>
      </c>
      <c r="B6833" t="s">
        <v>13</v>
      </c>
      <c r="C6833" t="s">
        <v>8</v>
      </c>
      <c r="D6833" s="2">
        <v>4039</v>
      </c>
      <c r="E6833" t="e">
        <f>VLOOKUP(Actual_Table[[#This Row],[Account]],#REF!,2,FALSE)</f>
        <v>#REF!</v>
      </c>
    </row>
    <row r="6834" spans="1:5" x14ac:dyDescent="0.3">
      <c r="A6834" s="1">
        <v>45519</v>
      </c>
      <c r="B6834" t="s">
        <v>13</v>
      </c>
      <c r="C6834" t="s">
        <v>9</v>
      </c>
      <c r="D6834" s="2">
        <v>21301</v>
      </c>
      <c r="E6834" t="e">
        <f>VLOOKUP(Actual_Table[[#This Row],[Account]],#REF!,2,FALSE)</f>
        <v>#REF!</v>
      </c>
    </row>
    <row r="6835" spans="1:5" x14ac:dyDescent="0.3">
      <c r="A6835" s="1">
        <v>45519</v>
      </c>
      <c r="B6835" t="s">
        <v>13</v>
      </c>
      <c r="C6835" t="s">
        <v>10</v>
      </c>
      <c r="D6835" s="2">
        <v>22976</v>
      </c>
      <c r="E6835" t="e">
        <f>VLOOKUP(Actual_Table[[#This Row],[Account]],#REF!,2,FALSE)</f>
        <v>#REF!</v>
      </c>
    </row>
    <row r="6836" spans="1:5" x14ac:dyDescent="0.3">
      <c r="A6836" s="1">
        <v>45519</v>
      </c>
      <c r="B6836" t="s">
        <v>14</v>
      </c>
      <c r="C6836" t="s">
        <v>5</v>
      </c>
      <c r="D6836" s="2">
        <v>22889</v>
      </c>
      <c r="E6836" t="e">
        <f>VLOOKUP(Actual_Table[[#This Row],[Account]],#REF!,2,FALSE)</f>
        <v>#REF!</v>
      </c>
    </row>
    <row r="6837" spans="1:5" x14ac:dyDescent="0.3">
      <c r="A6837" s="1">
        <v>45519</v>
      </c>
      <c r="B6837" t="s">
        <v>14</v>
      </c>
      <c r="C6837" t="s">
        <v>6</v>
      </c>
      <c r="D6837" s="2">
        <v>5976</v>
      </c>
      <c r="E6837" t="e">
        <f>VLOOKUP(Actual_Table[[#This Row],[Account]],#REF!,2,FALSE)</f>
        <v>#REF!</v>
      </c>
    </row>
    <row r="6838" spans="1:5" x14ac:dyDescent="0.3">
      <c r="A6838" s="1">
        <v>45519</v>
      </c>
      <c r="B6838" t="s">
        <v>14</v>
      </c>
      <c r="C6838" t="s">
        <v>7</v>
      </c>
      <c r="D6838" s="2">
        <v>18769</v>
      </c>
      <c r="E6838" t="e">
        <f>VLOOKUP(Actual_Table[[#This Row],[Account]],#REF!,2,FALSE)</f>
        <v>#REF!</v>
      </c>
    </row>
    <row r="6839" spans="1:5" x14ac:dyDescent="0.3">
      <c r="A6839" s="1">
        <v>45519</v>
      </c>
      <c r="B6839" t="s">
        <v>14</v>
      </c>
      <c r="C6839" t="s">
        <v>8</v>
      </c>
      <c r="D6839" s="2">
        <v>24630</v>
      </c>
      <c r="E6839" t="e">
        <f>VLOOKUP(Actual_Table[[#This Row],[Account]],#REF!,2,FALSE)</f>
        <v>#REF!</v>
      </c>
    </row>
    <row r="6840" spans="1:5" x14ac:dyDescent="0.3">
      <c r="A6840" s="1">
        <v>45519</v>
      </c>
      <c r="B6840" t="s">
        <v>14</v>
      </c>
      <c r="C6840" t="s">
        <v>9</v>
      </c>
      <c r="D6840" s="2">
        <v>19631</v>
      </c>
      <c r="E6840" t="e">
        <f>VLOOKUP(Actual_Table[[#This Row],[Account]],#REF!,2,FALSE)</f>
        <v>#REF!</v>
      </c>
    </row>
    <row r="6841" spans="1:5" x14ac:dyDescent="0.3">
      <c r="A6841" s="1">
        <v>45519</v>
      </c>
      <c r="B6841" t="s">
        <v>14</v>
      </c>
      <c r="C6841" t="s">
        <v>10</v>
      </c>
      <c r="D6841" s="2">
        <v>24484</v>
      </c>
      <c r="E6841" t="e">
        <f>VLOOKUP(Actual_Table[[#This Row],[Account]],#REF!,2,FALSE)</f>
        <v>#REF!</v>
      </c>
    </row>
    <row r="6842" spans="1:5" x14ac:dyDescent="0.3">
      <c r="A6842" s="1">
        <v>45520</v>
      </c>
      <c r="B6842" t="s">
        <v>4</v>
      </c>
      <c r="C6842" t="s">
        <v>5</v>
      </c>
      <c r="D6842" s="2">
        <v>570</v>
      </c>
      <c r="E6842" t="e">
        <f>VLOOKUP(Actual_Table[[#This Row],[Account]],#REF!,2,FALSE)</f>
        <v>#REF!</v>
      </c>
    </row>
    <row r="6843" spans="1:5" x14ac:dyDescent="0.3">
      <c r="A6843" s="1">
        <v>45520</v>
      </c>
      <c r="B6843" t="s">
        <v>4</v>
      </c>
      <c r="C6843" t="s">
        <v>6</v>
      </c>
      <c r="D6843" s="2">
        <v>24580</v>
      </c>
      <c r="E6843" t="e">
        <f>VLOOKUP(Actual_Table[[#This Row],[Account]],#REF!,2,FALSE)</f>
        <v>#REF!</v>
      </c>
    </row>
    <row r="6844" spans="1:5" x14ac:dyDescent="0.3">
      <c r="A6844" s="1">
        <v>45520</v>
      </c>
      <c r="B6844" t="s">
        <v>4</v>
      </c>
      <c r="C6844" t="s">
        <v>7</v>
      </c>
      <c r="D6844" s="2">
        <v>23630</v>
      </c>
      <c r="E6844" t="e">
        <f>VLOOKUP(Actual_Table[[#This Row],[Account]],#REF!,2,FALSE)</f>
        <v>#REF!</v>
      </c>
    </row>
    <row r="6845" spans="1:5" x14ac:dyDescent="0.3">
      <c r="A6845" s="1">
        <v>45520</v>
      </c>
      <c r="B6845" t="s">
        <v>4</v>
      </c>
      <c r="C6845" t="s">
        <v>8</v>
      </c>
      <c r="D6845" s="2">
        <v>5503</v>
      </c>
      <c r="E6845" t="e">
        <f>VLOOKUP(Actual_Table[[#This Row],[Account]],#REF!,2,FALSE)</f>
        <v>#REF!</v>
      </c>
    </row>
    <row r="6846" spans="1:5" x14ac:dyDescent="0.3">
      <c r="A6846" s="1">
        <v>45520</v>
      </c>
      <c r="B6846" t="s">
        <v>4</v>
      </c>
      <c r="C6846" t="s">
        <v>9</v>
      </c>
      <c r="D6846" s="2">
        <v>20812</v>
      </c>
      <c r="E6846" t="e">
        <f>VLOOKUP(Actual_Table[[#This Row],[Account]],#REF!,2,FALSE)</f>
        <v>#REF!</v>
      </c>
    </row>
    <row r="6847" spans="1:5" x14ac:dyDescent="0.3">
      <c r="A6847" s="1">
        <v>45520</v>
      </c>
      <c r="B6847" t="s">
        <v>4</v>
      </c>
      <c r="C6847" t="s">
        <v>10</v>
      </c>
      <c r="D6847" s="2">
        <v>3011</v>
      </c>
      <c r="E6847" t="e">
        <f>VLOOKUP(Actual_Table[[#This Row],[Account]],#REF!,2,FALSE)</f>
        <v>#REF!</v>
      </c>
    </row>
    <row r="6848" spans="1:5" x14ac:dyDescent="0.3">
      <c r="A6848" s="1">
        <v>45520</v>
      </c>
      <c r="B6848" t="s">
        <v>11</v>
      </c>
      <c r="C6848" t="s">
        <v>5</v>
      </c>
      <c r="D6848" s="2">
        <v>5853</v>
      </c>
      <c r="E6848" t="e">
        <f>VLOOKUP(Actual_Table[[#This Row],[Account]],#REF!,2,FALSE)</f>
        <v>#REF!</v>
      </c>
    </row>
    <row r="6849" spans="1:5" x14ac:dyDescent="0.3">
      <c r="A6849" s="1">
        <v>45520</v>
      </c>
      <c r="B6849" t="s">
        <v>11</v>
      </c>
      <c r="C6849" t="s">
        <v>6</v>
      </c>
      <c r="D6849" s="2">
        <v>23615</v>
      </c>
      <c r="E6849" t="e">
        <f>VLOOKUP(Actual_Table[[#This Row],[Account]],#REF!,2,FALSE)</f>
        <v>#REF!</v>
      </c>
    </row>
    <row r="6850" spans="1:5" x14ac:dyDescent="0.3">
      <c r="A6850" s="1">
        <v>45520</v>
      </c>
      <c r="B6850" t="s">
        <v>11</v>
      </c>
      <c r="C6850" t="s">
        <v>7</v>
      </c>
      <c r="D6850" s="2">
        <v>22920</v>
      </c>
      <c r="E6850" t="e">
        <f>VLOOKUP(Actual_Table[[#This Row],[Account]],#REF!,2,FALSE)</f>
        <v>#REF!</v>
      </c>
    </row>
    <row r="6851" spans="1:5" x14ac:dyDescent="0.3">
      <c r="A6851" s="1">
        <v>45520</v>
      </c>
      <c r="B6851" t="s">
        <v>11</v>
      </c>
      <c r="C6851" t="s">
        <v>8</v>
      </c>
      <c r="D6851" s="2">
        <v>17524</v>
      </c>
      <c r="E6851" t="e">
        <f>VLOOKUP(Actual_Table[[#This Row],[Account]],#REF!,2,FALSE)</f>
        <v>#REF!</v>
      </c>
    </row>
    <row r="6852" spans="1:5" x14ac:dyDescent="0.3">
      <c r="A6852" s="1">
        <v>45520</v>
      </c>
      <c r="B6852" t="s">
        <v>11</v>
      </c>
      <c r="C6852" t="s">
        <v>9</v>
      </c>
      <c r="D6852" s="2">
        <v>8246</v>
      </c>
      <c r="E6852" t="e">
        <f>VLOOKUP(Actual_Table[[#This Row],[Account]],#REF!,2,FALSE)</f>
        <v>#REF!</v>
      </c>
    </row>
    <row r="6853" spans="1:5" x14ac:dyDescent="0.3">
      <c r="A6853" s="1">
        <v>45520</v>
      </c>
      <c r="B6853" t="s">
        <v>11</v>
      </c>
      <c r="C6853" t="s">
        <v>10</v>
      </c>
      <c r="D6853" s="2">
        <v>16138</v>
      </c>
      <c r="E6853" t="e">
        <f>VLOOKUP(Actual_Table[[#This Row],[Account]],#REF!,2,FALSE)</f>
        <v>#REF!</v>
      </c>
    </row>
    <row r="6854" spans="1:5" x14ac:dyDescent="0.3">
      <c r="A6854" s="1">
        <v>45520</v>
      </c>
      <c r="B6854" t="s">
        <v>12</v>
      </c>
      <c r="C6854" t="s">
        <v>5</v>
      </c>
      <c r="D6854" s="2">
        <v>24605</v>
      </c>
      <c r="E6854" t="e">
        <f>VLOOKUP(Actual_Table[[#This Row],[Account]],#REF!,2,FALSE)</f>
        <v>#REF!</v>
      </c>
    </row>
    <row r="6855" spans="1:5" x14ac:dyDescent="0.3">
      <c r="A6855" s="1">
        <v>45520</v>
      </c>
      <c r="B6855" t="s">
        <v>12</v>
      </c>
      <c r="C6855" t="s">
        <v>6</v>
      </c>
      <c r="D6855" s="2">
        <v>11801</v>
      </c>
      <c r="E6855" t="e">
        <f>VLOOKUP(Actual_Table[[#This Row],[Account]],#REF!,2,FALSE)</f>
        <v>#REF!</v>
      </c>
    </row>
    <row r="6856" spans="1:5" x14ac:dyDescent="0.3">
      <c r="A6856" s="1">
        <v>45520</v>
      </c>
      <c r="B6856" t="s">
        <v>12</v>
      </c>
      <c r="C6856" t="s">
        <v>7</v>
      </c>
      <c r="D6856" s="2">
        <v>20010</v>
      </c>
      <c r="E6856" t="e">
        <f>VLOOKUP(Actual_Table[[#This Row],[Account]],#REF!,2,FALSE)</f>
        <v>#REF!</v>
      </c>
    </row>
    <row r="6857" spans="1:5" x14ac:dyDescent="0.3">
      <c r="A6857" s="1">
        <v>45520</v>
      </c>
      <c r="B6857" t="s">
        <v>12</v>
      </c>
      <c r="C6857" t="s">
        <v>8</v>
      </c>
      <c r="D6857" s="2">
        <v>21556</v>
      </c>
      <c r="E6857" t="e">
        <f>VLOOKUP(Actual_Table[[#This Row],[Account]],#REF!,2,FALSE)</f>
        <v>#REF!</v>
      </c>
    </row>
    <row r="6858" spans="1:5" x14ac:dyDescent="0.3">
      <c r="A6858" s="1">
        <v>45520</v>
      </c>
      <c r="B6858" t="s">
        <v>12</v>
      </c>
      <c r="C6858" t="s">
        <v>9</v>
      </c>
      <c r="D6858" s="2">
        <v>9503</v>
      </c>
      <c r="E6858" t="e">
        <f>VLOOKUP(Actual_Table[[#This Row],[Account]],#REF!,2,FALSE)</f>
        <v>#REF!</v>
      </c>
    </row>
    <row r="6859" spans="1:5" x14ac:dyDescent="0.3">
      <c r="A6859" s="1">
        <v>45520</v>
      </c>
      <c r="B6859" t="s">
        <v>12</v>
      </c>
      <c r="C6859" t="s">
        <v>10</v>
      </c>
      <c r="D6859" s="2">
        <v>773</v>
      </c>
      <c r="E6859" t="e">
        <f>VLOOKUP(Actual_Table[[#This Row],[Account]],#REF!,2,FALSE)</f>
        <v>#REF!</v>
      </c>
    </row>
    <row r="6860" spans="1:5" x14ac:dyDescent="0.3">
      <c r="A6860" s="1">
        <v>45520</v>
      </c>
      <c r="B6860" t="s">
        <v>13</v>
      </c>
      <c r="C6860" t="s">
        <v>5</v>
      </c>
      <c r="D6860" s="2">
        <v>19965</v>
      </c>
      <c r="E6860" t="e">
        <f>VLOOKUP(Actual_Table[[#This Row],[Account]],#REF!,2,FALSE)</f>
        <v>#REF!</v>
      </c>
    </row>
    <row r="6861" spans="1:5" x14ac:dyDescent="0.3">
      <c r="A6861" s="1">
        <v>45520</v>
      </c>
      <c r="B6861" t="s">
        <v>13</v>
      </c>
      <c r="C6861" t="s">
        <v>6</v>
      </c>
      <c r="D6861" s="2">
        <v>8752</v>
      </c>
      <c r="E6861" t="e">
        <f>VLOOKUP(Actual_Table[[#This Row],[Account]],#REF!,2,FALSE)</f>
        <v>#REF!</v>
      </c>
    </row>
    <row r="6862" spans="1:5" x14ac:dyDescent="0.3">
      <c r="A6862" s="1">
        <v>45520</v>
      </c>
      <c r="B6862" t="s">
        <v>13</v>
      </c>
      <c r="C6862" t="s">
        <v>7</v>
      </c>
      <c r="D6862" s="2">
        <v>8653</v>
      </c>
      <c r="E6862" t="e">
        <f>VLOOKUP(Actual_Table[[#This Row],[Account]],#REF!,2,FALSE)</f>
        <v>#REF!</v>
      </c>
    </row>
    <row r="6863" spans="1:5" x14ac:dyDescent="0.3">
      <c r="A6863" s="1">
        <v>45520</v>
      </c>
      <c r="B6863" t="s">
        <v>13</v>
      </c>
      <c r="C6863" t="s">
        <v>8</v>
      </c>
      <c r="D6863" s="2">
        <v>10411</v>
      </c>
      <c r="E6863" t="e">
        <f>VLOOKUP(Actual_Table[[#This Row],[Account]],#REF!,2,FALSE)</f>
        <v>#REF!</v>
      </c>
    </row>
    <row r="6864" spans="1:5" x14ac:dyDescent="0.3">
      <c r="A6864" s="1">
        <v>45520</v>
      </c>
      <c r="B6864" t="s">
        <v>13</v>
      </c>
      <c r="C6864" t="s">
        <v>9</v>
      </c>
      <c r="D6864" s="2">
        <v>6249</v>
      </c>
      <c r="E6864" t="e">
        <f>VLOOKUP(Actual_Table[[#This Row],[Account]],#REF!,2,FALSE)</f>
        <v>#REF!</v>
      </c>
    </row>
    <row r="6865" spans="1:5" x14ac:dyDescent="0.3">
      <c r="A6865" s="1">
        <v>45520</v>
      </c>
      <c r="B6865" t="s">
        <v>13</v>
      </c>
      <c r="C6865" t="s">
        <v>10</v>
      </c>
      <c r="D6865" s="2">
        <v>20994</v>
      </c>
      <c r="E6865" t="e">
        <f>VLOOKUP(Actual_Table[[#This Row],[Account]],#REF!,2,FALSE)</f>
        <v>#REF!</v>
      </c>
    </row>
    <row r="6866" spans="1:5" x14ac:dyDescent="0.3">
      <c r="A6866" s="1">
        <v>45520</v>
      </c>
      <c r="B6866" t="s">
        <v>14</v>
      </c>
      <c r="C6866" t="s">
        <v>5</v>
      </c>
      <c r="D6866" s="2">
        <v>22285</v>
      </c>
      <c r="E6866" t="e">
        <f>VLOOKUP(Actual_Table[[#This Row],[Account]],#REF!,2,FALSE)</f>
        <v>#REF!</v>
      </c>
    </row>
    <row r="6867" spans="1:5" x14ac:dyDescent="0.3">
      <c r="A6867" s="1">
        <v>45520</v>
      </c>
      <c r="B6867" t="s">
        <v>14</v>
      </c>
      <c r="C6867" t="s">
        <v>6</v>
      </c>
      <c r="D6867" s="2">
        <v>16732</v>
      </c>
      <c r="E6867" t="e">
        <f>VLOOKUP(Actual_Table[[#This Row],[Account]],#REF!,2,FALSE)</f>
        <v>#REF!</v>
      </c>
    </row>
    <row r="6868" spans="1:5" x14ac:dyDescent="0.3">
      <c r="A6868" s="1">
        <v>45520</v>
      </c>
      <c r="B6868" t="s">
        <v>14</v>
      </c>
      <c r="C6868" t="s">
        <v>7</v>
      </c>
      <c r="D6868" s="2">
        <v>10545</v>
      </c>
      <c r="E6868" t="e">
        <f>VLOOKUP(Actual_Table[[#This Row],[Account]],#REF!,2,FALSE)</f>
        <v>#REF!</v>
      </c>
    </row>
    <row r="6869" spans="1:5" x14ac:dyDescent="0.3">
      <c r="A6869" s="1">
        <v>45520</v>
      </c>
      <c r="B6869" t="s">
        <v>14</v>
      </c>
      <c r="C6869" t="s">
        <v>8</v>
      </c>
      <c r="D6869" s="2">
        <v>16776</v>
      </c>
      <c r="E6869" t="e">
        <f>VLOOKUP(Actual_Table[[#This Row],[Account]],#REF!,2,FALSE)</f>
        <v>#REF!</v>
      </c>
    </row>
    <row r="6870" spans="1:5" x14ac:dyDescent="0.3">
      <c r="A6870" s="1">
        <v>45520</v>
      </c>
      <c r="B6870" t="s">
        <v>14</v>
      </c>
      <c r="C6870" t="s">
        <v>9</v>
      </c>
      <c r="D6870" s="2">
        <v>18146</v>
      </c>
      <c r="E6870" t="e">
        <f>VLOOKUP(Actual_Table[[#This Row],[Account]],#REF!,2,FALSE)</f>
        <v>#REF!</v>
      </c>
    </row>
    <row r="6871" spans="1:5" x14ac:dyDescent="0.3">
      <c r="A6871" s="1">
        <v>45520</v>
      </c>
      <c r="B6871" t="s">
        <v>14</v>
      </c>
      <c r="C6871" t="s">
        <v>10</v>
      </c>
      <c r="D6871" s="2">
        <v>9582</v>
      </c>
      <c r="E6871" t="e">
        <f>VLOOKUP(Actual_Table[[#This Row],[Account]],#REF!,2,FALSE)</f>
        <v>#REF!</v>
      </c>
    </row>
    <row r="6872" spans="1:5" x14ac:dyDescent="0.3">
      <c r="A6872" s="1">
        <v>45521</v>
      </c>
      <c r="B6872" t="s">
        <v>4</v>
      </c>
      <c r="C6872" t="s">
        <v>5</v>
      </c>
      <c r="D6872" s="2">
        <v>11410</v>
      </c>
      <c r="E6872" t="e">
        <f>VLOOKUP(Actual_Table[[#This Row],[Account]],#REF!,2,FALSE)</f>
        <v>#REF!</v>
      </c>
    </row>
    <row r="6873" spans="1:5" x14ac:dyDescent="0.3">
      <c r="A6873" s="1">
        <v>45521</v>
      </c>
      <c r="B6873" t="s">
        <v>4</v>
      </c>
      <c r="C6873" t="s">
        <v>6</v>
      </c>
      <c r="D6873" s="2">
        <v>8624</v>
      </c>
      <c r="E6873" t="e">
        <f>VLOOKUP(Actual_Table[[#This Row],[Account]],#REF!,2,FALSE)</f>
        <v>#REF!</v>
      </c>
    </row>
    <row r="6874" spans="1:5" x14ac:dyDescent="0.3">
      <c r="A6874" s="1">
        <v>45521</v>
      </c>
      <c r="B6874" t="s">
        <v>4</v>
      </c>
      <c r="C6874" t="s">
        <v>7</v>
      </c>
      <c r="D6874" s="2">
        <v>19391</v>
      </c>
      <c r="E6874" t="e">
        <f>VLOOKUP(Actual_Table[[#This Row],[Account]],#REF!,2,FALSE)</f>
        <v>#REF!</v>
      </c>
    </row>
    <row r="6875" spans="1:5" x14ac:dyDescent="0.3">
      <c r="A6875" s="1">
        <v>45521</v>
      </c>
      <c r="B6875" t="s">
        <v>4</v>
      </c>
      <c r="C6875" t="s">
        <v>8</v>
      </c>
      <c r="D6875" s="2">
        <v>8765</v>
      </c>
      <c r="E6875" t="e">
        <f>VLOOKUP(Actual_Table[[#This Row],[Account]],#REF!,2,FALSE)</f>
        <v>#REF!</v>
      </c>
    </row>
    <row r="6876" spans="1:5" x14ac:dyDescent="0.3">
      <c r="A6876" s="1">
        <v>45521</v>
      </c>
      <c r="B6876" t="s">
        <v>4</v>
      </c>
      <c r="C6876" t="s">
        <v>9</v>
      </c>
      <c r="D6876" s="2">
        <v>17581</v>
      </c>
      <c r="E6876" t="e">
        <f>VLOOKUP(Actual_Table[[#This Row],[Account]],#REF!,2,FALSE)</f>
        <v>#REF!</v>
      </c>
    </row>
    <row r="6877" spans="1:5" x14ac:dyDescent="0.3">
      <c r="A6877" s="1">
        <v>45521</v>
      </c>
      <c r="B6877" t="s">
        <v>4</v>
      </c>
      <c r="C6877" t="s">
        <v>10</v>
      </c>
      <c r="D6877" s="2">
        <v>2744</v>
      </c>
      <c r="E6877" t="e">
        <f>VLOOKUP(Actual_Table[[#This Row],[Account]],#REF!,2,FALSE)</f>
        <v>#REF!</v>
      </c>
    </row>
    <row r="6878" spans="1:5" x14ac:dyDescent="0.3">
      <c r="A6878" s="1">
        <v>45521</v>
      </c>
      <c r="B6878" t="s">
        <v>11</v>
      </c>
      <c r="C6878" t="s">
        <v>5</v>
      </c>
      <c r="D6878" s="2">
        <v>14908</v>
      </c>
      <c r="E6878" t="e">
        <f>VLOOKUP(Actual_Table[[#This Row],[Account]],#REF!,2,FALSE)</f>
        <v>#REF!</v>
      </c>
    </row>
    <row r="6879" spans="1:5" x14ac:dyDescent="0.3">
      <c r="A6879" s="1">
        <v>45521</v>
      </c>
      <c r="B6879" t="s">
        <v>11</v>
      </c>
      <c r="C6879" t="s">
        <v>6</v>
      </c>
      <c r="D6879" s="2">
        <v>17803</v>
      </c>
      <c r="E6879" t="e">
        <f>VLOOKUP(Actual_Table[[#This Row],[Account]],#REF!,2,FALSE)</f>
        <v>#REF!</v>
      </c>
    </row>
    <row r="6880" spans="1:5" x14ac:dyDescent="0.3">
      <c r="A6880" s="1">
        <v>45521</v>
      </c>
      <c r="B6880" t="s">
        <v>11</v>
      </c>
      <c r="C6880" t="s">
        <v>7</v>
      </c>
      <c r="D6880" s="2">
        <v>18133</v>
      </c>
      <c r="E6880" t="e">
        <f>VLOOKUP(Actual_Table[[#This Row],[Account]],#REF!,2,FALSE)</f>
        <v>#REF!</v>
      </c>
    </row>
    <row r="6881" spans="1:5" x14ac:dyDescent="0.3">
      <c r="A6881" s="1">
        <v>45521</v>
      </c>
      <c r="B6881" t="s">
        <v>11</v>
      </c>
      <c r="C6881" t="s">
        <v>8</v>
      </c>
      <c r="D6881" s="2">
        <v>20087</v>
      </c>
      <c r="E6881" t="e">
        <f>VLOOKUP(Actual_Table[[#This Row],[Account]],#REF!,2,FALSE)</f>
        <v>#REF!</v>
      </c>
    </row>
    <row r="6882" spans="1:5" x14ac:dyDescent="0.3">
      <c r="A6882" s="1">
        <v>45521</v>
      </c>
      <c r="B6882" t="s">
        <v>11</v>
      </c>
      <c r="C6882" t="s">
        <v>9</v>
      </c>
      <c r="D6882" s="2">
        <v>14906</v>
      </c>
      <c r="E6882" t="e">
        <f>VLOOKUP(Actual_Table[[#This Row],[Account]],#REF!,2,FALSE)</f>
        <v>#REF!</v>
      </c>
    </row>
    <row r="6883" spans="1:5" x14ac:dyDescent="0.3">
      <c r="A6883" s="1">
        <v>45521</v>
      </c>
      <c r="B6883" t="s">
        <v>11</v>
      </c>
      <c r="C6883" t="s">
        <v>10</v>
      </c>
      <c r="D6883" s="2">
        <v>14548</v>
      </c>
      <c r="E6883" t="e">
        <f>VLOOKUP(Actual_Table[[#This Row],[Account]],#REF!,2,FALSE)</f>
        <v>#REF!</v>
      </c>
    </row>
    <row r="6884" spans="1:5" x14ac:dyDescent="0.3">
      <c r="A6884" s="1">
        <v>45521</v>
      </c>
      <c r="B6884" t="s">
        <v>12</v>
      </c>
      <c r="C6884" t="s">
        <v>5</v>
      </c>
      <c r="D6884" s="2">
        <v>8949</v>
      </c>
      <c r="E6884" t="e">
        <f>VLOOKUP(Actual_Table[[#This Row],[Account]],#REF!,2,FALSE)</f>
        <v>#REF!</v>
      </c>
    </row>
    <row r="6885" spans="1:5" x14ac:dyDescent="0.3">
      <c r="A6885" s="1">
        <v>45521</v>
      </c>
      <c r="B6885" t="s">
        <v>12</v>
      </c>
      <c r="C6885" t="s">
        <v>6</v>
      </c>
      <c r="D6885" s="2">
        <v>19369</v>
      </c>
      <c r="E6885" t="e">
        <f>VLOOKUP(Actual_Table[[#This Row],[Account]],#REF!,2,FALSE)</f>
        <v>#REF!</v>
      </c>
    </row>
    <row r="6886" spans="1:5" x14ac:dyDescent="0.3">
      <c r="A6886" s="1">
        <v>45521</v>
      </c>
      <c r="B6886" t="s">
        <v>12</v>
      </c>
      <c r="C6886" t="s">
        <v>7</v>
      </c>
      <c r="D6886" s="2">
        <v>8484</v>
      </c>
      <c r="E6886" t="e">
        <f>VLOOKUP(Actual_Table[[#This Row],[Account]],#REF!,2,FALSE)</f>
        <v>#REF!</v>
      </c>
    </row>
    <row r="6887" spans="1:5" x14ac:dyDescent="0.3">
      <c r="A6887" s="1">
        <v>45521</v>
      </c>
      <c r="B6887" t="s">
        <v>12</v>
      </c>
      <c r="C6887" t="s">
        <v>8</v>
      </c>
      <c r="D6887" s="2">
        <v>20782</v>
      </c>
      <c r="E6887" t="e">
        <f>VLOOKUP(Actual_Table[[#This Row],[Account]],#REF!,2,FALSE)</f>
        <v>#REF!</v>
      </c>
    </row>
    <row r="6888" spans="1:5" x14ac:dyDescent="0.3">
      <c r="A6888" s="1">
        <v>45521</v>
      </c>
      <c r="B6888" t="s">
        <v>12</v>
      </c>
      <c r="C6888" t="s">
        <v>9</v>
      </c>
      <c r="D6888" s="2">
        <v>23058</v>
      </c>
      <c r="E6888" t="e">
        <f>VLOOKUP(Actual_Table[[#This Row],[Account]],#REF!,2,FALSE)</f>
        <v>#REF!</v>
      </c>
    </row>
    <row r="6889" spans="1:5" x14ac:dyDescent="0.3">
      <c r="A6889" s="1">
        <v>45521</v>
      </c>
      <c r="B6889" t="s">
        <v>12</v>
      </c>
      <c r="C6889" t="s">
        <v>10</v>
      </c>
      <c r="D6889" s="2">
        <v>2778</v>
      </c>
      <c r="E6889" t="e">
        <f>VLOOKUP(Actual_Table[[#This Row],[Account]],#REF!,2,FALSE)</f>
        <v>#REF!</v>
      </c>
    </row>
    <row r="6890" spans="1:5" x14ac:dyDescent="0.3">
      <c r="A6890" s="1">
        <v>45521</v>
      </c>
      <c r="B6890" t="s">
        <v>13</v>
      </c>
      <c r="C6890" t="s">
        <v>5</v>
      </c>
      <c r="D6890" s="2">
        <v>4470</v>
      </c>
      <c r="E6890" t="e">
        <f>VLOOKUP(Actual_Table[[#This Row],[Account]],#REF!,2,FALSE)</f>
        <v>#REF!</v>
      </c>
    </row>
    <row r="6891" spans="1:5" x14ac:dyDescent="0.3">
      <c r="A6891" s="1">
        <v>45521</v>
      </c>
      <c r="B6891" t="s">
        <v>13</v>
      </c>
      <c r="C6891" t="s">
        <v>6</v>
      </c>
      <c r="D6891" s="2">
        <v>16862</v>
      </c>
      <c r="E6891" t="e">
        <f>VLOOKUP(Actual_Table[[#This Row],[Account]],#REF!,2,FALSE)</f>
        <v>#REF!</v>
      </c>
    </row>
    <row r="6892" spans="1:5" x14ac:dyDescent="0.3">
      <c r="A6892" s="1">
        <v>45521</v>
      </c>
      <c r="B6892" t="s">
        <v>13</v>
      </c>
      <c r="C6892" t="s">
        <v>7</v>
      </c>
      <c r="D6892" s="2">
        <v>4275</v>
      </c>
      <c r="E6892" t="e">
        <f>VLOOKUP(Actual_Table[[#This Row],[Account]],#REF!,2,FALSE)</f>
        <v>#REF!</v>
      </c>
    </row>
    <row r="6893" spans="1:5" x14ac:dyDescent="0.3">
      <c r="A6893" s="1">
        <v>45521</v>
      </c>
      <c r="B6893" t="s">
        <v>13</v>
      </c>
      <c r="C6893" t="s">
        <v>8</v>
      </c>
      <c r="D6893" s="2">
        <v>12356</v>
      </c>
      <c r="E6893" t="e">
        <f>VLOOKUP(Actual_Table[[#This Row],[Account]],#REF!,2,FALSE)</f>
        <v>#REF!</v>
      </c>
    </row>
    <row r="6894" spans="1:5" x14ac:dyDescent="0.3">
      <c r="A6894" s="1">
        <v>45521</v>
      </c>
      <c r="B6894" t="s">
        <v>13</v>
      </c>
      <c r="C6894" t="s">
        <v>9</v>
      </c>
      <c r="D6894" s="2">
        <v>6171</v>
      </c>
      <c r="E6894" t="e">
        <f>VLOOKUP(Actual_Table[[#This Row],[Account]],#REF!,2,FALSE)</f>
        <v>#REF!</v>
      </c>
    </row>
    <row r="6895" spans="1:5" x14ac:dyDescent="0.3">
      <c r="A6895" s="1">
        <v>45521</v>
      </c>
      <c r="B6895" t="s">
        <v>13</v>
      </c>
      <c r="C6895" t="s">
        <v>10</v>
      </c>
      <c r="D6895" s="2">
        <v>10086</v>
      </c>
      <c r="E6895" t="e">
        <f>VLOOKUP(Actual_Table[[#This Row],[Account]],#REF!,2,FALSE)</f>
        <v>#REF!</v>
      </c>
    </row>
    <row r="6896" spans="1:5" x14ac:dyDescent="0.3">
      <c r="A6896" s="1">
        <v>45521</v>
      </c>
      <c r="B6896" t="s">
        <v>14</v>
      </c>
      <c r="C6896" t="s">
        <v>5</v>
      </c>
      <c r="D6896" s="2">
        <v>2287</v>
      </c>
      <c r="E6896" t="e">
        <f>VLOOKUP(Actual_Table[[#This Row],[Account]],#REF!,2,FALSE)</f>
        <v>#REF!</v>
      </c>
    </row>
    <row r="6897" spans="1:5" x14ac:dyDescent="0.3">
      <c r="A6897" s="1">
        <v>45521</v>
      </c>
      <c r="B6897" t="s">
        <v>14</v>
      </c>
      <c r="C6897" t="s">
        <v>6</v>
      </c>
      <c r="D6897" s="2">
        <v>23138</v>
      </c>
      <c r="E6897" t="e">
        <f>VLOOKUP(Actual_Table[[#This Row],[Account]],#REF!,2,FALSE)</f>
        <v>#REF!</v>
      </c>
    </row>
    <row r="6898" spans="1:5" x14ac:dyDescent="0.3">
      <c r="A6898" s="1">
        <v>45521</v>
      </c>
      <c r="B6898" t="s">
        <v>14</v>
      </c>
      <c r="C6898" t="s">
        <v>7</v>
      </c>
      <c r="D6898" s="2">
        <v>19814</v>
      </c>
      <c r="E6898" t="e">
        <f>VLOOKUP(Actual_Table[[#This Row],[Account]],#REF!,2,FALSE)</f>
        <v>#REF!</v>
      </c>
    </row>
    <row r="6899" spans="1:5" x14ac:dyDescent="0.3">
      <c r="A6899" s="1">
        <v>45521</v>
      </c>
      <c r="B6899" t="s">
        <v>14</v>
      </c>
      <c r="C6899" t="s">
        <v>8</v>
      </c>
      <c r="D6899" s="2">
        <v>16098</v>
      </c>
      <c r="E6899" t="e">
        <f>VLOOKUP(Actual_Table[[#This Row],[Account]],#REF!,2,FALSE)</f>
        <v>#REF!</v>
      </c>
    </row>
    <row r="6900" spans="1:5" x14ac:dyDescent="0.3">
      <c r="A6900" s="1">
        <v>45521</v>
      </c>
      <c r="B6900" t="s">
        <v>14</v>
      </c>
      <c r="C6900" t="s">
        <v>9</v>
      </c>
      <c r="D6900" s="2">
        <v>10280</v>
      </c>
      <c r="E6900" t="e">
        <f>VLOOKUP(Actual_Table[[#This Row],[Account]],#REF!,2,FALSE)</f>
        <v>#REF!</v>
      </c>
    </row>
    <row r="6901" spans="1:5" x14ac:dyDescent="0.3">
      <c r="A6901" s="1">
        <v>45521</v>
      </c>
      <c r="B6901" t="s">
        <v>14</v>
      </c>
      <c r="C6901" t="s">
        <v>10</v>
      </c>
      <c r="D6901" s="2">
        <v>17777</v>
      </c>
      <c r="E6901" t="e">
        <f>VLOOKUP(Actual_Table[[#This Row],[Account]],#REF!,2,FALSE)</f>
        <v>#REF!</v>
      </c>
    </row>
    <row r="6902" spans="1:5" x14ac:dyDescent="0.3">
      <c r="A6902" s="1">
        <v>45522</v>
      </c>
      <c r="B6902" t="s">
        <v>4</v>
      </c>
      <c r="C6902" t="s">
        <v>5</v>
      </c>
      <c r="D6902" s="2">
        <v>22280</v>
      </c>
      <c r="E6902" t="e">
        <f>VLOOKUP(Actual_Table[[#This Row],[Account]],#REF!,2,FALSE)</f>
        <v>#REF!</v>
      </c>
    </row>
    <row r="6903" spans="1:5" x14ac:dyDescent="0.3">
      <c r="A6903" s="1">
        <v>45522</v>
      </c>
      <c r="B6903" t="s">
        <v>4</v>
      </c>
      <c r="C6903" t="s">
        <v>6</v>
      </c>
      <c r="D6903" s="2">
        <v>17531</v>
      </c>
      <c r="E6903" t="e">
        <f>VLOOKUP(Actual_Table[[#This Row],[Account]],#REF!,2,FALSE)</f>
        <v>#REF!</v>
      </c>
    </row>
    <row r="6904" spans="1:5" x14ac:dyDescent="0.3">
      <c r="A6904" s="1">
        <v>45522</v>
      </c>
      <c r="B6904" t="s">
        <v>4</v>
      </c>
      <c r="C6904" t="s">
        <v>7</v>
      </c>
      <c r="D6904" s="2">
        <v>9847</v>
      </c>
      <c r="E6904" t="e">
        <f>VLOOKUP(Actual_Table[[#This Row],[Account]],#REF!,2,FALSE)</f>
        <v>#REF!</v>
      </c>
    </row>
    <row r="6905" spans="1:5" x14ac:dyDescent="0.3">
      <c r="A6905" s="1">
        <v>45522</v>
      </c>
      <c r="B6905" t="s">
        <v>4</v>
      </c>
      <c r="C6905" t="s">
        <v>8</v>
      </c>
      <c r="D6905" s="2">
        <v>18054</v>
      </c>
      <c r="E6905" t="e">
        <f>VLOOKUP(Actual_Table[[#This Row],[Account]],#REF!,2,FALSE)</f>
        <v>#REF!</v>
      </c>
    </row>
    <row r="6906" spans="1:5" x14ac:dyDescent="0.3">
      <c r="A6906" s="1">
        <v>45522</v>
      </c>
      <c r="B6906" t="s">
        <v>4</v>
      </c>
      <c r="C6906" t="s">
        <v>9</v>
      </c>
      <c r="D6906" s="2">
        <v>16925</v>
      </c>
      <c r="E6906" t="e">
        <f>VLOOKUP(Actual_Table[[#This Row],[Account]],#REF!,2,FALSE)</f>
        <v>#REF!</v>
      </c>
    </row>
    <row r="6907" spans="1:5" x14ac:dyDescent="0.3">
      <c r="A6907" s="1">
        <v>45522</v>
      </c>
      <c r="B6907" t="s">
        <v>4</v>
      </c>
      <c r="C6907" t="s">
        <v>10</v>
      </c>
      <c r="D6907" s="2">
        <v>19923</v>
      </c>
      <c r="E6907" t="e">
        <f>VLOOKUP(Actual_Table[[#This Row],[Account]],#REF!,2,FALSE)</f>
        <v>#REF!</v>
      </c>
    </row>
    <row r="6908" spans="1:5" x14ac:dyDescent="0.3">
      <c r="A6908" s="1">
        <v>45522</v>
      </c>
      <c r="B6908" t="s">
        <v>11</v>
      </c>
      <c r="C6908" t="s">
        <v>5</v>
      </c>
      <c r="D6908" s="2">
        <v>7355</v>
      </c>
      <c r="E6908" t="e">
        <f>VLOOKUP(Actual_Table[[#This Row],[Account]],#REF!,2,FALSE)</f>
        <v>#REF!</v>
      </c>
    </row>
    <row r="6909" spans="1:5" x14ac:dyDescent="0.3">
      <c r="A6909" s="1">
        <v>45522</v>
      </c>
      <c r="B6909" t="s">
        <v>11</v>
      </c>
      <c r="C6909" t="s">
        <v>6</v>
      </c>
      <c r="D6909" s="2">
        <v>3449</v>
      </c>
      <c r="E6909" t="e">
        <f>VLOOKUP(Actual_Table[[#This Row],[Account]],#REF!,2,FALSE)</f>
        <v>#REF!</v>
      </c>
    </row>
    <row r="6910" spans="1:5" x14ac:dyDescent="0.3">
      <c r="A6910" s="1">
        <v>45522</v>
      </c>
      <c r="B6910" t="s">
        <v>11</v>
      </c>
      <c r="C6910" t="s">
        <v>7</v>
      </c>
      <c r="D6910" s="2">
        <v>20501</v>
      </c>
      <c r="E6910" t="e">
        <f>VLOOKUP(Actual_Table[[#This Row],[Account]],#REF!,2,FALSE)</f>
        <v>#REF!</v>
      </c>
    </row>
    <row r="6911" spans="1:5" x14ac:dyDescent="0.3">
      <c r="A6911" s="1">
        <v>45522</v>
      </c>
      <c r="B6911" t="s">
        <v>11</v>
      </c>
      <c r="C6911" t="s">
        <v>8</v>
      </c>
      <c r="D6911" s="2">
        <v>6308</v>
      </c>
      <c r="E6911" t="e">
        <f>VLOOKUP(Actual_Table[[#This Row],[Account]],#REF!,2,FALSE)</f>
        <v>#REF!</v>
      </c>
    </row>
    <row r="6912" spans="1:5" x14ac:dyDescent="0.3">
      <c r="A6912" s="1">
        <v>45522</v>
      </c>
      <c r="B6912" t="s">
        <v>11</v>
      </c>
      <c r="C6912" t="s">
        <v>9</v>
      </c>
      <c r="D6912" s="2">
        <v>16528</v>
      </c>
      <c r="E6912" t="e">
        <f>VLOOKUP(Actual_Table[[#This Row],[Account]],#REF!,2,FALSE)</f>
        <v>#REF!</v>
      </c>
    </row>
    <row r="6913" spans="1:5" x14ac:dyDescent="0.3">
      <c r="A6913" s="1">
        <v>45522</v>
      </c>
      <c r="B6913" t="s">
        <v>11</v>
      </c>
      <c r="C6913" t="s">
        <v>10</v>
      </c>
      <c r="D6913" s="2">
        <v>17891</v>
      </c>
      <c r="E6913" t="e">
        <f>VLOOKUP(Actual_Table[[#This Row],[Account]],#REF!,2,FALSE)</f>
        <v>#REF!</v>
      </c>
    </row>
    <row r="6914" spans="1:5" x14ac:dyDescent="0.3">
      <c r="A6914" s="1">
        <v>45522</v>
      </c>
      <c r="B6914" t="s">
        <v>12</v>
      </c>
      <c r="C6914" t="s">
        <v>5</v>
      </c>
      <c r="D6914" s="2">
        <v>20872</v>
      </c>
      <c r="E6914" t="e">
        <f>VLOOKUP(Actual_Table[[#This Row],[Account]],#REF!,2,FALSE)</f>
        <v>#REF!</v>
      </c>
    </row>
    <row r="6915" spans="1:5" x14ac:dyDescent="0.3">
      <c r="A6915" s="1">
        <v>45522</v>
      </c>
      <c r="B6915" t="s">
        <v>12</v>
      </c>
      <c r="C6915" t="s">
        <v>6</v>
      </c>
      <c r="D6915" s="2">
        <v>23472</v>
      </c>
      <c r="E6915" t="e">
        <f>VLOOKUP(Actual_Table[[#This Row],[Account]],#REF!,2,FALSE)</f>
        <v>#REF!</v>
      </c>
    </row>
    <row r="6916" spans="1:5" x14ac:dyDescent="0.3">
      <c r="A6916" s="1">
        <v>45522</v>
      </c>
      <c r="B6916" t="s">
        <v>12</v>
      </c>
      <c r="C6916" t="s">
        <v>7</v>
      </c>
      <c r="D6916" s="2">
        <v>2402</v>
      </c>
      <c r="E6916" t="e">
        <f>VLOOKUP(Actual_Table[[#This Row],[Account]],#REF!,2,FALSE)</f>
        <v>#REF!</v>
      </c>
    </row>
    <row r="6917" spans="1:5" x14ac:dyDescent="0.3">
      <c r="A6917" s="1">
        <v>45522</v>
      </c>
      <c r="B6917" t="s">
        <v>12</v>
      </c>
      <c r="C6917" t="s">
        <v>8</v>
      </c>
      <c r="D6917" s="2">
        <v>22829</v>
      </c>
      <c r="E6917" t="e">
        <f>VLOOKUP(Actual_Table[[#This Row],[Account]],#REF!,2,FALSE)</f>
        <v>#REF!</v>
      </c>
    </row>
    <row r="6918" spans="1:5" x14ac:dyDescent="0.3">
      <c r="A6918" s="1">
        <v>45522</v>
      </c>
      <c r="B6918" t="s">
        <v>12</v>
      </c>
      <c r="C6918" t="s">
        <v>9</v>
      </c>
      <c r="D6918" s="2">
        <v>20861</v>
      </c>
      <c r="E6918" t="e">
        <f>VLOOKUP(Actual_Table[[#This Row],[Account]],#REF!,2,FALSE)</f>
        <v>#REF!</v>
      </c>
    </row>
    <row r="6919" spans="1:5" x14ac:dyDescent="0.3">
      <c r="A6919" s="1">
        <v>45522</v>
      </c>
      <c r="B6919" t="s">
        <v>12</v>
      </c>
      <c r="C6919" t="s">
        <v>10</v>
      </c>
      <c r="D6919" s="2">
        <v>22478</v>
      </c>
      <c r="E6919" t="e">
        <f>VLOOKUP(Actual_Table[[#This Row],[Account]],#REF!,2,FALSE)</f>
        <v>#REF!</v>
      </c>
    </row>
    <row r="6920" spans="1:5" x14ac:dyDescent="0.3">
      <c r="A6920" s="1">
        <v>45522</v>
      </c>
      <c r="B6920" t="s">
        <v>13</v>
      </c>
      <c r="C6920" t="s">
        <v>5</v>
      </c>
      <c r="D6920" s="2">
        <v>6644</v>
      </c>
      <c r="E6920" t="e">
        <f>VLOOKUP(Actual_Table[[#This Row],[Account]],#REF!,2,FALSE)</f>
        <v>#REF!</v>
      </c>
    </row>
    <row r="6921" spans="1:5" x14ac:dyDescent="0.3">
      <c r="A6921" s="1">
        <v>45522</v>
      </c>
      <c r="B6921" t="s">
        <v>13</v>
      </c>
      <c r="C6921" t="s">
        <v>6</v>
      </c>
      <c r="D6921" s="2">
        <v>18170</v>
      </c>
      <c r="E6921" t="e">
        <f>VLOOKUP(Actual_Table[[#This Row],[Account]],#REF!,2,FALSE)</f>
        <v>#REF!</v>
      </c>
    </row>
    <row r="6922" spans="1:5" x14ac:dyDescent="0.3">
      <c r="A6922" s="1">
        <v>45522</v>
      </c>
      <c r="B6922" t="s">
        <v>13</v>
      </c>
      <c r="C6922" t="s">
        <v>7</v>
      </c>
      <c r="D6922" s="2">
        <v>21037</v>
      </c>
      <c r="E6922" t="e">
        <f>VLOOKUP(Actual_Table[[#This Row],[Account]],#REF!,2,FALSE)</f>
        <v>#REF!</v>
      </c>
    </row>
    <row r="6923" spans="1:5" x14ac:dyDescent="0.3">
      <c r="A6923" s="1">
        <v>45522</v>
      </c>
      <c r="B6923" t="s">
        <v>13</v>
      </c>
      <c r="C6923" t="s">
        <v>8</v>
      </c>
      <c r="D6923" s="2">
        <v>18233</v>
      </c>
      <c r="E6923" t="e">
        <f>VLOOKUP(Actual_Table[[#This Row],[Account]],#REF!,2,FALSE)</f>
        <v>#REF!</v>
      </c>
    </row>
    <row r="6924" spans="1:5" x14ac:dyDescent="0.3">
      <c r="A6924" s="1">
        <v>45522</v>
      </c>
      <c r="B6924" t="s">
        <v>13</v>
      </c>
      <c r="C6924" t="s">
        <v>9</v>
      </c>
      <c r="D6924" s="2">
        <v>23375</v>
      </c>
      <c r="E6924" t="e">
        <f>VLOOKUP(Actual_Table[[#This Row],[Account]],#REF!,2,FALSE)</f>
        <v>#REF!</v>
      </c>
    </row>
    <row r="6925" spans="1:5" x14ac:dyDescent="0.3">
      <c r="A6925" s="1">
        <v>45522</v>
      </c>
      <c r="B6925" t="s">
        <v>13</v>
      </c>
      <c r="C6925" t="s">
        <v>10</v>
      </c>
      <c r="D6925" s="2">
        <v>12487</v>
      </c>
      <c r="E6925" t="e">
        <f>VLOOKUP(Actual_Table[[#This Row],[Account]],#REF!,2,FALSE)</f>
        <v>#REF!</v>
      </c>
    </row>
    <row r="6926" spans="1:5" x14ac:dyDescent="0.3">
      <c r="A6926" s="1">
        <v>45522</v>
      </c>
      <c r="B6926" t="s">
        <v>14</v>
      </c>
      <c r="C6926" t="s">
        <v>5</v>
      </c>
      <c r="D6926" s="2">
        <v>15900</v>
      </c>
      <c r="E6926" t="e">
        <f>VLOOKUP(Actual_Table[[#This Row],[Account]],#REF!,2,FALSE)</f>
        <v>#REF!</v>
      </c>
    </row>
    <row r="6927" spans="1:5" x14ac:dyDescent="0.3">
      <c r="A6927" s="1">
        <v>45522</v>
      </c>
      <c r="B6927" t="s">
        <v>14</v>
      </c>
      <c r="C6927" t="s">
        <v>6</v>
      </c>
      <c r="D6927" s="2">
        <v>6264</v>
      </c>
      <c r="E6927" t="e">
        <f>VLOOKUP(Actual_Table[[#This Row],[Account]],#REF!,2,FALSE)</f>
        <v>#REF!</v>
      </c>
    </row>
    <row r="6928" spans="1:5" x14ac:dyDescent="0.3">
      <c r="A6928" s="1">
        <v>45522</v>
      </c>
      <c r="B6928" t="s">
        <v>14</v>
      </c>
      <c r="C6928" t="s">
        <v>7</v>
      </c>
      <c r="D6928" s="2">
        <v>23470</v>
      </c>
      <c r="E6928" t="e">
        <f>VLOOKUP(Actual_Table[[#This Row],[Account]],#REF!,2,FALSE)</f>
        <v>#REF!</v>
      </c>
    </row>
    <row r="6929" spans="1:5" x14ac:dyDescent="0.3">
      <c r="A6929" s="1">
        <v>45522</v>
      </c>
      <c r="B6929" t="s">
        <v>14</v>
      </c>
      <c r="C6929" t="s">
        <v>8</v>
      </c>
      <c r="D6929" s="2">
        <v>14471</v>
      </c>
      <c r="E6929" t="e">
        <f>VLOOKUP(Actual_Table[[#This Row],[Account]],#REF!,2,FALSE)</f>
        <v>#REF!</v>
      </c>
    </row>
    <row r="6930" spans="1:5" x14ac:dyDescent="0.3">
      <c r="A6930" s="1">
        <v>45522</v>
      </c>
      <c r="B6930" t="s">
        <v>14</v>
      </c>
      <c r="C6930" t="s">
        <v>9</v>
      </c>
      <c r="D6930" s="2">
        <v>1990</v>
      </c>
      <c r="E6930" t="e">
        <f>VLOOKUP(Actual_Table[[#This Row],[Account]],#REF!,2,FALSE)</f>
        <v>#REF!</v>
      </c>
    </row>
    <row r="6931" spans="1:5" x14ac:dyDescent="0.3">
      <c r="A6931" s="1">
        <v>45522</v>
      </c>
      <c r="B6931" t="s">
        <v>14</v>
      </c>
      <c r="C6931" t="s">
        <v>10</v>
      </c>
      <c r="D6931" s="2">
        <v>11210</v>
      </c>
      <c r="E6931" t="e">
        <f>VLOOKUP(Actual_Table[[#This Row],[Account]],#REF!,2,FALSE)</f>
        <v>#REF!</v>
      </c>
    </row>
    <row r="6932" spans="1:5" x14ac:dyDescent="0.3">
      <c r="A6932" s="1">
        <v>45523</v>
      </c>
      <c r="B6932" t="s">
        <v>4</v>
      </c>
      <c r="C6932" t="s">
        <v>5</v>
      </c>
      <c r="D6932" s="2">
        <v>13307</v>
      </c>
      <c r="E6932" t="e">
        <f>VLOOKUP(Actual_Table[[#This Row],[Account]],#REF!,2,FALSE)</f>
        <v>#REF!</v>
      </c>
    </row>
    <row r="6933" spans="1:5" x14ac:dyDescent="0.3">
      <c r="A6933" s="1">
        <v>45523</v>
      </c>
      <c r="B6933" t="s">
        <v>4</v>
      </c>
      <c r="C6933" t="s">
        <v>6</v>
      </c>
      <c r="D6933" s="2">
        <v>21706</v>
      </c>
      <c r="E6933" t="e">
        <f>VLOOKUP(Actual_Table[[#This Row],[Account]],#REF!,2,FALSE)</f>
        <v>#REF!</v>
      </c>
    </row>
    <row r="6934" spans="1:5" x14ac:dyDescent="0.3">
      <c r="A6934" s="1">
        <v>45523</v>
      </c>
      <c r="B6934" t="s">
        <v>4</v>
      </c>
      <c r="C6934" t="s">
        <v>7</v>
      </c>
      <c r="D6934" s="2">
        <v>23602</v>
      </c>
      <c r="E6934" t="e">
        <f>VLOOKUP(Actual_Table[[#This Row],[Account]],#REF!,2,FALSE)</f>
        <v>#REF!</v>
      </c>
    </row>
    <row r="6935" spans="1:5" x14ac:dyDescent="0.3">
      <c r="A6935" s="1">
        <v>45523</v>
      </c>
      <c r="B6935" t="s">
        <v>4</v>
      </c>
      <c r="C6935" t="s">
        <v>8</v>
      </c>
      <c r="D6935" s="2">
        <v>20570</v>
      </c>
      <c r="E6935" t="e">
        <f>VLOOKUP(Actual_Table[[#This Row],[Account]],#REF!,2,FALSE)</f>
        <v>#REF!</v>
      </c>
    </row>
    <row r="6936" spans="1:5" x14ac:dyDescent="0.3">
      <c r="A6936" s="1">
        <v>45523</v>
      </c>
      <c r="B6936" t="s">
        <v>4</v>
      </c>
      <c r="C6936" t="s">
        <v>9</v>
      </c>
      <c r="D6936" s="2">
        <v>15500</v>
      </c>
      <c r="E6936" t="e">
        <f>VLOOKUP(Actual_Table[[#This Row],[Account]],#REF!,2,FALSE)</f>
        <v>#REF!</v>
      </c>
    </row>
    <row r="6937" spans="1:5" x14ac:dyDescent="0.3">
      <c r="A6937" s="1">
        <v>45523</v>
      </c>
      <c r="B6937" t="s">
        <v>4</v>
      </c>
      <c r="C6937" t="s">
        <v>10</v>
      </c>
      <c r="D6937" s="2">
        <v>8186</v>
      </c>
      <c r="E6937" t="e">
        <f>VLOOKUP(Actual_Table[[#This Row],[Account]],#REF!,2,FALSE)</f>
        <v>#REF!</v>
      </c>
    </row>
    <row r="6938" spans="1:5" x14ac:dyDescent="0.3">
      <c r="A6938" s="1">
        <v>45523</v>
      </c>
      <c r="B6938" t="s">
        <v>11</v>
      </c>
      <c r="C6938" t="s">
        <v>5</v>
      </c>
      <c r="D6938" s="2">
        <v>4693</v>
      </c>
      <c r="E6938" t="e">
        <f>VLOOKUP(Actual_Table[[#This Row],[Account]],#REF!,2,FALSE)</f>
        <v>#REF!</v>
      </c>
    </row>
    <row r="6939" spans="1:5" x14ac:dyDescent="0.3">
      <c r="A6939" s="1">
        <v>45523</v>
      </c>
      <c r="B6939" t="s">
        <v>11</v>
      </c>
      <c r="C6939" t="s">
        <v>6</v>
      </c>
      <c r="D6939" s="2">
        <v>11388</v>
      </c>
      <c r="E6939" t="e">
        <f>VLOOKUP(Actual_Table[[#This Row],[Account]],#REF!,2,FALSE)</f>
        <v>#REF!</v>
      </c>
    </row>
    <row r="6940" spans="1:5" x14ac:dyDescent="0.3">
      <c r="A6940" s="1">
        <v>45523</v>
      </c>
      <c r="B6940" t="s">
        <v>11</v>
      </c>
      <c r="C6940" t="s">
        <v>7</v>
      </c>
      <c r="D6940" s="2">
        <v>11440</v>
      </c>
      <c r="E6940" t="e">
        <f>VLOOKUP(Actual_Table[[#This Row],[Account]],#REF!,2,FALSE)</f>
        <v>#REF!</v>
      </c>
    </row>
    <row r="6941" spans="1:5" x14ac:dyDescent="0.3">
      <c r="A6941" s="1">
        <v>45523</v>
      </c>
      <c r="B6941" t="s">
        <v>11</v>
      </c>
      <c r="C6941" t="s">
        <v>8</v>
      </c>
      <c r="D6941" s="2">
        <v>4443</v>
      </c>
      <c r="E6941" t="e">
        <f>VLOOKUP(Actual_Table[[#This Row],[Account]],#REF!,2,FALSE)</f>
        <v>#REF!</v>
      </c>
    </row>
    <row r="6942" spans="1:5" x14ac:dyDescent="0.3">
      <c r="A6942" s="1">
        <v>45523</v>
      </c>
      <c r="B6942" t="s">
        <v>11</v>
      </c>
      <c r="C6942" t="s">
        <v>9</v>
      </c>
      <c r="D6942" s="2">
        <v>7369</v>
      </c>
      <c r="E6942" t="e">
        <f>VLOOKUP(Actual_Table[[#This Row],[Account]],#REF!,2,FALSE)</f>
        <v>#REF!</v>
      </c>
    </row>
    <row r="6943" spans="1:5" x14ac:dyDescent="0.3">
      <c r="A6943" s="1">
        <v>45523</v>
      </c>
      <c r="B6943" t="s">
        <v>11</v>
      </c>
      <c r="C6943" t="s">
        <v>10</v>
      </c>
      <c r="D6943" s="2">
        <v>8481</v>
      </c>
      <c r="E6943" t="e">
        <f>VLOOKUP(Actual_Table[[#This Row],[Account]],#REF!,2,FALSE)</f>
        <v>#REF!</v>
      </c>
    </row>
    <row r="6944" spans="1:5" x14ac:dyDescent="0.3">
      <c r="A6944" s="1">
        <v>45523</v>
      </c>
      <c r="B6944" t="s">
        <v>12</v>
      </c>
      <c r="C6944" t="s">
        <v>5</v>
      </c>
      <c r="D6944" s="2">
        <v>18403</v>
      </c>
      <c r="E6944" t="e">
        <f>VLOOKUP(Actual_Table[[#This Row],[Account]],#REF!,2,FALSE)</f>
        <v>#REF!</v>
      </c>
    </row>
    <row r="6945" spans="1:5" x14ac:dyDescent="0.3">
      <c r="A6945" s="1">
        <v>45523</v>
      </c>
      <c r="B6945" t="s">
        <v>12</v>
      </c>
      <c r="C6945" t="s">
        <v>6</v>
      </c>
      <c r="D6945" s="2">
        <v>21251</v>
      </c>
      <c r="E6945" t="e">
        <f>VLOOKUP(Actual_Table[[#This Row],[Account]],#REF!,2,FALSE)</f>
        <v>#REF!</v>
      </c>
    </row>
    <row r="6946" spans="1:5" x14ac:dyDescent="0.3">
      <c r="A6946" s="1">
        <v>45523</v>
      </c>
      <c r="B6946" t="s">
        <v>12</v>
      </c>
      <c r="C6946" t="s">
        <v>7</v>
      </c>
      <c r="D6946" s="2">
        <v>1741</v>
      </c>
      <c r="E6946" t="e">
        <f>VLOOKUP(Actual_Table[[#This Row],[Account]],#REF!,2,FALSE)</f>
        <v>#REF!</v>
      </c>
    </row>
    <row r="6947" spans="1:5" x14ac:dyDescent="0.3">
      <c r="A6947" s="1">
        <v>45523</v>
      </c>
      <c r="B6947" t="s">
        <v>12</v>
      </c>
      <c r="C6947" t="s">
        <v>8</v>
      </c>
      <c r="D6947" s="2">
        <v>19727</v>
      </c>
      <c r="E6947" t="e">
        <f>VLOOKUP(Actual_Table[[#This Row],[Account]],#REF!,2,FALSE)</f>
        <v>#REF!</v>
      </c>
    </row>
    <row r="6948" spans="1:5" x14ac:dyDescent="0.3">
      <c r="A6948" s="1">
        <v>45523</v>
      </c>
      <c r="B6948" t="s">
        <v>12</v>
      </c>
      <c r="C6948" t="s">
        <v>9</v>
      </c>
      <c r="D6948" s="2">
        <v>8084</v>
      </c>
      <c r="E6948" t="e">
        <f>VLOOKUP(Actual_Table[[#This Row],[Account]],#REF!,2,FALSE)</f>
        <v>#REF!</v>
      </c>
    </row>
    <row r="6949" spans="1:5" x14ac:dyDescent="0.3">
      <c r="A6949" s="1">
        <v>45523</v>
      </c>
      <c r="B6949" t="s">
        <v>12</v>
      </c>
      <c r="C6949" t="s">
        <v>10</v>
      </c>
      <c r="D6949" s="2">
        <v>21688</v>
      </c>
      <c r="E6949" t="e">
        <f>VLOOKUP(Actual_Table[[#This Row],[Account]],#REF!,2,FALSE)</f>
        <v>#REF!</v>
      </c>
    </row>
    <row r="6950" spans="1:5" x14ac:dyDescent="0.3">
      <c r="A6950" s="1">
        <v>45523</v>
      </c>
      <c r="B6950" t="s">
        <v>13</v>
      </c>
      <c r="C6950" t="s">
        <v>5</v>
      </c>
      <c r="D6950" s="2">
        <v>1162</v>
      </c>
      <c r="E6950" t="e">
        <f>VLOOKUP(Actual_Table[[#This Row],[Account]],#REF!,2,FALSE)</f>
        <v>#REF!</v>
      </c>
    </row>
    <row r="6951" spans="1:5" x14ac:dyDescent="0.3">
      <c r="A6951" s="1">
        <v>45523</v>
      </c>
      <c r="B6951" t="s">
        <v>13</v>
      </c>
      <c r="C6951" t="s">
        <v>6</v>
      </c>
      <c r="D6951" s="2">
        <v>18894</v>
      </c>
      <c r="E6951" t="e">
        <f>VLOOKUP(Actual_Table[[#This Row],[Account]],#REF!,2,FALSE)</f>
        <v>#REF!</v>
      </c>
    </row>
    <row r="6952" spans="1:5" x14ac:dyDescent="0.3">
      <c r="A6952" s="1">
        <v>45523</v>
      </c>
      <c r="B6952" t="s">
        <v>13</v>
      </c>
      <c r="C6952" t="s">
        <v>7</v>
      </c>
      <c r="D6952" s="2">
        <v>24109</v>
      </c>
      <c r="E6952" t="e">
        <f>VLOOKUP(Actual_Table[[#This Row],[Account]],#REF!,2,FALSE)</f>
        <v>#REF!</v>
      </c>
    </row>
    <row r="6953" spans="1:5" x14ac:dyDescent="0.3">
      <c r="A6953" s="1">
        <v>45523</v>
      </c>
      <c r="B6953" t="s">
        <v>13</v>
      </c>
      <c r="C6953" t="s">
        <v>8</v>
      </c>
      <c r="D6953" s="2">
        <v>948</v>
      </c>
      <c r="E6953" t="e">
        <f>VLOOKUP(Actual_Table[[#This Row],[Account]],#REF!,2,FALSE)</f>
        <v>#REF!</v>
      </c>
    </row>
    <row r="6954" spans="1:5" x14ac:dyDescent="0.3">
      <c r="A6954" s="1">
        <v>45523</v>
      </c>
      <c r="B6954" t="s">
        <v>13</v>
      </c>
      <c r="C6954" t="s">
        <v>9</v>
      </c>
      <c r="D6954" s="2">
        <v>22149</v>
      </c>
      <c r="E6954" t="e">
        <f>VLOOKUP(Actual_Table[[#This Row],[Account]],#REF!,2,FALSE)</f>
        <v>#REF!</v>
      </c>
    </row>
    <row r="6955" spans="1:5" x14ac:dyDescent="0.3">
      <c r="A6955" s="1">
        <v>45523</v>
      </c>
      <c r="B6955" t="s">
        <v>13</v>
      </c>
      <c r="C6955" t="s">
        <v>10</v>
      </c>
      <c r="D6955" s="2">
        <v>8058</v>
      </c>
      <c r="E6955" t="e">
        <f>VLOOKUP(Actual_Table[[#This Row],[Account]],#REF!,2,FALSE)</f>
        <v>#REF!</v>
      </c>
    </row>
    <row r="6956" spans="1:5" x14ac:dyDescent="0.3">
      <c r="A6956" s="1">
        <v>45523</v>
      </c>
      <c r="B6956" t="s">
        <v>14</v>
      </c>
      <c r="C6956" t="s">
        <v>5</v>
      </c>
      <c r="D6956" s="2">
        <v>3287</v>
      </c>
      <c r="E6956" t="e">
        <f>VLOOKUP(Actual_Table[[#This Row],[Account]],#REF!,2,FALSE)</f>
        <v>#REF!</v>
      </c>
    </row>
    <row r="6957" spans="1:5" x14ac:dyDescent="0.3">
      <c r="A6957" s="1">
        <v>45523</v>
      </c>
      <c r="B6957" t="s">
        <v>14</v>
      </c>
      <c r="C6957" t="s">
        <v>6</v>
      </c>
      <c r="D6957" s="2">
        <v>9712</v>
      </c>
      <c r="E6957" t="e">
        <f>VLOOKUP(Actual_Table[[#This Row],[Account]],#REF!,2,FALSE)</f>
        <v>#REF!</v>
      </c>
    </row>
    <row r="6958" spans="1:5" x14ac:dyDescent="0.3">
      <c r="A6958" s="1">
        <v>45523</v>
      </c>
      <c r="B6958" t="s">
        <v>14</v>
      </c>
      <c r="C6958" t="s">
        <v>7</v>
      </c>
      <c r="D6958" s="2">
        <v>12969</v>
      </c>
      <c r="E6958" t="e">
        <f>VLOOKUP(Actual_Table[[#This Row],[Account]],#REF!,2,FALSE)</f>
        <v>#REF!</v>
      </c>
    </row>
    <row r="6959" spans="1:5" x14ac:dyDescent="0.3">
      <c r="A6959" s="1">
        <v>45523</v>
      </c>
      <c r="B6959" t="s">
        <v>14</v>
      </c>
      <c r="C6959" t="s">
        <v>8</v>
      </c>
      <c r="D6959" s="2">
        <v>23869</v>
      </c>
      <c r="E6959" t="e">
        <f>VLOOKUP(Actual_Table[[#This Row],[Account]],#REF!,2,FALSE)</f>
        <v>#REF!</v>
      </c>
    </row>
    <row r="6960" spans="1:5" x14ac:dyDescent="0.3">
      <c r="A6960" s="1">
        <v>45523</v>
      </c>
      <c r="B6960" t="s">
        <v>14</v>
      </c>
      <c r="C6960" t="s">
        <v>9</v>
      </c>
      <c r="D6960" s="2">
        <v>23988</v>
      </c>
      <c r="E6960" t="e">
        <f>VLOOKUP(Actual_Table[[#This Row],[Account]],#REF!,2,FALSE)</f>
        <v>#REF!</v>
      </c>
    </row>
    <row r="6961" spans="1:5" x14ac:dyDescent="0.3">
      <c r="A6961" s="1">
        <v>45523</v>
      </c>
      <c r="B6961" t="s">
        <v>14</v>
      </c>
      <c r="C6961" t="s">
        <v>10</v>
      </c>
      <c r="D6961" s="2">
        <v>24072</v>
      </c>
      <c r="E6961" t="e">
        <f>VLOOKUP(Actual_Table[[#This Row],[Account]],#REF!,2,FALSE)</f>
        <v>#REF!</v>
      </c>
    </row>
    <row r="6962" spans="1:5" x14ac:dyDescent="0.3">
      <c r="A6962" s="1">
        <v>45524</v>
      </c>
      <c r="B6962" t="s">
        <v>4</v>
      </c>
      <c r="C6962" t="s">
        <v>5</v>
      </c>
      <c r="D6962" s="2">
        <v>22033</v>
      </c>
      <c r="E6962" t="e">
        <f>VLOOKUP(Actual_Table[[#This Row],[Account]],#REF!,2,FALSE)</f>
        <v>#REF!</v>
      </c>
    </row>
    <row r="6963" spans="1:5" x14ac:dyDescent="0.3">
      <c r="A6963" s="1">
        <v>45524</v>
      </c>
      <c r="B6963" t="s">
        <v>4</v>
      </c>
      <c r="C6963" t="s">
        <v>6</v>
      </c>
      <c r="D6963" s="2">
        <v>13998</v>
      </c>
      <c r="E6963" t="e">
        <f>VLOOKUP(Actual_Table[[#This Row],[Account]],#REF!,2,FALSE)</f>
        <v>#REF!</v>
      </c>
    </row>
    <row r="6964" spans="1:5" x14ac:dyDescent="0.3">
      <c r="A6964" s="1">
        <v>45524</v>
      </c>
      <c r="B6964" t="s">
        <v>4</v>
      </c>
      <c r="C6964" t="s">
        <v>7</v>
      </c>
      <c r="D6964" s="2">
        <v>23681</v>
      </c>
      <c r="E6964" t="e">
        <f>VLOOKUP(Actual_Table[[#This Row],[Account]],#REF!,2,FALSE)</f>
        <v>#REF!</v>
      </c>
    </row>
    <row r="6965" spans="1:5" x14ac:dyDescent="0.3">
      <c r="A6965" s="1">
        <v>45524</v>
      </c>
      <c r="B6965" t="s">
        <v>4</v>
      </c>
      <c r="C6965" t="s">
        <v>8</v>
      </c>
      <c r="D6965" s="2">
        <v>1803</v>
      </c>
      <c r="E6965" t="e">
        <f>VLOOKUP(Actual_Table[[#This Row],[Account]],#REF!,2,FALSE)</f>
        <v>#REF!</v>
      </c>
    </row>
    <row r="6966" spans="1:5" x14ac:dyDescent="0.3">
      <c r="A6966" s="1">
        <v>45524</v>
      </c>
      <c r="B6966" t="s">
        <v>4</v>
      </c>
      <c r="C6966" t="s">
        <v>9</v>
      </c>
      <c r="D6966" s="2">
        <v>6496</v>
      </c>
      <c r="E6966" t="e">
        <f>VLOOKUP(Actual_Table[[#This Row],[Account]],#REF!,2,FALSE)</f>
        <v>#REF!</v>
      </c>
    </row>
    <row r="6967" spans="1:5" x14ac:dyDescent="0.3">
      <c r="A6967" s="1">
        <v>45524</v>
      </c>
      <c r="B6967" t="s">
        <v>4</v>
      </c>
      <c r="C6967" t="s">
        <v>10</v>
      </c>
      <c r="D6967" s="2">
        <v>9494</v>
      </c>
      <c r="E6967" t="e">
        <f>VLOOKUP(Actual_Table[[#This Row],[Account]],#REF!,2,FALSE)</f>
        <v>#REF!</v>
      </c>
    </row>
    <row r="6968" spans="1:5" x14ac:dyDescent="0.3">
      <c r="A6968" s="1">
        <v>45524</v>
      </c>
      <c r="B6968" t="s">
        <v>11</v>
      </c>
      <c r="C6968" t="s">
        <v>5</v>
      </c>
      <c r="D6968" s="2">
        <v>4665</v>
      </c>
      <c r="E6968" t="e">
        <f>VLOOKUP(Actual_Table[[#This Row],[Account]],#REF!,2,FALSE)</f>
        <v>#REF!</v>
      </c>
    </row>
    <row r="6969" spans="1:5" x14ac:dyDescent="0.3">
      <c r="A6969" s="1">
        <v>45524</v>
      </c>
      <c r="B6969" t="s">
        <v>11</v>
      </c>
      <c r="C6969" t="s">
        <v>6</v>
      </c>
      <c r="D6969" s="2">
        <v>15183</v>
      </c>
      <c r="E6969" t="e">
        <f>VLOOKUP(Actual_Table[[#This Row],[Account]],#REF!,2,FALSE)</f>
        <v>#REF!</v>
      </c>
    </row>
    <row r="6970" spans="1:5" x14ac:dyDescent="0.3">
      <c r="A6970" s="1">
        <v>45524</v>
      </c>
      <c r="B6970" t="s">
        <v>11</v>
      </c>
      <c r="C6970" t="s">
        <v>7</v>
      </c>
      <c r="D6970" s="2">
        <v>1445</v>
      </c>
      <c r="E6970" t="e">
        <f>VLOOKUP(Actual_Table[[#This Row],[Account]],#REF!,2,FALSE)</f>
        <v>#REF!</v>
      </c>
    </row>
    <row r="6971" spans="1:5" x14ac:dyDescent="0.3">
      <c r="A6971" s="1">
        <v>45524</v>
      </c>
      <c r="B6971" t="s">
        <v>11</v>
      </c>
      <c r="C6971" t="s">
        <v>8</v>
      </c>
      <c r="D6971" s="2">
        <v>14564</v>
      </c>
      <c r="E6971" t="e">
        <f>VLOOKUP(Actual_Table[[#This Row],[Account]],#REF!,2,FALSE)</f>
        <v>#REF!</v>
      </c>
    </row>
    <row r="6972" spans="1:5" x14ac:dyDescent="0.3">
      <c r="A6972" s="1">
        <v>45524</v>
      </c>
      <c r="B6972" t="s">
        <v>11</v>
      </c>
      <c r="C6972" t="s">
        <v>9</v>
      </c>
      <c r="D6972" s="2">
        <v>1630</v>
      </c>
      <c r="E6972" t="e">
        <f>VLOOKUP(Actual_Table[[#This Row],[Account]],#REF!,2,FALSE)</f>
        <v>#REF!</v>
      </c>
    </row>
    <row r="6973" spans="1:5" x14ac:dyDescent="0.3">
      <c r="A6973" s="1">
        <v>45524</v>
      </c>
      <c r="B6973" t="s">
        <v>11</v>
      </c>
      <c r="C6973" t="s">
        <v>10</v>
      </c>
      <c r="D6973" s="2">
        <v>6412</v>
      </c>
      <c r="E6973" t="e">
        <f>VLOOKUP(Actual_Table[[#This Row],[Account]],#REF!,2,FALSE)</f>
        <v>#REF!</v>
      </c>
    </row>
    <row r="6974" spans="1:5" x14ac:dyDescent="0.3">
      <c r="A6974" s="1">
        <v>45524</v>
      </c>
      <c r="B6974" t="s">
        <v>12</v>
      </c>
      <c r="C6974" t="s">
        <v>5</v>
      </c>
      <c r="D6974" s="2">
        <v>11101</v>
      </c>
      <c r="E6974" t="e">
        <f>VLOOKUP(Actual_Table[[#This Row],[Account]],#REF!,2,FALSE)</f>
        <v>#REF!</v>
      </c>
    </row>
    <row r="6975" spans="1:5" x14ac:dyDescent="0.3">
      <c r="A6975" s="1">
        <v>45524</v>
      </c>
      <c r="B6975" t="s">
        <v>12</v>
      </c>
      <c r="C6975" t="s">
        <v>6</v>
      </c>
      <c r="D6975" s="2">
        <v>7585</v>
      </c>
      <c r="E6975" t="e">
        <f>VLOOKUP(Actual_Table[[#This Row],[Account]],#REF!,2,FALSE)</f>
        <v>#REF!</v>
      </c>
    </row>
    <row r="6976" spans="1:5" x14ac:dyDescent="0.3">
      <c r="A6976" s="1">
        <v>45524</v>
      </c>
      <c r="B6976" t="s">
        <v>12</v>
      </c>
      <c r="C6976" t="s">
        <v>7</v>
      </c>
      <c r="D6976" s="2">
        <v>24271</v>
      </c>
      <c r="E6976" t="e">
        <f>VLOOKUP(Actual_Table[[#This Row],[Account]],#REF!,2,FALSE)</f>
        <v>#REF!</v>
      </c>
    </row>
    <row r="6977" spans="1:5" x14ac:dyDescent="0.3">
      <c r="A6977" s="1">
        <v>45524</v>
      </c>
      <c r="B6977" t="s">
        <v>12</v>
      </c>
      <c r="C6977" t="s">
        <v>8</v>
      </c>
      <c r="D6977" s="2">
        <v>1099</v>
      </c>
      <c r="E6977" t="e">
        <f>VLOOKUP(Actual_Table[[#This Row],[Account]],#REF!,2,FALSE)</f>
        <v>#REF!</v>
      </c>
    </row>
    <row r="6978" spans="1:5" x14ac:dyDescent="0.3">
      <c r="A6978" s="1">
        <v>45524</v>
      </c>
      <c r="B6978" t="s">
        <v>12</v>
      </c>
      <c r="C6978" t="s">
        <v>9</v>
      </c>
      <c r="D6978" s="2">
        <v>15142</v>
      </c>
      <c r="E6978" t="e">
        <f>VLOOKUP(Actual_Table[[#This Row],[Account]],#REF!,2,FALSE)</f>
        <v>#REF!</v>
      </c>
    </row>
    <row r="6979" spans="1:5" x14ac:dyDescent="0.3">
      <c r="A6979" s="1">
        <v>45524</v>
      </c>
      <c r="B6979" t="s">
        <v>12</v>
      </c>
      <c r="C6979" t="s">
        <v>10</v>
      </c>
      <c r="D6979" s="2">
        <v>11630</v>
      </c>
      <c r="E6979" t="e">
        <f>VLOOKUP(Actual_Table[[#This Row],[Account]],#REF!,2,FALSE)</f>
        <v>#REF!</v>
      </c>
    </row>
    <row r="6980" spans="1:5" x14ac:dyDescent="0.3">
      <c r="A6980" s="1">
        <v>45524</v>
      </c>
      <c r="B6980" t="s">
        <v>13</v>
      </c>
      <c r="C6980" t="s">
        <v>5</v>
      </c>
      <c r="D6980" s="2">
        <v>1799</v>
      </c>
      <c r="E6980" t="e">
        <f>VLOOKUP(Actual_Table[[#This Row],[Account]],#REF!,2,FALSE)</f>
        <v>#REF!</v>
      </c>
    </row>
    <row r="6981" spans="1:5" x14ac:dyDescent="0.3">
      <c r="A6981" s="1">
        <v>45524</v>
      </c>
      <c r="B6981" t="s">
        <v>13</v>
      </c>
      <c r="C6981" t="s">
        <v>6</v>
      </c>
      <c r="D6981" s="2">
        <v>21109</v>
      </c>
      <c r="E6981" t="e">
        <f>VLOOKUP(Actual_Table[[#This Row],[Account]],#REF!,2,FALSE)</f>
        <v>#REF!</v>
      </c>
    </row>
    <row r="6982" spans="1:5" x14ac:dyDescent="0.3">
      <c r="A6982" s="1">
        <v>45524</v>
      </c>
      <c r="B6982" t="s">
        <v>13</v>
      </c>
      <c r="C6982" t="s">
        <v>7</v>
      </c>
      <c r="D6982" s="2">
        <v>3188</v>
      </c>
      <c r="E6982" t="e">
        <f>VLOOKUP(Actual_Table[[#This Row],[Account]],#REF!,2,FALSE)</f>
        <v>#REF!</v>
      </c>
    </row>
    <row r="6983" spans="1:5" x14ac:dyDescent="0.3">
      <c r="A6983" s="1">
        <v>45524</v>
      </c>
      <c r="B6983" t="s">
        <v>13</v>
      </c>
      <c r="C6983" t="s">
        <v>8</v>
      </c>
      <c r="D6983" s="2">
        <v>17166</v>
      </c>
      <c r="E6983" t="e">
        <f>VLOOKUP(Actual_Table[[#This Row],[Account]],#REF!,2,FALSE)</f>
        <v>#REF!</v>
      </c>
    </row>
    <row r="6984" spans="1:5" x14ac:dyDescent="0.3">
      <c r="A6984" s="1">
        <v>45524</v>
      </c>
      <c r="B6984" t="s">
        <v>13</v>
      </c>
      <c r="C6984" t="s">
        <v>9</v>
      </c>
      <c r="D6984" s="2">
        <v>7415</v>
      </c>
      <c r="E6984" t="e">
        <f>VLOOKUP(Actual_Table[[#This Row],[Account]],#REF!,2,FALSE)</f>
        <v>#REF!</v>
      </c>
    </row>
    <row r="6985" spans="1:5" x14ac:dyDescent="0.3">
      <c r="A6985" s="1">
        <v>45524</v>
      </c>
      <c r="B6985" t="s">
        <v>13</v>
      </c>
      <c r="C6985" t="s">
        <v>10</v>
      </c>
      <c r="D6985" s="2">
        <v>22682</v>
      </c>
      <c r="E6985" t="e">
        <f>VLOOKUP(Actual_Table[[#This Row],[Account]],#REF!,2,FALSE)</f>
        <v>#REF!</v>
      </c>
    </row>
    <row r="6986" spans="1:5" x14ac:dyDescent="0.3">
      <c r="A6986" s="1">
        <v>45524</v>
      </c>
      <c r="B6986" t="s">
        <v>14</v>
      </c>
      <c r="C6986" t="s">
        <v>5</v>
      </c>
      <c r="D6986" s="2">
        <v>18638</v>
      </c>
      <c r="E6986" t="e">
        <f>VLOOKUP(Actual_Table[[#This Row],[Account]],#REF!,2,FALSE)</f>
        <v>#REF!</v>
      </c>
    </row>
    <row r="6987" spans="1:5" x14ac:dyDescent="0.3">
      <c r="A6987" s="1">
        <v>45524</v>
      </c>
      <c r="B6987" t="s">
        <v>14</v>
      </c>
      <c r="C6987" t="s">
        <v>6</v>
      </c>
      <c r="D6987" s="2">
        <v>11786</v>
      </c>
      <c r="E6987" t="e">
        <f>VLOOKUP(Actual_Table[[#This Row],[Account]],#REF!,2,FALSE)</f>
        <v>#REF!</v>
      </c>
    </row>
    <row r="6988" spans="1:5" x14ac:dyDescent="0.3">
      <c r="A6988" s="1">
        <v>45524</v>
      </c>
      <c r="B6988" t="s">
        <v>14</v>
      </c>
      <c r="C6988" t="s">
        <v>7</v>
      </c>
      <c r="D6988" s="2">
        <v>1400</v>
      </c>
      <c r="E6988" t="e">
        <f>VLOOKUP(Actual_Table[[#This Row],[Account]],#REF!,2,FALSE)</f>
        <v>#REF!</v>
      </c>
    </row>
    <row r="6989" spans="1:5" x14ac:dyDescent="0.3">
      <c r="A6989" s="1">
        <v>45524</v>
      </c>
      <c r="B6989" t="s">
        <v>14</v>
      </c>
      <c r="C6989" t="s">
        <v>8</v>
      </c>
      <c r="D6989" s="2">
        <v>5340</v>
      </c>
      <c r="E6989" t="e">
        <f>VLOOKUP(Actual_Table[[#This Row],[Account]],#REF!,2,FALSE)</f>
        <v>#REF!</v>
      </c>
    </row>
    <row r="6990" spans="1:5" x14ac:dyDescent="0.3">
      <c r="A6990" s="1">
        <v>45524</v>
      </c>
      <c r="B6990" t="s">
        <v>14</v>
      </c>
      <c r="C6990" t="s">
        <v>9</v>
      </c>
      <c r="D6990" s="2">
        <v>10624</v>
      </c>
      <c r="E6990" t="e">
        <f>VLOOKUP(Actual_Table[[#This Row],[Account]],#REF!,2,FALSE)</f>
        <v>#REF!</v>
      </c>
    </row>
    <row r="6991" spans="1:5" x14ac:dyDescent="0.3">
      <c r="A6991" s="1">
        <v>45524</v>
      </c>
      <c r="B6991" t="s">
        <v>14</v>
      </c>
      <c r="C6991" t="s">
        <v>10</v>
      </c>
      <c r="D6991" s="2">
        <v>19369</v>
      </c>
      <c r="E6991" t="e">
        <f>VLOOKUP(Actual_Table[[#This Row],[Account]],#REF!,2,FALSE)</f>
        <v>#REF!</v>
      </c>
    </row>
    <row r="6992" spans="1:5" x14ac:dyDescent="0.3">
      <c r="A6992" s="1">
        <v>45525</v>
      </c>
      <c r="B6992" t="s">
        <v>4</v>
      </c>
      <c r="C6992" t="s">
        <v>5</v>
      </c>
      <c r="D6992" s="2">
        <v>8215</v>
      </c>
      <c r="E6992" t="e">
        <f>VLOOKUP(Actual_Table[[#This Row],[Account]],#REF!,2,FALSE)</f>
        <v>#REF!</v>
      </c>
    </row>
    <row r="6993" spans="1:5" x14ac:dyDescent="0.3">
      <c r="A6993" s="1">
        <v>45525</v>
      </c>
      <c r="B6993" t="s">
        <v>4</v>
      </c>
      <c r="C6993" t="s">
        <v>6</v>
      </c>
      <c r="D6993" s="2">
        <v>2547</v>
      </c>
      <c r="E6993" t="e">
        <f>VLOOKUP(Actual_Table[[#This Row],[Account]],#REF!,2,FALSE)</f>
        <v>#REF!</v>
      </c>
    </row>
    <row r="6994" spans="1:5" x14ac:dyDescent="0.3">
      <c r="A6994" s="1">
        <v>45525</v>
      </c>
      <c r="B6994" t="s">
        <v>4</v>
      </c>
      <c r="C6994" t="s">
        <v>7</v>
      </c>
      <c r="D6994" s="2">
        <v>21348</v>
      </c>
      <c r="E6994" t="e">
        <f>VLOOKUP(Actual_Table[[#This Row],[Account]],#REF!,2,FALSE)</f>
        <v>#REF!</v>
      </c>
    </row>
    <row r="6995" spans="1:5" x14ac:dyDescent="0.3">
      <c r="A6995" s="1">
        <v>45525</v>
      </c>
      <c r="B6995" t="s">
        <v>4</v>
      </c>
      <c r="C6995" t="s">
        <v>8</v>
      </c>
      <c r="D6995" s="2">
        <v>13411</v>
      </c>
      <c r="E6995" t="e">
        <f>VLOOKUP(Actual_Table[[#This Row],[Account]],#REF!,2,FALSE)</f>
        <v>#REF!</v>
      </c>
    </row>
    <row r="6996" spans="1:5" x14ac:dyDescent="0.3">
      <c r="A6996" s="1">
        <v>45525</v>
      </c>
      <c r="B6996" t="s">
        <v>4</v>
      </c>
      <c r="C6996" t="s">
        <v>9</v>
      </c>
      <c r="D6996" s="2">
        <v>9235</v>
      </c>
      <c r="E6996" t="e">
        <f>VLOOKUP(Actual_Table[[#This Row],[Account]],#REF!,2,FALSE)</f>
        <v>#REF!</v>
      </c>
    </row>
    <row r="6997" spans="1:5" x14ac:dyDescent="0.3">
      <c r="A6997" s="1">
        <v>45525</v>
      </c>
      <c r="B6997" t="s">
        <v>4</v>
      </c>
      <c r="C6997" t="s">
        <v>10</v>
      </c>
      <c r="D6997" s="2">
        <v>24666</v>
      </c>
      <c r="E6997" t="e">
        <f>VLOOKUP(Actual_Table[[#This Row],[Account]],#REF!,2,FALSE)</f>
        <v>#REF!</v>
      </c>
    </row>
    <row r="6998" spans="1:5" x14ac:dyDescent="0.3">
      <c r="A6998" s="1">
        <v>45525</v>
      </c>
      <c r="B6998" t="s">
        <v>11</v>
      </c>
      <c r="C6998" t="s">
        <v>5</v>
      </c>
      <c r="D6998" s="2">
        <v>12367</v>
      </c>
      <c r="E6998" t="e">
        <f>VLOOKUP(Actual_Table[[#This Row],[Account]],#REF!,2,FALSE)</f>
        <v>#REF!</v>
      </c>
    </row>
    <row r="6999" spans="1:5" x14ac:dyDescent="0.3">
      <c r="A6999" s="1">
        <v>45525</v>
      </c>
      <c r="B6999" t="s">
        <v>11</v>
      </c>
      <c r="C6999" t="s">
        <v>6</v>
      </c>
      <c r="D6999" s="2">
        <v>13175</v>
      </c>
      <c r="E6999" t="e">
        <f>VLOOKUP(Actual_Table[[#This Row],[Account]],#REF!,2,FALSE)</f>
        <v>#REF!</v>
      </c>
    </row>
    <row r="7000" spans="1:5" x14ac:dyDescent="0.3">
      <c r="A7000" s="1">
        <v>45525</v>
      </c>
      <c r="B7000" t="s">
        <v>11</v>
      </c>
      <c r="C7000" t="s">
        <v>7</v>
      </c>
      <c r="D7000" s="2">
        <v>21553</v>
      </c>
      <c r="E7000" t="e">
        <f>VLOOKUP(Actual_Table[[#This Row],[Account]],#REF!,2,FALSE)</f>
        <v>#REF!</v>
      </c>
    </row>
    <row r="7001" spans="1:5" x14ac:dyDescent="0.3">
      <c r="A7001" s="1">
        <v>45525</v>
      </c>
      <c r="B7001" t="s">
        <v>11</v>
      </c>
      <c r="C7001" t="s">
        <v>8</v>
      </c>
      <c r="D7001" s="2">
        <v>12897</v>
      </c>
      <c r="E7001" t="e">
        <f>VLOOKUP(Actual_Table[[#This Row],[Account]],#REF!,2,FALSE)</f>
        <v>#REF!</v>
      </c>
    </row>
    <row r="7002" spans="1:5" x14ac:dyDescent="0.3">
      <c r="A7002" s="1">
        <v>45525</v>
      </c>
      <c r="B7002" t="s">
        <v>11</v>
      </c>
      <c r="C7002" t="s">
        <v>9</v>
      </c>
      <c r="D7002" s="2">
        <v>2764</v>
      </c>
      <c r="E7002" t="e">
        <f>VLOOKUP(Actual_Table[[#This Row],[Account]],#REF!,2,FALSE)</f>
        <v>#REF!</v>
      </c>
    </row>
    <row r="7003" spans="1:5" x14ac:dyDescent="0.3">
      <c r="A7003" s="1">
        <v>45525</v>
      </c>
      <c r="B7003" t="s">
        <v>11</v>
      </c>
      <c r="C7003" t="s">
        <v>10</v>
      </c>
      <c r="D7003" s="2">
        <v>19201</v>
      </c>
      <c r="E7003" t="e">
        <f>VLOOKUP(Actual_Table[[#This Row],[Account]],#REF!,2,FALSE)</f>
        <v>#REF!</v>
      </c>
    </row>
    <row r="7004" spans="1:5" x14ac:dyDescent="0.3">
      <c r="A7004" s="1">
        <v>45525</v>
      </c>
      <c r="B7004" t="s">
        <v>12</v>
      </c>
      <c r="C7004" t="s">
        <v>5</v>
      </c>
      <c r="D7004" s="2">
        <v>2155</v>
      </c>
      <c r="E7004" t="e">
        <f>VLOOKUP(Actual_Table[[#This Row],[Account]],#REF!,2,FALSE)</f>
        <v>#REF!</v>
      </c>
    </row>
    <row r="7005" spans="1:5" x14ac:dyDescent="0.3">
      <c r="A7005" s="1">
        <v>45525</v>
      </c>
      <c r="B7005" t="s">
        <v>12</v>
      </c>
      <c r="C7005" t="s">
        <v>6</v>
      </c>
      <c r="D7005" s="2">
        <v>1874</v>
      </c>
      <c r="E7005" t="e">
        <f>VLOOKUP(Actual_Table[[#This Row],[Account]],#REF!,2,FALSE)</f>
        <v>#REF!</v>
      </c>
    </row>
    <row r="7006" spans="1:5" x14ac:dyDescent="0.3">
      <c r="A7006" s="1">
        <v>45525</v>
      </c>
      <c r="B7006" t="s">
        <v>12</v>
      </c>
      <c r="C7006" t="s">
        <v>7</v>
      </c>
      <c r="D7006" s="2">
        <v>16982</v>
      </c>
      <c r="E7006" t="e">
        <f>VLOOKUP(Actual_Table[[#This Row],[Account]],#REF!,2,FALSE)</f>
        <v>#REF!</v>
      </c>
    </row>
    <row r="7007" spans="1:5" x14ac:dyDescent="0.3">
      <c r="A7007" s="1">
        <v>45525</v>
      </c>
      <c r="B7007" t="s">
        <v>12</v>
      </c>
      <c r="C7007" t="s">
        <v>8</v>
      </c>
      <c r="D7007" s="2">
        <v>23243</v>
      </c>
      <c r="E7007" t="e">
        <f>VLOOKUP(Actual_Table[[#This Row],[Account]],#REF!,2,FALSE)</f>
        <v>#REF!</v>
      </c>
    </row>
    <row r="7008" spans="1:5" x14ac:dyDescent="0.3">
      <c r="A7008" s="1">
        <v>45525</v>
      </c>
      <c r="B7008" t="s">
        <v>12</v>
      </c>
      <c r="C7008" t="s">
        <v>9</v>
      </c>
      <c r="D7008" s="2">
        <v>7896</v>
      </c>
      <c r="E7008" t="e">
        <f>VLOOKUP(Actual_Table[[#This Row],[Account]],#REF!,2,FALSE)</f>
        <v>#REF!</v>
      </c>
    </row>
    <row r="7009" spans="1:5" x14ac:dyDescent="0.3">
      <c r="A7009" s="1">
        <v>45525</v>
      </c>
      <c r="B7009" t="s">
        <v>12</v>
      </c>
      <c r="C7009" t="s">
        <v>10</v>
      </c>
      <c r="D7009" s="2">
        <v>9661</v>
      </c>
      <c r="E7009" t="e">
        <f>VLOOKUP(Actual_Table[[#This Row],[Account]],#REF!,2,FALSE)</f>
        <v>#REF!</v>
      </c>
    </row>
    <row r="7010" spans="1:5" x14ac:dyDescent="0.3">
      <c r="A7010" s="1">
        <v>45525</v>
      </c>
      <c r="B7010" t="s">
        <v>13</v>
      </c>
      <c r="C7010" t="s">
        <v>5</v>
      </c>
      <c r="D7010" s="2">
        <v>18367</v>
      </c>
      <c r="E7010" t="e">
        <f>VLOOKUP(Actual_Table[[#This Row],[Account]],#REF!,2,FALSE)</f>
        <v>#REF!</v>
      </c>
    </row>
    <row r="7011" spans="1:5" x14ac:dyDescent="0.3">
      <c r="A7011" s="1">
        <v>45525</v>
      </c>
      <c r="B7011" t="s">
        <v>13</v>
      </c>
      <c r="C7011" t="s">
        <v>6</v>
      </c>
      <c r="D7011" s="2">
        <v>12275</v>
      </c>
      <c r="E7011" t="e">
        <f>VLOOKUP(Actual_Table[[#This Row],[Account]],#REF!,2,FALSE)</f>
        <v>#REF!</v>
      </c>
    </row>
    <row r="7012" spans="1:5" x14ac:dyDescent="0.3">
      <c r="A7012" s="1">
        <v>45525</v>
      </c>
      <c r="B7012" t="s">
        <v>13</v>
      </c>
      <c r="C7012" t="s">
        <v>7</v>
      </c>
      <c r="D7012" s="2">
        <v>9680</v>
      </c>
      <c r="E7012" t="e">
        <f>VLOOKUP(Actual_Table[[#This Row],[Account]],#REF!,2,FALSE)</f>
        <v>#REF!</v>
      </c>
    </row>
    <row r="7013" spans="1:5" x14ac:dyDescent="0.3">
      <c r="A7013" s="1">
        <v>45525</v>
      </c>
      <c r="B7013" t="s">
        <v>13</v>
      </c>
      <c r="C7013" t="s">
        <v>8</v>
      </c>
      <c r="D7013" s="2">
        <v>663</v>
      </c>
      <c r="E7013" t="e">
        <f>VLOOKUP(Actual_Table[[#This Row],[Account]],#REF!,2,FALSE)</f>
        <v>#REF!</v>
      </c>
    </row>
    <row r="7014" spans="1:5" x14ac:dyDescent="0.3">
      <c r="A7014" s="1">
        <v>45525</v>
      </c>
      <c r="B7014" t="s">
        <v>13</v>
      </c>
      <c r="C7014" t="s">
        <v>9</v>
      </c>
      <c r="D7014" s="2">
        <v>14218</v>
      </c>
      <c r="E7014" t="e">
        <f>VLOOKUP(Actual_Table[[#This Row],[Account]],#REF!,2,FALSE)</f>
        <v>#REF!</v>
      </c>
    </row>
    <row r="7015" spans="1:5" x14ac:dyDescent="0.3">
      <c r="A7015" s="1">
        <v>45525</v>
      </c>
      <c r="B7015" t="s">
        <v>13</v>
      </c>
      <c r="C7015" t="s">
        <v>10</v>
      </c>
      <c r="D7015" s="2">
        <v>7539</v>
      </c>
      <c r="E7015" t="e">
        <f>VLOOKUP(Actual_Table[[#This Row],[Account]],#REF!,2,FALSE)</f>
        <v>#REF!</v>
      </c>
    </row>
    <row r="7016" spans="1:5" x14ac:dyDescent="0.3">
      <c r="A7016" s="1">
        <v>45525</v>
      </c>
      <c r="B7016" t="s">
        <v>14</v>
      </c>
      <c r="C7016" t="s">
        <v>5</v>
      </c>
      <c r="D7016" s="2">
        <v>17806</v>
      </c>
      <c r="E7016" t="e">
        <f>VLOOKUP(Actual_Table[[#This Row],[Account]],#REF!,2,FALSE)</f>
        <v>#REF!</v>
      </c>
    </row>
    <row r="7017" spans="1:5" x14ac:dyDescent="0.3">
      <c r="A7017" s="1">
        <v>45525</v>
      </c>
      <c r="B7017" t="s">
        <v>14</v>
      </c>
      <c r="C7017" t="s">
        <v>6</v>
      </c>
      <c r="D7017" s="2">
        <v>3069</v>
      </c>
      <c r="E7017" t="e">
        <f>VLOOKUP(Actual_Table[[#This Row],[Account]],#REF!,2,FALSE)</f>
        <v>#REF!</v>
      </c>
    </row>
    <row r="7018" spans="1:5" x14ac:dyDescent="0.3">
      <c r="A7018" s="1">
        <v>45525</v>
      </c>
      <c r="B7018" t="s">
        <v>14</v>
      </c>
      <c r="C7018" t="s">
        <v>7</v>
      </c>
      <c r="D7018" s="2">
        <v>859</v>
      </c>
      <c r="E7018" t="e">
        <f>VLOOKUP(Actual_Table[[#This Row],[Account]],#REF!,2,FALSE)</f>
        <v>#REF!</v>
      </c>
    </row>
    <row r="7019" spans="1:5" x14ac:dyDescent="0.3">
      <c r="A7019" s="1">
        <v>45525</v>
      </c>
      <c r="B7019" t="s">
        <v>14</v>
      </c>
      <c r="C7019" t="s">
        <v>8</v>
      </c>
      <c r="D7019" s="2">
        <v>24463</v>
      </c>
      <c r="E7019" t="e">
        <f>VLOOKUP(Actual_Table[[#This Row],[Account]],#REF!,2,FALSE)</f>
        <v>#REF!</v>
      </c>
    </row>
    <row r="7020" spans="1:5" x14ac:dyDescent="0.3">
      <c r="A7020" s="1">
        <v>45525</v>
      </c>
      <c r="B7020" t="s">
        <v>14</v>
      </c>
      <c r="C7020" t="s">
        <v>9</v>
      </c>
      <c r="D7020" s="2">
        <v>9281</v>
      </c>
      <c r="E7020" t="e">
        <f>VLOOKUP(Actual_Table[[#This Row],[Account]],#REF!,2,FALSE)</f>
        <v>#REF!</v>
      </c>
    </row>
    <row r="7021" spans="1:5" x14ac:dyDescent="0.3">
      <c r="A7021" s="1">
        <v>45525</v>
      </c>
      <c r="B7021" t="s">
        <v>14</v>
      </c>
      <c r="C7021" t="s">
        <v>10</v>
      </c>
      <c r="D7021" s="2">
        <v>10020</v>
      </c>
      <c r="E7021" t="e">
        <f>VLOOKUP(Actual_Table[[#This Row],[Account]],#REF!,2,FALSE)</f>
        <v>#REF!</v>
      </c>
    </row>
    <row r="7022" spans="1:5" x14ac:dyDescent="0.3">
      <c r="A7022" s="1">
        <v>45526</v>
      </c>
      <c r="B7022" t="s">
        <v>4</v>
      </c>
      <c r="C7022" t="s">
        <v>5</v>
      </c>
      <c r="D7022" s="2">
        <v>12123</v>
      </c>
      <c r="E7022" t="e">
        <f>VLOOKUP(Actual_Table[[#This Row],[Account]],#REF!,2,FALSE)</f>
        <v>#REF!</v>
      </c>
    </row>
    <row r="7023" spans="1:5" x14ac:dyDescent="0.3">
      <c r="A7023" s="1">
        <v>45526</v>
      </c>
      <c r="B7023" t="s">
        <v>4</v>
      </c>
      <c r="C7023" t="s">
        <v>6</v>
      </c>
      <c r="D7023" s="2">
        <v>10598</v>
      </c>
      <c r="E7023" t="e">
        <f>VLOOKUP(Actual_Table[[#This Row],[Account]],#REF!,2,FALSE)</f>
        <v>#REF!</v>
      </c>
    </row>
    <row r="7024" spans="1:5" x14ac:dyDescent="0.3">
      <c r="A7024" s="1">
        <v>45526</v>
      </c>
      <c r="B7024" t="s">
        <v>4</v>
      </c>
      <c r="C7024" t="s">
        <v>7</v>
      </c>
      <c r="D7024" s="2">
        <v>6528</v>
      </c>
      <c r="E7024" t="e">
        <f>VLOOKUP(Actual_Table[[#This Row],[Account]],#REF!,2,FALSE)</f>
        <v>#REF!</v>
      </c>
    </row>
    <row r="7025" spans="1:5" x14ac:dyDescent="0.3">
      <c r="A7025" s="1">
        <v>45526</v>
      </c>
      <c r="B7025" t="s">
        <v>4</v>
      </c>
      <c r="C7025" t="s">
        <v>8</v>
      </c>
      <c r="D7025" s="2">
        <v>4564</v>
      </c>
      <c r="E7025" t="e">
        <f>VLOOKUP(Actual_Table[[#This Row],[Account]],#REF!,2,FALSE)</f>
        <v>#REF!</v>
      </c>
    </row>
    <row r="7026" spans="1:5" x14ac:dyDescent="0.3">
      <c r="A7026" s="1">
        <v>45526</v>
      </c>
      <c r="B7026" t="s">
        <v>4</v>
      </c>
      <c r="C7026" t="s">
        <v>9</v>
      </c>
      <c r="D7026" s="2">
        <v>11724</v>
      </c>
      <c r="E7026" t="e">
        <f>VLOOKUP(Actual_Table[[#This Row],[Account]],#REF!,2,FALSE)</f>
        <v>#REF!</v>
      </c>
    </row>
    <row r="7027" spans="1:5" x14ac:dyDescent="0.3">
      <c r="A7027" s="1">
        <v>45526</v>
      </c>
      <c r="B7027" t="s">
        <v>4</v>
      </c>
      <c r="C7027" t="s">
        <v>10</v>
      </c>
      <c r="D7027" s="2">
        <v>13272</v>
      </c>
      <c r="E7027" t="e">
        <f>VLOOKUP(Actual_Table[[#This Row],[Account]],#REF!,2,FALSE)</f>
        <v>#REF!</v>
      </c>
    </row>
    <row r="7028" spans="1:5" x14ac:dyDescent="0.3">
      <c r="A7028" s="1">
        <v>45526</v>
      </c>
      <c r="B7028" t="s">
        <v>11</v>
      </c>
      <c r="C7028" t="s">
        <v>5</v>
      </c>
      <c r="D7028" s="2">
        <v>15250</v>
      </c>
      <c r="E7028" t="e">
        <f>VLOOKUP(Actual_Table[[#This Row],[Account]],#REF!,2,FALSE)</f>
        <v>#REF!</v>
      </c>
    </row>
    <row r="7029" spans="1:5" x14ac:dyDescent="0.3">
      <c r="A7029" s="1">
        <v>45526</v>
      </c>
      <c r="B7029" t="s">
        <v>11</v>
      </c>
      <c r="C7029" t="s">
        <v>6</v>
      </c>
      <c r="D7029" s="2">
        <v>19347</v>
      </c>
      <c r="E7029" t="e">
        <f>VLOOKUP(Actual_Table[[#This Row],[Account]],#REF!,2,FALSE)</f>
        <v>#REF!</v>
      </c>
    </row>
    <row r="7030" spans="1:5" x14ac:dyDescent="0.3">
      <c r="A7030" s="1">
        <v>45526</v>
      </c>
      <c r="B7030" t="s">
        <v>11</v>
      </c>
      <c r="C7030" t="s">
        <v>7</v>
      </c>
      <c r="D7030" s="2">
        <v>24810</v>
      </c>
      <c r="E7030" t="e">
        <f>VLOOKUP(Actual_Table[[#This Row],[Account]],#REF!,2,FALSE)</f>
        <v>#REF!</v>
      </c>
    </row>
    <row r="7031" spans="1:5" x14ac:dyDescent="0.3">
      <c r="A7031" s="1">
        <v>45526</v>
      </c>
      <c r="B7031" t="s">
        <v>11</v>
      </c>
      <c r="C7031" t="s">
        <v>8</v>
      </c>
      <c r="D7031" s="2">
        <v>18755</v>
      </c>
      <c r="E7031" t="e">
        <f>VLOOKUP(Actual_Table[[#This Row],[Account]],#REF!,2,FALSE)</f>
        <v>#REF!</v>
      </c>
    </row>
    <row r="7032" spans="1:5" x14ac:dyDescent="0.3">
      <c r="A7032" s="1">
        <v>45526</v>
      </c>
      <c r="B7032" t="s">
        <v>11</v>
      </c>
      <c r="C7032" t="s">
        <v>9</v>
      </c>
      <c r="D7032" s="2">
        <v>5063</v>
      </c>
      <c r="E7032" t="e">
        <f>VLOOKUP(Actual_Table[[#This Row],[Account]],#REF!,2,FALSE)</f>
        <v>#REF!</v>
      </c>
    </row>
    <row r="7033" spans="1:5" x14ac:dyDescent="0.3">
      <c r="A7033" s="1">
        <v>45526</v>
      </c>
      <c r="B7033" t="s">
        <v>11</v>
      </c>
      <c r="C7033" t="s">
        <v>10</v>
      </c>
      <c r="D7033" s="2">
        <v>8124</v>
      </c>
      <c r="E7033" t="e">
        <f>VLOOKUP(Actual_Table[[#This Row],[Account]],#REF!,2,FALSE)</f>
        <v>#REF!</v>
      </c>
    </row>
    <row r="7034" spans="1:5" x14ac:dyDescent="0.3">
      <c r="A7034" s="1">
        <v>45526</v>
      </c>
      <c r="B7034" t="s">
        <v>12</v>
      </c>
      <c r="C7034" t="s">
        <v>5</v>
      </c>
      <c r="D7034" s="2">
        <v>20362</v>
      </c>
      <c r="E7034" t="e">
        <f>VLOOKUP(Actual_Table[[#This Row],[Account]],#REF!,2,FALSE)</f>
        <v>#REF!</v>
      </c>
    </row>
    <row r="7035" spans="1:5" x14ac:dyDescent="0.3">
      <c r="A7035" s="1">
        <v>45526</v>
      </c>
      <c r="B7035" t="s">
        <v>12</v>
      </c>
      <c r="C7035" t="s">
        <v>6</v>
      </c>
      <c r="D7035" s="2">
        <v>2786</v>
      </c>
      <c r="E7035" t="e">
        <f>VLOOKUP(Actual_Table[[#This Row],[Account]],#REF!,2,FALSE)</f>
        <v>#REF!</v>
      </c>
    </row>
    <row r="7036" spans="1:5" x14ac:dyDescent="0.3">
      <c r="A7036" s="1">
        <v>45526</v>
      </c>
      <c r="B7036" t="s">
        <v>12</v>
      </c>
      <c r="C7036" t="s">
        <v>7</v>
      </c>
      <c r="D7036" s="2">
        <v>8761</v>
      </c>
      <c r="E7036" t="e">
        <f>VLOOKUP(Actual_Table[[#This Row],[Account]],#REF!,2,FALSE)</f>
        <v>#REF!</v>
      </c>
    </row>
    <row r="7037" spans="1:5" x14ac:dyDescent="0.3">
      <c r="A7037" s="1">
        <v>45526</v>
      </c>
      <c r="B7037" t="s">
        <v>12</v>
      </c>
      <c r="C7037" t="s">
        <v>8</v>
      </c>
      <c r="D7037" s="2">
        <v>24281</v>
      </c>
      <c r="E7037" t="e">
        <f>VLOOKUP(Actual_Table[[#This Row],[Account]],#REF!,2,FALSE)</f>
        <v>#REF!</v>
      </c>
    </row>
    <row r="7038" spans="1:5" x14ac:dyDescent="0.3">
      <c r="A7038" s="1">
        <v>45526</v>
      </c>
      <c r="B7038" t="s">
        <v>12</v>
      </c>
      <c r="C7038" t="s">
        <v>9</v>
      </c>
      <c r="D7038" s="2">
        <v>20519</v>
      </c>
      <c r="E7038" t="e">
        <f>VLOOKUP(Actual_Table[[#This Row],[Account]],#REF!,2,FALSE)</f>
        <v>#REF!</v>
      </c>
    </row>
    <row r="7039" spans="1:5" x14ac:dyDescent="0.3">
      <c r="A7039" s="1">
        <v>45526</v>
      </c>
      <c r="B7039" t="s">
        <v>12</v>
      </c>
      <c r="C7039" t="s">
        <v>10</v>
      </c>
      <c r="D7039" s="2">
        <v>8352</v>
      </c>
      <c r="E7039" t="e">
        <f>VLOOKUP(Actual_Table[[#This Row],[Account]],#REF!,2,FALSE)</f>
        <v>#REF!</v>
      </c>
    </row>
    <row r="7040" spans="1:5" x14ac:dyDescent="0.3">
      <c r="A7040" s="1">
        <v>45526</v>
      </c>
      <c r="B7040" t="s">
        <v>13</v>
      </c>
      <c r="C7040" t="s">
        <v>5</v>
      </c>
      <c r="D7040" s="2">
        <v>19829</v>
      </c>
      <c r="E7040" t="e">
        <f>VLOOKUP(Actual_Table[[#This Row],[Account]],#REF!,2,FALSE)</f>
        <v>#REF!</v>
      </c>
    </row>
    <row r="7041" spans="1:5" x14ac:dyDescent="0.3">
      <c r="A7041" s="1">
        <v>45526</v>
      </c>
      <c r="B7041" t="s">
        <v>13</v>
      </c>
      <c r="C7041" t="s">
        <v>6</v>
      </c>
      <c r="D7041" s="2">
        <v>6879</v>
      </c>
      <c r="E7041" t="e">
        <f>VLOOKUP(Actual_Table[[#This Row],[Account]],#REF!,2,FALSE)</f>
        <v>#REF!</v>
      </c>
    </row>
    <row r="7042" spans="1:5" x14ac:dyDescent="0.3">
      <c r="A7042" s="1">
        <v>45526</v>
      </c>
      <c r="B7042" t="s">
        <v>13</v>
      </c>
      <c r="C7042" t="s">
        <v>7</v>
      </c>
      <c r="D7042" s="2">
        <v>8076</v>
      </c>
      <c r="E7042" t="e">
        <f>VLOOKUP(Actual_Table[[#This Row],[Account]],#REF!,2,FALSE)</f>
        <v>#REF!</v>
      </c>
    </row>
    <row r="7043" spans="1:5" x14ac:dyDescent="0.3">
      <c r="A7043" s="1">
        <v>45526</v>
      </c>
      <c r="B7043" t="s">
        <v>13</v>
      </c>
      <c r="C7043" t="s">
        <v>8</v>
      </c>
      <c r="D7043" s="2">
        <v>7043</v>
      </c>
      <c r="E7043" t="e">
        <f>VLOOKUP(Actual_Table[[#This Row],[Account]],#REF!,2,FALSE)</f>
        <v>#REF!</v>
      </c>
    </row>
    <row r="7044" spans="1:5" x14ac:dyDescent="0.3">
      <c r="A7044" s="1">
        <v>45526</v>
      </c>
      <c r="B7044" t="s">
        <v>13</v>
      </c>
      <c r="C7044" t="s">
        <v>9</v>
      </c>
      <c r="D7044" s="2">
        <v>19049</v>
      </c>
      <c r="E7044" t="e">
        <f>VLOOKUP(Actual_Table[[#This Row],[Account]],#REF!,2,FALSE)</f>
        <v>#REF!</v>
      </c>
    </row>
    <row r="7045" spans="1:5" x14ac:dyDescent="0.3">
      <c r="A7045" s="1">
        <v>45526</v>
      </c>
      <c r="B7045" t="s">
        <v>13</v>
      </c>
      <c r="C7045" t="s">
        <v>10</v>
      </c>
      <c r="D7045" s="2">
        <v>4861</v>
      </c>
      <c r="E7045" t="e">
        <f>VLOOKUP(Actual_Table[[#This Row],[Account]],#REF!,2,FALSE)</f>
        <v>#REF!</v>
      </c>
    </row>
    <row r="7046" spans="1:5" x14ac:dyDescent="0.3">
      <c r="A7046" s="1">
        <v>45526</v>
      </c>
      <c r="B7046" t="s">
        <v>14</v>
      </c>
      <c r="C7046" t="s">
        <v>5</v>
      </c>
      <c r="D7046" s="2">
        <v>19776</v>
      </c>
      <c r="E7046" t="e">
        <f>VLOOKUP(Actual_Table[[#This Row],[Account]],#REF!,2,FALSE)</f>
        <v>#REF!</v>
      </c>
    </row>
    <row r="7047" spans="1:5" x14ac:dyDescent="0.3">
      <c r="A7047" s="1">
        <v>45526</v>
      </c>
      <c r="B7047" t="s">
        <v>14</v>
      </c>
      <c r="C7047" t="s">
        <v>6</v>
      </c>
      <c r="D7047" s="2">
        <v>11932</v>
      </c>
      <c r="E7047" t="e">
        <f>VLOOKUP(Actual_Table[[#This Row],[Account]],#REF!,2,FALSE)</f>
        <v>#REF!</v>
      </c>
    </row>
    <row r="7048" spans="1:5" x14ac:dyDescent="0.3">
      <c r="A7048" s="1">
        <v>45526</v>
      </c>
      <c r="B7048" t="s">
        <v>14</v>
      </c>
      <c r="C7048" t="s">
        <v>7</v>
      </c>
      <c r="D7048" s="2">
        <v>15663</v>
      </c>
      <c r="E7048" t="e">
        <f>VLOOKUP(Actual_Table[[#This Row],[Account]],#REF!,2,FALSE)</f>
        <v>#REF!</v>
      </c>
    </row>
    <row r="7049" spans="1:5" x14ac:dyDescent="0.3">
      <c r="A7049" s="1">
        <v>45526</v>
      </c>
      <c r="B7049" t="s">
        <v>14</v>
      </c>
      <c r="C7049" t="s">
        <v>8</v>
      </c>
      <c r="D7049" s="2">
        <v>10805</v>
      </c>
      <c r="E7049" t="e">
        <f>VLOOKUP(Actual_Table[[#This Row],[Account]],#REF!,2,FALSE)</f>
        <v>#REF!</v>
      </c>
    </row>
    <row r="7050" spans="1:5" x14ac:dyDescent="0.3">
      <c r="A7050" s="1">
        <v>45526</v>
      </c>
      <c r="B7050" t="s">
        <v>14</v>
      </c>
      <c r="C7050" t="s">
        <v>9</v>
      </c>
      <c r="D7050" s="2">
        <v>9318</v>
      </c>
      <c r="E7050" t="e">
        <f>VLOOKUP(Actual_Table[[#This Row],[Account]],#REF!,2,FALSE)</f>
        <v>#REF!</v>
      </c>
    </row>
    <row r="7051" spans="1:5" x14ac:dyDescent="0.3">
      <c r="A7051" s="1">
        <v>45526</v>
      </c>
      <c r="B7051" t="s">
        <v>14</v>
      </c>
      <c r="C7051" t="s">
        <v>10</v>
      </c>
      <c r="D7051" s="2">
        <v>13388</v>
      </c>
      <c r="E7051" t="e">
        <f>VLOOKUP(Actual_Table[[#This Row],[Account]],#REF!,2,FALSE)</f>
        <v>#REF!</v>
      </c>
    </row>
    <row r="7052" spans="1:5" x14ac:dyDescent="0.3">
      <c r="A7052" s="1">
        <v>45527</v>
      </c>
      <c r="B7052" t="s">
        <v>4</v>
      </c>
      <c r="C7052" t="s">
        <v>5</v>
      </c>
      <c r="D7052" s="2">
        <v>14368</v>
      </c>
      <c r="E7052" t="e">
        <f>VLOOKUP(Actual_Table[[#This Row],[Account]],#REF!,2,FALSE)</f>
        <v>#REF!</v>
      </c>
    </row>
    <row r="7053" spans="1:5" x14ac:dyDescent="0.3">
      <c r="A7053" s="1">
        <v>45527</v>
      </c>
      <c r="B7053" t="s">
        <v>4</v>
      </c>
      <c r="C7053" t="s">
        <v>6</v>
      </c>
      <c r="D7053" s="2">
        <v>20199</v>
      </c>
      <c r="E7053" t="e">
        <f>VLOOKUP(Actual_Table[[#This Row],[Account]],#REF!,2,FALSE)</f>
        <v>#REF!</v>
      </c>
    </row>
    <row r="7054" spans="1:5" x14ac:dyDescent="0.3">
      <c r="A7054" s="1">
        <v>45527</v>
      </c>
      <c r="B7054" t="s">
        <v>4</v>
      </c>
      <c r="C7054" t="s">
        <v>7</v>
      </c>
      <c r="D7054" s="2">
        <v>4837</v>
      </c>
      <c r="E7054" t="e">
        <f>VLOOKUP(Actual_Table[[#This Row],[Account]],#REF!,2,FALSE)</f>
        <v>#REF!</v>
      </c>
    </row>
    <row r="7055" spans="1:5" x14ac:dyDescent="0.3">
      <c r="A7055" s="1">
        <v>45527</v>
      </c>
      <c r="B7055" t="s">
        <v>4</v>
      </c>
      <c r="C7055" t="s">
        <v>8</v>
      </c>
      <c r="D7055" s="2">
        <v>17677</v>
      </c>
      <c r="E7055" t="e">
        <f>VLOOKUP(Actual_Table[[#This Row],[Account]],#REF!,2,FALSE)</f>
        <v>#REF!</v>
      </c>
    </row>
    <row r="7056" spans="1:5" x14ac:dyDescent="0.3">
      <c r="A7056" s="1">
        <v>45527</v>
      </c>
      <c r="B7056" t="s">
        <v>4</v>
      </c>
      <c r="C7056" t="s">
        <v>9</v>
      </c>
      <c r="D7056" s="2">
        <v>1235</v>
      </c>
      <c r="E7056" t="e">
        <f>VLOOKUP(Actual_Table[[#This Row],[Account]],#REF!,2,FALSE)</f>
        <v>#REF!</v>
      </c>
    </row>
    <row r="7057" spans="1:5" x14ac:dyDescent="0.3">
      <c r="A7057" s="1">
        <v>45527</v>
      </c>
      <c r="B7057" t="s">
        <v>4</v>
      </c>
      <c r="C7057" t="s">
        <v>10</v>
      </c>
      <c r="D7057" s="2">
        <v>20192</v>
      </c>
      <c r="E7057" t="e">
        <f>VLOOKUP(Actual_Table[[#This Row],[Account]],#REF!,2,FALSE)</f>
        <v>#REF!</v>
      </c>
    </row>
    <row r="7058" spans="1:5" x14ac:dyDescent="0.3">
      <c r="A7058" s="1">
        <v>45527</v>
      </c>
      <c r="B7058" t="s">
        <v>11</v>
      </c>
      <c r="C7058" t="s">
        <v>5</v>
      </c>
      <c r="D7058" s="2">
        <v>4919</v>
      </c>
      <c r="E7058" t="e">
        <f>VLOOKUP(Actual_Table[[#This Row],[Account]],#REF!,2,FALSE)</f>
        <v>#REF!</v>
      </c>
    </row>
    <row r="7059" spans="1:5" x14ac:dyDescent="0.3">
      <c r="A7059" s="1">
        <v>45527</v>
      </c>
      <c r="B7059" t="s">
        <v>11</v>
      </c>
      <c r="C7059" t="s">
        <v>6</v>
      </c>
      <c r="D7059" s="2">
        <v>7394</v>
      </c>
      <c r="E7059" t="e">
        <f>VLOOKUP(Actual_Table[[#This Row],[Account]],#REF!,2,FALSE)</f>
        <v>#REF!</v>
      </c>
    </row>
    <row r="7060" spans="1:5" x14ac:dyDescent="0.3">
      <c r="A7060" s="1">
        <v>45527</v>
      </c>
      <c r="B7060" t="s">
        <v>11</v>
      </c>
      <c r="C7060" t="s">
        <v>7</v>
      </c>
      <c r="D7060" s="2">
        <v>13775</v>
      </c>
      <c r="E7060" t="e">
        <f>VLOOKUP(Actual_Table[[#This Row],[Account]],#REF!,2,FALSE)</f>
        <v>#REF!</v>
      </c>
    </row>
    <row r="7061" spans="1:5" x14ac:dyDescent="0.3">
      <c r="A7061" s="1">
        <v>45527</v>
      </c>
      <c r="B7061" t="s">
        <v>11</v>
      </c>
      <c r="C7061" t="s">
        <v>8</v>
      </c>
      <c r="D7061" s="2">
        <v>18626</v>
      </c>
      <c r="E7061" t="e">
        <f>VLOOKUP(Actual_Table[[#This Row],[Account]],#REF!,2,FALSE)</f>
        <v>#REF!</v>
      </c>
    </row>
    <row r="7062" spans="1:5" x14ac:dyDescent="0.3">
      <c r="A7062" s="1">
        <v>45527</v>
      </c>
      <c r="B7062" t="s">
        <v>11</v>
      </c>
      <c r="C7062" t="s">
        <v>9</v>
      </c>
      <c r="D7062" s="2">
        <v>24182</v>
      </c>
      <c r="E7062" t="e">
        <f>VLOOKUP(Actual_Table[[#This Row],[Account]],#REF!,2,FALSE)</f>
        <v>#REF!</v>
      </c>
    </row>
    <row r="7063" spans="1:5" x14ac:dyDescent="0.3">
      <c r="A7063" s="1">
        <v>45527</v>
      </c>
      <c r="B7063" t="s">
        <v>11</v>
      </c>
      <c r="C7063" t="s">
        <v>10</v>
      </c>
      <c r="D7063" s="2">
        <v>7551</v>
      </c>
      <c r="E7063" t="e">
        <f>VLOOKUP(Actual_Table[[#This Row],[Account]],#REF!,2,FALSE)</f>
        <v>#REF!</v>
      </c>
    </row>
    <row r="7064" spans="1:5" x14ac:dyDescent="0.3">
      <c r="A7064" s="1">
        <v>45527</v>
      </c>
      <c r="B7064" t="s">
        <v>12</v>
      </c>
      <c r="C7064" t="s">
        <v>5</v>
      </c>
      <c r="D7064" s="2">
        <v>22536</v>
      </c>
      <c r="E7064" t="e">
        <f>VLOOKUP(Actual_Table[[#This Row],[Account]],#REF!,2,FALSE)</f>
        <v>#REF!</v>
      </c>
    </row>
    <row r="7065" spans="1:5" x14ac:dyDescent="0.3">
      <c r="A7065" s="1">
        <v>45527</v>
      </c>
      <c r="B7065" t="s">
        <v>12</v>
      </c>
      <c r="C7065" t="s">
        <v>6</v>
      </c>
      <c r="D7065" s="2">
        <v>1916</v>
      </c>
      <c r="E7065" t="e">
        <f>VLOOKUP(Actual_Table[[#This Row],[Account]],#REF!,2,FALSE)</f>
        <v>#REF!</v>
      </c>
    </row>
    <row r="7066" spans="1:5" x14ac:dyDescent="0.3">
      <c r="A7066" s="1">
        <v>45527</v>
      </c>
      <c r="B7066" t="s">
        <v>12</v>
      </c>
      <c r="C7066" t="s">
        <v>7</v>
      </c>
      <c r="D7066" s="2">
        <v>13183</v>
      </c>
      <c r="E7066" t="e">
        <f>VLOOKUP(Actual_Table[[#This Row],[Account]],#REF!,2,FALSE)</f>
        <v>#REF!</v>
      </c>
    </row>
    <row r="7067" spans="1:5" x14ac:dyDescent="0.3">
      <c r="A7067" s="1">
        <v>45527</v>
      </c>
      <c r="B7067" t="s">
        <v>12</v>
      </c>
      <c r="C7067" t="s">
        <v>8</v>
      </c>
      <c r="D7067" s="2">
        <v>2811</v>
      </c>
      <c r="E7067" t="e">
        <f>VLOOKUP(Actual_Table[[#This Row],[Account]],#REF!,2,FALSE)</f>
        <v>#REF!</v>
      </c>
    </row>
    <row r="7068" spans="1:5" x14ac:dyDescent="0.3">
      <c r="A7068" s="1">
        <v>45527</v>
      </c>
      <c r="B7068" t="s">
        <v>12</v>
      </c>
      <c r="C7068" t="s">
        <v>9</v>
      </c>
      <c r="D7068" s="2">
        <v>24427</v>
      </c>
      <c r="E7068" t="e">
        <f>VLOOKUP(Actual_Table[[#This Row],[Account]],#REF!,2,FALSE)</f>
        <v>#REF!</v>
      </c>
    </row>
    <row r="7069" spans="1:5" x14ac:dyDescent="0.3">
      <c r="A7069" s="1">
        <v>45527</v>
      </c>
      <c r="B7069" t="s">
        <v>12</v>
      </c>
      <c r="C7069" t="s">
        <v>10</v>
      </c>
      <c r="D7069" s="2">
        <v>647</v>
      </c>
      <c r="E7069" t="e">
        <f>VLOOKUP(Actual_Table[[#This Row],[Account]],#REF!,2,FALSE)</f>
        <v>#REF!</v>
      </c>
    </row>
    <row r="7070" spans="1:5" x14ac:dyDescent="0.3">
      <c r="A7070" s="1">
        <v>45527</v>
      </c>
      <c r="B7070" t="s">
        <v>13</v>
      </c>
      <c r="C7070" t="s">
        <v>5</v>
      </c>
      <c r="D7070" s="2">
        <v>6853</v>
      </c>
      <c r="E7070" t="e">
        <f>VLOOKUP(Actual_Table[[#This Row],[Account]],#REF!,2,FALSE)</f>
        <v>#REF!</v>
      </c>
    </row>
    <row r="7071" spans="1:5" x14ac:dyDescent="0.3">
      <c r="A7071" s="1">
        <v>45527</v>
      </c>
      <c r="B7071" t="s">
        <v>13</v>
      </c>
      <c r="C7071" t="s">
        <v>6</v>
      </c>
      <c r="D7071" s="2">
        <v>9114</v>
      </c>
      <c r="E7071" t="e">
        <f>VLOOKUP(Actual_Table[[#This Row],[Account]],#REF!,2,FALSE)</f>
        <v>#REF!</v>
      </c>
    </row>
    <row r="7072" spans="1:5" x14ac:dyDescent="0.3">
      <c r="A7072" s="1">
        <v>45527</v>
      </c>
      <c r="B7072" t="s">
        <v>13</v>
      </c>
      <c r="C7072" t="s">
        <v>7</v>
      </c>
      <c r="D7072" s="2">
        <v>20704</v>
      </c>
      <c r="E7072" t="e">
        <f>VLOOKUP(Actual_Table[[#This Row],[Account]],#REF!,2,FALSE)</f>
        <v>#REF!</v>
      </c>
    </row>
    <row r="7073" spans="1:5" x14ac:dyDescent="0.3">
      <c r="A7073" s="1">
        <v>45527</v>
      </c>
      <c r="B7073" t="s">
        <v>13</v>
      </c>
      <c r="C7073" t="s">
        <v>8</v>
      </c>
      <c r="D7073" s="2">
        <v>4959</v>
      </c>
      <c r="E7073" t="e">
        <f>VLOOKUP(Actual_Table[[#This Row],[Account]],#REF!,2,FALSE)</f>
        <v>#REF!</v>
      </c>
    </row>
    <row r="7074" spans="1:5" x14ac:dyDescent="0.3">
      <c r="A7074" s="1">
        <v>45527</v>
      </c>
      <c r="B7074" t="s">
        <v>13</v>
      </c>
      <c r="C7074" t="s">
        <v>9</v>
      </c>
      <c r="D7074" s="2">
        <v>19941</v>
      </c>
      <c r="E7074" t="e">
        <f>VLOOKUP(Actual_Table[[#This Row],[Account]],#REF!,2,FALSE)</f>
        <v>#REF!</v>
      </c>
    </row>
    <row r="7075" spans="1:5" x14ac:dyDescent="0.3">
      <c r="A7075" s="1">
        <v>45527</v>
      </c>
      <c r="B7075" t="s">
        <v>13</v>
      </c>
      <c r="C7075" t="s">
        <v>10</v>
      </c>
      <c r="D7075" s="2">
        <v>23327</v>
      </c>
      <c r="E7075" t="e">
        <f>VLOOKUP(Actual_Table[[#This Row],[Account]],#REF!,2,FALSE)</f>
        <v>#REF!</v>
      </c>
    </row>
    <row r="7076" spans="1:5" x14ac:dyDescent="0.3">
      <c r="A7076" s="1">
        <v>45527</v>
      </c>
      <c r="B7076" t="s">
        <v>14</v>
      </c>
      <c r="C7076" t="s">
        <v>5</v>
      </c>
      <c r="D7076" s="2">
        <v>2038</v>
      </c>
      <c r="E7076" t="e">
        <f>VLOOKUP(Actual_Table[[#This Row],[Account]],#REF!,2,FALSE)</f>
        <v>#REF!</v>
      </c>
    </row>
    <row r="7077" spans="1:5" x14ac:dyDescent="0.3">
      <c r="A7077" s="1">
        <v>45527</v>
      </c>
      <c r="B7077" t="s">
        <v>14</v>
      </c>
      <c r="C7077" t="s">
        <v>6</v>
      </c>
      <c r="D7077" s="2">
        <v>9197</v>
      </c>
      <c r="E7077" t="e">
        <f>VLOOKUP(Actual_Table[[#This Row],[Account]],#REF!,2,FALSE)</f>
        <v>#REF!</v>
      </c>
    </row>
    <row r="7078" spans="1:5" x14ac:dyDescent="0.3">
      <c r="A7078" s="1">
        <v>45527</v>
      </c>
      <c r="B7078" t="s">
        <v>14</v>
      </c>
      <c r="C7078" t="s">
        <v>7</v>
      </c>
      <c r="D7078" s="2">
        <v>6653</v>
      </c>
      <c r="E7078" t="e">
        <f>VLOOKUP(Actual_Table[[#This Row],[Account]],#REF!,2,FALSE)</f>
        <v>#REF!</v>
      </c>
    </row>
    <row r="7079" spans="1:5" x14ac:dyDescent="0.3">
      <c r="A7079" s="1">
        <v>45527</v>
      </c>
      <c r="B7079" t="s">
        <v>14</v>
      </c>
      <c r="C7079" t="s">
        <v>8</v>
      </c>
      <c r="D7079" s="2">
        <v>12768</v>
      </c>
      <c r="E7079" t="e">
        <f>VLOOKUP(Actual_Table[[#This Row],[Account]],#REF!,2,FALSE)</f>
        <v>#REF!</v>
      </c>
    </row>
    <row r="7080" spans="1:5" x14ac:dyDescent="0.3">
      <c r="A7080" s="1">
        <v>45527</v>
      </c>
      <c r="B7080" t="s">
        <v>14</v>
      </c>
      <c r="C7080" t="s">
        <v>9</v>
      </c>
      <c r="D7080" s="2">
        <v>8250</v>
      </c>
      <c r="E7080" t="e">
        <f>VLOOKUP(Actual_Table[[#This Row],[Account]],#REF!,2,FALSE)</f>
        <v>#REF!</v>
      </c>
    </row>
    <row r="7081" spans="1:5" x14ac:dyDescent="0.3">
      <c r="A7081" s="1">
        <v>45527</v>
      </c>
      <c r="B7081" t="s">
        <v>14</v>
      </c>
      <c r="C7081" t="s">
        <v>10</v>
      </c>
      <c r="D7081" s="2">
        <v>15890</v>
      </c>
      <c r="E7081" t="e">
        <f>VLOOKUP(Actual_Table[[#This Row],[Account]],#REF!,2,FALSE)</f>
        <v>#REF!</v>
      </c>
    </row>
    <row r="7082" spans="1:5" x14ac:dyDescent="0.3">
      <c r="A7082" s="1">
        <v>45528</v>
      </c>
      <c r="B7082" t="s">
        <v>4</v>
      </c>
      <c r="C7082" t="s">
        <v>5</v>
      </c>
      <c r="D7082" s="2">
        <v>20110</v>
      </c>
      <c r="E7082" t="e">
        <f>VLOOKUP(Actual_Table[[#This Row],[Account]],#REF!,2,FALSE)</f>
        <v>#REF!</v>
      </c>
    </row>
    <row r="7083" spans="1:5" x14ac:dyDescent="0.3">
      <c r="A7083" s="1">
        <v>45528</v>
      </c>
      <c r="B7083" t="s">
        <v>4</v>
      </c>
      <c r="C7083" t="s">
        <v>6</v>
      </c>
      <c r="D7083" s="2">
        <v>19308</v>
      </c>
      <c r="E7083" t="e">
        <f>VLOOKUP(Actual_Table[[#This Row],[Account]],#REF!,2,FALSE)</f>
        <v>#REF!</v>
      </c>
    </row>
    <row r="7084" spans="1:5" x14ac:dyDescent="0.3">
      <c r="A7084" s="1">
        <v>45528</v>
      </c>
      <c r="B7084" t="s">
        <v>4</v>
      </c>
      <c r="C7084" t="s">
        <v>7</v>
      </c>
      <c r="D7084" s="2">
        <v>10002</v>
      </c>
      <c r="E7084" t="e">
        <f>VLOOKUP(Actual_Table[[#This Row],[Account]],#REF!,2,FALSE)</f>
        <v>#REF!</v>
      </c>
    </row>
    <row r="7085" spans="1:5" x14ac:dyDescent="0.3">
      <c r="A7085" s="1">
        <v>45528</v>
      </c>
      <c r="B7085" t="s">
        <v>4</v>
      </c>
      <c r="C7085" t="s">
        <v>8</v>
      </c>
      <c r="D7085" s="2">
        <v>21445</v>
      </c>
      <c r="E7085" t="e">
        <f>VLOOKUP(Actual_Table[[#This Row],[Account]],#REF!,2,FALSE)</f>
        <v>#REF!</v>
      </c>
    </row>
    <row r="7086" spans="1:5" x14ac:dyDescent="0.3">
      <c r="A7086" s="1">
        <v>45528</v>
      </c>
      <c r="B7086" t="s">
        <v>4</v>
      </c>
      <c r="C7086" t="s">
        <v>9</v>
      </c>
      <c r="D7086" s="2">
        <v>15358</v>
      </c>
      <c r="E7086" t="e">
        <f>VLOOKUP(Actual_Table[[#This Row],[Account]],#REF!,2,FALSE)</f>
        <v>#REF!</v>
      </c>
    </row>
    <row r="7087" spans="1:5" x14ac:dyDescent="0.3">
      <c r="A7087" s="1">
        <v>45528</v>
      </c>
      <c r="B7087" t="s">
        <v>4</v>
      </c>
      <c r="C7087" t="s">
        <v>10</v>
      </c>
      <c r="D7087" s="2">
        <v>15730</v>
      </c>
      <c r="E7087" t="e">
        <f>VLOOKUP(Actual_Table[[#This Row],[Account]],#REF!,2,FALSE)</f>
        <v>#REF!</v>
      </c>
    </row>
    <row r="7088" spans="1:5" x14ac:dyDescent="0.3">
      <c r="A7088" s="1">
        <v>45528</v>
      </c>
      <c r="B7088" t="s">
        <v>11</v>
      </c>
      <c r="C7088" t="s">
        <v>5</v>
      </c>
      <c r="D7088" s="2">
        <v>12005</v>
      </c>
      <c r="E7088" t="e">
        <f>VLOOKUP(Actual_Table[[#This Row],[Account]],#REF!,2,FALSE)</f>
        <v>#REF!</v>
      </c>
    </row>
    <row r="7089" spans="1:5" x14ac:dyDescent="0.3">
      <c r="A7089" s="1">
        <v>45528</v>
      </c>
      <c r="B7089" t="s">
        <v>11</v>
      </c>
      <c r="C7089" t="s">
        <v>6</v>
      </c>
      <c r="D7089" s="2">
        <v>9525</v>
      </c>
      <c r="E7089" t="e">
        <f>VLOOKUP(Actual_Table[[#This Row],[Account]],#REF!,2,FALSE)</f>
        <v>#REF!</v>
      </c>
    </row>
    <row r="7090" spans="1:5" x14ac:dyDescent="0.3">
      <c r="A7090" s="1">
        <v>45528</v>
      </c>
      <c r="B7090" t="s">
        <v>11</v>
      </c>
      <c r="C7090" t="s">
        <v>7</v>
      </c>
      <c r="D7090" s="2">
        <v>12081</v>
      </c>
      <c r="E7090" t="e">
        <f>VLOOKUP(Actual_Table[[#This Row],[Account]],#REF!,2,FALSE)</f>
        <v>#REF!</v>
      </c>
    </row>
    <row r="7091" spans="1:5" x14ac:dyDescent="0.3">
      <c r="A7091" s="1">
        <v>45528</v>
      </c>
      <c r="B7091" t="s">
        <v>11</v>
      </c>
      <c r="C7091" t="s">
        <v>8</v>
      </c>
      <c r="D7091" s="2">
        <v>960</v>
      </c>
      <c r="E7091" t="e">
        <f>VLOOKUP(Actual_Table[[#This Row],[Account]],#REF!,2,FALSE)</f>
        <v>#REF!</v>
      </c>
    </row>
    <row r="7092" spans="1:5" x14ac:dyDescent="0.3">
      <c r="A7092" s="1">
        <v>45528</v>
      </c>
      <c r="B7092" t="s">
        <v>11</v>
      </c>
      <c r="C7092" t="s">
        <v>9</v>
      </c>
      <c r="D7092" s="2">
        <v>20665</v>
      </c>
      <c r="E7092" t="e">
        <f>VLOOKUP(Actual_Table[[#This Row],[Account]],#REF!,2,FALSE)</f>
        <v>#REF!</v>
      </c>
    </row>
    <row r="7093" spans="1:5" x14ac:dyDescent="0.3">
      <c r="A7093" s="1">
        <v>45528</v>
      </c>
      <c r="B7093" t="s">
        <v>11</v>
      </c>
      <c r="C7093" t="s">
        <v>10</v>
      </c>
      <c r="D7093" s="2">
        <v>20518</v>
      </c>
      <c r="E7093" t="e">
        <f>VLOOKUP(Actual_Table[[#This Row],[Account]],#REF!,2,FALSE)</f>
        <v>#REF!</v>
      </c>
    </row>
    <row r="7094" spans="1:5" x14ac:dyDescent="0.3">
      <c r="A7094" s="1">
        <v>45528</v>
      </c>
      <c r="B7094" t="s">
        <v>12</v>
      </c>
      <c r="C7094" t="s">
        <v>5</v>
      </c>
      <c r="D7094" s="2">
        <v>20022</v>
      </c>
      <c r="E7094" t="e">
        <f>VLOOKUP(Actual_Table[[#This Row],[Account]],#REF!,2,FALSE)</f>
        <v>#REF!</v>
      </c>
    </row>
    <row r="7095" spans="1:5" x14ac:dyDescent="0.3">
      <c r="A7095" s="1">
        <v>45528</v>
      </c>
      <c r="B7095" t="s">
        <v>12</v>
      </c>
      <c r="C7095" t="s">
        <v>6</v>
      </c>
      <c r="D7095" s="2">
        <v>18243</v>
      </c>
      <c r="E7095" t="e">
        <f>VLOOKUP(Actual_Table[[#This Row],[Account]],#REF!,2,FALSE)</f>
        <v>#REF!</v>
      </c>
    </row>
    <row r="7096" spans="1:5" x14ac:dyDescent="0.3">
      <c r="A7096" s="1">
        <v>45528</v>
      </c>
      <c r="B7096" t="s">
        <v>12</v>
      </c>
      <c r="C7096" t="s">
        <v>7</v>
      </c>
      <c r="D7096" s="2">
        <v>21838</v>
      </c>
      <c r="E7096" t="e">
        <f>VLOOKUP(Actual_Table[[#This Row],[Account]],#REF!,2,FALSE)</f>
        <v>#REF!</v>
      </c>
    </row>
    <row r="7097" spans="1:5" x14ac:dyDescent="0.3">
      <c r="A7097" s="1">
        <v>45528</v>
      </c>
      <c r="B7097" t="s">
        <v>12</v>
      </c>
      <c r="C7097" t="s">
        <v>8</v>
      </c>
      <c r="D7097" s="2">
        <v>17285</v>
      </c>
      <c r="E7097" t="e">
        <f>VLOOKUP(Actual_Table[[#This Row],[Account]],#REF!,2,FALSE)</f>
        <v>#REF!</v>
      </c>
    </row>
    <row r="7098" spans="1:5" x14ac:dyDescent="0.3">
      <c r="A7098" s="1">
        <v>45528</v>
      </c>
      <c r="B7098" t="s">
        <v>12</v>
      </c>
      <c r="C7098" t="s">
        <v>9</v>
      </c>
      <c r="D7098" s="2">
        <v>4514</v>
      </c>
      <c r="E7098" t="e">
        <f>VLOOKUP(Actual_Table[[#This Row],[Account]],#REF!,2,FALSE)</f>
        <v>#REF!</v>
      </c>
    </row>
    <row r="7099" spans="1:5" x14ac:dyDescent="0.3">
      <c r="A7099" s="1">
        <v>45528</v>
      </c>
      <c r="B7099" t="s">
        <v>12</v>
      </c>
      <c r="C7099" t="s">
        <v>10</v>
      </c>
      <c r="D7099" s="2">
        <v>4062</v>
      </c>
      <c r="E7099" t="e">
        <f>VLOOKUP(Actual_Table[[#This Row],[Account]],#REF!,2,FALSE)</f>
        <v>#REF!</v>
      </c>
    </row>
    <row r="7100" spans="1:5" x14ac:dyDescent="0.3">
      <c r="A7100" s="1">
        <v>45528</v>
      </c>
      <c r="B7100" t="s">
        <v>13</v>
      </c>
      <c r="C7100" t="s">
        <v>5</v>
      </c>
      <c r="D7100" s="2">
        <v>13718</v>
      </c>
      <c r="E7100" t="e">
        <f>VLOOKUP(Actual_Table[[#This Row],[Account]],#REF!,2,FALSE)</f>
        <v>#REF!</v>
      </c>
    </row>
    <row r="7101" spans="1:5" x14ac:dyDescent="0.3">
      <c r="A7101" s="1">
        <v>45528</v>
      </c>
      <c r="B7101" t="s">
        <v>13</v>
      </c>
      <c r="C7101" t="s">
        <v>6</v>
      </c>
      <c r="D7101" s="2">
        <v>10732</v>
      </c>
      <c r="E7101" t="e">
        <f>VLOOKUP(Actual_Table[[#This Row],[Account]],#REF!,2,FALSE)</f>
        <v>#REF!</v>
      </c>
    </row>
    <row r="7102" spans="1:5" x14ac:dyDescent="0.3">
      <c r="A7102" s="1">
        <v>45528</v>
      </c>
      <c r="B7102" t="s">
        <v>13</v>
      </c>
      <c r="C7102" t="s">
        <v>7</v>
      </c>
      <c r="D7102" s="2">
        <v>967</v>
      </c>
      <c r="E7102" t="e">
        <f>VLOOKUP(Actual_Table[[#This Row],[Account]],#REF!,2,FALSE)</f>
        <v>#REF!</v>
      </c>
    </row>
    <row r="7103" spans="1:5" x14ac:dyDescent="0.3">
      <c r="A7103" s="1">
        <v>45528</v>
      </c>
      <c r="B7103" t="s">
        <v>13</v>
      </c>
      <c r="C7103" t="s">
        <v>8</v>
      </c>
      <c r="D7103" s="2">
        <v>12966</v>
      </c>
      <c r="E7103" t="e">
        <f>VLOOKUP(Actual_Table[[#This Row],[Account]],#REF!,2,FALSE)</f>
        <v>#REF!</v>
      </c>
    </row>
    <row r="7104" spans="1:5" x14ac:dyDescent="0.3">
      <c r="A7104" s="1">
        <v>45528</v>
      </c>
      <c r="B7104" t="s">
        <v>13</v>
      </c>
      <c r="C7104" t="s">
        <v>9</v>
      </c>
      <c r="D7104" s="2">
        <v>12481</v>
      </c>
      <c r="E7104" t="e">
        <f>VLOOKUP(Actual_Table[[#This Row],[Account]],#REF!,2,FALSE)</f>
        <v>#REF!</v>
      </c>
    </row>
    <row r="7105" spans="1:5" x14ac:dyDescent="0.3">
      <c r="A7105" s="1">
        <v>45528</v>
      </c>
      <c r="B7105" t="s">
        <v>13</v>
      </c>
      <c r="C7105" t="s">
        <v>10</v>
      </c>
      <c r="D7105" s="2">
        <v>21475</v>
      </c>
      <c r="E7105" t="e">
        <f>VLOOKUP(Actual_Table[[#This Row],[Account]],#REF!,2,FALSE)</f>
        <v>#REF!</v>
      </c>
    </row>
    <row r="7106" spans="1:5" x14ac:dyDescent="0.3">
      <c r="A7106" s="1">
        <v>45528</v>
      </c>
      <c r="B7106" t="s">
        <v>14</v>
      </c>
      <c r="C7106" t="s">
        <v>5</v>
      </c>
      <c r="D7106" s="2">
        <v>2336</v>
      </c>
      <c r="E7106" t="e">
        <f>VLOOKUP(Actual_Table[[#This Row],[Account]],#REF!,2,FALSE)</f>
        <v>#REF!</v>
      </c>
    </row>
    <row r="7107" spans="1:5" x14ac:dyDescent="0.3">
      <c r="A7107" s="1">
        <v>45528</v>
      </c>
      <c r="B7107" t="s">
        <v>14</v>
      </c>
      <c r="C7107" t="s">
        <v>6</v>
      </c>
      <c r="D7107" s="2">
        <v>22402</v>
      </c>
      <c r="E7107" t="e">
        <f>VLOOKUP(Actual_Table[[#This Row],[Account]],#REF!,2,FALSE)</f>
        <v>#REF!</v>
      </c>
    </row>
    <row r="7108" spans="1:5" x14ac:dyDescent="0.3">
      <c r="A7108" s="1">
        <v>45528</v>
      </c>
      <c r="B7108" t="s">
        <v>14</v>
      </c>
      <c r="C7108" t="s">
        <v>7</v>
      </c>
      <c r="D7108" s="2">
        <v>19906</v>
      </c>
      <c r="E7108" t="e">
        <f>VLOOKUP(Actual_Table[[#This Row],[Account]],#REF!,2,FALSE)</f>
        <v>#REF!</v>
      </c>
    </row>
    <row r="7109" spans="1:5" x14ac:dyDescent="0.3">
      <c r="A7109" s="1">
        <v>45528</v>
      </c>
      <c r="B7109" t="s">
        <v>14</v>
      </c>
      <c r="C7109" t="s">
        <v>8</v>
      </c>
      <c r="D7109" s="2">
        <v>18150</v>
      </c>
      <c r="E7109" t="e">
        <f>VLOOKUP(Actual_Table[[#This Row],[Account]],#REF!,2,FALSE)</f>
        <v>#REF!</v>
      </c>
    </row>
    <row r="7110" spans="1:5" x14ac:dyDescent="0.3">
      <c r="A7110" s="1">
        <v>45528</v>
      </c>
      <c r="B7110" t="s">
        <v>14</v>
      </c>
      <c r="C7110" t="s">
        <v>9</v>
      </c>
      <c r="D7110" s="2">
        <v>11324</v>
      </c>
      <c r="E7110" t="e">
        <f>VLOOKUP(Actual_Table[[#This Row],[Account]],#REF!,2,FALSE)</f>
        <v>#REF!</v>
      </c>
    </row>
    <row r="7111" spans="1:5" x14ac:dyDescent="0.3">
      <c r="A7111" s="1">
        <v>45528</v>
      </c>
      <c r="B7111" t="s">
        <v>14</v>
      </c>
      <c r="C7111" t="s">
        <v>10</v>
      </c>
      <c r="D7111" s="2">
        <v>22554</v>
      </c>
      <c r="E7111" t="e">
        <f>VLOOKUP(Actual_Table[[#This Row],[Account]],#REF!,2,FALSE)</f>
        <v>#REF!</v>
      </c>
    </row>
    <row r="7112" spans="1:5" x14ac:dyDescent="0.3">
      <c r="A7112" s="1">
        <v>45529</v>
      </c>
      <c r="B7112" t="s">
        <v>4</v>
      </c>
      <c r="C7112" t="s">
        <v>5</v>
      </c>
      <c r="D7112" s="2">
        <v>11314</v>
      </c>
      <c r="E7112" t="e">
        <f>VLOOKUP(Actual_Table[[#This Row],[Account]],#REF!,2,FALSE)</f>
        <v>#REF!</v>
      </c>
    </row>
    <row r="7113" spans="1:5" x14ac:dyDescent="0.3">
      <c r="A7113" s="1">
        <v>45529</v>
      </c>
      <c r="B7113" t="s">
        <v>4</v>
      </c>
      <c r="C7113" t="s">
        <v>6</v>
      </c>
      <c r="D7113" s="2">
        <v>7938</v>
      </c>
      <c r="E7113" t="e">
        <f>VLOOKUP(Actual_Table[[#This Row],[Account]],#REF!,2,FALSE)</f>
        <v>#REF!</v>
      </c>
    </row>
    <row r="7114" spans="1:5" x14ac:dyDescent="0.3">
      <c r="A7114" s="1">
        <v>45529</v>
      </c>
      <c r="B7114" t="s">
        <v>4</v>
      </c>
      <c r="C7114" t="s">
        <v>7</v>
      </c>
      <c r="D7114" s="2">
        <v>21158</v>
      </c>
      <c r="E7114" t="e">
        <f>VLOOKUP(Actual_Table[[#This Row],[Account]],#REF!,2,FALSE)</f>
        <v>#REF!</v>
      </c>
    </row>
    <row r="7115" spans="1:5" x14ac:dyDescent="0.3">
      <c r="A7115" s="1">
        <v>45529</v>
      </c>
      <c r="B7115" t="s">
        <v>4</v>
      </c>
      <c r="C7115" t="s">
        <v>8</v>
      </c>
      <c r="D7115" s="2">
        <v>10538</v>
      </c>
      <c r="E7115" t="e">
        <f>VLOOKUP(Actual_Table[[#This Row],[Account]],#REF!,2,FALSE)</f>
        <v>#REF!</v>
      </c>
    </row>
    <row r="7116" spans="1:5" x14ac:dyDescent="0.3">
      <c r="A7116" s="1">
        <v>45529</v>
      </c>
      <c r="B7116" t="s">
        <v>4</v>
      </c>
      <c r="C7116" t="s">
        <v>9</v>
      </c>
      <c r="D7116" s="2">
        <v>17464</v>
      </c>
      <c r="E7116" t="e">
        <f>VLOOKUP(Actual_Table[[#This Row],[Account]],#REF!,2,FALSE)</f>
        <v>#REF!</v>
      </c>
    </row>
    <row r="7117" spans="1:5" x14ac:dyDescent="0.3">
      <c r="A7117" s="1">
        <v>45529</v>
      </c>
      <c r="B7117" t="s">
        <v>4</v>
      </c>
      <c r="C7117" t="s">
        <v>10</v>
      </c>
      <c r="D7117" s="2">
        <v>14614</v>
      </c>
      <c r="E7117" t="e">
        <f>VLOOKUP(Actual_Table[[#This Row],[Account]],#REF!,2,FALSE)</f>
        <v>#REF!</v>
      </c>
    </row>
    <row r="7118" spans="1:5" x14ac:dyDescent="0.3">
      <c r="A7118" s="1">
        <v>45529</v>
      </c>
      <c r="B7118" t="s">
        <v>11</v>
      </c>
      <c r="C7118" t="s">
        <v>5</v>
      </c>
      <c r="D7118" s="2">
        <v>6856</v>
      </c>
      <c r="E7118" t="e">
        <f>VLOOKUP(Actual_Table[[#This Row],[Account]],#REF!,2,FALSE)</f>
        <v>#REF!</v>
      </c>
    </row>
    <row r="7119" spans="1:5" x14ac:dyDescent="0.3">
      <c r="A7119" s="1">
        <v>45529</v>
      </c>
      <c r="B7119" t="s">
        <v>11</v>
      </c>
      <c r="C7119" t="s">
        <v>6</v>
      </c>
      <c r="D7119" s="2">
        <v>21436</v>
      </c>
      <c r="E7119" t="e">
        <f>VLOOKUP(Actual_Table[[#This Row],[Account]],#REF!,2,FALSE)</f>
        <v>#REF!</v>
      </c>
    </row>
    <row r="7120" spans="1:5" x14ac:dyDescent="0.3">
      <c r="A7120" s="1">
        <v>45529</v>
      </c>
      <c r="B7120" t="s">
        <v>11</v>
      </c>
      <c r="C7120" t="s">
        <v>7</v>
      </c>
      <c r="D7120" s="2">
        <v>11772</v>
      </c>
      <c r="E7120" t="e">
        <f>VLOOKUP(Actual_Table[[#This Row],[Account]],#REF!,2,FALSE)</f>
        <v>#REF!</v>
      </c>
    </row>
    <row r="7121" spans="1:5" x14ac:dyDescent="0.3">
      <c r="A7121" s="1">
        <v>45529</v>
      </c>
      <c r="B7121" t="s">
        <v>11</v>
      </c>
      <c r="C7121" t="s">
        <v>8</v>
      </c>
      <c r="D7121" s="2">
        <v>9725</v>
      </c>
      <c r="E7121" t="e">
        <f>VLOOKUP(Actual_Table[[#This Row],[Account]],#REF!,2,FALSE)</f>
        <v>#REF!</v>
      </c>
    </row>
    <row r="7122" spans="1:5" x14ac:dyDescent="0.3">
      <c r="A7122" s="1">
        <v>45529</v>
      </c>
      <c r="B7122" t="s">
        <v>11</v>
      </c>
      <c r="C7122" t="s">
        <v>9</v>
      </c>
      <c r="D7122" s="2">
        <v>24730</v>
      </c>
      <c r="E7122" t="e">
        <f>VLOOKUP(Actual_Table[[#This Row],[Account]],#REF!,2,FALSE)</f>
        <v>#REF!</v>
      </c>
    </row>
    <row r="7123" spans="1:5" x14ac:dyDescent="0.3">
      <c r="A7123" s="1">
        <v>45529</v>
      </c>
      <c r="B7123" t="s">
        <v>11</v>
      </c>
      <c r="C7123" t="s">
        <v>10</v>
      </c>
      <c r="D7123" s="2">
        <v>23615</v>
      </c>
      <c r="E7123" t="e">
        <f>VLOOKUP(Actual_Table[[#This Row],[Account]],#REF!,2,FALSE)</f>
        <v>#REF!</v>
      </c>
    </row>
    <row r="7124" spans="1:5" x14ac:dyDescent="0.3">
      <c r="A7124" s="1">
        <v>45529</v>
      </c>
      <c r="B7124" t="s">
        <v>12</v>
      </c>
      <c r="C7124" t="s">
        <v>5</v>
      </c>
      <c r="D7124" s="2">
        <v>22026</v>
      </c>
      <c r="E7124" t="e">
        <f>VLOOKUP(Actual_Table[[#This Row],[Account]],#REF!,2,FALSE)</f>
        <v>#REF!</v>
      </c>
    </row>
    <row r="7125" spans="1:5" x14ac:dyDescent="0.3">
      <c r="A7125" s="1">
        <v>45529</v>
      </c>
      <c r="B7125" t="s">
        <v>12</v>
      </c>
      <c r="C7125" t="s">
        <v>6</v>
      </c>
      <c r="D7125" s="2">
        <v>24183</v>
      </c>
      <c r="E7125" t="e">
        <f>VLOOKUP(Actual_Table[[#This Row],[Account]],#REF!,2,FALSE)</f>
        <v>#REF!</v>
      </c>
    </row>
    <row r="7126" spans="1:5" x14ac:dyDescent="0.3">
      <c r="A7126" s="1">
        <v>45529</v>
      </c>
      <c r="B7126" t="s">
        <v>12</v>
      </c>
      <c r="C7126" t="s">
        <v>7</v>
      </c>
      <c r="D7126" s="2">
        <v>2162</v>
      </c>
      <c r="E7126" t="e">
        <f>VLOOKUP(Actual_Table[[#This Row],[Account]],#REF!,2,FALSE)</f>
        <v>#REF!</v>
      </c>
    </row>
    <row r="7127" spans="1:5" x14ac:dyDescent="0.3">
      <c r="A7127" s="1">
        <v>45529</v>
      </c>
      <c r="B7127" t="s">
        <v>12</v>
      </c>
      <c r="C7127" t="s">
        <v>8</v>
      </c>
      <c r="D7127" s="2">
        <v>19903</v>
      </c>
      <c r="E7127" t="e">
        <f>VLOOKUP(Actual_Table[[#This Row],[Account]],#REF!,2,FALSE)</f>
        <v>#REF!</v>
      </c>
    </row>
    <row r="7128" spans="1:5" x14ac:dyDescent="0.3">
      <c r="A7128" s="1">
        <v>45529</v>
      </c>
      <c r="B7128" t="s">
        <v>12</v>
      </c>
      <c r="C7128" t="s">
        <v>9</v>
      </c>
      <c r="D7128" s="2">
        <v>3601</v>
      </c>
      <c r="E7128" t="e">
        <f>VLOOKUP(Actual_Table[[#This Row],[Account]],#REF!,2,FALSE)</f>
        <v>#REF!</v>
      </c>
    </row>
    <row r="7129" spans="1:5" x14ac:dyDescent="0.3">
      <c r="A7129" s="1">
        <v>45529</v>
      </c>
      <c r="B7129" t="s">
        <v>12</v>
      </c>
      <c r="C7129" t="s">
        <v>10</v>
      </c>
      <c r="D7129" s="2">
        <v>6186</v>
      </c>
      <c r="E7129" t="e">
        <f>VLOOKUP(Actual_Table[[#This Row],[Account]],#REF!,2,FALSE)</f>
        <v>#REF!</v>
      </c>
    </row>
    <row r="7130" spans="1:5" x14ac:dyDescent="0.3">
      <c r="A7130" s="1">
        <v>45529</v>
      </c>
      <c r="B7130" t="s">
        <v>13</v>
      </c>
      <c r="C7130" t="s">
        <v>5</v>
      </c>
      <c r="D7130" s="2">
        <v>14597</v>
      </c>
      <c r="E7130" t="e">
        <f>VLOOKUP(Actual_Table[[#This Row],[Account]],#REF!,2,FALSE)</f>
        <v>#REF!</v>
      </c>
    </row>
    <row r="7131" spans="1:5" x14ac:dyDescent="0.3">
      <c r="A7131" s="1">
        <v>45529</v>
      </c>
      <c r="B7131" t="s">
        <v>13</v>
      </c>
      <c r="C7131" t="s">
        <v>6</v>
      </c>
      <c r="D7131" s="2">
        <v>14355</v>
      </c>
      <c r="E7131" t="e">
        <f>VLOOKUP(Actual_Table[[#This Row],[Account]],#REF!,2,FALSE)</f>
        <v>#REF!</v>
      </c>
    </row>
    <row r="7132" spans="1:5" x14ac:dyDescent="0.3">
      <c r="A7132" s="1">
        <v>45529</v>
      </c>
      <c r="B7132" t="s">
        <v>13</v>
      </c>
      <c r="C7132" t="s">
        <v>7</v>
      </c>
      <c r="D7132" s="2">
        <v>5687</v>
      </c>
      <c r="E7132" t="e">
        <f>VLOOKUP(Actual_Table[[#This Row],[Account]],#REF!,2,FALSE)</f>
        <v>#REF!</v>
      </c>
    </row>
    <row r="7133" spans="1:5" x14ac:dyDescent="0.3">
      <c r="A7133" s="1">
        <v>45529</v>
      </c>
      <c r="B7133" t="s">
        <v>13</v>
      </c>
      <c r="C7133" t="s">
        <v>8</v>
      </c>
      <c r="D7133" s="2">
        <v>1671</v>
      </c>
      <c r="E7133" t="e">
        <f>VLOOKUP(Actual_Table[[#This Row],[Account]],#REF!,2,FALSE)</f>
        <v>#REF!</v>
      </c>
    </row>
    <row r="7134" spans="1:5" x14ac:dyDescent="0.3">
      <c r="A7134" s="1">
        <v>45529</v>
      </c>
      <c r="B7134" t="s">
        <v>13</v>
      </c>
      <c r="C7134" t="s">
        <v>9</v>
      </c>
      <c r="D7134" s="2">
        <v>8703</v>
      </c>
      <c r="E7134" t="e">
        <f>VLOOKUP(Actual_Table[[#This Row],[Account]],#REF!,2,FALSE)</f>
        <v>#REF!</v>
      </c>
    </row>
    <row r="7135" spans="1:5" x14ac:dyDescent="0.3">
      <c r="A7135" s="1">
        <v>45529</v>
      </c>
      <c r="B7135" t="s">
        <v>13</v>
      </c>
      <c r="C7135" t="s">
        <v>10</v>
      </c>
      <c r="D7135" s="2">
        <v>15090</v>
      </c>
      <c r="E7135" t="e">
        <f>VLOOKUP(Actual_Table[[#This Row],[Account]],#REF!,2,FALSE)</f>
        <v>#REF!</v>
      </c>
    </row>
    <row r="7136" spans="1:5" x14ac:dyDescent="0.3">
      <c r="A7136" s="1">
        <v>45529</v>
      </c>
      <c r="B7136" t="s">
        <v>14</v>
      </c>
      <c r="C7136" t="s">
        <v>5</v>
      </c>
      <c r="D7136" s="2">
        <v>18524</v>
      </c>
      <c r="E7136" t="e">
        <f>VLOOKUP(Actual_Table[[#This Row],[Account]],#REF!,2,FALSE)</f>
        <v>#REF!</v>
      </c>
    </row>
    <row r="7137" spans="1:5" x14ac:dyDescent="0.3">
      <c r="A7137" s="1">
        <v>45529</v>
      </c>
      <c r="B7137" t="s">
        <v>14</v>
      </c>
      <c r="C7137" t="s">
        <v>6</v>
      </c>
      <c r="D7137" s="2">
        <v>22451</v>
      </c>
      <c r="E7137" t="e">
        <f>VLOOKUP(Actual_Table[[#This Row],[Account]],#REF!,2,FALSE)</f>
        <v>#REF!</v>
      </c>
    </row>
    <row r="7138" spans="1:5" x14ac:dyDescent="0.3">
      <c r="A7138" s="1">
        <v>45529</v>
      </c>
      <c r="B7138" t="s">
        <v>14</v>
      </c>
      <c r="C7138" t="s">
        <v>7</v>
      </c>
      <c r="D7138" s="2">
        <v>2159</v>
      </c>
      <c r="E7138" t="e">
        <f>VLOOKUP(Actual_Table[[#This Row],[Account]],#REF!,2,FALSE)</f>
        <v>#REF!</v>
      </c>
    </row>
    <row r="7139" spans="1:5" x14ac:dyDescent="0.3">
      <c r="A7139" s="1">
        <v>45529</v>
      </c>
      <c r="B7139" t="s">
        <v>14</v>
      </c>
      <c r="C7139" t="s">
        <v>8</v>
      </c>
      <c r="D7139" s="2">
        <v>5717</v>
      </c>
      <c r="E7139" t="e">
        <f>VLOOKUP(Actual_Table[[#This Row],[Account]],#REF!,2,FALSE)</f>
        <v>#REF!</v>
      </c>
    </row>
    <row r="7140" spans="1:5" x14ac:dyDescent="0.3">
      <c r="A7140" s="1">
        <v>45529</v>
      </c>
      <c r="B7140" t="s">
        <v>14</v>
      </c>
      <c r="C7140" t="s">
        <v>9</v>
      </c>
      <c r="D7140" s="2">
        <v>6757</v>
      </c>
      <c r="E7140" t="e">
        <f>VLOOKUP(Actual_Table[[#This Row],[Account]],#REF!,2,FALSE)</f>
        <v>#REF!</v>
      </c>
    </row>
    <row r="7141" spans="1:5" x14ac:dyDescent="0.3">
      <c r="A7141" s="1">
        <v>45529</v>
      </c>
      <c r="B7141" t="s">
        <v>14</v>
      </c>
      <c r="C7141" t="s">
        <v>10</v>
      </c>
      <c r="D7141" s="2">
        <v>16161</v>
      </c>
      <c r="E7141" t="e">
        <f>VLOOKUP(Actual_Table[[#This Row],[Account]],#REF!,2,FALSE)</f>
        <v>#REF!</v>
      </c>
    </row>
    <row r="7142" spans="1:5" x14ac:dyDescent="0.3">
      <c r="A7142" s="1">
        <v>45530</v>
      </c>
      <c r="B7142" t="s">
        <v>4</v>
      </c>
      <c r="C7142" t="s">
        <v>5</v>
      </c>
      <c r="D7142" s="2">
        <v>12006</v>
      </c>
      <c r="E7142" t="e">
        <f>VLOOKUP(Actual_Table[[#This Row],[Account]],#REF!,2,FALSE)</f>
        <v>#REF!</v>
      </c>
    </row>
    <row r="7143" spans="1:5" x14ac:dyDescent="0.3">
      <c r="A7143" s="1">
        <v>45530</v>
      </c>
      <c r="B7143" t="s">
        <v>4</v>
      </c>
      <c r="C7143" t="s">
        <v>6</v>
      </c>
      <c r="D7143" s="2">
        <v>10745</v>
      </c>
      <c r="E7143" t="e">
        <f>VLOOKUP(Actual_Table[[#This Row],[Account]],#REF!,2,FALSE)</f>
        <v>#REF!</v>
      </c>
    </row>
    <row r="7144" spans="1:5" x14ac:dyDescent="0.3">
      <c r="A7144" s="1">
        <v>45530</v>
      </c>
      <c r="B7144" t="s">
        <v>4</v>
      </c>
      <c r="C7144" t="s">
        <v>7</v>
      </c>
      <c r="D7144" s="2">
        <v>16050</v>
      </c>
      <c r="E7144" t="e">
        <f>VLOOKUP(Actual_Table[[#This Row],[Account]],#REF!,2,FALSE)</f>
        <v>#REF!</v>
      </c>
    </row>
    <row r="7145" spans="1:5" x14ac:dyDescent="0.3">
      <c r="A7145" s="1">
        <v>45530</v>
      </c>
      <c r="B7145" t="s">
        <v>4</v>
      </c>
      <c r="C7145" t="s">
        <v>8</v>
      </c>
      <c r="D7145" s="2">
        <v>9206</v>
      </c>
      <c r="E7145" t="e">
        <f>VLOOKUP(Actual_Table[[#This Row],[Account]],#REF!,2,FALSE)</f>
        <v>#REF!</v>
      </c>
    </row>
    <row r="7146" spans="1:5" x14ac:dyDescent="0.3">
      <c r="A7146" s="1">
        <v>45530</v>
      </c>
      <c r="B7146" t="s">
        <v>4</v>
      </c>
      <c r="C7146" t="s">
        <v>9</v>
      </c>
      <c r="D7146" s="2">
        <v>10821</v>
      </c>
      <c r="E7146" t="e">
        <f>VLOOKUP(Actual_Table[[#This Row],[Account]],#REF!,2,FALSE)</f>
        <v>#REF!</v>
      </c>
    </row>
    <row r="7147" spans="1:5" x14ac:dyDescent="0.3">
      <c r="A7147" s="1">
        <v>45530</v>
      </c>
      <c r="B7147" t="s">
        <v>4</v>
      </c>
      <c r="C7147" t="s">
        <v>10</v>
      </c>
      <c r="D7147" s="2">
        <v>11368</v>
      </c>
      <c r="E7147" t="e">
        <f>VLOOKUP(Actual_Table[[#This Row],[Account]],#REF!,2,FALSE)</f>
        <v>#REF!</v>
      </c>
    </row>
    <row r="7148" spans="1:5" x14ac:dyDescent="0.3">
      <c r="A7148" s="1">
        <v>45530</v>
      </c>
      <c r="B7148" t="s">
        <v>11</v>
      </c>
      <c r="C7148" t="s">
        <v>5</v>
      </c>
      <c r="D7148" s="2">
        <v>19747</v>
      </c>
      <c r="E7148" t="e">
        <f>VLOOKUP(Actual_Table[[#This Row],[Account]],#REF!,2,FALSE)</f>
        <v>#REF!</v>
      </c>
    </row>
    <row r="7149" spans="1:5" x14ac:dyDescent="0.3">
      <c r="A7149" s="1">
        <v>45530</v>
      </c>
      <c r="B7149" t="s">
        <v>11</v>
      </c>
      <c r="C7149" t="s">
        <v>6</v>
      </c>
      <c r="D7149" s="2">
        <v>20794</v>
      </c>
      <c r="E7149" t="e">
        <f>VLOOKUP(Actual_Table[[#This Row],[Account]],#REF!,2,FALSE)</f>
        <v>#REF!</v>
      </c>
    </row>
    <row r="7150" spans="1:5" x14ac:dyDescent="0.3">
      <c r="A7150" s="1">
        <v>45530</v>
      </c>
      <c r="B7150" t="s">
        <v>11</v>
      </c>
      <c r="C7150" t="s">
        <v>7</v>
      </c>
      <c r="D7150" s="2">
        <v>556</v>
      </c>
      <c r="E7150" t="e">
        <f>VLOOKUP(Actual_Table[[#This Row],[Account]],#REF!,2,FALSE)</f>
        <v>#REF!</v>
      </c>
    </row>
    <row r="7151" spans="1:5" x14ac:dyDescent="0.3">
      <c r="A7151" s="1">
        <v>45530</v>
      </c>
      <c r="B7151" t="s">
        <v>11</v>
      </c>
      <c r="C7151" t="s">
        <v>8</v>
      </c>
      <c r="D7151" s="2">
        <v>9133</v>
      </c>
      <c r="E7151" t="e">
        <f>VLOOKUP(Actual_Table[[#This Row],[Account]],#REF!,2,FALSE)</f>
        <v>#REF!</v>
      </c>
    </row>
    <row r="7152" spans="1:5" x14ac:dyDescent="0.3">
      <c r="A7152" s="1">
        <v>45530</v>
      </c>
      <c r="B7152" t="s">
        <v>11</v>
      </c>
      <c r="C7152" t="s">
        <v>9</v>
      </c>
      <c r="D7152" s="2">
        <v>11848</v>
      </c>
      <c r="E7152" t="e">
        <f>VLOOKUP(Actual_Table[[#This Row],[Account]],#REF!,2,FALSE)</f>
        <v>#REF!</v>
      </c>
    </row>
    <row r="7153" spans="1:5" x14ac:dyDescent="0.3">
      <c r="A7153" s="1">
        <v>45530</v>
      </c>
      <c r="B7153" t="s">
        <v>11</v>
      </c>
      <c r="C7153" t="s">
        <v>10</v>
      </c>
      <c r="D7153" s="2">
        <v>15998</v>
      </c>
      <c r="E7153" t="e">
        <f>VLOOKUP(Actual_Table[[#This Row],[Account]],#REF!,2,FALSE)</f>
        <v>#REF!</v>
      </c>
    </row>
    <row r="7154" spans="1:5" x14ac:dyDescent="0.3">
      <c r="A7154" s="1">
        <v>45530</v>
      </c>
      <c r="B7154" t="s">
        <v>12</v>
      </c>
      <c r="C7154" t="s">
        <v>5</v>
      </c>
      <c r="D7154" s="2">
        <v>17411</v>
      </c>
      <c r="E7154" t="e">
        <f>VLOOKUP(Actual_Table[[#This Row],[Account]],#REF!,2,FALSE)</f>
        <v>#REF!</v>
      </c>
    </row>
    <row r="7155" spans="1:5" x14ac:dyDescent="0.3">
      <c r="A7155" s="1">
        <v>45530</v>
      </c>
      <c r="B7155" t="s">
        <v>12</v>
      </c>
      <c r="C7155" t="s">
        <v>6</v>
      </c>
      <c r="D7155" s="2">
        <v>13837</v>
      </c>
      <c r="E7155" t="e">
        <f>VLOOKUP(Actual_Table[[#This Row],[Account]],#REF!,2,FALSE)</f>
        <v>#REF!</v>
      </c>
    </row>
    <row r="7156" spans="1:5" x14ac:dyDescent="0.3">
      <c r="A7156" s="1">
        <v>45530</v>
      </c>
      <c r="B7156" t="s">
        <v>12</v>
      </c>
      <c r="C7156" t="s">
        <v>7</v>
      </c>
      <c r="D7156" s="2">
        <v>13159</v>
      </c>
      <c r="E7156" t="e">
        <f>VLOOKUP(Actual_Table[[#This Row],[Account]],#REF!,2,FALSE)</f>
        <v>#REF!</v>
      </c>
    </row>
    <row r="7157" spans="1:5" x14ac:dyDescent="0.3">
      <c r="A7157" s="1">
        <v>45530</v>
      </c>
      <c r="B7157" t="s">
        <v>12</v>
      </c>
      <c r="C7157" t="s">
        <v>8</v>
      </c>
      <c r="D7157" s="2">
        <v>8312</v>
      </c>
      <c r="E7157" t="e">
        <f>VLOOKUP(Actual_Table[[#This Row],[Account]],#REF!,2,FALSE)</f>
        <v>#REF!</v>
      </c>
    </row>
    <row r="7158" spans="1:5" x14ac:dyDescent="0.3">
      <c r="A7158" s="1">
        <v>45530</v>
      </c>
      <c r="B7158" t="s">
        <v>12</v>
      </c>
      <c r="C7158" t="s">
        <v>9</v>
      </c>
      <c r="D7158" s="2">
        <v>2255</v>
      </c>
      <c r="E7158" t="e">
        <f>VLOOKUP(Actual_Table[[#This Row],[Account]],#REF!,2,FALSE)</f>
        <v>#REF!</v>
      </c>
    </row>
    <row r="7159" spans="1:5" x14ac:dyDescent="0.3">
      <c r="A7159" s="1">
        <v>45530</v>
      </c>
      <c r="B7159" t="s">
        <v>12</v>
      </c>
      <c r="C7159" t="s">
        <v>10</v>
      </c>
      <c r="D7159" s="2">
        <v>23210</v>
      </c>
      <c r="E7159" t="e">
        <f>VLOOKUP(Actual_Table[[#This Row],[Account]],#REF!,2,FALSE)</f>
        <v>#REF!</v>
      </c>
    </row>
    <row r="7160" spans="1:5" x14ac:dyDescent="0.3">
      <c r="A7160" s="1">
        <v>45530</v>
      </c>
      <c r="B7160" t="s">
        <v>13</v>
      </c>
      <c r="C7160" t="s">
        <v>5</v>
      </c>
      <c r="D7160" s="2">
        <v>3359</v>
      </c>
      <c r="E7160" t="e">
        <f>VLOOKUP(Actual_Table[[#This Row],[Account]],#REF!,2,FALSE)</f>
        <v>#REF!</v>
      </c>
    </row>
    <row r="7161" spans="1:5" x14ac:dyDescent="0.3">
      <c r="A7161" s="1">
        <v>45530</v>
      </c>
      <c r="B7161" t="s">
        <v>13</v>
      </c>
      <c r="C7161" t="s">
        <v>6</v>
      </c>
      <c r="D7161" s="2">
        <v>7492</v>
      </c>
      <c r="E7161" t="e">
        <f>VLOOKUP(Actual_Table[[#This Row],[Account]],#REF!,2,FALSE)</f>
        <v>#REF!</v>
      </c>
    </row>
    <row r="7162" spans="1:5" x14ac:dyDescent="0.3">
      <c r="A7162" s="1">
        <v>45530</v>
      </c>
      <c r="B7162" t="s">
        <v>13</v>
      </c>
      <c r="C7162" t="s">
        <v>7</v>
      </c>
      <c r="D7162" s="2">
        <v>2090</v>
      </c>
      <c r="E7162" t="e">
        <f>VLOOKUP(Actual_Table[[#This Row],[Account]],#REF!,2,FALSE)</f>
        <v>#REF!</v>
      </c>
    </row>
    <row r="7163" spans="1:5" x14ac:dyDescent="0.3">
      <c r="A7163" s="1">
        <v>45530</v>
      </c>
      <c r="B7163" t="s">
        <v>13</v>
      </c>
      <c r="C7163" t="s">
        <v>8</v>
      </c>
      <c r="D7163" s="2">
        <v>22481</v>
      </c>
      <c r="E7163" t="e">
        <f>VLOOKUP(Actual_Table[[#This Row],[Account]],#REF!,2,FALSE)</f>
        <v>#REF!</v>
      </c>
    </row>
    <row r="7164" spans="1:5" x14ac:dyDescent="0.3">
      <c r="A7164" s="1">
        <v>45530</v>
      </c>
      <c r="B7164" t="s">
        <v>13</v>
      </c>
      <c r="C7164" t="s">
        <v>9</v>
      </c>
      <c r="D7164" s="2">
        <v>19941</v>
      </c>
      <c r="E7164" t="e">
        <f>VLOOKUP(Actual_Table[[#This Row],[Account]],#REF!,2,FALSE)</f>
        <v>#REF!</v>
      </c>
    </row>
    <row r="7165" spans="1:5" x14ac:dyDescent="0.3">
      <c r="A7165" s="1">
        <v>45530</v>
      </c>
      <c r="B7165" t="s">
        <v>13</v>
      </c>
      <c r="C7165" t="s">
        <v>10</v>
      </c>
      <c r="D7165" s="2">
        <v>1584</v>
      </c>
      <c r="E7165" t="e">
        <f>VLOOKUP(Actual_Table[[#This Row],[Account]],#REF!,2,FALSE)</f>
        <v>#REF!</v>
      </c>
    </row>
    <row r="7166" spans="1:5" x14ac:dyDescent="0.3">
      <c r="A7166" s="1">
        <v>45530</v>
      </c>
      <c r="B7166" t="s">
        <v>14</v>
      </c>
      <c r="C7166" t="s">
        <v>5</v>
      </c>
      <c r="D7166" s="2">
        <v>5638</v>
      </c>
      <c r="E7166" t="e">
        <f>VLOOKUP(Actual_Table[[#This Row],[Account]],#REF!,2,FALSE)</f>
        <v>#REF!</v>
      </c>
    </row>
    <row r="7167" spans="1:5" x14ac:dyDescent="0.3">
      <c r="A7167" s="1">
        <v>45530</v>
      </c>
      <c r="B7167" t="s">
        <v>14</v>
      </c>
      <c r="C7167" t="s">
        <v>6</v>
      </c>
      <c r="D7167" s="2">
        <v>9708</v>
      </c>
      <c r="E7167" t="e">
        <f>VLOOKUP(Actual_Table[[#This Row],[Account]],#REF!,2,FALSE)</f>
        <v>#REF!</v>
      </c>
    </row>
    <row r="7168" spans="1:5" x14ac:dyDescent="0.3">
      <c r="A7168" s="1">
        <v>45530</v>
      </c>
      <c r="B7168" t="s">
        <v>14</v>
      </c>
      <c r="C7168" t="s">
        <v>7</v>
      </c>
      <c r="D7168" s="2">
        <v>20531</v>
      </c>
      <c r="E7168" t="e">
        <f>VLOOKUP(Actual_Table[[#This Row],[Account]],#REF!,2,FALSE)</f>
        <v>#REF!</v>
      </c>
    </row>
    <row r="7169" spans="1:5" x14ac:dyDescent="0.3">
      <c r="A7169" s="1">
        <v>45530</v>
      </c>
      <c r="B7169" t="s">
        <v>14</v>
      </c>
      <c r="C7169" t="s">
        <v>8</v>
      </c>
      <c r="D7169" s="2">
        <v>16557</v>
      </c>
      <c r="E7169" t="e">
        <f>VLOOKUP(Actual_Table[[#This Row],[Account]],#REF!,2,FALSE)</f>
        <v>#REF!</v>
      </c>
    </row>
    <row r="7170" spans="1:5" x14ac:dyDescent="0.3">
      <c r="A7170" s="1">
        <v>45530</v>
      </c>
      <c r="B7170" t="s">
        <v>14</v>
      </c>
      <c r="C7170" t="s">
        <v>9</v>
      </c>
      <c r="D7170" s="2">
        <v>11671</v>
      </c>
      <c r="E7170" t="e">
        <f>VLOOKUP(Actual_Table[[#This Row],[Account]],#REF!,2,FALSE)</f>
        <v>#REF!</v>
      </c>
    </row>
    <row r="7171" spans="1:5" x14ac:dyDescent="0.3">
      <c r="A7171" s="1">
        <v>45530</v>
      </c>
      <c r="B7171" t="s">
        <v>14</v>
      </c>
      <c r="C7171" t="s">
        <v>10</v>
      </c>
      <c r="D7171" s="2">
        <v>19638</v>
      </c>
      <c r="E7171" t="e">
        <f>VLOOKUP(Actual_Table[[#This Row],[Account]],#REF!,2,FALSE)</f>
        <v>#REF!</v>
      </c>
    </row>
    <row r="7172" spans="1:5" x14ac:dyDescent="0.3">
      <c r="A7172" s="1">
        <v>45531</v>
      </c>
      <c r="B7172" t="s">
        <v>4</v>
      </c>
      <c r="C7172" t="s">
        <v>5</v>
      </c>
      <c r="D7172" s="2">
        <v>8111</v>
      </c>
      <c r="E7172" t="e">
        <f>VLOOKUP(Actual_Table[[#This Row],[Account]],#REF!,2,FALSE)</f>
        <v>#REF!</v>
      </c>
    </row>
    <row r="7173" spans="1:5" x14ac:dyDescent="0.3">
      <c r="A7173" s="1">
        <v>45531</v>
      </c>
      <c r="B7173" t="s">
        <v>4</v>
      </c>
      <c r="C7173" t="s">
        <v>6</v>
      </c>
      <c r="D7173" s="2">
        <v>12158</v>
      </c>
      <c r="E7173" t="e">
        <f>VLOOKUP(Actual_Table[[#This Row],[Account]],#REF!,2,FALSE)</f>
        <v>#REF!</v>
      </c>
    </row>
    <row r="7174" spans="1:5" x14ac:dyDescent="0.3">
      <c r="A7174" s="1">
        <v>45531</v>
      </c>
      <c r="B7174" t="s">
        <v>4</v>
      </c>
      <c r="C7174" t="s">
        <v>7</v>
      </c>
      <c r="D7174" s="2">
        <v>18349</v>
      </c>
      <c r="E7174" t="e">
        <f>VLOOKUP(Actual_Table[[#This Row],[Account]],#REF!,2,FALSE)</f>
        <v>#REF!</v>
      </c>
    </row>
    <row r="7175" spans="1:5" x14ac:dyDescent="0.3">
      <c r="A7175" s="1">
        <v>45531</v>
      </c>
      <c r="B7175" t="s">
        <v>4</v>
      </c>
      <c r="C7175" t="s">
        <v>8</v>
      </c>
      <c r="D7175" s="2">
        <v>17338</v>
      </c>
      <c r="E7175" t="e">
        <f>VLOOKUP(Actual_Table[[#This Row],[Account]],#REF!,2,FALSE)</f>
        <v>#REF!</v>
      </c>
    </row>
    <row r="7176" spans="1:5" x14ac:dyDescent="0.3">
      <c r="A7176" s="1">
        <v>45531</v>
      </c>
      <c r="B7176" t="s">
        <v>4</v>
      </c>
      <c r="C7176" t="s">
        <v>9</v>
      </c>
      <c r="D7176" s="2">
        <v>7048</v>
      </c>
      <c r="E7176" t="e">
        <f>VLOOKUP(Actual_Table[[#This Row],[Account]],#REF!,2,FALSE)</f>
        <v>#REF!</v>
      </c>
    </row>
    <row r="7177" spans="1:5" x14ac:dyDescent="0.3">
      <c r="A7177" s="1">
        <v>45531</v>
      </c>
      <c r="B7177" t="s">
        <v>4</v>
      </c>
      <c r="C7177" t="s">
        <v>10</v>
      </c>
      <c r="D7177" s="2">
        <v>17265</v>
      </c>
      <c r="E7177" t="e">
        <f>VLOOKUP(Actual_Table[[#This Row],[Account]],#REF!,2,FALSE)</f>
        <v>#REF!</v>
      </c>
    </row>
    <row r="7178" spans="1:5" x14ac:dyDescent="0.3">
      <c r="A7178" s="1">
        <v>45531</v>
      </c>
      <c r="B7178" t="s">
        <v>11</v>
      </c>
      <c r="C7178" t="s">
        <v>5</v>
      </c>
      <c r="D7178" s="2">
        <v>3236</v>
      </c>
      <c r="E7178" t="e">
        <f>VLOOKUP(Actual_Table[[#This Row],[Account]],#REF!,2,FALSE)</f>
        <v>#REF!</v>
      </c>
    </row>
    <row r="7179" spans="1:5" x14ac:dyDescent="0.3">
      <c r="A7179" s="1">
        <v>45531</v>
      </c>
      <c r="B7179" t="s">
        <v>11</v>
      </c>
      <c r="C7179" t="s">
        <v>6</v>
      </c>
      <c r="D7179" s="2">
        <v>16116</v>
      </c>
      <c r="E7179" t="e">
        <f>VLOOKUP(Actual_Table[[#This Row],[Account]],#REF!,2,FALSE)</f>
        <v>#REF!</v>
      </c>
    </row>
    <row r="7180" spans="1:5" x14ac:dyDescent="0.3">
      <c r="A7180" s="1">
        <v>45531</v>
      </c>
      <c r="B7180" t="s">
        <v>11</v>
      </c>
      <c r="C7180" t="s">
        <v>7</v>
      </c>
      <c r="D7180" s="2">
        <v>24333</v>
      </c>
      <c r="E7180" t="e">
        <f>VLOOKUP(Actual_Table[[#This Row],[Account]],#REF!,2,FALSE)</f>
        <v>#REF!</v>
      </c>
    </row>
    <row r="7181" spans="1:5" x14ac:dyDescent="0.3">
      <c r="A7181" s="1">
        <v>45531</v>
      </c>
      <c r="B7181" t="s">
        <v>11</v>
      </c>
      <c r="C7181" t="s">
        <v>8</v>
      </c>
      <c r="D7181" s="2">
        <v>23330</v>
      </c>
      <c r="E7181" t="e">
        <f>VLOOKUP(Actual_Table[[#This Row],[Account]],#REF!,2,FALSE)</f>
        <v>#REF!</v>
      </c>
    </row>
    <row r="7182" spans="1:5" x14ac:dyDescent="0.3">
      <c r="A7182" s="1">
        <v>45531</v>
      </c>
      <c r="B7182" t="s">
        <v>11</v>
      </c>
      <c r="C7182" t="s">
        <v>9</v>
      </c>
      <c r="D7182" s="2">
        <v>18415</v>
      </c>
      <c r="E7182" t="e">
        <f>VLOOKUP(Actual_Table[[#This Row],[Account]],#REF!,2,FALSE)</f>
        <v>#REF!</v>
      </c>
    </row>
    <row r="7183" spans="1:5" x14ac:dyDescent="0.3">
      <c r="A7183" s="1">
        <v>45531</v>
      </c>
      <c r="B7183" t="s">
        <v>11</v>
      </c>
      <c r="C7183" t="s">
        <v>10</v>
      </c>
      <c r="D7183" s="2">
        <v>20035</v>
      </c>
      <c r="E7183" t="e">
        <f>VLOOKUP(Actual_Table[[#This Row],[Account]],#REF!,2,FALSE)</f>
        <v>#REF!</v>
      </c>
    </row>
    <row r="7184" spans="1:5" x14ac:dyDescent="0.3">
      <c r="A7184" s="1">
        <v>45531</v>
      </c>
      <c r="B7184" t="s">
        <v>12</v>
      </c>
      <c r="C7184" t="s">
        <v>5</v>
      </c>
      <c r="D7184" s="2">
        <v>24775</v>
      </c>
      <c r="E7184" t="e">
        <f>VLOOKUP(Actual_Table[[#This Row],[Account]],#REF!,2,FALSE)</f>
        <v>#REF!</v>
      </c>
    </row>
    <row r="7185" spans="1:5" x14ac:dyDescent="0.3">
      <c r="A7185" s="1">
        <v>45531</v>
      </c>
      <c r="B7185" t="s">
        <v>12</v>
      </c>
      <c r="C7185" t="s">
        <v>6</v>
      </c>
      <c r="D7185" s="2">
        <v>10397</v>
      </c>
      <c r="E7185" t="e">
        <f>VLOOKUP(Actual_Table[[#This Row],[Account]],#REF!,2,FALSE)</f>
        <v>#REF!</v>
      </c>
    </row>
    <row r="7186" spans="1:5" x14ac:dyDescent="0.3">
      <c r="A7186" s="1">
        <v>45531</v>
      </c>
      <c r="B7186" t="s">
        <v>12</v>
      </c>
      <c r="C7186" t="s">
        <v>7</v>
      </c>
      <c r="D7186" s="2">
        <v>6494</v>
      </c>
      <c r="E7186" t="e">
        <f>VLOOKUP(Actual_Table[[#This Row],[Account]],#REF!,2,FALSE)</f>
        <v>#REF!</v>
      </c>
    </row>
    <row r="7187" spans="1:5" x14ac:dyDescent="0.3">
      <c r="A7187" s="1">
        <v>45531</v>
      </c>
      <c r="B7187" t="s">
        <v>12</v>
      </c>
      <c r="C7187" t="s">
        <v>8</v>
      </c>
      <c r="D7187" s="2">
        <v>16652</v>
      </c>
      <c r="E7187" t="e">
        <f>VLOOKUP(Actual_Table[[#This Row],[Account]],#REF!,2,FALSE)</f>
        <v>#REF!</v>
      </c>
    </row>
    <row r="7188" spans="1:5" x14ac:dyDescent="0.3">
      <c r="A7188" s="1">
        <v>45531</v>
      </c>
      <c r="B7188" t="s">
        <v>12</v>
      </c>
      <c r="C7188" t="s">
        <v>9</v>
      </c>
      <c r="D7188" s="2">
        <v>8117</v>
      </c>
      <c r="E7188" t="e">
        <f>VLOOKUP(Actual_Table[[#This Row],[Account]],#REF!,2,FALSE)</f>
        <v>#REF!</v>
      </c>
    </row>
    <row r="7189" spans="1:5" x14ac:dyDescent="0.3">
      <c r="A7189" s="1">
        <v>45531</v>
      </c>
      <c r="B7189" t="s">
        <v>12</v>
      </c>
      <c r="C7189" t="s">
        <v>10</v>
      </c>
      <c r="D7189" s="2">
        <v>17715</v>
      </c>
      <c r="E7189" t="e">
        <f>VLOOKUP(Actual_Table[[#This Row],[Account]],#REF!,2,FALSE)</f>
        <v>#REF!</v>
      </c>
    </row>
    <row r="7190" spans="1:5" x14ac:dyDescent="0.3">
      <c r="A7190" s="1">
        <v>45531</v>
      </c>
      <c r="B7190" t="s">
        <v>13</v>
      </c>
      <c r="C7190" t="s">
        <v>5</v>
      </c>
      <c r="D7190" s="2">
        <v>610</v>
      </c>
      <c r="E7190" t="e">
        <f>VLOOKUP(Actual_Table[[#This Row],[Account]],#REF!,2,FALSE)</f>
        <v>#REF!</v>
      </c>
    </row>
    <row r="7191" spans="1:5" x14ac:dyDescent="0.3">
      <c r="A7191" s="1">
        <v>45531</v>
      </c>
      <c r="B7191" t="s">
        <v>13</v>
      </c>
      <c r="C7191" t="s">
        <v>6</v>
      </c>
      <c r="D7191" s="2">
        <v>8098</v>
      </c>
      <c r="E7191" t="e">
        <f>VLOOKUP(Actual_Table[[#This Row],[Account]],#REF!,2,FALSE)</f>
        <v>#REF!</v>
      </c>
    </row>
    <row r="7192" spans="1:5" x14ac:dyDescent="0.3">
      <c r="A7192" s="1">
        <v>45531</v>
      </c>
      <c r="B7192" t="s">
        <v>13</v>
      </c>
      <c r="C7192" t="s">
        <v>7</v>
      </c>
      <c r="D7192" s="2">
        <v>18479</v>
      </c>
      <c r="E7192" t="e">
        <f>VLOOKUP(Actual_Table[[#This Row],[Account]],#REF!,2,FALSE)</f>
        <v>#REF!</v>
      </c>
    </row>
    <row r="7193" spans="1:5" x14ac:dyDescent="0.3">
      <c r="A7193" s="1">
        <v>45531</v>
      </c>
      <c r="B7193" t="s">
        <v>13</v>
      </c>
      <c r="C7193" t="s">
        <v>8</v>
      </c>
      <c r="D7193" s="2">
        <v>14571</v>
      </c>
      <c r="E7193" t="e">
        <f>VLOOKUP(Actual_Table[[#This Row],[Account]],#REF!,2,FALSE)</f>
        <v>#REF!</v>
      </c>
    </row>
    <row r="7194" spans="1:5" x14ac:dyDescent="0.3">
      <c r="A7194" s="1">
        <v>45531</v>
      </c>
      <c r="B7194" t="s">
        <v>13</v>
      </c>
      <c r="C7194" t="s">
        <v>9</v>
      </c>
      <c r="D7194" s="2">
        <v>15194</v>
      </c>
      <c r="E7194" t="e">
        <f>VLOOKUP(Actual_Table[[#This Row],[Account]],#REF!,2,FALSE)</f>
        <v>#REF!</v>
      </c>
    </row>
    <row r="7195" spans="1:5" x14ac:dyDescent="0.3">
      <c r="A7195" s="1">
        <v>45531</v>
      </c>
      <c r="B7195" t="s">
        <v>13</v>
      </c>
      <c r="C7195" t="s">
        <v>10</v>
      </c>
      <c r="D7195" s="2">
        <v>7764</v>
      </c>
      <c r="E7195" t="e">
        <f>VLOOKUP(Actual_Table[[#This Row],[Account]],#REF!,2,FALSE)</f>
        <v>#REF!</v>
      </c>
    </row>
    <row r="7196" spans="1:5" x14ac:dyDescent="0.3">
      <c r="A7196" s="1">
        <v>45531</v>
      </c>
      <c r="B7196" t="s">
        <v>14</v>
      </c>
      <c r="C7196" t="s">
        <v>5</v>
      </c>
      <c r="D7196" s="2">
        <v>10013</v>
      </c>
      <c r="E7196" t="e">
        <f>VLOOKUP(Actual_Table[[#This Row],[Account]],#REF!,2,FALSE)</f>
        <v>#REF!</v>
      </c>
    </row>
    <row r="7197" spans="1:5" x14ac:dyDescent="0.3">
      <c r="A7197" s="1">
        <v>45531</v>
      </c>
      <c r="B7197" t="s">
        <v>14</v>
      </c>
      <c r="C7197" t="s">
        <v>6</v>
      </c>
      <c r="D7197" s="2">
        <v>24420</v>
      </c>
      <c r="E7197" t="e">
        <f>VLOOKUP(Actual_Table[[#This Row],[Account]],#REF!,2,FALSE)</f>
        <v>#REF!</v>
      </c>
    </row>
    <row r="7198" spans="1:5" x14ac:dyDescent="0.3">
      <c r="A7198" s="1">
        <v>45531</v>
      </c>
      <c r="B7198" t="s">
        <v>14</v>
      </c>
      <c r="C7198" t="s">
        <v>7</v>
      </c>
      <c r="D7198" s="2">
        <v>5861</v>
      </c>
      <c r="E7198" t="e">
        <f>VLOOKUP(Actual_Table[[#This Row],[Account]],#REF!,2,FALSE)</f>
        <v>#REF!</v>
      </c>
    </row>
    <row r="7199" spans="1:5" x14ac:dyDescent="0.3">
      <c r="A7199" s="1">
        <v>45531</v>
      </c>
      <c r="B7199" t="s">
        <v>14</v>
      </c>
      <c r="C7199" t="s">
        <v>8</v>
      </c>
      <c r="D7199" s="2">
        <v>16281</v>
      </c>
      <c r="E7199" t="e">
        <f>VLOOKUP(Actual_Table[[#This Row],[Account]],#REF!,2,FALSE)</f>
        <v>#REF!</v>
      </c>
    </row>
    <row r="7200" spans="1:5" x14ac:dyDescent="0.3">
      <c r="A7200" s="1">
        <v>45531</v>
      </c>
      <c r="B7200" t="s">
        <v>14</v>
      </c>
      <c r="C7200" t="s">
        <v>9</v>
      </c>
      <c r="D7200" s="2">
        <v>21667</v>
      </c>
      <c r="E7200" t="e">
        <f>VLOOKUP(Actual_Table[[#This Row],[Account]],#REF!,2,FALSE)</f>
        <v>#REF!</v>
      </c>
    </row>
    <row r="7201" spans="1:5" x14ac:dyDescent="0.3">
      <c r="A7201" s="1">
        <v>45531</v>
      </c>
      <c r="B7201" t="s">
        <v>14</v>
      </c>
      <c r="C7201" t="s">
        <v>10</v>
      </c>
      <c r="D7201" s="2">
        <v>5147</v>
      </c>
      <c r="E7201" t="e">
        <f>VLOOKUP(Actual_Table[[#This Row],[Account]],#REF!,2,FALSE)</f>
        <v>#REF!</v>
      </c>
    </row>
    <row r="7202" spans="1:5" x14ac:dyDescent="0.3">
      <c r="A7202" s="1">
        <v>45532</v>
      </c>
      <c r="B7202" t="s">
        <v>4</v>
      </c>
      <c r="C7202" t="s">
        <v>5</v>
      </c>
      <c r="D7202" s="2">
        <v>6948</v>
      </c>
      <c r="E7202" t="e">
        <f>VLOOKUP(Actual_Table[[#This Row],[Account]],#REF!,2,FALSE)</f>
        <v>#REF!</v>
      </c>
    </row>
    <row r="7203" spans="1:5" x14ac:dyDescent="0.3">
      <c r="A7203" s="1">
        <v>45532</v>
      </c>
      <c r="B7203" t="s">
        <v>4</v>
      </c>
      <c r="C7203" t="s">
        <v>6</v>
      </c>
      <c r="D7203" s="2">
        <v>13247</v>
      </c>
      <c r="E7203" t="e">
        <f>VLOOKUP(Actual_Table[[#This Row],[Account]],#REF!,2,FALSE)</f>
        <v>#REF!</v>
      </c>
    </row>
    <row r="7204" spans="1:5" x14ac:dyDescent="0.3">
      <c r="A7204" s="1">
        <v>45532</v>
      </c>
      <c r="B7204" t="s">
        <v>4</v>
      </c>
      <c r="C7204" t="s">
        <v>7</v>
      </c>
      <c r="D7204" s="2">
        <v>15075</v>
      </c>
      <c r="E7204" t="e">
        <f>VLOOKUP(Actual_Table[[#This Row],[Account]],#REF!,2,FALSE)</f>
        <v>#REF!</v>
      </c>
    </row>
    <row r="7205" spans="1:5" x14ac:dyDescent="0.3">
      <c r="A7205" s="1">
        <v>45532</v>
      </c>
      <c r="B7205" t="s">
        <v>4</v>
      </c>
      <c r="C7205" t="s">
        <v>8</v>
      </c>
      <c r="D7205" s="2">
        <v>3913</v>
      </c>
      <c r="E7205" t="e">
        <f>VLOOKUP(Actual_Table[[#This Row],[Account]],#REF!,2,FALSE)</f>
        <v>#REF!</v>
      </c>
    </row>
    <row r="7206" spans="1:5" x14ac:dyDescent="0.3">
      <c r="A7206" s="1">
        <v>45532</v>
      </c>
      <c r="B7206" t="s">
        <v>4</v>
      </c>
      <c r="C7206" t="s">
        <v>9</v>
      </c>
      <c r="D7206" s="2">
        <v>14579</v>
      </c>
      <c r="E7206" t="e">
        <f>VLOOKUP(Actual_Table[[#This Row],[Account]],#REF!,2,FALSE)</f>
        <v>#REF!</v>
      </c>
    </row>
    <row r="7207" spans="1:5" x14ac:dyDescent="0.3">
      <c r="A7207" s="1">
        <v>45532</v>
      </c>
      <c r="B7207" t="s">
        <v>4</v>
      </c>
      <c r="C7207" t="s">
        <v>10</v>
      </c>
      <c r="D7207" s="2">
        <v>13969</v>
      </c>
      <c r="E7207" t="e">
        <f>VLOOKUP(Actual_Table[[#This Row],[Account]],#REF!,2,FALSE)</f>
        <v>#REF!</v>
      </c>
    </row>
    <row r="7208" spans="1:5" x14ac:dyDescent="0.3">
      <c r="A7208" s="1">
        <v>45532</v>
      </c>
      <c r="B7208" t="s">
        <v>11</v>
      </c>
      <c r="C7208" t="s">
        <v>5</v>
      </c>
      <c r="D7208" s="2">
        <v>22705</v>
      </c>
      <c r="E7208" t="e">
        <f>VLOOKUP(Actual_Table[[#This Row],[Account]],#REF!,2,FALSE)</f>
        <v>#REF!</v>
      </c>
    </row>
    <row r="7209" spans="1:5" x14ac:dyDescent="0.3">
      <c r="A7209" s="1">
        <v>45532</v>
      </c>
      <c r="B7209" t="s">
        <v>11</v>
      </c>
      <c r="C7209" t="s">
        <v>6</v>
      </c>
      <c r="D7209" s="2">
        <v>4421</v>
      </c>
      <c r="E7209" t="e">
        <f>VLOOKUP(Actual_Table[[#This Row],[Account]],#REF!,2,FALSE)</f>
        <v>#REF!</v>
      </c>
    </row>
    <row r="7210" spans="1:5" x14ac:dyDescent="0.3">
      <c r="A7210" s="1">
        <v>45532</v>
      </c>
      <c r="B7210" t="s">
        <v>11</v>
      </c>
      <c r="C7210" t="s">
        <v>7</v>
      </c>
      <c r="D7210" s="2">
        <v>20099</v>
      </c>
      <c r="E7210" t="e">
        <f>VLOOKUP(Actual_Table[[#This Row],[Account]],#REF!,2,FALSE)</f>
        <v>#REF!</v>
      </c>
    </row>
    <row r="7211" spans="1:5" x14ac:dyDescent="0.3">
      <c r="A7211" s="1">
        <v>45532</v>
      </c>
      <c r="B7211" t="s">
        <v>11</v>
      </c>
      <c r="C7211" t="s">
        <v>8</v>
      </c>
      <c r="D7211" s="2">
        <v>11043</v>
      </c>
      <c r="E7211" t="e">
        <f>VLOOKUP(Actual_Table[[#This Row],[Account]],#REF!,2,FALSE)</f>
        <v>#REF!</v>
      </c>
    </row>
    <row r="7212" spans="1:5" x14ac:dyDescent="0.3">
      <c r="A7212" s="1">
        <v>45532</v>
      </c>
      <c r="B7212" t="s">
        <v>11</v>
      </c>
      <c r="C7212" t="s">
        <v>9</v>
      </c>
      <c r="D7212" s="2">
        <v>3101</v>
      </c>
      <c r="E7212" t="e">
        <f>VLOOKUP(Actual_Table[[#This Row],[Account]],#REF!,2,FALSE)</f>
        <v>#REF!</v>
      </c>
    </row>
    <row r="7213" spans="1:5" x14ac:dyDescent="0.3">
      <c r="A7213" s="1">
        <v>45532</v>
      </c>
      <c r="B7213" t="s">
        <v>11</v>
      </c>
      <c r="C7213" t="s">
        <v>10</v>
      </c>
      <c r="D7213" s="2">
        <v>15775</v>
      </c>
      <c r="E7213" t="e">
        <f>VLOOKUP(Actual_Table[[#This Row],[Account]],#REF!,2,FALSE)</f>
        <v>#REF!</v>
      </c>
    </row>
    <row r="7214" spans="1:5" x14ac:dyDescent="0.3">
      <c r="A7214" s="1">
        <v>45532</v>
      </c>
      <c r="B7214" t="s">
        <v>12</v>
      </c>
      <c r="C7214" t="s">
        <v>5</v>
      </c>
      <c r="D7214" s="2">
        <v>2363</v>
      </c>
      <c r="E7214" t="e">
        <f>VLOOKUP(Actual_Table[[#This Row],[Account]],#REF!,2,FALSE)</f>
        <v>#REF!</v>
      </c>
    </row>
    <row r="7215" spans="1:5" x14ac:dyDescent="0.3">
      <c r="A7215" s="1">
        <v>45532</v>
      </c>
      <c r="B7215" t="s">
        <v>12</v>
      </c>
      <c r="C7215" t="s">
        <v>6</v>
      </c>
      <c r="D7215" s="2">
        <v>20055</v>
      </c>
      <c r="E7215" t="e">
        <f>VLOOKUP(Actual_Table[[#This Row],[Account]],#REF!,2,FALSE)</f>
        <v>#REF!</v>
      </c>
    </row>
    <row r="7216" spans="1:5" x14ac:dyDescent="0.3">
      <c r="A7216" s="1">
        <v>45532</v>
      </c>
      <c r="B7216" t="s">
        <v>12</v>
      </c>
      <c r="C7216" t="s">
        <v>7</v>
      </c>
      <c r="D7216" s="2">
        <v>24647</v>
      </c>
      <c r="E7216" t="e">
        <f>VLOOKUP(Actual_Table[[#This Row],[Account]],#REF!,2,FALSE)</f>
        <v>#REF!</v>
      </c>
    </row>
    <row r="7217" spans="1:5" x14ac:dyDescent="0.3">
      <c r="A7217" s="1">
        <v>45532</v>
      </c>
      <c r="B7217" t="s">
        <v>12</v>
      </c>
      <c r="C7217" t="s">
        <v>8</v>
      </c>
      <c r="D7217" s="2">
        <v>23091</v>
      </c>
      <c r="E7217" t="e">
        <f>VLOOKUP(Actual_Table[[#This Row],[Account]],#REF!,2,FALSE)</f>
        <v>#REF!</v>
      </c>
    </row>
    <row r="7218" spans="1:5" x14ac:dyDescent="0.3">
      <c r="A7218" s="1">
        <v>45532</v>
      </c>
      <c r="B7218" t="s">
        <v>12</v>
      </c>
      <c r="C7218" t="s">
        <v>9</v>
      </c>
      <c r="D7218" s="2">
        <v>10510</v>
      </c>
      <c r="E7218" t="e">
        <f>VLOOKUP(Actual_Table[[#This Row],[Account]],#REF!,2,FALSE)</f>
        <v>#REF!</v>
      </c>
    </row>
    <row r="7219" spans="1:5" x14ac:dyDescent="0.3">
      <c r="A7219" s="1">
        <v>45532</v>
      </c>
      <c r="B7219" t="s">
        <v>12</v>
      </c>
      <c r="C7219" t="s">
        <v>10</v>
      </c>
      <c r="D7219" s="2">
        <v>18563</v>
      </c>
      <c r="E7219" t="e">
        <f>VLOOKUP(Actual_Table[[#This Row],[Account]],#REF!,2,FALSE)</f>
        <v>#REF!</v>
      </c>
    </row>
    <row r="7220" spans="1:5" x14ac:dyDescent="0.3">
      <c r="A7220" s="1">
        <v>45532</v>
      </c>
      <c r="B7220" t="s">
        <v>13</v>
      </c>
      <c r="C7220" t="s">
        <v>5</v>
      </c>
      <c r="D7220" s="2">
        <v>15269</v>
      </c>
      <c r="E7220" t="e">
        <f>VLOOKUP(Actual_Table[[#This Row],[Account]],#REF!,2,FALSE)</f>
        <v>#REF!</v>
      </c>
    </row>
    <row r="7221" spans="1:5" x14ac:dyDescent="0.3">
      <c r="A7221" s="1">
        <v>45532</v>
      </c>
      <c r="B7221" t="s">
        <v>13</v>
      </c>
      <c r="C7221" t="s">
        <v>6</v>
      </c>
      <c r="D7221" s="2">
        <v>19915</v>
      </c>
      <c r="E7221" t="e">
        <f>VLOOKUP(Actual_Table[[#This Row],[Account]],#REF!,2,FALSE)</f>
        <v>#REF!</v>
      </c>
    </row>
    <row r="7222" spans="1:5" x14ac:dyDescent="0.3">
      <c r="A7222" s="1">
        <v>45532</v>
      </c>
      <c r="B7222" t="s">
        <v>13</v>
      </c>
      <c r="C7222" t="s">
        <v>7</v>
      </c>
      <c r="D7222" s="2">
        <v>15160</v>
      </c>
      <c r="E7222" t="e">
        <f>VLOOKUP(Actual_Table[[#This Row],[Account]],#REF!,2,FALSE)</f>
        <v>#REF!</v>
      </c>
    </row>
    <row r="7223" spans="1:5" x14ac:dyDescent="0.3">
      <c r="A7223" s="1">
        <v>45532</v>
      </c>
      <c r="B7223" t="s">
        <v>13</v>
      </c>
      <c r="C7223" t="s">
        <v>8</v>
      </c>
      <c r="D7223" s="2">
        <v>2708</v>
      </c>
      <c r="E7223" t="e">
        <f>VLOOKUP(Actual_Table[[#This Row],[Account]],#REF!,2,FALSE)</f>
        <v>#REF!</v>
      </c>
    </row>
    <row r="7224" spans="1:5" x14ac:dyDescent="0.3">
      <c r="A7224" s="1">
        <v>45532</v>
      </c>
      <c r="B7224" t="s">
        <v>13</v>
      </c>
      <c r="C7224" t="s">
        <v>9</v>
      </c>
      <c r="D7224" s="2">
        <v>1418</v>
      </c>
      <c r="E7224" t="e">
        <f>VLOOKUP(Actual_Table[[#This Row],[Account]],#REF!,2,FALSE)</f>
        <v>#REF!</v>
      </c>
    </row>
    <row r="7225" spans="1:5" x14ac:dyDescent="0.3">
      <c r="A7225" s="1">
        <v>45532</v>
      </c>
      <c r="B7225" t="s">
        <v>13</v>
      </c>
      <c r="C7225" t="s">
        <v>10</v>
      </c>
      <c r="D7225" s="2">
        <v>18110</v>
      </c>
      <c r="E7225" t="e">
        <f>VLOOKUP(Actual_Table[[#This Row],[Account]],#REF!,2,FALSE)</f>
        <v>#REF!</v>
      </c>
    </row>
    <row r="7226" spans="1:5" x14ac:dyDescent="0.3">
      <c r="A7226" s="1">
        <v>45532</v>
      </c>
      <c r="B7226" t="s">
        <v>14</v>
      </c>
      <c r="C7226" t="s">
        <v>5</v>
      </c>
      <c r="D7226" s="2">
        <v>4043</v>
      </c>
      <c r="E7226" t="e">
        <f>VLOOKUP(Actual_Table[[#This Row],[Account]],#REF!,2,FALSE)</f>
        <v>#REF!</v>
      </c>
    </row>
    <row r="7227" spans="1:5" x14ac:dyDescent="0.3">
      <c r="A7227" s="1">
        <v>45532</v>
      </c>
      <c r="B7227" t="s">
        <v>14</v>
      </c>
      <c r="C7227" t="s">
        <v>6</v>
      </c>
      <c r="D7227" s="2">
        <v>13705</v>
      </c>
      <c r="E7227" t="e">
        <f>VLOOKUP(Actual_Table[[#This Row],[Account]],#REF!,2,FALSE)</f>
        <v>#REF!</v>
      </c>
    </row>
    <row r="7228" spans="1:5" x14ac:dyDescent="0.3">
      <c r="A7228" s="1">
        <v>45532</v>
      </c>
      <c r="B7228" t="s">
        <v>14</v>
      </c>
      <c r="C7228" t="s">
        <v>7</v>
      </c>
      <c r="D7228" s="2">
        <v>2763</v>
      </c>
      <c r="E7228" t="e">
        <f>VLOOKUP(Actual_Table[[#This Row],[Account]],#REF!,2,FALSE)</f>
        <v>#REF!</v>
      </c>
    </row>
    <row r="7229" spans="1:5" x14ac:dyDescent="0.3">
      <c r="A7229" s="1">
        <v>45532</v>
      </c>
      <c r="B7229" t="s">
        <v>14</v>
      </c>
      <c r="C7229" t="s">
        <v>8</v>
      </c>
      <c r="D7229" s="2">
        <v>11159</v>
      </c>
      <c r="E7229" t="e">
        <f>VLOOKUP(Actual_Table[[#This Row],[Account]],#REF!,2,FALSE)</f>
        <v>#REF!</v>
      </c>
    </row>
    <row r="7230" spans="1:5" x14ac:dyDescent="0.3">
      <c r="A7230" s="1">
        <v>45532</v>
      </c>
      <c r="B7230" t="s">
        <v>14</v>
      </c>
      <c r="C7230" t="s">
        <v>9</v>
      </c>
      <c r="D7230" s="2">
        <v>9379</v>
      </c>
      <c r="E7230" t="e">
        <f>VLOOKUP(Actual_Table[[#This Row],[Account]],#REF!,2,FALSE)</f>
        <v>#REF!</v>
      </c>
    </row>
    <row r="7231" spans="1:5" x14ac:dyDescent="0.3">
      <c r="A7231" s="1">
        <v>45532</v>
      </c>
      <c r="B7231" t="s">
        <v>14</v>
      </c>
      <c r="C7231" t="s">
        <v>10</v>
      </c>
      <c r="D7231" s="2">
        <v>19455</v>
      </c>
      <c r="E7231" t="e">
        <f>VLOOKUP(Actual_Table[[#This Row],[Account]],#REF!,2,FALSE)</f>
        <v>#REF!</v>
      </c>
    </row>
    <row r="7232" spans="1:5" x14ac:dyDescent="0.3">
      <c r="A7232" s="1">
        <v>45533</v>
      </c>
      <c r="B7232" t="s">
        <v>4</v>
      </c>
      <c r="C7232" t="s">
        <v>5</v>
      </c>
      <c r="D7232" s="2">
        <v>2823</v>
      </c>
      <c r="E7232" t="e">
        <f>VLOOKUP(Actual_Table[[#This Row],[Account]],#REF!,2,FALSE)</f>
        <v>#REF!</v>
      </c>
    </row>
    <row r="7233" spans="1:5" x14ac:dyDescent="0.3">
      <c r="A7233" s="1">
        <v>45533</v>
      </c>
      <c r="B7233" t="s">
        <v>4</v>
      </c>
      <c r="C7233" t="s">
        <v>6</v>
      </c>
      <c r="D7233" s="2">
        <v>21091</v>
      </c>
      <c r="E7233" t="e">
        <f>VLOOKUP(Actual_Table[[#This Row],[Account]],#REF!,2,FALSE)</f>
        <v>#REF!</v>
      </c>
    </row>
    <row r="7234" spans="1:5" x14ac:dyDescent="0.3">
      <c r="A7234" s="1">
        <v>45533</v>
      </c>
      <c r="B7234" t="s">
        <v>4</v>
      </c>
      <c r="C7234" t="s">
        <v>7</v>
      </c>
      <c r="D7234" s="2">
        <v>3756</v>
      </c>
      <c r="E7234" t="e">
        <f>VLOOKUP(Actual_Table[[#This Row],[Account]],#REF!,2,FALSE)</f>
        <v>#REF!</v>
      </c>
    </row>
    <row r="7235" spans="1:5" x14ac:dyDescent="0.3">
      <c r="A7235" s="1">
        <v>45533</v>
      </c>
      <c r="B7235" t="s">
        <v>4</v>
      </c>
      <c r="C7235" t="s">
        <v>8</v>
      </c>
      <c r="D7235" s="2">
        <v>20459</v>
      </c>
      <c r="E7235" t="e">
        <f>VLOOKUP(Actual_Table[[#This Row],[Account]],#REF!,2,FALSE)</f>
        <v>#REF!</v>
      </c>
    </row>
    <row r="7236" spans="1:5" x14ac:dyDescent="0.3">
      <c r="A7236" s="1">
        <v>45533</v>
      </c>
      <c r="B7236" t="s">
        <v>4</v>
      </c>
      <c r="C7236" t="s">
        <v>9</v>
      </c>
      <c r="D7236" s="2">
        <v>14663</v>
      </c>
      <c r="E7236" t="e">
        <f>VLOOKUP(Actual_Table[[#This Row],[Account]],#REF!,2,FALSE)</f>
        <v>#REF!</v>
      </c>
    </row>
    <row r="7237" spans="1:5" x14ac:dyDescent="0.3">
      <c r="A7237" s="1">
        <v>45533</v>
      </c>
      <c r="B7237" t="s">
        <v>4</v>
      </c>
      <c r="C7237" t="s">
        <v>10</v>
      </c>
      <c r="D7237" s="2">
        <v>11338</v>
      </c>
      <c r="E7237" t="e">
        <f>VLOOKUP(Actual_Table[[#This Row],[Account]],#REF!,2,FALSE)</f>
        <v>#REF!</v>
      </c>
    </row>
    <row r="7238" spans="1:5" x14ac:dyDescent="0.3">
      <c r="A7238" s="1">
        <v>45533</v>
      </c>
      <c r="B7238" t="s">
        <v>11</v>
      </c>
      <c r="C7238" t="s">
        <v>5</v>
      </c>
      <c r="D7238" s="2">
        <v>12269</v>
      </c>
      <c r="E7238" t="e">
        <f>VLOOKUP(Actual_Table[[#This Row],[Account]],#REF!,2,FALSE)</f>
        <v>#REF!</v>
      </c>
    </row>
    <row r="7239" spans="1:5" x14ac:dyDescent="0.3">
      <c r="A7239" s="1">
        <v>45533</v>
      </c>
      <c r="B7239" t="s">
        <v>11</v>
      </c>
      <c r="C7239" t="s">
        <v>6</v>
      </c>
      <c r="D7239" s="2">
        <v>18418</v>
      </c>
      <c r="E7239" t="e">
        <f>VLOOKUP(Actual_Table[[#This Row],[Account]],#REF!,2,FALSE)</f>
        <v>#REF!</v>
      </c>
    </row>
    <row r="7240" spans="1:5" x14ac:dyDescent="0.3">
      <c r="A7240" s="1">
        <v>45533</v>
      </c>
      <c r="B7240" t="s">
        <v>11</v>
      </c>
      <c r="C7240" t="s">
        <v>7</v>
      </c>
      <c r="D7240" s="2">
        <v>872</v>
      </c>
      <c r="E7240" t="e">
        <f>VLOOKUP(Actual_Table[[#This Row],[Account]],#REF!,2,FALSE)</f>
        <v>#REF!</v>
      </c>
    </row>
    <row r="7241" spans="1:5" x14ac:dyDescent="0.3">
      <c r="A7241" s="1">
        <v>45533</v>
      </c>
      <c r="B7241" t="s">
        <v>11</v>
      </c>
      <c r="C7241" t="s">
        <v>8</v>
      </c>
      <c r="D7241" s="2">
        <v>9629</v>
      </c>
      <c r="E7241" t="e">
        <f>VLOOKUP(Actual_Table[[#This Row],[Account]],#REF!,2,FALSE)</f>
        <v>#REF!</v>
      </c>
    </row>
    <row r="7242" spans="1:5" x14ac:dyDescent="0.3">
      <c r="A7242" s="1">
        <v>45533</v>
      </c>
      <c r="B7242" t="s">
        <v>11</v>
      </c>
      <c r="C7242" t="s">
        <v>9</v>
      </c>
      <c r="D7242" s="2">
        <v>18291</v>
      </c>
      <c r="E7242" t="e">
        <f>VLOOKUP(Actual_Table[[#This Row],[Account]],#REF!,2,FALSE)</f>
        <v>#REF!</v>
      </c>
    </row>
    <row r="7243" spans="1:5" x14ac:dyDescent="0.3">
      <c r="A7243" s="1">
        <v>45533</v>
      </c>
      <c r="B7243" t="s">
        <v>11</v>
      </c>
      <c r="C7243" t="s">
        <v>10</v>
      </c>
      <c r="D7243" s="2">
        <v>1016</v>
      </c>
      <c r="E7243" t="e">
        <f>VLOOKUP(Actual_Table[[#This Row],[Account]],#REF!,2,FALSE)</f>
        <v>#REF!</v>
      </c>
    </row>
    <row r="7244" spans="1:5" x14ac:dyDescent="0.3">
      <c r="A7244" s="1">
        <v>45533</v>
      </c>
      <c r="B7244" t="s">
        <v>12</v>
      </c>
      <c r="C7244" t="s">
        <v>5</v>
      </c>
      <c r="D7244" s="2">
        <v>14135</v>
      </c>
      <c r="E7244" t="e">
        <f>VLOOKUP(Actual_Table[[#This Row],[Account]],#REF!,2,FALSE)</f>
        <v>#REF!</v>
      </c>
    </row>
    <row r="7245" spans="1:5" x14ac:dyDescent="0.3">
      <c r="A7245" s="1">
        <v>45533</v>
      </c>
      <c r="B7245" t="s">
        <v>12</v>
      </c>
      <c r="C7245" t="s">
        <v>6</v>
      </c>
      <c r="D7245" s="2">
        <v>24761</v>
      </c>
      <c r="E7245" t="e">
        <f>VLOOKUP(Actual_Table[[#This Row],[Account]],#REF!,2,FALSE)</f>
        <v>#REF!</v>
      </c>
    </row>
    <row r="7246" spans="1:5" x14ac:dyDescent="0.3">
      <c r="A7246" s="1">
        <v>45533</v>
      </c>
      <c r="B7246" t="s">
        <v>12</v>
      </c>
      <c r="C7246" t="s">
        <v>7</v>
      </c>
      <c r="D7246" s="2">
        <v>17383</v>
      </c>
      <c r="E7246" t="e">
        <f>VLOOKUP(Actual_Table[[#This Row],[Account]],#REF!,2,FALSE)</f>
        <v>#REF!</v>
      </c>
    </row>
    <row r="7247" spans="1:5" x14ac:dyDescent="0.3">
      <c r="A7247" s="1">
        <v>45533</v>
      </c>
      <c r="B7247" t="s">
        <v>12</v>
      </c>
      <c r="C7247" t="s">
        <v>8</v>
      </c>
      <c r="D7247" s="2">
        <v>6358</v>
      </c>
      <c r="E7247" t="e">
        <f>VLOOKUP(Actual_Table[[#This Row],[Account]],#REF!,2,FALSE)</f>
        <v>#REF!</v>
      </c>
    </row>
    <row r="7248" spans="1:5" x14ac:dyDescent="0.3">
      <c r="A7248" s="1">
        <v>45533</v>
      </c>
      <c r="B7248" t="s">
        <v>12</v>
      </c>
      <c r="C7248" t="s">
        <v>9</v>
      </c>
      <c r="D7248" s="2">
        <v>7039</v>
      </c>
      <c r="E7248" t="e">
        <f>VLOOKUP(Actual_Table[[#This Row],[Account]],#REF!,2,FALSE)</f>
        <v>#REF!</v>
      </c>
    </row>
    <row r="7249" spans="1:5" x14ac:dyDescent="0.3">
      <c r="A7249" s="1">
        <v>45533</v>
      </c>
      <c r="B7249" t="s">
        <v>12</v>
      </c>
      <c r="C7249" t="s">
        <v>10</v>
      </c>
      <c r="D7249" s="2">
        <v>18938</v>
      </c>
      <c r="E7249" t="e">
        <f>VLOOKUP(Actual_Table[[#This Row],[Account]],#REF!,2,FALSE)</f>
        <v>#REF!</v>
      </c>
    </row>
    <row r="7250" spans="1:5" x14ac:dyDescent="0.3">
      <c r="A7250" s="1">
        <v>45533</v>
      </c>
      <c r="B7250" t="s">
        <v>13</v>
      </c>
      <c r="C7250" t="s">
        <v>5</v>
      </c>
      <c r="D7250" s="2">
        <v>12016</v>
      </c>
      <c r="E7250" t="e">
        <f>VLOOKUP(Actual_Table[[#This Row],[Account]],#REF!,2,FALSE)</f>
        <v>#REF!</v>
      </c>
    </row>
    <row r="7251" spans="1:5" x14ac:dyDescent="0.3">
      <c r="A7251" s="1">
        <v>45533</v>
      </c>
      <c r="B7251" t="s">
        <v>13</v>
      </c>
      <c r="C7251" t="s">
        <v>6</v>
      </c>
      <c r="D7251" s="2">
        <v>8449</v>
      </c>
      <c r="E7251" t="e">
        <f>VLOOKUP(Actual_Table[[#This Row],[Account]],#REF!,2,FALSE)</f>
        <v>#REF!</v>
      </c>
    </row>
    <row r="7252" spans="1:5" x14ac:dyDescent="0.3">
      <c r="A7252" s="1">
        <v>45533</v>
      </c>
      <c r="B7252" t="s">
        <v>13</v>
      </c>
      <c r="C7252" t="s">
        <v>7</v>
      </c>
      <c r="D7252" s="2">
        <v>7241</v>
      </c>
      <c r="E7252" t="e">
        <f>VLOOKUP(Actual_Table[[#This Row],[Account]],#REF!,2,FALSE)</f>
        <v>#REF!</v>
      </c>
    </row>
    <row r="7253" spans="1:5" x14ac:dyDescent="0.3">
      <c r="A7253" s="1">
        <v>45533</v>
      </c>
      <c r="B7253" t="s">
        <v>13</v>
      </c>
      <c r="C7253" t="s">
        <v>8</v>
      </c>
      <c r="D7253" s="2">
        <v>12210</v>
      </c>
      <c r="E7253" t="e">
        <f>VLOOKUP(Actual_Table[[#This Row],[Account]],#REF!,2,FALSE)</f>
        <v>#REF!</v>
      </c>
    </row>
    <row r="7254" spans="1:5" x14ac:dyDescent="0.3">
      <c r="A7254" s="1">
        <v>45533</v>
      </c>
      <c r="B7254" t="s">
        <v>13</v>
      </c>
      <c r="C7254" t="s">
        <v>9</v>
      </c>
      <c r="D7254" s="2">
        <v>9519</v>
      </c>
      <c r="E7254" t="e">
        <f>VLOOKUP(Actual_Table[[#This Row],[Account]],#REF!,2,FALSE)</f>
        <v>#REF!</v>
      </c>
    </row>
    <row r="7255" spans="1:5" x14ac:dyDescent="0.3">
      <c r="A7255" s="1">
        <v>45533</v>
      </c>
      <c r="B7255" t="s">
        <v>13</v>
      </c>
      <c r="C7255" t="s">
        <v>10</v>
      </c>
      <c r="D7255" s="2">
        <v>4256</v>
      </c>
      <c r="E7255" t="e">
        <f>VLOOKUP(Actual_Table[[#This Row],[Account]],#REF!,2,FALSE)</f>
        <v>#REF!</v>
      </c>
    </row>
    <row r="7256" spans="1:5" x14ac:dyDescent="0.3">
      <c r="A7256" s="1">
        <v>45533</v>
      </c>
      <c r="B7256" t="s">
        <v>14</v>
      </c>
      <c r="C7256" t="s">
        <v>5</v>
      </c>
      <c r="D7256" s="2">
        <v>771</v>
      </c>
      <c r="E7256" t="e">
        <f>VLOOKUP(Actual_Table[[#This Row],[Account]],#REF!,2,FALSE)</f>
        <v>#REF!</v>
      </c>
    </row>
    <row r="7257" spans="1:5" x14ac:dyDescent="0.3">
      <c r="A7257" s="1">
        <v>45533</v>
      </c>
      <c r="B7257" t="s">
        <v>14</v>
      </c>
      <c r="C7257" t="s">
        <v>6</v>
      </c>
      <c r="D7257" s="2">
        <v>22186</v>
      </c>
      <c r="E7257" t="e">
        <f>VLOOKUP(Actual_Table[[#This Row],[Account]],#REF!,2,FALSE)</f>
        <v>#REF!</v>
      </c>
    </row>
    <row r="7258" spans="1:5" x14ac:dyDescent="0.3">
      <c r="A7258" s="1">
        <v>45533</v>
      </c>
      <c r="B7258" t="s">
        <v>14</v>
      </c>
      <c r="C7258" t="s">
        <v>7</v>
      </c>
      <c r="D7258" s="2">
        <v>19395</v>
      </c>
      <c r="E7258" t="e">
        <f>VLOOKUP(Actual_Table[[#This Row],[Account]],#REF!,2,FALSE)</f>
        <v>#REF!</v>
      </c>
    </row>
    <row r="7259" spans="1:5" x14ac:dyDescent="0.3">
      <c r="A7259" s="1">
        <v>45533</v>
      </c>
      <c r="B7259" t="s">
        <v>14</v>
      </c>
      <c r="C7259" t="s">
        <v>8</v>
      </c>
      <c r="D7259" s="2">
        <v>22503</v>
      </c>
      <c r="E7259" t="e">
        <f>VLOOKUP(Actual_Table[[#This Row],[Account]],#REF!,2,FALSE)</f>
        <v>#REF!</v>
      </c>
    </row>
    <row r="7260" spans="1:5" x14ac:dyDescent="0.3">
      <c r="A7260" s="1">
        <v>45533</v>
      </c>
      <c r="B7260" t="s">
        <v>14</v>
      </c>
      <c r="C7260" t="s">
        <v>9</v>
      </c>
      <c r="D7260" s="2">
        <v>2667</v>
      </c>
      <c r="E7260" t="e">
        <f>VLOOKUP(Actual_Table[[#This Row],[Account]],#REF!,2,FALSE)</f>
        <v>#REF!</v>
      </c>
    </row>
    <row r="7261" spans="1:5" x14ac:dyDescent="0.3">
      <c r="A7261" s="1">
        <v>45533</v>
      </c>
      <c r="B7261" t="s">
        <v>14</v>
      </c>
      <c r="C7261" t="s">
        <v>10</v>
      </c>
      <c r="D7261" s="2">
        <v>2173</v>
      </c>
      <c r="E7261" t="e">
        <f>VLOOKUP(Actual_Table[[#This Row],[Account]],#REF!,2,FALSE)</f>
        <v>#REF!</v>
      </c>
    </row>
    <row r="7262" spans="1:5" x14ac:dyDescent="0.3">
      <c r="A7262" s="1">
        <v>45534</v>
      </c>
      <c r="B7262" t="s">
        <v>4</v>
      </c>
      <c r="C7262" t="s">
        <v>5</v>
      </c>
      <c r="D7262" s="2">
        <v>10780</v>
      </c>
      <c r="E7262" t="e">
        <f>VLOOKUP(Actual_Table[[#This Row],[Account]],#REF!,2,FALSE)</f>
        <v>#REF!</v>
      </c>
    </row>
    <row r="7263" spans="1:5" x14ac:dyDescent="0.3">
      <c r="A7263" s="1">
        <v>45534</v>
      </c>
      <c r="B7263" t="s">
        <v>4</v>
      </c>
      <c r="C7263" t="s">
        <v>6</v>
      </c>
      <c r="D7263" s="2">
        <v>19114</v>
      </c>
      <c r="E7263" t="e">
        <f>VLOOKUP(Actual_Table[[#This Row],[Account]],#REF!,2,FALSE)</f>
        <v>#REF!</v>
      </c>
    </row>
    <row r="7264" spans="1:5" x14ac:dyDescent="0.3">
      <c r="A7264" s="1">
        <v>45534</v>
      </c>
      <c r="B7264" t="s">
        <v>4</v>
      </c>
      <c r="C7264" t="s">
        <v>7</v>
      </c>
      <c r="D7264" s="2">
        <v>4441</v>
      </c>
      <c r="E7264" t="e">
        <f>VLOOKUP(Actual_Table[[#This Row],[Account]],#REF!,2,FALSE)</f>
        <v>#REF!</v>
      </c>
    </row>
    <row r="7265" spans="1:5" x14ac:dyDescent="0.3">
      <c r="A7265" s="1">
        <v>45534</v>
      </c>
      <c r="B7265" t="s">
        <v>4</v>
      </c>
      <c r="C7265" t="s">
        <v>8</v>
      </c>
      <c r="D7265" s="2">
        <v>17177</v>
      </c>
      <c r="E7265" t="e">
        <f>VLOOKUP(Actual_Table[[#This Row],[Account]],#REF!,2,FALSE)</f>
        <v>#REF!</v>
      </c>
    </row>
    <row r="7266" spans="1:5" x14ac:dyDescent="0.3">
      <c r="A7266" s="1">
        <v>45534</v>
      </c>
      <c r="B7266" t="s">
        <v>4</v>
      </c>
      <c r="C7266" t="s">
        <v>9</v>
      </c>
      <c r="D7266" s="2">
        <v>5388</v>
      </c>
      <c r="E7266" t="e">
        <f>VLOOKUP(Actual_Table[[#This Row],[Account]],#REF!,2,FALSE)</f>
        <v>#REF!</v>
      </c>
    </row>
    <row r="7267" spans="1:5" x14ac:dyDescent="0.3">
      <c r="A7267" s="1">
        <v>45534</v>
      </c>
      <c r="B7267" t="s">
        <v>4</v>
      </c>
      <c r="C7267" t="s">
        <v>10</v>
      </c>
      <c r="D7267" s="2">
        <v>24945</v>
      </c>
      <c r="E7267" t="e">
        <f>VLOOKUP(Actual_Table[[#This Row],[Account]],#REF!,2,FALSE)</f>
        <v>#REF!</v>
      </c>
    </row>
    <row r="7268" spans="1:5" x14ac:dyDescent="0.3">
      <c r="A7268" s="1">
        <v>45534</v>
      </c>
      <c r="B7268" t="s">
        <v>11</v>
      </c>
      <c r="C7268" t="s">
        <v>5</v>
      </c>
      <c r="D7268" s="2">
        <v>13087</v>
      </c>
      <c r="E7268" t="e">
        <f>VLOOKUP(Actual_Table[[#This Row],[Account]],#REF!,2,FALSE)</f>
        <v>#REF!</v>
      </c>
    </row>
    <row r="7269" spans="1:5" x14ac:dyDescent="0.3">
      <c r="A7269" s="1">
        <v>45534</v>
      </c>
      <c r="B7269" t="s">
        <v>11</v>
      </c>
      <c r="C7269" t="s">
        <v>6</v>
      </c>
      <c r="D7269" s="2">
        <v>19484</v>
      </c>
      <c r="E7269" t="e">
        <f>VLOOKUP(Actual_Table[[#This Row],[Account]],#REF!,2,FALSE)</f>
        <v>#REF!</v>
      </c>
    </row>
    <row r="7270" spans="1:5" x14ac:dyDescent="0.3">
      <c r="A7270" s="1">
        <v>45534</v>
      </c>
      <c r="B7270" t="s">
        <v>11</v>
      </c>
      <c r="C7270" t="s">
        <v>7</v>
      </c>
      <c r="D7270" s="2">
        <v>24352</v>
      </c>
      <c r="E7270" t="e">
        <f>VLOOKUP(Actual_Table[[#This Row],[Account]],#REF!,2,FALSE)</f>
        <v>#REF!</v>
      </c>
    </row>
    <row r="7271" spans="1:5" x14ac:dyDescent="0.3">
      <c r="A7271" s="1">
        <v>45534</v>
      </c>
      <c r="B7271" t="s">
        <v>11</v>
      </c>
      <c r="C7271" t="s">
        <v>8</v>
      </c>
      <c r="D7271" s="2">
        <v>9352</v>
      </c>
      <c r="E7271" t="e">
        <f>VLOOKUP(Actual_Table[[#This Row],[Account]],#REF!,2,FALSE)</f>
        <v>#REF!</v>
      </c>
    </row>
    <row r="7272" spans="1:5" x14ac:dyDescent="0.3">
      <c r="A7272" s="1">
        <v>45534</v>
      </c>
      <c r="B7272" t="s">
        <v>11</v>
      </c>
      <c r="C7272" t="s">
        <v>9</v>
      </c>
      <c r="D7272" s="2">
        <v>21841</v>
      </c>
      <c r="E7272" t="e">
        <f>VLOOKUP(Actual_Table[[#This Row],[Account]],#REF!,2,FALSE)</f>
        <v>#REF!</v>
      </c>
    </row>
    <row r="7273" spans="1:5" x14ac:dyDescent="0.3">
      <c r="A7273" s="1">
        <v>45534</v>
      </c>
      <c r="B7273" t="s">
        <v>11</v>
      </c>
      <c r="C7273" t="s">
        <v>10</v>
      </c>
      <c r="D7273" s="2">
        <v>1878</v>
      </c>
      <c r="E7273" t="e">
        <f>VLOOKUP(Actual_Table[[#This Row],[Account]],#REF!,2,FALSE)</f>
        <v>#REF!</v>
      </c>
    </row>
    <row r="7274" spans="1:5" x14ac:dyDescent="0.3">
      <c r="A7274" s="1">
        <v>45534</v>
      </c>
      <c r="B7274" t="s">
        <v>12</v>
      </c>
      <c r="C7274" t="s">
        <v>5</v>
      </c>
      <c r="D7274" s="2">
        <v>22397</v>
      </c>
      <c r="E7274" t="e">
        <f>VLOOKUP(Actual_Table[[#This Row],[Account]],#REF!,2,FALSE)</f>
        <v>#REF!</v>
      </c>
    </row>
    <row r="7275" spans="1:5" x14ac:dyDescent="0.3">
      <c r="A7275" s="1">
        <v>45534</v>
      </c>
      <c r="B7275" t="s">
        <v>12</v>
      </c>
      <c r="C7275" t="s">
        <v>6</v>
      </c>
      <c r="D7275" s="2">
        <v>3749</v>
      </c>
      <c r="E7275" t="e">
        <f>VLOOKUP(Actual_Table[[#This Row],[Account]],#REF!,2,FALSE)</f>
        <v>#REF!</v>
      </c>
    </row>
    <row r="7276" spans="1:5" x14ac:dyDescent="0.3">
      <c r="A7276" s="1">
        <v>45534</v>
      </c>
      <c r="B7276" t="s">
        <v>12</v>
      </c>
      <c r="C7276" t="s">
        <v>7</v>
      </c>
      <c r="D7276" s="2">
        <v>5067</v>
      </c>
      <c r="E7276" t="e">
        <f>VLOOKUP(Actual_Table[[#This Row],[Account]],#REF!,2,FALSE)</f>
        <v>#REF!</v>
      </c>
    </row>
    <row r="7277" spans="1:5" x14ac:dyDescent="0.3">
      <c r="A7277" s="1">
        <v>45534</v>
      </c>
      <c r="B7277" t="s">
        <v>12</v>
      </c>
      <c r="C7277" t="s">
        <v>8</v>
      </c>
      <c r="D7277" s="2">
        <v>5785</v>
      </c>
      <c r="E7277" t="e">
        <f>VLOOKUP(Actual_Table[[#This Row],[Account]],#REF!,2,FALSE)</f>
        <v>#REF!</v>
      </c>
    </row>
    <row r="7278" spans="1:5" x14ac:dyDescent="0.3">
      <c r="A7278" s="1">
        <v>45534</v>
      </c>
      <c r="B7278" t="s">
        <v>12</v>
      </c>
      <c r="C7278" t="s">
        <v>9</v>
      </c>
      <c r="D7278" s="2">
        <v>2461</v>
      </c>
      <c r="E7278" t="e">
        <f>VLOOKUP(Actual_Table[[#This Row],[Account]],#REF!,2,FALSE)</f>
        <v>#REF!</v>
      </c>
    </row>
    <row r="7279" spans="1:5" x14ac:dyDescent="0.3">
      <c r="A7279" s="1">
        <v>45534</v>
      </c>
      <c r="B7279" t="s">
        <v>12</v>
      </c>
      <c r="C7279" t="s">
        <v>10</v>
      </c>
      <c r="D7279" s="2">
        <v>20560</v>
      </c>
      <c r="E7279" t="e">
        <f>VLOOKUP(Actual_Table[[#This Row],[Account]],#REF!,2,FALSE)</f>
        <v>#REF!</v>
      </c>
    </row>
    <row r="7280" spans="1:5" x14ac:dyDescent="0.3">
      <c r="A7280" s="1">
        <v>45534</v>
      </c>
      <c r="B7280" t="s">
        <v>13</v>
      </c>
      <c r="C7280" t="s">
        <v>5</v>
      </c>
      <c r="D7280" s="2">
        <v>13187</v>
      </c>
      <c r="E7280" t="e">
        <f>VLOOKUP(Actual_Table[[#This Row],[Account]],#REF!,2,FALSE)</f>
        <v>#REF!</v>
      </c>
    </row>
    <row r="7281" spans="1:5" x14ac:dyDescent="0.3">
      <c r="A7281" s="1">
        <v>45534</v>
      </c>
      <c r="B7281" t="s">
        <v>13</v>
      </c>
      <c r="C7281" t="s">
        <v>6</v>
      </c>
      <c r="D7281" s="2">
        <v>6627</v>
      </c>
      <c r="E7281" t="e">
        <f>VLOOKUP(Actual_Table[[#This Row],[Account]],#REF!,2,FALSE)</f>
        <v>#REF!</v>
      </c>
    </row>
    <row r="7282" spans="1:5" x14ac:dyDescent="0.3">
      <c r="A7282" s="1">
        <v>45534</v>
      </c>
      <c r="B7282" t="s">
        <v>13</v>
      </c>
      <c r="C7282" t="s">
        <v>7</v>
      </c>
      <c r="D7282" s="2">
        <v>11578</v>
      </c>
      <c r="E7282" t="e">
        <f>VLOOKUP(Actual_Table[[#This Row],[Account]],#REF!,2,FALSE)</f>
        <v>#REF!</v>
      </c>
    </row>
    <row r="7283" spans="1:5" x14ac:dyDescent="0.3">
      <c r="A7283" s="1">
        <v>45534</v>
      </c>
      <c r="B7283" t="s">
        <v>13</v>
      </c>
      <c r="C7283" t="s">
        <v>8</v>
      </c>
      <c r="D7283" s="2">
        <v>6932</v>
      </c>
      <c r="E7283" t="e">
        <f>VLOOKUP(Actual_Table[[#This Row],[Account]],#REF!,2,FALSE)</f>
        <v>#REF!</v>
      </c>
    </row>
    <row r="7284" spans="1:5" x14ac:dyDescent="0.3">
      <c r="A7284" s="1">
        <v>45534</v>
      </c>
      <c r="B7284" t="s">
        <v>13</v>
      </c>
      <c r="C7284" t="s">
        <v>9</v>
      </c>
      <c r="D7284" s="2">
        <v>10448</v>
      </c>
      <c r="E7284" t="e">
        <f>VLOOKUP(Actual_Table[[#This Row],[Account]],#REF!,2,FALSE)</f>
        <v>#REF!</v>
      </c>
    </row>
    <row r="7285" spans="1:5" x14ac:dyDescent="0.3">
      <c r="A7285" s="1">
        <v>45534</v>
      </c>
      <c r="B7285" t="s">
        <v>13</v>
      </c>
      <c r="C7285" t="s">
        <v>10</v>
      </c>
      <c r="D7285" s="2">
        <v>12601</v>
      </c>
      <c r="E7285" t="e">
        <f>VLOOKUP(Actual_Table[[#This Row],[Account]],#REF!,2,FALSE)</f>
        <v>#REF!</v>
      </c>
    </row>
    <row r="7286" spans="1:5" x14ac:dyDescent="0.3">
      <c r="A7286" s="1">
        <v>45534</v>
      </c>
      <c r="B7286" t="s">
        <v>14</v>
      </c>
      <c r="C7286" t="s">
        <v>5</v>
      </c>
      <c r="D7286" s="2">
        <v>16342</v>
      </c>
      <c r="E7286" t="e">
        <f>VLOOKUP(Actual_Table[[#This Row],[Account]],#REF!,2,FALSE)</f>
        <v>#REF!</v>
      </c>
    </row>
    <row r="7287" spans="1:5" x14ac:dyDescent="0.3">
      <c r="A7287" s="1">
        <v>45534</v>
      </c>
      <c r="B7287" t="s">
        <v>14</v>
      </c>
      <c r="C7287" t="s">
        <v>6</v>
      </c>
      <c r="D7287" s="2">
        <v>19824</v>
      </c>
      <c r="E7287" t="e">
        <f>VLOOKUP(Actual_Table[[#This Row],[Account]],#REF!,2,FALSE)</f>
        <v>#REF!</v>
      </c>
    </row>
    <row r="7288" spans="1:5" x14ac:dyDescent="0.3">
      <c r="A7288" s="1">
        <v>45534</v>
      </c>
      <c r="B7288" t="s">
        <v>14</v>
      </c>
      <c r="C7288" t="s">
        <v>7</v>
      </c>
      <c r="D7288" s="2">
        <v>6568</v>
      </c>
      <c r="E7288" t="e">
        <f>VLOOKUP(Actual_Table[[#This Row],[Account]],#REF!,2,FALSE)</f>
        <v>#REF!</v>
      </c>
    </row>
    <row r="7289" spans="1:5" x14ac:dyDescent="0.3">
      <c r="A7289" s="1">
        <v>45534</v>
      </c>
      <c r="B7289" t="s">
        <v>14</v>
      </c>
      <c r="C7289" t="s">
        <v>8</v>
      </c>
      <c r="D7289" s="2">
        <v>21398</v>
      </c>
      <c r="E7289" t="e">
        <f>VLOOKUP(Actual_Table[[#This Row],[Account]],#REF!,2,FALSE)</f>
        <v>#REF!</v>
      </c>
    </row>
    <row r="7290" spans="1:5" x14ac:dyDescent="0.3">
      <c r="A7290" s="1">
        <v>45534</v>
      </c>
      <c r="B7290" t="s">
        <v>14</v>
      </c>
      <c r="C7290" t="s">
        <v>9</v>
      </c>
      <c r="D7290" s="2">
        <v>18462</v>
      </c>
      <c r="E7290" t="e">
        <f>VLOOKUP(Actual_Table[[#This Row],[Account]],#REF!,2,FALSE)</f>
        <v>#REF!</v>
      </c>
    </row>
    <row r="7291" spans="1:5" x14ac:dyDescent="0.3">
      <c r="A7291" s="1">
        <v>45534</v>
      </c>
      <c r="B7291" t="s">
        <v>14</v>
      </c>
      <c r="C7291" t="s">
        <v>10</v>
      </c>
      <c r="D7291" s="2">
        <v>13836</v>
      </c>
      <c r="E7291" t="e">
        <f>VLOOKUP(Actual_Table[[#This Row],[Account]],#REF!,2,FALSE)</f>
        <v>#REF!</v>
      </c>
    </row>
    <row r="7292" spans="1:5" x14ac:dyDescent="0.3">
      <c r="A7292" s="1">
        <v>45535</v>
      </c>
      <c r="B7292" t="s">
        <v>4</v>
      </c>
      <c r="C7292" t="s">
        <v>5</v>
      </c>
      <c r="D7292" s="2">
        <v>938</v>
      </c>
      <c r="E7292" t="e">
        <f>VLOOKUP(Actual_Table[[#This Row],[Account]],#REF!,2,FALSE)</f>
        <v>#REF!</v>
      </c>
    </row>
    <row r="7293" spans="1:5" x14ac:dyDescent="0.3">
      <c r="A7293" s="1">
        <v>45535</v>
      </c>
      <c r="B7293" t="s">
        <v>4</v>
      </c>
      <c r="C7293" t="s">
        <v>6</v>
      </c>
      <c r="D7293" s="2">
        <v>14805</v>
      </c>
      <c r="E7293" t="e">
        <f>VLOOKUP(Actual_Table[[#This Row],[Account]],#REF!,2,FALSE)</f>
        <v>#REF!</v>
      </c>
    </row>
    <row r="7294" spans="1:5" x14ac:dyDescent="0.3">
      <c r="A7294" s="1">
        <v>45535</v>
      </c>
      <c r="B7294" t="s">
        <v>4</v>
      </c>
      <c r="C7294" t="s">
        <v>7</v>
      </c>
      <c r="D7294" s="2">
        <v>17485</v>
      </c>
      <c r="E7294" t="e">
        <f>VLOOKUP(Actual_Table[[#This Row],[Account]],#REF!,2,FALSE)</f>
        <v>#REF!</v>
      </c>
    </row>
    <row r="7295" spans="1:5" x14ac:dyDescent="0.3">
      <c r="A7295" s="1">
        <v>45535</v>
      </c>
      <c r="B7295" t="s">
        <v>4</v>
      </c>
      <c r="C7295" t="s">
        <v>8</v>
      </c>
      <c r="D7295" s="2">
        <v>18859</v>
      </c>
      <c r="E7295" t="e">
        <f>VLOOKUP(Actual_Table[[#This Row],[Account]],#REF!,2,FALSE)</f>
        <v>#REF!</v>
      </c>
    </row>
    <row r="7296" spans="1:5" x14ac:dyDescent="0.3">
      <c r="A7296" s="1">
        <v>45535</v>
      </c>
      <c r="B7296" t="s">
        <v>4</v>
      </c>
      <c r="C7296" t="s">
        <v>9</v>
      </c>
      <c r="D7296" s="2">
        <v>19196</v>
      </c>
      <c r="E7296" t="e">
        <f>VLOOKUP(Actual_Table[[#This Row],[Account]],#REF!,2,FALSE)</f>
        <v>#REF!</v>
      </c>
    </row>
    <row r="7297" spans="1:5" x14ac:dyDescent="0.3">
      <c r="A7297" s="1">
        <v>45535</v>
      </c>
      <c r="B7297" t="s">
        <v>4</v>
      </c>
      <c r="C7297" t="s">
        <v>10</v>
      </c>
      <c r="D7297" s="2">
        <v>2595</v>
      </c>
      <c r="E7297" t="e">
        <f>VLOOKUP(Actual_Table[[#This Row],[Account]],#REF!,2,FALSE)</f>
        <v>#REF!</v>
      </c>
    </row>
    <row r="7298" spans="1:5" x14ac:dyDescent="0.3">
      <c r="A7298" s="1">
        <v>45535</v>
      </c>
      <c r="B7298" t="s">
        <v>11</v>
      </c>
      <c r="C7298" t="s">
        <v>5</v>
      </c>
      <c r="D7298" s="2">
        <v>3791</v>
      </c>
      <c r="E7298" t="e">
        <f>VLOOKUP(Actual_Table[[#This Row],[Account]],#REF!,2,FALSE)</f>
        <v>#REF!</v>
      </c>
    </row>
    <row r="7299" spans="1:5" x14ac:dyDescent="0.3">
      <c r="A7299" s="1">
        <v>45535</v>
      </c>
      <c r="B7299" t="s">
        <v>11</v>
      </c>
      <c r="C7299" t="s">
        <v>6</v>
      </c>
      <c r="D7299" s="2">
        <v>5509</v>
      </c>
      <c r="E7299" t="e">
        <f>VLOOKUP(Actual_Table[[#This Row],[Account]],#REF!,2,FALSE)</f>
        <v>#REF!</v>
      </c>
    </row>
    <row r="7300" spans="1:5" x14ac:dyDescent="0.3">
      <c r="A7300" s="1">
        <v>45535</v>
      </c>
      <c r="B7300" t="s">
        <v>11</v>
      </c>
      <c r="C7300" t="s">
        <v>7</v>
      </c>
      <c r="D7300" s="2">
        <v>11973</v>
      </c>
      <c r="E7300" t="e">
        <f>VLOOKUP(Actual_Table[[#This Row],[Account]],#REF!,2,FALSE)</f>
        <v>#REF!</v>
      </c>
    </row>
    <row r="7301" spans="1:5" x14ac:dyDescent="0.3">
      <c r="A7301" s="1">
        <v>45535</v>
      </c>
      <c r="B7301" t="s">
        <v>11</v>
      </c>
      <c r="C7301" t="s">
        <v>8</v>
      </c>
      <c r="D7301" s="2">
        <v>13862</v>
      </c>
      <c r="E7301" t="e">
        <f>VLOOKUP(Actual_Table[[#This Row],[Account]],#REF!,2,FALSE)</f>
        <v>#REF!</v>
      </c>
    </row>
    <row r="7302" spans="1:5" x14ac:dyDescent="0.3">
      <c r="A7302" s="1">
        <v>45535</v>
      </c>
      <c r="B7302" t="s">
        <v>11</v>
      </c>
      <c r="C7302" t="s">
        <v>9</v>
      </c>
      <c r="D7302" s="2">
        <v>2173</v>
      </c>
      <c r="E7302" t="e">
        <f>VLOOKUP(Actual_Table[[#This Row],[Account]],#REF!,2,FALSE)</f>
        <v>#REF!</v>
      </c>
    </row>
    <row r="7303" spans="1:5" x14ac:dyDescent="0.3">
      <c r="A7303" s="1">
        <v>45535</v>
      </c>
      <c r="B7303" t="s">
        <v>11</v>
      </c>
      <c r="C7303" t="s">
        <v>10</v>
      </c>
      <c r="D7303" s="2">
        <v>21492</v>
      </c>
      <c r="E7303" t="e">
        <f>VLOOKUP(Actual_Table[[#This Row],[Account]],#REF!,2,FALSE)</f>
        <v>#REF!</v>
      </c>
    </row>
    <row r="7304" spans="1:5" x14ac:dyDescent="0.3">
      <c r="A7304" s="1">
        <v>45535</v>
      </c>
      <c r="B7304" t="s">
        <v>12</v>
      </c>
      <c r="C7304" t="s">
        <v>5</v>
      </c>
      <c r="D7304" s="2">
        <v>19020</v>
      </c>
      <c r="E7304" t="e">
        <f>VLOOKUP(Actual_Table[[#This Row],[Account]],#REF!,2,FALSE)</f>
        <v>#REF!</v>
      </c>
    </row>
    <row r="7305" spans="1:5" x14ac:dyDescent="0.3">
      <c r="A7305" s="1">
        <v>45535</v>
      </c>
      <c r="B7305" t="s">
        <v>12</v>
      </c>
      <c r="C7305" t="s">
        <v>6</v>
      </c>
      <c r="D7305" s="2">
        <v>5590</v>
      </c>
      <c r="E7305" t="e">
        <f>VLOOKUP(Actual_Table[[#This Row],[Account]],#REF!,2,FALSE)</f>
        <v>#REF!</v>
      </c>
    </row>
    <row r="7306" spans="1:5" x14ac:dyDescent="0.3">
      <c r="A7306" s="1">
        <v>45535</v>
      </c>
      <c r="B7306" t="s">
        <v>12</v>
      </c>
      <c r="C7306" t="s">
        <v>7</v>
      </c>
      <c r="D7306" s="2">
        <v>5049</v>
      </c>
      <c r="E7306" t="e">
        <f>VLOOKUP(Actual_Table[[#This Row],[Account]],#REF!,2,FALSE)</f>
        <v>#REF!</v>
      </c>
    </row>
    <row r="7307" spans="1:5" x14ac:dyDescent="0.3">
      <c r="A7307" s="1">
        <v>45535</v>
      </c>
      <c r="B7307" t="s">
        <v>12</v>
      </c>
      <c r="C7307" t="s">
        <v>8</v>
      </c>
      <c r="D7307" s="2">
        <v>15109</v>
      </c>
      <c r="E7307" t="e">
        <f>VLOOKUP(Actual_Table[[#This Row],[Account]],#REF!,2,FALSE)</f>
        <v>#REF!</v>
      </c>
    </row>
    <row r="7308" spans="1:5" x14ac:dyDescent="0.3">
      <c r="A7308" s="1">
        <v>45535</v>
      </c>
      <c r="B7308" t="s">
        <v>12</v>
      </c>
      <c r="C7308" t="s">
        <v>9</v>
      </c>
      <c r="D7308" s="2">
        <v>22798</v>
      </c>
      <c r="E7308" t="e">
        <f>VLOOKUP(Actual_Table[[#This Row],[Account]],#REF!,2,FALSE)</f>
        <v>#REF!</v>
      </c>
    </row>
    <row r="7309" spans="1:5" x14ac:dyDescent="0.3">
      <c r="A7309" s="1">
        <v>45535</v>
      </c>
      <c r="B7309" t="s">
        <v>12</v>
      </c>
      <c r="C7309" t="s">
        <v>10</v>
      </c>
      <c r="D7309" s="2">
        <v>2879</v>
      </c>
      <c r="E7309" t="e">
        <f>VLOOKUP(Actual_Table[[#This Row],[Account]],#REF!,2,FALSE)</f>
        <v>#REF!</v>
      </c>
    </row>
    <row r="7310" spans="1:5" x14ac:dyDescent="0.3">
      <c r="A7310" s="1">
        <v>45535</v>
      </c>
      <c r="B7310" t="s">
        <v>13</v>
      </c>
      <c r="C7310" t="s">
        <v>5</v>
      </c>
      <c r="D7310" s="2">
        <v>11174</v>
      </c>
      <c r="E7310" t="e">
        <f>VLOOKUP(Actual_Table[[#This Row],[Account]],#REF!,2,FALSE)</f>
        <v>#REF!</v>
      </c>
    </row>
    <row r="7311" spans="1:5" x14ac:dyDescent="0.3">
      <c r="A7311" s="1">
        <v>45535</v>
      </c>
      <c r="B7311" t="s">
        <v>13</v>
      </c>
      <c r="C7311" t="s">
        <v>6</v>
      </c>
      <c r="D7311" s="2">
        <v>24449</v>
      </c>
      <c r="E7311" t="e">
        <f>VLOOKUP(Actual_Table[[#This Row],[Account]],#REF!,2,FALSE)</f>
        <v>#REF!</v>
      </c>
    </row>
    <row r="7312" spans="1:5" x14ac:dyDescent="0.3">
      <c r="A7312" s="1">
        <v>45535</v>
      </c>
      <c r="B7312" t="s">
        <v>13</v>
      </c>
      <c r="C7312" t="s">
        <v>7</v>
      </c>
      <c r="D7312" s="2">
        <v>7978</v>
      </c>
      <c r="E7312" t="e">
        <f>VLOOKUP(Actual_Table[[#This Row],[Account]],#REF!,2,FALSE)</f>
        <v>#REF!</v>
      </c>
    </row>
    <row r="7313" spans="1:5" x14ac:dyDescent="0.3">
      <c r="A7313" s="1">
        <v>45535</v>
      </c>
      <c r="B7313" t="s">
        <v>13</v>
      </c>
      <c r="C7313" t="s">
        <v>8</v>
      </c>
      <c r="D7313" s="2">
        <v>667</v>
      </c>
      <c r="E7313" t="e">
        <f>VLOOKUP(Actual_Table[[#This Row],[Account]],#REF!,2,FALSE)</f>
        <v>#REF!</v>
      </c>
    </row>
    <row r="7314" spans="1:5" x14ac:dyDescent="0.3">
      <c r="A7314" s="1">
        <v>45535</v>
      </c>
      <c r="B7314" t="s">
        <v>13</v>
      </c>
      <c r="C7314" t="s">
        <v>9</v>
      </c>
      <c r="D7314" s="2">
        <v>2426</v>
      </c>
      <c r="E7314" t="e">
        <f>VLOOKUP(Actual_Table[[#This Row],[Account]],#REF!,2,FALSE)</f>
        <v>#REF!</v>
      </c>
    </row>
    <row r="7315" spans="1:5" x14ac:dyDescent="0.3">
      <c r="A7315" s="1">
        <v>45535</v>
      </c>
      <c r="B7315" t="s">
        <v>13</v>
      </c>
      <c r="C7315" t="s">
        <v>10</v>
      </c>
      <c r="D7315" s="2">
        <v>3519</v>
      </c>
      <c r="E7315" t="e">
        <f>VLOOKUP(Actual_Table[[#This Row],[Account]],#REF!,2,FALSE)</f>
        <v>#REF!</v>
      </c>
    </row>
    <row r="7316" spans="1:5" x14ac:dyDescent="0.3">
      <c r="A7316" s="1">
        <v>45535</v>
      </c>
      <c r="B7316" t="s">
        <v>14</v>
      </c>
      <c r="C7316" t="s">
        <v>5</v>
      </c>
      <c r="D7316" s="2">
        <v>12579</v>
      </c>
      <c r="E7316" t="e">
        <f>VLOOKUP(Actual_Table[[#This Row],[Account]],#REF!,2,FALSE)</f>
        <v>#REF!</v>
      </c>
    </row>
    <row r="7317" spans="1:5" x14ac:dyDescent="0.3">
      <c r="A7317" s="1">
        <v>45535</v>
      </c>
      <c r="B7317" t="s">
        <v>14</v>
      </c>
      <c r="C7317" t="s">
        <v>6</v>
      </c>
      <c r="D7317" s="2">
        <v>6283</v>
      </c>
      <c r="E7317" t="e">
        <f>VLOOKUP(Actual_Table[[#This Row],[Account]],#REF!,2,FALSE)</f>
        <v>#REF!</v>
      </c>
    </row>
    <row r="7318" spans="1:5" x14ac:dyDescent="0.3">
      <c r="A7318" s="1">
        <v>45535</v>
      </c>
      <c r="B7318" t="s">
        <v>14</v>
      </c>
      <c r="C7318" t="s">
        <v>7</v>
      </c>
      <c r="D7318" s="2">
        <v>832</v>
      </c>
      <c r="E7318" t="e">
        <f>VLOOKUP(Actual_Table[[#This Row],[Account]],#REF!,2,FALSE)</f>
        <v>#REF!</v>
      </c>
    </row>
    <row r="7319" spans="1:5" x14ac:dyDescent="0.3">
      <c r="A7319" s="1">
        <v>45535</v>
      </c>
      <c r="B7319" t="s">
        <v>14</v>
      </c>
      <c r="C7319" t="s">
        <v>8</v>
      </c>
      <c r="D7319" s="2">
        <v>17244</v>
      </c>
      <c r="E7319" t="e">
        <f>VLOOKUP(Actual_Table[[#This Row],[Account]],#REF!,2,FALSE)</f>
        <v>#REF!</v>
      </c>
    </row>
    <row r="7320" spans="1:5" x14ac:dyDescent="0.3">
      <c r="A7320" s="1">
        <v>45535</v>
      </c>
      <c r="B7320" t="s">
        <v>14</v>
      </c>
      <c r="C7320" t="s">
        <v>9</v>
      </c>
      <c r="D7320" s="2">
        <v>23352</v>
      </c>
      <c r="E7320" t="e">
        <f>VLOOKUP(Actual_Table[[#This Row],[Account]],#REF!,2,FALSE)</f>
        <v>#REF!</v>
      </c>
    </row>
    <row r="7321" spans="1:5" x14ac:dyDescent="0.3">
      <c r="A7321" s="1">
        <v>45535</v>
      </c>
      <c r="B7321" t="s">
        <v>14</v>
      </c>
      <c r="C7321" t="s">
        <v>10</v>
      </c>
      <c r="D7321" s="2">
        <v>9299</v>
      </c>
      <c r="E7321" t="e">
        <f>VLOOKUP(Actual_Table[[#This Row],[Account]],#REF!,2,FALSE)</f>
        <v>#REF!</v>
      </c>
    </row>
    <row r="7322" spans="1:5" x14ac:dyDescent="0.3">
      <c r="A7322" s="1">
        <v>45536</v>
      </c>
      <c r="B7322" t="s">
        <v>4</v>
      </c>
      <c r="C7322" t="s">
        <v>5</v>
      </c>
      <c r="D7322" s="2">
        <v>6325</v>
      </c>
      <c r="E7322" t="e">
        <f>VLOOKUP(Actual_Table[[#This Row],[Account]],#REF!,2,FALSE)</f>
        <v>#REF!</v>
      </c>
    </row>
    <row r="7323" spans="1:5" x14ac:dyDescent="0.3">
      <c r="A7323" s="1">
        <v>45536</v>
      </c>
      <c r="B7323" t="s">
        <v>4</v>
      </c>
      <c r="C7323" t="s">
        <v>6</v>
      </c>
      <c r="D7323" s="2">
        <v>21455</v>
      </c>
      <c r="E7323" t="e">
        <f>VLOOKUP(Actual_Table[[#This Row],[Account]],#REF!,2,FALSE)</f>
        <v>#REF!</v>
      </c>
    </row>
    <row r="7324" spans="1:5" x14ac:dyDescent="0.3">
      <c r="A7324" s="1">
        <v>45536</v>
      </c>
      <c r="B7324" t="s">
        <v>4</v>
      </c>
      <c r="C7324" t="s">
        <v>7</v>
      </c>
      <c r="D7324" s="2">
        <v>19257</v>
      </c>
      <c r="E7324" t="e">
        <f>VLOOKUP(Actual_Table[[#This Row],[Account]],#REF!,2,FALSE)</f>
        <v>#REF!</v>
      </c>
    </row>
    <row r="7325" spans="1:5" x14ac:dyDescent="0.3">
      <c r="A7325" s="1">
        <v>45536</v>
      </c>
      <c r="B7325" t="s">
        <v>4</v>
      </c>
      <c r="C7325" t="s">
        <v>8</v>
      </c>
      <c r="D7325" s="2">
        <v>16801</v>
      </c>
      <c r="E7325" t="e">
        <f>VLOOKUP(Actual_Table[[#This Row],[Account]],#REF!,2,FALSE)</f>
        <v>#REF!</v>
      </c>
    </row>
    <row r="7326" spans="1:5" x14ac:dyDescent="0.3">
      <c r="A7326" s="1">
        <v>45536</v>
      </c>
      <c r="B7326" t="s">
        <v>4</v>
      </c>
      <c r="C7326" t="s">
        <v>9</v>
      </c>
      <c r="D7326" s="2">
        <v>12402</v>
      </c>
      <c r="E7326" t="e">
        <f>VLOOKUP(Actual_Table[[#This Row],[Account]],#REF!,2,FALSE)</f>
        <v>#REF!</v>
      </c>
    </row>
    <row r="7327" spans="1:5" x14ac:dyDescent="0.3">
      <c r="A7327" s="1">
        <v>45536</v>
      </c>
      <c r="B7327" t="s">
        <v>4</v>
      </c>
      <c r="C7327" t="s">
        <v>10</v>
      </c>
      <c r="D7327" s="2">
        <v>24833</v>
      </c>
      <c r="E7327" t="e">
        <f>VLOOKUP(Actual_Table[[#This Row],[Account]],#REF!,2,FALSE)</f>
        <v>#REF!</v>
      </c>
    </row>
    <row r="7328" spans="1:5" x14ac:dyDescent="0.3">
      <c r="A7328" s="1">
        <v>45536</v>
      </c>
      <c r="B7328" t="s">
        <v>11</v>
      </c>
      <c r="C7328" t="s">
        <v>5</v>
      </c>
      <c r="D7328" s="2">
        <v>12934</v>
      </c>
      <c r="E7328" t="e">
        <f>VLOOKUP(Actual_Table[[#This Row],[Account]],#REF!,2,FALSE)</f>
        <v>#REF!</v>
      </c>
    </row>
    <row r="7329" spans="1:5" x14ac:dyDescent="0.3">
      <c r="A7329" s="1">
        <v>45536</v>
      </c>
      <c r="B7329" t="s">
        <v>11</v>
      </c>
      <c r="C7329" t="s">
        <v>6</v>
      </c>
      <c r="D7329" s="2">
        <v>23834</v>
      </c>
      <c r="E7329" t="e">
        <f>VLOOKUP(Actual_Table[[#This Row],[Account]],#REF!,2,FALSE)</f>
        <v>#REF!</v>
      </c>
    </row>
    <row r="7330" spans="1:5" x14ac:dyDescent="0.3">
      <c r="A7330" s="1">
        <v>45536</v>
      </c>
      <c r="B7330" t="s">
        <v>11</v>
      </c>
      <c r="C7330" t="s">
        <v>7</v>
      </c>
      <c r="D7330" s="2">
        <v>833</v>
      </c>
      <c r="E7330" t="e">
        <f>VLOOKUP(Actual_Table[[#This Row],[Account]],#REF!,2,FALSE)</f>
        <v>#REF!</v>
      </c>
    </row>
    <row r="7331" spans="1:5" x14ac:dyDescent="0.3">
      <c r="A7331" s="1">
        <v>45536</v>
      </c>
      <c r="B7331" t="s">
        <v>11</v>
      </c>
      <c r="C7331" t="s">
        <v>8</v>
      </c>
      <c r="D7331" s="2">
        <v>9025</v>
      </c>
      <c r="E7331" t="e">
        <f>VLOOKUP(Actual_Table[[#This Row],[Account]],#REF!,2,FALSE)</f>
        <v>#REF!</v>
      </c>
    </row>
    <row r="7332" spans="1:5" x14ac:dyDescent="0.3">
      <c r="A7332" s="1">
        <v>45536</v>
      </c>
      <c r="B7332" t="s">
        <v>11</v>
      </c>
      <c r="C7332" t="s">
        <v>9</v>
      </c>
      <c r="D7332" s="2">
        <v>23089</v>
      </c>
      <c r="E7332" t="e">
        <f>VLOOKUP(Actual_Table[[#This Row],[Account]],#REF!,2,FALSE)</f>
        <v>#REF!</v>
      </c>
    </row>
    <row r="7333" spans="1:5" x14ac:dyDescent="0.3">
      <c r="A7333" s="1">
        <v>45536</v>
      </c>
      <c r="B7333" t="s">
        <v>11</v>
      </c>
      <c r="C7333" t="s">
        <v>10</v>
      </c>
      <c r="D7333" s="2">
        <v>3153</v>
      </c>
      <c r="E7333" t="e">
        <f>VLOOKUP(Actual_Table[[#This Row],[Account]],#REF!,2,FALSE)</f>
        <v>#REF!</v>
      </c>
    </row>
    <row r="7334" spans="1:5" x14ac:dyDescent="0.3">
      <c r="A7334" s="1">
        <v>45536</v>
      </c>
      <c r="B7334" t="s">
        <v>12</v>
      </c>
      <c r="C7334" t="s">
        <v>5</v>
      </c>
      <c r="D7334" s="2">
        <v>13532</v>
      </c>
      <c r="E7334" t="e">
        <f>VLOOKUP(Actual_Table[[#This Row],[Account]],#REF!,2,FALSE)</f>
        <v>#REF!</v>
      </c>
    </row>
    <row r="7335" spans="1:5" x14ac:dyDescent="0.3">
      <c r="A7335" s="1">
        <v>45536</v>
      </c>
      <c r="B7335" t="s">
        <v>12</v>
      </c>
      <c r="C7335" t="s">
        <v>6</v>
      </c>
      <c r="D7335" s="2">
        <v>5291</v>
      </c>
      <c r="E7335" t="e">
        <f>VLOOKUP(Actual_Table[[#This Row],[Account]],#REF!,2,FALSE)</f>
        <v>#REF!</v>
      </c>
    </row>
    <row r="7336" spans="1:5" x14ac:dyDescent="0.3">
      <c r="A7336" s="1">
        <v>45536</v>
      </c>
      <c r="B7336" t="s">
        <v>12</v>
      </c>
      <c r="C7336" t="s">
        <v>7</v>
      </c>
      <c r="D7336" s="2">
        <v>15497</v>
      </c>
      <c r="E7336" t="e">
        <f>VLOOKUP(Actual_Table[[#This Row],[Account]],#REF!,2,FALSE)</f>
        <v>#REF!</v>
      </c>
    </row>
    <row r="7337" spans="1:5" x14ac:dyDescent="0.3">
      <c r="A7337" s="1">
        <v>45536</v>
      </c>
      <c r="B7337" t="s">
        <v>12</v>
      </c>
      <c r="C7337" t="s">
        <v>8</v>
      </c>
      <c r="D7337" s="2">
        <v>6341</v>
      </c>
      <c r="E7337" t="e">
        <f>VLOOKUP(Actual_Table[[#This Row],[Account]],#REF!,2,FALSE)</f>
        <v>#REF!</v>
      </c>
    </row>
    <row r="7338" spans="1:5" x14ac:dyDescent="0.3">
      <c r="A7338" s="1">
        <v>45536</v>
      </c>
      <c r="B7338" t="s">
        <v>12</v>
      </c>
      <c r="C7338" t="s">
        <v>9</v>
      </c>
      <c r="D7338" s="2">
        <v>14829</v>
      </c>
      <c r="E7338" t="e">
        <f>VLOOKUP(Actual_Table[[#This Row],[Account]],#REF!,2,FALSE)</f>
        <v>#REF!</v>
      </c>
    </row>
    <row r="7339" spans="1:5" x14ac:dyDescent="0.3">
      <c r="A7339" s="1">
        <v>45536</v>
      </c>
      <c r="B7339" t="s">
        <v>12</v>
      </c>
      <c r="C7339" t="s">
        <v>10</v>
      </c>
      <c r="D7339" s="2">
        <v>10374</v>
      </c>
      <c r="E7339" t="e">
        <f>VLOOKUP(Actual_Table[[#This Row],[Account]],#REF!,2,FALSE)</f>
        <v>#REF!</v>
      </c>
    </row>
    <row r="7340" spans="1:5" x14ac:dyDescent="0.3">
      <c r="A7340" s="1">
        <v>45536</v>
      </c>
      <c r="B7340" t="s">
        <v>13</v>
      </c>
      <c r="C7340" t="s">
        <v>5</v>
      </c>
      <c r="D7340" s="2">
        <v>4521</v>
      </c>
      <c r="E7340" t="e">
        <f>VLOOKUP(Actual_Table[[#This Row],[Account]],#REF!,2,FALSE)</f>
        <v>#REF!</v>
      </c>
    </row>
    <row r="7341" spans="1:5" x14ac:dyDescent="0.3">
      <c r="A7341" s="1">
        <v>45536</v>
      </c>
      <c r="B7341" t="s">
        <v>13</v>
      </c>
      <c r="C7341" t="s">
        <v>6</v>
      </c>
      <c r="D7341" s="2">
        <v>15552</v>
      </c>
      <c r="E7341" t="e">
        <f>VLOOKUP(Actual_Table[[#This Row],[Account]],#REF!,2,FALSE)</f>
        <v>#REF!</v>
      </c>
    </row>
    <row r="7342" spans="1:5" x14ac:dyDescent="0.3">
      <c r="A7342" s="1">
        <v>45536</v>
      </c>
      <c r="B7342" t="s">
        <v>13</v>
      </c>
      <c r="C7342" t="s">
        <v>7</v>
      </c>
      <c r="D7342" s="2">
        <v>24775</v>
      </c>
      <c r="E7342" t="e">
        <f>VLOOKUP(Actual_Table[[#This Row],[Account]],#REF!,2,FALSE)</f>
        <v>#REF!</v>
      </c>
    </row>
    <row r="7343" spans="1:5" x14ac:dyDescent="0.3">
      <c r="A7343" s="1">
        <v>45536</v>
      </c>
      <c r="B7343" t="s">
        <v>13</v>
      </c>
      <c r="C7343" t="s">
        <v>8</v>
      </c>
      <c r="D7343" s="2">
        <v>21919</v>
      </c>
      <c r="E7343" t="e">
        <f>VLOOKUP(Actual_Table[[#This Row],[Account]],#REF!,2,FALSE)</f>
        <v>#REF!</v>
      </c>
    </row>
    <row r="7344" spans="1:5" x14ac:dyDescent="0.3">
      <c r="A7344" s="1">
        <v>45536</v>
      </c>
      <c r="B7344" t="s">
        <v>13</v>
      </c>
      <c r="C7344" t="s">
        <v>9</v>
      </c>
      <c r="D7344" s="2">
        <v>15997</v>
      </c>
      <c r="E7344" t="e">
        <f>VLOOKUP(Actual_Table[[#This Row],[Account]],#REF!,2,FALSE)</f>
        <v>#REF!</v>
      </c>
    </row>
    <row r="7345" spans="1:5" x14ac:dyDescent="0.3">
      <c r="A7345" s="1">
        <v>45536</v>
      </c>
      <c r="B7345" t="s">
        <v>13</v>
      </c>
      <c r="C7345" t="s">
        <v>10</v>
      </c>
      <c r="D7345" s="2">
        <v>8670</v>
      </c>
      <c r="E7345" t="e">
        <f>VLOOKUP(Actual_Table[[#This Row],[Account]],#REF!,2,FALSE)</f>
        <v>#REF!</v>
      </c>
    </row>
    <row r="7346" spans="1:5" x14ac:dyDescent="0.3">
      <c r="A7346" s="1">
        <v>45536</v>
      </c>
      <c r="B7346" t="s">
        <v>14</v>
      </c>
      <c r="C7346" t="s">
        <v>5</v>
      </c>
      <c r="D7346" s="2">
        <v>18432</v>
      </c>
      <c r="E7346" t="e">
        <f>VLOOKUP(Actual_Table[[#This Row],[Account]],#REF!,2,FALSE)</f>
        <v>#REF!</v>
      </c>
    </row>
    <row r="7347" spans="1:5" x14ac:dyDescent="0.3">
      <c r="A7347" s="1">
        <v>45536</v>
      </c>
      <c r="B7347" t="s">
        <v>14</v>
      </c>
      <c r="C7347" t="s">
        <v>6</v>
      </c>
      <c r="D7347" s="2">
        <v>24676</v>
      </c>
      <c r="E7347" t="e">
        <f>VLOOKUP(Actual_Table[[#This Row],[Account]],#REF!,2,FALSE)</f>
        <v>#REF!</v>
      </c>
    </row>
    <row r="7348" spans="1:5" x14ac:dyDescent="0.3">
      <c r="A7348" s="1">
        <v>45536</v>
      </c>
      <c r="B7348" t="s">
        <v>14</v>
      </c>
      <c r="C7348" t="s">
        <v>7</v>
      </c>
      <c r="D7348" s="2">
        <v>13841</v>
      </c>
      <c r="E7348" t="e">
        <f>VLOOKUP(Actual_Table[[#This Row],[Account]],#REF!,2,FALSE)</f>
        <v>#REF!</v>
      </c>
    </row>
    <row r="7349" spans="1:5" x14ac:dyDescent="0.3">
      <c r="A7349" s="1">
        <v>45536</v>
      </c>
      <c r="B7349" t="s">
        <v>14</v>
      </c>
      <c r="C7349" t="s">
        <v>8</v>
      </c>
      <c r="D7349" s="2">
        <v>11606</v>
      </c>
      <c r="E7349" t="e">
        <f>VLOOKUP(Actual_Table[[#This Row],[Account]],#REF!,2,FALSE)</f>
        <v>#REF!</v>
      </c>
    </row>
    <row r="7350" spans="1:5" x14ac:dyDescent="0.3">
      <c r="A7350" s="1">
        <v>45536</v>
      </c>
      <c r="B7350" t="s">
        <v>14</v>
      </c>
      <c r="C7350" t="s">
        <v>9</v>
      </c>
      <c r="D7350" s="2">
        <v>6720</v>
      </c>
      <c r="E7350" t="e">
        <f>VLOOKUP(Actual_Table[[#This Row],[Account]],#REF!,2,FALSE)</f>
        <v>#REF!</v>
      </c>
    </row>
    <row r="7351" spans="1:5" x14ac:dyDescent="0.3">
      <c r="A7351" s="1">
        <v>45536</v>
      </c>
      <c r="B7351" t="s">
        <v>14</v>
      </c>
      <c r="C7351" t="s">
        <v>10</v>
      </c>
      <c r="D7351" s="2">
        <v>22679</v>
      </c>
      <c r="E7351" t="e">
        <f>VLOOKUP(Actual_Table[[#This Row],[Account]],#REF!,2,FALSE)</f>
        <v>#REF!</v>
      </c>
    </row>
    <row r="7352" spans="1:5" x14ac:dyDescent="0.3">
      <c r="A7352" s="1">
        <v>45537</v>
      </c>
      <c r="B7352" t="s">
        <v>4</v>
      </c>
      <c r="C7352" t="s">
        <v>5</v>
      </c>
      <c r="D7352" s="2">
        <v>3466</v>
      </c>
      <c r="E7352" t="e">
        <f>VLOOKUP(Actual_Table[[#This Row],[Account]],#REF!,2,FALSE)</f>
        <v>#REF!</v>
      </c>
    </row>
    <row r="7353" spans="1:5" x14ac:dyDescent="0.3">
      <c r="A7353" s="1">
        <v>45537</v>
      </c>
      <c r="B7353" t="s">
        <v>4</v>
      </c>
      <c r="C7353" t="s">
        <v>6</v>
      </c>
      <c r="D7353" s="2">
        <v>17549</v>
      </c>
      <c r="E7353" t="e">
        <f>VLOOKUP(Actual_Table[[#This Row],[Account]],#REF!,2,FALSE)</f>
        <v>#REF!</v>
      </c>
    </row>
    <row r="7354" spans="1:5" x14ac:dyDescent="0.3">
      <c r="A7354" s="1">
        <v>45537</v>
      </c>
      <c r="B7354" t="s">
        <v>4</v>
      </c>
      <c r="C7354" t="s">
        <v>7</v>
      </c>
      <c r="D7354" s="2">
        <v>6940</v>
      </c>
      <c r="E7354" t="e">
        <f>VLOOKUP(Actual_Table[[#This Row],[Account]],#REF!,2,FALSE)</f>
        <v>#REF!</v>
      </c>
    </row>
    <row r="7355" spans="1:5" x14ac:dyDescent="0.3">
      <c r="A7355" s="1">
        <v>45537</v>
      </c>
      <c r="B7355" t="s">
        <v>4</v>
      </c>
      <c r="C7355" t="s">
        <v>8</v>
      </c>
      <c r="D7355" s="2">
        <v>22932</v>
      </c>
      <c r="E7355" t="e">
        <f>VLOOKUP(Actual_Table[[#This Row],[Account]],#REF!,2,FALSE)</f>
        <v>#REF!</v>
      </c>
    </row>
    <row r="7356" spans="1:5" x14ac:dyDescent="0.3">
      <c r="A7356" s="1">
        <v>45537</v>
      </c>
      <c r="B7356" t="s">
        <v>4</v>
      </c>
      <c r="C7356" t="s">
        <v>9</v>
      </c>
      <c r="D7356" s="2">
        <v>22135</v>
      </c>
      <c r="E7356" t="e">
        <f>VLOOKUP(Actual_Table[[#This Row],[Account]],#REF!,2,FALSE)</f>
        <v>#REF!</v>
      </c>
    </row>
    <row r="7357" spans="1:5" x14ac:dyDescent="0.3">
      <c r="A7357" s="1">
        <v>45537</v>
      </c>
      <c r="B7357" t="s">
        <v>4</v>
      </c>
      <c r="C7357" t="s">
        <v>10</v>
      </c>
      <c r="D7357" s="2">
        <v>14961</v>
      </c>
      <c r="E7357" t="e">
        <f>VLOOKUP(Actual_Table[[#This Row],[Account]],#REF!,2,FALSE)</f>
        <v>#REF!</v>
      </c>
    </row>
    <row r="7358" spans="1:5" x14ac:dyDescent="0.3">
      <c r="A7358" s="1">
        <v>45537</v>
      </c>
      <c r="B7358" t="s">
        <v>11</v>
      </c>
      <c r="C7358" t="s">
        <v>5</v>
      </c>
      <c r="D7358" s="2">
        <v>12750</v>
      </c>
      <c r="E7358" t="e">
        <f>VLOOKUP(Actual_Table[[#This Row],[Account]],#REF!,2,FALSE)</f>
        <v>#REF!</v>
      </c>
    </row>
    <row r="7359" spans="1:5" x14ac:dyDescent="0.3">
      <c r="A7359" s="1">
        <v>45537</v>
      </c>
      <c r="B7359" t="s">
        <v>11</v>
      </c>
      <c r="C7359" t="s">
        <v>6</v>
      </c>
      <c r="D7359" s="2">
        <v>13057</v>
      </c>
      <c r="E7359" t="e">
        <f>VLOOKUP(Actual_Table[[#This Row],[Account]],#REF!,2,FALSE)</f>
        <v>#REF!</v>
      </c>
    </row>
    <row r="7360" spans="1:5" x14ac:dyDescent="0.3">
      <c r="A7360" s="1">
        <v>45537</v>
      </c>
      <c r="B7360" t="s">
        <v>11</v>
      </c>
      <c r="C7360" t="s">
        <v>7</v>
      </c>
      <c r="D7360" s="2">
        <v>16137</v>
      </c>
      <c r="E7360" t="e">
        <f>VLOOKUP(Actual_Table[[#This Row],[Account]],#REF!,2,FALSE)</f>
        <v>#REF!</v>
      </c>
    </row>
    <row r="7361" spans="1:5" x14ac:dyDescent="0.3">
      <c r="A7361" s="1">
        <v>45537</v>
      </c>
      <c r="B7361" t="s">
        <v>11</v>
      </c>
      <c r="C7361" t="s">
        <v>8</v>
      </c>
      <c r="D7361" s="2">
        <v>23510</v>
      </c>
      <c r="E7361" t="e">
        <f>VLOOKUP(Actual_Table[[#This Row],[Account]],#REF!,2,FALSE)</f>
        <v>#REF!</v>
      </c>
    </row>
    <row r="7362" spans="1:5" x14ac:dyDescent="0.3">
      <c r="A7362" s="1">
        <v>45537</v>
      </c>
      <c r="B7362" t="s">
        <v>11</v>
      </c>
      <c r="C7362" t="s">
        <v>9</v>
      </c>
      <c r="D7362" s="2">
        <v>2066</v>
      </c>
      <c r="E7362" t="e">
        <f>VLOOKUP(Actual_Table[[#This Row],[Account]],#REF!,2,FALSE)</f>
        <v>#REF!</v>
      </c>
    </row>
    <row r="7363" spans="1:5" x14ac:dyDescent="0.3">
      <c r="A7363" s="1">
        <v>45537</v>
      </c>
      <c r="B7363" t="s">
        <v>11</v>
      </c>
      <c r="C7363" t="s">
        <v>10</v>
      </c>
      <c r="D7363" s="2">
        <v>23254</v>
      </c>
      <c r="E7363" t="e">
        <f>VLOOKUP(Actual_Table[[#This Row],[Account]],#REF!,2,FALSE)</f>
        <v>#REF!</v>
      </c>
    </row>
    <row r="7364" spans="1:5" x14ac:dyDescent="0.3">
      <c r="A7364" s="1">
        <v>45537</v>
      </c>
      <c r="B7364" t="s">
        <v>12</v>
      </c>
      <c r="C7364" t="s">
        <v>5</v>
      </c>
      <c r="D7364" s="2">
        <v>6522</v>
      </c>
      <c r="E7364" t="e">
        <f>VLOOKUP(Actual_Table[[#This Row],[Account]],#REF!,2,FALSE)</f>
        <v>#REF!</v>
      </c>
    </row>
    <row r="7365" spans="1:5" x14ac:dyDescent="0.3">
      <c r="A7365" s="1">
        <v>45537</v>
      </c>
      <c r="B7365" t="s">
        <v>12</v>
      </c>
      <c r="C7365" t="s">
        <v>6</v>
      </c>
      <c r="D7365" s="2">
        <v>23195</v>
      </c>
      <c r="E7365" t="e">
        <f>VLOOKUP(Actual_Table[[#This Row],[Account]],#REF!,2,FALSE)</f>
        <v>#REF!</v>
      </c>
    </row>
    <row r="7366" spans="1:5" x14ac:dyDescent="0.3">
      <c r="A7366" s="1">
        <v>45537</v>
      </c>
      <c r="B7366" t="s">
        <v>12</v>
      </c>
      <c r="C7366" t="s">
        <v>7</v>
      </c>
      <c r="D7366" s="2">
        <v>12423</v>
      </c>
      <c r="E7366" t="e">
        <f>VLOOKUP(Actual_Table[[#This Row],[Account]],#REF!,2,FALSE)</f>
        <v>#REF!</v>
      </c>
    </row>
    <row r="7367" spans="1:5" x14ac:dyDescent="0.3">
      <c r="A7367" s="1">
        <v>45537</v>
      </c>
      <c r="B7367" t="s">
        <v>12</v>
      </c>
      <c r="C7367" t="s">
        <v>8</v>
      </c>
      <c r="D7367" s="2">
        <v>6636</v>
      </c>
      <c r="E7367" t="e">
        <f>VLOOKUP(Actual_Table[[#This Row],[Account]],#REF!,2,FALSE)</f>
        <v>#REF!</v>
      </c>
    </row>
    <row r="7368" spans="1:5" x14ac:dyDescent="0.3">
      <c r="A7368" s="1">
        <v>45537</v>
      </c>
      <c r="B7368" t="s">
        <v>12</v>
      </c>
      <c r="C7368" t="s">
        <v>9</v>
      </c>
      <c r="D7368" s="2">
        <v>24936</v>
      </c>
      <c r="E7368" t="e">
        <f>VLOOKUP(Actual_Table[[#This Row],[Account]],#REF!,2,FALSE)</f>
        <v>#REF!</v>
      </c>
    </row>
    <row r="7369" spans="1:5" x14ac:dyDescent="0.3">
      <c r="A7369" s="1">
        <v>45537</v>
      </c>
      <c r="B7369" t="s">
        <v>12</v>
      </c>
      <c r="C7369" t="s">
        <v>10</v>
      </c>
      <c r="D7369" s="2">
        <v>952</v>
      </c>
      <c r="E7369" t="e">
        <f>VLOOKUP(Actual_Table[[#This Row],[Account]],#REF!,2,FALSE)</f>
        <v>#REF!</v>
      </c>
    </row>
    <row r="7370" spans="1:5" x14ac:dyDescent="0.3">
      <c r="A7370" s="1">
        <v>45537</v>
      </c>
      <c r="B7370" t="s">
        <v>13</v>
      </c>
      <c r="C7370" t="s">
        <v>5</v>
      </c>
      <c r="D7370" s="2">
        <v>10347</v>
      </c>
      <c r="E7370" t="e">
        <f>VLOOKUP(Actual_Table[[#This Row],[Account]],#REF!,2,FALSE)</f>
        <v>#REF!</v>
      </c>
    </row>
    <row r="7371" spans="1:5" x14ac:dyDescent="0.3">
      <c r="A7371" s="1">
        <v>45537</v>
      </c>
      <c r="B7371" t="s">
        <v>13</v>
      </c>
      <c r="C7371" t="s">
        <v>6</v>
      </c>
      <c r="D7371" s="2">
        <v>5096</v>
      </c>
      <c r="E7371" t="e">
        <f>VLOOKUP(Actual_Table[[#This Row],[Account]],#REF!,2,FALSE)</f>
        <v>#REF!</v>
      </c>
    </row>
    <row r="7372" spans="1:5" x14ac:dyDescent="0.3">
      <c r="A7372" s="1">
        <v>45537</v>
      </c>
      <c r="B7372" t="s">
        <v>13</v>
      </c>
      <c r="C7372" t="s">
        <v>7</v>
      </c>
      <c r="D7372" s="2">
        <v>21694</v>
      </c>
      <c r="E7372" t="e">
        <f>VLOOKUP(Actual_Table[[#This Row],[Account]],#REF!,2,FALSE)</f>
        <v>#REF!</v>
      </c>
    </row>
    <row r="7373" spans="1:5" x14ac:dyDescent="0.3">
      <c r="A7373" s="1">
        <v>45537</v>
      </c>
      <c r="B7373" t="s">
        <v>13</v>
      </c>
      <c r="C7373" t="s">
        <v>8</v>
      </c>
      <c r="D7373" s="2">
        <v>4842</v>
      </c>
      <c r="E7373" t="e">
        <f>VLOOKUP(Actual_Table[[#This Row],[Account]],#REF!,2,FALSE)</f>
        <v>#REF!</v>
      </c>
    </row>
    <row r="7374" spans="1:5" x14ac:dyDescent="0.3">
      <c r="A7374" s="1">
        <v>45537</v>
      </c>
      <c r="B7374" t="s">
        <v>13</v>
      </c>
      <c r="C7374" t="s">
        <v>9</v>
      </c>
      <c r="D7374" s="2">
        <v>4501</v>
      </c>
      <c r="E7374" t="e">
        <f>VLOOKUP(Actual_Table[[#This Row],[Account]],#REF!,2,FALSE)</f>
        <v>#REF!</v>
      </c>
    </row>
    <row r="7375" spans="1:5" x14ac:dyDescent="0.3">
      <c r="A7375" s="1">
        <v>45537</v>
      </c>
      <c r="B7375" t="s">
        <v>13</v>
      </c>
      <c r="C7375" t="s">
        <v>10</v>
      </c>
      <c r="D7375" s="2">
        <v>22039</v>
      </c>
      <c r="E7375" t="e">
        <f>VLOOKUP(Actual_Table[[#This Row],[Account]],#REF!,2,FALSE)</f>
        <v>#REF!</v>
      </c>
    </row>
    <row r="7376" spans="1:5" x14ac:dyDescent="0.3">
      <c r="A7376" s="1">
        <v>45537</v>
      </c>
      <c r="B7376" t="s">
        <v>14</v>
      </c>
      <c r="C7376" t="s">
        <v>5</v>
      </c>
      <c r="D7376" s="2">
        <v>18904</v>
      </c>
      <c r="E7376" t="e">
        <f>VLOOKUP(Actual_Table[[#This Row],[Account]],#REF!,2,FALSE)</f>
        <v>#REF!</v>
      </c>
    </row>
    <row r="7377" spans="1:5" x14ac:dyDescent="0.3">
      <c r="A7377" s="1">
        <v>45537</v>
      </c>
      <c r="B7377" t="s">
        <v>14</v>
      </c>
      <c r="C7377" t="s">
        <v>6</v>
      </c>
      <c r="D7377" s="2">
        <v>21192</v>
      </c>
      <c r="E7377" t="e">
        <f>VLOOKUP(Actual_Table[[#This Row],[Account]],#REF!,2,FALSE)</f>
        <v>#REF!</v>
      </c>
    </row>
    <row r="7378" spans="1:5" x14ac:dyDescent="0.3">
      <c r="A7378" s="1">
        <v>45537</v>
      </c>
      <c r="B7378" t="s">
        <v>14</v>
      </c>
      <c r="C7378" t="s">
        <v>7</v>
      </c>
      <c r="D7378" s="2">
        <v>13305</v>
      </c>
      <c r="E7378" t="e">
        <f>VLOOKUP(Actual_Table[[#This Row],[Account]],#REF!,2,FALSE)</f>
        <v>#REF!</v>
      </c>
    </row>
    <row r="7379" spans="1:5" x14ac:dyDescent="0.3">
      <c r="A7379" s="1">
        <v>45537</v>
      </c>
      <c r="B7379" t="s">
        <v>14</v>
      </c>
      <c r="C7379" t="s">
        <v>8</v>
      </c>
      <c r="D7379" s="2">
        <v>1206</v>
      </c>
      <c r="E7379" t="e">
        <f>VLOOKUP(Actual_Table[[#This Row],[Account]],#REF!,2,FALSE)</f>
        <v>#REF!</v>
      </c>
    </row>
    <row r="7380" spans="1:5" x14ac:dyDescent="0.3">
      <c r="A7380" s="1">
        <v>45537</v>
      </c>
      <c r="B7380" t="s">
        <v>14</v>
      </c>
      <c r="C7380" t="s">
        <v>9</v>
      </c>
      <c r="D7380" s="2">
        <v>22687</v>
      </c>
      <c r="E7380" t="e">
        <f>VLOOKUP(Actual_Table[[#This Row],[Account]],#REF!,2,FALSE)</f>
        <v>#REF!</v>
      </c>
    </row>
    <row r="7381" spans="1:5" x14ac:dyDescent="0.3">
      <c r="A7381" s="1">
        <v>45537</v>
      </c>
      <c r="B7381" t="s">
        <v>14</v>
      </c>
      <c r="C7381" t="s">
        <v>10</v>
      </c>
      <c r="D7381" s="2">
        <v>539</v>
      </c>
      <c r="E7381" t="e">
        <f>VLOOKUP(Actual_Table[[#This Row],[Account]],#REF!,2,FALSE)</f>
        <v>#REF!</v>
      </c>
    </row>
    <row r="7382" spans="1:5" x14ac:dyDescent="0.3">
      <c r="A7382" s="1">
        <v>45538</v>
      </c>
      <c r="B7382" t="s">
        <v>4</v>
      </c>
      <c r="C7382" t="s">
        <v>5</v>
      </c>
      <c r="D7382" s="2">
        <v>13425</v>
      </c>
      <c r="E7382" t="e">
        <f>VLOOKUP(Actual_Table[[#This Row],[Account]],#REF!,2,FALSE)</f>
        <v>#REF!</v>
      </c>
    </row>
    <row r="7383" spans="1:5" x14ac:dyDescent="0.3">
      <c r="A7383" s="1">
        <v>45538</v>
      </c>
      <c r="B7383" t="s">
        <v>4</v>
      </c>
      <c r="C7383" t="s">
        <v>6</v>
      </c>
      <c r="D7383" s="2">
        <v>23728</v>
      </c>
      <c r="E7383" t="e">
        <f>VLOOKUP(Actual_Table[[#This Row],[Account]],#REF!,2,FALSE)</f>
        <v>#REF!</v>
      </c>
    </row>
    <row r="7384" spans="1:5" x14ac:dyDescent="0.3">
      <c r="A7384" s="1">
        <v>45538</v>
      </c>
      <c r="B7384" t="s">
        <v>4</v>
      </c>
      <c r="C7384" t="s">
        <v>7</v>
      </c>
      <c r="D7384" s="2">
        <v>4767</v>
      </c>
      <c r="E7384" t="e">
        <f>VLOOKUP(Actual_Table[[#This Row],[Account]],#REF!,2,FALSE)</f>
        <v>#REF!</v>
      </c>
    </row>
    <row r="7385" spans="1:5" x14ac:dyDescent="0.3">
      <c r="A7385" s="1">
        <v>45538</v>
      </c>
      <c r="B7385" t="s">
        <v>4</v>
      </c>
      <c r="C7385" t="s">
        <v>8</v>
      </c>
      <c r="D7385" s="2">
        <v>16915</v>
      </c>
      <c r="E7385" t="e">
        <f>VLOOKUP(Actual_Table[[#This Row],[Account]],#REF!,2,FALSE)</f>
        <v>#REF!</v>
      </c>
    </row>
    <row r="7386" spans="1:5" x14ac:dyDescent="0.3">
      <c r="A7386" s="1">
        <v>45538</v>
      </c>
      <c r="B7386" t="s">
        <v>4</v>
      </c>
      <c r="C7386" t="s">
        <v>9</v>
      </c>
      <c r="D7386" s="2">
        <v>17161</v>
      </c>
      <c r="E7386" t="e">
        <f>VLOOKUP(Actual_Table[[#This Row],[Account]],#REF!,2,FALSE)</f>
        <v>#REF!</v>
      </c>
    </row>
    <row r="7387" spans="1:5" x14ac:dyDescent="0.3">
      <c r="A7387" s="1">
        <v>45538</v>
      </c>
      <c r="B7387" t="s">
        <v>4</v>
      </c>
      <c r="C7387" t="s">
        <v>10</v>
      </c>
      <c r="D7387" s="2">
        <v>956</v>
      </c>
      <c r="E7387" t="e">
        <f>VLOOKUP(Actual_Table[[#This Row],[Account]],#REF!,2,FALSE)</f>
        <v>#REF!</v>
      </c>
    </row>
    <row r="7388" spans="1:5" x14ac:dyDescent="0.3">
      <c r="A7388" s="1">
        <v>45538</v>
      </c>
      <c r="B7388" t="s">
        <v>11</v>
      </c>
      <c r="C7388" t="s">
        <v>5</v>
      </c>
      <c r="D7388" s="2">
        <v>15064</v>
      </c>
      <c r="E7388" t="e">
        <f>VLOOKUP(Actual_Table[[#This Row],[Account]],#REF!,2,FALSE)</f>
        <v>#REF!</v>
      </c>
    </row>
    <row r="7389" spans="1:5" x14ac:dyDescent="0.3">
      <c r="A7389" s="1">
        <v>45538</v>
      </c>
      <c r="B7389" t="s">
        <v>11</v>
      </c>
      <c r="C7389" t="s">
        <v>6</v>
      </c>
      <c r="D7389" s="2">
        <v>3906</v>
      </c>
      <c r="E7389" t="e">
        <f>VLOOKUP(Actual_Table[[#This Row],[Account]],#REF!,2,FALSE)</f>
        <v>#REF!</v>
      </c>
    </row>
    <row r="7390" spans="1:5" x14ac:dyDescent="0.3">
      <c r="A7390" s="1">
        <v>45538</v>
      </c>
      <c r="B7390" t="s">
        <v>11</v>
      </c>
      <c r="C7390" t="s">
        <v>7</v>
      </c>
      <c r="D7390" s="2">
        <v>6171</v>
      </c>
      <c r="E7390" t="e">
        <f>VLOOKUP(Actual_Table[[#This Row],[Account]],#REF!,2,FALSE)</f>
        <v>#REF!</v>
      </c>
    </row>
    <row r="7391" spans="1:5" x14ac:dyDescent="0.3">
      <c r="A7391" s="1">
        <v>45538</v>
      </c>
      <c r="B7391" t="s">
        <v>11</v>
      </c>
      <c r="C7391" t="s">
        <v>8</v>
      </c>
      <c r="D7391" s="2">
        <v>12129</v>
      </c>
      <c r="E7391" t="e">
        <f>VLOOKUP(Actual_Table[[#This Row],[Account]],#REF!,2,FALSE)</f>
        <v>#REF!</v>
      </c>
    </row>
    <row r="7392" spans="1:5" x14ac:dyDescent="0.3">
      <c r="A7392" s="1">
        <v>45538</v>
      </c>
      <c r="B7392" t="s">
        <v>11</v>
      </c>
      <c r="C7392" t="s">
        <v>9</v>
      </c>
      <c r="D7392" s="2">
        <v>17086</v>
      </c>
      <c r="E7392" t="e">
        <f>VLOOKUP(Actual_Table[[#This Row],[Account]],#REF!,2,FALSE)</f>
        <v>#REF!</v>
      </c>
    </row>
    <row r="7393" spans="1:5" x14ac:dyDescent="0.3">
      <c r="A7393" s="1">
        <v>45538</v>
      </c>
      <c r="B7393" t="s">
        <v>11</v>
      </c>
      <c r="C7393" t="s">
        <v>10</v>
      </c>
      <c r="D7393" s="2">
        <v>17125</v>
      </c>
      <c r="E7393" t="e">
        <f>VLOOKUP(Actual_Table[[#This Row],[Account]],#REF!,2,FALSE)</f>
        <v>#REF!</v>
      </c>
    </row>
    <row r="7394" spans="1:5" x14ac:dyDescent="0.3">
      <c r="A7394" s="1">
        <v>45538</v>
      </c>
      <c r="B7394" t="s">
        <v>12</v>
      </c>
      <c r="C7394" t="s">
        <v>5</v>
      </c>
      <c r="D7394" s="2">
        <v>19474</v>
      </c>
      <c r="E7394" t="e">
        <f>VLOOKUP(Actual_Table[[#This Row],[Account]],#REF!,2,FALSE)</f>
        <v>#REF!</v>
      </c>
    </row>
    <row r="7395" spans="1:5" x14ac:dyDescent="0.3">
      <c r="A7395" s="1">
        <v>45538</v>
      </c>
      <c r="B7395" t="s">
        <v>12</v>
      </c>
      <c r="C7395" t="s">
        <v>6</v>
      </c>
      <c r="D7395" s="2">
        <v>15988</v>
      </c>
      <c r="E7395" t="e">
        <f>VLOOKUP(Actual_Table[[#This Row],[Account]],#REF!,2,FALSE)</f>
        <v>#REF!</v>
      </c>
    </row>
    <row r="7396" spans="1:5" x14ac:dyDescent="0.3">
      <c r="A7396" s="1">
        <v>45538</v>
      </c>
      <c r="B7396" t="s">
        <v>12</v>
      </c>
      <c r="C7396" t="s">
        <v>7</v>
      </c>
      <c r="D7396" s="2">
        <v>11754</v>
      </c>
      <c r="E7396" t="e">
        <f>VLOOKUP(Actual_Table[[#This Row],[Account]],#REF!,2,FALSE)</f>
        <v>#REF!</v>
      </c>
    </row>
    <row r="7397" spans="1:5" x14ac:dyDescent="0.3">
      <c r="A7397" s="1">
        <v>45538</v>
      </c>
      <c r="B7397" t="s">
        <v>12</v>
      </c>
      <c r="C7397" t="s">
        <v>8</v>
      </c>
      <c r="D7397" s="2">
        <v>10770</v>
      </c>
      <c r="E7397" t="e">
        <f>VLOOKUP(Actual_Table[[#This Row],[Account]],#REF!,2,FALSE)</f>
        <v>#REF!</v>
      </c>
    </row>
    <row r="7398" spans="1:5" x14ac:dyDescent="0.3">
      <c r="A7398" s="1">
        <v>45538</v>
      </c>
      <c r="B7398" t="s">
        <v>12</v>
      </c>
      <c r="C7398" t="s">
        <v>9</v>
      </c>
      <c r="D7398" s="2">
        <v>1077</v>
      </c>
      <c r="E7398" t="e">
        <f>VLOOKUP(Actual_Table[[#This Row],[Account]],#REF!,2,FALSE)</f>
        <v>#REF!</v>
      </c>
    </row>
    <row r="7399" spans="1:5" x14ac:dyDescent="0.3">
      <c r="A7399" s="1">
        <v>45538</v>
      </c>
      <c r="B7399" t="s">
        <v>12</v>
      </c>
      <c r="C7399" t="s">
        <v>10</v>
      </c>
      <c r="D7399" s="2">
        <v>21526</v>
      </c>
      <c r="E7399" t="e">
        <f>VLOOKUP(Actual_Table[[#This Row],[Account]],#REF!,2,FALSE)</f>
        <v>#REF!</v>
      </c>
    </row>
    <row r="7400" spans="1:5" x14ac:dyDescent="0.3">
      <c r="A7400" s="1">
        <v>45538</v>
      </c>
      <c r="B7400" t="s">
        <v>13</v>
      </c>
      <c r="C7400" t="s">
        <v>5</v>
      </c>
      <c r="D7400" s="2">
        <v>14892</v>
      </c>
      <c r="E7400" t="e">
        <f>VLOOKUP(Actual_Table[[#This Row],[Account]],#REF!,2,FALSE)</f>
        <v>#REF!</v>
      </c>
    </row>
    <row r="7401" spans="1:5" x14ac:dyDescent="0.3">
      <c r="A7401" s="1">
        <v>45538</v>
      </c>
      <c r="B7401" t="s">
        <v>13</v>
      </c>
      <c r="C7401" t="s">
        <v>6</v>
      </c>
      <c r="D7401" s="2">
        <v>21017</v>
      </c>
      <c r="E7401" t="e">
        <f>VLOOKUP(Actual_Table[[#This Row],[Account]],#REF!,2,FALSE)</f>
        <v>#REF!</v>
      </c>
    </row>
    <row r="7402" spans="1:5" x14ac:dyDescent="0.3">
      <c r="A7402" s="1">
        <v>45538</v>
      </c>
      <c r="B7402" t="s">
        <v>13</v>
      </c>
      <c r="C7402" t="s">
        <v>7</v>
      </c>
      <c r="D7402" s="2">
        <v>21523</v>
      </c>
      <c r="E7402" t="e">
        <f>VLOOKUP(Actual_Table[[#This Row],[Account]],#REF!,2,FALSE)</f>
        <v>#REF!</v>
      </c>
    </row>
    <row r="7403" spans="1:5" x14ac:dyDescent="0.3">
      <c r="A7403" s="1">
        <v>45538</v>
      </c>
      <c r="B7403" t="s">
        <v>13</v>
      </c>
      <c r="C7403" t="s">
        <v>8</v>
      </c>
      <c r="D7403" s="2">
        <v>12490</v>
      </c>
      <c r="E7403" t="e">
        <f>VLOOKUP(Actual_Table[[#This Row],[Account]],#REF!,2,FALSE)</f>
        <v>#REF!</v>
      </c>
    </row>
    <row r="7404" spans="1:5" x14ac:dyDescent="0.3">
      <c r="A7404" s="1">
        <v>45538</v>
      </c>
      <c r="B7404" t="s">
        <v>13</v>
      </c>
      <c r="C7404" t="s">
        <v>9</v>
      </c>
      <c r="D7404" s="2">
        <v>24317</v>
      </c>
      <c r="E7404" t="e">
        <f>VLOOKUP(Actual_Table[[#This Row],[Account]],#REF!,2,FALSE)</f>
        <v>#REF!</v>
      </c>
    </row>
    <row r="7405" spans="1:5" x14ac:dyDescent="0.3">
      <c r="A7405" s="1">
        <v>45538</v>
      </c>
      <c r="B7405" t="s">
        <v>13</v>
      </c>
      <c r="C7405" t="s">
        <v>10</v>
      </c>
      <c r="D7405" s="2">
        <v>19977</v>
      </c>
      <c r="E7405" t="e">
        <f>VLOOKUP(Actual_Table[[#This Row],[Account]],#REF!,2,FALSE)</f>
        <v>#REF!</v>
      </c>
    </row>
    <row r="7406" spans="1:5" x14ac:dyDescent="0.3">
      <c r="A7406" s="1">
        <v>45538</v>
      </c>
      <c r="B7406" t="s">
        <v>14</v>
      </c>
      <c r="C7406" t="s">
        <v>5</v>
      </c>
      <c r="D7406" s="2">
        <v>4557</v>
      </c>
      <c r="E7406" t="e">
        <f>VLOOKUP(Actual_Table[[#This Row],[Account]],#REF!,2,FALSE)</f>
        <v>#REF!</v>
      </c>
    </row>
    <row r="7407" spans="1:5" x14ac:dyDescent="0.3">
      <c r="A7407" s="1">
        <v>45538</v>
      </c>
      <c r="B7407" t="s">
        <v>14</v>
      </c>
      <c r="C7407" t="s">
        <v>6</v>
      </c>
      <c r="D7407" s="2">
        <v>23930</v>
      </c>
      <c r="E7407" t="e">
        <f>VLOOKUP(Actual_Table[[#This Row],[Account]],#REF!,2,FALSE)</f>
        <v>#REF!</v>
      </c>
    </row>
    <row r="7408" spans="1:5" x14ac:dyDescent="0.3">
      <c r="A7408" s="1">
        <v>45538</v>
      </c>
      <c r="B7408" t="s">
        <v>14</v>
      </c>
      <c r="C7408" t="s">
        <v>7</v>
      </c>
      <c r="D7408" s="2">
        <v>10360</v>
      </c>
      <c r="E7408" t="e">
        <f>VLOOKUP(Actual_Table[[#This Row],[Account]],#REF!,2,FALSE)</f>
        <v>#REF!</v>
      </c>
    </row>
    <row r="7409" spans="1:5" x14ac:dyDescent="0.3">
      <c r="A7409" s="1">
        <v>45538</v>
      </c>
      <c r="B7409" t="s">
        <v>14</v>
      </c>
      <c r="C7409" t="s">
        <v>8</v>
      </c>
      <c r="D7409" s="2">
        <v>4348</v>
      </c>
      <c r="E7409" t="e">
        <f>VLOOKUP(Actual_Table[[#This Row],[Account]],#REF!,2,FALSE)</f>
        <v>#REF!</v>
      </c>
    </row>
    <row r="7410" spans="1:5" x14ac:dyDescent="0.3">
      <c r="A7410" s="1">
        <v>45538</v>
      </c>
      <c r="B7410" t="s">
        <v>14</v>
      </c>
      <c r="C7410" t="s">
        <v>9</v>
      </c>
      <c r="D7410" s="2">
        <v>3306</v>
      </c>
      <c r="E7410" t="e">
        <f>VLOOKUP(Actual_Table[[#This Row],[Account]],#REF!,2,FALSE)</f>
        <v>#REF!</v>
      </c>
    </row>
    <row r="7411" spans="1:5" x14ac:dyDescent="0.3">
      <c r="A7411" s="1">
        <v>45538</v>
      </c>
      <c r="B7411" t="s">
        <v>14</v>
      </c>
      <c r="C7411" t="s">
        <v>10</v>
      </c>
      <c r="D7411" s="2">
        <v>24638</v>
      </c>
      <c r="E7411" t="e">
        <f>VLOOKUP(Actual_Table[[#This Row],[Account]],#REF!,2,FALSE)</f>
        <v>#REF!</v>
      </c>
    </row>
    <row r="7412" spans="1:5" x14ac:dyDescent="0.3">
      <c r="A7412" s="1">
        <v>45539</v>
      </c>
      <c r="B7412" t="s">
        <v>4</v>
      </c>
      <c r="C7412" t="s">
        <v>5</v>
      </c>
      <c r="D7412" s="2">
        <v>18121</v>
      </c>
      <c r="E7412" t="e">
        <f>VLOOKUP(Actual_Table[[#This Row],[Account]],#REF!,2,FALSE)</f>
        <v>#REF!</v>
      </c>
    </row>
    <row r="7413" spans="1:5" x14ac:dyDescent="0.3">
      <c r="A7413" s="1">
        <v>45539</v>
      </c>
      <c r="B7413" t="s">
        <v>4</v>
      </c>
      <c r="C7413" t="s">
        <v>6</v>
      </c>
      <c r="D7413" s="2">
        <v>7787</v>
      </c>
      <c r="E7413" t="e">
        <f>VLOOKUP(Actual_Table[[#This Row],[Account]],#REF!,2,FALSE)</f>
        <v>#REF!</v>
      </c>
    </row>
    <row r="7414" spans="1:5" x14ac:dyDescent="0.3">
      <c r="A7414" s="1">
        <v>45539</v>
      </c>
      <c r="B7414" t="s">
        <v>4</v>
      </c>
      <c r="C7414" t="s">
        <v>7</v>
      </c>
      <c r="D7414" s="2">
        <v>22453</v>
      </c>
      <c r="E7414" t="e">
        <f>VLOOKUP(Actual_Table[[#This Row],[Account]],#REF!,2,FALSE)</f>
        <v>#REF!</v>
      </c>
    </row>
    <row r="7415" spans="1:5" x14ac:dyDescent="0.3">
      <c r="A7415" s="1">
        <v>45539</v>
      </c>
      <c r="B7415" t="s">
        <v>4</v>
      </c>
      <c r="C7415" t="s">
        <v>8</v>
      </c>
      <c r="D7415" s="2">
        <v>6729</v>
      </c>
      <c r="E7415" t="e">
        <f>VLOOKUP(Actual_Table[[#This Row],[Account]],#REF!,2,FALSE)</f>
        <v>#REF!</v>
      </c>
    </row>
    <row r="7416" spans="1:5" x14ac:dyDescent="0.3">
      <c r="A7416" s="1">
        <v>45539</v>
      </c>
      <c r="B7416" t="s">
        <v>4</v>
      </c>
      <c r="C7416" t="s">
        <v>9</v>
      </c>
      <c r="D7416" s="2">
        <v>19348</v>
      </c>
      <c r="E7416" t="e">
        <f>VLOOKUP(Actual_Table[[#This Row],[Account]],#REF!,2,FALSE)</f>
        <v>#REF!</v>
      </c>
    </row>
    <row r="7417" spans="1:5" x14ac:dyDescent="0.3">
      <c r="A7417" s="1">
        <v>45539</v>
      </c>
      <c r="B7417" t="s">
        <v>4</v>
      </c>
      <c r="C7417" t="s">
        <v>10</v>
      </c>
      <c r="D7417" s="2">
        <v>13329</v>
      </c>
      <c r="E7417" t="e">
        <f>VLOOKUP(Actual_Table[[#This Row],[Account]],#REF!,2,FALSE)</f>
        <v>#REF!</v>
      </c>
    </row>
    <row r="7418" spans="1:5" x14ac:dyDescent="0.3">
      <c r="A7418" s="1">
        <v>45539</v>
      </c>
      <c r="B7418" t="s">
        <v>11</v>
      </c>
      <c r="C7418" t="s">
        <v>5</v>
      </c>
      <c r="D7418" s="2">
        <v>20252</v>
      </c>
      <c r="E7418" t="e">
        <f>VLOOKUP(Actual_Table[[#This Row],[Account]],#REF!,2,FALSE)</f>
        <v>#REF!</v>
      </c>
    </row>
    <row r="7419" spans="1:5" x14ac:dyDescent="0.3">
      <c r="A7419" s="1">
        <v>45539</v>
      </c>
      <c r="B7419" t="s">
        <v>11</v>
      </c>
      <c r="C7419" t="s">
        <v>6</v>
      </c>
      <c r="D7419" s="2">
        <v>15228</v>
      </c>
      <c r="E7419" t="e">
        <f>VLOOKUP(Actual_Table[[#This Row],[Account]],#REF!,2,FALSE)</f>
        <v>#REF!</v>
      </c>
    </row>
    <row r="7420" spans="1:5" x14ac:dyDescent="0.3">
      <c r="A7420" s="1">
        <v>45539</v>
      </c>
      <c r="B7420" t="s">
        <v>11</v>
      </c>
      <c r="C7420" t="s">
        <v>7</v>
      </c>
      <c r="D7420" s="2">
        <v>1185</v>
      </c>
      <c r="E7420" t="e">
        <f>VLOOKUP(Actual_Table[[#This Row],[Account]],#REF!,2,FALSE)</f>
        <v>#REF!</v>
      </c>
    </row>
    <row r="7421" spans="1:5" x14ac:dyDescent="0.3">
      <c r="A7421" s="1">
        <v>45539</v>
      </c>
      <c r="B7421" t="s">
        <v>11</v>
      </c>
      <c r="C7421" t="s">
        <v>8</v>
      </c>
      <c r="D7421" s="2">
        <v>13193</v>
      </c>
      <c r="E7421" t="e">
        <f>VLOOKUP(Actual_Table[[#This Row],[Account]],#REF!,2,FALSE)</f>
        <v>#REF!</v>
      </c>
    </row>
    <row r="7422" spans="1:5" x14ac:dyDescent="0.3">
      <c r="A7422" s="1">
        <v>45539</v>
      </c>
      <c r="B7422" t="s">
        <v>11</v>
      </c>
      <c r="C7422" t="s">
        <v>9</v>
      </c>
      <c r="D7422" s="2">
        <v>7880</v>
      </c>
      <c r="E7422" t="e">
        <f>VLOOKUP(Actual_Table[[#This Row],[Account]],#REF!,2,FALSE)</f>
        <v>#REF!</v>
      </c>
    </row>
    <row r="7423" spans="1:5" x14ac:dyDescent="0.3">
      <c r="A7423" s="1">
        <v>45539</v>
      </c>
      <c r="B7423" t="s">
        <v>11</v>
      </c>
      <c r="C7423" t="s">
        <v>10</v>
      </c>
      <c r="D7423" s="2">
        <v>16843</v>
      </c>
      <c r="E7423" t="e">
        <f>VLOOKUP(Actual_Table[[#This Row],[Account]],#REF!,2,FALSE)</f>
        <v>#REF!</v>
      </c>
    </row>
    <row r="7424" spans="1:5" x14ac:dyDescent="0.3">
      <c r="A7424" s="1">
        <v>45539</v>
      </c>
      <c r="B7424" t="s">
        <v>12</v>
      </c>
      <c r="C7424" t="s">
        <v>5</v>
      </c>
      <c r="D7424" s="2">
        <v>22062</v>
      </c>
      <c r="E7424" t="e">
        <f>VLOOKUP(Actual_Table[[#This Row],[Account]],#REF!,2,FALSE)</f>
        <v>#REF!</v>
      </c>
    </row>
    <row r="7425" spans="1:5" x14ac:dyDescent="0.3">
      <c r="A7425" s="1">
        <v>45539</v>
      </c>
      <c r="B7425" t="s">
        <v>12</v>
      </c>
      <c r="C7425" t="s">
        <v>6</v>
      </c>
      <c r="D7425" s="2">
        <v>5200</v>
      </c>
      <c r="E7425" t="e">
        <f>VLOOKUP(Actual_Table[[#This Row],[Account]],#REF!,2,FALSE)</f>
        <v>#REF!</v>
      </c>
    </row>
    <row r="7426" spans="1:5" x14ac:dyDescent="0.3">
      <c r="A7426" s="1">
        <v>45539</v>
      </c>
      <c r="B7426" t="s">
        <v>12</v>
      </c>
      <c r="C7426" t="s">
        <v>7</v>
      </c>
      <c r="D7426" s="2">
        <v>6591</v>
      </c>
      <c r="E7426" t="e">
        <f>VLOOKUP(Actual_Table[[#This Row],[Account]],#REF!,2,FALSE)</f>
        <v>#REF!</v>
      </c>
    </row>
    <row r="7427" spans="1:5" x14ac:dyDescent="0.3">
      <c r="A7427" s="1">
        <v>45539</v>
      </c>
      <c r="B7427" t="s">
        <v>12</v>
      </c>
      <c r="C7427" t="s">
        <v>8</v>
      </c>
      <c r="D7427" s="2">
        <v>6331</v>
      </c>
      <c r="E7427" t="e">
        <f>VLOOKUP(Actual_Table[[#This Row],[Account]],#REF!,2,FALSE)</f>
        <v>#REF!</v>
      </c>
    </row>
    <row r="7428" spans="1:5" x14ac:dyDescent="0.3">
      <c r="A7428" s="1">
        <v>45539</v>
      </c>
      <c r="B7428" t="s">
        <v>12</v>
      </c>
      <c r="C7428" t="s">
        <v>9</v>
      </c>
      <c r="D7428" s="2">
        <v>4993</v>
      </c>
      <c r="E7428" t="e">
        <f>VLOOKUP(Actual_Table[[#This Row],[Account]],#REF!,2,FALSE)</f>
        <v>#REF!</v>
      </c>
    </row>
    <row r="7429" spans="1:5" x14ac:dyDescent="0.3">
      <c r="A7429" s="1">
        <v>45539</v>
      </c>
      <c r="B7429" t="s">
        <v>12</v>
      </c>
      <c r="C7429" t="s">
        <v>10</v>
      </c>
      <c r="D7429" s="2">
        <v>9637</v>
      </c>
      <c r="E7429" t="e">
        <f>VLOOKUP(Actual_Table[[#This Row],[Account]],#REF!,2,FALSE)</f>
        <v>#REF!</v>
      </c>
    </row>
    <row r="7430" spans="1:5" x14ac:dyDescent="0.3">
      <c r="A7430" s="1">
        <v>45539</v>
      </c>
      <c r="B7430" t="s">
        <v>13</v>
      </c>
      <c r="C7430" t="s">
        <v>5</v>
      </c>
      <c r="D7430" s="2">
        <v>13471</v>
      </c>
      <c r="E7430" t="e">
        <f>VLOOKUP(Actual_Table[[#This Row],[Account]],#REF!,2,FALSE)</f>
        <v>#REF!</v>
      </c>
    </row>
    <row r="7431" spans="1:5" x14ac:dyDescent="0.3">
      <c r="A7431" s="1">
        <v>45539</v>
      </c>
      <c r="B7431" t="s">
        <v>13</v>
      </c>
      <c r="C7431" t="s">
        <v>6</v>
      </c>
      <c r="D7431" s="2">
        <v>5862</v>
      </c>
      <c r="E7431" t="e">
        <f>VLOOKUP(Actual_Table[[#This Row],[Account]],#REF!,2,FALSE)</f>
        <v>#REF!</v>
      </c>
    </row>
    <row r="7432" spans="1:5" x14ac:dyDescent="0.3">
      <c r="A7432" s="1">
        <v>45539</v>
      </c>
      <c r="B7432" t="s">
        <v>13</v>
      </c>
      <c r="C7432" t="s">
        <v>7</v>
      </c>
      <c r="D7432" s="2">
        <v>20170</v>
      </c>
      <c r="E7432" t="e">
        <f>VLOOKUP(Actual_Table[[#This Row],[Account]],#REF!,2,FALSE)</f>
        <v>#REF!</v>
      </c>
    </row>
    <row r="7433" spans="1:5" x14ac:dyDescent="0.3">
      <c r="A7433" s="1">
        <v>45539</v>
      </c>
      <c r="B7433" t="s">
        <v>13</v>
      </c>
      <c r="C7433" t="s">
        <v>8</v>
      </c>
      <c r="D7433" s="2">
        <v>1879</v>
      </c>
      <c r="E7433" t="e">
        <f>VLOOKUP(Actual_Table[[#This Row],[Account]],#REF!,2,FALSE)</f>
        <v>#REF!</v>
      </c>
    </row>
    <row r="7434" spans="1:5" x14ac:dyDescent="0.3">
      <c r="A7434" s="1">
        <v>45539</v>
      </c>
      <c r="B7434" t="s">
        <v>13</v>
      </c>
      <c r="C7434" t="s">
        <v>9</v>
      </c>
      <c r="D7434" s="2">
        <v>20039</v>
      </c>
      <c r="E7434" t="e">
        <f>VLOOKUP(Actual_Table[[#This Row],[Account]],#REF!,2,FALSE)</f>
        <v>#REF!</v>
      </c>
    </row>
    <row r="7435" spans="1:5" x14ac:dyDescent="0.3">
      <c r="A7435" s="1">
        <v>45539</v>
      </c>
      <c r="B7435" t="s">
        <v>13</v>
      </c>
      <c r="C7435" t="s">
        <v>10</v>
      </c>
      <c r="D7435" s="2">
        <v>21277</v>
      </c>
      <c r="E7435" t="e">
        <f>VLOOKUP(Actual_Table[[#This Row],[Account]],#REF!,2,FALSE)</f>
        <v>#REF!</v>
      </c>
    </row>
    <row r="7436" spans="1:5" x14ac:dyDescent="0.3">
      <c r="A7436" s="1">
        <v>45539</v>
      </c>
      <c r="B7436" t="s">
        <v>14</v>
      </c>
      <c r="C7436" t="s">
        <v>5</v>
      </c>
      <c r="D7436" s="2">
        <v>24277</v>
      </c>
      <c r="E7436" t="e">
        <f>VLOOKUP(Actual_Table[[#This Row],[Account]],#REF!,2,FALSE)</f>
        <v>#REF!</v>
      </c>
    </row>
    <row r="7437" spans="1:5" x14ac:dyDescent="0.3">
      <c r="A7437" s="1">
        <v>45539</v>
      </c>
      <c r="B7437" t="s">
        <v>14</v>
      </c>
      <c r="C7437" t="s">
        <v>6</v>
      </c>
      <c r="D7437" s="2">
        <v>18797</v>
      </c>
      <c r="E7437" t="e">
        <f>VLOOKUP(Actual_Table[[#This Row],[Account]],#REF!,2,FALSE)</f>
        <v>#REF!</v>
      </c>
    </row>
    <row r="7438" spans="1:5" x14ac:dyDescent="0.3">
      <c r="A7438" s="1">
        <v>45539</v>
      </c>
      <c r="B7438" t="s">
        <v>14</v>
      </c>
      <c r="C7438" t="s">
        <v>7</v>
      </c>
      <c r="D7438" s="2">
        <v>11769</v>
      </c>
      <c r="E7438" t="e">
        <f>VLOOKUP(Actual_Table[[#This Row],[Account]],#REF!,2,FALSE)</f>
        <v>#REF!</v>
      </c>
    </row>
    <row r="7439" spans="1:5" x14ac:dyDescent="0.3">
      <c r="A7439" s="1">
        <v>45539</v>
      </c>
      <c r="B7439" t="s">
        <v>14</v>
      </c>
      <c r="C7439" t="s">
        <v>8</v>
      </c>
      <c r="D7439" s="2">
        <v>15979</v>
      </c>
      <c r="E7439" t="e">
        <f>VLOOKUP(Actual_Table[[#This Row],[Account]],#REF!,2,FALSE)</f>
        <v>#REF!</v>
      </c>
    </row>
    <row r="7440" spans="1:5" x14ac:dyDescent="0.3">
      <c r="A7440" s="1">
        <v>45539</v>
      </c>
      <c r="B7440" t="s">
        <v>14</v>
      </c>
      <c r="C7440" t="s">
        <v>9</v>
      </c>
      <c r="D7440" s="2">
        <v>2326</v>
      </c>
      <c r="E7440" t="e">
        <f>VLOOKUP(Actual_Table[[#This Row],[Account]],#REF!,2,FALSE)</f>
        <v>#REF!</v>
      </c>
    </row>
    <row r="7441" spans="1:5" x14ac:dyDescent="0.3">
      <c r="A7441" s="1">
        <v>45539</v>
      </c>
      <c r="B7441" t="s">
        <v>14</v>
      </c>
      <c r="C7441" t="s">
        <v>10</v>
      </c>
      <c r="D7441" s="2">
        <v>23887</v>
      </c>
      <c r="E7441" t="e">
        <f>VLOOKUP(Actual_Table[[#This Row],[Account]],#REF!,2,FALSE)</f>
        <v>#REF!</v>
      </c>
    </row>
    <row r="7442" spans="1:5" x14ac:dyDescent="0.3">
      <c r="A7442" s="1">
        <v>45540</v>
      </c>
      <c r="B7442" t="s">
        <v>4</v>
      </c>
      <c r="C7442" t="s">
        <v>5</v>
      </c>
      <c r="D7442" s="2">
        <v>5194</v>
      </c>
      <c r="E7442" t="e">
        <f>VLOOKUP(Actual_Table[[#This Row],[Account]],#REF!,2,FALSE)</f>
        <v>#REF!</v>
      </c>
    </row>
    <row r="7443" spans="1:5" x14ac:dyDescent="0.3">
      <c r="A7443" s="1">
        <v>45540</v>
      </c>
      <c r="B7443" t="s">
        <v>4</v>
      </c>
      <c r="C7443" t="s">
        <v>6</v>
      </c>
      <c r="D7443" s="2">
        <v>8493</v>
      </c>
      <c r="E7443" t="e">
        <f>VLOOKUP(Actual_Table[[#This Row],[Account]],#REF!,2,FALSE)</f>
        <v>#REF!</v>
      </c>
    </row>
    <row r="7444" spans="1:5" x14ac:dyDescent="0.3">
      <c r="A7444" s="1">
        <v>45540</v>
      </c>
      <c r="B7444" t="s">
        <v>4</v>
      </c>
      <c r="C7444" t="s">
        <v>7</v>
      </c>
      <c r="D7444" s="2">
        <v>20997</v>
      </c>
      <c r="E7444" t="e">
        <f>VLOOKUP(Actual_Table[[#This Row],[Account]],#REF!,2,FALSE)</f>
        <v>#REF!</v>
      </c>
    </row>
    <row r="7445" spans="1:5" x14ac:dyDescent="0.3">
      <c r="A7445" s="1">
        <v>45540</v>
      </c>
      <c r="B7445" t="s">
        <v>4</v>
      </c>
      <c r="C7445" t="s">
        <v>8</v>
      </c>
      <c r="D7445" s="2">
        <v>16378</v>
      </c>
      <c r="E7445" t="e">
        <f>VLOOKUP(Actual_Table[[#This Row],[Account]],#REF!,2,FALSE)</f>
        <v>#REF!</v>
      </c>
    </row>
    <row r="7446" spans="1:5" x14ac:dyDescent="0.3">
      <c r="A7446" s="1">
        <v>45540</v>
      </c>
      <c r="B7446" t="s">
        <v>4</v>
      </c>
      <c r="C7446" t="s">
        <v>9</v>
      </c>
      <c r="D7446" s="2">
        <v>20223</v>
      </c>
      <c r="E7446" t="e">
        <f>VLOOKUP(Actual_Table[[#This Row],[Account]],#REF!,2,FALSE)</f>
        <v>#REF!</v>
      </c>
    </row>
    <row r="7447" spans="1:5" x14ac:dyDescent="0.3">
      <c r="A7447" s="1">
        <v>45540</v>
      </c>
      <c r="B7447" t="s">
        <v>4</v>
      </c>
      <c r="C7447" t="s">
        <v>10</v>
      </c>
      <c r="D7447" s="2">
        <v>13166</v>
      </c>
      <c r="E7447" t="e">
        <f>VLOOKUP(Actual_Table[[#This Row],[Account]],#REF!,2,FALSE)</f>
        <v>#REF!</v>
      </c>
    </row>
    <row r="7448" spans="1:5" x14ac:dyDescent="0.3">
      <c r="A7448" s="1">
        <v>45540</v>
      </c>
      <c r="B7448" t="s">
        <v>11</v>
      </c>
      <c r="C7448" t="s">
        <v>5</v>
      </c>
      <c r="D7448" s="2">
        <v>6502</v>
      </c>
      <c r="E7448" t="e">
        <f>VLOOKUP(Actual_Table[[#This Row],[Account]],#REF!,2,FALSE)</f>
        <v>#REF!</v>
      </c>
    </row>
    <row r="7449" spans="1:5" x14ac:dyDescent="0.3">
      <c r="A7449" s="1">
        <v>45540</v>
      </c>
      <c r="B7449" t="s">
        <v>11</v>
      </c>
      <c r="C7449" t="s">
        <v>6</v>
      </c>
      <c r="D7449" s="2">
        <v>9484</v>
      </c>
      <c r="E7449" t="e">
        <f>VLOOKUP(Actual_Table[[#This Row],[Account]],#REF!,2,FALSE)</f>
        <v>#REF!</v>
      </c>
    </row>
    <row r="7450" spans="1:5" x14ac:dyDescent="0.3">
      <c r="A7450" s="1">
        <v>45540</v>
      </c>
      <c r="B7450" t="s">
        <v>11</v>
      </c>
      <c r="C7450" t="s">
        <v>7</v>
      </c>
      <c r="D7450" s="2">
        <v>21198</v>
      </c>
      <c r="E7450" t="e">
        <f>VLOOKUP(Actual_Table[[#This Row],[Account]],#REF!,2,FALSE)</f>
        <v>#REF!</v>
      </c>
    </row>
    <row r="7451" spans="1:5" x14ac:dyDescent="0.3">
      <c r="A7451" s="1">
        <v>45540</v>
      </c>
      <c r="B7451" t="s">
        <v>11</v>
      </c>
      <c r="C7451" t="s">
        <v>8</v>
      </c>
      <c r="D7451" s="2">
        <v>12991</v>
      </c>
      <c r="E7451" t="e">
        <f>VLOOKUP(Actual_Table[[#This Row],[Account]],#REF!,2,FALSE)</f>
        <v>#REF!</v>
      </c>
    </row>
    <row r="7452" spans="1:5" x14ac:dyDescent="0.3">
      <c r="A7452" s="1">
        <v>45540</v>
      </c>
      <c r="B7452" t="s">
        <v>11</v>
      </c>
      <c r="C7452" t="s">
        <v>9</v>
      </c>
      <c r="D7452" s="2">
        <v>8841</v>
      </c>
      <c r="E7452" t="e">
        <f>VLOOKUP(Actual_Table[[#This Row],[Account]],#REF!,2,FALSE)</f>
        <v>#REF!</v>
      </c>
    </row>
    <row r="7453" spans="1:5" x14ac:dyDescent="0.3">
      <c r="A7453" s="1">
        <v>45540</v>
      </c>
      <c r="B7453" t="s">
        <v>11</v>
      </c>
      <c r="C7453" t="s">
        <v>10</v>
      </c>
      <c r="D7453" s="2">
        <v>8486</v>
      </c>
      <c r="E7453" t="e">
        <f>VLOOKUP(Actual_Table[[#This Row],[Account]],#REF!,2,FALSE)</f>
        <v>#REF!</v>
      </c>
    </row>
    <row r="7454" spans="1:5" x14ac:dyDescent="0.3">
      <c r="A7454" s="1">
        <v>45540</v>
      </c>
      <c r="B7454" t="s">
        <v>12</v>
      </c>
      <c r="C7454" t="s">
        <v>5</v>
      </c>
      <c r="D7454" s="2">
        <v>3573</v>
      </c>
      <c r="E7454" t="e">
        <f>VLOOKUP(Actual_Table[[#This Row],[Account]],#REF!,2,FALSE)</f>
        <v>#REF!</v>
      </c>
    </row>
    <row r="7455" spans="1:5" x14ac:dyDescent="0.3">
      <c r="A7455" s="1">
        <v>45540</v>
      </c>
      <c r="B7455" t="s">
        <v>12</v>
      </c>
      <c r="C7455" t="s">
        <v>6</v>
      </c>
      <c r="D7455" s="2">
        <v>5014</v>
      </c>
      <c r="E7455" t="e">
        <f>VLOOKUP(Actual_Table[[#This Row],[Account]],#REF!,2,FALSE)</f>
        <v>#REF!</v>
      </c>
    </row>
    <row r="7456" spans="1:5" x14ac:dyDescent="0.3">
      <c r="A7456" s="1">
        <v>45540</v>
      </c>
      <c r="B7456" t="s">
        <v>12</v>
      </c>
      <c r="C7456" t="s">
        <v>7</v>
      </c>
      <c r="D7456" s="2">
        <v>24951</v>
      </c>
      <c r="E7456" t="e">
        <f>VLOOKUP(Actual_Table[[#This Row],[Account]],#REF!,2,FALSE)</f>
        <v>#REF!</v>
      </c>
    </row>
    <row r="7457" spans="1:5" x14ac:dyDescent="0.3">
      <c r="A7457" s="1">
        <v>45540</v>
      </c>
      <c r="B7457" t="s">
        <v>12</v>
      </c>
      <c r="C7457" t="s">
        <v>8</v>
      </c>
      <c r="D7457" s="2">
        <v>24344</v>
      </c>
      <c r="E7457" t="e">
        <f>VLOOKUP(Actual_Table[[#This Row],[Account]],#REF!,2,FALSE)</f>
        <v>#REF!</v>
      </c>
    </row>
    <row r="7458" spans="1:5" x14ac:dyDescent="0.3">
      <c r="A7458" s="1">
        <v>45540</v>
      </c>
      <c r="B7458" t="s">
        <v>12</v>
      </c>
      <c r="C7458" t="s">
        <v>9</v>
      </c>
      <c r="D7458" s="2">
        <v>10528</v>
      </c>
      <c r="E7458" t="e">
        <f>VLOOKUP(Actual_Table[[#This Row],[Account]],#REF!,2,FALSE)</f>
        <v>#REF!</v>
      </c>
    </row>
    <row r="7459" spans="1:5" x14ac:dyDescent="0.3">
      <c r="A7459" s="1">
        <v>45540</v>
      </c>
      <c r="B7459" t="s">
        <v>12</v>
      </c>
      <c r="C7459" t="s">
        <v>10</v>
      </c>
      <c r="D7459" s="2">
        <v>15468</v>
      </c>
      <c r="E7459" t="e">
        <f>VLOOKUP(Actual_Table[[#This Row],[Account]],#REF!,2,FALSE)</f>
        <v>#REF!</v>
      </c>
    </row>
    <row r="7460" spans="1:5" x14ac:dyDescent="0.3">
      <c r="A7460" s="1">
        <v>45540</v>
      </c>
      <c r="B7460" t="s">
        <v>13</v>
      </c>
      <c r="C7460" t="s">
        <v>5</v>
      </c>
      <c r="D7460" s="2">
        <v>22072</v>
      </c>
      <c r="E7460" t="e">
        <f>VLOOKUP(Actual_Table[[#This Row],[Account]],#REF!,2,FALSE)</f>
        <v>#REF!</v>
      </c>
    </row>
    <row r="7461" spans="1:5" x14ac:dyDescent="0.3">
      <c r="A7461" s="1">
        <v>45540</v>
      </c>
      <c r="B7461" t="s">
        <v>13</v>
      </c>
      <c r="C7461" t="s">
        <v>6</v>
      </c>
      <c r="D7461" s="2">
        <v>12578</v>
      </c>
      <c r="E7461" t="e">
        <f>VLOOKUP(Actual_Table[[#This Row],[Account]],#REF!,2,FALSE)</f>
        <v>#REF!</v>
      </c>
    </row>
    <row r="7462" spans="1:5" x14ac:dyDescent="0.3">
      <c r="A7462" s="1">
        <v>45540</v>
      </c>
      <c r="B7462" t="s">
        <v>13</v>
      </c>
      <c r="C7462" t="s">
        <v>7</v>
      </c>
      <c r="D7462" s="2">
        <v>8458</v>
      </c>
      <c r="E7462" t="e">
        <f>VLOOKUP(Actual_Table[[#This Row],[Account]],#REF!,2,FALSE)</f>
        <v>#REF!</v>
      </c>
    </row>
    <row r="7463" spans="1:5" x14ac:dyDescent="0.3">
      <c r="A7463" s="1">
        <v>45540</v>
      </c>
      <c r="B7463" t="s">
        <v>13</v>
      </c>
      <c r="C7463" t="s">
        <v>8</v>
      </c>
      <c r="D7463" s="2">
        <v>10318</v>
      </c>
      <c r="E7463" t="e">
        <f>VLOOKUP(Actual_Table[[#This Row],[Account]],#REF!,2,FALSE)</f>
        <v>#REF!</v>
      </c>
    </row>
    <row r="7464" spans="1:5" x14ac:dyDescent="0.3">
      <c r="A7464" s="1">
        <v>45540</v>
      </c>
      <c r="B7464" t="s">
        <v>13</v>
      </c>
      <c r="C7464" t="s">
        <v>9</v>
      </c>
      <c r="D7464" s="2">
        <v>20094</v>
      </c>
      <c r="E7464" t="e">
        <f>VLOOKUP(Actual_Table[[#This Row],[Account]],#REF!,2,FALSE)</f>
        <v>#REF!</v>
      </c>
    </row>
    <row r="7465" spans="1:5" x14ac:dyDescent="0.3">
      <c r="A7465" s="1">
        <v>45540</v>
      </c>
      <c r="B7465" t="s">
        <v>13</v>
      </c>
      <c r="C7465" t="s">
        <v>10</v>
      </c>
      <c r="D7465" s="2">
        <v>6769</v>
      </c>
      <c r="E7465" t="e">
        <f>VLOOKUP(Actual_Table[[#This Row],[Account]],#REF!,2,FALSE)</f>
        <v>#REF!</v>
      </c>
    </row>
    <row r="7466" spans="1:5" x14ac:dyDescent="0.3">
      <c r="A7466" s="1">
        <v>45540</v>
      </c>
      <c r="B7466" t="s">
        <v>14</v>
      </c>
      <c r="C7466" t="s">
        <v>5</v>
      </c>
      <c r="D7466" s="2">
        <v>1553</v>
      </c>
      <c r="E7466" t="e">
        <f>VLOOKUP(Actual_Table[[#This Row],[Account]],#REF!,2,FALSE)</f>
        <v>#REF!</v>
      </c>
    </row>
    <row r="7467" spans="1:5" x14ac:dyDescent="0.3">
      <c r="A7467" s="1">
        <v>45540</v>
      </c>
      <c r="B7467" t="s">
        <v>14</v>
      </c>
      <c r="C7467" t="s">
        <v>6</v>
      </c>
      <c r="D7467" s="2">
        <v>4807</v>
      </c>
      <c r="E7467" t="e">
        <f>VLOOKUP(Actual_Table[[#This Row],[Account]],#REF!,2,FALSE)</f>
        <v>#REF!</v>
      </c>
    </row>
    <row r="7468" spans="1:5" x14ac:dyDescent="0.3">
      <c r="A7468" s="1">
        <v>45540</v>
      </c>
      <c r="B7468" t="s">
        <v>14</v>
      </c>
      <c r="C7468" t="s">
        <v>7</v>
      </c>
      <c r="D7468" s="2">
        <v>7138</v>
      </c>
      <c r="E7468" t="e">
        <f>VLOOKUP(Actual_Table[[#This Row],[Account]],#REF!,2,FALSE)</f>
        <v>#REF!</v>
      </c>
    </row>
    <row r="7469" spans="1:5" x14ac:dyDescent="0.3">
      <c r="A7469" s="1">
        <v>45540</v>
      </c>
      <c r="B7469" t="s">
        <v>14</v>
      </c>
      <c r="C7469" t="s">
        <v>8</v>
      </c>
      <c r="D7469" s="2">
        <v>5384</v>
      </c>
      <c r="E7469" t="e">
        <f>VLOOKUP(Actual_Table[[#This Row],[Account]],#REF!,2,FALSE)</f>
        <v>#REF!</v>
      </c>
    </row>
    <row r="7470" spans="1:5" x14ac:dyDescent="0.3">
      <c r="A7470" s="1">
        <v>45540</v>
      </c>
      <c r="B7470" t="s">
        <v>14</v>
      </c>
      <c r="C7470" t="s">
        <v>9</v>
      </c>
      <c r="D7470" s="2">
        <v>12909</v>
      </c>
      <c r="E7470" t="e">
        <f>VLOOKUP(Actual_Table[[#This Row],[Account]],#REF!,2,FALSE)</f>
        <v>#REF!</v>
      </c>
    </row>
    <row r="7471" spans="1:5" x14ac:dyDescent="0.3">
      <c r="A7471" s="1">
        <v>45540</v>
      </c>
      <c r="B7471" t="s">
        <v>14</v>
      </c>
      <c r="C7471" t="s">
        <v>10</v>
      </c>
      <c r="D7471" s="2">
        <v>1575</v>
      </c>
      <c r="E7471" t="e">
        <f>VLOOKUP(Actual_Table[[#This Row],[Account]],#REF!,2,FALSE)</f>
        <v>#REF!</v>
      </c>
    </row>
    <row r="7472" spans="1:5" x14ac:dyDescent="0.3">
      <c r="A7472" s="1">
        <v>45541</v>
      </c>
      <c r="B7472" t="s">
        <v>4</v>
      </c>
      <c r="C7472" t="s">
        <v>5</v>
      </c>
      <c r="D7472" s="2">
        <v>17742</v>
      </c>
      <c r="E7472" t="e">
        <f>VLOOKUP(Actual_Table[[#This Row],[Account]],#REF!,2,FALSE)</f>
        <v>#REF!</v>
      </c>
    </row>
    <row r="7473" spans="1:5" x14ac:dyDescent="0.3">
      <c r="A7473" s="1">
        <v>45541</v>
      </c>
      <c r="B7473" t="s">
        <v>4</v>
      </c>
      <c r="C7473" t="s">
        <v>6</v>
      </c>
      <c r="D7473" s="2">
        <v>18358</v>
      </c>
      <c r="E7473" t="e">
        <f>VLOOKUP(Actual_Table[[#This Row],[Account]],#REF!,2,FALSE)</f>
        <v>#REF!</v>
      </c>
    </row>
    <row r="7474" spans="1:5" x14ac:dyDescent="0.3">
      <c r="A7474" s="1">
        <v>45541</v>
      </c>
      <c r="B7474" t="s">
        <v>4</v>
      </c>
      <c r="C7474" t="s">
        <v>7</v>
      </c>
      <c r="D7474" s="2">
        <v>24790</v>
      </c>
      <c r="E7474" t="e">
        <f>VLOOKUP(Actual_Table[[#This Row],[Account]],#REF!,2,FALSE)</f>
        <v>#REF!</v>
      </c>
    </row>
    <row r="7475" spans="1:5" x14ac:dyDescent="0.3">
      <c r="A7475" s="1">
        <v>45541</v>
      </c>
      <c r="B7475" t="s">
        <v>4</v>
      </c>
      <c r="C7475" t="s">
        <v>8</v>
      </c>
      <c r="D7475" s="2">
        <v>18070</v>
      </c>
      <c r="E7475" t="e">
        <f>VLOOKUP(Actual_Table[[#This Row],[Account]],#REF!,2,FALSE)</f>
        <v>#REF!</v>
      </c>
    </row>
    <row r="7476" spans="1:5" x14ac:dyDescent="0.3">
      <c r="A7476" s="1">
        <v>45541</v>
      </c>
      <c r="B7476" t="s">
        <v>4</v>
      </c>
      <c r="C7476" t="s">
        <v>9</v>
      </c>
      <c r="D7476" s="2">
        <v>13083</v>
      </c>
      <c r="E7476" t="e">
        <f>VLOOKUP(Actual_Table[[#This Row],[Account]],#REF!,2,FALSE)</f>
        <v>#REF!</v>
      </c>
    </row>
    <row r="7477" spans="1:5" x14ac:dyDescent="0.3">
      <c r="A7477" s="1">
        <v>45541</v>
      </c>
      <c r="B7477" t="s">
        <v>4</v>
      </c>
      <c r="C7477" t="s">
        <v>10</v>
      </c>
      <c r="D7477" s="2">
        <v>8324</v>
      </c>
      <c r="E7477" t="e">
        <f>VLOOKUP(Actual_Table[[#This Row],[Account]],#REF!,2,FALSE)</f>
        <v>#REF!</v>
      </c>
    </row>
    <row r="7478" spans="1:5" x14ac:dyDescent="0.3">
      <c r="A7478" s="1">
        <v>45541</v>
      </c>
      <c r="B7478" t="s">
        <v>11</v>
      </c>
      <c r="C7478" t="s">
        <v>5</v>
      </c>
      <c r="D7478" s="2">
        <v>17685</v>
      </c>
      <c r="E7478" t="e">
        <f>VLOOKUP(Actual_Table[[#This Row],[Account]],#REF!,2,FALSE)</f>
        <v>#REF!</v>
      </c>
    </row>
    <row r="7479" spans="1:5" x14ac:dyDescent="0.3">
      <c r="A7479" s="1">
        <v>45541</v>
      </c>
      <c r="B7479" t="s">
        <v>11</v>
      </c>
      <c r="C7479" t="s">
        <v>6</v>
      </c>
      <c r="D7479" s="2">
        <v>8179</v>
      </c>
      <c r="E7479" t="e">
        <f>VLOOKUP(Actual_Table[[#This Row],[Account]],#REF!,2,FALSE)</f>
        <v>#REF!</v>
      </c>
    </row>
    <row r="7480" spans="1:5" x14ac:dyDescent="0.3">
      <c r="A7480" s="1">
        <v>45541</v>
      </c>
      <c r="B7480" t="s">
        <v>11</v>
      </c>
      <c r="C7480" t="s">
        <v>7</v>
      </c>
      <c r="D7480" s="2">
        <v>4040</v>
      </c>
      <c r="E7480" t="e">
        <f>VLOOKUP(Actual_Table[[#This Row],[Account]],#REF!,2,FALSE)</f>
        <v>#REF!</v>
      </c>
    </row>
    <row r="7481" spans="1:5" x14ac:dyDescent="0.3">
      <c r="A7481" s="1">
        <v>45541</v>
      </c>
      <c r="B7481" t="s">
        <v>11</v>
      </c>
      <c r="C7481" t="s">
        <v>8</v>
      </c>
      <c r="D7481" s="2">
        <v>12103</v>
      </c>
      <c r="E7481" t="e">
        <f>VLOOKUP(Actual_Table[[#This Row],[Account]],#REF!,2,FALSE)</f>
        <v>#REF!</v>
      </c>
    </row>
    <row r="7482" spans="1:5" x14ac:dyDescent="0.3">
      <c r="A7482" s="1">
        <v>45541</v>
      </c>
      <c r="B7482" t="s">
        <v>11</v>
      </c>
      <c r="C7482" t="s">
        <v>9</v>
      </c>
      <c r="D7482" s="2">
        <v>22159</v>
      </c>
      <c r="E7482" t="e">
        <f>VLOOKUP(Actual_Table[[#This Row],[Account]],#REF!,2,FALSE)</f>
        <v>#REF!</v>
      </c>
    </row>
    <row r="7483" spans="1:5" x14ac:dyDescent="0.3">
      <c r="A7483" s="1">
        <v>45541</v>
      </c>
      <c r="B7483" t="s">
        <v>11</v>
      </c>
      <c r="C7483" t="s">
        <v>10</v>
      </c>
      <c r="D7483" s="2">
        <v>14920</v>
      </c>
      <c r="E7483" t="e">
        <f>VLOOKUP(Actual_Table[[#This Row],[Account]],#REF!,2,FALSE)</f>
        <v>#REF!</v>
      </c>
    </row>
    <row r="7484" spans="1:5" x14ac:dyDescent="0.3">
      <c r="A7484" s="1">
        <v>45541</v>
      </c>
      <c r="B7484" t="s">
        <v>12</v>
      </c>
      <c r="C7484" t="s">
        <v>5</v>
      </c>
      <c r="D7484" s="2">
        <v>11617</v>
      </c>
      <c r="E7484" t="e">
        <f>VLOOKUP(Actual_Table[[#This Row],[Account]],#REF!,2,FALSE)</f>
        <v>#REF!</v>
      </c>
    </row>
    <row r="7485" spans="1:5" x14ac:dyDescent="0.3">
      <c r="A7485" s="1">
        <v>45541</v>
      </c>
      <c r="B7485" t="s">
        <v>12</v>
      </c>
      <c r="C7485" t="s">
        <v>6</v>
      </c>
      <c r="D7485" s="2">
        <v>3640</v>
      </c>
      <c r="E7485" t="e">
        <f>VLOOKUP(Actual_Table[[#This Row],[Account]],#REF!,2,FALSE)</f>
        <v>#REF!</v>
      </c>
    </row>
    <row r="7486" spans="1:5" x14ac:dyDescent="0.3">
      <c r="A7486" s="1">
        <v>45541</v>
      </c>
      <c r="B7486" t="s">
        <v>12</v>
      </c>
      <c r="C7486" t="s">
        <v>7</v>
      </c>
      <c r="D7486" s="2">
        <v>18513</v>
      </c>
      <c r="E7486" t="e">
        <f>VLOOKUP(Actual_Table[[#This Row],[Account]],#REF!,2,FALSE)</f>
        <v>#REF!</v>
      </c>
    </row>
    <row r="7487" spans="1:5" x14ac:dyDescent="0.3">
      <c r="A7487" s="1">
        <v>45541</v>
      </c>
      <c r="B7487" t="s">
        <v>12</v>
      </c>
      <c r="C7487" t="s">
        <v>8</v>
      </c>
      <c r="D7487" s="2">
        <v>23270</v>
      </c>
      <c r="E7487" t="e">
        <f>VLOOKUP(Actual_Table[[#This Row],[Account]],#REF!,2,FALSE)</f>
        <v>#REF!</v>
      </c>
    </row>
    <row r="7488" spans="1:5" x14ac:dyDescent="0.3">
      <c r="A7488" s="1">
        <v>45541</v>
      </c>
      <c r="B7488" t="s">
        <v>12</v>
      </c>
      <c r="C7488" t="s">
        <v>9</v>
      </c>
      <c r="D7488" s="2">
        <v>2240</v>
      </c>
      <c r="E7488" t="e">
        <f>VLOOKUP(Actual_Table[[#This Row],[Account]],#REF!,2,FALSE)</f>
        <v>#REF!</v>
      </c>
    </row>
    <row r="7489" spans="1:5" x14ac:dyDescent="0.3">
      <c r="A7489" s="1">
        <v>45541</v>
      </c>
      <c r="B7489" t="s">
        <v>12</v>
      </c>
      <c r="C7489" t="s">
        <v>10</v>
      </c>
      <c r="D7489" s="2">
        <v>1836</v>
      </c>
      <c r="E7489" t="e">
        <f>VLOOKUP(Actual_Table[[#This Row],[Account]],#REF!,2,FALSE)</f>
        <v>#REF!</v>
      </c>
    </row>
    <row r="7490" spans="1:5" x14ac:dyDescent="0.3">
      <c r="A7490" s="1">
        <v>45541</v>
      </c>
      <c r="B7490" t="s">
        <v>13</v>
      </c>
      <c r="C7490" t="s">
        <v>5</v>
      </c>
      <c r="D7490" s="2">
        <v>4734</v>
      </c>
      <c r="E7490" t="e">
        <f>VLOOKUP(Actual_Table[[#This Row],[Account]],#REF!,2,FALSE)</f>
        <v>#REF!</v>
      </c>
    </row>
    <row r="7491" spans="1:5" x14ac:dyDescent="0.3">
      <c r="A7491" s="1">
        <v>45541</v>
      </c>
      <c r="B7491" t="s">
        <v>13</v>
      </c>
      <c r="C7491" t="s">
        <v>6</v>
      </c>
      <c r="D7491" s="2">
        <v>5451</v>
      </c>
      <c r="E7491" t="e">
        <f>VLOOKUP(Actual_Table[[#This Row],[Account]],#REF!,2,FALSE)</f>
        <v>#REF!</v>
      </c>
    </row>
    <row r="7492" spans="1:5" x14ac:dyDescent="0.3">
      <c r="A7492" s="1">
        <v>45541</v>
      </c>
      <c r="B7492" t="s">
        <v>13</v>
      </c>
      <c r="C7492" t="s">
        <v>7</v>
      </c>
      <c r="D7492" s="2">
        <v>6573</v>
      </c>
      <c r="E7492" t="e">
        <f>VLOOKUP(Actual_Table[[#This Row],[Account]],#REF!,2,FALSE)</f>
        <v>#REF!</v>
      </c>
    </row>
    <row r="7493" spans="1:5" x14ac:dyDescent="0.3">
      <c r="A7493" s="1">
        <v>45541</v>
      </c>
      <c r="B7493" t="s">
        <v>13</v>
      </c>
      <c r="C7493" t="s">
        <v>8</v>
      </c>
      <c r="D7493" s="2">
        <v>6085</v>
      </c>
      <c r="E7493" t="e">
        <f>VLOOKUP(Actual_Table[[#This Row],[Account]],#REF!,2,FALSE)</f>
        <v>#REF!</v>
      </c>
    </row>
    <row r="7494" spans="1:5" x14ac:dyDescent="0.3">
      <c r="A7494" s="1">
        <v>45541</v>
      </c>
      <c r="B7494" t="s">
        <v>13</v>
      </c>
      <c r="C7494" t="s">
        <v>9</v>
      </c>
      <c r="D7494" s="2">
        <v>15457</v>
      </c>
      <c r="E7494" t="e">
        <f>VLOOKUP(Actual_Table[[#This Row],[Account]],#REF!,2,FALSE)</f>
        <v>#REF!</v>
      </c>
    </row>
    <row r="7495" spans="1:5" x14ac:dyDescent="0.3">
      <c r="A7495" s="1">
        <v>45541</v>
      </c>
      <c r="B7495" t="s">
        <v>13</v>
      </c>
      <c r="C7495" t="s">
        <v>10</v>
      </c>
      <c r="D7495" s="2">
        <v>2030</v>
      </c>
      <c r="E7495" t="e">
        <f>VLOOKUP(Actual_Table[[#This Row],[Account]],#REF!,2,FALSE)</f>
        <v>#REF!</v>
      </c>
    </row>
    <row r="7496" spans="1:5" x14ac:dyDescent="0.3">
      <c r="A7496" s="1">
        <v>45541</v>
      </c>
      <c r="B7496" t="s">
        <v>14</v>
      </c>
      <c r="C7496" t="s">
        <v>5</v>
      </c>
      <c r="D7496" s="2">
        <v>7492</v>
      </c>
      <c r="E7496" t="e">
        <f>VLOOKUP(Actual_Table[[#This Row],[Account]],#REF!,2,FALSE)</f>
        <v>#REF!</v>
      </c>
    </row>
    <row r="7497" spans="1:5" x14ac:dyDescent="0.3">
      <c r="A7497" s="1">
        <v>45541</v>
      </c>
      <c r="B7497" t="s">
        <v>14</v>
      </c>
      <c r="C7497" t="s">
        <v>6</v>
      </c>
      <c r="D7497" s="2">
        <v>2479</v>
      </c>
      <c r="E7497" t="e">
        <f>VLOOKUP(Actual_Table[[#This Row],[Account]],#REF!,2,FALSE)</f>
        <v>#REF!</v>
      </c>
    </row>
    <row r="7498" spans="1:5" x14ac:dyDescent="0.3">
      <c r="A7498" s="1">
        <v>45541</v>
      </c>
      <c r="B7498" t="s">
        <v>14</v>
      </c>
      <c r="C7498" t="s">
        <v>7</v>
      </c>
      <c r="D7498" s="2">
        <v>24250</v>
      </c>
      <c r="E7498" t="e">
        <f>VLOOKUP(Actual_Table[[#This Row],[Account]],#REF!,2,FALSE)</f>
        <v>#REF!</v>
      </c>
    </row>
    <row r="7499" spans="1:5" x14ac:dyDescent="0.3">
      <c r="A7499" s="1">
        <v>45541</v>
      </c>
      <c r="B7499" t="s">
        <v>14</v>
      </c>
      <c r="C7499" t="s">
        <v>8</v>
      </c>
      <c r="D7499" s="2">
        <v>21448</v>
      </c>
      <c r="E7499" t="e">
        <f>VLOOKUP(Actual_Table[[#This Row],[Account]],#REF!,2,FALSE)</f>
        <v>#REF!</v>
      </c>
    </row>
    <row r="7500" spans="1:5" x14ac:dyDescent="0.3">
      <c r="A7500" s="1">
        <v>45541</v>
      </c>
      <c r="B7500" t="s">
        <v>14</v>
      </c>
      <c r="C7500" t="s">
        <v>9</v>
      </c>
      <c r="D7500" s="2">
        <v>19804</v>
      </c>
      <c r="E7500" t="e">
        <f>VLOOKUP(Actual_Table[[#This Row],[Account]],#REF!,2,FALSE)</f>
        <v>#REF!</v>
      </c>
    </row>
    <row r="7501" spans="1:5" x14ac:dyDescent="0.3">
      <c r="A7501" s="1">
        <v>45541</v>
      </c>
      <c r="B7501" t="s">
        <v>14</v>
      </c>
      <c r="C7501" t="s">
        <v>10</v>
      </c>
      <c r="D7501" s="2">
        <v>10744</v>
      </c>
      <c r="E7501" t="e">
        <f>VLOOKUP(Actual_Table[[#This Row],[Account]],#REF!,2,FALSE)</f>
        <v>#REF!</v>
      </c>
    </row>
    <row r="7502" spans="1:5" x14ac:dyDescent="0.3">
      <c r="A7502" s="1">
        <v>45542</v>
      </c>
      <c r="B7502" t="s">
        <v>4</v>
      </c>
      <c r="C7502" t="s">
        <v>5</v>
      </c>
      <c r="D7502" s="2">
        <v>8671</v>
      </c>
      <c r="E7502" t="e">
        <f>VLOOKUP(Actual_Table[[#This Row],[Account]],#REF!,2,FALSE)</f>
        <v>#REF!</v>
      </c>
    </row>
    <row r="7503" spans="1:5" x14ac:dyDescent="0.3">
      <c r="A7503" s="1">
        <v>45542</v>
      </c>
      <c r="B7503" t="s">
        <v>4</v>
      </c>
      <c r="C7503" t="s">
        <v>6</v>
      </c>
      <c r="D7503" s="2">
        <v>24740</v>
      </c>
      <c r="E7503" t="e">
        <f>VLOOKUP(Actual_Table[[#This Row],[Account]],#REF!,2,FALSE)</f>
        <v>#REF!</v>
      </c>
    </row>
    <row r="7504" spans="1:5" x14ac:dyDescent="0.3">
      <c r="A7504" s="1">
        <v>45542</v>
      </c>
      <c r="B7504" t="s">
        <v>4</v>
      </c>
      <c r="C7504" t="s">
        <v>7</v>
      </c>
      <c r="D7504" s="2">
        <v>17058</v>
      </c>
      <c r="E7504" t="e">
        <f>VLOOKUP(Actual_Table[[#This Row],[Account]],#REF!,2,FALSE)</f>
        <v>#REF!</v>
      </c>
    </row>
    <row r="7505" spans="1:5" x14ac:dyDescent="0.3">
      <c r="A7505" s="1">
        <v>45542</v>
      </c>
      <c r="B7505" t="s">
        <v>4</v>
      </c>
      <c r="C7505" t="s">
        <v>8</v>
      </c>
      <c r="D7505" s="2">
        <v>2036</v>
      </c>
      <c r="E7505" t="e">
        <f>VLOOKUP(Actual_Table[[#This Row],[Account]],#REF!,2,FALSE)</f>
        <v>#REF!</v>
      </c>
    </row>
    <row r="7506" spans="1:5" x14ac:dyDescent="0.3">
      <c r="A7506" s="1">
        <v>45542</v>
      </c>
      <c r="B7506" t="s">
        <v>4</v>
      </c>
      <c r="C7506" t="s">
        <v>9</v>
      </c>
      <c r="D7506" s="2">
        <v>23877</v>
      </c>
      <c r="E7506" t="e">
        <f>VLOOKUP(Actual_Table[[#This Row],[Account]],#REF!,2,FALSE)</f>
        <v>#REF!</v>
      </c>
    </row>
    <row r="7507" spans="1:5" x14ac:dyDescent="0.3">
      <c r="A7507" s="1">
        <v>45542</v>
      </c>
      <c r="B7507" t="s">
        <v>4</v>
      </c>
      <c r="C7507" t="s">
        <v>10</v>
      </c>
      <c r="D7507" s="2">
        <v>14427</v>
      </c>
      <c r="E7507" t="e">
        <f>VLOOKUP(Actual_Table[[#This Row],[Account]],#REF!,2,FALSE)</f>
        <v>#REF!</v>
      </c>
    </row>
    <row r="7508" spans="1:5" x14ac:dyDescent="0.3">
      <c r="A7508" s="1">
        <v>45542</v>
      </c>
      <c r="B7508" t="s">
        <v>11</v>
      </c>
      <c r="C7508" t="s">
        <v>5</v>
      </c>
      <c r="D7508" s="2">
        <v>12070</v>
      </c>
      <c r="E7508" t="e">
        <f>VLOOKUP(Actual_Table[[#This Row],[Account]],#REF!,2,FALSE)</f>
        <v>#REF!</v>
      </c>
    </row>
    <row r="7509" spans="1:5" x14ac:dyDescent="0.3">
      <c r="A7509" s="1">
        <v>45542</v>
      </c>
      <c r="B7509" t="s">
        <v>11</v>
      </c>
      <c r="C7509" t="s">
        <v>6</v>
      </c>
      <c r="D7509" s="2">
        <v>16142</v>
      </c>
      <c r="E7509" t="e">
        <f>VLOOKUP(Actual_Table[[#This Row],[Account]],#REF!,2,FALSE)</f>
        <v>#REF!</v>
      </c>
    </row>
    <row r="7510" spans="1:5" x14ac:dyDescent="0.3">
      <c r="A7510" s="1">
        <v>45542</v>
      </c>
      <c r="B7510" t="s">
        <v>11</v>
      </c>
      <c r="C7510" t="s">
        <v>7</v>
      </c>
      <c r="D7510" s="2">
        <v>7317</v>
      </c>
      <c r="E7510" t="e">
        <f>VLOOKUP(Actual_Table[[#This Row],[Account]],#REF!,2,FALSE)</f>
        <v>#REF!</v>
      </c>
    </row>
    <row r="7511" spans="1:5" x14ac:dyDescent="0.3">
      <c r="A7511" s="1">
        <v>45542</v>
      </c>
      <c r="B7511" t="s">
        <v>11</v>
      </c>
      <c r="C7511" t="s">
        <v>8</v>
      </c>
      <c r="D7511" s="2">
        <v>19636</v>
      </c>
      <c r="E7511" t="e">
        <f>VLOOKUP(Actual_Table[[#This Row],[Account]],#REF!,2,FALSE)</f>
        <v>#REF!</v>
      </c>
    </row>
    <row r="7512" spans="1:5" x14ac:dyDescent="0.3">
      <c r="A7512" s="1">
        <v>45542</v>
      </c>
      <c r="B7512" t="s">
        <v>11</v>
      </c>
      <c r="C7512" t="s">
        <v>9</v>
      </c>
      <c r="D7512" s="2">
        <v>5801</v>
      </c>
      <c r="E7512" t="e">
        <f>VLOOKUP(Actual_Table[[#This Row],[Account]],#REF!,2,FALSE)</f>
        <v>#REF!</v>
      </c>
    </row>
    <row r="7513" spans="1:5" x14ac:dyDescent="0.3">
      <c r="A7513" s="1">
        <v>45542</v>
      </c>
      <c r="B7513" t="s">
        <v>11</v>
      </c>
      <c r="C7513" t="s">
        <v>10</v>
      </c>
      <c r="D7513" s="2">
        <v>7299</v>
      </c>
      <c r="E7513" t="e">
        <f>VLOOKUP(Actual_Table[[#This Row],[Account]],#REF!,2,FALSE)</f>
        <v>#REF!</v>
      </c>
    </row>
    <row r="7514" spans="1:5" x14ac:dyDescent="0.3">
      <c r="A7514" s="1">
        <v>45542</v>
      </c>
      <c r="B7514" t="s">
        <v>12</v>
      </c>
      <c r="C7514" t="s">
        <v>5</v>
      </c>
      <c r="D7514" s="2">
        <v>17728</v>
      </c>
      <c r="E7514" t="e">
        <f>VLOOKUP(Actual_Table[[#This Row],[Account]],#REF!,2,FALSE)</f>
        <v>#REF!</v>
      </c>
    </row>
    <row r="7515" spans="1:5" x14ac:dyDescent="0.3">
      <c r="A7515" s="1">
        <v>45542</v>
      </c>
      <c r="B7515" t="s">
        <v>12</v>
      </c>
      <c r="C7515" t="s">
        <v>6</v>
      </c>
      <c r="D7515" s="2">
        <v>18053</v>
      </c>
      <c r="E7515" t="e">
        <f>VLOOKUP(Actual_Table[[#This Row],[Account]],#REF!,2,FALSE)</f>
        <v>#REF!</v>
      </c>
    </row>
    <row r="7516" spans="1:5" x14ac:dyDescent="0.3">
      <c r="A7516" s="1">
        <v>45542</v>
      </c>
      <c r="B7516" t="s">
        <v>12</v>
      </c>
      <c r="C7516" t="s">
        <v>7</v>
      </c>
      <c r="D7516" s="2">
        <v>7305</v>
      </c>
      <c r="E7516" t="e">
        <f>VLOOKUP(Actual_Table[[#This Row],[Account]],#REF!,2,FALSE)</f>
        <v>#REF!</v>
      </c>
    </row>
    <row r="7517" spans="1:5" x14ac:dyDescent="0.3">
      <c r="A7517" s="1">
        <v>45542</v>
      </c>
      <c r="B7517" t="s">
        <v>12</v>
      </c>
      <c r="C7517" t="s">
        <v>8</v>
      </c>
      <c r="D7517" s="2">
        <v>20833</v>
      </c>
      <c r="E7517" t="e">
        <f>VLOOKUP(Actual_Table[[#This Row],[Account]],#REF!,2,FALSE)</f>
        <v>#REF!</v>
      </c>
    </row>
    <row r="7518" spans="1:5" x14ac:dyDescent="0.3">
      <c r="A7518" s="1">
        <v>45542</v>
      </c>
      <c r="B7518" t="s">
        <v>12</v>
      </c>
      <c r="C7518" t="s">
        <v>9</v>
      </c>
      <c r="D7518" s="2">
        <v>20301</v>
      </c>
      <c r="E7518" t="e">
        <f>VLOOKUP(Actual_Table[[#This Row],[Account]],#REF!,2,FALSE)</f>
        <v>#REF!</v>
      </c>
    </row>
    <row r="7519" spans="1:5" x14ac:dyDescent="0.3">
      <c r="A7519" s="1">
        <v>45542</v>
      </c>
      <c r="B7519" t="s">
        <v>12</v>
      </c>
      <c r="C7519" t="s">
        <v>10</v>
      </c>
      <c r="D7519" s="2">
        <v>18363</v>
      </c>
      <c r="E7519" t="e">
        <f>VLOOKUP(Actual_Table[[#This Row],[Account]],#REF!,2,FALSE)</f>
        <v>#REF!</v>
      </c>
    </row>
    <row r="7520" spans="1:5" x14ac:dyDescent="0.3">
      <c r="A7520" s="1">
        <v>45542</v>
      </c>
      <c r="B7520" t="s">
        <v>13</v>
      </c>
      <c r="C7520" t="s">
        <v>5</v>
      </c>
      <c r="D7520" s="2">
        <v>17724</v>
      </c>
      <c r="E7520" t="e">
        <f>VLOOKUP(Actual_Table[[#This Row],[Account]],#REF!,2,FALSE)</f>
        <v>#REF!</v>
      </c>
    </row>
    <row r="7521" spans="1:5" x14ac:dyDescent="0.3">
      <c r="A7521" s="1">
        <v>45542</v>
      </c>
      <c r="B7521" t="s">
        <v>13</v>
      </c>
      <c r="C7521" t="s">
        <v>6</v>
      </c>
      <c r="D7521" s="2">
        <v>19955</v>
      </c>
      <c r="E7521" t="e">
        <f>VLOOKUP(Actual_Table[[#This Row],[Account]],#REF!,2,FALSE)</f>
        <v>#REF!</v>
      </c>
    </row>
    <row r="7522" spans="1:5" x14ac:dyDescent="0.3">
      <c r="A7522" s="1">
        <v>45542</v>
      </c>
      <c r="B7522" t="s">
        <v>13</v>
      </c>
      <c r="C7522" t="s">
        <v>7</v>
      </c>
      <c r="D7522" s="2">
        <v>6030</v>
      </c>
      <c r="E7522" t="e">
        <f>VLOOKUP(Actual_Table[[#This Row],[Account]],#REF!,2,FALSE)</f>
        <v>#REF!</v>
      </c>
    </row>
    <row r="7523" spans="1:5" x14ac:dyDescent="0.3">
      <c r="A7523" s="1">
        <v>45542</v>
      </c>
      <c r="B7523" t="s">
        <v>13</v>
      </c>
      <c r="C7523" t="s">
        <v>8</v>
      </c>
      <c r="D7523" s="2">
        <v>20887</v>
      </c>
      <c r="E7523" t="e">
        <f>VLOOKUP(Actual_Table[[#This Row],[Account]],#REF!,2,FALSE)</f>
        <v>#REF!</v>
      </c>
    </row>
    <row r="7524" spans="1:5" x14ac:dyDescent="0.3">
      <c r="A7524" s="1">
        <v>45542</v>
      </c>
      <c r="B7524" t="s">
        <v>13</v>
      </c>
      <c r="C7524" t="s">
        <v>9</v>
      </c>
      <c r="D7524" s="2">
        <v>18469</v>
      </c>
      <c r="E7524" t="e">
        <f>VLOOKUP(Actual_Table[[#This Row],[Account]],#REF!,2,FALSE)</f>
        <v>#REF!</v>
      </c>
    </row>
    <row r="7525" spans="1:5" x14ac:dyDescent="0.3">
      <c r="A7525" s="1">
        <v>45542</v>
      </c>
      <c r="B7525" t="s">
        <v>13</v>
      </c>
      <c r="C7525" t="s">
        <v>10</v>
      </c>
      <c r="D7525" s="2">
        <v>23673</v>
      </c>
      <c r="E7525" t="e">
        <f>VLOOKUP(Actual_Table[[#This Row],[Account]],#REF!,2,FALSE)</f>
        <v>#REF!</v>
      </c>
    </row>
    <row r="7526" spans="1:5" x14ac:dyDescent="0.3">
      <c r="A7526" s="1">
        <v>45542</v>
      </c>
      <c r="B7526" t="s">
        <v>14</v>
      </c>
      <c r="C7526" t="s">
        <v>5</v>
      </c>
      <c r="D7526" s="2">
        <v>12119</v>
      </c>
      <c r="E7526" t="e">
        <f>VLOOKUP(Actual_Table[[#This Row],[Account]],#REF!,2,FALSE)</f>
        <v>#REF!</v>
      </c>
    </row>
    <row r="7527" spans="1:5" x14ac:dyDescent="0.3">
      <c r="A7527" s="1">
        <v>45542</v>
      </c>
      <c r="B7527" t="s">
        <v>14</v>
      </c>
      <c r="C7527" t="s">
        <v>6</v>
      </c>
      <c r="D7527" s="2">
        <v>10029</v>
      </c>
      <c r="E7527" t="e">
        <f>VLOOKUP(Actual_Table[[#This Row],[Account]],#REF!,2,FALSE)</f>
        <v>#REF!</v>
      </c>
    </row>
    <row r="7528" spans="1:5" x14ac:dyDescent="0.3">
      <c r="A7528" s="1">
        <v>45542</v>
      </c>
      <c r="B7528" t="s">
        <v>14</v>
      </c>
      <c r="C7528" t="s">
        <v>7</v>
      </c>
      <c r="D7528" s="2">
        <v>4946</v>
      </c>
      <c r="E7528" t="e">
        <f>VLOOKUP(Actual_Table[[#This Row],[Account]],#REF!,2,FALSE)</f>
        <v>#REF!</v>
      </c>
    </row>
    <row r="7529" spans="1:5" x14ac:dyDescent="0.3">
      <c r="A7529" s="1">
        <v>45542</v>
      </c>
      <c r="B7529" t="s">
        <v>14</v>
      </c>
      <c r="C7529" t="s">
        <v>8</v>
      </c>
      <c r="D7529" s="2">
        <v>2522</v>
      </c>
      <c r="E7529" t="e">
        <f>VLOOKUP(Actual_Table[[#This Row],[Account]],#REF!,2,FALSE)</f>
        <v>#REF!</v>
      </c>
    </row>
    <row r="7530" spans="1:5" x14ac:dyDescent="0.3">
      <c r="A7530" s="1">
        <v>45542</v>
      </c>
      <c r="B7530" t="s">
        <v>14</v>
      </c>
      <c r="C7530" t="s">
        <v>9</v>
      </c>
      <c r="D7530" s="2">
        <v>17740</v>
      </c>
      <c r="E7530" t="e">
        <f>VLOOKUP(Actual_Table[[#This Row],[Account]],#REF!,2,FALSE)</f>
        <v>#REF!</v>
      </c>
    </row>
    <row r="7531" spans="1:5" x14ac:dyDescent="0.3">
      <c r="A7531" s="1">
        <v>45542</v>
      </c>
      <c r="B7531" t="s">
        <v>14</v>
      </c>
      <c r="C7531" t="s">
        <v>10</v>
      </c>
      <c r="D7531" s="2">
        <v>3883</v>
      </c>
      <c r="E7531" t="e">
        <f>VLOOKUP(Actual_Table[[#This Row],[Account]],#REF!,2,FALSE)</f>
        <v>#REF!</v>
      </c>
    </row>
    <row r="7532" spans="1:5" x14ac:dyDescent="0.3">
      <c r="A7532" s="1">
        <v>45543</v>
      </c>
      <c r="B7532" t="s">
        <v>4</v>
      </c>
      <c r="C7532" t="s">
        <v>5</v>
      </c>
      <c r="D7532" s="2">
        <v>13959</v>
      </c>
      <c r="E7532" t="e">
        <f>VLOOKUP(Actual_Table[[#This Row],[Account]],#REF!,2,FALSE)</f>
        <v>#REF!</v>
      </c>
    </row>
    <row r="7533" spans="1:5" x14ac:dyDescent="0.3">
      <c r="A7533" s="1">
        <v>45543</v>
      </c>
      <c r="B7533" t="s">
        <v>4</v>
      </c>
      <c r="C7533" t="s">
        <v>6</v>
      </c>
      <c r="D7533" s="2">
        <v>4792</v>
      </c>
      <c r="E7533" t="e">
        <f>VLOOKUP(Actual_Table[[#This Row],[Account]],#REF!,2,FALSE)</f>
        <v>#REF!</v>
      </c>
    </row>
    <row r="7534" spans="1:5" x14ac:dyDescent="0.3">
      <c r="A7534" s="1">
        <v>45543</v>
      </c>
      <c r="B7534" t="s">
        <v>4</v>
      </c>
      <c r="C7534" t="s">
        <v>7</v>
      </c>
      <c r="D7534" s="2">
        <v>13631</v>
      </c>
      <c r="E7534" t="e">
        <f>VLOOKUP(Actual_Table[[#This Row],[Account]],#REF!,2,FALSE)</f>
        <v>#REF!</v>
      </c>
    </row>
    <row r="7535" spans="1:5" x14ac:dyDescent="0.3">
      <c r="A7535" s="1">
        <v>45543</v>
      </c>
      <c r="B7535" t="s">
        <v>4</v>
      </c>
      <c r="C7535" t="s">
        <v>8</v>
      </c>
      <c r="D7535" s="2">
        <v>9783</v>
      </c>
      <c r="E7535" t="e">
        <f>VLOOKUP(Actual_Table[[#This Row],[Account]],#REF!,2,FALSE)</f>
        <v>#REF!</v>
      </c>
    </row>
    <row r="7536" spans="1:5" x14ac:dyDescent="0.3">
      <c r="A7536" s="1">
        <v>45543</v>
      </c>
      <c r="B7536" t="s">
        <v>4</v>
      </c>
      <c r="C7536" t="s">
        <v>9</v>
      </c>
      <c r="D7536" s="2">
        <v>10817</v>
      </c>
      <c r="E7536" t="e">
        <f>VLOOKUP(Actual_Table[[#This Row],[Account]],#REF!,2,FALSE)</f>
        <v>#REF!</v>
      </c>
    </row>
    <row r="7537" spans="1:5" x14ac:dyDescent="0.3">
      <c r="A7537" s="1">
        <v>45543</v>
      </c>
      <c r="B7537" t="s">
        <v>4</v>
      </c>
      <c r="C7537" t="s">
        <v>10</v>
      </c>
      <c r="D7537" s="2">
        <v>3985</v>
      </c>
      <c r="E7537" t="e">
        <f>VLOOKUP(Actual_Table[[#This Row],[Account]],#REF!,2,FALSE)</f>
        <v>#REF!</v>
      </c>
    </row>
    <row r="7538" spans="1:5" x14ac:dyDescent="0.3">
      <c r="A7538" s="1">
        <v>45543</v>
      </c>
      <c r="B7538" t="s">
        <v>11</v>
      </c>
      <c r="C7538" t="s">
        <v>5</v>
      </c>
      <c r="D7538" s="2">
        <v>7659</v>
      </c>
      <c r="E7538" t="e">
        <f>VLOOKUP(Actual_Table[[#This Row],[Account]],#REF!,2,FALSE)</f>
        <v>#REF!</v>
      </c>
    </row>
    <row r="7539" spans="1:5" x14ac:dyDescent="0.3">
      <c r="A7539" s="1">
        <v>45543</v>
      </c>
      <c r="B7539" t="s">
        <v>11</v>
      </c>
      <c r="C7539" t="s">
        <v>6</v>
      </c>
      <c r="D7539" s="2">
        <v>22829</v>
      </c>
      <c r="E7539" t="e">
        <f>VLOOKUP(Actual_Table[[#This Row],[Account]],#REF!,2,FALSE)</f>
        <v>#REF!</v>
      </c>
    </row>
    <row r="7540" spans="1:5" x14ac:dyDescent="0.3">
      <c r="A7540" s="1">
        <v>45543</v>
      </c>
      <c r="B7540" t="s">
        <v>11</v>
      </c>
      <c r="C7540" t="s">
        <v>7</v>
      </c>
      <c r="D7540" s="2">
        <v>15858</v>
      </c>
      <c r="E7540" t="e">
        <f>VLOOKUP(Actual_Table[[#This Row],[Account]],#REF!,2,FALSE)</f>
        <v>#REF!</v>
      </c>
    </row>
    <row r="7541" spans="1:5" x14ac:dyDescent="0.3">
      <c r="A7541" s="1">
        <v>45543</v>
      </c>
      <c r="B7541" t="s">
        <v>11</v>
      </c>
      <c r="C7541" t="s">
        <v>8</v>
      </c>
      <c r="D7541" s="2">
        <v>15777</v>
      </c>
      <c r="E7541" t="e">
        <f>VLOOKUP(Actual_Table[[#This Row],[Account]],#REF!,2,FALSE)</f>
        <v>#REF!</v>
      </c>
    </row>
    <row r="7542" spans="1:5" x14ac:dyDescent="0.3">
      <c r="A7542" s="1">
        <v>45543</v>
      </c>
      <c r="B7542" t="s">
        <v>11</v>
      </c>
      <c r="C7542" t="s">
        <v>9</v>
      </c>
      <c r="D7542" s="2">
        <v>23211</v>
      </c>
      <c r="E7542" t="e">
        <f>VLOOKUP(Actual_Table[[#This Row],[Account]],#REF!,2,FALSE)</f>
        <v>#REF!</v>
      </c>
    </row>
    <row r="7543" spans="1:5" x14ac:dyDescent="0.3">
      <c r="A7543" s="1">
        <v>45543</v>
      </c>
      <c r="B7543" t="s">
        <v>11</v>
      </c>
      <c r="C7543" t="s">
        <v>10</v>
      </c>
      <c r="D7543" s="2">
        <v>8893</v>
      </c>
      <c r="E7543" t="e">
        <f>VLOOKUP(Actual_Table[[#This Row],[Account]],#REF!,2,FALSE)</f>
        <v>#REF!</v>
      </c>
    </row>
    <row r="7544" spans="1:5" x14ac:dyDescent="0.3">
      <c r="A7544" s="1">
        <v>45543</v>
      </c>
      <c r="B7544" t="s">
        <v>12</v>
      </c>
      <c r="C7544" t="s">
        <v>5</v>
      </c>
      <c r="D7544" s="2">
        <v>16625</v>
      </c>
      <c r="E7544" t="e">
        <f>VLOOKUP(Actual_Table[[#This Row],[Account]],#REF!,2,FALSE)</f>
        <v>#REF!</v>
      </c>
    </row>
    <row r="7545" spans="1:5" x14ac:dyDescent="0.3">
      <c r="A7545" s="1">
        <v>45543</v>
      </c>
      <c r="B7545" t="s">
        <v>12</v>
      </c>
      <c r="C7545" t="s">
        <v>6</v>
      </c>
      <c r="D7545" s="2">
        <v>8203</v>
      </c>
      <c r="E7545" t="e">
        <f>VLOOKUP(Actual_Table[[#This Row],[Account]],#REF!,2,FALSE)</f>
        <v>#REF!</v>
      </c>
    </row>
    <row r="7546" spans="1:5" x14ac:dyDescent="0.3">
      <c r="A7546" s="1">
        <v>45543</v>
      </c>
      <c r="B7546" t="s">
        <v>12</v>
      </c>
      <c r="C7546" t="s">
        <v>7</v>
      </c>
      <c r="D7546" s="2">
        <v>9596</v>
      </c>
      <c r="E7546" t="e">
        <f>VLOOKUP(Actual_Table[[#This Row],[Account]],#REF!,2,FALSE)</f>
        <v>#REF!</v>
      </c>
    </row>
    <row r="7547" spans="1:5" x14ac:dyDescent="0.3">
      <c r="A7547" s="1">
        <v>45543</v>
      </c>
      <c r="B7547" t="s">
        <v>12</v>
      </c>
      <c r="C7547" t="s">
        <v>8</v>
      </c>
      <c r="D7547" s="2">
        <v>7145</v>
      </c>
      <c r="E7547" t="e">
        <f>VLOOKUP(Actual_Table[[#This Row],[Account]],#REF!,2,FALSE)</f>
        <v>#REF!</v>
      </c>
    </row>
    <row r="7548" spans="1:5" x14ac:dyDescent="0.3">
      <c r="A7548" s="1">
        <v>45543</v>
      </c>
      <c r="B7548" t="s">
        <v>12</v>
      </c>
      <c r="C7548" t="s">
        <v>9</v>
      </c>
      <c r="D7548" s="2">
        <v>7368</v>
      </c>
      <c r="E7548" t="e">
        <f>VLOOKUP(Actual_Table[[#This Row],[Account]],#REF!,2,FALSE)</f>
        <v>#REF!</v>
      </c>
    </row>
    <row r="7549" spans="1:5" x14ac:dyDescent="0.3">
      <c r="A7549" s="1">
        <v>45543</v>
      </c>
      <c r="B7549" t="s">
        <v>12</v>
      </c>
      <c r="C7549" t="s">
        <v>10</v>
      </c>
      <c r="D7549" s="2">
        <v>10262</v>
      </c>
      <c r="E7549" t="e">
        <f>VLOOKUP(Actual_Table[[#This Row],[Account]],#REF!,2,FALSE)</f>
        <v>#REF!</v>
      </c>
    </row>
    <row r="7550" spans="1:5" x14ac:dyDescent="0.3">
      <c r="A7550" s="1">
        <v>45543</v>
      </c>
      <c r="B7550" t="s">
        <v>13</v>
      </c>
      <c r="C7550" t="s">
        <v>5</v>
      </c>
      <c r="D7550" s="2">
        <v>10125</v>
      </c>
      <c r="E7550" t="e">
        <f>VLOOKUP(Actual_Table[[#This Row],[Account]],#REF!,2,FALSE)</f>
        <v>#REF!</v>
      </c>
    </row>
    <row r="7551" spans="1:5" x14ac:dyDescent="0.3">
      <c r="A7551" s="1">
        <v>45543</v>
      </c>
      <c r="B7551" t="s">
        <v>13</v>
      </c>
      <c r="C7551" t="s">
        <v>6</v>
      </c>
      <c r="D7551" s="2">
        <v>17137</v>
      </c>
      <c r="E7551" t="e">
        <f>VLOOKUP(Actual_Table[[#This Row],[Account]],#REF!,2,FALSE)</f>
        <v>#REF!</v>
      </c>
    </row>
    <row r="7552" spans="1:5" x14ac:dyDescent="0.3">
      <c r="A7552" s="1">
        <v>45543</v>
      </c>
      <c r="B7552" t="s">
        <v>13</v>
      </c>
      <c r="C7552" t="s">
        <v>7</v>
      </c>
      <c r="D7552" s="2">
        <v>19517</v>
      </c>
      <c r="E7552" t="e">
        <f>VLOOKUP(Actual_Table[[#This Row],[Account]],#REF!,2,FALSE)</f>
        <v>#REF!</v>
      </c>
    </row>
    <row r="7553" spans="1:5" x14ac:dyDescent="0.3">
      <c r="A7553" s="1">
        <v>45543</v>
      </c>
      <c r="B7553" t="s">
        <v>13</v>
      </c>
      <c r="C7553" t="s">
        <v>8</v>
      </c>
      <c r="D7553" s="2">
        <v>22957</v>
      </c>
      <c r="E7553" t="e">
        <f>VLOOKUP(Actual_Table[[#This Row],[Account]],#REF!,2,FALSE)</f>
        <v>#REF!</v>
      </c>
    </row>
    <row r="7554" spans="1:5" x14ac:dyDescent="0.3">
      <c r="A7554" s="1">
        <v>45543</v>
      </c>
      <c r="B7554" t="s">
        <v>13</v>
      </c>
      <c r="C7554" t="s">
        <v>9</v>
      </c>
      <c r="D7554" s="2">
        <v>8585</v>
      </c>
      <c r="E7554" t="e">
        <f>VLOOKUP(Actual_Table[[#This Row],[Account]],#REF!,2,FALSE)</f>
        <v>#REF!</v>
      </c>
    </row>
    <row r="7555" spans="1:5" x14ac:dyDescent="0.3">
      <c r="A7555" s="1">
        <v>45543</v>
      </c>
      <c r="B7555" t="s">
        <v>13</v>
      </c>
      <c r="C7555" t="s">
        <v>10</v>
      </c>
      <c r="D7555" s="2">
        <v>21314</v>
      </c>
      <c r="E7555" t="e">
        <f>VLOOKUP(Actual_Table[[#This Row],[Account]],#REF!,2,FALSE)</f>
        <v>#REF!</v>
      </c>
    </row>
    <row r="7556" spans="1:5" x14ac:dyDescent="0.3">
      <c r="A7556" s="1">
        <v>45543</v>
      </c>
      <c r="B7556" t="s">
        <v>14</v>
      </c>
      <c r="C7556" t="s">
        <v>5</v>
      </c>
      <c r="D7556" s="2">
        <v>4667</v>
      </c>
      <c r="E7556" t="e">
        <f>VLOOKUP(Actual_Table[[#This Row],[Account]],#REF!,2,FALSE)</f>
        <v>#REF!</v>
      </c>
    </row>
    <row r="7557" spans="1:5" x14ac:dyDescent="0.3">
      <c r="A7557" s="1">
        <v>45543</v>
      </c>
      <c r="B7557" t="s">
        <v>14</v>
      </c>
      <c r="C7557" t="s">
        <v>6</v>
      </c>
      <c r="D7557" s="2">
        <v>8300</v>
      </c>
      <c r="E7557" t="e">
        <f>VLOOKUP(Actual_Table[[#This Row],[Account]],#REF!,2,FALSE)</f>
        <v>#REF!</v>
      </c>
    </row>
    <row r="7558" spans="1:5" x14ac:dyDescent="0.3">
      <c r="A7558" s="1">
        <v>45543</v>
      </c>
      <c r="B7558" t="s">
        <v>14</v>
      </c>
      <c r="C7558" t="s">
        <v>7</v>
      </c>
      <c r="D7558" s="2">
        <v>10239</v>
      </c>
      <c r="E7558" t="e">
        <f>VLOOKUP(Actual_Table[[#This Row],[Account]],#REF!,2,FALSE)</f>
        <v>#REF!</v>
      </c>
    </row>
    <row r="7559" spans="1:5" x14ac:dyDescent="0.3">
      <c r="A7559" s="1">
        <v>45543</v>
      </c>
      <c r="B7559" t="s">
        <v>14</v>
      </c>
      <c r="C7559" t="s">
        <v>8</v>
      </c>
      <c r="D7559" s="2">
        <v>23412</v>
      </c>
      <c r="E7559" t="e">
        <f>VLOOKUP(Actual_Table[[#This Row],[Account]],#REF!,2,FALSE)</f>
        <v>#REF!</v>
      </c>
    </row>
    <row r="7560" spans="1:5" x14ac:dyDescent="0.3">
      <c r="A7560" s="1">
        <v>45543</v>
      </c>
      <c r="B7560" t="s">
        <v>14</v>
      </c>
      <c r="C7560" t="s">
        <v>9</v>
      </c>
      <c r="D7560" s="2">
        <v>22073</v>
      </c>
      <c r="E7560" t="e">
        <f>VLOOKUP(Actual_Table[[#This Row],[Account]],#REF!,2,FALSE)</f>
        <v>#REF!</v>
      </c>
    </row>
    <row r="7561" spans="1:5" x14ac:dyDescent="0.3">
      <c r="A7561" s="1">
        <v>45543</v>
      </c>
      <c r="B7561" t="s">
        <v>14</v>
      </c>
      <c r="C7561" t="s">
        <v>10</v>
      </c>
      <c r="D7561" s="2">
        <v>2027</v>
      </c>
      <c r="E7561" t="e">
        <f>VLOOKUP(Actual_Table[[#This Row],[Account]],#REF!,2,FALSE)</f>
        <v>#REF!</v>
      </c>
    </row>
    <row r="7562" spans="1:5" x14ac:dyDescent="0.3">
      <c r="A7562" s="1">
        <v>45544</v>
      </c>
      <c r="B7562" t="s">
        <v>4</v>
      </c>
      <c r="C7562" t="s">
        <v>5</v>
      </c>
      <c r="D7562" s="2">
        <v>24028</v>
      </c>
      <c r="E7562" t="e">
        <f>VLOOKUP(Actual_Table[[#This Row],[Account]],#REF!,2,FALSE)</f>
        <v>#REF!</v>
      </c>
    </row>
    <row r="7563" spans="1:5" x14ac:dyDescent="0.3">
      <c r="A7563" s="1">
        <v>45544</v>
      </c>
      <c r="B7563" t="s">
        <v>4</v>
      </c>
      <c r="C7563" t="s">
        <v>6</v>
      </c>
      <c r="D7563" s="2">
        <v>4718</v>
      </c>
      <c r="E7563" t="e">
        <f>VLOOKUP(Actual_Table[[#This Row],[Account]],#REF!,2,FALSE)</f>
        <v>#REF!</v>
      </c>
    </row>
    <row r="7564" spans="1:5" x14ac:dyDescent="0.3">
      <c r="A7564" s="1">
        <v>45544</v>
      </c>
      <c r="B7564" t="s">
        <v>4</v>
      </c>
      <c r="C7564" t="s">
        <v>7</v>
      </c>
      <c r="D7564" s="2">
        <v>20680</v>
      </c>
      <c r="E7564" t="e">
        <f>VLOOKUP(Actual_Table[[#This Row],[Account]],#REF!,2,FALSE)</f>
        <v>#REF!</v>
      </c>
    </row>
    <row r="7565" spans="1:5" x14ac:dyDescent="0.3">
      <c r="A7565" s="1">
        <v>45544</v>
      </c>
      <c r="B7565" t="s">
        <v>4</v>
      </c>
      <c r="C7565" t="s">
        <v>8</v>
      </c>
      <c r="D7565" s="2">
        <v>8017</v>
      </c>
      <c r="E7565" t="e">
        <f>VLOOKUP(Actual_Table[[#This Row],[Account]],#REF!,2,FALSE)</f>
        <v>#REF!</v>
      </c>
    </row>
    <row r="7566" spans="1:5" x14ac:dyDescent="0.3">
      <c r="A7566" s="1">
        <v>45544</v>
      </c>
      <c r="B7566" t="s">
        <v>4</v>
      </c>
      <c r="C7566" t="s">
        <v>9</v>
      </c>
      <c r="D7566" s="2">
        <v>5001</v>
      </c>
      <c r="E7566" t="e">
        <f>VLOOKUP(Actual_Table[[#This Row],[Account]],#REF!,2,FALSE)</f>
        <v>#REF!</v>
      </c>
    </row>
    <row r="7567" spans="1:5" x14ac:dyDescent="0.3">
      <c r="A7567" s="1">
        <v>45544</v>
      </c>
      <c r="B7567" t="s">
        <v>4</v>
      </c>
      <c r="C7567" t="s">
        <v>10</v>
      </c>
      <c r="D7567" s="2">
        <v>5201</v>
      </c>
      <c r="E7567" t="e">
        <f>VLOOKUP(Actual_Table[[#This Row],[Account]],#REF!,2,FALSE)</f>
        <v>#REF!</v>
      </c>
    </row>
    <row r="7568" spans="1:5" x14ac:dyDescent="0.3">
      <c r="A7568" s="1">
        <v>45544</v>
      </c>
      <c r="B7568" t="s">
        <v>11</v>
      </c>
      <c r="C7568" t="s">
        <v>5</v>
      </c>
      <c r="D7568" s="2">
        <v>8424</v>
      </c>
      <c r="E7568" t="e">
        <f>VLOOKUP(Actual_Table[[#This Row],[Account]],#REF!,2,FALSE)</f>
        <v>#REF!</v>
      </c>
    </row>
    <row r="7569" spans="1:5" x14ac:dyDescent="0.3">
      <c r="A7569" s="1">
        <v>45544</v>
      </c>
      <c r="B7569" t="s">
        <v>11</v>
      </c>
      <c r="C7569" t="s">
        <v>6</v>
      </c>
      <c r="D7569" s="2">
        <v>15806</v>
      </c>
      <c r="E7569" t="e">
        <f>VLOOKUP(Actual_Table[[#This Row],[Account]],#REF!,2,FALSE)</f>
        <v>#REF!</v>
      </c>
    </row>
    <row r="7570" spans="1:5" x14ac:dyDescent="0.3">
      <c r="A7570" s="1">
        <v>45544</v>
      </c>
      <c r="B7570" t="s">
        <v>11</v>
      </c>
      <c r="C7570" t="s">
        <v>7</v>
      </c>
      <c r="D7570" s="2">
        <v>23809</v>
      </c>
      <c r="E7570" t="e">
        <f>VLOOKUP(Actual_Table[[#This Row],[Account]],#REF!,2,FALSE)</f>
        <v>#REF!</v>
      </c>
    </row>
    <row r="7571" spans="1:5" x14ac:dyDescent="0.3">
      <c r="A7571" s="1">
        <v>45544</v>
      </c>
      <c r="B7571" t="s">
        <v>11</v>
      </c>
      <c r="C7571" t="s">
        <v>8</v>
      </c>
      <c r="D7571" s="2">
        <v>7546</v>
      </c>
      <c r="E7571" t="e">
        <f>VLOOKUP(Actual_Table[[#This Row],[Account]],#REF!,2,FALSE)</f>
        <v>#REF!</v>
      </c>
    </row>
    <row r="7572" spans="1:5" x14ac:dyDescent="0.3">
      <c r="A7572" s="1">
        <v>45544</v>
      </c>
      <c r="B7572" t="s">
        <v>11</v>
      </c>
      <c r="C7572" t="s">
        <v>9</v>
      </c>
      <c r="D7572" s="2">
        <v>2188</v>
      </c>
      <c r="E7572" t="e">
        <f>VLOOKUP(Actual_Table[[#This Row],[Account]],#REF!,2,FALSE)</f>
        <v>#REF!</v>
      </c>
    </row>
    <row r="7573" spans="1:5" x14ac:dyDescent="0.3">
      <c r="A7573" s="1">
        <v>45544</v>
      </c>
      <c r="B7573" t="s">
        <v>11</v>
      </c>
      <c r="C7573" t="s">
        <v>10</v>
      </c>
      <c r="D7573" s="2">
        <v>23963</v>
      </c>
      <c r="E7573" t="e">
        <f>VLOOKUP(Actual_Table[[#This Row],[Account]],#REF!,2,FALSE)</f>
        <v>#REF!</v>
      </c>
    </row>
    <row r="7574" spans="1:5" x14ac:dyDescent="0.3">
      <c r="A7574" s="1">
        <v>45544</v>
      </c>
      <c r="B7574" t="s">
        <v>12</v>
      </c>
      <c r="C7574" t="s">
        <v>5</v>
      </c>
      <c r="D7574" s="2">
        <v>6507</v>
      </c>
      <c r="E7574" t="e">
        <f>VLOOKUP(Actual_Table[[#This Row],[Account]],#REF!,2,FALSE)</f>
        <v>#REF!</v>
      </c>
    </row>
    <row r="7575" spans="1:5" x14ac:dyDescent="0.3">
      <c r="A7575" s="1">
        <v>45544</v>
      </c>
      <c r="B7575" t="s">
        <v>12</v>
      </c>
      <c r="C7575" t="s">
        <v>6</v>
      </c>
      <c r="D7575" s="2">
        <v>19334</v>
      </c>
      <c r="E7575" t="e">
        <f>VLOOKUP(Actual_Table[[#This Row],[Account]],#REF!,2,FALSE)</f>
        <v>#REF!</v>
      </c>
    </row>
    <row r="7576" spans="1:5" x14ac:dyDescent="0.3">
      <c r="A7576" s="1">
        <v>45544</v>
      </c>
      <c r="B7576" t="s">
        <v>12</v>
      </c>
      <c r="C7576" t="s">
        <v>7</v>
      </c>
      <c r="D7576" s="2">
        <v>19652</v>
      </c>
      <c r="E7576" t="e">
        <f>VLOOKUP(Actual_Table[[#This Row],[Account]],#REF!,2,FALSE)</f>
        <v>#REF!</v>
      </c>
    </row>
    <row r="7577" spans="1:5" x14ac:dyDescent="0.3">
      <c r="A7577" s="1">
        <v>45544</v>
      </c>
      <c r="B7577" t="s">
        <v>12</v>
      </c>
      <c r="C7577" t="s">
        <v>8</v>
      </c>
      <c r="D7577" s="2">
        <v>11227</v>
      </c>
      <c r="E7577" t="e">
        <f>VLOOKUP(Actual_Table[[#This Row],[Account]],#REF!,2,FALSE)</f>
        <v>#REF!</v>
      </c>
    </row>
    <row r="7578" spans="1:5" x14ac:dyDescent="0.3">
      <c r="A7578" s="1">
        <v>45544</v>
      </c>
      <c r="B7578" t="s">
        <v>12</v>
      </c>
      <c r="C7578" t="s">
        <v>9</v>
      </c>
      <c r="D7578" s="2">
        <v>937</v>
      </c>
      <c r="E7578" t="e">
        <f>VLOOKUP(Actual_Table[[#This Row],[Account]],#REF!,2,FALSE)</f>
        <v>#REF!</v>
      </c>
    </row>
    <row r="7579" spans="1:5" x14ac:dyDescent="0.3">
      <c r="A7579" s="1">
        <v>45544</v>
      </c>
      <c r="B7579" t="s">
        <v>12</v>
      </c>
      <c r="C7579" t="s">
        <v>10</v>
      </c>
      <c r="D7579" s="2">
        <v>11634</v>
      </c>
      <c r="E7579" t="e">
        <f>VLOOKUP(Actual_Table[[#This Row],[Account]],#REF!,2,FALSE)</f>
        <v>#REF!</v>
      </c>
    </row>
    <row r="7580" spans="1:5" x14ac:dyDescent="0.3">
      <c r="A7580" s="1">
        <v>45544</v>
      </c>
      <c r="B7580" t="s">
        <v>13</v>
      </c>
      <c r="C7580" t="s">
        <v>5</v>
      </c>
      <c r="D7580" s="2">
        <v>17636</v>
      </c>
      <c r="E7580" t="e">
        <f>VLOOKUP(Actual_Table[[#This Row],[Account]],#REF!,2,FALSE)</f>
        <v>#REF!</v>
      </c>
    </row>
    <row r="7581" spans="1:5" x14ac:dyDescent="0.3">
      <c r="A7581" s="1">
        <v>45544</v>
      </c>
      <c r="B7581" t="s">
        <v>13</v>
      </c>
      <c r="C7581" t="s">
        <v>6</v>
      </c>
      <c r="D7581" s="2">
        <v>6426</v>
      </c>
      <c r="E7581" t="e">
        <f>VLOOKUP(Actual_Table[[#This Row],[Account]],#REF!,2,FALSE)</f>
        <v>#REF!</v>
      </c>
    </row>
    <row r="7582" spans="1:5" x14ac:dyDescent="0.3">
      <c r="A7582" s="1">
        <v>45544</v>
      </c>
      <c r="B7582" t="s">
        <v>13</v>
      </c>
      <c r="C7582" t="s">
        <v>7</v>
      </c>
      <c r="D7582" s="2">
        <v>15511</v>
      </c>
      <c r="E7582" t="e">
        <f>VLOOKUP(Actual_Table[[#This Row],[Account]],#REF!,2,FALSE)</f>
        <v>#REF!</v>
      </c>
    </row>
    <row r="7583" spans="1:5" x14ac:dyDescent="0.3">
      <c r="A7583" s="1">
        <v>45544</v>
      </c>
      <c r="B7583" t="s">
        <v>13</v>
      </c>
      <c r="C7583" t="s">
        <v>8</v>
      </c>
      <c r="D7583" s="2">
        <v>11790</v>
      </c>
      <c r="E7583" t="e">
        <f>VLOOKUP(Actual_Table[[#This Row],[Account]],#REF!,2,FALSE)</f>
        <v>#REF!</v>
      </c>
    </row>
    <row r="7584" spans="1:5" x14ac:dyDescent="0.3">
      <c r="A7584" s="1">
        <v>45544</v>
      </c>
      <c r="B7584" t="s">
        <v>13</v>
      </c>
      <c r="C7584" t="s">
        <v>9</v>
      </c>
      <c r="D7584" s="2">
        <v>6309</v>
      </c>
      <c r="E7584" t="e">
        <f>VLOOKUP(Actual_Table[[#This Row],[Account]],#REF!,2,FALSE)</f>
        <v>#REF!</v>
      </c>
    </row>
    <row r="7585" spans="1:5" x14ac:dyDescent="0.3">
      <c r="A7585" s="1">
        <v>45544</v>
      </c>
      <c r="B7585" t="s">
        <v>13</v>
      </c>
      <c r="C7585" t="s">
        <v>10</v>
      </c>
      <c r="D7585" s="2">
        <v>19784</v>
      </c>
      <c r="E7585" t="e">
        <f>VLOOKUP(Actual_Table[[#This Row],[Account]],#REF!,2,FALSE)</f>
        <v>#REF!</v>
      </c>
    </row>
    <row r="7586" spans="1:5" x14ac:dyDescent="0.3">
      <c r="A7586" s="1">
        <v>45544</v>
      </c>
      <c r="B7586" t="s">
        <v>14</v>
      </c>
      <c r="C7586" t="s">
        <v>5</v>
      </c>
      <c r="D7586" s="2">
        <v>6260</v>
      </c>
      <c r="E7586" t="e">
        <f>VLOOKUP(Actual_Table[[#This Row],[Account]],#REF!,2,FALSE)</f>
        <v>#REF!</v>
      </c>
    </row>
    <row r="7587" spans="1:5" x14ac:dyDescent="0.3">
      <c r="A7587" s="1">
        <v>45544</v>
      </c>
      <c r="B7587" t="s">
        <v>14</v>
      </c>
      <c r="C7587" t="s">
        <v>6</v>
      </c>
      <c r="D7587" s="2">
        <v>7791</v>
      </c>
      <c r="E7587" t="e">
        <f>VLOOKUP(Actual_Table[[#This Row],[Account]],#REF!,2,FALSE)</f>
        <v>#REF!</v>
      </c>
    </row>
    <row r="7588" spans="1:5" x14ac:dyDescent="0.3">
      <c r="A7588" s="1">
        <v>45544</v>
      </c>
      <c r="B7588" t="s">
        <v>14</v>
      </c>
      <c r="C7588" t="s">
        <v>7</v>
      </c>
      <c r="D7588" s="2">
        <v>22166</v>
      </c>
      <c r="E7588" t="e">
        <f>VLOOKUP(Actual_Table[[#This Row],[Account]],#REF!,2,FALSE)</f>
        <v>#REF!</v>
      </c>
    </row>
    <row r="7589" spans="1:5" x14ac:dyDescent="0.3">
      <c r="A7589" s="1">
        <v>45544</v>
      </c>
      <c r="B7589" t="s">
        <v>14</v>
      </c>
      <c r="C7589" t="s">
        <v>8</v>
      </c>
      <c r="D7589" s="2">
        <v>8195</v>
      </c>
      <c r="E7589" t="e">
        <f>VLOOKUP(Actual_Table[[#This Row],[Account]],#REF!,2,FALSE)</f>
        <v>#REF!</v>
      </c>
    </row>
    <row r="7590" spans="1:5" x14ac:dyDescent="0.3">
      <c r="A7590" s="1">
        <v>45544</v>
      </c>
      <c r="B7590" t="s">
        <v>14</v>
      </c>
      <c r="C7590" t="s">
        <v>9</v>
      </c>
      <c r="D7590" s="2">
        <v>16466</v>
      </c>
      <c r="E7590" t="e">
        <f>VLOOKUP(Actual_Table[[#This Row],[Account]],#REF!,2,FALSE)</f>
        <v>#REF!</v>
      </c>
    </row>
    <row r="7591" spans="1:5" x14ac:dyDescent="0.3">
      <c r="A7591" s="1">
        <v>45544</v>
      </c>
      <c r="B7591" t="s">
        <v>14</v>
      </c>
      <c r="C7591" t="s">
        <v>10</v>
      </c>
      <c r="D7591" s="2">
        <v>8669</v>
      </c>
      <c r="E7591" t="e">
        <f>VLOOKUP(Actual_Table[[#This Row],[Account]],#REF!,2,FALSE)</f>
        <v>#REF!</v>
      </c>
    </row>
    <row r="7592" spans="1:5" x14ac:dyDescent="0.3">
      <c r="A7592" s="1">
        <v>45545</v>
      </c>
      <c r="B7592" t="s">
        <v>4</v>
      </c>
      <c r="C7592" t="s">
        <v>5</v>
      </c>
      <c r="D7592" s="2">
        <v>2721</v>
      </c>
      <c r="E7592" t="e">
        <f>VLOOKUP(Actual_Table[[#This Row],[Account]],#REF!,2,FALSE)</f>
        <v>#REF!</v>
      </c>
    </row>
    <row r="7593" spans="1:5" x14ac:dyDescent="0.3">
      <c r="A7593" s="1">
        <v>45545</v>
      </c>
      <c r="B7593" t="s">
        <v>4</v>
      </c>
      <c r="C7593" t="s">
        <v>6</v>
      </c>
      <c r="D7593" s="2">
        <v>14137</v>
      </c>
      <c r="E7593" t="e">
        <f>VLOOKUP(Actual_Table[[#This Row],[Account]],#REF!,2,FALSE)</f>
        <v>#REF!</v>
      </c>
    </row>
    <row r="7594" spans="1:5" x14ac:dyDescent="0.3">
      <c r="A7594" s="1">
        <v>45545</v>
      </c>
      <c r="B7594" t="s">
        <v>4</v>
      </c>
      <c r="C7594" t="s">
        <v>7</v>
      </c>
      <c r="D7594" s="2">
        <v>19615</v>
      </c>
      <c r="E7594" t="e">
        <f>VLOOKUP(Actual_Table[[#This Row],[Account]],#REF!,2,FALSE)</f>
        <v>#REF!</v>
      </c>
    </row>
    <row r="7595" spans="1:5" x14ac:dyDescent="0.3">
      <c r="A7595" s="1">
        <v>45545</v>
      </c>
      <c r="B7595" t="s">
        <v>4</v>
      </c>
      <c r="C7595" t="s">
        <v>8</v>
      </c>
      <c r="D7595" s="2">
        <v>21607</v>
      </c>
      <c r="E7595" t="e">
        <f>VLOOKUP(Actual_Table[[#This Row],[Account]],#REF!,2,FALSE)</f>
        <v>#REF!</v>
      </c>
    </row>
    <row r="7596" spans="1:5" x14ac:dyDescent="0.3">
      <c r="A7596" s="1">
        <v>45545</v>
      </c>
      <c r="B7596" t="s">
        <v>4</v>
      </c>
      <c r="C7596" t="s">
        <v>9</v>
      </c>
      <c r="D7596" s="2">
        <v>11929</v>
      </c>
      <c r="E7596" t="e">
        <f>VLOOKUP(Actual_Table[[#This Row],[Account]],#REF!,2,FALSE)</f>
        <v>#REF!</v>
      </c>
    </row>
    <row r="7597" spans="1:5" x14ac:dyDescent="0.3">
      <c r="A7597" s="1">
        <v>45545</v>
      </c>
      <c r="B7597" t="s">
        <v>4</v>
      </c>
      <c r="C7597" t="s">
        <v>10</v>
      </c>
      <c r="D7597" s="2">
        <v>8615</v>
      </c>
      <c r="E7597" t="e">
        <f>VLOOKUP(Actual_Table[[#This Row],[Account]],#REF!,2,FALSE)</f>
        <v>#REF!</v>
      </c>
    </row>
    <row r="7598" spans="1:5" x14ac:dyDescent="0.3">
      <c r="A7598" s="1">
        <v>45545</v>
      </c>
      <c r="B7598" t="s">
        <v>11</v>
      </c>
      <c r="C7598" t="s">
        <v>5</v>
      </c>
      <c r="D7598" s="2">
        <v>20424</v>
      </c>
      <c r="E7598" t="e">
        <f>VLOOKUP(Actual_Table[[#This Row],[Account]],#REF!,2,FALSE)</f>
        <v>#REF!</v>
      </c>
    </row>
    <row r="7599" spans="1:5" x14ac:dyDescent="0.3">
      <c r="A7599" s="1">
        <v>45545</v>
      </c>
      <c r="B7599" t="s">
        <v>11</v>
      </c>
      <c r="C7599" t="s">
        <v>6</v>
      </c>
      <c r="D7599" s="2">
        <v>20058</v>
      </c>
      <c r="E7599" t="e">
        <f>VLOOKUP(Actual_Table[[#This Row],[Account]],#REF!,2,FALSE)</f>
        <v>#REF!</v>
      </c>
    </row>
    <row r="7600" spans="1:5" x14ac:dyDescent="0.3">
      <c r="A7600" s="1">
        <v>45545</v>
      </c>
      <c r="B7600" t="s">
        <v>11</v>
      </c>
      <c r="C7600" t="s">
        <v>7</v>
      </c>
      <c r="D7600" s="2">
        <v>19333</v>
      </c>
      <c r="E7600" t="e">
        <f>VLOOKUP(Actual_Table[[#This Row],[Account]],#REF!,2,FALSE)</f>
        <v>#REF!</v>
      </c>
    </row>
    <row r="7601" spans="1:5" x14ac:dyDescent="0.3">
      <c r="A7601" s="1">
        <v>45545</v>
      </c>
      <c r="B7601" t="s">
        <v>11</v>
      </c>
      <c r="C7601" t="s">
        <v>8</v>
      </c>
      <c r="D7601" s="2">
        <v>17943</v>
      </c>
      <c r="E7601" t="e">
        <f>VLOOKUP(Actual_Table[[#This Row],[Account]],#REF!,2,FALSE)</f>
        <v>#REF!</v>
      </c>
    </row>
    <row r="7602" spans="1:5" x14ac:dyDescent="0.3">
      <c r="A7602" s="1">
        <v>45545</v>
      </c>
      <c r="B7602" t="s">
        <v>11</v>
      </c>
      <c r="C7602" t="s">
        <v>9</v>
      </c>
      <c r="D7602" s="2">
        <v>20819</v>
      </c>
      <c r="E7602" t="e">
        <f>VLOOKUP(Actual_Table[[#This Row],[Account]],#REF!,2,FALSE)</f>
        <v>#REF!</v>
      </c>
    </row>
    <row r="7603" spans="1:5" x14ac:dyDescent="0.3">
      <c r="A7603" s="1">
        <v>45545</v>
      </c>
      <c r="B7603" t="s">
        <v>11</v>
      </c>
      <c r="C7603" t="s">
        <v>10</v>
      </c>
      <c r="D7603" s="2">
        <v>6914</v>
      </c>
      <c r="E7603" t="e">
        <f>VLOOKUP(Actual_Table[[#This Row],[Account]],#REF!,2,FALSE)</f>
        <v>#REF!</v>
      </c>
    </row>
    <row r="7604" spans="1:5" x14ac:dyDescent="0.3">
      <c r="A7604" s="1">
        <v>45545</v>
      </c>
      <c r="B7604" t="s">
        <v>12</v>
      </c>
      <c r="C7604" t="s">
        <v>5</v>
      </c>
      <c r="D7604" s="2">
        <v>20295</v>
      </c>
      <c r="E7604" t="e">
        <f>VLOOKUP(Actual_Table[[#This Row],[Account]],#REF!,2,FALSE)</f>
        <v>#REF!</v>
      </c>
    </row>
    <row r="7605" spans="1:5" x14ac:dyDescent="0.3">
      <c r="A7605" s="1">
        <v>45545</v>
      </c>
      <c r="B7605" t="s">
        <v>12</v>
      </c>
      <c r="C7605" t="s">
        <v>6</v>
      </c>
      <c r="D7605" s="2">
        <v>16237</v>
      </c>
      <c r="E7605" t="e">
        <f>VLOOKUP(Actual_Table[[#This Row],[Account]],#REF!,2,FALSE)</f>
        <v>#REF!</v>
      </c>
    </row>
    <row r="7606" spans="1:5" x14ac:dyDescent="0.3">
      <c r="A7606" s="1">
        <v>45545</v>
      </c>
      <c r="B7606" t="s">
        <v>12</v>
      </c>
      <c r="C7606" t="s">
        <v>7</v>
      </c>
      <c r="D7606" s="2">
        <v>3940</v>
      </c>
      <c r="E7606" t="e">
        <f>VLOOKUP(Actual_Table[[#This Row],[Account]],#REF!,2,FALSE)</f>
        <v>#REF!</v>
      </c>
    </row>
    <row r="7607" spans="1:5" x14ac:dyDescent="0.3">
      <c r="A7607" s="1">
        <v>45545</v>
      </c>
      <c r="B7607" t="s">
        <v>12</v>
      </c>
      <c r="C7607" t="s">
        <v>8</v>
      </c>
      <c r="D7607" s="2">
        <v>23011</v>
      </c>
      <c r="E7607" t="e">
        <f>VLOOKUP(Actual_Table[[#This Row],[Account]],#REF!,2,FALSE)</f>
        <v>#REF!</v>
      </c>
    </row>
    <row r="7608" spans="1:5" x14ac:dyDescent="0.3">
      <c r="A7608" s="1">
        <v>45545</v>
      </c>
      <c r="B7608" t="s">
        <v>12</v>
      </c>
      <c r="C7608" t="s">
        <v>9</v>
      </c>
      <c r="D7608" s="2">
        <v>2852</v>
      </c>
      <c r="E7608" t="e">
        <f>VLOOKUP(Actual_Table[[#This Row],[Account]],#REF!,2,FALSE)</f>
        <v>#REF!</v>
      </c>
    </row>
    <row r="7609" spans="1:5" x14ac:dyDescent="0.3">
      <c r="A7609" s="1">
        <v>45545</v>
      </c>
      <c r="B7609" t="s">
        <v>12</v>
      </c>
      <c r="C7609" t="s">
        <v>10</v>
      </c>
      <c r="D7609" s="2">
        <v>15005</v>
      </c>
      <c r="E7609" t="e">
        <f>VLOOKUP(Actual_Table[[#This Row],[Account]],#REF!,2,FALSE)</f>
        <v>#REF!</v>
      </c>
    </row>
    <row r="7610" spans="1:5" x14ac:dyDescent="0.3">
      <c r="A7610" s="1">
        <v>45545</v>
      </c>
      <c r="B7610" t="s">
        <v>13</v>
      </c>
      <c r="C7610" t="s">
        <v>5</v>
      </c>
      <c r="D7610" s="2">
        <v>15867</v>
      </c>
      <c r="E7610" t="e">
        <f>VLOOKUP(Actual_Table[[#This Row],[Account]],#REF!,2,FALSE)</f>
        <v>#REF!</v>
      </c>
    </row>
    <row r="7611" spans="1:5" x14ac:dyDescent="0.3">
      <c r="A7611" s="1">
        <v>45545</v>
      </c>
      <c r="B7611" t="s">
        <v>13</v>
      </c>
      <c r="C7611" t="s">
        <v>6</v>
      </c>
      <c r="D7611" s="2">
        <v>11351</v>
      </c>
      <c r="E7611" t="e">
        <f>VLOOKUP(Actual_Table[[#This Row],[Account]],#REF!,2,FALSE)</f>
        <v>#REF!</v>
      </c>
    </row>
    <row r="7612" spans="1:5" x14ac:dyDescent="0.3">
      <c r="A7612" s="1">
        <v>45545</v>
      </c>
      <c r="B7612" t="s">
        <v>13</v>
      </c>
      <c r="C7612" t="s">
        <v>7</v>
      </c>
      <c r="D7612" s="2">
        <v>22539</v>
      </c>
      <c r="E7612" t="e">
        <f>VLOOKUP(Actual_Table[[#This Row],[Account]],#REF!,2,FALSE)</f>
        <v>#REF!</v>
      </c>
    </row>
    <row r="7613" spans="1:5" x14ac:dyDescent="0.3">
      <c r="A7613" s="1">
        <v>45545</v>
      </c>
      <c r="B7613" t="s">
        <v>13</v>
      </c>
      <c r="C7613" t="s">
        <v>8</v>
      </c>
      <c r="D7613" s="2">
        <v>15822</v>
      </c>
      <c r="E7613" t="e">
        <f>VLOOKUP(Actual_Table[[#This Row],[Account]],#REF!,2,FALSE)</f>
        <v>#REF!</v>
      </c>
    </row>
    <row r="7614" spans="1:5" x14ac:dyDescent="0.3">
      <c r="A7614" s="1">
        <v>45545</v>
      </c>
      <c r="B7614" t="s">
        <v>13</v>
      </c>
      <c r="C7614" t="s">
        <v>9</v>
      </c>
      <c r="D7614" s="2">
        <v>19309</v>
      </c>
      <c r="E7614" t="e">
        <f>VLOOKUP(Actual_Table[[#This Row],[Account]],#REF!,2,FALSE)</f>
        <v>#REF!</v>
      </c>
    </row>
    <row r="7615" spans="1:5" x14ac:dyDescent="0.3">
      <c r="A7615" s="1">
        <v>45545</v>
      </c>
      <c r="B7615" t="s">
        <v>13</v>
      </c>
      <c r="C7615" t="s">
        <v>10</v>
      </c>
      <c r="D7615" s="2">
        <v>552</v>
      </c>
      <c r="E7615" t="e">
        <f>VLOOKUP(Actual_Table[[#This Row],[Account]],#REF!,2,FALSE)</f>
        <v>#REF!</v>
      </c>
    </row>
    <row r="7616" spans="1:5" x14ac:dyDescent="0.3">
      <c r="A7616" s="1">
        <v>45545</v>
      </c>
      <c r="B7616" t="s">
        <v>14</v>
      </c>
      <c r="C7616" t="s">
        <v>5</v>
      </c>
      <c r="D7616" s="2">
        <v>5099</v>
      </c>
      <c r="E7616" t="e">
        <f>VLOOKUP(Actual_Table[[#This Row],[Account]],#REF!,2,FALSE)</f>
        <v>#REF!</v>
      </c>
    </row>
    <row r="7617" spans="1:5" x14ac:dyDescent="0.3">
      <c r="A7617" s="1">
        <v>45545</v>
      </c>
      <c r="B7617" t="s">
        <v>14</v>
      </c>
      <c r="C7617" t="s">
        <v>6</v>
      </c>
      <c r="D7617" s="2">
        <v>1151</v>
      </c>
      <c r="E7617" t="e">
        <f>VLOOKUP(Actual_Table[[#This Row],[Account]],#REF!,2,FALSE)</f>
        <v>#REF!</v>
      </c>
    </row>
    <row r="7618" spans="1:5" x14ac:dyDescent="0.3">
      <c r="A7618" s="1">
        <v>45545</v>
      </c>
      <c r="B7618" t="s">
        <v>14</v>
      </c>
      <c r="C7618" t="s">
        <v>7</v>
      </c>
      <c r="D7618" s="2">
        <v>24627</v>
      </c>
      <c r="E7618" t="e">
        <f>VLOOKUP(Actual_Table[[#This Row],[Account]],#REF!,2,FALSE)</f>
        <v>#REF!</v>
      </c>
    </row>
    <row r="7619" spans="1:5" x14ac:dyDescent="0.3">
      <c r="A7619" s="1">
        <v>45545</v>
      </c>
      <c r="B7619" t="s">
        <v>14</v>
      </c>
      <c r="C7619" t="s">
        <v>8</v>
      </c>
      <c r="D7619" s="2">
        <v>2440</v>
      </c>
      <c r="E7619" t="e">
        <f>VLOOKUP(Actual_Table[[#This Row],[Account]],#REF!,2,FALSE)</f>
        <v>#REF!</v>
      </c>
    </row>
    <row r="7620" spans="1:5" x14ac:dyDescent="0.3">
      <c r="A7620" s="1">
        <v>45545</v>
      </c>
      <c r="B7620" t="s">
        <v>14</v>
      </c>
      <c r="C7620" t="s">
        <v>9</v>
      </c>
      <c r="D7620" s="2">
        <v>17629</v>
      </c>
      <c r="E7620" t="e">
        <f>VLOOKUP(Actual_Table[[#This Row],[Account]],#REF!,2,FALSE)</f>
        <v>#REF!</v>
      </c>
    </row>
    <row r="7621" spans="1:5" x14ac:dyDescent="0.3">
      <c r="A7621" s="1">
        <v>45545</v>
      </c>
      <c r="B7621" t="s">
        <v>14</v>
      </c>
      <c r="C7621" t="s">
        <v>10</v>
      </c>
      <c r="D7621" s="2">
        <v>16618</v>
      </c>
      <c r="E7621" t="e">
        <f>VLOOKUP(Actual_Table[[#This Row],[Account]],#REF!,2,FALSE)</f>
        <v>#REF!</v>
      </c>
    </row>
    <row r="7622" spans="1:5" x14ac:dyDescent="0.3">
      <c r="A7622" s="1">
        <v>45546</v>
      </c>
      <c r="B7622" t="s">
        <v>4</v>
      </c>
      <c r="C7622" t="s">
        <v>5</v>
      </c>
      <c r="D7622" s="2">
        <v>23078</v>
      </c>
      <c r="E7622" t="e">
        <f>VLOOKUP(Actual_Table[[#This Row],[Account]],#REF!,2,FALSE)</f>
        <v>#REF!</v>
      </c>
    </row>
    <row r="7623" spans="1:5" x14ac:dyDescent="0.3">
      <c r="A7623" s="1">
        <v>45546</v>
      </c>
      <c r="B7623" t="s">
        <v>4</v>
      </c>
      <c r="C7623" t="s">
        <v>6</v>
      </c>
      <c r="D7623" s="2">
        <v>1423</v>
      </c>
      <c r="E7623" t="e">
        <f>VLOOKUP(Actual_Table[[#This Row],[Account]],#REF!,2,FALSE)</f>
        <v>#REF!</v>
      </c>
    </row>
    <row r="7624" spans="1:5" x14ac:dyDescent="0.3">
      <c r="A7624" s="1">
        <v>45546</v>
      </c>
      <c r="B7624" t="s">
        <v>4</v>
      </c>
      <c r="C7624" t="s">
        <v>7</v>
      </c>
      <c r="D7624" s="2">
        <v>4801</v>
      </c>
      <c r="E7624" t="e">
        <f>VLOOKUP(Actual_Table[[#This Row],[Account]],#REF!,2,FALSE)</f>
        <v>#REF!</v>
      </c>
    </row>
    <row r="7625" spans="1:5" x14ac:dyDescent="0.3">
      <c r="A7625" s="1">
        <v>45546</v>
      </c>
      <c r="B7625" t="s">
        <v>4</v>
      </c>
      <c r="C7625" t="s">
        <v>8</v>
      </c>
      <c r="D7625" s="2">
        <v>22724</v>
      </c>
      <c r="E7625" t="e">
        <f>VLOOKUP(Actual_Table[[#This Row],[Account]],#REF!,2,FALSE)</f>
        <v>#REF!</v>
      </c>
    </row>
    <row r="7626" spans="1:5" x14ac:dyDescent="0.3">
      <c r="A7626" s="1">
        <v>45546</v>
      </c>
      <c r="B7626" t="s">
        <v>4</v>
      </c>
      <c r="C7626" t="s">
        <v>9</v>
      </c>
      <c r="D7626" s="2">
        <v>21205</v>
      </c>
      <c r="E7626" t="e">
        <f>VLOOKUP(Actual_Table[[#This Row],[Account]],#REF!,2,FALSE)</f>
        <v>#REF!</v>
      </c>
    </row>
    <row r="7627" spans="1:5" x14ac:dyDescent="0.3">
      <c r="A7627" s="1">
        <v>45546</v>
      </c>
      <c r="B7627" t="s">
        <v>4</v>
      </c>
      <c r="C7627" t="s">
        <v>10</v>
      </c>
      <c r="D7627" s="2">
        <v>15429</v>
      </c>
      <c r="E7627" t="e">
        <f>VLOOKUP(Actual_Table[[#This Row],[Account]],#REF!,2,FALSE)</f>
        <v>#REF!</v>
      </c>
    </row>
    <row r="7628" spans="1:5" x14ac:dyDescent="0.3">
      <c r="A7628" s="1">
        <v>45546</v>
      </c>
      <c r="B7628" t="s">
        <v>11</v>
      </c>
      <c r="C7628" t="s">
        <v>5</v>
      </c>
      <c r="D7628" s="2">
        <v>19012</v>
      </c>
      <c r="E7628" t="e">
        <f>VLOOKUP(Actual_Table[[#This Row],[Account]],#REF!,2,FALSE)</f>
        <v>#REF!</v>
      </c>
    </row>
    <row r="7629" spans="1:5" x14ac:dyDescent="0.3">
      <c r="A7629" s="1">
        <v>45546</v>
      </c>
      <c r="B7629" t="s">
        <v>11</v>
      </c>
      <c r="C7629" t="s">
        <v>6</v>
      </c>
      <c r="D7629" s="2">
        <v>22132</v>
      </c>
      <c r="E7629" t="e">
        <f>VLOOKUP(Actual_Table[[#This Row],[Account]],#REF!,2,FALSE)</f>
        <v>#REF!</v>
      </c>
    </row>
    <row r="7630" spans="1:5" x14ac:dyDescent="0.3">
      <c r="A7630" s="1">
        <v>45546</v>
      </c>
      <c r="B7630" t="s">
        <v>11</v>
      </c>
      <c r="C7630" t="s">
        <v>7</v>
      </c>
      <c r="D7630" s="2">
        <v>16703</v>
      </c>
      <c r="E7630" t="e">
        <f>VLOOKUP(Actual_Table[[#This Row],[Account]],#REF!,2,FALSE)</f>
        <v>#REF!</v>
      </c>
    </row>
    <row r="7631" spans="1:5" x14ac:dyDescent="0.3">
      <c r="A7631" s="1">
        <v>45546</v>
      </c>
      <c r="B7631" t="s">
        <v>11</v>
      </c>
      <c r="C7631" t="s">
        <v>8</v>
      </c>
      <c r="D7631" s="2">
        <v>23362</v>
      </c>
      <c r="E7631" t="e">
        <f>VLOOKUP(Actual_Table[[#This Row],[Account]],#REF!,2,FALSE)</f>
        <v>#REF!</v>
      </c>
    </row>
    <row r="7632" spans="1:5" x14ac:dyDescent="0.3">
      <c r="A7632" s="1">
        <v>45546</v>
      </c>
      <c r="B7632" t="s">
        <v>11</v>
      </c>
      <c r="C7632" t="s">
        <v>9</v>
      </c>
      <c r="D7632" s="2">
        <v>22492</v>
      </c>
      <c r="E7632" t="e">
        <f>VLOOKUP(Actual_Table[[#This Row],[Account]],#REF!,2,FALSE)</f>
        <v>#REF!</v>
      </c>
    </row>
    <row r="7633" spans="1:5" x14ac:dyDescent="0.3">
      <c r="A7633" s="1">
        <v>45546</v>
      </c>
      <c r="B7633" t="s">
        <v>11</v>
      </c>
      <c r="C7633" t="s">
        <v>10</v>
      </c>
      <c r="D7633" s="2">
        <v>7702</v>
      </c>
      <c r="E7633" t="e">
        <f>VLOOKUP(Actual_Table[[#This Row],[Account]],#REF!,2,FALSE)</f>
        <v>#REF!</v>
      </c>
    </row>
    <row r="7634" spans="1:5" x14ac:dyDescent="0.3">
      <c r="A7634" s="1">
        <v>45546</v>
      </c>
      <c r="B7634" t="s">
        <v>12</v>
      </c>
      <c r="C7634" t="s">
        <v>5</v>
      </c>
      <c r="D7634" s="2">
        <v>10158</v>
      </c>
      <c r="E7634" t="e">
        <f>VLOOKUP(Actual_Table[[#This Row],[Account]],#REF!,2,FALSE)</f>
        <v>#REF!</v>
      </c>
    </row>
    <row r="7635" spans="1:5" x14ac:dyDescent="0.3">
      <c r="A7635" s="1">
        <v>45546</v>
      </c>
      <c r="B7635" t="s">
        <v>12</v>
      </c>
      <c r="C7635" t="s">
        <v>6</v>
      </c>
      <c r="D7635" s="2">
        <v>1108</v>
      </c>
      <c r="E7635" t="e">
        <f>VLOOKUP(Actual_Table[[#This Row],[Account]],#REF!,2,FALSE)</f>
        <v>#REF!</v>
      </c>
    </row>
    <row r="7636" spans="1:5" x14ac:dyDescent="0.3">
      <c r="A7636" s="1">
        <v>45546</v>
      </c>
      <c r="B7636" t="s">
        <v>12</v>
      </c>
      <c r="C7636" t="s">
        <v>7</v>
      </c>
      <c r="D7636" s="2">
        <v>6315</v>
      </c>
      <c r="E7636" t="e">
        <f>VLOOKUP(Actual_Table[[#This Row],[Account]],#REF!,2,FALSE)</f>
        <v>#REF!</v>
      </c>
    </row>
    <row r="7637" spans="1:5" x14ac:dyDescent="0.3">
      <c r="A7637" s="1">
        <v>45546</v>
      </c>
      <c r="B7637" t="s">
        <v>12</v>
      </c>
      <c r="C7637" t="s">
        <v>8</v>
      </c>
      <c r="D7637" s="2">
        <v>17387</v>
      </c>
      <c r="E7637" t="e">
        <f>VLOOKUP(Actual_Table[[#This Row],[Account]],#REF!,2,FALSE)</f>
        <v>#REF!</v>
      </c>
    </row>
    <row r="7638" spans="1:5" x14ac:dyDescent="0.3">
      <c r="A7638" s="1">
        <v>45546</v>
      </c>
      <c r="B7638" t="s">
        <v>12</v>
      </c>
      <c r="C7638" t="s">
        <v>9</v>
      </c>
      <c r="D7638" s="2">
        <v>12972</v>
      </c>
      <c r="E7638" t="e">
        <f>VLOOKUP(Actual_Table[[#This Row],[Account]],#REF!,2,FALSE)</f>
        <v>#REF!</v>
      </c>
    </row>
    <row r="7639" spans="1:5" x14ac:dyDescent="0.3">
      <c r="A7639" s="1">
        <v>45546</v>
      </c>
      <c r="B7639" t="s">
        <v>12</v>
      </c>
      <c r="C7639" t="s">
        <v>10</v>
      </c>
      <c r="D7639" s="2">
        <v>14900</v>
      </c>
      <c r="E7639" t="e">
        <f>VLOOKUP(Actual_Table[[#This Row],[Account]],#REF!,2,FALSE)</f>
        <v>#REF!</v>
      </c>
    </row>
    <row r="7640" spans="1:5" x14ac:dyDescent="0.3">
      <c r="A7640" s="1">
        <v>45546</v>
      </c>
      <c r="B7640" t="s">
        <v>13</v>
      </c>
      <c r="C7640" t="s">
        <v>5</v>
      </c>
      <c r="D7640" s="2">
        <v>9322</v>
      </c>
      <c r="E7640" t="e">
        <f>VLOOKUP(Actual_Table[[#This Row],[Account]],#REF!,2,FALSE)</f>
        <v>#REF!</v>
      </c>
    </row>
    <row r="7641" spans="1:5" x14ac:dyDescent="0.3">
      <c r="A7641" s="1">
        <v>45546</v>
      </c>
      <c r="B7641" t="s">
        <v>13</v>
      </c>
      <c r="C7641" t="s">
        <v>6</v>
      </c>
      <c r="D7641" s="2">
        <v>23864</v>
      </c>
      <c r="E7641" t="e">
        <f>VLOOKUP(Actual_Table[[#This Row],[Account]],#REF!,2,FALSE)</f>
        <v>#REF!</v>
      </c>
    </row>
    <row r="7642" spans="1:5" x14ac:dyDescent="0.3">
      <c r="A7642" s="1">
        <v>45546</v>
      </c>
      <c r="B7642" t="s">
        <v>13</v>
      </c>
      <c r="C7642" t="s">
        <v>7</v>
      </c>
      <c r="D7642" s="2">
        <v>3766</v>
      </c>
      <c r="E7642" t="e">
        <f>VLOOKUP(Actual_Table[[#This Row],[Account]],#REF!,2,FALSE)</f>
        <v>#REF!</v>
      </c>
    </row>
    <row r="7643" spans="1:5" x14ac:dyDescent="0.3">
      <c r="A7643" s="1">
        <v>45546</v>
      </c>
      <c r="B7643" t="s">
        <v>13</v>
      </c>
      <c r="C7643" t="s">
        <v>8</v>
      </c>
      <c r="D7643" s="2">
        <v>9475</v>
      </c>
      <c r="E7643" t="e">
        <f>VLOOKUP(Actual_Table[[#This Row],[Account]],#REF!,2,FALSE)</f>
        <v>#REF!</v>
      </c>
    </row>
    <row r="7644" spans="1:5" x14ac:dyDescent="0.3">
      <c r="A7644" s="1">
        <v>45546</v>
      </c>
      <c r="B7644" t="s">
        <v>13</v>
      </c>
      <c r="C7644" t="s">
        <v>9</v>
      </c>
      <c r="D7644" s="2">
        <v>4926</v>
      </c>
      <c r="E7644" t="e">
        <f>VLOOKUP(Actual_Table[[#This Row],[Account]],#REF!,2,FALSE)</f>
        <v>#REF!</v>
      </c>
    </row>
    <row r="7645" spans="1:5" x14ac:dyDescent="0.3">
      <c r="A7645" s="1">
        <v>45546</v>
      </c>
      <c r="B7645" t="s">
        <v>13</v>
      </c>
      <c r="C7645" t="s">
        <v>10</v>
      </c>
      <c r="D7645" s="2">
        <v>2467</v>
      </c>
      <c r="E7645" t="e">
        <f>VLOOKUP(Actual_Table[[#This Row],[Account]],#REF!,2,FALSE)</f>
        <v>#REF!</v>
      </c>
    </row>
    <row r="7646" spans="1:5" x14ac:dyDescent="0.3">
      <c r="A7646" s="1">
        <v>45546</v>
      </c>
      <c r="B7646" t="s">
        <v>14</v>
      </c>
      <c r="C7646" t="s">
        <v>5</v>
      </c>
      <c r="D7646" s="2">
        <v>12679</v>
      </c>
      <c r="E7646" t="e">
        <f>VLOOKUP(Actual_Table[[#This Row],[Account]],#REF!,2,FALSE)</f>
        <v>#REF!</v>
      </c>
    </row>
    <row r="7647" spans="1:5" x14ac:dyDescent="0.3">
      <c r="A7647" s="1">
        <v>45546</v>
      </c>
      <c r="B7647" t="s">
        <v>14</v>
      </c>
      <c r="C7647" t="s">
        <v>6</v>
      </c>
      <c r="D7647" s="2">
        <v>19308</v>
      </c>
      <c r="E7647" t="e">
        <f>VLOOKUP(Actual_Table[[#This Row],[Account]],#REF!,2,FALSE)</f>
        <v>#REF!</v>
      </c>
    </row>
    <row r="7648" spans="1:5" x14ac:dyDescent="0.3">
      <c r="A7648" s="1">
        <v>45546</v>
      </c>
      <c r="B7648" t="s">
        <v>14</v>
      </c>
      <c r="C7648" t="s">
        <v>7</v>
      </c>
      <c r="D7648" s="2">
        <v>14453</v>
      </c>
      <c r="E7648" t="e">
        <f>VLOOKUP(Actual_Table[[#This Row],[Account]],#REF!,2,FALSE)</f>
        <v>#REF!</v>
      </c>
    </row>
    <row r="7649" spans="1:5" x14ac:dyDescent="0.3">
      <c r="A7649" s="1">
        <v>45546</v>
      </c>
      <c r="B7649" t="s">
        <v>14</v>
      </c>
      <c r="C7649" t="s">
        <v>8</v>
      </c>
      <c r="D7649" s="2">
        <v>6356</v>
      </c>
      <c r="E7649" t="e">
        <f>VLOOKUP(Actual_Table[[#This Row],[Account]],#REF!,2,FALSE)</f>
        <v>#REF!</v>
      </c>
    </row>
    <row r="7650" spans="1:5" x14ac:dyDescent="0.3">
      <c r="A7650" s="1">
        <v>45546</v>
      </c>
      <c r="B7650" t="s">
        <v>14</v>
      </c>
      <c r="C7650" t="s">
        <v>9</v>
      </c>
      <c r="D7650" s="2">
        <v>12903</v>
      </c>
      <c r="E7650" t="e">
        <f>VLOOKUP(Actual_Table[[#This Row],[Account]],#REF!,2,FALSE)</f>
        <v>#REF!</v>
      </c>
    </row>
    <row r="7651" spans="1:5" x14ac:dyDescent="0.3">
      <c r="A7651" s="1">
        <v>45546</v>
      </c>
      <c r="B7651" t="s">
        <v>14</v>
      </c>
      <c r="C7651" t="s">
        <v>10</v>
      </c>
      <c r="D7651" s="2">
        <v>7461</v>
      </c>
      <c r="E7651" t="e">
        <f>VLOOKUP(Actual_Table[[#This Row],[Account]],#REF!,2,FALSE)</f>
        <v>#REF!</v>
      </c>
    </row>
    <row r="7652" spans="1:5" x14ac:dyDescent="0.3">
      <c r="A7652" s="1">
        <v>45547</v>
      </c>
      <c r="B7652" t="s">
        <v>4</v>
      </c>
      <c r="C7652" t="s">
        <v>5</v>
      </c>
      <c r="D7652" s="2">
        <v>14058</v>
      </c>
      <c r="E7652" t="e">
        <f>VLOOKUP(Actual_Table[[#This Row],[Account]],#REF!,2,FALSE)</f>
        <v>#REF!</v>
      </c>
    </row>
    <row r="7653" spans="1:5" x14ac:dyDescent="0.3">
      <c r="A7653" s="1">
        <v>45547</v>
      </c>
      <c r="B7653" t="s">
        <v>4</v>
      </c>
      <c r="C7653" t="s">
        <v>6</v>
      </c>
      <c r="D7653" s="2">
        <v>16567</v>
      </c>
      <c r="E7653" t="e">
        <f>VLOOKUP(Actual_Table[[#This Row],[Account]],#REF!,2,FALSE)</f>
        <v>#REF!</v>
      </c>
    </row>
    <row r="7654" spans="1:5" x14ac:dyDescent="0.3">
      <c r="A7654" s="1">
        <v>45547</v>
      </c>
      <c r="B7654" t="s">
        <v>4</v>
      </c>
      <c r="C7654" t="s">
        <v>7</v>
      </c>
      <c r="D7654" s="2">
        <v>10765</v>
      </c>
      <c r="E7654" t="e">
        <f>VLOOKUP(Actual_Table[[#This Row],[Account]],#REF!,2,FALSE)</f>
        <v>#REF!</v>
      </c>
    </row>
    <row r="7655" spans="1:5" x14ac:dyDescent="0.3">
      <c r="A7655" s="1">
        <v>45547</v>
      </c>
      <c r="B7655" t="s">
        <v>4</v>
      </c>
      <c r="C7655" t="s">
        <v>8</v>
      </c>
      <c r="D7655" s="2">
        <v>9291</v>
      </c>
      <c r="E7655" t="e">
        <f>VLOOKUP(Actual_Table[[#This Row],[Account]],#REF!,2,FALSE)</f>
        <v>#REF!</v>
      </c>
    </row>
    <row r="7656" spans="1:5" x14ac:dyDescent="0.3">
      <c r="A7656" s="1">
        <v>45547</v>
      </c>
      <c r="B7656" t="s">
        <v>4</v>
      </c>
      <c r="C7656" t="s">
        <v>9</v>
      </c>
      <c r="D7656" s="2">
        <v>4426</v>
      </c>
      <c r="E7656" t="e">
        <f>VLOOKUP(Actual_Table[[#This Row],[Account]],#REF!,2,FALSE)</f>
        <v>#REF!</v>
      </c>
    </row>
    <row r="7657" spans="1:5" x14ac:dyDescent="0.3">
      <c r="A7657" s="1">
        <v>45547</v>
      </c>
      <c r="B7657" t="s">
        <v>4</v>
      </c>
      <c r="C7657" t="s">
        <v>10</v>
      </c>
      <c r="D7657" s="2">
        <v>5912</v>
      </c>
      <c r="E7657" t="e">
        <f>VLOOKUP(Actual_Table[[#This Row],[Account]],#REF!,2,FALSE)</f>
        <v>#REF!</v>
      </c>
    </row>
    <row r="7658" spans="1:5" x14ac:dyDescent="0.3">
      <c r="A7658" s="1">
        <v>45547</v>
      </c>
      <c r="B7658" t="s">
        <v>11</v>
      </c>
      <c r="C7658" t="s">
        <v>5</v>
      </c>
      <c r="D7658" s="2">
        <v>16986</v>
      </c>
      <c r="E7658" t="e">
        <f>VLOOKUP(Actual_Table[[#This Row],[Account]],#REF!,2,FALSE)</f>
        <v>#REF!</v>
      </c>
    </row>
    <row r="7659" spans="1:5" x14ac:dyDescent="0.3">
      <c r="A7659" s="1">
        <v>45547</v>
      </c>
      <c r="B7659" t="s">
        <v>11</v>
      </c>
      <c r="C7659" t="s">
        <v>6</v>
      </c>
      <c r="D7659" s="2">
        <v>7928</v>
      </c>
      <c r="E7659" t="e">
        <f>VLOOKUP(Actual_Table[[#This Row],[Account]],#REF!,2,FALSE)</f>
        <v>#REF!</v>
      </c>
    </row>
    <row r="7660" spans="1:5" x14ac:dyDescent="0.3">
      <c r="A7660" s="1">
        <v>45547</v>
      </c>
      <c r="B7660" t="s">
        <v>11</v>
      </c>
      <c r="C7660" t="s">
        <v>7</v>
      </c>
      <c r="D7660" s="2">
        <v>15915</v>
      </c>
      <c r="E7660" t="e">
        <f>VLOOKUP(Actual_Table[[#This Row],[Account]],#REF!,2,FALSE)</f>
        <v>#REF!</v>
      </c>
    </row>
    <row r="7661" spans="1:5" x14ac:dyDescent="0.3">
      <c r="A7661" s="1">
        <v>45547</v>
      </c>
      <c r="B7661" t="s">
        <v>11</v>
      </c>
      <c r="C7661" t="s">
        <v>8</v>
      </c>
      <c r="D7661" s="2">
        <v>17216</v>
      </c>
      <c r="E7661" t="e">
        <f>VLOOKUP(Actual_Table[[#This Row],[Account]],#REF!,2,FALSE)</f>
        <v>#REF!</v>
      </c>
    </row>
    <row r="7662" spans="1:5" x14ac:dyDescent="0.3">
      <c r="A7662" s="1">
        <v>45547</v>
      </c>
      <c r="B7662" t="s">
        <v>11</v>
      </c>
      <c r="C7662" t="s">
        <v>9</v>
      </c>
      <c r="D7662" s="2">
        <v>15748</v>
      </c>
      <c r="E7662" t="e">
        <f>VLOOKUP(Actual_Table[[#This Row],[Account]],#REF!,2,FALSE)</f>
        <v>#REF!</v>
      </c>
    </row>
    <row r="7663" spans="1:5" x14ac:dyDescent="0.3">
      <c r="A7663" s="1">
        <v>45547</v>
      </c>
      <c r="B7663" t="s">
        <v>11</v>
      </c>
      <c r="C7663" t="s">
        <v>10</v>
      </c>
      <c r="D7663" s="2">
        <v>3764</v>
      </c>
      <c r="E7663" t="e">
        <f>VLOOKUP(Actual_Table[[#This Row],[Account]],#REF!,2,FALSE)</f>
        <v>#REF!</v>
      </c>
    </row>
    <row r="7664" spans="1:5" x14ac:dyDescent="0.3">
      <c r="A7664" s="1">
        <v>45547</v>
      </c>
      <c r="B7664" t="s">
        <v>12</v>
      </c>
      <c r="C7664" t="s">
        <v>5</v>
      </c>
      <c r="D7664" s="2">
        <v>6537</v>
      </c>
      <c r="E7664" t="e">
        <f>VLOOKUP(Actual_Table[[#This Row],[Account]],#REF!,2,FALSE)</f>
        <v>#REF!</v>
      </c>
    </row>
    <row r="7665" spans="1:5" x14ac:dyDescent="0.3">
      <c r="A7665" s="1">
        <v>45547</v>
      </c>
      <c r="B7665" t="s">
        <v>12</v>
      </c>
      <c r="C7665" t="s">
        <v>6</v>
      </c>
      <c r="D7665" s="2">
        <v>14667</v>
      </c>
      <c r="E7665" t="e">
        <f>VLOOKUP(Actual_Table[[#This Row],[Account]],#REF!,2,FALSE)</f>
        <v>#REF!</v>
      </c>
    </row>
    <row r="7666" spans="1:5" x14ac:dyDescent="0.3">
      <c r="A7666" s="1">
        <v>45547</v>
      </c>
      <c r="B7666" t="s">
        <v>12</v>
      </c>
      <c r="C7666" t="s">
        <v>7</v>
      </c>
      <c r="D7666" s="2">
        <v>20959</v>
      </c>
      <c r="E7666" t="e">
        <f>VLOOKUP(Actual_Table[[#This Row],[Account]],#REF!,2,FALSE)</f>
        <v>#REF!</v>
      </c>
    </row>
    <row r="7667" spans="1:5" x14ac:dyDescent="0.3">
      <c r="A7667" s="1">
        <v>45547</v>
      </c>
      <c r="B7667" t="s">
        <v>12</v>
      </c>
      <c r="C7667" t="s">
        <v>8</v>
      </c>
      <c r="D7667" s="2">
        <v>13618</v>
      </c>
      <c r="E7667" t="e">
        <f>VLOOKUP(Actual_Table[[#This Row],[Account]],#REF!,2,FALSE)</f>
        <v>#REF!</v>
      </c>
    </row>
    <row r="7668" spans="1:5" x14ac:dyDescent="0.3">
      <c r="A7668" s="1">
        <v>45547</v>
      </c>
      <c r="B7668" t="s">
        <v>12</v>
      </c>
      <c r="C7668" t="s">
        <v>9</v>
      </c>
      <c r="D7668" s="2">
        <v>4464</v>
      </c>
      <c r="E7668" t="e">
        <f>VLOOKUP(Actual_Table[[#This Row],[Account]],#REF!,2,FALSE)</f>
        <v>#REF!</v>
      </c>
    </row>
    <row r="7669" spans="1:5" x14ac:dyDescent="0.3">
      <c r="A7669" s="1">
        <v>45547</v>
      </c>
      <c r="B7669" t="s">
        <v>12</v>
      </c>
      <c r="C7669" t="s">
        <v>10</v>
      </c>
      <c r="D7669" s="2">
        <v>4567</v>
      </c>
      <c r="E7669" t="e">
        <f>VLOOKUP(Actual_Table[[#This Row],[Account]],#REF!,2,FALSE)</f>
        <v>#REF!</v>
      </c>
    </row>
    <row r="7670" spans="1:5" x14ac:dyDescent="0.3">
      <c r="A7670" s="1">
        <v>45547</v>
      </c>
      <c r="B7670" t="s">
        <v>13</v>
      </c>
      <c r="C7670" t="s">
        <v>5</v>
      </c>
      <c r="D7670" s="2">
        <v>19058</v>
      </c>
      <c r="E7670" t="e">
        <f>VLOOKUP(Actual_Table[[#This Row],[Account]],#REF!,2,FALSE)</f>
        <v>#REF!</v>
      </c>
    </row>
    <row r="7671" spans="1:5" x14ac:dyDescent="0.3">
      <c r="A7671" s="1">
        <v>45547</v>
      </c>
      <c r="B7671" t="s">
        <v>13</v>
      </c>
      <c r="C7671" t="s">
        <v>6</v>
      </c>
      <c r="D7671" s="2">
        <v>4437</v>
      </c>
      <c r="E7671" t="e">
        <f>VLOOKUP(Actual_Table[[#This Row],[Account]],#REF!,2,FALSE)</f>
        <v>#REF!</v>
      </c>
    </row>
    <row r="7672" spans="1:5" x14ac:dyDescent="0.3">
      <c r="A7672" s="1">
        <v>45547</v>
      </c>
      <c r="B7672" t="s">
        <v>13</v>
      </c>
      <c r="C7672" t="s">
        <v>7</v>
      </c>
      <c r="D7672" s="2">
        <v>13929</v>
      </c>
      <c r="E7672" t="e">
        <f>VLOOKUP(Actual_Table[[#This Row],[Account]],#REF!,2,FALSE)</f>
        <v>#REF!</v>
      </c>
    </row>
    <row r="7673" spans="1:5" x14ac:dyDescent="0.3">
      <c r="A7673" s="1">
        <v>45547</v>
      </c>
      <c r="B7673" t="s">
        <v>13</v>
      </c>
      <c r="C7673" t="s">
        <v>8</v>
      </c>
      <c r="D7673" s="2">
        <v>17885</v>
      </c>
      <c r="E7673" t="e">
        <f>VLOOKUP(Actual_Table[[#This Row],[Account]],#REF!,2,FALSE)</f>
        <v>#REF!</v>
      </c>
    </row>
    <row r="7674" spans="1:5" x14ac:dyDescent="0.3">
      <c r="A7674" s="1">
        <v>45547</v>
      </c>
      <c r="B7674" t="s">
        <v>13</v>
      </c>
      <c r="C7674" t="s">
        <v>9</v>
      </c>
      <c r="D7674" s="2">
        <v>14155</v>
      </c>
      <c r="E7674" t="e">
        <f>VLOOKUP(Actual_Table[[#This Row],[Account]],#REF!,2,FALSE)</f>
        <v>#REF!</v>
      </c>
    </row>
    <row r="7675" spans="1:5" x14ac:dyDescent="0.3">
      <c r="A7675" s="1">
        <v>45547</v>
      </c>
      <c r="B7675" t="s">
        <v>13</v>
      </c>
      <c r="C7675" t="s">
        <v>10</v>
      </c>
      <c r="D7675" s="2">
        <v>16290</v>
      </c>
      <c r="E7675" t="e">
        <f>VLOOKUP(Actual_Table[[#This Row],[Account]],#REF!,2,FALSE)</f>
        <v>#REF!</v>
      </c>
    </row>
    <row r="7676" spans="1:5" x14ac:dyDescent="0.3">
      <c r="A7676" s="1">
        <v>45547</v>
      </c>
      <c r="B7676" t="s">
        <v>14</v>
      </c>
      <c r="C7676" t="s">
        <v>5</v>
      </c>
      <c r="D7676" s="2">
        <v>12763</v>
      </c>
      <c r="E7676" t="e">
        <f>VLOOKUP(Actual_Table[[#This Row],[Account]],#REF!,2,FALSE)</f>
        <v>#REF!</v>
      </c>
    </row>
    <row r="7677" spans="1:5" x14ac:dyDescent="0.3">
      <c r="A7677" s="1">
        <v>45547</v>
      </c>
      <c r="B7677" t="s">
        <v>14</v>
      </c>
      <c r="C7677" t="s">
        <v>6</v>
      </c>
      <c r="D7677" s="2">
        <v>20805</v>
      </c>
      <c r="E7677" t="e">
        <f>VLOOKUP(Actual_Table[[#This Row],[Account]],#REF!,2,FALSE)</f>
        <v>#REF!</v>
      </c>
    </row>
    <row r="7678" spans="1:5" x14ac:dyDescent="0.3">
      <c r="A7678" s="1">
        <v>45547</v>
      </c>
      <c r="B7678" t="s">
        <v>14</v>
      </c>
      <c r="C7678" t="s">
        <v>7</v>
      </c>
      <c r="D7678" s="2">
        <v>3951</v>
      </c>
      <c r="E7678" t="e">
        <f>VLOOKUP(Actual_Table[[#This Row],[Account]],#REF!,2,FALSE)</f>
        <v>#REF!</v>
      </c>
    </row>
    <row r="7679" spans="1:5" x14ac:dyDescent="0.3">
      <c r="A7679" s="1">
        <v>45547</v>
      </c>
      <c r="B7679" t="s">
        <v>14</v>
      </c>
      <c r="C7679" t="s">
        <v>8</v>
      </c>
      <c r="D7679" s="2">
        <v>10564</v>
      </c>
      <c r="E7679" t="e">
        <f>VLOOKUP(Actual_Table[[#This Row],[Account]],#REF!,2,FALSE)</f>
        <v>#REF!</v>
      </c>
    </row>
    <row r="7680" spans="1:5" x14ac:dyDescent="0.3">
      <c r="A7680" s="1">
        <v>45547</v>
      </c>
      <c r="B7680" t="s">
        <v>14</v>
      </c>
      <c r="C7680" t="s">
        <v>9</v>
      </c>
      <c r="D7680" s="2">
        <v>9972</v>
      </c>
      <c r="E7680" t="e">
        <f>VLOOKUP(Actual_Table[[#This Row],[Account]],#REF!,2,FALSE)</f>
        <v>#REF!</v>
      </c>
    </row>
    <row r="7681" spans="1:5" x14ac:dyDescent="0.3">
      <c r="A7681" s="1">
        <v>45547</v>
      </c>
      <c r="B7681" t="s">
        <v>14</v>
      </c>
      <c r="C7681" t="s">
        <v>10</v>
      </c>
      <c r="D7681" s="2">
        <v>15182</v>
      </c>
      <c r="E7681" t="e">
        <f>VLOOKUP(Actual_Table[[#This Row],[Account]],#REF!,2,FALSE)</f>
        <v>#REF!</v>
      </c>
    </row>
    <row r="7682" spans="1:5" x14ac:dyDescent="0.3">
      <c r="A7682" s="1">
        <v>45548</v>
      </c>
      <c r="B7682" t="s">
        <v>4</v>
      </c>
      <c r="C7682" t="s">
        <v>5</v>
      </c>
      <c r="D7682" s="2">
        <v>20189</v>
      </c>
      <c r="E7682" t="e">
        <f>VLOOKUP(Actual_Table[[#This Row],[Account]],#REF!,2,FALSE)</f>
        <v>#REF!</v>
      </c>
    </row>
    <row r="7683" spans="1:5" x14ac:dyDescent="0.3">
      <c r="A7683" s="1">
        <v>45548</v>
      </c>
      <c r="B7683" t="s">
        <v>4</v>
      </c>
      <c r="C7683" t="s">
        <v>6</v>
      </c>
      <c r="D7683" s="2">
        <v>23790</v>
      </c>
      <c r="E7683" t="e">
        <f>VLOOKUP(Actual_Table[[#This Row],[Account]],#REF!,2,FALSE)</f>
        <v>#REF!</v>
      </c>
    </row>
    <row r="7684" spans="1:5" x14ac:dyDescent="0.3">
      <c r="A7684" s="1">
        <v>45548</v>
      </c>
      <c r="B7684" t="s">
        <v>4</v>
      </c>
      <c r="C7684" t="s">
        <v>7</v>
      </c>
      <c r="D7684" s="2">
        <v>6480</v>
      </c>
      <c r="E7684" t="e">
        <f>VLOOKUP(Actual_Table[[#This Row],[Account]],#REF!,2,FALSE)</f>
        <v>#REF!</v>
      </c>
    </row>
    <row r="7685" spans="1:5" x14ac:dyDescent="0.3">
      <c r="A7685" s="1">
        <v>45548</v>
      </c>
      <c r="B7685" t="s">
        <v>4</v>
      </c>
      <c r="C7685" t="s">
        <v>8</v>
      </c>
      <c r="D7685" s="2">
        <v>2814</v>
      </c>
      <c r="E7685" t="e">
        <f>VLOOKUP(Actual_Table[[#This Row],[Account]],#REF!,2,FALSE)</f>
        <v>#REF!</v>
      </c>
    </row>
    <row r="7686" spans="1:5" x14ac:dyDescent="0.3">
      <c r="A7686" s="1">
        <v>45548</v>
      </c>
      <c r="B7686" t="s">
        <v>4</v>
      </c>
      <c r="C7686" t="s">
        <v>9</v>
      </c>
      <c r="D7686" s="2">
        <v>6560</v>
      </c>
      <c r="E7686" t="e">
        <f>VLOOKUP(Actual_Table[[#This Row],[Account]],#REF!,2,FALSE)</f>
        <v>#REF!</v>
      </c>
    </row>
    <row r="7687" spans="1:5" x14ac:dyDescent="0.3">
      <c r="A7687" s="1">
        <v>45548</v>
      </c>
      <c r="B7687" t="s">
        <v>4</v>
      </c>
      <c r="C7687" t="s">
        <v>10</v>
      </c>
      <c r="D7687" s="2">
        <v>1918</v>
      </c>
      <c r="E7687" t="e">
        <f>VLOOKUP(Actual_Table[[#This Row],[Account]],#REF!,2,FALSE)</f>
        <v>#REF!</v>
      </c>
    </row>
    <row r="7688" spans="1:5" x14ac:dyDescent="0.3">
      <c r="A7688" s="1">
        <v>45548</v>
      </c>
      <c r="B7688" t="s">
        <v>11</v>
      </c>
      <c r="C7688" t="s">
        <v>5</v>
      </c>
      <c r="D7688" s="2">
        <v>9505</v>
      </c>
      <c r="E7688" t="e">
        <f>VLOOKUP(Actual_Table[[#This Row],[Account]],#REF!,2,FALSE)</f>
        <v>#REF!</v>
      </c>
    </row>
    <row r="7689" spans="1:5" x14ac:dyDescent="0.3">
      <c r="A7689" s="1">
        <v>45548</v>
      </c>
      <c r="B7689" t="s">
        <v>11</v>
      </c>
      <c r="C7689" t="s">
        <v>6</v>
      </c>
      <c r="D7689" s="2">
        <v>13717</v>
      </c>
      <c r="E7689" t="e">
        <f>VLOOKUP(Actual_Table[[#This Row],[Account]],#REF!,2,FALSE)</f>
        <v>#REF!</v>
      </c>
    </row>
    <row r="7690" spans="1:5" x14ac:dyDescent="0.3">
      <c r="A7690" s="1">
        <v>45548</v>
      </c>
      <c r="B7690" t="s">
        <v>11</v>
      </c>
      <c r="C7690" t="s">
        <v>7</v>
      </c>
      <c r="D7690" s="2">
        <v>8613</v>
      </c>
      <c r="E7690" t="e">
        <f>VLOOKUP(Actual_Table[[#This Row],[Account]],#REF!,2,FALSE)</f>
        <v>#REF!</v>
      </c>
    </row>
    <row r="7691" spans="1:5" x14ac:dyDescent="0.3">
      <c r="A7691" s="1">
        <v>45548</v>
      </c>
      <c r="B7691" t="s">
        <v>11</v>
      </c>
      <c r="C7691" t="s">
        <v>8</v>
      </c>
      <c r="D7691" s="2">
        <v>4469</v>
      </c>
      <c r="E7691" t="e">
        <f>VLOOKUP(Actual_Table[[#This Row],[Account]],#REF!,2,FALSE)</f>
        <v>#REF!</v>
      </c>
    </row>
    <row r="7692" spans="1:5" x14ac:dyDescent="0.3">
      <c r="A7692" s="1">
        <v>45548</v>
      </c>
      <c r="B7692" t="s">
        <v>11</v>
      </c>
      <c r="C7692" t="s">
        <v>9</v>
      </c>
      <c r="D7692" s="2">
        <v>13671</v>
      </c>
      <c r="E7692" t="e">
        <f>VLOOKUP(Actual_Table[[#This Row],[Account]],#REF!,2,FALSE)</f>
        <v>#REF!</v>
      </c>
    </row>
    <row r="7693" spans="1:5" x14ac:dyDescent="0.3">
      <c r="A7693" s="1">
        <v>45548</v>
      </c>
      <c r="B7693" t="s">
        <v>11</v>
      </c>
      <c r="C7693" t="s">
        <v>10</v>
      </c>
      <c r="D7693" s="2">
        <v>15943</v>
      </c>
      <c r="E7693" t="e">
        <f>VLOOKUP(Actual_Table[[#This Row],[Account]],#REF!,2,FALSE)</f>
        <v>#REF!</v>
      </c>
    </row>
    <row r="7694" spans="1:5" x14ac:dyDescent="0.3">
      <c r="A7694" s="1">
        <v>45548</v>
      </c>
      <c r="B7694" t="s">
        <v>12</v>
      </c>
      <c r="C7694" t="s">
        <v>5</v>
      </c>
      <c r="D7694" s="2">
        <v>19495</v>
      </c>
      <c r="E7694" t="e">
        <f>VLOOKUP(Actual_Table[[#This Row],[Account]],#REF!,2,FALSE)</f>
        <v>#REF!</v>
      </c>
    </row>
    <row r="7695" spans="1:5" x14ac:dyDescent="0.3">
      <c r="A7695" s="1">
        <v>45548</v>
      </c>
      <c r="B7695" t="s">
        <v>12</v>
      </c>
      <c r="C7695" t="s">
        <v>6</v>
      </c>
      <c r="D7695" s="2">
        <v>2142</v>
      </c>
      <c r="E7695" t="e">
        <f>VLOOKUP(Actual_Table[[#This Row],[Account]],#REF!,2,FALSE)</f>
        <v>#REF!</v>
      </c>
    </row>
    <row r="7696" spans="1:5" x14ac:dyDescent="0.3">
      <c r="A7696" s="1">
        <v>45548</v>
      </c>
      <c r="B7696" t="s">
        <v>12</v>
      </c>
      <c r="C7696" t="s">
        <v>7</v>
      </c>
      <c r="D7696" s="2">
        <v>7866</v>
      </c>
      <c r="E7696" t="e">
        <f>VLOOKUP(Actual_Table[[#This Row],[Account]],#REF!,2,FALSE)</f>
        <v>#REF!</v>
      </c>
    </row>
    <row r="7697" spans="1:5" x14ac:dyDescent="0.3">
      <c r="A7697" s="1">
        <v>45548</v>
      </c>
      <c r="B7697" t="s">
        <v>12</v>
      </c>
      <c r="C7697" t="s">
        <v>8</v>
      </c>
      <c r="D7697" s="2">
        <v>1702</v>
      </c>
      <c r="E7697" t="e">
        <f>VLOOKUP(Actual_Table[[#This Row],[Account]],#REF!,2,FALSE)</f>
        <v>#REF!</v>
      </c>
    </row>
    <row r="7698" spans="1:5" x14ac:dyDescent="0.3">
      <c r="A7698" s="1">
        <v>45548</v>
      </c>
      <c r="B7698" t="s">
        <v>12</v>
      </c>
      <c r="C7698" t="s">
        <v>9</v>
      </c>
      <c r="D7698" s="2">
        <v>1082</v>
      </c>
      <c r="E7698" t="e">
        <f>VLOOKUP(Actual_Table[[#This Row],[Account]],#REF!,2,FALSE)</f>
        <v>#REF!</v>
      </c>
    </row>
    <row r="7699" spans="1:5" x14ac:dyDescent="0.3">
      <c r="A7699" s="1">
        <v>45548</v>
      </c>
      <c r="B7699" t="s">
        <v>12</v>
      </c>
      <c r="C7699" t="s">
        <v>10</v>
      </c>
      <c r="D7699" s="2">
        <v>9579</v>
      </c>
      <c r="E7699" t="e">
        <f>VLOOKUP(Actual_Table[[#This Row],[Account]],#REF!,2,FALSE)</f>
        <v>#REF!</v>
      </c>
    </row>
    <row r="7700" spans="1:5" x14ac:dyDescent="0.3">
      <c r="A7700" s="1">
        <v>45548</v>
      </c>
      <c r="B7700" t="s">
        <v>13</v>
      </c>
      <c r="C7700" t="s">
        <v>5</v>
      </c>
      <c r="D7700" s="2">
        <v>16735</v>
      </c>
      <c r="E7700" t="e">
        <f>VLOOKUP(Actual_Table[[#This Row],[Account]],#REF!,2,FALSE)</f>
        <v>#REF!</v>
      </c>
    </row>
    <row r="7701" spans="1:5" x14ac:dyDescent="0.3">
      <c r="A7701" s="1">
        <v>45548</v>
      </c>
      <c r="B7701" t="s">
        <v>13</v>
      </c>
      <c r="C7701" t="s">
        <v>6</v>
      </c>
      <c r="D7701" s="2">
        <v>14439</v>
      </c>
      <c r="E7701" t="e">
        <f>VLOOKUP(Actual_Table[[#This Row],[Account]],#REF!,2,FALSE)</f>
        <v>#REF!</v>
      </c>
    </row>
    <row r="7702" spans="1:5" x14ac:dyDescent="0.3">
      <c r="A7702" s="1">
        <v>45548</v>
      </c>
      <c r="B7702" t="s">
        <v>13</v>
      </c>
      <c r="C7702" t="s">
        <v>7</v>
      </c>
      <c r="D7702" s="2">
        <v>17891</v>
      </c>
      <c r="E7702" t="e">
        <f>VLOOKUP(Actual_Table[[#This Row],[Account]],#REF!,2,FALSE)</f>
        <v>#REF!</v>
      </c>
    </row>
    <row r="7703" spans="1:5" x14ac:dyDescent="0.3">
      <c r="A7703" s="1">
        <v>45548</v>
      </c>
      <c r="B7703" t="s">
        <v>13</v>
      </c>
      <c r="C7703" t="s">
        <v>8</v>
      </c>
      <c r="D7703" s="2">
        <v>667</v>
      </c>
      <c r="E7703" t="e">
        <f>VLOOKUP(Actual_Table[[#This Row],[Account]],#REF!,2,FALSE)</f>
        <v>#REF!</v>
      </c>
    </row>
    <row r="7704" spans="1:5" x14ac:dyDescent="0.3">
      <c r="A7704" s="1">
        <v>45548</v>
      </c>
      <c r="B7704" t="s">
        <v>13</v>
      </c>
      <c r="C7704" t="s">
        <v>9</v>
      </c>
      <c r="D7704" s="2">
        <v>15627</v>
      </c>
      <c r="E7704" t="e">
        <f>VLOOKUP(Actual_Table[[#This Row],[Account]],#REF!,2,FALSE)</f>
        <v>#REF!</v>
      </c>
    </row>
    <row r="7705" spans="1:5" x14ac:dyDescent="0.3">
      <c r="A7705" s="1">
        <v>45548</v>
      </c>
      <c r="B7705" t="s">
        <v>13</v>
      </c>
      <c r="C7705" t="s">
        <v>10</v>
      </c>
      <c r="D7705" s="2">
        <v>24797</v>
      </c>
      <c r="E7705" t="e">
        <f>VLOOKUP(Actual_Table[[#This Row],[Account]],#REF!,2,FALSE)</f>
        <v>#REF!</v>
      </c>
    </row>
    <row r="7706" spans="1:5" x14ac:dyDescent="0.3">
      <c r="A7706" s="1">
        <v>45548</v>
      </c>
      <c r="B7706" t="s">
        <v>14</v>
      </c>
      <c r="C7706" t="s">
        <v>5</v>
      </c>
      <c r="D7706" s="2">
        <v>5800</v>
      </c>
      <c r="E7706" t="e">
        <f>VLOOKUP(Actual_Table[[#This Row],[Account]],#REF!,2,FALSE)</f>
        <v>#REF!</v>
      </c>
    </row>
    <row r="7707" spans="1:5" x14ac:dyDescent="0.3">
      <c r="A7707" s="1">
        <v>45548</v>
      </c>
      <c r="B7707" t="s">
        <v>14</v>
      </c>
      <c r="C7707" t="s">
        <v>6</v>
      </c>
      <c r="D7707" s="2">
        <v>9304</v>
      </c>
      <c r="E7707" t="e">
        <f>VLOOKUP(Actual_Table[[#This Row],[Account]],#REF!,2,FALSE)</f>
        <v>#REF!</v>
      </c>
    </row>
    <row r="7708" spans="1:5" x14ac:dyDescent="0.3">
      <c r="A7708" s="1">
        <v>45548</v>
      </c>
      <c r="B7708" t="s">
        <v>14</v>
      </c>
      <c r="C7708" t="s">
        <v>7</v>
      </c>
      <c r="D7708" s="2">
        <v>12504</v>
      </c>
      <c r="E7708" t="e">
        <f>VLOOKUP(Actual_Table[[#This Row],[Account]],#REF!,2,FALSE)</f>
        <v>#REF!</v>
      </c>
    </row>
    <row r="7709" spans="1:5" x14ac:dyDescent="0.3">
      <c r="A7709" s="1">
        <v>45548</v>
      </c>
      <c r="B7709" t="s">
        <v>14</v>
      </c>
      <c r="C7709" t="s">
        <v>8</v>
      </c>
      <c r="D7709" s="2">
        <v>1860</v>
      </c>
      <c r="E7709" t="e">
        <f>VLOOKUP(Actual_Table[[#This Row],[Account]],#REF!,2,FALSE)</f>
        <v>#REF!</v>
      </c>
    </row>
    <row r="7710" spans="1:5" x14ac:dyDescent="0.3">
      <c r="A7710" s="1">
        <v>45548</v>
      </c>
      <c r="B7710" t="s">
        <v>14</v>
      </c>
      <c r="C7710" t="s">
        <v>9</v>
      </c>
      <c r="D7710" s="2">
        <v>939</v>
      </c>
      <c r="E7710" t="e">
        <f>VLOOKUP(Actual_Table[[#This Row],[Account]],#REF!,2,FALSE)</f>
        <v>#REF!</v>
      </c>
    </row>
    <row r="7711" spans="1:5" x14ac:dyDescent="0.3">
      <c r="A7711" s="1">
        <v>45548</v>
      </c>
      <c r="B7711" t="s">
        <v>14</v>
      </c>
      <c r="C7711" t="s">
        <v>10</v>
      </c>
      <c r="D7711" s="2">
        <v>14098</v>
      </c>
      <c r="E7711" t="e">
        <f>VLOOKUP(Actual_Table[[#This Row],[Account]],#REF!,2,FALSE)</f>
        <v>#REF!</v>
      </c>
    </row>
    <row r="7712" spans="1:5" x14ac:dyDescent="0.3">
      <c r="A7712" s="1">
        <v>45549</v>
      </c>
      <c r="B7712" t="s">
        <v>4</v>
      </c>
      <c r="C7712" t="s">
        <v>5</v>
      </c>
      <c r="D7712" s="2">
        <v>15631</v>
      </c>
      <c r="E7712" t="e">
        <f>VLOOKUP(Actual_Table[[#This Row],[Account]],#REF!,2,FALSE)</f>
        <v>#REF!</v>
      </c>
    </row>
    <row r="7713" spans="1:5" x14ac:dyDescent="0.3">
      <c r="A7713" s="1">
        <v>45549</v>
      </c>
      <c r="B7713" t="s">
        <v>4</v>
      </c>
      <c r="C7713" t="s">
        <v>6</v>
      </c>
      <c r="D7713" s="2">
        <v>17653</v>
      </c>
      <c r="E7713" t="e">
        <f>VLOOKUP(Actual_Table[[#This Row],[Account]],#REF!,2,FALSE)</f>
        <v>#REF!</v>
      </c>
    </row>
    <row r="7714" spans="1:5" x14ac:dyDescent="0.3">
      <c r="A7714" s="1">
        <v>45549</v>
      </c>
      <c r="B7714" t="s">
        <v>4</v>
      </c>
      <c r="C7714" t="s">
        <v>7</v>
      </c>
      <c r="D7714" s="2">
        <v>4527</v>
      </c>
      <c r="E7714" t="e">
        <f>VLOOKUP(Actual_Table[[#This Row],[Account]],#REF!,2,FALSE)</f>
        <v>#REF!</v>
      </c>
    </row>
    <row r="7715" spans="1:5" x14ac:dyDescent="0.3">
      <c r="A7715" s="1">
        <v>45549</v>
      </c>
      <c r="B7715" t="s">
        <v>4</v>
      </c>
      <c r="C7715" t="s">
        <v>8</v>
      </c>
      <c r="D7715" s="2">
        <v>20395</v>
      </c>
      <c r="E7715" t="e">
        <f>VLOOKUP(Actual_Table[[#This Row],[Account]],#REF!,2,FALSE)</f>
        <v>#REF!</v>
      </c>
    </row>
    <row r="7716" spans="1:5" x14ac:dyDescent="0.3">
      <c r="A7716" s="1">
        <v>45549</v>
      </c>
      <c r="B7716" t="s">
        <v>4</v>
      </c>
      <c r="C7716" t="s">
        <v>9</v>
      </c>
      <c r="D7716" s="2">
        <v>8183</v>
      </c>
      <c r="E7716" t="e">
        <f>VLOOKUP(Actual_Table[[#This Row],[Account]],#REF!,2,FALSE)</f>
        <v>#REF!</v>
      </c>
    </row>
    <row r="7717" spans="1:5" x14ac:dyDescent="0.3">
      <c r="A7717" s="1">
        <v>45549</v>
      </c>
      <c r="B7717" t="s">
        <v>4</v>
      </c>
      <c r="C7717" t="s">
        <v>10</v>
      </c>
      <c r="D7717" s="2">
        <v>23117</v>
      </c>
      <c r="E7717" t="e">
        <f>VLOOKUP(Actual_Table[[#This Row],[Account]],#REF!,2,FALSE)</f>
        <v>#REF!</v>
      </c>
    </row>
    <row r="7718" spans="1:5" x14ac:dyDescent="0.3">
      <c r="A7718" s="1">
        <v>45549</v>
      </c>
      <c r="B7718" t="s">
        <v>11</v>
      </c>
      <c r="C7718" t="s">
        <v>5</v>
      </c>
      <c r="D7718" s="2">
        <v>20771</v>
      </c>
      <c r="E7718" t="e">
        <f>VLOOKUP(Actual_Table[[#This Row],[Account]],#REF!,2,FALSE)</f>
        <v>#REF!</v>
      </c>
    </row>
    <row r="7719" spans="1:5" x14ac:dyDescent="0.3">
      <c r="A7719" s="1">
        <v>45549</v>
      </c>
      <c r="B7719" t="s">
        <v>11</v>
      </c>
      <c r="C7719" t="s">
        <v>6</v>
      </c>
      <c r="D7719" s="2">
        <v>21959</v>
      </c>
      <c r="E7719" t="e">
        <f>VLOOKUP(Actual_Table[[#This Row],[Account]],#REF!,2,FALSE)</f>
        <v>#REF!</v>
      </c>
    </row>
    <row r="7720" spans="1:5" x14ac:dyDescent="0.3">
      <c r="A7720" s="1">
        <v>45549</v>
      </c>
      <c r="B7720" t="s">
        <v>11</v>
      </c>
      <c r="C7720" t="s">
        <v>7</v>
      </c>
      <c r="D7720" s="2">
        <v>6491</v>
      </c>
      <c r="E7720" t="e">
        <f>VLOOKUP(Actual_Table[[#This Row],[Account]],#REF!,2,FALSE)</f>
        <v>#REF!</v>
      </c>
    </row>
    <row r="7721" spans="1:5" x14ac:dyDescent="0.3">
      <c r="A7721" s="1">
        <v>45549</v>
      </c>
      <c r="B7721" t="s">
        <v>11</v>
      </c>
      <c r="C7721" t="s">
        <v>8</v>
      </c>
      <c r="D7721" s="2">
        <v>20145</v>
      </c>
      <c r="E7721" t="e">
        <f>VLOOKUP(Actual_Table[[#This Row],[Account]],#REF!,2,FALSE)</f>
        <v>#REF!</v>
      </c>
    </row>
    <row r="7722" spans="1:5" x14ac:dyDescent="0.3">
      <c r="A7722" s="1">
        <v>45549</v>
      </c>
      <c r="B7722" t="s">
        <v>11</v>
      </c>
      <c r="C7722" t="s">
        <v>9</v>
      </c>
      <c r="D7722" s="2">
        <v>15244</v>
      </c>
      <c r="E7722" t="e">
        <f>VLOOKUP(Actual_Table[[#This Row],[Account]],#REF!,2,FALSE)</f>
        <v>#REF!</v>
      </c>
    </row>
    <row r="7723" spans="1:5" x14ac:dyDescent="0.3">
      <c r="A7723" s="1">
        <v>45549</v>
      </c>
      <c r="B7723" t="s">
        <v>11</v>
      </c>
      <c r="C7723" t="s">
        <v>10</v>
      </c>
      <c r="D7723" s="2">
        <v>13610</v>
      </c>
      <c r="E7723" t="e">
        <f>VLOOKUP(Actual_Table[[#This Row],[Account]],#REF!,2,FALSE)</f>
        <v>#REF!</v>
      </c>
    </row>
    <row r="7724" spans="1:5" x14ac:dyDescent="0.3">
      <c r="A7724" s="1">
        <v>45549</v>
      </c>
      <c r="B7724" t="s">
        <v>12</v>
      </c>
      <c r="C7724" t="s">
        <v>5</v>
      </c>
      <c r="D7724" s="2">
        <v>13025</v>
      </c>
      <c r="E7724" t="e">
        <f>VLOOKUP(Actual_Table[[#This Row],[Account]],#REF!,2,FALSE)</f>
        <v>#REF!</v>
      </c>
    </row>
    <row r="7725" spans="1:5" x14ac:dyDescent="0.3">
      <c r="A7725" s="1">
        <v>45549</v>
      </c>
      <c r="B7725" t="s">
        <v>12</v>
      </c>
      <c r="C7725" t="s">
        <v>6</v>
      </c>
      <c r="D7725" s="2">
        <v>21055</v>
      </c>
      <c r="E7725" t="e">
        <f>VLOOKUP(Actual_Table[[#This Row],[Account]],#REF!,2,FALSE)</f>
        <v>#REF!</v>
      </c>
    </row>
    <row r="7726" spans="1:5" x14ac:dyDescent="0.3">
      <c r="A7726" s="1">
        <v>45549</v>
      </c>
      <c r="B7726" t="s">
        <v>12</v>
      </c>
      <c r="C7726" t="s">
        <v>7</v>
      </c>
      <c r="D7726" s="2">
        <v>954</v>
      </c>
      <c r="E7726" t="e">
        <f>VLOOKUP(Actual_Table[[#This Row],[Account]],#REF!,2,FALSE)</f>
        <v>#REF!</v>
      </c>
    </row>
    <row r="7727" spans="1:5" x14ac:dyDescent="0.3">
      <c r="A7727" s="1">
        <v>45549</v>
      </c>
      <c r="B7727" t="s">
        <v>12</v>
      </c>
      <c r="C7727" t="s">
        <v>8</v>
      </c>
      <c r="D7727" s="2">
        <v>16153</v>
      </c>
      <c r="E7727" t="e">
        <f>VLOOKUP(Actual_Table[[#This Row],[Account]],#REF!,2,FALSE)</f>
        <v>#REF!</v>
      </c>
    </row>
    <row r="7728" spans="1:5" x14ac:dyDescent="0.3">
      <c r="A7728" s="1">
        <v>45549</v>
      </c>
      <c r="B7728" t="s">
        <v>12</v>
      </c>
      <c r="C7728" t="s">
        <v>9</v>
      </c>
      <c r="D7728" s="2">
        <v>3345</v>
      </c>
      <c r="E7728" t="e">
        <f>VLOOKUP(Actual_Table[[#This Row],[Account]],#REF!,2,FALSE)</f>
        <v>#REF!</v>
      </c>
    </row>
    <row r="7729" spans="1:5" x14ac:dyDescent="0.3">
      <c r="A7729" s="1">
        <v>45549</v>
      </c>
      <c r="B7729" t="s">
        <v>12</v>
      </c>
      <c r="C7729" t="s">
        <v>10</v>
      </c>
      <c r="D7729" s="2">
        <v>9576</v>
      </c>
      <c r="E7729" t="e">
        <f>VLOOKUP(Actual_Table[[#This Row],[Account]],#REF!,2,FALSE)</f>
        <v>#REF!</v>
      </c>
    </row>
    <row r="7730" spans="1:5" x14ac:dyDescent="0.3">
      <c r="A7730" s="1">
        <v>45549</v>
      </c>
      <c r="B7730" t="s">
        <v>13</v>
      </c>
      <c r="C7730" t="s">
        <v>5</v>
      </c>
      <c r="D7730" s="2">
        <v>12770</v>
      </c>
      <c r="E7730" t="e">
        <f>VLOOKUP(Actual_Table[[#This Row],[Account]],#REF!,2,FALSE)</f>
        <v>#REF!</v>
      </c>
    </row>
    <row r="7731" spans="1:5" x14ac:dyDescent="0.3">
      <c r="A7731" s="1">
        <v>45549</v>
      </c>
      <c r="B7731" t="s">
        <v>13</v>
      </c>
      <c r="C7731" t="s">
        <v>6</v>
      </c>
      <c r="D7731" s="2">
        <v>19229</v>
      </c>
      <c r="E7731" t="e">
        <f>VLOOKUP(Actual_Table[[#This Row],[Account]],#REF!,2,FALSE)</f>
        <v>#REF!</v>
      </c>
    </row>
    <row r="7732" spans="1:5" x14ac:dyDescent="0.3">
      <c r="A7732" s="1">
        <v>45549</v>
      </c>
      <c r="B7732" t="s">
        <v>13</v>
      </c>
      <c r="C7732" t="s">
        <v>7</v>
      </c>
      <c r="D7732" s="2">
        <v>14307</v>
      </c>
      <c r="E7732" t="e">
        <f>VLOOKUP(Actual_Table[[#This Row],[Account]],#REF!,2,FALSE)</f>
        <v>#REF!</v>
      </c>
    </row>
    <row r="7733" spans="1:5" x14ac:dyDescent="0.3">
      <c r="A7733" s="1">
        <v>45549</v>
      </c>
      <c r="B7733" t="s">
        <v>13</v>
      </c>
      <c r="C7733" t="s">
        <v>8</v>
      </c>
      <c r="D7733" s="2">
        <v>23491</v>
      </c>
      <c r="E7733" t="e">
        <f>VLOOKUP(Actual_Table[[#This Row],[Account]],#REF!,2,FALSE)</f>
        <v>#REF!</v>
      </c>
    </row>
    <row r="7734" spans="1:5" x14ac:dyDescent="0.3">
      <c r="A7734" s="1">
        <v>45549</v>
      </c>
      <c r="B7734" t="s">
        <v>13</v>
      </c>
      <c r="C7734" t="s">
        <v>9</v>
      </c>
      <c r="D7734" s="2">
        <v>8650</v>
      </c>
      <c r="E7734" t="e">
        <f>VLOOKUP(Actual_Table[[#This Row],[Account]],#REF!,2,FALSE)</f>
        <v>#REF!</v>
      </c>
    </row>
    <row r="7735" spans="1:5" x14ac:dyDescent="0.3">
      <c r="A7735" s="1">
        <v>45549</v>
      </c>
      <c r="B7735" t="s">
        <v>13</v>
      </c>
      <c r="C7735" t="s">
        <v>10</v>
      </c>
      <c r="D7735" s="2">
        <v>21038</v>
      </c>
      <c r="E7735" t="e">
        <f>VLOOKUP(Actual_Table[[#This Row],[Account]],#REF!,2,FALSE)</f>
        <v>#REF!</v>
      </c>
    </row>
    <row r="7736" spans="1:5" x14ac:dyDescent="0.3">
      <c r="A7736" s="1">
        <v>45549</v>
      </c>
      <c r="B7736" t="s">
        <v>14</v>
      </c>
      <c r="C7736" t="s">
        <v>5</v>
      </c>
      <c r="D7736" s="2">
        <v>15741</v>
      </c>
      <c r="E7736" t="e">
        <f>VLOOKUP(Actual_Table[[#This Row],[Account]],#REF!,2,FALSE)</f>
        <v>#REF!</v>
      </c>
    </row>
    <row r="7737" spans="1:5" x14ac:dyDescent="0.3">
      <c r="A7737" s="1">
        <v>45549</v>
      </c>
      <c r="B7737" t="s">
        <v>14</v>
      </c>
      <c r="C7737" t="s">
        <v>6</v>
      </c>
      <c r="D7737" s="2">
        <v>15697</v>
      </c>
      <c r="E7737" t="e">
        <f>VLOOKUP(Actual_Table[[#This Row],[Account]],#REF!,2,FALSE)</f>
        <v>#REF!</v>
      </c>
    </row>
    <row r="7738" spans="1:5" x14ac:dyDescent="0.3">
      <c r="A7738" s="1">
        <v>45549</v>
      </c>
      <c r="B7738" t="s">
        <v>14</v>
      </c>
      <c r="C7738" t="s">
        <v>7</v>
      </c>
      <c r="D7738" s="2">
        <v>11331</v>
      </c>
      <c r="E7738" t="e">
        <f>VLOOKUP(Actual_Table[[#This Row],[Account]],#REF!,2,FALSE)</f>
        <v>#REF!</v>
      </c>
    </row>
    <row r="7739" spans="1:5" x14ac:dyDescent="0.3">
      <c r="A7739" s="1">
        <v>45549</v>
      </c>
      <c r="B7739" t="s">
        <v>14</v>
      </c>
      <c r="C7739" t="s">
        <v>8</v>
      </c>
      <c r="D7739" s="2">
        <v>9109</v>
      </c>
      <c r="E7739" t="e">
        <f>VLOOKUP(Actual_Table[[#This Row],[Account]],#REF!,2,FALSE)</f>
        <v>#REF!</v>
      </c>
    </row>
    <row r="7740" spans="1:5" x14ac:dyDescent="0.3">
      <c r="A7740" s="1">
        <v>45549</v>
      </c>
      <c r="B7740" t="s">
        <v>14</v>
      </c>
      <c r="C7740" t="s">
        <v>9</v>
      </c>
      <c r="D7740" s="2">
        <v>15365</v>
      </c>
      <c r="E7740" t="e">
        <f>VLOOKUP(Actual_Table[[#This Row],[Account]],#REF!,2,FALSE)</f>
        <v>#REF!</v>
      </c>
    </row>
    <row r="7741" spans="1:5" x14ac:dyDescent="0.3">
      <c r="A7741" s="1">
        <v>45549</v>
      </c>
      <c r="B7741" t="s">
        <v>14</v>
      </c>
      <c r="C7741" t="s">
        <v>10</v>
      </c>
      <c r="D7741" s="2">
        <v>18051</v>
      </c>
      <c r="E7741" t="e">
        <f>VLOOKUP(Actual_Table[[#This Row],[Account]],#REF!,2,FALSE)</f>
        <v>#REF!</v>
      </c>
    </row>
    <row r="7742" spans="1:5" x14ac:dyDescent="0.3">
      <c r="A7742" s="1">
        <v>45550</v>
      </c>
      <c r="B7742" t="s">
        <v>4</v>
      </c>
      <c r="C7742" t="s">
        <v>5</v>
      </c>
      <c r="D7742" s="2">
        <v>24386</v>
      </c>
      <c r="E7742" t="e">
        <f>VLOOKUP(Actual_Table[[#This Row],[Account]],#REF!,2,FALSE)</f>
        <v>#REF!</v>
      </c>
    </row>
    <row r="7743" spans="1:5" x14ac:dyDescent="0.3">
      <c r="A7743" s="1">
        <v>45550</v>
      </c>
      <c r="B7743" t="s">
        <v>4</v>
      </c>
      <c r="C7743" t="s">
        <v>6</v>
      </c>
      <c r="D7743" s="2">
        <v>14404</v>
      </c>
      <c r="E7743" t="e">
        <f>VLOOKUP(Actual_Table[[#This Row],[Account]],#REF!,2,FALSE)</f>
        <v>#REF!</v>
      </c>
    </row>
    <row r="7744" spans="1:5" x14ac:dyDescent="0.3">
      <c r="A7744" s="1">
        <v>45550</v>
      </c>
      <c r="B7744" t="s">
        <v>4</v>
      </c>
      <c r="C7744" t="s">
        <v>7</v>
      </c>
      <c r="D7744" s="2">
        <v>17743</v>
      </c>
      <c r="E7744" t="e">
        <f>VLOOKUP(Actual_Table[[#This Row],[Account]],#REF!,2,FALSE)</f>
        <v>#REF!</v>
      </c>
    </row>
    <row r="7745" spans="1:5" x14ac:dyDescent="0.3">
      <c r="A7745" s="1">
        <v>45550</v>
      </c>
      <c r="B7745" t="s">
        <v>4</v>
      </c>
      <c r="C7745" t="s">
        <v>8</v>
      </c>
      <c r="D7745" s="2">
        <v>23723</v>
      </c>
      <c r="E7745" t="e">
        <f>VLOOKUP(Actual_Table[[#This Row],[Account]],#REF!,2,FALSE)</f>
        <v>#REF!</v>
      </c>
    </row>
    <row r="7746" spans="1:5" x14ac:dyDescent="0.3">
      <c r="A7746" s="1">
        <v>45550</v>
      </c>
      <c r="B7746" t="s">
        <v>4</v>
      </c>
      <c r="C7746" t="s">
        <v>9</v>
      </c>
      <c r="D7746" s="2">
        <v>21050</v>
      </c>
      <c r="E7746" t="e">
        <f>VLOOKUP(Actual_Table[[#This Row],[Account]],#REF!,2,FALSE)</f>
        <v>#REF!</v>
      </c>
    </row>
    <row r="7747" spans="1:5" x14ac:dyDescent="0.3">
      <c r="A7747" s="1">
        <v>45550</v>
      </c>
      <c r="B7747" t="s">
        <v>4</v>
      </c>
      <c r="C7747" t="s">
        <v>10</v>
      </c>
      <c r="D7747" s="2">
        <v>12839</v>
      </c>
      <c r="E7747" t="e">
        <f>VLOOKUP(Actual_Table[[#This Row],[Account]],#REF!,2,FALSE)</f>
        <v>#REF!</v>
      </c>
    </row>
    <row r="7748" spans="1:5" x14ac:dyDescent="0.3">
      <c r="A7748" s="1">
        <v>45550</v>
      </c>
      <c r="B7748" t="s">
        <v>11</v>
      </c>
      <c r="C7748" t="s">
        <v>5</v>
      </c>
      <c r="D7748" s="2">
        <v>14501</v>
      </c>
      <c r="E7748" t="e">
        <f>VLOOKUP(Actual_Table[[#This Row],[Account]],#REF!,2,FALSE)</f>
        <v>#REF!</v>
      </c>
    </row>
    <row r="7749" spans="1:5" x14ac:dyDescent="0.3">
      <c r="A7749" s="1">
        <v>45550</v>
      </c>
      <c r="B7749" t="s">
        <v>11</v>
      </c>
      <c r="C7749" t="s">
        <v>6</v>
      </c>
      <c r="D7749" s="2">
        <v>9464</v>
      </c>
      <c r="E7749" t="e">
        <f>VLOOKUP(Actual_Table[[#This Row],[Account]],#REF!,2,FALSE)</f>
        <v>#REF!</v>
      </c>
    </row>
    <row r="7750" spans="1:5" x14ac:dyDescent="0.3">
      <c r="A7750" s="1">
        <v>45550</v>
      </c>
      <c r="B7750" t="s">
        <v>11</v>
      </c>
      <c r="C7750" t="s">
        <v>7</v>
      </c>
      <c r="D7750" s="2">
        <v>14714</v>
      </c>
      <c r="E7750" t="e">
        <f>VLOOKUP(Actual_Table[[#This Row],[Account]],#REF!,2,FALSE)</f>
        <v>#REF!</v>
      </c>
    </row>
    <row r="7751" spans="1:5" x14ac:dyDescent="0.3">
      <c r="A7751" s="1">
        <v>45550</v>
      </c>
      <c r="B7751" t="s">
        <v>11</v>
      </c>
      <c r="C7751" t="s">
        <v>8</v>
      </c>
      <c r="D7751" s="2">
        <v>15616</v>
      </c>
      <c r="E7751" t="e">
        <f>VLOOKUP(Actual_Table[[#This Row],[Account]],#REF!,2,FALSE)</f>
        <v>#REF!</v>
      </c>
    </row>
    <row r="7752" spans="1:5" x14ac:dyDescent="0.3">
      <c r="A7752" s="1">
        <v>45550</v>
      </c>
      <c r="B7752" t="s">
        <v>11</v>
      </c>
      <c r="C7752" t="s">
        <v>9</v>
      </c>
      <c r="D7752" s="2">
        <v>15531</v>
      </c>
      <c r="E7752" t="e">
        <f>VLOOKUP(Actual_Table[[#This Row],[Account]],#REF!,2,FALSE)</f>
        <v>#REF!</v>
      </c>
    </row>
    <row r="7753" spans="1:5" x14ac:dyDescent="0.3">
      <c r="A7753" s="1">
        <v>45550</v>
      </c>
      <c r="B7753" t="s">
        <v>11</v>
      </c>
      <c r="C7753" t="s">
        <v>10</v>
      </c>
      <c r="D7753" s="2">
        <v>738</v>
      </c>
      <c r="E7753" t="e">
        <f>VLOOKUP(Actual_Table[[#This Row],[Account]],#REF!,2,FALSE)</f>
        <v>#REF!</v>
      </c>
    </row>
    <row r="7754" spans="1:5" x14ac:dyDescent="0.3">
      <c r="A7754" s="1">
        <v>45550</v>
      </c>
      <c r="B7754" t="s">
        <v>12</v>
      </c>
      <c r="C7754" t="s">
        <v>5</v>
      </c>
      <c r="D7754" s="2">
        <v>18382</v>
      </c>
      <c r="E7754" t="e">
        <f>VLOOKUP(Actual_Table[[#This Row],[Account]],#REF!,2,FALSE)</f>
        <v>#REF!</v>
      </c>
    </row>
    <row r="7755" spans="1:5" x14ac:dyDescent="0.3">
      <c r="A7755" s="1">
        <v>45550</v>
      </c>
      <c r="B7755" t="s">
        <v>12</v>
      </c>
      <c r="C7755" t="s">
        <v>6</v>
      </c>
      <c r="D7755" s="2">
        <v>24684</v>
      </c>
      <c r="E7755" t="e">
        <f>VLOOKUP(Actual_Table[[#This Row],[Account]],#REF!,2,FALSE)</f>
        <v>#REF!</v>
      </c>
    </row>
    <row r="7756" spans="1:5" x14ac:dyDescent="0.3">
      <c r="A7756" s="1">
        <v>45550</v>
      </c>
      <c r="B7756" t="s">
        <v>12</v>
      </c>
      <c r="C7756" t="s">
        <v>7</v>
      </c>
      <c r="D7756" s="2">
        <v>17691</v>
      </c>
      <c r="E7756" t="e">
        <f>VLOOKUP(Actual_Table[[#This Row],[Account]],#REF!,2,FALSE)</f>
        <v>#REF!</v>
      </c>
    </row>
    <row r="7757" spans="1:5" x14ac:dyDescent="0.3">
      <c r="A7757" s="1">
        <v>45550</v>
      </c>
      <c r="B7757" t="s">
        <v>12</v>
      </c>
      <c r="C7757" t="s">
        <v>8</v>
      </c>
      <c r="D7757" s="2">
        <v>12621</v>
      </c>
      <c r="E7757" t="e">
        <f>VLOOKUP(Actual_Table[[#This Row],[Account]],#REF!,2,FALSE)</f>
        <v>#REF!</v>
      </c>
    </row>
    <row r="7758" spans="1:5" x14ac:dyDescent="0.3">
      <c r="A7758" s="1">
        <v>45550</v>
      </c>
      <c r="B7758" t="s">
        <v>12</v>
      </c>
      <c r="C7758" t="s">
        <v>9</v>
      </c>
      <c r="D7758" s="2">
        <v>964</v>
      </c>
      <c r="E7758" t="e">
        <f>VLOOKUP(Actual_Table[[#This Row],[Account]],#REF!,2,FALSE)</f>
        <v>#REF!</v>
      </c>
    </row>
    <row r="7759" spans="1:5" x14ac:dyDescent="0.3">
      <c r="A7759" s="1">
        <v>45550</v>
      </c>
      <c r="B7759" t="s">
        <v>12</v>
      </c>
      <c r="C7759" t="s">
        <v>10</v>
      </c>
      <c r="D7759" s="2">
        <v>6024</v>
      </c>
      <c r="E7759" t="e">
        <f>VLOOKUP(Actual_Table[[#This Row],[Account]],#REF!,2,FALSE)</f>
        <v>#REF!</v>
      </c>
    </row>
    <row r="7760" spans="1:5" x14ac:dyDescent="0.3">
      <c r="A7760" s="1">
        <v>45550</v>
      </c>
      <c r="B7760" t="s">
        <v>13</v>
      </c>
      <c r="C7760" t="s">
        <v>5</v>
      </c>
      <c r="D7760" s="2">
        <v>23822</v>
      </c>
      <c r="E7760" t="e">
        <f>VLOOKUP(Actual_Table[[#This Row],[Account]],#REF!,2,FALSE)</f>
        <v>#REF!</v>
      </c>
    </row>
    <row r="7761" spans="1:5" x14ac:dyDescent="0.3">
      <c r="A7761" s="1">
        <v>45550</v>
      </c>
      <c r="B7761" t="s">
        <v>13</v>
      </c>
      <c r="C7761" t="s">
        <v>6</v>
      </c>
      <c r="D7761" s="2">
        <v>5244</v>
      </c>
      <c r="E7761" t="e">
        <f>VLOOKUP(Actual_Table[[#This Row],[Account]],#REF!,2,FALSE)</f>
        <v>#REF!</v>
      </c>
    </row>
    <row r="7762" spans="1:5" x14ac:dyDescent="0.3">
      <c r="A7762" s="1">
        <v>45550</v>
      </c>
      <c r="B7762" t="s">
        <v>13</v>
      </c>
      <c r="C7762" t="s">
        <v>7</v>
      </c>
      <c r="D7762" s="2">
        <v>20647</v>
      </c>
      <c r="E7762" t="e">
        <f>VLOOKUP(Actual_Table[[#This Row],[Account]],#REF!,2,FALSE)</f>
        <v>#REF!</v>
      </c>
    </row>
    <row r="7763" spans="1:5" x14ac:dyDescent="0.3">
      <c r="A7763" s="1">
        <v>45550</v>
      </c>
      <c r="B7763" t="s">
        <v>13</v>
      </c>
      <c r="C7763" t="s">
        <v>8</v>
      </c>
      <c r="D7763" s="2">
        <v>15432</v>
      </c>
      <c r="E7763" t="e">
        <f>VLOOKUP(Actual_Table[[#This Row],[Account]],#REF!,2,FALSE)</f>
        <v>#REF!</v>
      </c>
    </row>
    <row r="7764" spans="1:5" x14ac:dyDescent="0.3">
      <c r="A7764" s="1">
        <v>45550</v>
      </c>
      <c r="B7764" t="s">
        <v>13</v>
      </c>
      <c r="C7764" t="s">
        <v>9</v>
      </c>
      <c r="D7764" s="2">
        <v>3314</v>
      </c>
      <c r="E7764" t="e">
        <f>VLOOKUP(Actual_Table[[#This Row],[Account]],#REF!,2,FALSE)</f>
        <v>#REF!</v>
      </c>
    </row>
    <row r="7765" spans="1:5" x14ac:dyDescent="0.3">
      <c r="A7765" s="1">
        <v>45550</v>
      </c>
      <c r="B7765" t="s">
        <v>13</v>
      </c>
      <c r="C7765" t="s">
        <v>10</v>
      </c>
      <c r="D7765" s="2">
        <v>24652</v>
      </c>
      <c r="E7765" t="e">
        <f>VLOOKUP(Actual_Table[[#This Row],[Account]],#REF!,2,FALSE)</f>
        <v>#REF!</v>
      </c>
    </row>
    <row r="7766" spans="1:5" x14ac:dyDescent="0.3">
      <c r="A7766" s="1">
        <v>45550</v>
      </c>
      <c r="B7766" t="s">
        <v>14</v>
      </c>
      <c r="C7766" t="s">
        <v>5</v>
      </c>
      <c r="D7766" s="2">
        <v>13141</v>
      </c>
      <c r="E7766" t="e">
        <f>VLOOKUP(Actual_Table[[#This Row],[Account]],#REF!,2,FALSE)</f>
        <v>#REF!</v>
      </c>
    </row>
    <row r="7767" spans="1:5" x14ac:dyDescent="0.3">
      <c r="A7767" s="1">
        <v>45550</v>
      </c>
      <c r="B7767" t="s">
        <v>14</v>
      </c>
      <c r="C7767" t="s">
        <v>6</v>
      </c>
      <c r="D7767" s="2">
        <v>17639</v>
      </c>
      <c r="E7767" t="e">
        <f>VLOOKUP(Actual_Table[[#This Row],[Account]],#REF!,2,FALSE)</f>
        <v>#REF!</v>
      </c>
    </row>
    <row r="7768" spans="1:5" x14ac:dyDescent="0.3">
      <c r="A7768" s="1">
        <v>45550</v>
      </c>
      <c r="B7768" t="s">
        <v>14</v>
      </c>
      <c r="C7768" t="s">
        <v>7</v>
      </c>
      <c r="D7768" s="2">
        <v>8044</v>
      </c>
      <c r="E7768" t="e">
        <f>VLOOKUP(Actual_Table[[#This Row],[Account]],#REF!,2,FALSE)</f>
        <v>#REF!</v>
      </c>
    </row>
    <row r="7769" spans="1:5" x14ac:dyDescent="0.3">
      <c r="A7769" s="1">
        <v>45550</v>
      </c>
      <c r="B7769" t="s">
        <v>14</v>
      </c>
      <c r="C7769" t="s">
        <v>8</v>
      </c>
      <c r="D7769" s="2">
        <v>15055</v>
      </c>
      <c r="E7769" t="e">
        <f>VLOOKUP(Actual_Table[[#This Row],[Account]],#REF!,2,FALSE)</f>
        <v>#REF!</v>
      </c>
    </row>
    <row r="7770" spans="1:5" x14ac:dyDescent="0.3">
      <c r="A7770" s="1">
        <v>45550</v>
      </c>
      <c r="B7770" t="s">
        <v>14</v>
      </c>
      <c r="C7770" t="s">
        <v>9</v>
      </c>
      <c r="D7770" s="2">
        <v>14450</v>
      </c>
      <c r="E7770" t="e">
        <f>VLOOKUP(Actual_Table[[#This Row],[Account]],#REF!,2,FALSE)</f>
        <v>#REF!</v>
      </c>
    </row>
    <row r="7771" spans="1:5" x14ac:dyDescent="0.3">
      <c r="A7771" s="1">
        <v>45550</v>
      </c>
      <c r="B7771" t="s">
        <v>14</v>
      </c>
      <c r="C7771" t="s">
        <v>10</v>
      </c>
      <c r="D7771" s="2">
        <v>14464</v>
      </c>
      <c r="E7771" t="e">
        <f>VLOOKUP(Actual_Table[[#This Row],[Account]],#REF!,2,FALSE)</f>
        <v>#REF!</v>
      </c>
    </row>
    <row r="7772" spans="1:5" x14ac:dyDescent="0.3">
      <c r="A7772" s="1">
        <v>45551</v>
      </c>
      <c r="B7772" t="s">
        <v>4</v>
      </c>
      <c r="C7772" t="s">
        <v>5</v>
      </c>
      <c r="D7772" s="2">
        <v>18244</v>
      </c>
      <c r="E7772" t="e">
        <f>VLOOKUP(Actual_Table[[#This Row],[Account]],#REF!,2,FALSE)</f>
        <v>#REF!</v>
      </c>
    </row>
    <row r="7773" spans="1:5" x14ac:dyDescent="0.3">
      <c r="A7773" s="1">
        <v>45551</v>
      </c>
      <c r="B7773" t="s">
        <v>4</v>
      </c>
      <c r="C7773" t="s">
        <v>6</v>
      </c>
      <c r="D7773" s="2">
        <v>3813</v>
      </c>
      <c r="E7773" t="e">
        <f>VLOOKUP(Actual_Table[[#This Row],[Account]],#REF!,2,FALSE)</f>
        <v>#REF!</v>
      </c>
    </row>
    <row r="7774" spans="1:5" x14ac:dyDescent="0.3">
      <c r="A7774" s="1">
        <v>45551</v>
      </c>
      <c r="B7774" t="s">
        <v>4</v>
      </c>
      <c r="C7774" t="s">
        <v>7</v>
      </c>
      <c r="D7774" s="2">
        <v>18403</v>
      </c>
      <c r="E7774" t="e">
        <f>VLOOKUP(Actual_Table[[#This Row],[Account]],#REF!,2,FALSE)</f>
        <v>#REF!</v>
      </c>
    </row>
    <row r="7775" spans="1:5" x14ac:dyDescent="0.3">
      <c r="A7775" s="1">
        <v>45551</v>
      </c>
      <c r="B7775" t="s">
        <v>4</v>
      </c>
      <c r="C7775" t="s">
        <v>8</v>
      </c>
      <c r="D7775" s="2">
        <v>9987</v>
      </c>
      <c r="E7775" t="e">
        <f>VLOOKUP(Actual_Table[[#This Row],[Account]],#REF!,2,FALSE)</f>
        <v>#REF!</v>
      </c>
    </row>
    <row r="7776" spans="1:5" x14ac:dyDescent="0.3">
      <c r="A7776" s="1">
        <v>45551</v>
      </c>
      <c r="B7776" t="s">
        <v>4</v>
      </c>
      <c r="C7776" t="s">
        <v>9</v>
      </c>
      <c r="D7776" s="2">
        <v>7727</v>
      </c>
      <c r="E7776" t="e">
        <f>VLOOKUP(Actual_Table[[#This Row],[Account]],#REF!,2,FALSE)</f>
        <v>#REF!</v>
      </c>
    </row>
    <row r="7777" spans="1:5" x14ac:dyDescent="0.3">
      <c r="A7777" s="1">
        <v>45551</v>
      </c>
      <c r="B7777" t="s">
        <v>4</v>
      </c>
      <c r="C7777" t="s">
        <v>10</v>
      </c>
      <c r="D7777" s="2">
        <v>2547</v>
      </c>
      <c r="E7777" t="e">
        <f>VLOOKUP(Actual_Table[[#This Row],[Account]],#REF!,2,FALSE)</f>
        <v>#REF!</v>
      </c>
    </row>
    <row r="7778" spans="1:5" x14ac:dyDescent="0.3">
      <c r="A7778" s="1">
        <v>45551</v>
      </c>
      <c r="B7778" t="s">
        <v>11</v>
      </c>
      <c r="C7778" t="s">
        <v>5</v>
      </c>
      <c r="D7778" s="2">
        <v>16909</v>
      </c>
      <c r="E7778" t="e">
        <f>VLOOKUP(Actual_Table[[#This Row],[Account]],#REF!,2,FALSE)</f>
        <v>#REF!</v>
      </c>
    </row>
    <row r="7779" spans="1:5" x14ac:dyDescent="0.3">
      <c r="A7779" s="1">
        <v>45551</v>
      </c>
      <c r="B7779" t="s">
        <v>11</v>
      </c>
      <c r="C7779" t="s">
        <v>6</v>
      </c>
      <c r="D7779" s="2">
        <v>20442</v>
      </c>
      <c r="E7779" t="e">
        <f>VLOOKUP(Actual_Table[[#This Row],[Account]],#REF!,2,FALSE)</f>
        <v>#REF!</v>
      </c>
    </row>
    <row r="7780" spans="1:5" x14ac:dyDescent="0.3">
      <c r="A7780" s="1">
        <v>45551</v>
      </c>
      <c r="B7780" t="s">
        <v>11</v>
      </c>
      <c r="C7780" t="s">
        <v>7</v>
      </c>
      <c r="D7780" s="2">
        <v>7448</v>
      </c>
      <c r="E7780" t="e">
        <f>VLOOKUP(Actual_Table[[#This Row],[Account]],#REF!,2,FALSE)</f>
        <v>#REF!</v>
      </c>
    </row>
    <row r="7781" spans="1:5" x14ac:dyDescent="0.3">
      <c r="A7781" s="1">
        <v>45551</v>
      </c>
      <c r="B7781" t="s">
        <v>11</v>
      </c>
      <c r="C7781" t="s">
        <v>8</v>
      </c>
      <c r="D7781" s="2">
        <v>12109</v>
      </c>
      <c r="E7781" t="e">
        <f>VLOOKUP(Actual_Table[[#This Row],[Account]],#REF!,2,FALSE)</f>
        <v>#REF!</v>
      </c>
    </row>
    <row r="7782" spans="1:5" x14ac:dyDescent="0.3">
      <c r="A7782" s="1">
        <v>45551</v>
      </c>
      <c r="B7782" t="s">
        <v>11</v>
      </c>
      <c r="C7782" t="s">
        <v>9</v>
      </c>
      <c r="D7782" s="2">
        <v>18830</v>
      </c>
      <c r="E7782" t="e">
        <f>VLOOKUP(Actual_Table[[#This Row],[Account]],#REF!,2,FALSE)</f>
        <v>#REF!</v>
      </c>
    </row>
    <row r="7783" spans="1:5" x14ac:dyDescent="0.3">
      <c r="A7783" s="1">
        <v>45551</v>
      </c>
      <c r="B7783" t="s">
        <v>11</v>
      </c>
      <c r="C7783" t="s">
        <v>10</v>
      </c>
      <c r="D7783" s="2">
        <v>9440</v>
      </c>
      <c r="E7783" t="e">
        <f>VLOOKUP(Actual_Table[[#This Row],[Account]],#REF!,2,FALSE)</f>
        <v>#REF!</v>
      </c>
    </row>
    <row r="7784" spans="1:5" x14ac:dyDescent="0.3">
      <c r="A7784" s="1">
        <v>45551</v>
      </c>
      <c r="B7784" t="s">
        <v>12</v>
      </c>
      <c r="C7784" t="s">
        <v>5</v>
      </c>
      <c r="D7784" s="2">
        <v>827</v>
      </c>
      <c r="E7784" t="e">
        <f>VLOOKUP(Actual_Table[[#This Row],[Account]],#REF!,2,FALSE)</f>
        <v>#REF!</v>
      </c>
    </row>
    <row r="7785" spans="1:5" x14ac:dyDescent="0.3">
      <c r="A7785" s="1">
        <v>45551</v>
      </c>
      <c r="B7785" t="s">
        <v>12</v>
      </c>
      <c r="C7785" t="s">
        <v>6</v>
      </c>
      <c r="D7785" s="2">
        <v>18357</v>
      </c>
      <c r="E7785" t="e">
        <f>VLOOKUP(Actual_Table[[#This Row],[Account]],#REF!,2,FALSE)</f>
        <v>#REF!</v>
      </c>
    </row>
    <row r="7786" spans="1:5" x14ac:dyDescent="0.3">
      <c r="A7786" s="1">
        <v>45551</v>
      </c>
      <c r="B7786" t="s">
        <v>12</v>
      </c>
      <c r="C7786" t="s">
        <v>7</v>
      </c>
      <c r="D7786" s="2">
        <v>18669</v>
      </c>
      <c r="E7786" t="e">
        <f>VLOOKUP(Actual_Table[[#This Row],[Account]],#REF!,2,FALSE)</f>
        <v>#REF!</v>
      </c>
    </row>
    <row r="7787" spans="1:5" x14ac:dyDescent="0.3">
      <c r="A7787" s="1">
        <v>45551</v>
      </c>
      <c r="B7787" t="s">
        <v>12</v>
      </c>
      <c r="C7787" t="s">
        <v>8</v>
      </c>
      <c r="D7787" s="2">
        <v>4751</v>
      </c>
      <c r="E7787" t="e">
        <f>VLOOKUP(Actual_Table[[#This Row],[Account]],#REF!,2,FALSE)</f>
        <v>#REF!</v>
      </c>
    </row>
    <row r="7788" spans="1:5" x14ac:dyDescent="0.3">
      <c r="A7788" s="1">
        <v>45551</v>
      </c>
      <c r="B7788" t="s">
        <v>12</v>
      </c>
      <c r="C7788" t="s">
        <v>9</v>
      </c>
      <c r="D7788" s="2">
        <v>19894</v>
      </c>
      <c r="E7788" t="e">
        <f>VLOOKUP(Actual_Table[[#This Row],[Account]],#REF!,2,FALSE)</f>
        <v>#REF!</v>
      </c>
    </row>
    <row r="7789" spans="1:5" x14ac:dyDescent="0.3">
      <c r="A7789" s="1">
        <v>45551</v>
      </c>
      <c r="B7789" t="s">
        <v>12</v>
      </c>
      <c r="C7789" t="s">
        <v>10</v>
      </c>
      <c r="D7789" s="2">
        <v>18584</v>
      </c>
      <c r="E7789" t="e">
        <f>VLOOKUP(Actual_Table[[#This Row],[Account]],#REF!,2,FALSE)</f>
        <v>#REF!</v>
      </c>
    </row>
    <row r="7790" spans="1:5" x14ac:dyDescent="0.3">
      <c r="A7790" s="1">
        <v>45551</v>
      </c>
      <c r="B7790" t="s">
        <v>13</v>
      </c>
      <c r="C7790" t="s">
        <v>5</v>
      </c>
      <c r="D7790" s="2">
        <v>1391</v>
      </c>
      <c r="E7790" t="e">
        <f>VLOOKUP(Actual_Table[[#This Row],[Account]],#REF!,2,FALSE)</f>
        <v>#REF!</v>
      </c>
    </row>
    <row r="7791" spans="1:5" x14ac:dyDescent="0.3">
      <c r="A7791" s="1">
        <v>45551</v>
      </c>
      <c r="B7791" t="s">
        <v>13</v>
      </c>
      <c r="C7791" t="s">
        <v>6</v>
      </c>
      <c r="D7791" s="2">
        <v>24475</v>
      </c>
      <c r="E7791" t="e">
        <f>VLOOKUP(Actual_Table[[#This Row],[Account]],#REF!,2,FALSE)</f>
        <v>#REF!</v>
      </c>
    </row>
    <row r="7792" spans="1:5" x14ac:dyDescent="0.3">
      <c r="A7792" s="1">
        <v>45551</v>
      </c>
      <c r="B7792" t="s">
        <v>13</v>
      </c>
      <c r="C7792" t="s">
        <v>7</v>
      </c>
      <c r="D7792" s="2">
        <v>6992</v>
      </c>
      <c r="E7792" t="e">
        <f>VLOOKUP(Actual_Table[[#This Row],[Account]],#REF!,2,FALSE)</f>
        <v>#REF!</v>
      </c>
    </row>
    <row r="7793" spans="1:5" x14ac:dyDescent="0.3">
      <c r="A7793" s="1">
        <v>45551</v>
      </c>
      <c r="B7793" t="s">
        <v>13</v>
      </c>
      <c r="C7793" t="s">
        <v>8</v>
      </c>
      <c r="D7793" s="2">
        <v>20452</v>
      </c>
      <c r="E7793" t="e">
        <f>VLOOKUP(Actual_Table[[#This Row],[Account]],#REF!,2,FALSE)</f>
        <v>#REF!</v>
      </c>
    </row>
    <row r="7794" spans="1:5" x14ac:dyDescent="0.3">
      <c r="A7794" s="1">
        <v>45551</v>
      </c>
      <c r="B7794" t="s">
        <v>13</v>
      </c>
      <c r="C7794" t="s">
        <v>9</v>
      </c>
      <c r="D7794" s="2">
        <v>19997</v>
      </c>
      <c r="E7794" t="e">
        <f>VLOOKUP(Actual_Table[[#This Row],[Account]],#REF!,2,FALSE)</f>
        <v>#REF!</v>
      </c>
    </row>
    <row r="7795" spans="1:5" x14ac:dyDescent="0.3">
      <c r="A7795" s="1">
        <v>45551</v>
      </c>
      <c r="B7795" t="s">
        <v>13</v>
      </c>
      <c r="C7795" t="s">
        <v>10</v>
      </c>
      <c r="D7795" s="2">
        <v>16495</v>
      </c>
      <c r="E7795" t="e">
        <f>VLOOKUP(Actual_Table[[#This Row],[Account]],#REF!,2,FALSE)</f>
        <v>#REF!</v>
      </c>
    </row>
    <row r="7796" spans="1:5" x14ac:dyDescent="0.3">
      <c r="A7796" s="1">
        <v>45551</v>
      </c>
      <c r="B7796" t="s">
        <v>14</v>
      </c>
      <c r="C7796" t="s">
        <v>5</v>
      </c>
      <c r="D7796" s="2">
        <v>5289</v>
      </c>
      <c r="E7796" t="e">
        <f>VLOOKUP(Actual_Table[[#This Row],[Account]],#REF!,2,FALSE)</f>
        <v>#REF!</v>
      </c>
    </row>
    <row r="7797" spans="1:5" x14ac:dyDescent="0.3">
      <c r="A7797" s="1">
        <v>45551</v>
      </c>
      <c r="B7797" t="s">
        <v>14</v>
      </c>
      <c r="C7797" t="s">
        <v>6</v>
      </c>
      <c r="D7797" s="2">
        <v>19794</v>
      </c>
      <c r="E7797" t="e">
        <f>VLOOKUP(Actual_Table[[#This Row],[Account]],#REF!,2,FALSE)</f>
        <v>#REF!</v>
      </c>
    </row>
    <row r="7798" spans="1:5" x14ac:dyDescent="0.3">
      <c r="A7798" s="1">
        <v>45551</v>
      </c>
      <c r="B7798" t="s">
        <v>14</v>
      </c>
      <c r="C7798" t="s">
        <v>7</v>
      </c>
      <c r="D7798" s="2">
        <v>6138</v>
      </c>
      <c r="E7798" t="e">
        <f>VLOOKUP(Actual_Table[[#This Row],[Account]],#REF!,2,FALSE)</f>
        <v>#REF!</v>
      </c>
    </row>
    <row r="7799" spans="1:5" x14ac:dyDescent="0.3">
      <c r="A7799" s="1">
        <v>45551</v>
      </c>
      <c r="B7799" t="s">
        <v>14</v>
      </c>
      <c r="C7799" t="s">
        <v>8</v>
      </c>
      <c r="D7799" s="2">
        <v>21201</v>
      </c>
      <c r="E7799" t="e">
        <f>VLOOKUP(Actual_Table[[#This Row],[Account]],#REF!,2,FALSE)</f>
        <v>#REF!</v>
      </c>
    </row>
    <row r="7800" spans="1:5" x14ac:dyDescent="0.3">
      <c r="A7800" s="1">
        <v>45551</v>
      </c>
      <c r="B7800" t="s">
        <v>14</v>
      </c>
      <c r="C7800" t="s">
        <v>9</v>
      </c>
      <c r="D7800" s="2">
        <v>23543</v>
      </c>
      <c r="E7800" t="e">
        <f>VLOOKUP(Actual_Table[[#This Row],[Account]],#REF!,2,FALSE)</f>
        <v>#REF!</v>
      </c>
    </row>
    <row r="7801" spans="1:5" x14ac:dyDescent="0.3">
      <c r="A7801" s="1">
        <v>45551</v>
      </c>
      <c r="B7801" t="s">
        <v>14</v>
      </c>
      <c r="C7801" t="s">
        <v>10</v>
      </c>
      <c r="D7801" s="2">
        <v>22798</v>
      </c>
      <c r="E7801" t="e">
        <f>VLOOKUP(Actual_Table[[#This Row],[Account]],#REF!,2,FALSE)</f>
        <v>#REF!</v>
      </c>
    </row>
    <row r="7802" spans="1:5" x14ac:dyDescent="0.3">
      <c r="A7802" s="1">
        <v>45552</v>
      </c>
      <c r="B7802" t="s">
        <v>4</v>
      </c>
      <c r="C7802" t="s">
        <v>5</v>
      </c>
      <c r="D7802" s="2">
        <v>23504</v>
      </c>
      <c r="E7802" t="e">
        <f>VLOOKUP(Actual_Table[[#This Row],[Account]],#REF!,2,FALSE)</f>
        <v>#REF!</v>
      </c>
    </row>
    <row r="7803" spans="1:5" x14ac:dyDescent="0.3">
      <c r="A7803" s="1">
        <v>45552</v>
      </c>
      <c r="B7803" t="s">
        <v>4</v>
      </c>
      <c r="C7803" t="s">
        <v>6</v>
      </c>
      <c r="D7803" s="2">
        <v>16568</v>
      </c>
      <c r="E7803" t="e">
        <f>VLOOKUP(Actual_Table[[#This Row],[Account]],#REF!,2,FALSE)</f>
        <v>#REF!</v>
      </c>
    </row>
    <row r="7804" spans="1:5" x14ac:dyDescent="0.3">
      <c r="A7804" s="1">
        <v>45552</v>
      </c>
      <c r="B7804" t="s">
        <v>4</v>
      </c>
      <c r="C7804" t="s">
        <v>7</v>
      </c>
      <c r="D7804" s="2">
        <v>2886</v>
      </c>
      <c r="E7804" t="e">
        <f>VLOOKUP(Actual_Table[[#This Row],[Account]],#REF!,2,FALSE)</f>
        <v>#REF!</v>
      </c>
    </row>
    <row r="7805" spans="1:5" x14ac:dyDescent="0.3">
      <c r="A7805" s="1">
        <v>45552</v>
      </c>
      <c r="B7805" t="s">
        <v>4</v>
      </c>
      <c r="C7805" t="s">
        <v>8</v>
      </c>
      <c r="D7805" s="2">
        <v>1803</v>
      </c>
      <c r="E7805" t="e">
        <f>VLOOKUP(Actual_Table[[#This Row],[Account]],#REF!,2,FALSE)</f>
        <v>#REF!</v>
      </c>
    </row>
    <row r="7806" spans="1:5" x14ac:dyDescent="0.3">
      <c r="A7806" s="1">
        <v>45552</v>
      </c>
      <c r="B7806" t="s">
        <v>4</v>
      </c>
      <c r="C7806" t="s">
        <v>9</v>
      </c>
      <c r="D7806" s="2">
        <v>16915</v>
      </c>
      <c r="E7806" t="e">
        <f>VLOOKUP(Actual_Table[[#This Row],[Account]],#REF!,2,FALSE)</f>
        <v>#REF!</v>
      </c>
    </row>
    <row r="7807" spans="1:5" x14ac:dyDescent="0.3">
      <c r="A7807" s="1">
        <v>45552</v>
      </c>
      <c r="B7807" t="s">
        <v>4</v>
      </c>
      <c r="C7807" t="s">
        <v>10</v>
      </c>
      <c r="D7807" s="2">
        <v>6754</v>
      </c>
      <c r="E7807" t="e">
        <f>VLOOKUP(Actual_Table[[#This Row],[Account]],#REF!,2,FALSE)</f>
        <v>#REF!</v>
      </c>
    </row>
    <row r="7808" spans="1:5" x14ac:dyDescent="0.3">
      <c r="A7808" s="1">
        <v>45552</v>
      </c>
      <c r="B7808" t="s">
        <v>11</v>
      </c>
      <c r="C7808" t="s">
        <v>5</v>
      </c>
      <c r="D7808" s="2">
        <v>4122</v>
      </c>
      <c r="E7808" t="e">
        <f>VLOOKUP(Actual_Table[[#This Row],[Account]],#REF!,2,FALSE)</f>
        <v>#REF!</v>
      </c>
    </row>
    <row r="7809" spans="1:5" x14ac:dyDescent="0.3">
      <c r="A7809" s="1">
        <v>45552</v>
      </c>
      <c r="B7809" t="s">
        <v>11</v>
      </c>
      <c r="C7809" t="s">
        <v>6</v>
      </c>
      <c r="D7809" s="2">
        <v>20788</v>
      </c>
      <c r="E7809" t="e">
        <f>VLOOKUP(Actual_Table[[#This Row],[Account]],#REF!,2,FALSE)</f>
        <v>#REF!</v>
      </c>
    </row>
    <row r="7810" spans="1:5" x14ac:dyDescent="0.3">
      <c r="A7810" s="1">
        <v>45552</v>
      </c>
      <c r="B7810" t="s">
        <v>11</v>
      </c>
      <c r="C7810" t="s">
        <v>7</v>
      </c>
      <c r="D7810" s="2">
        <v>17216</v>
      </c>
      <c r="E7810" t="e">
        <f>VLOOKUP(Actual_Table[[#This Row],[Account]],#REF!,2,FALSE)</f>
        <v>#REF!</v>
      </c>
    </row>
    <row r="7811" spans="1:5" x14ac:dyDescent="0.3">
      <c r="A7811" s="1">
        <v>45552</v>
      </c>
      <c r="B7811" t="s">
        <v>11</v>
      </c>
      <c r="C7811" t="s">
        <v>8</v>
      </c>
      <c r="D7811" s="2">
        <v>10402</v>
      </c>
      <c r="E7811" t="e">
        <f>VLOOKUP(Actual_Table[[#This Row],[Account]],#REF!,2,FALSE)</f>
        <v>#REF!</v>
      </c>
    </row>
    <row r="7812" spans="1:5" x14ac:dyDescent="0.3">
      <c r="A7812" s="1">
        <v>45552</v>
      </c>
      <c r="B7812" t="s">
        <v>11</v>
      </c>
      <c r="C7812" t="s">
        <v>9</v>
      </c>
      <c r="D7812" s="2">
        <v>14543</v>
      </c>
      <c r="E7812" t="e">
        <f>VLOOKUP(Actual_Table[[#This Row],[Account]],#REF!,2,FALSE)</f>
        <v>#REF!</v>
      </c>
    </row>
    <row r="7813" spans="1:5" x14ac:dyDescent="0.3">
      <c r="A7813" s="1">
        <v>45552</v>
      </c>
      <c r="B7813" t="s">
        <v>11</v>
      </c>
      <c r="C7813" t="s">
        <v>10</v>
      </c>
      <c r="D7813" s="2">
        <v>9669</v>
      </c>
      <c r="E7813" t="e">
        <f>VLOOKUP(Actual_Table[[#This Row],[Account]],#REF!,2,FALSE)</f>
        <v>#REF!</v>
      </c>
    </row>
    <row r="7814" spans="1:5" x14ac:dyDescent="0.3">
      <c r="A7814" s="1">
        <v>45552</v>
      </c>
      <c r="B7814" t="s">
        <v>12</v>
      </c>
      <c r="C7814" t="s">
        <v>5</v>
      </c>
      <c r="D7814" s="2">
        <v>7498</v>
      </c>
      <c r="E7814" t="e">
        <f>VLOOKUP(Actual_Table[[#This Row],[Account]],#REF!,2,FALSE)</f>
        <v>#REF!</v>
      </c>
    </row>
    <row r="7815" spans="1:5" x14ac:dyDescent="0.3">
      <c r="A7815" s="1">
        <v>45552</v>
      </c>
      <c r="B7815" t="s">
        <v>12</v>
      </c>
      <c r="C7815" t="s">
        <v>6</v>
      </c>
      <c r="D7815" s="2">
        <v>3002</v>
      </c>
      <c r="E7815" t="e">
        <f>VLOOKUP(Actual_Table[[#This Row],[Account]],#REF!,2,FALSE)</f>
        <v>#REF!</v>
      </c>
    </row>
    <row r="7816" spans="1:5" x14ac:dyDescent="0.3">
      <c r="A7816" s="1">
        <v>45552</v>
      </c>
      <c r="B7816" t="s">
        <v>12</v>
      </c>
      <c r="C7816" t="s">
        <v>7</v>
      </c>
      <c r="D7816" s="2">
        <v>9542</v>
      </c>
      <c r="E7816" t="e">
        <f>VLOOKUP(Actual_Table[[#This Row],[Account]],#REF!,2,FALSE)</f>
        <v>#REF!</v>
      </c>
    </row>
    <row r="7817" spans="1:5" x14ac:dyDescent="0.3">
      <c r="A7817" s="1">
        <v>45552</v>
      </c>
      <c r="B7817" t="s">
        <v>12</v>
      </c>
      <c r="C7817" t="s">
        <v>8</v>
      </c>
      <c r="D7817" s="2">
        <v>9030</v>
      </c>
      <c r="E7817" t="e">
        <f>VLOOKUP(Actual_Table[[#This Row],[Account]],#REF!,2,FALSE)</f>
        <v>#REF!</v>
      </c>
    </row>
    <row r="7818" spans="1:5" x14ac:dyDescent="0.3">
      <c r="A7818" s="1">
        <v>45552</v>
      </c>
      <c r="B7818" t="s">
        <v>12</v>
      </c>
      <c r="C7818" t="s">
        <v>9</v>
      </c>
      <c r="D7818" s="2">
        <v>23142</v>
      </c>
      <c r="E7818" t="e">
        <f>VLOOKUP(Actual_Table[[#This Row],[Account]],#REF!,2,FALSE)</f>
        <v>#REF!</v>
      </c>
    </row>
    <row r="7819" spans="1:5" x14ac:dyDescent="0.3">
      <c r="A7819" s="1">
        <v>45552</v>
      </c>
      <c r="B7819" t="s">
        <v>12</v>
      </c>
      <c r="C7819" t="s">
        <v>10</v>
      </c>
      <c r="D7819" s="2">
        <v>11788</v>
      </c>
      <c r="E7819" t="e">
        <f>VLOOKUP(Actual_Table[[#This Row],[Account]],#REF!,2,FALSE)</f>
        <v>#REF!</v>
      </c>
    </row>
    <row r="7820" spans="1:5" x14ac:dyDescent="0.3">
      <c r="A7820" s="1">
        <v>45552</v>
      </c>
      <c r="B7820" t="s">
        <v>13</v>
      </c>
      <c r="C7820" t="s">
        <v>5</v>
      </c>
      <c r="D7820" s="2">
        <v>2751</v>
      </c>
      <c r="E7820" t="e">
        <f>VLOOKUP(Actual_Table[[#This Row],[Account]],#REF!,2,FALSE)</f>
        <v>#REF!</v>
      </c>
    </row>
    <row r="7821" spans="1:5" x14ac:dyDescent="0.3">
      <c r="A7821" s="1">
        <v>45552</v>
      </c>
      <c r="B7821" t="s">
        <v>13</v>
      </c>
      <c r="C7821" t="s">
        <v>6</v>
      </c>
      <c r="D7821" s="2">
        <v>24677</v>
      </c>
      <c r="E7821" t="e">
        <f>VLOOKUP(Actual_Table[[#This Row],[Account]],#REF!,2,FALSE)</f>
        <v>#REF!</v>
      </c>
    </row>
    <row r="7822" spans="1:5" x14ac:dyDescent="0.3">
      <c r="A7822" s="1">
        <v>45552</v>
      </c>
      <c r="B7822" t="s">
        <v>13</v>
      </c>
      <c r="C7822" t="s">
        <v>7</v>
      </c>
      <c r="D7822" s="2">
        <v>4899</v>
      </c>
      <c r="E7822" t="e">
        <f>VLOOKUP(Actual_Table[[#This Row],[Account]],#REF!,2,FALSE)</f>
        <v>#REF!</v>
      </c>
    </row>
    <row r="7823" spans="1:5" x14ac:dyDescent="0.3">
      <c r="A7823" s="1">
        <v>45552</v>
      </c>
      <c r="B7823" t="s">
        <v>13</v>
      </c>
      <c r="C7823" t="s">
        <v>8</v>
      </c>
      <c r="D7823" s="2">
        <v>20987</v>
      </c>
      <c r="E7823" t="e">
        <f>VLOOKUP(Actual_Table[[#This Row],[Account]],#REF!,2,FALSE)</f>
        <v>#REF!</v>
      </c>
    </row>
    <row r="7824" spans="1:5" x14ac:dyDescent="0.3">
      <c r="A7824" s="1">
        <v>45552</v>
      </c>
      <c r="B7824" t="s">
        <v>13</v>
      </c>
      <c r="C7824" t="s">
        <v>9</v>
      </c>
      <c r="D7824" s="2">
        <v>20732</v>
      </c>
      <c r="E7824" t="e">
        <f>VLOOKUP(Actual_Table[[#This Row],[Account]],#REF!,2,FALSE)</f>
        <v>#REF!</v>
      </c>
    </row>
    <row r="7825" spans="1:5" x14ac:dyDescent="0.3">
      <c r="A7825" s="1">
        <v>45552</v>
      </c>
      <c r="B7825" t="s">
        <v>13</v>
      </c>
      <c r="C7825" t="s">
        <v>10</v>
      </c>
      <c r="D7825" s="2">
        <v>7708</v>
      </c>
      <c r="E7825" t="e">
        <f>VLOOKUP(Actual_Table[[#This Row],[Account]],#REF!,2,FALSE)</f>
        <v>#REF!</v>
      </c>
    </row>
    <row r="7826" spans="1:5" x14ac:dyDescent="0.3">
      <c r="A7826" s="1">
        <v>45552</v>
      </c>
      <c r="B7826" t="s">
        <v>14</v>
      </c>
      <c r="C7826" t="s">
        <v>5</v>
      </c>
      <c r="D7826" s="2">
        <v>22306</v>
      </c>
      <c r="E7826" t="e">
        <f>VLOOKUP(Actual_Table[[#This Row],[Account]],#REF!,2,FALSE)</f>
        <v>#REF!</v>
      </c>
    </row>
    <row r="7827" spans="1:5" x14ac:dyDescent="0.3">
      <c r="A7827" s="1">
        <v>45552</v>
      </c>
      <c r="B7827" t="s">
        <v>14</v>
      </c>
      <c r="C7827" t="s">
        <v>6</v>
      </c>
      <c r="D7827" s="2">
        <v>10901</v>
      </c>
      <c r="E7827" t="e">
        <f>VLOOKUP(Actual_Table[[#This Row],[Account]],#REF!,2,FALSE)</f>
        <v>#REF!</v>
      </c>
    </row>
    <row r="7828" spans="1:5" x14ac:dyDescent="0.3">
      <c r="A7828" s="1">
        <v>45552</v>
      </c>
      <c r="B7828" t="s">
        <v>14</v>
      </c>
      <c r="C7828" t="s">
        <v>7</v>
      </c>
      <c r="D7828" s="2">
        <v>6406</v>
      </c>
      <c r="E7828" t="e">
        <f>VLOOKUP(Actual_Table[[#This Row],[Account]],#REF!,2,FALSE)</f>
        <v>#REF!</v>
      </c>
    </row>
    <row r="7829" spans="1:5" x14ac:dyDescent="0.3">
      <c r="A7829" s="1">
        <v>45552</v>
      </c>
      <c r="B7829" t="s">
        <v>14</v>
      </c>
      <c r="C7829" t="s">
        <v>8</v>
      </c>
      <c r="D7829" s="2">
        <v>4319</v>
      </c>
      <c r="E7829" t="e">
        <f>VLOOKUP(Actual_Table[[#This Row],[Account]],#REF!,2,FALSE)</f>
        <v>#REF!</v>
      </c>
    </row>
    <row r="7830" spans="1:5" x14ac:dyDescent="0.3">
      <c r="A7830" s="1">
        <v>45552</v>
      </c>
      <c r="B7830" t="s">
        <v>14</v>
      </c>
      <c r="C7830" t="s">
        <v>9</v>
      </c>
      <c r="D7830" s="2">
        <v>15697</v>
      </c>
      <c r="E7830" t="e">
        <f>VLOOKUP(Actual_Table[[#This Row],[Account]],#REF!,2,FALSE)</f>
        <v>#REF!</v>
      </c>
    </row>
    <row r="7831" spans="1:5" x14ac:dyDescent="0.3">
      <c r="A7831" s="1">
        <v>45552</v>
      </c>
      <c r="B7831" t="s">
        <v>14</v>
      </c>
      <c r="C7831" t="s">
        <v>10</v>
      </c>
      <c r="D7831" s="2">
        <v>1803</v>
      </c>
      <c r="E7831" t="e">
        <f>VLOOKUP(Actual_Table[[#This Row],[Account]],#REF!,2,FALSE)</f>
        <v>#REF!</v>
      </c>
    </row>
    <row r="7832" spans="1:5" x14ac:dyDescent="0.3">
      <c r="A7832" s="1">
        <v>45553</v>
      </c>
      <c r="B7832" t="s">
        <v>4</v>
      </c>
      <c r="C7832" t="s">
        <v>5</v>
      </c>
      <c r="D7832" s="2">
        <v>1861</v>
      </c>
      <c r="E7832" t="e">
        <f>VLOOKUP(Actual_Table[[#This Row],[Account]],#REF!,2,FALSE)</f>
        <v>#REF!</v>
      </c>
    </row>
    <row r="7833" spans="1:5" x14ac:dyDescent="0.3">
      <c r="A7833" s="1">
        <v>45553</v>
      </c>
      <c r="B7833" t="s">
        <v>4</v>
      </c>
      <c r="C7833" t="s">
        <v>6</v>
      </c>
      <c r="D7833" s="2">
        <v>18402</v>
      </c>
      <c r="E7833" t="e">
        <f>VLOOKUP(Actual_Table[[#This Row],[Account]],#REF!,2,FALSE)</f>
        <v>#REF!</v>
      </c>
    </row>
    <row r="7834" spans="1:5" x14ac:dyDescent="0.3">
      <c r="A7834" s="1">
        <v>45553</v>
      </c>
      <c r="B7834" t="s">
        <v>4</v>
      </c>
      <c r="C7834" t="s">
        <v>7</v>
      </c>
      <c r="D7834" s="2">
        <v>18114</v>
      </c>
      <c r="E7834" t="e">
        <f>VLOOKUP(Actual_Table[[#This Row],[Account]],#REF!,2,FALSE)</f>
        <v>#REF!</v>
      </c>
    </row>
    <row r="7835" spans="1:5" x14ac:dyDescent="0.3">
      <c r="A7835" s="1">
        <v>45553</v>
      </c>
      <c r="B7835" t="s">
        <v>4</v>
      </c>
      <c r="C7835" t="s">
        <v>8</v>
      </c>
      <c r="D7835" s="2">
        <v>22019</v>
      </c>
      <c r="E7835" t="e">
        <f>VLOOKUP(Actual_Table[[#This Row],[Account]],#REF!,2,FALSE)</f>
        <v>#REF!</v>
      </c>
    </row>
    <row r="7836" spans="1:5" x14ac:dyDescent="0.3">
      <c r="A7836" s="1">
        <v>45553</v>
      </c>
      <c r="B7836" t="s">
        <v>4</v>
      </c>
      <c r="C7836" t="s">
        <v>9</v>
      </c>
      <c r="D7836" s="2">
        <v>18518</v>
      </c>
      <c r="E7836" t="e">
        <f>VLOOKUP(Actual_Table[[#This Row],[Account]],#REF!,2,FALSE)</f>
        <v>#REF!</v>
      </c>
    </row>
    <row r="7837" spans="1:5" x14ac:dyDescent="0.3">
      <c r="A7837" s="1">
        <v>45553</v>
      </c>
      <c r="B7837" t="s">
        <v>4</v>
      </c>
      <c r="C7837" t="s">
        <v>10</v>
      </c>
      <c r="D7837" s="2">
        <v>6782</v>
      </c>
      <c r="E7837" t="e">
        <f>VLOOKUP(Actual_Table[[#This Row],[Account]],#REF!,2,FALSE)</f>
        <v>#REF!</v>
      </c>
    </row>
    <row r="7838" spans="1:5" x14ac:dyDescent="0.3">
      <c r="A7838" s="1">
        <v>45553</v>
      </c>
      <c r="B7838" t="s">
        <v>11</v>
      </c>
      <c r="C7838" t="s">
        <v>5</v>
      </c>
      <c r="D7838" s="2">
        <v>18011</v>
      </c>
      <c r="E7838" t="e">
        <f>VLOOKUP(Actual_Table[[#This Row],[Account]],#REF!,2,FALSE)</f>
        <v>#REF!</v>
      </c>
    </row>
    <row r="7839" spans="1:5" x14ac:dyDescent="0.3">
      <c r="A7839" s="1">
        <v>45553</v>
      </c>
      <c r="B7839" t="s">
        <v>11</v>
      </c>
      <c r="C7839" t="s">
        <v>6</v>
      </c>
      <c r="D7839" s="2">
        <v>12213</v>
      </c>
      <c r="E7839" t="e">
        <f>VLOOKUP(Actual_Table[[#This Row],[Account]],#REF!,2,FALSE)</f>
        <v>#REF!</v>
      </c>
    </row>
    <row r="7840" spans="1:5" x14ac:dyDescent="0.3">
      <c r="A7840" s="1">
        <v>45553</v>
      </c>
      <c r="B7840" t="s">
        <v>11</v>
      </c>
      <c r="C7840" t="s">
        <v>7</v>
      </c>
      <c r="D7840" s="2">
        <v>15563</v>
      </c>
      <c r="E7840" t="e">
        <f>VLOOKUP(Actual_Table[[#This Row],[Account]],#REF!,2,FALSE)</f>
        <v>#REF!</v>
      </c>
    </row>
    <row r="7841" spans="1:5" x14ac:dyDescent="0.3">
      <c r="A7841" s="1">
        <v>45553</v>
      </c>
      <c r="B7841" t="s">
        <v>11</v>
      </c>
      <c r="C7841" t="s">
        <v>8</v>
      </c>
      <c r="D7841" s="2">
        <v>22393</v>
      </c>
      <c r="E7841" t="e">
        <f>VLOOKUP(Actual_Table[[#This Row],[Account]],#REF!,2,FALSE)</f>
        <v>#REF!</v>
      </c>
    </row>
    <row r="7842" spans="1:5" x14ac:dyDescent="0.3">
      <c r="A7842" s="1">
        <v>45553</v>
      </c>
      <c r="B7842" t="s">
        <v>11</v>
      </c>
      <c r="C7842" t="s">
        <v>9</v>
      </c>
      <c r="D7842" s="2">
        <v>626</v>
      </c>
      <c r="E7842" t="e">
        <f>VLOOKUP(Actual_Table[[#This Row],[Account]],#REF!,2,FALSE)</f>
        <v>#REF!</v>
      </c>
    </row>
    <row r="7843" spans="1:5" x14ac:dyDescent="0.3">
      <c r="A7843" s="1">
        <v>45553</v>
      </c>
      <c r="B7843" t="s">
        <v>11</v>
      </c>
      <c r="C7843" t="s">
        <v>10</v>
      </c>
      <c r="D7843" s="2">
        <v>14867</v>
      </c>
      <c r="E7843" t="e">
        <f>VLOOKUP(Actual_Table[[#This Row],[Account]],#REF!,2,FALSE)</f>
        <v>#REF!</v>
      </c>
    </row>
    <row r="7844" spans="1:5" x14ac:dyDescent="0.3">
      <c r="A7844" s="1">
        <v>45553</v>
      </c>
      <c r="B7844" t="s">
        <v>12</v>
      </c>
      <c r="C7844" t="s">
        <v>5</v>
      </c>
      <c r="D7844" s="2">
        <v>20279</v>
      </c>
      <c r="E7844" t="e">
        <f>VLOOKUP(Actual_Table[[#This Row],[Account]],#REF!,2,FALSE)</f>
        <v>#REF!</v>
      </c>
    </row>
    <row r="7845" spans="1:5" x14ac:dyDescent="0.3">
      <c r="A7845" s="1">
        <v>45553</v>
      </c>
      <c r="B7845" t="s">
        <v>12</v>
      </c>
      <c r="C7845" t="s">
        <v>6</v>
      </c>
      <c r="D7845" s="2">
        <v>21877</v>
      </c>
      <c r="E7845" t="e">
        <f>VLOOKUP(Actual_Table[[#This Row],[Account]],#REF!,2,FALSE)</f>
        <v>#REF!</v>
      </c>
    </row>
    <row r="7846" spans="1:5" x14ac:dyDescent="0.3">
      <c r="A7846" s="1">
        <v>45553</v>
      </c>
      <c r="B7846" t="s">
        <v>12</v>
      </c>
      <c r="C7846" t="s">
        <v>7</v>
      </c>
      <c r="D7846" s="2">
        <v>1807</v>
      </c>
      <c r="E7846" t="e">
        <f>VLOOKUP(Actual_Table[[#This Row],[Account]],#REF!,2,FALSE)</f>
        <v>#REF!</v>
      </c>
    </row>
    <row r="7847" spans="1:5" x14ac:dyDescent="0.3">
      <c r="A7847" s="1">
        <v>45553</v>
      </c>
      <c r="B7847" t="s">
        <v>12</v>
      </c>
      <c r="C7847" t="s">
        <v>8</v>
      </c>
      <c r="D7847" s="2">
        <v>681</v>
      </c>
      <c r="E7847" t="e">
        <f>VLOOKUP(Actual_Table[[#This Row],[Account]],#REF!,2,FALSE)</f>
        <v>#REF!</v>
      </c>
    </row>
    <row r="7848" spans="1:5" x14ac:dyDescent="0.3">
      <c r="A7848" s="1">
        <v>45553</v>
      </c>
      <c r="B7848" t="s">
        <v>12</v>
      </c>
      <c r="C7848" t="s">
        <v>9</v>
      </c>
      <c r="D7848" s="2">
        <v>21893</v>
      </c>
      <c r="E7848" t="e">
        <f>VLOOKUP(Actual_Table[[#This Row],[Account]],#REF!,2,FALSE)</f>
        <v>#REF!</v>
      </c>
    </row>
    <row r="7849" spans="1:5" x14ac:dyDescent="0.3">
      <c r="A7849" s="1">
        <v>45553</v>
      </c>
      <c r="B7849" t="s">
        <v>12</v>
      </c>
      <c r="C7849" t="s">
        <v>10</v>
      </c>
      <c r="D7849" s="2">
        <v>16524</v>
      </c>
      <c r="E7849" t="e">
        <f>VLOOKUP(Actual_Table[[#This Row],[Account]],#REF!,2,FALSE)</f>
        <v>#REF!</v>
      </c>
    </row>
    <row r="7850" spans="1:5" x14ac:dyDescent="0.3">
      <c r="A7850" s="1">
        <v>45553</v>
      </c>
      <c r="B7850" t="s">
        <v>13</v>
      </c>
      <c r="C7850" t="s">
        <v>5</v>
      </c>
      <c r="D7850" s="2">
        <v>9797</v>
      </c>
      <c r="E7850" t="e">
        <f>VLOOKUP(Actual_Table[[#This Row],[Account]],#REF!,2,FALSE)</f>
        <v>#REF!</v>
      </c>
    </row>
    <row r="7851" spans="1:5" x14ac:dyDescent="0.3">
      <c r="A7851" s="1">
        <v>45553</v>
      </c>
      <c r="B7851" t="s">
        <v>13</v>
      </c>
      <c r="C7851" t="s">
        <v>6</v>
      </c>
      <c r="D7851" s="2">
        <v>7393</v>
      </c>
      <c r="E7851" t="e">
        <f>VLOOKUP(Actual_Table[[#This Row],[Account]],#REF!,2,FALSE)</f>
        <v>#REF!</v>
      </c>
    </row>
    <row r="7852" spans="1:5" x14ac:dyDescent="0.3">
      <c r="A7852" s="1">
        <v>45553</v>
      </c>
      <c r="B7852" t="s">
        <v>13</v>
      </c>
      <c r="C7852" t="s">
        <v>7</v>
      </c>
      <c r="D7852" s="2">
        <v>19638</v>
      </c>
      <c r="E7852" t="e">
        <f>VLOOKUP(Actual_Table[[#This Row],[Account]],#REF!,2,FALSE)</f>
        <v>#REF!</v>
      </c>
    </row>
    <row r="7853" spans="1:5" x14ac:dyDescent="0.3">
      <c r="A7853" s="1">
        <v>45553</v>
      </c>
      <c r="B7853" t="s">
        <v>13</v>
      </c>
      <c r="C7853" t="s">
        <v>8</v>
      </c>
      <c r="D7853" s="2">
        <v>16881</v>
      </c>
      <c r="E7853" t="e">
        <f>VLOOKUP(Actual_Table[[#This Row],[Account]],#REF!,2,FALSE)</f>
        <v>#REF!</v>
      </c>
    </row>
    <row r="7854" spans="1:5" x14ac:dyDescent="0.3">
      <c r="A7854" s="1">
        <v>45553</v>
      </c>
      <c r="B7854" t="s">
        <v>13</v>
      </c>
      <c r="C7854" t="s">
        <v>9</v>
      </c>
      <c r="D7854" s="2">
        <v>18235</v>
      </c>
      <c r="E7854" t="e">
        <f>VLOOKUP(Actual_Table[[#This Row],[Account]],#REF!,2,FALSE)</f>
        <v>#REF!</v>
      </c>
    </row>
    <row r="7855" spans="1:5" x14ac:dyDescent="0.3">
      <c r="A7855" s="1">
        <v>45553</v>
      </c>
      <c r="B7855" t="s">
        <v>13</v>
      </c>
      <c r="C7855" t="s">
        <v>10</v>
      </c>
      <c r="D7855" s="2">
        <v>13627</v>
      </c>
      <c r="E7855" t="e">
        <f>VLOOKUP(Actual_Table[[#This Row],[Account]],#REF!,2,FALSE)</f>
        <v>#REF!</v>
      </c>
    </row>
    <row r="7856" spans="1:5" x14ac:dyDescent="0.3">
      <c r="A7856" s="1">
        <v>45553</v>
      </c>
      <c r="B7856" t="s">
        <v>14</v>
      </c>
      <c r="C7856" t="s">
        <v>5</v>
      </c>
      <c r="D7856" s="2">
        <v>19947</v>
      </c>
      <c r="E7856" t="e">
        <f>VLOOKUP(Actual_Table[[#This Row],[Account]],#REF!,2,FALSE)</f>
        <v>#REF!</v>
      </c>
    </row>
    <row r="7857" spans="1:5" x14ac:dyDescent="0.3">
      <c r="A7857" s="1">
        <v>45553</v>
      </c>
      <c r="B7857" t="s">
        <v>14</v>
      </c>
      <c r="C7857" t="s">
        <v>6</v>
      </c>
      <c r="D7857" s="2">
        <v>16915</v>
      </c>
      <c r="E7857" t="e">
        <f>VLOOKUP(Actual_Table[[#This Row],[Account]],#REF!,2,FALSE)</f>
        <v>#REF!</v>
      </c>
    </row>
    <row r="7858" spans="1:5" x14ac:dyDescent="0.3">
      <c r="A7858" s="1">
        <v>45553</v>
      </c>
      <c r="B7858" t="s">
        <v>14</v>
      </c>
      <c r="C7858" t="s">
        <v>7</v>
      </c>
      <c r="D7858" s="2">
        <v>3056</v>
      </c>
      <c r="E7858" t="e">
        <f>VLOOKUP(Actual_Table[[#This Row],[Account]],#REF!,2,FALSE)</f>
        <v>#REF!</v>
      </c>
    </row>
    <row r="7859" spans="1:5" x14ac:dyDescent="0.3">
      <c r="A7859" s="1">
        <v>45553</v>
      </c>
      <c r="B7859" t="s">
        <v>14</v>
      </c>
      <c r="C7859" t="s">
        <v>8</v>
      </c>
      <c r="D7859" s="2">
        <v>21761</v>
      </c>
      <c r="E7859" t="e">
        <f>VLOOKUP(Actual_Table[[#This Row],[Account]],#REF!,2,FALSE)</f>
        <v>#REF!</v>
      </c>
    </row>
    <row r="7860" spans="1:5" x14ac:dyDescent="0.3">
      <c r="A7860" s="1">
        <v>45553</v>
      </c>
      <c r="B7860" t="s">
        <v>14</v>
      </c>
      <c r="C7860" t="s">
        <v>9</v>
      </c>
      <c r="D7860" s="2">
        <v>2940</v>
      </c>
      <c r="E7860" t="e">
        <f>VLOOKUP(Actual_Table[[#This Row],[Account]],#REF!,2,FALSE)</f>
        <v>#REF!</v>
      </c>
    </row>
    <row r="7861" spans="1:5" x14ac:dyDescent="0.3">
      <c r="A7861" s="1">
        <v>45553</v>
      </c>
      <c r="B7861" t="s">
        <v>14</v>
      </c>
      <c r="C7861" t="s">
        <v>10</v>
      </c>
      <c r="D7861" s="2">
        <v>16461</v>
      </c>
      <c r="E7861" t="e">
        <f>VLOOKUP(Actual_Table[[#This Row],[Account]],#REF!,2,FALSE)</f>
        <v>#REF!</v>
      </c>
    </row>
    <row r="7862" spans="1:5" x14ac:dyDescent="0.3">
      <c r="A7862" s="1">
        <v>45554</v>
      </c>
      <c r="B7862" t="s">
        <v>4</v>
      </c>
      <c r="C7862" t="s">
        <v>5</v>
      </c>
      <c r="D7862" s="2">
        <v>9381</v>
      </c>
      <c r="E7862" t="e">
        <f>VLOOKUP(Actual_Table[[#This Row],[Account]],#REF!,2,FALSE)</f>
        <v>#REF!</v>
      </c>
    </row>
    <row r="7863" spans="1:5" x14ac:dyDescent="0.3">
      <c r="A7863" s="1">
        <v>45554</v>
      </c>
      <c r="B7863" t="s">
        <v>4</v>
      </c>
      <c r="C7863" t="s">
        <v>6</v>
      </c>
      <c r="D7863" s="2">
        <v>7992</v>
      </c>
      <c r="E7863" t="e">
        <f>VLOOKUP(Actual_Table[[#This Row],[Account]],#REF!,2,FALSE)</f>
        <v>#REF!</v>
      </c>
    </row>
    <row r="7864" spans="1:5" x14ac:dyDescent="0.3">
      <c r="A7864" s="1">
        <v>45554</v>
      </c>
      <c r="B7864" t="s">
        <v>4</v>
      </c>
      <c r="C7864" t="s">
        <v>7</v>
      </c>
      <c r="D7864" s="2">
        <v>21697</v>
      </c>
      <c r="E7864" t="e">
        <f>VLOOKUP(Actual_Table[[#This Row],[Account]],#REF!,2,FALSE)</f>
        <v>#REF!</v>
      </c>
    </row>
    <row r="7865" spans="1:5" x14ac:dyDescent="0.3">
      <c r="A7865" s="1">
        <v>45554</v>
      </c>
      <c r="B7865" t="s">
        <v>4</v>
      </c>
      <c r="C7865" t="s">
        <v>8</v>
      </c>
      <c r="D7865" s="2">
        <v>24568</v>
      </c>
      <c r="E7865" t="e">
        <f>VLOOKUP(Actual_Table[[#This Row],[Account]],#REF!,2,FALSE)</f>
        <v>#REF!</v>
      </c>
    </row>
    <row r="7866" spans="1:5" x14ac:dyDescent="0.3">
      <c r="A7866" s="1">
        <v>45554</v>
      </c>
      <c r="B7866" t="s">
        <v>4</v>
      </c>
      <c r="C7866" t="s">
        <v>9</v>
      </c>
      <c r="D7866" s="2">
        <v>8128</v>
      </c>
      <c r="E7866" t="e">
        <f>VLOOKUP(Actual_Table[[#This Row],[Account]],#REF!,2,FALSE)</f>
        <v>#REF!</v>
      </c>
    </row>
    <row r="7867" spans="1:5" x14ac:dyDescent="0.3">
      <c r="A7867" s="1">
        <v>45554</v>
      </c>
      <c r="B7867" t="s">
        <v>4</v>
      </c>
      <c r="C7867" t="s">
        <v>10</v>
      </c>
      <c r="D7867" s="2">
        <v>3748</v>
      </c>
      <c r="E7867" t="e">
        <f>VLOOKUP(Actual_Table[[#This Row],[Account]],#REF!,2,FALSE)</f>
        <v>#REF!</v>
      </c>
    </row>
    <row r="7868" spans="1:5" x14ac:dyDescent="0.3">
      <c r="A7868" s="1">
        <v>45554</v>
      </c>
      <c r="B7868" t="s">
        <v>11</v>
      </c>
      <c r="C7868" t="s">
        <v>5</v>
      </c>
      <c r="D7868" s="2">
        <v>9343</v>
      </c>
      <c r="E7868" t="e">
        <f>VLOOKUP(Actual_Table[[#This Row],[Account]],#REF!,2,FALSE)</f>
        <v>#REF!</v>
      </c>
    </row>
    <row r="7869" spans="1:5" x14ac:dyDescent="0.3">
      <c r="A7869" s="1">
        <v>45554</v>
      </c>
      <c r="B7869" t="s">
        <v>11</v>
      </c>
      <c r="C7869" t="s">
        <v>6</v>
      </c>
      <c r="D7869" s="2">
        <v>23092</v>
      </c>
      <c r="E7869" t="e">
        <f>VLOOKUP(Actual_Table[[#This Row],[Account]],#REF!,2,FALSE)</f>
        <v>#REF!</v>
      </c>
    </row>
    <row r="7870" spans="1:5" x14ac:dyDescent="0.3">
      <c r="A7870" s="1">
        <v>45554</v>
      </c>
      <c r="B7870" t="s">
        <v>11</v>
      </c>
      <c r="C7870" t="s">
        <v>7</v>
      </c>
      <c r="D7870" s="2">
        <v>16068</v>
      </c>
      <c r="E7870" t="e">
        <f>VLOOKUP(Actual_Table[[#This Row],[Account]],#REF!,2,FALSE)</f>
        <v>#REF!</v>
      </c>
    </row>
    <row r="7871" spans="1:5" x14ac:dyDescent="0.3">
      <c r="A7871" s="1">
        <v>45554</v>
      </c>
      <c r="B7871" t="s">
        <v>11</v>
      </c>
      <c r="C7871" t="s">
        <v>8</v>
      </c>
      <c r="D7871" s="2">
        <v>10726</v>
      </c>
      <c r="E7871" t="e">
        <f>VLOOKUP(Actual_Table[[#This Row],[Account]],#REF!,2,FALSE)</f>
        <v>#REF!</v>
      </c>
    </row>
    <row r="7872" spans="1:5" x14ac:dyDescent="0.3">
      <c r="A7872" s="1">
        <v>45554</v>
      </c>
      <c r="B7872" t="s">
        <v>11</v>
      </c>
      <c r="C7872" t="s">
        <v>9</v>
      </c>
      <c r="D7872" s="2">
        <v>24956</v>
      </c>
      <c r="E7872" t="e">
        <f>VLOOKUP(Actual_Table[[#This Row],[Account]],#REF!,2,FALSE)</f>
        <v>#REF!</v>
      </c>
    </row>
    <row r="7873" spans="1:5" x14ac:dyDescent="0.3">
      <c r="A7873" s="1">
        <v>45554</v>
      </c>
      <c r="B7873" t="s">
        <v>11</v>
      </c>
      <c r="C7873" t="s">
        <v>10</v>
      </c>
      <c r="D7873" s="2">
        <v>20965</v>
      </c>
      <c r="E7873" t="e">
        <f>VLOOKUP(Actual_Table[[#This Row],[Account]],#REF!,2,FALSE)</f>
        <v>#REF!</v>
      </c>
    </row>
    <row r="7874" spans="1:5" x14ac:dyDescent="0.3">
      <c r="A7874" s="1">
        <v>45554</v>
      </c>
      <c r="B7874" t="s">
        <v>12</v>
      </c>
      <c r="C7874" t="s">
        <v>5</v>
      </c>
      <c r="D7874" s="2">
        <v>11372</v>
      </c>
      <c r="E7874" t="e">
        <f>VLOOKUP(Actual_Table[[#This Row],[Account]],#REF!,2,FALSE)</f>
        <v>#REF!</v>
      </c>
    </row>
    <row r="7875" spans="1:5" x14ac:dyDescent="0.3">
      <c r="A7875" s="1">
        <v>45554</v>
      </c>
      <c r="B7875" t="s">
        <v>12</v>
      </c>
      <c r="C7875" t="s">
        <v>6</v>
      </c>
      <c r="D7875" s="2">
        <v>7150</v>
      </c>
      <c r="E7875" t="e">
        <f>VLOOKUP(Actual_Table[[#This Row],[Account]],#REF!,2,FALSE)</f>
        <v>#REF!</v>
      </c>
    </row>
    <row r="7876" spans="1:5" x14ac:dyDescent="0.3">
      <c r="A7876" s="1">
        <v>45554</v>
      </c>
      <c r="B7876" t="s">
        <v>12</v>
      </c>
      <c r="C7876" t="s">
        <v>7</v>
      </c>
      <c r="D7876" s="2">
        <v>2618</v>
      </c>
      <c r="E7876" t="e">
        <f>VLOOKUP(Actual_Table[[#This Row],[Account]],#REF!,2,FALSE)</f>
        <v>#REF!</v>
      </c>
    </row>
    <row r="7877" spans="1:5" x14ac:dyDescent="0.3">
      <c r="A7877" s="1">
        <v>45554</v>
      </c>
      <c r="B7877" t="s">
        <v>12</v>
      </c>
      <c r="C7877" t="s">
        <v>8</v>
      </c>
      <c r="D7877" s="2">
        <v>11594</v>
      </c>
      <c r="E7877" t="e">
        <f>VLOOKUP(Actual_Table[[#This Row],[Account]],#REF!,2,FALSE)</f>
        <v>#REF!</v>
      </c>
    </row>
    <row r="7878" spans="1:5" x14ac:dyDescent="0.3">
      <c r="A7878" s="1">
        <v>45554</v>
      </c>
      <c r="B7878" t="s">
        <v>12</v>
      </c>
      <c r="C7878" t="s">
        <v>9</v>
      </c>
      <c r="D7878" s="2">
        <v>18091</v>
      </c>
      <c r="E7878" t="e">
        <f>VLOOKUP(Actual_Table[[#This Row],[Account]],#REF!,2,FALSE)</f>
        <v>#REF!</v>
      </c>
    </row>
    <row r="7879" spans="1:5" x14ac:dyDescent="0.3">
      <c r="A7879" s="1">
        <v>45554</v>
      </c>
      <c r="B7879" t="s">
        <v>12</v>
      </c>
      <c r="C7879" t="s">
        <v>10</v>
      </c>
      <c r="D7879" s="2">
        <v>5635</v>
      </c>
      <c r="E7879" t="e">
        <f>VLOOKUP(Actual_Table[[#This Row],[Account]],#REF!,2,FALSE)</f>
        <v>#REF!</v>
      </c>
    </row>
    <row r="7880" spans="1:5" x14ac:dyDescent="0.3">
      <c r="A7880" s="1">
        <v>45554</v>
      </c>
      <c r="B7880" t="s">
        <v>13</v>
      </c>
      <c r="C7880" t="s">
        <v>5</v>
      </c>
      <c r="D7880" s="2">
        <v>5424</v>
      </c>
      <c r="E7880" t="e">
        <f>VLOOKUP(Actual_Table[[#This Row],[Account]],#REF!,2,FALSE)</f>
        <v>#REF!</v>
      </c>
    </row>
    <row r="7881" spans="1:5" x14ac:dyDescent="0.3">
      <c r="A7881" s="1">
        <v>45554</v>
      </c>
      <c r="B7881" t="s">
        <v>13</v>
      </c>
      <c r="C7881" t="s">
        <v>6</v>
      </c>
      <c r="D7881" s="2">
        <v>9976</v>
      </c>
      <c r="E7881" t="e">
        <f>VLOOKUP(Actual_Table[[#This Row],[Account]],#REF!,2,FALSE)</f>
        <v>#REF!</v>
      </c>
    </row>
    <row r="7882" spans="1:5" x14ac:dyDescent="0.3">
      <c r="A7882" s="1">
        <v>45554</v>
      </c>
      <c r="B7882" t="s">
        <v>13</v>
      </c>
      <c r="C7882" t="s">
        <v>7</v>
      </c>
      <c r="D7882" s="2">
        <v>13884</v>
      </c>
      <c r="E7882" t="e">
        <f>VLOOKUP(Actual_Table[[#This Row],[Account]],#REF!,2,FALSE)</f>
        <v>#REF!</v>
      </c>
    </row>
    <row r="7883" spans="1:5" x14ac:dyDescent="0.3">
      <c r="A7883" s="1">
        <v>45554</v>
      </c>
      <c r="B7883" t="s">
        <v>13</v>
      </c>
      <c r="C7883" t="s">
        <v>8</v>
      </c>
      <c r="D7883" s="2">
        <v>19068</v>
      </c>
      <c r="E7883" t="e">
        <f>VLOOKUP(Actual_Table[[#This Row],[Account]],#REF!,2,FALSE)</f>
        <v>#REF!</v>
      </c>
    </row>
    <row r="7884" spans="1:5" x14ac:dyDescent="0.3">
      <c r="A7884" s="1">
        <v>45554</v>
      </c>
      <c r="B7884" t="s">
        <v>13</v>
      </c>
      <c r="C7884" t="s">
        <v>9</v>
      </c>
      <c r="D7884" s="2">
        <v>9392</v>
      </c>
      <c r="E7884" t="e">
        <f>VLOOKUP(Actual_Table[[#This Row],[Account]],#REF!,2,FALSE)</f>
        <v>#REF!</v>
      </c>
    </row>
    <row r="7885" spans="1:5" x14ac:dyDescent="0.3">
      <c r="A7885" s="1">
        <v>45554</v>
      </c>
      <c r="B7885" t="s">
        <v>13</v>
      </c>
      <c r="C7885" t="s">
        <v>10</v>
      </c>
      <c r="D7885" s="2">
        <v>3332</v>
      </c>
      <c r="E7885" t="e">
        <f>VLOOKUP(Actual_Table[[#This Row],[Account]],#REF!,2,FALSE)</f>
        <v>#REF!</v>
      </c>
    </row>
    <row r="7886" spans="1:5" x14ac:dyDescent="0.3">
      <c r="A7886" s="1">
        <v>45554</v>
      </c>
      <c r="B7886" t="s">
        <v>14</v>
      </c>
      <c r="C7886" t="s">
        <v>5</v>
      </c>
      <c r="D7886" s="2">
        <v>15781</v>
      </c>
      <c r="E7886" t="e">
        <f>VLOOKUP(Actual_Table[[#This Row],[Account]],#REF!,2,FALSE)</f>
        <v>#REF!</v>
      </c>
    </row>
    <row r="7887" spans="1:5" x14ac:dyDescent="0.3">
      <c r="A7887" s="1">
        <v>45554</v>
      </c>
      <c r="B7887" t="s">
        <v>14</v>
      </c>
      <c r="C7887" t="s">
        <v>6</v>
      </c>
      <c r="D7887" s="2">
        <v>19892</v>
      </c>
      <c r="E7887" t="e">
        <f>VLOOKUP(Actual_Table[[#This Row],[Account]],#REF!,2,FALSE)</f>
        <v>#REF!</v>
      </c>
    </row>
    <row r="7888" spans="1:5" x14ac:dyDescent="0.3">
      <c r="A7888" s="1">
        <v>45554</v>
      </c>
      <c r="B7888" t="s">
        <v>14</v>
      </c>
      <c r="C7888" t="s">
        <v>7</v>
      </c>
      <c r="D7888" s="2">
        <v>6329</v>
      </c>
      <c r="E7888" t="e">
        <f>VLOOKUP(Actual_Table[[#This Row],[Account]],#REF!,2,FALSE)</f>
        <v>#REF!</v>
      </c>
    </row>
    <row r="7889" spans="1:5" x14ac:dyDescent="0.3">
      <c r="A7889" s="1">
        <v>45554</v>
      </c>
      <c r="B7889" t="s">
        <v>14</v>
      </c>
      <c r="C7889" t="s">
        <v>8</v>
      </c>
      <c r="D7889" s="2">
        <v>5889</v>
      </c>
      <c r="E7889" t="e">
        <f>VLOOKUP(Actual_Table[[#This Row],[Account]],#REF!,2,FALSE)</f>
        <v>#REF!</v>
      </c>
    </row>
    <row r="7890" spans="1:5" x14ac:dyDescent="0.3">
      <c r="A7890" s="1">
        <v>45554</v>
      </c>
      <c r="B7890" t="s">
        <v>14</v>
      </c>
      <c r="C7890" t="s">
        <v>9</v>
      </c>
      <c r="D7890" s="2">
        <v>16678</v>
      </c>
      <c r="E7890" t="e">
        <f>VLOOKUP(Actual_Table[[#This Row],[Account]],#REF!,2,FALSE)</f>
        <v>#REF!</v>
      </c>
    </row>
    <row r="7891" spans="1:5" x14ac:dyDescent="0.3">
      <c r="A7891" s="1">
        <v>45554</v>
      </c>
      <c r="B7891" t="s">
        <v>14</v>
      </c>
      <c r="C7891" t="s">
        <v>10</v>
      </c>
      <c r="D7891" s="2">
        <v>13906</v>
      </c>
      <c r="E7891" t="e">
        <f>VLOOKUP(Actual_Table[[#This Row],[Account]],#REF!,2,FALSE)</f>
        <v>#REF!</v>
      </c>
    </row>
    <row r="7892" spans="1:5" x14ac:dyDescent="0.3">
      <c r="A7892" s="1">
        <v>45555</v>
      </c>
      <c r="B7892" t="s">
        <v>4</v>
      </c>
      <c r="C7892" t="s">
        <v>5</v>
      </c>
      <c r="D7892" s="2">
        <v>10887</v>
      </c>
      <c r="E7892" t="e">
        <f>VLOOKUP(Actual_Table[[#This Row],[Account]],#REF!,2,FALSE)</f>
        <v>#REF!</v>
      </c>
    </row>
    <row r="7893" spans="1:5" x14ac:dyDescent="0.3">
      <c r="A7893" s="1">
        <v>45555</v>
      </c>
      <c r="B7893" t="s">
        <v>4</v>
      </c>
      <c r="C7893" t="s">
        <v>6</v>
      </c>
      <c r="D7893" s="2">
        <v>13269</v>
      </c>
      <c r="E7893" t="e">
        <f>VLOOKUP(Actual_Table[[#This Row],[Account]],#REF!,2,FALSE)</f>
        <v>#REF!</v>
      </c>
    </row>
    <row r="7894" spans="1:5" x14ac:dyDescent="0.3">
      <c r="A7894" s="1">
        <v>45555</v>
      </c>
      <c r="B7894" t="s">
        <v>4</v>
      </c>
      <c r="C7894" t="s">
        <v>7</v>
      </c>
      <c r="D7894" s="2">
        <v>13812</v>
      </c>
      <c r="E7894" t="e">
        <f>VLOOKUP(Actual_Table[[#This Row],[Account]],#REF!,2,FALSE)</f>
        <v>#REF!</v>
      </c>
    </row>
    <row r="7895" spans="1:5" x14ac:dyDescent="0.3">
      <c r="A7895" s="1">
        <v>45555</v>
      </c>
      <c r="B7895" t="s">
        <v>4</v>
      </c>
      <c r="C7895" t="s">
        <v>8</v>
      </c>
      <c r="D7895" s="2">
        <v>13679</v>
      </c>
      <c r="E7895" t="e">
        <f>VLOOKUP(Actual_Table[[#This Row],[Account]],#REF!,2,FALSE)</f>
        <v>#REF!</v>
      </c>
    </row>
    <row r="7896" spans="1:5" x14ac:dyDescent="0.3">
      <c r="A7896" s="1">
        <v>45555</v>
      </c>
      <c r="B7896" t="s">
        <v>4</v>
      </c>
      <c r="C7896" t="s">
        <v>9</v>
      </c>
      <c r="D7896" s="2">
        <v>21489</v>
      </c>
      <c r="E7896" t="e">
        <f>VLOOKUP(Actual_Table[[#This Row],[Account]],#REF!,2,FALSE)</f>
        <v>#REF!</v>
      </c>
    </row>
    <row r="7897" spans="1:5" x14ac:dyDescent="0.3">
      <c r="A7897" s="1">
        <v>45555</v>
      </c>
      <c r="B7897" t="s">
        <v>4</v>
      </c>
      <c r="C7897" t="s">
        <v>10</v>
      </c>
      <c r="D7897" s="2">
        <v>24829</v>
      </c>
      <c r="E7897" t="e">
        <f>VLOOKUP(Actual_Table[[#This Row],[Account]],#REF!,2,FALSE)</f>
        <v>#REF!</v>
      </c>
    </row>
    <row r="7898" spans="1:5" x14ac:dyDescent="0.3">
      <c r="A7898" s="1">
        <v>45555</v>
      </c>
      <c r="B7898" t="s">
        <v>11</v>
      </c>
      <c r="C7898" t="s">
        <v>5</v>
      </c>
      <c r="D7898" s="2">
        <v>7183</v>
      </c>
      <c r="E7898" t="e">
        <f>VLOOKUP(Actual_Table[[#This Row],[Account]],#REF!,2,FALSE)</f>
        <v>#REF!</v>
      </c>
    </row>
    <row r="7899" spans="1:5" x14ac:dyDescent="0.3">
      <c r="A7899" s="1">
        <v>45555</v>
      </c>
      <c r="B7899" t="s">
        <v>11</v>
      </c>
      <c r="C7899" t="s">
        <v>6</v>
      </c>
      <c r="D7899" s="2">
        <v>3665</v>
      </c>
      <c r="E7899" t="e">
        <f>VLOOKUP(Actual_Table[[#This Row],[Account]],#REF!,2,FALSE)</f>
        <v>#REF!</v>
      </c>
    </row>
    <row r="7900" spans="1:5" x14ac:dyDescent="0.3">
      <c r="A7900" s="1">
        <v>45555</v>
      </c>
      <c r="B7900" t="s">
        <v>11</v>
      </c>
      <c r="C7900" t="s">
        <v>7</v>
      </c>
      <c r="D7900" s="2">
        <v>15535</v>
      </c>
      <c r="E7900" t="e">
        <f>VLOOKUP(Actual_Table[[#This Row],[Account]],#REF!,2,FALSE)</f>
        <v>#REF!</v>
      </c>
    </row>
    <row r="7901" spans="1:5" x14ac:dyDescent="0.3">
      <c r="A7901" s="1">
        <v>45555</v>
      </c>
      <c r="B7901" t="s">
        <v>11</v>
      </c>
      <c r="C7901" t="s">
        <v>8</v>
      </c>
      <c r="D7901" s="2">
        <v>11164</v>
      </c>
      <c r="E7901" t="e">
        <f>VLOOKUP(Actual_Table[[#This Row],[Account]],#REF!,2,FALSE)</f>
        <v>#REF!</v>
      </c>
    </row>
    <row r="7902" spans="1:5" x14ac:dyDescent="0.3">
      <c r="A7902" s="1">
        <v>45555</v>
      </c>
      <c r="B7902" t="s">
        <v>11</v>
      </c>
      <c r="C7902" t="s">
        <v>9</v>
      </c>
      <c r="D7902" s="2">
        <v>24311</v>
      </c>
      <c r="E7902" t="e">
        <f>VLOOKUP(Actual_Table[[#This Row],[Account]],#REF!,2,FALSE)</f>
        <v>#REF!</v>
      </c>
    </row>
    <row r="7903" spans="1:5" x14ac:dyDescent="0.3">
      <c r="A7903" s="1">
        <v>45555</v>
      </c>
      <c r="B7903" t="s">
        <v>11</v>
      </c>
      <c r="C7903" t="s">
        <v>10</v>
      </c>
      <c r="D7903" s="2">
        <v>20883</v>
      </c>
      <c r="E7903" t="e">
        <f>VLOOKUP(Actual_Table[[#This Row],[Account]],#REF!,2,FALSE)</f>
        <v>#REF!</v>
      </c>
    </row>
    <row r="7904" spans="1:5" x14ac:dyDescent="0.3">
      <c r="A7904" s="1">
        <v>45555</v>
      </c>
      <c r="B7904" t="s">
        <v>12</v>
      </c>
      <c r="C7904" t="s">
        <v>5</v>
      </c>
      <c r="D7904" s="2">
        <v>6864</v>
      </c>
      <c r="E7904" t="e">
        <f>VLOOKUP(Actual_Table[[#This Row],[Account]],#REF!,2,FALSE)</f>
        <v>#REF!</v>
      </c>
    </row>
    <row r="7905" spans="1:5" x14ac:dyDescent="0.3">
      <c r="A7905" s="1">
        <v>45555</v>
      </c>
      <c r="B7905" t="s">
        <v>12</v>
      </c>
      <c r="C7905" t="s">
        <v>6</v>
      </c>
      <c r="D7905" s="2">
        <v>10795</v>
      </c>
      <c r="E7905" t="e">
        <f>VLOOKUP(Actual_Table[[#This Row],[Account]],#REF!,2,FALSE)</f>
        <v>#REF!</v>
      </c>
    </row>
    <row r="7906" spans="1:5" x14ac:dyDescent="0.3">
      <c r="A7906" s="1">
        <v>45555</v>
      </c>
      <c r="B7906" t="s">
        <v>12</v>
      </c>
      <c r="C7906" t="s">
        <v>7</v>
      </c>
      <c r="D7906" s="2">
        <v>24890</v>
      </c>
      <c r="E7906" t="e">
        <f>VLOOKUP(Actual_Table[[#This Row],[Account]],#REF!,2,FALSE)</f>
        <v>#REF!</v>
      </c>
    </row>
    <row r="7907" spans="1:5" x14ac:dyDescent="0.3">
      <c r="A7907" s="1">
        <v>45555</v>
      </c>
      <c r="B7907" t="s">
        <v>12</v>
      </c>
      <c r="C7907" t="s">
        <v>8</v>
      </c>
      <c r="D7907" s="2">
        <v>19357</v>
      </c>
      <c r="E7907" t="e">
        <f>VLOOKUP(Actual_Table[[#This Row],[Account]],#REF!,2,FALSE)</f>
        <v>#REF!</v>
      </c>
    </row>
    <row r="7908" spans="1:5" x14ac:dyDescent="0.3">
      <c r="A7908" s="1">
        <v>45555</v>
      </c>
      <c r="B7908" t="s">
        <v>12</v>
      </c>
      <c r="C7908" t="s">
        <v>9</v>
      </c>
      <c r="D7908" s="2">
        <v>16498</v>
      </c>
      <c r="E7908" t="e">
        <f>VLOOKUP(Actual_Table[[#This Row],[Account]],#REF!,2,FALSE)</f>
        <v>#REF!</v>
      </c>
    </row>
    <row r="7909" spans="1:5" x14ac:dyDescent="0.3">
      <c r="A7909" s="1">
        <v>45555</v>
      </c>
      <c r="B7909" t="s">
        <v>12</v>
      </c>
      <c r="C7909" t="s">
        <v>10</v>
      </c>
      <c r="D7909" s="2">
        <v>16328</v>
      </c>
      <c r="E7909" t="e">
        <f>VLOOKUP(Actual_Table[[#This Row],[Account]],#REF!,2,FALSE)</f>
        <v>#REF!</v>
      </c>
    </row>
    <row r="7910" spans="1:5" x14ac:dyDescent="0.3">
      <c r="A7910" s="1">
        <v>45555</v>
      </c>
      <c r="B7910" t="s">
        <v>13</v>
      </c>
      <c r="C7910" t="s">
        <v>5</v>
      </c>
      <c r="D7910" s="2">
        <v>3519</v>
      </c>
      <c r="E7910" t="e">
        <f>VLOOKUP(Actual_Table[[#This Row],[Account]],#REF!,2,FALSE)</f>
        <v>#REF!</v>
      </c>
    </row>
    <row r="7911" spans="1:5" x14ac:dyDescent="0.3">
      <c r="A7911" s="1">
        <v>45555</v>
      </c>
      <c r="B7911" t="s">
        <v>13</v>
      </c>
      <c r="C7911" t="s">
        <v>6</v>
      </c>
      <c r="D7911" s="2">
        <v>2805</v>
      </c>
      <c r="E7911" t="e">
        <f>VLOOKUP(Actual_Table[[#This Row],[Account]],#REF!,2,FALSE)</f>
        <v>#REF!</v>
      </c>
    </row>
    <row r="7912" spans="1:5" x14ac:dyDescent="0.3">
      <c r="A7912" s="1">
        <v>45555</v>
      </c>
      <c r="B7912" t="s">
        <v>13</v>
      </c>
      <c r="C7912" t="s">
        <v>7</v>
      </c>
      <c r="D7912" s="2">
        <v>9581</v>
      </c>
      <c r="E7912" t="e">
        <f>VLOOKUP(Actual_Table[[#This Row],[Account]],#REF!,2,FALSE)</f>
        <v>#REF!</v>
      </c>
    </row>
    <row r="7913" spans="1:5" x14ac:dyDescent="0.3">
      <c r="A7913" s="1">
        <v>45555</v>
      </c>
      <c r="B7913" t="s">
        <v>13</v>
      </c>
      <c r="C7913" t="s">
        <v>8</v>
      </c>
      <c r="D7913" s="2">
        <v>1797</v>
      </c>
      <c r="E7913" t="e">
        <f>VLOOKUP(Actual_Table[[#This Row],[Account]],#REF!,2,FALSE)</f>
        <v>#REF!</v>
      </c>
    </row>
    <row r="7914" spans="1:5" x14ac:dyDescent="0.3">
      <c r="A7914" s="1">
        <v>45555</v>
      </c>
      <c r="B7914" t="s">
        <v>13</v>
      </c>
      <c r="C7914" t="s">
        <v>9</v>
      </c>
      <c r="D7914" s="2">
        <v>11311</v>
      </c>
      <c r="E7914" t="e">
        <f>VLOOKUP(Actual_Table[[#This Row],[Account]],#REF!,2,FALSE)</f>
        <v>#REF!</v>
      </c>
    </row>
    <row r="7915" spans="1:5" x14ac:dyDescent="0.3">
      <c r="A7915" s="1">
        <v>45555</v>
      </c>
      <c r="B7915" t="s">
        <v>13</v>
      </c>
      <c r="C7915" t="s">
        <v>10</v>
      </c>
      <c r="D7915" s="2">
        <v>17654</v>
      </c>
      <c r="E7915" t="e">
        <f>VLOOKUP(Actual_Table[[#This Row],[Account]],#REF!,2,FALSE)</f>
        <v>#REF!</v>
      </c>
    </row>
    <row r="7916" spans="1:5" x14ac:dyDescent="0.3">
      <c r="A7916" s="1">
        <v>45555</v>
      </c>
      <c r="B7916" t="s">
        <v>14</v>
      </c>
      <c r="C7916" t="s">
        <v>5</v>
      </c>
      <c r="D7916" s="2">
        <v>2435</v>
      </c>
      <c r="E7916" t="e">
        <f>VLOOKUP(Actual_Table[[#This Row],[Account]],#REF!,2,FALSE)</f>
        <v>#REF!</v>
      </c>
    </row>
    <row r="7917" spans="1:5" x14ac:dyDescent="0.3">
      <c r="A7917" s="1">
        <v>45555</v>
      </c>
      <c r="B7917" t="s">
        <v>14</v>
      </c>
      <c r="C7917" t="s">
        <v>6</v>
      </c>
      <c r="D7917" s="2">
        <v>24148</v>
      </c>
      <c r="E7917" t="e">
        <f>VLOOKUP(Actual_Table[[#This Row],[Account]],#REF!,2,FALSE)</f>
        <v>#REF!</v>
      </c>
    </row>
    <row r="7918" spans="1:5" x14ac:dyDescent="0.3">
      <c r="A7918" s="1">
        <v>45555</v>
      </c>
      <c r="B7918" t="s">
        <v>14</v>
      </c>
      <c r="C7918" t="s">
        <v>7</v>
      </c>
      <c r="D7918" s="2">
        <v>24940</v>
      </c>
      <c r="E7918" t="e">
        <f>VLOOKUP(Actual_Table[[#This Row],[Account]],#REF!,2,FALSE)</f>
        <v>#REF!</v>
      </c>
    </row>
    <row r="7919" spans="1:5" x14ac:dyDescent="0.3">
      <c r="A7919" s="1">
        <v>45555</v>
      </c>
      <c r="B7919" t="s">
        <v>14</v>
      </c>
      <c r="C7919" t="s">
        <v>8</v>
      </c>
      <c r="D7919" s="2">
        <v>977</v>
      </c>
      <c r="E7919" t="e">
        <f>VLOOKUP(Actual_Table[[#This Row],[Account]],#REF!,2,FALSE)</f>
        <v>#REF!</v>
      </c>
    </row>
    <row r="7920" spans="1:5" x14ac:dyDescent="0.3">
      <c r="A7920" s="1">
        <v>45555</v>
      </c>
      <c r="B7920" t="s">
        <v>14</v>
      </c>
      <c r="C7920" t="s">
        <v>9</v>
      </c>
      <c r="D7920" s="2">
        <v>4318</v>
      </c>
      <c r="E7920" t="e">
        <f>VLOOKUP(Actual_Table[[#This Row],[Account]],#REF!,2,FALSE)</f>
        <v>#REF!</v>
      </c>
    </row>
    <row r="7921" spans="1:5" x14ac:dyDescent="0.3">
      <c r="A7921" s="1">
        <v>45555</v>
      </c>
      <c r="B7921" t="s">
        <v>14</v>
      </c>
      <c r="C7921" t="s">
        <v>10</v>
      </c>
      <c r="D7921" s="2">
        <v>4198</v>
      </c>
      <c r="E7921" t="e">
        <f>VLOOKUP(Actual_Table[[#This Row],[Account]],#REF!,2,FALSE)</f>
        <v>#REF!</v>
      </c>
    </row>
    <row r="7922" spans="1:5" x14ac:dyDescent="0.3">
      <c r="A7922" s="1">
        <v>45556</v>
      </c>
      <c r="B7922" t="s">
        <v>4</v>
      </c>
      <c r="C7922" t="s">
        <v>5</v>
      </c>
      <c r="D7922" s="2">
        <v>5456</v>
      </c>
      <c r="E7922" t="e">
        <f>VLOOKUP(Actual_Table[[#This Row],[Account]],#REF!,2,FALSE)</f>
        <v>#REF!</v>
      </c>
    </row>
    <row r="7923" spans="1:5" x14ac:dyDescent="0.3">
      <c r="A7923" s="1">
        <v>45556</v>
      </c>
      <c r="B7923" t="s">
        <v>4</v>
      </c>
      <c r="C7923" t="s">
        <v>6</v>
      </c>
      <c r="D7923" s="2">
        <v>16207</v>
      </c>
      <c r="E7923" t="e">
        <f>VLOOKUP(Actual_Table[[#This Row],[Account]],#REF!,2,FALSE)</f>
        <v>#REF!</v>
      </c>
    </row>
    <row r="7924" spans="1:5" x14ac:dyDescent="0.3">
      <c r="A7924" s="1">
        <v>45556</v>
      </c>
      <c r="B7924" t="s">
        <v>4</v>
      </c>
      <c r="C7924" t="s">
        <v>7</v>
      </c>
      <c r="D7924" s="2">
        <v>12034</v>
      </c>
      <c r="E7924" t="e">
        <f>VLOOKUP(Actual_Table[[#This Row],[Account]],#REF!,2,FALSE)</f>
        <v>#REF!</v>
      </c>
    </row>
    <row r="7925" spans="1:5" x14ac:dyDescent="0.3">
      <c r="A7925" s="1">
        <v>45556</v>
      </c>
      <c r="B7925" t="s">
        <v>4</v>
      </c>
      <c r="C7925" t="s">
        <v>8</v>
      </c>
      <c r="D7925" s="2">
        <v>21837</v>
      </c>
      <c r="E7925" t="e">
        <f>VLOOKUP(Actual_Table[[#This Row],[Account]],#REF!,2,FALSE)</f>
        <v>#REF!</v>
      </c>
    </row>
    <row r="7926" spans="1:5" x14ac:dyDescent="0.3">
      <c r="A7926" s="1">
        <v>45556</v>
      </c>
      <c r="B7926" t="s">
        <v>4</v>
      </c>
      <c r="C7926" t="s">
        <v>9</v>
      </c>
      <c r="D7926" s="2">
        <v>20483</v>
      </c>
      <c r="E7926" t="e">
        <f>VLOOKUP(Actual_Table[[#This Row],[Account]],#REF!,2,FALSE)</f>
        <v>#REF!</v>
      </c>
    </row>
    <row r="7927" spans="1:5" x14ac:dyDescent="0.3">
      <c r="A7927" s="1">
        <v>45556</v>
      </c>
      <c r="B7927" t="s">
        <v>4</v>
      </c>
      <c r="C7927" t="s">
        <v>10</v>
      </c>
      <c r="D7927" s="2">
        <v>15803</v>
      </c>
      <c r="E7927" t="e">
        <f>VLOOKUP(Actual_Table[[#This Row],[Account]],#REF!,2,FALSE)</f>
        <v>#REF!</v>
      </c>
    </row>
    <row r="7928" spans="1:5" x14ac:dyDescent="0.3">
      <c r="A7928" s="1">
        <v>45556</v>
      </c>
      <c r="B7928" t="s">
        <v>11</v>
      </c>
      <c r="C7928" t="s">
        <v>5</v>
      </c>
      <c r="D7928" s="2">
        <v>4412</v>
      </c>
      <c r="E7928" t="e">
        <f>VLOOKUP(Actual_Table[[#This Row],[Account]],#REF!,2,FALSE)</f>
        <v>#REF!</v>
      </c>
    </row>
    <row r="7929" spans="1:5" x14ac:dyDescent="0.3">
      <c r="A7929" s="1">
        <v>45556</v>
      </c>
      <c r="B7929" t="s">
        <v>11</v>
      </c>
      <c r="C7929" t="s">
        <v>6</v>
      </c>
      <c r="D7929" s="2">
        <v>20794</v>
      </c>
      <c r="E7929" t="e">
        <f>VLOOKUP(Actual_Table[[#This Row],[Account]],#REF!,2,FALSE)</f>
        <v>#REF!</v>
      </c>
    </row>
    <row r="7930" spans="1:5" x14ac:dyDescent="0.3">
      <c r="A7930" s="1">
        <v>45556</v>
      </c>
      <c r="B7930" t="s">
        <v>11</v>
      </c>
      <c r="C7930" t="s">
        <v>7</v>
      </c>
      <c r="D7930" s="2">
        <v>11947</v>
      </c>
      <c r="E7930" t="e">
        <f>VLOOKUP(Actual_Table[[#This Row],[Account]],#REF!,2,FALSE)</f>
        <v>#REF!</v>
      </c>
    </row>
    <row r="7931" spans="1:5" x14ac:dyDescent="0.3">
      <c r="A7931" s="1">
        <v>45556</v>
      </c>
      <c r="B7931" t="s">
        <v>11</v>
      </c>
      <c r="C7931" t="s">
        <v>8</v>
      </c>
      <c r="D7931" s="2">
        <v>4564</v>
      </c>
      <c r="E7931" t="e">
        <f>VLOOKUP(Actual_Table[[#This Row],[Account]],#REF!,2,FALSE)</f>
        <v>#REF!</v>
      </c>
    </row>
    <row r="7932" spans="1:5" x14ac:dyDescent="0.3">
      <c r="A7932" s="1">
        <v>45556</v>
      </c>
      <c r="B7932" t="s">
        <v>11</v>
      </c>
      <c r="C7932" t="s">
        <v>9</v>
      </c>
      <c r="D7932" s="2">
        <v>6733</v>
      </c>
      <c r="E7932" t="e">
        <f>VLOOKUP(Actual_Table[[#This Row],[Account]],#REF!,2,FALSE)</f>
        <v>#REF!</v>
      </c>
    </row>
    <row r="7933" spans="1:5" x14ac:dyDescent="0.3">
      <c r="A7933" s="1">
        <v>45556</v>
      </c>
      <c r="B7933" t="s">
        <v>11</v>
      </c>
      <c r="C7933" t="s">
        <v>10</v>
      </c>
      <c r="D7933" s="2">
        <v>7857</v>
      </c>
      <c r="E7933" t="e">
        <f>VLOOKUP(Actual_Table[[#This Row],[Account]],#REF!,2,FALSE)</f>
        <v>#REF!</v>
      </c>
    </row>
    <row r="7934" spans="1:5" x14ac:dyDescent="0.3">
      <c r="A7934" s="1">
        <v>45556</v>
      </c>
      <c r="B7934" t="s">
        <v>12</v>
      </c>
      <c r="C7934" t="s">
        <v>5</v>
      </c>
      <c r="D7934" s="2">
        <v>4223</v>
      </c>
      <c r="E7934" t="e">
        <f>VLOOKUP(Actual_Table[[#This Row],[Account]],#REF!,2,FALSE)</f>
        <v>#REF!</v>
      </c>
    </row>
    <row r="7935" spans="1:5" x14ac:dyDescent="0.3">
      <c r="A7935" s="1">
        <v>45556</v>
      </c>
      <c r="B7935" t="s">
        <v>12</v>
      </c>
      <c r="C7935" t="s">
        <v>6</v>
      </c>
      <c r="D7935" s="2">
        <v>9505</v>
      </c>
      <c r="E7935" t="e">
        <f>VLOOKUP(Actual_Table[[#This Row],[Account]],#REF!,2,FALSE)</f>
        <v>#REF!</v>
      </c>
    </row>
    <row r="7936" spans="1:5" x14ac:dyDescent="0.3">
      <c r="A7936" s="1">
        <v>45556</v>
      </c>
      <c r="B7936" t="s">
        <v>12</v>
      </c>
      <c r="C7936" t="s">
        <v>7</v>
      </c>
      <c r="D7936" s="2">
        <v>5231</v>
      </c>
      <c r="E7936" t="e">
        <f>VLOOKUP(Actual_Table[[#This Row],[Account]],#REF!,2,FALSE)</f>
        <v>#REF!</v>
      </c>
    </row>
    <row r="7937" spans="1:5" x14ac:dyDescent="0.3">
      <c r="A7937" s="1">
        <v>45556</v>
      </c>
      <c r="B7937" t="s">
        <v>12</v>
      </c>
      <c r="C7937" t="s">
        <v>8</v>
      </c>
      <c r="D7937" s="2">
        <v>19380</v>
      </c>
      <c r="E7937" t="e">
        <f>VLOOKUP(Actual_Table[[#This Row],[Account]],#REF!,2,FALSE)</f>
        <v>#REF!</v>
      </c>
    </row>
    <row r="7938" spans="1:5" x14ac:dyDescent="0.3">
      <c r="A7938" s="1">
        <v>45556</v>
      </c>
      <c r="B7938" t="s">
        <v>12</v>
      </c>
      <c r="C7938" t="s">
        <v>9</v>
      </c>
      <c r="D7938" s="2">
        <v>16896</v>
      </c>
      <c r="E7938" t="e">
        <f>VLOOKUP(Actual_Table[[#This Row],[Account]],#REF!,2,FALSE)</f>
        <v>#REF!</v>
      </c>
    </row>
    <row r="7939" spans="1:5" x14ac:dyDescent="0.3">
      <c r="A7939" s="1">
        <v>45556</v>
      </c>
      <c r="B7939" t="s">
        <v>12</v>
      </c>
      <c r="C7939" t="s">
        <v>10</v>
      </c>
      <c r="D7939" s="2">
        <v>24130</v>
      </c>
      <c r="E7939" t="e">
        <f>VLOOKUP(Actual_Table[[#This Row],[Account]],#REF!,2,FALSE)</f>
        <v>#REF!</v>
      </c>
    </row>
    <row r="7940" spans="1:5" x14ac:dyDescent="0.3">
      <c r="A7940" s="1">
        <v>45556</v>
      </c>
      <c r="B7940" t="s">
        <v>13</v>
      </c>
      <c r="C7940" t="s">
        <v>5</v>
      </c>
      <c r="D7940" s="2">
        <v>16023</v>
      </c>
      <c r="E7940" t="e">
        <f>VLOOKUP(Actual_Table[[#This Row],[Account]],#REF!,2,FALSE)</f>
        <v>#REF!</v>
      </c>
    </row>
    <row r="7941" spans="1:5" x14ac:dyDescent="0.3">
      <c r="A7941" s="1">
        <v>45556</v>
      </c>
      <c r="B7941" t="s">
        <v>13</v>
      </c>
      <c r="C7941" t="s">
        <v>6</v>
      </c>
      <c r="D7941" s="2">
        <v>7670</v>
      </c>
      <c r="E7941" t="e">
        <f>VLOOKUP(Actual_Table[[#This Row],[Account]],#REF!,2,FALSE)</f>
        <v>#REF!</v>
      </c>
    </row>
    <row r="7942" spans="1:5" x14ac:dyDescent="0.3">
      <c r="A7942" s="1">
        <v>45556</v>
      </c>
      <c r="B7942" t="s">
        <v>13</v>
      </c>
      <c r="C7942" t="s">
        <v>7</v>
      </c>
      <c r="D7942" s="2">
        <v>9039</v>
      </c>
      <c r="E7942" t="e">
        <f>VLOOKUP(Actual_Table[[#This Row],[Account]],#REF!,2,FALSE)</f>
        <v>#REF!</v>
      </c>
    </row>
    <row r="7943" spans="1:5" x14ac:dyDescent="0.3">
      <c r="A7943" s="1">
        <v>45556</v>
      </c>
      <c r="B7943" t="s">
        <v>13</v>
      </c>
      <c r="C7943" t="s">
        <v>8</v>
      </c>
      <c r="D7943" s="2">
        <v>15790</v>
      </c>
      <c r="E7943" t="e">
        <f>VLOOKUP(Actual_Table[[#This Row],[Account]],#REF!,2,FALSE)</f>
        <v>#REF!</v>
      </c>
    </row>
    <row r="7944" spans="1:5" x14ac:dyDescent="0.3">
      <c r="A7944" s="1">
        <v>45556</v>
      </c>
      <c r="B7944" t="s">
        <v>13</v>
      </c>
      <c r="C7944" t="s">
        <v>9</v>
      </c>
      <c r="D7944" s="2">
        <v>1283</v>
      </c>
      <c r="E7944" t="e">
        <f>VLOOKUP(Actual_Table[[#This Row],[Account]],#REF!,2,FALSE)</f>
        <v>#REF!</v>
      </c>
    </row>
    <row r="7945" spans="1:5" x14ac:dyDescent="0.3">
      <c r="A7945" s="1">
        <v>45556</v>
      </c>
      <c r="B7945" t="s">
        <v>13</v>
      </c>
      <c r="C7945" t="s">
        <v>10</v>
      </c>
      <c r="D7945" s="2">
        <v>16173</v>
      </c>
      <c r="E7945" t="e">
        <f>VLOOKUP(Actual_Table[[#This Row],[Account]],#REF!,2,FALSE)</f>
        <v>#REF!</v>
      </c>
    </row>
    <row r="7946" spans="1:5" x14ac:dyDescent="0.3">
      <c r="A7946" s="1">
        <v>45556</v>
      </c>
      <c r="B7946" t="s">
        <v>14</v>
      </c>
      <c r="C7946" t="s">
        <v>5</v>
      </c>
      <c r="D7946" s="2">
        <v>19488</v>
      </c>
      <c r="E7946" t="e">
        <f>VLOOKUP(Actual_Table[[#This Row],[Account]],#REF!,2,FALSE)</f>
        <v>#REF!</v>
      </c>
    </row>
    <row r="7947" spans="1:5" x14ac:dyDescent="0.3">
      <c r="A7947" s="1">
        <v>45556</v>
      </c>
      <c r="B7947" t="s">
        <v>14</v>
      </c>
      <c r="C7947" t="s">
        <v>6</v>
      </c>
      <c r="D7947" s="2">
        <v>626</v>
      </c>
      <c r="E7947" t="e">
        <f>VLOOKUP(Actual_Table[[#This Row],[Account]],#REF!,2,FALSE)</f>
        <v>#REF!</v>
      </c>
    </row>
    <row r="7948" spans="1:5" x14ac:dyDescent="0.3">
      <c r="A7948" s="1">
        <v>45556</v>
      </c>
      <c r="B7948" t="s">
        <v>14</v>
      </c>
      <c r="C7948" t="s">
        <v>7</v>
      </c>
      <c r="D7948" s="2">
        <v>4955</v>
      </c>
      <c r="E7948" t="e">
        <f>VLOOKUP(Actual_Table[[#This Row],[Account]],#REF!,2,FALSE)</f>
        <v>#REF!</v>
      </c>
    </row>
    <row r="7949" spans="1:5" x14ac:dyDescent="0.3">
      <c r="A7949" s="1">
        <v>45556</v>
      </c>
      <c r="B7949" t="s">
        <v>14</v>
      </c>
      <c r="C7949" t="s">
        <v>8</v>
      </c>
      <c r="D7949" s="2">
        <v>7803</v>
      </c>
      <c r="E7949" t="e">
        <f>VLOOKUP(Actual_Table[[#This Row],[Account]],#REF!,2,FALSE)</f>
        <v>#REF!</v>
      </c>
    </row>
    <row r="7950" spans="1:5" x14ac:dyDescent="0.3">
      <c r="A7950" s="1">
        <v>45556</v>
      </c>
      <c r="B7950" t="s">
        <v>14</v>
      </c>
      <c r="C7950" t="s">
        <v>9</v>
      </c>
      <c r="D7950" s="2">
        <v>15559</v>
      </c>
      <c r="E7950" t="e">
        <f>VLOOKUP(Actual_Table[[#This Row],[Account]],#REF!,2,FALSE)</f>
        <v>#REF!</v>
      </c>
    </row>
    <row r="7951" spans="1:5" x14ac:dyDescent="0.3">
      <c r="A7951" s="1">
        <v>45556</v>
      </c>
      <c r="B7951" t="s">
        <v>14</v>
      </c>
      <c r="C7951" t="s">
        <v>10</v>
      </c>
      <c r="D7951" s="2">
        <v>19120</v>
      </c>
      <c r="E7951" t="e">
        <f>VLOOKUP(Actual_Table[[#This Row],[Account]],#REF!,2,FALSE)</f>
        <v>#REF!</v>
      </c>
    </row>
    <row r="7952" spans="1:5" x14ac:dyDescent="0.3">
      <c r="A7952" s="1">
        <v>45557</v>
      </c>
      <c r="B7952" t="s">
        <v>4</v>
      </c>
      <c r="C7952" t="s">
        <v>5</v>
      </c>
      <c r="D7952" s="2">
        <v>1571</v>
      </c>
      <c r="E7952" t="e">
        <f>VLOOKUP(Actual_Table[[#This Row],[Account]],#REF!,2,FALSE)</f>
        <v>#REF!</v>
      </c>
    </row>
    <row r="7953" spans="1:5" x14ac:dyDescent="0.3">
      <c r="A7953" s="1">
        <v>45557</v>
      </c>
      <c r="B7953" t="s">
        <v>4</v>
      </c>
      <c r="C7953" t="s">
        <v>6</v>
      </c>
      <c r="D7953" s="2">
        <v>13852</v>
      </c>
      <c r="E7953" t="e">
        <f>VLOOKUP(Actual_Table[[#This Row],[Account]],#REF!,2,FALSE)</f>
        <v>#REF!</v>
      </c>
    </row>
    <row r="7954" spans="1:5" x14ac:dyDescent="0.3">
      <c r="A7954" s="1">
        <v>45557</v>
      </c>
      <c r="B7954" t="s">
        <v>4</v>
      </c>
      <c r="C7954" t="s">
        <v>7</v>
      </c>
      <c r="D7954" s="2">
        <v>21682</v>
      </c>
      <c r="E7954" t="e">
        <f>VLOOKUP(Actual_Table[[#This Row],[Account]],#REF!,2,FALSE)</f>
        <v>#REF!</v>
      </c>
    </row>
    <row r="7955" spans="1:5" x14ac:dyDescent="0.3">
      <c r="A7955" s="1">
        <v>45557</v>
      </c>
      <c r="B7955" t="s">
        <v>4</v>
      </c>
      <c r="C7955" t="s">
        <v>8</v>
      </c>
      <c r="D7955" s="2">
        <v>1568</v>
      </c>
      <c r="E7955" t="e">
        <f>VLOOKUP(Actual_Table[[#This Row],[Account]],#REF!,2,FALSE)</f>
        <v>#REF!</v>
      </c>
    </row>
    <row r="7956" spans="1:5" x14ac:dyDescent="0.3">
      <c r="A7956" s="1">
        <v>45557</v>
      </c>
      <c r="B7956" t="s">
        <v>4</v>
      </c>
      <c r="C7956" t="s">
        <v>9</v>
      </c>
      <c r="D7956" s="2">
        <v>845</v>
      </c>
      <c r="E7956" t="e">
        <f>VLOOKUP(Actual_Table[[#This Row],[Account]],#REF!,2,FALSE)</f>
        <v>#REF!</v>
      </c>
    </row>
    <row r="7957" spans="1:5" x14ac:dyDescent="0.3">
      <c r="A7957" s="1">
        <v>45557</v>
      </c>
      <c r="B7957" t="s">
        <v>4</v>
      </c>
      <c r="C7957" t="s">
        <v>10</v>
      </c>
      <c r="D7957" s="2">
        <v>16327</v>
      </c>
      <c r="E7957" t="e">
        <f>VLOOKUP(Actual_Table[[#This Row],[Account]],#REF!,2,FALSE)</f>
        <v>#REF!</v>
      </c>
    </row>
    <row r="7958" spans="1:5" x14ac:dyDescent="0.3">
      <c r="A7958" s="1">
        <v>45557</v>
      </c>
      <c r="B7958" t="s">
        <v>11</v>
      </c>
      <c r="C7958" t="s">
        <v>5</v>
      </c>
      <c r="D7958" s="2">
        <v>15615</v>
      </c>
      <c r="E7958" t="e">
        <f>VLOOKUP(Actual_Table[[#This Row],[Account]],#REF!,2,FALSE)</f>
        <v>#REF!</v>
      </c>
    </row>
    <row r="7959" spans="1:5" x14ac:dyDescent="0.3">
      <c r="A7959" s="1">
        <v>45557</v>
      </c>
      <c r="B7959" t="s">
        <v>11</v>
      </c>
      <c r="C7959" t="s">
        <v>6</v>
      </c>
      <c r="D7959" s="2">
        <v>5199</v>
      </c>
      <c r="E7959" t="e">
        <f>VLOOKUP(Actual_Table[[#This Row],[Account]],#REF!,2,FALSE)</f>
        <v>#REF!</v>
      </c>
    </row>
    <row r="7960" spans="1:5" x14ac:dyDescent="0.3">
      <c r="A7960" s="1">
        <v>45557</v>
      </c>
      <c r="B7960" t="s">
        <v>11</v>
      </c>
      <c r="C7960" t="s">
        <v>7</v>
      </c>
      <c r="D7960" s="2">
        <v>4976</v>
      </c>
      <c r="E7960" t="e">
        <f>VLOOKUP(Actual_Table[[#This Row],[Account]],#REF!,2,FALSE)</f>
        <v>#REF!</v>
      </c>
    </row>
    <row r="7961" spans="1:5" x14ac:dyDescent="0.3">
      <c r="A7961" s="1">
        <v>45557</v>
      </c>
      <c r="B7961" t="s">
        <v>11</v>
      </c>
      <c r="C7961" t="s">
        <v>8</v>
      </c>
      <c r="D7961" s="2">
        <v>23628</v>
      </c>
      <c r="E7961" t="e">
        <f>VLOOKUP(Actual_Table[[#This Row],[Account]],#REF!,2,FALSE)</f>
        <v>#REF!</v>
      </c>
    </row>
    <row r="7962" spans="1:5" x14ac:dyDescent="0.3">
      <c r="A7962" s="1">
        <v>45557</v>
      </c>
      <c r="B7962" t="s">
        <v>11</v>
      </c>
      <c r="C7962" t="s">
        <v>9</v>
      </c>
      <c r="D7962" s="2">
        <v>21323</v>
      </c>
      <c r="E7962" t="e">
        <f>VLOOKUP(Actual_Table[[#This Row],[Account]],#REF!,2,FALSE)</f>
        <v>#REF!</v>
      </c>
    </row>
    <row r="7963" spans="1:5" x14ac:dyDescent="0.3">
      <c r="A7963" s="1">
        <v>45557</v>
      </c>
      <c r="B7963" t="s">
        <v>11</v>
      </c>
      <c r="C7963" t="s">
        <v>10</v>
      </c>
      <c r="D7963" s="2">
        <v>9515</v>
      </c>
      <c r="E7963" t="e">
        <f>VLOOKUP(Actual_Table[[#This Row],[Account]],#REF!,2,FALSE)</f>
        <v>#REF!</v>
      </c>
    </row>
    <row r="7964" spans="1:5" x14ac:dyDescent="0.3">
      <c r="A7964" s="1">
        <v>45557</v>
      </c>
      <c r="B7964" t="s">
        <v>12</v>
      </c>
      <c r="C7964" t="s">
        <v>5</v>
      </c>
      <c r="D7964" s="2">
        <v>3803</v>
      </c>
      <c r="E7964" t="e">
        <f>VLOOKUP(Actual_Table[[#This Row],[Account]],#REF!,2,FALSE)</f>
        <v>#REF!</v>
      </c>
    </row>
    <row r="7965" spans="1:5" x14ac:dyDescent="0.3">
      <c r="A7965" s="1">
        <v>45557</v>
      </c>
      <c r="B7965" t="s">
        <v>12</v>
      </c>
      <c r="C7965" t="s">
        <v>6</v>
      </c>
      <c r="D7965" s="2">
        <v>13131</v>
      </c>
      <c r="E7965" t="e">
        <f>VLOOKUP(Actual_Table[[#This Row],[Account]],#REF!,2,FALSE)</f>
        <v>#REF!</v>
      </c>
    </row>
    <row r="7966" spans="1:5" x14ac:dyDescent="0.3">
      <c r="A7966" s="1">
        <v>45557</v>
      </c>
      <c r="B7966" t="s">
        <v>12</v>
      </c>
      <c r="C7966" t="s">
        <v>7</v>
      </c>
      <c r="D7966" s="2">
        <v>2780</v>
      </c>
      <c r="E7966" t="e">
        <f>VLOOKUP(Actual_Table[[#This Row],[Account]],#REF!,2,FALSE)</f>
        <v>#REF!</v>
      </c>
    </row>
    <row r="7967" spans="1:5" x14ac:dyDescent="0.3">
      <c r="A7967" s="1">
        <v>45557</v>
      </c>
      <c r="B7967" t="s">
        <v>12</v>
      </c>
      <c r="C7967" t="s">
        <v>8</v>
      </c>
      <c r="D7967" s="2">
        <v>24769</v>
      </c>
      <c r="E7967" t="e">
        <f>VLOOKUP(Actual_Table[[#This Row],[Account]],#REF!,2,FALSE)</f>
        <v>#REF!</v>
      </c>
    </row>
    <row r="7968" spans="1:5" x14ac:dyDescent="0.3">
      <c r="A7968" s="1">
        <v>45557</v>
      </c>
      <c r="B7968" t="s">
        <v>12</v>
      </c>
      <c r="C7968" t="s">
        <v>9</v>
      </c>
      <c r="D7968" s="2">
        <v>21590</v>
      </c>
      <c r="E7968" t="e">
        <f>VLOOKUP(Actual_Table[[#This Row],[Account]],#REF!,2,FALSE)</f>
        <v>#REF!</v>
      </c>
    </row>
    <row r="7969" spans="1:5" x14ac:dyDescent="0.3">
      <c r="A7969" s="1">
        <v>45557</v>
      </c>
      <c r="B7969" t="s">
        <v>12</v>
      </c>
      <c r="C7969" t="s">
        <v>10</v>
      </c>
      <c r="D7969" s="2">
        <v>15577</v>
      </c>
      <c r="E7969" t="e">
        <f>VLOOKUP(Actual_Table[[#This Row],[Account]],#REF!,2,FALSE)</f>
        <v>#REF!</v>
      </c>
    </row>
    <row r="7970" spans="1:5" x14ac:dyDescent="0.3">
      <c r="A7970" s="1">
        <v>45557</v>
      </c>
      <c r="B7970" t="s">
        <v>13</v>
      </c>
      <c r="C7970" t="s">
        <v>5</v>
      </c>
      <c r="D7970" s="2">
        <v>23030</v>
      </c>
      <c r="E7970" t="e">
        <f>VLOOKUP(Actual_Table[[#This Row],[Account]],#REF!,2,FALSE)</f>
        <v>#REF!</v>
      </c>
    </row>
    <row r="7971" spans="1:5" x14ac:dyDescent="0.3">
      <c r="A7971" s="1">
        <v>45557</v>
      </c>
      <c r="B7971" t="s">
        <v>13</v>
      </c>
      <c r="C7971" t="s">
        <v>6</v>
      </c>
      <c r="D7971" s="2">
        <v>14038</v>
      </c>
      <c r="E7971" t="e">
        <f>VLOOKUP(Actual_Table[[#This Row],[Account]],#REF!,2,FALSE)</f>
        <v>#REF!</v>
      </c>
    </row>
    <row r="7972" spans="1:5" x14ac:dyDescent="0.3">
      <c r="A7972" s="1">
        <v>45557</v>
      </c>
      <c r="B7972" t="s">
        <v>13</v>
      </c>
      <c r="C7972" t="s">
        <v>7</v>
      </c>
      <c r="D7972" s="2">
        <v>8842</v>
      </c>
      <c r="E7972" t="e">
        <f>VLOOKUP(Actual_Table[[#This Row],[Account]],#REF!,2,FALSE)</f>
        <v>#REF!</v>
      </c>
    </row>
    <row r="7973" spans="1:5" x14ac:dyDescent="0.3">
      <c r="A7973" s="1">
        <v>45557</v>
      </c>
      <c r="B7973" t="s">
        <v>13</v>
      </c>
      <c r="C7973" t="s">
        <v>8</v>
      </c>
      <c r="D7973" s="2">
        <v>10786</v>
      </c>
      <c r="E7973" t="e">
        <f>VLOOKUP(Actual_Table[[#This Row],[Account]],#REF!,2,FALSE)</f>
        <v>#REF!</v>
      </c>
    </row>
    <row r="7974" spans="1:5" x14ac:dyDescent="0.3">
      <c r="A7974" s="1">
        <v>45557</v>
      </c>
      <c r="B7974" t="s">
        <v>13</v>
      </c>
      <c r="C7974" t="s">
        <v>9</v>
      </c>
      <c r="D7974" s="2">
        <v>3959</v>
      </c>
      <c r="E7974" t="e">
        <f>VLOOKUP(Actual_Table[[#This Row],[Account]],#REF!,2,FALSE)</f>
        <v>#REF!</v>
      </c>
    </row>
    <row r="7975" spans="1:5" x14ac:dyDescent="0.3">
      <c r="A7975" s="1">
        <v>45557</v>
      </c>
      <c r="B7975" t="s">
        <v>13</v>
      </c>
      <c r="C7975" t="s">
        <v>10</v>
      </c>
      <c r="D7975" s="2">
        <v>6140</v>
      </c>
      <c r="E7975" t="e">
        <f>VLOOKUP(Actual_Table[[#This Row],[Account]],#REF!,2,FALSE)</f>
        <v>#REF!</v>
      </c>
    </row>
    <row r="7976" spans="1:5" x14ac:dyDescent="0.3">
      <c r="A7976" s="1">
        <v>45557</v>
      </c>
      <c r="B7976" t="s">
        <v>14</v>
      </c>
      <c r="C7976" t="s">
        <v>5</v>
      </c>
      <c r="D7976" s="2">
        <v>15227</v>
      </c>
      <c r="E7976" t="e">
        <f>VLOOKUP(Actual_Table[[#This Row],[Account]],#REF!,2,FALSE)</f>
        <v>#REF!</v>
      </c>
    </row>
    <row r="7977" spans="1:5" x14ac:dyDescent="0.3">
      <c r="A7977" s="1">
        <v>45557</v>
      </c>
      <c r="B7977" t="s">
        <v>14</v>
      </c>
      <c r="C7977" t="s">
        <v>6</v>
      </c>
      <c r="D7977" s="2">
        <v>12443</v>
      </c>
      <c r="E7977" t="e">
        <f>VLOOKUP(Actual_Table[[#This Row],[Account]],#REF!,2,FALSE)</f>
        <v>#REF!</v>
      </c>
    </row>
    <row r="7978" spans="1:5" x14ac:dyDescent="0.3">
      <c r="A7978" s="1">
        <v>45557</v>
      </c>
      <c r="B7978" t="s">
        <v>14</v>
      </c>
      <c r="C7978" t="s">
        <v>7</v>
      </c>
      <c r="D7978" s="2">
        <v>11167</v>
      </c>
      <c r="E7978" t="e">
        <f>VLOOKUP(Actual_Table[[#This Row],[Account]],#REF!,2,FALSE)</f>
        <v>#REF!</v>
      </c>
    </row>
    <row r="7979" spans="1:5" x14ac:dyDescent="0.3">
      <c r="A7979" s="1">
        <v>45557</v>
      </c>
      <c r="B7979" t="s">
        <v>14</v>
      </c>
      <c r="C7979" t="s">
        <v>8</v>
      </c>
      <c r="D7979" s="2">
        <v>17885</v>
      </c>
      <c r="E7979" t="e">
        <f>VLOOKUP(Actual_Table[[#This Row],[Account]],#REF!,2,FALSE)</f>
        <v>#REF!</v>
      </c>
    </row>
    <row r="7980" spans="1:5" x14ac:dyDescent="0.3">
      <c r="A7980" s="1">
        <v>45557</v>
      </c>
      <c r="B7980" t="s">
        <v>14</v>
      </c>
      <c r="C7980" t="s">
        <v>9</v>
      </c>
      <c r="D7980" s="2">
        <v>9979</v>
      </c>
      <c r="E7980" t="e">
        <f>VLOOKUP(Actual_Table[[#This Row],[Account]],#REF!,2,FALSE)</f>
        <v>#REF!</v>
      </c>
    </row>
    <row r="7981" spans="1:5" x14ac:dyDescent="0.3">
      <c r="A7981" s="1">
        <v>45557</v>
      </c>
      <c r="B7981" t="s">
        <v>14</v>
      </c>
      <c r="C7981" t="s">
        <v>10</v>
      </c>
      <c r="D7981" s="2">
        <v>13960</v>
      </c>
      <c r="E7981" t="e">
        <f>VLOOKUP(Actual_Table[[#This Row],[Account]],#REF!,2,FALSE)</f>
        <v>#REF!</v>
      </c>
    </row>
    <row r="7982" spans="1:5" x14ac:dyDescent="0.3">
      <c r="A7982" s="1">
        <v>45558</v>
      </c>
      <c r="B7982" t="s">
        <v>4</v>
      </c>
      <c r="C7982" t="s">
        <v>5</v>
      </c>
      <c r="D7982" s="2">
        <v>4470</v>
      </c>
      <c r="E7982" t="e">
        <f>VLOOKUP(Actual_Table[[#This Row],[Account]],#REF!,2,FALSE)</f>
        <v>#REF!</v>
      </c>
    </row>
    <row r="7983" spans="1:5" x14ac:dyDescent="0.3">
      <c r="A7983" s="1">
        <v>45558</v>
      </c>
      <c r="B7983" t="s">
        <v>4</v>
      </c>
      <c r="C7983" t="s">
        <v>6</v>
      </c>
      <c r="D7983" s="2">
        <v>13059</v>
      </c>
      <c r="E7983" t="e">
        <f>VLOOKUP(Actual_Table[[#This Row],[Account]],#REF!,2,FALSE)</f>
        <v>#REF!</v>
      </c>
    </row>
    <row r="7984" spans="1:5" x14ac:dyDescent="0.3">
      <c r="A7984" s="1">
        <v>45558</v>
      </c>
      <c r="B7984" t="s">
        <v>4</v>
      </c>
      <c r="C7984" t="s">
        <v>7</v>
      </c>
      <c r="D7984" s="2">
        <v>17204</v>
      </c>
      <c r="E7984" t="e">
        <f>VLOOKUP(Actual_Table[[#This Row],[Account]],#REF!,2,FALSE)</f>
        <v>#REF!</v>
      </c>
    </row>
    <row r="7985" spans="1:5" x14ac:dyDescent="0.3">
      <c r="A7985" s="1">
        <v>45558</v>
      </c>
      <c r="B7985" t="s">
        <v>4</v>
      </c>
      <c r="C7985" t="s">
        <v>8</v>
      </c>
      <c r="D7985" s="2">
        <v>5874</v>
      </c>
      <c r="E7985" t="e">
        <f>VLOOKUP(Actual_Table[[#This Row],[Account]],#REF!,2,FALSE)</f>
        <v>#REF!</v>
      </c>
    </row>
    <row r="7986" spans="1:5" x14ac:dyDescent="0.3">
      <c r="A7986" s="1">
        <v>45558</v>
      </c>
      <c r="B7986" t="s">
        <v>4</v>
      </c>
      <c r="C7986" t="s">
        <v>9</v>
      </c>
      <c r="D7986" s="2">
        <v>3630</v>
      </c>
      <c r="E7986" t="e">
        <f>VLOOKUP(Actual_Table[[#This Row],[Account]],#REF!,2,FALSE)</f>
        <v>#REF!</v>
      </c>
    </row>
    <row r="7987" spans="1:5" x14ac:dyDescent="0.3">
      <c r="A7987" s="1">
        <v>45558</v>
      </c>
      <c r="B7987" t="s">
        <v>4</v>
      </c>
      <c r="C7987" t="s">
        <v>10</v>
      </c>
      <c r="D7987" s="2">
        <v>22550</v>
      </c>
      <c r="E7987" t="e">
        <f>VLOOKUP(Actual_Table[[#This Row],[Account]],#REF!,2,FALSE)</f>
        <v>#REF!</v>
      </c>
    </row>
    <row r="7988" spans="1:5" x14ac:dyDescent="0.3">
      <c r="A7988" s="1">
        <v>45558</v>
      </c>
      <c r="B7988" t="s">
        <v>11</v>
      </c>
      <c r="C7988" t="s">
        <v>5</v>
      </c>
      <c r="D7988" s="2">
        <v>16695</v>
      </c>
      <c r="E7988" t="e">
        <f>VLOOKUP(Actual_Table[[#This Row],[Account]],#REF!,2,FALSE)</f>
        <v>#REF!</v>
      </c>
    </row>
    <row r="7989" spans="1:5" x14ac:dyDescent="0.3">
      <c r="A7989" s="1">
        <v>45558</v>
      </c>
      <c r="B7989" t="s">
        <v>11</v>
      </c>
      <c r="C7989" t="s">
        <v>6</v>
      </c>
      <c r="D7989" s="2">
        <v>6637</v>
      </c>
      <c r="E7989" t="e">
        <f>VLOOKUP(Actual_Table[[#This Row],[Account]],#REF!,2,FALSE)</f>
        <v>#REF!</v>
      </c>
    </row>
    <row r="7990" spans="1:5" x14ac:dyDescent="0.3">
      <c r="A7990" s="1">
        <v>45558</v>
      </c>
      <c r="B7990" t="s">
        <v>11</v>
      </c>
      <c r="C7990" t="s">
        <v>7</v>
      </c>
      <c r="D7990" s="2">
        <v>14145</v>
      </c>
      <c r="E7990" t="e">
        <f>VLOOKUP(Actual_Table[[#This Row],[Account]],#REF!,2,FALSE)</f>
        <v>#REF!</v>
      </c>
    </row>
    <row r="7991" spans="1:5" x14ac:dyDescent="0.3">
      <c r="A7991" s="1">
        <v>45558</v>
      </c>
      <c r="B7991" t="s">
        <v>11</v>
      </c>
      <c r="C7991" t="s">
        <v>8</v>
      </c>
      <c r="D7991" s="2">
        <v>1845</v>
      </c>
      <c r="E7991" t="e">
        <f>VLOOKUP(Actual_Table[[#This Row],[Account]],#REF!,2,FALSE)</f>
        <v>#REF!</v>
      </c>
    </row>
    <row r="7992" spans="1:5" x14ac:dyDescent="0.3">
      <c r="A7992" s="1">
        <v>45558</v>
      </c>
      <c r="B7992" t="s">
        <v>11</v>
      </c>
      <c r="C7992" t="s">
        <v>9</v>
      </c>
      <c r="D7992" s="2">
        <v>1013</v>
      </c>
      <c r="E7992" t="e">
        <f>VLOOKUP(Actual_Table[[#This Row],[Account]],#REF!,2,FALSE)</f>
        <v>#REF!</v>
      </c>
    </row>
    <row r="7993" spans="1:5" x14ac:dyDescent="0.3">
      <c r="A7993" s="1">
        <v>45558</v>
      </c>
      <c r="B7993" t="s">
        <v>11</v>
      </c>
      <c r="C7993" t="s">
        <v>10</v>
      </c>
      <c r="D7993" s="2">
        <v>11915</v>
      </c>
      <c r="E7993" t="e">
        <f>VLOOKUP(Actual_Table[[#This Row],[Account]],#REF!,2,FALSE)</f>
        <v>#REF!</v>
      </c>
    </row>
    <row r="7994" spans="1:5" x14ac:dyDescent="0.3">
      <c r="A7994" s="1">
        <v>45558</v>
      </c>
      <c r="B7994" t="s">
        <v>12</v>
      </c>
      <c r="C7994" t="s">
        <v>5</v>
      </c>
      <c r="D7994" s="2">
        <v>17053</v>
      </c>
      <c r="E7994" t="e">
        <f>VLOOKUP(Actual_Table[[#This Row],[Account]],#REF!,2,FALSE)</f>
        <v>#REF!</v>
      </c>
    </row>
    <row r="7995" spans="1:5" x14ac:dyDescent="0.3">
      <c r="A7995" s="1">
        <v>45558</v>
      </c>
      <c r="B7995" t="s">
        <v>12</v>
      </c>
      <c r="C7995" t="s">
        <v>6</v>
      </c>
      <c r="D7995" s="2">
        <v>23312</v>
      </c>
      <c r="E7995" t="e">
        <f>VLOOKUP(Actual_Table[[#This Row],[Account]],#REF!,2,FALSE)</f>
        <v>#REF!</v>
      </c>
    </row>
    <row r="7996" spans="1:5" x14ac:dyDescent="0.3">
      <c r="A7996" s="1">
        <v>45558</v>
      </c>
      <c r="B7996" t="s">
        <v>12</v>
      </c>
      <c r="C7996" t="s">
        <v>7</v>
      </c>
      <c r="D7996" s="2">
        <v>15599</v>
      </c>
      <c r="E7996" t="e">
        <f>VLOOKUP(Actual_Table[[#This Row],[Account]],#REF!,2,FALSE)</f>
        <v>#REF!</v>
      </c>
    </row>
    <row r="7997" spans="1:5" x14ac:dyDescent="0.3">
      <c r="A7997" s="1">
        <v>45558</v>
      </c>
      <c r="B7997" t="s">
        <v>12</v>
      </c>
      <c r="C7997" t="s">
        <v>8</v>
      </c>
      <c r="D7997" s="2">
        <v>12191</v>
      </c>
      <c r="E7997" t="e">
        <f>VLOOKUP(Actual_Table[[#This Row],[Account]],#REF!,2,FALSE)</f>
        <v>#REF!</v>
      </c>
    </row>
    <row r="7998" spans="1:5" x14ac:dyDescent="0.3">
      <c r="A7998" s="1">
        <v>45558</v>
      </c>
      <c r="B7998" t="s">
        <v>12</v>
      </c>
      <c r="C7998" t="s">
        <v>9</v>
      </c>
      <c r="D7998" s="2">
        <v>16040</v>
      </c>
      <c r="E7998" t="e">
        <f>VLOOKUP(Actual_Table[[#This Row],[Account]],#REF!,2,FALSE)</f>
        <v>#REF!</v>
      </c>
    </row>
    <row r="7999" spans="1:5" x14ac:dyDescent="0.3">
      <c r="A7999" s="1">
        <v>45558</v>
      </c>
      <c r="B7999" t="s">
        <v>12</v>
      </c>
      <c r="C7999" t="s">
        <v>10</v>
      </c>
      <c r="D7999" s="2">
        <v>11480</v>
      </c>
      <c r="E7999" t="e">
        <f>VLOOKUP(Actual_Table[[#This Row],[Account]],#REF!,2,FALSE)</f>
        <v>#REF!</v>
      </c>
    </row>
    <row r="8000" spans="1:5" x14ac:dyDescent="0.3">
      <c r="A8000" s="1">
        <v>45558</v>
      </c>
      <c r="B8000" t="s">
        <v>13</v>
      </c>
      <c r="C8000" t="s">
        <v>5</v>
      </c>
      <c r="D8000" s="2">
        <v>9021</v>
      </c>
      <c r="E8000" t="e">
        <f>VLOOKUP(Actual_Table[[#This Row],[Account]],#REF!,2,FALSE)</f>
        <v>#REF!</v>
      </c>
    </row>
    <row r="8001" spans="1:5" x14ac:dyDescent="0.3">
      <c r="A8001" s="1">
        <v>45558</v>
      </c>
      <c r="B8001" t="s">
        <v>13</v>
      </c>
      <c r="C8001" t="s">
        <v>6</v>
      </c>
      <c r="D8001" s="2">
        <v>6297</v>
      </c>
      <c r="E8001" t="e">
        <f>VLOOKUP(Actual_Table[[#This Row],[Account]],#REF!,2,FALSE)</f>
        <v>#REF!</v>
      </c>
    </row>
    <row r="8002" spans="1:5" x14ac:dyDescent="0.3">
      <c r="A8002" s="1">
        <v>45558</v>
      </c>
      <c r="B8002" t="s">
        <v>13</v>
      </c>
      <c r="C8002" t="s">
        <v>7</v>
      </c>
      <c r="D8002" s="2">
        <v>16499</v>
      </c>
      <c r="E8002" t="e">
        <f>VLOOKUP(Actual_Table[[#This Row],[Account]],#REF!,2,FALSE)</f>
        <v>#REF!</v>
      </c>
    </row>
    <row r="8003" spans="1:5" x14ac:dyDescent="0.3">
      <c r="A8003" s="1">
        <v>45558</v>
      </c>
      <c r="B8003" t="s">
        <v>13</v>
      </c>
      <c r="C8003" t="s">
        <v>8</v>
      </c>
      <c r="D8003" s="2">
        <v>9060</v>
      </c>
      <c r="E8003" t="e">
        <f>VLOOKUP(Actual_Table[[#This Row],[Account]],#REF!,2,FALSE)</f>
        <v>#REF!</v>
      </c>
    </row>
    <row r="8004" spans="1:5" x14ac:dyDescent="0.3">
      <c r="A8004" s="1">
        <v>45558</v>
      </c>
      <c r="B8004" t="s">
        <v>13</v>
      </c>
      <c r="C8004" t="s">
        <v>9</v>
      </c>
      <c r="D8004" s="2">
        <v>16889</v>
      </c>
      <c r="E8004" t="e">
        <f>VLOOKUP(Actual_Table[[#This Row],[Account]],#REF!,2,FALSE)</f>
        <v>#REF!</v>
      </c>
    </row>
    <row r="8005" spans="1:5" x14ac:dyDescent="0.3">
      <c r="A8005" s="1">
        <v>45558</v>
      </c>
      <c r="B8005" t="s">
        <v>13</v>
      </c>
      <c r="C8005" t="s">
        <v>10</v>
      </c>
      <c r="D8005" s="2">
        <v>13605</v>
      </c>
      <c r="E8005" t="e">
        <f>VLOOKUP(Actual_Table[[#This Row],[Account]],#REF!,2,FALSE)</f>
        <v>#REF!</v>
      </c>
    </row>
    <row r="8006" spans="1:5" x14ac:dyDescent="0.3">
      <c r="A8006" s="1">
        <v>45558</v>
      </c>
      <c r="B8006" t="s">
        <v>14</v>
      </c>
      <c r="C8006" t="s">
        <v>5</v>
      </c>
      <c r="D8006" s="2">
        <v>22262</v>
      </c>
      <c r="E8006" t="e">
        <f>VLOOKUP(Actual_Table[[#This Row],[Account]],#REF!,2,FALSE)</f>
        <v>#REF!</v>
      </c>
    </row>
    <row r="8007" spans="1:5" x14ac:dyDescent="0.3">
      <c r="A8007" s="1">
        <v>45558</v>
      </c>
      <c r="B8007" t="s">
        <v>14</v>
      </c>
      <c r="C8007" t="s">
        <v>6</v>
      </c>
      <c r="D8007" s="2">
        <v>2361</v>
      </c>
      <c r="E8007" t="e">
        <f>VLOOKUP(Actual_Table[[#This Row],[Account]],#REF!,2,FALSE)</f>
        <v>#REF!</v>
      </c>
    </row>
    <row r="8008" spans="1:5" x14ac:dyDescent="0.3">
      <c r="A8008" s="1">
        <v>45558</v>
      </c>
      <c r="B8008" t="s">
        <v>14</v>
      </c>
      <c r="C8008" t="s">
        <v>7</v>
      </c>
      <c r="D8008" s="2">
        <v>24779</v>
      </c>
      <c r="E8008" t="e">
        <f>VLOOKUP(Actual_Table[[#This Row],[Account]],#REF!,2,FALSE)</f>
        <v>#REF!</v>
      </c>
    </row>
    <row r="8009" spans="1:5" x14ac:dyDescent="0.3">
      <c r="A8009" s="1">
        <v>45558</v>
      </c>
      <c r="B8009" t="s">
        <v>14</v>
      </c>
      <c r="C8009" t="s">
        <v>8</v>
      </c>
      <c r="D8009" s="2">
        <v>1284</v>
      </c>
      <c r="E8009" t="e">
        <f>VLOOKUP(Actual_Table[[#This Row],[Account]],#REF!,2,FALSE)</f>
        <v>#REF!</v>
      </c>
    </row>
    <row r="8010" spans="1:5" x14ac:dyDescent="0.3">
      <c r="A8010" s="1">
        <v>45558</v>
      </c>
      <c r="B8010" t="s">
        <v>14</v>
      </c>
      <c r="C8010" t="s">
        <v>9</v>
      </c>
      <c r="D8010" s="2">
        <v>1579</v>
      </c>
      <c r="E8010" t="e">
        <f>VLOOKUP(Actual_Table[[#This Row],[Account]],#REF!,2,FALSE)</f>
        <v>#REF!</v>
      </c>
    </row>
    <row r="8011" spans="1:5" x14ac:dyDescent="0.3">
      <c r="A8011" s="1">
        <v>45558</v>
      </c>
      <c r="B8011" t="s">
        <v>14</v>
      </c>
      <c r="C8011" t="s">
        <v>10</v>
      </c>
      <c r="D8011" s="2">
        <v>16263</v>
      </c>
      <c r="E8011" t="e">
        <f>VLOOKUP(Actual_Table[[#This Row],[Account]],#REF!,2,FALSE)</f>
        <v>#REF!</v>
      </c>
    </row>
    <row r="8012" spans="1:5" x14ac:dyDescent="0.3">
      <c r="A8012" s="1">
        <v>45559</v>
      </c>
      <c r="B8012" t="s">
        <v>4</v>
      </c>
      <c r="C8012" t="s">
        <v>5</v>
      </c>
      <c r="D8012" s="2">
        <v>7161</v>
      </c>
      <c r="E8012" t="e">
        <f>VLOOKUP(Actual_Table[[#This Row],[Account]],#REF!,2,FALSE)</f>
        <v>#REF!</v>
      </c>
    </row>
    <row r="8013" spans="1:5" x14ac:dyDescent="0.3">
      <c r="A8013" s="1">
        <v>45559</v>
      </c>
      <c r="B8013" t="s">
        <v>4</v>
      </c>
      <c r="C8013" t="s">
        <v>6</v>
      </c>
      <c r="D8013" s="2">
        <v>7428</v>
      </c>
      <c r="E8013" t="e">
        <f>VLOOKUP(Actual_Table[[#This Row],[Account]],#REF!,2,FALSE)</f>
        <v>#REF!</v>
      </c>
    </row>
    <row r="8014" spans="1:5" x14ac:dyDescent="0.3">
      <c r="A8014" s="1">
        <v>45559</v>
      </c>
      <c r="B8014" t="s">
        <v>4</v>
      </c>
      <c r="C8014" t="s">
        <v>7</v>
      </c>
      <c r="D8014" s="2">
        <v>13341</v>
      </c>
      <c r="E8014" t="e">
        <f>VLOOKUP(Actual_Table[[#This Row],[Account]],#REF!,2,FALSE)</f>
        <v>#REF!</v>
      </c>
    </row>
    <row r="8015" spans="1:5" x14ac:dyDescent="0.3">
      <c r="A8015" s="1">
        <v>45559</v>
      </c>
      <c r="B8015" t="s">
        <v>4</v>
      </c>
      <c r="C8015" t="s">
        <v>8</v>
      </c>
      <c r="D8015" s="2">
        <v>16956</v>
      </c>
      <c r="E8015" t="e">
        <f>VLOOKUP(Actual_Table[[#This Row],[Account]],#REF!,2,FALSE)</f>
        <v>#REF!</v>
      </c>
    </row>
    <row r="8016" spans="1:5" x14ac:dyDescent="0.3">
      <c r="A8016" s="1">
        <v>45559</v>
      </c>
      <c r="B8016" t="s">
        <v>4</v>
      </c>
      <c r="C8016" t="s">
        <v>9</v>
      </c>
      <c r="D8016" s="2">
        <v>5486</v>
      </c>
      <c r="E8016" t="e">
        <f>VLOOKUP(Actual_Table[[#This Row],[Account]],#REF!,2,FALSE)</f>
        <v>#REF!</v>
      </c>
    </row>
    <row r="8017" spans="1:5" x14ac:dyDescent="0.3">
      <c r="A8017" s="1">
        <v>45559</v>
      </c>
      <c r="B8017" t="s">
        <v>4</v>
      </c>
      <c r="C8017" t="s">
        <v>10</v>
      </c>
      <c r="D8017" s="2">
        <v>14670</v>
      </c>
      <c r="E8017" t="e">
        <f>VLOOKUP(Actual_Table[[#This Row],[Account]],#REF!,2,FALSE)</f>
        <v>#REF!</v>
      </c>
    </row>
    <row r="8018" spans="1:5" x14ac:dyDescent="0.3">
      <c r="A8018" s="1">
        <v>45559</v>
      </c>
      <c r="B8018" t="s">
        <v>11</v>
      </c>
      <c r="C8018" t="s">
        <v>5</v>
      </c>
      <c r="D8018" s="2">
        <v>11578</v>
      </c>
      <c r="E8018" t="e">
        <f>VLOOKUP(Actual_Table[[#This Row],[Account]],#REF!,2,FALSE)</f>
        <v>#REF!</v>
      </c>
    </row>
    <row r="8019" spans="1:5" x14ac:dyDescent="0.3">
      <c r="A8019" s="1">
        <v>45559</v>
      </c>
      <c r="B8019" t="s">
        <v>11</v>
      </c>
      <c r="C8019" t="s">
        <v>6</v>
      </c>
      <c r="D8019" s="2">
        <v>14337</v>
      </c>
      <c r="E8019" t="e">
        <f>VLOOKUP(Actual_Table[[#This Row],[Account]],#REF!,2,FALSE)</f>
        <v>#REF!</v>
      </c>
    </row>
    <row r="8020" spans="1:5" x14ac:dyDescent="0.3">
      <c r="A8020" s="1">
        <v>45559</v>
      </c>
      <c r="B8020" t="s">
        <v>11</v>
      </c>
      <c r="C8020" t="s">
        <v>7</v>
      </c>
      <c r="D8020" s="2">
        <v>10298</v>
      </c>
      <c r="E8020" t="e">
        <f>VLOOKUP(Actual_Table[[#This Row],[Account]],#REF!,2,FALSE)</f>
        <v>#REF!</v>
      </c>
    </row>
    <row r="8021" spans="1:5" x14ac:dyDescent="0.3">
      <c r="A8021" s="1">
        <v>45559</v>
      </c>
      <c r="B8021" t="s">
        <v>11</v>
      </c>
      <c r="C8021" t="s">
        <v>8</v>
      </c>
      <c r="D8021" s="2">
        <v>4908</v>
      </c>
      <c r="E8021" t="e">
        <f>VLOOKUP(Actual_Table[[#This Row],[Account]],#REF!,2,FALSE)</f>
        <v>#REF!</v>
      </c>
    </row>
    <row r="8022" spans="1:5" x14ac:dyDescent="0.3">
      <c r="A8022" s="1">
        <v>45559</v>
      </c>
      <c r="B8022" t="s">
        <v>11</v>
      </c>
      <c r="C8022" t="s">
        <v>9</v>
      </c>
      <c r="D8022" s="2">
        <v>11952</v>
      </c>
      <c r="E8022" t="e">
        <f>VLOOKUP(Actual_Table[[#This Row],[Account]],#REF!,2,FALSE)</f>
        <v>#REF!</v>
      </c>
    </row>
    <row r="8023" spans="1:5" x14ac:dyDescent="0.3">
      <c r="A8023" s="1">
        <v>45559</v>
      </c>
      <c r="B8023" t="s">
        <v>11</v>
      </c>
      <c r="C8023" t="s">
        <v>10</v>
      </c>
      <c r="D8023" s="2">
        <v>18712</v>
      </c>
      <c r="E8023" t="e">
        <f>VLOOKUP(Actual_Table[[#This Row],[Account]],#REF!,2,FALSE)</f>
        <v>#REF!</v>
      </c>
    </row>
    <row r="8024" spans="1:5" x14ac:dyDescent="0.3">
      <c r="A8024" s="1">
        <v>45559</v>
      </c>
      <c r="B8024" t="s">
        <v>12</v>
      </c>
      <c r="C8024" t="s">
        <v>5</v>
      </c>
      <c r="D8024" s="2">
        <v>14204</v>
      </c>
      <c r="E8024" t="e">
        <f>VLOOKUP(Actual_Table[[#This Row],[Account]],#REF!,2,FALSE)</f>
        <v>#REF!</v>
      </c>
    </row>
    <row r="8025" spans="1:5" x14ac:dyDescent="0.3">
      <c r="A8025" s="1">
        <v>45559</v>
      </c>
      <c r="B8025" t="s">
        <v>12</v>
      </c>
      <c r="C8025" t="s">
        <v>6</v>
      </c>
      <c r="D8025" s="2">
        <v>23801</v>
      </c>
      <c r="E8025" t="e">
        <f>VLOOKUP(Actual_Table[[#This Row],[Account]],#REF!,2,FALSE)</f>
        <v>#REF!</v>
      </c>
    </row>
    <row r="8026" spans="1:5" x14ac:dyDescent="0.3">
      <c r="A8026" s="1">
        <v>45559</v>
      </c>
      <c r="B8026" t="s">
        <v>12</v>
      </c>
      <c r="C8026" t="s">
        <v>7</v>
      </c>
      <c r="D8026" s="2">
        <v>15308</v>
      </c>
      <c r="E8026" t="e">
        <f>VLOOKUP(Actual_Table[[#This Row],[Account]],#REF!,2,FALSE)</f>
        <v>#REF!</v>
      </c>
    </row>
    <row r="8027" spans="1:5" x14ac:dyDescent="0.3">
      <c r="A8027" s="1">
        <v>45559</v>
      </c>
      <c r="B8027" t="s">
        <v>12</v>
      </c>
      <c r="C8027" t="s">
        <v>8</v>
      </c>
      <c r="D8027" s="2">
        <v>21541</v>
      </c>
      <c r="E8027" t="e">
        <f>VLOOKUP(Actual_Table[[#This Row],[Account]],#REF!,2,FALSE)</f>
        <v>#REF!</v>
      </c>
    </row>
    <row r="8028" spans="1:5" x14ac:dyDescent="0.3">
      <c r="A8028" s="1">
        <v>45559</v>
      </c>
      <c r="B8028" t="s">
        <v>12</v>
      </c>
      <c r="C8028" t="s">
        <v>9</v>
      </c>
      <c r="D8028" s="2">
        <v>8160</v>
      </c>
      <c r="E8028" t="e">
        <f>VLOOKUP(Actual_Table[[#This Row],[Account]],#REF!,2,FALSE)</f>
        <v>#REF!</v>
      </c>
    </row>
    <row r="8029" spans="1:5" x14ac:dyDescent="0.3">
      <c r="A8029" s="1">
        <v>45559</v>
      </c>
      <c r="B8029" t="s">
        <v>12</v>
      </c>
      <c r="C8029" t="s">
        <v>10</v>
      </c>
      <c r="D8029" s="2">
        <v>10861</v>
      </c>
      <c r="E8029" t="e">
        <f>VLOOKUP(Actual_Table[[#This Row],[Account]],#REF!,2,FALSE)</f>
        <v>#REF!</v>
      </c>
    </row>
    <row r="8030" spans="1:5" x14ac:dyDescent="0.3">
      <c r="A8030" s="1">
        <v>45559</v>
      </c>
      <c r="B8030" t="s">
        <v>13</v>
      </c>
      <c r="C8030" t="s">
        <v>5</v>
      </c>
      <c r="D8030" s="2">
        <v>1678</v>
      </c>
      <c r="E8030" t="e">
        <f>VLOOKUP(Actual_Table[[#This Row],[Account]],#REF!,2,FALSE)</f>
        <v>#REF!</v>
      </c>
    </row>
    <row r="8031" spans="1:5" x14ac:dyDescent="0.3">
      <c r="A8031" s="1">
        <v>45559</v>
      </c>
      <c r="B8031" t="s">
        <v>13</v>
      </c>
      <c r="C8031" t="s">
        <v>6</v>
      </c>
      <c r="D8031" s="2">
        <v>6486</v>
      </c>
      <c r="E8031" t="e">
        <f>VLOOKUP(Actual_Table[[#This Row],[Account]],#REF!,2,FALSE)</f>
        <v>#REF!</v>
      </c>
    </row>
    <row r="8032" spans="1:5" x14ac:dyDescent="0.3">
      <c r="A8032" s="1">
        <v>45559</v>
      </c>
      <c r="B8032" t="s">
        <v>13</v>
      </c>
      <c r="C8032" t="s">
        <v>7</v>
      </c>
      <c r="D8032" s="2">
        <v>15154</v>
      </c>
      <c r="E8032" t="e">
        <f>VLOOKUP(Actual_Table[[#This Row],[Account]],#REF!,2,FALSE)</f>
        <v>#REF!</v>
      </c>
    </row>
    <row r="8033" spans="1:5" x14ac:dyDescent="0.3">
      <c r="A8033" s="1">
        <v>45559</v>
      </c>
      <c r="B8033" t="s">
        <v>13</v>
      </c>
      <c r="C8033" t="s">
        <v>8</v>
      </c>
      <c r="D8033" s="2">
        <v>15576</v>
      </c>
      <c r="E8033" t="e">
        <f>VLOOKUP(Actual_Table[[#This Row],[Account]],#REF!,2,FALSE)</f>
        <v>#REF!</v>
      </c>
    </row>
    <row r="8034" spans="1:5" x14ac:dyDescent="0.3">
      <c r="A8034" s="1">
        <v>45559</v>
      </c>
      <c r="B8034" t="s">
        <v>13</v>
      </c>
      <c r="C8034" t="s">
        <v>9</v>
      </c>
      <c r="D8034" s="2">
        <v>2039</v>
      </c>
      <c r="E8034" t="e">
        <f>VLOOKUP(Actual_Table[[#This Row],[Account]],#REF!,2,FALSE)</f>
        <v>#REF!</v>
      </c>
    </row>
    <row r="8035" spans="1:5" x14ac:dyDescent="0.3">
      <c r="A8035" s="1">
        <v>45559</v>
      </c>
      <c r="B8035" t="s">
        <v>13</v>
      </c>
      <c r="C8035" t="s">
        <v>10</v>
      </c>
      <c r="D8035" s="2">
        <v>4437</v>
      </c>
      <c r="E8035" t="e">
        <f>VLOOKUP(Actual_Table[[#This Row],[Account]],#REF!,2,FALSE)</f>
        <v>#REF!</v>
      </c>
    </row>
    <row r="8036" spans="1:5" x14ac:dyDescent="0.3">
      <c r="A8036" s="1">
        <v>45559</v>
      </c>
      <c r="B8036" t="s">
        <v>14</v>
      </c>
      <c r="C8036" t="s">
        <v>5</v>
      </c>
      <c r="D8036" s="2">
        <v>8710</v>
      </c>
      <c r="E8036" t="e">
        <f>VLOOKUP(Actual_Table[[#This Row],[Account]],#REF!,2,FALSE)</f>
        <v>#REF!</v>
      </c>
    </row>
    <row r="8037" spans="1:5" x14ac:dyDescent="0.3">
      <c r="A8037" s="1">
        <v>45559</v>
      </c>
      <c r="B8037" t="s">
        <v>14</v>
      </c>
      <c r="C8037" t="s">
        <v>6</v>
      </c>
      <c r="D8037" s="2">
        <v>15269</v>
      </c>
      <c r="E8037" t="e">
        <f>VLOOKUP(Actual_Table[[#This Row],[Account]],#REF!,2,FALSE)</f>
        <v>#REF!</v>
      </c>
    </row>
    <row r="8038" spans="1:5" x14ac:dyDescent="0.3">
      <c r="A8038" s="1">
        <v>45559</v>
      </c>
      <c r="B8038" t="s">
        <v>14</v>
      </c>
      <c r="C8038" t="s">
        <v>7</v>
      </c>
      <c r="D8038" s="2">
        <v>5446</v>
      </c>
      <c r="E8038" t="e">
        <f>VLOOKUP(Actual_Table[[#This Row],[Account]],#REF!,2,FALSE)</f>
        <v>#REF!</v>
      </c>
    </row>
    <row r="8039" spans="1:5" x14ac:dyDescent="0.3">
      <c r="A8039" s="1">
        <v>45559</v>
      </c>
      <c r="B8039" t="s">
        <v>14</v>
      </c>
      <c r="C8039" t="s">
        <v>8</v>
      </c>
      <c r="D8039" s="2">
        <v>3715</v>
      </c>
      <c r="E8039" t="e">
        <f>VLOOKUP(Actual_Table[[#This Row],[Account]],#REF!,2,FALSE)</f>
        <v>#REF!</v>
      </c>
    </row>
    <row r="8040" spans="1:5" x14ac:dyDescent="0.3">
      <c r="A8040" s="1">
        <v>45559</v>
      </c>
      <c r="B8040" t="s">
        <v>14</v>
      </c>
      <c r="C8040" t="s">
        <v>9</v>
      </c>
      <c r="D8040" s="2">
        <v>4957</v>
      </c>
      <c r="E8040" t="e">
        <f>VLOOKUP(Actual_Table[[#This Row],[Account]],#REF!,2,FALSE)</f>
        <v>#REF!</v>
      </c>
    </row>
    <row r="8041" spans="1:5" x14ac:dyDescent="0.3">
      <c r="A8041" s="1">
        <v>45559</v>
      </c>
      <c r="B8041" t="s">
        <v>14</v>
      </c>
      <c r="C8041" t="s">
        <v>10</v>
      </c>
      <c r="D8041" s="2">
        <v>23580</v>
      </c>
      <c r="E8041" t="e">
        <f>VLOOKUP(Actual_Table[[#This Row],[Account]],#REF!,2,FALSE)</f>
        <v>#REF!</v>
      </c>
    </row>
    <row r="8042" spans="1:5" x14ac:dyDescent="0.3">
      <c r="A8042" s="1">
        <v>45560</v>
      </c>
      <c r="B8042" t="s">
        <v>4</v>
      </c>
      <c r="C8042" t="s">
        <v>5</v>
      </c>
      <c r="D8042" s="2">
        <v>12278</v>
      </c>
      <c r="E8042" t="e">
        <f>VLOOKUP(Actual_Table[[#This Row],[Account]],#REF!,2,FALSE)</f>
        <v>#REF!</v>
      </c>
    </row>
    <row r="8043" spans="1:5" x14ac:dyDescent="0.3">
      <c r="A8043" s="1">
        <v>45560</v>
      </c>
      <c r="B8043" t="s">
        <v>4</v>
      </c>
      <c r="C8043" t="s">
        <v>6</v>
      </c>
      <c r="D8043" s="2">
        <v>13662</v>
      </c>
      <c r="E8043" t="e">
        <f>VLOOKUP(Actual_Table[[#This Row],[Account]],#REF!,2,FALSE)</f>
        <v>#REF!</v>
      </c>
    </row>
    <row r="8044" spans="1:5" x14ac:dyDescent="0.3">
      <c r="A8044" s="1">
        <v>45560</v>
      </c>
      <c r="B8044" t="s">
        <v>4</v>
      </c>
      <c r="C8044" t="s">
        <v>7</v>
      </c>
      <c r="D8044" s="2">
        <v>11091</v>
      </c>
      <c r="E8044" t="e">
        <f>VLOOKUP(Actual_Table[[#This Row],[Account]],#REF!,2,FALSE)</f>
        <v>#REF!</v>
      </c>
    </row>
    <row r="8045" spans="1:5" x14ac:dyDescent="0.3">
      <c r="A8045" s="1">
        <v>45560</v>
      </c>
      <c r="B8045" t="s">
        <v>4</v>
      </c>
      <c r="C8045" t="s">
        <v>8</v>
      </c>
      <c r="D8045" s="2">
        <v>15939</v>
      </c>
      <c r="E8045" t="e">
        <f>VLOOKUP(Actual_Table[[#This Row],[Account]],#REF!,2,FALSE)</f>
        <v>#REF!</v>
      </c>
    </row>
    <row r="8046" spans="1:5" x14ac:dyDescent="0.3">
      <c r="A8046" s="1">
        <v>45560</v>
      </c>
      <c r="B8046" t="s">
        <v>4</v>
      </c>
      <c r="C8046" t="s">
        <v>9</v>
      </c>
      <c r="D8046" s="2">
        <v>22578</v>
      </c>
      <c r="E8046" t="e">
        <f>VLOOKUP(Actual_Table[[#This Row],[Account]],#REF!,2,FALSE)</f>
        <v>#REF!</v>
      </c>
    </row>
    <row r="8047" spans="1:5" x14ac:dyDescent="0.3">
      <c r="A8047" s="1">
        <v>45560</v>
      </c>
      <c r="B8047" t="s">
        <v>4</v>
      </c>
      <c r="C8047" t="s">
        <v>10</v>
      </c>
      <c r="D8047" s="2">
        <v>6609</v>
      </c>
      <c r="E8047" t="e">
        <f>VLOOKUP(Actual_Table[[#This Row],[Account]],#REF!,2,FALSE)</f>
        <v>#REF!</v>
      </c>
    </row>
    <row r="8048" spans="1:5" x14ac:dyDescent="0.3">
      <c r="A8048" s="1">
        <v>45560</v>
      </c>
      <c r="B8048" t="s">
        <v>11</v>
      </c>
      <c r="C8048" t="s">
        <v>5</v>
      </c>
      <c r="D8048" s="2">
        <v>16797</v>
      </c>
      <c r="E8048" t="e">
        <f>VLOOKUP(Actual_Table[[#This Row],[Account]],#REF!,2,FALSE)</f>
        <v>#REF!</v>
      </c>
    </row>
    <row r="8049" spans="1:5" x14ac:dyDescent="0.3">
      <c r="A8049" s="1">
        <v>45560</v>
      </c>
      <c r="B8049" t="s">
        <v>11</v>
      </c>
      <c r="C8049" t="s">
        <v>6</v>
      </c>
      <c r="D8049" s="2">
        <v>14758</v>
      </c>
      <c r="E8049" t="e">
        <f>VLOOKUP(Actual_Table[[#This Row],[Account]],#REF!,2,FALSE)</f>
        <v>#REF!</v>
      </c>
    </row>
    <row r="8050" spans="1:5" x14ac:dyDescent="0.3">
      <c r="A8050" s="1">
        <v>45560</v>
      </c>
      <c r="B8050" t="s">
        <v>11</v>
      </c>
      <c r="C8050" t="s">
        <v>7</v>
      </c>
      <c r="D8050" s="2">
        <v>15540</v>
      </c>
      <c r="E8050" t="e">
        <f>VLOOKUP(Actual_Table[[#This Row],[Account]],#REF!,2,FALSE)</f>
        <v>#REF!</v>
      </c>
    </row>
    <row r="8051" spans="1:5" x14ac:dyDescent="0.3">
      <c r="A8051" s="1">
        <v>45560</v>
      </c>
      <c r="B8051" t="s">
        <v>11</v>
      </c>
      <c r="C8051" t="s">
        <v>8</v>
      </c>
      <c r="D8051" s="2">
        <v>13337</v>
      </c>
      <c r="E8051" t="e">
        <f>VLOOKUP(Actual_Table[[#This Row],[Account]],#REF!,2,FALSE)</f>
        <v>#REF!</v>
      </c>
    </row>
    <row r="8052" spans="1:5" x14ac:dyDescent="0.3">
      <c r="A8052" s="1">
        <v>45560</v>
      </c>
      <c r="B8052" t="s">
        <v>11</v>
      </c>
      <c r="C8052" t="s">
        <v>9</v>
      </c>
      <c r="D8052" s="2">
        <v>24425</v>
      </c>
      <c r="E8052" t="e">
        <f>VLOOKUP(Actual_Table[[#This Row],[Account]],#REF!,2,FALSE)</f>
        <v>#REF!</v>
      </c>
    </row>
    <row r="8053" spans="1:5" x14ac:dyDescent="0.3">
      <c r="A8053" s="1">
        <v>45560</v>
      </c>
      <c r="B8053" t="s">
        <v>11</v>
      </c>
      <c r="C8053" t="s">
        <v>10</v>
      </c>
      <c r="D8053" s="2">
        <v>21213</v>
      </c>
      <c r="E8053" t="e">
        <f>VLOOKUP(Actual_Table[[#This Row],[Account]],#REF!,2,FALSE)</f>
        <v>#REF!</v>
      </c>
    </row>
    <row r="8054" spans="1:5" x14ac:dyDescent="0.3">
      <c r="A8054" s="1">
        <v>45560</v>
      </c>
      <c r="B8054" t="s">
        <v>12</v>
      </c>
      <c r="C8054" t="s">
        <v>5</v>
      </c>
      <c r="D8054" s="2">
        <v>19431</v>
      </c>
      <c r="E8054" t="e">
        <f>VLOOKUP(Actual_Table[[#This Row],[Account]],#REF!,2,FALSE)</f>
        <v>#REF!</v>
      </c>
    </row>
    <row r="8055" spans="1:5" x14ac:dyDescent="0.3">
      <c r="A8055" s="1">
        <v>45560</v>
      </c>
      <c r="B8055" t="s">
        <v>12</v>
      </c>
      <c r="C8055" t="s">
        <v>6</v>
      </c>
      <c r="D8055" s="2">
        <v>601</v>
      </c>
      <c r="E8055" t="e">
        <f>VLOOKUP(Actual_Table[[#This Row],[Account]],#REF!,2,FALSE)</f>
        <v>#REF!</v>
      </c>
    </row>
    <row r="8056" spans="1:5" x14ac:dyDescent="0.3">
      <c r="A8056" s="1">
        <v>45560</v>
      </c>
      <c r="B8056" t="s">
        <v>12</v>
      </c>
      <c r="C8056" t="s">
        <v>7</v>
      </c>
      <c r="D8056" s="2">
        <v>6909</v>
      </c>
      <c r="E8056" t="e">
        <f>VLOOKUP(Actual_Table[[#This Row],[Account]],#REF!,2,FALSE)</f>
        <v>#REF!</v>
      </c>
    </row>
    <row r="8057" spans="1:5" x14ac:dyDescent="0.3">
      <c r="A8057" s="1">
        <v>45560</v>
      </c>
      <c r="B8057" t="s">
        <v>12</v>
      </c>
      <c r="C8057" t="s">
        <v>8</v>
      </c>
      <c r="D8057" s="2">
        <v>12493</v>
      </c>
      <c r="E8057" t="e">
        <f>VLOOKUP(Actual_Table[[#This Row],[Account]],#REF!,2,FALSE)</f>
        <v>#REF!</v>
      </c>
    </row>
    <row r="8058" spans="1:5" x14ac:dyDescent="0.3">
      <c r="A8058" s="1">
        <v>45560</v>
      </c>
      <c r="B8058" t="s">
        <v>12</v>
      </c>
      <c r="C8058" t="s">
        <v>9</v>
      </c>
      <c r="D8058" s="2">
        <v>1722</v>
      </c>
      <c r="E8058" t="e">
        <f>VLOOKUP(Actual_Table[[#This Row],[Account]],#REF!,2,FALSE)</f>
        <v>#REF!</v>
      </c>
    </row>
    <row r="8059" spans="1:5" x14ac:dyDescent="0.3">
      <c r="A8059" s="1">
        <v>45560</v>
      </c>
      <c r="B8059" t="s">
        <v>12</v>
      </c>
      <c r="C8059" t="s">
        <v>10</v>
      </c>
      <c r="D8059" s="2">
        <v>22721</v>
      </c>
      <c r="E8059" t="e">
        <f>VLOOKUP(Actual_Table[[#This Row],[Account]],#REF!,2,FALSE)</f>
        <v>#REF!</v>
      </c>
    </row>
    <row r="8060" spans="1:5" x14ac:dyDescent="0.3">
      <c r="A8060" s="1">
        <v>45560</v>
      </c>
      <c r="B8060" t="s">
        <v>13</v>
      </c>
      <c r="C8060" t="s">
        <v>5</v>
      </c>
      <c r="D8060" s="2">
        <v>6928</v>
      </c>
      <c r="E8060" t="e">
        <f>VLOOKUP(Actual_Table[[#This Row],[Account]],#REF!,2,FALSE)</f>
        <v>#REF!</v>
      </c>
    </row>
    <row r="8061" spans="1:5" x14ac:dyDescent="0.3">
      <c r="A8061" s="1">
        <v>45560</v>
      </c>
      <c r="B8061" t="s">
        <v>13</v>
      </c>
      <c r="C8061" t="s">
        <v>6</v>
      </c>
      <c r="D8061" s="2">
        <v>18288</v>
      </c>
      <c r="E8061" t="e">
        <f>VLOOKUP(Actual_Table[[#This Row],[Account]],#REF!,2,FALSE)</f>
        <v>#REF!</v>
      </c>
    </row>
    <row r="8062" spans="1:5" x14ac:dyDescent="0.3">
      <c r="A8062" s="1">
        <v>45560</v>
      </c>
      <c r="B8062" t="s">
        <v>13</v>
      </c>
      <c r="C8062" t="s">
        <v>7</v>
      </c>
      <c r="D8062" s="2">
        <v>15886</v>
      </c>
      <c r="E8062" t="e">
        <f>VLOOKUP(Actual_Table[[#This Row],[Account]],#REF!,2,FALSE)</f>
        <v>#REF!</v>
      </c>
    </row>
    <row r="8063" spans="1:5" x14ac:dyDescent="0.3">
      <c r="A8063" s="1">
        <v>45560</v>
      </c>
      <c r="B8063" t="s">
        <v>13</v>
      </c>
      <c r="C8063" t="s">
        <v>8</v>
      </c>
      <c r="D8063" s="2">
        <v>23823</v>
      </c>
      <c r="E8063" t="e">
        <f>VLOOKUP(Actual_Table[[#This Row],[Account]],#REF!,2,FALSE)</f>
        <v>#REF!</v>
      </c>
    </row>
    <row r="8064" spans="1:5" x14ac:dyDescent="0.3">
      <c r="A8064" s="1">
        <v>45560</v>
      </c>
      <c r="B8064" t="s">
        <v>13</v>
      </c>
      <c r="C8064" t="s">
        <v>9</v>
      </c>
      <c r="D8064" s="2">
        <v>11324</v>
      </c>
      <c r="E8064" t="e">
        <f>VLOOKUP(Actual_Table[[#This Row],[Account]],#REF!,2,FALSE)</f>
        <v>#REF!</v>
      </c>
    </row>
    <row r="8065" spans="1:5" x14ac:dyDescent="0.3">
      <c r="A8065" s="1">
        <v>45560</v>
      </c>
      <c r="B8065" t="s">
        <v>13</v>
      </c>
      <c r="C8065" t="s">
        <v>10</v>
      </c>
      <c r="D8065" s="2">
        <v>23528</v>
      </c>
      <c r="E8065" t="e">
        <f>VLOOKUP(Actual_Table[[#This Row],[Account]],#REF!,2,FALSE)</f>
        <v>#REF!</v>
      </c>
    </row>
    <row r="8066" spans="1:5" x14ac:dyDescent="0.3">
      <c r="A8066" s="1">
        <v>45560</v>
      </c>
      <c r="B8066" t="s">
        <v>14</v>
      </c>
      <c r="C8066" t="s">
        <v>5</v>
      </c>
      <c r="D8066" s="2">
        <v>6201</v>
      </c>
      <c r="E8066" t="e">
        <f>VLOOKUP(Actual_Table[[#This Row],[Account]],#REF!,2,FALSE)</f>
        <v>#REF!</v>
      </c>
    </row>
    <row r="8067" spans="1:5" x14ac:dyDescent="0.3">
      <c r="A8067" s="1">
        <v>45560</v>
      </c>
      <c r="B8067" t="s">
        <v>14</v>
      </c>
      <c r="C8067" t="s">
        <v>6</v>
      </c>
      <c r="D8067" s="2">
        <v>2191</v>
      </c>
      <c r="E8067" t="e">
        <f>VLOOKUP(Actual_Table[[#This Row],[Account]],#REF!,2,FALSE)</f>
        <v>#REF!</v>
      </c>
    </row>
    <row r="8068" spans="1:5" x14ac:dyDescent="0.3">
      <c r="A8068" s="1">
        <v>45560</v>
      </c>
      <c r="B8068" t="s">
        <v>14</v>
      </c>
      <c r="C8068" t="s">
        <v>7</v>
      </c>
      <c r="D8068" s="2">
        <v>20759</v>
      </c>
      <c r="E8068" t="e">
        <f>VLOOKUP(Actual_Table[[#This Row],[Account]],#REF!,2,FALSE)</f>
        <v>#REF!</v>
      </c>
    </row>
    <row r="8069" spans="1:5" x14ac:dyDescent="0.3">
      <c r="A8069" s="1">
        <v>45560</v>
      </c>
      <c r="B8069" t="s">
        <v>14</v>
      </c>
      <c r="C8069" t="s">
        <v>8</v>
      </c>
      <c r="D8069" s="2">
        <v>14933</v>
      </c>
      <c r="E8069" t="e">
        <f>VLOOKUP(Actual_Table[[#This Row],[Account]],#REF!,2,FALSE)</f>
        <v>#REF!</v>
      </c>
    </row>
    <row r="8070" spans="1:5" x14ac:dyDescent="0.3">
      <c r="A8070" s="1">
        <v>45560</v>
      </c>
      <c r="B8070" t="s">
        <v>14</v>
      </c>
      <c r="C8070" t="s">
        <v>9</v>
      </c>
      <c r="D8070" s="2">
        <v>8631</v>
      </c>
      <c r="E8070" t="e">
        <f>VLOOKUP(Actual_Table[[#This Row],[Account]],#REF!,2,FALSE)</f>
        <v>#REF!</v>
      </c>
    </row>
    <row r="8071" spans="1:5" x14ac:dyDescent="0.3">
      <c r="A8071" s="1">
        <v>45560</v>
      </c>
      <c r="B8071" t="s">
        <v>14</v>
      </c>
      <c r="C8071" t="s">
        <v>10</v>
      </c>
      <c r="D8071" s="2">
        <v>16611</v>
      </c>
      <c r="E8071" t="e">
        <f>VLOOKUP(Actual_Table[[#This Row],[Account]],#REF!,2,FALSE)</f>
        <v>#REF!</v>
      </c>
    </row>
    <row r="8072" spans="1:5" x14ac:dyDescent="0.3">
      <c r="A8072" s="1">
        <v>45561</v>
      </c>
      <c r="B8072" t="s">
        <v>4</v>
      </c>
      <c r="C8072" t="s">
        <v>5</v>
      </c>
      <c r="D8072" s="2">
        <v>20201</v>
      </c>
      <c r="E8072" t="e">
        <f>VLOOKUP(Actual_Table[[#This Row],[Account]],#REF!,2,FALSE)</f>
        <v>#REF!</v>
      </c>
    </row>
    <row r="8073" spans="1:5" x14ac:dyDescent="0.3">
      <c r="A8073" s="1">
        <v>45561</v>
      </c>
      <c r="B8073" t="s">
        <v>4</v>
      </c>
      <c r="C8073" t="s">
        <v>6</v>
      </c>
      <c r="D8073" s="2">
        <v>20616</v>
      </c>
      <c r="E8073" t="e">
        <f>VLOOKUP(Actual_Table[[#This Row],[Account]],#REF!,2,FALSE)</f>
        <v>#REF!</v>
      </c>
    </row>
    <row r="8074" spans="1:5" x14ac:dyDescent="0.3">
      <c r="A8074" s="1">
        <v>45561</v>
      </c>
      <c r="B8074" t="s">
        <v>4</v>
      </c>
      <c r="C8074" t="s">
        <v>7</v>
      </c>
      <c r="D8074" s="2">
        <v>21451</v>
      </c>
      <c r="E8074" t="e">
        <f>VLOOKUP(Actual_Table[[#This Row],[Account]],#REF!,2,FALSE)</f>
        <v>#REF!</v>
      </c>
    </row>
    <row r="8075" spans="1:5" x14ac:dyDescent="0.3">
      <c r="A8075" s="1">
        <v>45561</v>
      </c>
      <c r="B8075" t="s">
        <v>4</v>
      </c>
      <c r="C8075" t="s">
        <v>8</v>
      </c>
      <c r="D8075" s="2">
        <v>4096</v>
      </c>
      <c r="E8075" t="e">
        <f>VLOOKUP(Actual_Table[[#This Row],[Account]],#REF!,2,FALSE)</f>
        <v>#REF!</v>
      </c>
    </row>
    <row r="8076" spans="1:5" x14ac:dyDescent="0.3">
      <c r="A8076" s="1">
        <v>45561</v>
      </c>
      <c r="B8076" t="s">
        <v>4</v>
      </c>
      <c r="C8076" t="s">
        <v>9</v>
      </c>
      <c r="D8076" s="2">
        <v>17780</v>
      </c>
      <c r="E8076" t="e">
        <f>VLOOKUP(Actual_Table[[#This Row],[Account]],#REF!,2,FALSE)</f>
        <v>#REF!</v>
      </c>
    </row>
    <row r="8077" spans="1:5" x14ac:dyDescent="0.3">
      <c r="A8077" s="1">
        <v>45561</v>
      </c>
      <c r="B8077" t="s">
        <v>4</v>
      </c>
      <c r="C8077" t="s">
        <v>10</v>
      </c>
      <c r="D8077" s="2">
        <v>14703</v>
      </c>
      <c r="E8077" t="e">
        <f>VLOOKUP(Actual_Table[[#This Row],[Account]],#REF!,2,FALSE)</f>
        <v>#REF!</v>
      </c>
    </row>
    <row r="8078" spans="1:5" x14ac:dyDescent="0.3">
      <c r="A8078" s="1">
        <v>45561</v>
      </c>
      <c r="B8078" t="s">
        <v>11</v>
      </c>
      <c r="C8078" t="s">
        <v>5</v>
      </c>
      <c r="D8078" s="2">
        <v>18471</v>
      </c>
      <c r="E8078" t="e">
        <f>VLOOKUP(Actual_Table[[#This Row],[Account]],#REF!,2,FALSE)</f>
        <v>#REF!</v>
      </c>
    </row>
    <row r="8079" spans="1:5" x14ac:dyDescent="0.3">
      <c r="A8079" s="1">
        <v>45561</v>
      </c>
      <c r="B8079" t="s">
        <v>11</v>
      </c>
      <c r="C8079" t="s">
        <v>6</v>
      </c>
      <c r="D8079" s="2">
        <v>19821</v>
      </c>
      <c r="E8079" t="e">
        <f>VLOOKUP(Actual_Table[[#This Row],[Account]],#REF!,2,FALSE)</f>
        <v>#REF!</v>
      </c>
    </row>
    <row r="8080" spans="1:5" x14ac:dyDescent="0.3">
      <c r="A8080" s="1">
        <v>45561</v>
      </c>
      <c r="B8080" t="s">
        <v>11</v>
      </c>
      <c r="C8080" t="s">
        <v>7</v>
      </c>
      <c r="D8080" s="2">
        <v>3316</v>
      </c>
      <c r="E8080" t="e">
        <f>VLOOKUP(Actual_Table[[#This Row],[Account]],#REF!,2,FALSE)</f>
        <v>#REF!</v>
      </c>
    </row>
    <row r="8081" spans="1:5" x14ac:dyDescent="0.3">
      <c r="A8081" s="1">
        <v>45561</v>
      </c>
      <c r="B8081" t="s">
        <v>11</v>
      </c>
      <c r="C8081" t="s">
        <v>8</v>
      </c>
      <c r="D8081" s="2">
        <v>4603</v>
      </c>
      <c r="E8081" t="e">
        <f>VLOOKUP(Actual_Table[[#This Row],[Account]],#REF!,2,FALSE)</f>
        <v>#REF!</v>
      </c>
    </row>
    <row r="8082" spans="1:5" x14ac:dyDescent="0.3">
      <c r="A8082" s="1">
        <v>45561</v>
      </c>
      <c r="B8082" t="s">
        <v>11</v>
      </c>
      <c r="C8082" t="s">
        <v>9</v>
      </c>
      <c r="D8082" s="2">
        <v>2129</v>
      </c>
      <c r="E8082" t="e">
        <f>VLOOKUP(Actual_Table[[#This Row],[Account]],#REF!,2,FALSE)</f>
        <v>#REF!</v>
      </c>
    </row>
    <row r="8083" spans="1:5" x14ac:dyDescent="0.3">
      <c r="A8083" s="1">
        <v>45561</v>
      </c>
      <c r="B8083" t="s">
        <v>11</v>
      </c>
      <c r="C8083" t="s">
        <v>10</v>
      </c>
      <c r="D8083" s="2">
        <v>20218</v>
      </c>
      <c r="E8083" t="e">
        <f>VLOOKUP(Actual_Table[[#This Row],[Account]],#REF!,2,FALSE)</f>
        <v>#REF!</v>
      </c>
    </row>
    <row r="8084" spans="1:5" x14ac:dyDescent="0.3">
      <c r="A8084" s="1">
        <v>45561</v>
      </c>
      <c r="B8084" t="s">
        <v>12</v>
      </c>
      <c r="C8084" t="s">
        <v>5</v>
      </c>
      <c r="D8084" s="2">
        <v>24385</v>
      </c>
      <c r="E8084" t="e">
        <f>VLOOKUP(Actual_Table[[#This Row],[Account]],#REF!,2,FALSE)</f>
        <v>#REF!</v>
      </c>
    </row>
    <row r="8085" spans="1:5" x14ac:dyDescent="0.3">
      <c r="A8085" s="1">
        <v>45561</v>
      </c>
      <c r="B8085" t="s">
        <v>12</v>
      </c>
      <c r="C8085" t="s">
        <v>6</v>
      </c>
      <c r="D8085" s="2">
        <v>4567</v>
      </c>
      <c r="E8085" t="e">
        <f>VLOOKUP(Actual_Table[[#This Row],[Account]],#REF!,2,FALSE)</f>
        <v>#REF!</v>
      </c>
    </row>
    <row r="8086" spans="1:5" x14ac:dyDescent="0.3">
      <c r="A8086" s="1">
        <v>45561</v>
      </c>
      <c r="B8086" t="s">
        <v>12</v>
      </c>
      <c r="C8086" t="s">
        <v>7</v>
      </c>
      <c r="D8086" s="2">
        <v>11751</v>
      </c>
      <c r="E8086" t="e">
        <f>VLOOKUP(Actual_Table[[#This Row],[Account]],#REF!,2,FALSE)</f>
        <v>#REF!</v>
      </c>
    </row>
    <row r="8087" spans="1:5" x14ac:dyDescent="0.3">
      <c r="A8087" s="1">
        <v>45561</v>
      </c>
      <c r="B8087" t="s">
        <v>12</v>
      </c>
      <c r="C8087" t="s">
        <v>8</v>
      </c>
      <c r="D8087" s="2">
        <v>23239</v>
      </c>
      <c r="E8087" t="e">
        <f>VLOOKUP(Actual_Table[[#This Row],[Account]],#REF!,2,FALSE)</f>
        <v>#REF!</v>
      </c>
    </row>
    <row r="8088" spans="1:5" x14ac:dyDescent="0.3">
      <c r="A8088" s="1">
        <v>45561</v>
      </c>
      <c r="B8088" t="s">
        <v>12</v>
      </c>
      <c r="C8088" t="s">
        <v>9</v>
      </c>
      <c r="D8088" s="2">
        <v>17767</v>
      </c>
      <c r="E8088" t="e">
        <f>VLOOKUP(Actual_Table[[#This Row],[Account]],#REF!,2,FALSE)</f>
        <v>#REF!</v>
      </c>
    </row>
    <row r="8089" spans="1:5" x14ac:dyDescent="0.3">
      <c r="A8089" s="1">
        <v>45561</v>
      </c>
      <c r="B8089" t="s">
        <v>12</v>
      </c>
      <c r="C8089" t="s">
        <v>10</v>
      </c>
      <c r="D8089" s="2">
        <v>6733</v>
      </c>
      <c r="E8089" t="e">
        <f>VLOOKUP(Actual_Table[[#This Row],[Account]],#REF!,2,FALSE)</f>
        <v>#REF!</v>
      </c>
    </row>
    <row r="8090" spans="1:5" x14ac:dyDescent="0.3">
      <c r="A8090" s="1">
        <v>45561</v>
      </c>
      <c r="B8090" t="s">
        <v>13</v>
      </c>
      <c r="C8090" t="s">
        <v>5</v>
      </c>
      <c r="D8090" s="2">
        <v>16708</v>
      </c>
      <c r="E8090" t="e">
        <f>VLOOKUP(Actual_Table[[#This Row],[Account]],#REF!,2,FALSE)</f>
        <v>#REF!</v>
      </c>
    </row>
    <row r="8091" spans="1:5" x14ac:dyDescent="0.3">
      <c r="A8091" s="1">
        <v>45561</v>
      </c>
      <c r="B8091" t="s">
        <v>13</v>
      </c>
      <c r="C8091" t="s">
        <v>6</v>
      </c>
      <c r="D8091" s="2">
        <v>9093</v>
      </c>
      <c r="E8091" t="e">
        <f>VLOOKUP(Actual_Table[[#This Row],[Account]],#REF!,2,FALSE)</f>
        <v>#REF!</v>
      </c>
    </row>
    <row r="8092" spans="1:5" x14ac:dyDescent="0.3">
      <c r="A8092" s="1">
        <v>45561</v>
      </c>
      <c r="B8092" t="s">
        <v>13</v>
      </c>
      <c r="C8092" t="s">
        <v>7</v>
      </c>
      <c r="D8092" s="2">
        <v>3044</v>
      </c>
      <c r="E8092" t="e">
        <f>VLOOKUP(Actual_Table[[#This Row],[Account]],#REF!,2,FALSE)</f>
        <v>#REF!</v>
      </c>
    </row>
    <row r="8093" spans="1:5" x14ac:dyDescent="0.3">
      <c r="A8093" s="1">
        <v>45561</v>
      </c>
      <c r="B8093" t="s">
        <v>13</v>
      </c>
      <c r="C8093" t="s">
        <v>8</v>
      </c>
      <c r="D8093" s="2">
        <v>11954</v>
      </c>
      <c r="E8093" t="e">
        <f>VLOOKUP(Actual_Table[[#This Row],[Account]],#REF!,2,FALSE)</f>
        <v>#REF!</v>
      </c>
    </row>
    <row r="8094" spans="1:5" x14ac:dyDescent="0.3">
      <c r="A8094" s="1">
        <v>45561</v>
      </c>
      <c r="B8094" t="s">
        <v>13</v>
      </c>
      <c r="C8094" t="s">
        <v>9</v>
      </c>
      <c r="D8094" s="2">
        <v>8764</v>
      </c>
      <c r="E8094" t="e">
        <f>VLOOKUP(Actual_Table[[#This Row],[Account]],#REF!,2,FALSE)</f>
        <v>#REF!</v>
      </c>
    </row>
    <row r="8095" spans="1:5" x14ac:dyDescent="0.3">
      <c r="A8095" s="1">
        <v>45561</v>
      </c>
      <c r="B8095" t="s">
        <v>13</v>
      </c>
      <c r="C8095" t="s">
        <v>10</v>
      </c>
      <c r="D8095" s="2">
        <v>19316</v>
      </c>
      <c r="E8095" t="e">
        <f>VLOOKUP(Actual_Table[[#This Row],[Account]],#REF!,2,FALSE)</f>
        <v>#REF!</v>
      </c>
    </row>
    <row r="8096" spans="1:5" x14ac:dyDescent="0.3">
      <c r="A8096" s="1">
        <v>45561</v>
      </c>
      <c r="B8096" t="s">
        <v>14</v>
      </c>
      <c r="C8096" t="s">
        <v>5</v>
      </c>
      <c r="D8096" s="2">
        <v>4791</v>
      </c>
      <c r="E8096" t="e">
        <f>VLOOKUP(Actual_Table[[#This Row],[Account]],#REF!,2,FALSE)</f>
        <v>#REF!</v>
      </c>
    </row>
    <row r="8097" spans="1:5" x14ac:dyDescent="0.3">
      <c r="A8097" s="1">
        <v>45561</v>
      </c>
      <c r="B8097" t="s">
        <v>14</v>
      </c>
      <c r="C8097" t="s">
        <v>6</v>
      </c>
      <c r="D8097" s="2">
        <v>14405</v>
      </c>
      <c r="E8097" t="e">
        <f>VLOOKUP(Actual_Table[[#This Row],[Account]],#REF!,2,FALSE)</f>
        <v>#REF!</v>
      </c>
    </row>
    <row r="8098" spans="1:5" x14ac:dyDescent="0.3">
      <c r="A8098" s="1">
        <v>45561</v>
      </c>
      <c r="B8098" t="s">
        <v>14</v>
      </c>
      <c r="C8098" t="s">
        <v>7</v>
      </c>
      <c r="D8098" s="2">
        <v>16848</v>
      </c>
      <c r="E8098" t="e">
        <f>VLOOKUP(Actual_Table[[#This Row],[Account]],#REF!,2,FALSE)</f>
        <v>#REF!</v>
      </c>
    </row>
    <row r="8099" spans="1:5" x14ac:dyDescent="0.3">
      <c r="A8099" s="1">
        <v>45561</v>
      </c>
      <c r="B8099" t="s">
        <v>14</v>
      </c>
      <c r="C8099" t="s">
        <v>8</v>
      </c>
      <c r="D8099" s="2">
        <v>814</v>
      </c>
      <c r="E8099" t="e">
        <f>VLOOKUP(Actual_Table[[#This Row],[Account]],#REF!,2,FALSE)</f>
        <v>#REF!</v>
      </c>
    </row>
    <row r="8100" spans="1:5" x14ac:dyDescent="0.3">
      <c r="A8100" s="1">
        <v>45561</v>
      </c>
      <c r="B8100" t="s">
        <v>14</v>
      </c>
      <c r="C8100" t="s">
        <v>9</v>
      </c>
      <c r="D8100" s="2">
        <v>8279</v>
      </c>
      <c r="E8100" t="e">
        <f>VLOOKUP(Actual_Table[[#This Row],[Account]],#REF!,2,FALSE)</f>
        <v>#REF!</v>
      </c>
    </row>
    <row r="8101" spans="1:5" x14ac:dyDescent="0.3">
      <c r="A8101" s="1">
        <v>45561</v>
      </c>
      <c r="B8101" t="s">
        <v>14</v>
      </c>
      <c r="C8101" t="s">
        <v>10</v>
      </c>
      <c r="D8101" s="2">
        <v>18169</v>
      </c>
      <c r="E8101" t="e">
        <f>VLOOKUP(Actual_Table[[#This Row],[Account]],#REF!,2,FALSE)</f>
        <v>#REF!</v>
      </c>
    </row>
    <row r="8102" spans="1:5" x14ac:dyDescent="0.3">
      <c r="A8102" s="1">
        <v>45562</v>
      </c>
      <c r="B8102" t="s">
        <v>4</v>
      </c>
      <c r="C8102" t="s">
        <v>5</v>
      </c>
      <c r="D8102" s="2">
        <v>10842</v>
      </c>
      <c r="E8102" t="e">
        <f>VLOOKUP(Actual_Table[[#This Row],[Account]],#REF!,2,FALSE)</f>
        <v>#REF!</v>
      </c>
    </row>
    <row r="8103" spans="1:5" x14ac:dyDescent="0.3">
      <c r="A8103" s="1">
        <v>45562</v>
      </c>
      <c r="B8103" t="s">
        <v>4</v>
      </c>
      <c r="C8103" t="s">
        <v>6</v>
      </c>
      <c r="D8103" s="2">
        <v>18111</v>
      </c>
      <c r="E8103" t="e">
        <f>VLOOKUP(Actual_Table[[#This Row],[Account]],#REF!,2,FALSE)</f>
        <v>#REF!</v>
      </c>
    </row>
    <row r="8104" spans="1:5" x14ac:dyDescent="0.3">
      <c r="A8104" s="1">
        <v>45562</v>
      </c>
      <c r="B8104" t="s">
        <v>4</v>
      </c>
      <c r="C8104" t="s">
        <v>7</v>
      </c>
      <c r="D8104" s="2">
        <v>3866</v>
      </c>
      <c r="E8104" t="e">
        <f>VLOOKUP(Actual_Table[[#This Row],[Account]],#REF!,2,FALSE)</f>
        <v>#REF!</v>
      </c>
    </row>
    <row r="8105" spans="1:5" x14ac:dyDescent="0.3">
      <c r="A8105" s="1">
        <v>45562</v>
      </c>
      <c r="B8105" t="s">
        <v>4</v>
      </c>
      <c r="C8105" t="s">
        <v>8</v>
      </c>
      <c r="D8105" s="2">
        <v>6445</v>
      </c>
      <c r="E8105" t="e">
        <f>VLOOKUP(Actual_Table[[#This Row],[Account]],#REF!,2,FALSE)</f>
        <v>#REF!</v>
      </c>
    </row>
    <row r="8106" spans="1:5" x14ac:dyDescent="0.3">
      <c r="A8106" s="1">
        <v>45562</v>
      </c>
      <c r="B8106" t="s">
        <v>4</v>
      </c>
      <c r="C8106" t="s">
        <v>9</v>
      </c>
      <c r="D8106" s="2">
        <v>2927</v>
      </c>
      <c r="E8106" t="e">
        <f>VLOOKUP(Actual_Table[[#This Row],[Account]],#REF!,2,FALSE)</f>
        <v>#REF!</v>
      </c>
    </row>
    <row r="8107" spans="1:5" x14ac:dyDescent="0.3">
      <c r="A8107" s="1">
        <v>45562</v>
      </c>
      <c r="B8107" t="s">
        <v>4</v>
      </c>
      <c r="C8107" t="s">
        <v>10</v>
      </c>
      <c r="D8107" s="2">
        <v>13328</v>
      </c>
      <c r="E8107" t="e">
        <f>VLOOKUP(Actual_Table[[#This Row],[Account]],#REF!,2,FALSE)</f>
        <v>#REF!</v>
      </c>
    </row>
    <row r="8108" spans="1:5" x14ac:dyDescent="0.3">
      <c r="A8108" s="1">
        <v>45562</v>
      </c>
      <c r="B8108" t="s">
        <v>11</v>
      </c>
      <c r="C8108" t="s">
        <v>5</v>
      </c>
      <c r="D8108" s="2">
        <v>17662</v>
      </c>
      <c r="E8108" t="e">
        <f>VLOOKUP(Actual_Table[[#This Row],[Account]],#REF!,2,FALSE)</f>
        <v>#REF!</v>
      </c>
    </row>
    <row r="8109" spans="1:5" x14ac:dyDescent="0.3">
      <c r="A8109" s="1">
        <v>45562</v>
      </c>
      <c r="B8109" t="s">
        <v>11</v>
      </c>
      <c r="C8109" t="s">
        <v>6</v>
      </c>
      <c r="D8109" s="2">
        <v>5329</v>
      </c>
      <c r="E8109" t="e">
        <f>VLOOKUP(Actual_Table[[#This Row],[Account]],#REF!,2,FALSE)</f>
        <v>#REF!</v>
      </c>
    </row>
    <row r="8110" spans="1:5" x14ac:dyDescent="0.3">
      <c r="A8110" s="1">
        <v>45562</v>
      </c>
      <c r="B8110" t="s">
        <v>11</v>
      </c>
      <c r="C8110" t="s">
        <v>7</v>
      </c>
      <c r="D8110" s="2">
        <v>5841</v>
      </c>
      <c r="E8110" t="e">
        <f>VLOOKUP(Actual_Table[[#This Row],[Account]],#REF!,2,FALSE)</f>
        <v>#REF!</v>
      </c>
    </row>
    <row r="8111" spans="1:5" x14ac:dyDescent="0.3">
      <c r="A8111" s="1">
        <v>45562</v>
      </c>
      <c r="B8111" t="s">
        <v>11</v>
      </c>
      <c r="C8111" t="s">
        <v>8</v>
      </c>
      <c r="D8111" s="2">
        <v>12429</v>
      </c>
      <c r="E8111" t="e">
        <f>VLOOKUP(Actual_Table[[#This Row],[Account]],#REF!,2,FALSE)</f>
        <v>#REF!</v>
      </c>
    </row>
    <row r="8112" spans="1:5" x14ac:dyDescent="0.3">
      <c r="A8112" s="1">
        <v>45562</v>
      </c>
      <c r="B8112" t="s">
        <v>11</v>
      </c>
      <c r="C8112" t="s">
        <v>9</v>
      </c>
      <c r="D8112" s="2">
        <v>23120</v>
      </c>
      <c r="E8112" t="e">
        <f>VLOOKUP(Actual_Table[[#This Row],[Account]],#REF!,2,FALSE)</f>
        <v>#REF!</v>
      </c>
    </row>
    <row r="8113" spans="1:5" x14ac:dyDescent="0.3">
      <c r="A8113" s="1">
        <v>45562</v>
      </c>
      <c r="B8113" t="s">
        <v>11</v>
      </c>
      <c r="C8113" t="s">
        <v>10</v>
      </c>
      <c r="D8113" s="2">
        <v>9663</v>
      </c>
      <c r="E8113" t="e">
        <f>VLOOKUP(Actual_Table[[#This Row],[Account]],#REF!,2,FALSE)</f>
        <v>#REF!</v>
      </c>
    </row>
    <row r="8114" spans="1:5" x14ac:dyDescent="0.3">
      <c r="A8114" s="1">
        <v>45562</v>
      </c>
      <c r="B8114" t="s">
        <v>12</v>
      </c>
      <c r="C8114" t="s">
        <v>5</v>
      </c>
      <c r="D8114" s="2">
        <v>17689</v>
      </c>
      <c r="E8114" t="e">
        <f>VLOOKUP(Actual_Table[[#This Row],[Account]],#REF!,2,FALSE)</f>
        <v>#REF!</v>
      </c>
    </row>
    <row r="8115" spans="1:5" x14ac:dyDescent="0.3">
      <c r="A8115" s="1">
        <v>45562</v>
      </c>
      <c r="B8115" t="s">
        <v>12</v>
      </c>
      <c r="C8115" t="s">
        <v>6</v>
      </c>
      <c r="D8115" s="2">
        <v>7597</v>
      </c>
      <c r="E8115" t="e">
        <f>VLOOKUP(Actual_Table[[#This Row],[Account]],#REF!,2,FALSE)</f>
        <v>#REF!</v>
      </c>
    </row>
    <row r="8116" spans="1:5" x14ac:dyDescent="0.3">
      <c r="A8116" s="1">
        <v>45562</v>
      </c>
      <c r="B8116" t="s">
        <v>12</v>
      </c>
      <c r="C8116" t="s">
        <v>7</v>
      </c>
      <c r="D8116" s="2">
        <v>21571</v>
      </c>
      <c r="E8116" t="e">
        <f>VLOOKUP(Actual_Table[[#This Row],[Account]],#REF!,2,FALSE)</f>
        <v>#REF!</v>
      </c>
    </row>
    <row r="8117" spans="1:5" x14ac:dyDescent="0.3">
      <c r="A8117" s="1">
        <v>45562</v>
      </c>
      <c r="B8117" t="s">
        <v>12</v>
      </c>
      <c r="C8117" t="s">
        <v>8</v>
      </c>
      <c r="D8117" s="2">
        <v>15461</v>
      </c>
      <c r="E8117" t="e">
        <f>VLOOKUP(Actual_Table[[#This Row],[Account]],#REF!,2,FALSE)</f>
        <v>#REF!</v>
      </c>
    </row>
    <row r="8118" spans="1:5" x14ac:dyDescent="0.3">
      <c r="A8118" s="1">
        <v>45562</v>
      </c>
      <c r="B8118" t="s">
        <v>12</v>
      </c>
      <c r="C8118" t="s">
        <v>9</v>
      </c>
      <c r="D8118" s="2">
        <v>7386</v>
      </c>
      <c r="E8118" t="e">
        <f>VLOOKUP(Actual_Table[[#This Row],[Account]],#REF!,2,FALSE)</f>
        <v>#REF!</v>
      </c>
    </row>
    <row r="8119" spans="1:5" x14ac:dyDescent="0.3">
      <c r="A8119" s="1">
        <v>45562</v>
      </c>
      <c r="B8119" t="s">
        <v>12</v>
      </c>
      <c r="C8119" t="s">
        <v>10</v>
      </c>
      <c r="D8119" s="2">
        <v>6996</v>
      </c>
      <c r="E8119" t="e">
        <f>VLOOKUP(Actual_Table[[#This Row],[Account]],#REF!,2,FALSE)</f>
        <v>#REF!</v>
      </c>
    </row>
    <row r="8120" spans="1:5" x14ac:dyDescent="0.3">
      <c r="A8120" s="1">
        <v>45562</v>
      </c>
      <c r="B8120" t="s">
        <v>13</v>
      </c>
      <c r="C8120" t="s">
        <v>5</v>
      </c>
      <c r="D8120" s="2">
        <v>15687</v>
      </c>
      <c r="E8120" t="e">
        <f>VLOOKUP(Actual_Table[[#This Row],[Account]],#REF!,2,FALSE)</f>
        <v>#REF!</v>
      </c>
    </row>
    <row r="8121" spans="1:5" x14ac:dyDescent="0.3">
      <c r="A8121" s="1">
        <v>45562</v>
      </c>
      <c r="B8121" t="s">
        <v>13</v>
      </c>
      <c r="C8121" t="s">
        <v>6</v>
      </c>
      <c r="D8121" s="2">
        <v>16530</v>
      </c>
      <c r="E8121" t="e">
        <f>VLOOKUP(Actual_Table[[#This Row],[Account]],#REF!,2,FALSE)</f>
        <v>#REF!</v>
      </c>
    </row>
    <row r="8122" spans="1:5" x14ac:dyDescent="0.3">
      <c r="A8122" s="1">
        <v>45562</v>
      </c>
      <c r="B8122" t="s">
        <v>13</v>
      </c>
      <c r="C8122" t="s">
        <v>7</v>
      </c>
      <c r="D8122" s="2">
        <v>24200</v>
      </c>
      <c r="E8122" t="e">
        <f>VLOOKUP(Actual_Table[[#This Row],[Account]],#REF!,2,FALSE)</f>
        <v>#REF!</v>
      </c>
    </row>
    <row r="8123" spans="1:5" x14ac:dyDescent="0.3">
      <c r="A8123" s="1">
        <v>45562</v>
      </c>
      <c r="B8123" t="s">
        <v>13</v>
      </c>
      <c r="C8123" t="s">
        <v>8</v>
      </c>
      <c r="D8123" s="2">
        <v>24767</v>
      </c>
      <c r="E8123" t="e">
        <f>VLOOKUP(Actual_Table[[#This Row],[Account]],#REF!,2,FALSE)</f>
        <v>#REF!</v>
      </c>
    </row>
    <row r="8124" spans="1:5" x14ac:dyDescent="0.3">
      <c r="A8124" s="1">
        <v>45562</v>
      </c>
      <c r="B8124" t="s">
        <v>13</v>
      </c>
      <c r="C8124" t="s">
        <v>9</v>
      </c>
      <c r="D8124" s="2">
        <v>10025</v>
      </c>
      <c r="E8124" t="e">
        <f>VLOOKUP(Actual_Table[[#This Row],[Account]],#REF!,2,FALSE)</f>
        <v>#REF!</v>
      </c>
    </row>
    <row r="8125" spans="1:5" x14ac:dyDescent="0.3">
      <c r="A8125" s="1">
        <v>45562</v>
      </c>
      <c r="B8125" t="s">
        <v>13</v>
      </c>
      <c r="C8125" t="s">
        <v>10</v>
      </c>
      <c r="D8125" s="2">
        <v>16973</v>
      </c>
      <c r="E8125" t="e">
        <f>VLOOKUP(Actual_Table[[#This Row],[Account]],#REF!,2,FALSE)</f>
        <v>#REF!</v>
      </c>
    </row>
    <row r="8126" spans="1:5" x14ac:dyDescent="0.3">
      <c r="A8126" s="1">
        <v>45562</v>
      </c>
      <c r="B8126" t="s">
        <v>14</v>
      </c>
      <c r="C8126" t="s">
        <v>5</v>
      </c>
      <c r="D8126" s="2">
        <v>1965</v>
      </c>
      <c r="E8126" t="e">
        <f>VLOOKUP(Actual_Table[[#This Row],[Account]],#REF!,2,FALSE)</f>
        <v>#REF!</v>
      </c>
    </row>
    <row r="8127" spans="1:5" x14ac:dyDescent="0.3">
      <c r="A8127" s="1">
        <v>45562</v>
      </c>
      <c r="B8127" t="s">
        <v>14</v>
      </c>
      <c r="C8127" t="s">
        <v>6</v>
      </c>
      <c r="D8127" s="2">
        <v>20434</v>
      </c>
      <c r="E8127" t="e">
        <f>VLOOKUP(Actual_Table[[#This Row],[Account]],#REF!,2,FALSE)</f>
        <v>#REF!</v>
      </c>
    </row>
    <row r="8128" spans="1:5" x14ac:dyDescent="0.3">
      <c r="A8128" s="1">
        <v>45562</v>
      </c>
      <c r="B8128" t="s">
        <v>14</v>
      </c>
      <c r="C8128" t="s">
        <v>7</v>
      </c>
      <c r="D8128" s="2">
        <v>19087</v>
      </c>
      <c r="E8128" t="e">
        <f>VLOOKUP(Actual_Table[[#This Row],[Account]],#REF!,2,FALSE)</f>
        <v>#REF!</v>
      </c>
    </row>
    <row r="8129" spans="1:5" x14ac:dyDescent="0.3">
      <c r="A8129" s="1">
        <v>45562</v>
      </c>
      <c r="B8129" t="s">
        <v>14</v>
      </c>
      <c r="C8129" t="s">
        <v>8</v>
      </c>
      <c r="D8129" s="2">
        <v>6775</v>
      </c>
      <c r="E8129" t="e">
        <f>VLOOKUP(Actual_Table[[#This Row],[Account]],#REF!,2,FALSE)</f>
        <v>#REF!</v>
      </c>
    </row>
    <row r="8130" spans="1:5" x14ac:dyDescent="0.3">
      <c r="A8130" s="1">
        <v>45562</v>
      </c>
      <c r="B8130" t="s">
        <v>14</v>
      </c>
      <c r="C8130" t="s">
        <v>9</v>
      </c>
      <c r="D8130" s="2">
        <v>2556</v>
      </c>
      <c r="E8130" t="e">
        <f>VLOOKUP(Actual_Table[[#This Row],[Account]],#REF!,2,FALSE)</f>
        <v>#REF!</v>
      </c>
    </row>
    <row r="8131" spans="1:5" x14ac:dyDescent="0.3">
      <c r="A8131" s="1">
        <v>45562</v>
      </c>
      <c r="B8131" t="s">
        <v>14</v>
      </c>
      <c r="C8131" t="s">
        <v>10</v>
      </c>
      <c r="D8131" s="2">
        <v>18903</v>
      </c>
      <c r="E8131" t="e">
        <f>VLOOKUP(Actual_Table[[#This Row],[Account]],#REF!,2,FALSE)</f>
        <v>#REF!</v>
      </c>
    </row>
    <row r="8132" spans="1:5" x14ac:dyDescent="0.3">
      <c r="A8132" s="1">
        <v>45563</v>
      </c>
      <c r="B8132" t="s">
        <v>4</v>
      </c>
      <c r="C8132" t="s">
        <v>5</v>
      </c>
      <c r="D8132" s="2">
        <v>24522</v>
      </c>
      <c r="E8132" t="e">
        <f>VLOOKUP(Actual_Table[[#This Row],[Account]],#REF!,2,FALSE)</f>
        <v>#REF!</v>
      </c>
    </row>
    <row r="8133" spans="1:5" x14ac:dyDescent="0.3">
      <c r="A8133" s="1">
        <v>45563</v>
      </c>
      <c r="B8133" t="s">
        <v>4</v>
      </c>
      <c r="C8133" t="s">
        <v>6</v>
      </c>
      <c r="D8133" s="2">
        <v>19389</v>
      </c>
      <c r="E8133" t="e">
        <f>VLOOKUP(Actual_Table[[#This Row],[Account]],#REF!,2,FALSE)</f>
        <v>#REF!</v>
      </c>
    </row>
    <row r="8134" spans="1:5" x14ac:dyDescent="0.3">
      <c r="A8134" s="1">
        <v>45563</v>
      </c>
      <c r="B8134" t="s">
        <v>4</v>
      </c>
      <c r="C8134" t="s">
        <v>7</v>
      </c>
      <c r="D8134" s="2">
        <v>13069</v>
      </c>
      <c r="E8134" t="e">
        <f>VLOOKUP(Actual_Table[[#This Row],[Account]],#REF!,2,FALSE)</f>
        <v>#REF!</v>
      </c>
    </row>
    <row r="8135" spans="1:5" x14ac:dyDescent="0.3">
      <c r="A8135" s="1">
        <v>45563</v>
      </c>
      <c r="B8135" t="s">
        <v>4</v>
      </c>
      <c r="C8135" t="s">
        <v>8</v>
      </c>
      <c r="D8135" s="2">
        <v>5025</v>
      </c>
      <c r="E8135" t="e">
        <f>VLOOKUP(Actual_Table[[#This Row],[Account]],#REF!,2,FALSE)</f>
        <v>#REF!</v>
      </c>
    </row>
    <row r="8136" spans="1:5" x14ac:dyDescent="0.3">
      <c r="A8136" s="1">
        <v>45563</v>
      </c>
      <c r="B8136" t="s">
        <v>4</v>
      </c>
      <c r="C8136" t="s">
        <v>9</v>
      </c>
      <c r="D8136" s="2">
        <v>13912</v>
      </c>
      <c r="E8136" t="e">
        <f>VLOOKUP(Actual_Table[[#This Row],[Account]],#REF!,2,FALSE)</f>
        <v>#REF!</v>
      </c>
    </row>
    <row r="8137" spans="1:5" x14ac:dyDescent="0.3">
      <c r="A8137" s="1">
        <v>45563</v>
      </c>
      <c r="B8137" t="s">
        <v>4</v>
      </c>
      <c r="C8137" t="s">
        <v>10</v>
      </c>
      <c r="D8137" s="2">
        <v>12151</v>
      </c>
      <c r="E8137" t="e">
        <f>VLOOKUP(Actual_Table[[#This Row],[Account]],#REF!,2,FALSE)</f>
        <v>#REF!</v>
      </c>
    </row>
    <row r="8138" spans="1:5" x14ac:dyDescent="0.3">
      <c r="A8138" s="1">
        <v>45563</v>
      </c>
      <c r="B8138" t="s">
        <v>11</v>
      </c>
      <c r="C8138" t="s">
        <v>5</v>
      </c>
      <c r="D8138" s="2">
        <v>12852</v>
      </c>
      <c r="E8138" t="e">
        <f>VLOOKUP(Actual_Table[[#This Row],[Account]],#REF!,2,FALSE)</f>
        <v>#REF!</v>
      </c>
    </row>
    <row r="8139" spans="1:5" x14ac:dyDescent="0.3">
      <c r="A8139" s="1">
        <v>45563</v>
      </c>
      <c r="B8139" t="s">
        <v>11</v>
      </c>
      <c r="C8139" t="s">
        <v>6</v>
      </c>
      <c r="D8139" s="2">
        <v>6435</v>
      </c>
      <c r="E8139" t="e">
        <f>VLOOKUP(Actual_Table[[#This Row],[Account]],#REF!,2,FALSE)</f>
        <v>#REF!</v>
      </c>
    </row>
    <row r="8140" spans="1:5" x14ac:dyDescent="0.3">
      <c r="A8140" s="1">
        <v>45563</v>
      </c>
      <c r="B8140" t="s">
        <v>11</v>
      </c>
      <c r="C8140" t="s">
        <v>7</v>
      </c>
      <c r="D8140" s="2">
        <v>10045</v>
      </c>
      <c r="E8140" t="e">
        <f>VLOOKUP(Actual_Table[[#This Row],[Account]],#REF!,2,FALSE)</f>
        <v>#REF!</v>
      </c>
    </row>
    <row r="8141" spans="1:5" x14ac:dyDescent="0.3">
      <c r="A8141" s="1">
        <v>45563</v>
      </c>
      <c r="B8141" t="s">
        <v>11</v>
      </c>
      <c r="C8141" t="s">
        <v>8</v>
      </c>
      <c r="D8141" s="2">
        <v>19895</v>
      </c>
      <c r="E8141" t="e">
        <f>VLOOKUP(Actual_Table[[#This Row],[Account]],#REF!,2,FALSE)</f>
        <v>#REF!</v>
      </c>
    </row>
    <row r="8142" spans="1:5" x14ac:dyDescent="0.3">
      <c r="A8142" s="1">
        <v>45563</v>
      </c>
      <c r="B8142" t="s">
        <v>11</v>
      </c>
      <c r="C8142" t="s">
        <v>9</v>
      </c>
      <c r="D8142" s="2">
        <v>23372</v>
      </c>
      <c r="E8142" t="e">
        <f>VLOOKUP(Actual_Table[[#This Row],[Account]],#REF!,2,FALSE)</f>
        <v>#REF!</v>
      </c>
    </row>
    <row r="8143" spans="1:5" x14ac:dyDescent="0.3">
      <c r="A8143" s="1">
        <v>45563</v>
      </c>
      <c r="B8143" t="s">
        <v>11</v>
      </c>
      <c r="C8143" t="s">
        <v>10</v>
      </c>
      <c r="D8143" s="2">
        <v>6165</v>
      </c>
      <c r="E8143" t="e">
        <f>VLOOKUP(Actual_Table[[#This Row],[Account]],#REF!,2,FALSE)</f>
        <v>#REF!</v>
      </c>
    </row>
    <row r="8144" spans="1:5" x14ac:dyDescent="0.3">
      <c r="A8144" s="1">
        <v>45563</v>
      </c>
      <c r="B8144" t="s">
        <v>12</v>
      </c>
      <c r="C8144" t="s">
        <v>5</v>
      </c>
      <c r="D8144" s="2">
        <v>18980</v>
      </c>
      <c r="E8144" t="e">
        <f>VLOOKUP(Actual_Table[[#This Row],[Account]],#REF!,2,FALSE)</f>
        <v>#REF!</v>
      </c>
    </row>
    <row r="8145" spans="1:5" x14ac:dyDescent="0.3">
      <c r="A8145" s="1">
        <v>45563</v>
      </c>
      <c r="B8145" t="s">
        <v>12</v>
      </c>
      <c r="C8145" t="s">
        <v>6</v>
      </c>
      <c r="D8145" s="2">
        <v>5904</v>
      </c>
      <c r="E8145" t="e">
        <f>VLOOKUP(Actual_Table[[#This Row],[Account]],#REF!,2,FALSE)</f>
        <v>#REF!</v>
      </c>
    </row>
    <row r="8146" spans="1:5" x14ac:dyDescent="0.3">
      <c r="A8146" s="1">
        <v>45563</v>
      </c>
      <c r="B8146" t="s">
        <v>12</v>
      </c>
      <c r="C8146" t="s">
        <v>7</v>
      </c>
      <c r="D8146" s="2">
        <v>5133</v>
      </c>
      <c r="E8146" t="e">
        <f>VLOOKUP(Actual_Table[[#This Row],[Account]],#REF!,2,FALSE)</f>
        <v>#REF!</v>
      </c>
    </row>
    <row r="8147" spans="1:5" x14ac:dyDescent="0.3">
      <c r="A8147" s="1">
        <v>45563</v>
      </c>
      <c r="B8147" t="s">
        <v>12</v>
      </c>
      <c r="C8147" t="s">
        <v>8</v>
      </c>
      <c r="D8147" s="2">
        <v>2973</v>
      </c>
      <c r="E8147" t="e">
        <f>VLOOKUP(Actual_Table[[#This Row],[Account]],#REF!,2,FALSE)</f>
        <v>#REF!</v>
      </c>
    </row>
    <row r="8148" spans="1:5" x14ac:dyDescent="0.3">
      <c r="A8148" s="1">
        <v>45563</v>
      </c>
      <c r="B8148" t="s">
        <v>12</v>
      </c>
      <c r="C8148" t="s">
        <v>9</v>
      </c>
      <c r="D8148" s="2">
        <v>16172</v>
      </c>
      <c r="E8148" t="e">
        <f>VLOOKUP(Actual_Table[[#This Row],[Account]],#REF!,2,FALSE)</f>
        <v>#REF!</v>
      </c>
    </row>
    <row r="8149" spans="1:5" x14ac:dyDescent="0.3">
      <c r="A8149" s="1">
        <v>45563</v>
      </c>
      <c r="B8149" t="s">
        <v>12</v>
      </c>
      <c r="C8149" t="s">
        <v>10</v>
      </c>
      <c r="D8149" s="2">
        <v>4504</v>
      </c>
      <c r="E8149" t="e">
        <f>VLOOKUP(Actual_Table[[#This Row],[Account]],#REF!,2,FALSE)</f>
        <v>#REF!</v>
      </c>
    </row>
    <row r="8150" spans="1:5" x14ac:dyDescent="0.3">
      <c r="A8150" s="1">
        <v>45563</v>
      </c>
      <c r="B8150" t="s">
        <v>13</v>
      </c>
      <c r="C8150" t="s">
        <v>5</v>
      </c>
      <c r="D8150" s="2">
        <v>16601</v>
      </c>
      <c r="E8150" t="e">
        <f>VLOOKUP(Actual_Table[[#This Row],[Account]],#REF!,2,FALSE)</f>
        <v>#REF!</v>
      </c>
    </row>
    <row r="8151" spans="1:5" x14ac:dyDescent="0.3">
      <c r="A8151" s="1">
        <v>45563</v>
      </c>
      <c r="B8151" t="s">
        <v>13</v>
      </c>
      <c r="C8151" t="s">
        <v>6</v>
      </c>
      <c r="D8151" s="2">
        <v>18903</v>
      </c>
      <c r="E8151" t="e">
        <f>VLOOKUP(Actual_Table[[#This Row],[Account]],#REF!,2,FALSE)</f>
        <v>#REF!</v>
      </c>
    </row>
    <row r="8152" spans="1:5" x14ac:dyDescent="0.3">
      <c r="A8152" s="1">
        <v>45563</v>
      </c>
      <c r="B8152" t="s">
        <v>13</v>
      </c>
      <c r="C8152" t="s">
        <v>7</v>
      </c>
      <c r="D8152" s="2">
        <v>21683</v>
      </c>
      <c r="E8152" t="e">
        <f>VLOOKUP(Actual_Table[[#This Row],[Account]],#REF!,2,FALSE)</f>
        <v>#REF!</v>
      </c>
    </row>
    <row r="8153" spans="1:5" x14ac:dyDescent="0.3">
      <c r="A8153" s="1">
        <v>45563</v>
      </c>
      <c r="B8153" t="s">
        <v>13</v>
      </c>
      <c r="C8153" t="s">
        <v>8</v>
      </c>
      <c r="D8153" s="2">
        <v>21143</v>
      </c>
      <c r="E8153" t="e">
        <f>VLOOKUP(Actual_Table[[#This Row],[Account]],#REF!,2,FALSE)</f>
        <v>#REF!</v>
      </c>
    </row>
    <row r="8154" spans="1:5" x14ac:dyDescent="0.3">
      <c r="A8154" s="1">
        <v>45563</v>
      </c>
      <c r="B8154" t="s">
        <v>13</v>
      </c>
      <c r="C8154" t="s">
        <v>9</v>
      </c>
      <c r="D8154" s="2">
        <v>15634</v>
      </c>
      <c r="E8154" t="e">
        <f>VLOOKUP(Actual_Table[[#This Row],[Account]],#REF!,2,FALSE)</f>
        <v>#REF!</v>
      </c>
    </row>
    <row r="8155" spans="1:5" x14ac:dyDescent="0.3">
      <c r="A8155" s="1">
        <v>45563</v>
      </c>
      <c r="B8155" t="s">
        <v>13</v>
      </c>
      <c r="C8155" t="s">
        <v>10</v>
      </c>
      <c r="D8155" s="2">
        <v>4813</v>
      </c>
      <c r="E8155" t="e">
        <f>VLOOKUP(Actual_Table[[#This Row],[Account]],#REF!,2,FALSE)</f>
        <v>#REF!</v>
      </c>
    </row>
    <row r="8156" spans="1:5" x14ac:dyDescent="0.3">
      <c r="A8156" s="1">
        <v>45563</v>
      </c>
      <c r="B8156" t="s">
        <v>14</v>
      </c>
      <c r="C8156" t="s">
        <v>5</v>
      </c>
      <c r="D8156" s="2">
        <v>23745</v>
      </c>
      <c r="E8156" t="e">
        <f>VLOOKUP(Actual_Table[[#This Row],[Account]],#REF!,2,FALSE)</f>
        <v>#REF!</v>
      </c>
    </row>
    <row r="8157" spans="1:5" x14ac:dyDescent="0.3">
      <c r="A8157" s="1">
        <v>45563</v>
      </c>
      <c r="B8157" t="s">
        <v>14</v>
      </c>
      <c r="C8157" t="s">
        <v>6</v>
      </c>
      <c r="D8157" s="2">
        <v>10017</v>
      </c>
      <c r="E8157" t="e">
        <f>VLOOKUP(Actual_Table[[#This Row],[Account]],#REF!,2,FALSE)</f>
        <v>#REF!</v>
      </c>
    </row>
    <row r="8158" spans="1:5" x14ac:dyDescent="0.3">
      <c r="A8158" s="1">
        <v>45563</v>
      </c>
      <c r="B8158" t="s">
        <v>14</v>
      </c>
      <c r="C8158" t="s">
        <v>7</v>
      </c>
      <c r="D8158" s="2">
        <v>20240</v>
      </c>
      <c r="E8158" t="e">
        <f>VLOOKUP(Actual_Table[[#This Row],[Account]],#REF!,2,FALSE)</f>
        <v>#REF!</v>
      </c>
    </row>
    <row r="8159" spans="1:5" x14ac:dyDescent="0.3">
      <c r="A8159" s="1">
        <v>45563</v>
      </c>
      <c r="B8159" t="s">
        <v>14</v>
      </c>
      <c r="C8159" t="s">
        <v>8</v>
      </c>
      <c r="D8159" s="2">
        <v>15866</v>
      </c>
      <c r="E8159" t="e">
        <f>VLOOKUP(Actual_Table[[#This Row],[Account]],#REF!,2,FALSE)</f>
        <v>#REF!</v>
      </c>
    </row>
    <row r="8160" spans="1:5" x14ac:dyDescent="0.3">
      <c r="A8160" s="1">
        <v>45563</v>
      </c>
      <c r="B8160" t="s">
        <v>14</v>
      </c>
      <c r="C8160" t="s">
        <v>9</v>
      </c>
      <c r="D8160" s="2">
        <v>14664</v>
      </c>
      <c r="E8160" t="e">
        <f>VLOOKUP(Actual_Table[[#This Row],[Account]],#REF!,2,FALSE)</f>
        <v>#REF!</v>
      </c>
    </row>
    <row r="8161" spans="1:5" x14ac:dyDescent="0.3">
      <c r="A8161" s="1">
        <v>45563</v>
      </c>
      <c r="B8161" t="s">
        <v>14</v>
      </c>
      <c r="C8161" t="s">
        <v>10</v>
      </c>
      <c r="D8161" s="2">
        <v>21216</v>
      </c>
      <c r="E8161" t="e">
        <f>VLOOKUP(Actual_Table[[#This Row],[Account]],#REF!,2,FALSE)</f>
        <v>#REF!</v>
      </c>
    </row>
    <row r="8162" spans="1:5" x14ac:dyDescent="0.3">
      <c r="A8162" s="1">
        <v>45564</v>
      </c>
      <c r="B8162" t="s">
        <v>4</v>
      </c>
      <c r="C8162" t="s">
        <v>5</v>
      </c>
      <c r="D8162" s="2">
        <v>21255</v>
      </c>
      <c r="E8162" t="e">
        <f>VLOOKUP(Actual_Table[[#This Row],[Account]],#REF!,2,FALSE)</f>
        <v>#REF!</v>
      </c>
    </row>
    <row r="8163" spans="1:5" x14ac:dyDescent="0.3">
      <c r="A8163" s="1">
        <v>45564</v>
      </c>
      <c r="B8163" t="s">
        <v>4</v>
      </c>
      <c r="C8163" t="s">
        <v>6</v>
      </c>
      <c r="D8163" s="2">
        <v>18027</v>
      </c>
      <c r="E8163" t="e">
        <f>VLOOKUP(Actual_Table[[#This Row],[Account]],#REF!,2,FALSE)</f>
        <v>#REF!</v>
      </c>
    </row>
    <row r="8164" spans="1:5" x14ac:dyDescent="0.3">
      <c r="A8164" s="1">
        <v>45564</v>
      </c>
      <c r="B8164" t="s">
        <v>4</v>
      </c>
      <c r="C8164" t="s">
        <v>7</v>
      </c>
      <c r="D8164" s="2">
        <v>18553</v>
      </c>
      <c r="E8164" t="e">
        <f>VLOOKUP(Actual_Table[[#This Row],[Account]],#REF!,2,FALSE)</f>
        <v>#REF!</v>
      </c>
    </row>
    <row r="8165" spans="1:5" x14ac:dyDescent="0.3">
      <c r="A8165" s="1">
        <v>45564</v>
      </c>
      <c r="B8165" t="s">
        <v>4</v>
      </c>
      <c r="C8165" t="s">
        <v>8</v>
      </c>
      <c r="D8165" s="2">
        <v>20899</v>
      </c>
      <c r="E8165" t="e">
        <f>VLOOKUP(Actual_Table[[#This Row],[Account]],#REF!,2,FALSE)</f>
        <v>#REF!</v>
      </c>
    </row>
    <row r="8166" spans="1:5" x14ac:dyDescent="0.3">
      <c r="A8166" s="1">
        <v>45564</v>
      </c>
      <c r="B8166" t="s">
        <v>4</v>
      </c>
      <c r="C8166" t="s">
        <v>9</v>
      </c>
      <c r="D8166" s="2">
        <v>14242</v>
      </c>
      <c r="E8166" t="e">
        <f>VLOOKUP(Actual_Table[[#This Row],[Account]],#REF!,2,FALSE)</f>
        <v>#REF!</v>
      </c>
    </row>
    <row r="8167" spans="1:5" x14ac:dyDescent="0.3">
      <c r="A8167" s="1">
        <v>45564</v>
      </c>
      <c r="B8167" t="s">
        <v>4</v>
      </c>
      <c r="C8167" t="s">
        <v>10</v>
      </c>
      <c r="D8167" s="2">
        <v>21128</v>
      </c>
      <c r="E8167" t="e">
        <f>VLOOKUP(Actual_Table[[#This Row],[Account]],#REF!,2,FALSE)</f>
        <v>#REF!</v>
      </c>
    </row>
    <row r="8168" spans="1:5" x14ac:dyDescent="0.3">
      <c r="A8168" s="1">
        <v>45564</v>
      </c>
      <c r="B8168" t="s">
        <v>11</v>
      </c>
      <c r="C8168" t="s">
        <v>5</v>
      </c>
      <c r="D8168" s="2">
        <v>15655</v>
      </c>
      <c r="E8168" t="e">
        <f>VLOOKUP(Actual_Table[[#This Row],[Account]],#REF!,2,FALSE)</f>
        <v>#REF!</v>
      </c>
    </row>
    <row r="8169" spans="1:5" x14ac:dyDescent="0.3">
      <c r="A8169" s="1">
        <v>45564</v>
      </c>
      <c r="B8169" t="s">
        <v>11</v>
      </c>
      <c r="C8169" t="s">
        <v>6</v>
      </c>
      <c r="D8169" s="2">
        <v>18213</v>
      </c>
      <c r="E8169" t="e">
        <f>VLOOKUP(Actual_Table[[#This Row],[Account]],#REF!,2,FALSE)</f>
        <v>#REF!</v>
      </c>
    </row>
    <row r="8170" spans="1:5" x14ac:dyDescent="0.3">
      <c r="A8170" s="1">
        <v>45564</v>
      </c>
      <c r="B8170" t="s">
        <v>11</v>
      </c>
      <c r="C8170" t="s">
        <v>7</v>
      </c>
      <c r="D8170" s="2">
        <v>10419</v>
      </c>
      <c r="E8170" t="e">
        <f>VLOOKUP(Actual_Table[[#This Row],[Account]],#REF!,2,FALSE)</f>
        <v>#REF!</v>
      </c>
    </row>
    <row r="8171" spans="1:5" x14ac:dyDescent="0.3">
      <c r="A8171" s="1">
        <v>45564</v>
      </c>
      <c r="B8171" t="s">
        <v>11</v>
      </c>
      <c r="C8171" t="s">
        <v>8</v>
      </c>
      <c r="D8171" s="2">
        <v>5191</v>
      </c>
      <c r="E8171" t="e">
        <f>VLOOKUP(Actual_Table[[#This Row],[Account]],#REF!,2,FALSE)</f>
        <v>#REF!</v>
      </c>
    </row>
    <row r="8172" spans="1:5" x14ac:dyDescent="0.3">
      <c r="A8172" s="1">
        <v>45564</v>
      </c>
      <c r="B8172" t="s">
        <v>11</v>
      </c>
      <c r="C8172" t="s">
        <v>9</v>
      </c>
      <c r="D8172" s="2">
        <v>20914</v>
      </c>
      <c r="E8172" t="e">
        <f>VLOOKUP(Actual_Table[[#This Row],[Account]],#REF!,2,FALSE)</f>
        <v>#REF!</v>
      </c>
    </row>
    <row r="8173" spans="1:5" x14ac:dyDescent="0.3">
      <c r="A8173" s="1">
        <v>45564</v>
      </c>
      <c r="B8173" t="s">
        <v>11</v>
      </c>
      <c r="C8173" t="s">
        <v>10</v>
      </c>
      <c r="D8173" s="2">
        <v>12541</v>
      </c>
      <c r="E8173" t="e">
        <f>VLOOKUP(Actual_Table[[#This Row],[Account]],#REF!,2,FALSE)</f>
        <v>#REF!</v>
      </c>
    </row>
    <row r="8174" spans="1:5" x14ac:dyDescent="0.3">
      <c r="A8174" s="1">
        <v>45564</v>
      </c>
      <c r="B8174" t="s">
        <v>12</v>
      </c>
      <c r="C8174" t="s">
        <v>5</v>
      </c>
      <c r="D8174" s="2">
        <v>5733</v>
      </c>
      <c r="E8174" t="e">
        <f>VLOOKUP(Actual_Table[[#This Row],[Account]],#REF!,2,FALSE)</f>
        <v>#REF!</v>
      </c>
    </row>
    <row r="8175" spans="1:5" x14ac:dyDescent="0.3">
      <c r="A8175" s="1">
        <v>45564</v>
      </c>
      <c r="B8175" t="s">
        <v>12</v>
      </c>
      <c r="C8175" t="s">
        <v>6</v>
      </c>
      <c r="D8175" s="2">
        <v>6396</v>
      </c>
      <c r="E8175" t="e">
        <f>VLOOKUP(Actual_Table[[#This Row],[Account]],#REF!,2,FALSE)</f>
        <v>#REF!</v>
      </c>
    </row>
    <row r="8176" spans="1:5" x14ac:dyDescent="0.3">
      <c r="A8176" s="1">
        <v>45564</v>
      </c>
      <c r="B8176" t="s">
        <v>12</v>
      </c>
      <c r="C8176" t="s">
        <v>7</v>
      </c>
      <c r="D8176" s="2">
        <v>19262</v>
      </c>
      <c r="E8176" t="e">
        <f>VLOOKUP(Actual_Table[[#This Row],[Account]],#REF!,2,FALSE)</f>
        <v>#REF!</v>
      </c>
    </row>
    <row r="8177" spans="1:5" x14ac:dyDescent="0.3">
      <c r="A8177" s="1">
        <v>45564</v>
      </c>
      <c r="B8177" t="s">
        <v>12</v>
      </c>
      <c r="C8177" t="s">
        <v>8</v>
      </c>
      <c r="D8177" s="2">
        <v>21686</v>
      </c>
      <c r="E8177" t="e">
        <f>VLOOKUP(Actual_Table[[#This Row],[Account]],#REF!,2,FALSE)</f>
        <v>#REF!</v>
      </c>
    </row>
    <row r="8178" spans="1:5" x14ac:dyDescent="0.3">
      <c r="A8178" s="1">
        <v>45564</v>
      </c>
      <c r="B8178" t="s">
        <v>12</v>
      </c>
      <c r="C8178" t="s">
        <v>9</v>
      </c>
      <c r="D8178" s="2">
        <v>17039</v>
      </c>
      <c r="E8178" t="e">
        <f>VLOOKUP(Actual_Table[[#This Row],[Account]],#REF!,2,FALSE)</f>
        <v>#REF!</v>
      </c>
    </row>
    <row r="8179" spans="1:5" x14ac:dyDescent="0.3">
      <c r="A8179" s="1">
        <v>45564</v>
      </c>
      <c r="B8179" t="s">
        <v>12</v>
      </c>
      <c r="C8179" t="s">
        <v>10</v>
      </c>
      <c r="D8179" s="2">
        <v>21129</v>
      </c>
      <c r="E8179" t="e">
        <f>VLOOKUP(Actual_Table[[#This Row],[Account]],#REF!,2,FALSE)</f>
        <v>#REF!</v>
      </c>
    </row>
    <row r="8180" spans="1:5" x14ac:dyDescent="0.3">
      <c r="A8180" s="1">
        <v>45564</v>
      </c>
      <c r="B8180" t="s">
        <v>13</v>
      </c>
      <c r="C8180" t="s">
        <v>5</v>
      </c>
      <c r="D8180" s="2">
        <v>15474</v>
      </c>
      <c r="E8180" t="e">
        <f>VLOOKUP(Actual_Table[[#This Row],[Account]],#REF!,2,FALSE)</f>
        <v>#REF!</v>
      </c>
    </row>
    <row r="8181" spans="1:5" x14ac:dyDescent="0.3">
      <c r="A8181" s="1">
        <v>45564</v>
      </c>
      <c r="B8181" t="s">
        <v>13</v>
      </c>
      <c r="C8181" t="s">
        <v>6</v>
      </c>
      <c r="D8181" s="2">
        <v>15373</v>
      </c>
      <c r="E8181" t="e">
        <f>VLOOKUP(Actual_Table[[#This Row],[Account]],#REF!,2,FALSE)</f>
        <v>#REF!</v>
      </c>
    </row>
    <row r="8182" spans="1:5" x14ac:dyDescent="0.3">
      <c r="A8182" s="1">
        <v>45564</v>
      </c>
      <c r="B8182" t="s">
        <v>13</v>
      </c>
      <c r="C8182" t="s">
        <v>7</v>
      </c>
      <c r="D8182" s="2">
        <v>12832</v>
      </c>
      <c r="E8182" t="e">
        <f>VLOOKUP(Actual_Table[[#This Row],[Account]],#REF!,2,FALSE)</f>
        <v>#REF!</v>
      </c>
    </row>
    <row r="8183" spans="1:5" x14ac:dyDescent="0.3">
      <c r="A8183" s="1">
        <v>45564</v>
      </c>
      <c r="B8183" t="s">
        <v>13</v>
      </c>
      <c r="C8183" t="s">
        <v>8</v>
      </c>
      <c r="D8183" s="2">
        <v>15720</v>
      </c>
      <c r="E8183" t="e">
        <f>VLOOKUP(Actual_Table[[#This Row],[Account]],#REF!,2,FALSE)</f>
        <v>#REF!</v>
      </c>
    </row>
    <row r="8184" spans="1:5" x14ac:dyDescent="0.3">
      <c r="A8184" s="1">
        <v>45564</v>
      </c>
      <c r="B8184" t="s">
        <v>13</v>
      </c>
      <c r="C8184" t="s">
        <v>9</v>
      </c>
      <c r="D8184" s="2">
        <v>14729</v>
      </c>
      <c r="E8184" t="e">
        <f>VLOOKUP(Actual_Table[[#This Row],[Account]],#REF!,2,FALSE)</f>
        <v>#REF!</v>
      </c>
    </row>
    <row r="8185" spans="1:5" x14ac:dyDescent="0.3">
      <c r="A8185" s="1">
        <v>45564</v>
      </c>
      <c r="B8185" t="s">
        <v>13</v>
      </c>
      <c r="C8185" t="s">
        <v>10</v>
      </c>
      <c r="D8185" s="2">
        <v>21105</v>
      </c>
      <c r="E8185" t="e">
        <f>VLOOKUP(Actual_Table[[#This Row],[Account]],#REF!,2,FALSE)</f>
        <v>#REF!</v>
      </c>
    </row>
    <row r="8186" spans="1:5" x14ac:dyDescent="0.3">
      <c r="A8186" s="1">
        <v>45564</v>
      </c>
      <c r="B8186" t="s">
        <v>14</v>
      </c>
      <c r="C8186" t="s">
        <v>5</v>
      </c>
      <c r="D8186" s="2">
        <v>15969</v>
      </c>
      <c r="E8186" t="e">
        <f>VLOOKUP(Actual_Table[[#This Row],[Account]],#REF!,2,FALSE)</f>
        <v>#REF!</v>
      </c>
    </row>
    <row r="8187" spans="1:5" x14ac:dyDescent="0.3">
      <c r="A8187" s="1">
        <v>45564</v>
      </c>
      <c r="B8187" t="s">
        <v>14</v>
      </c>
      <c r="C8187" t="s">
        <v>6</v>
      </c>
      <c r="D8187" s="2">
        <v>1938</v>
      </c>
      <c r="E8187" t="e">
        <f>VLOOKUP(Actual_Table[[#This Row],[Account]],#REF!,2,FALSE)</f>
        <v>#REF!</v>
      </c>
    </row>
    <row r="8188" spans="1:5" x14ac:dyDescent="0.3">
      <c r="A8188" s="1">
        <v>45564</v>
      </c>
      <c r="B8188" t="s">
        <v>14</v>
      </c>
      <c r="C8188" t="s">
        <v>7</v>
      </c>
      <c r="D8188" s="2">
        <v>7398</v>
      </c>
      <c r="E8188" t="e">
        <f>VLOOKUP(Actual_Table[[#This Row],[Account]],#REF!,2,FALSE)</f>
        <v>#REF!</v>
      </c>
    </row>
    <row r="8189" spans="1:5" x14ac:dyDescent="0.3">
      <c r="A8189" s="1">
        <v>45564</v>
      </c>
      <c r="B8189" t="s">
        <v>14</v>
      </c>
      <c r="C8189" t="s">
        <v>8</v>
      </c>
      <c r="D8189" s="2">
        <v>17715</v>
      </c>
      <c r="E8189" t="e">
        <f>VLOOKUP(Actual_Table[[#This Row],[Account]],#REF!,2,FALSE)</f>
        <v>#REF!</v>
      </c>
    </row>
    <row r="8190" spans="1:5" x14ac:dyDescent="0.3">
      <c r="A8190" s="1">
        <v>45564</v>
      </c>
      <c r="B8190" t="s">
        <v>14</v>
      </c>
      <c r="C8190" t="s">
        <v>9</v>
      </c>
      <c r="D8190" s="2">
        <v>18687</v>
      </c>
      <c r="E8190" t="e">
        <f>VLOOKUP(Actual_Table[[#This Row],[Account]],#REF!,2,FALSE)</f>
        <v>#REF!</v>
      </c>
    </row>
    <row r="8191" spans="1:5" x14ac:dyDescent="0.3">
      <c r="A8191" s="1">
        <v>45564</v>
      </c>
      <c r="B8191" t="s">
        <v>14</v>
      </c>
      <c r="C8191" t="s">
        <v>10</v>
      </c>
      <c r="D8191" s="2">
        <v>19524</v>
      </c>
      <c r="E8191" t="e">
        <f>VLOOKUP(Actual_Table[[#This Row],[Account]],#REF!,2,FALSE)</f>
        <v>#REF!</v>
      </c>
    </row>
    <row r="8192" spans="1:5" x14ac:dyDescent="0.3">
      <c r="A8192" s="1">
        <v>45565</v>
      </c>
      <c r="B8192" t="s">
        <v>4</v>
      </c>
      <c r="C8192" t="s">
        <v>5</v>
      </c>
      <c r="D8192" s="2">
        <v>6109</v>
      </c>
      <c r="E8192" t="e">
        <f>VLOOKUP(Actual_Table[[#This Row],[Account]],#REF!,2,FALSE)</f>
        <v>#REF!</v>
      </c>
    </row>
    <row r="8193" spans="1:5" x14ac:dyDescent="0.3">
      <c r="A8193" s="1">
        <v>45565</v>
      </c>
      <c r="B8193" t="s">
        <v>4</v>
      </c>
      <c r="C8193" t="s">
        <v>6</v>
      </c>
      <c r="D8193" s="2">
        <v>8176</v>
      </c>
      <c r="E8193" t="e">
        <f>VLOOKUP(Actual_Table[[#This Row],[Account]],#REF!,2,FALSE)</f>
        <v>#REF!</v>
      </c>
    </row>
    <row r="8194" spans="1:5" x14ac:dyDescent="0.3">
      <c r="A8194" s="1">
        <v>45565</v>
      </c>
      <c r="B8194" t="s">
        <v>4</v>
      </c>
      <c r="C8194" t="s">
        <v>7</v>
      </c>
      <c r="D8194" s="2">
        <v>11966</v>
      </c>
      <c r="E8194" t="e">
        <f>VLOOKUP(Actual_Table[[#This Row],[Account]],#REF!,2,FALSE)</f>
        <v>#REF!</v>
      </c>
    </row>
    <row r="8195" spans="1:5" x14ac:dyDescent="0.3">
      <c r="A8195" s="1">
        <v>45565</v>
      </c>
      <c r="B8195" t="s">
        <v>4</v>
      </c>
      <c r="C8195" t="s">
        <v>8</v>
      </c>
      <c r="D8195" s="2">
        <v>24264</v>
      </c>
      <c r="E8195" t="e">
        <f>VLOOKUP(Actual_Table[[#This Row],[Account]],#REF!,2,FALSE)</f>
        <v>#REF!</v>
      </c>
    </row>
    <row r="8196" spans="1:5" x14ac:dyDescent="0.3">
      <c r="A8196" s="1">
        <v>45565</v>
      </c>
      <c r="B8196" t="s">
        <v>4</v>
      </c>
      <c r="C8196" t="s">
        <v>9</v>
      </c>
      <c r="D8196" s="2">
        <v>8054</v>
      </c>
      <c r="E8196" t="e">
        <f>VLOOKUP(Actual_Table[[#This Row],[Account]],#REF!,2,FALSE)</f>
        <v>#REF!</v>
      </c>
    </row>
    <row r="8197" spans="1:5" x14ac:dyDescent="0.3">
      <c r="A8197" s="1">
        <v>45565</v>
      </c>
      <c r="B8197" t="s">
        <v>4</v>
      </c>
      <c r="C8197" t="s">
        <v>10</v>
      </c>
      <c r="D8197" s="2">
        <v>14353</v>
      </c>
      <c r="E8197" t="e">
        <f>VLOOKUP(Actual_Table[[#This Row],[Account]],#REF!,2,FALSE)</f>
        <v>#REF!</v>
      </c>
    </row>
    <row r="8198" spans="1:5" x14ac:dyDescent="0.3">
      <c r="A8198" s="1">
        <v>45565</v>
      </c>
      <c r="B8198" t="s">
        <v>11</v>
      </c>
      <c r="C8198" t="s">
        <v>5</v>
      </c>
      <c r="D8198" s="2">
        <v>6185</v>
      </c>
      <c r="E8198" t="e">
        <f>VLOOKUP(Actual_Table[[#This Row],[Account]],#REF!,2,FALSE)</f>
        <v>#REF!</v>
      </c>
    </row>
    <row r="8199" spans="1:5" x14ac:dyDescent="0.3">
      <c r="A8199" s="1">
        <v>45565</v>
      </c>
      <c r="B8199" t="s">
        <v>11</v>
      </c>
      <c r="C8199" t="s">
        <v>6</v>
      </c>
      <c r="D8199" s="2">
        <v>24635</v>
      </c>
      <c r="E8199" t="e">
        <f>VLOOKUP(Actual_Table[[#This Row],[Account]],#REF!,2,FALSE)</f>
        <v>#REF!</v>
      </c>
    </row>
    <row r="8200" spans="1:5" x14ac:dyDescent="0.3">
      <c r="A8200" s="1">
        <v>45565</v>
      </c>
      <c r="B8200" t="s">
        <v>11</v>
      </c>
      <c r="C8200" t="s">
        <v>7</v>
      </c>
      <c r="D8200" s="2">
        <v>20697</v>
      </c>
      <c r="E8200" t="e">
        <f>VLOOKUP(Actual_Table[[#This Row],[Account]],#REF!,2,FALSE)</f>
        <v>#REF!</v>
      </c>
    </row>
    <row r="8201" spans="1:5" x14ac:dyDescent="0.3">
      <c r="A8201" s="1">
        <v>45565</v>
      </c>
      <c r="B8201" t="s">
        <v>11</v>
      </c>
      <c r="C8201" t="s">
        <v>8</v>
      </c>
      <c r="D8201" s="2">
        <v>9247</v>
      </c>
      <c r="E8201" t="e">
        <f>VLOOKUP(Actual_Table[[#This Row],[Account]],#REF!,2,FALSE)</f>
        <v>#REF!</v>
      </c>
    </row>
    <row r="8202" spans="1:5" x14ac:dyDescent="0.3">
      <c r="A8202" s="1">
        <v>45565</v>
      </c>
      <c r="B8202" t="s">
        <v>11</v>
      </c>
      <c r="C8202" t="s">
        <v>9</v>
      </c>
      <c r="D8202" s="2">
        <v>23682</v>
      </c>
      <c r="E8202" t="e">
        <f>VLOOKUP(Actual_Table[[#This Row],[Account]],#REF!,2,FALSE)</f>
        <v>#REF!</v>
      </c>
    </row>
    <row r="8203" spans="1:5" x14ac:dyDescent="0.3">
      <c r="A8203" s="1">
        <v>45565</v>
      </c>
      <c r="B8203" t="s">
        <v>11</v>
      </c>
      <c r="C8203" t="s">
        <v>10</v>
      </c>
      <c r="D8203" s="2">
        <v>6874</v>
      </c>
      <c r="E8203" t="e">
        <f>VLOOKUP(Actual_Table[[#This Row],[Account]],#REF!,2,FALSE)</f>
        <v>#REF!</v>
      </c>
    </row>
    <row r="8204" spans="1:5" x14ac:dyDescent="0.3">
      <c r="A8204" s="1">
        <v>45565</v>
      </c>
      <c r="B8204" t="s">
        <v>12</v>
      </c>
      <c r="C8204" t="s">
        <v>5</v>
      </c>
      <c r="D8204" s="2">
        <v>15749</v>
      </c>
      <c r="E8204" t="e">
        <f>VLOOKUP(Actual_Table[[#This Row],[Account]],#REF!,2,FALSE)</f>
        <v>#REF!</v>
      </c>
    </row>
    <row r="8205" spans="1:5" x14ac:dyDescent="0.3">
      <c r="A8205" s="1">
        <v>45565</v>
      </c>
      <c r="B8205" t="s">
        <v>12</v>
      </c>
      <c r="C8205" t="s">
        <v>6</v>
      </c>
      <c r="D8205" s="2">
        <v>20731</v>
      </c>
      <c r="E8205" t="e">
        <f>VLOOKUP(Actual_Table[[#This Row],[Account]],#REF!,2,FALSE)</f>
        <v>#REF!</v>
      </c>
    </row>
    <row r="8206" spans="1:5" x14ac:dyDescent="0.3">
      <c r="A8206" s="1">
        <v>45565</v>
      </c>
      <c r="B8206" t="s">
        <v>12</v>
      </c>
      <c r="C8206" t="s">
        <v>7</v>
      </c>
      <c r="D8206" s="2">
        <v>4221</v>
      </c>
      <c r="E8206" t="e">
        <f>VLOOKUP(Actual_Table[[#This Row],[Account]],#REF!,2,FALSE)</f>
        <v>#REF!</v>
      </c>
    </row>
    <row r="8207" spans="1:5" x14ac:dyDescent="0.3">
      <c r="A8207" s="1">
        <v>45565</v>
      </c>
      <c r="B8207" t="s">
        <v>12</v>
      </c>
      <c r="C8207" t="s">
        <v>8</v>
      </c>
      <c r="D8207" s="2">
        <v>24295</v>
      </c>
      <c r="E8207" t="e">
        <f>VLOOKUP(Actual_Table[[#This Row],[Account]],#REF!,2,FALSE)</f>
        <v>#REF!</v>
      </c>
    </row>
    <row r="8208" spans="1:5" x14ac:dyDescent="0.3">
      <c r="A8208" s="1">
        <v>45565</v>
      </c>
      <c r="B8208" t="s">
        <v>12</v>
      </c>
      <c r="C8208" t="s">
        <v>9</v>
      </c>
      <c r="D8208" s="2">
        <v>20776</v>
      </c>
      <c r="E8208" t="e">
        <f>VLOOKUP(Actual_Table[[#This Row],[Account]],#REF!,2,FALSE)</f>
        <v>#REF!</v>
      </c>
    </row>
    <row r="8209" spans="1:5" x14ac:dyDescent="0.3">
      <c r="A8209" s="1">
        <v>45565</v>
      </c>
      <c r="B8209" t="s">
        <v>12</v>
      </c>
      <c r="C8209" t="s">
        <v>10</v>
      </c>
      <c r="D8209" s="2">
        <v>12221</v>
      </c>
      <c r="E8209" t="e">
        <f>VLOOKUP(Actual_Table[[#This Row],[Account]],#REF!,2,FALSE)</f>
        <v>#REF!</v>
      </c>
    </row>
    <row r="8210" spans="1:5" x14ac:dyDescent="0.3">
      <c r="A8210" s="1">
        <v>45565</v>
      </c>
      <c r="B8210" t="s">
        <v>13</v>
      </c>
      <c r="C8210" t="s">
        <v>5</v>
      </c>
      <c r="D8210" s="2">
        <v>1640</v>
      </c>
      <c r="E8210" t="e">
        <f>VLOOKUP(Actual_Table[[#This Row],[Account]],#REF!,2,FALSE)</f>
        <v>#REF!</v>
      </c>
    </row>
    <row r="8211" spans="1:5" x14ac:dyDescent="0.3">
      <c r="A8211" s="1">
        <v>45565</v>
      </c>
      <c r="B8211" t="s">
        <v>13</v>
      </c>
      <c r="C8211" t="s">
        <v>6</v>
      </c>
      <c r="D8211" s="2">
        <v>18343</v>
      </c>
      <c r="E8211" t="e">
        <f>VLOOKUP(Actual_Table[[#This Row],[Account]],#REF!,2,FALSE)</f>
        <v>#REF!</v>
      </c>
    </row>
    <row r="8212" spans="1:5" x14ac:dyDescent="0.3">
      <c r="A8212" s="1">
        <v>45565</v>
      </c>
      <c r="B8212" t="s">
        <v>13</v>
      </c>
      <c r="C8212" t="s">
        <v>7</v>
      </c>
      <c r="D8212" s="2">
        <v>23090</v>
      </c>
      <c r="E8212" t="e">
        <f>VLOOKUP(Actual_Table[[#This Row],[Account]],#REF!,2,FALSE)</f>
        <v>#REF!</v>
      </c>
    </row>
    <row r="8213" spans="1:5" x14ac:dyDescent="0.3">
      <c r="A8213" s="1">
        <v>45565</v>
      </c>
      <c r="B8213" t="s">
        <v>13</v>
      </c>
      <c r="C8213" t="s">
        <v>8</v>
      </c>
      <c r="D8213" s="2">
        <v>9856</v>
      </c>
      <c r="E8213" t="e">
        <f>VLOOKUP(Actual_Table[[#This Row],[Account]],#REF!,2,FALSE)</f>
        <v>#REF!</v>
      </c>
    </row>
    <row r="8214" spans="1:5" x14ac:dyDescent="0.3">
      <c r="A8214" s="1">
        <v>45565</v>
      </c>
      <c r="B8214" t="s">
        <v>13</v>
      </c>
      <c r="C8214" t="s">
        <v>9</v>
      </c>
      <c r="D8214" s="2">
        <v>22251</v>
      </c>
      <c r="E8214" t="e">
        <f>VLOOKUP(Actual_Table[[#This Row],[Account]],#REF!,2,FALSE)</f>
        <v>#REF!</v>
      </c>
    </row>
    <row r="8215" spans="1:5" x14ac:dyDescent="0.3">
      <c r="A8215" s="1">
        <v>45565</v>
      </c>
      <c r="B8215" t="s">
        <v>13</v>
      </c>
      <c r="C8215" t="s">
        <v>10</v>
      </c>
      <c r="D8215" s="2">
        <v>13134</v>
      </c>
      <c r="E8215" t="e">
        <f>VLOOKUP(Actual_Table[[#This Row],[Account]],#REF!,2,FALSE)</f>
        <v>#REF!</v>
      </c>
    </row>
    <row r="8216" spans="1:5" x14ac:dyDescent="0.3">
      <c r="A8216" s="1">
        <v>45565</v>
      </c>
      <c r="B8216" t="s">
        <v>14</v>
      </c>
      <c r="C8216" t="s">
        <v>5</v>
      </c>
      <c r="D8216" s="2">
        <v>22776</v>
      </c>
      <c r="E8216" t="e">
        <f>VLOOKUP(Actual_Table[[#This Row],[Account]],#REF!,2,FALSE)</f>
        <v>#REF!</v>
      </c>
    </row>
    <row r="8217" spans="1:5" x14ac:dyDescent="0.3">
      <c r="A8217" s="1">
        <v>45565</v>
      </c>
      <c r="B8217" t="s">
        <v>14</v>
      </c>
      <c r="C8217" t="s">
        <v>6</v>
      </c>
      <c r="D8217" s="2">
        <v>22140</v>
      </c>
      <c r="E8217" t="e">
        <f>VLOOKUP(Actual_Table[[#This Row],[Account]],#REF!,2,FALSE)</f>
        <v>#REF!</v>
      </c>
    </row>
    <row r="8218" spans="1:5" x14ac:dyDescent="0.3">
      <c r="A8218" s="1">
        <v>45565</v>
      </c>
      <c r="B8218" t="s">
        <v>14</v>
      </c>
      <c r="C8218" t="s">
        <v>7</v>
      </c>
      <c r="D8218" s="2">
        <v>14089</v>
      </c>
      <c r="E8218" t="e">
        <f>VLOOKUP(Actual_Table[[#This Row],[Account]],#REF!,2,FALSE)</f>
        <v>#REF!</v>
      </c>
    </row>
    <row r="8219" spans="1:5" x14ac:dyDescent="0.3">
      <c r="A8219" s="1">
        <v>45565</v>
      </c>
      <c r="B8219" t="s">
        <v>14</v>
      </c>
      <c r="C8219" t="s">
        <v>8</v>
      </c>
      <c r="D8219" s="2">
        <v>12007</v>
      </c>
      <c r="E8219" t="e">
        <f>VLOOKUP(Actual_Table[[#This Row],[Account]],#REF!,2,FALSE)</f>
        <v>#REF!</v>
      </c>
    </row>
    <row r="8220" spans="1:5" x14ac:dyDescent="0.3">
      <c r="A8220" s="1">
        <v>45565</v>
      </c>
      <c r="B8220" t="s">
        <v>14</v>
      </c>
      <c r="C8220" t="s">
        <v>9</v>
      </c>
      <c r="D8220" s="2">
        <v>12908</v>
      </c>
      <c r="E8220" t="e">
        <f>VLOOKUP(Actual_Table[[#This Row],[Account]],#REF!,2,FALSE)</f>
        <v>#REF!</v>
      </c>
    </row>
    <row r="8221" spans="1:5" x14ac:dyDescent="0.3">
      <c r="A8221" s="1">
        <v>45565</v>
      </c>
      <c r="B8221" t="s">
        <v>14</v>
      </c>
      <c r="C8221" t="s">
        <v>10</v>
      </c>
      <c r="D8221" s="2">
        <v>11592</v>
      </c>
      <c r="E8221" t="e">
        <f>VLOOKUP(Actual_Table[[#This Row],[Account]],#REF!,2,FALSE)</f>
        <v>#REF!</v>
      </c>
    </row>
    <row r="8222" spans="1:5" x14ac:dyDescent="0.3">
      <c r="A8222" s="1">
        <v>45566</v>
      </c>
      <c r="B8222" t="s">
        <v>4</v>
      </c>
      <c r="C8222" t="s">
        <v>5</v>
      </c>
      <c r="D8222" s="2">
        <v>6384</v>
      </c>
      <c r="E8222" t="e">
        <f>VLOOKUP(Actual_Table[[#This Row],[Account]],#REF!,2,FALSE)</f>
        <v>#REF!</v>
      </c>
    </row>
    <row r="8223" spans="1:5" x14ac:dyDescent="0.3">
      <c r="A8223" s="1">
        <v>45566</v>
      </c>
      <c r="B8223" t="s">
        <v>4</v>
      </c>
      <c r="C8223" t="s">
        <v>6</v>
      </c>
      <c r="D8223" s="2">
        <v>14115</v>
      </c>
      <c r="E8223" t="e">
        <f>VLOOKUP(Actual_Table[[#This Row],[Account]],#REF!,2,FALSE)</f>
        <v>#REF!</v>
      </c>
    </row>
    <row r="8224" spans="1:5" x14ac:dyDescent="0.3">
      <c r="A8224" s="1">
        <v>45566</v>
      </c>
      <c r="B8224" t="s">
        <v>4</v>
      </c>
      <c r="C8224" t="s">
        <v>7</v>
      </c>
      <c r="D8224" s="2">
        <v>21242</v>
      </c>
      <c r="E8224" t="e">
        <f>VLOOKUP(Actual_Table[[#This Row],[Account]],#REF!,2,FALSE)</f>
        <v>#REF!</v>
      </c>
    </row>
    <row r="8225" spans="1:5" x14ac:dyDescent="0.3">
      <c r="A8225" s="1">
        <v>45566</v>
      </c>
      <c r="B8225" t="s">
        <v>4</v>
      </c>
      <c r="C8225" t="s">
        <v>8</v>
      </c>
      <c r="D8225" s="2">
        <v>16880</v>
      </c>
      <c r="E8225" t="e">
        <f>VLOOKUP(Actual_Table[[#This Row],[Account]],#REF!,2,FALSE)</f>
        <v>#REF!</v>
      </c>
    </row>
    <row r="8226" spans="1:5" x14ac:dyDescent="0.3">
      <c r="A8226" s="1">
        <v>45566</v>
      </c>
      <c r="B8226" t="s">
        <v>4</v>
      </c>
      <c r="C8226" t="s">
        <v>9</v>
      </c>
      <c r="D8226" s="2">
        <v>10059</v>
      </c>
      <c r="E8226" t="e">
        <f>VLOOKUP(Actual_Table[[#This Row],[Account]],#REF!,2,FALSE)</f>
        <v>#REF!</v>
      </c>
    </row>
    <row r="8227" spans="1:5" x14ac:dyDescent="0.3">
      <c r="A8227" s="1">
        <v>45566</v>
      </c>
      <c r="B8227" t="s">
        <v>4</v>
      </c>
      <c r="C8227" t="s">
        <v>10</v>
      </c>
      <c r="D8227" s="2">
        <v>5913</v>
      </c>
      <c r="E8227" t="e">
        <f>VLOOKUP(Actual_Table[[#This Row],[Account]],#REF!,2,FALSE)</f>
        <v>#REF!</v>
      </c>
    </row>
    <row r="8228" spans="1:5" x14ac:dyDescent="0.3">
      <c r="A8228" s="1">
        <v>45566</v>
      </c>
      <c r="B8228" t="s">
        <v>11</v>
      </c>
      <c r="C8228" t="s">
        <v>5</v>
      </c>
      <c r="D8228" s="2">
        <v>16526</v>
      </c>
      <c r="E8228" t="e">
        <f>VLOOKUP(Actual_Table[[#This Row],[Account]],#REF!,2,FALSE)</f>
        <v>#REF!</v>
      </c>
    </row>
    <row r="8229" spans="1:5" x14ac:dyDescent="0.3">
      <c r="A8229" s="1">
        <v>45566</v>
      </c>
      <c r="B8229" t="s">
        <v>11</v>
      </c>
      <c r="C8229" t="s">
        <v>6</v>
      </c>
      <c r="D8229" s="2">
        <v>13265</v>
      </c>
      <c r="E8229" t="e">
        <f>VLOOKUP(Actual_Table[[#This Row],[Account]],#REF!,2,FALSE)</f>
        <v>#REF!</v>
      </c>
    </row>
    <row r="8230" spans="1:5" x14ac:dyDescent="0.3">
      <c r="A8230" s="1">
        <v>45566</v>
      </c>
      <c r="B8230" t="s">
        <v>11</v>
      </c>
      <c r="C8230" t="s">
        <v>7</v>
      </c>
      <c r="D8230" s="2">
        <v>15877</v>
      </c>
      <c r="E8230" t="e">
        <f>VLOOKUP(Actual_Table[[#This Row],[Account]],#REF!,2,FALSE)</f>
        <v>#REF!</v>
      </c>
    </row>
    <row r="8231" spans="1:5" x14ac:dyDescent="0.3">
      <c r="A8231" s="1">
        <v>45566</v>
      </c>
      <c r="B8231" t="s">
        <v>11</v>
      </c>
      <c r="C8231" t="s">
        <v>8</v>
      </c>
      <c r="D8231" s="2">
        <v>18646</v>
      </c>
      <c r="E8231" t="e">
        <f>VLOOKUP(Actual_Table[[#This Row],[Account]],#REF!,2,FALSE)</f>
        <v>#REF!</v>
      </c>
    </row>
    <row r="8232" spans="1:5" x14ac:dyDescent="0.3">
      <c r="A8232" s="1">
        <v>45566</v>
      </c>
      <c r="B8232" t="s">
        <v>11</v>
      </c>
      <c r="C8232" t="s">
        <v>9</v>
      </c>
      <c r="D8232" s="2">
        <v>13321</v>
      </c>
      <c r="E8232" t="e">
        <f>VLOOKUP(Actual_Table[[#This Row],[Account]],#REF!,2,FALSE)</f>
        <v>#REF!</v>
      </c>
    </row>
    <row r="8233" spans="1:5" x14ac:dyDescent="0.3">
      <c r="A8233" s="1">
        <v>45566</v>
      </c>
      <c r="B8233" t="s">
        <v>11</v>
      </c>
      <c r="C8233" t="s">
        <v>10</v>
      </c>
      <c r="D8233" s="2">
        <v>22113</v>
      </c>
      <c r="E8233" t="e">
        <f>VLOOKUP(Actual_Table[[#This Row],[Account]],#REF!,2,FALSE)</f>
        <v>#REF!</v>
      </c>
    </row>
    <row r="8234" spans="1:5" x14ac:dyDescent="0.3">
      <c r="A8234" s="1">
        <v>45566</v>
      </c>
      <c r="B8234" t="s">
        <v>12</v>
      </c>
      <c r="C8234" t="s">
        <v>5</v>
      </c>
      <c r="D8234" s="2">
        <v>10070</v>
      </c>
      <c r="E8234" t="e">
        <f>VLOOKUP(Actual_Table[[#This Row],[Account]],#REF!,2,FALSE)</f>
        <v>#REF!</v>
      </c>
    </row>
    <row r="8235" spans="1:5" x14ac:dyDescent="0.3">
      <c r="A8235" s="1">
        <v>45566</v>
      </c>
      <c r="B8235" t="s">
        <v>12</v>
      </c>
      <c r="C8235" t="s">
        <v>6</v>
      </c>
      <c r="D8235" s="2">
        <v>20912</v>
      </c>
      <c r="E8235" t="e">
        <f>VLOOKUP(Actual_Table[[#This Row],[Account]],#REF!,2,FALSE)</f>
        <v>#REF!</v>
      </c>
    </row>
    <row r="8236" spans="1:5" x14ac:dyDescent="0.3">
      <c r="A8236" s="1">
        <v>45566</v>
      </c>
      <c r="B8236" t="s">
        <v>12</v>
      </c>
      <c r="C8236" t="s">
        <v>7</v>
      </c>
      <c r="D8236" s="2">
        <v>3384</v>
      </c>
      <c r="E8236" t="e">
        <f>VLOOKUP(Actual_Table[[#This Row],[Account]],#REF!,2,FALSE)</f>
        <v>#REF!</v>
      </c>
    </row>
    <row r="8237" spans="1:5" x14ac:dyDescent="0.3">
      <c r="A8237" s="1">
        <v>45566</v>
      </c>
      <c r="B8237" t="s">
        <v>12</v>
      </c>
      <c r="C8237" t="s">
        <v>8</v>
      </c>
      <c r="D8237" s="2">
        <v>19055</v>
      </c>
      <c r="E8237" t="e">
        <f>VLOOKUP(Actual_Table[[#This Row],[Account]],#REF!,2,FALSE)</f>
        <v>#REF!</v>
      </c>
    </row>
    <row r="8238" spans="1:5" x14ac:dyDescent="0.3">
      <c r="A8238" s="1">
        <v>45566</v>
      </c>
      <c r="B8238" t="s">
        <v>12</v>
      </c>
      <c r="C8238" t="s">
        <v>9</v>
      </c>
      <c r="D8238" s="2">
        <v>11947</v>
      </c>
      <c r="E8238" t="e">
        <f>VLOOKUP(Actual_Table[[#This Row],[Account]],#REF!,2,FALSE)</f>
        <v>#REF!</v>
      </c>
    </row>
    <row r="8239" spans="1:5" x14ac:dyDescent="0.3">
      <c r="A8239" s="1">
        <v>45566</v>
      </c>
      <c r="B8239" t="s">
        <v>12</v>
      </c>
      <c r="C8239" t="s">
        <v>10</v>
      </c>
      <c r="D8239" s="2">
        <v>24324</v>
      </c>
      <c r="E8239" t="e">
        <f>VLOOKUP(Actual_Table[[#This Row],[Account]],#REF!,2,FALSE)</f>
        <v>#REF!</v>
      </c>
    </row>
    <row r="8240" spans="1:5" x14ac:dyDescent="0.3">
      <c r="A8240" s="1">
        <v>45566</v>
      </c>
      <c r="B8240" t="s">
        <v>13</v>
      </c>
      <c r="C8240" t="s">
        <v>5</v>
      </c>
      <c r="D8240" s="2">
        <v>23538</v>
      </c>
      <c r="E8240" t="e">
        <f>VLOOKUP(Actual_Table[[#This Row],[Account]],#REF!,2,FALSE)</f>
        <v>#REF!</v>
      </c>
    </row>
    <row r="8241" spans="1:5" x14ac:dyDescent="0.3">
      <c r="A8241" s="1">
        <v>45566</v>
      </c>
      <c r="B8241" t="s">
        <v>13</v>
      </c>
      <c r="C8241" t="s">
        <v>6</v>
      </c>
      <c r="D8241" s="2">
        <v>23120</v>
      </c>
      <c r="E8241" t="e">
        <f>VLOOKUP(Actual_Table[[#This Row],[Account]],#REF!,2,FALSE)</f>
        <v>#REF!</v>
      </c>
    </row>
    <row r="8242" spans="1:5" x14ac:dyDescent="0.3">
      <c r="A8242" s="1">
        <v>45566</v>
      </c>
      <c r="B8242" t="s">
        <v>13</v>
      </c>
      <c r="C8242" t="s">
        <v>7</v>
      </c>
      <c r="D8242" s="2">
        <v>18577</v>
      </c>
      <c r="E8242" t="e">
        <f>VLOOKUP(Actual_Table[[#This Row],[Account]],#REF!,2,FALSE)</f>
        <v>#REF!</v>
      </c>
    </row>
    <row r="8243" spans="1:5" x14ac:dyDescent="0.3">
      <c r="A8243" s="1">
        <v>45566</v>
      </c>
      <c r="B8243" t="s">
        <v>13</v>
      </c>
      <c r="C8243" t="s">
        <v>8</v>
      </c>
      <c r="D8243" s="2">
        <v>23796</v>
      </c>
      <c r="E8243" t="e">
        <f>VLOOKUP(Actual_Table[[#This Row],[Account]],#REF!,2,FALSE)</f>
        <v>#REF!</v>
      </c>
    </row>
    <row r="8244" spans="1:5" x14ac:dyDescent="0.3">
      <c r="A8244" s="1">
        <v>45566</v>
      </c>
      <c r="B8244" t="s">
        <v>13</v>
      </c>
      <c r="C8244" t="s">
        <v>9</v>
      </c>
      <c r="D8244" s="2">
        <v>22556</v>
      </c>
      <c r="E8244" t="e">
        <f>VLOOKUP(Actual_Table[[#This Row],[Account]],#REF!,2,FALSE)</f>
        <v>#REF!</v>
      </c>
    </row>
    <row r="8245" spans="1:5" x14ac:dyDescent="0.3">
      <c r="A8245" s="1">
        <v>45566</v>
      </c>
      <c r="B8245" t="s">
        <v>13</v>
      </c>
      <c r="C8245" t="s">
        <v>10</v>
      </c>
      <c r="D8245" s="2">
        <v>19262</v>
      </c>
      <c r="E8245" t="e">
        <f>VLOOKUP(Actual_Table[[#This Row],[Account]],#REF!,2,FALSE)</f>
        <v>#REF!</v>
      </c>
    </row>
    <row r="8246" spans="1:5" x14ac:dyDescent="0.3">
      <c r="A8246" s="1">
        <v>45566</v>
      </c>
      <c r="B8246" t="s">
        <v>14</v>
      </c>
      <c r="C8246" t="s">
        <v>5</v>
      </c>
      <c r="D8246" s="2">
        <v>1309</v>
      </c>
      <c r="E8246" t="e">
        <f>VLOOKUP(Actual_Table[[#This Row],[Account]],#REF!,2,FALSE)</f>
        <v>#REF!</v>
      </c>
    </row>
    <row r="8247" spans="1:5" x14ac:dyDescent="0.3">
      <c r="A8247" s="1">
        <v>45566</v>
      </c>
      <c r="B8247" t="s">
        <v>14</v>
      </c>
      <c r="C8247" t="s">
        <v>6</v>
      </c>
      <c r="D8247" s="2">
        <v>1113</v>
      </c>
      <c r="E8247" t="e">
        <f>VLOOKUP(Actual_Table[[#This Row],[Account]],#REF!,2,FALSE)</f>
        <v>#REF!</v>
      </c>
    </row>
    <row r="8248" spans="1:5" x14ac:dyDescent="0.3">
      <c r="A8248" s="1">
        <v>45566</v>
      </c>
      <c r="B8248" t="s">
        <v>14</v>
      </c>
      <c r="C8248" t="s">
        <v>7</v>
      </c>
      <c r="D8248" s="2">
        <v>13404</v>
      </c>
      <c r="E8248" t="e">
        <f>VLOOKUP(Actual_Table[[#This Row],[Account]],#REF!,2,FALSE)</f>
        <v>#REF!</v>
      </c>
    </row>
    <row r="8249" spans="1:5" x14ac:dyDescent="0.3">
      <c r="A8249" s="1">
        <v>45566</v>
      </c>
      <c r="B8249" t="s">
        <v>14</v>
      </c>
      <c r="C8249" t="s">
        <v>8</v>
      </c>
      <c r="D8249" s="2">
        <v>4541</v>
      </c>
      <c r="E8249" t="e">
        <f>VLOOKUP(Actual_Table[[#This Row],[Account]],#REF!,2,FALSE)</f>
        <v>#REF!</v>
      </c>
    </row>
    <row r="8250" spans="1:5" x14ac:dyDescent="0.3">
      <c r="A8250" s="1">
        <v>45566</v>
      </c>
      <c r="B8250" t="s">
        <v>14</v>
      </c>
      <c r="C8250" t="s">
        <v>9</v>
      </c>
      <c r="D8250" s="2">
        <v>5548</v>
      </c>
      <c r="E8250" t="e">
        <f>VLOOKUP(Actual_Table[[#This Row],[Account]],#REF!,2,FALSE)</f>
        <v>#REF!</v>
      </c>
    </row>
    <row r="8251" spans="1:5" x14ac:dyDescent="0.3">
      <c r="A8251" s="1">
        <v>45566</v>
      </c>
      <c r="B8251" t="s">
        <v>14</v>
      </c>
      <c r="C8251" t="s">
        <v>10</v>
      </c>
      <c r="D8251" s="2">
        <v>13861</v>
      </c>
      <c r="E8251" t="e">
        <f>VLOOKUP(Actual_Table[[#This Row],[Account]],#REF!,2,FALSE)</f>
        <v>#REF!</v>
      </c>
    </row>
    <row r="8252" spans="1:5" x14ac:dyDescent="0.3">
      <c r="A8252" s="1">
        <v>45567</v>
      </c>
      <c r="B8252" t="s">
        <v>4</v>
      </c>
      <c r="C8252" t="s">
        <v>5</v>
      </c>
      <c r="D8252" s="2">
        <v>18872</v>
      </c>
      <c r="E8252" t="e">
        <f>VLOOKUP(Actual_Table[[#This Row],[Account]],#REF!,2,FALSE)</f>
        <v>#REF!</v>
      </c>
    </row>
    <row r="8253" spans="1:5" x14ac:dyDescent="0.3">
      <c r="A8253" s="1">
        <v>45567</v>
      </c>
      <c r="B8253" t="s">
        <v>4</v>
      </c>
      <c r="C8253" t="s">
        <v>6</v>
      </c>
      <c r="D8253" s="2">
        <v>542</v>
      </c>
      <c r="E8253" t="e">
        <f>VLOOKUP(Actual_Table[[#This Row],[Account]],#REF!,2,FALSE)</f>
        <v>#REF!</v>
      </c>
    </row>
    <row r="8254" spans="1:5" x14ac:dyDescent="0.3">
      <c r="A8254" s="1">
        <v>45567</v>
      </c>
      <c r="B8254" t="s">
        <v>4</v>
      </c>
      <c r="C8254" t="s">
        <v>7</v>
      </c>
      <c r="D8254" s="2">
        <v>12003</v>
      </c>
      <c r="E8254" t="e">
        <f>VLOOKUP(Actual_Table[[#This Row],[Account]],#REF!,2,FALSE)</f>
        <v>#REF!</v>
      </c>
    </row>
    <row r="8255" spans="1:5" x14ac:dyDescent="0.3">
      <c r="A8255" s="1">
        <v>45567</v>
      </c>
      <c r="B8255" t="s">
        <v>4</v>
      </c>
      <c r="C8255" t="s">
        <v>8</v>
      </c>
      <c r="D8255" s="2">
        <v>7979</v>
      </c>
      <c r="E8255" t="e">
        <f>VLOOKUP(Actual_Table[[#This Row],[Account]],#REF!,2,FALSE)</f>
        <v>#REF!</v>
      </c>
    </row>
    <row r="8256" spans="1:5" x14ac:dyDescent="0.3">
      <c r="A8256" s="1">
        <v>45567</v>
      </c>
      <c r="B8256" t="s">
        <v>4</v>
      </c>
      <c r="C8256" t="s">
        <v>9</v>
      </c>
      <c r="D8256" s="2">
        <v>17045</v>
      </c>
      <c r="E8256" t="e">
        <f>VLOOKUP(Actual_Table[[#This Row],[Account]],#REF!,2,FALSE)</f>
        <v>#REF!</v>
      </c>
    </row>
    <row r="8257" spans="1:5" x14ac:dyDescent="0.3">
      <c r="A8257" s="1">
        <v>45567</v>
      </c>
      <c r="B8257" t="s">
        <v>4</v>
      </c>
      <c r="C8257" t="s">
        <v>10</v>
      </c>
      <c r="D8257" s="2">
        <v>7132</v>
      </c>
      <c r="E8257" t="e">
        <f>VLOOKUP(Actual_Table[[#This Row],[Account]],#REF!,2,FALSE)</f>
        <v>#REF!</v>
      </c>
    </row>
    <row r="8258" spans="1:5" x14ac:dyDescent="0.3">
      <c r="A8258" s="1">
        <v>45567</v>
      </c>
      <c r="B8258" t="s">
        <v>11</v>
      </c>
      <c r="C8258" t="s">
        <v>5</v>
      </c>
      <c r="D8258" s="2">
        <v>17890</v>
      </c>
      <c r="E8258" t="e">
        <f>VLOOKUP(Actual_Table[[#This Row],[Account]],#REF!,2,FALSE)</f>
        <v>#REF!</v>
      </c>
    </row>
    <row r="8259" spans="1:5" x14ac:dyDescent="0.3">
      <c r="A8259" s="1">
        <v>45567</v>
      </c>
      <c r="B8259" t="s">
        <v>11</v>
      </c>
      <c r="C8259" t="s">
        <v>6</v>
      </c>
      <c r="D8259" s="2">
        <v>11072</v>
      </c>
      <c r="E8259" t="e">
        <f>VLOOKUP(Actual_Table[[#This Row],[Account]],#REF!,2,FALSE)</f>
        <v>#REF!</v>
      </c>
    </row>
    <row r="8260" spans="1:5" x14ac:dyDescent="0.3">
      <c r="A8260" s="1">
        <v>45567</v>
      </c>
      <c r="B8260" t="s">
        <v>11</v>
      </c>
      <c r="C8260" t="s">
        <v>7</v>
      </c>
      <c r="D8260" s="2">
        <v>24649</v>
      </c>
      <c r="E8260" t="e">
        <f>VLOOKUP(Actual_Table[[#This Row],[Account]],#REF!,2,FALSE)</f>
        <v>#REF!</v>
      </c>
    </row>
    <row r="8261" spans="1:5" x14ac:dyDescent="0.3">
      <c r="A8261" s="1">
        <v>45567</v>
      </c>
      <c r="B8261" t="s">
        <v>11</v>
      </c>
      <c r="C8261" t="s">
        <v>8</v>
      </c>
      <c r="D8261" s="2">
        <v>13139</v>
      </c>
      <c r="E8261" t="e">
        <f>VLOOKUP(Actual_Table[[#This Row],[Account]],#REF!,2,FALSE)</f>
        <v>#REF!</v>
      </c>
    </row>
    <row r="8262" spans="1:5" x14ac:dyDescent="0.3">
      <c r="A8262" s="1">
        <v>45567</v>
      </c>
      <c r="B8262" t="s">
        <v>11</v>
      </c>
      <c r="C8262" t="s">
        <v>9</v>
      </c>
      <c r="D8262" s="2">
        <v>18461</v>
      </c>
      <c r="E8262" t="e">
        <f>VLOOKUP(Actual_Table[[#This Row],[Account]],#REF!,2,FALSE)</f>
        <v>#REF!</v>
      </c>
    </row>
    <row r="8263" spans="1:5" x14ac:dyDescent="0.3">
      <c r="A8263" s="1">
        <v>45567</v>
      </c>
      <c r="B8263" t="s">
        <v>11</v>
      </c>
      <c r="C8263" t="s">
        <v>10</v>
      </c>
      <c r="D8263" s="2">
        <v>19387</v>
      </c>
      <c r="E8263" t="e">
        <f>VLOOKUP(Actual_Table[[#This Row],[Account]],#REF!,2,FALSE)</f>
        <v>#REF!</v>
      </c>
    </row>
    <row r="8264" spans="1:5" x14ac:dyDescent="0.3">
      <c r="A8264" s="1">
        <v>45567</v>
      </c>
      <c r="B8264" t="s">
        <v>12</v>
      </c>
      <c r="C8264" t="s">
        <v>5</v>
      </c>
      <c r="D8264" s="2">
        <v>17290</v>
      </c>
      <c r="E8264" t="e">
        <f>VLOOKUP(Actual_Table[[#This Row],[Account]],#REF!,2,FALSE)</f>
        <v>#REF!</v>
      </c>
    </row>
    <row r="8265" spans="1:5" x14ac:dyDescent="0.3">
      <c r="A8265" s="1">
        <v>45567</v>
      </c>
      <c r="B8265" t="s">
        <v>12</v>
      </c>
      <c r="C8265" t="s">
        <v>6</v>
      </c>
      <c r="D8265" s="2">
        <v>10196</v>
      </c>
      <c r="E8265" t="e">
        <f>VLOOKUP(Actual_Table[[#This Row],[Account]],#REF!,2,FALSE)</f>
        <v>#REF!</v>
      </c>
    </row>
    <row r="8266" spans="1:5" x14ac:dyDescent="0.3">
      <c r="A8266" s="1">
        <v>45567</v>
      </c>
      <c r="B8266" t="s">
        <v>12</v>
      </c>
      <c r="C8266" t="s">
        <v>7</v>
      </c>
      <c r="D8266" s="2">
        <v>21617</v>
      </c>
      <c r="E8266" t="e">
        <f>VLOOKUP(Actual_Table[[#This Row],[Account]],#REF!,2,FALSE)</f>
        <v>#REF!</v>
      </c>
    </row>
    <row r="8267" spans="1:5" x14ac:dyDescent="0.3">
      <c r="A8267" s="1">
        <v>45567</v>
      </c>
      <c r="B8267" t="s">
        <v>12</v>
      </c>
      <c r="C8267" t="s">
        <v>8</v>
      </c>
      <c r="D8267" s="2">
        <v>21675</v>
      </c>
      <c r="E8267" t="e">
        <f>VLOOKUP(Actual_Table[[#This Row],[Account]],#REF!,2,FALSE)</f>
        <v>#REF!</v>
      </c>
    </row>
    <row r="8268" spans="1:5" x14ac:dyDescent="0.3">
      <c r="A8268" s="1">
        <v>45567</v>
      </c>
      <c r="B8268" t="s">
        <v>12</v>
      </c>
      <c r="C8268" t="s">
        <v>9</v>
      </c>
      <c r="D8268" s="2">
        <v>19531</v>
      </c>
      <c r="E8268" t="e">
        <f>VLOOKUP(Actual_Table[[#This Row],[Account]],#REF!,2,FALSE)</f>
        <v>#REF!</v>
      </c>
    </row>
    <row r="8269" spans="1:5" x14ac:dyDescent="0.3">
      <c r="A8269" s="1">
        <v>45567</v>
      </c>
      <c r="B8269" t="s">
        <v>12</v>
      </c>
      <c r="C8269" t="s">
        <v>10</v>
      </c>
      <c r="D8269" s="2">
        <v>22999</v>
      </c>
      <c r="E8269" t="e">
        <f>VLOOKUP(Actual_Table[[#This Row],[Account]],#REF!,2,FALSE)</f>
        <v>#REF!</v>
      </c>
    </row>
    <row r="8270" spans="1:5" x14ac:dyDescent="0.3">
      <c r="A8270" s="1">
        <v>45567</v>
      </c>
      <c r="B8270" t="s">
        <v>13</v>
      </c>
      <c r="C8270" t="s">
        <v>5</v>
      </c>
      <c r="D8270" s="2">
        <v>11808</v>
      </c>
      <c r="E8270" t="e">
        <f>VLOOKUP(Actual_Table[[#This Row],[Account]],#REF!,2,FALSE)</f>
        <v>#REF!</v>
      </c>
    </row>
    <row r="8271" spans="1:5" x14ac:dyDescent="0.3">
      <c r="A8271" s="1">
        <v>45567</v>
      </c>
      <c r="B8271" t="s">
        <v>13</v>
      </c>
      <c r="C8271" t="s">
        <v>6</v>
      </c>
      <c r="D8271" s="2">
        <v>5813</v>
      </c>
      <c r="E8271" t="e">
        <f>VLOOKUP(Actual_Table[[#This Row],[Account]],#REF!,2,FALSE)</f>
        <v>#REF!</v>
      </c>
    </row>
    <row r="8272" spans="1:5" x14ac:dyDescent="0.3">
      <c r="A8272" s="1">
        <v>45567</v>
      </c>
      <c r="B8272" t="s">
        <v>13</v>
      </c>
      <c r="C8272" t="s">
        <v>7</v>
      </c>
      <c r="D8272" s="2">
        <v>11858</v>
      </c>
      <c r="E8272" t="e">
        <f>VLOOKUP(Actual_Table[[#This Row],[Account]],#REF!,2,FALSE)</f>
        <v>#REF!</v>
      </c>
    </row>
    <row r="8273" spans="1:5" x14ac:dyDescent="0.3">
      <c r="A8273" s="1">
        <v>45567</v>
      </c>
      <c r="B8273" t="s">
        <v>13</v>
      </c>
      <c r="C8273" t="s">
        <v>8</v>
      </c>
      <c r="D8273" s="2">
        <v>7576</v>
      </c>
      <c r="E8273" t="e">
        <f>VLOOKUP(Actual_Table[[#This Row],[Account]],#REF!,2,FALSE)</f>
        <v>#REF!</v>
      </c>
    </row>
    <row r="8274" spans="1:5" x14ac:dyDescent="0.3">
      <c r="A8274" s="1">
        <v>45567</v>
      </c>
      <c r="B8274" t="s">
        <v>13</v>
      </c>
      <c r="C8274" t="s">
        <v>9</v>
      </c>
      <c r="D8274" s="2">
        <v>11708</v>
      </c>
      <c r="E8274" t="e">
        <f>VLOOKUP(Actual_Table[[#This Row],[Account]],#REF!,2,FALSE)</f>
        <v>#REF!</v>
      </c>
    </row>
    <row r="8275" spans="1:5" x14ac:dyDescent="0.3">
      <c r="A8275" s="1">
        <v>45567</v>
      </c>
      <c r="B8275" t="s">
        <v>13</v>
      </c>
      <c r="C8275" t="s">
        <v>10</v>
      </c>
      <c r="D8275" s="2">
        <v>6418</v>
      </c>
      <c r="E8275" t="e">
        <f>VLOOKUP(Actual_Table[[#This Row],[Account]],#REF!,2,FALSE)</f>
        <v>#REF!</v>
      </c>
    </row>
    <row r="8276" spans="1:5" x14ac:dyDescent="0.3">
      <c r="A8276" s="1">
        <v>45567</v>
      </c>
      <c r="B8276" t="s">
        <v>14</v>
      </c>
      <c r="C8276" t="s">
        <v>5</v>
      </c>
      <c r="D8276" s="2">
        <v>10080</v>
      </c>
      <c r="E8276" t="e">
        <f>VLOOKUP(Actual_Table[[#This Row],[Account]],#REF!,2,FALSE)</f>
        <v>#REF!</v>
      </c>
    </row>
    <row r="8277" spans="1:5" x14ac:dyDescent="0.3">
      <c r="A8277" s="1">
        <v>45567</v>
      </c>
      <c r="B8277" t="s">
        <v>14</v>
      </c>
      <c r="C8277" t="s">
        <v>6</v>
      </c>
      <c r="D8277" s="2">
        <v>9803</v>
      </c>
      <c r="E8277" t="e">
        <f>VLOOKUP(Actual_Table[[#This Row],[Account]],#REF!,2,FALSE)</f>
        <v>#REF!</v>
      </c>
    </row>
    <row r="8278" spans="1:5" x14ac:dyDescent="0.3">
      <c r="A8278" s="1">
        <v>45567</v>
      </c>
      <c r="B8278" t="s">
        <v>14</v>
      </c>
      <c r="C8278" t="s">
        <v>7</v>
      </c>
      <c r="D8278" s="2">
        <v>3175</v>
      </c>
      <c r="E8278" t="e">
        <f>VLOOKUP(Actual_Table[[#This Row],[Account]],#REF!,2,FALSE)</f>
        <v>#REF!</v>
      </c>
    </row>
    <row r="8279" spans="1:5" x14ac:dyDescent="0.3">
      <c r="A8279" s="1">
        <v>45567</v>
      </c>
      <c r="B8279" t="s">
        <v>14</v>
      </c>
      <c r="C8279" t="s">
        <v>8</v>
      </c>
      <c r="D8279" s="2">
        <v>9908</v>
      </c>
      <c r="E8279" t="e">
        <f>VLOOKUP(Actual_Table[[#This Row],[Account]],#REF!,2,FALSE)</f>
        <v>#REF!</v>
      </c>
    </row>
    <row r="8280" spans="1:5" x14ac:dyDescent="0.3">
      <c r="A8280" s="1">
        <v>45567</v>
      </c>
      <c r="B8280" t="s">
        <v>14</v>
      </c>
      <c r="C8280" t="s">
        <v>9</v>
      </c>
      <c r="D8280" s="2">
        <v>23813</v>
      </c>
      <c r="E8280" t="e">
        <f>VLOOKUP(Actual_Table[[#This Row],[Account]],#REF!,2,FALSE)</f>
        <v>#REF!</v>
      </c>
    </row>
    <row r="8281" spans="1:5" x14ac:dyDescent="0.3">
      <c r="A8281" s="1">
        <v>45567</v>
      </c>
      <c r="B8281" t="s">
        <v>14</v>
      </c>
      <c r="C8281" t="s">
        <v>10</v>
      </c>
      <c r="D8281" s="2">
        <v>18715</v>
      </c>
      <c r="E8281" t="e">
        <f>VLOOKUP(Actual_Table[[#This Row],[Account]],#REF!,2,FALSE)</f>
        <v>#REF!</v>
      </c>
    </row>
    <row r="8282" spans="1:5" x14ac:dyDescent="0.3">
      <c r="A8282" s="1">
        <v>45568</v>
      </c>
      <c r="B8282" t="s">
        <v>4</v>
      </c>
      <c r="C8282" t="s">
        <v>5</v>
      </c>
      <c r="D8282" s="2">
        <v>19871</v>
      </c>
      <c r="E8282" t="e">
        <f>VLOOKUP(Actual_Table[[#This Row],[Account]],#REF!,2,FALSE)</f>
        <v>#REF!</v>
      </c>
    </row>
    <row r="8283" spans="1:5" x14ac:dyDescent="0.3">
      <c r="A8283" s="1">
        <v>45568</v>
      </c>
      <c r="B8283" t="s">
        <v>4</v>
      </c>
      <c r="C8283" t="s">
        <v>6</v>
      </c>
      <c r="D8283" s="2">
        <v>21689</v>
      </c>
      <c r="E8283" t="e">
        <f>VLOOKUP(Actual_Table[[#This Row],[Account]],#REF!,2,FALSE)</f>
        <v>#REF!</v>
      </c>
    </row>
    <row r="8284" spans="1:5" x14ac:dyDescent="0.3">
      <c r="A8284" s="1">
        <v>45568</v>
      </c>
      <c r="B8284" t="s">
        <v>4</v>
      </c>
      <c r="C8284" t="s">
        <v>7</v>
      </c>
      <c r="D8284" s="2">
        <v>20617</v>
      </c>
      <c r="E8284" t="e">
        <f>VLOOKUP(Actual_Table[[#This Row],[Account]],#REF!,2,FALSE)</f>
        <v>#REF!</v>
      </c>
    </row>
    <row r="8285" spans="1:5" x14ac:dyDescent="0.3">
      <c r="A8285" s="1">
        <v>45568</v>
      </c>
      <c r="B8285" t="s">
        <v>4</v>
      </c>
      <c r="C8285" t="s">
        <v>8</v>
      </c>
      <c r="D8285" s="2">
        <v>24527</v>
      </c>
      <c r="E8285" t="e">
        <f>VLOOKUP(Actual_Table[[#This Row],[Account]],#REF!,2,FALSE)</f>
        <v>#REF!</v>
      </c>
    </row>
    <row r="8286" spans="1:5" x14ac:dyDescent="0.3">
      <c r="A8286" s="1">
        <v>45568</v>
      </c>
      <c r="B8286" t="s">
        <v>4</v>
      </c>
      <c r="C8286" t="s">
        <v>9</v>
      </c>
      <c r="D8286" s="2">
        <v>20391</v>
      </c>
      <c r="E8286" t="e">
        <f>VLOOKUP(Actual_Table[[#This Row],[Account]],#REF!,2,FALSE)</f>
        <v>#REF!</v>
      </c>
    </row>
    <row r="8287" spans="1:5" x14ac:dyDescent="0.3">
      <c r="A8287" s="1">
        <v>45568</v>
      </c>
      <c r="B8287" t="s">
        <v>4</v>
      </c>
      <c r="C8287" t="s">
        <v>10</v>
      </c>
      <c r="D8287" s="2">
        <v>12155</v>
      </c>
      <c r="E8287" t="e">
        <f>VLOOKUP(Actual_Table[[#This Row],[Account]],#REF!,2,FALSE)</f>
        <v>#REF!</v>
      </c>
    </row>
    <row r="8288" spans="1:5" x14ac:dyDescent="0.3">
      <c r="A8288" s="1">
        <v>45568</v>
      </c>
      <c r="B8288" t="s">
        <v>11</v>
      </c>
      <c r="C8288" t="s">
        <v>5</v>
      </c>
      <c r="D8288" s="2">
        <v>15373</v>
      </c>
      <c r="E8288" t="e">
        <f>VLOOKUP(Actual_Table[[#This Row],[Account]],#REF!,2,FALSE)</f>
        <v>#REF!</v>
      </c>
    </row>
    <row r="8289" spans="1:5" x14ac:dyDescent="0.3">
      <c r="A8289" s="1">
        <v>45568</v>
      </c>
      <c r="B8289" t="s">
        <v>11</v>
      </c>
      <c r="C8289" t="s">
        <v>6</v>
      </c>
      <c r="D8289" s="2">
        <v>13934</v>
      </c>
      <c r="E8289" t="e">
        <f>VLOOKUP(Actual_Table[[#This Row],[Account]],#REF!,2,FALSE)</f>
        <v>#REF!</v>
      </c>
    </row>
    <row r="8290" spans="1:5" x14ac:dyDescent="0.3">
      <c r="A8290" s="1">
        <v>45568</v>
      </c>
      <c r="B8290" t="s">
        <v>11</v>
      </c>
      <c r="C8290" t="s">
        <v>7</v>
      </c>
      <c r="D8290" s="2">
        <v>18553</v>
      </c>
      <c r="E8290" t="e">
        <f>VLOOKUP(Actual_Table[[#This Row],[Account]],#REF!,2,FALSE)</f>
        <v>#REF!</v>
      </c>
    </row>
    <row r="8291" spans="1:5" x14ac:dyDescent="0.3">
      <c r="A8291" s="1">
        <v>45568</v>
      </c>
      <c r="B8291" t="s">
        <v>11</v>
      </c>
      <c r="C8291" t="s">
        <v>8</v>
      </c>
      <c r="D8291" s="2">
        <v>1158</v>
      </c>
      <c r="E8291" t="e">
        <f>VLOOKUP(Actual_Table[[#This Row],[Account]],#REF!,2,FALSE)</f>
        <v>#REF!</v>
      </c>
    </row>
    <row r="8292" spans="1:5" x14ac:dyDescent="0.3">
      <c r="A8292" s="1">
        <v>45568</v>
      </c>
      <c r="B8292" t="s">
        <v>11</v>
      </c>
      <c r="C8292" t="s">
        <v>9</v>
      </c>
      <c r="D8292" s="2">
        <v>9108</v>
      </c>
      <c r="E8292" t="e">
        <f>VLOOKUP(Actual_Table[[#This Row],[Account]],#REF!,2,FALSE)</f>
        <v>#REF!</v>
      </c>
    </row>
    <row r="8293" spans="1:5" x14ac:dyDescent="0.3">
      <c r="A8293" s="1">
        <v>45568</v>
      </c>
      <c r="B8293" t="s">
        <v>11</v>
      </c>
      <c r="C8293" t="s">
        <v>10</v>
      </c>
      <c r="D8293" s="2">
        <v>15490</v>
      </c>
      <c r="E8293" t="e">
        <f>VLOOKUP(Actual_Table[[#This Row],[Account]],#REF!,2,FALSE)</f>
        <v>#REF!</v>
      </c>
    </row>
    <row r="8294" spans="1:5" x14ac:dyDescent="0.3">
      <c r="A8294" s="1">
        <v>45568</v>
      </c>
      <c r="B8294" t="s">
        <v>12</v>
      </c>
      <c r="C8294" t="s">
        <v>5</v>
      </c>
      <c r="D8294" s="2">
        <v>3707</v>
      </c>
      <c r="E8294" t="e">
        <f>VLOOKUP(Actual_Table[[#This Row],[Account]],#REF!,2,FALSE)</f>
        <v>#REF!</v>
      </c>
    </row>
    <row r="8295" spans="1:5" x14ac:dyDescent="0.3">
      <c r="A8295" s="1">
        <v>45568</v>
      </c>
      <c r="B8295" t="s">
        <v>12</v>
      </c>
      <c r="C8295" t="s">
        <v>6</v>
      </c>
      <c r="D8295" s="2">
        <v>23668</v>
      </c>
      <c r="E8295" t="e">
        <f>VLOOKUP(Actual_Table[[#This Row],[Account]],#REF!,2,FALSE)</f>
        <v>#REF!</v>
      </c>
    </row>
    <row r="8296" spans="1:5" x14ac:dyDescent="0.3">
      <c r="A8296" s="1">
        <v>45568</v>
      </c>
      <c r="B8296" t="s">
        <v>12</v>
      </c>
      <c r="C8296" t="s">
        <v>7</v>
      </c>
      <c r="D8296" s="2">
        <v>1307</v>
      </c>
      <c r="E8296" t="e">
        <f>VLOOKUP(Actual_Table[[#This Row],[Account]],#REF!,2,FALSE)</f>
        <v>#REF!</v>
      </c>
    </row>
    <row r="8297" spans="1:5" x14ac:dyDescent="0.3">
      <c r="A8297" s="1">
        <v>45568</v>
      </c>
      <c r="B8297" t="s">
        <v>12</v>
      </c>
      <c r="C8297" t="s">
        <v>8</v>
      </c>
      <c r="D8297" s="2">
        <v>4673</v>
      </c>
      <c r="E8297" t="e">
        <f>VLOOKUP(Actual_Table[[#This Row],[Account]],#REF!,2,FALSE)</f>
        <v>#REF!</v>
      </c>
    </row>
    <row r="8298" spans="1:5" x14ac:dyDescent="0.3">
      <c r="A8298" s="1">
        <v>45568</v>
      </c>
      <c r="B8298" t="s">
        <v>12</v>
      </c>
      <c r="C8298" t="s">
        <v>9</v>
      </c>
      <c r="D8298" s="2">
        <v>8266</v>
      </c>
      <c r="E8298" t="e">
        <f>VLOOKUP(Actual_Table[[#This Row],[Account]],#REF!,2,FALSE)</f>
        <v>#REF!</v>
      </c>
    </row>
    <row r="8299" spans="1:5" x14ac:dyDescent="0.3">
      <c r="A8299" s="1">
        <v>45568</v>
      </c>
      <c r="B8299" t="s">
        <v>12</v>
      </c>
      <c r="C8299" t="s">
        <v>10</v>
      </c>
      <c r="D8299" s="2">
        <v>2823</v>
      </c>
      <c r="E8299" t="e">
        <f>VLOOKUP(Actual_Table[[#This Row],[Account]],#REF!,2,FALSE)</f>
        <v>#REF!</v>
      </c>
    </row>
    <row r="8300" spans="1:5" x14ac:dyDescent="0.3">
      <c r="A8300" s="1">
        <v>45568</v>
      </c>
      <c r="B8300" t="s">
        <v>13</v>
      </c>
      <c r="C8300" t="s">
        <v>5</v>
      </c>
      <c r="D8300" s="2">
        <v>17274</v>
      </c>
      <c r="E8300" t="e">
        <f>VLOOKUP(Actual_Table[[#This Row],[Account]],#REF!,2,FALSE)</f>
        <v>#REF!</v>
      </c>
    </row>
    <row r="8301" spans="1:5" x14ac:dyDescent="0.3">
      <c r="A8301" s="1">
        <v>45568</v>
      </c>
      <c r="B8301" t="s">
        <v>13</v>
      </c>
      <c r="C8301" t="s">
        <v>6</v>
      </c>
      <c r="D8301" s="2">
        <v>17404</v>
      </c>
      <c r="E8301" t="e">
        <f>VLOOKUP(Actual_Table[[#This Row],[Account]],#REF!,2,FALSE)</f>
        <v>#REF!</v>
      </c>
    </row>
    <row r="8302" spans="1:5" x14ac:dyDescent="0.3">
      <c r="A8302" s="1">
        <v>45568</v>
      </c>
      <c r="B8302" t="s">
        <v>13</v>
      </c>
      <c r="C8302" t="s">
        <v>7</v>
      </c>
      <c r="D8302" s="2">
        <v>18082</v>
      </c>
      <c r="E8302" t="e">
        <f>VLOOKUP(Actual_Table[[#This Row],[Account]],#REF!,2,FALSE)</f>
        <v>#REF!</v>
      </c>
    </row>
    <row r="8303" spans="1:5" x14ac:dyDescent="0.3">
      <c r="A8303" s="1">
        <v>45568</v>
      </c>
      <c r="B8303" t="s">
        <v>13</v>
      </c>
      <c r="C8303" t="s">
        <v>8</v>
      </c>
      <c r="D8303" s="2">
        <v>8571</v>
      </c>
      <c r="E8303" t="e">
        <f>VLOOKUP(Actual_Table[[#This Row],[Account]],#REF!,2,FALSE)</f>
        <v>#REF!</v>
      </c>
    </row>
    <row r="8304" spans="1:5" x14ac:dyDescent="0.3">
      <c r="A8304" s="1">
        <v>45568</v>
      </c>
      <c r="B8304" t="s">
        <v>13</v>
      </c>
      <c r="C8304" t="s">
        <v>9</v>
      </c>
      <c r="D8304" s="2">
        <v>16883</v>
      </c>
      <c r="E8304" t="e">
        <f>VLOOKUP(Actual_Table[[#This Row],[Account]],#REF!,2,FALSE)</f>
        <v>#REF!</v>
      </c>
    </row>
    <row r="8305" spans="1:5" x14ac:dyDescent="0.3">
      <c r="A8305" s="1">
        <v>45568</v>
      </c>
      <c r="B8305" t="s">
        <v>13</v>
      </c>
      <c r="C8305" t="s">
        <v>10</v>
      </c>
      <c r="D8305" s="2">
        <v>15478</v>
      </c>
      <c r="E8305" t="e">
        <f>VLOOKUP(Actual_Table[[#This Row],[Account]],#REF!,2,FALSE)</f>
        <v>#REF!</v>
      </c>
    </row>
    <row r="8306" spans="1:5" x14ac:dyDescent="0.3">
      <c r="A8306" s="1">
        <v>45568</v>
      </c>
      <c r="B8306" t="s">
        <v>14</v>
      </c>
      <c r="C8306" t="s">
        <v>5</v>
      </c>
      <c r="D8306" s="2">
        <v>13344</v>
      </c>
      <c r="E8306" t="e">
        <f>VLOOKUP(Actual_Table[[#This Row],[Account]],#REF!,2,FALSE)</f>
        <v>#REF!</v>
      </c>
    </row>
    <row r="8307" spans="1:5" x14ac:dyDescent="0.3">
      <c r="A8307" s="1">
        <v>45568</v>
      </c>
      <c r="B8307" t="s">
        <v>14</v>
      </c>
      <c r="C8307" t="s">
        <v>6</v>
      </c>
      <c r="D8307" s="2">
        <v>2873</v>
      </c>
      <c r="E8307" t="e">
        <f>VLOOKUP(Actual_Table[[#This Row],[Account]],#REF!,2,FALSE)</f>
        <v>#REF!</v>
      </c>
    </row>
    <row r="8308" spans="1:5" x14ac:dyDescent="0.3">
      <c r="A8308" s="1">
        <v>45568</v>
      </c>
      <c r="B8308" t="s">
        <v>14</v>
      </c>
      <c r="C8308" t="s">
        <v>7</v>
      </c>
      <c r="D8308" s="2">
        <v>16679</v>
      </c>
      <c r="E8308" t="e">
        <f>VLOOKUP(Actual_Table[[#This Row],[Account]],#REF!,2,FALSE)</f>
        <v>#REF!</v>
      </c>
    </row>
    <row r="8309" spans="1:5" x14ac:dyDescent="0.3">
      <c r="A8309" s="1">
        <v>45568</v>
      </c>
      <c r="B8309" t="s">
        <v>14</v>
      </c>
      <c r="C8309" t="s">
        <v>8</v>
      </c>
      <c r="D8309" s="2">
        <v>17022</v>
      </c>
      <c r="E8309" t="e">
        <f>VLOOKUP(Actual_Table[[#This Row],[Account]],#REF!,2,FALSE)</f>
        <v>#REF!</v>
      </c>
    </row>
    <row r="8310" spans="1:5" x14ac:dyDescent="0.3">
      <c r="A8310" s="1">
        <v>45568</v>
      </c>
      <c r="B8310" t="s">
        <v>14</v>
      </c>
      <c r="C8310" t="s">
        <v>9</v>
      </c>
      <c r="D8310" s="2">
        <v>22776</v>
      </c>
      <c r="E8310" t="e">
        <f>VLOOKUP(Actual_Table[[#This Row],[Account]],#REF!,2,FALSE)</f>
        <v>#REF!</v>
      </c>
    </row>
    <row r="8311" spans="1:5" x14ac:dyDescent="0.3">
      <c r="A8311" s="1">
        <v>45568</v>
      </c>
      <c r="B8311" t="s">
        <v>14</v>
      </c>
      <c r="C8311" t="s">
        <v>10</v>
      </c>
      <c r="D8311" s="2">
        <v>22272</v>
      </c>
      <c r="E8311" t="e">
        <f>VLOOKUP(Actual_Table[[#This Row],[Account]],#REF!,2,FALSE)</f>
        <v>#REF!</v>
      </c>
    </row>
    <row r="8312" spans="1:5" x14ac:dyDescent="0.3">
      <c r="A8312" s="1">
        <v>45569</v>
      </c>
      <c r="B8312" t="s">
        <v>4</v>
      </c>
      <c r="C8312" t="s">
        <v>5</v>
      </c>
      <c r="D8312" s="2">
        <v>2500</v>
      </c>
      <c r="E8312" t="e">
        <f>VLOOKUP(Actual_Table[[#This Row],[Account]],#REF!,2,FALSE)</f>
        <v>#REF!</v>
      </c>
    </row>
    <row r="8313" spans="1:5" x14ac:dyDescent="0.3">
      <c r="A8313" s="1">
        <v>45569</v>
      </c>
      <c r="B8313" t="s">
        <v>4</v>
      </c>
      <c r="C8313" t="s">
        <v>6</v>
      </c>
      <c r="D8313" s="2">
        <v>14976</v>
      </c>
      <c r="E8313" t="e">
        <f>VLOOKUP(Actual_Table[[#This Row],[Account]],#REF!,2,FALSE)</f>
        <v>#REF!</v>
      </c>
    </row>
    <row r="8314" spans="1:5" x14ac:dyDescent="0.3">
      <c r="A8314" s="1">
        <v>45569</v>
      </c>
      <c r="B8314" t="s">
        <v>4</v>
      </c>
      <c r="C8314" t="s">
        <v>7</v>
      </c>
      <c r="D8314" s="2">
        <v>20279</v>
      </c>
      <c r="E8314" t="e">
        <f>VLOOKUP(Actual_Table[[#This Row],[Account]],#REF!,2,FALSE)</f>
        <v>#REF!</v>
      </c>
    </row>
    <row r="8315" spans="1:5" x14ac:dyDescent="0.3">
      <c r="A8315" s="1">
        <v>45569</v>
      </c>
      <c r="B8315" t="s">
        <v>4</v>
      </c>
      <c r="C8315" t="s">
        <v>8</v>
      </c>
      <c r="D8315" s="2">
        <v>7781</v>
      </c>
      <c r="E8315" t="e">
        <f>VLOOKUP(Actual_Table[[#This Row],[Account]],#REF!,2,FALSE)</f>
        <v>#REF!</v>
      </c>
    </row>
    <row r="8316" spans="1:5" x14ac:dyDescent="0.3">
      <c r="A8316" s="1">
        <v>45569</v>
      </c>
      <c r="B8316" t="s">
        <v>4</v>
      </c>
      <c r="C8316" t="s">
        <v>9</v>
      </c>
      <c r="D8316" s="2">
        <v>9277</v>
      </c>
      <c r="E8316" t="e">
        <f>VLOOKUP(Actual_Table[[#This Row],[Account]],#REF!,2,FALSE)</f>
        <v>#REF!</v>
      </c>
    </row>
    <row r="8317" spans="1:5" x14ac:dyDescent="0.3">
      <c r="A8317" s="1">
        <v>45569</v>
      </c>
      <c r="B8317" t="s">
        <v>4</v>
      </c>
      <c r="C8317" t="s">
        <v>10</v>
      </c>
      <c r="D8317" s="2">
        <v>10376</v>
      </c>
      <c r="E8317" t="e">
        <f>VLOOKUP(Actual_Table[[#This Row],[Account]],#REF!,2,FALSE)</f>
        <v>#REF!</v>
      </c>
    </row>
    <row r="8318" spans="1:5" x14ac:dyDescent="0.3">
      <c r="A8318" s="1">
        <v>45569</v>
      </c>
      <c r="B8318" t="s">
        <v>11</v>
      </c>
      <c r="C8318" t="s">
        <v>5</v>
      </c>
      <c r="D8318" s="2">
        <v>22705</v>
      </c>
      <c r="E8318" t="e">
        <f>VLOOKUP(Actual_Table[[#This Row],[Account]],#REF!,2,FALSE)</f>
        <v>#REF!</v>
      </c>
    </row>
    <row r="8319" spans="1:5" x14ac:dyDescent="0.3">
      <c r="A8319" s="1">
        <v>45569</v>
      </c>
      <c r="B8319" t="s">
        <v>11</v>
      </c>
      <c r="C8319" t="s">
        <v>6</v>
      </c>
      <c r="D8319" s="2">
        <v>21913</v>
      </c>
      <c r="E8319" t="e">
        <f>VLOOKUP(Actual_Table[[#This Row],[Account]],#REF!,2,FALSE)</f>
        <v>#REF!</v>
      </c>
    </row>
    <row r="8320" spans="1:5" x14ac:dyDescent="0.3">
      <c r="A8320" s="1">
        <v>45569</v>
      </c>
      <c r="B8320" t="s">
        <v>11</v>
      </c>
      <c r="C8320" t="s">
        <v>7</v>
      </c>
      <c r="D8320" s="2">
        <v>18714</v>
      </c>
      <c r="E8320" t="e">
        <f>VLOOKUP(Actual_Table[[#This Row],[Account]],#REF!,2,FALSE)</f>
        <v>#REF!</v>
      </c>
    </row>
    <row r="8321" spans="1:5" x14ac:dyDescent="0.3">
      <c r="A8321" s="1">
        <v>45569</v>
      </c>
      <c r="B8321" t="s">
        <v>11</v>
      </c>
      <c r="C8321" t="s">
        <v>8</v>
      </c>
      <c r="D8321" s="2">
        <v>14056</v>
      </c>
      <c r="E8321" t="e">
        <f>VLOOKUP(Actual_Table[[#This Row],[Account]],#REF!,2,FALSE)</f>
        <v>#REF!</v>
      </c>
    </row>
    <row r="8322" spans="1:5" x14ac:dyDescent="0.3">
      <c r="A8322" s="1">
        <v>45569</v>
      </c>
      <c r="B8322" t="s">
        <v>11</v>
      </c>
      <c r="C8322" t="s">
        <v>9</v>
      </c>
      <c r="D8322" s="2">
        <v>4125</v>
      </c>
      <c r="E8322" t="e">
        <f>VLOOKUP(Actual_Table[[#This Row],[Account]],#REF!,2,FALSE)</f>
        <v>#REF!</v>
      </c>
    </row>
    <row r="8323" spans="1:5" x14ac:dyDescent="0.3">
      <c r="A8323" s="1">
        <v>45569</v>
      </c>
      <c r="B8323" t="s">
        <v>11</v>
      </c>
      <c r="C8323" t="s">
        <v>10</v>
      </c>
      <c r="D8323" s="2">
        <v>13537</v>
      </c>
      <c r="E8323" t="e">
        <f>VLOOKUP(Actual_Table[[#This Row],[Account]],#REF!,2,FALSE)</f>
        <v>#REF!</v>
      </c>
    </row>
    <row r="8324" spans="1:5" x14ac:dyDescent="0.3">
      <c r="A8324" s="1">
        <v>45569</v>
      </c>
      <c r="B8324" t="s">
        <v>12</v>
      </c>
      <c r="C8324" t="s">
        <v>5</v>
      </c>
      <c r="D8324" s="2">
        <v>6284</v>
      </c>
      <c r="E8324" t="e">
        <f>VLOOKUP(Actual_Table[[#This Row],[Account]],#REF!,2,FALSE)</f>
        <v>#REF!</v>
      </c>
    </row>
    <row r="8325" spans="1:5" x14ac:dyDescent="0.3">
      <c r="A8325" s="1">
        <v>45569</v>
      </c>
      <c r="B8325" t="s">
        <v>12</v>
      </c>
      <c r="C8325" t="s">
        <v>6</v>
      </c>
      <c r="D8325" s="2">
        <v>15451</v>
      </c>
      <c r="E8325" t="e">
        <f>VLOOKUP(Actual_Table[[#This Row],[Account]],#REF!,2,FALSE)</f>
        <v>#REF!</v>
      </c>
    </row>
    <row r="8326" spans="1:5" x14ac:dyDescent="0.3">
      <c r="A8326" s="1">
        <v>45569</v>
      </c>
      <c r="B8326" t="s">
        <v>12</v>
      </c>
      <c r="C8326" t="s">
        <v>7</v>
      </c>
      <c r="D8326" s="2">
        <v>16926</v>
      </c>
      <c r="E8326" t="e">
        <f>VLOOKUP(Actual_Table[[#This Row],[Account]],#REF!,2,FALSE)</f>
        <v>#REF!</v>
      </c>
    </row>
    <row r="8327" spans="1:5" x14ac:dyDescent="0.3">
      <c r="A8327" s="1">
        <v>45569</v>
      </c>
      <c r="B8327" t="s">
        <v>12</v>
      </c>
      <c r="C8327" t="s">
        <v>8</v>
      </c>
      <c r="D8327" s="2">
        <v>9515</v>
      </c>
      <c r="E8327" t="e">
        <f>VLOOKUP(Actual_Table[[#This Row],[Account]],#REF!,2,FALSE)</f>
        <v>#REF!</v>
      </c>
    </row>
    <row r="8328" spans="1:5" x14ac:dyDescent="0.3">
      <c r="A8328" s="1">
        <v>45569</v>
      </c>
      <c r="B8328" t="s">
        <v>12</v>
      </c>
      <c r="C8328" t="s">
        <v>9</v>
      </c>
      <c r="D8328" s="2">
        <v>17276</v>
      </c>
      <c r="E8328" t="e">
        <f>VLOOKUP(Actual_Table[[#This Row],[Account]],#REF!,2,FALSE)</f>
        <v>#REF!</v>
      </c>
    </row>
    <row r="8329" spans="1:5" x14ac:dyDescent="0.3">
      <c r="A8329" s="1">
        <v>45569</v>
      </c>
      <c r="B8329" t="s">
        <v>12</v>
      </c>
      <c r="C8329" t="s">
        <v>10</v>
      </c>
      <c r="D8329" s="2">
        <v>7987</v>
      </c>
      <c r="E8329" t="e">
        <f>VLOOKUP(Actual_Table[[#This Row],[Account]],#REF!,2,FALSE)</f>
        <v>#REF!</v>
      </c>
    </row>
    <row r="8330" spans="1:5" x14ac:dyDescent="0.3">
      <c r="A8330" s="1">
        <v>45569</v>
      </c>
      <c r="B8330" t="s">
        <v>13</v>
      </c>
      <c r="C8330" t="s">
        <v>5</v>
      </c>
      <c r="D8330" s="2">
        <v>23743</v>
      </c>
      <c r="E8330" t="e">
        <f>VLOOKUP(Actual_Table[[#This Row],[Account]],#REF!,2,FALSE)</f>
        <v>#REF!</v>
      </c>
    </row>
    <row r="8331" spans="1:5" x14ac:dyDescent="0.3">
      <c r="A8331" s="1">
        <v>45569</v>
      </c>
      <c r="B8331" t="s">
        <v>13</v>
      </c>
      <c r="C8331" t="s">
        <v>6</v>
      </c>
      <c r="D8331" s="2">
        <v>1467</v>
      </c>
      <c r="E8331" t="e">
        <f>VLOOKUP(Actual_Table[[#This Row],[Account]],#REF!,2,FALSE)</f>
        <v>#REF!</v>
      </c>
    </row>
    <row r="8332" spans="1:5" x14ac:dyDescent="0.3">
      <c r="A8332" s="1">
        <v>45569</v>
      </c>
      <c r="B8332" t="s">
        <v>13</v>
      </c>
      <c r="C8332" t="s">
        <v>7</v>
      </c>
      <c r="D8332" s="2">
        <v>3081</v>
      </c>
      <c r="E8332" t="e">
        <f>VLOOKUP(Actual_Table[[#This Row],[Account]],#REF!,2,FALSE)</f>
        <v>#REF!</v>
      </c>
    </row>
    <row r="8333" spans="1:5" x14ac:dyDescent="0.3">
      <c r="A8333" s="1">
        <v>45569</v>
      </c>
      <c r="B8333" t="s">
        <v>13</v>
      </c>
      <c r="C8333" t="s">
        <v>8</v>
      </c>
      <c r="D8333" s="2">
        <v>11566</v>
      </c>
      <c r="E8333" t="e">
        <f>VLOOKUP(Actual_Table[[#This Row],[Account]],#REF!,2,FALSE)</f>
        <v>#REF!</v>
      </c>
    </row>
    <row r="8334" spans="1:5" x14ac:dyDescent="0.3">
      <c r="A8334" s="1">
        <v>45569</v>
      </c>
      <c r="B8334" t="s">
        <v>13</v>
      </c>
      <c r="C8334" t="s">
        <v>9</v>
      </c>
      <c r="D8334" s="2">
        <v>13624</v>
      </c>
      <c r="E8334" t="e">
        <f>VLOOKUP(Actual_Table[[#This Row],[Account]],#REF!,2,FALSE)</f>
        <v>#REF!</v>
      </c>
    </row>
    <row r="8335" spans="1:5" x14ac:dyDescent="0.3">
      <c r="A8335" s="1">
        <v>45569</v>
      </c>
      <c r="B8335" t="s">
        <v>13</v>
      </c>
      <c r="C8335" t="s">
        <v>10</v>
      </c>
      <c r="D8335" s="2">
        <v>9548</v>
      </c>
      <c r="E8335" t="e">
        <f>VLOOKUP(Actual_Table[[#This Row],[Account]],#REF!,2,FALSE)</f>
        <v>#REF!</v>
      </c>
    </row>
    <row r="8336" spans="1:5" x14ac:dyDescent="0.3">
      <c r="A8336" s="1">
        <v>45569</v>
      </c>
      <c r="B8336" t="s">
        <v>14</v>
      </c>
      <c r="C8336" t="s">
        <v>5</v>
      </c>
      <c r="D8336" s="2">
        <v>12058</v>
      </c>
      <c r="E8336" t="e">
        <f>VLOOKUP(Actual_Table[[#This Row],[Account]],#REF!,2,FALSE)</f>
        <v>#REF!</v>
      </c>
    </row>
    <row r="8337" spans="1:5" x14ac:dyDescent="0.3">
      <c r="A8337" s="1">
        <v>45569</v>
      </c>
      <c r="B8337" t="s">
        <v>14</v>
      </c>
      <c r="C8337" t="s">
        <v>6</v>
      </c>
      <c r="D8337" s="2">
        <v>13374</v>
      </c>
      <c r="E8337" t="e">
        <f>VLOOKUP(Actual_Table[[#This Row],[Account]],#REF!,2,FALSE)</f>
        <v>#REF!</v>
      </c>
    </row>
    <row r="8338" spans="1:5" x14ac:dyDescent="0.3">
      <c r="A8338" s="1">
        <v>45569</v>
      </c>
      <c r="B8338" t="s">
        <v>14</v>
      </c>
      <c r="C8338" t="s">
        <v>7</v>
      </c>
      <c r="D8338" s="2">
        <v>13995</v>
      </c>
      <c r="E8338" t="e">
        <f>VLOOKUP(Actual_Table[[#This Row],[Account]],#REF!,2,FALSE)</f>
        <v>#REF!</v>
      </c>
    </row>
    <row r="8339" spans="1:5" x14ac:dyDescent="0.3">
      <c r="A8339" s="1">
        <v>45569</v>
      </c>
      <c r="B8339" t="s">
        <v>14</v>
      </c>
      <c r="C8339" t="s">
        <v>8</v>
      </c>
      <c r="D8339" s="2">
        <v>7086</v>
      </c>
      <c r="E8339" t="e">
        <f>VLOOKUP(Actual_Table[[#This Row],[Account]],#REF!,2,FALSE)</f>
        <v>#REF!</v>
      </c>
    </row>
    <row r="8340" spans="1:5" x14ac:dyDescent="0.3">
      <c r="A8340" s="1">
        <v>45569</v>
      </c>
      <c r="B8340" t="s">
        <v>14</v>
      </c>
      <c r="C8340" t="s">
        <v>9</v>
      </c>
      <c r="D8340" s="2">
        <v>4910</v>
      </c>
      <c r="E8340" t="e">
        <f>VLOOKUP(Actual_Table[[#This Row],[Account]],#REF!,2,FALSE)</f>
        <v>#REF!</v>
      </c>
    </row>
    <row r="8341" spans="1:5" x14ac:dyDescent="0.3">
      <c r="A8341" s="1">
        <v>45569</v>
      </c>
      <c r="B8341" t="s">
        <v>14</v>
      </c>
      <c r="C8341" t="s">
        <v>10</v>
      </c>
      <c r="D8341" s="2">
        <v>22677</v>
      </c>
      <c r="E8341" t="e">
        <f>VLOOKUP(Actual_Table[[#This Row],[Account]],#REF!,2,FALSE)</f>
        <v>#REF!</v>
      </c>
    </row>
    <row r="8342" spans="1:5" x14ac:dyDescent="0.3">
      <c r="A8342" s="1">
        <v>45570</v>
      </c>
      <c r="B8342" t="s">
        <v>4</v>
      </c>
      <c r="C8342" t="s">
        <v>5</v>
      </c>
      <c r="D8342" s="2">
        <v>15237</v>
      </c>
      <c r="E8342" t="e">
        <f>VLOOKUP(Actual_Table[[#This Row],[Account]],#REF!,2,FALSE)</f>
        <v>#REF!</v>
      </c>
    </row>
    <row r="8343" spans="1:5" x14ac:dyDescent="0.3">
      <c r="A8343" s="1">
        <v>45570</v>
      </c>
      <c r="B8343" t="s">
        <v>4</v>
      </c>
      <c r="C8343" t="s">
        <v>6</v>
      </c>
      <c r="D8343" s="2">
        <v>15147</v>
      </c>
      <c r="E8343" t="e">
        <f>VLOOKUP(Actual_Table[[#This Row],[Account]],#REF!,2,FALSE)</f>
        <v>#REF!</v>
      </c>
    </row>
    <row r="8344" spans="1:5" x14ac:dyDescent="0.3">
      <c r="A8344" s="1">
        <v>45570</v>
      </c>
      <c r="B8344" t="s">
        <v>4</v>
      </c>
      <c r="C8344" t="s">
        <v>7</v>
      </c>
      <c r="D8344" s="2">
        <v>4075</v>
      </c>
      <c r="E8344" t="e">
        <f>VLOOKUP(Actual_Table[[#This Row],[Account]],#REF!,2,FALSE)</f>
        <v>#REF!</v>
      </c>
    </row>
    <row r="8345" spans="1:5" x14ac:dyDescent="0.3">
      <c r="A8345" s="1">
        <v>45570</v>
      </c>
      <c r="B8345" t="s">
        <v>4</v>
      </c>
      <c r="C8345" t="s">
        <v>8</v>
      </c>
      <c r="D8345" s="2">
        <v>9399</v>
      </c>
      <c r="E8345" t="e">
        <f>VLOOKUP(Actual_Table[[#This Row],[Account]],#REF!,2,FALSE)</f>
        <v>#REF!</v>
      </c>
    </row>
    <row r="8346" spans="1:5" x14ac:dyDescent="0.3">
      <c r="A8346" s="1">
        <v>45570</v>
      </c>
      <c r="B8346" t="s">
        <v>4</v>
      </c>
      <c r="C8346" t="s">
        <v>9</v>
      </c>
      <c r="D8346" s="2">
        <v>16435</v>
      </c>
      <c r="E8346" t="e">
        <f>VLOOKUP(Actual_Table[[#This Row],[Account]],#REF!,2,FALSE)</f>
        <v>#REF!</v>
      </c>
    </row>
    <row r="8347" spans="1:5" x14ac:dyDescent="0.3">
      <c r="A8347" s="1">
        <v>45570</v>
      </c>
      <c r="B8347" t="s">
        <v>4</v>
      </c>
      <c r="C8347" t="s">
        <v>10</v>
      </c>
      <c r="D8347" s="2">
        <v>16221</v>
      </c>
      <c r="E8347" t="e">
        <f>VLOOKUP(Actual_Table[[#This Row],[Account]],#REF!,2,FALSE)</f>
        <v>#REF!</v>
      </c>
    </row>
    <row r="8348" spans="1:5" x14ac:dyDescent="0.3">
      <c r="A8348" s="1">
        <v>45570</v>
      </c>
      <c r="B8348" t="s">
        <v>11</v>
      </c>
      <c r="C8348" t="s">
        <v>5</v>
      </c>
      <c r="D8348" s="2">
        <v>8516</v>
      </c>
      <c r="E8348" t="e">
        <f>VLOOKUP(Actual_Table[[#This Row],[Account]],#REF!,2,FALSE)</f>
        <v>#REF!</v>
      </c>
    </row>
    <row r="8349" spans="1:5" x14ac:dyDescent="0.3">
      <c r="A8349" s="1">
        <v>45570</v>
      </c>
      <c r="B8349" t="s">
        <v>11</v>
      </c>
      <c r="C8349" t="s">
        <v>6</v>
      </c>
      <c r="D8349" s="2">
        <v>10840</v>
      </c>
      <c r="E8349" t="e">
        <f>VLOOKUP(Actual_Table[[#This Row],[Account]],#REF!,2,FALSE)</f>
        <v>#REF!</v>
      </c>
    </row>
    <row r="8350" spans="1:5" x14ac:dyDescent="0.3">
      <c r="A8350" s="1">
        <v>45570</v>
      </c>
      <c r="B8350" t="s">
        <v>11</v>
      </c>
      <c r="C8350" t="s">
        <v>7</v>
      </c>
      <c r="D8350" s="2">
        <v>21063</v>
      </c>
      <c r="E8350" t="e">
        <f>VLOOKUP(Actual_Table[[#This Row],[Account]],#REF!,2,FALSE)</f>
        <v>#REF!</v>
      </c>
    </row>
    <row r="8351" spans="1:5" x14ac:dyDescent="0.3">
      <c r="A8351" s="1">
        <v>45570</v>
      </c>
      <c r="B8351" t="s">
        <v>11</v>
      </c>
      <c r="C8351" t="s">
        <v>8</v>
      </c>
      <c r="D8351" s="2">
        <v>7997</v>
      </c>
      <c r="E8351" t="e">
        <f>VLOOKUP(Actual_Table[[#This Row],[Account]],#REF!,2,FALSE)</f>
        <v>#REF!</v>
      </c>
    </row>
    <row r="8352" spans="1:5" x14ac:dyDescent="0.3">
      <c r="A8352" s="1">
        <v>45570</v>
      </c>
      <c r="B8352" t="s">
        <v>11</v>
      </c>
      <c r="C8352" t="s">
        <v>9</v>
      </c>
      <c r="D8352" s="2">
        <v>3349</v>
      </c>
      <c r="E8352" t="e">
        <f>VLOOKUP(Actual_Table[[#This Row],[Account]],#REF!,2,FALSE)</f>
        <v>#REF!</v>
      </c>
    </row>
    <row r="8353" spans="1:5" x14ac:dyDescent="0.3">
      <c r="A8353" s="1">
        <v>45570</v>
      </c>
      <c r="B8353" t="s">
        <v>11</v>
      </c>
      <c r="C8353" t="s">
        <v>10</v>
      </c>
      <c r="D8353" s="2">
        <v>20839</v>
      </c>
      <c r="E8353" t="e">
        <f>VLOOKUP(Actual_Table[[#This Row],[Account]],#REF!,2,FALSE)</f>
        <v>#REF!</v>
      </c>
    </row>
    <row r="8354" spans="1:5" x14ac:dyDescent="0.3">
      <c r="A8354" s="1">
        <v>45570</v>
      </c>
      <c r="B8354" t="s">
        <v>12</v>
      </c>
      <c r="C8354" t="s">
        <v>5</v>
      </c>
      <c r="D8354" s="2">
        <v>20965</v>
      </c>
      <c r="E8354" t="e">
        <f>VLOOKUP(Actual_Table[[#This Row],[Account]],#REF!,2,FALSE)</f>
        <v>#REF!</v>
      </c>
    </row>
    <row r="8355" spans="1:5" x14ac:dyDescent="0.3">
      <c r="A8355" s="1">
        <v>45570</v>
      </c>
      <c r="B8355" t="s">
        <v>12</v>
      </c>
      <c r="C8355" t="s">
        <v>6</v>
      </c>
      <c r="D8355" s="2">
        <v>18933</v>
      </c>
      <c r="E8355" t="e">
        <f>VLOOKUP(Actual_Table[[#This Row],[Account]],#REF!,2,FALSE)</f>
        <v>#REF!</v>
      </c>
    </row>
    <row r="8356" spans="1:5" x14ac:dyDescent="0.3">
      <c r="A8356" s="1">
        <v>45570</v>
      </c>
      <c r="B8356" t="s">
        <v>12</v>
      </c>
      <c r="C8356" t="s">
        <v>7</v>
      </c>
      <c r="D8356" s="2">
        <v>24612</v>
      </c>
      <c r="E8356" t="e">
        <f>VLOOKUP(Actual_Table[[#This Row],[Account]],#REF!,2,FALSE)</f>
        <v>#REF!</v>
      </c>
    </row>
    <row r="8357" spans="1:5" x14ac:dyDescent="0.3">
      <c r="A8357" s="1">
        <v>45570</v>
      </c>
      <c r="B8357" t="s">
        <v>12</v>
      </c>
      <c r="C8357" t="s">
        <v>8</v>
      </c>
      <c r="D8357" s="2">
        <v>14652</v>
      </c>
      <c r="E8357" t="e">
        <f>VLOOKUP(Actual_Table[[#This Row],[Account]],#REF!,2,FALSE)</f>
        <v>#REF!</v>
      </c>
    </row>
    <row r="8358" spans="1:5" x14ac:dyDescent="0.3">
      <c r="A8358" s="1">
        <v>45570</v>
      </c>
      <c r="B8358" t="s">
        <v>12</v>
      </c>
      <c r="C8358" t="s">
        <v>9</v>
      </c>
      <c r="D8358" s="2">
        <v>7767</v>
      </c>
      <c r="E8358" t="e">
        <f>VLOOKUP(Actual_Table[[#This Row],[Account]],#REF!,2,FALSE)</f>
        <v>#REF!</v>
      </c>
    </row>
    <row r="8359" spans="1:5" x14ac:dyDescent="0.3">
      <c r="A8359" s="1">
        <v>45570</v>
      </c>
      <c r="B8359" t="s">
        <v>12</v>
      </c>
      <c r="C8359" t="s">
        <v>10</v>
      </c>
      <c r="D8359" s="2">
        <v>12957</v>
      </c>
      <c r="E8359" t="e">
        <f>VLOOKUP(Actual_Table[[#This Row],[Account]],#REF!,2,FALSE)</f>
        <v>#REF!</v>
      </c>
    </row>
    <row r="8360" spans="1:5" x14ac:dyDescent="0.3">
      <c r="A8360" s="1">
        <v>45570</v>
      </c>
      <c r="B8360" t="s">
        <v>13</v>
      </c>
      <c r="C8360" t="s">
        <v>5</v>
      </c>
      <c r="D8360" s="2">
        <v>14997</v>
      </c>
      <c r="E8360" t="e">
        <f>VLOOKUP(Actual_Table[[#This Row],[Account]],#REF!,2,FALSE)</f>
        <v>#REF!</v>
      </c>
    </row>
    <row r="8361" spans="1:5" x14ac:dyDescent="0.3">
      <c r="A8361" s="1">
        <v>45570</v>
      </c>
      <c r="B8361" t="s">
        <v>13</v>
      </c>
      <c r="C8361" t="s">
        <v>6</v>
      </c>
      <c r="D8361" s="2">
        <v>4345</v>
      </c>
      <c r="E8361" t="e">
        <f>VLOOKUP(Actual_Table[[#This Row],[Account]],#REF!,2,FALSE)</f>
        <v>#REF!</v>
      </c>
    </row>
    <row r="8362" spans="1:5" x14ac:dyDescent="0.3">
      <c r="A8362" s="1">
        <v>45570</v>
      </c>
      <c r="B8362" t="s">
        <v>13</v>
      </c>
      <c r="C8362" t="s">
        <v>7</v>
      </c>
      <c r="D8362" s="2">
        <v>24145</v>
      </c>
      <c r="E8362" t="e">
        <f>VLOOKUP(Actual_Table[[#This Row],[Account]],#REF!,2,FALSE)</f>
        <v>#REF!</v>
      </c>
    </row>
    <row r="8363" spans="1:5" x14ac:dyDescent="0.3">
      <c r="A8363" s="1">
        <v>45570</v>
      </c>
      <c r="B8363" t="s">
        <v>13</v>
      </c>
      <c r="C8363" t="s">
        <v>8</v>
      </c>
      <c r="D8363" s="2">
        <v>23433</v>
      </c>
      <c r="E8363" t="e">
        <f>VLOOKUP(Actual_Table[[#This Row],[Account]],#REF!,2,FALSE)</f>
        <v>#REF!</v>
      </c>
    </row>
    <row r="8364" spans="1:5" x14ac:dyDescent="0.3">
      <c r="A8364" s="1">
        <v>45570</v>
      </c>
      <c r="B8364" t="s">
        <v>13</v>
      </c>
      <c r="C8364" t="s">
        <v>9</v>
      </c>
      <c r="D8364" s="2">
        <v>5953</v>
      </c>
      <c r="E8364" t="e">
        <f>VLOOKUP(Actual_Table[[#This Row],[Account]],#REF!,2,FALSE)</f>
        <v>#REF!</v>
      </c>
    </row>
    <row r="8365" spans="1:5" x14ac:dyDescent="0.3">
      <c r="A8365" s="1">
        <v>45570</v>
      </c>
      <c r="B8365" t="s">
        <v>13</v>
      </c>
      <c r="C8365" t="s">
        <v>10</v>
      </c>
      <c r="D8365" s="2">
        <v>8582</v>
      </c>
      <c r="E8365" t="e">
        <f>VLOOKUP(Actual_Table[[#This Row],[Account]],#REF!,2,FALSE)</f>
        <v>#REF!</v>
      </c>
    </row>
    <row r="8366" spans="1:5" x14ac:dyDescent="0.3">
      <c r="A8366" s="1">
        <v>45570</v>
      </c>
      <c r="B8366" t="s">
        <v>14</v>
      </c>
      <c r="C8366" t="s">
        <v>5</v>
      </c>
      <c r="D8366" s="2">
        <v>17099</v>
      </c>
      <c r="E8366" t="e">
        <f>VLOOKUP(Actual_Table[[#This Row],[Account]],#REF!,2,FALSE)</f>
        <v>#REF!</v>
      </c>
    </row>
    <row r="8367" spans="1:5" x14ac:dyDescent="0.3">
      <c r="A8367" s="1">
        <v>45570</v>
      </c>
      <c r="B8367" t="s">
        <v>14</v>
      </c>
      <c r="C8367" t="s">
        <v>6</v>
      </c>
      <c r="D8367" s="2">
        <v>18774</v>
      </c>
      <c r="E8367" t="e">
        <f>VLOOKUP(Actual_Table[[#This Row],[Account]],#REF!,2,FALSE)</f>
        <v>#REF!</v>
      </c>
    </row>
    <row r="8368" spans="1:5" x14ac:dyDescent="0.3">
      <c r="A8368" s="1">
        <v>45570</v>
      </c>
      <c r="B8368" t="s">
        <v>14</v>
      </c>
      <c r="C8368" t="s">
        <v>7</v>
      </c>
      <c r="D8368" s="2">
        <v>17114</v>
      </c>
      <c r="E8368" t="e">
        <f>VLOOKUP(Actual_Table[[#This Row],[Account]],#REF!,2,FALSE)</f>
        <v>#REF!</v>
      </c>
    </row>
    <row r="8369" spans="1:5" x14ac:dyDescent="0.3">
      <c r="A8369" s="1">
        <v>45570</v>
      </c>
      <c r="B8369" t="s">
        <v>14</v>
      </c>
      <c r="C8369" t="s">
        <v>8</v>
      </c>
      <c r="D8369" s="2">
        <v>22251</v>
      </c>
      <c r="E8369" t="e">
        <f>VLOOKUP(Actual_Table[[#This Row],[Account]],#REF!,2,FALSE)</f>
        <v>#REF!</v>
      </c>
    </row>
    <row r="8370" spans="1:5" x14ac:dyDescent="0.3">
      <c r="A8370" s="1">
        <v>45570</v>
      </c>
      <c r="B8370" t="s">
        <v>14</v>
      </c>
      <c r="C8370" t="s">
        <v>9</v>
      </c>
      <c r="D8370" s="2">
        <v>2950</v>
      </c>
      <c r="E8370" t="e">
        <f>VLOOKUP(Actual_Table[[#This Row],[Account]],#REF!,2,FALSE)</f>
        <v>#REF!</v>
      </c>
    </row>
    <row r="8371" spans="1:5" x14ac:dyDescent="0.3">
      <c r="A8371" s="1">
        <v>45570</v>
      </c>
      <c r="B8371" t="s">
        <v>14</v>
      </c>
      <c r="C8371" t="s">
        <v>10</v>
      </c>
      <c r="D8371" s="2">
        <v>14990</v>
      </c>
      <c r="E8371" t="e">
        <f>VLOOKUP(Actual_Table[[#This Row],[Account]],#REF!,2,FALSE)</f>
        <v>#REF!</v>
      </c>
    </row>
    <row r="8372" spans="1:5" x14ac:dyDescent="0.3">
      <c r="A8372" s="1">
        <v>45571</v>
      </c>
      <c r="B8372" t="s">
        <v>4</v>
      </c>
      <c r="C8372" t="s">
        <v>5</v>
      </c>
      <c r="D8372" s="2">
        <v>7008</v>
      </c>
      <c r="E8372" t="e">
        <f>VLOOKUP(Actual_Table[[#This Row],[Account]],#REF!,2,FALSE)</f>
        <v>#REF!</v>
      </c>
    </row>
    <row r="8373" spans="1:5" x14ac:dyDescent="0.3">
      <c r="A8373" s="1">
        <v>45571</v>
      </c>
      <c r="B8373" t="s">
        <v>4</v>
      </c>
      <c r="C8373" t="s">
        <v>6</v>
      </c>
      <c r="D8373" s="2">
        <v>12963</v>
      </c>
      <c r="E8373" t="e">
        <f>VLOOKUP(Actual_Table[[#This Row],[Account]],#REF!,2,FALSE)</f>
        <v>#REF!</v>
      </c>
    </row>
    <row r="8374" spans="1:5" x14ac:dyDescent="0.3">
      <c r="A8374" s="1">
        <v>45571</v>
      </c>
      <c r="B8374" t="s">
        <v>4</v>
      </c>
      <c r="C8374" t="s">
        <v>7</v>
      </c>
      <c r="D8374" s="2">
        <v>1047</v>
      </c>
      <c r="E8374" t="e">
        <f>VLOOKUP(Actual_Table[[#This Row],[Account]],#REF!,2,FALSE)</f>
        <v>#REF!</v>
      </c>
    </row>
    <row r="8375" spans="1:5" x14ac:dyDescent="0.3">
      <c r="A8375" s="1">
        <v>45571</v>
      </c>
      <c r="B8375" t="s">
        <v>4</v>
      </c>
      <c r="C8375" t="s">
        <v>8</v>
      </c>
      <c r="D8375" s="2">
        <v>12914</v>
      </c>
      <c r="E8375" t="e">
        <f>VLOOKUP(Actual_Table[[#This Row],[Account]],#REF!,2,FALSE)</f>
        <v>#REF!</v>
      </c>
    </row>
    <row r="8376" spans="1:5" x14ac:dyDescent="0.3">
      <c r="A8376" s="1">
        <v>45571</v>
      </c>
      <c r="B8376" t="s">
        <v>4</v>
      </c>
      <c r="C8376" t="s">
        <v>9</v>
      </c>
      <c r="D8376" s="2">
        <v>6793</v>
      </c>
      <c r="E8376" t="e">
        <f>VLOOKUP(Actual_Table[[#This Row],[Account]],#REF!,2,FALSE)</f>
        <v>#REF!</v>
      </c>
    </row>
    <row r="8377" spans="1:5" x14ac:dyDescent="0.3">
      <c r="A8377" s="1">
        <v>45571</v>
      </c>
      <c r="B8377" t="s">
        <v>4</v>
      </c>
      <c r="C8377" t="s">
        <v>10</v>
      </c>
      <c r="D8377" s="2">
        <v>6622</v>
      </c>
      <c r="E8377" t="e">
        <f>VLOOKUP(Actual_Table[[#This Row],[Account]],#REF!,2,FALSE)</f>
        <v>#REF!</v>
      </c>
    </row>
    <row r="8378" spans="1:5" x14ac:dyDescent="0.3">
      <c r="A8378" s="1">
        <v>45571</v>
      </c>
      <c r="B8378" t="s">
        <v>11</v>
      </c>
      <c r="C8378" t="s">
        <v>5</v>
      </c>
      <c r="D8378" s="2">
        <v>20993</v>
      </c>
      <c r="E8378" t="e">
        <f>VLOOKUP(Actual_Table[[#This Row],[Account]],#REF!,2,FALSE)</f>
        <v>#REF!</v>
      </c>
    </row>
    <row r="8379" spans="1:5" x14ac:dyDescent="0.3">
      <c r="A8379" s="1">
        <v>45571</v>
      </c>
      <c r="B8379" t="s">
        <v>11</v>
      </c>
      <c r="C8379" t="s">
        <v>6</v>
      </c>
      <c r="D8379" s="2">
        <v>3589</v>
      </c>
      <c r="E8379" t="e">
        <f>VLOOKUP(Actual_Table[[#This Row],[Account]],#REF!,2,FALSE)</f>
        <v>#REF!</v>
      </c>
    </row>
    <row r="8380" spans="1:5" x14ac:dyDescent="0.3">
      <c r="A8380" s="1">
        <v>45571</v>
      </c>
      <c r="B8380" t="s">
        <v>11</v>
      </c>
      <c r="C8380" t="s">
        <v>7</v>
      </c>
      <c r="D8380" s="2">
        <v>16430</v>
      </c>
      <c r="E8380" t="e">
        <f>VLOOKUP(Actual_Table[[#This Row],[Account]],#REF!,2,FALSE)</f>
        <v>#REF!</v>
      </c>
    </row>
    <row r="8381" spans="1:5" x14ac:dyDescent="0.3">
      <c r="A8381" s="1">
        <v>45571</v>
      </c>
      <c r="B8381" t="s">
        <v>11</v>
      </c>
      <c r="C8381" t="s">
        <v>8</v>
      </c>
      <c r="D8381" s="2">
        <v>19871</v>
      </c>
      <c r="E8381" t="e">
        <f>VLOOKUP(Actual_Table[[#This Row],[Account]],#REF!,2,FALSE)</f>
        <v>#REF!</v>
      </c>
    </row>
    <row r="8382" spans="1:5" x14ac:dyDescent="0.3">
      <c r="A8382" s="1">
        <v>45571</v>
      </c>
      <c r="B8382" t="s">
        <v>11</v>
      </c>
      <c r="C8382" t="s">
        <v>9</v>
      </c>
      <c r="D8382" s="2">
        <v>7050</v>
      </c>
      <c r="E8382" t="e">
        <f>VLOOKUP(Actual_Table[[#This Row],[Account]],#REF!,2,FALSE)</f>
        <v>#REF!</v>
      </c>
    </row>
    <row r="8383" spans="1:5" x14ac:dyDescent="0.3">
      <c r="A8383" s="1">
        <v>45571</v>
      </c>
      <c r="B8383" t="s">
        <v>11</v>
      </c>
      <c r="C8383" t="s">
        <v>10</v>
      </c>
      <c r="D8383" s="2">
        <v>15055</v>
      </c>
      <c r="E8383" t="e">
        <f>VLOOKUP(Actual_Table[[#This Row],[Account]],#REF!,2,FALSE)</f>
        <v>#REF!</v>
      </c>
    </row>
    <row r="8384" spans="1:5" x14ac:dyDescent="0.3">
      <c r="A8384" s="1">
        <v>45571</v>
      </c>
      <c r="B8384" t="s">
        <v>12</v>
      </c>
      <c r="C8384" t="s">
        <v>5</v>
      </c>
      <c r="D8384" s="2">
        <v>9446</v>
      </c>
      <c r="E8384" t="e">
        <f>VLOOKUP(Actual_Table[[#This Row],[Account]],#REF!,2,FALSE)</f>
        <v>#REF!</v>
      </c>
    </row>
    <row r="8385" spans="1:5" x14ac:dyDescent="0.3">
      <c r="A8385" s="1">
        <v>45571</v>
      </c>
      <c r="B8385" t="s">
        <v>12</v>
      </c>
      <c r="C8385" t="s">
        <v>6</v>
      </c>
      <c r="D8385" s="2">
        <v>24882</v>
      </c>
      <c r="E8385" t="e">
        <f>VLOOKUP(Actual_Table[[#This Row],[Account]],#REF!,2,FALSE)</f>
        <v>#REF!</v>
      </c>
    </row>
    <row r="8386" spans="1:5" x14ac:dyDescent="0.3">
      <c r="A8386" s="1">
        <v>45571</v>
      </c>
      <c r="B8386" t="s">
        <v>12</v>
      </c>
      <c r="C8386" t="s">
        <v>7</v>
      </c>
      <c r="D8386" s="2">
        <v>7570</v>
      </c>
      <c r="E8386" t="e">
        <f>VLOOKUP(Actual_Table[[#This Row],[Account]],#REF!,2,FALSE)</f>
        <v>#REF!</v>
      </c>
    </row>
    <row r="8387" spans="1:5" x14ac:dyDescent="0.3">
      <c r="A8387" s="1">
        <v>45571</v>
      </c>
      <c r="B8387" t="s">
        <v>12</v>
      </c>
      <c r="C8387" t="s">
        <v>8</v>
      </c>
      <c r="D8387" s="2">
        <v>12846</v>
      </c>
      <c r="E8387" t="e">
        <f>VLOOKUP(Actual_Table[[#This Row],[Account]],#REF!,2,FALSE)</f>
        <v>#REF!</v>
      </c>
    </row>
    <row r="8388" spans="1:5" x14ac:dyDescent="0.3">
      <c r="A8388" s="1">
        <v>45571</v>
      </c>
      <c r="B8388" t="s">
        <v>12</v>
      </c>
      <c r="C8388" t="s">
        <v>9</v>
      </c>
      <c r="D8388" s="2">
        <v>16436</v>
      </c>
      <c r="E8388" t="e">
        <f>VLOOKUP(Actual_Table[[#This Row],[Account]],#REF!,2,FALSE)</f>
        <v>#REF!</v>
      </c>
    </row>
    <row r="8389" spans="1:5" x14ac:dyDescent="0.3">
      <c r="A8389" s="1">
        <v>45571</v>
      </c>
      <c r="B8389" t="s">
        <v>12</v>
      </c>
      <c r="C8389" t="s">
        <v>10</v>
      </c>
      <c r="D8389" s="2">
        <v>7033</v>
      </c>
      <c r="E8389" t="e">
        <f>VLOOKUP(Actual_Table[[#This Row],[Account]],#REF!,2,FALSE)</f>
        <v>#REF!</v>
      </c>
    </row>
    <row r="8390" spans="1:5" x14ac:dyDescent="0.3">
      <c r="A8390" s="1">
        <v>45571</v>
      </c>
      <c r="B8390" t="s">
        <v>13</v>
      </c>
      <c r="C8390" t="s">
        <v>5</v>
      </c>
      <c r="D8390" s="2">
        <v>11751</v>
      </c>
      <c r="E8390" t="e">
        <f>VLOOKUP(Actual_Table[[#This Row],[Account]],#REF!,2,FALSE)</f>
        <v>#REF!</v>
      </c>
    </row>
    <row r="8391" spans="1:5" x14ac:dyDescent="0.3">
      <c r="A8391" s="1">
        <v>45571</v>
      </c>
      <c r="B8391" t="s">
        <v>13</v>
      </c>
      <c r="C8391" t="s">
        <v>6</v>
      </c>
      <c r="D8391" s="2">
        <v>17109</v>
      </c>
      <c r="E8391" t="e">
        <f>VLOOKUP(Actual_Table[[#This Row],[Account]],#REF!,2,FALSE)</f>
        <v>#REF!</v>
      </c>
    </row>
    <row r="8392" spans="1:5" x14ac:dyDescent="0.3">
      <c r="A8392" s="1">
        <v>45571</v>
      </c>
      <c r="B8392" t="s">
        <v>13</v>
      </c>
      <c r="C8392" t="s">
        <v>7</v>
      </c>
      <c r="D8392" s="2">
        <v>15652</v>
      </c>
      <c r="E8392" t="e">
        <f>VLOOKUP(Actual_Table[[#This Row],[Account]],#REF!,2,FALSE)</f>
        <v>#REF!</v>
      </c>
    </row>
    <row r="8393" spans="1:5" x14ac:dyDescent="0.3">
      <c r="A8393" s="1">
        <v>45571</v>
      </c>
      <c r="B8393" t="s">
        <v>13</v>
      </c>
      <c r="C8393" t="s">
        <v>8</v>
      </c>
      <c r="D8393" s="2">
        <v>3331</v>
      </c>
      <c r="E8393" t="e">
        <f>VLOOKUP(Actual_Table[[#This Row],[Account]],#REF!,2,FALSE)</f>
        <v>#REF!</v>
      </c>
    </row>
    <row r="8394" spans="1:5" x14ac:dyDescent="0.3">
      <c r="A8394" s="1">
        <v>45571</v>
      </c>
      <c r="B8394" t="s">
        <v>13</v>
      </c>
      <c r="C8394" t="s">
        <v>9</v>
      </c>
      <c r="D8394" s="2">
        <v>18449</v>
      </c>
      <c r="E8394" t="e">
        <f>VLOOKUP(Actual_Table[[#This Row],[Account]],#REF!,2,FALSE)</f>
        <v>#REF!</v>
      </c>
    </row>
    <row r="8395" spans="1:5" x14ac:dyDescent="0.3">
      <c r="A8395" s="1">
        <v>45571</v>
      </c>
      <c r="B8395" t="s">
        <v>13</v>
      </c>
      <c r="C8395" t="s">
        <v>10</v>
      </c>
      <c r="D8395" s="2">
        <v>12241</v>
      </c>
      <c r="E8395" t="e">
        <f>VLOOKUP(Actual_Table[[#This Row],[Account]],#REF!,2,FALSE)</f>
        <v>#REF!</v>
      </c>
    </row>
    <row r="8396" spans="1:5" x14ac:dyDescent="0.3">
      <c r="A8396" s="1">
        <v>45571</v>
      </c>
      <c r="B8396" t="s">
        <v>14</v>
      </c>
      <c r="C8396" t="s">
        <v>5</v>
      </c>
      <c r="D8396" s="2">
        <v>20287</v>
      </c>
      <c r="E8396" t="e">
        <f>VLOOKUP(Actual_Table[[#This Row],[Account]],#REF!,2,FALSE)</f>
        <v>#REF!</v>
      </c>
    </row>
    <row r="8397" spans="1:5" x14ac:dyDescent="0.3">
      <c r="A8397" s="1">
        <v>45571</v>
      </c>
      <c r="B8397" t="s">
        <v>14</v>
      </c>
      <c r="C8397" t="s">
        <v>6</v>
      </c>
      <c r="D8397" s="2">
        <v>12892</v>
      </c>
      <c r="E8397" t="e">
        <f>VLOOKUP(Actual_Table[[#This Row],[Account]],#REF!,2,FALSE)</f>
        <v>#REF!</v>
      </c>
    </row>
    <row r="8398" spans="1:5" x14ac:dyDescent="0.3">
      <c r="A8398" s="1">
        <v>45571</v>
      </c>
      <c r="B8398" t="s">
        <v>14</v>
      </c>
      <c r="C8398" t="s">
        <v>7</v>
      </c>
      <c r="D8398" s="2">
        <v>8491</v>
      </c>
      <c r="E8398" t="e">
        <f>VLOOKUP(Actual_Table[[#This Row],[Account]],#REF!,2,FALSE)</f>
        <v>#REF!</v>
      </c>
    </row>
    <row r="8399" spans="1:5" x14ac:dyDescent="0.3">
      <c r="A8399" s="1">
        <v>45571</v>
      </c>
      <c r="B8399" t="s">
        <v>14</v>
      </c>
      <c r="C8399" t="s">
        <v>8</v>
      </c>
      <c r="D8399" s="2">
        <v>2582</v>
      </c>
      <c r="E8399" t="e">
        <f>VLOOKUP(Actual_Table[[#This Row],[Account]],#REF!,2,FALSE)</f>
        <v>#REF!</v>
      </c>
    </row>
    <row r="8400" spans="1:5" x14ac:dyDescent="0.3">
      <c r="A8400" s="1">
        <v>45571</v>
      </c>
      <c r="B8400" t="s">
        <v>14</v>
      </c>
      <c r="C8400" t="s">
        <v>9</v>
      </c>
      <c r="D8400" s="2">
        <v>7895</v>
      </c>
      <c r="E8400" t="e">
        <f>VLOOKUP(Actual_Table[[#This Row],[Account]],#REF!,2,FALSE)</f>
        <v>#REF!</v>
      </c>
    </row>
    <row r="8401" spans="1:5" x14ac:dyDescent="0.3">
      <c r="A8401" s="1">
        <v>45571</v>
      </c>
      <c r="B8401" t="s">
        <v>14</v>
      </c>
      <c r="C8401" t="s">
        <v>10</v>
      </c>
      <c r="D8401" s="2">
        <v>4717</v>
      </c>
      <c r="E8401" t="e">
        <f>VLOOKUP(Actual_Table[[#This Row],[Account]],#REF!,2,FALSE)</f>
        <v>#REF!</v>
      </c>
    </row>
    <row r="8402" spans="1:5" x14ac:dyDescent="0.3">
      <c r="A8402" s="1">
        <v>45572</v>
      </c>
      <c r="B8402" t="s">
        <v>4</v>
      </c>
      <c r="C8402" t="s">
        <v>5</v>
      </c>
      <c r="D8402" s="2">
        <v>7924</v>
      </c>
      <c r="E8402" t="e">
        <f>VLOOKUP(Actual_Table[[#This Row],[Account]],#REF!,2,FALSE)</f>
        <v>#REF!</v>
      </c>
    </row>
    <row r="8403" spans="1:5" x14ac:dyDescent="0.3">
      <c r="A8403" s="1">
        <v>45572</v>
      </c>
      <c r="B8403" t="s">
        <v>4</v>
      </c>
      <c r="C8403" t="s">
        <v>6</v>
      </c>
      <c r="D8403" s="2">
        <v>5967</v>
      </c>
      <c r="E8403" t="e">
        <f>VLOOKUP(Actual_Table[[#This Row],[Account]],#REF!,2,FALSE)</f>
        <v>#REF!</v>
      </c>
    </row>
    <row r="8404" spans="1:5" x14ac:dyDescent="0.3">
      <c r="A8404" s="1">
        <v>45572</v>
      </c>
      <c r="B8404" t="s">
        <v>4</v>
      </c>
      <c r="C8404" t="s">
        <v>7</v>
      </c>
      <c r="D8404" s="2">
        <v>10090</v>
      </c>
      <c r="E8404" t="e">
        <f>VLOOKUP(Actual_Table[[#This Row],[Account]],#REF!,2,FALSE)</f>
        <v>#REF!</v>
      </c>
    </row>
    <row r="8405" spans="1:5" x14ac:dyDescent="0.3">
      <c r="A8405" s="1">
        <v>45572</v>
      </c>
      <c r="B8405" t="s">
        <v>4</v>
      </c>
      <c r="C8405" t="s">
        <v>8</v>
      </c>
      <c r="D8405" s="2">
        <v>16558</v>
      </c>
      <c r="E8405" t="e">
        <f>VLOOKUP(Actual_Table[[#This Row],[Account]],#REF!,2,FALSE)</f>
        <v>#REF!</v>
      </c>
    </row>
    <row r="8406" spans="1:5" x14ac:dyDescent="0.3">
      <c r="A8406" s="1">
        <v>45572</v>
      </c>
      <c r="B8406" t="s">
        <v>4</v>
      </c>
      <c r="C8406" t="s">
        <v>9</v>
      </c>
      <c r="D8406" s="2">
        <v>11633</v>
      </c>
      <c r="E8406" t="e">
        <f>VLOOKUP(Actual_Table[[#This Row],[Account]],#REF!,2,FALSE)</f>
        <v>#REF!</v>
      </c>
    </row>
    <row r="8407" spans="1:5" x14ac:dyDescent="0.3">
      <c r="A8407" s="1">
        <v>45572</v>
      </c>
      <c r="B8407" t="s">
        <v>4</v>
      </c>
      <c r="C8407" t="s">
        <v>10</v>
      </c>
      <c r="D8407" s="2">
        <v>8885</v>
      </c>
      <c r="E8407" t="e">
        <f>VLOOKUP(Actual_Table[[#This Row],[Account]],#REF!,2,FALSE)</f>
        <v>#REF!</v>
      </c>
    </row>
    <row r="8408" spans="1:5" x14ac:dyDescent="0.3">
      <c r="A8408" s="1">
        <v>45572</v>
      </c>
      <c r="B8408" t="s">
        <v>11</v>
      </c>
      <c r="C8408" t="s">
        <v>5</v>
      </c>
      <c r="D8408" s="2">
        <v>21933</v>
      </c>
      <c r="E8408" t="e">
        <f>VLOOKUP(Actual_Table[[#This Row],[Account]],#REF!,2,FALSE)</f>
        <v>#REF!</v>
      </c>
    </row>
    <row r="8409" spans="1:5" x14ac:dyDescent="0.3">
      <c r="A8409" s="1">
        <v>45572</v>
      </c>
      <c r="B8409" t="s">
        <v>11</v>
      </c>
      <c r="C8409" t="s">
        <v>6</v>
      </c>
      <c r="D8409" s="2">
        <v>11352</v>
      </c>
      <c r="E8409" t="e">
        <f>VLOOKUP(Actual_Table[[#This Row],[Account]],#REF!,2,FALSE)</f>
        <v>#REF!</v>
      </c>
    </row>
    <row r="8410" spans="1:5" x14ac:dyDescent="0.3">
      <c r="A8410" s="1">
        <v>45572</v>
      </c>
      <c r="B8410" t="s">
        <v>11</v>
      </c>
      <c r="C8410" t="s">
        <v>7</v>
      </c>
      <c r="D8410" s="2">
        <v>5715</v>
      </c>
      <c r="E8410" t="e">
        <f>VLOOKUP(Actual_Table[[#This Row],[Account]],#REF!,2,FALSE)</f>
        <v>#REF!</v>
      </c>
    </row>
    <row r="8411" spans="1:5" x14ac:dyDescent="0.3">
      <c r="A8411" s="1">
        <v>45572</v>
      </c>
      <c r="B8411" t="s">
        <v>11</v>
      </c>
      <c r="C8411" t="s">
        <v>8</v>
      </c>
      <c r="D8411" s="2">
        <v>17137</v>
      </c>
      <c r="E8411" t="e">
        <f>VLOOKUP(Actual_Table[[#This Row],[Account]],#REF!,2,FALSE)</f>
        <v>#REF!</v>
      </c>
    </row>
    <row r="8412" spans="1:5" x14ac:dyDescent="0.3">
      <c r="A8412" s="1">
        <v>45572</v>
      </c>
      <c r="B8412" t="s">
        <v>11</v>
      </c>
      <c r="C8412" t="s">
        <v>9</v>
      </c>
      <c r="D8412" s="2">
        <v>9706</v>
      </c>
      <c r="E8412" t="e">
        <f>VLOOKUP(Actual_Table[[#This Row],[Account]],#REF!,2,FALSE)</f>
        <v>#REF!</v>
      </c>
    </row>
    <row r="8413" spans="1:5" x14ac:dyDescent="0.3">
      <c r="A8413" s="1">
        <v>45572</v>
      </c>
      <c r="B8413" t="s">
        <v>11</v>
      </c>
      <c r="C8413" t="s">
        <v>10</v>
      </c>
      <c r="D8413" s="2">
        <v>22499</v>
      </c>
      <c r="E8413" t="e">
        <f>VLOOKUP(Actual_Table[[#This Row],[Account]],#REF!,2,FALSE)</f>
        <v>#REF!</v>
      </c>
    </row>
    <row r="8414" spans="1:5" x14ac:dyDescent="0.3">
      <c r="A8414" s="1">
        <v>45572</v>
      </c>
      <c r="B8414" t="s">
        <v>12</v>
      </c>
      <c r="C8414" t="s">
        <v>5</v>
      </c>
      <c r="D8414" s="2">
        <v>22864</v>
      </c>
      <c r="E8414" t="e">
        <f>VLOOKUP(Actual_Table[[#This Row],[Account]],#REF!,2,FALSE)</f>
        <v>#REF!</v>
      </c>
    </row>
    <row r="8415" spans="1:5" x14ac:dyDescent="0.3">
      <c r="A8415" s="1">
        <v>45572</v>
      </c>
      <c r="B8415" t="s">
        <v>12</v>
      </c>
      <c r="C8415" t="s">
        <v>6</v>
      </c>
      <c r="D8415" s="2">
        <v>4649</v>
      </c>
      <c r="E8415" t="e">
        <f>VLOOKUP(Actual_Table[[#This Row],[Account]],#REF!,2,FALSE)</f>
        <v>#REF!</v>
      </c>
    </row>
    <row r="8416" spans="1:5" x14ac:dyDescent="0.3">
      <c r="A8416" s="1">
        <v>45572</v>
      </c>
      <c r="B8416" t="s">
        <v>12</v>
      </c>
      <c r="C8416" t="s">
        <v>7</v>
      </c>
      <c r="D8416" s="2">
        <v>2528</v>
      </c>
      <c r="E8416" t="e">
        <f>VLOOKUP(Actual_Table[[#This Row],[Account]],#REF!,2,FALSE)</f>
        <v>#REF!</v>
      </c>
    </row>
    <row r="8417" spans="1:5" x14ac:dyDescent="0.3">
      <c r="A8417" s="1">
        <v>45572</v>
      </c>
      <c r="B8417" t="s">
        <v>12</v>
      </c>
      <c r="C8417" t="s">
        <v>8</v>
      </c>
      <c r="D8417" s="2">
        <v>1972</v>
      </c>
      <c r="E8417" t="e">
        <f>VLOOKUP(Actual_Table[[#This Row],[Account]],#REF!,2,FALSE)</f>
        <v>#REF!</v>
      </c>
    </row>
    <row r="8418" spans="1:5" x14ac:dyDescent="0.3">
      <c r="A8418" s="1">
        <v>45572</v>
      </c>
      <c r="B8418" t="s">
        <v>12</v>
      </c>
      <c r="C8418" t="s">
        <v>9</v>
      </c>
      <c r="D8418" s="2">
        <v>20070</v>
      </c>
      <c r="E8418" t="e">
        <f>VLOOKUP(Actual_Table[[#This Row],[Account]],#REF!,2,FALSE)</f>
        <v>#REF!</v>
      </c>
    </row>
    <row r="8419" spans="1:5" x14ac:dyDescent="0.3">
      <c r="A8419" s="1">
        <v>45572</v>
      </c>
      <c r="B8419" t="s">
        <v>12</v>
      </c>
      <c r="C8419" t="s">
        <v>10</v>
      </c>
      <c r="D8419" s="2">
        <v>17431</v>
      </c>
      <c r="E8419" t="e">
        <f>VLOOKUP(Actual_Table[[#This Row],[Account]],#REF!,2,FALSE)</f>
        <v>#REF!</v>
      </c>
    </row>
    <row r="8420" spans="1:5" x14ac:dyDescent="0.3">
      <c r="A8420" s="1">
        <v>45572</v>
      </c>
      <c r="B8420" t="s">
        <v>13</v>
      </c>
      <c r="C8420" t="s">
        <v>5</v>
      </c>
      <c r="D8420" s="2">
        <v>10609</v>
      </c>
      <c r="E8420" t="e">
        <f>VLOOKUP(Actual_Table[[#This Row],[Account]],#REF!,2,FALSE)</f>
        <v>#REF!</v>
      </c>
    </row>
    <row r="8421" spans="1:5" x14ac:dyDescent="0.3">
      <c r="A8421" s="1">
        <v>45572</v>
      </c>
      <c r="B8421" t="s">
        <v>13</v>
      </c>
      <c r="C8421" t="s">
        <v>6</v>
      </c>
      <c r="D8421" s="2">
        <v>19303</v>
      </c>
      <c r="E8421" t="e">
        <f>VLOOKUP(Actual_Table[[#This Row],[Account]],#REF!,2,FALSE)</f>
        <v>#REF!</v>
      </c>
    </row>
    <row r="8422" spans="1:5" x14ac:dyDescent="0.3">
      <c r="A8422" s="1">
        <v>45572</v>
      </c>
      <c r="B8422" t="s">
        <v>13</v>
      </c>
      <c r="C8422" t="s">
        <v>7</v>
      </c>
      <c r="D8422" s="2">
        <v>22650</v>
      </c>
      <c r="E8422" t="e">
        <f>VLOOKUP(Actual_Table[[#This Row],[Account]],#REF!,2,FALSE)</f>
        <v>#REF!</v>
      </c>
    </row>
    <row r="8423" spans="1:5" x14ac:dyDescent="0.3">
      <c r="A8423" s="1">
        <v>45572</v>
      </c>
      <c r="B8423" t="s">
        <v>13</v>
      </c>
      <c r="C8423" t="s">
        <v>8</v>
      </c>
      <c r="D8423" s="2">
        <v>17201</v>
      </c>
      <c r="E8423" t="e">
        <f>VLOOKUP(Actual_Table[[#This Row],[Account]],#REF!,2,FALSE)</f>
        <v>#REF!</v>
      </c>
    </row>
    <row r="8424" spans="1:5" x14ac:dyDescent="0.3">
      <c r="A8424" s="1">
        <v>45572</v>
      </c>
      <c r="B8424" t="s">
        <v>13</v>
      </c>
      <c r="C8424" t="s">
        <v>9</v>
      </c>
      <c r="D8424" s="2">
        <v>8401</v>
      </c>
      <c r="E8424" t="e">
        <f>VLOOKUP(Actual_Table[[#This Row],[Account]],#REF!,2,FALSE)</f>
        <v>#REF!</v>
      </c>
    </row>
    <row r="8425" spans="1:5" x14ac:dyDescent="0.3">
      <c r="A8425" s="1">
        <v>45572</v>
      </c>
      <c r="B8425" t="s">
        <v>13</v>
      </c>
      <c r="C8425" t="s">
        <v>10</v>
      </c>
      <c r="D8425" s="2">
        <v>22979</v>
      </c>
      <c r="E8425" t="e">
        <f>VLOOKUP(Actual_Table[[#This Row],[Account]],#REF!,2,FALSE)</f>
        <v>#REF!</v>
      </c>
    </row>
    <row r="8426" spans="1:5" x14ac:dyDescent="0.3">
      <c r="A8426" s="1">
        <v>45572</v>
      </c>
      <c r="B8426" t="s">
        <v>14</v>
      </c>
      <c r="C8426" t="s">
        <v>5</v>
      </c>
      <c r="D8426" s="2">
        <v>10272</v>
      </c>
      <c r="E8426" t="e">
        <f>VLOOKUP(Actual_Table[[#This Row],[Account]],#REF!,2,FALSE)</f>
        <v>#REF!</v>
      </c>
    </row>
    <row r="8427" spans="1:5" x14ac:dyDescent="0.3">
      <c r="A8427" s="1">
        <v>45572</v>
      </c>
      <c r="B8427" t="s">
        <v>14</v>
      </c>
      <c r="C8427" t="s">
        <v>6</v>
      </c>
      <c r="D8427" s="2">
        <v>6415</v>
      </c>
      <c r="E8427" t="e">
        <f>VLOOKUP(Actual_Table[[#This Row],[Account]],#REF!,2,FALSE)</f>
        <v>#REF!</v>
      </c>
    </row>
    <row r="8428" spans="1:5" x14ac:dyDescent="0.3">
      <c r="A8428" s="1">
        <v>45572</v>
      </c>
      <c r="B8428" t="s">
        <v>14</v>
      </c>
      <c r="C8428" t="s">
        <v>7</v>
      </c>
      <c r="D8428" s="2">
        <v>19246</v>
      </c>
      <c r="E8428" t="e">
        <f>VLOOKUP(Actual_Table[[#This Row],[Account]],#REF!,2,FALSE)</f>
        <v>#REF!</v>
      </c>
    </row>
    <row r="8429" spans="1:5" x14ac:dyDescent="0.3">
      <c r="A8429" s="1">
        <v>45572</v>
      </c>
      <c r="B8429" t="s">
        <v>14</v>
      </c>
      <c r="C8429" t="s">
        <v>8</v>
      </c>
      <c r="D8429" s="2">
        <v>10619</v>
      </c>
      <c r="E8429" t="e">
        <f>VLOOKUP(Actual_Table[[#This Row],[Account]],#REF!,2,FALSE)</f>
        <v>#REF!</v>
      </c>
    </row>
    <row r="8430" spans="1:5" x14ac:dyDescent="0.3">
      <c r="A8430" s="1">
        <v>45572</v>
      </c>
      <c r="B8430" t="s">
        <v>14</v>
      </c>
      <c r="C8430" t="s">
        <v>9</v>
      </c>
      <c r="D8430" s="2">
        <v>982</v>
      </c>
      <c r="E8430" t="e">
        <f>VLOOKUP(Actual_Table[[#This Row],[Account]],#REF!,2,FALSE)</f>
        <v>#REF!</v>
      </c>
    </row>
    <row r="8431" spans="1:5" x14ac:dyDescent="0.3">
      <c r="A8431" s="1">
        <v>45572</v>
      </c>
      <c r="B8431" t="s">
        <v>14</v>
      </c>
      <c r="C8431" t="s">
        <v>10</v>
      </c>
      <c r="D8431" s="2">
        <v>22557</v>
      </c>
      <c r="E8431" t="e">
        <f>VLOOKUP(Actual_Table[[#This Row],[Account]],#REF!,2,FALSE)</f>
        <v>#REF!</v>
      </c>
    </row>
    <row r="8432" spans="1:5" x14ac:dyDescent="0.3">
      <c r="A8432" s="1">
        <v>45573</v>
      </c>
      <c r="B8432" t="s">
        <v>4</v>
      </c>
      <c r="C8432" t="s">
        <v>5</v>
      </c>
      <c r="D8432" s="2">
        <v>6294</v>
      </c>
      <c r="E8432" t="e">
        <f>VLOOKUP(Actual_Table[[#This Row],[Account]],#REF!,2,FALSE)</f>
        <v>#REF!</v>
      </c>
    </row>
    <row r="8433" spans="1:5" x14ac:dyDescent="0.3">
      <c r="A8433" s="1">
        <v>45573</v>
      </c>
      <c r="B8433" t="s">
        <v>4</v>
      </c>
      <c r="C8433" t="s">
        <v>6</v>
      </c>
      <c r="D8433" s="2">
        <v>8740</v>
      </c>
      <c r="E8433" t="e">
        <f>VLOOKUP(Actual_Table[[#This Row],[Account]],#REF!,2,FALSE)</f>
        <v>#REF!</v>
      </c>
    </row>
    <row r="8434" spans="1:5" x14ac:dyDescent="0.3">
      <c r="A8434" s="1">
        <v>45573</v>
      </c>
      <c r="B8434" t="s">
        <v>4</v>
      </c>
      <c r="C8434" t="s">
        <v>7</v>
      </c>
      <c r="D8434" s="2">
        <v>19736</v>
      </c>
      <c r="E8434" t="e">
        <f>VLOOKUP(Actual_Table[[#This Row],[Account]],#REF!,2,FALSE)</f>
        <v>#REF!</v>
      </c>
    </row>
    <row r="8435" spans="1:5" x14ac:dyDescent="0.3">
      <c r="A8435" s="1">
        <v>45573</v>
      </c>
      <c r="B8435" t="s">
        <v>4</v>
      </c>
      <c r="C8435" t="s">
        <v>8</v>
      </c>
      <c r="D8435" s="2">
        <v>17263</v>
      </c>
      <c r="E8435" t="e">
        <f>VLOOKUP(Actual_Table[[#This Row],[Account]],#REF!,2,FALSE)</f>
        <v>#REF!</v>
      </c>
    </row>
    <row r="8436" spans="1:5" x14ac:dyDescent="0.3">
      <c r="A8436" s="1">
        <v>45573</v>
      </c>
      <c r="B8436" t="s">
        <v>4</v>
      </c>
      <c r="C8436" t="s">
        <v>9</v>
      </c>
      <c r="D8436" s="2">
        <v>1280</v>
      </c>
      <c r="E8436" t="e">
        <f>VLOOKUP(Actual_Table[[#This Row],[Account]],#REF!,2,FALSE)</f>
        <v>#REF!</v>
      </c>
    </row>
    <row r="8437" spans="1:5" x14ac:dyDescent="0.3">
      <c r="A8437" s="1">
        <v>45573</v>
      </c>
      <c r="B8437" t="s">
        <v>4</v>
      </c>
      <c r="C8437" t="s">
        <v>10</v>
      </c>
      <c r="D8437" s="2">
        <v>4680</v>
      </c>
      <c r="E8437" t="e">
        <f>VLOOKUP(Actual_Table[[#This Row],[Account]],#REF!,2,FALSE)</f>
        <v>#REF!</v>
      </c>
    </row>
    <row r="8438" spans="1:5" x14ac:dyDescent="0.3">
      <c r="A8438" s="1">
        <v>45573</v>
      </c>
      <c r="B8438" t="s">
        <v>11</v>
      </c>
      <c r="C8438" t="s">
        <v>5</v>
      </c>
      <c r="D8438" s="2">
        <v>22604</v>
      </c>
      <c r="E8438" t="e">
        <f>VLOOKUP(Actual_Table[[#This Row],[Account]],#REF!,2,FALSE)</f>
        <v>#REF!</v>
      </c>
    </row>
    <row r="8439" spans="1:5" x14ac:dyDescent="0.3">
      <c r="A8439" s="1">
        <v>45573</v>
      </c>
      <c r="B8439" t="s">
        <v>11</v>
      </c>
      <c r="C8439" t="s">
        <v>6</v>
      </c>
      <c r="D8439" s="2">
        <v>16420</v>
      </c>
      <c r="E8439" t="e">
        <f>VLOOKUP(Actual_Table[[#This Row],[Account]],#REF!,2,FALSE)</f>
        <v>#REF!</v>
      </c>
    </row>
    <row r="8440" spans="1:5" x14ac:dyDescent="0.3">
      <c r="A8440" s="1">
        <v>45573</v>
      </c>
      <c r="B8440" t="s">
        <v>11</v>
      </c>
      <c r="C8440" t="s">
        <v>7</v>
      </c>
      <c r="D8440" s="2">
        <v>23235</v>
      </c>
      <c r="E8440" t="e">
        <f>VLOOKUP(Actual_Table[[#This Row],[Account]],#REF!,2,FALSE)</f>
        <v>#REF!</v>
      </c>
    </row>
    <row r="8441" spans="1:5" x14ac:dyDescent="0.3">
      <c r="A8441" s="1">
        <v>45573</v>
      </c>
      <c r="B8441" t="s">
        <v>11</v>
      </c>
      <c r="C8441" t="s">
        <v>8</v>
      </c>
      <c r="D8441" s="2">
        <v>5740</v>
      </c>
      <c r="E8441" t="e">
        <f>VLOOKUP(Actual_Table[[#This Row],[Account]],#REF!,2,FALSE)</f>
        <v>#REF!</v>
      </c>
    </row>
    <row r="8442" spans="1:5" x14ac:dyDescent="0.3">
      <c r="A8442" s="1">
        <v>45573</v>
      </c>
      <c r="B8442" t="s">
        <v>11</v>
      </c>
      <c r="C8442" t="s">
        <v>9</v>
      </c>
      <c r="D8442" s="2">
        <v>21166</v>
      </c>
      <c r="E8442" t="e">
        <f>VLOOKUP(Actual_Table[[#This Row],[Account]],#REF!,2,FALSE)</f>
        <v>#REF!</v>
      </c>
    </row>
    <row r="8443" spans="1:5" x14ac:dyDescent="0.3">
      <c r="A8443" s="1">
        <v>45573</v>
      </c>
      <c r="B8443" t="s">
        <v>11</v>
      </c>
      <c r="C8443" t="s">
        <v>10</v>
      </c>
      <c r="D8443" s="2">
        <v>14320</v>
      </c>
      <c r="E8443" t="e">
        <f>VLOOKUP(Actual_Table[[#This Row],[Account]],#REF!,2,FALSE)</f>
        <v>#REF!</v>
      </c>
    </row>
    <row r="8444" spans="1:5" x14ac:dyDescent="0.3">
      <c r="A8444" s="1">
        <v>45573</v>
      </c>
      <c r="B8444" t="s">
        <v>12</v>
      </c>
      <c r="C8444" t="s">
        <v>5</v>
      </c>
      <c r="D8444" s="2">
        <v>5157</v>
      </c>
      <c r="E8444" t="e">
        <f>VLOOKUP(Actual_Table[[#This Row],[Account]],#REF!,2,FALSE)</f>
        <v>#REF!</v>
      </c>
    </row>
    <row r="8445" spans="1:5" x14ac:dyDescent="0.3">
      <c r="A8445" s="1">
        <v>45573</v>
      </c>
      <c r="B8445" t="s">
        <v>12</v>
      </c>
      <c r="C8445" t="s">
        <v>6</v>
      </c>
      <c r="D8445" s="2">
        <v>10206</v>
      </c>
      <c r="E8445" t="e">
        <f>VLOOKUP(Actual_Table[[#This Row],[Account]],#REF!,2,FALSE)</f>
        <v>#REF!</v>
      </c>
    </row>
    <row r="8446" spans="1:5" x14ac:dyDescent="0.3">
      <c r="A8446" s="1">
        <v>45573</v>
      </c>
      <c r="B8446" t="s">
        <v>12</v>
      </c>
      <c r="C8446" t="s">
        <v>7</v>
      </c>
      <c r="D8446" s="2">
        <v>17867</v>
      </c>
      <c r="E8446" t="e">
        <f>VLOOKUP(Actual_Table[[#This Row],[Account]],#REF!,2,FALSE)</f>
        <v>#REF!</v>
      </c>
    </row>
    <row r="8447" spans="1:5" x14ac:dyDescent="0.3">
      <c r="A8447" s="1">
        <v>45573</v>
      </c>
      <c r="B8447" t="s">
        <v>12</v>
      </c>
      <c r="C8447" t="s">
        <v>8</v>
      </c>
      <c r="D8447" s="2">
        <v>19873</v>
      </c>
      <c r="E8447" t="e">
        <f>VLOOKUP(Actual_Table[[#This Row],[Account]],#REF!,2,FALSE)</f>
        <v>#REF!</v>
      </c>
    </row>
    <row r="8448" spans="1:5" x14ac:dyDescent="0.3">
      <c r="A8448" s="1">
        <v>45573</v>
      </c>
      <c r="B8448" t="s">
        <v>12</v>
      </c>
      <c r="C8448" t="s">
        <v>9</v>
      </c>
      <c r="D8448" s="2">
        <v>6666</v>
      </c>
      <c r="E8448" t="e">
        <f>VLOOKUP(Actual_Table[[#This Row],[Account]],#REF!,2,FALSE)</f>
        <v>#REF!</v>
      </c>
    </row>
    <row r="8449" spans="1:5" x14ac:dyDescent="0.3">
      <c r="A8449" s="1">
        <v>45573</v>
      </c>
      <c r="B8449" t="s">
        <v>12</v>
      </c>
      <c r="C8449" t="s">
        <v>10</v>
      </c>
      <c r="D8449" s="2">
        <v>11475</v>
      </c>
      <c r="E8449" t="e">
        <f>VLOOKUP(Actual_Table[[#This Row],[Account]],#REF!,2,FALSE)</f>
        <v>#REF!</v>
      </c>
    </row>
    <row r="8450" spans="1:5" x14ac:dyDescent="0.3">
      <c r="A8450" s="1">
        <v>45573</v>
      </c>
      <c r="B8450" t="s">
        <v>13</v>
      </c>
      <c r="C8450" t="s">
        <v>5</v>
      </c>
      <c r="D8450" s="2">
        <v>21506</v>
      </c>
      <c r="E8450" t="e">
        <f>VLOOKUP(Actual_Table[[#This Row],[Account]],#REF!,2,FALSE)</f>
        <v>#REF!</v>
      </c>
    </row>
    <row r="8451" spans="1:5" x14ac:dyDescent="0.3">
      <c r="A8451" s="1">
        <v>45573</v>
      </c>
      <c r="B8451" t="s">
        <v>13</v>
      </c>
      <c r="C8451" t="s">
        <v>6</v>
      </c>
      <c r="D8451" s="2">
        <v>1758</v>
      </c>
      <c r="E8451" t="e">
        <f>VLOOKUP(Actual_Table[[#This Row],[Account]],#REF!,2,FALSE)</f>
        <v>#REF!</v>
      </c>
    </row>
    <row r="8452" spans="1:5" x14ac:dyDescent="0.3">
      <c r="A8452" s="1">
        <v>45573</v>
      </c>
      <c r="B8452" t="s">
        <v>13</v>
      </c>
      <c r="C8452" t="s">
        <v>7</v>
      </c>
      <c r="D8452" s="2">
        <v>18145</v>
      </c>
      <c r="E8452" t="e">
        <f>VLOOKUP(Actual_Table[[#This Row],[Account]],#REF!,2,FALSE)</f>
        <v>#REF!</v>
      </c>
    </row>
    <row r="8453" spans="1:5" x14ac:dyDescent="0.3">
      <c r="A8453" s="1">
        <v>45573</v>
      </c>
      <c r="B8453" t="s">
        <v>13</v>
      </c>
      <c r="C8453" t="s">
        <v>8</v>
      </c>
      <c r="D8453" s="2">
        <v>14968</v>
      </c>
      <c r="E8453" t="e">
        <f>VLOOKUP(Actual_Table[[#This Row],[Account]],#REF!,2,FALSE)</f>
        <v>#REF!</v>
      </c>
    </row>
    <row r="8454" spans="1:5" x14ac:dyDescent="0.3">
      <c r="A8454" s="1">
        <v>45573</v>
      </c>
      <c r="B8454" t="s">
        <v>13</v>
      </c>
      <c r="C8454" t="s">
        <v>9</v>
      </c>
      <c r="D8454" s="2">
        <v>1814</v>
      </c>
      <c r="E8454" t="e">
        <f>VLOOKUP(Actual_Table[[#This Row],[Account]],#REF!,2,FALSE)</f>
        <v>#REF!</v>
      </c>
    </row>
    <row r="8455" spans="1:5" x14ac:dyDescent="0.3">
      <c r="A8455" s="1">
        <v>45573</v>
      </c>
      <c r="B8455" t="s">
        <v>13</v>
      </c>
      <c r="C8455" t="s">
        <v>10</v>
      </c>
      <c r="D8455" s="2">
        <v>3987</v>
      </c>
      <c r="E8455" t="e">
        <f>VLOOKUP(Actual_Table[[#This Row],[Account]],#REF!,2,FALSE)</f>
        <v>#REF!</v>
      </c>
    </row>
    <row r="8456" spans="1:5" x14ac:dyDescent="0.3">
      <c r="A8456" s="1">
        <v>45573</v>
      </c>
      <c r="B8456" t="s">
        <v>14</v>
      </c>
      <c r="C8456" t="s">
        <v>5</v>
      </c>
      <c r="D8456" s="2">
        <v>13125</v>
      </c>
      <c r="E8456" t="e">
        <f>VLOOKUP(Actual_Table[[#This Row],[Account]],#REF!,2,FALSE)</f>
        <v>#REF!</v>
      </c>
    </row>
    <row r="8457" spans="1:5" x14ac:dyDescent="0.3">
      <c r="A8457" s="1">
        <v>45573</v>
      </c>
      <c r="B8457" t="s">
        <v>14</v>
      </c>
      <c r="C8457" t="s">
        <v>6</v>
      </c>
      <c r="D8457" s="2">
        <v>4473</v>
      </c>
      <c r="E8457" t="e">
        <f>VLOOKUP(Actual_Table[[#This Row],[Account]],#REF!,2,FALSE)</f>
        <v>#REF!</v>
      </c>
    </row>
    <row r="8458" spans="1:5" x14ac:dyDescent="0.3">
      <c r="A8458" s="1">
        <v>45573</v>
      </c>
      <c r="B8458" t="s">
        <v>14</v>
      </c>
      <c r="C8458" t="s">
        <v>7</v>
      </c>
      <c r="D8458" s="2">
        <v>9801</v>
      </c>
      <c r="E8458" t="e">
        <f>VLOOKUP(Actual_Table[[#This Row],[Account]],#REF!,2,FALSE)</f>
        <v>#REF!</v>
      </c>
    </row>
    <row r="8459" spans="1:5" x14ac:dyDescent="0.3">
      <c r="A8459" s="1">
        <v>45573</v>
      </c>
      <c r="B8459" t="s">
        <v>14</v>
      </c>
      <c r="C8459" t="s">
        <v>8</v>
      </c>
      <c r="D8459" s="2">
        <v>4183</v>
      </c>
      <c r="E8459" t="e">
        <f>VLOOKUP(Actual_Table[[#This Row],[Account]],#REF!,2,FALSE)</f>
        <v>#REF!</v>
      </c>
    </row>
    <row r="8460" spans="1:5" x14ac:dyDescent="0.3">
      <c r="A8460" s="1">
        <v>45573</v>
      </c>
      <c r="B8460" t="s">
        <v>14</v>
      </c>
      <c r="C8460" t="s">
        <v>9</v>
      </c>
      <c r="D8460" s="2">
        <v>24530</v>
      </c>
      <c r="E8460" t="e">
        <f>VLOOKUP(Actual_Table[[#This Row],[Account]],#REF!,2,FALSE)</f>
        <v>#REF!</v>
      </c>
    </row>
    <row r="8461" spans="1:5" x14ac:dyDescent="0.3">
      <c r="A8461" s="1">
        <v>45573</v>
      </c>
      <c r="B8461" t="s">
        <v>14</v>
      </c>
      <c r="C8461" t="s">
        <v>10</v>
      </c>
      <c r="D8461" s="2">
        <v>10620</v>
      </c>
      <c r="E8461" t="e">
        <f>VLOOKUP(Actual_Table[[#This Row],[Account]],#REF!,2,FALSE)</f>
        <v>#REF!</v>
      </c>
    </row>
    <row r="8462" spans="1:5" x14ac:dyDescent="0.3">
      <c r="A8462" s="1">
        <v>45574</v>
      </c>
      <c r="B8462" t="s">
        <v>4</v>
      </c>
      <c r="C8462" t="s">
        <v>5</v>
      </c>
      <c r="D8462" s="2">
        <v>9214</v>
      </c>
      <c r="E8462" t="e">
        <f>VLOOKUP(Actual_Table[[#This Row],[Account]],#REF!,2,FALSE)</f>
        <v>#REF!</v>
      </c>
    </row>
    <row r="8463" spans="1:5" x14ac:dyDescent="0.3">
      <c r="A8463" s="1">
        <v>45574</v>
      </c>
      <c r="B8463" t="s">
        <v>4</v>
      </c>
      <c r="C8463" t="s">
        <v>6</v>
      </c>
      <c r="D8463" s="2">
        <v>1703</v>
      </c>
      <c r="E8463" t="e">
        <f>VLOOKUP(Actual_Table[[#This Row],[Account]],#REF!,2,FALSE)</f>
        <v>#REF!</v>
      </c>
    </row>
    <row r="8464" spans="1:5" x14ac:dyDescent="0.3">
      <c r="A8464" s="1">
        <v>45574</v>
      </c>
      <c r="B8464" t="s">
        <v>4</v>
      </c>
      <c r="C8464" t="s">
        <v>7</v>
      </c>
      <c r="D8464" s="2">
        <v>4616</v>
      </c>
      <c r="E8464" t="e">
        <f>VLOOKUP(Actual_Table[[#This Row],[Account]],#REF!,2,FALSE)</f>
        <v>#REF!</v>
      </c>
    </row>
    <row r="8465" spans="1:5" x14ac:dyDescent="0.3">
      <c r="A8465" s="1">
        <v>45574</v>
      </c>
      <c r="B8465" t="s">
        <v>4</v>
      </c>
      <c r="C8465" t="s">
        <v>8</v>
      </c>
      <c r="D8465" s="2">
        <v>10718</v>
      </c>
      <c r="E8465" t="e">
        <f>VLOOKUP(Actual_Table[[#This Row],[Account]],#REF!,2,FALSE)</f>
        <v>#REF!</v>
      </c>
    </row>
    <row r="8466" spans="1:5" x14ac:dyDescent="0.3">
      <c r="A8466" s="1">
        <v>45574</v>
      </c>
      <c r="B8466" t="s">
        <v>4</v>
      </c>
      <c r="C8466" t="s">
        <v>9</v>
      </c>
      <c r="D8466" s="2">
        <v>8948</v>
      </c>
      <c r="E8466" t="e">
        <f>VLOOKUP(Actual_Table[[#This Row],[Account]],#REF!,2,FALSE)</f>
        <v>#REF!</v>
      </c>
    </row>
    <row r="8467" spans="1:5" x14ac:dyDescent="0.3">
      <c r="A8467" s="1">
        <v>45574</v>
      </c>
      <c r="B8467" t="s">
        <v>4</v>
      </c>
      <c r="C8467" t="s">
        <v>10</v>
      </c>
      <c r="D8467" s="2">
        <v>9270</v>
      </c>
      <c r="E8467" t="e">
        <f>VLOOKUP(Actual_Table[[#This Row],[Account]],#REF!,2,FALSE)</f>
        <v>#REF!</v>
      </c>
    </row>
    <row r="8468" spans="1:5" x14ac:dyDescent="0.3">
      <c r="A8468" s="1">
        <v>45574</v>
      </c>
      <c r="B8468" t="s">
        <v>11</v>
      </c>
      <c r="C8468" t="s">
        <v>5</v>
      </c>
      <c r="D8468" s="2">
        <v>20989</v>
      </c>
      <c r="E8468" t="e">
        <f>VLOOKUP(Actual_Table[[#This Row],[Account]],#REF!,2,FALSE)</f>
        <v>#REF!</v>
      </c>
    </row>
    <row r="8469" spans="1:5" x14ac:dyDescent="0.3">
      <c r="A8469" s="1">
        <v>45574</v>
      </c>
      <c r="B8469" t="s">
        <v>11</v>
      </c>
      <c r="C8469" t="s">
        <v>6</v>
      </c>
      <c r="D8469" s="2">
        <v>9221</v>
      </c>
      <c r="E8469" t="e">
        <f>VLOOKUP(Actual_Table[[#This Row],[Account]],#REF!,2,FALSE)</f>
        <v>#REF!</v>
      </c>
    </row>
    <row r="8470" spans="1:5" x14ac:dyDescent="0.3">
      <c r="A8470" s="1">
        <v>45574</v>
      </c>
      <c r="B8470" t="s">
        <v>11</v>
      </c>
      <c r="C8470" t="s">
        <v>7</v>
      </c>
      <c r="D8470" s="2">
        <v>11943</v>
      </c>
      <c r="E8470" t="e">
        <f>VLOOKUP(Actual_Table[[#This Row],[Account]],#REF!,2,FALSE)</f>
        <v>#REF!</v>
      </c>
    </row>
    <row r="8471" spans="1:5" x14ac:dyDescent="0.3">
      <c r="A8471" s="1">
        <v>45574</v>
      </c>
      <c r="B8471" t="s">
        <v>11</v>
      </c>
      <c r="C8471" t="s">
        <v>8</v>
      </c>
      <c r="D8471" s="2">
        <v>7487</v>
      </c>
      <c r="E8471" t="e">
        <f>VLOOKUP(Actual_Table[[#This Row],[Account]],#REF!,2,FALSE)</f>
        <v>#REF!</v>
      </c>
    </row>
    <row r="8472" spans="1:5" x14ac:dyDescent="0.3">
      <c r="A8472" s="1">
        <v>45574</v>
      </c>
      <c r="B8472" t="s">
        <v>11</v>
      </c>
      <c r="C8472" t="s">
        <v>9</v>
      </c>
      <c r="D8472" s="2">
        <v>1792</v>
      </c>
      <c r="E8472" t="e">
        <f>VLOOKUP(Actual_Table[[#This Row],[Account]],#REF!,2,FALSE)</f>
        <v>#REF!</v>
      </c>
    </row>
    <row r="8473" spans="1:5" x14ac:dyDescent="0.3">
      <c r="A8473" s="1">
        <v>45574</v>
      </c>
      <c r="B8473" t="s">
        <v>11</v>
      </c>
      <c r="C8473" t="s">
        <v>10</v>
      </c>
      <c r="D8473" s="2">
        <v>24741</v>
      </c>
      <c r="E8473" t="e">
        <f>VLOOKUP(Actual_Table[[#This Row],[Account]],#REF!,2,FALSE)</f>
        <v>#REF!</v>
      </c>
    </row>
    <row r="8474" spans="1:5" x14ac:dyDescent="0.3">
      <c r="A8474" s="1">
        <v>45574</v>
      </c>
      <c r="B8474" t="s">
        <v>12</v>
      </c>
      <c r="C8474" t="s">
        <v>5</v>
      </c>
      <c r="D8474" s="2">
        <v>20364</v>
      </c>
      <c r="E8474" t="e">
        <f>VLOOKUP(Actual_Table[[#This Row],[Account]],#REF!,2,FALSE)</f>
        <v>#REF!</v>
      </c>
    </row>
    <row r="8475" spans="1:5" x14ac:dyDescent="0.3">
      <c r="A8475" s="1">
        <v>45574</v>
      </c>
      <c r="B8475" t="s">
        <v>12</v>
      </c>
      <c r="C8475" t="s">
        <v>6</v>
      </c>
      <c r="D8475" s="2">
        <v>807</v>
      </c>
      <c r="E8475" t="e">
        <f>VLOOKUP(Actual_Table[[#This Row],[Account]],#REF!,2,FALSE)</f>
        <v>#REF!</v>
      </c>
    </row>
    <row r="8476" spans="1:5" x14ac:dyDescent="0.3">
      <c r="A8476" s="1">
        <v>45574</v>
      </c>
      <c r="B8476" t="s">
        <v>12</v>
      </c>
      <c r="C8476" t="s">
        <v>7</v>
      </c>
      <c r="D8476" s="2">
        <v>21860</v>
      </c>
      <c r="E8476" t="e">
        <f>VLOOKUP(Actual_Table[[#This Row],[Account]],#REF!,2,FALSE)</f>
        <v>#REF!</v>
      </c>
    </row>
    <row r="8477" spans="1:5" x14ac:dyDescent="0.3">
      <c r="A8477" s="1">
        <v>45574</v>
      </c>
      <c r="B8477" t="s">
        <v>12</v>
      </c>
      <c r="C8477" t="s">
        <v>8</v>
      </c>
      <c r="D8477" s="2">
        <v>12263</v>
      </c>
      <c r="E8477" t="e">
        <f>VLOOKUP(Actual_Table[[#This Row],[Account]],#REF!,2,FALSE)</f>
        <v>#REF!</v>
      </c>
    </row>
    <row r="8478" spans="1:5" x14ac:dyDescent="0.3">
      <c r="A8478" s="1">
        <v>45574</v>
      </c>
      <c r="B8478" t="s">
        <v>12</v>
      </c>
      <c r="C8478" t="s">
        <v>9</v>
      </c>
      <c r="D8478" s="2">
        <v>20853</v>
      </c>
      <c r="E8478" t="e">
        <f>VLOOKUP(Actual_Table[[#This Row],[Account]],#REF!,2,FALSE)</f>
        <v>#REF!</v>
      </c>
    </row>
    <row r="8479" spans="1:5" x14ac:dyDescent="0.3">
      <c r="A8479" s="1">
        <v>45574</v>
      </c>
      <c r="B8479" t="s">
        <v>12</v>
      </c>
      <c r="C8479" t="s">
        <v>10</v>
      </c>
      <c r="D8479" s="2">
        <v>2744</v>
      </c>
      <c r="E8479" t="e">
        <f>VLOOKUP(Actual_Table[[#This Row],[Account]],#REF!,2,FALSE)</f>
        <v>#REF!</v>
      </c>
    </row>
    <row r="8480" spans="1:5" x14ac:dyDescent="0.3">
      <c r="A8480" s="1">
        <v>45574</v>
      </c>
      <c r="B8480" t="s">
        <v>13</v>
      </c>
      <c r="C8480" t="s">
        <v>5</v>
      </c>
      <c r="D8480" s="2">
        <v>7366</v>
      </c>
      <c r="E8480" t="e">
        <f>VLOOKUP(Actual_Table[[#This Row],[Account]],#REF!,2,FALSE)</f>
        <v>#REF!</v>
      </c>
    </row>
    <row r="8481" spans="1:5" x14ac:dyDescent="0.3">
      <c r="A8481" s="1">
        <v>45574</v>
      </c>
      <c r="B8481" t="s">
        <v>13</v>
      </c>
      <c r="C8481" t="s">
        <v>6</v>
      </c>
      <c r="D8481" s="2">
        <v>13108</v>
      </c>
      <c r="E8481" t="e">
        <f>VLOOKUP(Actual_Table[[#This Row],[Account]],#REF!,2,FALSE)</f>
        <v>#REF!</v>
      </c>
    </row>
    <row r="8482" spans="1:5" x14ac:dyDescent="0.3">
      <c r="A8482" s="1">
        <v>45574</v>
      </c>
      <c r="B8482" t="s">
        <v>13</v>
      </c>
      <c r="C8482" t="s">
        <v>7</v>
      </c>
      <c r="D8482" s="2">
        <v>23199</v>
      </c>
      <c r="E8482" t="e">
        <f>VLOOKUP(Actual_Table[[#This Row],[Account]],#REF!,2,FALSE)</f>
        <v>#REF!</v>
      </c>
    </row>
    <row r="8483" spans="1:5" x14ac:dyDescent="0.3">
      <c r="A8483" s="1">
        <v>45574</v>
      </c>
      <c r="B8483" t="s">
        <v>13</v>
      </c>
      <c r="C8483" t="s">
        <v>8</v>
      </c>
      <c r="D8483" s="2">
        <v>16755</v>
      </c>
      <c r="E8483" t="e">
        <f>VLOOKUP(Actual_Table[[#This Row],[Account]],#REF!,2,FALSE)</f>
        <v>#REF!</v>
      </c>
    </row>
    <row r="8484" spans="1:5" x14ac:dyDescent="0.3">
      <c r="A8484" s="1">
        <v>45574</v>
      </c>
      <c r="B8484" t="s">
        <v>13</v>
      </c>
      <c r="C8484" t="s">
        <v>9</v>
      </c>
      <c r="D8484" s="2">
        <v>14762</v>
      </c>
      <c r="E8484" t="e">
        <f>VLOOKUP(Actual_Table[[#This Row],[Account]],#REF!,2,FALSE)</f>
        <v>#REF!</v>
      </c>
    </row>
    <row r="8485" spans="1:5" x14ac:dyDescent="0.3">
      <c r="A8485" s="1">
        <v>45574</v>
      </c>
      <c r="B8485" t="s">
        <v>13</v>
      </c>
      <c r="C8485" t="s">
        <v>10</v>
      </c>
      <c r="D8485" s="2">
        <v>7012</v>
      </c>
      <c r="E8485" t="e">
        <f>VLOOKUP(Actual_Table[[#This Row],[Account]],#REF!,2,FALSE)</f>
        <v>#REF!</v>
      </c>
    </row>
    <row r="8486" spans="1:5" x14ac:dyDescent="0.3">
      <c r="A8486" s="1">
        <v>45574</v>
      </c>
      <c r="B8486" t="s">
        <v>14</v>
      </c>
      <c r="C8486" t="s">
        <v>5</v>
      </c>
      <c r="D8486" s="2">
        <v>6603</v>
      </c>
      <c r="E8486" t="e">
        <f>VLOOKUP(Actual_Table[[#This Row],[Account]],#REF!,2,FALSE)</f>
        <v>#REF!</v>
      </c>
    </row>
    <row r="8487" spans="1:5" x14ac:dyDescent="0.3">
      <c r="A8487" s="1">
        <v>45574</v>
      </c>
      <c r="B8487" t="s">
        <v>14</v>
      </c>
      <c r="C8487" t="s">
        <v>6</v>
      </c>
      <c r="D8487" s="2">
        <v>18649</v>
      </c>
      <c r="E8487" t="e">
        <f>VLOOKUP(Actual_Table[[#This Row],[Account]],#REF!,2,FALSE)</f>
        <v>#REF!</v>
      </c>
    </row>
    <row r="8488" spans="1:5" x14ac:dyDescent="0.3">
      <c r="A8488" s="1">
        <v>45574</v>
      </c>
      <c r="B8488" t="s">
        <v>14</v>
      </c>
      <c r="C8488" t="s">
        <v>7</v>
      </c>
      <c r="D8488" s="2">
        <v>21531</v>
      </c>
      <c r="E8488" t="e">
        <f>VLOOKUP(Actual_Table[[#This Row],[Account]],#REF!,2,FALSE)</f>
        <v>#REF!</v>
      </c>
    </row>
    <row r="8489" spans="1:5" x14ac:dyDescent="0.3">
      <c r="A8489" s="1">
        <v>45574</v>
      </c>
      <c r="B8489" t="s">
        <v>14</v>
      </c>
      <c r="C8489" t="s">
        <v>8</v>
      </c>
      <c r="D8489" s="2">
        <v>11161</v>
      </c>
      <c r="E8489" t="e">
        <f>VLOOKUP(Actual_Table[[#This Row],[Account]],#REF!,2,FALSE)</f>
        <v>#REF!</v>
      </c>
    </row>
    <row r="8490" spans="1:5" x14ac:dyDescent="0.3">
      <c r="A8490" s="1">
        <v>45574</v>
      </c>
      <c r="B8490" t="s">
        <v>14</v>
      </c>
      <c r="C8490" t="s">
        <v>9</v>
      </c>
      <c r="D8490" s="2">
        <v>18658</v>
      </c>
      <c r="E8490" t="e">
        <f>VLOOKUP(Actual_Table[[#This Row],[Account]],#REF!,2,FALSE)</f>
        <v>#REF!</v>
      </c>
    </row>
    <row r="8491" spans="1:5" x14ac:dyDescent="0.3">
      <c r="A8491" s="1">
        <v>45574</v>
      </c>
      <c r="B8491" t="s">
        <v>14</v>
      </c>
      <c r="C8491" t="s">
        <v>10</v>
      </c>
      <c r="D8491" s="2">
        <v>13066</v>
      </c>
      <c r="E8491" t="e">
        <f>VLOOKUP(Actual_Table[[#This Row],[Account]],#REF!,2,FALSE)</f>
        <v>#REF!</v>
      </c>
    </row>
    <row r="8492" spans="1:5" x14ac:dyDescent="0.3">
      <c r="A8492" s="1">
        <v>45575</v>
      </c>
      <c r="B8492" t="s">
        <v>4</v>
      </c>
      <c r="C8492" t="s">
        <v>5</v>
      </c>
      <c r="D8492" s="2">
        <v>21792</v>
      </c>
      <c r="E8492" t="e">
        <f>VLOOKUP(Actual_Table[[#This Row],[Account]],#REF!,2,FALSE)</f>
        <v>#REF!</v>
      </c>
    </row>
    <row r="8493" spans="1:5" x14ac:dyDescent="0.3">
      <c r="A8493" s="1">
        <v>45575</v>
      </c>
      <c r="B8493" t="s">
        <v>4</v>
      </c>
      <c r="C8493" t="s">
        <v>6</v>
      </c>
      <c r="D8493" s="2">
        <v>9676</v>
      </c>
      <c r="E8493" t="e">
        <f>VLOOKUP(Actual_Table[[#This Row],[Account]],#REF!,2,FALSE)</f>
        <v>#REF!</v>
      </c>
    </row>
    <row r="8494" spans="1:5" x14ac:dyDescent="0.3">
      <c r="A8494" s="1">
        <v>45575</v>
      </c>
      <c r="B8494" t="s">
        <v>4</v>
      </c>
      <c r="C8494" t="s">
        <v>7</v>
      </c>
      <c r="D8494" s="2">
        <v>10851</v>
      </c>
      <c r="E8494" t="e">
        <f>VLOOKUP(Actual_Table[[#This Row],[Account]],#REF!,2,FALSE)</f>
        <v>#REF!</v>
      </c>
    </row>
    <row r="8495" spans="1:5" x14ac:dyDescent="0.3">
      <c r="A8495" s="1">
        <v>45575</v>
      </c>
      <c r="B8495" t="s">
        <v>4</v>
      </c>
      <c r="C8495" t="s">
        <v>8</v>
      </c>
      <c r="D8495" s="2">
        <v>22571</v>
      </c>
      <c r="E8495" t="e">
        <f>VLOOKUP(Actual_Table[[#This Row],[Account]],#REF!,2,FALSE)</f>
        <v>#REF!</v>
      </c>
    </row>
    <row r="8496" spans="1:5" x14ac:dyDescent="0.3">
      <c r="A8496" s="1">
        <v>45575</v>
      </c>
      <c r="B8496" t="s">
        <v>4</v>
      </c>
      <c r="C8496" t="s">
        <v>9</v>
      </c>
      <c r="D8496" s="2">
        <v>7964</v>
      </c>
      <c r="E8496" t="e">
        <f>VLOOKUP(Actual_Table[[#This Row],[Account]],#REF!,2,FALSE)</f>
        <v>#REF!</v>
      </c>
    </row>
    <row r="8497" spans="1:5" x14ac:dyDescent="0.3">
      <c r="A8497" s="1">
        <v>45575</v>
      </c>
      <c r="B8497" t="s">
        <v>4</v>
      </c>
      <c r="C8497" t="s">
        <v>10</v>
      </c>
      <c r="D8497" s="2">
        <v>13697</v>
      </c>
      <c r="E8497" t="e">
        <f>VLOOKUP(Actual_Table[[#This Row],[Account]],#REF!,2,FALSE)</f>
        <v>#REF!</v>
      </c>
    </row>
    <row r="8498" spans="1:5" x14ac:dyDescent="0.3">
      <c r="A8498" s="1">
        <v>45575</v>
      </c>
      <c r="B8498" t="s">
        <v>11</v>
      </c>
      <c r="C8498" t="s">
        <v>5</v>
      </c>
      <c r="D8498" s="2">
        <v>22163</v>
      </c>
      <c r="E8498" t="e">
        <f>VLOOKUP(Actual_Table[[#This Row],[Account]],#REF!,2,FALSE)</f>
        <v>#REF!</v>
      </c>
    </row>
    <row r="8499" spans="1:5" x14ac:dyDescent="0.3">
      <c r="A8499" s="1">
        <v>45575</v>
      </c>
      <c r="B8499" t="s">
        <v>11</v>
      </c>
      <c r="C8499" t="s">
        <v>6</v>
      </c>
      <c r="D8499" s="2">
        <v>8966</v>
      </c>
      <c r="E8499" t="e">
        <f>VLOOKUP(Actual_Table[[#This Row],[Account]],#REF!,2,FALSE)</f>
        <v>#REF!</v>
      </c>
    </row>
    <row r="8500" spans="1:5" x14ac:dyDescent="0.3">
      <c r="A8500" s="1">
        <v>45575</v>
      </c>
      <c r="B8500" t="s">
        <v>11</v>
      </c>
      <c r="C8500" t="s">
        <v>7</v>
      </c>
      <c r="D8500" s="2">
        <v>7322</v>
      </c>
      <c r="E8500" t="e">
        <f>VLOOKUP(Actual_Table[[#This Row],[Account]],#REF!,2,FALSE)</f>
        <v>#REF!</v>
      </c>
    </row>
    <row r="8501" spans="1:5" x14ac:dyDescent="0.3">
      <c r="A8501" s="1">
        <v>45575</v>
      </c>
      <c r="B8501" t="s">
        <v>11</v>
      </c>
      <c r="C8501" t="s">
        <v>8</v>
      </c>
      <c r="D8501" s="2">
        <v>11609</v>
      </c>
      <c r="E8501" t="e">
        <f>VLOOKUP(Actual_Table[[#This Row],[Account]],#REF!,2,FALSE)</f>
        <v>#REF!</v>
      </c>
    </row>
    <row r="8502" spans="1:5" x14ac:dyDescent="0.3">
      <c r="A8502" s="1">
        <v>45575</v>
      </c>
      <c r="B8502" t="s">
        <v>11</v>
      </c>
      <c r="C8502" t="s">
        <v>9</v>
      </c>
      <c r="D8502" s="2">
        <v>19035</v>
      </c>
      <c r="E8502" t="e">
        <f>VLOOKUP(Actual_Table[[#This Row],[Account]],#REF!,2,FALSE)</f>
        <v>#REF!</v>
      </c>
    </row>
    <row r="8503" spans="1:5" x14ac:dyDescent="0.3">
      <c r="A8503" s="1">
        <v>45575</v>
      </c>
      <c r="B8503" t="s">
        <v>11</v>
      </c>
      <c r="C8503" t="s">
        <v>10</v>
      </c>
      <c r="D8503" s="2">
        <v>6748</v>
      </c>
      <c r="E8503" t="e">
        <f>VLOOKUP(Actual_Table[[#This Row],[Account]],#REF!,2,FALSE)</f>
        <v>#REF!</v>
      </c>
    </row>
    <row r="8504" spans="1:5" x14ac:dyDescent="0.3">
      <c r="A8504" s="1">
        <v>45575</v>
      </c>
      <c r="B8504" t="s">
        <v>12</v>
      </c>
      <c r="C8504" t="s">
        <v>5</v>
      </c>
      <c r="D8504" s="2">
        <v>2601</v>
      </c>
      <c r="E8504" t="e">
        <f>VLOOKUP(Actual_Table[[#This Row],[Account]],#REF!,2,FALSE)</f>
        <v>#REF!</v>
      </c>
    </row>
    <row r="8505" spans="1:5" x14ac:dyDescent="0.3">
      <c r="A8505" s="1">
        <v>45575</v>
      </c>
      <c r="B8505" t="s">
        <v>12</v>
      </c>
      <c r="C8505" t="s">
        <v>6</v>
      </c>
      <c r="D8505" s="2">
        <v>17093</v>
      </c>
      <c r="E8505" t="e">
        <f>VLOOKUP(Actual_Table[[#This Row],[Account]],#REF!,2,FALSE)</f>
        <v>#REF!</v>
      </c>
    </row>
    <row r="8506" spans="1:5" x14ac:dyDescent="0.3">
      <c r="A8506" s="1">
        <v>45575</v>
      </c>
      <c r="B8506" t="s">
        <v>12</v>
      </c>
      <c r="C8506" t="s">
        <v>7</v>
      </c>
      <c r="D8506" s="2">
        <v>19467</v>
      </c>
      <c r="E8506" t="e">
        <f>VLOOKUP(Actual_Table[[#This Row],[Account]],#REF!,2,FALSE)</f>
        <v>#REF!</v>
      </c>
    </row>
    <row r="8507" spans="1:5" x14ac:dyDescent="0.3">
      <c r="A8507" s="1">
        <v>45575</v>
      </c>
      <c r="B8507" t="s">
        <v>12</v>
      </c>
      <c r="C8507" t="s">
        <v>8</v>
      </c>
      <c r="D8507" s="2">
        <v>18488</v>
      </c>
      <c r="E8507" t="e">
        <f>VLOOKUP(Actual_Table[[#This Row],[Account]],#REF!,2,FALSE)</f>
        <v>#REF!</v>
      </c>
    </row>
    <row r="8508" spans="1:5" x14ac:dyDescent="0.3">
      <c r="A8508" s="1">
        <v>45575</v>
      </c>
      <c r="B8508" t="s">
        <v>12</v>
      </c>
      <c r="C8508" t="s">
        <v>9</v>
      </c>
      <c r="D8508" s="2">
        <v>7713</v>
      </c>
      <c r="E8508" t="e">
        <f>VLOOKUP(Actual_Table[[#This Row],[Account]],#REF!,2,FALSE)</f>
        <v>#REF!</v>
      </c>
    </row>
    <row r="8509" spans="1:5" x14ac:dyDescent="0.3">
      <c r="A8509" s="1">
        <v>45575</v>
      </c>
      <c r="B8509" t="s">
        <v>12</v>
      </c>
      <c r="C8509" t="s">
        <v>10</v>
      </c>
      <c r="D8509" s="2">
        <v>7630</v>
      </c>
      <c r="E8509" t="e">
        <f>VLOOKUP(Actual_Table[[#This Row],[Account]],#REF!,2,FALSE)</f>
        <v>#REF!</v>
      </c>
    </row>
    <row r="8510" spans="1:5" x14ac:dyDescent="0.3">
      <c r="A8510" s="1">
        <v>45575</v>
      </c>
      <c r="B8510" t="s">
        <v>13</v>
      </c>
      <c r="C8510" t="s">
        <v>5</v>
      </c>
      <c r="D8510" s="2">
        <v>19999</v>
      </c>
      <c r="E8510" t="e">
        <f>VLOOKUP(Actual_Table[[#This Row],[Account]],#REF!,2,FALSE)</f>
        <v>#REF!</v>
      </c>
    </row>
    <row r="8511" spans="1:5" x14ac:dyDescent="0.3">
      <c r="A8511" s="1">
        <v>45575</v>
      </c>
      <c r="B8511" t="s">
        <v>13</v>
      </c>
      <c r="C8511" t="s">
        <v>6</v>
      </c>
      <c r="D8511" s="2">
        <v>1962</v>
      </c>
      <c r="E8511" t="e">
        <f>VLOOKUP(Actual_Table[[#This Row],[Account]],#REF!,2,FALSE)</f>
        <v>#REF!</v>
      </c>
    </row>
    <row r="8512" spans="1:5" x14ac:dyDescent="0.3">
      <c r="A8512" s="1">
        <v>45575</v>
      </c>
      <c r="B8512" t="s">
        <v>13</v>
      </c>
      <c r="C8512" t="s">
        <v>7</v>
      </c>
      <c r="D8512" s="2">
        <v>4439</v>
      </c>
      <c r="E8512" t="e">
        <f>VLOOKUP(Actual_Table[[#This Row],[Account]],#REF!,2,FALSE)</f>
        <v>#REF!</v>
      </c>
    </row>
    <row r="8513" spans="1:5" x14ac:dyDescent="0.3">
      <c r="A8513" s="1">
        <v>45575</v>
      </c>
      <c r="B8513" t="s">
        <v>13</v>
      </c>
      <c r="C8513" t="s">
        <v>8</v>
      </c>
      <c r="D8513" s="2">
        <v>6822</v>
      </c>
      <c r="E8513" t="e">
        <f>VLOOKUP(Actual_Table[[#This Row],[Account]],#REF!,2,FALSE)</f>
        <v>#REF!</v>
      </c>
    </row>
    <row r="8514" spans="1:5" x14ac:dyDescent="0.3">
      <c r="A8514" s="1">
        <v>45575</v>
      </c>
      <c r="B8514" t="s">
        <v>13</v>
      </c>
      <c r="C8514" t="s">
        <v>9</v>
      </c>
      <c r="D8514" s="2">
        <v>6889</v>
      </c>
      <c r="E8514" t="e">
        <f>VLOOKUP(Actual_Table[[#This Row],[Account]],#REF!,2,FALSE)</f>
        <v>#REF!</v>
      </c>
    </row>
    <row r="8515" spans="1:5" x14ac:dyDescent="0.3">
      <c r="A8515" s="1">
        <v>45575</v>
      </c>
      <c r="B8515" t="s">
        <v>13</v>
      </c>
      <c r="C8515" t="s">
        <v>10</v>
      </c>
      <c r="D8515" s="2">
        <v>19966</v>
      </c>
      <c r="E8515" t="e">
        <f>VLOOKUP(Actual_Table[[#This Row],[Account]],#REF!,2,FALSE)</f>
        <v>#REF!</v>
      </c>
    </row>
    <row r="8516" spans="1:5" x14ac:dyDescent="0.3">
      <c r="A8516" s="1">
        <v>45575</v>
      </c>
      <c r="B8516" t="s">
        <v>14</v>
      </c>
      <c r="C8516" t="s">
        <v>5</v>
      </c>
      <c r="D8516" s="2">
        <v>20875</v>
      </c>
      <c r="E8516" t="e">
        <f>VLOOKUP(Actual_Table[[#This Row],[Account]],#REF!,2,FALSE)</f>
        <v>#REF!</v>
      </c>
    </row>
    <row r="8517" spans="1:5" x14ac:dyDescent="0.3">
      <c r="A8517" s="1">
        <v>45575</v>
      </c>
      <c r="B8517" t="s">
        <v>14</v>
      </c>
      <c r="C8517" t="s">
        <v>6</v>
      </c>
      <c r="D8517" s="2">
        <v>14774</v>
      </c>
      <c r="E8517" t="e">
        <f>VLOOKUP(Actual_Table[[#This Row],[Account]],#REF!,2,FALSE)</f>
        <v>#REF!</v>
      </c>
    </row>
    <row r="8518" spans="1:5" x14ac:dyDescent="0.3">
      <c r="A8518" s="1">
        <v>45575</v>
      </c>
      <c r="B8518" t="s">
        <v>14</v>
      </c>
      <c r="C8518" t="s">
        <v>7</v>
      </c>
      <c r="D8518" s="2">
        <v>7389</v>
      </c>
      <c r="E8518" t="e">
        <f>VLOOKUP(Actual_Table[[#This Row],[Account]],#REF!,2,FALSE)</f>
        <v>#REF!</v>
      </c>
    </row>
    <row r="8519" spans="1:5" x14ac:dyDescent="0.3">
      <c r="A8519" s="1">
        <v>45575</v>
      </c>
      <c r="B8519" t="s">
        <v>14</v>
      </c>
      <c r="C8519" t="s">
        <v>8</v>
      </c>
      <c r="D8519" s="2">
        <v>22671</v>
      </c>
      <c r="E8519" t="e">
        <f>VLOOKUP(Actual_Table[[#This Row],[Account]],#REF!,2,FALSE)</f>
        <v>#REF!</v>
      </c>
    </row>
    <row r="8520" spans="1:5" x14ac:dyDescent="0.3">
      <c r="A8520" s="1">
        <v>45575</v>
      </c>
      <c r="B8520" t="s">
        <v>14</v>
      </c>
      <c r="C8520" t="s">
        <v>9</v>
      </c>
      <c r="D8520" s="2">
        <v>17486</v>
      </c>
      <c r="E8520" t="e">
        <f>VLOOKUP(Actual_Table[[#This Row],[Account]],#REF!,2,FALSE)</f>
        <v>#REF!</v>
      </c>
    </row>
    <row r="8521" spans="1:5" x14ac:dyDescent="0.3">
      <c r="A8521" s="1">
        <v>45575</v>
      </c>
      <c r="B8521" t="s">
        <v>14</v>
      </c>
      <c r="C8521" t="s">
        <v>10</v>
      </c>
      <c r="D8521" s="2">
        <v>4847</v>
      </c>
      <c r="E8521" t="e">
        <f>VLOOKUP(Actual_Table[[#This Row],[Account]],#REF!,2,FALSE)</f>
        <v>#REF!</v>
      </c>
    </row>
    <row r="8522" spans="1:5" x14ac:dyDescent="0.3">
      <c r="A8522" s="1">
        <v>45576</v>
      </c>
      <c r="B8522" t="s">
        <v>4</v>
      </c>
      <c r="C8522" t="s">
        <v>5</v>
      </c>
      <c r="D8522" s="2">
        <v>16398</v>
      </c>
      <c r="E8522" t="e">
        <f>VLOOKUP(Actual_Table[[#This Row],[Account]],#REF!,2,FALSE)</f>
        <v>#REF!</v>
      </c>
    </row>
    <row r="8523" spans="1:5" x14ac:dyDescent="0.3">
      <c r="A8523" s="1">
        <v>45576</v>
      </c>
      <c r="B8523" t="s">
        <v>4</v>
      </c>
      <c r="C8523" t="s">
        <v>6</v>
      </c>
      <c r="D8523" s="2">
        <v>1972</v>
      </c>
      <c r="E8523" t="e">
        <f>VLOOKUP(Actual_Table[[#This Row],[Account]],#REF!,2,FALSE)</f>
        <v>#REF!</v>
      </c>
    </row>
    <row r="8524" spans="1:5" x14ac:dyDescent="0.3">
      <c r="A8524" s="1">
        <v>45576</v>
      </c>
      <c r="B8524" t="s">
        <v>4</v>
      </c>
      <c r="C8524" t="s">
        <v>7</v>
      </c>
      <c r="D8524" s="2">
        <v>13459</v>
      </c>
      <c r="E8524" t="e">
        <f>VLOOKUP(Actual_Table[[#This Row],[Account]],#REF!,2,FALSE)</f>
        <v>#REF!</v>
      </c>
    </row>
    <row r="8525" spans="1:5" x14ac:dyDescent="0.3">
      <c r="A8525" s="1">
        <v>45576</v>
      </c>
      <c r="B8525" t="s">
        <v>4</v>
      </c>
      <c r="C8525" t="s">
        <v>8</v>
      </c>
      <c r="D8525" s="2">
        <v>13661</v>
      </c>
      <c r="E8525" t="e">
        <f>VLOOKUP(Actual_Table[[#This Row],[Account]],#REF!,2,FALSE)</f>
        <v>#REF!</v>
      </c>
    </row>
    <row r="8526" spans="1:5" x14ac:dyDescent="0.3">
      <c r="A8526" s="1">
        <v>45576</v>
      </c>
      <c r="B8526" t="s">
        <v>4</v>
      </c>
      <c r="C8526" t="s">
        <v>9</v>
      </c>
      <c r="D8526" s="2">
        <v>24350</v>
      </c>
      <c r="E8526" t="e">
        <f>VLOOKUP(Actual_Table[[#This Row],[Account]],#REF!,2,FALSE)</f>
        <v>#REF!</v>
      </c>
    </row>
    <row r="8527" spans="1:5" x14ac:dyDescent="0.3">
      <c r="A8527" s="1">
        <v>45576</v>
      </c>
      <c r="B8527" t="s">
        <v>4</v>
      </c>
      <c r="C8527" t="s">
        <v>10</v>
      </c>
      <c r="D8527" s="2">
        <v>8795</v>
      </c>
      <c r="E8527" t="e">
        <f>VLOOKUP(Actual_Table[[#This Row],[Account]],#REF!,2,FALSE)</f>
        <v>#REF!</v>
      </c>
    </row>
    <row r="8528" spans="1:5" x14ac:dyDescent="0.3">
      <c r="A8528" s="1">
        <v>45576</v>
      </c>
      <c r="B8528" t="s">
        <v>11</v>
      </c>
      <c r="C8528" t="s">
        <v>5</v>
      </c>
      <c r="D8528" s="2">
        <v>6475</v>
      </c>
      <c r="E8528" t="e">
        <f>VLOOKUP(Actual_Table[[#This Row],[Account]],#REF!,2,FALSE)</f>
        <v>#REF!</v>
      </c>
    </row>
    <row r="8529" spans="1:5" x14ac:dyDescent="0.3">
      <c r="A8529" s="1">
        <v>45576</v>
      </c>
      <c r="B8529" t="s">
        <v>11</v>
      </c>
      <c r="C8529" t="s">
        <v>6</v>
      </c>
      <c r="D8529" s="2">
        <v>11788</v>
      </c>
      <c r="E8529" t="e">
        <f>VLOOKUP(Actual_Table[[#This Row],[Account]],#REF!,2,FALSE)</f>
        <v>#REF!</v>
      </c>
    </row>
    <row r="8530" spans="1:5" x14ac:dyDescent="0.3">
      <c r="A8530" s="1">
        <v>45576</v>
      </c>
      <c r="B8530" t="s">
        <v>11</v>
      </c>
      <c r="C8530" t="s">
        <v>7</v>
      </c>
      <c r="D8530" s="2">
        <v>2311</v>
      </c>
      <c r="E8530" t="e">
        <f>VLOOKUP(Actual_Table[[#This Row],[Account]],#REF!,2,FALSE)</f>
        <v>#REF!</v>
      </c>
    </row>
    <row r="8531" spans="1:5" x14ac:dyDescent="0.3">
      <c r="A8531" s="1">
        <v>45576</v>
      </c>
      <c r="B8531" t="s">
        <v>11</v>
      </c>
      <c r="C8531" t="s">
        <v>8</v>
      </c>
      <c r="D8531" s="2">
        <v>13642</v>
      </c>
      <c r="E8531" t="e">
        <f>VLOOKUP(Actual_Table[[#This Row],[Account]],#REF!,2,FALSE)</f>
        <v>#REF!</v>
      </c>
    </row>
    <row r="8532" spans="1:5" x14ac:dyDescent="0.3">
      <c r="A8532" s="1">
        <v>45576</v>
      </c>
      <c r="B8532" t="s">
        <v>11</v>
      </c>
      <c r="C8532" t="s">
        <v>9</v>
      </c>
      <c r="D8532" s="2">
        <v>1528</v>
      </c>
      <c r="E8532" t="e">
        <f>VLOOKUP(Actual_Table[[#This Row],[Account]],#REF!,2,FALSE)</f>
        <v>#REF!</v>
      </c>
    </row>
    <row r="8533" spans="1:5" x14ac:dyDescent="0.3">
      <c r="A8533" s="1">
        <v>45576</v>
      </c>
      <c r="B8533" t="s">
        <v>11</v>
      </c>
      <c r="C8533" t="s">
        <v>10</v>
      </c>
      <c r="D8533" s="2">
        <v>24542</v>
      </c>
      <c r="E8533" t="e">
        <f>VLOOKUP(Actual_Table[[#This Row],[Account]],#REF!,2,FALSE)</f>
        <v>#REF!</v>
      </c>
    </row>
    <row r="8534" spans="1:5" x14ac:dyDescent="0.3">
      <c r="A8534" s="1">
        <v>45576</v>
      </c>
      <c r="B8534" t="s">
        <v>12</v>
      </c>
      <c r="C8534" t="s">
        <v>5</v>
      </c>
      <c r="D8534" s="2">
        <v>16073</v>
      </c>
      <c r="E8534" t="e">
        <f>VLOOKUP(Actual_Table[[#This Row],[Account]],#REF!,2,FALSE)</f>
        <v>#REF!</v>
      </c>
    </row>
    <row r="8535" spans="1:5" x14ac:dyDescent="0.3">
      <c r="A8535" s="1">
        <v>45576</v>
      </c>
      <c r="B8535" t="s">
        <v>12</v>
      </c>
      <c r="C8535" t="s">
        <v>6</v>
      </c>
      <c r="D8535" s="2">
        <v>8685</v>
      </c>
      <c r="E8535" t="e">
        <f>VLOOKUP(Actual_Table[[#This Row],[Account]],#REF!,2,FALSE)</f>
        <v>#REF!</v>
      </c>
    </row>
    <row r="8536" spans="1:5" x14ac:dyDescent="0.3">
      <c r="A8536" s="1">
        <v>45576</v>
      </c>
      <c r="B8536" t="s">
        <v>12</v>
      </c>
      <c r="C8536" t="s">
        <v>7</v>
      </c>
      <c r="D8536" s="2">
        <v>17930</v>
      </c>
      <c r="E8536" t="e">
        <f>VLOOKUP(Actual_Table[[#This Row],[Account]],#REF!,2,FALSE)</f>
        <v>#REF!</v>
      </c>
    </row>
    <row r="8537" spans="1:5" x14ac:dyDescent="0.3">
      <c r="A8537" s="1">
        <v>45576</v>
      </c>
      <c r="B8537" t="s">
        <v>12</v>
      </c>
      <c r="C8537" t="s">
        <v>8</v>
      </c>
      <c r="D8537" s="2">
        <v>11840</v>
      </c>
      <c r="E8537" t="e">
        <f>VLOOKUP(Actual_Table[[#This Row],[Account]],#REF!,2,FALSE)</f>
        <v>#REF!</v>
      </c>
    </row>
    <row r="8538" spans="1:5" x14ac:dyDescent="0.3">
      <c r="A8538" s="1">
        <v>45576</v>
      </c>
      <c r="B8538" t="s">
        <v>12</v>
      </c>
      <c r="C8538" t="s">
        <v>9</v>
      </c>
      <c r="D8538" s="2">
        <v>8240</v>
      </c>
      <c r="E8538" t="e">
        <f>VLOOKUP(Actual_Table[[#This Row],[Account]],#REF!,2,FALSE)</f>
        <v>#REF!</v>
      </c>
    </row>
    <row r="8539" spans="1:5" x14ac:dyDescent="0.3">
      <c r="A8539" s="1">
        <v>45576</v>
      </c>
      <c r="B8539" t="s">
        <v>12</v>
      </c>
      <c r="C8539" t="s">
        <v>10</v>
      </c>
      <c r="D8539" s="2">
        <v>22233</v>
      </c>
      <c r="E8539" t="e">
        <f>VLOOKUP(Actual_Table[[#This Row],[Account]],#REF!,2,FALSE)</f>
        <v>#REF!</v>
      </c>
    </row>
    <row r="8540" spans="1:5" x14ac:dyDescent="0.3">
      <c r="A8540" s="1">
        <v>45576</v>
      </c>
      <c r="B8540" t="s">
        <v>13</v>
      </c>
      <c r="C8540" t="s">
        <v>5</v>
      </c>
      <c r="D8540" s="2">
        <v>10027</v>
      </c>
      <c r="E8540" t="e">
        <f>VLOOKUP(Actual_Table[[#This Row],[Account]],#REF!,2,FALSE)</f>
        <v>#REF!</v>
      </c>
    </row>
    <row r="8541" spans="1:5" x14ac:dyDescent="0.3">
      <c r="A8541" s="1">
        <v>45576</v>
      </c>
      <c r="B8541" t="s">
        <v>13</v>
      </c>
      <c r="C8541" t="s">
        <v>6</v>
      </c>
      <c r="D8541" s="2">
        <v>9937</v>
      </c>
      <c r="E8541" t="e">
        <f>VLOOKUP(Actual_Table[[#This Row],[Account]],#REF!,2,FALSE)</f>
        <v>#REF!</v>
      </c>
    </row>
    <row r="8542" spans="1:5" x14ac:dyDescent="0.3">
      <c r="A8542" s="1">
        <v>45576</v>
      </c>
      <c r="B8542" t="s">
        <v>13</v>
      </c>
      <c r="C8542" t="s">
        <v>7</v>
      </c>
      <c r="D8542" s="2">
        <v>18837</v>
      </c>
      <c r="E8542" t="e">
        <f>VLOOKUP(Actual_Table[[#This Row],[Account]],#REF!,2,FALSE)</f>
        <v>#REF!</v>
      </c>
    </row>
    <row r="8543" spans="1:5" x14ac:dyDescent="0.3">
      <c r="A8543" s="1">
        <v>45576</v>
      </c>
      <c r="B8543" t="s">
        <v>13</v>
      </c>
      <c r="C8543" t="s">
        <v>8</v>
      </c>
      <c r="D8543" s="2">
        <v>10921</v>
      </c>
      <c r="E8543" t="e">
        <f>VLOOKUP(Actual_Table[[#This Row],[Account]],#REF!,2,FALSE)</f>
        <v>#REF!</v>
      </c>
    </row>
    <row r="8544" spans="1:5" x14ac:dyDescent="0.3">
      <c r="A8544" s="1">
        <v>45576</v>
      </c>
      <c r="B8544" t="s">
        <v>13</v>
      </c>
      <c r="C8544" t="s">
        <v>9</v>
      </c>
      <c r="D8544" s="2">
        <v>13577</v>
      </c>
      <c r="E8544" t="e">
        <f>VLOOKUP(Actual_Table[[#This Row],[Account]],#REF!,2,FALSE)</f>
        <v>#REF!</v>
      </c>
    </row>
    <row r="8545" spans="1:5" x14ac:dyDescent="0.3">
      <c r="A8545" s="1">
        <v>45576</v>
      </c>
      <c r="B8545" t="s">
        <v>13</v>
      </c>
      <c r="C8545" t="s">
        <v>10</v>
      </c>
      <c r="D8545" s="2">
        <v>13323</v>
      </c>
      <c r="E8545" t="e">
        <f>VLOOKUP(Actual_Table[[#This Row],[Account]],#REF!,2,FALSE)</f>
        <v>#REF!</v>
      </c>
    </row>
    <row r="8546" spans="1:5" x14ac:dyDescent="0.3">
      <c r="A8546" s="1">
        <v>45576</v>
      </c>
      <c r="B8546" t="s">
        <v>14</v>
      </c>
      <c r="C8546" t="s">
        <v>5</v>
      </c>
      <c r="D8546" s="2">
        <v>21297</v>
      </c>
      <c r="E8546" t="e">
        <f>VLOOKUP(Actual_Table[[#This Row],[Account]],#REF!,2,FALSE)</f>
        <v>#REF!</v>
      </c>
    </row>
    <row r="8547" spans="1:5" x14ac:dyDescent="0.3">
      <c r="A8547" s="1">
        <v>45576</v>
      </c>
      <c r="B8547" t="s">
        <v>14</v>
      </c>
      <c r="C8547" t="s">
        <v>6</v>
      </c>
      <c r="D8547" s="2">
        <v>14481</v>
      </c>
      <c r="E8547" t="e">
        <f>VLOOKUP(Actual_Table[[#This Row],[Account]],#REF!,2,FALSE)</f>
        <v>#REF!</v>
      </c>
    </row>
    <row r="8548" spans="1:5" x14ac:dyDescent="0.3">
      <c r="A8548" s="1">
        <v>45576</v>
      </c>
      <c r="B8548" t="s">
        <v>14</v>
      </c>
      <c r="C8548" t="s">
        <v>7</v>
      </c>
      <c r="D8548" s="2">
        <v>17939</v>
      </c>
      <c r="E8548" t="e">
        <f>VLOOKUP(Actual_Table[[#This Row],[Account]],#REF!,2,FALSE)</f>
        <v>#REF!</v>
      </c>
    </row>
    <row r="8549" spans="1:5" x14ac:dyDescent="0.3">
      <c r="A8549" s="1">
        <v>45576</v>
      </c>
      <c r="B8549" t="s">
        <v>14</v>
      </c>
      <c r="C8549" t="s">
        <v>8</v>
      </c>
      <c r="D8549" s="2">
        <v>12142</v>
      </c>
      <c r="E8549" t="e">
        <f>VLOOKUP(Actual_Table[[#This Row],[Account]],#REF!,2,FALSE)</f>
        <v>#REF!</v>
      </c>
    </row>
    <row r="8550" spans="1:5" x14ac:dyDescent="0.3">
      <c r="A8550" s="1">
        <v>45576</v>
      </c>
      <c r="B8550" t="s">
        <v>14</v>
      </c>
      <c r="C8550" t="s">
        <v>9</v>
      </c>
      <c r="D8550" s="2">
        <v>10865</v>
      </c>
      <c r="E8550" t="e">
        <f>VLOOKUP(Actual_Table[[#This Row],[Account]],#REF!,2,FALSE)</f>
        <v>#REF!</v>
      </c>
    </row>
    <row r="8551" spans="1:5" x14ac:dyDescent="0.3">
      <c r="A8551" s="1">
        <v>45576</v>
      </c>
      <c r="B8551" t="s">
        <v>14</v>
      </c>
      <c r="C8551" t="s">
        <v>10</v>
      </c>
      <c r="D8551" s="2">
        <v>21754</v>
      </c>
      <c r="E8551" t="e">
        <f>VLOOKUP(Actual_Table[[#This Row],[Account]],#REF!,2,FALSE)</f>
        <v>#REF!</v>
      </c>
    </row>
    <row r="8552" spans="1:5" x14ac:dyDescent="0.3">
      <c r="A8552" s="1">
        <v>45577</v>
      </c>
      <c r="B8552" t="s">
        <v>4</v>
      </c>
      <c r="C8552" t="s">
        <v>5</v>
      </c>
      <c r="D8552" s="2">
        <v>8739</v>
      </c>
      <c r="E8552" t="e">
        <f>VLOOKUP(Actual_Table[[#This Row],[Account]],#REF!,2,FALSE)</f>
        <v>#REF!</v>
      </c>
    </row>
    <row r="8553" spans="1:5" x14ac:dyDescent="0.3">
      <c r="A8553" s="1">
        <v>45577</v>
      </c>
      <c r="B8553" t="s">
        <v>4</v>
      </c>
      <c r="C8553" t="s">
        <v>6</v>
      </c>
      <c r="D8553" s="2">
        <v>23790</v>
      </c>
      <c r="E8553" t="e">
        <f>VLOOKUP(Actual_Table[[#This Row],[Account]],#REF!,2,FALSE)</f>
        <v>#REF!</v>
      </c>
    </row>
    <row r="8554" spans="1:5" x14ac:dyDescent="0.3">
      <c r="A8554" s="1">
        <v>45577</v>
      </c>
      <c r="B8554" t="s">
        <v>4</v>
      </c>
      <c r="C8554" t="s">
        <v>7</v>
      </c>
      <c r="D8554" s="2">
        <v>4825</v>
      </c>
      <c r="E8554" t="e">
        <f>VLOOKUP(Actual_Table[[#This Row],[Account]],#REF!,2,FALSE)</f>
        <v>#REF!</v>
      </c>
    </row>
    <row r="8555" spans="1:5" x14ac:dyDescent="0.3">
      <c r="A8555" s="1">
        <v>45577</v>
      </c>
      <c r="B8555" t="s">
        <v>4</v>
      </c>
      <c r="C8555" t="s">
        <v>8</v>
      </c>
      <c r="D8555" s="2">
        <v>21980</v>
      </c>
      <c r="E8555" t="e">
        <f>VLOOKUP(Actual_Table[[#This Row],[Account]],#REF!,2,FALSE)</f>
        <v>#REF!</v>
      </c>
    </row>
    <row r="8556" spans="1:5" x14ac:dyDescent="0.3">
      <c r="A8556" s="1">
        <v>45577</v>
      </c>
      <c r="B8556" t="s">
        <v>4</v>
      </c>
      <c r="C8556" t="s">
        <v>9</v>
      </c>
      <c r="D8556" s="2">
        <v>18213</v>
      </c>
      <c r="E8556" t="e">
        <f>VLOOKUP(Actual_Table[[#This Row],[Account]],#REF!,2,FALSE)</f>
        <v>#REF!</v>
      </c>
    </row>
    <row r="8557" spans="1:5" x14ac:dyDescent="0.3">
      <c r="A8557" s="1">
        <v>45577</v>
      </c>
      <c r="B8557" t="s">
        <v>4</v>
      </c>
      <c r="C8557" t="s">
        <v>10</v>
      </c>
      <c r="D8557" s="2">
        <v>3516</v>
      </c>
      <c r="E8557" t="e">
        <f>VLOOKUP(Actual_Table[[#This Row],[Account]],#REF!,2,FALSE)</f>
        <v>#REF!</v>
      </c>
    </row>
    <row r="8558" spans="1:5" x14ac:dyDescent="0.3">
      <c r="A8558" s="1">
        <v>45577</v>
      </c>
      <c r="B8558" t="s">
        <v>11</v>
      </c>
      <c r="C8558" t="s">
        <v>5</v>
      </c>
      <c r="D8558" s="2">
        <v>6638</v>
      </c>
      <c r="E8558" t="e">
        <f>VLOOKUP(Actual_Table[[#This Row],[Account]],#REF!,2,FALSE)</f>
        <v>#REF!</v>
      </c>
    </row>
    <row r="8559" spans="1:5" x14ac:dyDescent="0.3">
      <c r="A8559" s="1">
        <v>45577</v>
      </c>
      <c r="B8559" t="s">
        <v>11</v>
      </c>
      <c r="C8559" t="s">
        <v>6</v>
      </c>
      <c r="D8559" s="2">
        <v>12827</v>
      </c>
      <c r="E8559" t="e">
        <f>VLOOKUP(Actual_Table[[#This Row],[Account]],#REF!,2,FALSE)</f>
        <v>#REF!</v>
      </c>
    </row>
    <row r="8560" spans="1:5" x14ac:dyDescent="0.3">
      <c r="A8560" s="1">
        <v>45577</v>
      </c>
      <c r="B8560" t="s">
        <v>11</v>
      </c>
      <c r="C8560" t="s">
        <v>7</v>
      </c>
      <c r="D8560" s="2">
        <v>2695</v>
      </c>
      <c r="E8560" t="e">
        <f>VLOOKUP(Actual_Table[[#This Row],[Account]],#REF!,2,FALSE)</f>
        <v>#REF!</v>
      </c>
    </row>
    <row r="8561" spans="1:5" x14ac:dyDescent="0.3">
      <c r="A8561" s="1">
        <v>45577</v>
      </c>
      <c r="B8561" t="s">
        <v>11</v>
      </c>
      <c r="C8561" t="s">
        <v>8</v>
      </c>
      <c r="D8561" s="2">
        <v>24832</v>
      </c>
      <c r="E8561" t="e">
        <f>VLOOKUP(Actual_Table[[#This Row],[Account]],#REF!,2,FALSE)</f>
        <v>#REF!</v>
      </c>
    </row>
    <row r="8562" spans="1:5" x14ac:dyDescent="0.3">
      <c r="A8562" s="1">
        <v>45577</v>
      </c>
      <c r="B8562" t="s">
        <v>11</v>
      </c>
      <c r="C8562" t="s">
        <v>9</v>
      </c>
      <c r="D8562" s="2">
        <v>24118</v>
      </c>
      <c r="E8562" t="e">
        <f>VLOOKUP(Actual_Table[[#This Row],[Account]],#REF!,2,FALSE)</f>
        <v>#REF!</v>
      </c>
    </row>
    <row r="8563" spans="1:5" x14ac:dyDescent="0.3">
      <c r="A8563" s="1">
        <v>45577</v>
      </c>
      <c r="B8563" t="s">
        <v>11</v>
      </c>
      <c r="C8563" t="s">
        <v>10</v>
      </c>
      <c r="D8563" s="2">
        <v>11902</v>
      </c>
      <c r="E8563" t="e">
        <f>VLOOKUP(Actual_Table[[#This Row],[Account]],#REF!,2,FALSE)</f>
        <v>#REF!</v>
      </c>
    </row>
    <row r="8564" spans="1:5" x14ac:dyDescent="0.3">
      <c r="A8564" s="1">
        <v>45577</v>
      </c>
      <c r="B8564" t="s">
        <v>12</v>
      </c>
      <c r="C8564" t="s">
        <v>5</v>
      </c>
      <c r="D8564" s="2">
        <v>4686</v>
      </c>
      <c r="E8564" t="e">
        <f>VLOOKUP(Actual_Table[[#This Row],[Account]],#REF!,2,FALSE)</f>
        <v>#REF!</v>
      </c>
    </row>
    <row r="8565" spans="1:5" x14ac:dyDescent="0.3">
      <c r="A8565" s="1">
        <v>45577</v>
      </c>
      <c r="B8565" t="s">
        <v>12</v>
      </c>
      <c r="C8565" t="s">
        <v>6</v>
      </c>
      <c r="D8565" s="2">
        <v>7945</v>
      </c>
      <c r="E8565" t="e">
        <f>VLOOKUP(Actual_Table[[#This Row],[Account]],#REF!,2,FALSE)</f>
        <v>#REF!</v>
      </c>
    </row>
    <row r="8566" spans="1:5" x14ac:dyDescent="0.3">
      <c r="A8566" s="1">
        <v>45577</v>
      </c>
      <c r="B8566" t="s">
        <v>12</v>
      </c>
      <c r="C8566" t="s">
        <v>7</v>
      </c>
      <c r="D8566" s="2">
        <v>10806</v>
      </c>
      <c r="E8566" t="e">
        <f>VLOOKUP(Actual_Table[[#This Row],[Account]],#REF!,2,FALSE)</f>
        <v>#REF!</v>
      </c>
    </row>
    <row r="8567" spans="1:5" x14ac:dyDescent="0.3">
      <c r="A8567" s="1">
        <v>45577</v>
      </c>
      <c r="B8567" t="s">
        <v>12</v>
      </c>
      <c r="C8567" t="s">
        <v>8</v>
      </c>
      <c r="D8567" s="2">
        <v>3631</v>
      </c>
      <c r="E8567" t="e">
        <f>VLOOKUP(Actual_Table[[#This Row],[Account]],#REF!,2,FALSE)</f>
        <v>#REF!</v>
      </c>
    </row>
    <row r="8568" spans="1:5" x14ac:dyDescent="0.3">
      <c r="A8568" s="1">
        <v>45577</v>
      </c>
      <c r="B8568" t="s">
        <v>12</v>
      </c>
      <c r="C8568" t="s">
        <v>9</v>
      </c>
      <c r="D8568" s="2">
        <v>15430</v>
      </c>
      <c r="E8568" t="e">
        <f>VLOOKUP(Actual_Table[[#This Row],[Account]],#REF!,2,FALSE)</f>
        <v>#REF!</v>
      </c>
    </row>
    <row r="8569" spans="1:5" x14ac:dyDescent="0.3">
      <c r="A8569" s="1">
        <v>45577</v>
      </c>
      <c r="B8569" t="s">
        <v>12</v>
      </c>
      <c r="C8569" t="s">
        <v>10</v>
      </c>
      <c r="D8569" s="2">
        <v>12739</v>
      </c>
      <c r="E8569" t="e">
        <f>VLOOKUP(Actual_Table[[#This Row],[Account]],#REF!,2,FALSE)</f>
        <v>#REF!</v>
      </c>
    </row>
    <row r="8570" spans="1:5" x14ac:dyDescent="0.3">
      <c r="A8570" s="1">
        <v>45577</v>
      </c>
      <c r="B8570" t="s">
        <v>13</v>
      </c>
      <c r="C8570" t="s">
        <v>5</v>
      </c>
      <c r="D8570" s="2">
        <v>16380</v>
      </c>
      <c r="E8570" t="e">
        <f>VLOOKUP(Actual_Table[[#This Row],[Account]],#REF!,2,FALSE)</f>
        <v>#REF!</v>
      </c>
    </row>
    <row r="8571" spans="1:5" x14ac:dyDescent="0.3">
      <c r="A8571" s="1">
        <v>45577</v>
      </c>
      <c r="B8571" t="s">
        <v>13</v>
      </c>
      <c r="C8571" t="s">
        <v>6</v>
      </c>
      <c r="D8571" s="2">
        <v>21918</v>
      </c>
      <c r="E8571" t="e">
        <f>VLOOKUP(Actual_Table[[#This Row],[Account]],#REF!,2,FALSE)</f>
        <v>#REF!</v>
      </c>
    </row>
    <row r="8572" spans="1:5" x14ac:dyDescent="0.3">
      <c r="A8572" s="1">
        <v>45577</v>
      </c>
      <c r="B8572" t="s">
        <v>13</v>
      </c>
      <c r="C8572" t="s">
        <v>7</v>
      </c>
      <c r="D8572" s="2">
        <v>12356</v>
      </c>
      <c r="E8572" t="e">
        <f>VLOOKUP(Actual_Table[[#This Row],[Account]],#REF!,2,FALSE)</f>
        <v>#REF!</v>
      </c>
    </row>
    <row r="8573" spans="1:5" x14ac:dyDescent="0.3">
      <c r="A8573" s="1">
        <v>45577</v>
      </c>
      <c r="B8573" t="s">
        <v>13</v>
      </c>
      <c r="C8573" t="s">
        <v>8</v>
      </c>
      <c r="D8573" s="2">
        <v>12193</v>
      </c>
      <c r="E8573" t="e">
        <f>VLOOKUP(Actual_Table[[#This Row],[Account]],#REF!,2,FALSE)</f>
        <v>#REF!</v>
      </c>
    </row>
    <row r="8574" spans="1:5" x14ac:dyDescent="0.3">
      <c r="A8574" s="1">
        <v>45577</v>
      </c>
      <c r="B8574" t="s">
        <v>13</v>
      </c>
      <c r="C8574" t="s">
        <v>9</v>
      </c>
      <c r="D8574" s="2">
        <v>7664</v>
      </c>
      <c r="E8574" t="e">
        <f>VLOOKUP(Actual_Table[[#This Row],[Account]],#REF!,2,FALSE)</f>
        <v>#REF!</v>
      </c>
    </row>
    <row r="8575" spans="1:5" x14ac:dyDescent="0.3">
      <c r="A8575" s="1">
        <v>45577</v>
      </c>
      <c r="B8575" t="s">
        <v>13</v>
      </c>
      <c r="C8575" t="s">
        <v>10</v>
      </c>
      <c r="D8575" s="2">
        <v>1376</v>
      </c>
      <c r="E8575" t="e">
        <f>VLOOKUP(Actual_Table[[#This Row],[Account]],#REF!,2,FALSE)</f>
        <v>#REF!</v>
      </c>
    </row>
    <row r="8576" spans="1:5" x14ac:dyDescent="0.3">
      <c r="A8576" s="1">
        <v>45577</v>
      </c>
      <c r="B8576" t="s">
        <v>14</v>
      </c>
      <c r="C8576" t="s">
        <v>5</v>
      </c>
      <c r="D8576" s="2">
        <v>7682</v>
      </c>
      <c r="E8576" t="e">
        <f>VLOOKUP(Actual_Table[[#This Row],[Account]],#REF!,2,FALSE)</f>
        <v>#REF!</v>
      </c>
    </row>
    <row r="8577" spans="1:5" x14ac:dyDescent="0.3">
      <c r="A8577" s="1">
        <v>45577</v>
      </c>
      <c r="B8577" t="s">
        <v>14</v>
      </c>
      <c r="C8577" t="s">
        <v>6</v>
      </c>
      <c r="D8577" s="2">
        <v>1195</v>
      </c>
      <c r="E8577" t="e">
        <f>VLOOKUP(Actual_Table[[#This Row],[Account]],#REF!,2,FALSE)</f>
        <v>#REF!</v>
      </c>
    </row>
    <row r="8578" spans="1:5" x14ac:dyDescent="0.3">
      <c r="A8578" s="1">
        <v>45577</v>
      </c>
      <c r="B8578" t="s">
        <v>14</v>
      </c>
      <c r="C8578" t="s">
        <v>7</v>
      </c>
      <c r="D8578" s="2">
        <v>1565</v>
      </c>
      <c r="E8578" t="e">
        <f>VLOOKUP(Actual_Table[[#This Row],[Account]],#REF!,2,FALSE)</f>
        <v>#REF!</v>
      </c>
    </row>
    <row r="8579" spans="1:5" x14ac:dyDescent="0.3">
      <c r="A8579" s="1">
        <v>45577</v>
      </c>
      <c r="B8579" t="s">
        <v>14</v>
      </c>
      <c r="C8579" t="s">
        <v>8</v>
      </c>
      <c r="D8579" s="2">
        <v>12599</v>
      </c>
      <c r="E8579" t="e">
        <f>VLOOKUP(Actual_Table[[#This Row],[Account]],#REF!,2,FALSE)</f>
        <v>#REF!</v>
      </c>
    </row>
    <row r="8580" spans="1:5" x14ac:dyDescent="0.3">
      <c r="A8580" s="1">
        <v>45577</v>
      </c>
      <c r="B8580" t="s">
        <v>14</v>
      </c>
      <c r="C8580" t="s">
        <v>9</v>
      </c>
      <c r="D8580" s="2">
        <v>17953</v>
      </c>
      <c r="E8580" t="e">
        <f>VLOOKUP(Actual_Table[[#This Row],[Account]],#REF!,2,FALSE)</f>
        <v>#REF!</v>
      </c>
    </row>
    <row r="8581" spans="1:5" x14ac:dyDescent="0.3">
      <c r="A8581" s="1">
        <v>45577</v>
      </c>
      <c r="B8581" t="s">
        <v>14</v>
      </c>
      <c r="C8581" t="s">
        <v>10</v>
      </c>
      <c r="D8581" s="2">
        <v>11562</v>
      </c>
      <c r="E8581" t="e">
        <f>VLOOKUP(Actual_Table[[#This Row],[Account]],#REF!,2,FALSE)</f>
        <v>#REF!</v>
      </c>
    </row>
    <row r="8582" spans="1:5" x14ac:dyDescent="0.3">
      <c r="A8582" s="1">
        <v>45578</v>
      </c>
      <c r="B8582" t="s">
        <v>4</v>
      </c>
      <c r="C8582" t="s">
        <v>5</v>
      </c>
      <c r="D8582" s="2">
        <v>12958</v>
      </c>
      <c r="E8582" t="e">
        <f>VLOOKUP(Actual_Table[[#This Row],[Account]],#REF!,2,FALSE)</f>
        <v>#REF!</v>
      </c>
    </row>
    <row r="8583" spans="1:5" x14ac:dyDescent="0.3">
      <c r="A8583" s="1">
        <v>45578</v>
      </c>
      <c r="B8583" t="s">
        <v>4</v>
      </c>
      <c r="C8583" t="s">
        <v>6</v>
      </c>
      <c r="D8583" s="2">
        <v>15190</v>
      </c>
      <c r="E8583" t="e">
        <f>VLOOKUP(Actual_Table[[#This Row],[Account]],#REF!,2,FALSE)</f>
        <v>#REF!</v>
      </c>
    </row>
    <row r="8584" spans="1:5" x14ac:dyDescent="0.3">
      <c r="A8584" s="1">
        <v>45578</v>
      </c>
      <c r="B8584" t="s">
        <v>4</v>
      </c>
      <c r="C8584" t="s">
        <v>7</v>
      </c>
      <c r="D8584" s="2">
        <v>3081</v>
      </c>
      <c r="E8584" t="e">
        <f>VLOOKUP(Actual_Table[[#This Row],[Account]],#REF!,2,FALSE)</f>
        <v>#REF!</v>
      </c>
    </row>
    <row r="8585" spans="1:5" x14ac:dyDescent="0.3">
      <c r="A8585" s="1">
        <v>45578</v>
      </c>
      <c r="B8585" t="s">
        <v>4</v>
      </c>
      <c r="C8585" t="s">
        <v>8</v>
      </c>
      <c r="D8585" s="2">
        <v>14521</v>
      </c>
      <c r="E8585" t="e">
        <f>VLOOKUP(Actual_Table[[#This Row],[Account]],#REF!,2,FALSE)</f>
        <v>#REF!</v>
      </c>
    </row>
    <row r="8586" spans="1:5" x14ac:dyDescent="0.3">
      <c r="A8586" s="1">
        <v>45578</v>
      </c>
      <c r="B8586" t="s">
        <v>4</v>
      </c>
      <c r="C8586" t="s">
        <v>9</v>
      </c>
      <c r="D8586" s="2">
        <v>24826</v>
      </c>
      <c r="E8586" t="e">
        <f>VLOOKUP(Actual_Table[[#This Row],[Account]],#REF!,2,FALSE)</f>
        <v>#REF!</v>
      </c>
    </row>
    <row r="8587" spans="1:5" x14ac:dyDescent="0.3">
      <c r="A8587" s="1">
        <v>45578</v>
      </c>
      <c r="B8587" t="s">
        <v>4</v>
      </c>
      <c r="C8587" t="s">
        <v>10</v>
      </c>
      <c r="D8587" s="2">
        <v>3570</v>
      </c>
      <c r="E8587" t="e">
        <f>VLOOKUP(Actual_Table[[#This Row],[Account]],#REF!,2,FALSE)</f>
        <v>#REF!</v>
      </c>
    </row>
    <row r="8588" spans="1:5" x14ac:dyDescent="0.3">
      <c r="A8588" s="1">
        <v>45578</v>
      </c>
      <c r="B8588" t="s">
        <v>11</v>
      </c>
      <c r="C8588" t="s">
        <v>5</v>
      </c>
      <c r="D8588" s="2">
        <v>14035</v>
      </c>
      <c r="E8588" t="e">
        <f>VLOOKUP(Actual_Table[[#This Row],[Account]],#REF!,2,FALSE)</f>
        <v>#REF!</v>
      </c>
    </row>
    <row r="8589" spans="1:5" x14ac:dyDescent="0.3">
      <c r="A8589" s="1">
        <v>45578</v>
      </c>
      <c r="B8589" t="s">
        <v>11</v>
      </c>
      <c r="C8589" t="s">
        <v>6</v>
      </c>
      <c r="D8589" s="2">
        <v>11111</v>
      </c>
      <c r="E8589" t="e">
        <f>VLOOKUP(Actual_Table[[#This Row],[Account]],#REF!,2,FALSE)</f>
        <v>#REF!</v>
      </c>
    </row>
    <row r="8590" spans="1:5" x14ac:dyDescent="0.3">
      <c r="A8590" s="1">
        <v>45578</v>
      </c>
      <c r="B8590" t="s">
        <v>11</v>
      </c>
      <c r="C8590" t="s">
        <v>7</v>
      </c>
      <c r="D8590" s="2">
        <v>5476</v>
      </c>
      <c r="E8590" t="e">
        <f>VLOOKUP(Actual_Table[[#This Row],[Account]],#REF!,2,FALSE)</f>
        <v>#REF!</v>
      </c>
    </row>
    <row r="8591" spans="1:5" x14ac:dyDescent="0.3">
      <c r="A8591" s="1">
        <v>45578</v>
      </c>
      <c r="B8591" t="s">
        <v>11</v>
      </c>
      <c r="C8591" t="s">
        <v>8</v>
      </c>
      <c r="D8591" s="2">
        <v>11890</v>
      </c>
      <c r="E8591" t="e">
        <f>VLOOKUP(Actual_Table[[#This Row],[Account]],#REF!,2,FALSE)</f>
        <v>#REF!</v>
      </c>
    </row>
    <row r="8592" spans="1:5" x14ac:dyDescent="0.3">
      <c r="A8592" s="1">
        <v>45578</v>
      </c>
      <c r="B8592" t="s">
        <v>11</v>
      </c>
      <c r="C8592" t="s">
        <v>9</v>
      </c>
      <c r="D8592" s="2">
        <v>6348</v>
      </c>
      <c r="E8592" t="e">
        <f>VLOOKUP(Actual_Table[[#This Row],[Account]],#REF!,2,FALSE)</f>
        <v>#REF!</v>
      </c>
    </row>
    <row r="8593" spans="1:5" x14ac:dyDescent="0.3">
      <c r="A8593" s="1">
        <v>45578</v>
      </c>
      <c r="B8593" t="s">
        <v>11</v>
      </c>
      <c r="C8593" t="s">
        <v>10</v>
      </c>
      <c r="D8593" s="2">
        <v>14217</v>
      </c>
      <c r="E8593" t="e">
        <f>VLOOKUP(Actual_Table[[#This Row],[Account]],#REF!,2,FALSE)</f>
        <v>#REF!</v>
      </c>
    </row>
    <row r="8594" spans="1:5" x14ac:dyDescent="0.3">
      <c r="A8594" s="1">
        <v>45578</v>
      </c>
      <c r="B8594" t="s">
        <v>12</v>
      </c>
      <c r="C8594" t="s">
        <v>5</v>
      </c>
      <c r="D8594" s="2">
        <v>17162</v>
      </c>
      <c r="E8594" t="e">
        <f>VLOOKUP(Actual_Table[[#This Row],[Account]],#REF!,2,FALSE)</f>
        <v>#REF!</v>
      </c>
    </row>
    <row r="8595" spans="1:5" x14ac:dyDescent="0.3">
      <c r="A8595" s="1">
        <v>45578</v>
      </c>
      <c r="B8595" t="s">
        <v>12</v>
      </c>
      <c r="C8595" t="s">
        <v>6</v>
      </c>
      <c r="D8595" s="2">
        <v>8994</v>
      </c>
      <c r="E8595" t="e">
        <f>VLOOKUP(Actual_Table[[#This Row],[Account]],#REF!,2,FALSE)</f>
        <v>#REF!</v>
      </c>
    </row>
    <row r="8596" spans="1:5" x14ac:dyDescent="0.3">
      <c r="A8596" s="1">
        <v>45578</v>
      </c>
      <c r="B8596" t="s">
        <v>12</v>
      </c>
      <c r="C8596" t="s">
        <v>7</v>
      </c>
      <c r="D8596" s="2">
        <v>5753</v>
      </c>
      <c r="E8596" t="e">
        <f>VLOOKUP(Actual_Table[[#This Row],[Account]],#REF!,2,FALSE)</f>
        <v>#REF!</v>
      </c>
    </row>
    <row r="8597" spans="1:5" x14ac:dyDescent="0.3">
      <c r="A8597" s="1">
        <v>45578</v>
      </c>
      <c r="B8597" t="s">
        <v>12</v>
      </c>
      <c r="C8597" t="s">
        <v>8</v>
      </c>
      <c r="D8597" s="2">
        <v>16092</v>
      </c>
      <c r="E8597" t="e">
        <f>VLOOKUP(Actual_Table[[#This Row],[Account]],#REF!,2,FALSE)</f>
        <v>#REF!</v>
      </c>
    </row>
    <row r="8598" spans="1:5" x14ac:dyDescent="0.3">
      <c r="A8598" s="1">
        <v>45578</v>
      </c>
      <c r="B8598" t="s">
        <v>12</v>
      </c>
      <c r="C8598" t="s">
        <v>9</v>
      </c>
      <c r="D8598" s="2">
        <v>8500</v>
      </c>
      <c r="E8598" t="e">
        <f>VLOOKUP(Actual_Table[[#This Row],[Account]],#REF!,2,FALSE)</f>
        <v>#REF!</v>
      </c>
    </row>
    <row r="8599" spans="1:5" x14ac:dyDescent="0.3">
      <c r="A8599" s="1">
        <v>45578</v>
      </c>
      <c r="B8599" t="s">
        <v>12</v>
      </c>
      <c r="C8599" t="s">
        <v>10</v>
      </c>
      <c r="D8599" s="2">
        <v>17561</v>
      </c>
      <c r="E8599" t="e">
        <f>VLOOKUP(Actual_Table[[#This Row],[Account]],#REF!,2,FALSE)</f>
        <v>#REF!</v>
      </c>
    </row>
    <row r="8600" spans="1:5" x14ac:dyDescent="0.3">
      <c r="A8600" s="1">
        <v>45578</v>
      </c>
      <c r="B8600" t="s">
        <v>13</v>
      </c>
      <c r="C8600" t="s">
        <v>5</v>
      </c>
      <c r="D8600" s="2">
        <v>20335</v>
      </c>
      <c r="E8600" t="e">
        <f>VLOOKUP(Actual_Table[[#This Row],[Account]],#REF!,2,FALSE)</f>
        <v>#REF!</v>
      </c>
    </row>
    <row r="8601" spans="1:5" x14ac:dyDescent="0.3">
      <c r="A8601" s="1">
        <v>45578</v>
      </c>
      <c r="B8601" t="s">
        <v>13</v>
      </c>
      <c r="C8601" t="s">
        <v>6</v>
      </c>
      <c r="D8601" s="2">
        <v>13742</v>
      </c>
      <c r="E8601" t="e">
        <f>VLOOKUP(Actual_Table[[#This Row],[Account]],#REF!,2,FALSE)</f>
        <v>#REF!</v>
      </c>
    </row>
    <row r="8602" spans="1:5" x14ac:dyDescent="0.3">
      <c r="A8602" s="1">
        <v>45578</v>
      </c>
      <c r="B8602" t="s">
        <v>13</v>
      </c>
      <c r="C8602" t="s">
        <v>7</v>
      </c>
      <c r="D8602" s="2">
        <v>18652</v>
      </c>
      <c r="E8602" t="e">
        <f>VLOOKUP(Actual_Table[[#This Row],[Account]],#REF!,2,FALSE)</f>
        <v>#REF!</v>
      </c>
    </row>
    <row r="8603" spans="1:5" x14ac:dyDescent="0.3">
      <c r="A8603" s="1">
        <v>45578</v>
      </c>
      <c r="B8603" t="s">
        <v>13</v>
      </c>
      <c r="C8603" t="s">
        <v>8</v>
      </c>
      <c r="D8603" s="2">
        <v>19451</v>
      </c>
      <c r="E8603" t="e">
        <f>VLOOKUP(Actual_Table[[#This Row],[Account]],#REF!,2,FALSE)</f>
        <v>#REF!</v>
      </c>
    </row>
    <row r="8604" spans="1:5" x14ac:dyDescent="0.3">
      <c r="A8604" s="1">
        <v>45578</v>
      </c>
      <c r="B8604" t="s">
        <v>13</v>
      </c>
      <c r="C8604" t="s">
        <v>9</v>
      </c>
      <c r="D8604" s="2">
        <v>11418</v>
      </c>
      <c r="E8604" t="e">
        <f>VLOOKUP(Actual_Table[[#This Row],[Account]],#REF!,2,FALSE)</f>
        <v>#REF!</v>
      </c>
    </row>
    <row r="8605" spans="1:5" x14ac:dyDescent="0.3">
      <c r="A8605" s="1">
        <v>45578</v>
      </c>
      <c r="B8605" t="s">
        <v>13</v>
      </c>
      <c r="C8605" t="s">
        <v>10</v>
      </c>
      <c r="D8605" s="2">
        <v>20814</v>
      </c>
      <c r="E8605" t="e">
        <f>VLOOKUP(Actual_Table[[#This Row],[Account]],#REF!,2,FALSE)</f>
        <v>#REF!</v>
      </c>
    </row>
    <row r="8606" spans="1:5" x14ac:dyDescent="0.3">
      <c r="A8606" s="1">
        <v>45578</v>
      </c>
      <c r="B8606" t="s">
        <v>14</v>
      </c>
      <c r="C8606" t="s">
        <v>5</v>
      </c>
      <c r="D8606" s="2">
        <v>6389</v>
      </c>
      <c r="E8606" t="e">
        <f>VLOOKUP(Actual_Table[[#This Row],[Account]],#REF!,2,FALSE)</f>
        <v>#REF!</v>
      </c>
    </row>
    <row r="8607" spans="1:5" x14ac:dyDescent="0.3">
      <c r="A8607" s="1">
        <v>45578</v>
      </c>
      <c r="B8607" t="s">
        <v>14</v>
      </c>
      <c r="C8607" t="s">
        <v>6</v>
      </c>
      <c r="D8607" s="2">
        <v>13957</v>
      </c>
      <c r="E8607" t="e">
        <f>VLOOKUP(Actual_Table[[#This Row],[Account]],#REF!,2,FALSE)</f>
        <v>#REF!</v>
      </c>
    </row>
    <row r="8608" spans="1:5" x14ac:dyDescent="0.3">
      <c r="A8608" s="1">
        <v>45578</v>
      </c>
      <c r="B8608" t="s">
        <v>14</v>
      </c>
      <c r="C8608" t="s">
        <v>7</v>
      </c>
      <c r="D8608" s="2">
        <v>24055</v>
      </c>
      <c r="E8608" t="e">
        <f>VLOOKUP(Actual_Table[[#This Row],[Account]],#REF!,2,FALSE)</f>
        <v>#REF!</v>
      </c>
    </row>
    <row r="8609" spans="1:5" x14ac:dyDescent="0.3">
      <c r="A8609" s="1">
        <v>45578</v>
      </c>
      <c r="B8609" t="s">
        <v>14</v>
      </c>
      <c r="C8609" t="s">
        <v>8</v>
      </c>
      <c r="D8609" s="2">
        <v>7107</v>
      </c>
      <c r="E8609" t="e">
        <f>VLOOKUP(Actual_Table[[#This Row],[Account]],#REF!,2,FALSE)</f>
        <v>#REF!</v>
      </c>
    </row>
    <row r="8610" spans="1:5" x14ac:dyDescent="0.3">
      <c r="A8610" s="1">
        <v>45578</v>
      </c>
      <c r="B8610" t="s">
        <v>14</v>
      </c>
      <c r="C8610" t="s">
        <v>9</v>
      </c>
      <c r="D8610" s="2">
        <v>19505</v>
      </c>
      <c r="E8610" t="e">
        <f>VLOOKUP(Actual_Table[[#This Row],[Account]],#REF!,2,FALSE)</f>
        <v>#REF!</v>
      </c>
    </row>
    <row r="8611" spans="1:5" x14ac:dyDescent="0.3">
      <c r="A8611" s="1">
        <v>45578</v>
      </c>
      <c r="B8611" t="s">
        <v>14</v>
      </c>
      <c r="C8611" t="s">
        <v>10</v>
      </c>
      <c r="D8611" s="2">
        <v>10382</v>
      </c>
      <c r="E8611" t="e">
        <f>VLOOKUP(Actual_Table[[#This Row],[Account]],#REF!,2,FALSE)</f>
        <v>#REF!</v>
      </c>
    </row>
    <row r="8612" spans="1:5" x14ac:dyDescent="0.3">
      <c r="A8612" s="1">
        <v>45579</v>
      </c>
      <c r="B8612" t="s">
        <v>4</v>
      </c>
      <c r="C8612" t="s">
        <v>5</v>
      </c>
      <c r="D8612" s="2">
        <v>16287</v>
      </c>
      <c r="E8612" t="e">
        <f>VLOOKUP(Actual_Table[[#This Row],[Account]],#REF!,2,FALSE)</f>
        <v>#REF!</v>
      </c>
    </row>
    <row r="8613" spans="1:5" x14ac:dyDescent="0.3">
      <c r="A8613" s="1">
        <v>45579</v>
      </c>
      <c r="B8613" t="s">
        <v>4</v>
      </c>
      <c r="C8613" t="s">
        <v>6</v>
      </c>
      <c r="D8613" s="2">
        <v>15251</v>
      </c>
      <c r="E8613" t="e">
        <f>VLOOKUP(Actual_Table[[#This Row],[Account]],#REF!,2,FALSE)</f>
        <v>#REF!</v>
      </c>
    </row>
    <row r="8614" spans="1:5" x14ac:dyDescent="0.3">
      <c r="A8614" s="1">
        <v>45579</v>
      </c>
      <c r="B8614" t="s">
        <v>4</v>
      </c>
      <c r="C8614" t="s">
        <v>7</v>
      </c>
      <c r="D8614" s="2">
        <v>7910</v>
      </c>
      <c r="E8614" t="e">
        <f>VLOOKUP(Actual_Table[[#This Row],[Account]],#REF!,2,FALSE)</f>
        <v>#REF!</v>
      </c>
    </row>
    <row r="8615" spans="1:5" x14ac:dyDescent="0.3">
      <c r="A8615" s="1">
        <v>45579</v>
      </c>
      <c r="B8615" t="s">
        <v>4</v>
      </c>
      <c r="C8615" t="s">
        <v>8</v>
      </c>
      <c r="D8615" s="2">
        <v>12678</v>
      </c>
      <c r="E8615" t="e">
        <f>VLOOKUP(Actual_Table[[#This Row],[Account]],#REF!,2,FALSE)</f>
        <v>#REF!</v>
      </c>
    </row>
    <row r="8616" spans="1:5" x14ac:dyDescent="0.3">
      <c r="A8616" s="1">
        <v>45579</v>
      </c>
      <c r="B8616" t="s">
        <v>4</v>
      </c>
      <c r="C8616" t="s">
        <v>9</v>
      </c>
      <c r="D8616" s="2">
        <v>14758</v>
      </c>
      <c r="E8616" t="e">
        <f>VLOOKUP(Actual_Table[[#This Row],[Account]],#REF!,2,FALSE)</f>
        <v>#REF!</v>
      </c>
    </row>
    <row r="8617" spans="1:5" x14ac:dyDescent="0.3">
      <c r="A8617" s="1">
        <v>45579</v>
      </c>
      <c r="B8617" t="s">
        <v>4</v>
      </c>
      <c r="C8617" t="s">
        <v>10</v>
      </c>
      <c r="D8617" s="2">
        <v>18341</v>
      </c>
      <c r="E8617" t="e">
        <f>VLOOKUP(Actual_Table[[#This Row],[Account]],#REF!,2,FALSE)</f>
        <v>#REF!</v>
      </c>
    </row>
    <row r="8618" spans="1:5" x14ac:dyDescent="0.3">
      <c r="A8618" s="1">
        <v>45579</v>
      </c>
      <c r="B8618" t="s">
        <v>11</v>
      </c>
      <c r="C8618" t="s">
        <v>5</v>
      </c>
      <c r="D8618" s="2">
        <v>21563</v>
      </c>
      <c r="E8618" t="e">
        <f>VLOOKUP(Actual_Table[[#This Row],[Account]],#REF!,2,FALSE)</f>
        <v>#REF!</v>
      </c>
    </row>
    <row r="8619" spans="1:5" x14ac:dyDescent="0.3">
      <c r="A8619" s="1">
        <v>45579</v>
      </c>
      <c r="B8619" t="s">
        <v>11</v>
      </c>
      <c r="C8619" t="s">
        <v>6</v>
      </c>
      <c r="D8619" s="2">
        <v>10022</v>
      </c>
      <c r="E8619" t="e">
        <f>VLOOKUP(Actual_Table[[#This Row],[Account]],#REF!,2,FALSE)</f>
        <v>#REF!</v>
      </c>
    </row>
    <row r="8620" spans="1:5" x14ac:dyDescent="0.3">
      <c r="A8620" s="1">
        <v>45579</v>
      </c>
      <c r="B8620" t="s">
        <v>11</v>
      </c>
      <c r="C8620" t="s">
        <v>7</v>
      </c>
      <c r="D8620" s="2">
        <v>16575</v>
      </c>
      <c r="E8620" t="e">
        <f>VLOOKUP(Actual_Table[[#This Row],[Account]],#REF!,2,FALSE)</f>
        <v>#REF!</v>
      </c>
    </row>
    <row r="8621" spans="1:5" x14ac:dyDescent="0.3">
      <c r="A8621" s="1">
        <v>45579</v>
      </c>
      <c r="B8621" t="s">
        <v>11</v>
      </c>
      <c r="C8621" t="s">
        <v>8</v>
      </c>
      <c r="D8621" s="2">
        <v>1511</v>
      </c>
      <c r="E8621" t="e">
        <f>VLOOKUP(Actual_Table[[#This Row],[Account]],#REF!,2,FALSE)</f>
        <v>#REF!</v>
      </c>
    </row>
    <row r="8622" spans="1:5" x14ac:dyDescent="0.3">
      <c r="A8622" s="1">
        <v>45579</v>
      </c>
      <c r="B8622" t="s">
        <v>11</v>
      </c>
      <c r="C8622" t="s">
        <v>9</v>
      </c>
      <c r="D8622" s="2">
        <v>20538</v>
      </c>
      <c r="E8622" t="e">
        <f>VLOOKUP(Actual_Table[[#This Row],[Account]],#REF!,2,FALSE)</f>
        <v>#REF!</v>
      </c>
    </row>
    <row r="8623" spans="1:5" x14ac:dyDescent="0.3">
      <c r="A8623" s="1">
        <v>45579</v>
      </c>
      <c r="B8623" t="s">
        <v>11</v>
      </c>
      <c r="C8623" t="s">
        <v>10</v>
      </c>
      <c r="D8623" s="2">
        <v>12487</v>
      </c>
      <c r="E8623" t="e">
        <f>VLOOKUP(Actual_Table[[#This Row],[Account]],#REF!,2,FALSE)</f>
        <v>#REF!</v>
      </c>
    </row>
    <row r="8624" spans="1:5" x14ac:dyDescent="0.3">
      <c r="A8624" s="1">
        <v>45579</v>
      </c>
      <c r="B8624" t="s">
        <v>12</v>
      </c>
      <c r="C8624" t="s">
        <v>5</v>
      </c>
      <c r="D8624" s="2">
        <v>19982</v>
      </c>
      <c r="E8624" t="e">
        <f>VLOOKUP(Actual_Table[[#This Row],[Account]],#REF!,2,FALSE)</f>
        <v>#REF!</v>
      </c>
    </row>
    <row r="8625" spans="1:5" x14ac:dyDescent="0.3">
      <c r="A8625" s="1">
        <v>45579</v>
      </c>
      <c r="B8625" t="s">
        <v>12</v>
      </c>
      <c r="C8625" t="s">
        <v>6</v>
      </c>
      <c r="D8625" s="2">
        <v>22577</v>
      </c>
      <c r="E8625" t="e">
        <f>VLOOKUP(Actual_Table[[#This Row],[Account]],#REF!,2,FALSE)</f>
        <v>#REF!</v>
      </c>
    </row>
    <row r="8626" spans="1:5" x14ac:dyDescent="0.3">
      <c r="A8626" s="1">
        <v>45579</v>
      </c>
      <c r="B8626" t="s">
        <v>12</v>
      </c>
      <c r="C8626" t="s">
        <v>7</v>
      </c>
      <c r="D8626" s="2">
        <v>17851</v>
      </c>
      <c r="E8626" t="e">
        <f>VLOOKUP(Actual_Table[[#This Row],[Account]],#REF!,2,FALSE)</f>
        <v>#REF!</v>
      </c>
    </row>
    <row r="8627" spans="1:5" x14ac:dyDescent="0.3">
      <c r="A8627" s="1">
        <v>45579</v>
      </c>
      <c r="B8627" t="s">
        <v>12</v>
      </c>
      <c r="C8627" t="s">
        <v>8</v>
      </c>
      <c r="D8627" s="2">
        <v>17320</v>
      </c>
      <c r="E8627" t="e">
        <f>VLOOKUP(Actual_Table[[#This Row],[Account]],#REF!,2,FALSE)</f>
        <v>#REF!</v>
      </c>
    </row>
    <row r="8628" spans="1:5" x14ac:dyDescent="0.3">
      <c r="A8628" s="1">
        <v>45579</v>
      </c>
      <c r="B8628" t="s">
        <v>12</v>
      </c>
      <c r="C8628" t="s">
        <v>9</v>
      </c>
      <c r="D8628" s="2">
        <v>18478</v>
      </c>
      <c r="E8628" t="e">
        <f>VLOOKUP(Actual_Table[[#This Row],[Account]],#REF!,2,FALSE)</f>
        <v>#REF!</v>
      </c>
    </row>
    <row r="8629" spans="1:5" x14ac:dyDescent="0.3">
      <c r="A8629" s="1">
        <v>45579</v>
      </c>
      <c r="B8629" t="s">
        <v>12</v>
      </c>
      <c r="C8629" t="s">
        <v>10</v>
      </c>
      <c r="D8629" s="2">
        <v>10985</v>
      </c>
      <c r="E8629" t="e">
        <f>VLOOKUP(Actual_Table[[#This Row],[Account]],#REF!,2,FALSE)</f>
        <v>#REF!</v>
      </c>
    </row>
    <row r="8630" spans="1:5" x14ac:dyDescent="0.3">
      <c r="A8630" s="1">
        <v>45579</v>
      </c>
      <c r="B8630" t="s">
        <v>13</v>
      </c>
      <c r="C8630" t="s">
        <v>5</v>
      </c>
      <c r="D8630" s="2">
        <v>20516</v>
      </c>
      <c r="E8630" t="e">
        <f>VLOOKUP(Actual_Table[[#This Row],[Account]],#REF!,2,FALSE)</f>
        <v>#REF!</v>
      </c>
    </row>
    <row r="8631" spans="1:5" x14ac:dyDescent="0.3">
      <c r="A8631" s="1">
        <v>45579</v>
      </c>
      <c r="B8631" t="s">
        <v>13</v>
      </c>
      <c r="C8631" t="s">
        <v>6</v>
      </c>
      <c r="D8631" s="2">
        <v>7955</v>
      </c>
      <c r="E8631" t="e">
        <f>VLOOKUP(Actual_Table[[#This Row],[Account]],#REF!,2,FALSE)</f>
        <v>#REF!</v>
      </c>
    </row>
    <row r="8632" spans="1:5" x14ac:dyDescent="0.3">
      <c r="A8632" s="1">
        <v>45579</v>
      </c>
      <c r="B8632" t="s">
        <v>13</v>
      </c>
      <c r="C8632" t="s">
        <v>7</v>
      </c>
      <c r="D8632" s="2">
        <v>20877</v>
      </c>
      <c r="E8632" t="e">
        <f>VLOOKUP(Actual_Table[[#This Row],[Account]],#REF!,2,FALSE)</f>
        <v>#REF!</v>
      </c>
    </row>
    <row r="8633" spans="1:5" x14ac:dyDescent="0.3">
      <c r="A8633" s="1">
        <v>45579</v>
      </c>
      <c r="B8633" t="s">
        <v>13</v>
      </c>
      <c r="C8633" t="s">
        <v>8</v>
      </c>
      <c r="D8633" s="2">
        <v>23745</v>
      </c>
      <c r="E8633" t="e">
        <f>VLOOKUP(Actual_Table[[#This Row],[Account]],#REF!,2,FALSE)</f>
        <v>#REF!</v>
      </c>
    </row>
    <row r="8634" spans="1:5" x14ac:dyDescent="0.3">
      <c r="A8634" s="1">
        <v>45579</v>
      </c>
      <c r="B8634" t="s">
        <v>13</v>
      </c>
      <c r="C8634" t="s">
        <v>9</v>
      </c>
      <c r="D8634" s="2">
        <v>13608</v>
      </c>
      <c r="E8634" t="e">
        <f>VLOOKUP(Actual_Table[[#This Row],[Account]],#REF!,2,FALSE)</f>
        <v>#REF!</v>
      </c>
    </row>
    <row r="8635" spans="1:5" x14ac:dyDescent="0.3">
      <c r="A8635" s="1">
        <v>45579</v>
      </c>
      <c r="B8635" t="s">
        <v>13</v>
      </c>
      <c r="C8635" t="s">
        <v>10</v>
      </c>
      <c r="D8635" s="2">
        <v>13774</v>
      </c>
      <c r="E8635" t="e">
        <f>VLOOKUP(Actual_Table[[#This Row],[Account]],#REF!,2,FALSE)</f>
        <v>#REF!</v>
      </c>
    </row>
    <row r="8636" spans="1:5" x14ac:dyDescent="0.3">
      <c r="A8636" s="1">
        <v>45579</v>
      </c>
      <c r="B8636" t="s">
        <v>14</v>
      </c>
      <c r="C8636" t="s">
        <v>5</v>
      </c>
      <c r="D8636" s="2">
        <v>11003</v>
      </c>
      <c r="E8636" t="e">
        <f>VLOOKUP(Actual_Table[[#This Row],[Account]],#REF!,2,FALSE)</f>
        <v>#REF!</v>
      </c>
    </row>
    <row r="8637" spans="1:5" x14ac:dyDescent="0.3">
      <c r="A8637" s="1">
        <v>45579</v>
      </c>
      <c r="B8637" t="s">
        <v>14</v>
      </c>
      <c r="C8637" t="s">
        <v>6</v>
      </c>
      <c r="D8637" s="2">
        <v>3946</v>
      </c>
      <c r="E8637" t="e">
        <f>VLOOKUP(Actual_Table[[#This Row],[Account]],#REF!,2,FALSE)</f>
        <v>#REF!</v>
      </c>
    </row>
    <row r="8638" spans="1:5" x14ac:dyDescent="0.3">
      <c r="A8638" s="1">
        <v>45579</v>
      </c>
      <c r="B8638" t="s">
        <v>14</v>
      </c>
      <c r="C8638" t="s">
        <v>7</v>
      </c>
      <c r="D8638" s="2">
        <v>720</v>
      </c>
      <c r="E8638" t="e">
        <f>VLOOKUP(Actual_Table[[#This Row],[Account]],#REF!,2,FALSE)</f>
        <v>#REF!</v>
      </c>
    </row>
    <row r="8639" spans="1:5" x14ac:dyDescent="0.3">
      <c r="A8639" s="1">
        <v>45579</v>
      </c>
      <c r="B8639" t="s">
        <v>14</v>
      </c>
      <c r="C8639" t="s">
        <v>8</v>
      </c>
      <c r="D8639" s="2">
        <v>17149</v>
      </c>
      <c r="E8639" t="e">
        <f>VLOOKUP(Actual_Table[[#This Row],[Account]],#REF!,2,FALSE)</f>
        <v>#REF!</v>
      </c>
    </row>
    <row r="8640" spans="1:5" x14ac:dyDescent="0.3">
      <c r="A8640" s="1">
        <v>45579</v>
      </c>
      <c r="B8640" t="s">
        <v>14</v>
      </c>
      <c r="C8640" t="s">
        <v>9</v>
      </c>
      <c r="D8640" s="2">
        <v>20505</v>
      </c>
      <c r="E8640" t="e">
        <f>VLOOKUP(Actual_Table[[#This Row],[Account]],#REF!,2,FALSE)</f>
        <v>#REF!</v>
      </c>
    </row>
    <row r="8641" spans="1:5" x14ac:dyDescent="0.3">
      <c r="A8641" s="1">
        <v>45579</v>
      </c>
      <c r="B8641" t="s">
        <v>14</v>
      </c>
      <c r="C8641" t="s">
        <v>10</v>
      </c>
      <c r="D8641" s="2">
        <v>12556</v>
      </c>
      <c r="E8641" t="e">
        <f>VLOOKUP(Actual_Table[[#This Row],[Account]],#REF!,2,FALSE)</f>
        <v>#REF!</v>
      </c>
    </row>
    <row r="8642" spans="1:5" x14ac:dyDescent="0.3">
      <c r="A8642" s="1">
        <v>45580</v>
      </c>
      <c r="B8642" t="s">
        <v>4</v>
      </c>
      <c r="C8642" t="s">
        <v>5</v>
      </c>
      <c r="D8642" s="2">
        <v>22572</v>
      </c>
      <c r="E8642" t="e">
        <f>VLOOKUP(Actual_Table[[#This Row],[Account]],#REF!,2,FALSE)</f>
        <v>#REF!</v>
      </c>
    </row>
    <row r="8643" spans="1:5" x14ac:dyDescent="0.3">
      <c r="A8643" s="1">
        <v>45580</v>
      </c>
      <c r="B8643" t="s">
        <v>4</v>
      </c>
      <c r="C8643" t="s">
        <v>6</v>
      </c>
      <c r="D8643" s="2">
        <v>22082</v>
      </c>
      <c r="E8643" t="e">
        <f>VLOOKUP(Actual_Table[[#This Row],[Account]],#REF!,2,FALSE)</f>
        <v>#REF!</v>
      </c>
    </row>
    <row r="8644" spans="1:5" x14ac:dyDescent="0.3">
      <c r="A8644" s="1">
        <v>45580</v>
      </c>
      <c r="B8644" t="s">
        <v>4</v>
      </c>
      <c r="C8644" t="s">
        <v>7</v>
      </c>
      <c r="D8644" s="2">
        <v>14271</v>
      </c>
      <c r="E8644" t="e">
        <f>VLOOKUP(Actual_Table[[#This Row],[Account]],#REF!,2,FALSE)</f>
        <v>#REF!</v>
      </c>
    </row>
    <row r="8645" spans="1:5" x14ac:dyDescent="0.3">
      <c r="A8645" s="1">
        <v>45580</v>
      </c>
      <c r="B8645" t="s">
        <v>4</v>
      </c>
      <c r="C8645" t="s">
        <v>8</v>
      </c>
      <c r="D8645" s="2">
        <v>16462</v>
      </c>
      <c r="E8645" t="e">
        <f>VLOOKUP(Actual_Table[[#This Row],[Account]],#REF!,2,FALSE)</f>
        <v>#REF!</v>
      </c>
    </row>
    <row r="8646" spans="1:5" x14ac:dyDescent="0.3">
      <c r="A8646" s="1">
        <v>45580</v>
      </c>
      <c r="B8646" t="s">
        <v>4</v>
      </c>
      <c r="C8646" t="s">
        <v>9</v>
      </c>
      <c r="D8646" s="2">
        <v>13258</v>
      </c>
      <c r="E8646" t="e">
        <f>VLOOKUP(Actual_Table[[#This Row],[Account]],#REF!,2,FALSE)</f>
        <v>#REF!</v>
      </c>
    </row>
    <row r="8647" spans="1:5" x14ac:dyDescent="0.3">
      <c r="A8647" s="1">
        <v>45580</v>
      </c>
      <c r="B8647" t="s">
        <v>4</v>
      </c>
      <c r="C8647" t="s">
        <v>10</v>
      </c>
      <c r="D8647" s="2">
        <v>23835</v>
      </c>
      <c r="E8647" t="e">
        <f>VLOOKUP(Actual_Table[[#This Row],[Account]],#REF!,2,FALSE)</f>
        <v>#REF!</v>
      </c>
    </row>
    <row r="8648" spans="1:5" x14ac:dyDescent="0.3">
      <c r="A8648" s="1">
        <v>45580</v>
      </c>
      <c r="B8648" t="s">
        <v>11</v>
      </c>
      <c r="C8648" t="s">
        <v>5</v>
      </c>
      <c r="D8648" s="2">
        <v>9097</v>
      </c>
      <c r="E8648" t="e">
        <f>VLOOKUP(Actual_Table[[#This Row],[Account]],#REF!,2,FALSE)</f>
        <v>#REF!</v>
      </c>
    </row>
    <row r="8649" spans="1:5" x14ac:dyDescent="0.3">
      <c r="A8649" s="1">
        <v>45580</v>
      </c>
      <c r="B8649" t="s">
        <v>11</v>
      </c>
      <c r="C8649" t="s">
        <v>6</v>
      </c>
      <c r="D8649" s="2">
        <v>20965</v>
      </c>
      <c r="E8649" t="e">
        <f>VLOOKUP(Actual_Table[[#This Row],[Account]],#REF!,2,FALSE)</f>
        <v>#REF!</v>
      </c>
    </row>
    <row r="8650" spans="1:5" x14ac:dyDescent="0.3">
      <c r="A8650" s="1">
        <v>45580</v>
      </c>
      <c r="B8650" t="s">
        <v>11</v>
      </c>
      <c r="C8650" t="s">
        <v>7</v>
      </c>
      <c r="D8650" s="2">
        <v>6485</v>
      </c>
      <c r="E8650" t="e">
        <f>VLOOKUP(Actual_Table[[#This Row],[Account]],#REF!,2,FALSE)</f>
        <v>#REF!</v>
      </c>
    </row>
    <row r="8651" spans="1:5" x14ac:dyDescent="0.3">
      <c r="A8651" s="1">
        <v>45580</v>
      </c>
      <c r="B8651" t="s">
        <v>11</v>
      </c>
      <c r="C8651" t="s">
        <v>8</v>
      </c>
      <c r="D8651" s="2">
        <v>17551</v>
      </c>
      <c r="E8651" t="e">
        <f>VLOOKUP(Actual_Table[[#This Row],[Account]],#REF!,2,FALSE)</f>
        <v>#REF!</v>
      </c>
    </row>
    <row r="8652" spans="1:5" x14ac:dyDescent="0.3">
      <c r="A8652" s="1">
        <v>45580</v>
      </c>
      <c r="B8652" t="s">
        <v>11</v>
      </c>
      <c r="C8652" t="s">
        <v>9</v>
      </c>
      <c r="D8652" s="2">
        <v>11057</v>
      </c>
      <c r="E8652" t="e">
        <f>VLOOKUP(Actual_Table[[#This Row],[Account]],#REF!,2,FALSE)</f>
        <v>#REF!</v>
      </c>
    </row>
    <row r="8653" spans="1:5" x14ac:dyDescent="0.3">
      <c r="A8653" s="1">
        <v>45580</v>
      </c>
      <c r="B8653" t="s">
        <v>11</v>
      </c>
      <c r="C8653" t="s">
        <v>10</v>
      </c>
      <c r="D8653" s="2">
        <v>24764</v>
      </c>
      <c r="E8653" t="e">
        <f>VLOOKUP(Actual_Table[[#This Row],[Account]],#REF!,2,FALSE)</f>
        <v>#REF!</v>
      </c>
    </row>
    <row r="8654" spans="1:5" x14ac:dyDescent="0.3">
      <c r="A8654" s="1">
        <v>45580</v>
      </c>
      <c r="B8654" t="s">
        <v>12</v>
      </c>
      <c r="C8654" t="s">
        <v>5</v>
      </c>
      <c r="D8654" s="2">
        <v>23712</v>
      </c>
      <c r="E8654" t="e">
        <f>VLOOKUP(Actual_Table[[#This Row],[Account]],#REF!,2,FALSE)</f>
        <v>#REF!</v>
      </c>
    </row>
    <row r="8655" spans="1:5" x14ac:dyDescent="0.3">
      <c r="A8655" s="1">
        <v>45580</v>
      </c>
      <c r="B8655" t="s">
        <v>12</v>
      </c>
      <c r="C8655" t="s">
        <v>6</v>
      </c>
      <c r="D8655" s="2">
        <v>7858</v>
      </c>
      <c r="E8655" t="e">
        <f>VLOOKUP(Actual_Table[[#This Row],[Account]],#REF!,2,FALSE)</f>
        <v>#REF!</v>
      </c>
    </row>
    <row r="8656" spans="1:5" x14ac:dyDescent="0.3">
      <c r="A8656" s="1">
        <v>45580</v>
      </c>
      <c r="B8656" t="s">
        <v>12</v>
      </c>
      <c r="C8656" t="s">
        <v>7</v>
      </c>
      <c r="D8656" s="2">
        <v>20182</v>
      </c>
      <c r="E8656" t="e">
        <f>VLOOKUP(Actual_Table[[#This Row],[Account]],#REF!,2,FALSE)</f>
        <v>#REF!</v>
      </c>
    </row>
    <row r="8657" spans="1:5" x14ac:dyDescent="0.3">
      <c r="A8657" s="1">
        <v>45580</v>
      </c>
      <c r="B8657" t="s">
        <v>12</v>
      </c>
      <c r="C8657" t="s">
        <v>8</v>
      </c>
      <c r="D8657" s="2">
        <v>13596</v>
      </c>
      <c r="E8657" t="e">
        <f>VLOOKUP(Actual_Table[[#This Row],[Account]],#REF!,2,FALSE)</f>
        <v>#REF!</v>
      </c>
    </row>
    <row r="8658" spans="1:5" x14ac:dyDescent="0.3">
      <c r="A8658" s="1">
        <v>45580</v>
      </c>
      <c r="B8658" t="s">
        <v>12</v>
      </c>
      <c r="C8658" t="s">
        <v>9</v>
      </c>
      <c r="D8658" s="2">
        <v>9411</v>
      </c>
      <c r="E8658" t="e">
        <f>VLOOKUP(Actual_Table[[#This Row],[Account]],#REF!,2,FALSE)</f>
        <v>#REF!</v>
      </c>
    </row>
    <row r="8659" spans="1:5" x14ac:dyDescent="0.3">
      <c r="A8659" s="1">
        <v>45580</v>
      </c>
      <c r="B8659" t="s">
        <v>12</v>
      </c>
      <c r="C8659" t="s">
        <v>10</v>
      </c>
      <c r="D8659" s="2">
        <v>6574</v>
      </c>
      <c r="E8659" t="e">
        <f>VLOOKUP(Actual_Table[[#This Row],[Account]],#REF!,2,FALSE)</f>
        <v>#REF!</v>
      </c>
    </row>
    <row r="8660" spans="1:5" x14ac:dyDescent="0.3">
      <c r="A8660" s="1">
        <v>45580</v>
      </c>
      <c r="B8660" t="s">
        <v>13</v>
      </c>
      <c r="C8660" t="s">
        <v>5</v>
      </c>
      <c r="D8660" s="2">
        <v>22885</v>
      </c>
      <c r="E8660" t="e">
        <f>VLOOKUP(Actual_Table[[#This Row],[Account]],#REF!,2,FALSE)</f>
        <v>#REF!</v>
      </c>
    </row>
    <row r="8661" spans="1:5" x14ac:dyDescent="0.3">
      <c r="A8661" s="1">
        <v>45580</v>
      </c>
      <c r="B8661" t="s">
        <v>13</v>
      </c>
      <c r="C8661" t="s">
        <v>6</v>
      </c>
      <c r="D8661" s="2">
        <v>3408</v>
      </c>
      <c r="E8661" t="e">
        <f>VLOOKUP(Actual_Table[[#This Row],[Account]],#REF!,2,FALSE)</f>
        <v>#REF!</v>
      </c>
    </row>
    <row r="8662" spans="1:5" x14ac:dyDescent="0.3">
      <c r="A8662" s="1">
        <v>45580</v>
      </c>
      <c r="B8662" t="s">
        <v>13</v>
      </c>
      <c r="C8662" t="s">
        <v>7</v>
      </c>
      <c r="D8662" s="2">
        <v>23064</v>
      </c>
      <c r="E8662" t="e">
        <f>VLOOKUP(Actual_Table[[#This Row],[Account]],#REF!,2,FALSE)</f>
        <v>#REF!</v>
      </c>
    </row>
    <row r="8663" spans="1:5" x14ac:dyDescent="0.3">
      <c r="A8663" s="1">
        <v>45580</v>
      </c>
      <c r="B8663" t="s">
        <v>13</v>
      </c>
      <c r="C8663" t="s">
        <v>8</v>
      </c>
      <c r="D8663" s="2">
        <v>16341</v>
      </c>
      <c r="E8663" t="e">
        <f>VLOOKUP(Actual_Table[[#This Row],[Account]],#REF!,2,FALSE)</f>
        <v>#REF!</v>
      </c>
    </row>
    <row r="8664" spans="1:5" x14ac:dyDescent="0.3">
      <c r="A8664" s="1">
        <v>45580</v>
      </c>
      <c r="B8664" t="s">
        <v>13</v>
      </c>
      <c r="C8664" t="s">
        <v>9</v>
      </c>
      <c r="D8664" s="2">
        <v>19162</v>
      </c>
      <c r="E8664" t="e">
        <f>VLOOKUP(Actual_Table[[#This Row],[Account]],#REF!,2,FALSE)</f>
        <v>#REF!</v>
      </c>
    </row>
    <row r="8665" spans="1:5" x14ac:dyDescent="0.3">
      <c r="A8665" s="1">
        <v>45580</v>
      </c>
      <c r="B8665" t="s">
        <v>13</v>
      </c>
      <c r="C8665" t="s">
        <v>10</v>
      </c>
      <c r="D8665" s="2">
        <v>13038</v>
      </c>
      <c r="E8665" t="e">
        <f>VLOOKUP(Actual_Table[[#This Row],[Account]],#REF!,2,FALSE)</f>
        <v>#REF!</v>
      </c>
    </row>
    <row r="8666" spans="1:5" x14ac:dyDescent="0.3">
      <c r="A8666" s="1">
        <v>45580</v>
      </c>
      <c r="B8666" t="s">
        <v>14</v>
      </c>
      <c r="C8666" t="s">
        <v>5</v>
      </c>
      <c r="D8666" s="2">
        <v>2151</v>
      </c>
      <c r="E8666" t="e">
        <f>VLOOKUP(Actual_Table[[#This Row],[Account]],#REF!,2,FALSE)</f>
        <v>#REF!</v>
      </c>
    </row>
    <row r="8667" spans="1:5" x14ac:dyDescent="0.3">
      <c r="A8667" s="1">
        <v>45580</v>
      </c>
      <c r="B8667" t="s">
        <v>14</v>
      </c>
      <c r="C8667" t="s">
        <v>6</v>
      </c>
      <c r="D8667" s="2">
        <v>11241</v>
      </c>
      <c r="E8667" t="e">
        <f>VLOOKUP(Actual_Table[[#This Row],[Account]],#REF!,2,FALSE)</f>
        <v>#REF!</v>
      </c>
    </row>
    <row r="8668" spans="1:5" x14ac:dyDescent="0.3">
      <c r="A8668" s="1">
        <v>45580</v>
      </c>
      <c r="B8668" t="s">
        <v>14</v>
      </c>
      <c r="C8668" t="s">
        <v>7</v>
      </c>
      <c r="D8668" s="2">
        <v>16358</v>
      </c>
      <c r="E8668" t="e">
        <f>VLOOKUP(Actual_Table[[#This Row],[Account]],#REF!,2,FALSE)</f>
        <v>#REF!</v>
      </c>
    </row>
    <row r="8669" spans="1:5" x14ac:dyDescent="0.3">
      <c r="A8669" s="1">
        <v>45580</v>
      </c>
      <c r="B8669" t="s">
        <v>14</v>
      </c>
      <c r="C8669" t="s">
        <v>8</v>
      </c>
      <c r="D8669" s="2">
        <v>14950</v>
      </c>
      <c r="E8669" t="e">
        <f>VLOOKUP(Actual_Table[[#This Row],[Account]],#REF!,2,FALSE)</f>
        <v>#REF!</v>
      </c>
    </row>
    <row r="8670" spans="1:5" x14ac:dyDescent="0.3">
      <c r="A8670" s="1">
        <v>45580</v>
      </c>
      <c r="B8670" t="s">
        <v>14</v>
      </c>
      <c r="C8670" t="s">
        <v>9</v>
      </c>
      <c r="D8670" s="2">
        <v>24365</v>
      </c>
      <c r="E8670" t="e">
        <f>VLOOKUP(Actual_Table[[#This Row],[Account]],#REF!,2,FALSE)</f>
        <v>#REF!</v>
      </c>
    </row>
    <row r="8671" spans="1:5" x14ac:dyDescent="0.3">
      <c r="A8671" s="1">
        <v>45580</v>
      </c>
      <c r="B8671" t="s">
        <v>14</v>
      </c>
      <c r="C8671" t="s">
        <v>10</v>
      </c>
      <c r="D8671" s="2">
        <v>16473</v>
      </c>
      <c r="E8671" t="e">
        <f>VLOOKUP(Actual_Table[[#This Row],[Account]],#REF!,2,FALSE)</f>
        <v>#REF!</v>
      </c>
    </row>
    <row r="8672" spans="1:5" x14ac:dyDescent="0.3">
      <c r="A8672" s="1">
        <v>45581</v>
      </c>
      <c r="B8672" t="s">
        <v>4</v>
      </c>
      <c r="C8672" t="s">
        <v>5</v>
      </c>
      <c r="D8672" s="2">
        <v>1151</v>
      </c>
      <c r="E8672" t="e">
        <f>VLOOKUP(Actual_Table[[#This Row],[Account]],#REF!,2,FALSE)</f>
        <v>#REF!</v>
      </c>
    </row>
    <row r="8673" spans="1:5" x14ac:dyDescent="0.3">
      <c r="A8673" s="1">
        <v>45581</v>
      </c>
      <c r="B8673" t="s">
        <v>4</v>
      </c>
      <c r="C8673" t="s">
        <v>6</v>
      </c>
      <c r="D8673" s="2">
        <v>21223</v>
      </c>
      <c r="E8673" t="e">
        <f>VLOOKUP(Actual_Table[[#This Row],[Account]],#REF!,2,FALSE)</f>
        <v>#REF!</v>
      </c>
    </row>
    <row r="8674" spans="1:5" x14ac:dyDescent="0.3">
      <c r="A8674" s="1">
        <v>45581</v>
      </c>
      <c r="B8674" t="s">
        <v>4</v>
      </c>
      <c r="C8674" t="s">
        <v>7</v>
      </c>
      <c r="D8674" s="2">
        <v>5780</v>
      </c>
      <c r="E8674" t="e">
        <f>VLOOKUP(Actual_Table[[#This Row],[Account]],#REF!,2,FALSE)</f>
        <v>#REF!</v>
      </c>
    </row>
    <row r="8675" spans="1:5" x14ac:dyDescent="0.3">
      <c r="A8675" s="1">
        <v>45581</v>
      </c>
      <c r="B8675" t="s">
        <v>4</v>
      </c>
      <c r="C8675" t="s">
        <v>8</v>
      </c>
      <c r="D8675" s="2">
        <v>11181</v>
      </c>
      <c r="E8675" t="e">
        <f>VLOOKUP(Actual_Table[[#This Row],[Account]],#REF!,2,FALSE)</f>
        <v>#REF!</v>
      </c>
    </row>
    <row r="8676" spans="1:5" x14ac:dyDescent="0.3">
      <c r="A8676" s="1">
        <v>45581</v>
      </c>
      <c r="B8676" t="s">
        <v>4</v>
      </c>
      <c r="C8676" t="s">
        <v>9</v>
      </c>
      <c r="D8676" s="2">
        <v>17501</v>
      </c>
      <c r="E8676" t="e">
        <f>VLOOKUP(Actual_Table[[#This Row],[Account]],#REF!,2,FALSE)</f>
        <v>#REF!</v>
      </c>
    </row>
    <row r="8677" spans="1:5" x14ac:dyDescent="0.3">
      <c r="A8677" s="1">
        <v>45581</v>
      </c>
      <c r="B8677" t="s">
        <v>4</v>
      </c>
      <c r="C8677" t="s">
        <v>10</v>
      </c>
      <c r="D8677" s="2">
        <v>16144</v>
      </c>
      <c r="E8677" t="e">
        <f>VLOOKUP(Actual_Table[[#This Row],[Account]],#REF!,2,FALSE)</f>
        <v>#REF!</v>
      </c>
    </row>
    <row r="8678" spans="1:5" x14ac:dyDescent="0.3">
      <c r="A8678" s="1">
        <v>45581</v>
      </c>
      <c r="B8678" t="s">
        <v>11</v>
      </c>
      <c r="C8678" t="s">
        <v>5</v>
      </c>
      <c r="D8678" s="2">
        <v>7518</v>
      </c>
      <c r="E8678" t="e">
        <f>VLOOKUP(Actual_Table[[#This Row],[Account]],#REF!,2,FALSE)</f>
        <v>#REF!</v>
      </c>
    </row>
    <row r="8679" spans="1:5" x14ac:dyDescent="0.3">
      <c r="A8679" s="1">
        <v>45581</v>
      </c>
      <c r="B8679" t="s">
        <v>11</v>
      </c>
      <c r="C8679" t="s">
        <v>6</v>
      </c>
      <c r="D8679" s="2">
        <v>22150</v>
      </c>
      <c r="E8679" t="e">
        <f>VLOOKUP(Actual_Table[[#This Row],[Account]],#REF!,2,FALSE)</f>
        <v>#REF!</v>
      </c>
    </row>
    <row r="8680" spans="1:5" x14ac:dyDescent="0.3">
      <c r="A8680" s="1">
        <v>45581</v>
      </c>
      <c r="B8680" t="s">
        <v>11</v>
      </c>
      <c r="C8680" t="s">
        <v>7</v>
      </c>
      <c r="D8680" s="2">
        <v>24830</v>
      </c>
      <c r="E8680" t="e">
        <f>VLOOKUP(Actual_Table[[#This Row],[Account]],#REF!,2,FALSE)</f>
        <v>#REF!</v>
      </c>
    </row>
    <row r="8681" spans="1:5" x14ac:dyDescent="0.3">
      <c r="A8681" s="1">
        <v>45581</v>
      </c>
      <c r="B8681" t="s">
        <v>11</v>
      </c>
      <c r="C8681" t="s">
        <v>8</v>
      </c>
      <c r="D8681" s="2">
        <v>19493</v>
      </c>
      <c r="E8681" t="e">
        <f>VLOOKUP(Actual_Table[[#This Row],[Account]],#REF!,2,FALSE)</f>
        <v>#REF!</v>
      </c>
    </row>
    <row r="8682" spans="1:5" x14ac:dyDescent="0.3">
      <c r="A8682" s="1">
        <v>45581</v>
      </c>
      <c r="B8682" t="s">
        <v>11</v>
      </c>
      <c r="C8682" t="s">
        <v>9</v>
      </c>
      <c r="D8682" s="2">
        <v>5500</v>
      </c>
      <c r="E8682" t="e">
        <f>VLOOKUP(Actual_Table[[#This Row],[Account]],#REF!,2,FALSE)</f>
        <v>#REF!</v>
      </c>
    </row>
    <row r="8683" spans="1:5" x14ac:dyDescent="0.3">
      <c r="A8683" s="1">
        <v>45581</v>
      </c>
      <c r="B8683" t="s">
        <v>11</v>
      </c>
      <c r="C8683" t="s">
        <v>10</v>
      </c>
      <c r="D8683" s="2">
        <v>1212</v>
      </c>
      <c r="E8683" t="e">
        <f>VLOOKUP(Actual_Table[[#This Row],[Account]],#REF!,2,FALSE)</f>
        <v>#REF!</v>
      </c>
    </row>
    <row r="8684" spans="1:5" x14ac:dyDescent="0.3">
      <c r="A8684" s="1">
        <v>45581</v>
      </c>
      <c r="B8684" t="s">
        <v>12</v>
      </c>
      <c r="C8684" t="s">
        <v>5</v>
      </c>
      <c r="D8684" s="2">
        <v>17378</v>
      </c>
      <c r="E8684" t="e">
        <f>VLOOKUP(Actual_Table[[#This Row],[Account]],#REF!,2,FALSE)</f>
        <v>#REF!</v>
      </c>
    </row>
    <row r="8685" spans="1:5" x14ac:dyDescent="0.3">
      <c r="A8685" s="1">
        <v>45581</v>
      </c>
      <c r="B8685" t="s">
        <v>12</v>
      </c>
      <c r="C8685" t="s">
        <v>6</v>
      </c>
      <c r="D8685" s="2">
        <v>22074</v>
      </c>
      <c r="E8685" t="e">
        <f>VLOOKUP(Actual_Table[[#This Row],[Account]],#REF!,2,FALSE)</f>
        <v>#REF!</v>
      </c>
    </row>
    <row r="8686" spans="1:5" x14ac:dyDescent="0.3">
      <c r="A8686" s="1">
        <v>45581</v>
      </c>
      <c r="B8686" t="s">
        <v>12</v>
      </c>
      <c r="C8686" t="s">
        <v>7</v>
      </c>
      <c r="D8686" s="2">
        <v>9947</v>
      </c>
      <c r="E8686" t="e">
        <f>VLOOKUP(Actual_Table[[#This Row],[Account]],#REF!,2,FALSE)</f>
        <v>#REF!</v>
      </c>
    </row>
    <row r="8687" spans="1:5" x14ac:dyDescent="0.3">
      <c r="A8687" s="1">
        <v>45581</v>
      </c>
      <c r="B8687" t="s">
        <v>12</v>
      </c>
      <c r="C8687" t="s">
        <v>8</v>
      </c>
      <c r="D8687" s="2">
        <v>23863</v>
      </c>
      <c r="E8687" t="e">
        <f>VLOOKUP(Actual_Table[[#This Row],[Account]],#REF!,2,FALSE)</f>
        <v>#REF!</v>
      </c>
    </row>
    <row r="8688" spans="1:5" x14ac:dyDescent="0.3">
      <c r="A8688" s="1">
        <v>45581</v>
      </c>
      <c r="B8688" t="s">
        <v>12</v>
      </c>
      <c r="C8688" t="s">
        <v>9</v>
      </c>
      <c r="D8688" s="2">
        <v>24358</v>
      </c>
      <c r="E8688" t="e">
        <f>VLOOKUP(Actual_Table[[#This Row],[Account]],#REF!,2,FALSE)</f>
        <v>#REF!</v>
      </c>
    </row>
    <row r="8689" spans="1:5" x14ac:dyDescent="0.3">
      <c r="A8689" s="1">
        <v>45581</v>
      </c>
      <c r="B8689" t="s">
        <v>12</v>
      </c>
      <c r="C8689" t="s">
        <v>10</v>
      </c>
      <c r="D8689" s="2">
        <v>10304</v>
      </c>
      <c r="E8689" t="e">
        <f>VLOOKUP(Actual_Table[[#This Row],[Account]],#REF!,2,FALSE)</f>
        <v>#REF!</v>
      </c>
    </row>
    <row r="8690" spans="1:5" x14ac:dyDescent="0.3">
      <c r="A8690" s="1">
        <v>45581</v>
      </c>
      <c r="B8690" t="s">
        <v>13</v>
      </c>
      <c r="C8690" t="s">
        <v>5</v>
      </c>
      <c r="D8690" s="2">
        <v>21826</v>
      </c>
      <c r="E8690" t="e">
        <f>VLOOKUP(Actual_Table[[#This Row],[Account]],#REF!,2,FALSE)</f>
        <v>#REF!</v>
      </c>
    </row>
    <row r="8691" spans="1:5" x14ac:dyDescent="0.3">
      <c r="A8691" s="1">
        <v>45581</v>
      </c>
      <c r="B8691" t="s">
        <v>13</v>
      </c>
      <c r="C8691" t="s">
        <v>6</v>
      </c>
      <c r="D8691" s="2">
        <v>2030</v>
      </c>
      <c r="E8691" t="e">
        <f>VLOOKUP(Actual_Table[[#This Row],[Account]],#REF!,2,FALSE)</f>
        <v>#REF!</v>
      </c>
    </row>
    <row r="8692" spans="1:5" x14ac:dyDescent="0.3">
      <c r="A8692" s="1">
        <v>45581</v>
      </c>
      <c r="B8692" t="s">
        <v>13</v>
      </c>
      <c r="C8692" t="s">
        <v>7</v>
      </c>
      <c r="D8692" s="2">
        <v>16355</v>
      </c>
      <c r="E8692" t="e">
        <f>VLOOKUP(Actual_Table[[#This Row],[Account]],#REF!,2,FALSE)</f>
        <v>#REF!</v>
      </c>
    </row>
    <row r="8693" spans="1:5" x14ac:dyDescent="0.3">
      <c r="A8693" s="1">
        <v>45581</v>
      </c>
      <c r="B8693" t="s">
        <v>13</v>
      </c>
      <c r="C8693" t="s">
        <v>8</v>
      </c>
      <c r="D8693" s="2">
        <v>11522</v>
      </c>
      <c r="E8693" t="e">
        <f>VLOOKUP(Actual_Table[[#This Row],[Account]],#REF!,2,FALSE)</f>
        <v>#REF!</v>
      </c>
    </row>
    <row r="8694" spans="1:5" x14ac:dyDescent="0.3">
      <c r="A8694" s="1">
        <v>45581</v>
      </c>
      <c r="B8694" t="s">
        <v>13</v>
      </c>
      <c r="C8694" t="s">
        <v>9</v>
      </c>
      <c r="D8694" s="2">
        <v>24910</v>
      </c>
      <c r="E8694" t="e">
        <f>VLOOKUP(Actual_Table[[#This Row],[Account]],#REF!,2,FALSE)</f>
        <v>#REF!</v>
      </c>
    </row>
    <row r="8695" spans="1:5" x14ac:dyDescent="0.3">
      <c r="A8695" s="1">
        <v>45581</v>
      </c>
      <c r="B8695" t="s">
        <v>13</v>
      </c>
      <c r="C8695" t="s">
        <v>10</v>
      </c>
      <c r="D8695" s="2">
        <v>16996</v>
      </c>
      <c r="E8695" t="e">
        <f>VLOOKUP(Actual_Table[[#This Row],[Account]],#REF!,2,FALSE)</f>
        <v>#REF!</v>
      </c>
    </row>
    <row r="8696" spans="1:5" x14ac:dyDescent="0.3">
      <c r="A8696" s="1">
        <v>45581</v>
      </c>
      <c r="B8696" t="s">
        <v>14</v>
      </c>
      <c r="C8696" t="s">
        <v>5</v>
      </c>
      <c r="D8696" s="2">
        <v>16871</v>
      </c>
      <c r="E8696" t="e">
        <f>VLOOKUP(Actual_Table[[#This Row],[Account]],#REF!,2,FALSE)</f>
        <v>#REF!</v>
      </c>
    </row>
    <row r="8697" spans="1:5" x14ac:dyDescent="0.3">
      <c r="A8697" s="1">
        <v>45581</v>
      </c>
      <c r="B8697" t="s">
        <v>14</v>
      </c>
      <c r="C8697" t="s">
        <v>6</v>
      </c>
      <c r="D8697" s="2">
        <v>1600</v>
      </c>
      <c r="E8697" t="e">
        <f>VLOOKUP(Actual_Table[[#This Row],[Account]],#REF!,2,FALSE)</f>
        <v>#REF!</v>
      </c>
    </row>
    <row r="8698" spans="1:5" x14ac:dyDescent="0.3">
      <c r="A8698" s="1">
        <v>45581</v>
      </c>
      <c r="B8698" t="s">
        <v>14</v>
      </c>
      <c r="C8698" t="s">
        <v>7</v>
      </c>
      <c r="D8698" s="2">
        <v>1815</v>
      </c>
      <c r="E8698" t="e">
        <f>VLOOKUP(Actual_Table[[#This Row],[Account]],#REF!,2,FALSE)</f>
        <v>#REF!</v>
      </c>
    </row>
    <row r="8699" spans="1:5" x14ac:dyDescent="0.3">
      <c r="A8699" s="1">
        <v>45581</v>
      </c>
      <c r="B8699" t="s">
        <v>14</v>
      </c>
      <c r="C8699" t="s">
        <v>8</v>
      </c>
      <c r="D8699" s="2">
        <v>20414</v>
      </c>
      <c r="E8699" t="e">
        <f>VLOOKUP(Actual_Table[[#This Row],[Account]],#REF!,2,FALSE)</f>
        <v>#REF!</v>
      </c>
    </row>
    <row r="8700" spans="1:5" x14ac:dyDescent="0.3">
      <c r="A8700" s="1">
        <v>45581</v>
      </c>
      <c r="B8700" t="s">
        <v>14</v>
      </c>
      <c r="C8700" t="s">
        <v>9</v>
      </c>
      <c r="D8700" s="2">
        <v>21928</v>
      </c>
      <c r="E8700" t="e">
        <f>VLOOKUP(Actual_Table[[#This Row],[Account]],#REF!,2,FALSE)</f>
        <v>#REF!</v>
      </c>
    </row>
    <row r="8701" spans="1:5" x14ac:dyDescent="0.3">
      <c r="A8701" s="1">
        <v>45581</v>
      </c>
      <c r="B8701" t="s">
        <v>14</v>
      </c>
      <c r="C8701" t="s">
        <v>10</v>
      </c>
      <c r="D8701" s="2">
        <v>17456</v>
      </c>
      <c r="E8701" t="e">
        <f>VLOOKUP(Actual_Table[[#This Row],[Account]],#REF!,2,FALSE)</f>
        <v>#REF!</v>
      </c>
    </row>
    <row r="8702" spans="1:5" x14ac:dyDescent="0.3">
      <c r="A8702" s="1">
        <v>45582</v>
      </c>
      <c r="B8702" t="s">
        <v>4</v>
      </c>
      <c r="C8702" t="s">
        <v>5</v>
      </c>
      <c r="D8702" s="2">
        <v>22750</v>
      </c>
      <c r="E8702" t="e">
        <f>VLOOKUP(Actual_Table[[#This Row],[Account]],#REF!,2,FALSE)</f>
        <v>#REF!</v>
      </c>
    </row>
    <row r="8703" spans="1:5" x14ac:dyDescent="0.3">
      <c r="A8703" s="1">
        <v>45582</v>
      </c>
      <c r="B8703" t="s">
        <v>4</v>
      </c>
      <c r="C8703" t="s">
        <v>6</v>
      </c>
      <c r="D8703" s="2">
        <v>2600</v>
      </c>
      <c r="E8703" t="e">
        <f>VLOOKUP(Actual_Table[[#This Row],[Account]],#REF!,2,FALSE)</f>
        <v>#REF!</v>
      </c>
    </row>
    <row r="8704" spans="1:5" x14ac:dyDescent="0.3">
      <c r="A8704" s="1">
        <v>45582</v>
      </c>
      <c r="B8704" t="s">
        <v>4</v>
      </c>
      <c r="C8704" t="s">
        <v>7</v>
      </c>
      <c r="D8704" s="2">
        <v>13906</v>
      </c>
      <c r="E8704" t="e">
        <f>VLOOKUP(Actual_Table[[#This Row],[Account]],#REF!,2,FALSE)</f>
        <v>#REF!</v>
      </c>
    </row>
    <row r="8705" spans="1:5" x14ac:dyDescent="0.3">
      <c r="A8705" s="1">
        <v>45582</v>
      </c>
      <c r="B8705" t="s">
        <v>4</v>
      </c>
      <c r="C8705" t="s">
        <v>8</v>
      </c>
      <c r="D8705" s="2">
        <v>18920</v>
      </c>
      <c r="E8705" t="e">
        <f>VLOOKUP(Actual_Table[[#This Row],[Account]],#REF!,2,FALSE)</f>
        <v>#REF!</v>
      </c>
    </row>
    <row r="8706" spans="1:5" x14ac:dyDescent="0.3">
      <c r="A8706" s="1">
        <v>45582</v>
      </c>
      <c r="B8706" t="s">
        <v>4</v>
      </c>
      <c r="C8706" t="s">
        <v>9</v>
      </c>
      <c r="D8706" s="2">
        <v>22103</v>
      </c>
      <c r="E8706" t="e">
        <f>VLOOKUP(Actual_Table[[#This Row],[Account]],#REF!,2,FALSE)</f>
        <v>#REF!</v>
      </c>
    </row>
    <row r="8707" spans="1:5" x14ac:dyDescent="0.3">
      <c r="A8707" s="1">
        <v>45582</v>
      </c>
      <c r="B8707" t="s">
        <v>4</v>
      </c>
      <c r="C8707" t="s">
        <v>10</v>
      </c>
      <c r="D8707" s="2">
        <v>14146</v>
      </c>
      <c r="E8707" t="e">
        <f>VLOOKUP(Actual_Table[[#This Row],[Account]],#REF!,2,FALSE)</f>
        <v>#REF!</v>
      </c>
    </row>
    <row r="8708" spans="1:5" x14ac:dyDescent="0.3">
      <c r="A8708" s="1">
        <v>45582</v>
      </c>
      <c r="B8708" t="s">
        <v>11</v>
      </c>
      <c r="C8708" t="s">
        <v>5</v>
      </c>
      <c r="D8708" s="2">
        <v>24293</v>
      </c>
      <c r="E8708" t="e">
        <f>VLOOKUP(Actual_Table[[#This Row],[Account]],#REF!,2,FALSE)</f>
        <v>#REF!</v>
      </c>
    </row>
    <row r="8709" spans="1:5" x14ac:dyDescent="0.3">
      <c r="A8709" s="1">
        <v>45582</v>
      </c>
      <c r="B8709" t="s">
        <v>11</v>
      </c>
      <c r="C8709" t="s">
        <v>6</v>
      </c>
      <c r="D8709" s="2">
        <v>5122</v>
      </c>
      <c r="E8709" t="e">
        <f>VLOOKUP(Actual_Table[[#This Row],[Account]],#REF!,2,FALSE)</f>
        <v>#REF!</v>
      </c>
    </row>
    <row r="8710" spans="1:5" x14ac:dyDescent="0.3">
      <c r="A8710" s="1">
        <v>45582</v>
      </c>
      <c r="B8710" t="s">
        <v>11</v>
      </c>
      <c r="C8710" t="s">
        <v>7</v>
      </c>
      <c r="D8710" s="2">
        <v>1328</v>
      </c>
      <c r="E8710" t="e">
        <f>VLOOKUP(Actual_Table[[#This Row],[Account]],#REF!,2,FALSE)</f>
        <v>#REF!</v>
      </c>
    </row>
    <row r="8711" spans="1:5" x14ac:dyDescent="0.3">
      <c r="A8711" s="1">
        <v>45582</v>
      </c>
      <c r="B8711" t="s">
        <v>11</v>
      </c>
      <c r="C8711" t="s">
        <v>8</v>
      </c>
      <c r="D8711" s="2">
        <v>17297</v>
      </c>
      <c r="E8711" t="e">
        <f>VLOOKUP(Actual_Table[[#This Row],[Account]],#REF!,2,FALSE)</f>
        <v>#REF!</v>
      </c>
    </row>
    <row r="8712" spans="1:5" x14ac:dyDescent="0.3">
      <c r="A8712" s="1">
        <v>45582</v>
      </c>
      <c r="B8712" t="s">
        <v>11</v>
      </c>
      <c r="C8712" t="s">
        <v>9</v>
      </c>
      <c r="D8712" s="2">
        <v>7304</v>
      </c>
      <c r="E8712" t="e">
        <f>VLOOKUP(Actual_Table[[#This Row],[Account]],#REF!,2,FALSE)</f>
        <v>#REF!</v>
      </c>
    </row>
    <row r="8713" spans="1:5" x14ac:dyDescent="0.3">
      <c r="A8713" s="1">
        <v>45582</v>
      </c>
      <c r="B8713" t="s">
        <v>11</v>
      </c>
      <c r="C8713" t="s">
        <v>10</v>
      </c>
      <c r="D8713" s="2">
        <v>580</v>
      </c>
      <c r="E8713" t="e">
        <f>VLOOKUP(Actual_Table[[#This Row],[Account]],#REF!,2,FALSE)</f>
        <v>#REF!</v>
      </c>
    </row>
    <row r="8714" spans="1:5" x14ac:dyDescent="0.3">
      <c r="A8714" s="1">
        <v>45582</v>
      </c>
      <c r="B8714" t="s">
        <v>12</v>
      </c>
      <c r="C8714" t="s">
        <v>5</v>
      </c>
      <c r="D8714" s="2">
        <v>16411</v>
      </c>
      <c r="E8714" t="e">
        <f>VLOOKUP(Actual_Table[[#This Row],[Account]],#REF!,2,FALSE)</f>
        <v>#REF!</v>
      </c>
    </row>
    <row r="8715" spans="1:5" x14ac:dyDescent="0.3">
      <c r="A8715" s="1">
        <v>45582</v>
      </c>
      <c r="B8715" t="s">
        <v>12</v>
      </c>
      <c r="C8715" t="s">
        <v>6</v>
      </c>
      <c r="D8715" s="2">
        <v>14001</v>
      </c>
      <c r="E8715" t="e">
        <f>VLOOKUP(Actual_Table[[#This Row],[Account]],#REF!,2,FALSE)</f>
        <v>#REF!</v>
      </c>
    </row>
    <row r="8716" spans="1:5" x14ac:dyDescent="0.3">
      <c r="A8716" s="1">
        <v>45582</v>
      </c>
      <c r="B8716" t="s">
        <v>12</v>
      </c>
      <c r="C8716" t="s">
        <v>7</v>
      </c>
      <c r="D8716" s="2">
        <v>4941</v>
      </c>
      <c r="E8716" t="e">
        <f>VLOOKUP(Actual_Table[[#This Row],[Account]],#REF!,2,FALSE)</f>
        <v>#REF!</v>
      </c>
    </row>
    <row r="8717" spans="1:5" x14ac:dyDescent="0.3">
      <c r="A8717" s="1">
        <v>45582</v>
      </c>
      <c r="B8717" t="s">
        <v>12</v>
      </c>
      <c r="C8717" t="s">
        <v>8</v>
      </c>
      <c r="D8717" s="2">
        <v>22614</v>
      </c>
      <c r="E8717" t="e">
        <f>VLOOKUP(Actual_Table[[#This Row],[Account]],#REF!,2,FALSE)</f>
        <v>#REF!</v>
      </c>
    </row>
    <row r="8718" spans="1:5" x14ac:dyDescent="0.3">
      <c r="A8718" s="1">
        <v>45582</v>
      </c>
      <c r="B8718" t="s">
        <v>12</v>
      </c>
      <c r="C8718" t="s">
        <v>9</v>
      </c>
      <c r="D8718" s="2">
        <v>689</v>
      </c>
      <c r="E8718" t="e">
        <f>VLOOKUP(Actual_Table[[#This Row],[Account]],#REF!,2,FALSE)</f>
        <v>#REF!</v>
      </c>
    </row>
    <row r="8719" spans="1:5" x14ac:dyDescent="0.3">
      <c r="A8719" s="1">
        <v>45582</v>
      </c>
      <c r="B8719" t="s">
        <v>12</v>
      </c>
      <c r="C8719" t="s">
        <v>10</v>
      </c>
      <c r="D8719" s="2">
        <v>22133</v>
      </c>
      <c r="E8719" t="e">
        <f>VLOOKUP(Actual_Table[[#This Row],[Account]],#REF!,2,FALSE)</f>
        <v>#REF!</v>
      </c>
    </row>
    <row r="8720" spans="1:5" x14ac:dyDescent="0.3">
      <c r="A8720" s="1">
        <v>45582</v>
      </c>
      <c r="B8720" t="s">
        <v>13</v>
      </c>
      <c r="C8720" t="s">
        <v>5</v>
      </c>
      <c r="D8720" s="2">
        <v>8511</v>
      </c>
      <c r="E8720" t="e">
        <f>VLOOKUP(Actual_Table[[#This Row],[Account]],#REF!,2,FALSE)</f>
        <v>#REF!</v>
      </c>
    </row>
    <row r="8721" spans="1:5" x14ac:dyDescent="0.3">
      <c r="A8721" s="1">
        <v>45582</v>
      </c>
      <c r="B8721" t="s">
        <v>13</v>
      </c>
      <c r="C8721" t="s">
        <v>6</v>
      </c>
      <c r="D8721" s="2">
        <v>962</v>
      </c>
      <c r="E8721" t="e">
        <f>VLOOKUP(Actual_Table[[#This Row],[Account]],#REF!,2,FALSE)</f>
        <v>#REF!</v>
      </c>
    </row>
    <row r="8722" spans="1:5" x14ac:dyDescent="0.3">
      <c r="A8722" s="1">
        <v>45582</v>
      </c>
      <c r="B8722" t="s">
        <v>13</v>
      </c>
      <c r="C8722" t="s">
        <v>7</v>
      </c>
      <c r="D8722" s="2">
        <v>14403</v>
      </c>
      <c r="E8722" t="e">
        <f>VLOOKUP(Actual_Table[[#This Row],[Account]],#REF!,2,FALSE)</f>
        <v>#REF!</v>
      </c>
    </row>
    <row r="8723" spans="1:5" x14ac:dyDescent="0.3">
      <c r="A8723" s="1">
        <v>45582</v>
      </c>
      <c r="B8723" t="s">
        <v>13</v>
      </c>
      <c r="C8723" t="s">
        <v>8</v>
      </c>
      <c r="D8723" s="2">
        <v>8826</v>
      </c>
      <c r="E8723" t="e">
        <f>VLOOKUP(Actual_Table[[#This Row],[Account]],#REF!,2,FALSE)</f>
        <v>#REF!</v>
      </c>
    </row>
    <row r="8724" spans="1:5" x14ac:dyDescent="0.3">
      <c r="A8724" s="1">
        <v>45582</v>
      </c>
      <c r="B8724" t="s">
        <v>13</v>
      </c>
      <c r="C8724" t="s">
        <v>9</v>
      </c>
      <c r="D8724" s="2">
        <v>6583</v>
      </c>
      <c r="E8724" t="e">
        <f>VLOOKUP(Actual_Table[[#This Row],[Account]],#REF!,2,FALSE)</f>
        <v>#REF!</v>
      </c>
    </row>
    <row r="8725" spans="1:5" x14ac:dyDescent="0.3">
      <c r="A8725" s="1">
        <v>45582</v>
      </c>
      <c r="B8725" t="s">
        <v>13</v>
      </c>
      <c r="C8725" t="s">
        <v>10</v>
      </c>
      <c r="D8725" s="2">
        <v>14241</v>
      </c>
      <c r="E8725" t="e">
        <f>VLOOKUP(Actual_Table[[#This Row],[Account]],#REF!,2,FALSE)</f>
        <v>#REF!</v>
      </c>
    </row>
    <row r="8726" spans="1:5" x14ac:dyDescent="0.3">
      <c r="A8726" s="1">
        <v>45582</v>
      </c>
      <c r="B8726" t="s">
        <v>14</v>
      </c>
      <c r="C8726" t="s">
        <v>5</v>
      </c>
      <c r="D8726" s="2">
        <v>8060</v>
      </c>
      <c r="E8726" t="e">
        <f>VLOOKUP(Actual_Table[[#This Row],[Account]],#REF!,2,FALSE)</f>
        <v>#REF!</v>
      </c>
    </row>
    <row r="8727" spans="1:5" x14ac:dyDescent="0.3">
      <c r="A8727" s="1">
        <v>45582</v>
      </c>
      <c r="B8727" t="s">
        <v>14</v>
      </c>
      <c r="C8727" t="s">
        <v>6</v>
      </c>
      <c r="D8727" s="2">
        <v>540</v>
      </c>
      <c r="E8727" t="e">
        <f>VLOOKUP(Actual_Table[[#This Row],[Account]],#REF!,2,FALSE)</f>
        <v>#REF!</v>
      </c>
    </row>
    <row r="8728" spans="1:5" x14ac:dyDescent="0.3">
      <c r="A8728" s="1">
        <v>45582</v>
      </c>
      <c r="B8728" t="s">
        <v>14</v>
      </c>
      <c r="C8728" t="s">
        <v>7</v>
      </c>
      <c r="D8728" s="2">
        <v>22725</v>
      </c>
      <c r="E8728" t="e">
        <f>VLOOKUP(Actual_Table[[#This Row],[Account]],#REF!,2,FALSE)</f>
        <v>#REF!</v>
      </c>
    </row>
    <row r="8729" spans="1:5" x14ac:dyDescent="0.3">
      <c r="A8729" s="1">
        <v>45582</v>
      </c>
      <c r="B8729" t="s">
        <v>14</v>
      </c>
      <c r="C8729" t="s">
        <v>8</v>
      </c>
      <c r="D8729" s="2">
        <v>17723</v>
      </c>
      <c r="E8729" t="e">
        <f>VLOOKUP(Actual_Table[[#This Row],[Account]],#REF!,2,FALSE)</f>
        <v>#REF!</v>
      </c>
    </row>
    <row r="8730" spans="1:5" x14ac:dyDescent="0.3">
      <c r="A8730" s="1">
        <v>45582</v>
      </c>
      <c r="B8730" t="s">
        <v>14</v>
      </c>
      <c r="C8730" t="s">
        <v>9</v>
      </c>
      <c r="D8730" s="2">
        <v>12471</v>
      </c>
      <c r="E8730" t="e">
        <f>VLOOKUP(Actual_Table[[#This Row],[Account]],#REF!,2,FALSE)</f>
        <v>#REF!</v>
      </c>
    </row>
    <row r="8731" spans="1:5" x14ac:dyDescent="0.3">
      <c r="A8731" s="1">
        <v>45582</v>
      </c>
      <c r="B8731" t="s">
        <v>14</v>
      </c>
      <c r="C8731" t="s">
        <v>10</v>
      </c>
      <c r="D8731" s="2">
        <v>18623</v>
      </c>
      <c r="E8731" t="e">
        <f>VLOOKUP(Actual_Table[[#This Row],[Account]],#REF!,2,FALSE)</f>
        <v>#REF!</v>
      </c>
    </row>
    <row r="8732" spans="1:5" x14ac:dyDescent="0.3">
      <c r="A8732" s="1">
        <v>45583</v>
      </c>
      <c r="B8732" t="s">
        <v>4</v>
      </c>
      <c r="C8732" t="s">
        <v>5</v>
      </c>
      <c r="D8732" s="2">
        <v>9678</v>
      </c>
      <c r="E8732" t="e">
        <f>VLOOKUP(Actual_Table[[#This Row],[Account]],#REF!,2,FALSE)</f>
        <v>#REF!</v>
      </c>
    </row>
    <row r="8733" spans="1:5" x14ac:dyDescent="0.3">
      <c r="A8733" s="1">
        <v>45583</v>
      </c>
      <c r="B8733" t="s">
        <v>4</v>
      </c>
      <c r="C8733" t="s">
        <v>6</v>
      </c>
      <c r="D8733" s="2">
        <v>20101</v>
      </c>
      <c r="E8733" t="e">
        <f>VLOOKUP(Actual_Table[[#This Row],[Account]],#REF!,2,FALSE)</f>
        <v>#REF!</v>
      </c>
    </row>
    <row r="8734" spans="1:5" x14ac:dyDescent="0.3">
      <c r="A8734" s="1">
        <v>45583</v>
      </c>
      <c r="B8734" t="s">
        <v>4</v>
      </c>
      <c r="C8734" t="s">
        <v>7</v>
      </c>
      <c r="D8734" s="2">
        <v>11292</v>
      </c>
      <c r="E8734" t="e">
        <f>VLOOKUP(Actual_Table[[#This Row],[Account]],#REF!,2,FALSE)</f>
        <v>#REF!</v>
      </c>
    </row>
    <row r="8735" spans="1:5" x14ac:dyDescent="0.3">
      <c r="A8735" s="1">
        <v>45583</v>
      </c>
      <c r="B8735" t="s">
        <v>4</v>
      </c>
      <c r="C8735" t="s">
        <v>8</v>
      </c>
      <c r="D8735" s="2">
        <v>18016</v>
      </c>
      <c r="E8735" t="e">
        <f>VLOOKUP(Actual_Table[[#This Row],[Account]],#REF!,2,FALSE)</f>
        <v>#REF!</v>
      </c>
    </row>
    <row r="8736" spans="1:5" x14ac:dyDescent="0.3">
      <c r="A8736" s="1">
        <v>45583</v>
      </c>
      <c r="B8736" t="s">
        <v>4</v>
      </c>
      <c r="C8736" t="s">
        <v>9</v>
      </c>
      <c r="D8736" s="2">
        <v>2678</v>
      </c>
      <c r="E8736" t="e">
        <f>VLOOKUP(Actual_Table[[#This Row],[Account]],#REF!,2,FALSE)</f>
        <v>#REF!</v>
      </c>
    </row>
    <row r="8737" spans="1:5" x14ac:dyDescent="0.3">
      <c r="A8737" s="1">
        <v>45583</v>
      </c>
      <c r="B8737" t="s">
        <v>4</v>
      </c>
      <c r="C8737" t="s">
        <v>10</v>
      </c>
      <c r="D8737" s="2">
        <v>17424</v>
      </c>
      <c r="E8737" t="e">
        <f>VLOOKUP(Actual_Table[[#This Row],[Account]],#REF!,2,FALSE)</f>
        <v>#REF!</v>
      </c>
    </row>
    <row r="8738" spans="1:5" x14ac:dyDescent="0.3">
      <c r="A8738" s="1">
        <v>45583</v>
      </c>
      <c r="B8738" t="s">
        <v>11</v>
      </c>
      <c r="C8738" t="s">
        <v>5</v>
      </c>
      <c r="D8738" s="2">
        <v>4820</v>
      </c>
      <c r="E8738" t="e">
        <f>VLOOKUP(Actual_Table[[#This Row],[Account]],#REF!,2,FALSE)</f>
        <v>#REF!</v>
      </c>
    </row>
    <row r="8739" spans="1:5" x14ac:dyDescent="0.3">
      <c r="A8739" s="1">
        <v>45583</v>
      </c>
      <c r="B8739" t="s">
        <v>11</v>
      </c>
      <c r="C8739" t="s">
        <v>6</v>
      </c>
      <c r="D8739" s="2">
        <v>9924</v>
      </c>
      <c r="E8739" t="e">
        <f>VLOOKUP(Actual_Table[[#This Row],[Account]],#REF!,2,FALSE)</f>
        <v>#REF!</v>
      </c>
    </row>
    <row r="8740" spans="1:5" x14ac:dyDescent="0.3">
      <c r="A8740" s="1">
        <v>45583</v>
      </c>
      <c r="B8740" t="s">
        <v>11</v>
      </c>
      <c r="C8740" t="s">
        <v>7</v>
      </c>
      <c r="D8740" s="2">
        <v>19739</v>
      </c>
      <c r="E8740" t="e">
        <f>VLOOKUP(Actual_Table[[#This Row],[Account]],#REF!,2,FALSE)</f>
        <v>#REF!</v>
      </c>
    </row>
    <row r="8741" spans="1:5" x14ac:dyDescent="0.3">
      <c r="A8741" s="1">
        <v>45583</v>
      </c>
      <c r="B8741" t="s">
        <v>11</v>
      </c>
      <c r="C8741" t="s">
        <v>8</v>
      </c>
      <c r="D8741" s="2">
        <v>22646</v>
      </c>
      <c r="E8741" t="e">
        <f>VLOOKUP(Actual_Table[[#This Row],[Account]],#REF!,2,FALSE)</f>
        <v>#REF!</v>
      </c>
    </row>
    <row r="8742" spans="1:5" x14ac:dyDescent="0.3">
      <c r="A8742" s="1">
        <v>45583</v>
      </c>
      <c r="B8742" t="s">
        <v>11</v>
      </c>
      <c r="C8742" t="s">
        <v>9</v>
      </c>
      <c r="D8742" s="2">
        <v>21922</v>
      </c>
      <c r="E8742" t="e">
        <f>VLOOKUP(Actual_Table[[#This Row],[Account]],#REF!,2,FALSE)</f>
        <v>#REF!</v>
      </c>
    </row>
    <row r="8743" spans="1:5" x14ac:dyDescent="0.3">
      <c r="A8743" s="1">
        <v>45583</v>
      </c>
      <c r="B8743" t="s">
        <v>11</v>
      </c>
      <c r="C8743" t="s">
        <v>10</v>
      </c>
      <c r="D8743" s="2">
        <v>11916</v>
      </c>
      <c r="E8743" t="e">
        <f>VLOOKUP(Actual_Table[[#This Row],[Account]],#REF!,2,FALSE)</f>
        <v>#REF!</v>
      </c>
    </row>
    <row r="8744" spans="1:5" x14ac:dyDescent="0.3">
      <c r="A8744" s="1">
        <v>45583</v>
      </c>
      <c r="B8744" t="s">
        <v>12</v>
      </c>
      <c r="C8744" t="s">
        <v>5</v>
      </c>
      <c r="D8744" s="2">
        <v>16396</v>
      </c>
      <c r="E8744" t="e">
        <f>VLOOKUP(Actual_Table[[#This Row],[Account]],#REF!,2,FALSE)</f>
        <v>#REF!</v>
      </c>
    </row>
    <row r="8745" spans="1:5" x14ac:dyDescent="0.3">
      <c r="A8745" s="1">
        <v>45583</v>
      </c>
      <c r="B8745" t="s">
        <v>12</v>
      </c>
      <c r="C8745" t="s">
        <v>6</v>
      </c>
      <c r="D8745" s="2">
        <v>18801</v>
      </c>
      <c r="E8745" t="e">
        <f>VLOOKUP(Actual_Table[[#This Row],[Account]],#REF!,2,FALSE)</f>
        <v>#REF!</v>
      </c>
    </row>
    <row r="8746" spans="1:5" x14ac:dyDescent="0.3">
      <c r="A8746" s="1">
        <v>45583</v>
      </c>
      <c r="B8746" t="s">
        <v>12</v>
      </c>
      <c r="C8746" t="s">
        <v>7</v>
      </c>
      <c r="D8746" s="2">
        <v>12719</v>
      </c>
      <c r="E8746" t="e">
        <f>VLOOKUP(Actual_Table[[#This Row],[Account]],#REF!,2,FALSE)</f>
        <v>#REF!</v>
      </c>
    </row>
    <row r="8747" spans="1:5" x14ac:dyDescent="0.3">
      <c r="A8747" s="1">
        <v>45583</v>
      </c>
      <c r="B8747" t="s">
        <v>12</v>
      </c>
      <c r="C8747" t="s">
        <v>8</v>
      </c>
      <c r="D8747" s="2">
        <v>12686</v>
      </c>
      <c r="E8747" t="e">
        <f>VLOOKUP(Actual_Table[[#This Row],[Account]],#REF!,2,FALSE)</f>
        <v>#REF!</v>
      </c>
    </row>
    <row r="8748" spans="1:5" x14ac:dyDescent="0.3">
      <c r="A8748" s="1">
        <v>45583</v>
      </c>
      <c r="B8748" t="s">
        <v>12</v>
      </c>
      <c r="C8748" t="s">
        <v>9</v>
      </c>
      <c r="D8748" s="2">
        <v>4897</v>
      </c>
      <c r="E8748" t="e">
        <f>VLOOKUP(Actual_Table[[#This Row],[Account]],#REF!,2,FALSE)</f>
        <v>#REF!</v>
      </c>
    </row>
    <row r="8749" spans="1:5" x14ac:dyDescent="0.3">
      <c r="A8749" s="1">
        <v>45583</v>
      </c>
      <c r="B8749" t="s">
        <v>12</v>
      </c>
      <c r="C8749" t="s">
        <v>10</v>
      </c>
      <c r="D8749" s="2">
        <v>12358</v>
      </c>
      <c r="E8749" t="e">
        <f>VLOOKUP(Actual_Table[[#This Row],[Account]],#REF!,2,FALSE)</f>
        <v>#REF!</v>
      </c>
    </row>
    <row r="8750" spans="1:5" x14ac:dyDescent="0.3">
      <c r="A8750" s="1">
        <v>45583</v>
      </c>
      <c r="B8750" t="s">
        <v>13</v>
      </c>
      <c r="C8750" t="s">
        <v>5</v>
      </c>
      <c r="D8750" s="2">
        <v>1778</v>
      </c>
      <c r="E8750" t="e">
        <f>VLOOKUP(Actual_Table[[#This Row],[Account]],#REF!,2,FALSE)</f>
        <v>#REF!</v>
      </c>
    </row>
    <row r="8751" spans="1:5" x14ac:dyDescent="0.3">
      <c r="A8751" s="1">
        <v>45583</v>
      </c>
      <c r="B8751" t="s">
        <v>13</v>
      </c>
      <c r="C8751" t="s">
        <v>6</v>
      </c>
      <c r="D8751" s="2">
        <v>14277</v>
      </c>
      <c r="E8751" t="e">
        <f>VLOOKUP(Actual_Table[[#This Row],[Account]],#REF!,2,FALSE)</f>
        <v>#REF!</v>
      </c>
    </row>
    <row r="8752" spans="1:5" x14ac:dyDescent="0.3">
      <c r="A8752" s="1">
        <v>45583</v>
      </c>
      <c r="B8752" t="s">
        <v>13</v>
      </c>
      <c r="C8752" t="s">
        <v>7</v>
      </c>
      <c r="D8752" s="2">
        <v>16931</v>
      </c>
      <c r="E8752" t="e">
        <f>VLOOKUP(Actual_Table[[#This Row],[Account]],#REF!,2,FALSE)</f>
        <v>#REF!</v>
      </c>
    </row>
    <row r="8753" spans="1:5" x14ac:dyDescent="0.3">
      <c r="A8753" s="1">
        <v>45583</v>
      </c>
      <c r="B8753" t="s">
        <v>13</v>
      </c>
      <c r="C8753" t="s">
        <v>8</v>
      </c>
      <c r="D8753" s="2">
        <v>6270</v>
      </c>
      <c r="E8753" t="e">
        <f>VLOOKUP(Actual_Table[[#This Row],[Account]],#REF!,2,FALSE)</f>
        <v>#REF!</v>
      </c>
    </row>
    <row r="8754" spans="1:5" x14ac:dyDescent="0.3">
      <c r="A8754" s="1">
        <v>45583</v>
      </c>
      <c r="B8754" t="s">
        <v>13</v>
      </c>
      <c r="C8754" t="s">
        <v>9</v>
      </c>
      <c r="D8754" s="2">
        <v>20362</v>
      </c>
      <c r="E8754" t="e">
        <f>VLOOKUP(Actual_Table[[#This Row],[Account]],#REF!,2,FALSE)</f>
        <v>#REF!</v>
      </c>
    </row>
    <row r="8755" spans="1:5" x14ac:dyDescent="0.3">
      <c r="A8755" s="1">
        <v>45583</v>
      </c>
      <c r="B8755" t="s">
        <v>13</v>
      </c>
      <c r="C8755" t="s">
        <v>10</v>
      </c>
      <c r="D8755" s="2">
        <v>6287</v>
      </c>
      <c r="E8755" t="e">
        <f>VLOOKUP(Actual_Table[[#This Row],[Account]],#REF!,2,FALSE)</f>
        <v>#REF!</v>
      </c>
    </row>
    <row r="8756" spans="1:5" x14ac:dyDescent="0.3">
      <c r="A8756" s="1">
        <v>45583</v>
      </c>
      <c r="B8756" t="s">
        <v>14</v>
      </c>
      <c r="C8756" t="s">
        <v>5</v>
      </c>
      <c r="D8756" s="2">
        <v>13953</v>
      </c>
      <c r="E8756" t="e">
        <f>VLOOKUP(Actual_Table[[#This Row],[Account]],#REF!,2,FALSE)</f>
        <v>#REF!</v>
      </c>
    </row>
    <row r="8757" spans="1:5" x14ac:dyDescent="0.3">
      <c r="A8757" s="1">
        <v>45583</v>
      </c>
      <c r="B8757" t="s">
        <v>14</v>
      </c>
      <c r="C8757" t="s">
        <v>6</v>
      </c>
      <c r="D8757" s="2">
        <v>8931</v>
      </c>
      <c r="E8757" t="e">
        <f>VLOOKUP(Actual_Table[[#This Row],[Account]],#REF!,2,FALSE)</f>
        <v>#REF!</v>
      </c>
    </row>
    <row r="8758" spans="1:5" x14ac:dyDescent="0.3">
      <c r="A8758" s="1">
        <v>45583</v>
      </c>
      <c r="B8758" t="s">
        <v>14</v>
      </c>
      <c r="C8758" t="s">
        <v>7</v>
      </c>
      <c r="D8758" s="2">
        <v>15533</v>
      </c>
      <c r="E8758" t="e">
        <f>VLOOKUP(Actual_Table[[#This Row],[Account]],#REF!,2,FALSE)</f>
        <v>#REF!</v>
      </c>
    </row>
    <row r="8759" spans="1:5" x14ac:dyDescent="0.3">
      <c r="A8759" s="1">
        <v>45583</v>
      </c>
      <c r="B8759" t="s">
        <v>14</v>
      </c>
      <c r="C8759" t="s">
        <v>8</v>
      </c>
      <c r="D8759" s="2">
        <v>1021</v>
      </c>
      <c r="E8759" t="e">
        <f>VLOOKUP(Actual_Table[[#This Row],[Account]],#REF!,2,FALSE)</f>
        <v>#REF!</v>
      </c>
    </row>
    <row r="8760" spans="1:5" x14ac:dyDescent="0.3">
      <c r="A8760" s="1">
        <v>45583</v>
      </c>
      <c r="B8760" t="s">
        <v>14</v>
      </c>
      <c r="C8760" t="s">
        <v>9</v>
      </c>
      <c r="D8760" s="2">
        <v>2589</v>
      </c>
      <c r="E8760" t="e">
        <f>VLOOKUP(Actual_Table[[#This Row],[Account]],#REF!,2,FALSE)</f>
        <v>#REF!</v>
      </c>
    </row>
    <row r="8761" spans="1:5" x14ac:dyDescent="0.3">
      <c r="A8761" s="1">
        <v>45583</v>
      </c>
      <c r="B8761" t="s">
        <v>14</v>
      </c>
      <c r="C8761" t="s">
        <v>10</v>
      </c>
      <c r="D8761" s="2">
        <v>16550</v>
      </c>
      <c r="E8761" t="e">
        <f>VLOOKUP(Actual_Table[[#This Row],[Account]],#REF!,2,FALSE)</f>
        <v>#REF!</v>
      </c>
    </row>
    <row r="8762" spans="1:5" x14ac:dyDescent="0.3">
      <c r="A8762" s="1">
        <v>45584</v>
      </c>
      <c r="B8762" t="s">
        <v>4</v>
      </c>
      <c r="C8762" t="s">
        <v>5</v>
      </c>
      <c r="D8762" s="2">
        <v>13069</v>
      </c>
      <c r="E8762" t="e">
        <f>VLOOKUP(Actual_Table[[#This Row],[Account]],#REF!,2,FALSE)</f>
        <v>#REF!</v>
      </c>
    </row>
    <row r="8763" spans="1:5" x14ac:dyDescent="0.3">
      <c r="A8763" s="1">
        <v>45584</v>
      </c>
      <c r="B8763" t="s">
        <v>4</v>
      </c>
      <c r="C8763" t="s">
        <v>6</v>
      </c>
      <c r="D8763" s="2">
        <v>2643</v>
      </c>
      <c r="E8763" t="e">
        <f>VLOOKUP(Actual_Table[[#This Row],[Account]],#REF!,2,FALSE)</f>
        <v>#REF!</v>
      </c>
    </row>
    <row r="8764" spans="1:5" x14ac:dyDescent="0.3">
      <c r="A8764" s="1">
        <v>45584</v>
      </c>
      <c r="B8764" t="s">
        <v>4</v>
      </c>
      <c r="C8764" t="s">
        <v>7</v>
      </c>
      <c r="D8764" s="2">
        <v>8965</v>
      </c>
      <c r="E8764" t="e">
        <f>VLOOKUP(Actual_Table[[#This Row],[Account]],#REF!,2,FALSE)</f>
        <v>#REF!</v>
      </c>
    </row>
    <row r="8765" spans="1:5" x14ac:dyDescent="0.3">
      <c r="A8765" s="1">
        <v>45584</v>
      </c>
      <c r="B8765" t="s">
        <v>4</v>
      </c>
      <c r="C8765" t="s">
        <v>8</v>
      </c>
      <c r="D8765" s="2">
        <v>3559</v>
      </c>
      <c r="E8765" t="e">
        <f>VLOOKUP(Actual_Table[[#This Row],[Account]],#REF!,2,FALSE)</f>
        <v>#REF!</v>
      </c>
    </row>
    <row r="8766" spans="1:5" x14ac:dyDescent="0.3">
      <c r="A8766" s="1">
        <v>45584</v>
      </c>
      <c r="B8766" t="s">
        <v>4</v>
      </c>
      <c r="C8766" t="s">
        <v>9</v>
      </c>
      <c r="D8766" s="2">
        <v>6832</v>
      </c>
      <c r="E8766" t="e">
        <f>VLOOKUP(Actual_Table[[#This Row],[Account]],#REF!,2,FALSE)</f>
        <v>#REF!</v>
      </c>
    </row>
    <row r="8767" spans="1:5" x14ac:dyDescent="0.3">
      <c r="A8767" s="1">
        <v>45584</v>
      </c>
      <c r="B8767" t="s">
        <v>4</v>
      </c>
      <c r="C8767" t="s">
        <v>10</v>
      </c>
      <c r="D8767" s="2">
        <v>24116</v>
      </c>
      <c r="E8767" t="e">
        <f>VLOOKUP(Actual_Table[[#This Row],[Account]],#REF!,2,FALSE)</f>
        <v>#REF!</v>
      </c>
    </row>
    <row r="8768" spans="1:5" x14ac:dyDescent="0.3">
      <c r="A8768" s="1">
        <v>45584</v>
      </c>
      <c r="B8768" t="s">
        <v>11</v>
      </c>
      <c r="C8768" t="s">
        <v>5</v>
      </c>
      <c r="D8768" s="2">
        <v>1929</v>
      </c>
      <c r="E8768" t="e">
        <f>VLOOKUP(Actual_Table[[#This Row],[Account]],#REF!,2,FALSE)</f>
        <v>#REF!</v>
      </c>
    </row>
    <row r="8769" spans="1:5" x14ac:dyDescent="0.3">
      <c r="A8769" s="1">
        <v>45584</v>
      </c>
      <c r="B8769" t="s">
        <v>11</v>
      </c>
      <c r="C8769" t="s">
        <v>6</v>
      </c>
      <c r="D8769" s="2">
        <v>8248</v>
      </c>
      <c r="E8769" t="e">
        <f>VLOOKUP(Actual_Table[[#This Row],[Account]],#REF!,2,FALSE)</f>
        <v>#REF!</v>
      </c>
    </row>
    <row r="8770" spans="1:5" x14ac:dyDescent="0.3">
      <c r="A8770" s="1">
        <v>45584</v>
      </c>
      <c r="B8770" t="s">
        <v>11</v>
      </c>
      <c r="C8770" t="s">
        <v>7</v>
      </c>
      <c r="D8770" s="2">
        <v>12071</v>
      </c>
      <c r="E8770" t="e">
        <f>VLOOKUP(Actual_Table[[#This Row],[Account]],#REF!,2,FALSE)</f>
        <v>#REF!</v>
      </c>
    </row>
    <row r="8771" spans="1:5" x14ac:dyDescent="0.3">
      <c r="A8771" s="1">
        <v>45584</v>
      </c>
      <c r="B8771" t="s">
        <v>11</v>
      </c>
      <c r="C8771" t="s">
        <v>8</v>
      </c>
      <c r="D8771" s="2">
        <v>17396</v>
      </c>
      <c r="E8771" t="e">
        <f>VLOOKUP(Actual_Table[[#This Row],[Account]],#REF!,2,FALSE)</f>
        <v>#REF!</v>
      </c>
    </row>
    <row r="8772" spans="1:5" x14ac:dyDescent="0.3">
      <c r="A8772" s="1">
        <v>45584</v>
      </c>
      <c r="B8772" t="s">
        <v>11</v>
      </c>
      <c r="C8772" t="s">
        <v>9</v>
      </c>
      <c r="D8772" s="2">
        <v>21605</v>
      </c>
      <c r="E8772" t="e">
        <f>VLOOKUP(Actual_Table[[#This Row],[Account]],#REF!,2,FALSE)</f>
        <v>#REF!</v>
      </c>
    </row>
    <row r="8773" spans="1:5" x14ac:dyDescent="0.3">
      <c r="A8773" s="1">
        <v>45584</v>
      </c>
      <c r="B8773" t="s">
        <v>11</v>
      </c>
      <c r="C8773" t="s">
        <v>10</v>
      </c>
      <c r="D8773" s="2">
        <v>13324</v>
      </c>
      <c r="E8773" t="e">
        <f>VLOOKUP(Actual_Table[[#This Row],[Account]],#REF!,2,FALSE)</f>
        <v>#REF!</v>
      </c>
    </row>
    <row r="8774" spans="1:5" x14ac:dyDescent="0.3">
      <c r="A8774" s="1">
        <v>45584</v>
      </c>
      <c r="B8774" t="s">
        <v>12</v>
      </c>
      <c r="C8774" t="s">
        <v>5</v>
      </c>
      <c r="D8774" s="2">
        <v>15522</v>
      </c>
      <c r="E8774" t="e">
        <f>VLOOKUP(Actual_Table[[#This Row],[Account]],#REF!,2,FALSE)</f>
        <v>#REF!</v>
      </c>
    </row>
    <row r="8775" spans="1:5" x14ac:dyDescent="0.3">
      <c r="A8775" s="1">
        <v>45584</v>
      </c>
      <c r="B8775" t="s">
        <v>12</v>
      </c>
      <c r="C8775" t="s">
        <v>6</v>
      </c>
      <c r="D8775" s="2">
        <v>7297</v>
      </c>
      <c r="E8775" t="e">
        <f>VLOOKUP(Actual_Table[[#This Row],[Account]],#REF!,2,FALSE)</f>
        <v>#REF!</v>
      </c>
    </row>
    <row r="8776" spans="1:5" x14ac:dyDescent="0.3">
      <c r="A8776" s="1">
        <v>45584</v>
      </c>
      <c r="B8776" t="s">
        <v>12</v>
      </c>
      <c r="C8776" t="s">
        <v>7</v>
      </c>
      <c r="D8776" s="2">
        <v>17545</v>
      </c>
      <c r="E8776" t="e">
        <f>VLOOKUP(Actual_Table[[#This Row],[Account]],#REF!,2,FALSE)</f>
        <v>#REF!</v>
      </c>
    </row>
    <row r="8777" spans="1:5" x14ac:dyDescent="0.3">
      <c r="A8777" s="1">
        <v>45584</v>
      </c>
      <c r="B8777" t="s">
        <v>12</v>
      </c>
      <c r="C8777" t="s">
        <v>8</v>
      </c>
      <c r="D8777" s="2">
        <v>23758</v>
      </c>
      <c r="E8777" t="e">
        <f>VLOOKUP(Actual_Table[[#This Row],[Account]],#REF!,2,FALSE)</f>
        <v>#REF!</v>
      </c>
    </row>
    <row r="8778" spans="1:5" x14ac:dyDescent="0.3">
      <c r="A8778" s="1">
        <v>45584</v>
      </c>
      <c r="B8778" t="s">
        <v>12</v>
      </c>
      <c r="C8778" t="s">
        <v>9</v>
      </c>
      <c r="D8778" s="2">
        <v>17052</v>
      </c>
      <c r="E8778" t="e">
        <f>VLOOKUP(Actual_Table[[#This Row],[Account]],#REF!,2,FALSE)</f>
        <v>#REF!</v>
      </c>
    </row>
    <row r="8779" spans="1:5" x14ac:dyDescent="0.3">
      <c r="A8779" s="1">
        <v>45584</v>
      </c>
      <c r="B8779" t="s">
        <v>12</v>
      </c>
      <c r="C8779" t="s">
        <v>10</v>
      </c>
      <c r="D8779" s="2">
        <v>10699</v>
      </c>
      <c r="E8779" t="e">
        <f>VLOOKUP(Actual_Table[[#This Row],[Account]],#REF!,2,FALSE)</f>
        <v>#REF!</v>
      </c>
    </row>
    <row r="8780" spans="1:5" x14ac:dyDescent="0.3">
      <c r="A8780" s="1">
        <v>45584</v>
      </c>
      <c r="B8780" t="s">
        <v>13</v>
      </c>
      <c r="C8780" t="s">
        <v>5</v>
      </c>
      <c r="D8780" s="2">
        <v>1583</v>
      </c>
      <c r="E8780" t="e">
        <f>VLOOKUP(Actual_Table[[#This Row],[Account]],#REF!,2,FALSE)</f>
        <v>#REF!</v>
      </c>
    </row>
    <row r="8781" spans="1:5" x14ac:dyDescent="0.3">
      <c r="A8781" s="1">
        <v>45584</v>
      </c>
      <c r="B8781" t="s">
        <v>13</v>
      </c>
      <c r="C8781" t="s">
        <v>6</v>
      </c>
      <c r="D8781" s="2">
        <v>6527</v>
      </c>
      <c r="E8781" t="e">
        <f>VLOOKUP(Actual_Table[[#This Row],[Account]],#REF!,2,FALSE)</f>
        <v>#REF!</v>
      </c>
    </row>
    <row r="8782" spans="1:5" x14ac:dyDescent="0.3">
      <c r="A8782" s="1">
        <v>45584</v>
      </c>
      <c r="B8782" t="s">
        <v>13</v>
      </c>
      <c r="C8782" t="s">
        <v>7</v>
      </c>
      <c r="D8782" s="2">
        <v>20533</v>
      </c>
      <c r="E8782" t="e">
        <f>VLOOKUP(Actual_Table[[#This Row],[Account]],#REF!,2,FALSE)</f>
        <v>#REF!</v>
      </c>
    </row>
    <row r="8783" spans="1:5" x14ac:dyDescent="0.3">
      <c r="A8783" s="1">
        <v>45584</v>
      </c>
      <c r="B8783" t="s">
        <v>13</v>
      </c>
      <c r="C8783" t="s">
        <v>8</v>
      </c>
      <c r="D8783" s="2">
        <v>21177</v>
      </c>
      <c r="E8783" t="e">
        <f>VLOOKUP(Actual_Table[[#This Row],[Account]],#REF!,2,FALSE)</f>
        <v>#REF!</v>
      </c>
    </row>
    <row r="8784" spans="1:5" x14ac:dyDescent="0.3">
      <c r="A8784" s="1">
        <v>45584</v>
      </c>
      <c r="B8784" t="s">
        <v>13</v>
      </c>
      <c r="C8784" t="s">
        <v>9</v>
      </c>
      <c r="D8784" s="2">
        <v>4762</v>
      </c>
      <c r="E8784" t="e">
        <f>VLOOKUP(Actual_Table[[#This Row],[Account]],#REF!,2,FALSE)</f>
        <v>#REF!</v>
      </c>
    </row>
    <row r="8785" spans="1:5" x14ac:dyDescent="0.3">
      <c r="A8785" s="1">
        <v>45584</v>
      </c>
      <c r="B8785" t="s">
        <v>13</v>
      </c>
      <c r="C8785" t="s">
        <v>10</v>
      </c>
      <c r="D8785" s="2">
        <v>12129</v>
      </c>
      <c r="E8785" t="e">
        <f>VLOOKUP(Actual_Table[[#This Row],[Account]],#REF!,2,FALSE)</f>
        <v>#REF!</v>
      </c>
    </row>
    <row r="8786" spans="1:5" x14ac:dyDescent="0.3">
      <c r="A8786" s="1">
        <v>45584</v>
      </c>
      <c r="B8786" t="s">
        <v>14</v>
      </c>
      <c r="C8786" t="s">
        <v>5</v>
      </c>
      <c r="D8786" s="2">
        <v>968</v>
      </c>
      <c r="E8786" t="e">
        <f>VLOOKUP(Actual_Table[[#This Row],[Account]],#REF!,2,FALSE)</f>
        <v>#REF!</v>
      </c>
    </row>
    <row r="8787" spans="1:5" x14ac:dyDescent="0.3">
      <c r="A8787" s="1">
        <v>45584</v>
      </c>
      <c r="B8787" t="s">
        <v>14</v>
      </c>
      <c r="C8787" t="s">
        <v>6</v>
      </c>
      <c r="D8787" s="2">
        <v>16295</v>
      </c>
      <c r="E8787" t="e">
        <f>VLOOKUP(Actual_Table[[#This Row],[Account]],#REF!,2,FALSE)</f>
        <v>#REF!</v>
      </c>
    </row>
    <row r="8788" spans="1:5" x14ac:dyDescent="0.3">
      <c r="A8788" s="1">
        <v>45584</v>
      </c>
      <c r="B8788" t="s">
        <v>14</v>
      </c>
      <c r="C8788" t="s">
        <v>7</v>
      </c>
      <c r="D8788" s="2">
        <v>16339</v>
      </c>
      <c r="E8788" t="e">
        <f>VLOOKUP(Actual_Table[[#This Row],[Account]],#REF!,2,FALSE)</f>
        <v>#REF!</v>
      </c>
    </row>
    <row r="8789" spans="1:5" x14ac:dyDescent="0.3">
      <c r="A8789" s="1">
        <v>45584</v>
      </c>
      <c r="B8789" t="s">
        <v>14</v>
      </c>
      <c r="C8789" t="s">
        <v>8</v>
      </c>
      <c r="D8789" s="2">
        <v>21389</v>
      </c>
      <c r="E8789" t="e">
        <f>VLOOKUP(Actual_Table[[#This Row],[Account]],#REF!,2,FALSE)</f>
        <v>#REF!</v>
      </c>
    </row>
    <row r="8790" spans="1:5" x14ac:dyDescent="0.3">
      <c r="A8790" s="1">
        <v>45584</v>
      </c>
      <c r="B8790" t="s">
        <v>14</v>
      </c>
      <c r="C8790" t="s">
        <v>9</v>
      </c>
      <c r="D8790" s="2">
        <v>17813</v>
      </c>
      <c r="E8790" t="e">
        <f>VLOOKUP(Actual_Table[[#This Row],[Account]],#REF!,2,FALSE)</f>
        <v>#REF!</v>
      </c>
    </row>
    <row r="8791" spans="1:5" x14ac:dyDescent="0.3">
      <c r="A8791" s="1">
        <v>45584</v>
      </c>
      <c r="B8791" t="s">
        <v>14</v>
      </c>
      <c r="C8791" t="s">
        <v>10</v>
      </c>
      <c r="D8791" s="2">
        <v>6264</v>
      </c>
      <c r="E8791" t="e">
        <f>VLOOKUP(Actual_Table[[#This Row],[Account]],#REF!,2,FALSE)</f>
        <v>#REF!</v>
      </c>
    </row>
    <row r="8792" spans="1:5" x14ac:dyDescent="0.3">
      <c r="A8792" s="1">
        <v>45585</v>
      </c>
      <c r="B8792" t="s">
        <v>4</v>
      </c>
      <c r="C8792" t="s">
        <v>5</v>
      </c>
      <c r="D8792" s="2">
        <v>22919</v>
      </c>
      <c r="E8792" t="e">
        <f>VLOOKUP(Actual_Table[[#This Row],[Account]],#REF!,2,FALSE)</f>
        <v>#REF!</v>
      </c>
    </row>
    <row r="8793" spans="1:5" x14ac:dyDescent="0.3">
      <c r="A8793" s="1">
        <v>45585</v>
      </c>
      <c r="B8793" t="s">
        <v>4</v>
      </c>
      <c r="C8793" t="s">
        <v>6</v>
      </c>
      <c r="D8793" s="2">
        <v>19423</v>
      </c>
      <c r="E8793" t="e">
        <f>VLOOKUP(Actual_Table[[#This Row],[Account]],#REF!,2,FALSE)</f>
        <v>#REF!</v>
      </c>
    </row>
    <row r="8794" spans="1:5" x14ac:dyDescent="0.3">
      <c r="A8794" s="1">
        <v>45585</v>
      </c>
      <c r="B8794" t="s">
        <v>4</v>
      </c>
      <c r="C8794" t="s">
        <v>7</v>
      </c>
      <c r="D8794" s="2">
        <v>14112</v>
      </c>
      <c r="E8794" t="e">
        <f>VLOOKUP(Actual_Table[[#This Row],[Account]],#REF!,2,FALSE)</f>
        <v>#REF!</v>
      </c>
    </row>
    <row r="8795" spans="1:5" x14ac:dyDescent="0.3">
      <c r="A8795" s="1">
        <v>45585</v>
      </c>
      <c r="B8795" t="s">
        <v>4</v>
      </c>
      <c r="C8795" t="s">
        <v>8</v>
      </c>
      <c r="D8795" s="2">
        <v>11011</v>
      </c>
      <c r="E8795" t="e">
        <f>VLOOKUP(Actual_Table[[#This Row],[Account]],#REF!,2,FALSE)</f>
        <v>#REF!</v>
      </c>
    </row>
    <row r="8796" spans="1:5" x14ac:dyDescent="0.3">
      <c r="A8796" s="1">
        <v>45585</v>
      </c>
      <c r="B8796" t="s">
        <v>4</v>
      </c>
      <c r="C8796" t="s">
        <v>9</v>
      </c>
      <c r="D8796" s="2">
        <v>16193</v>
      </c>
      <c r="E8796" t="e">
        <f>VLOOKUP(Actual_Table[[#This Row],[Account]],#REF!,2,FALSE)</f>
        <v>#REF!</v>
      </c>
    </row>
    <row r="8797" spans="1:5" x14ac:dyDescent="0.3">
      <c r="A8797" s="1">
        <v>45585</v>
      </c>
      <c r="B8797" t="s">
        <v>4</v>
      </c>
      <c r="C8797" t="s">
        <v>10</v>
      </c>
      <c r="D8797" s="2">
        <v>959</v>
      </c>
      <c r="E8797" t="e">
        <f>VLOOKUP(Actual_Table[[#This Row],[Account]],#REF!,2,FALSE)</f>
        <v>#REF!</v>
      </c>
    </row>
    <row r="8798" spans="1:5" x14ac:dyDescent="0.3">
      <c r="A8798" s="1">
        <v>45585</v>
      </c>
      <c r="B8798" t="s">
        <v>11</v>
      </c>
      <c r="C8798" t="s">
        <v>5</v>
      </c>
      <c r="D8798" s="2">
        <v>24650</v>
      </c>
      <c r="E8798" t="e">
        <f>VLOOKUP(Actual_Table[[#This Row],[Account]],#REF!,2,FALSE)</f>
        <v>#REF!</v>
      </c>
    </row>
    <row r="8799" spans="1:5" x14ac:dyDescent="0.3">
      <c r="A8799" s="1">
        <v>45585</v>
      </c>
      <c r="B8799" t="s">
        <v>11</v>
      </c>
      <c r="C8799" t="s">
        <v>6</v>
      </c>
      <c r="D8799" s="2">
        <v>8913</v>
      </c>
      <c r="E8799" t="e">
        <f>VLOOKUP(Actual_Table[[#This Row],[Account]],#REF!,2,FALSE)</f>
        <v>#REF!</v>
      </c>
    </row>
    <row r="8800" spans="1:5" x14ac:dyDescent="0.3">
      <c r="A8800" s="1">
        <v>45585</v>
      </c>
      <c r="B8800" t="s">
        <v>11</v>
      </c>
      <c r="C8800" t="s">
        <v>7</v>
      </c>
      <c r="D8800" s="2">
        <v>537</v>
      </c>
      <c r="E8800" t="e">
        <f>VLOOKUP(Actual_Table[[#This Row],[Account]],#REF!,2,FALSE)</f>
        <v>#REF!</v>
      </c>
    </row>
    <row r="8801" spans="1:5" x14ac:dyDescent="0.3">
      <c r="A8801" s="1">
        <v>45585</v>
      </c>
      <c r="B8801" t="s">
        <v>11</v>
      </c>
      <c r="C8801" t="s">
        <v>8</v>
      </c>
      <c r="D8801" s="2">
        <v>16415</v>
      </c>
      <c r="E8801" t="e">
        <f>VLOOKUP(Actual_Table[[#This Row],[Account]],#REF!,2,FALSE)</f>
        <v>#REF!</v>
      </c>
    </row>
    <row r="8802" spans="1:5" x14ac:dyDescent="0.3">
      <c r="A8802" s="1">
        <v>45585</v>
      </c>
      <c r="B8802" t="s">
        <v>11</v>
      </c>
      <c r="C8802" t="s">
        <v>9</v>
      </c>
      <c r="D8802" s="2">
        <v>21417</v>
      </c>
      <c r="E8802" t="e">
        <f>VLOOKUP(Actual_Table[[#This Row],[Account]],#REF!,2,FALSE)</f>
        <v>#REF!</v>
      </c>
    </row>
    <row r="8803" spans="1:5" x14ac:dyDescent="0.3">
      <c r="A8803" s="1">
        <v>45585</v>
      </c>
      <c r="B8803" t="s">
        <v>11</v>
      </c>
      <c r="C8803" t="s">
        <v>10</v>
      </c>
      <c r="D8803" s="2">
        <v>819</v>
      </c>
      <c r="E8803" t="e">
        <f>VLOOKUP(Actual_Table[[#This Row],[Account]],#REF!,2,FALSE)</f>
        <v>#REF!</v>
      </c>
    </row>
    <row r="8804" spans="1:5" x14ac:dyDescent="0.3">
      <c r="A8804" s="1">
        <v>45585</v>
      </c>
      <c r="B8804" t="s">
        <v>12</v>
      </c>
      <c r="C8804" t="s">
        <v>5</v>
      </c>
      <c r="D8804" s="2">
        <v>15105</v>
      </c>
      <c r="E8804" t="e">
        <f>VLOOKUP(Actual_Table[[#This Row],[Account]],#REF!,2,FALSE)</f>
        <v>#REF!</v>
      </c>
    </row>
    <row r="8805" spans="1:5" x14ac:dyDescent="0.3">
      <c r="A8805" s="1">
        <v>45585</v>
      </c>
      <c r="B8805" t="s">
        <v>12</v>
      </c>
      <c r="C8805" t="s">
        <v>6</v>
      </c>
      <c r="D8805" s="2">
        <v>3023</v>
      </c>
      <c r="E8805" t="e">
        <f>VLOOKUP(Actual_Table[[#This Row],[Account]],#REF!,2,FALSE)</f>
        <v>#REF!</v>
      </c>
    </row>
    <row r="8806" spans="1:5" x14ac:dyDescent="0.3">
      <c r="A8806" s="1">
        <v>45585</v>
      </c>
      <c r="B8806" t="s">
        <v>12</v>
      </c>
      <c r="C8806" t="s">
        <v>7</v>
      </c>
      <c r="D8806" s="2">
        <v>13641</v>
      </c>
      <c r="E8806" t="e">
        <f>VLOOKUP(Actual_Table[[#This Row],[Account]],#REF!,2,FALSE)</f>
        <v>#REF!</v>
      </c>
    </row>
    <row r="8807" spans="1:5" x14ac:dyDescent="0.3">
      <c r="A8807" s="1">
        <v>45585</v>
      </c>
      <c r="B8807" t="s">
        <v>12</v>
      </c>
      <c r="C8807" t="s">
        <v>8</v>
      </c>
      <c r="D8807" s="2">
        <v>17816</v>
      </c>
      <c r="E8807" t="e">
        <f>VLOOKUP(Actual_Table[[#This Row],[Account]],#REF!,2,FALSE)</f>
        <v>#REF!</v>
      </c>
    </row>
    <row r="8808" spans="1:5" x14ac:dyDescent="0.3">
      <c r="A8808" s="1">
        <v>45585</v>
      </c>
      <c r="B8808" t="s">
        <v>12</v>
      </c>
      <c r="C8808" t="s">
        <v>9</v>
      </c>
      <c r="D8808" s="2">
        <v>6068</v>
      </c>
      <c r="E8808" t="e">
        <f>VLOOKUP(Actual_Table[[#This Row],[Account]],#REF!,2,FALSE)</f>
        <v>#REF!</v>
      </c>
    </row>
    <row r="8809" spans="1:5" x14ac:dyDescent="0.3">
      <c r="A8809" s="1">
        <v>45585</v>
      </c>
      <c r="B8809" t="s">
        <v>12</v>
      </c>
      <c r="C8809" t="s">
        <v>10</v>
      </c>
      <c r="D8809" s="2">
        <v>11401</v>
      </c>
      <c r="E8809" t="e">
        <f>VLOOKUP(Actual_Table[[#This Row],[Account]],#REF!,2,FALSE)</f>
        <v>#REF!</v>
      </c>
    </row>
    <row r="8810" spans="1:5" x14ac:dyDescent="0.3">
      <c r="A8810" s="1">
        <v>45585</v>
      </c>
      <c r="B8810" t="s">
        <v>13</v>
      </c>
      <c r="C8810" t="s">
        <v>5</v>
      </c>
      <c r="D8810" s="2">
        <v>17007</v>
      </c>
      <c r="E8810" t="e">
        <f>VLOOKUP(Actual_Table[[#This Row],[Account]],#REF!,2,FALSE)</f>
        <v>#REF!</v>
      </c>
    </row>
    <row r="8811" spans="1:5" x14ac:dyDescent="0.3">
      <c r="A8811" s="1">
        <v>45585</v>
      </c>
      <c r="B8811" t="s">
        <v>13</v>
      </c>
      <c r="C8811" t="s">
        <v>6</v>
      </c>
      <c r="D8811" s="2">
        <v>23163</v>
      </c>
      <c r="E8811" t="e">
        <f>VLOOKUP(Actual_Table[[#This Row],[Account]],#REF!,2,FALSE)</f>
        <v>#REF!</v>
      </c>
    </row>
    <row r="8812" spans="1:5" x14ac:dyDescent="0.3">
      <c r="A8812" s="1">
        <v>45585</v>
      </c>
      <c r="B8812" t="s">
        <v>13</v>
      </c>
      <c r="C8812" t="s">
        <v>7</v>
      </c>
      <c r="D8812" s="2">
        <v>1691</v>
      </c>
      <c r="E8812" t="e">
        <f>VLOOKUP(Actual_Table[[#This Row],[Account]],#REF!,2,FALSE)</f>
        <v>#REF!</v>
      </c>
    </row>
    <row r="8813" spans="1:5" x14ac:dyDescent="0.3">
      <c r="A8813" s="1">
        <v>45585</v>
      </c>
      <c r="B8813" t="s">
        <v>13</v>
      </c>
      <c r="C8813" t="s">
        <v>8</v>
      </c>
      <c r="D8813" s="2">
        <v>20288</v>
      </c>
      <c r="E8813" t="e">
        <f>VLOOKUP(Actual_Table[[#This Row],[Account]],#REF!,2,FALSE)</f>
        <v>#REF!</v>
      </c>
    </row>
    <row r="8814" spans="1:5" x14ac:dyDescent="0.3">
      <c r="A8814" s="1">
        <v>45585</v>
      </c>
      <c r="B8814" t="s">
        <v>13</v>
      </c>
      <c r="C8814" t="s">
        <v>9</v>
      </c>
      <c r="D8814" s="2">
        <v>4172</v>
      </c>
      <c r="E8814" t="e">
        <f>VLOOKUP(Actual_Table[[#This Row],[Account]],#REF!,2,FALSE)</f>
        <v>#REF!</v>
      </c>
    </row>
    <row r="8815" spans="1:5" x14ac:dyDescent="0.3">
      <c r="A8815" s="1">
        <v>45585</v>
      </c>
      <c r="B8815" t="s">
        <v>13</v>
      </c>
      <c r="C8815" t="s">
        <v>10</v>
      </c>
      <c r="D8815" s="2">
        <v>3595</v>
      </c>
      <c r="E8815" t="e">
        <f>VLOOKUP(Actual_Table[[#This Row],[Account]],#REF!,2,FALSE)</f>
        <v>#REF!</v>
      </c>
    </row>
    <row r="8816" spans="1:5" x14ac:dyDescent="0.3">
      <c r="A8816" s="1">
        <v>45585</v>
      </c>
      <c r="B8816" t="s">
        <v>14</v>
      </c>
      <c r="C8816" t="s">
        <v>5</v>
      </c>
      <c r="D8816" s="2">
        <v>8653</v>
      </c>
      <c r="E8816" t="e">
        <f>VLOOKUP(Actual_Table[[#This Row],[Account]],#REF!,2,FALSE)</f>
        <v>#REF!</v>
      </c>
    </row>
    <row r="8817" spans="1:5" x14ac:dyDescent="0.3">
      <c r="A8817" s="1">
        <v>45585</v>
      </c>
      <c r="B8817" t="s">
        <v>14</v>
      </c>
      <c r="C8817" t="s">
        <v>6</v>
      </c>
      <c r="D8817" s="2">
        <v>3988</v>
      </c>
      <c r="E8817" t="e">
        <f>VLOOKUP(Actual_Table[[#This Row],[Account]],#REF!,2,FALSE)</f>
        <v>#REF!</v>
      </c>
    </row>
    <row r="8818" spans="1:5" x14ac:dyDescent="0.3">
      <c r="A8818" s="1">
        <v>45585</v>
      </c>
      <c r="B8818" t="s">
        <v>14</v>
      </c>
      <c r="C8818" t="s">
        <v>7</v>
      </c>
      <c r="D8818" s="2">
        <v>15502</v>
      </c>
      <c r="E8818" t="e">
        <f>VLOOKUP(Actual_Table[[#This Row],[Account]],#REF!,2,FALSE)</f>
        <v>#REF!</v>
      </c>
    </row>
    <row r="8819" spans="1:5" x14ac:dyDescent="0.3">
      <c r="A8819" s="1">
        <v>45585</v>
      </c>
      <c r="B8819" t="s">
        <v>14</v>
      </c>
      <c r="C8819" t="s">
        <v>8</v>
      </c>
      <c r="D8819" s="2">
        <v>18081</v>
      </c>
      <c r="E8819" t="e">
        <f>VLOOKUP(Actual_Table[[#This Row],[Account]],#REF!,2,FALSE)</f>
        <v>#REF!</v>
      </c>
    </row>
    <row r="8820" spans="1:5" x14ac:dyDescent="0.3">
      <c r="A8820" s="1">
        <v>45585</v>
      </c>
      <c r="B8820" t="s">
        <v>14</v>
      </c>
      <c r="C8820" t="s">
        <v>9</v>
      </c>
      <c r="D8820" s="2">
        <v>18264</v>
      </c>
      <c r="E8820" t="e">
        <f>VLOOKUP(Actual_Table[[#This Row],[Account]],#REF!,2,FALSE)</f>
        <v>#REF!</v>
      </c>
    </row>
    <row r="8821" spans="1:5" x14ac:dyDescent="0.3">
      <c r="A8821" s="1">
        <v>45585</v>
      </c>
      <c r="B8821" t="s">
        <v>14</v>
      </c>
      <c r="C8821" t="s">
        <v>10</v>
      </c>
      <c r="D8821" s="2">
        <v>11779</v>
      </c>
      <c r="E8821" t="e">
        <f>VLOOKUP(Actual_Table[[#This Row],[Account]],#REF!,2,FALSE)</f>
        <v>#REF!</v>
      </c>
    </row>
    <row r="8822" spans="1:5" x14ac:dyDescent="0.3">
      <c r="A8822" s="1">
        <v>45586</v>
      </c>
      <c r="B8822" t="s">
        <v>4</v>
      </c>
      <c r="C8822" t="s">
        <v>5</v>
      </c>
      <c r="D8822" s="2">
        <v>21321</v>
      </c>
      <c r="E8822" t="e">
        <f>VLOOKUP(Actual_Table[[#This Row],[Account]],#REF!,2,FALSE)</f>
        <v>#REF!</v>
      </c>
    </row>
    <row r="8823" spans="1:5" x14ac:dyDescent="0.3">
      <c r="A8823" s="1">
        <v>45586</v>
      </c>
      <c r="B8823" t="s">
        <v>4</v>
      </c>
      <c r="C8823" t="s">
        <v>6</v>
      </c>
      <c r="D8823" s="2">
        <v>13163</v>
      </c>
      <c r="E8823" t="e">
        <f>VLOOKUP(Actual_Table[[#This Row],[Account]],#REF!,2,FALSE)</f>
        <v>#REF!</v>
      </c>
    </row>
    <row r="8824" spans="1:5" x14ac:dyDescent="0.3">
      <c r="A8824" s="1">
        <v>45586</v>
      </c>
      <c r="B8824" t="s">
        <v>4</v>
      </c>
      <c r="C8824" t="s">
        <v>7</v>
      </c>
      <c r="D8824" s="2">
        <v>16982</v>
      </c>
      <c r="E8824" t="e">
        <f>VLOOKUP(Actual_Table[[#This Row],[Account]],#REF!,2,FALSE)</f>
        <v>#REF!</v>
      </c>
    </row>
    <row r="8825" spans="1:5" x14ac:dyDescent="0.3">
      <c r="A8825" s="1">
        <v>45586</v>
      </c>
      <c r="B8825" t="s">
        <v>4</v>
      </c>
      <c r="C8825" t="s">
        <v>8</v>
      </c>
      <c r="D8825" s="2">
        <v>5139</v>
      </c>
      <c r="E8825" t="e">
        <f>VLOOKUP(Actual_Table[[#This Row],[Account]],#REF!,2,FALSE)</f>
        <v>#REF!</v>
      </c>
    </row>
    <row r="8826" spans="1:5" x14ac:dyDescent="0.3">
      <c r="A8826" s="1">
        <v>45586</v>
      </c>
      <c r="B8826" t="s">
        <v>4</v>
      </c>
      <c r="C8826" t="s">
        <v>9</v>
      </c>
      <c r="D8826" s="2">
        <v>18289</v>
      </c>
      <c r="E8826" t="e">
        <f>VLOOKUP(Actual_Table[[#This Row],[Account]],#REF!,2,FALSE)</f>
        <v>#REF!</v>
      </c>
    </row>
    <row r="8827" spans="1:5" x14ac:dyDescent="0.3">
      <c r="A8827" s="1">
        <v>45586</v>
      </c>
      <c r="B8827" t="s">
        <v>4</v>
      </c>
      <c r="C8827" t="s">
        <v>10</v>
      </c>
      <c r="D8827" s="2">
        <v>16247</v>
      </c>
      <c r="E8827" t="e">
        <f>VLOOKUP(Actual_Table[[#This Row],[Account]],#REF!,2,FALSE)</f>
        <v>#REF!</v>
      </c>
    </row>
    <row r="8828" spans="1:5" x14ac:dyDescent="0.3">
      <c r="A8828" s="1">
        <v>45586</v>
      </c>
      <c r="B8828" t="s">
        <v>11</v>
      </c>
      <c r="C8828" t="s">
        <v>5</v>
      </c>
      <c r="D8828" s="2">
        <v>18477</v>
      </c>
      <c r="E8828" t="e">
        <f>VLOOKUP(Actual_Table[[#This Row],[Account]],#REF!,2,FALSE)</f>
        <v>#REF!</v>
      </c>
    </row>
    <row r="8829" spans="1:5" x14ac:dyDescent="0.3">
      <c r="A8829" s="1">
        <v>45586</v>
      </c>
      <c r="B8829" t="s">
        <v>11</v>
      </c>
      <c r="C8829" t="s">
        <v>6</v>
      </c>
      <c r="D8829" s="2">
        <v>8423</v>
      </c>
      <c r="E8829" t="e">
        <f>VLOOKUP(Actual_Table[[#This Row],[Account]],#REF!,2,FALSE)</f>
        <v>#REF!</v>
      </c>
    </row>
    <row r="8830" spans="1:5" x14ac:dyDescent="0.3">
      <c r="A8830" s="1">
        <v>45586</v>
      </c>
      <c r="B8830" t="s">
        <v>11</v>
      </c>
      <c r="C8830" t="s">
        <v>7</v>
      </c>
      <c r="D8830" s="2">
        <v>16336</v>
      </c>
      <c r="E8830" t="e">
        <f>VLOOKUP(Actual_Table[[#This Row],[Account]],#REF!,2,FALSE)</f>
        <v>#REF!</v>
      </c>
    </row>
    <row r="8831" spans="1:5" x14ac:dyDescent="0.3">
      <c r="A8831" s="1">
        <v>45586</v>
      </c>
      <c r="B8831" t="s">
        <v>11</v>
      </c>
      <c r="C8831" t="s">
        <v>8</v>
      </c>
      <c r="D8831" s="2">
        <v>800</v>
      </c>
      <c r="E8831" t="e">
        <f>VLOOKUP(Actual_Table[[#This Row],[Account]],#REF!,2,FALSE)</f>
        <v>#REF!</v>
      </c>
    </row>
    <row r="8832" spans="1:5" x14ac:dyDescent="0.3">
      <c r="A8832" s="1">
        <v>45586</v>
      </c>
      <c r="B8832" t="s">
        <v>11</v>
      </c>
      <c r="C8832" t="s">
        <v>9</v>
      </c>
      <c r="D8832" s="2">
        <v>4492</v>
      </c>
      <c r="E8832" t="e">
        <f>VLOOKUP(Actual_Table[[#This Row],[Account]],#REF!,2,FALSE)</f>
        <v>#REF!</v>
      </c>
    </row>
    <row r="8833" spans="1:5" x14ac:dyDescent="0.3">
      <c r="A8833" s="1">
        <v>45586</v>
      </c>
      <c r="B8833" t="s">
        <v>11</v>
      </c>
      <c r="C8833" t="s">
        <v>10</v>
      </c>
      <c r="D8833" s="2">
        <v>24208</v>
      </c>
      <c r="E8833" t="e">
        <f>VLOOKUP(Actual_Table[[#This Row],[Account]],#REF!,2,FALSE)</f>
        <v>#REF!</v>
      </c>
    </row>
    <row r="8834" spans="1:5" x14ac:dyDescent="0.3">
      <c r="A8834" s="1">
        <v>45586</v>
      </c>
      <c r="B8834" t="s">
        <v>12</v>
      </c>
      <c r="C8834" t="s">
        <v>5</v>
      </c>
      <c r="D8834" s="2">
        <v>5718</v>
      </c>
      <c r="E8834" t="e">
        <f>VLOOKUP(Actual_Table[[#This Row],[Account]],#REF!,2,FALSE)</f>
        <v>#REF!</v>
      </c>
    </row>
    <row r="8835" spans="1:5" x14ac:dyDescent="0.3">
      <c r="A8835" s="1">
        <v>45586</v>
      </c>
      <c r="B8835" t="s">
        <v>12</v>
      </c>
      <c r="C8835" t="s">
        <v>6</v>
      </c>
      <c r="D8835" s="2">
        <v>11439</v>
      </c>
      <c r="E8835" t="e">
        <f>VLOOKUP(Actual_Table[[#This Row],[Account]],#REF!,2,FALSE)</f>
        <v>#REF!</v>
      </c>
    </row>
    <row r="8836" spans="1:5" x14ac:dyDescent="0.3">
      <c r="A8836" s="1">
        <v>45586</v>
      </c>
      <c r="B8836" t="s">
        <v>12</v>
      </c>
      <c r="C8836" t="s">
        <v>7</v>
      </c>
      <c r="D8836" s="2">
        <v>18231</v>
      </c>
      <c r="E8836" t="e">
        <f>VLOOKUP(Actual_Table[[#This Row],[Account]],#REF!,2,FALSE)</f>
        <v>#REF!</v>
      </c>
    </row>
    <row r="8837" spans="1:5" x14ac:dyDescent="0.3">
      <c r="A8837" s="1">
        <v>45586</v>
      </c>
      <c r="B8837" t="s">
        <v>12</v>
      </c>
      <c r="C8837" t="s">
        <v>8</v>
      </c>
      <c r="D8837" s="2">
        <v>2076</v>
      </c>
      <c r="E8837" t="e">
        <f>VLOOKUP(Actual_Table[[#This Row],[Account]],#REF!,2,FALSE)</f>
        <v>#REF!</v>
      </c>
    </row>
    <row r="8838" spans="1:5" x14ac:dyDescent="0.3">
      <c r="A8838" s="1">
        <v>45586</v>
      </c>
      <c r="B8838" t="s">
        <v>12</v>
      </c>
      <c r="C8838" t="s">
        <v>9</v>
      </c>
      <c r="D8838" s="2">
        <v>23330</v>
      </c>
      <c r="E8838" t="e">
        <f>VLOOKUP(Actual_Table[[#This Row],[Account]],#REF!,2,FALSE)</f>
        <v>#REF!</v>
      </c>
    </row>
    <row r="8839" spans="1:5" x14ac:dyDescent="0.3">
      <c r="A8839" s="1">
        <v>45586</v>
      </c>
      <c r="B8839" t="s">
        <v>12</v>
      </c>
      <c r="C8839" t="s">
        <v>10</v>
      </c>
      <c r="D8839" s="2">
        <v>5569</v>
      </c>
      <c r="E8839" t="e">
        <f>VLOOKUP(Actual_Table[[#This Row],[Account]],#REF!,2,FALSE)</f>
        <v>#REF!</v>
      </c>
    </row>
    <row r="8840" spans="1:5" x14ac:dyDescent="0.3">
      <c r="A8840" s="1">
        <v>45586</v>
      </c>
      <c r="B8840" t="s">
        <v>13</v>
      </c>
      <c r="C8840" t="s">
        <v>5</v>
      </c>
      <c r="D8840" s="2">
        <v>8009</v>
      </c>
      <c r="E8840" t="e">
        <f>VLOOKUP(Actual_Table[[#This Row],[Account]],#REF!,2,FALSE)</f>
        <v>#REF!</v>
      </c>
    </row>
    <row r="8841" spans="1:5" x14ac:dyDescent="0.3">
      <c r="A8841" s="1">
        <v>45586</v>
      </c>
      <c r="B8841" t="s">
        <v>13</v>
      </c>
      <c r="C8841" t="s">
        <v>6</v>
      </c>
      <c r="D8841" s="2">
        <v>12819</v>
      </c>
      <c r="E8841" t="e">
        <f>VLOOKUP(Actual_Table[[#This Row],[Account]],#REF!,2,FALSE)</f>
        <v>#REF!</v>
      </c>
    </row>
    <row r="8842" spans="1:5" x14ac:dyDescent="0.3">
      <c r="A8842" s="1">
        <v>45586</v>
      </c>
      <c r="B8842" t="s">
        <v>13</v>
      </c>
      <c r="C8842" t="s">
        <v>7</v>
      </c>
      <c r="D8842" s="2">
        <v>14089</v>
      </c>
      <c r="E8842" t="e">
        <f>VLOOKUP(Actual_Table[[#This Row],[Account]],#REF!,2,FALSE)</f>
        <v>#REF!</v>
      </c>
    </row>
    <row r="8843" spans="1:5" x14ac:dyDescent="0.3">
      <c r="A8843" s="1">
        <v>45586</v>
      </c>
      <c r="B8843" t="s">
        <v>13</v>
      </c>
      <c r="C8843" t="s">
        <v>8</v>
      </c>
      <c r="D8843" s="2">
        <v>15931</v>
      </c>
      <c r="E8843" t="e">
        <f>VLOOKUP(Actual_Table[[#This Row],[Account]],#REF!,2,FALSE)</f>
        <v>#REF!</v>
      </c>
    </row>
    <row r="8844" spans="1:5" x14ac:dyDescent="0.3">
      <c r="A8844" s="1">
        <v>45586</v>
      </c>
      <c r="B8844" t="s">
        <v>13</v>
      </c>
      <c r="C8844" t="s">
        <v>9</v>
      </c>
      <c r="D8844" s="2">
        <v>21786</v>
      </c>
      <c r="E8844" t="e">
        <f>VLOOKUP(Actual_Table[[#This Row],[Account]],#REF!,2,FALSE)</f>
        <v>#REF!</v>
      </c>
    </row>
    <row r="8845" spans="1:5" x14ac:dyDescent="0.3">
      <c r="A8845" s="1">
        <v>45586</v>
      </c>
      <c r="B8845" t="s">
        <v>13</v>
      </c>
      <c r="C8845" t="s">
        <v>10</v>
      </c>
      <c r="D8845" s="2">
        <v>17300</v>
      </c>
      <c r="E8845" t="e">
        <f>VLOOKUP(Actual_Table[[#This Row],[Account]],#REF!,2,FALSE)</f>
        <v>#REF!</v>
      </c>
    </row>
    <row r="8846" spans="1:5" x14ac:dyDescent="0.3">
      <c r="A8846" s="1">
        <v>45586</v>
      </c>
      <c r="B8846" t="s">
        <v>14</v>
      </c>
      <c r="C8846" t="s">
        <v>5</v>
      </c>
      <c r="D8846" s="2">
        <v>22200</v>
      </c>
      <c r="E8846" t="e">
        <f>VLOOKUP(Actual_Table[[#This Row],[Account]],#REF!,2,FALSE)</f>
        <v>#REF!</v>
      </c>
    </row>
    <row r="8847" spans="1:5" x14ac:dyDescent="0.3">
      <c r="A8847" s="1">
        <v>45586</v>
      </c>
      <c r="B8847" t="s">
        <v>14</v>
      </c>
      <c r="C8847" t="s">
        <v>6</v>
      </c>
      <c r="D8847" s="2">
        <v>21332</v>
      </c>
      <c r="E8847" t="e">
        <f>VLOOKUP(Actual_Table[[#This Row],[Account]],#REF!,2,FALSE)</f>
        <v>#REF!</v>
      </c>
    </row>
    <row r="8848" spans="1:5" x14ac:dyDescent="0.3">
      <c r="A8848" s="1">
        <v>45586</v>
      </c>
      <c r="B8848" t="s">
        <v>14</v>
      </c>
      <c r="C8848" t="s">
        <v>7</v>
      </c>
      <c r="D8848" s="2">
        <v>22087</v>
      </c>
      <c r="E8848" t="e">
        <f>VLOOKUP(Actual_Table[[#This Row],[Account]],#REF!,2,FALSE)</f>
        <v>#REF!</v>
      </c>
    </row>
    <row r="8849" spans="1:5" x14ac:dyDescent="0.3">
      <c r="A8849" s="1">
        <v>45586</v>
      </c>
      <c r="B8849" t="s">
        <v>14</v>
      </c>
      <c r="C8849" t="s">
        <v>8</v>
      </c>
      <c r="D8849" s="2">
        <v>1523</v>
      </c>
      <c r="E8849" t="e">
        <f>VLOOKUP(Actual_Table[[#This Row],[Account]],#REF!,2,FALSE)</f>
        <v>#REF!</v>
      </c>
    </row>
    <row r="8850" spans="1:5" x14ac:dyDescent="0.3">
      <c r="A8850" s="1">
        <v>45586</v>
      </c>
      <c r="B8850" t="s">
        <v>14</v>
      </c>
      <c r="C8850" t="s">
        <v>9</v>
      </c>
      <c r="D8850" s="2">
        <v>13958</v>
      </c>
      <c r="E8850" t="e">
        <f>VLOOKUP(Actual_Table[[#This Row],[Account]],#REF!,2,FALSE)</f>
        <v>#REF!</v>
      </c>
    </row>
    <row r="8851" spans="1:5" x14ac:dyDescent="0.3">
      <c r="A8851" s="1">
        <v>45586</v>
      </c>
      <c r="B8851" t="s">
        <v>14</v>
      </c>
      <c r="C8851" t="s">
        <v>10</v>
      </c>
      <c r="D8851" s="2">
        <v>12299</v>
      </c>
      <c r="E8851" t="e">
        <f>VLOOKUP(Actual_Table[[#This Row],[Account]],#REF!,2,FALSE)</f>
        <v>#REF!</v>
      </c>
    </row>
    <row r="8852" spans="1:5" x14ac:dyDescent="0.3">
      <c r="A8852" s="1">
        <v>45587</v>
      </c>
      <c r="B8852" t="s">
        <v>4</v>
      </c>
      <c r="C8852" t="s">
        <v>5</v>
      </c>
      <c r="D8852" s="2">
        <v>14245</v>
      </c>
      <c r="E8852" t="e">
        <f>VLOOKUP(Actual_Table[[#This Row],[Account]],#REF!,2,FALSE)</f>
        <v>#REF!</v>
      </c>
    </row>
    <row r="8853" spans="1:5" x14ac:dyDescent="0.3">
      <c r="A8853" s="1">
        <v>45587</v>
      </c>
      <c r="B8853" t="s">
        <v>4</v>
      </c>
      <c r="C8853" t="s">
        <v>6</v>
      </c>
      <c r="D8853" s="2">
        <v>10862</v>
      </c>
      <c r="E8853" t="e">
        <f>VLOOKUP(Actual_Table[[#This Row],[Account]],#REF!,2,FALSE)</f>
        <v>#REF!</v>
      </c>
    </row>
    <row r="8854" spans="1:5" x14ac:dyDescent="0.3">
      <c r="A8854" s="1">
        <v>45587</v>
      </c>
      <c r="B8854" t="s">
        <v>4</v>
      </c>
      <c r="C8854" t="s">
        <v>7</v>
      </c>
      <c r="D8854" s="2">
        <v>21040</v>
      </c>
      <c r="E8854" t="e">
        <f>VLOOKUP(Actual_Table[[#This Row],[Account]],#REF!,2,FALSE)</f>
        <v>#REF!</v>
      </c>
    </row>
    <row r="8855" spans="1:5" x14ac:dyDescent="0.3">
      <c r="A8855" s="1">
        <v>45587</v>
      </c>
      <c r="B8855" t="s">
        <v>4</v>
      </c>
      <c r="C8855" t="s">
        <v>8</v>
      </c>
      <c r="D8855" s="2">
        <v>5928</v>
      </c>
      <c r="E8855" t="e">
        <f>VLOOKUP(Actual_Table[[#This Row],[Account]],#REF!,2,FALSE)</f>
        <v>#REF!</v>
      </c>
    </row>
    <row r="8856" spans="1:5" x14ac:dyDescent="0.3">
      <c r="A8856" s="1">
        <v>45587</v>
      </c>
      <c r="B8856" t="s">
        <v>4</v>
      </c>
      <c r="C8856" t="s">
        <v>9</v>
      </c>
      <c r="D8856" s="2">
        <v>4973</v>
      </c>
      <c r="E8856" t="e">
        <f>VLOOKUP(Actual_Table[[#This Row],[Account]],#REF!,2,FALSE)</f>
        <v>#REF!</v>
      </c>
    </row>
    <row r="8857" spans="1:5" x14ac:dyDescent="0.3">
      <c r="A8857" s="1">
        <v>45587</v>
      </c>
      <c r="B8857" t="s">
        <v>4</v>
      </c>
      <c r="C8857" t="s">
        <v>10</v>
      </c>
      <c r="D8857" s="2">
        <v>19592</v>
      </c>
      <c r="E8857" t="e">
        <f>VLOOKUP(Actual_Table[[#This Row],[Account]],#REF!,2,FALSE)</f>
        <v>#REF!</v>
      </c>
    </row>
    <row r="8858" spans="1:5" x14ac:dyDescent="0.3">
      <c r="A8858" s="1">
        <v>45587</v>
      </c>
      <c r="B8858" t="s">
        <v>11</v>
      </c>
      <c r="C8858" t="s">
        <v>5</v>
      </c>
      <c r="D8858" s="2">
        <v>9938</v>
      </c>
      <c r="E8858" t="e">
        <f>VLOOKUP(Actual_Table[[#This Row],[Account]],#REF!,2,FALSE)</f>
        <v>#REF!</v>
      </c>
    </row>
    <row r="8859" spans="1:5" x14ac:dyDescent="0.3">
      <c r="A8859" s="1">
        <v>45587</v>
      </c>
      <c r="B8859" t="s">
        <v>11</v>
      </c>
      <c r="C8859" t="s">
        <v>6</v>
      </c>
      <c r="D8859" s="2">
        <v>20982</v>
      </c>
      <c r="E8859" t="e">
        <f>VLOOKUP(Actual_Table[[#This Row],[Account]],#REF!,2,FALSE)</f>
        <v>#REF!</v>
      </c>
    </row>
    <row r="8860" spans="1:5" x14ac:dyDescent="0.3">
      <c r="A8860" s="1">
        <v>45587</v>
      </c>
      <c r="B8860" t="s">
        <v>11</v>
      </c>
      <c r="C8860" t="s">
        <v>7</v>
      </c>
      <c r="D8860" s="2">
        <v>15522</v>
      </c>
      <c r="E8860" t="e">
        <f>VLOOKUP(Actual_Table[[#This Row],[Account]],#REF!,2,FALSE)</f>
        <v>#REF!</v>
      </c>
    </row>
    <row r="8861" spans="1:5" x14ac:dyDescent="0.3">
      <c r="A8861" s="1">
        <v>45587</v>
      </c>
      <c r="B8861" t="s">
        <v>11</v>
      </c>
      <c r="C8861" t="s">
        <v>8</v>
      </c>
      <c r="D8861" s="2">
        <v>660</v>
      </c>
      <c r="E8861" t="e">
        <f>VLOOKUP(Actual_Table[[#This Row],[Account]],#REF!,2,FALSE)</f>
        <v>#REF!</v>
      </c>
    </row>
    <row r="8862" spans="1:5" x14ac:dyDescent="0.3">
      <c r="A8862" s="1">
        <v>45587</v>
      </c>
      <c r="B8862" t="s">
        <v>11</v>
      </c>
      <c r="C8862" t="s">
        <v>9</v>
      </c>
      <c r="D8862" s="2">
        <v>9385</v>
      </c>
      <c r="E8862" t="e">
        <f>VLOOKUP(Actual_Table[[#This Row],[Account]],#REF!,2,FALSE)</f>
        <v>#REF!</v>
      </c>
    </row>
    <row r="8863" spans="1:5" x14ac:dyDescent="0.3">
      <c r="A8863" s="1">
        <v>45587</v>
      </c>
      <c r="B8863" t="s">
        <v>11</v>
      </c>
      <c r="C8863" t="s">
        <v>10</v>
      </c>
      <c r="D8863" s="2">
        <v>3649</v>
      </c>
      <c r="E8863" t="e">
        <f>VLOOKUP(Actual_Table[[#This Row],[Account]],#REF!,2,FALSE)</f>
        <v>#REF!</v>
      </c>
    </row>
    <row r="8864" spans="1:5" x14ac:dyDescent="0.3">
      <c r="A8864" s="1">
        <v>45587</v>
      </c>
      <c r="B8864" t="s">
        <v>12</v>
      </c>
      <c r="C8864" t="s">
        <v>5</v>
      </c>
      <c r="D8864" s="2">
        <v>6630</v>
      </c>
      <c r="E8864" t="e">
        <f>VLOOKUP(Actual_Table[[#This Row],[Account]],#REF!,2,FALSE)</f>
        <v>#REF!</v>
      </c>
    </row>
    <row r="8865" spans="1:5" x14ac:dyDescent="0.3">
      <c r="A8865" s="1">
        <v>45587</v>
      </c>
      <c r="B8865" t="s">
        <v>12</v>
      </c>
      <c r="C8865" t="s">
        <v>6</v>
      </c>
      <c r="D8865" s="2">
        <v>3285</v>
      </c>
      <c r="E8865" t="e">
        <f>VLOOKUP(Actual_Table[[#This Row],[Account]],#REF!,2,FALSE)</f>
        <v>#REF!</v>
      </c>
    </row>
    <row r="8866" spans="1:5" x14ac:dyDescent="0.3">
      <c r="A8866" s="1">
        <v>45587</v>
      </c>
      <c r="B8866" t="s">
        <v>12</v>
      </c>
      <c r="C8866" t="s">
        <v>7</v>
      </c>
      <c r="D8866" s="2">
        <v>12374</v>
      </c>
      <c r="E8866" t="e">
        <f>VLOOKUP(Actual_Table[[#This Row],[Account]],#REF!,2,FALSE)</f>
        <v>#REF!</v>
      </c>
    </row>
    <row r="8867" spans="1:5" x14ac:dyDescent="0.3">
      <c r="A8867" s="1">
        <v>45587</v>
      </c>
      <c r="B8867" t="s">
        <v>12</v>
      </c>
      <c r="C8867" t="s">
        <v>8</v>
      </c>
      <c r="D8867" s="2">
        <v>2026</v>
      </c>
      <c r="E8867" t="e">
        <f>VLOOKUP(Actual_Table[[#This Row],[Account]],#REF!,2,FALSE)</f>
        <v>#REF!</v>
      </c>
    </row>
    <row r="8868" spans="1:5" x14ac:dyDescent="0.3">
      <c r="A8868" s="1">
        <v>45587</v>
      </c>
      <c r="B8868" t="s">
        <v>12</v>
      </c>
      <c r="C8868" t="s">
        <v>9</v>
      </c>
      <c r="D8868" s="2">
        <v>11138</v>
      </c>
      <c r="E8868" t="e">
        <f>VLOOKUP(Actual_Table[[#This Row],[Account]],#REF!,2,FALSE)</f>
        <v>#REF!</v>
      </c>
    </row>
    <row r="8869" spans="1:5" x14ac:dyDescent="0.3">
      <c r="A8869" s="1">
        <v>45587</v>
      </c>
      <c r="B8869" t="s">
        <v>12</v>
      </c>
      <c r="C8869" t="s">
        <v>10</v>
      </c>
      <c r="D8869" s="2">
        <v>12962</v>
      </c>
      <c r="E8869" t="e">
        <f>VLOOKUP(Actual_Table[[#This Row],[Account]],#REF!,2,FALSE)</f>
        <v>#REF!</v>
      </c>
    </row>
    <row r="8870" spans="1:5" x14ac:dyDescent="0.3">
      <c r="A8870" s="1">
        <v>45587</v>
      </c>
      <c r="B8870" t="s">
        <v>13</v>
      </c>
      <c r="C8870" t="s">
        <v>5</v>
      </c>
      <c r="D8870" s="2">
        <v>3459</v>
      </c>
      <c r="E8870" t="e">
        <f>VLOOKUP(Actual_Table[[#This Row],[Account]],#REF!,2,FALSE)</f>
        <v>#REF!</v>
      </c>
    </row>
    <row r="8871" spans="1:5" x14ac:dyDescent="0.3">
      <c r="A8871" s="1">
        <v>45587</v>
      </c>
      <c r="B8871" t="s">
        <v>13</v>
      </c>
      <c r="C8871" t="s">
        <v>6</v>
      </c>
      <c r="D8871" s="2">
        <v>9283</v>
      </c>
      <c r="E8871" t="e">
        <f>VLOOKUP(Actual_Table[[#This Row],[Account]],#REF!,2,FALSE)</f>
        <v>#REF!</v>
      </c>
    </row>
    <row r="8872" spans="1:5" x14ac:dyDescent="0.3">
      <c r="A8872" s="1">
        <v>45587</v>
      </c>
      <c r="B8872" t="s">
        <v>13</v>
      </c>
      <c r="C8872" t="s">
        <v>7</v>
      </c>
      <c r="D8872" s="2">
        <v>11308</v>
      </c>
      <c r="E8872" t="e">
        <f>VLOOKUP(Actual_Table[[#This Row],[Account]],#REF!,2,FALSE)</f>
        <v>#REF!</v>
      </c>
    </row>
    <row r="8873" spans="1:5" x14ac:dyDescent="0.3">
      <c r="A8873" s="1">
        <v>45587</v>
      </c>
      <c r="B8873" t="s">
        <v>13</v>
      </c>
      <c r="C8873" t="s">
        <v>8</v>
      </c>
      <c r="D8873" s="2">
        <v>4106</v>
      </c>
      <c r="E8873" t="e">
        <f>VLOOKUP(Actual_Table[[#This Row],[Account]],#REF!,2,FALSE)</f>
        <v>#REF!</v>
      </c>
    </row>
    <row r="8874" spans="1:5" x14ac:dyDescent="0.3">
      <c r="A8874" s="1">
        <v>45587</v>
      </c>
      <c r="B8874" t="s">
        <v>13</v>
      </c>
      <c r="C8874" t="s">
        <v>9</v>
      </c>
      <c r="D8874" s="2">
        <v>2328</v>
      </c>
      <c r="E8874" t="e">
        <f>VLOOKUP(Actual_Table[[#This Row],[Account]],#REF!,2,FALSE)</f>
        <v>#REF!</v>
      </c>
    </row>
    <row r="8875" spans="1:5" x14ac:dyDescent="0.3">
      <c r="A8875" s="1">
        <v>45587</v>
      </c>
      <c r="B8875" t="s">
        <v>13</v>
      </c>
      <c r="C8875" t="s">
        <v>10</v>
      </c>
      <c r="D8875" s="2">
        <v>13542</v>
      </c>
      <c r="E8875" t="e">
        <f>VLOOKUP(Actual_Table[[#This Row],[Account]],#REF!,2,FALSE)</f>
        <v>#REF!</v>
      </c>
    </row>
    <row r="8876" spans="1:5" x14ac:dyDescent="0.3">
      <c r="A8876" s="1">
        <v>45587</v>
      </c>
      <c r="B8876" t="s">
        <v>14</v>
      </c>
      <c r="C8876" t="s">
        <v>5</v>
      </c>
      <c r="D8876" s="2">
        <v>21291</v>
      </c>
      <c r="E8876" t="e">
        <f>VLOOKUP(Actual_Table[[#This Row],[Account]],#REF!,2,FALSE)</f>
        <v>#REF!</v>
      </c>
    </row>
    <row r="8877" spans="1:5" x14ac:dyDescent="0.3">
      <c r="A8877" s="1">
        <v>45587</v>
      </c>
      <c r="B8877" t="s">
        <v>14</v>
      </c>
      <c r="C8877" t="s">
        <v>6</v>
      </c>
      <c r="D8877" s="2">
        <v>14358</v>
      </c>
      <c r="E8877" t="e">
        <f>VLOOKUP(Actual_Table[[#This Row],[Account]],#REF!,2,FALSE)</f>
        <v>#REF!</v>
      </c>
    </row>
    <row r="8878" spans="1:5" x14ac:dyDescent="0.3">
      <c r="A8878" s="1">
        <v>45587</v>
      </c>
      <c r="B8878" t="s">
        <v>14</v>
      </c>
      <c r="C8878" t="s">
        <v>7</v>
      </c>
      <c r="D8878" s="2">
        <v>19743</v>
      </c>
      <c r="E8878" t="e">
        <f>VLOOKUP(Actual_Table[[#This Row],[Account]],#REF!,2,FALSE)</f>
        <v>#REF!</v>
      </c>
    </row>
    <row r="8879" spans="1:5" x14ac:dyDescent="0.3">
      <c r="A8879" s="1">
        <v>45587</v>
      </c>
      <c r="B8879" t="s">
        <v>14</v>
      </c>
      <c r="C8879" t="s">
        <v>8</v>
      </c>
      <c r="D8879" s="2">
        <v>3027</v>
      </c>
      <c r="E8879" t="e">
        <f>VLOOKUP(Actual_Table[[#This Row],[Account]],#REF!,2,FALSE)</f>
        <v>#REF!</v>
      </c>
    </row>
    <row r="8880" spans="1:5" x14ac:dyDescent="0.3">
      <c r="A8880" s="1">
        <v>45587</v>
      </c>
      <c r="B8880" t="s">
        <v>14</v>
      </c>
      <c r="C8880" t="s">
        <v>9</v>
      </c>
      <c r="D8880" s="2">
        <v>7085</v>
      </c>
      <c r="E8880" t="e">
        <f>VLOOKUP(Actual_Table[[#This Row],[Account]],#REF!,2,FALSE)</f>
        <v>#REF!</v>
      </c>
    </row>
    <row r="8881" spans="1:5" x14ac:dyDescent="0.3">
      <c r="A8881" s="1">
        <v>45587</v>
      </c>
      <c r="B8881" t="s">
        <v>14</v>
      </c>
      <c r="C8881" t="s">
        <v>10</v>
      </c>
      <c r="D8881" s="2">
        <v>18432</v>
      </c>
      <c r="E8881" t="e">
        <f>VLOOKUP(Actual_Table[[#This Row],[Account]],#REF!,2,FALSE)</f>
        <v>#REF!</v>
      </c>
    </row>
    <row r="8882" spans="1:5" x14ac:dyDescent="0.3">
      <c r="A8882" s="1">
        <v>45588</v>
      </c>
      <c r="B8882" t="s">
        <v>4</v>
      </c>
      <c r="C8882" t="s">
        <v>5</v>
      </c>
      <c r="D8882" s="2">
        <v>15103</v>
      </c>
      <c r="E8882" t="e">
        <f>VLOOKUP(Actual_Table[[#This Row],[Account]],#REF!,2,FALSE)</f>
        <v>#REF!</v>
      </c>
    </row>
    <row r="8883" spans="1:5" x14ac:dyDescent="0.3">
      <c r="A8883" s="1">
        <v>45588</v>
      </c>
      <c r="B8883" t="s">
        <v>4</v>
      </c>
      <c r="C8883" t="s">
        <v>6</v>
      </c>
      <c r="D8883" s="2">
        <v>22693</v>
      </c>
      <c r="E8883" t="e">
        <f>VLOOKUP(Actual_Table[[#This Row],[Account]],#REF!,2,FALSE)</f>
        <v>#REF!</v>
      </c>
    </row>
    <row r="8884" spans="1:5" x14ac:dyDescent="0.3">
      <c r="A8884" s="1">
        <v>45588</v>
      </c>
      <c r="B8884" t="s">
        <v>4</v>
      </c>
      <c r="C8884" t="s">
        <v>7</v>
      </c>
      <c r="D8884" s="2">
        <v>18140</v>
      </c>
      <c r="E8884" t="e">
        <f>VLOOKUP(Actual_Table[[#This Row],[Account]],#REF!,2,FALSE)</f>
        <v>#REF!</v>
      </c>
    </row>
    <row r="8885" spans="1:5" x14ac:dyDescent="0.3">
      <c r="A8885" s="1">
        <v>45588</v>
      </c>
      <c r="B8885" t="s">
        <v>4</v>
      </c>
      <c r="C8885" t="s">
        <v>8</v>
      </c>
      <c r="D8885" s="2">
        <v>15641</v>
      </c>
      <c r="E8885" t="e">
        <f>VLOOKUP(Actual_Table[[#This Row],[Account]],#REF!,2,FALSE)</f>
        <v>#REF!</v>
      </c>
    </row>
    <row r="8886" spans="1:5" x14ac:dyDescent="0.3">
      <c r="A8886" s="1">
        <v>45588</v>
      </c>
      <c r="B8886" t="s">
        <v>4</v>
      </c>
      <c r="C8886" t="s">
        <v>9</v>
      </c>
      <c r="D8886" s="2">
        <v>20801</v>
      </c>
      <c r="E8886" t="e">
        <f>VLOOKUP(Actual_Table[[#This Row],[Account]],#REF!,2,FALSE)</f>
        <v>#REF!</v>
      </c>
    </row>
    <row r="8887" spans="1:5" x14ac:dyDescent="0.3">
      <c r="A8887" s="1">
        <v>45588</v>
      </c>
      <c r="B8887" t="s">
        <v>4</v>
      </c>
      <c r="C8887" t="s">
        <v>10</v>
      </c>
      <c r="D8887" s="2">
        <v>8444</v>
      </c>
      <c r="E8887" t="e">
        <f>VLOOKUP(Actual_Table[[#This Row],[Account]],#REF!,2,FALSE)</f>
        <v>#REF!</v>
      </c>
    </row>
    <row r="8888" spans="1:5" x14ac:dyDescent="0.3">
      <c r="A8888" s="1">
        <v>45588</v>
      </c>
      <c r="B8888" t="s">
        <v>11</v>
      </c>
      <c r="C8888" t="s">
        <v>5</v>
      </c>
      <c r="D8888" s="2">
        <v>21711</v>
      </c>
      <c r="E8888" t="e">
        <f>VLOOKUP(Actual_Table[[#This Row],[Account]],#REF!,2,FALSE)</f>
        <v>#REF!</v>
      </c>
    </row>
    <row r="8889" spans="1:5" x14ac:dyDescent="0.3">
      <c r="A8889" s="1">
        <v>45588</v>
      </c>
      <c r="B8889" t="s">
        <v>11</v>
      </c>
      <c r="C8889" t="s">
        <v>6</v>
      </c>
      <c r="D8889" s="2">
        <v>7761</v>
      </c>
      <c r="E8889" t="e">
        <f>VLOOKUP(Actual_Table[[#This Row],[Account]],#REF!,2,FALSE)</f>
        <v>#REF!</v>
      </c>
    </row>
    <row r="8890" spans="1:5" x14ac:dyDescent="0.3">
      <c r="A8890" s="1">
        <v>45588</v>
      </c>
      <c r="B8890" t="s">
        <v>11</v>
      </c>
      <c r="C8890" t="s">
        <v>7</v>
      </c>
      <c r="D8890" s="2">
        <v>15616</v>
      </c>
      <c r="E8890" t="e">
        <f>VLOOKUP(Actual_Table[[#This Row],[Account]],#REF!,2,FALSE)</f>
        <v>#REF!</v>
      </c>
    </row>
    <row r="8891" spans="1:5" x14ac:dyDescent="0.3">
      <c r="A8891" s="1">
        <v>45588</v>
      </c>
      <c r="B8891" t="s">
        <v>11</v>
      </c>
      <c r="C8891" t="s">
        <v>8</v>
      </c>
      <c r="D8891" s="2">
        <v>17761</v>
      </c>
      <c r="E8891" t="e">
        <f>VLOOKUP(Actual_Table[[#This Row],[Account]],#REF!,2,FALSE)</f>
        <v>#REF!</v>
      </c>
    </row>
    <row r="8892" spans="1:5" x14ac:dyDescent="0.3">
      <c r="A8892" s="1">
        <v>45588</v>
      </c>
      <c r="B8892" t="s">
        <v>11</v>
      </c>
      <c r="C8892" t="s">
        <v>9</v>
      </c>
      <c r="D8892" s="2">
        <v>6298</v>
      </c>
      <c r="E8892" t="e">
        <f>VLOOKUP(Actual_Table[[#This Row],[Account]],#REF!,2,FALSE)</f>
        <v>#REF!</v>
      </c>
    </row>
    <row r="8893" spans="1:5" x14ac:dyDescent="0.3">
      <c r="A8893" s="1">
        <v>45588</v>
      </c>
      <c r="B8893" t="s">
        <v>11</v>
      </c>
      <c r="C8893" t="s">
        <v>10</v>
      </c>
      <c r="D8893" s="2">
        <v>24370</v>
      </c>
      <c r="E8893" t="e">
        <f>VLOOKUP(Actual_Table[[#This Row],[Account]],#REF!,2,FALSE)</f>
        <v>#REF!</v>
      </c>
    </row>
    <row r="8894" spans="1:5" x14ac:dyDescent="0.3">
      <c r="A8894" s="1">
        <v>45588</v>
      </c>
      <c r="B8894" t="s">
        <v>12</v>
      </c>
      <c r="C8894" t="s">
        <v>5</v>
      </c>
      <c r="D8894" s="2">
        <v>4655</v>
      </c>
      <c r="E8894" t="e">
        <f>VLOOKUP(Actual_Table[[#This Row],[Account]],#REF!,2,FALSE)</f>
        <v>#REF!</v>
      </c>
    </row>
    <row r="8895" spans="1:5" x14ac:dyDescent="0.3">
      <c r="A8895" s="1">
        <v>45588</v>
      </c>
      <c r="B8895" t="s">
        <v>12</v>
      </c>
      <c r="C8895" t="s">
        <v>6</v>
      </c>
      <c r="D8895" s="2">
        <v>14092</v>
      </c>
      <c r="E8895" t="e">
        <f>VLOOKUP(Actual_Table[[#This Row],[Account]],#REF!,2,FALSE)</f>
        <v>#REF!</v>
      </c>
    </row>
    <row r="8896" spans="1:5" x14ac:dyDescent="0.3">
      <c r="A8896" s="1">
        <v>45588</v>
      </c>
      <c r="B8896" t="s">
        <v>12</v>
      </c>
      <c r="C8896" t="s">
        <v>7</v>
      </c>
      <c r="D8896" s="2">
        <v>7674</v>
      </c>
      <c r="E8896" t="e">
        <f>VLOOKUP(Actual_Table[[#This Row],[Account]],#REF!,2,FALSE)</f>
        <v>#REF!</v>
      </c>
    </row>
    <row r="8897" spans="1:5" x14ac:dyDescent="0.3">
      <c r="A8897" s="1">
        <v>45588</v>
      </c>
      <c r="B8897" t="s">
        <v>12</v>
      </c>
      <c r="C8897" t="s">
        <v>8</v>
      </c>
      <c r="D8897" s="2">
        <v>16558</v>
      </c>
      <c r="E8897" t="e">
        <f>VLOOKUP(Actual_Table[[#This Row],[Account]],#REF!,2,FALSE)</f>
        <v>#REF!</v>
      </c>
    </row>
    <row r="8898" spans="1:5" x14ac:dyDescent="0.3">
      <c r="A8898" s="1">
        <v>45588</v>
      </c>
      <c r="B8898" t="s">
        <v>12</v>
      </c>
      <c r="C8898" t="s">
        <v>9</v>
      </c>
      <c r="D8898" s="2">
        <v>2090</v>
      </c>
      <c r="E8898" t="e">
        <f>VLOOKUP(Actual_Table[[#This Row],[Account]],#REF!,2,FALSE)</f>
        <v>#REF!</v>
      </c>
    </row>
    <row r="8899" spans="1:5" x14ac:dyDescent="0.3">
      <c r="A8899" s="1">
        <v>45588</v>
      </c>
      <c r="B8899" t="s">
        <v>12</v>
      </c>
      <c r="C8899" t="s">
        <v>10</v>
      </c>
      <c r="D8899" s="2">
        <v>23673</v>
      </c>
      <c r="E8899" t="e">
        <f>VLOOKUP(Actual_Table[[#This Row],[Account]],#REF!,2,FALSE)</f>
        <v>#REF!</v>
      </c>
    </row>
    <row r="8900" spans="1:5" x14ac:dyDescent="0.3">
      <c r="A8900" s="1">
        <v>45588</v>
      </c>
      <c r="B8900" t="s">
        <v>13</v>
      </c>
      <c r="C8900" t="s">
        <v>5</v>
      </c>
      <c r="D8900" s="2">
        <v>22611</v>
      </c>
      <c r="E8900" t="e">
        <f>VLOOKUP(Actual_Table[[#This Row],[Account]],#REF!,2,FALSE)</f>
        <v>#REF!</v>
      </c>
    </row>
    <row r="8901" spans="1:5" x14ac:dyDescent="0.3">
      <c r="A8901" s="1">
        <v>45588</v>
      </c>
      <c r="B8901" t="s">
        <v>13</v>
      </c>
      <c r="C8901" t="s">
        <v>6</v>
      </c>
      <c r="D8901" s="2">
        <v>4580</v>
      </c>
      <c r="E8901" t="e">
        <f>VLOOKUP(Actual_Table[[#This Row],[Account]],#REF!,2,FALSE)</f>
        <v>#REF!</v>
      </c>
    </row>
    <row r="8902" spans="1:5" x14ac:dyDescent="0.3">
      <c r="A8902" s="1">
        <v>45588</v>
      </c>
      <c r="B8902" t="s">
        <v>13</v>
      </c>
      <c r="C8902" t="s">
        <v>7</v>
      </c>
      <c r="D8902" s="2">
        <v>6010</v>
      </c>
      <c r="E8902" t="e">
        <f>VLOOKUP(Actual_Table[[#This Row],[Account]],#REF!,2,FALSE)</f>
        <v>#REF!</v>
      </c>
    </row>
    <row r="8903" spans="1:5" x14ac:dyDescent="0.3">
      <c r="A8903" s="1">
        <v>45588</v>
      </c>
      <c r="B8903" t="s">
        <v>13</v>
      </c>
      <c r="C8903" t="s">
        <v>8</v>
      </c>
      <c r="D8903" s="2">
        <v>11101</v>
      </c>
      <c r="E8903" t="e">
        <f>VLOOKUP(Actual_Table[[#This Row],[Account]],#REF!,2,FALSE)</f>
        <v>#REF!</v>
      </c>
    </row>
    <row r="8904" spans="1:5" x14ac:dyDescent="0.3">
      <c r="A8904" s="1">
        <v>45588</v>
      </c>
      <c r="B8904" t="s">
        <v>13</v>
      </c>
      <c r="C8904" t="s">
        <v>9</v>
      </c>
      <c r="D8904" s="2">
        <v>20692</v>
      </c>
      <c r="E8904" t="e">
        <f>VLOOKUP(Actual_Table[[#This Row],[Account]],#REF!,2,FALSE)</f>
        <v>#REF!</v>
      </c>
    </row>
    <row r="8905" spans="1:5" x14ac:dyDescent="0.3">
      <c r="A8905" s="1">
        <v>45588</v>
      </c>
      <c r="B8905" t="s">
        <v>13</v>
      </c>
      <c r="C8905" t="s">
        <v>10</v>
      </c>
      <c r="D8905" s="2">
        <v>13674</v>
      </c>
      <c r="E8905" t="e">
        <f>VLOOKUP(Actual_Table[[#This Row],[Account]],#REF!,2,FALSE)</f>
        <v>#REF!</v>
      </c>
    </row>
    <row r="8906" spans="1:5" x14ac:dyDescent="0.3">
      <c r="A8906" s="1">
        <v>45588</v>
      </c>
      <c r="B8906" t="s">
        <v>14</v>
      </c>
      <c r="C8906" t="s">
        <v>5</v>
      </c>
      <c r="D8906" s="2">
        <v>15056</v>
      </c>
      <c r="E8906" t="e">
        <f>VLOOKUP(Actual_Table[[#This Row],[Account]],#REF!,2,FALSE)</f>
        <v>#REF!</v>
      </c>
    </row>
    <row r="8907" spans="1:5" x14ac:dyDescent="0.3">
      <c r="A8907" s="1">
        <v>45588</v>
      </c>
      <c r="B8907" t="s">
        <v>14</v>
      </c>
      <c r="C8907" t="s">
        <v>6</v>
      </c>
      <c r="D8907" s="2">
        <v>19284</v>
      </c>
      <c r="E8907" t="e">
        <f>VLOOKUP(Actual_Table[[#This Row],[Account]],#REF!,2,FALSE)</f>
        <v>#REF!</v>
      </c>
    </row>
    <row r="8908" spans="1:5" x14ac:dyDescent="0.3">
      <c r="A8908" s="1">
        <v>45588</v>
      </c>
      <c r="B8908" t="s">
        <v>14</v>
      </c>
      <c r="C8908" t="s">
        <v>7</v>
      </c>
      <c r="D8908" s="2">
        <v>21307</v>
      </c>
      <c r="E8908" t="e">
        <f>VLOOKUP(Actual_Table[[#This Row],[Account]],#REF!,2,FALSE)</f>
        <v>#REF!</v>
      </c>
    </row>
    <row r="8909" spans="1:5" x14ac:dyDescent="0.3">
      <c r="A8909" s="1">
        <v>45588</v>
      </c>
      <c r="B8909" t="s">
        <v>14</v>
      </c>
      <c r="C8909" t="s">
        <v>8</v>
      </c>
      <c r="D8909" s="2">
        <v>13748</v>
      </c>
      <c r="E8909" t="e">
        <f>VLOOKUP(Actual_Table[[#This Row],[Account]],#REF!,2,FALSE)</f>
        <v>#REF!</v>
      </c>
    </row>
    <row r="8910" spans="1:5" x14ac:dyDescent="0.3">
      <c r="A8910" s="1">
        <v>45588</v>
      </c>
      <c r="B8910" t="s">
        <v>14</v>
      </c>
      <c r="C8910" t="s">
        <v>9</v>
      </c>
      <c r="D8910" s="2">
        <v>17802</v>
      </c>
      <c r="E8910" t="e">
        <f>VLOOKUP(Actual_Table[[#This Row],[Account]],#REF!,2,FALSE)</f>
        <v>#REF!</v>
      </c>
    </row>
    <row r="8911" spans="1:5" x14ac:dyDescent="0.3">
      <c r="A8911" s="1">
        <v>45588</v>
      </c>
      <c r="B8911" t="s">
        <v>14</v>
      </c>
      <c r="C8911" t="s">
        <v>10</v>
      </c>
      <c r="D8911" s="2">
        <v>4235</v>
      </c>
      <c r="E8911" t="e">
        <f>VLOOKUP(Actual_Table[[#This Row],[Account]],#REF!,2,FALSE)</f>
        <v>#REF!</v>
      </c>
    </row>
    <row r="8912" spans="1:5" x14ac:dyDescent="0.3">
      <c r="A8912" s="1">
        <v>45589</v>
      </c>
      <c r="B8912" t="s">
        <v>4</v>
      </c>
      <c r="C8912" t="s">
        <v>5</v>
      </c>
      <c r="D8912" s="2">
        <v>20278</v>
      </c>
      <c r="E8912" t="e">
        <f>VLOOKUP(Actual_Table[[#This Row],[Account]],#REF!,2,FALSE)</f>
        <v>#REF!</v>
      </c>
    </row>
    <row r="8913" spans="1:5" x14ac:dyDescent="0.3">
      <c r="A8913" s="1">
        <v>45589</v>
      </c>
      <c r="B8913" t="s">
        <v>4</v>
      </c>
      <c r="C8913" t="s">
        <v>6</v>
      </c>
      <c r="D8913" s="2">
        <v>12790</v>
      </c>
      <c r="E8913" t="e">
        <f>VLOOKUP(Actual_Table[[#This Row],[Account]],#REF!,2,FALSE)</f>
        <v>#REF!</v>
      </c>
    </row>
    <row r="8914" spans="1:5" x14ac:dyDescent="0.3">
      <c r="A8914" s="1">
        <v>45589</v>
      </c>
      <c r="B8914" t="s">
        <v>4</v>
      </c>
      <c r="C8914" t="s">
        <v>7</v>
      </c>
      <c r="D8914" s="2">
        <v>5925</v>
      </c>
      <c r="E8914" t="e">
        <f>VLOOKUP(Actual_Table[[#This Row],[Account]],#REF!,2,FALSE)</f>
        <v>#REF!</v>
      </c>
    </row>
    <row r="8915" spans="1:5" x14ac:dyDescent="0.3">
      <c r="A8915" s="1">
        <v>45589</v>
      </c>
      <c r="B8915" t="s">
        <v>4</v>
      </c>
      <c r="C8915" t="s">
        <v>8</v>
      </c>
      <c r="D8915" s="2">
        <v>13801</v>
      </c>
      <c r="E8915" t="e">
        <f>VLOOKUP(Actual_Table[[#This Row],[Account]],#REF!,2,FALSE)</f>
        <v>#REF!</v>
      </c>
    </row>
    <row r="8916" spans="1:5" x14ac:dyDescent="0.3">
      <c r="A8916" s="1">
        <v>45589</v>
      </c>
      <c r="B8916" t="s">
        <v>4</v>
      </c>
      <c r="C8916" t="s">
        <v>9</v>
      </c>
      <c r="D8916" s="2">
        <v>12088</v>
      </c>
      <c r="E8916" t="e">
        <f>VLOOKUP(Actual_Table[[#This Row],[Account]],#REF!,2,FALSE)</f>
        <v>#REF!</v>
      </c>
    </row>
    <row r="8917" spans="1:5" x14ac:dyDescent="0.3">
      <c r="A8917" s="1">
        <v>45589</v>
      </c>
      <c r="B8917" t="s">
        <v>4</v>
      </c>
      <c r="C8917" t="s">
        <v>10</v>
      </c>
      <c r="D8917" s="2">
        <v>20088</v>
      </c>
      <c r="E8917" t="e">
        <f>VLOOKUP(Actual_Table[[#This Row],[Account]],#REF!,2,FALSE)</f>
        <v>#REF!</v>
      </c>
    </row>
    <row r="8918" spans="1:5" x14ac:dyDescent="0.3">
      <c r="A8918" s="1">
        <v>45589</v>
      </c>
      <c r="B8918" t="s">
        <v>11</v>
      </c>
      <c r="C8918" t="s">
        <v>5</v>
      </c>
      <c r="D8918" s="2">
        <v>12642</v>
      </c>
      <c r="E8918" t="e">
        <f>VLOOKUP(Actual_Table[[#This Row],[Account]],#REF!,2,FALSE)</f>
        <v>#REF!</v>
      </c>
    </row>
    <row r="8919" spans="1:5" x14ac:dyDescent="0.3">
      <c r="A8919" s="1">
        <v>45589</v>
      </c>
      <c r="B8919" t="s">
        <v>11</v>
      </c>
      <c r="C8919" t="s">
        <v>6</v>
      </c>
      <c r="D8919" s="2">
        <v>4727</v>
      </c>
      <c r="E8919" t="e">
        <f>VLOOKUP(Actual_Table[[#This Row],[Account]],#REF!,2,FALSE)</f>
        <v>#REF!</v>
      </c>
    </row>
    <row r="8920" spans="1:5" x14ac:dyDescent="0.3">
      <c r="A8920" s="1">
        <v>45589</v>
      </c>
      <c r="B8920" t="s">
        <v>11</v>
      </c>
      <c r="C8920" t="s">
        <v>7</v>
      </c>
      <c r="D8920" s="2">
        <v>22267</v>
      </c>
      <c r="E8920" t="e">
        <f>VLOOKUP(Actual_Table[[#This Row],[Account]],#REF!,2,FALSE)</f>
        <v>#REF!</v>
      </c>
    </row>
    <row r="8921" spans="1:5" x14ac:dyDescent="0.3">
      <c r="A8921" s="1">
        <v>45589</v>
      </c>
      <c r="B8921" t="s">
        <v>11</v>
      </c>
      <c r="C8921" t="s">
        <v>8</v>
      </c>
      <c r="D8921" s="2">
        <v>15034</v>
      </c>
      <c r="E8921" t="e">
        <f>VLOOKUP(Actual_Table[[#This Row],[Account]],#REF!,2,FALSE)</f>
        <v>#REF!</v>
      </c>
    </row>
    <row r="8922" spans="1:5" x14ac:dyDescent="0.3">
      <c r="A8922" s="1">
        <v>45589</v>
      </c>
      <c r="B8922" t="s">
        <v>11</v>
      </c>
      <c r="C8922" t="s">
        <v>9</v>
      </c>
      <c r="D8922" s="2">
        <v>12721</v>
      </c>
      <c r="E8922" t="e">
        <f>VLOOKUP(Actual_Table[[#This Row],[Account]],#REF!,2,FALSE)</f>
        <v>#REF!</v>
      </c>
    </row>
    <row r="8923" spans="1:5" x14ac:dyDescent="0.3">
      <c r="A8923" s="1">
        <v>45589</v>
      </c>
      <c r="B8923" t="s">
        <v>11</v>
      </c>
      <c r="C8923" t="s">
        <v>10</v>
      </c>
      <c r="D8923" s="2">
        <v>5558</v>
      </c>
      <c r="E8923" t="e">
        <f>VLOOKUP(Actual_Table[[#This Row],[Account]],#REF!,2,FALSE)</f>
        <v>#REF!</v>
      </c>
    </row>
    <row r="8924" spans="1:5" x14ac:dyDescent="0.3">
      <c r="A8924" s="1">
        <v>45589</v>
      </c>
      <c r="B8924" t="s">
        <v>12</v>
      </c>
      <c r="C8924" t="s">
        <v>5</v>
      </c>
      <c r="D8924" s="2">
        <v>12994</v>
      </c>
      <c r="E8924" t="e">
        <f>VLOOKUP(Actual_Table[[#This Row],[Account]],#REF!,2,FALSE)</f>
        <v>#REF!</v>
      </c>
    </row>
    <row r="8925" spans="1:5" x14ac:dyDescent="0.3">
      <c r="A8925" s="1">
        <v>45589</v>
      </c>
      <c r="B8925" t="s">
        <v>12</v>
      </c>
      <c r="C8925" t="s">
        <v>6</v>
      </c>
      <c r="D8925" s="2">
        <v>9816</v>
      </c>
      <c r="E8925" t="e">
        <f>VLOOKUP(Actual_Table[[#This Row],[Account]],#REF!,2,FALSE)</f>
        <v>#REF!</v>
      </c>
    </row>
    <row r="8926" spans="1:5" x14ac:dyDescent="0.3">
      <c r="A8926" s="1">
        <v>45589</v>
      </c>
      <c r="B8926" t="s">
        <v>12</v>
      </c>
      <c r="C8926" t="s">
        <v>7</v>
      </c>
      <c r="D8926" s="2">
        <v>7023</v>
      </c>
      <c r="E8926" t="e">
        <f>VLOOKUP(Actual_Table[[#This Row],[Account]],#REF!,2,FALSE)</f>
        <v>#REF!</v>
      </c>
    </row>
    <row r="8927" spans="1:5" x14ac:dyDescent="0.3">
      <c r="A8927" s="1">
        <v>45589</v>
      </c>
      <c r="B8927" t="s">
        <v>12</v>
      </c>
      <c r="C8927" t="s">
        <v>8</v>
      </c>
      <c r="D8927" s="2">
        <v>16445</v>
      </c>
      <c r="E8927" t="e">
        <f>VLOOKUP(Actual_Table[[#This Row],[Account]],#REF!,2,FALSE)</f>
        <v>#REF!</v>
      </c>
    </row>
    <row r="8928" spans="1:5" x14ac:dyDescent="0.3">
      <c r="A8928" s="1">
        <v>45589</v>
      </c>
      <c r="B8928" t="s">
        <v>12</v>
      </c>
      <c r="C8928" t="s">
        <v>9</v>
      </c>
      <c r="D8928" s="2">
        <v>12867</v>
      </c>
      <c r="E8928" t="e">
        <f>VLOOKUP(Actual_Table[[#This Row],[Account]],#REF!,2,FALSE)</f>
        <v>#REF!</v>
      </c>
    </row>
    <row r="8929" spans="1:5" x14ac:dyDescent="0.3">
      <c r="A8929" s="1">
        <v>45589</v>
      </c>
      <c r="B8929" t="s">
        <v>12</v>
      </c>
      <c r="C8929" t="s">
        <v>10</v>
      </c>
      <c r="D8929" s="2">
        <v>13019</v>
      </c>
      <c r="E8929" t="e">
        <f>VLOOKUP(Actual_Table[[#This Row],[Account]],#REF!,2,FALSE)</f>
        <v>#REF!</v>
      </c>
    </row>
    <row r="8930" spans="1:5" x14ac:dyDescent="0.3">
      <c r="A8930" s="1">
        <v>45589</v>
      </c>
      <c r="B8930" t="s">
        <v>13</v>
      </c>
      <c r="C8930" t="s">
        <v>5</v>
      </c>
      <c r="D8930" s="2">
        <v>19894</v>
      </c>
      <c r="E8930" t="e">
        <f>VLOOKUP(Actual_Table[[#This Row],[Account]],#REF!,2,FALSE)</f>
        <v>#REF!</v>
      </c>
    </row>
    <row r="8931" spans="1:5" x14ac:dyDescent="0.3">
      <c r="A8931" s="1">
        <v>45589</v>
      </c>
      <c r="B8931" t="s">
        <v>13</v>
      </c>
      <c r="C8931" t="s">
        <v>6</v>
      </c>
      <c r="D8931" s="2">
        <v>21206</v>
      </c>
      <c r="E8931" t="e">
        <f>VLOOKUP(Actual_Table[[#This Row],[Account]],#REF!,2,FALSE)</f>
        <v>#REF!</v>
      </c>
    </row>
    <row r="8932" spans="1:5" x14ac:dyDescent="0.3">
      <c r="A8932" s="1">
        <v>45589</v>
      </c>
      <c r="B8932" t="s">
        <v>13</v>
      </c>
      <c r="C8932" t="s">
        <v>7</v>
      </c>
      <c r="D8932" s="2">
        <v>917</v>
      </c>
      <c r="E8932" t="e">
        <f>VLOOKUP(Actual_Table[[#This Row],[Account]],#REF!,2,FALSE)</f>
        <v>#REF!</v>
      </c>
    </row>
    <row r="8933" spans="1:5" x14ac:dyDescent="0.3">
      <c r="A8933" s="1">
        <v>45589</v>
      </c>
      <c r="B8933" t="s">
        <v>13</v>
      </c>
      <c r="C8933" t="s">
        <v>8</v>
      </c>
      <c r="D8933" s="2">
        <v>9666</v>
      </c>
      <c r="E8933" t="e">
        <f>VLOOKUP(Actual_Table[[#This Row],[Account]],#REF!,2,FALSE)</f>
        <v>#REF!</v>
      </c>
    </row>
    <row r="8934" spans="1:5" x14ac:dyDescent="0.3">
      <c r="A8934" s="1">
        <v>45589</v>
      </c>
      <c r="B8934" t="s">
        <v>13</v>
      </c>
      <c r="C8934" t="s">
        <v>9</v>
      </c>
      <c r="D8934" s="2">
        <v>3961</v>
      </c>
      <c r="E8934" t="e">
        <f>VLOOKUP(Actual_Table[[#This Row],[Account]],#REF!,2,FALSE)</f>
        <v>#REF!</v>
      </c>
    </row>
    <row r="8935" spans="1:5" x14ac:dyDescent="0.3">
      <c r="A8935" s="1">
        <v>45589</v>
      </c>
      <c r="B8935" t="s">
        <v>13</v>
      </c>
      <c r="C8935" t="s">
        <v>10</v>
      </c>
      <c r="D8935" s="2">
        <v>1004</v>
      </c>
      <c r="E8935" t="e">
        <f>VLOOKUP(Actual_Table[[#This Row],[Account]],#REF!,2,FALSE)</f>
        <v>#REF!</v>
      </c>
    </row>
    <row r="8936" spans="1:5" x14ac:dyDescent="0.3">
      <c r="A8936" s="1">
        <v>45589</v>
      </c>
      <c r="B8936" t="s">
        <v>14</v>
      </c>
      <c r="C8936" t="s">
        <v>5</v>
      </c>
      <c r="D8936" s="2">
        <v>10535</v>
      </c>
      <c r="E8936" t="e">
        <f>VLOOKUP(Actual_Table[[#This Row],[Account]],#REF!,2,FALSE)</f>
        <v>#REF!</v>
      </c>
    </row>
    <row r="8937" spans="1:5" x14ac:dyDescent="0.3">
      <c r="A8937" s="1">
        <v>45589</v>
      </c>
      <c r="B8937" t="s">
        <v>14</v>
      </c>
      <c r="C8937" t="s">
        <v>6</v>
      </c>
      <c r="D8937" s="2">
        <v>19586</v>
      </c>
      <c r="E8937" t="e">
        <f>VLOOKUP(Actual_Table[[#This Row],[Account]],#REF!,2,FALSE)</f>
        <v>#REF!</v>
      </c>
    </row>
    <row r="8938" spans="1:5" x14ac:dyDescent="0.3">
      <c r="A8938" s="1">
        <v>45589</v>
      </c>
      <c r="B8938" t="s">
        <v>14</v>
      </c>
      <c r="C8938" t="s">
        <v>7</v>
      </c>
      <c r="D8938" s="2">
        <v>2193</v>
      </c>
      <c r="E8938" t="e">
        <f>VLOOKUP(Actual_Table[[#This Row],[Account]],#REF!,2,FALSE)</f>
        <v>#REF!</v>
      </c>
    </row>
    <row r="8939" spans="1:5" x14ac:dyDescent="0.3">
      <c r="A8939" s="1">
        <v>45589</v>
      </c>
      <c r="B8939" t="s">
        <v>14</v>
      </c>
      <c r="C8939" t="s">
        <v>8</v>
      </c>
      <c r="D8939" s="2">
        <v>22084</v>
      </c>
      <c r="E8939" t="e">
        <f>VLOOKUP(Actual_Table[[#This Row],[Account]],#REF!,2,FALSE)</f>
        <v>#REF!</v>
      </c>
    </row>
    <row r="8940" spans="1:5" x14ac:dyDescent="0.3">
      <c r="A8940" s="1">
        <v>45589</v>
      </c>
      <c r="B8940" t="s">
        <v>14</v>
      </c>
      <c r="C8940" t="s">
        <v>9</v>
      </c>
      <c r="D8940" s="2">
        <v>16493</v>
      </c>
      <c r="E8940" t="e">
        <f>VLOOKUP(Actual_Table[[#This Row],[Account]],#REF!,2,FALSE)</f>
        <v>#REF!</v>
      </c>
    </row>
    <row r="8941" spans="1:5" x14ac:dyDescent="0.3">
      <c r="A8941" s="1">
        <v>45589</v>
      </c>
      <c r="B8941" t="s">
        <v>14</v>
      </c>
      <c r="C8941" t="s">
        <v>10</v>
      </c>
      <c r="D8941" s="2">
        <v>19892</v>
      </c>
      <c r="E8941" t="e">
        <f>VLOOKUP(Actual_Table[[#This Row],[Account]],#REF!,2,FALSE)</f>
        <v>#REF!</v>
      </c>
    </row>
    <row r="8942" spans="1:5" x14ac:dyDescent="0.3">
      <c r="A8942" s="1">
        <v>45590</v>
      </c>
      <c r="B8942" t="s">
        <v>4</v>
      </c>
      <c r="C8942" t="s">
        <v>5</v>
      </c>
      <c r="D8942" s="2">
        <v>532</v>
      </c>
      <c r="E8942" t="e">
        <f>VLOOKUP(Actual_Table[[#This Row],[Account]],#REF!,2,FALSE)</f>
        <v>#REF!</v>
      </c>
    </row>
    <row r="8943" spans="1:5" x14ac:dyDescent="0.3">
      <c r="A8943" s="1">
        <v>45590</v>
      </c>
      <c r="B8943" t="s">
        <v>4</v>
      </c>
      <c r="C8943" t="s">
        <v>6</v>
      </c>
      <c r="D8943" s="2">
        <v>20807</v>
      </c>
      <c r="E8943" t="e">
        <f>VLOOKUP(Actual_Table[[#This Row],[Account]],#REF!,2,FALSE)</f>
        <v>#REF!</v>
      </c>
    </row>
    <row r="8944" spans="1:5" x14ac:dyDescent="0.3">
      <c r="A8944" s="1">
        <v>45590</v>
      </c>
      <c r="B8944" t="s">
        <v>4</v>
      </c>
      <c r="C8944" t="s">
        <v>7</v>
      </c>
      <c r="D8944" s="2">
        <v>11605</v>
      </c>
      <c r="E8944" t="e">
        <f>VLOOKUP(Actual_Table[[#This Row],[Account]],#REF!,2,FALSE)</f>
        <v>#REF!</v>
      </c>
    </row>
    <row r="8945" spans="1:5" x14ac:dyDescent="0.3">
      <c r="A8945" s="1">
        <v>45590</v>
      </c>
      <c r="B8945" t="s">
        <v>4</v>
      </c>
      <c r="C8945" t="s">
        <v>8</v>
      </c>
      <c r="D8945" s="2">
        <v>7499</v>
      </c>
      <c r="E8945" t="e">
        <f>VLOOKUP(Actual_Table[[#This Row],[Account]],#REF!,2,FALSE)</f>
        <v>#REF!</v>
      </c>
    </row>
    <row r="8946" spans="1:5" x14ac:dyDescent="0.3">
      <c r="A8946" s="1">
        <v>45590</v>
      </c>
      <c r="B8946" t="s">
        <v>4</v>
      </c>
      <c r="C8946" t="s">
        <v>9</v>
      </c>
      <c r="D8946" s="2">
        <v>14378</v>
      </c>
      <c r="E8946" t="e">
        <f>VLOOKUP(Actual_Table[[#This Row],[Account]],#REF!,2,FALSE)</f>
        <v>#REF!</v>
      </c>
    </row>
    <row r="8947" spans="1:5" x14ac:dyDescent="0.3">
      <c r="A8947" s="1">
        <v>45590</v>
      </c>
      <c r="B8947" t="s">
        <v>4</v>
      </c>
      <c r="C8947" t="s">
        <v>10</v>
      </c>
      <c r="D8947" s="2">
        <v>16183</v>
      </c>
      <c r="E8947" t="e">
        <f>VLOOKUP(Actual_Table[[#This Row],[Account]],#REF!,2,FALSE)</f>
        <v>#REF!</v>
      </c>
    </row>
    <row r="8948" spans="1:5" x14ac:dyDescent="0.3">
      <c r="A8948" s="1">
        <v>45590</v>
      </c>
      <c r="B8948" t="s">
        <v>11</v>
      </c>
      <c r="C8948" t="s">
        <v>5</v>
      </c>
      <c r="D8948" s="2">
        <v>15330</v>
      </c>
      <c r="E8948" t="e">
        <f>VLOOKUP(Actual_Table[[#This Row],[Account]],#REF!,2,FALSE)</f>
        <v>#REF!</v>
      </c>
    </row>
    <row r="8949" spans="1:5" x14ac:dyDescent="0.3">
      <c r="A8949" s="1">
        <v>45590</v>
      </c>
      <c r="B8949" t="s">
        <v>11</v>
      </c>
      <c r="C8949" t="s">
        <v>6</v>
      </c>
      <c r="D8949" s="2">
        <v>2526</v>
      </c>
      <c r="E8949" t="e">
        <f>VLOOKUP(Actual_Table[[#This Row],[Account]],#REF!,2,FALSE)</f>
        <v>#REF!</v>
      </c>
    </row>
    <row r="8950" spans="1:5" x14ac:dyDescent="0.3">
      <c r="A8950" s="1">
        <v>45590</v>
      </c>
      <c r="B8950" t="s">
        <v>11</v>
      </c>
      <c r="C8950" t="s">
        <v>7</v>
      </c>
      <c r="D8950" s="2">
        <v>9344</v>
      </c>
      <c r="E8950" t="e">
        <f>VLOOKUP(Actual_Table[[#This Row],[Account]],#REF!,2,FALSE)</f>
        <v>#REF!</v>
      </c>
    </row>
    <row r="8951" spans="1:5" x14ac:dyDescent="0.3">
      <c r="A8951" s="1">
        <v>45590</v>
      </c>
      <c r="B8951" t="s">
        <v>11</v>
      </c>
      <c r="C8951" t="s">
        <v>8</v>
      </c>
      <c r="D8951" s="2">
        <v>4518</v>
      </c>
      <c r="E8951" t="e">
        <f>VLOOKUP(Actual_Table[[#This Row],[Account]],#REF!,2,FALSE)</f>
        <v>#REF!</v>
      </c>
    </row>
    <row r="8952" spans="1:5" x14ac:dyDescent="0.3">
      <c r="A8952" s="1">
        <v>45590</v>
      </c>
      <c r="B8952" t="s">
        <v>11</v>
      </c>
      <c r="C8952" t="s">
        <v>9</v>
      </c>
      <c r="D8952" s="2">
        <v>13645</v>
      </c>
      <c r="E8952" t="e">
        <f>VLOOKUP(Actual_Table[[#This Row],[Account]],#REF!,2,FALSE)</f>
        <v>#REF!</v>
      </c>
    </row>
    <row r="8953" spans="1:5" x14ac:dyDescent="0.3">
      <c r="A8953" s="1">
        <v>45590</v>
      </c>
      <c r="B8953" t="s">
        <v>11</v>
      </c>
      <c r="C8953" t="s">
        <v>10</v>
      </c>
      <c r="D8953" s="2">
        <v>21487</v>
      </c>
      <c r="E8953" t="e">
        <f>VLOOKUP(Actual_Table[[#This Row],[Account]],#REF!,2,FALSE)</f>
        <v>#REF!</v>
      </c>
    </row>
    <row r="8954" spans="1:5" x14ac:dyDescent="0.3">
      <c r="A8954" s="1">
        <v>45590</v>
      </c>
      <c r="B8954" t="s">
        <v>12</v>
      </c>
      <c r="C8954" t="s">
        <v>5</v>
      </c>
      <c r="D8954" s="2">
        <v>9248</v>
      </c>
      <c r="E8954" t="e">
        <f>VLOOKUP(Actual_Table[[#This Row],[Account]],#REF!,2,FALSE)</f>
        <v>#REF!</v>
      </c>
    </row>
    <row r="8955" spans="1:5" x14ac:dyDescent="0.3">
      <c r="A8955" s="1">
        <v>45590</v>
      </c>
      <c r="B8955" t="s">
        <v>12</v>
      </c>
      <c r="C8955" t="s">
        <v>6</v>
      </c>
      <c r="D8955" s="2">
        <v>16762</v>
      </c>
      <c r="E8955" t="e">
        <f>VLOOKUP(Actual_Table[[#This Row],[Account]],#REF!,2,FALSE)</f>
        <v>#REF!</v>
      </c>
    </row>
    <row r="8956" spans="1:5" x14ac:dyDescent="0.3">
      <c r="A8956" s="1">
        <v>45590</v>
      </c>
      <c r="B8956" t="s">
        <v>12</v>
      </c>
      <c r="C8956" t="s">
        <v>7</v>
      </c>
      <c r="D8956" s="2">
        <v>14692</v>
      </c>
      <c r="E8956" t="e">
        <f>VLOOKUP(Actual_Table[[#This Row],[Account]],#REF!,2,FALSE)</f>
        <v>#REF!</v>
      </c>
    </row>
    <row r="8957" spans="1:5" x14ac:dyDescent="0.3">
      <c r="A8957" s="1">
        <v>45590</v>
      </c>
      <c r="B8957" t="s">
        <v>12</v>
      </c>
      <c r="C8957" t="s">
        <v>8</v>
      </c>
      <c r="D8957" s="2">
        <v>12250</v>
      </c>
      <c r="E8957" t="e">
        <f>VLOOKUP(Actual_Table[[#This Row],[Account]],#REF!,2,FALSE)</f>
        <v>#REF!</v>
      </c>
    </row>
    <row r="8958" spans="1:5" x14ac:dyDescent="0.3">
      <c r="A8958" s="1">
        <v>45590</v>
      </c>
      <c r="B8958" t="s">
        <v>12</v>
      </c>
      <c r="C8958" t="s">
        <v>9</v>
      </c>
      <c r="D8958" s="2">
        <v>21752</v>
      </c>
      <c r="E8958" t="e">
        <f>VLOOKUP(Actual_Table[[#This Row],[Account]],#REF!,2,FALSE)</f>
        <v>#REF!</v>
      </c>
    </row>
    <row r="8959" spans="1:5" x14ac:dyDescent="0.3">
      <c r="A8959" s="1">
        <v>45590</v>
      </c>
      <c r="B8959" t="s">
        <v>12</v>
      </c>
      <c r="C8959" t="s">
        <v>10</v>
      </c>
      <c r="D8959" s="2">
        <v>981</v>
      </c>
      <c r="E8959" t="e">
        <f>VLOOKUP(Actual_Table[[#This Row],[Account]],#REF!,2,FALSE)</f>
        <v>#REF!</v>
      </c>
    </row>
    <row r="8960" spans="1:5" x14ac:dyDescent="0.3">
      <c r="A8960" s="1">
        <v>45590</v>
      </c>
      <c r="B8960" t="s">
        <v>13</v>
      </c>
      <c r="C8960" t="s">
        <v>5</v>
      </c>
      <c r="D8960" s="2">
        <v>21102</v>
      </c>
      <c r="E8960" t="e">
        <f>VLOOKUP(Actual_Table[[#This Row],[Account]],#REF!,2,FALSE)</f>
        <v>#REF!</v>
      </c>
    </row>
    <row r="8961" spans="1:5" x14ac:dyDescent="0.3">
      <c r="A8961" s="1">
        <v>45590</v>
      </c>
      <c r="B8961" t="s">
        <v>13</v>
      </c>
      <c r="C8961" t="s">
        <v>6</v>
      </c>
      <c r="D8961" s="2">
        <v>5283</v>
      </c>
      <c r="E8961" t="e">
        <f>VLOOKUP(Actual_Table[[#This Row],[Account]],#REF!,2,FALSE)</f>
        <v>#REF!</v>
      </c>
    </row>
    <row r="8962" spans="1:5" x14ac:dyDescent="0.3">
      <c r="A8962" s="1">
        <v>45590</v>
      </c>
      <c r="B8962" t="s">
        <v>13</v>
      </c>
      <c r="C8962" t="s">
        <v>7</v>
      </c>
      <c r="D8962" s="2">
        <v>11509</v>
      </c>
      <c r="E8962" t="e">
        <f>VLOOKUP(Actual_Table[[#This Row],[Account]],#REF!,2,FALSE)</f>
        <v>#REF!</v>
      </c>
    </row>
    <row r="8963" spans="1:5" x14ac:dyDescent="0.3">
      <c r="A8963" s="1">
        <v>45590</v>
      </c>
      <c r="B8963" t="s">
        <v>13</v>
      </c>
      <c r="C8963" t="s">
        <v>8</v>
      </c>
      <c r="D8963" s="2">
        <v>6403</v>
      </c>
      <c r="E8963" t="e">
        <f>VLOOKUP(Actual_Table[[#This Row],[Account]],#REF!,2,FALSE)</f>
        <v>#REF!</v>
      </c>
    </row>
    <row r="8964" spans="1:5" x14ac:dyDescent="0.3">
      <c r="A8964" s="1">
        <v>45590</v>
      </c>
      <c r="B8964" t="s">
        <v>13</v>
      </c>
      <c r="C8964" t="s">
        <v>9</v>
      </c>
      <c r="D8964" s="2">
        <v>21704</v>
      </c>
      <c r="E8964" t="e">
        <f>VLOOKUP(Actual_Table[[#This Row],[Account]],#REF!,2,FALSE)</f>
        <v>#REF!</v>
      </c>
    </row>
    <row r="8965" spans="1:5" x14ac:dyDescent="0.3">
      <c r="A8965" s="1">
        <v>45590</v>
      </c>
      <c r="B8965" t="s">
        <v>13</v>
      </c>
      <c r="C8965" t="s">
        <v>10</v>
      </c>
      <c r="D8965" s="2">
        <v>2786</v>
      </c>
      <c r="E8965" t="e">
        <f>VLOOKUP(Actual_Table[[#This Row],[Account]],#REF!,2,FALSE)</f>
        <v>#REF!</v>
      </c>
    </row>
    <row r="8966" spans="1:5" x14ac:dyDescent="0.3">
      <c r="A8966" s="1">
        <v>45590</v>
      </c>
      <c r="B8966" t="s">
        <v>14</v>
      </c>
      <c r="C8966" t="s">
        <v>5</v>
      </c>
      <c r="D8966" s="2">
        <v>20422</v>
      </c>
      <c r="E8966" t="e">
        <f>VLOOKUP(Actual_Table[[#This Row],[Account]],#REF!,2,FALSE)</f>
        <v>#REF!</v>
      </c>
    </row>
    <row r="8967" spans="1:5" x14ac:dyDescent="0.3">
      <c r="A8967" s="1">
        <v>45590</v>
      </c>
      <c r="B8967" t="s">
        <v>14</v>
      </c>
      <c r="C8967" t="s">
        <v>6</v>
      </c>
      <c r="D8967" s="2">
        <v>14506</v>
      </c>
      <c r="E8967" t="e">
        <f>VLOOKUP(Actual_Table[[#This Row],[Account]],#REF!,2,FALSE)</f>
        <v>#REF!</v>
      </c>
    </row>
    <row r="8968" spans="1:5" x14ac:dyDescent="0.3">
      <c r="A8968" s="1">
        <v>45590</v>
      </c>
      <c r="B8968" t="s">
        <v>14</v>
      </c>
      <c r="C8968" t="s">
        <v>7</v>
      </c>
      <c r="D8968" s="2">
        <v>7965</v>
      </c>
      <c r="E8968" t="e">
        <f>VLOOKUP(Actual_Table[[#This Row],[Account]],#REF!,2,FALSE)</f>
        <v>#REF!</v>
      </c>
    </row>
    <row r="8969" spans="1:5" x14ac:dyDescent="0.3">
      <c r="A8969" s="1">
        <v>45590</v>
      </c>
      <c r="B8969" t="s">
        <v>14</v>
      </c>
      <c r="C8969" t="s">
        <v>8</v>
      </c>
      <c r="D8969" s="2">
        <v>18810</v>
      </c>
      <c r="E8969" t="e">
        <f>VLOOKUP(Actual_Table[[#This Row],[Account]],#REF!,2,FALSE)</f>
        <v>#REF!</v>
      </c>
    </row>
    <row r="8970" spans="1:5" x14ac:dyDescent="0.3">
      <c r="A8970" s="1">
        <v>45590</v>
      </c>
      <c r="B8970" t="s">
        <v>14</v>
      </c>
      <c r="C8970" t="s">
        <v>9</v>
      </c>
      <c r="D8970" s="2">
        <v>10311</v>
      </c>
      <c r="E8970" t="e">
        <f>VLOOKUP(Actual_Table[[#This Row],[Account]],#REF!,2,FALSE)</f>
        <v>#REF!</v>
      </c>
    </row>
    <row r="8971" spans="1:5" x14ac:dyDescent="0.3">
      <c r="A8971" s="1">
        <v>45590</v>
      </c>
      <c r="B8971" t="s">
        <v>14</v>
      </c>
      <c r="C8971" t="s">
        <v>10</v>
      </c>
      <c r="D8971" s="2">
        <v>6739</v>
      </c>
      <c r="E8971" t="e">
        <f>VLOOKUP(Actual_Table[[#This Row],[Account]],#REF!,2,FALSE)</f>
        <v>#REF!</v>
      </c>
    </row>
    <row r="8972" spans="1:5" x14ac:dyDescent="0.3">
      <c r="A8972" s="1">
        <v>45591</v>
      </c>
      <c r="B8972" t="s">
        <v>4</v>
      </c>
      <c r="C8972" t="s">
        <v>5</v>
      </c>
      <c r="D8972" s="2">
        <v>11368</v>
      </c>
      <c r="E8972" t="e">
        <f>VLOOKUP(Actual_Table[[#This Row],[Account]],#REF!,2,FALSE)</f>
        <v>#REF!</v>
      </c>
    </row>
    <row r="8973" spans="1:5" x14ac:dyDescent="0.3">
      <c r="A8973" s="1">
        <v>45591</v>
      </c>
      <c r="B8973" t="s">
        <v>4</v>
      </c>
      <c r="C8973" t="s">
        <v>6</v>
      </c>
      <c r="D8973" s="2">
        <v>23168</v>
      </c>
      <c r="E8973" t="e">
        <f>VLOOKUP(Actual_Table[[#This Row],[Account]],#REF!,2,FALSE)</f>
        <v>#REF!</v>
      </c>
    </row>
    <row r="8974" spans="1:5" x14ac:dyDescent="0.3">
      <c r="A8974" s="1">
        <v>45591</v>
      </c>
      <c r="B8974" t="s">
        <v>4</v>
      </c>
      <c r="C8974" t="s">
        <v>7</v>
      </c>
      <c r="D8974" s="2">
        <v>984</v>
      </c>
      <c r="E8974" t="e">
        <f>VLOOKUP(Actual_Table[[#This Row],[Account]],#REF!,2,FALSE)</f>
        <v>#REF!</v>
      </c>
    </row>
    <row r="8975" spans="1:5" x14ac:dyDescent="0.3">
      <c r="A8975" s="1">
        <v>45591</v>
      </c>
      <c r="B8975" t="s">
        <v>4</v>
      </c>
      <c r="C8975" t="s">
        <v>8</v>
      </c>
      <c r="D8975" s="2">
        <v>11197</v>
      </c>
      <c r="E8975" t="e">
        <f>VLOOKUP(Actual_Table[[#This Row],[Account]],#REF!,2,FALSE)</f>
        <v>#REF!</v>
      </c>
    </row>
    <row r="8976" spans="1:5" x14ac:dyDescent="0.3">
      <c r="A8976" s="1">
        <v>45591</v>
      </c>
      <c r="B8976" t="s">
        <v>4</v>
      </c>
      <c r="C8976" t="s">
        <v>9</v>
      </c>
      <c r="D8976" s="2">
        <v>12688</v>
      </c>
      <c r="E8976" t="e">
        <f>VLOOKUP(Actual_Table[[#This Row],[Account]],#REF!,2,FALSE)</f>
        <v>#REF!</v>
      </c>
    </row>
    <row r="8977" spans="1:5" x14ac:dyDescent="0.3">
      <c r="A8977" s="1">
        <v>45591</v>
      </c>
      <c r="B8977" t="s">
        <v>4</v>
      </c>
      <c r="C8977" t="s">
        <v>10</v>
      </c>
      <c r="D8977" s="2">
        <v>5872</v>
      </c>
      <c r="E8977" t="e">
        <f>VLOOKUP(Actual_Table[[#This Row],[Account]],#REF!,2,FALSE)</f>
        <v>#REF!</v>
      </c>
    </row>
    <row r="8978" spans="1:5" x14ac:dyDescent="0.3">
      <c r="A8978" s="1">
        <v>45591</v>
      </c>
      <c r="B8978" t="s">
        <v>11</v>
      </c>
      <c r="C8978" t="s">
        <v>5</v>
      </c>
      <c r="D8978" s="2">
        <v>7536</v>
      </c>
      <c r="E8978" t="e">
        <f>VLOOKUP(Actual_Table[[#This Row],[Account]],#REF!,2,FALSE)</f>
        <v>#REF!</v>
      </c>
    </row>
    <row r="8979" spans="1:5" x14ac:dyDescent="0.3">
      <c r="A8979" s="1">
        <v>45591</v>
      </c>
      <c r="B8979" t="s">
        <v>11</v>
      </c>
      <c r="C8979" t="s">
        <v>6</v>
      </c>
      <c r="D8979" s="2">
        <v>12232</v>
      </c>
      <c r="E8979" t="e">
        <f>VLOOKUP(Actual_Table[[#This Row],[Account]],#REF!,2,FALSE)</f>
        <v>#REF!</v>
      </c>
    </row>
    <row r="8980" spans="1:5" x14ac:dyDescent="0.3">
      <c r="A8980" s="1">
        <v>45591</v>
      </c>
      <c r="B8980" t="s">
        <v>11</v>
      </c>
      <c r="C8980" t="s">
        <v>7</v>
      </c>
      <c r="D8980" s="2">
        <v>24477</v>
      </c>
      <c r="E8980" t="e">
        <f>VLOOKUP(Actual_Table[[#This Row],[Account]],#REF!,2,FALSE)</f>
        <v>#REF!</v>
      </c>
    </row>
    <row r="8981" spans="1:5" x14ac:dyDescent="0.3">
      <c r="A8981" s="1">
        <v>45591</v>
      </c>
      <c r="B8981" t="s">
        <v>11</v>
      </c>
      <c r="C8981" t="s">
        <v>8</v>
      </c>
      <c r="D8981" s="2">
        <v>23948</v>
      </c>
      <c r="E8981" t="e">
        <f>VLOOKUP(Actual_Table[[#This Row],[Account]],#REF!,2,FALSE)</f>
        <v>#REF!</v>
      </c>
    </row>
    <row r="8982" spans="1:5" x14ac:dyDescent="0.3">
      <c r="A8982" s="1">
        <v>45591</v>
      </c>
      <c r="B8982" t="s">
        <v>11</v>
      </c>
      <c r="C8982" t="s">
        <v>9</v>
      </c>
      <c r="D8982" s="2">
        <v>14709</v>
      </c>
      <c r="E8982" t="e">
        <f>VLOOKUP(Actual_Table[[#This Row],[Account]],#REF!,2,FALSE)</f>
        <v>#REF!</v>
      </c>
    </row>
    <row r="8983" spans="1:5" x14ac:dyDescent="0.3">
      <c r="A8983" s="1">
        <v>45591</v>
      </c>
      <c r="B8983" t="s">
        <v>11</v>
      </c>
      <c r="C8983" t="s">
        <v>10</v>
      </c>
      <c r="D8983" s="2">
        <v>3913</v>
      </c>
      <c r="E8983" t="e">
        <f>VLOOKUP(Actual_Table[[#This Row],[Account]],#REF!,2,FALSE)</f>
        <v>#REF!</v>
      </c>
    </row>
    <row r="8984" spans="1:5" x14ac:dyDescent="0.3">
      <c r="A8984" s="1">
        <v>45591</v>
      </c>
      <c r="B8984" t="s">
        <v>12</v>
      </c>
      <c r="C8984" t="s">
        <v>5</v>
      </c>
      <c r="D8984" s="2">
        <v>5350</v>
      </c>
      <c r="E8984" t="e">
        <f>VLOOKUP(Actual_Table[[#This Row],[Account]],#REF!,2,FALSE)</f>
        <v>#REF!</v>
      </c>
    </row>
    <row r="8985" spans="1:5" x14ac:dyDescent="0.3">
      <c r="A8985" s="1">
        <v>45591</v>
      </c>
      <c r="B8985" t="s">
        <v>12</v>
      </c>
      <c r="C8985" t="s">
        <v>6</v>
      </c>
      <c r="D8985" s="2">
        <v>6489</v>
      </c>
      <c r="E8985" t="e">
        <f>VLOOKUP(Actual_Table[[#This Row],[Account]],#REF!,2,FALSE)</f>
        <v>#REF!</v>
      </c>
    </row>
    <row r="8986" spans="1:5" x14ac:dyDescent="0.3">
      <c r="A8986" s="1">
        <v>45591</v>
      </c>
      <c r="B8986" t="s">
        <v>12</v>
      </c>
      <c r="C8986" t="s">
        <v>7</v>
      </c>
      <c r="D8986" s="2">
        <v>21241</v>
      </c>
      <c r="E8986" t="e">
        <f>VLOOKUP(Actual_Table[[#This Row],[Account]],#REF!,2,FALSE)</f>
        <v>#REF!</v>
      </c>
    </row>
    <row r="8987" spans="1:5" x14ac:dyDescent="0.3">
      <c r="A8987" s="1">
        <v>45591</v>
      </c>
      <c r="B8987" t="s">
        <v>12</v>
      </c>
      <c r="C8987" t="s">
        <v>8</v>
      </c>
      <c r="D8987" s="2">
        <v>6533</v>
      </c>
      <c r="E8987" t="e">
        <f>VLOOKUP(Actual_Table[[#This Row],[Account]],#REF!,2,FALSE)</f>
        <v>#REF!</v>
      </c>
    </row>
    <row r="8988" spans="1:5" x14ac:dyDescent="0.3">
      <c r="A8988" s="1">
        <v>45591</v>
      </c>
      <c r="B8988" t="s">
        <v>12</v>
      </c>
      <c r="C8988" t="s">
        <v>9</v>
      </c>
      <c r="D8988" s="2">
        <v>11944</v>
      </c>
      <c r="E8988" t="e">
        <f>VLOOKUP(Actual_Table[[#This Row],[Account]],#REF!,2,FALSE)</f>
        <v>#REF!</v>
      </c>
    </row>
    <row r="8989" spans="1:5" x14ac:dyDescent="0.3">
      <c r="A8989" s="1">
        <v>45591</v>
      </c>
      <c r="B8989" t="s">
        <v>12</v>
      </c>
      <c r="C8989" t="s">
        <v>10</v>
      </c>
      <c r="D8989" s="2">
        <v>10107</v>
      </c>
      <c r="E8989" t="e">
        <f>VLOOKUP(Actual_Table[[#This Row],[Account]],#REF!,2,FALSE)</f>
        <v>#REF!</v>
      </c>
    </row>
    <row r="8990" spans="1:5" x14ac:dyDescent="0.3">
      <c r="A8990" s="1">
        <v>45591</v>
      </c>
      <c r="B8990" t="s">
        <v>13</v>
      </c>
      <c r="C8990" t="s">
        <v>5</v>
      </c>
      <c r="D8990" s="2">
        <v>23700</v>
      </c>
      <c r="E8990" t="e">
        <f>VLOOKUP(Actual_Table[[#This Row],[Account]],#REF!,2,FALSE)</f>
        <v>#REF!</v>
      </c>
    </row>
    <row r="8991" spans="1:5" x14ac:dyDescent="0.3">
      <c r="A8991" s="1">
        <v>45591</v>
      </c>
      <c r="B8991" t="s">
        <v>13</v>
      </c>
      <c r="C8991" t="s">
        <v>6</v>
      </c>
      <c r="D8991" s="2">
        <v>5947</v>
      </c>
      <c r="E8991" t="e">
        <f>VLOOKUP(Actual_Table[[#This Row],[Account]],#REF!,2,FALSE)</f>
        <v>#REF!</v>
      </c>
    </row>
    <row r="8992" spans="1:5" x14ac:dyDescent="0.3">
      <c r="A8992" s="1">
        <v>45591</v>
      </c>
      <c r="B8992" t="s">
        <v>13</v>
      </c>
      <c r="C8992" t="s">
        <v>7</v>
      </c>
      <c r="D8992" s="2">
        <v>22435</v>
      </c>
      <c r="E8992" t="e">
        <f>VLOOKUP(Actual_Table[[#This Row],[Account]],#REF!,2,FALSE)</f>
        <v>#REF!</v>
      </c>
    </row>
    <row r="8993" spans="1:5" x14ac:dyDescent="0.3">
      <c r="A8993" s="1">
        <v>45591</v>
      </c>
      <c r="B8993" t="s">
        <v>13</v>
      </c>
      <c r="C8993" t="s">
        <v>8</v>
      </c>
      <c r="D8993" s="2">
        <v>10470</v>
      </c>
      <c r="E8993" t="e">
        <f>VLOOKUP(Actual_Table[[#This Row],[Account]],#REF!,2,FALSE)</f>
        <v>#REF!</v>
      </c>
    </row>
    <row r="8994" spans="1:5" x14ac:dyDescent="0.3">
      <c r="A8994" s="1">
        <v>45591</v>
      </c>
      <c r="B8994" t="s">
        <v>13</v>
      </c>
      <c r="C8994" t="s">
        <v>9</v>
      </c>
      <c r="D8994" s="2">
        <v>18754</v>
      </c>
      <c r="E8994" t="e">
        <f>VLOOKUP(Actual_Table[[#This Row],[Account]],#REF!,2,FALSE)</f>
        <v>#REF!</v>
      </c>
    </row>
    <row r="8995" spans="1:5" x14ac:dyDescent="0.3">
      <c r="A8995" s="1">
        <v>45591</v>
      </c>
      <c r="B8995" t="s">
        <v>13</v>
      </c>
      <c r="C8995" t="s">
        <v>10</v>
      </c>
      <c r="D8995" s="2">
        <v>8249</v>
      </c>
      <c r="E8995" t="e">
        <f>VLOOKUP(Actual_Table[[#This Row],[Account]],#REF!,2,FALSE)</f>
        <v>#REF!</v>
      </c>
    </row>
    <row r="8996" spans="1:5" x14ac:dyDescent="0.3">
      <c r="A8996" s="1">
        <v>45591</v>
      </c>
      <c r="B8996" t="s">
        <v>14</v>
      </c>
      <c r="C8996" t="s">
        <v>5</v>
      </c>
      <c r="D8996" s="2">
        <v>9415</v>
      </c>
      <c r="E8996" t="e">
        <f>VLOOKUP(Actual_Table[[#This Row],[Account]],#REF!,2,FALSE)</f>
        <v>#REF!</v>
      </c>
    </row>
    <row r="8997" spans="1:5" x14ac:dyDescent="0.3">
      <c r="A8997" s="1">
        <v>45591</v>
      </c>
      <c r="B8997" t="s">
        <v>14</v>
      </c>
      <c r="C8997" t="s">
        <v>6</v>
      </c>
      <c r="D8997" s="2">
        <v>19321</v>
      </c>
      <c r="E8997" t="e">
        <f>VLOOKUP(Actual_Table[[#This Row],[Account]],#REF!,2,FALSE)</f>
        <v>#REF!</v>
      </c>
    </row>
    <row r="8998" spans="1:5" x14ac:dyDescent="0.3">
      <c r="A8998" s="1">
        <v>45591</v>
      </c>
      <c r="B8998" t="s">
        <v>14</v>
      </c>
      <c r="C8998" t="s">
        <v>7</v>
      </c>
      <c r="D8998" s="2">
        <v>4124</v>
      </c>
      <c r="E8998" t="e">
        <f>VLOOKUP(Actual_Table[[#This Row],[Account]],#REF!,2,FALSE)</f>
        <v>#REF!</v>
      </c>
    </row>
    <row r="8999" spans="1:5" x14ac:dyDescent="0.3">
      <c r="A8999" s="1">
        <v>45591</v>
      </c>
      <c r="B8999" t="s">
        <v>14</v>
      </c>
      <c r="C8999" t="s">
        <v>8</v>
      </c>
      <c r="D8999" s="2">
        <v>14411</v>
      </c>
      <c r="E8999" t="e">
        <f>VLOOKUP(Actual_Table[[#This Row],[Account]],#REF!,2,FALSE)</f>
        <v>#REF!</v>
      </c>
    </row>
    <row r="9000" spans="1:5" x14ac:dyDescent="0.3">
      <c r="A9000" s="1">
        <v>45591</v>
      </c>
      <c r="B9000" t="s">
        <v>14</v>
      </c>
      <c r="C9000" t="s">
        <v>9</v>
      </c>
      <c r="D9000" s="2">
        <v>6496</v>
      </c>
      <c r="E9000" t="e">
        <f>VLOOKUP(Actual_Table[[#This Row],[Account]],#REF!,2,FALSE)</f>
        <v>#REF!</v>
      </c>
    </row>
    <row r="9001" spans="1:5" x14ac:dyDescent="0.3">
      <c r="A9001" s="1">
        <v>45591</v>
      </c>
      <c r="B9001" t="s">
        <v>14</v>
      </c>
      <c r="C9001" t="s">
        <v>10</v>
      </c>
      <c r="D9001" s="2">
        <v>4204</v>
      </c>
      <c r="E9001" t="e">
        <f>VLOOKUP(Actual_Table[[#This Row],[Account]],#REF!,2,FALSE)</f>
        <v>#REF!</v>
      </c>
    </row>
    <row r="9002" spans="1:5" x14ac:dyDescent="0.3">
      <c r="A9002" s="1">
        <v>45592</v>
      </c>
      <c r="B9002" t="s">
        <v>4</v>
      </c>
      <c r="C9002" t="s">
        <v>5</v>
      </c>
      <c r="D9002" s="2">
        <v>4836</v>
      </c>
      <c r="E9002" t="e">
        <f>VLOOKUP(Actual_Table[[#This Row],[Account]],#REF!,2,FALSE)</f>
        <v>#REF!</v>
      </c>
    </row>
    <row r="9003" spans="1:5" x14ac:dyDescent="0.3">
      <c r="A9003" s="1">
        <v>45592</v>
      </c>
      <c r="B9003" t="s">
        <v>4</v>
      </c>
      <c r="C9003" t="s">
        <v>6</v>
      </c>
      <c r="D9003" s="2">
        <v>1861</v>
      </c>
      <c r="E9003" t="e">
        <f>VLOOKUP(Actual_Table[[#This Row],[Account]],#REF!,2,FALSE)</f>
        <v>#REF!</v>
      </c>
    </row>
    <row r="9004" spans="1:5" x14ac:dyDescent="0.3">
      <c r="A9004" s="1">
        <v>45592</v>
      </c>
      <c r="B9004" t="s">
        <v>4</v>
      </c>
      <c r="C9004" t="s">
        <v>7</v>
      </c>
      <c r="D9004" s="2">
        <v>5284</v>
      </c>
      <c r="E9004" t="e">
        <f>VLOOKUP(Actual_Table[[#This Row],[Account]],#REF!,2,FALSE)</f>
        <v>#REF!</v>
      </c>
    </row>
    <row r="9005" spans="1:5" x14ac:dyDescent="0.3">
      <c r="A9005" s="1">
        <v>45592</v>
      </c>
      <c r="B9005" t="s">
        <v>4</v>
      </c>
      <c r="C9005" t="s">
        <v>8</v>
      </c>
      <c r="D9005" s="2">
        <v>16644</v>
      </c>
      <c r="E9005" t="e">
        <f>VLOOKUP(Actual_Table[[#This Row],[Account]],#REF!,2,FALSE)</f>
        <v>#REF!</v>
      </c>
    </row>
    <row r="9006" spans="1:5" x14ac:dyDescent="0.3">
      <c r="A9006" s="1">
        <v>45592</v>
      </c>
      <c r="B9006" t="s">
        <v>4</v>
      </c>
      <c r="C9006" t="s">
        <v>9</v>
      </c>
      <c r="D9006" s="2">
        <v>6082</v>
      </c>
      <c r="E9006" t="e">
        <f>VLOOKUP(Actual_Table[[#This Row],[Account]],#REF!,2,FALSE)</f>
        <v>#REF!</v>
      </c>
    </row>
    <row r="9007" spans="1:5" x14ac:dyDescent="0.3">
      <c r="A9007" s="1">
        <v>45592</v>
      </c>
      <c r="B9007" t="s">
        <v>4</v>
      </c>
      <c r="C9007" t="s">
        <v>10</v>
      </c>
      <c r="D9007" s="2">
        <v>16431</v>
      </c>
      <c r="E9007" t="e">
        <f>VLOOKUP(Actual_Table[[#This Row],[Account]],#REF!,2,FALSE)</f>
        <v>#REF!</v>
      </c>
    </row>
    <row r="9008" spans="1:5" x14ac:dyDescent="0.3">
      <c r="A9008" s="1">
        <v>45592</v>
      </c>
      <c r="B9008" t="s">
        <v>11</v>
      </c>
      <c r="C9008" t="s">
        <v>5</v>
      </c>
      <c r="D9008" s="2">
        <v>5359</v>
      </c>
      <c r="E9008" t="e">
        <f>VLOOKUP(Actual_Table[[#This Row],[Account]],#REF!,2,FALSE)</f>
        <v>#REF!</v>
      </c>
    </row>
    <row r="9009" spans="1:5" x14ac:dyDescent="0.3">
      <c r="A9009" s="1">
        <v>45592</v>
      </c>
      <c r="B9009" t="s">
        <v>11</v>
      </c>
      <c r="C9009" t="s">
        <v>6</v>
      </c>
      <c r="D9009" s="2">
        <v>9853</v>
      </c>
      <c r="E9009" t="e">
        <f>VLOOKUP(Actual_Table[[#This Row],[Account]],#REF!,2,FALSE)</f>
        <v>#REF!</v>
      </c>
    </row>
    <row r="9010" spans="1:5" x14ac:dyDescent="0.3">
      <c r="A9010" s="1">
        <v>45592</v>
      </c>
      <c r="B9010" t="s">
        <v>11</v>
      </c>
      <c r="C9010" t="s">
        <v>7</v>
      </c>
      <c r="D9010" s="2">
        <v>13282</v>
      </c>
      <c r="E9010" t="e">
        <f>VLOOKUP(Actual_Table[[#This Row],[Account]],#REF!,2,FALSE)</f>
        <v>#REF!</v>
      </c>
    </row>
    <row r="9011" spans="1:5" x14ac:dyDescent="0.3">
      <c r="A9011" s="1">
        <v>45592</v>
      </c>
      <c r="B9011" t="s">
        <v>11</v>
      </c>
      <c r="C9011" t="s">
        <v>8</v>
      </c>
      <c r="D9011" s="2">
        <v>23737</v>
      </c>
      <c r="E9011" t="e">
        <f>VLOOKUP(Actual_Table[[#This Row],[Account]],#REF!,2,FALSE)</f>
        <v>#REF!</v>
      </c>
    </row>
    <row r="9012" spans="1:5" x14ac:dyDescent="0.3">
      <c r="A9012" s="1">
        <v>45592</v>
      </c>
      <c r="B9012" t="s">
        <v>11</v>
      </c>
      <c r="C9012" t="s">
        <v>9</v>
      </c>
      <c r="D9012" s="2">
        <v>14085</v>
      </c>
      <c r="E9012" t="e">
        <f>VLOOKUP(Actual_Table[[#This Row],[Account]],#REF!,2,FALSE)</f>
        <v>#REF!</v>
      </c>
    </row>
    <row r="9013" spans="1:5" x14ac:dyDescent="0.3">
      <c r="A9013" s="1">
        <v>45592</v>
      </c>
      <c r="B9013" t="s">
        <v>11</v>
      </c>
      <c r="C9013" t="s">
        <v>10</v>
      </c>
      <c r="D9013" s="2">
        <v>12353</v>
      </c>
      <c r="E9013" t="e">
        <f>VLOOKUP(Actual_Table[[#This Row],[Account]],#REF!,2,FALSE)</f>
        <v>#REF!</v>
      </c>
    </row>
    <row r="9014" spans="1:5" x14ac:dyDescent="0.3">
      <c r="A9014" s="1">
        <v>45592</v>
      </c>
      <c r="B9014" t="s">
        <v>12</v>
      </c>
      <c r="C9014" t="s">
        <v>5</v>
      </c>
      <c r="D9014" s="2">
        <v>8979</v>
      </c>
      <c r="E9014" t="e">
        <f>VLOOKUP(Actual_Table[[#This Row],[Account]],#REF!,2,FALSE)</f>
        <v>#REF!</v>
      </c>
    </row>
    <row r="9015" spans="1:5" x14ac:dyDescent="0.3">
      <c r="A9015" s="1">
        <v>45592</v>
      </c>
      <c r="B9015" t="s">
        <v>12</v>
      </c>
      <c r="C9015" t="s">
        <v>6</v>
      </c>
      <c r="D9015" s="2">
        <v>4204</v>
      </c>
      <c r="E9015" t="e">
        <f>VLOOKUP(Actual_Table[[#This Row],[Account]],#REF!,2,FALSE)</f>
        <v>#REF!</v>
      </c>
    </row>
    <row r="9016" spans="1:5" x14ac:dyDescent="0.3">
      <c r="A9016" s="1">
        <v>45592</v>
      </c>
      <c r="B9016" t="s">
        <v>12</v>
      </c>
      <c r="C9016" t="s">
        <v>7</v>
      </c>
      <c r="D9016" s="2">
        <v>10766</v>
      </c>
      <c r="E9016" t="e">
        <f>VLOOKUP(Actual_Table[[#This Row],[Account]],#REF!,2,FALSE)</f>
        <v>#REF!</v>
      </c>
    </row>
    <row r="9017" spans="1:5" x14ac:dyDescent="0.3">
      <c r="A9017" s="1">
        <v>45592</v>
      </c>
      <c r="B9017" t="s">
        <v>12</v>
      </c>
      <c r="C9017" t="s">
        <v>8</v>
      </c>
      <c r="D9017" s="2">
        <v>7992</v>
      </c>
      <c r="E9017" t="e">
        <f>VLOOKUP(Actual_Table[[#This Row],[Account]],#REF!,2,FALSE)</f>
        <v>#REF!</v>
      </c>
    </row>
    <row r="9018" spans="1:5" x14ac:dyDescent="0.3">
      <c r="A9018" s="1">
        <v>45592</v>
      </c>
      <c r="B9018" t="s">
        <v>12</v>
      </c>
      <c r="C9018" t="s">
        <v>9</v>
      </c>
      <c r="D9018" s="2">
        <v>734</v>
      </c>
      <c r="E9018" t="e">
        <f>VLOOKUP(Actual_Table[[#This Row],[Account]],#REF!,2,FALSE)</f>
        <v>#REF!</v>
      </c>
    </row>
    <row r="9019" spans="1:5" x14ac:dyDescent="0.3">
      <c r="A9019" s="1">
        <v>45592</v>
      </c>
      <c r="B9019" t="s">
        <v>12</v>
      </c>
      <c r="C9019" t="s">
        <v>10</v>
      </c>
      <c r="D9019" s="2">
        <v>14766</v>
      </c>
      <c r="E9019" t="e">
        <f>VLOOKUP(Actual_Table[[#This Row],[Account]],#REF!,2,FALSE)</f>
        <v>#REF!</v>
      </c>
    </row>
    <row r="9020" spans="1:5" x14ac:dyDescent="0.3">
      <c r="A9020" s="1">
        <v>45592</v>
      </c>
      <c r="B9020" t="s">
        <v>13</v>
      </c>
      <c r="C9020" t="s">
        <v>5</v>
      </c>
      <c r="D9020" s="2">
        <v>8682</v>
      </c>
      <c r="E9020" t="e">
        <f>VLOOKUP(Actual_Table[[#This Row],[Account]],#REF!,2,FALSE)</f>
        <v>#REF!</v>
      </c>
    </row>
    <row r="9021" spans="1:5" x14ac:dyDescent="0.3">
      <c r="A9021" s="1">
        <v>45592</v>
      </c>
      <c r="B9021" t="s">
        <v>13</v>
      </c>
      <c r="C9021" t="s">
        <v>6</v>
      </c>
      <c r="D9021" s="2">
        <v>3882</v>
      </c>
      <c r="E9021" t="e">
        <f>VLOOKUP(Actual_Table[[#This Row],[Account]],#REF!,2,FALSE)</f>
        <v>#REF!</v>
      </c>
    </row>
    <row r="9022" spans="1:5" x14ac:dyDescent="0.3">
      <c r="A9022" s="1">
        <v>45592</v>
      </c>
      <c r="B9022" t="s">
        <v>13</v>
      </c>
      <c r="C9022" t="s">
        <v>7</v>
      </c>
      <c r="D9022" s="2">
        <v>1160</v>
      </c>
      <c r="E9022" t="e">
        <f>VLOOKUP(Actual_Table[[#This Row],[Account]],#REF!,2,FALSE)</f>
        <v>#REF!</v>
      </c>
    </row>
    <row r="9023" spans="1:5" x14ac:dyDescent="0.3">
      <c r="A9023" s="1">
        <v>45592</v>
      </c>
      <c r="B9023" t="s">
        <v>13</v>
      </c>
      <c r="C9023" t="s">
        <v>8</v>
      </c>
      <c r="D9023" s="2">
        <v>1454</v>
      </c>
      <c r="E9023" t="e">
        <f>VLOOKUP(Actual_Table[[#This Row],[Account]],#REF!,2,FALSE)</f>
        <v>#REF!</v>
      </c>
    </row>
    <row r="9024" spans="1:5" x14ac:dyDescent="0.3">
      <c r="A9024" s="1">
        <v>45592</v>
      </c>
      <c r="B9024" t="s">
        <v>13</v>
      </c>
      <c r="C9024" t="s">
        <v>9</v>
      </c>
      <c r="D9024" s="2">
        <v>7275</v>
      </c>
      <c r="E9024" t="e">
        <f>VLOOKUP(Actual_Table[[#This Row],[Account]],#REF!,2,FALSE)</f>
        <v>#REF!</v>
      </c>
    </row>
    <row r="9025" spans="1:5" x14ac:dyDescent="0.3">
      <c r="A9025" s="1">
        <v>45592</v>
      </c>
      <c r="B9025" t="s">
        <v>13</v>
      </c>
      <c r="C9025" t="s">
        <v>10</v>
      </c>
      <c r="D9025" s="2">
        <v>17851</v>
      </c>
      <c r="E9025" t="e">
        <f>VLOOKUP(Actual_Table[[#This Row],[Account]],#REF!,2,FALSE)</f>
        <v>#REF!</v>
      </c>
    </row>
    <row r="9026" spans="1:5" x14ac:dyDescent="0.3">
      <c r="A9026" s="1">
        <v>45592</v>
      </c>
      <c r="B9026" t="s">
        <v>14</v>
      </c>
      <c r="C9026" t="s">
        <v>5</v>
      </c>
      <c r="D9026" s="2">
        <v>21704</v>
      </c>
      <c r="E9026" t="e">
        <f>VLOOKUP(Actual_Table[[#This Row],[Account]],#REF!,2,FALSE)</f>
        <v>#REF!</v>
      </c>
    </row>
    <row r="9027" spans="1:5" x14ac:dyDescent="0.3">
      <c r="A9027" s="1">
        <v>45592</v>
      </c>
      <c r="B9027" t="s">
        <v>14</v>
      </c>
      <c r="C9027" t="s">
        <v>6</v>
      </c>
      <c r="D9027" s="2">
        <v>11953</v>
      </c>
      <c r="E9027" t="e">
        <f>VLOOKUP(Actual_Table[[#This Row],[Account]],#REF!,2,FALSE)</f>
        <v>#REF!</v>
      </c>
    </row>
    <row r="9028" spans="1:5" x14ac:dyDescent="0.3">
      <c r="A9028" s="1">
        <v>45592</v>
      </c>
      <c r="B9028" t="s">
        <v>14</v>
      </c>
      <c r="C9028" t="s">
        <v>7</v>
      </c>
      <c r="D9028" s="2">
        <v>8009</v>
      </c>
      <c r="E9028" t="e">
        <f>VLOOKUP(Actual_Table[[#This Row],[Account]],#REF!,2,FALSE)</f>
        <v>#REF!</v>
      </c>
    </row>
    <row r="9029" spans="1:5" x14ac:dyDescent="0.3">
      <c r="A9029" s="1">
        <v>45592</v>
      </c>
      <c r="B9029" t="s">
        <v>14</v>
      </c>
      <c r="C9029" t="s">
        <v>8</v>
      </c>
      <c r="D9029" s="2">
        <v>11979</v>
      </c>
      <c r="E9029" t="e">
        <f>VLOOKUP(Actual_Table[[#This Row],[Account]],#REF!,2,FALSE)</f>
        <v>#REF!</v>
      </c>
    </row>
    <row r="9030" spans="1:5" x14ac:dyDescent="0.3">
      <c r="A9030" s="1">
        <v>45592</v>
      </c>
      <c r="B9030" t="s">
        <v>14</v>
      </c>
      <c r="C9030" t="s">
        <v>9</v>
      </c>
      <c r="D9030" s="2">
        <v>3402</v>
      </c>
      <c r="E9030" t="e">
        <f>VLOOKUP(Actual_Table[[#This Row],[Account]],#REF!,2,FALSE)</f>
        <v>#REF!</v>
      </c>
    </row>
    <row r="9031" spans="1:5" x14ac:dyDescent="0.3">
      <c r="A9031" s="1">
        <v>45592</v>
      </c>
      <c r="B9031" t="s">
        <v>14</v>
      </c>
      <c r="C9031" t="s">
        <v>10</v>
      </c>
      <c r="D9031" s="2">
        <v>5183</v>
      </c>
      <c r="E9031" t="e">
        <f>VLOOKUP(Actual_Table[[#This Row],[Account]],#REF!,2,FALSE)</f>
        <v>#REF!</v>
      </c>
    </row>
    <row r="9032" spans="1:5" x14ac:dyDescent="0.3">
      <c r="A9032" s="1">
        <v>45593</v>
      </c>
      <c r="B9032" t="s">
        <v>4</v>
      </c>
      <c r="C9032" t="s">
        <v>5</v>
      </c>
      <c r="D9032" s="2">
        <v>22408</v>
      </c>
      <c r="E9032" t="e">
        <f>VLOOKUP(Actual_Table[[#This Row],[Account]],#REF!,2,FALSE)</f>
        <v>#REF!</v>
      </c>
    </row>
    <row r="9033" spans="1:5" x14ac:dyDescent="0.3">
      <c r="A9033" s="1">
        <v>45593</v>
      </c>
      <c r="B9033" t="s">
        <v>4</v>
      </c>
      <c r="C9033" t="s">
        <v>6</v>
      </c>
      <c r="D9033" s="2">
        <v>8987</v>
      </c>
      <c r="E9033" t="e">
        <f>VLOOKUP(Actual_Table[[#This Row],[Account]],#REF!,2,FALSE)</f>
        <v>#REF!</v>
      </c>
    </row>
    <row r="9034" spans="1:5" x14ac:dyDescent="0.3">
      <c r="A9034" s="1">
        <v>45593</v>
      </c>
      <c r="B9034" t="s">
        <v>4</v>
      </c>
      <c r="C9034" t="s">
        <v>7</v>
      </c>
      <c r="D9034" s="2">
        <v>4638</v>
      </c>
      <c r="E9034" t="e">
        <f>VLOOKUP(Actual_Table[[#This Row],[Account]],#REF!,2,FALSE)</f>
        <v>#REF!</v>
      </c>
    </row>
    <row r="9035" spans="1:5" x14ac:dyDescent="0.3">
      <c r="A9035" s="1">
        <v>45593</v>
      </c>
      <c r="B9035" t="s">
        <v>4</v>
      </c>
      <c r="C9035" t="s">
        <v>8</v>
      </c>
      <c r="D9035" s="2">
        <v>5863</v>
      </c>
      <c r="E9035" t="e">
        <f>VLOOKUP(Actual_Table[[#This Row],[Account]],#REF!,2,FALSE)</f>
        <v>#REF!</v>
      </c>
    </row>
    <row r="9036" spans="1:5" x14ac:dyDescent="0.3">
      <c r="A9036" s="1">
        <v>45593</v>
      </c>
      <c r="B9036" t="s">
        <v>4</v>
      </c>
      <c r="C9036" t="s">
        <v>9</v>
      </c>
      <c r="D9036" s="2">
        <v>17234</v>
      </c>
      <c r="E9036" t="e">
        <f>VLOOKUP(Actual_Table[[#This Row],[Account]],#REF!,2,FALSE)</f>
        <v>#REF!</v>
      </c>
    </row>
    <row r="9037" spans="1:5" x14ac:dyDescent="0.3">
      <c r="A9037" s="1">
        <v>45593</v>
      </c>
      <c r="B9037" t="s">
        <v>4</v>
      </c>
      <c r="C9037" t="s">
        <v>10</v>
      </c>
      <c r="D9037" s="2">
        <v>11055</v>
      </c>
      <c r="E9037" t="e">
        <f>VLOOKUP(Actual_Table[[#This Row],[Account]],#REF!,2,FALSE)</f>
        <v>#REF!</v>
      </c>
    </row>
    <row r="9038" spans="1:5" x14ac:dyDescent="0.3">
      <c r="A9038" s="1">
        <v>45593</v>
      </c>
      <c r="B9038" t="s">
        <v>11</v>
      </c>
      <c r="C9038" t="s">
        <v>5</v>
      </c>
      <c r="D9038" s="2">
        <v>18247</v>
      </c>
      <c r="E9038" t="e">
        <f>VLOOKUP(Actual_Table[[#This Row],[Account]],#REF!,2,FALSE)</f>
        <v>#REF!</v>
      </c>
    </row>
    <row r="9039" spans="1:5" x14ac:dyDescent="0.3">
      <c r="A9039" s="1">
        <v>45593</v>
      </c>
      <c r="B9039" t="s">
        <v>11</v>
      </c>
      <c r="C9039" t="s">
        <v>6</v>
      </c>
      <c r="D9039" s="2">
        <v>2089</v>
      </c>
      <c r="E9039" t="e">
        <f>VLOOKUP(Actual_Table[[#This Row],[Account]],#REF!,2,FALSE)</f>
        <v>#REF!</v>
      </c>
    </row>
    <row r="9040" spans="1:5" x14ac:dyDescent="0.3">
      <c r="A9040" s="1">
        <v>45593</v>
      </c>
      <c r="B9040" t="s">
        <v>11</v>
      </c>
      <c r="C9040" t="s">
        <v>7</v>
      </c>
      <c r="D9040" s="2">
        <v>9269</v>
      </c>
      <c r="E9040" t="e">
        <f>VLOOKUP(Actual_Table[[#This Row],[Account]],#REF!,2,FALSE)</f>
        <v>#REF!</v>
      </c>
    </row>
    <row r="9041" spans="1:5" x14ac:dyDescent="0.3">
      <c r="A9041" s="1">
        <v>45593</v>
      </c>
      <c r="B9041" t="s">
        <v>11</v>
      </c>
      <c r="C9041" t="s">
        <v>8</v>
      </c>
      <c r="D9041" s="2">
        <v>11737</v>
      </c>
      <c r="E9041" t="e">
        <f>VLOOKUP(Actual_Table[[#This Row],[Account]],#REF!,2,FALSE)</f>
        <v>#REF!</v>
      </c>
    </row>
    <row r="9042" spans="1:5" x14ac:dyDescent="0.3">
      <c r="A9042" s="1">
        <v>45593</v>
      </c>
      <c r="B9042" t="s">
        <v>11</v>
      </c>
      <c r="C9042" t="s">
        <v>9</v>
      </c>
      <c r="D9042" s="2">
        <v>6356</v>
      </c>
      <c r="E9042" t="e">
        <f>VLOOKUP(Actual_Table[[#This Row],[Account]],#REF!,2,FALSE)</f>
        <v>#REF!</v>
      </c>
    </row>
    <row r="9043" spans="1:5" x14ac:dyDescent="0.3">
      <c r="A9043" s="1">
        <v>45593</v>
      </c>
      <c r="B9043" t="s">
        <v>11</v>
      </c>
      <c r="C9043" t="s">
        <v>10</v>
      </c>
      <c r="D9043" s="2">
        <v>4722</v>
      </c>
      <c r="E9043" t="e">
        <f>VLOOKUP(Actual_Table[[#This Row],[Account]],#REF!,2,FALSE)</f>
        <v>#REF!</v>
      </c>
    </row>
    <row r="9044" spans="1:5" x14ac:dyDescent="0.3">
      <c r="A9044" s="1">
        <v>45593</v>
      </c>
      <c r="B9044" t="s">
        <v>12</v>
      </c>
      <c r="C9044" t="s">
        <v>5</v>
      </c>
      <c r="D9044" s="2">
        <v>13752</v>
      </c>
      <c r="E9044" t="e">
        <f>VLOOKUP(Actual_Table[[#This Row],[Account]],#REF!,2,FALSE)</f>
        <v>#REF!</v>
      </c>
    </row>
    <row r="9045" spans="1:5" x14ac:dyDescent="0.3">
      <c r="A9045" s="1">
        <v>45593</v>
      </c>
      <c r="B9045" t="s">
        <v>12</v>
      </c>
      <c r="C9045" t="s">
        <v>6</v>
      </c>
      <c r="D9045" s="2">
        <v>1570</v>
      </c>
      <c r="E9045" t="e">
        <f>VLOOKUP(Actual_Table[[#This Row],[Account]],#REF!,2,FALSE)</f>
        <v>#REF!</v>
      </c>
    </row>
    <row r="9046" spans="1:5" x14ac:dyDescent="0.3">
      <c r="A9046" s="1">
        <v>45593</v>
      </c>
      <c r="B9046" t="s">
        <v>12</v>
      </c>
      <c r="C9046" t="s">
        <v>7</v>
      </c>
      <c r="D9046" s="2">
        <v>10269</v>
      </c>
      <c r="E9046" t="e">
        <f>VLOOKUP(Actual_Table[[#This Row],[Account]],#REF!,2,FALSE)</f>
        <v>#REF!</v>
      </c>
    </row>
    <row r="9047" spans="1:5" x14ac:dyDescent="0.3">
      <c r="A9047" s="1">
        <v>45593</v>
      </c>
      <c r="B9047" t="s">
        <v>12</v>
      </c>
      <c r="C9047" t="s">
        <v>8</v>
      </c>
      <c r="D9047" s="2">
        <v>1907</v>
      </c>
      <c r="E9047" t="e">
        <f>VLOOKUP(Actual_Table[[#This Row],[Account]],#REF!,2,FALSE)</f>
        <v>#REF!</v>
      </c>
    </row>
    <row r="9048" spans="1:5" x14ac:dyDescent="0.3">
      <c r="A9048" s="1">
        <v>45593</v>
      </c>
      <c r="B9048" t="s">
        <v>12</v>
      </c>
      <c r="C9048" t="s">
        <v>9</v>
      </c>
      <c r="D9048" s="2">
        <v>5969</v>
      </c>
      <c r="E9048" t="e">
        <f>VLOOKUP(Actual_Table[[#This Row],[Account]],#REF!,2,FALSE)</f>
        <v>#REF!</v>
      </c>
    </row>
    <row r="9049" spans="1:5" x14ac:dyDescent="0.3">
      <c r="A9049" s="1">
        <v>45593</v>
      </c>
      <c r="B9049" t="s">
        <v>12</v>
      </c>
      <c r="C9049" t="s">
        <v>10</v>
      </c>
      <c r="D9049" s="2">
        <v>3948</v>
      </c>
      <c r="E9049" t="e">
        <f>VLOOKUP(Actual_Table[[#This Row],[Account]],#REF!,2,FALSE)</f>
        <v>#REF!</v>
      </c>
    </row>
    <row r="9050" spans="1:5" x14ac:dyDescent="0.3">
      <c r="A9050" s="1">
        <v>45593</v>
      </c>
      <c r="B9050" t="s">
        <v>13</v>
      </c>
      <c r="C9050" t="s">
        <v>5</v>
      </c>
      <c r="D9050" s="2">
        <v>14589</v>
      </c>
      <c r="E9050" t="e">
        <f>VLOOKUP(Actual_Table[[#This Row],[Account]],#REF!,2,FALSE)</f>
        <v>#REF!</v>
      </c>
    </row>
    <row r="9051" spans="1:5" x14ac:dyDescent="0.3">
      <c r="A9051" s="1">
        <v>45593</v>
      </c>
      <c r="B9051" t="s">
        <v>13</v>
      </c>
      <c r="C9051" t="s">
        <v>6</v>
      </c>
      <c r="D9051" s="2">
        <v>6060</v>
      </c>
      <c r="E9051" t="e">
        <f>VLOOKUP(Actual_Table[[#This Row],[Account]],#REF!,2,FALSE)</f>
        <v>#REF!</v>
      </c>
    </row>
    <row r="9052" spans="1:5" x14ac:dyDescent="0.3">
      <c r="A9052" s="1">
        <v>45593</v>
      </c>
      <c r="B9052" t="s">
        <v>13</v>
      </c>
      <c r="C9052" t="s">
        <v>7</v>
      </c>
      <c r="D9052" s="2">
        <v>9866</v>
      </c>
      <c r="E9052" t="e">
        <f>VLOOKUP(Actual_Table[[#This Row],[Account]],#REF!,2,FALSE)</f>
        <v>#REF!</v>
      </c>
    </row>
    <row r="9053" spans="1:5" x14ac:dyDescent="0.3">
      <c r="A9053" s="1">
        <v>45593</v>
      </c>
      <c r="B9053" t="s">
        <v>13</v>
      </c>
      <c r="C9053" t="s">
        <v>8</v>
      </c>
      <c r="D9053" s="2">
        <v>8552</v>
      </c>
      <c r="E9053" t="e">
        <f>VLOOKUP(Actual_Table[[#This Row],[Account]],#REF!,2,FALSE)</f>
        <v>#REF!</v>
      </c>
    </row>
    <row r="9054" spans="1:5" x14ac:dyDescent="0.3">
      <c r="A9054" s="1">
        <v>45593</v>
      </c>
      <c r="B9054" t="s">
        <v>13</v>
      </c>
      <c r="C9054" t="s">
        <v>9</v>
      </c>
      <c r="D9054" s="2">
        <v>11762</v>
      </c>
      <c r="E9054" t="e">
        <f>VLOOKUP(Actual_Table[[#This Row],[Account]],#REF!,2,FALSE)</f>
        <v>#REF!</v>
      </c>
    </row>
    <row r="9055" spans="1:5" x14ac:dyDescent="0.3">
      <c r="A9055" s="1">
        <v>45593</v>
      </c>
      <c r="B9055" t="s">
        <v>13</v>
      </c>
      <c r="C9055" t="s">
        <v>10</v>
      </c>
      <c r="D9055" s="2">
        <v>12801</v>
      </c>
      <c r="E9055" t="e">
        <f>VLOOKUP(Actual_Table[[#This Row],[Account]],#REF!,2,FALSE)</f>
        <v>#REF!</v>
      </c>
    </row>
    <row r="9056" spans="1:5" x14ac:dyDescent="0.3">
      <c r="A9056" s="1">
        <v>45593</v>
      </c>
      <c r="B9056" t="s">
        <v>14</v>
      </c>
      <c r="C9056" t="s">
        <v>5</v>
      </c>
      <c r="D9056" s="2">
        <v>19308</v>
      </c>
      <c r="E9056" t="e">
        <f>VLOOKUP(Actual_Table[[#This Row],[Account]],#REF!,2,FALSE)</f>
        <v>#REF!</v>
      </c>
    </row>
    <row r="9057" spans="1:5" x14ac:dyDescent="0.3">
      <c r="A9057" s="1">
        <v>45593</v>
      </c>
      <c r="B9057" t="s">
        <v>14</v>
      </c>
      <c r="C9057" t="s">
        <v>6</v>
      </c>
      <c r="D9057" s="2">
        <v>5866</v>
      </c>
      <c r="E9057" t="e">
        <f>VLOOKUP(Actual_Table[[#This Row],[Account]],#REF!,2,FALSE)</f>
        <v>#REF!</v>
      </c>
    </row>
    <row r="9058" spans="1:5" x14ac:dyDescent="0.3">
      <c r="A9058" s="1">
        <v>45593</v>
      </c>
      <c r="B9058" t="s">
        <v>14</v>
      </c>
      <c r="C9058" t="s">
        <v>7</v>
      </c>
      <c r="D9058" s="2">
        <v>9006</v>
      </c>
      <c r="E9058" t="e">
        <f>VLOOKUP(Actual_Table[[#This Row],[Account]],#REF!,2,FALSE)</f>
        <v>#REF!</v>
      </c>
    </row>
    <row r="9059" spans="1:5" x14ac:dyDescent="0.3">
      <c r="A9059" s="1">
        <v>45593</v>
      </c>
      <c r="B9059" t="s">
        <v>14</v>
      </c>
      <c r="C9059" t="s">
        <v>8</v>
      </c>
      <c r="D9059" s="2">
        <v>12553</v>
      </c>
      <c r="E9059" t="e">
        <f>VLOOKUP(Actual_Table[[#This Row],[Account]],#REF!,2,FALSE)</f>
        <v>#REF!</v>
      </c>
    </row>
    <row r="9060" spans="1:5" x14ac:dyDescent="0.3">
      <c r="A9060" s="1">
        <v>45593</v>
      </c>
      <c r="B9060" t="s">
        <v>14</v>
      </c>
      <c r="C9060" t="s">
        <v>9</v>
      </c>
      <c r="D9060" s="2">
        <v>17957</v>
      </c>
      <c r="E9060" t="e">
        <f>VLOOKUP(Actual_Table[[#This Row],[Account]],#REF!,2,FALSE)</f>
        <v>#REF!</v>
      </c>
    </row>
    <row r="9061" spans="1:5" x14ac:dyDescent="0.3">
      <c r="A9061" s="1">
        <v>45593</v>
      </c>
      <c r="B9061" t="s">
        <v>14</v>
      </c>
      <c r="C9061" t="s">
        <v>10</v>
      </c>
      <c r="D9061" s="2">
        <v>13407</v>
      </c>
      <c r="E9061" t="e">
        <f>VLOOKUP(Actual_Table[[#This Row],[Account]],#REF!,2,FALSE)</f>
        <v>#REF!</v>
      </c>
    </row>
    <row r="9062" spans="1:5" x14ac:dyDescent="0.3">
      <c r="A9062" s="1">
        <v>45594</v>
      </c>
      <c r="B9062" t="s">
        <v>4</v>
      </c>
      <c r="C9062" t="s">
        <v>5</v>
      </c>
      <c r="D9062" s="2">
        <v>17813</v>
      </c>
      <c r="E9062" t="e">
        <f>VLOOKUP(Actual_Table[[#This Row],[Account]],#REF!,2,FALSE)</f>
        <v>#REF!</v>
      </c>
    </row>
    <row r="9063" spans="1:5" x14ac:dyDescent="0.3">
      <c r="A9063" s="1">
        <v>45594</v>
      </c>
      <c r="B9063" t="s">
        <v>4</v>
      </c>
      <c r="C9063" t="s">
        <v>6</v>
      </c>
      <c r="D9063" s="2">
        <v>5883</v>
      </c>
      <c r="E9063" t="e">
        <f>VLOOKUP(Actual_Table[[#This Row],[Account]],#REF!,2,FALSE)</f>
        <v>#REF!</v>
      </c>
    </row>
    <row r="9064" spans="1:5" x14ac:dyDescent="0.3">
      <c r="A9064" s="1">
        <v>45594</v>
      </c>
      <c r="B9064" t="s">
        <v>4</v>
      </c>
      <c r="C9064" t="s">
        <v>7</v>
      </c>
      <c r="D9064" s="2">
        <v>5305</v>
      </c>
      <c r="E9064" t="e">
        <f>VLOOKUP(Actual_Table[[#This Row],[Account]],#REF!,2,FALSE)</f>
        <v>#REF!</v>
      </c>
    </row>
    <row r="9065" spans="1:5" x14ac:dyDescent="0.3">
      <c r="A9065" s="1">
        <v>45594</v>
      </c>
      <c r="B9065" t="s">
        <v>4</v>
      </c>
      <c r="C9065" t="s">
        <v>8</v>
      </c>
      <c r="D9065" s="2">
        <v>5857</v>
      </c>
      <c r="E9065" t="e">
        <f>VLOOKUP(Actual_Table[[#This Row],[Account]],#REF!,2,FALSE)</f>
        <v>#REF!</v>
      </c>
    </row>
    <row r="9066" spans="1:5" x14ac:dyDescent="0.3">
      <c r="A9066" s="1">
        <v>45594</v>
      </c>
      <c r="B9066" t="s">
        <v>4</v>
      </c>
      <c r="C9066" t="s">
        <v>9</v>
      </c>
      <c r="D9066" s="2">
        <v>21456</v>
      </c>
      <c r="E9066" t="e">
        <f>VLOOKUP(Actual_Table[[#This Row],[Account]],#REF!,2,FALSE)</f>
        <v>#REF!</v>
      </c>
    </row>
    <row r="9067" spans="1:5" x14ac:dyDescent="0.3">
      <c r="A9067" s="1">
        <v>45594</v>
      </c>
      <c r="B9067" t="s">
        <v>4</v>
      </c>
      <c r="C9067" t="s">
        <v>10</v>
      </c>
      <c r="D9067" s="2">
        <v>19337</v>
      </c>
      <c r="E9067" t="e">
        <f>VLOOKUP(Actual_Table[[#This Row],[Account]],#REF!,2,FALSE)</f>
        <v>#REF!</v>
      </c>
    </row>
    <row r="9068" spans="1:5" x14ac:dyDescent="0.3">
      <c r="A9068" s="1">
        <v>45594</v>
      </c>
      <c r="B9068" t="s">
        <v>11</v>
      </c>
      <c r="C9068" t="s">
        <v>5</v>
      </c>
      <c r="D9068" s="2">
        <v>8299</v>
      </c>
      <c r="E9068" t="e">
        <f>VLOOKUP(Actual_Table[[#This Row],[Account]],#REF!,2,FALSE)</f>
        <v>#REF!</v>
      </c>
    </row>
    <row r="9069" spans="1:5" x14ac:dyDescent="0.3">
      <c r="A9069" s="1">
        <v>45594</v>
      </c>
      <c r="B9069" t="s">
        <v>11</v>
      </c>
      <c r="C9069" t="s">
        <v>6</v>
      </c>
      <c r="D9069" s="2">
        <v>6072</v>
      </c>
      <c r="E9069" t="e">
        <f>VLOOKUP(Actual_Table[[#This Row],[Account]],#REF!,2,FALSE)</f>
        <v>#REF!</v>
      </c>
    </row>
    <row r="9070" spans="1:5" x14ac:dyDescent="0.3">
      <c r="A9070" s="1">
        <v>45594</v>
      </c>
      <c r="B9070" t="s">
        <v>11</v>
      </c>
      <c r="C9070" t="s">
        <v>7</v>
      </c>
      <c r="D9070" s="2">
        <v>14456</v>
      </c>
      <c r="E9070" t="e">
        <f>VLOOKUP(Actual_Table[[#This Row],[Account]],#REF!,2,FALSE)</f>
        <v>#REF!</v>
      </c>
    </row>
    <row r="9071" spans="1:5" x14ac:dyDescent="0.3">
      <c r="A9071" s="1">
        <v>45594</v>
      </c>
      <c r="B9071" t="s">
        <v>11</v>
      </c>
      <c r="C9071" t="s">
        <v>8</v>
      </c>
      <c r="D9071" s="2">
        <v>2538</v>
      </c>
      <c r="E9071" t="e">
        <f>VLOOKUP(Actual_Table[[#This Row],[Account]],#REF!,2,FALSE)</f>
        <v>#REF!</v>
      </c>
    </row>
    <row r="9072" spans="1:5" x14ac:dyDescent="0.3">
      <c r="A9072" s="1">
        <v>45594</v>
      </c>
      <c r="B9072" t="s">
        <v>11</v>
      </c>
      <c r="C9072" t="s">
        <v>9</v>
      </c>
      <c r="D9072" s="2">
        <v>1566</v>
      </c>
      <c r="E9072" t="e">
        <f>VLOOKUP(Actual_Table[[#This Row],[Account]],#REF!,2,FALSE)</f>
        <v>#REF!</v>
      </c>
    </row>
    <row r="9073" spans="1:5" x14ac:dyDescent="0.3">
      <c r="A9073" s="1">
        <v>45594</v>
      </c>
      <c r="B9073" t="s">
        <v>11</v>
      </c>
      <c r="C9073" t="s">
        <v>10</v>
      </c>
      <c r="D9073" s="2">
        <v>23238</v>
      </c>
      <c r="E9073" t="e">
        <f>VLOOKUP(Actual_Table[[#This Row],[Account]],#REF!,2,FALSE)</f>
        <v>#REF!</v>
      </c>
    </row>
    <row r="9074" spans="1:5" x14ac:dyDescent="0.3">
      <c r="A9074" s="1">
        <v>45594</v>
      </c>
      <c r="B9074" t="s">
        <v>12</v>
      </c>
      <c r="C9074" t="s">
        <v>5</v>
      </c>
      <c r="D9074" s="2">
        <v>21438</v>
      </c>
      <c r="E9074" t="e">
        <f>VLOOKUP(Actual_Table[[#This Row],[Account]],#REF!,2,FALSE)</f>
        <v>#REF!</v>
      </c>
    </row>
    <row r="9075" spans="1:5" x14ac:dyDescent="0.3">
      <c r="A9075" s="1">
        <v>45594</v>
      </c>
      <c r="B9075" t="s">
        <v>12</v>
      </c>
      <c r="C9075" t="s">
        <v>6</v>
      </c>
      <c r="D9075" s="2">
        <v>14655</v>
      </c>
      <c r="E9075" t="e">
        <f>VLOOKUP(Actual_Table[[#This Row],[Account]],#REF!,2,FALSE)</f>
        <v>#REF!</v>
      </c>
    </row>
    <row r="9076" spans="1:5" x14ac:dyDescent="0.3">
      <c r="A9076" s="1">
        <v>45594</v>
      </c>
      <c r="B9076" t="s">
        <v>12</v>
      </c>
      <c r="C9076" t="s">
        <v>7</v>
      </c>
      <c r="D9076" s="2">
        <v>1081</v>
      </c>
      <c r="E9076" t="e">
        <f>VLOOKUP(Actual_Table[[#This Row],[Account]],#REF!,2,FALSE)</f>
        <v>#REF!</v>
      </c>
    </row>
    <row r="9077" spans="1:5" x14ac:dyDescent="0.3">
      <c r="A9077" s="1">
        <v>45594</v>
      </c>
      <c r="B9077" t="s">
        <v>12</v>
      </c>
      <c r="C9077" t="s">
        <v>8</v>
      </c>
      <c r="D9077" s="2">
        <v>10498</v>
      </c>
      <c r="E9077" t="e">
        <f>VLOOKUP(Actual_Table[[#This Row],[Account]],#REF!,2,FALSE)</f>
        <v>#REF!</v>
      </c>
    </row>
    <row r="9078" spans="1:5" x14ac:dyDescent="0.3">
      <c r="A9078" s="1">
        <v>45594</v>
      </c>
      <c r="B9078" t="s">
        <v>12</v>
      </c>
      <c r="C9078" t="s">
        <v>9</v>
      </c>
      <c r="D9078" s="2">
        <v>14144</v>
      </c>
      <c r="E9078" t="e">
        <f>VLOOKUP(Actual_Table[[#This Row],[Account]],#REF!,2,FALSE)</f>
        <v>#REF!</v>
      </c>
    </row>
    <row r="9079" spans="1:5" x14ac:dyDescent="0.3">
      <c r="A9079" s="1">
        <v>45594</v>
      </c>
      <c r="B9079" t="s">
        <v>12</v>
      </c>
      <c r="C9079" t="s">
        <v>10</v>
      </c>
      <c r="D9079" s="2">
        <v>23983</v>
      </c>
      <c r="E9079" t="e">
        <f>VLOOKUP(Actual_Table[[#This Row],[Account]],#REF!,2,FALSE)</f>
        <v>#REF!</v>
      </c>
    </row>
    <row r="9080" spans="1:5" x14ac:dyDescent="0.3">
      <c r="A9080" s="1">
        <v>45594</v>
      </c>
      <c r="B9080" t="s">
        <v>13</v>
      </c>
      <c r="C9080" t="s">
        <v>5</v>
      </c>
      <c r="D9080" s="2">
        <v>3912</v>
      </c>
      <c r="E9080" t="e">
        <f>VLOOKUP(Actual_Table[[#This Row],[Account]],#REF!,2,FALSE)</f>
        <v>#REF!</v>
      </c>
    </row>
    <row r="9081" spans="1:5" x14ac:dyDescent="0.3">
      <c r="A9081" s="1">
        <v>45594</v>
      </c>
      <c r="B9081" t="s">
        <v>13</v>
      </c>
      <c r="C9081" t="s">
        <v>6</v>
      </c>
      <c r="D9081" s="2">
        <v>14902</v>
      </c>
      <c r="E9081" t="e">
        <f>VLOOKUP(Actual_Table[[#This Row],[Account]],#REF!,2,FALSE)</f>
        <v>#REF!</v>
      </c>
    </row>
    <row r="9082" spans="1:5" x14ac:dyDescent="0.3">
      <c r="A9082" s="1">
        <v>45594</v>
      </c>
      <c r="B9082" t="s">
        <v>13</v>
      </c>
      <c r="C9082" t="s">
        <v>7</v>
      </c>
      <c r="D9082" s="2">
        <v>13422</v>
      </c>
      <c r="E9082" t="e">
        <f>VLOOKUP(Actual_Table[[#This Row],[Account]],#REF!,2,FALSE)</f>
        <v>#REF!</v>
      </c>
    </row>
    <row r="9083" spans="1:5" x14ac:dyDescent="0.3">
      <c r="A9083" s="1">
        <v>45594</v>
      </c>
      <c r="B9083" t="s">
        <v>13</v>
      </c>
      <c r="C9083" t="s">
        <v>8</v>
      </c>
      <c r="D9083" s="2">
        <v>13967</v>
      </c>
      <c r="E9083" t="e">
        <f>VLOOKUP(Actual_Table[[#This Row],[Account]],#REF!,2,FALSE)</f>
        <v>#REF!</v>
      </c>
    </row>
    <row r="9084" spans="1:5" x14ac:dyDescent="0.3">
      <c r="A9084" s="1">
        <v>45594</v>
      </c>
      <c r="B9084" t="s">
        <v>13</v>
      </c>
      <c r="C9084" t="s">
        <v>9</v>
      </c>
      <c r="D9084" s="2">
        <v>15121</v>
      </c>
      <c r="E9084" t="e">
        <f>VLOOKUP(Actual_Table[[#This Row],[Account]],#REF!,2,FALSE)</f>
        <v>#REF!</v>
      </c>
    </row>
    <row r="9085" spans="1:5" x14ac:dyDescent="0.3">
      <c r="A9085" s="1">
        <v>45594</v>
      </c>
      <c r="B9085" t="s">
        <v>13</v>
      </c>
      <c r="C9085" t="s">
        <v>10</v>
      </c>
      <c r="D9085" s="2">
        <v>21259</v>
      </c>
      <c r="E9085" t="e">
        <f>VLOOKUP(Actual_Table[[#This Row],[Account]],#REF!,2,FALSE)</f>
        <v>#REF!</v>
      </c>
    </row>
    <row r="9086" spans="1:5" x14ac:dyDescent="0.3">
      <c r="A9086" s="1">
        <v>45594</v>
      </c>
      <c r="B9086" t="s">
        <v>14</v>
      </c>
      <c r="C9086" t="s">
        <v>5</v>
      </c>
      <c r="D9086" s="2">
        <v>7271</v>
      </c>
      <c r="E9086" t="e">
        <f>VLOOKUP(Actual_Table[[#This Row],[Account]],#REF!,2,FALSE)</f>
        <v>#REF!</v>
      </c>
    </row>
    <row r="9087" spans="1:5" x14ac:dyDescent="0.3">
      <c r="A9087" s="1">
        <v>45594</v>
      </c>
      <c r="B9087" t="s">
        <v>14</v>
      </c>
      <c r="C9087" t="s">
        <v>6</v>
      </c>
      <c r="D9087" s="2">
        <v>16877</v>
      </c>
      <c r="E9087" t="e">
        <f>VLOOKUP(Actual_Table[[#This Row],[Account]],#REF!,2,FALSE)</f>
        <v>#REF!</v>
      </c>
    </row>
    <row r="9088" spans="1:5" x14ac:dyDescent="0.3">
      <c r="A9088" s="1">
        <v>45594</v>
      </c>
      <c r="B9088" t="s">
        <v>14</v>
      </c>
      <c r="C9088" t="s">
        <v>7</v>
      </c>
      <c r="D9088" s="2">
        <v>1526</v>
      </c>
      <c r="E9088" t="e">
        <f>VLOOKUP(Actual_Table[[#This Row],[Account]],#REF!,2,FALSE)</f>
        <v>#REF!</v>
      </c>
    </row>
    <row r="9089" spans="1:5" x14ac:dyDescent="0.3">
      <c r="A9089" s="1">
        <v>45594</v>
      </c>
      <c r="B9089" t="s">
        <v>14</v>
      </c>
      <c r="C9089" t="s">
        <v>8</v>
      </c>
      <c r="D9089" s="2">
        <v>7835</v>
      </c>
      <c r="E9089" t="e">
        <f>VLOOKUP(Actual_Table[[#This Row],[Account]],#REF!,2,FALSE)</f>
        <v>#REF!</v>
      </c>
    </row>
    <row r="9090" spans="1:5" x14ac:dyDescent="0.3">
      <c r="A9090" s="1">
        <v>45594</v>
      </c>
      <c r="B9090" t="s">
        <v>14</v>
      </c>
      <c r="C9090" t="s">
        <v>9</v>
      </c>
      <c r="D9090" s="2">
        <v>6099</v>
      </c>
      <c r="E9090" t="e">
        <f>VLOOKUP(Actual_Table[[#This Row],[Account]],#REF!,2,FALSE)</f>
        <v>#REF!</v>
      </c>
    </row>
    <row r="9091" spans="1:5" x14ac:dyDescent="0.3">
      <c r="A9091" s="1">
        <v>45594</v>
      </c>
      <c r="B9091" t="s">
        <v>14</v>
      </c>
      <c r="C9091" t="s">
        <v>10</v>
      </c>
      <c r="D9091" s="2">
        <v>21107</v>
      </c>
      <c r="E9091" t="e">
        <f>VLOOKUP(Actual_Table[[#This Row],[Account]],#REF!,2,FALSE)</f>
        <v>#REF!</v>
      </c>
    </row>
    <row r="9092" spans="1:5" x14ac:dyDescent="0.3">
      <c r="A9092" s="1">
        <v>45595</v>
      </c>
      <c r="B9092" t="s">
        <v>4</v>
      </c>
      <c r="C9092" t="s">
        <v>5</v>
      </c>
      <c r="D9092" s="2">
        <v>11782</v>
      </c>
      <c r="E9092" t="e">
        <f>VLOOKUP(Actual_Table[[#This Row],[Account]],#REF!,2,FALSE)</f>
        <v>#REF!</v>
      </c>
    </row>
    <row r="9093" spans="1:5" x14ac:dyDescent="0.3">
      <c r="A9093" s="1">
        <v>45595</v>
      </c>
      <c r="B9093" t="s">
        <v>4</v>
      </c>
      <c r="C9093" t="s">
        <v>6</v>
      </c>
      <c r="D9093" s="2">
        <v>10073</v>
      </c>
      <c r="E9093" t="e">
        <f>VLOOKUP(Actual_Table[[#This Row],[Account]],#REF!,2,FALSE)</f>
        <v>#REF!</v>
      </c>
    </row>
    <row r="9094" spans="1:5" x14ac:dyDescent="0.3">
      <c r="A9094" s="1">
        <v>45595</v>
      </c>
      <c r="B9094" t="s">
        <v>4</v>
      </c>
      <c r="C9094" t="s">
        <v>7</v>
      </c>
      <c r="D9094" s="2">
        <v>1628</v>
      </c>
      <c r="E9094" t="e">
        <f>VLOOKUP(Actual_Table[[#This Row],[Account]],#REF!,2,FALSE)</f>
        <v>#REF!</v>
      </c>
    </row>
    <row r="9095" spans="1:5" x14ac:dyDescent="0.3">
      <c r="A9095" s="1">
        <v>45595</v>
      </c>
      <c r="B9095" t="s">
        <v>4</v>
      </c>
      <c r="C9095" t="s">
        <v>8</v>
      </c>
      <c r="D9095" s="2">
        <v>4078</v>
      </c>
      <c r="E9095" t="e">
        <f>VLOOKUP(Actual_Table[[#This Row],[Account]],#REF!,2,FALSE)</f>
        <v>#REF!</v>
      </c>
    </row>
    <row r="9096" spans="1:5" x14ac:dyDescent="0.3">
      <c r="A9096" s="1">
        <v>45595</v>
      </c>
      <c r="B9096" t="s">
        <v>4</v>
      </c>
      <c r="C9096" t="s">
        <v>9</v>
      </c>
      <c r="D9096" s="2">
        <v>19681</v>
      </c>
      <c r="E9096" t="e">
        <f>VLOOKUP(Actual_Table[[#This Row],[Account]],#REF!,2,FALSE)</f>
        <v>#REF!</v>
      </c>
    </row>
    <row r="9097" spans="1:5" x14ac:dyDescent="0.3">
      <c r="A9097" s="1">
        <v>45595</v>
      </c>
      <c r="B9097" t="s">
        <v>4</v>
      </c>
      <c r="C9097" t="s">
        <v>10</v>
      </c>
      <c r="D9097" s="2">
        <v>20844</v>
      </c>
      <c r="E9097" t="e">
        <f>VLOOKUP(Actual_Table[[#This Row],[Account]],#REF!,2,FALSE)</f>
        <v>#REF!</v>
      </c>
    </row>
    <row r="9098" spans="1:5" x14ac:dyDescent="0.3">
      <c r="A9098" s="1">
        <v>45595</v>
      </c>
      <c r="B9098" t="s">
        <v>11</v>
      </c>
      <c r="C9098" t="s">
        <v>5</v>
      </c>
      <c r="D9098" s="2">
        <v>11007</v>
      </c>
      <c r="E9098" t="e">
        <f>VLOOKUP(Actual_Table[[#This Row],[Account]],#REF!,2,FALSE)</f>
        <v>#REF!</v>
      </c>
    </row>
    <row r="9099" spans="1:5" x14ac:dyDescent="0.3">
      <c r="A9099" s="1">
        <v>45595</v>
      </c>
      <c r="B9099" t="s">
        <v>11</v>
      </c>
      <c r="C9099" t="s">
        <v>6</v>
      </c>
      <c r="D9099" s="2">
        <v>18250</v>
      </c>
      <c r="E9099" t="e">
        <f>VLOOKUP(Actual_Table[[#This Row],[Account]],#REF!,2,FALSE)</f>
        <v>#REF!</v>
      </c>
    </row>
    <row r="9100" spans="1:5" x14ac:dyDescent="0.3">
      <c r="A9100" s="1">
        <v>45595</v>
      </c>
      <c r="B9100" t="s">
        <v>11</v>
      </c>
      <c r="C9100" t="s">
        <v>7</v>
      </c>
      <c r="D9100" s="2">
        <v>2381</v>
      </c>
      <c r="E9100" t="e">
        <f>VLOOKUP(Actual_Table[[#This Row],[Account]],#REF!,2,FALSE)</f>
        <v>#REF!</v>
      </c>
    </row>
    <row r="9101" spans="1:5" x14ac:dyDescent="0.3">
      <c r="A9101" s="1">
        <v>45595</v>
      </c>
      <c r="B9101" t="s">
        <v>11</v>
      </c>
      <c r="C9101" t="s">
        <v>8</v>
      </c>
      <c r="D9101" s="2">
        <v>8837</v>
      </c>
      <c r="E9101" t="e">
        <f>VLOOKUP(Actual_Table[[#This Row],[Account]],#REF!,2,FALSE)</f>
        <v>#REF!</v>
      </c>
    </row>
    <row r="9102" spans="1:5" x14ac:dyDescent="0.3">
      <c r="A9102" s="1">
        <v>45595</v>
      </c>
      <c r="B9102" t="s">
        <v>11</v>
      </c>
      <c r="C9102" t="s">
        <v>9</v>
      </c>
      <c r="D9102" s="2">
        <v>13208</v>
      </c>
      <c r="E9102" t="e">
        <f>VLOOKUP(Actual_Table[[#This Row],[Account]],#REF!,2,FALSE)</f>
        <v>#REF!</v>
      </c>
    </row>
    <row r="9103" spans="1:5" x14ac:dyDescent="0.3">
      <c r="A9103" s="1">
        <v>45595</v>
      </c>
      <c r="B9103" t="s">
        <v>11</v>
      </c>
      <c r="C9103" t="s">
        <v>10</v>
      </c>
      <c r="D9103" s="2">
        <v>13680</v>
      </c>
      <c r="E9103" t="e">
        <f>VLOOKUP(Actual_Table[[#This Row],[Account]],#REF!,2,FALSE)</f>
        <v>#REF!</v>
      </c>
    </row>
    <row r="9104" spans="1:5" x14ac:dyDescent="0.3">
      <c r="A9104" s="1">
        <v>45595</v>
      </c>
      <c r="B9104" t="s">
        <v>12</v>
      </c>
      <c r="C9104" t="s">
        <v>5</v>
      </c>
      <c r="D9104" s="2">
        <v>12598</v>
      </c>
      <c r="E9104" t="e">
        <f>VLOOKUP(Actual_Table[[#This Row],[Account]],#REF!,2,FALSE)</f>
        <v>#REF!</v>
      </c>
    </row>
    <row r="9105" spans="1:5" x14ac:dyDescent="0.3">
      <c r="A9105" s="1">
        <v>45595</v>
      </c>
      <c r="B9105" t="s">
        <v>12</v>
      </c>
      <c r="C9105" t="s">
        <v>6</v>
      </c>
      <c r="D9105" s="2">
        <v>3091</v>
      </c>
      <c r="E9105" t="e">
        <f>VLOOKUP(Actual_Table[[#This Row],[Account]],#REF!,2,FALSE)</f>
        <v>#REF!</v>
      </c>
    </row>
    <row r="9106" spans="1:5" x14ac:dyDescent="0.3">
      <c r="A9106" s="1">
        <v>45595</v>
      </c>
      <c r="B9106" t="s">
        <v>12</v>
      </c>
      <c r="C9106" t="s">
        <v>7</v>
      </c>
      <c r="D9106" s="2">
        <v>998</v>
      </c>
      <c r="E9106" t="e">
        <f>VLOOKUP(Actual_Table[[#This Row],[Account]],#REF!,2,FALSE)</f>
        <v>#REF!</v>
      </c>
    </row>
    <row r="9107" spans="1:5" x14ac:dyDescent="0.3">
      <c r="A9107" s="1">
        <v>45595</v>
      </c>
      <c r="B9107" t="s">
        <v>12</v>
      </c>
      <c r="C9107" t="s">
        <v>8</v>
      </c>
      <c r="D9107" s="2">
        <v>14503</v>
      </c>
      <c r="E9107" t="e">
        <f>VLOOKUP(Actual_Table[[#This Row],[Account]],#REF!,2,FALSE)</f>
        <v>#REF!</v>
      </c>
    </row>
    <row r="9108" spans="1:5" x14ac:dyDescent="0.3">
      <c r="A9108" s="1">
        <v>45595</v>
      </c>
      <c r="B9108" t="s">
        <v>12</v>
      </c>
      <c r="C9108" t="s">
        <v>9</v>
      </c>
      <c r="D9108" s="2">
        <v>4657</v>
      </c>
      <c r="E9108" t="e">
        <f>VLOOKUP(Actual_Table[[#This Row],[Account]],#REF!,2,FALSE)</f>
        <v>#REF!</v>
      </c>
    </row>
    <row r="9109" spans="1:5" x14ac:dyDescent="0.3">
      <c r="A9109" s="1">
        <v>45595</v>
      </c>
      <c r="B9109" t="s">
        <v>12</v>
      </c>
      <c r="C9109" t="s">
        <v>10</v>
      </c>
      <c r="D9109" s="2">
        <v>21177</v>
      </c>
      <c r="E9109" t="e">
        <f>VLOOKUP(Actual_Table[[#This Row],[Account]],#REF!,2,FALSE)</f>
        <v>#REF!</v>
      </c>
    </row>
    <row r="9110" spans="1:5" x14ac:dyDescent="0.3">
      <c r="A9110" s="1">
        <v>45595</v>
      </c>
      <c r="B9110" t="s">
        <v>13</v>
      </c>
      <c r="C9110" t="s">
        <v>5</v>
      </c>
      <c r="D9110" s="2">
        <v>17858</v>
      </c>
      <c r="E9110" t="e">
        <f>VLOOKUP(Actual_Table[[#This Row],[Account]],#REF!,2,FALSE)</f>
        <v>#REF!</v>
      </c>
    </row>
    <row r="9111" spans="1:5" x14ac:dyDescent="0.3">
      <c r="A9111" s="1">
        <v>45595</v>
      </c>
      <c r="B9111" t="s">
        <v>13</v>
      </c>
      <c r="C9111" t="s">
        <v>6</v>
      </c>
      <c r="D9111" s="2">
        <v>9260</v>
      </c>
      <c r="E9111" t="e">
        <f>VLOOKUP(Actual_Table[[#This Row],[Account]],#REF!,2,FALSE)</f>
        <v>#REF!</v>
      </c>
    </row>
    <row r="9112" spans="1:5" x14ac:dyDescent="0.3">
      <c r="A9112" s="1">
        <v>45595</v>
      </c>
      <c r="B9112" t="s">
        <v>13</v>
      </c>
      <c r="C9112" t="s">
        <v>7</v>
      </c>
      <c r="D9112" s="2">
        <v>18419</v>
      </c>
      <c r="E9112" t="e">
        <f>VLOOKUP(Actual_Table[[#This Row],[Account]],#REF!,2,FALSE)</f>
        <v>#REF!</v>
      </c>
    </row>
    <row r="9113" spans="1:5" x14ac:dyDescent="0.3">
      <c r="A9113" s="1">
        <v>45595</v>
      </c>
      <c r="B9113" t="s">
        <v>13</v>
      </c>
      <c r="C9113" t="s">
        <v>8</v>
      </c>
      <c r="D9113" s="2">
        <v>15327</v>
      </c>
      <c r="E9113" t="e">
        <f>VLOOKUP(Actual_Table[[#This Row],[Account]],#REF!,2,FALSE)</f>
        <v>#REF!</v>
      </c>
    </row>
    <row r="9114" spans="1:5" x14ac:dyDescent="0.3">
      <c r="A9114" s="1">
        <v>45595</v>
      </c>
      <c r="B9114" t="s">
        <v>13</v>
      </c>
      <c r="C9114" t="s">
        <v>9</v>
      </c>
      <c r="D9114" s="2">
        <v>20602</v>
      </c>
      <c r="E9114" t="e">
        <f>VLOOKUP(Actual_Table[[#This Row],[Account]],#REF!,2,FALSE)</f>
        <v>#REF!</v>
      </c>
    </row>
    <row r="9115" spans="1:5" x14ac:dyDescent="0.3">
      <c r="A9115" s="1">
        <v>45595</v>
      </c>
      <c r="B9115" t="s">
        <v>13</v>
      </c>
      <c r="C9115" t="s">
        <v>10</v>
      </c>
      <c r="D9115" s="2">
        <v>5773</v>
      </c>
      <c r="E9115" t="e">
        <f>VLOOKUP(Actual_Table[[#This Row],[Account]],#REF!,2,FALSE)</f>
        <v>#REF!</v>
      </c>
    </row>
    <row r="9116" spans="1:5" x14ac:dyDescent="0.3">
      <c r="A9116" s="1">
        <v>45595</v>
      </c>
      <c r="B9116" t="s">
        <v>14</v>
      </c>
      <c r="C9116" t="s">
        <v>5</v>
      </c>
      <c r="D9116" s="2">
        <v>20591</v>
      </c>
      <c r="E9116" t="e">
        <f>VLOOKUP(Actual_Table[[#This Row],[Account]],#REF!,2,FALSE)</f>
        <v>#REF!</v>
      </c>
    </row>
    <row r="9117" spans="1:5" x14ac:dyDescent="0.3">
      <c r="A9117" s="1">
        <v>45595</v>
      </c>
      <c r="B9117" t="s">
        <v>14</v>
      </c>
      <c r="C9117" t="s">
        <v>6</v>
      </c>
      <c r="D9117" s="2">
        <v>4344</v>
      </c>
      <c r="E9117" t="e">
        <f>VLOOKUP(Actual_Table[[#This Row],[Account]],#REF!,2,FALSE)</f>
        <v>#REF!</v>
      </c>
    </row>
    <row r="9118" spans="1:5" x14ac:dyDescent="0.3">
      <c r="A9118" s="1">
        <v>45595</v>
      </c>
      <c r="B9118" t="s">
        <v>14</v>
      </c>
      <c r="C9118" t="s">
        <v>7</v>
      </c>
      <c r="D9118" s="2">
        <v>7904</v>
      </c>
      <c r="E9118" t="e">
        <f>VLOOKUP(Actual_Table[[#This Row],[Account]],#REF!,2,FALSE)</f>
        <v>#REF!</v>
      </c>
    </row>
    <row r="9119" spans="1:5" x14ac:dyDescent="0.3">
      <c r="A9119" s="1">
        <v>45595</v>
      </c>
      <c r="B9119" t="s">
        <v>14</v>
      </c>
      <c r="C9119" t="s">
        <v>8</v>
      </c>
      <c r="D9119" s="2">
        <v>17613</v>
      </c>
      <c r="E9119" t="e">
        <f>VLOOKUP(Actual_Table[[#This Row],[Account]],#REF!,2,FALSE)</f>
        <v>#REF!</v>
      </c>
    </row>
    <row r="9120" spans="1:5" x14ac:dyDescent="0.3">
      <c r="A9120" s="1">
        <v>45595</v>
      </c>
      <c r="B9120" t="s">
        <v>14</v>
      </c>
      <c r="C9120" t="s">
        <v>9</v>
      </c>
      <c r="D9120" s="2">
        <v>5119</v>
      </c>
      <c r="E9120" t="e">
        <f>VLOOKUP(Actual_Table[[#This Row],[Account]],#REF!,2,FALSE)</f>
        <v>#REF!</v>
      </c>
    </row>
    <row r="9121" spans="1:5" x14ac:dyDescent="0.3">
      <c r="A9121" s="1">
        <v>45595</v>
      </c>
      <c r="B9121" t="s">
        <v>14</v>
      </c>
      <c r="C9121" t="s">
        <v>10</v>
      </c>
      <c r="D9121" s="2">
        <v>20882</v>
      </c>
      <c r="E9121" t="e">
        <f>VLOOKUP(Actual_Table[[#This Row],[Account]],#REF!,2,FALSE)</f>
        <v>#REF!</v>
      </c>
    </row>
    <row r="9122" spans="1:5" x14ac:dyDescent="0.3">
      <c r="A9122" s="1">
        <v>45596</v>
      </c>
      <c r="B9122" t="s">
        <v>4</v>
      </c>
      <c r="C9122" t="s">
        <v>5</v>
      </c>
      <c r="D9122" s="2">
        <v>14864</v>
      </c>
      <c r="E9122" t="e">
        <f>VLOOKUP(Actual_Table[[#This Row],[Account]],#REF!,2,FALSE)</f>
        <v>#REF!</v>
      </c>
    </row>
    <row r="9123" spans="1:5" x14ac:dyDescent="0.3">
      <c r="A9123" s="1">
        <v>45596</v>
      </c>
      <c r="B9123" t="s">
        <v>4</v>
      </c>
      <c r="C9123" t="s">
        <v>6</v>
      </c>
      <c r="D9123" s="2">
        <v>9864</v>
      </c>
      <c r="E9123" t="e">
        <f>VLOOKUP(Actual_Table[[#This Row],[Account]],#REF!,2,FALSE)</f>
        <v>#REF!</v>
      </c>
    </row>
    <row r="9124" spans="1:5" x14ac:dyDescent="0.3">
      <c r="A9124" s="1">
        <v>45596</v>
      </c>
      <c r="B9124" t="s">
        <v>4</v>
      </c>
      <c r="C9124" t="s">
        <v>7</v>
      </c>
      <c r="D9124" s="2">
        <v>15918</v>
      </c>
      <c r="E9124" t="e">
        <f>VLOOKUP(Actual_Table[[#This Row],[Account]],#REF!,2,FALSE)</f>
        <v>#REF!</v>
      </c>
    </row>
    <row r="9125" spans="1:5" x14ac:dyDescent="0.3">
      <c r="A9125" s="1">
        <v>45596</v>
      </c>
      <c r="B9125" t="s">
        <v>4</v>
      </c>
      <c r="C9125" t="s">
        <v>8</v>
      </c>
      <c r="D9125" s="2">
        <v>12974</v>
      </c>
      <c r="E9125" t="e">
        <f>VLOOKUP(Actual_Table[[#This Row],[Account]],#REF!,2,FALSE)</f>
        <v>#REF!</v>
      </c>
    </row>
    <row r="9126" spans="1:5" x14ac:dyDescent="0.3">
      <c r="A9126" s="1">
        <v>45596</v>
      </c>
      <c r="B9126" t="s">
        <v>4</v>
      </c>
      <c r="C9126" t="s">
        <v>9</v>
      </c>
      <c r="D9126" s="2">
        <v>13073</v>
      </c>
      <c r="E9126" t="e">
        <f>VLOOKUP(Actual_Table[[#This Row],[Account]],#REF!,2,FALSE)</f>
        <v>#REF!</v>
      </c>
    </row>
    <row r="9127" spans="1:5" x14ac:dyDescent="0.3">
      <c r="A9127" s="1">
        <v>45596</v>
      </c>
      <c r="B9127" t="s">
        <v>4</v>
      </c>
      <c r="C9127" t="s">
        <v>10</v>
      </c>
      <c r="D9127" s="2">
        <v>14842</v>
      </c>
      <c r="E9127" t="e">
        <f>VLOOKUP(Actual_Table[[#This Row],[Account]],#REF!,2,FALSE)</f>
        <v>#REF!</v>
      </c>
    </row>
    <row r="9128" spans="1:5" x14ac:dyDescent="0.3">
      <c r="A9128" s="1">
        <v>45596</v>
      </c>
      <c r="B9128" t="s">
        <v>11</v>
      </c>
      <c r="C9128" t="s">
        <v>5</v>
      </c>
      <c r="D9128" s="2">
        <v>15142</v>
      </c>
      <c r="E9128" t="e">
        <f>VLOOKUP(Actual_Table[[#This Row],[Account]],#REF!,2,FALSE)</f>
        <v>#REF!</v>
      </c>
    </row>
    <row r="9129" spans="1:5" x14ac:dyDescent="0.3">
      <c r="A9129" s="1">
        <v>45596</v>
      </c>
      <c r="B9129" t="s">
        <v>11</v>
      </c>
      <c r="C9129" t="s">
        <v>6</v>
      </c>
      <c r="D9129" s="2">
        <v>16652</v>
      </c>
      <c r="E9129" t="e">
        <f>VLOOKUP(Actual_Table[[#This Row],[Account]],#REF!,2,FALSE)</f>
        <v>#REF!</v>
      </c>
    </row>
    <row r="9130" spans="1:5" x14ac:dyDescent="0.3">
      <c r="A9130" s="1">
        <v>45596</v>
      </c>
      <c r="B9130" t="s">
        <v>11</v>
      </c>
      <c r="C9130" t="s">
        <v>7</v>
      </c>
      <c r="D9130" s="2">
        <v>18155</v>
      </c>
      <c r="E9130" t="e">
        <f>VLOOKUP(Actual_Table[[#This Row],[Account]],#REF!,2,FALSE)</f>
        <v>#REF!</v>
      </c>
    </row>
    <row r="9131" spans="1:5" x14ac:dyDescent="0.3">
      <c r="A9131" s="1">
        <v>45596</v>
      </c>
      <c r="B9131" t="s">
        <v>11</v>
      </c>
      <c r="C9131" t="s">
        <v>8</v>
      </c>
      <c r="D9131" s="2">
        <v>12162</v>
      </c>
      <c r="E9131" t="e">
        <f>VLOOKUP(Actual_Table[[#This Row],[Account]],#REF!,2,FALSE)</f>
        <v>#REF!</v>
      </c>
    </row>
    <row r="9132" spans="1:5" x14ac:dyDescent="0.3">
      <c r="A9132" s="1">
        <v>45596</v>
      </c>
      <c r="B9132" t="s">
        <v>11</v>
      </c>
      <c r="C9132" t="s">
        <v>9</v>
      </c>
      <c r="D9132" s="2">
        <v>19265</v>
      </c>
      <c r="E9132" t="e">
        <f>VLOOKUP(Actual_Table[[#This Row],[Account]],#REF!,2,FALSE)</f>
        <v>#REF!</v>
      </c>
    </row>
    <row r="9133" spans="1:5" x14ac:dyDescent="0.3">
      <c r="A9133" s="1">
        <v>45596</v>
      </c>
      <c r="B9133" t="s">
        <v>11</v>
      </c>
      <c r="C9133" t="s">
        <v>10</v>
      </c>
      <c r="D9133" s="2">
        <v>15815</v>
      </c>
      <c r="E9133" t="e">
        <f>VLOOKUP(Actual_Table[[#This Row],[Account]],#REF!,2,FALSE)</f>
        <v>#REF!</v>
      </c>
    </row>
    <row r="9134" spans="1:5" x14ac:dyDescent="0.3">
      <c r="A9134" s="1">
        <v>45596</v>
      </c>
      <c r="B9134" t="s">
        <v>12</v>
      </c>
      <c r="C9134" t="s">
        <v>5</v>
      </c>
      <c r="D9134" s="2">
        <v>13570</v>
      </c>
      <c r="E9134" t="e">
        <f>VLOOKUP(Actual_Table[[#This Row],[Account]],#REF!,2,FALSE)</f>
        <v>#REF!</v>
      </c>
    </row>
    <row r="9135" spans="1:5" x14ac:dyDescent="0.3">
      <c r="A9135" s="1">
        <v>45596</v>
      </c>
      <c r="B9135" t="s">
        <v>12</v>
      </c>
      <c r="C9135" t="s">
        <v>6</v>
      </c>
      <c r="D9135" s="2">
        <v>9877</v>
      </c>
      <c r="E9135" t="e">
        <f>VLOOKUP(Actual_Table[[#This Row],[Account]],#REF!,2,FALSE)</f>
        <v>#REF!</v>
      </c>
    </row>
    <row r="9136" spans="1:5" x14ac:dyDescent="0.3">
      <c r="A9136" s="1">
        <v>45596</v>
      </c>
      <c r="B9136" t="s">
        <v>12</v>
      </c>
      <c r="C9136" t="s">
        <v>7</v>
      </c>
      <c r="D9136" s="2">
        <v>4918</v>
      </c>
      <c r="E9136" t="e">
        <f>VLOOKUP(Actual_Table[[#This Row],[Account]],#REF!,2,FALSE)</f>
        <v>#REF!</v>
      </c>
    </row>
    <row r="9137" spans="1:5" x14ac:dyDescent="0.3">
      <c r="A9137" s="1">
        <v>45596</v>
      </c>
      <c r="B9137" t="s">
        <v>12</v>
      </c>
      <c r="C9137" t="s">
        <v>8</v>
      </c>
      <c r="D9137" s="2">
        <v>24364</v>
      </c>
      <c r="E9137" t="e">
        <f>VLOOKUP(Actual_Table[[#This Row],[Account]],#REF!,2,FALSE)</f>
        <v>#REF!</v>
      </c>
    </row>
    <row r="9138" spans="1:5" x14ac:dyDescent="0.3">
      <c r="A9138" s="1">
        <v>45596</v>
      </c>
      <c r="B9138" t="s">
        <v>12</v>
      </c>
      <c r="C9138" t="s">
        <v>9</v>
      </c>
      <c r="D9138" s="2">
        <v>1012</v>
      </c>
      <c r="E9138" t="e">
        <f>VLOOKUP(Actual_Table[[#This Row],[Account]],#REF!,2,FALSE)</f>
        <v>#REF!</v>
      </c>
    </row>
    <row r="9139" spans="1:5" x14ac:dyDescent="0.3">
      <c r="A9139" s="1">
        <v>45596</v>
      </c>
      <c r="B9139" t="s">
        <v>12</v>
      </c>
      <c r="C9139" t="s">
        <v>10</v>
      </c>
      <c r="D9139" s="2">
        <v>9836</v>
      </c>
      <c r="E9139" t="e">
        <f>VLOOKUP(Actual_Table[[#This Row],[Account]],#REF!,2,FALSE)</f>
        <v>#REF!</v>
      </c>
    </row>
    <row r="9140" spans="1:5" x14ac:dyDescent="0.3">
      <c r="A9140" s="1">
        <v>45596</v>
      </c>
      <c r="B9140" t="s">
        <v>13</v>
      </c>
      <c r="C9140" t="s">
        <v>5</v>
      </c>
      <c r="D9140" s="2">
        <v>1875</v>
      </c>
      <c r="E9140" t="e">
        <f>VLOOKUP(Actual_Table[[#This Row],[Account]],#REF!,2,FALSE)</f>
        <v>#REF!</v>
      </c>
    </row>
    <row r="9141" spans="1:5" x14ac:dyDescent="0.3">
      <c r="A9141" s="1">
        <v>45596</v>
      </c>
      <c r="B9141" t="s">
        <v>13</v>
      </c>
      <c r="C9141" t="s">
        <v>6</v>
      </c>
      <c r="D9141" s="2">
        <v>17042</v>
      </c>
      <c r="E9141" t="e">
        <f>VLOOKUP(Actual_Table[[#This Row],[Account]],#REF!,2,FALSE)</f>
        <v>#REF!</v>
      </c>
    </row>
    <row r="9142" spans="1:5" x14ac:dyDescent="0.3">
      <c r="A9142" s="1">
        <v>45596</v>
      </c>
      <c r="B9142" t="s">
        <v>13</v>
      </c>
      <c r="C9142" t="s">
        <v>7</v>
      </c>
      <c r="D9142" s="2">
        <v>3073</v>
      </c>
      <c r="E9142" t="e">
        <f>VLOOKUP(Actual_Table[[#This Row],[Account]],#REF!,2,FALSE)</f>
        <v>#REF!</v>
      </c>
    </row>
    <row r="9143" spans="1:5" x14ac:dyDescent="0.3">
      <c r="A9143" s="1">
        <v>45596</v>
      </c>
      <c r="B9143" t="s">
        <v>13</v>
      </c>
      <c r="C9143" t="s">
        <v>8</v>
      </c>
      <c r="D9143" s="2">
        <v>17492</v>
      </c>
      <c r="E9143" t="e">
        <f>VLOOKUP(Actual_Table[[#This Row],[Account]],#REF!,2,FALSE)</f>
        <v>#REF!</v>
      </c>
    </row>
    <row r="9144" spans="1:5" x14ac:dyDescent="0.3">
      <c r="A9144" s="1">
        <v>45596</v>
      </c>
      <c r="B9144" t="s">
        <v>13</v>
      </c>
      <c r="C9144" t="s">
        <v>9</v>
      </c>
      <c r="D9144" s="2">
        <v>19718</v>
      </c>
      <c r="E9144" t="e">
        <f>VLOOKUP(Actual_Table[[#This Row],[Account]],#REF!,2,FALSE)</f>
        <v>#REF!</v>
      </c>
    </row>
    <row r="9145" spans="1:5" x14ac:dyDescent="0.3">
      <c r="A9145" s="1">
        <v>45596</v>
      </c>
      <c r="B9145" t="s">
        <v>13</v>
      </c>
      <c r="C9145" t="s">
        <v>10</v>
      </c>
      <c r="D9145" s="2">
        <v>20693</v>
      </c>
      <c r="E9145" t="e">
        <f>VLOOKUP(Actual_Table[[#This Row],[Account]],#REF!,2,FALSE)</f>
        <v>#REF!</v>
      </c>
    </row>
    <row r="9146" spans="1:5" x14ac:dyDescent="0.3">
      <c r="A9146" s="1">
        <v>45596</v>
      </c>
      <c r="B9146" t="s">
        <v>14</v>
      </c>
      <c r="C9146" t="s">
        <v>5</v>
      </c>
      <c r="D9146" s="2">
        <v>7562</v>
      </c>
      <c r="E9146" t="e">
        <f>VLOOKUP(Actual_Table[[#This Row],[Account]],#REF!,2,FALSE)</f>
        <v>#REF!</v>
      </c>
    </row>
    <row r="9147" spans="1:5" x14ac:dyDescent="0.3">
      <c r="A9147" s="1">
        <v>45596</v>
      </c>
      <c r="B9147" t="s">
        <v>14</v>
      </c>
      <c r="C9147" t="s">
        <v>6</v>
      </c>
      <c r="D9147" s="2">
        <v>23628</v>
      </c>
      <c r="E9147" t="e">
        <f>VLOOKUP(Actual_Table[[#This Row],[Account]],#REF!,2,FALSE)</f>
        <v>#REF!</v>
      </c>
    </row>
    <row r="9148" spans="1:5" x14ac:dyDescent="0.3">
      <c r="A9148" s="1">
        <v>45596</v>
      </c>
      <c r="B9148" t="s">
        <v>14</v>
      </c>
      <c r="C9148" t="s">
        <v>7</v>
      </c>
      <c r="D9148" s="2">
        <v>7496</v>
      </c>
      <c r="E9148" t="e">
        <f>VLOOKUP(Actual_Table[[#This Row],[Account]],#REF!,2,FALSE)</f>
        <v>#REF!</v>
      </c>
    </row>
    <row r="9149" spans="1:5" x14ac:dyDescent="0.3">
      <c r="A9149" s="1">
        <v>45596</v>
      </c>
      <c r="B9149" t="s">
        <v>14</v>
      </c>
      <c r="C9149" t="s">
        <v>8</v>
      </c>
      <c r="D9149" s="2">
        <v>2988</v>
      </c>
      <c r="E9149" t="e">
        <f>VLOOKUP(Actual_Table[[#This Row],[Account]],#REF!,2,FALSE)</f>
        <v>#REF!</v>
      </c>
    </row>
    <row r="9150" spans="1:5" x14ac:dyDescent="0.3">
      <c r="A9150" s="1">
        <v>45596</v>
      </c>
      <c r="B9150" t="s">
        <v>14</v>
      </c>
      <c r="C9150" t="s">
        <v>9</v>
      </c>
      <c r="D9150" s="2">
        <v>19872</v>
      </c>
      <c r="E9150" t="e">
        <f>VLOOKUP(Actual_Table[[#This Row],[Account]],#REF!,2,FALSE)</f>
        <v>#REF!</v>
      </c>
    </row>
    <row r="9151" spans="1:5" x14ac:dyDescent="0.3">
      <c r="A9151" s="1">
        <v>45596</v>
      </c>
      <c r="B9151" t="s">
        <v>14</v>
      </c>
      <c r="C9151" t="s">
        <v>10</v>
      </c>
      <c r="D9151" s="2">
        <v>18993</v>
      </c>
      <c r="E9151" t="e">
        <f>VLOOKUP(Actual_Table[[#This Row],[Account]],#REF!,2,FALSE)</f>
        <v>#REF!</v>
      </c>
    </row>
    <row r="9152" spans="1:5" x14ac:dyDescent="0.3">
      <c r="A9152" s="1">
        <v>45597</v>
      </c>
      <c r="B9152" t="s">
        <v>4</v>
      </c>
      <c r="C9152" t="s">
        <v>5</v>
      </c>
      <c r="D9152" s="2">
        <v>21833</v>
      </c>
      <c r="E9152" t="e">
        <f>VLOOKUP(Actual_Table[[#This Row],[Account]],#REF!,2,FALSE)</f>
        <v>#REF!</v>
      </c>
    </row>
    <row r="9153" spans="1:5" x14ac:dyDescent="0.3">
      <c r="A9153" s="1">
        <v>45597</v>
      </c>
      <c r="B9153" t="s">
        <v>4</v>
      </c>
      <c r="C9153" t="s">
        <v>6</v>
      </c>
      <c r="D9153" s="2">
        <v>23910</v>
      </c>
      <c r="E9153" t="e">
        <f>VLOOKUP(Actual_Table[[#This Row],[Account]],#REF!,2,FALSE)</f>
        <v>#REF!</v>
      </c>
    </row>
    <row r="9154" spans="1:5" x14ac:dyDescent="0.3">
      <c r="A9154" s="1">
        <v>45597</v>
      </c>
      <c r="B9154" t="s">
        <v>4</v>
      </c>
      <c r="C9154" t="s">
        <v>7</v>
      </c>
      <c r="D9154" s="2">
        <v>2978</v>
      </c>
      <c r="E9154" t="e">
        <f>VLOOKUP(Actual_Table[[#This Row],[Account]],#REF!,2,FALSE)</f>
        <v>#REF!</v>
      </c>
    </row>
    <row r="9155" spans="1:5" x14ac:dyDescent="0.3">
      <c r="A9155" s="1">
        <v>45597</v>
      </c>
      <c r="B9155" t="s">
        <v>4</v>
      </c>
      <c r="C9155" t="s">
        <v>8</v>
      </c>
      <c r="D9155" s="2">
        <v>16862</v>
      </c>
      <c r="E9155" t="e">
        <f>VLOOKUP(Actual_Table[[#This Row],[Account]],#REF!,2,FALSE)</f>
        <v>#REF!</v>
      </c>
    </row>
    <row r="9156" spans="1:5" x14ac:dyDescent="0.3">
      <c r="A9156" s="1">
        <v>45597</v>
      </c>
      <c r="B9156" t="s">
        <v>4</v>
      </c>
      <c r="C9156" t="s">
        <v>9</v>
      </c>
      <c r="D9156" s="2">
        <v>24092</v>
      </c>
      <c r="E9156" t="e">
        <f>VLOOKUP(Actual_Table[[#This Row],[Account]],#REF!,2,FALSE)</f>
        <v>#REF!</v>
      </c>
    </row>
    <row r="9157" spans="1:5" x14ac:dyDescent="0.3">
      <c r="A9157" s="1">
        <v>45597</v>
      </c>
      <c r="B9157" t="s">
        <v>4</v>
      </c>
      <c r="C9157" t="s">
        <v>10</v>
      </c>
      <c r="D9157" s="2">
        <v>16551</v>
      </c>
      <c r="E9157" t="e">
        <f>VLOOKUP(Actual_Table[[#This Row],[Account]],#REF!,2,FALSE)</f>
        <v>#REF!</v>
      </c>
    </row>
    <row r="9158" spans="1:5" x14ac:dyDescent="0.3">
      <c r="A9158" s="1">
        <v>45597</v>
      </c>
      <c r="B9158" t="s">
        <v>11</v>
      </c>
      <c r="C9158" t="s">
        <v>5</v>
      </c>
      <c r="D9158" s="2">
        <v>24939</v>
      </c>
      <c r="E9158" t="e">
        <f>VLOOKUP(Actual_Table[[#This Row],[Account]],#REF!,2,FALSE)</f>
        <v>#REF!</v>
      </c>
    </row>
    <row r="9159" spans="1:5" x14ac:dyDescent="0.3">
      <c r="A9159" s="1">
        <v>45597</v>
      </c>
      <c r="B9159" t="s">
        <v>11</v>
      </c>
      <c r="C9159" t="s">
        <v>6</v>
      </c>
      <c r="D9159" s="2">
        <v>2249</v>
      </c>
      <c r="E9159" t="e">
        <f>VLOOKUP(Actual_Table[[#This Row],[Account]],#REF!,2,FALSE)</f>
        <v>#REF!</v>
      </c>
    </row>
    <row r="9160" spans="1:5" x14ac:dyDescent="0.3">
      <c r="A9160" s="1">
        <v>45597</v>
      </c>
      <c r="B9160" t="s">
        <v>11</v>
      </c>
      <c r="C9160" t="s">
        <v>7</v>
      </c>
      <c r="D9160" s="2">
        <v>5036</v>
      </c>
      <c r="E9160" t="e">
        <f>VLOOKUP(Actual_Table[[#This Row],[Account]],#REF!,2,FALSE)</f>
        <v>#REF!</v>
      </c>
    </row>
    <row r="9161" spans="1:5" x14ac:dyDescent="0.3">
      <c r="A9161" s="1">
        <v>45597</v>
      </c>
      <c r="B9161" t="s">
        <v>11</v>
      </c>
      <c r="C9161" t="s">
        <v>8</v>
      </c>
      <c r="D9161" s="2">
        <v>14732</v>
      </c>
      <c r="E9161" t="e">
        <f>VLOOKUP(Actual_Table[[#This Row],[Account]],#REF!,2,FALSE)</f>
        <v>#REF!</v>
      </c>
    </row>
    <row r="9162" spans="1:5" x14ac:dyDescent="0.3">
      <c r="A9162" s="1">
        <v>45597</v>
      </c>
      <c r="B9162" t="s">
        <v>11</v>
      </c>
      <c r="C9162" t="s">
        <v>9</v>
      </c>
      <c r="D9162" s="2">
        <v>6883</v>
      </c>
      <c r="E9162" t="e">
        <f>VLOOKUP(Actual_Table[[#This Row],[Account]],#REF!,2,FALSE)</f>
        <v>#REF!</v>
      </c>
    </row>
    <row r="9163" spans="1:5" x14ac:dyDescent="0.3">
      <c r="A9163" s="1">
        <v>45597</v>
      </c>
      <c r="B9163" t="s">
        <v>11</v>
      </c>
      <c r="C9163" t="s">
        <v>10</v>
      </c>
      <c r="D9163" s="2">
        <v>15245</v>
      </c>
      <c r="E9163" t="e">
        <f>VLOOKUP(Actual_Table[[#This Row],[Account]],#REF!,2,FALSE)</f>
        <v>#REF!</v>
      </c>
    </row>
    <row r="9164" spans="1:5" x14ac:dyDescent="0.3">
      <c r="A9164" s="1">
        <v>45597</v>
      </c>
      <c r="B9164" t="s">
        <v>12</v>
      </c>
      <c r="C9164" t="s">
        <v>5</v>
      </c>
      <c r="D9164" s="2">
        <v>2935</v>
      </c>
      <c r="E9164" t="e">
        <f>VLOOKUP(Actual_Table[[#This Row],[Account]],#REF!,2,FALSE)</f>
        <v>#REF!</v>
      </c>
    </row>
    <row r="9165" spans="1:5" x14ac:dyDescent="0.3">
      <c r="A9165" s="1">
        <v>45597</v>
      </c>
      <c r="B9165" t="s">
        <v>12</v>
      </c>
      <c r="C9165" t="s">
        <v>6</v>
      </c>
      <c r="D9165" s="2">
        <v>21100</v>
      </c>
      <c r="E9165" t="e">
        <f>VLOOKUP(Actual_Table[[#This Row],[Account]],#REF!,2,FALSE)</f>
        <v>#REF!</v>
      </c>
    </row>
    <row r="9166" spans="1:5" x14ac:dyDescent="0.3">
      <c r="A9166" s="1">
        <v>45597</v>
      </c>
      <c r="B9166" t="s">
        <v>12</v>
      </c>
      <c r="C9166" t="s">
        <v>7</v>
      </c>
      <c r="D9166" s="2">
        <v>8001</v>
      </c>
      <c r="E9166" t="e">
        <f>VLOOKUP(Actual_Table[[#This Row],[Account]],#REF!,2,FALSE)</f>
        <v>#REF!</v>
      </c>
    </row>
    <row r="9167" spans="1:5" x14ac:dyDescent="0.3">
      <c r="A9167" s="1">
        <v>45597</v>
      </c>
      <c r="B9167" t="s">
        <v>12</v>
      </c>
      <c r="C9167" t="s">
        <v>8</v>
      </c>
      <c r="D9167" s="2">
        <v>3790</v>
      </c>
      <c r="E9167" t="e">
        <f>VLOOKUP(Actual_Table[[#This Row],[Account]],#REF!,2,FALSE)</f>
        <v>#REF!</v>
      </c>
    </row>
    <row r="9168" spans="1:5" x14ac:dyDescent="0.3">
      <c r="A9168" s="1">
        <v>45597</v>
      </c>
      <c r="B9168" t="s">
        <v>12</v>
      </c>
      <c r="C9168" t="s">
        <v>9</v>
      </c>
      <c r="D9168" s="2">
        <v>1123</v>
      </c>
      <c r="E9168" t="e">
        <f>VLOOKUP(Actual_Table[[#This Row],[Account]],#REF!,2,FALSE)</f>
        <v>#REF!</v>
      </c>
    </row>
    <row r="9169" spans="1:5" x14ac:dyDescent="0.3">
      <c r="A9169" s="1">
        <v>45597</v>
      </c>
      <c r="B9169" t="s">
        <v>12</v>
      </c>
      <c r="C9169" t="s">
        <v>10</v>
      </c>
      <c r="D9169" s="2">
        <v>16460</v>
      </c>
      <c r="E9169" t="e">
        <f>VLOOKUP(Actual_Table[[#This Row],[Account]],#REF!,2,FALSE)</f>
        <v>#REF!</v>
      </c>
    </row>
    <row r="9170" spans="1:5" x14ac:dyDescent="0.3">
      <c r="A9170" s="1">
        <v>45597</v>
      </c>
      <c r="B9170" t="s">
        <v>13</v>
      </c>
      <c r="C9170" t="s">
        <v>5</v>
      </c>
      <c r="D9170" s="2">
        <v>16702</v>
      </c>
      <c r="E9170" t="e">
        <f>VLOOKUP(Actual_Table[[#This Row],[Account]],#REF!,2,FALSE)</f>
        <v>#REF!</v>
      </c>
    </row>
    <row r="9171" spans="1:5" x14ac:dyDescent="0.3">
      <c r="A9171" s="1">
        <v>45597</v>
      </c>
      <c r="B9171" t="s">
        <v>13</v>
      </c>
      <c r="C9171" t="s">
        <v>6</v>
      </c>
      <c r="D9171" s="2">
        <v>8096</v>
      </c>
      <c r="E9171" t="e">
        <f>VLOOKUP(Actual_Table[[#This Row],[Account]],#REF!,2,FALSE)</f>
        <v>#REF!</v>
      </c>
    </row>
    <row r="9172" spans="1:5" x14ac:dyDescent="0.3">
      <c r="A9172" s="1">
        <v>45597</v>
      </c>
      <c r="B9172" t="s">
        <v>13</v>
      </c>
      <c r="C9172" t="s">
        <v>7</v>
      </c>
      <c r="D9172" s="2">
        <v>16267</v>
      </c>
      <c r="E9172" t="e">
        <f>VLOOKUP(Actual_Table[[#This Row],[Account]],#REF!,2,FALSE)</f>
        <v>#REF!</v>
      </c>
    </row>
    <row r="9173" spans="1:5" x14ac:dyDescent="0.3">
      <c r="A9173" s="1">
        <v>45597</v>
      </c>
      <c r="B9173" t="s">
        <v>13</v>
      </c>
      <c r="C9173" t="s">
        <v>8</v>
      </c>
      <c r="D9173" s="2">
        <v>5275</v>
      </c>
      <c r="E9173" t="e">
        <f>VLOOKUP(Actual_Table[[#This Row],[Account]],#REF!,2,FALSE)</f>
        <v>#REF!</v>
      </c>
    </row>
    <row r="9174" spans="1:5" x14ac:dyDescent="0.3">
      <c r="A9174" s="1">
        <v>45597</v>
      </c>
      <c r="B9174" t="s">
        <v>13</v>
      </c>
      <c r="C9174" t="s">
        <v>9</v>
      </c>
      <c r="D9174" s="2">
        <v>9124</v>
      </c>
      <c r="E9174" t="e">
        <f>VLOOKUP(Actual_Table[[#This Row],[Account]],#REF!,2,FALSE)</f>
        <v>#REF!</v>
      </c>
    </row>
    <row r="9175" spans="1:5" x14ac:dyDescent="0.3">
      <c r="A9175" s="1">
        <v>45597</v>
      </c>
      <c r="B9175" t="s">
        <v>13</v>
      </c>
      <c r="C9175" t="s">
        <v>10</v>
      </c>
      <c r="D9175" s="2">
        <v>15842</v>
      </c>
      <c r="E9175" t="e">
        <f>VLOOKUP(Actual_Table[[#This Row],[Account]],#REF!,2,FALSE)</f>
        <v>#REF!</v>
      </c>
    </row>
    <row r="9176" spans="1:5" x14ac:dyDescent="0.3">
      <c r="A9176" s="1">
        <v>45597</v>
      </c>
      <c r="B9176" t="s">
        <v>14</v>
      </c>
      <c r="C9176" t="s">
        <v>5</v>
      </c>
      <c r="D9176" s="2">
        <v>3635</v>
      </c>
      <c r="E9176" t="e">
        <f>VLOOKUP(Actual_Table[[#This Row],[Account]],#REF!,2,FALSE)</f>
        <v>#REF!</v>
      </c>
    </row>
    <row r="9177" spans="1:5" x14ac:dyDescent="0.3">
      <c r="A9177" s="1">
        <v>45597</v>
      </c>
      <c r="B9177" t="s">
        <v>14</v>
      </c>
      <c r="C9177" t="s">
        <v>6</v>
      </c>
      <c r="D9177" s="2">
        <v>2806</v>
      </c>
      <c r="E9177" t="e">
        <f>VLOOKUP(Actual_Table[[#This Row],[Account]],#REF!,2,FALSE)</f>
        <v>#REF!</v>
      </c>
    </row>
    <row r="9178" spans="1:5" x14ac:dyDescent="0.3">
      <c r="A9178" s="1">
        <v>45597</v>
      </c>
      <c r="B9178" t="s">
        <v>14</v>
      </c>
      <c r="C9178" t="s">
        <v>7</v>
      </c>
      <c r="D9178" s="2">
        <v>9749</v>
      </c>
      <c r="E9178" t="e">
        <f>VLOOKUP(Actual_Table[[#This Row],[Account]],#REF!,2,FALSE)</f>
        <v>#REF!</v>
      </c>
    </row>
    <row r="9179" spans="1:5" x14ac:dyDescent="0.3">
      <c r="A9179" s="1">
        <v>45597</v>
      </c>
      <c r="B9179" t="s">
        <v>14</v>
      </c>
      <c r="C9179" t="s">
        <v>8</v>
      </c>
      <c r="D9179" s="2">
        <v>9341</v>
      </c>
      <c r="E9179" t="e">
        <f>VLOOKUP(Actual_Table[[#This Row],[Account]],#REF!,2,FALSE)</f>
        <v>#REF!</v>
      </c>
    </row>
    <row r="9180" spans="1:5" x14ac:dyDescent="0.3">
      <c r="A9180" s="1">
        <v>45597</v>
      </c>
      <c r="B9180" t="s">
        <v>14</v>
      </c>
      <c r="C9180" t="s">
        <v>9</v>
      </c>
      <c r="D9180" s="2">
        <v>10235</v>
      </c>
      <c r="E9180" t="e">
        <f>VLOOKUP(Actual_Table[[#This Row],[Account]],#REF!,2,FALSE)</f>
        <v>#REF!</v>
      </c>
    </row>
    <row r="9181" spans="1:5" x14ac:dyDescent="0.3">
      <c r="A9181" s="1">
        <v>45597</v>
      </c>
      <c r="B9181" t="s">
        <v>14</v>
      </c>
      <c r="C9181" t="s">
        <v>10</v>
      </c>
      <c r="D9181" s="2">
        <v>11127</v>
      </c>
      <c r="E9181" t="e">
        <f>VLOOKUP(Actual_Table[[#This Row],[Account]],#REF!,2,FALSE)</f>
        <v>#REF!</v>
      </c>
    </row>
    <row r="9182" spans="1:5" x14ac:dyDescent="0.3">
      <c r="A9182" s="1">
        <v>45598</v>
      </c>
      <c r="B9182" t="s">
        <v>4</v>
      </c>
      <c r="C9182" t="s">
        <v>5</v>
      </c>
      <c r="D9182" s="2">
        <v>18476</v>
      </c>
      <c r="E9182" t="e">
        <f>VLOOKUP(Actual_Table[[#This Row],[Account]],#REF!,2,FALSE)</f>
        <v>#REF!</v>
      </c>
    </row>
    <row r="9183" spans="1:5" x14ac:dyDescent="0.3">
      <c r="A9183" s="1">
        <v>45598</v>
      </c>
      <c r="B9183" t="s">
        <v>4</v>
      </c>
      <c r="C9183" t="s">
        <v>6</v>
      </c>
      <c r="D9183" s="2">
        <v>11441</v>
      </c>
      <c r="E9183" t="e">
        <f>VLOOKUP(Actual_Table[[#This Row],[Account]],#REF!,2,FALSE)</f>
        <v>#REF!</v>
      </c>
    </row>
    <row r="9184" spans="1:5" x14ac:dyDescent="0.3">
      <c r="A9184" s="1">
        <v>45598</v>
      </c>
      <c r="B9184" t="s">
        <v>4</v>
      </c>
      <c r="C9184" t="s">
        <v>7</v>
      </c>
      <c r="D9184" s="2">
        <v>16098</v>
      </c>
      <c r="E9184" t="e">
        <f>VLOOKUP(Actual_Table[[#This Row],[Account]],#REF!,2,FALSE)</f>
        <v>#REF!</v>
      </c>
    </row>
    <row r="9185" spans="1:5" x14ac:dyDescent="0.3">
      <c r="A9185" s="1">
        <v>45598</v>
      </c>
      <c r="B9185" t="s">
        <v>4</v>
      </c>
      <c r="C9185" t="s">
        <v>8</v>
      </c>
      <c r="D9185" s="2">
        <v>1045</v>
      </c>
      <c r="E9185" t="e">
        <f>VLOOKUP(Actual_Table[[#This Row],[Account]],#REF!,2,FALSE)</f>
        <v>#REF!</v>
      </c>
    </row>
    <row r="9186" spans="1:5" x14ac:dyDescent="0.3">
      <c r="A9186" s="1">
        <v>45598</v>
      </c>
      <c r="B9186" t="s">
        <v>4</v>
      </c>
      <c r="C9186" t="s">
        <v>9</v>
      </c>
      <c r="D9186" s="2">
        <v>18002</v>
      </c>
      <c r="E9186" t="e">
        <f>VLOOKUP(Actual_Table[[#This Row],[Account]],#REF!,2,FALSE)</f>
        <v>#REF!</v>
      </c>
    </row>
    <row r="9187" spans="1:5" x14ac:dyDescent="0.3">
      <c r="A9187" s="1">
        <v>45598</v>
      </c>
      <c r="B9187" t="s">
        <v>4</v>
      </c>
      <c r="C9187" t="s">
        <v>10</v>
      </c>
      <c r="D9187" s="2">
        <v>6479</v>
      </c>
      <c r="E9187" t="e">
        <f>VLOOKUP(Actual_Table[[#This Row],[Account]],#REF!,2,FALSE)</f>
        <v>#REF!</v>
      </c>
    </row>
    <row r="9188" spans="1:5" x14ac:dyDescent="0.3">
      <c r="A9188" s="1">
        <v>45598</v>
      </c>
      <c r="B9188" t="s">
        <v>11</v>
      </c>
      <c r="C9188" t="s">
        <v>5</v>
      </c>
      <c r="D9188" s="2">
        <v>22441</v>
      </c>
      <c r="E9188" t="e">
        <f>VLOOKUP(Actual_Table[[#This Row],[Account]],#REF!,2,FALSE)</f>
        <v>#REF!</v>
      </c>
    </row>
    <row r="9189" spans="1:5" x14ac:dyDescent="0.3">
      <c r="A9189" s="1">
        <v>45598</v>
      </c>
      <c r="B9189" t="s">
        <v>11</v>
      </c>
      <c r="C9189" t="s">
        <v>6</v>
      </c>
      <c r="D9189" s="2">
        <v>14422</v>
      </c>
      <c r="E9189" t="e">
        <f>VLOOKUP(Actual_Table[[#This Row],[Account]],#REF!,2,FALSE)</f>
        <v>#REF!</v>
      </c>
    </row>
    <row r="9190" spans="1:5" x14ac:dyDescent="0.3">
      <c r="A9190" s="1">
        <v>45598</v>
      </c>
      <c r="B9190" t="s">
        <v>11</v>
      </c>
      <c r="C9190" t="s">
        <v>7</v>
      </c>
      <c r="D9190" s="2">
        <v>994</v>
      </c>
      <c r="E9190" t="e">
        <f>VLOOKUP(Actual_Table[[#This Row],[Account]],#REF!,2,FALSE)</f>
        <v>#REF!</v>
      </c>
    </row>
    <row r="9191" spans="1:5" x14ac:dyDescent="0.3">
      <c r="A9191" s="1">
        <v>45598</v>
      </c>
      <c r="B9191" t="s">
        <v>11</v>
      </c>
      <c r="C9191" t="s">
        <v>8</v>
      </c>
      <c r="D9191" s="2">
        <v>21096</v>
      </c>
      <c r="E9191" t="e">
        <f>VLOOKUP(Actual_Table[[#This Row],[Account]],#REF!,2,FALSE)</f>
        <v>#REF!</v>
      </c>
    </row>
    <row r="9192" spans="1:5" x14ac:dyDescent="0.3">
      <c r="A9192" s="1">
        <v>45598</v>
      </c>
      <c r="B9192" t="s">
        <v>11</v>
      </c>
      <c r="C9192" t="s">
        <v>9</v>
      </c>
      <c r="D9192" s="2">
        <v>12155</v>
      </c>
      <c r="E9192" t="e">
        <f>VLOOKUP(Actual_Table[[#This Row],[Account]],#REF!,2,FALSE)</f>
        <v>#REF!</v>
      </c>
    </row>
    <row r="9193" spans="1:5" x14ac:dyDescent="0.3">
      <c r="A9193" s="1">
        <v>45598</v>
      </c>
      <c r="B9193" t="s">
        <v>11</v>
      </c>
      <c r="C9193" t="s">
        <v>10</v>
      </c>
      <c r="D9193" s="2">
        <v>22184</v>
      </c>
      <c r="E9193" t="e">
        <f>VLOOKUP(Actual_Table[[#This Row],[Account]],#REF!,2,FALSE)</f>
        <v>#REF!</v>
      </c>
    </row>
    <row r="9194" spans="1:5" x14ac:dyDescent="0.3">
      <c r="A9194" s="1">
        <v>45598</v>
      </c>
      <c r="B9194" t="s">
        <v>12</v>
      </c>
      <c r="C9194" t="s">
        <v>5</v>
      </c>
      <c r="D9194" s="2">
        <v>13391</v>
      </c>
      <c r="E9194" t="e">
        <f>VLOOKUP(Actual_Table[[#This Row],[Account]],#REF!,2,FALSE)</f>
        <v>#REF!</v>
      </c>
    </row>
    <row r="9195" spans="1:5" x14ac:dyDescent="0.3">
      <c r="A9195" s="1">
        <v>45598</v>
      </c>
      <c r="B9195" t="s">
        <v>12</v>
      </c>
      <c r="C9195" t="s">
        <v>6</v>
      </c>
      <c r="D9195" s="2">
        <v>21424</v>
      </c>
      <c r="E9195" t="e">
        <f>VLOOKUP(Actual_Table[[#This Row],[Account]],#REF!,2,FALSE)</f>
        <v>#REF!</v>
      </c>
    </row>
    <row r="9196" spans="1:5" x14ac:dyDescent="0.3">
      <c r="A9196" s="1">
        <v>45598</v>
      </c>
      <c r="B9196" t="s">
        <v>12</v>
      </c>
      <c r="C9196" t="s">
        <v>7</v>
      </c>
      <c r="D9196" s="2">
        <v>18597</v>
      </c>
      <c r="E9196" t="e">
        <f>VLOOKUP(Actual_Table[[#This Row],[Account]],#REF!,2,FALSE)</f>
        <v>#REF!</v>
      </c>
    </row>
    <row r="9197" spans="1:5" x14ac:dyDescent="0.3">
      <c r="A9197" s="1">
        <v>45598</v>
      </c>
      <c r="B9197" t="s">
        <v>12</v>
      </c>
      <c r="C9197" t="s">
        <v>8</v>
      </c>
      <c r="D9197" s="2">
        <v>13446</v>
      </c>
      <c r="E9197" t="e">
        <f>VLOOKUP(Actual_Table[[#This Row],[Account]],#REF!,2,FALSE)</f>
        <v>#REF!</v>
      </c>
    </row>
    <row r="9198" spans="1:5" x14ac:dyDescent="0.3">
      <c r="A9198" s="1">
        <v>45598</v>
      </c>
      <c r="B9198" t="s">
        <v>12</v>
      </c>
      <c r="C9198" t="s">
        <v>9</v>
      </c>
      <c r="D9198" s="2">
        <v>19531</v>
      </c>
      <c r="E9198" t="e">
        <f>VLOOKUP(Actual_Table[[#This Row],[Account]],#REF!,2,FALSE)</f>
        <v>#REF!</v>
      </c>
    </row>
    <row r="9199" spans="1:5" x14ac:dyDescent="0.3">
      <c r="A9199" s="1">
        <v>45598</v>
      </c>
      <c r="B9199" t="s">
        <v>12</v>
      </c>
      <c r="C9199" t="s">
        <v>10</v>
      </c>
      <c r="D9199" s="2">
        <v>15016</v>
      </c>
      <c r="E9199" t="e">
        <f>VLOOKUP(Actual_Table[[#This Row],[Account]],#REF!,2,FALSE)</f>
        <v>#REF!</v>
      </c>
    </row>
    <row r="9200" spans="1:5" x14ac:dyDescent="0.3">
      <c r="A9200" s="1">
        <v>45598</v>
      </c>
      <c r="B9200" t="s">
        <v>13</v>
      </c>
      <c r="C9200" t="s">
        <v>5</v>
      </c>
      <c r="D9200" s="2">
        <v>13410</v>
      </c>
      <c r="E9200" t="e">
        <f>VLOOKUP(Actual_Table[[#This Row],[Account]],#REF!,2,FALSE)</f>
        <v>#REF!</v>
      </c>
    </row>
    <row r="9201" spans="1:5" x14ac:dyDescent="0.3">
      <c r="A9201" s="1">
        <v>45598</v>
      </c>
      <c r="B9201" t="s">
        <v>13</v>
      </c>
      <c r="C9201" t="s">
        <v>6</v>
      </c>
      <c r="D9201" s="2">
        <v>19566</v>
      </c>
      <c r="E9201" t="e">
        <f>VLOOKUP(Actual_Table[[#This Row],[Account]],#REF!,2,FALSE)</f>
        <v>#REF!</v>
      </c>
    </row>
    <row r="9202" spans="1:5" x14ac:dyDescent="0.3">
      <c r="A9202" s="1">
        <v>45598</v>
      </c>
      <c r="B9202" t="s">
        <v>13</v>
      </c>
      <c r="C9202" t="s">
        <v>7</v>
      </c>
      <c r="D9202" s="2">
        <v>19113</v>
      </c>
      <c r="E9202" t="e">
        <f>VLOOKUP(Actual_Table[[#This Row],[Account]],#REF!,2,FALSE)</f>
        <v>#REF!</v>
      </c>
    </row>
    <row r="9203" spans="1:5" x14ac:dyDescent="0.3">
      <c r="A9203" s="1">
        <v>45598</v>
      </c>
      <c r="B9203" t="s">
        <v>13</v>
      </c>
      <c r="C9203" t="s">
        <v>8</v>
      </c>
      <c r="D9203" s="2">
        <v>23832</v>
      </c>
      <c r="E9203" t="e">
        <f>VLOOKUP(Actual_Table[[#This Row],[Account]],#REF!,2,FALSE)</f>
        <v>#REF!</v>
      </c>
    </row>
    <row r="9204" spans="1:5" x14ac:dyDescent="0.3">
      <c r="A9204" s="1">
        <v>45598</v>
      </c>
      <c r="B9204" t="s">
        <v>13</v>
      </c>
      <c r="C9204" t="s">
        <v>9</v>
      </c>
      <c r="D9204" s="2">
        <v>24869</v>
      </c>
      <c r="E9204" t="e">
        <f>VLOOKUP(Actual_Table[[#This Row],[Account]],#REF!,2,FALSE)</f>
        <v>#REF!</v>
      </c>
    </row>
    <row r="9205" spans="1:5" x14ac:dyDescent="0.3">
      <c r="A9205" s="1">
        <v>45598</v>
      </c>
      <c r="B9205" t="s">
        <v>13</v>
      </c>
      <c r="C9205" t="s">
        <v>10</v>
      </c>
      <c r="D9205" s="2">
        <v>21663</v>
      </c>
      <c r="E9205" t="e">
        <f>VLOOKUP(Actual_Table[[#This Row],[Account]],#REF!,2,FALSE)</f>
        <v>#REF!</v>
      </c>
    </row>
    <row r="9206" spans="1:5" x14ac:dyDescent="0.3">
      <c r="A9206" s="1">
        <v>45598</v>
      </c>
      <c r="B9206" t="s">
        <v>14</v>
      </c>
      <c r="C9206" t="s">
        <v>5</v>
      </c>
      <c r="D9206" s="2">
        <v>1621</v>
      </c>
      <c r="E9206" t="e">
        <f>VLOOKUP(Actual_Table[[#This Row],[Account]],#REF!,2,FALSE)</f>
        <v>#REF!</v>
      </c>
    </row>
    <row r="9207" spans="1:5" x14ac:dyDescent="0.3">
      <c r="A9207" s="1">
        <v>45598</v>
      </c>
      <c r="B9207" t="s">
        <v>14</v>
      </c>
      <c r="C9207" t="s">
        <v>6</v>
      </c>
      <c r="D9207" s="2">
        <v>7569</v>
      </c>
      <c r="E9207" t="e">
        <f>VLOOKUP(Actual_Table[[#This Row],[Account]],#REF!,2,FALSE)</f>
        <v>#REF!</v>
      </c>
    </row>
    <row r="9208" spans="1:5" x14ac:dyDescent="0.3">
      <c r="A9208" s="1">
        <v>45598</v>
      </c>
      <c r="B9208" t="s">
        <v>14</v>
      </c>
      <c r="C9208" t="s">
        <v>7</v>
      </c>
      <c r="D9208" s="2">
        <v>2525</v>
      </c>
      <c r="E9208" t="e">
        <f>VLOOKUP(Actual_Table[[#This Row],[Account]],#REF!,2,FALSE)</f>
        <v>#REF!</v>
      </c>
    </row>
    <row r="9209" spans="1:5" x14ac:dyDescent="0.3">
      <c r="A9209" s="1">
        <v>45598</v>
      </c>
      <c r="B9209" t="s">
        <v>14</v>
      </c>
      <c r="C9209" t="s">
        <v>8</v>
      </c>
      <c r="D9209" s="2">
        <v>12640</v>
      </c>
      <c r="E9209" t="e">
        <f>VLOOKUP(Actual_Table[[#This Row],[Account]],#REF!,2,FALSE)</f>
        <v>#REF!</v>
      </c>
    </row>
    <row r="9210" spans="1:5" x14ac:dyDescent="0.3">
      <c r="A9210" s="1">
        <v>45598</v>
      </c>
      <c r="B9210" t="s">
        <v>14</v>
      </c>
      <c r="C9210" t="s">
        <v>9</v>
      </c>
      <c r="D9210" s="2">
        <v>10500</v>
      </c>
      <c r="E9210" t="e">
        <f>VLOOKUP(Actual_Table[[#This Row],[Account]],#REF!,2,FALSE)</f>
        <v>#REF!</v>
      </c>
    </row>
    <row r="9211" spans="1:5" x14ac:dyDescent="0.3">
      <c r="A9211" s="1">
        <v>45598</v>
      </c>
      <c r="B9211" t="s">
        <v>14</v>
      </c>
      <c r="C9211" t="s">
        <v>10</v>
      </c>
      <c r="D9211" s="2">
        <v>22363</v>
      </c>
      <c r="E9211" t="e">
        <f>VLOOKUP(Actual_Table[[#This Row],[Account]],#REF!,2,FALSE)</f>
        <v>#REF!</v>
      </c>
    </row>
    <row r="9212" spans="1:5" x14ac:dyDescent="0.3">
      <c r="A9212" s="1">
        <v>45599</v>
      </c>
      <c r="B9212" t="s">
        <v>4</v>
      </c>
      <c r="C9212" t="s">
        <v>5</v>
      </c>
      <c r="D9212" s="2">
        <v>1812</v>
      </c>
      <c r="E9212" t="e">
        <f>VLOOKUP(Actual_Table[[#This Row],[Account]],#REF!,2,FALSE)</f>
        <v>#REF!</v>
      </c>
    </row>
    <row r="9213" spans="1:5" x14ac:dyDescent="0.3">
      <c r="A9213" s="1">
        <v>45599</v>
      </c>
      <c r="B9213" t="s">
        <v>4</v>
      </c>
      <c r="C9213" t="s">
        <v>6</v>
      </c>
      <c r="D9213" s="2">
        <v>24372</v>
      </c>
      <c r="E9213" t="e">
        <f>VLOOKUP(Actual_Table[[#This Row],[Account]],#REF!,2,FALSE)</f>
        <v>#REF!</v>
      </c>
    </row>
    <row r="9214" spans="1:5" x14ac:dyDescent="0.3">
      <c r="A9214" s="1">
        <v>45599</v>
      </c>
      <c r="B9214" t="s">
        <v>4</v>
      </c>
      <c r="C9214" t="s">
        <v>7</v>
      </c>
      <c r="D9214" s="2">
        <v>19347</v>
      </c>
      <c r="E9214" t="e">
        <f>VLOOKUP(Actual_Table[[#This Row],[Account]],#REF!,2,FALSE)</f>
        <v>#REF!</v>
      </c>
    </row>
    <row r="9215" spans="1:5" x14ac:dyDescent="0.3">
      <c r="A9215" s="1">
        <v>45599</v>
      </c>
      <c r="B9215" t="s">
        <v>4</v>
      </c>
      <c r="C9215" t="s">
        <v>8</v>
      </c>
      <c r="D9215" s="2">
        <v>4708</v>
      </c>
      <c r="E9215" t="e">
        <f>VLOOKUP(Actual_Table[[#This Row],[Account]],#REF!,2,FALSE)</f>
        <v>#REF!</v>
      </c>
    </row>
    <row r="9216" spans="1:5" x14ac:dyDescent="0.3">
      <c r="A9216" s="1">
        <v>45599</v>
      </c>
      <c r="B9216" t="s">
        <v>4</v>
      </c>
      <c r="C9216" t="s">
        <v>9</v>
      </c>
      <c r="D9216" s="2">
        <v>8801</v>
      </c>
      <c r="E9216" t="e">
        <f>VLOOKUP(Actual_Table[[#This Row],[Account]],#REF!,2,FALSE)</f>
        <v>#REF!</v>
      </c>
    </row>
    <row r="9217" spans="1:5" x14ac:dyDescent="0.3">
      <c r="A9217" s="1">
        <v>45599</v>
      </c>
      <c r="B9217" t="s">
        <v>4</v>
      </c>
      <c r="C9217" t="s">
        <v>10</v>
      </c>
      <c r="D9217" s="2">
        <v>5313</v>
      </c>
      <c r="E9217" t="e">
        <f>VLOOKUP(Actual_Table[[#This Row],[Account]],#REF!,2,FALSE)</f>
        <v>#REF!</v>
      </c>
    </row>
    <row r="9218" spans="1:5" x14ac:dyDescent="0.3">
      <c r="A9218" s="1">
        <v>45599</v>
      </c>
      <c r="B9218" t="s">
        <v>11</v>
      </c>
      <c r="C9218" t="s">
        <v>5</v>
      </c>
      <c r="D9218" s="2">
        <v>22844</v>
      </c>
      <c r="E9218" t="e">
        <f>VLOOKUP(Actual_Table[[#This Row],[Account]],#REF!,2,FALSE)</f>
        <v>#REF!</v>
      </c>
    </row>
    <row r="9219" spans="1:5" x14ac:dyDescent="0.3">
      <c r="A9219" s="1">
        <v>45599</v>
      </c>
      <c r="B9219" t="s">
        <v>11</v>
      </c>
      <c r="C9219" t="s">
        <v>6</v>
      </c>
      <c r="D9219" s="2">
        <v>19977</v>
      </c>
      <c r="E9219" t="e">
        <f>VLOOKUP(Actual_Table[[#This Row],[Account]],#REF!,2,FALSE)</f>
        <v>#REF!</v>
      </c>
    </row>
    <row r="9220" spans="1:5" x14ac:dyDescent="0.3">
      <c r="A9220" s="1">
        <v>45599</v>
      </c>
      <c r="B9220" t="s">
        <v>11</v>
      </c>
      <c r="C9220" t="s">
        <v>7</v>
      </c>
      <c r="D9220" s="2">
        <v>22610</v>
      </c>
      <c r="E9220" t="e">
        <f>VLOOKUP(Actual_Table[[#This Row],[Account]],#REF!,2,FALSE)</f>
        <v>#REF!</v>
      </c>
    </row>
    <row r="9221" spans="1:5" x14ac:dyDescent="0.3">
      <c r="A9221" s="1">
        <v>45599</v>
      </c>
      <c r="B9221" t="s">
        <v>11</v>
      </c>
      <c r="C9221" t="s">
        <v>8</v>
      </c>
      <c r="D9221" s="2">
        <v>18818</v>
      </c>
      <c r="E9221" t="e">
        <f>VLOOKUP(Actual_Table[[#This Row],[Account]],#REF!,2,FALSE)</f>
        <v>#REF!</v>
      </c>
    </row>
    <row r="9222" spans="1:5" x14ac:dyDescent="0.3">
      <c r="A9222" s="1">
        <v>45599</v>
      </c>
      <c r="B9222" t="s">
        <v>11</v>
      </c>
      <c r="C9222" t="s">
        <v>9</v>
      </c>
      <c r="D9222" s="2">
        <v>16908</v>
      </c>
      <c r="E9222" t="e">
        <f>VLOOKUP(Actual_Table[[#This Row],[Account]],#REF!,2,FALSE)</f>
        <v>#REF!</v>
      </c>
    </row>
    <row r="9223" spans="1:5" x14ac:dyDescent="0.3">
      <c r="A9223" s="1">
        <v>45599</v>
      </c>
      <c r="B9223" t="s">
        <v>11</v>
      </c>
      <c r="C9223" t="s">
        <v>10</v>
      </c>
      <c r="D9223" s="2">
        <v>17374</v>
      </c>
      <c r="E9223" t="e">
        <f>VLOOKUP(Actual_Table[[#This Row],[Account]],#REF!,2,FALSE)</f>
        <v>#REF!</v>
      </c>
    </row>
    <row r="9224" spans="1:5" x14ac:dyDescent="0.3">
      <c r="A9224" s="1">
        <v>45599</v>
      </c>
      <c r="B9224" t="s">
        <v>12</v>
      </c>
      <c r="C9224" t="s">
        <v>5</v>
      </c>
      <c r="D9224" s="2">
        <v>2473</v>
      </c>
      <c r="E9224" t="e">
        <f>VLOOKUP(Actual_Table[[#This Row],[Account]],#REF!,2,FALSE)</f>
        <v>#REF!</v>
      </c>
    </row>
    <row r="9225" spans="1:5" x14ac:dyDescent="0.3">
      <c r="A9225" s="1">
        <v>45599</v>
      </c>
      <c r="B9225" t="s">
        <v>12</v>
      </c>
      <c r="C9225" t="s">
        <v>6</v>
      </c>
      <c r="D9225" s="2">
        <v>8546</v>
      </c>
      <c r="E9225" t="e">
        <f>VLOOKUP(Actual_Table[[#This Row],[Account]],#REF!,2,FALSE)</f>
        <v>#REF!</v>
      </c>
    </row>
    <row r="9226" spans="1:5" x14ac:dyDescent="0.3">
      <c r="A9226" s="1">
        <v>45599</v>
      </c>
      <c r="B9226" t="s">
        <v>12</v>
      </c>
      <c r="C9226" t="s">
        <v>7</v>
      </c>
      <c r="D9226" s="2">
        <v>18798</v>
      </c>
      <c r="E9226" t="e">
        <f>VLOOKUP(Actual_Table[[#This Row],[Account]],#REF!,2,FALSE)</f>
        <v>#REF!</v>
      </c>
    </row>
    <row r="9227" spans="1:5" x14ac:dyDescent="0.3">
      <c r="A9227" s="1">
        <v>45599</v>
      </c>
      <c r="B9227" t="s">
        <v>12</v>
      </c>
      <c r="C9227" t="s">
        <v>8</v>
      </c>
      <c r="D9227" s="2">
        <v>4484</v>
      </c>
      <c r="E9227" t="e">
        <f>VLOOKUP(Actual_Table[[#This Row],[Account]],#REF!,2,FALSE)</f>
        <v>#REF!</v>
      </c>
    </row>
    <row r="9228" spans="1:5" x14ac:dyDescent="0.3">
      <c r="A9228" s="1">
        <v>45599</v>
      </c>
      <c r="B9228" t="s">
        <v>12</v>
      </c>
      <c r="C9228" t="s">
        <v>9</v>
      </c>
      <c r="D9228" s="2">
        <v>2604</v>
      </c>
      <c r="E9228" t="e">
        <f>VLOOKUP(Actual_Table[[#This Row],[Account]],#REF!,2,FALSE)</f>
        <v>#REF!</v>
      </c>
    </row>
    <row r="9229" spans="1:5" x14ac:dyDescent="0.3">
      <c r="A9229" s="1">
        <v>45599</v>
      </c>
      <c r="B9229" t="s">
        <v>12</v>
      </c>
      <c r="C9229" t="s">
        <v>10</v>
      </c>
      <c r="D9229" s="2">
        <v>937</v>
      </c>
      <c r="E9229" t="e">
        <f>VLOOKUP(Actual_Table[[#This Row],[Account]],#REF!,2,FALSE)</f>
        <v>#REF!</v>
      </c>
    </row>
    <row r="9230" spans="1:5" x14ac:dyDescent="0.3">
      <c r="A9230" s="1">
        <v>45599</v>
      </c>
      <c r="B9230" t="s">
        <v>13</v>
      </c>
      <c r="C9230" t="s">
        <v>5</v>
      </c>
      <c r="D9230" s="2">
        <v>5516</v>
      </c>
      <c r="E9230" t="e">
        <f>VLOOKUP(Actual_Table[[#This Row],[Account]],#REF!,2,FALSE)</f>
        <v>#REF!</v>
      </c>
    </row>
    <row r="9231" spans="1:5" x14ac:dyDescent="0.3">
      <c r="A9231" s="1">
        <v>45599</v>
      </c>
      <c r="B9231" t="s">
        <v>13</v>
      </c>
      <c r="C9231" t="s">
        <v>6</v>
      </c>
      <c r="D9231" s="2">
        <v>8980</v>
      </c>
      <c r="E9231" t="e">
        <f>VLOOKUP(Actual_Table[[#This Row],[Account]],#REF!,2,FALSE)</f>
        <v>#REF!</v>
      </c>
    </row>
    <row r="9232" spans="1:5" x14ac:dyDescent="0.3">
      <c r="A9232" s="1">
        <v>45599</v>
      </c>
      <c r="B9232" t="s">
        <v>13</v>
      </c>
      <c r="C9232" t="s">
        <v>7</v>
      </c>
      <c r="D9232" s="2">
        <v>10519</v>
      </c>
      <c r="E9232" t="e">
        <f>VLOOKUP(Actual_Table[[#This Row],[Account]],#REF!,2,FALSE)</f>
        <v>#REF!</v>
      </c>
    </row>
    <row r="9233" spans="1:5" x14ac:dyDescent="0.3">
      <c r="A9233" s="1">
        <v>45599</v>
      </c>
      <c r="B9233" t="s">
        <v>13</v>
      </c>
      <c r="C9233" t="s">
        <v>8</v>
      </c>
      <c r="D9233" s="2">
        <v>18188</v>
      </c>
      <c r="E9233" t="e">
        <f>VLOOKUP(Actual_Table[[#This Row],[Account]],#REF!,2,FALSE)</f>
        <v>#REF!</v>
      </c>
    </row>
    <row r="9234" spans="1:5" x14ac:dyDescent="0.3">
      <c r="A9234" s="1">
        <v>45599</v>
      </c>
      <c r="B9234" t="s">
        <v>13</v>
      </c>
      <c r="C9234" t="s">
        <v>9</v>
      </c>
      <c r="D9234" s="2">
        <v>17865</v>
      </c>
      <c r="E9234" t="e">
        <f>VLOOKUP(Actual_Table[[#This Row],[Account]],#REF!,2,FALSE)</f>
        <v>#REF!</v>
      </c>
    </row>
    <row r="9235" spans="1:5" x14ac:dyDescent="0.3">
      <c r="A9235" s="1">
        <v>45599</v>
      </c>
      <c r="B9235" t="s">
        <v>13</v>
      </c>
      <c r="C9235" t="s">
        <v>10</v>
      </c>
      <c r="D9235" s="2">
        <v>23033</v>
      </c>
      <c r="E9235" t="e">
        <f>VLOOKUP(Actual_Table[[#This Row],[Account]],#REF!,2,FALSE)</f>
        <v>#REF!</v>
      </c>
    </row>
    <row r="9236" spans="1:5" x14ac:dyDescent="0.3">
      <c r="A9236" s="1">
        <v>45599</v>
      </c>
      <c r="B9236" t="s">
        <v>14</v>
      </c>
      <c r="C9236" t="s">
        <v>5</v>
      </c>
      <c r="D9236" s="2">
        <v>16948</v>
      </c>
      <c r="E9236" t="e">
        <f>VLOOKUP(Actual_Table[[#This Row],[Account]],#REF!,2,FALSE)</f>
        <v>#REF!</v>
      </c>
    </row>
    <row r="9237" spans="1:5" x14ac:dyDescent="0.3">
      <c r="A9237" s="1">
        <v>45599</v>
      </c>
      <c r="B9237" t="s">
        <v>14</v>
      </c>
      <c r="C9237" t="s">
        <v>6</v>
      </c>
      <c r="D9237" s="2">
        <v>11686</v>
      </c>
      <c r="E9237" t="e">
        <f>VLOOKUP(Actual_Table[[#This Row],[Account]],#REF!,2,FALSE)</f>
        <v>#REF!</v>
      </c>
    </row>
    <row r="9238" spans="1:5" x14ac:dyDescent="0.3">
      <c r="A9238" s="1">
        <v>45599</v>
      </c>
      <c r="B9238" t="s">
        <v>14</v>
      </c>
      <c r="C9238" t="s">
        <v>7</v>
      </c>
      <c r="D9238" s="2">
        <v>19288</v>
      </c>
      <c r="E9238" t="e">
        <f>VLOOKUP(Actual_Table[[#This Row],[Account]],#REF!,2,FALSE)</f>
        <v>#REF!</v>
      </c>
    </row>
    <row r="9239" spans="1:5" x14ac:dyDescent="0.3">
      <c r="A9239" s="1">
        <v>45599</v>
      </c>
      <c r="B9239" t="s">
        <v>14</v>
      </c>
      <c r="C9239" t="s">
        <v>8</v>
      </c>
      <c r="D9239" s="2">
        <v>15008</v>
      </c>
      <c r="E9239" t="e">
        <f>VLOOKUP(Actual_Table[[#This Row],[Account]],#REF!,2,FALSE)</f>
        <v>#REF!</v>
      </c>
    </row>
    <row r="9240" spans="1:5" x14ac:dyDescent="0.3">
      <c r="A9240" s="1">
        <v>45599</v>
      </c>
      <c r="B9240" t="s">
        <v>14</v>
      </c>
      <c r="C9240" t="s">
        <v>9</v>
      </c>
      <c r="D9240" s="2">
        <v>17029</v>
      </c>
      <c r="E9240" t="e">
        <f>VLOOKUP(Actual_Table[[#This Row],[Account]],#REF!,2,FALSE)</f>
        <v>#REF!</v>
      </c>
    </row>
    <row r="9241" spans="1:5" x14ac:dyDescent="0.3">
      <c r="A9241" s="1">
        <v>45599</v>
      </c>
      <c r="B9241" t="s">
        <v>14</v>
      </c>
      <c r="C9241" t="s">
        <v>10</v>
      </c>
      <c r="D9241" s="2">
        <v>12297</v>
      </c>
      <c r="E9241" t="e">
        <f>VLOOKUP(Actual_Table[[#This Row],[Account]],#REF!,2,FALSE)</f>
        <v>#REF!</v>
      </c>
    </row>
    <row r="9242" spans="1:5" x14ac:dyDescent="0.3">
      <c r="A9242" s="1">
        <v>45600</v>
      </c>
      <c r="B9242" t="s">
        <v>4</v>
      </c>
      <c r="C9242" t="s">
        <v>5</v>
      </c>
      <c r="D9242" s="2">
        <v>12450</v>
      </c>
      <c r="E9242" t="e">
        <f>VLOOKUP(Actual_Table[[#This Row],[Account]],#REF!,2,FALSE)</f>
        <v>#REF!</v>
      </c>
    </row>
    <row r="9243" spans="1:5" x14ac:dyDescent="0.3">
      <c r="A9243" s="1">
        <v>45600</v>
      </c>
      <c r="B9243" t="s">
        <v>4</v>
      </c>
      <c r="C9243" t="s">
        <v>6</v>
      </c>
      <c r="D9243" s="2">
        <v>1235</v>
      </c>
      <c r="E9243" t="e">
        <f>VLOOKUP(Actual_Table[[#This Row],[Account]],#REF!,2,FALSE)</f>
        <v>#REF!</v>
      </c>
    </row>
    <row r="9244" spans="1:5" x14ac:dyDescent="0.3">
      <c r="A9244" s="1">
        <v>45600</v>
      </c>
      <c r="B9244" t="s">
        <v>4</v>
      </c>
      <c r="C9244" t="s">
        <v>7</v>
      </c>
      <c r="D9244" s="2">
        <v>9950</v>
      </c>
      <c r="E9244" t="e">
        <f>VLOOKUP(Actual_Table[[#This Row],[Account]],#REF!,2,FALSE)</f>
        <v>#REF!</v>
      </c>
    </row>
    <row r="9245" spans="1:5" x14ac:dyDescent="0.3">
      <c r="A9245" s="1">
        <v>45600</v>
      </c>
      <c r="B9245" t="s">
        <v>4</v>
      </c>
      <c r="C9245" t="s">
        <v>8</v>
      </c>
      <c r="D9245" s="2">
        <v>22998</v>
      </c>
      <c r="E9245" t="e">
        <f>VLOOKUP(Actual_Table[[#This Row],[Account]],#REF!,2,FALSE)</f>
        <v>#REF!</v>
      </c>
    </row>
    <row r="9246" spans="1:5" x14ac:dyDescent="0.3">
      <c r="A9246" s="1">
        <v>45600</v>
      </c>
      <c r="B9246" t="s">
        <v>4</v>
      </c>
      <c r="C9246" t="s">
        <v>9</v>
      </c>
      <c r="D9246" s="2">
        <v>24806</v>
      </c>
      <c r="E9246" t="e">
        <f>VLOOKUP(Actual_Table[[#This Row],[Account]],#REF!,2,FALSE)</f>
        <v>#REF!</v>
      </c>
    </row>
    <row r="9247" spans="1:5" x14ac:dyDescent="0.3">
      <c r="A9247" s="1">
        <v>45600</v>
      </c>
      <c r="B9247" t="s">
        <v>4</v>
      </c>
      <c r="C9247" t="s">
        <v>10</v>
      </c>
      <c r="D9247" s="2">
        <v>20663</v>
      </c>
      <c r="E9247" t="e">
        <f>VLOOKUP(Actual_Table[[#This Row],[Account]],#REF!,2,FALSE)</f>
        <v>#REF!</v>
      </c>
    </row>
    <row r="9248" spans="1:5" x14ac:dyDescent="0.3">
      <c r="A9248" s="1">
        <v>45600</v>
      </c>
      <c r="B9248" t="s">
        <v>11</v>
      </c>
      <c r="C9248" t="s">
        <v>5</v>
      </c>
      <c r="D9248" s="2">
        <v>11783</v>
      </c>
      <c r="E9248" t="e">
        <f>VLOOKUP(Actual_Table[[#This Row],[Account]],#REF!,2,FALSE)</f>
        <v>#REF!</v>
      </c>
    </row>
    <row r="9249" spans="1:5" x14ac:dyDescent="0.3">
      <c r="A9249" s="1">
        <v>45600</v>
      </c>
      <c r="B9249" t="s">
        <v>11</v>
      </c>
      <c r="C9249" t="s">
        <v>6</v>
      </c>
      <c r="D9249" s="2">
        <v>18502</v>
      </c>
      <c r="E9249" t="e">
        <f>VLOOKUP(Actual_Table[[#This Row],[Account]],#REF!,2,FALSE)</f>
        <v>#REF!</v>
      </c>
    </row>
    <row r="9250" spans="1:5" x14ac:dyDescent="0.3">
      <c r="A9250" s="1">
        <v>45600</v>
      </c>
      <c r="B9250" t="s">
        <v>11</v>
      </c>
      <c r="C9250" t="s">
        <v>7</v>
      </c>
      <c r="D9250" s="2">
        <v>24987</v>
      </c>
      <c r="E9250" t="e">
        <f>VLOOKUP(Actual_Table[[#This Row],[Account]],#REF!,2,FALSE)</f>
        <v>#REF!</v>
      </c>
    </row>
    <row r="9251" spans="1:5" x14ac:dyDescent="0.3">
      <c r="A9251" s="1">
        <v>45600</v>
      </c>
      <c r="B9251" t="s">
        <v>11</v>
      </c>
      <c r="C9251" t="s">
        <v>8</v>
      </c>
      <c r="D9251" s="2">
        <v>10681</v>
      </c>
      <c r="E9251" t="e">
        <f>VLOOKUP(Actual_Table[[#This Row],[Account]],#REF!,2,FALSE)</f>
        <v>#REF!</v>
      </c>
    </row>
    <row r="9252" spans="1:5" x14ac:dyDescent="0.3">
      <c r="A9252" s="1">
        <v>45600</v>
      </c>
      <c r="B9252" t="s">
        <v>11</v>
      </c>
      <c r="C9252" t="s">
        <v>9</v>
      </c>
      <c r="D9252" s="2">
        <v>24947</v>
      </c>
      <c r="E9252" t="e">
        <f>VLOOKUP(Actual_Table[[#This Row],[Account]],#REF!,2,FALSE)</f>
        <v>#REF!</v>
      </c>
    </row>
    <row r="9253" spans="1:5" x14ac:dyDescent="0.3">
      <c r="A9253" s="1">
        <v>45600</v>
      </c>
      <c r="B9253" t="s">
        <v>11</v>
      </c>
      <c r="C9253" t="s">
        <v>10</v>
      </c>
      <c r="D9253" s="2">
        <v>8028</v>
      </c>
      <c r="E9253" t="e">
        <f>VLOOKUP(Actual_Table[[#This Row],[Account]],#REF!,2,FALSE)</f>
        <v>#REF!</v>
      </c>
    </row>
    <row r="9254" spans="1:5" x14ac:dyDescent="0.3">
      <c r="A9254" s="1">
        <v>45600</v>
      </c>
      <c r="B9254" t="s">
        <v>12</v>
      </c>
      <c r="C9254" t="s">
        <v>5</v>
      </c>
      <c r="D9254" s="2">
        <v>729</v>
      </c>
      <c r="E9254" t="e">
        <f>VLOOKUP(Actual_Table[[#This Row],[Account]],#REF!,2,FALSE)</f>
        <v>#REF!</v>
      </c>
    </row>
    <row r="9255" spans="1:5" x14ac:dyDescent="0.3">
      <c r="A9255" s="1">
        <v>45600</v>
      </c>
      <c r="B9255" t="s">
        <v>12</v>
      </c>
      <c r="C9255" t="s">
        <v>6</v>
      </c>
      <c r="D9255" s="2">
        <v>1582</v>
      </c>
      <c r="E9255" t="e">
        <f>VLOOKUP(Actual_Table[[#This Row],[Account]],#REF!,2,FALSE)</f>
        <v>#REF!</v>
      </c>
    </row>
    <row r="9256" spans="1:5" x14ac:dyDescent="0.3">
      <c r="A9256" s="1">
        <v>45600</v>
      </c>
      <c r="B9256" t="s">
        <v>12</v>
      </c>
      <c r="C9256" t="s">
        <v>7</v>
      </c>
      <c r="D9256" s="2">
        <v>14179</v>
      </c>
      <c r="E9256" t="e">
        <f>VLOOKUP(Actual_Table[[#This Row],[Account]],#REF!,2,FALSE)</f>
        <v>#REF!</v>
      </c>
    </row>
    <row r="9257" spans="1:5" x14ac:dyDescent="0.3">
      <c r="A9257" s="1">
        <v>45600</v>
      </c>
      <c r="B9257" t="s">
        <v>12</v>
      </c>
      <c r="C9257" t="s">
        <v>8</v>
      </c>
      <c r="D9257" s="2">
        <v>5840</v>
      </c>
      <c r="E9257" t="e">
        <f>VLOOKUP(Actual_Table[[#This Row],[Account]],#REF!,2,FALSE)</f>
        <v>#REF!</v>
      </c>
    </row>
    <row r="9258" spans="1:5" x14ac:dyDescent="0.3">
      <c r="A9258" s="1">
        <v>45600</v>
      </c>
      <c r="B9258" t="s">
        <v>12</v>
      </c>
      <c r="C9258" t="s">
        <v>9</v>
      </c>
      <c r="D9258" s="2">
        <v>18444</v>
      </c>
      <c r="E9258" t="e">
        <f>VLOOKUP(Actual_Table[[#This Row],[Account]],#REF!,2,FALSE)</f>
        <v>#REF!</v>
      </c>
    </row>
    <row r="9259" spans="1:5" x14ac:dyDescent="0.3">
      <c r="A9259" s="1">
        <v>45600</v>
      </c>
      <c r="B9259" t="s">
        <v>12</v>
      </c>
      <c r="C9259" t="s">
        <v>10</v>
      </c>
      <c r="D9259" s="2">
        <v>2177</v>
      </c>
      <c r="E9259" t="e">
        <f>VLOOKUP(Actual_Table[[#This Row],[Account]],#REF!,2,FALSE)</f>
        <v>#REF!</v>
      </c>
    </row>
    <row r="9260" spans="1:5" x14ac:dyDescent="0.3">
      <c r="A9260" s="1">
        <v>45600</v>
      </c>
      <c r="B9260" t="s">
        <v>13</v>
      </c>
      <c r="C9260" t="s">
        <v>5</v>
      </c>
      <c r="D9260" s="2">
        <v>11449</v>
      </c>
      <c r="E9260" t="e">
        <f>VLOOKUP(Actual_Table[[#This Row],[Account]],#REF!,2,FALSE)</f>
        <v>#REF!</v>
      </c>
    </row>
    <row r="9261" spans="1:5" x14ac:dyDescent="0.3">
      <c r="A9261" s="1">
        <v>45600</v>
      </c>
      <c r="B9261" t="s">
        <v>13</v>
      </c>
      <c r="C9261" t="s">
        <v>6</v>
      </c>
      <c r="D9261" s="2">
        <v>13494</v>
      </c>
      <c r="E9261" t="e">
        <f>VLOOKUP(Actual_Table[[#This Row],[Account]],#REF!,2,FALSE)</f>
        <v>#REF!</v>
      </c>
    </row>
    <row r="9262" spans="1:5" x14ac:dyDescent="0.3">
      <c r="A9262" s="1">
        <v>45600</v>
      </c>
      <c r="B9262" t="s">
        <v>13</v>
      </c>
      <c r="C9262" t="s">
        <v>7</v>
      </c>
      <c r="D9262" s="2">
        <v>10745</v>
      </c>
      <c r="E9262" t="e">
        <f>VLOOKUP(Actual_Table[[#This Row],[Account]],#REF!,2,FALSE)</f>
        <v>#REF!</v>
      </c>
    </row>
    <row r="9263" spans="1:5" x14ac:dyDescent="0.3">
      <c r="A9263" s="1">
        <v>45600</v>
      </c>
      <c r="B9263" t="s">
        <v>13</v>
      </c>
      <c r="C9263" t="s">
        <v>8</v>
      </c>
      <c r="D9263" s="2">
        <v>22448</v>
      </c>
      <c r="E9263" t="e">
        <f>VLOOKUP(Actual_Table[[#This Row],[Account]],#REF!,2,FALSE)</f>
        <v>#REF!</v>
      </c>
    </row>
    <row r="9264" spans="1:5" x14ac:dyDescent="0.3">
      <c r="A9264" s="1">
        <v>45600</v>
      </c>
      <c r="B9264" t="s">
        <v>13</v>
      </c>
      <c r="C9264" t="s">
        <v>9</v>
      </c>
      <c r="D9264" s="2">
        <v>4211</v>
      </c>
      <c r="E9264" t="e">
        <f>VLOOKUP(Actual_Table[[#This Row],[Account]],#REF!,2,FALSE)</f>
        <v>#REF!</v>
      </c>
    </row>
    <row r="9265" spans="1:5" x14ac:dyDescent="0.3">
      <c r="A9265" s="1">
        <v>45600</v>
      </c>
      <c r="B9265" t="s">
        <v>13</v>
      </c>
      <c r="C9265" t="s">
        <v>10</v>
      </c>
      <c r="D9265" s="2">
        <v>12934</v>
      </c>
      <c r="E9265" t="e">
        <f>VLOOKUP(Actual_Table[[#This Row],[Account]],#REF!,2,FALSE)</f>
        <v>#REF!</v>
      </c>
    </row>
    <row r="9266" spans="1:5" x14ac:dyDescent="0.3">
      <c r="A9266" s="1">
        <v>45600</v>
      </c>
      <c r="B9266" t="s">
        <v>14</v>
      </c>
      <c r="C9266" t="s">
        <v>5</v>
      </c>
      <c r="D9266" s="2">
        <v>9635</v>
      </c>
      <c r="E9266" t="e">
        <f>VLOOKUP(Actual_Table[[#This Row],[Account]],#REF!,2,FALSE)</f>
        <v>#REF!</v>
      </c>
    </row>
    <row r="9267" spans="1:5" x14ac:dyDescent="0.3">
      <c r="A9267" s="1">
        <v>45600</v>
      </c>
      <c r="B9267" t="s">
        <v>14</v>
      </c>
      <c r="C9267" t="s">
        <v>6</v>
      </c>
      <c r="D9267" s="2">
        <v>2664</v>
      </c>
      <c r="E9267" t="e">
        <f>VLOOKUP(Actual_Table[[#This Row],[Account]],#REF!,2,FALSE)</f>
        <v>#REF!</v>
      </c>
    </row>
    <row r="9268" spans="1:5" x14ac:dyDescent="0.3">
      <c r="A9268" s="1">
        <v>45600</v>
      </c>
      <c r="B9268" t="s">
        <v>14</v>
      </c>
      <c r="C9268" t="s">
        <v>7</v>
      </c>
      <c r="D9268" s="2">
        <v>6493</v>
      </c>
      <c r="E9268" t="e">
        <f>VLOOKUP(Actual_Table[[#This Row],[Account]],#REF!,2,FALSE)</f>
        <v>#REF!</v>
      </c>
    </row>
    <row r="9269" spans="1:5" x14ac:dyDescent="0.3">
      <c r="A9269" s="1">
        <v>45600</v>
      </c>
      <c r="B9269" t="s">
        <v>14</v>
      </c>
      <c r="C9269" t="s">
        <v>8</v>
      </c>
      <c r="D9269" s="2">
        <v>6831</v>
      </c>
      <c r="E9269" t="e">
        <f>VLOOKUP(Actual_Table[[#This Row],[Account]],#REF!,2,FALSE)</f>
        <v>#REF!</v>
      </c>
    </row>
    <row r="9270" spans="1:5" x14ac:dyDescent="0.3">
      <c r="A9270" s="1">
        <v>45600</v>
      </c>
      <c r="B9270" t="s">
        <v>14</v>
      </c>
      <c r="C9270" t="s">
        <v>9</v>
      </c>
      <c r="D9270" s="2">
        <v>12609</v>
      </c>
      <c r="E9270" t="e">
        <f>VLOOKUP(Actual_Table[[#This Row],[Account]],#REF!,2,FALSE)</f>
        <v>#REF!</v>
      </c>
    </row>
    <row r="9271" spans="1:5" x14ac:dyDescent="0.3">
      <c r="A9271" s="1">
        <v>45600</v>
      </c>
      <c r="B9271" t="s">
        <v>14</v>
      </c>
      <c r="C9271" t="s">
        <v>10</v>
      </c>
      <c r="D9271" s="2">
        <v>22689</v>
      </c>
      <c r="E9271" t="e">
        <f>VLOOKUP(Actual_Table[[#This Row],[Account]],#REF!,2,FALSE)</f>
        <v>#REF!</v>
      </c>
    </row>
    <row r="9272" spans="1:5" x14ac:dyDescent="0.3">
      <c r="A9272" s="1">
        <v>45601</v>
      </c>
      <c r="B9272" t="s">
        <v>4</v>
      </c>
      <c r="C9272" t="s">
        <v>5</v>
      </c>
      <c r="D9272" s="2">
        <v>11727</v>
      </c>
      <c r="E9272" t="e">
        <f>VLOOKUP(Actual_Table[[#This Row],[Account]],#REF!,2,FALSE)</f>
        <v>#REF!</v>
      </c>
    </row>
    <row r="9273" spans="1:5" x14ac:dyDescent="0.3">
      <c r="A9273" s="1">
        <v>45601</v>
      </c>
      <c r="B9273" t="s">
        <v>4</v>
      </c>
      <c r="C9273" t="s">
        <v>6</v>
      </c>
      <c r="D9273" s="2">
        <v>1193</v>
      </c>
      <c r="E9273" t="e">
        <f>VLOOKUP(Actual_Table[[#This Row],[Account]],#REF!,2,FALSE)</f>
        <v>#REF!</v>
      </c>
    </row>
    <row r="9274" spans="1:5" x14ac:dyDescent="0.3">
      <c r="A9274" s="1">
        <v>45601</v>
      </c>
      <c r="B9274" t="s">
        <v>4</v>
      </c>
      <c r="C9274" t="s">
        <v>7</v>
      </c>
      <c r="D9274" s="2">
        <v>19766</v>
      </c>
      <c r="E9274" t="e">
        <f>VLOOKUP(Actual_Table[[#This Row],[Account]],#REF!,2,FALSE)</f>
        <v>#REF!</v>
      </c>
    </row>
    <row r="9275" spans="1:5" x14ac:dyDescent="0.3">
      <c r="A9275" s="1">
        <v>45601</v>
      </c>
      <c r="B9275" t="s">
        <v>4</v>
      </c>
      <c r="C9275" t="s">
        <v>8</v>
      </c>
      <c r="D9275" s="2">
        <v>16784</v>
      </c>
      <c r="E9275" t="e">
        <f>VLOOKUP(Actual_Table[[#This Row],[Account]],#REF!,2,FALSE)</f>
        <v>#REF!</v>
      </c>
    </row>
    <row r="9276" spans="1:5" x14ac:dyDescent="0.3">
      <c r="A9276" s="1">
        <v>45601</v>
      </c>
      <c r="B9276" t="s">
        <v>4</v>
      </c>
      <c r="C9276" t="s">
        <v>9</v>
      </c>
      <c r="D9276" s="2">
        <v>19981</v>
      </c>
      <c r="E9276" t="e">
        <f>VLOOKUP(Actual_Table[[#This Row],[Account]],#REF!,2,FALSE)</f>
        <v>#REF!</v>
      </c>
    </row>
    <row r="9277" spans="1:5" x14ac:dyDescent="0.3">
      <c r="A9277" s="1">
        <v>45601</v>
      </c>
      <c r="B9277" t="s">
        <v>4</v>
      </c>
      <c r="C9277" t="s">
        <v>10</v>
      </c>
      <c r="D9277" s="2">
        <v>19844</v>
      </c>
      <c r="E9277" t="e">
        <f>VLOOKUP(Actual_Table[[#This Row],[Account]],#REF!,2,FALSE)</f>
        <v>#REF!</v>
      </c>
    </row>
    <row r="9278" spans="1:5" x14ac:dyDescent="0.3">
      <c r="A9278" s="1">
        <v>45601</v>
      </c>
      <c r="B9278" t="s">
        <v>11</v>
      </c>
      <c r="C9278" t="s">
        <v>5</v>
      </c>
      <c r="D9278" s="2">
        <v>20749</v>
      </c>
      <c r="E9278" t="e">
        <f>VLOOKUP(Actual_Table[[#This Row],[Account]],#REF!,2,FALSE)</f>
        <v>#REF!</v>
      </c>
    </row>
    <row r="9279" spans="1:5" x14ac:dyDescent="0.3">
      <c r="A9279" s="1">
        <v>45601</v>
      </c>
      <c r="B9279" t="s">
        <v>11</v>
      </c>
      <c r="C9279" t="s">
        <v>6</v>
      </c>
      <c r="D9279" s="2">
        <v>22637</v>
      </c>
      <c r="E9279" t="e">
        <f>VLOOKUP(Actual_Table[[#This Row],[Account]],#REF!,2,FALSE)</f>
        <v>#REF!</v>
      </c>
    </row>
    <row r="9280" spans="1:5" x14ac:dyDescent="0.3">
      <c r="A9280" s="1">
        <v>45601</v>
      </c>
      <c r="B9280" t="s">
        <v>11</v>
      </c>
      <c r="C9280" t="s">
        <v>7</v>
      </c>
      <c r="D9280" s="2">
        <v>12408</v>
      </c>
      <c r="E9280" t="e">
        <f>VLOOKUP(Actual_Table[[#This Row],[Account]],#REF!,2,FALSE)</f>
        <v>#REF!</v>
      </c>
    </row>
    <row r="9281" spans="1:5" x14ac:dyDescent="0.3">
      <c r="A9281" s="1">
        <v>45601</v>
      </c>
      <c r="B9281" t="s">
        <v>11</v>
      </c>
      <c r="C9281" t="s">
        <v>8</v>
      </c>
      <c r="D9281" s="2">
        <v>11833</v>
      </c>
      <c r="E9281" t="e">
        <f>VLOOKUP(Actual_Table[[#This Row],[Account]],#REF!,2,FALSE)</f>
        <v>#REF!</v>
      </c>
    </row>
    <row r="9282" spans="1:5" x14ac:dyDescent="0.3">
      <c r="A9282" s="1">
        <v>45601</v>
      </c>
      <c r="B9282" t="s">
        <v>11</v>
      </c>
      <c r="C9282" t="s">
        <v>9</v>
      </c>
      <c r="D9282" s="2">
        <v>18861</v>
      </c>
      <c r="E9282" t="e">
        <f>VLOOKUP(Actual_Table[[#This Row],[Account]],#REF!,2,FALSE)</f>
        <v>#REF!</v>
      </c>
    </row>
    <row r="9283" spans="1:5" x14ac:dyDescent="0.3">
      <c r="A9283" s="1">
        <v>45601</v>
      </c>
      <c r="B9283" t="s">
        <v>11</v>
      </c>
      <c r="C9283" t="s">
        <v>10</v>
      </c>
      <c r="D9283" s="2">
        <v>10941</v>
      </c>
      <c r="E9283" t="e">
        <f>VLOOKUP(Actual_Table[[#This Row],[Account]],#REF!,2,FALSE)</f>
        <v>#REF!</v>
      </c>
    </row>
    <row r="9284" spans="1:5" x14ac:dyDescent="0.3">
      <c r="A9284" s="1">
        <v>45601</v>
      </c>
      <c r="B9284" t="s">
        <v>12</v>
      </c>
      <c r="C9284" t="s">
        <v>5</v>
      </c>
      <c r="D9284" s="2">
        <v>21815</v>
      </c>
      <c r="E9284" t="e">
        <f>VLOOKUP(Actual_Table[[#This Row],[Account]],#REF!,2,FALSE)</f>
        <v>#REF!</v>
      </c>
    </row>
    <row r="9285" spans="1:5" x14ac:dyDescent="0.3">
      <c r="A9285" s="1">
        <v>45601</v>
      </c>
      <c r="B9285" t="s">
        <v>12</v>
      </c>
      <c r="C9285" t="s">
        <v>6</v>
      </c>
      <c r="D9285" s="2">
        <v>17055</v>
      </c>
      <c r="E9285" t="e">
        <f>VLOOKUP(Actual_Table[[#This Row],[Account]],#REF!,2,FALSE)</f>
        <v>#REF!</v>
      </c>
    </row>
    <row r="9286" spans="1:5" x14ac:dyDescent="0.3">
      <c r="A9286" s="1">
        <v>45601</v>
      </c>
      <c r="B9286" t="s">
        <v>12</v>
      </c>
      <c r="C9286" t="s">
        <v>7</v>
      </c>
      <c r="D9286" s="2">
        <v>24966</v>
      </c>
      <c r="E9286" t="e">
        <f>VLOOKUP(Actual_Table[[#This Row],[Account]],#REF!,2,FALSE)</f>
        <v>#REF!</v>
      </c>
    </row>
    <row r="9287" spans="1:5" x14ac:dyDescent="0.3">
      <c r="A9287" s="1">
        <v>45601</v>
      </c>
      <c r="B9287" t="s">
        <v>12</v>
      </c>
      <c r="C9287" t="s">
        <v>8</v>
      </c>
      <c r="D9287" s="2">
        <v>18036</v>
      </c>
      <c r="E9287" t="e">
        <f>VLOOKUP(Actual_Table[[#This Row],[Account]],#REF!,2,FALSE)</f>
        <v>#REF!</v>
      </c>
    </row>
    <row r="9288" spans="1:5" x14ac:dyDescent="0.3">
      <c r="A9288" s="1">
        <v>45601</v>
      </c>
      <c r="B9288" t="s">
        <v>12</v>
      </c>
      <c r="C9288" t="s">
        <v>9</v>
      </c>
      <c r="D9288" s="2">
        <v>18515</v>
      </c>
      <c r="E9288" t="e">
        <f>VLOOKUP(Actual_Table[[#This Row],[Account]],#REF!,2,FALSE)</f>
        <v>#REF!</v>
      </c>
    </row>
    <row r="9289" spans="1:5" x14ac:dyDescent="0.3">
      <c r="A9289" s="1">
        <v>45601</v>
      </c>
      <c r="B9289" t="s">
        <v>12</v>
      </c>
      <c r="C9289" t="s">
        <v>10</v>
      </c>
      <c r="D9289" s="2">
        <v>6283</v>
      </c>
      <c r="E9289" t="e">
        <f>VLOOKUP(Actual_Table[[#This Row],[Account]],#REF!,2,FALSE)</f>
        <v>#REF!</v>
      </c>
    </row>
    <row r="9290" spans="1:5" x14ac:dyDescent="0.3">
      <c r="A9290" s="1">
        <v>45601</v>
      </c>
      <c r="B9290" t="s">
        <v>13</v>
      </c>
      <c r="C9290" t="s">
        <v>5</v>
      </c>
      <c r="D9290" s="2">
        <v>6828</v>
      </c>
      <c r="E9290" t="e">
        <f>VLOOKUP(Actual_Table[[#This Row],[Account]],#REF!,2,FALSE)</f>
        <v>#REF!</v>
      </c>
    </row>
    <row r="9291" spans="1:5" x14ac:dyDescent="0.3">
      <c r="A9291" s="1">
        <v>45601</v>
      </c>
      <c r="B9291" t="s">
        <v>13</v>
      </c>
      <c r="C9291" t="s">
        <v>6</v>
      </c>
      <c r="D9291" s="2">
        <v>7528</v>
      </c>
      <c r="E9291" t="e">
        <f>VLOOKUP(Actual_Table[[#This Row],[Account]],#REF!,2,FALSE)</f>
        <v>#REF!</v>
      </c>
    </row>
    <row r="9292" spans="1:5" x14ac:dyDescent="0.3">
      <c r="A9292" s="1">
        <v>45601</v>
      </c>
      <c r="B9292" t="s">
        <v>13</v>
      </c>
      <c r="C9292" t="s">
        <v>7</v>
      </c>
      <c r="D9292" s="2">
        <v>1508</v>
      </c>
      <c r="E9292" t="e">
        <f>VLOOKUP(Actual_Table[[#This Row],[Account]],#REF!,2,FALSE)</f>
        <v>#REF!</v>
      </c>
    </row>
    <row r="9293" spans="1:5" x14ac:dyDescent="0.3">
      <c r="A9293" s="1">
        <v>45601</v>
      </c>
      <c r="B9293" t="s">
        <v>13</v>
      </c>
      <c r="C9293" t="s">
        <v>8</v>
      </c>
      <c r="D9293" s="2">
        <v>24660</v>
      </c>
      <c r="E9293" t="e">
        <f>VLOOKUP(Actual_Table[[#This Row],[Account]],#REF!,2,FALSE)</f>
        <v>#REF!</v>
      </c>
    </row>
    <row r="9294" spans="1:5" x14ac:dyDescent="0.3">
      <c r="A9294" s="1">
        <v>45601</v>
      </c>
      <c r="B9294" t="s">
        <v>13</v>
      </c>
      <c r="C9294" t="s">
        <v>9</v>
      </c>
      <c r="D9294" s="2">
        <v>3565</v>
      </c>
      <c r="E9294" t="e">
        <f>VLOOKUP(Actual_Table[[#This Row],[Account]],#REF!,2,FALSE)</f>
        <v>#REF!</v>
      </c>
    </row>
    <row r="9295" spans="1:5" x14ac:dyDescent="0.3">
      <c r="A9295" s="1">
        <v>45601</v>
      </c>
      <c r="B9295" t="s">
        <v>13</v>
      </c>
      <c r="C9295" t="s">
        <v>10</v>
      </c>
      <c r="D9295" s="2">
        <v>12715</v>
      </c>
      <c r="E9295" t="e">
        <f>VLOOKUP(Actual_Table[[#This Row],[Account]],#REF!,2,FALSE)</f>
        <v>#REF!</v>
      </c>
    </row>
    <row r="9296" spans="1:5" x14ac:dyDescent="0.3">
      <c r="A9296" s="1">
        <v>45601</v>
      </c>
      <c r="B9296" t="s">
        <v>14</v>
      </c>
      <c r="C9296" t="s">
        <v>5</v>
      </c>
      <c r="D9296" s="2">
        <v>24054</v>
      </c>
      <c r="E9296" t="e">
        <f>VLOOKUP(Actual_Table[[#This Row],[Account]],#REF!,2,FALSE)</f>
        <v>#REF!</v>
      </c>
    </row>
    <row r="9297" spans="1:5" x14ac:dyDescent="0.3">
      <c r="A9297" s="1">
        <v>45601</v>
      </c>
      <c r="B9297" t="s">
        <v>14</v>
      </c>
      <c r="C9297" t="s">
        <v>6</v>
      </c>
      <c r="D9297" s="2">
        <v>16569</v>
      </c>
      <c r="E9297" t="e">
        <f>VLOOKUP(Actual_Table[[#This Row],[Account]],#REF!,2,FALSE)</f>
        <v>#REF!</v>
      </c>
    </row>
    <row r="9298" spans="1:5" x14ac:dyDescent="0.3">
      <c r="A9298" s="1">
        <v>45601</v>
      </c>
      <c r="B9298" t="s">
        <v>14</v>
      </c>
      <c r="C9298" t="s">
        <v>7</v>
      </c>
      <c r="D9298" s="2">
        <v>9096</v>
      </c>
      <c r="E9298" t="e">
        <f>VLOOKUP(Actual_Table[[#This Row],[Account]],#REF!,2,FALSE)</f>
        <v>#REF!</v>
      </c>
    </row>
    <row r="9299" spans="1:5" x14ac:dyDescent="0.3">
      <c r="A9299" s="1">
        <v>45601</v>
      </c>
      <c r="B9299" t="s">
        <v>14</v>
      </c>
      <c r="C9299" t="s">
        <v>8</v>
      </c>
      <c r="D9299" s="2">
        <v>15441</v>
      </c>
      <c r="E9299" t="e">
        <f>VLOOKUP(Actual_Table[[#This Row],[Account]],#REF!,2,FALSE)</f>
        <v>#REF!</v>
      </c>
    </row>
    <row r="9300" spans="1:5" x14ac:dyDescent="0.3">
      <c r="A9300" s="1">
        <v>45601</v>
      </c>
      <c r="B9300" t="s">
        <v>14</v>
      </c>
      <c r="C9300" t="s">
        <v>9</v>
      </c>
      <c r="D9300" s="2">
        <v>5047</v>
      </c>
      <c r="E9300" t="e">
        <f>VLOOKUP(Actual_Table[[#This Row],[Account]],#REF!,2,FALSE)</f>
        <v>#REF!</v>
      </c>
    </row>
    <row r="9301" spans="1:5" x14ac:dyDescent="0.3">
      <c r="A9301" s="1">
        <v>45601</v>
      </c>
      <c r="B9301" t="s">
        <v>14</v>
      </c>
      <c r="C9301" t="s">
        <v>10</v>
      </c>
      <c r="D9301" s="2">
        <v>23338</v>
      </c>
      <c r="E9301" t="e">
        <f>VLOOKUP(Actual_Table[[#This Row],[Account]],#REF!,2,FALSE)</f>
        <v>#REF!</v>
      </c>
    </row>
    <row r="9302" spans="1:5" x14ac:dyDescent="0.3">
      <c r="A9302" s="1">
        <v>45602</v>
      </c>
      <c r="B9302" t="s">
        <v>4</v>
      </c>
      <c r="C9302" t="s">
        <v>5</v>
      </c>
      <c r="D9302" s="2">
        <v>16083</v>
      </c>
      <c r="E9302" t="e">
        <f>VLOOKUP(Actual_Table[[#This Row],[Account]],#REF!,2,FALSE)</f>
        <v>#REF!</v>
      </c>
    </row>
    <row r="9303" spans="1:5" x14ac:dyDescent="0.3">
      <c r="A9303" s="1">
        <v>45602</v>
      </c>
      <c r="B9303" t="s">
        <v>4</v>
      </c>
      <c r="C9303" t="s">
        <v>6</v>
      </c>
      <c r="D9303" s="2">
        <v>2722</v>
      </c>
      <c r="E9303" t="e">
        <f>VLOOKUP(Actual_Table[[#This Row],[Account]],#REF!,2,FALSE)</f>
        <v>#REF!</v>
      </c>
    </row>
    <row r="9304" spans="1:5" x14ac:dyDescent="0.3">
      <c r="A9304" s="1">
        <v>45602</v>
      </c>
      <c r="B9304" t="s">
        <v>4</v>
      </c>
      <c r="C9304" t="s">
        <v>7</v>
      </c>
      <c r="D9304" s="2">
        <v>21773</v>
      </c>
      <c r="E9304" t="e">
        <f>VLOOKUP(Actual_Table[[#This Row],[Account]],#REF!,2,FALSE)</f>
        <v>#REF!</v>
      </c>
    </row>
    <row r="9305" spans="1:5" x14ac:dyDescent="0.3">
      <c r="A9305" s="1">
        <v>45602</v>
      </c>
      <c r="B9305" t="s">
        <v>4</v>
      </c>
      <c r="C9305" t="s">
        <v>8</v>
      </c>
      <c r="D9305" s="2">
        <v>7815</v>
      </c>
      <c r="E9305" t="e">
        <f>VLOOKUP(Actual_Table[[#This Row],[Account]],#REF!,2,FALSE)</f>
        <v>#REF!</v>
      </c>
    </row>
    <row r="9306" spans="1:5" x14ac:dyDescent="0.3">
      <c r="A9306" s="1">
        <v>45602</v>
      </c>
      <c r="B9306" t="s">
        <v>4</v>
      </c>
      <c r="C9306" t="s">
        <v>9</v>
      </c>
      <c r="D9306" s="2">
        <v>24187</v>
      </c>
      <c r="E9306" t="e">
        <f>VLOOKUP(Actual_Table[[#This Row],[Account]],#REF!,2,FALSE)</f>
        <v>#REF!</v>
      </c>
    </row>
    <row r="9307" spans="1:5" x14ac:dyDescent="0.3">
      <c r="A9307" s="1">
        <v>45602</v>
      </c>
      <c r="B9307" t="s">
        <v>4</v>
      </c>
      <c r="C9307" t="s">
        <v>10</v>
      </c>
      <c r="D9307" s="2">
        <v>23544</v>
      </c>
      <c r="E9307" t="e">
        <f>VLOOKUP(Actual_Table[[#This Row],[Account]],#REF!,2,FALSE)</f>
        <v>#REF!</v>
      </c>
    </row>
    <row r="9308" spans="1:5" x14ac:dyDescent="0.3">
      <c r="A9308" s="1">
        <v>45602</v>
      </c>
      <c r="B9308" t="s">
        <v>11</v>
      </c>
      <c r="C9308" t="s">
        <v>5</v>
      </c>
      <c r="D9308" s="2">
        <v>8860</v>
      </c>
      <c r="E9308" t="e">
        <f>VLOOKUP(Actual_Table[[#This Row],[Account]],#REF!,2,FALSE)</f>
        <v>#REF!</v>
      </c>
    </row>
    <row r="9309" spans="1:5" x14ac:dyDescent="0.3">
      <c r="A9309" s="1">
        <v>45602</v>
      </c>
      <c r="B9309" t="s">
        <v>11</v>
      </c>
      <c r="C9309" t="s">
        <v>6</v>
      </c>
      <c r="D9309" s="2">
        <v>23088</v>
      </c>
      <c r="E9309" t="e">
        <f>VLOOKUP(Actual_Table[[#This Row],[Account]],#REF!,2,FALSE)</f>
        <v>#REF!</v>
      </c>
    </row>
    <row r="9310" spans="1:5" x14ac:dyDescent="0.3">
      <c r="A9310" s="1">
        <v>45602</v>
      </c>
      <c r="B9310" t="s">
        <v>11</v>
      </c>
      <c r="C9310" t="s">
        <v>7</v>
      </c>
      <c r="D9310" s="2">
        <v>7936</v>
      </c>
      <c r="E9310" t="e">
        <f>VLOOKUP(Actual_Table[[#This Row],[Account]],#REF!,2,FALSE)</f>
        <v>#REF!</v>
      </c>
    </row>
    <row r="9311" spans="1:5" x14ac:dyDescent="0.3">
      <c r="A9311" s="1">
        <v>45602</v>
      </c>
      <c r="B9311" t="s">
        <v>11</v>
      </c>
      <c r="C9311" t="s">
        <v>8</v>
      </c>
      <c r="D9311" s="2">
        <v>3718</v>
      </c>
      <c r="E9311" t="e">
        <f>VLOOKUP(Actual_Table[[#This Row],[Account]],#REF!,2,FALSE)</f>
        <v>#REF!</v>
      </c>
    </row>
    <row r="9312" spans="1:5" x14ac:dyDescent="0.3">
      <c r="A9312" s="1">
        <v>45602</v>
      </c>
      <c r="B9312" t="s">
        <v>11</v>
      </c>
      <c r="C9312" t="s">
        <v>9</v>
      </c>
      <c r="D9312" s="2">
        <v>15396</v>
      </c>
      <c r="E9312" t="e">
        <f>VLOOKUP(Actual_Table[[#This Row],[Account]],#REF!,2,FALSE)</f>
        <v>#REF!</v>
      </c>
    </row>
    <row r="9313" spans="1:5" x14ac:dyDescent="0.3">
      <c r="A9313" s="1">
        <v>45602</v>
      </c>
      <c r="B9313" t="s">
        <v>11</v>
      </c>
      <c r="C9313" t="s">
        <v>10</v>
      </c>
      <c r="D9313" s="2">
        <v>8004</v>
      </c>
      <c r="E9313" t="e">
        <f>VLOOKUP(Actual_Table[[#This Row],[Account]],#REF!,2,FALSE)</f>
        <v>#REF!</v>
      </c>
    </row>
    <row r="9314" spans="1:5" x14ac:dyDescent="0.3">
      <c r="A9314" s="1">
        <v>45602</v>
      </c>
      <c r="B9314" t="s">
        <v>12</v>
      </c>
      <c r="C9314" t="s">
        <v>5</v>
      </c>
      <c r="D9314" s="2">
        <v>13396</v>
      </c>
      <c r="E9314" t="e">
        <f>VLOOKUP(Actual_Table[[#This Row],[Account]],#REF!,2,FALSE)</f>
        <v>#REF!</v>
      </c>
    </row>
    <row r="9315" spans="1:5" x14ac:dyDescent="0.3">
      <c r="A9315" s="1">
        <v>45602</v>
      </c>
      <c r="B9315" t="s">
        <v>12</v>
      </c>
      <c r="C9315" t="s">
        <v>6</v>
      </c>
      <c r="D9315" s="2">
        <v>11777</v>
      </c>
      <c r="E9315" t="e">
        <f>VLOOKUP(Actual_Table[[#This Row],[Account]],#REF!,2,FALSE)</f>
        <v>#REF!</v>
      </c>
    </row>
    <row r="9316" spans="1:5" x14ac:dyDescent="0.3">
      <c r="A9316" s="1">
        <v>45602</v>
      </c>
      <c r="B9316" t="s">
        <v>12</v>
      </c>
      <c r="C9316" t="s">
        <v>7</v>
      </c>
      <c r="D9316" s="2">
        <v>11575</v>
      </c>
      <c r="E9316" t="e">
        <f>VLOOKUP(Actual_Table[[#This Row],[Account]],#REF!,2,FALSE)</f>
        <v>#REF!</v>
      </c>
    </row>
    <row r="9317" spans="1:5" x14ac:dyDescent="0.3">
      <c r="A9317" s="1">
        <v>45602</v>
      </c>
      <c r="B9317" t="s">
        <v>12</v>
      </c>
      <c r="C9317" t="s">
        <v>8</v>
      </c>
      <c r="D9317" s="2">
        <v>23012</v>
      </c>
      <c r="E9317" t="e">
        <f>VLOOKUP(Actual_Table[[#This Row],[Account]],#REF!,2,FALSE)</f>
        <v>#REF!</v>
      </c>
    </row>
    <row r="9318" spans="1:5" x14ac:dyDescent="0.3">
      <c r="A9318" s="1">
        <v>45602</v>
      </c>
      <c r="B9318" t="s">
        <v>12</v>
      </c>
      <c r="C9318" t="s">
        <v>9</v>
      </c>
      <c r="D9318" s="2">
        <v>19488</v>
      </c>
      <c r="E9318" t="e">
        <f>VLOOKUP(Actual_Table[[#This Row],[Account]],#REF!,2,FALSE)</f>
        <v>#REF!</v>
      </c>
    </row>
    <row r="9319" spans="1:5" x14ac:dyDescent="0.3">
      <c r="A9319" s="1">
        <v>45602</v>
      </c>
      <c r="B9319" t="s">
        <v>12</v>
      </c>
      <c r="C9319" t="s">
        <v>10</v>
      </c>
      <c r="D9319" s="2">
        <v>1864</v>
      </c>
      <c r="E9319" t="e">
        <f>VLOOKUP(Actual_Table[[#This Row],[Account]],#REF!,2,FALSE)</f>
        <v>#REF!</v>
      </c>
    </row>
    <row r="9320" spans="1:5" x14ac:dyDescent="0.3">
      <c r="A9320" s="1">
        <v>45602</v>
      </c>
      <c r="B9320" t="s">
        <v>13</v>
      </c>
      <c r="C9320" t="s">
        <v>5</v>
      </c>
      <c r="D9320" s="2">
        <v>17108</v>
      </c>
      <c r="E9320" t="e">
        <f>VLOOKUP(Actual_Table[[#This Row],[Account]],#REF!,2,FALSE)</f>
        <v>#REF!</v>
      </c>
    </row>
    <row r="9321" spans="1:5" x14ac:dyDescent="0.3">
      <c r="A9321" s="1">
        <v>45602</v>
      </c>
      <c r="B9321" t="s">
        <v>13</v>
      </c>
      <c r="C9321" t="s">
        <v>6</v>
      </c>
      <c r="D9321" s="2">
        <v>4902</v>
      </c>
      <c r="E9321" t="e">
        <f>VLOOKUP(Actual_Table[[#This Row],[Account]],#REF!,2,FALSE)</f>
        <v>#REF!</v>
      </c>
    </row>
    <row r="9322" spans="1:5" x14ac:dyDescent="0.3">
      <c r="A9322" s="1">
        <v>45602</v>
      </c>
      <c r="B9322" t="s">
        <v>13</v>
      </c>
      <c r="C9322" t="s">
        <v>7</v>
      </c>
      <c r="D9322" s="2">
        <v>5924</v>
      </c>
      <c r="E9322" t="e">
        <f>VLOOKUP(Actual_Table[[#This Row],[Account]],#REF!,2,FALSE)</f>
        <v>#REF!</v>
      </c>
    </row>
    <row r="9323" spans="1:5" x14ac:dyDescent="0.3">
      <c r="A9323" s="1">
        <v>45602</v>
      </c>
      <c r="B9323" t="s">
        <v>13</v>
      </c>
      <c r="C9323" t="s">
        <v>8</v>
      </c>
      <c r="D9323" s="2">
        <v>14785</v>
      </c>
      <c r="E9323" t="e">
        <f>VLOOKUP(Actual_Table[[#This Row],[Account]],#REF!,2,FALSE)</f>
        <v>#REF!</v>
      </c>
    </row>
    <row r="9324" spans="1:5" x14ac:dyDescent="0.3">
      <c r="A9324" s="1">
        <v>45602</v>
      </c>
      <c r="B9324" t="s">
        <v>13</v>
      </c>
      <c r="C9324" t="s">
        <v>9</v>
      </c>
      <c r="D9324" s="2">
        <v>3483</v>
      </c>
      <c r="E9324" t="e">
        <f>VLOOKUP(Actual_Table[[#This Row],[Account]],#REF!,2,FALSE)</f>
        <v>#REF!</v>
      </c>
    </row>
    <row r="9325" spans="1:5" x14ac:dyDescent="0.3">
      <c r="A9325" s="1">
        <v>45602</v>
      </c>
      <c r="B9325" t="s">
        <v>13</v>
      </c>
      <c r="C9325" t="s">
        <v>10</v>
      </c>
      <c r="D9325" s="2">
        <v>22662</v>
      </c>
      <c r="E9325" t="e">
        <f>VLOOKUP(Actual_Table[[#This Row],[Account]],#REF!,2,FALSE)</f>
        <v>#REF!</v>
      </c>
    </row>
    <row r="9326" spans="1:5" x14ac:dyDescent="0.3">
      <c r="A9326" s="1">
        <v>45602</v>
      </c>
      <c r="B9326" t="s">
        <v>14</v>
      </c>
      <c r="C9326" t="s">
        <v>5</v>
      </c>
      <c r="D9326" s="2">
        <v>15966</v>
      </c>
      <c r="E9326" t="e">
        <f>VLOOKUP(Actual_Table[[#This Row],[Account]],#REF!,2,FALSE)</f>
        <v>#REF!</v>
      </c>
    </row>
    <row r="9327" spans="1:5" x14ac:dyDescent="0.3">
      <c r="A9327" s="1">
        <v>45602</v>
      </c>
      <c r="B9327" t="s">
        <v>14</v>
      </c>
      <c r="C9327" t="s">
        <v>6</v>
      </c>
      <c r="D9327" s="2">
        <v>22286</v>
      </c>
      <c r="E9327" t="e">
        <f>VLOOKUP(Actual_Table[[#This Row],[Account]],#REF!,2,FALSE)</f>
        <v>#REF!</v>
      </c>
    </row>
    <row r="9328" spans="1:5" x14ac:dyDescent="0.3">
      <c r="A9328" s="1">
        <v>45602</v>
      </c>
      <c r="B9328" t="s">
        <v>14</v>
      </c>
      <c r="C9328" t="s">
        <v>7</v>
      </c>
      <c r="D9328" s="2">
        <v>22578</v>
      </c>
      <c r="E9328" t="e">
        <f>VLOOKUP(Actual_Table[[#This Row],[Account]],#REF!,2,FALSE)</f>
        <v>#REF!</v>
      </c>
    </row>
    <row r="9329" spans="1:5" x14ac:dyDescent="0.3">
      <c r="A9329" s="1">
        <v>45602</v>
      </c>
      <c r="B9329" t="s">
        <v>14</v>
      </c>
      <c r="C9329" t="s">
        <v>8</v>
      </c>
      <c r="D9329" s="2">
        <v>23272</v>
      </c>
      <c r="E9329" t="e">
        <f>VLOOKUP(Actual_Table[[#This Row],[Account]],#REF!,2,FALSE)</f>
        <v>#REF!</v>
      </c>
    </row>
    <row r="9330" spans="1:5" x14ac:dyDescent="0.3">
      <c r="A9330" s="1">
        <v>45602</v>
      </c>
      <c r="B9330" t="s">
        <v>14</v>
      </c>
      <c r="C9330" t="s">
        <v>9</v>
      </c>
      <c r="D9330" s="2">
        <v>2644</v>
      </c>
      <c r="E9330" t="e">
        <f>VLOOKUP(Actual_Table[[#This Row],[Account]],#REF!,2,FALSE)</f>
        <v>#REF!</v>
      </c>
    </row>
    <row r="9331" spans="1:5" x14ac:dyDescent="0.3">
      <c r="A9331" s="1">
        <v>45602</v>
      </c>
      <c r="B9331" t="s">
        <v>14</v>
      </c>
      <c r="C9331" t="s">
        <v>10</v>
      </c>
      <c r="D9331" s="2">
        <v>16194</v>
      </c>
      <c r="E9331" t="e">
        <f>VLOOKUP(Actual_Table[[#This Row],[Account]],#REF!,2,FALSE)</f>
        <v>#REF!</v>
      </c>
    </row>
    <row r="9332" spans="1:5" x14ac:dyDescent="0.3">
      <c r="A9332" s="1">
        <v>45603</v>
      </c>
      <c r="B9332" t="s">
        <v>4</v>
      </c>
      <c r="C9332" t="s">
        <v>5</v>
      </c>
      <c r="D9332" s="2">
        <v>5861</v>
      </c>
      <c r="E9332" t="e">
        <f>VLOOKUP(Actual_Table[[#This Row],[Account]],#REF!,2,FALSE)</f>
        <v>#REF!</v>
      </c>
    </row>
    <row r="9333" spans="1:5" x14ac:dyDescent="0.3">
      <c r="A9333" s="1">
        <v>45603</v>
      </c>
      <c r="B9333" t="s">
        <v>4</v>
      </c>
      <c r="C9333" t="s">
        <v>6</v>
      </c>
      <c r="D9333" s="2">
        <v>17732</v>
      </c>
      <c r="E9333" t="e">
        <f>VLOOKUP(Actual_Table[[#This Row],[Account]],#REF!,2,FALSE)</f>
        <v>#REF!</v>
      </c>
    </row>
    <row r="9334" spans="1:5" x14ac:dyDescent="0.3">
      <c r="A9334" s="1">
        <v>45603</v>
      </c>
      <c r="B9334" t="s">
        <v>4</v>
      </c>
      <c r="C9334" t="s">
        <v>7</v>
      </c>
      <c r="D9334" s="2">
        <v>8532</v>
      </c>
      <c r="E9334" t="e">
        <f>VLOOKUP(Actual_Table[[#This Row],[Account]],#REF!,2,FALSE)</f>
        <v>#REF!</v>
      </c>
    </row>
    <row r="9335" spans="1:5" x14ac:dyDescent="0.3">
      <c r="A9335" s="1">
        <v>45603</v>
      </c>
      <c r="B9335" t="s">
        <v>4</v>
      </c>
      <c r="C9335" t="s">
        <v>8</v>
      </c>
      <c r="D9335" s="2">
        <v>818</v>
      </c>
      <c r="E9335" t="e">
        <f>VLOOKUP(Actual_Table[[#This Row],[Account]],#REF!,2,FALSE)</f>
        <v>#REF!</v>
      </c>
    </row>
    <row r="9336" spans="1:5" x14ac:dyDescent="0.3">
      <c r="A9336" s="1">
        <v>45603</v>
      </c>
      <c r="B9336" t="s">
        <v>4</v>
      </c>
      <c r="C9336" t="s">
        <v>9</v>
      </c>
      <c r="D9336" s="2">
        <v>18121</v>
      </c>
      <c r="E9336" t="e">
        <f>VLOOKUP(Actual_Table[[#This Row],[Account]],#REF!,2,FALSE)</f>
        <v>#REF!</v>
      </c>
    </row>
    <row r="9337" spans="1:5" x14ac:dyDescent="0.3">
      <c r="A9337" s="1">
        <v>45603</v>
      </c>
      <c r="B9337" t="s">
        <v>4</v>
      </c>
      <c r="C9337" t="s">
        <v>10</v>
      </c>
      <c r="D9337" s="2">
        <v>11846</v>
      </c>
      <c r="E9337" t="e">
        <f>VLOOKUP(Actual_Table[[#This Row],[Account]],#REF!,2,FALSE)</f>
        <v>#REF!</v>
      </c>
    </row>
    <row r="9338" spans="1:5" x14ac:dyDescent="0.3">
      <c r="A9338" s="1">
        <v>45603</v>
      </c>
      <c r="B9338" t="s">
        <v>11</v>
      </c>
      <c r="C9338" t="s">
        <v>5</v>
      </c>
      <c r="D9338" s="2">
        <v>13957</v>
      </c>
      <c r="E9338" t="e">
        <f>VLOOKUP(Actual_Table[[#This Row],[Account]],#REF!,2,FALSE)</f>
        <v>#REF!</v>
      </c>
    </row>
    <row r="9339" spans="1:5" x14ac:dyDescent="0.3">
      <c r="A9339" s="1">
        <v>45603</v>
      </c>
      <c r="B9339" t="s">
        <v>11</v>
      </c>
      <c r="C9339" t="s">
        <v>6</v>
      </c>
      <c r="D9339" s="2">
        <v>2172</v>
      </c>
      <c r="E9339" t="e">
        <f>VLOOKUP(Actual_Table[[#This Row],[Account]],#REF!,2,FALSE)</f>
        <v>#REF!</v>
      </c>
    </row>
    <row r="9340" spans="1:5" x14ac:dyDescent="0.3">
      <c r="A9340" s="1">
        <v>45603</v>
      </c>
      <c r="B9340" t="s">
        <v>11</v>
      </c>
      <c r="C9340" t="s">
        <v>7</v>
      </c>
      <c r="D9340" s="2">
        <v>1049</v>
      </c>
      <c r="E9340" t="e">
        <f>VLOOKUP(Actual_Table[[#This Row],[Account]],#REF!,2,FALSE)</f>
        <v>#REF!</v>
      </c>
    </row>
    <row r="9341" spans="1:5" x14ac:dyDescent="0.3">
      <c r="A9341" s="1">
        <v>45603</v>
      </c>
      <c r="B9341" t="s">
        <v>11</v>
      </c>
      <c r="C9341" t="s">
        <v>8</v>
      </c>
      <c r="D9341" s="2">
        <v>12719</v>
      </c>
      <c r="E9341" t="e">
        <f>VLOOKUP(Actual_Table[[#This Row],[Account]],#REF!,2,FALSE)</f>
        <v>#REF!</v>
      </c>
    </row>
    <row r="9342" spans="1:5" x14ac:dyDescent="0.3">
      <c r="A9342" s="1">
        <v>45603</v>
      </c>
      <c r="B9342" t="s">
        <v>11</v>
      </c>
      <c r="C9342" t="s">
        <v>9</v>
      </c>
      <c r="D9342" s="2">
        <v>17285</v>
      </c>
      <c r="E9342" t="e">
        <f>VLOOKUP(Actual_Table[[#This Row],[Account]],#REF!,2,FALSE)</f>
        <v>#REF!</v>
      </c>
    </row>
    <row r="9343" spans="1:5" x14ac:dyDescent="0.3">
      <c r="A9343" s="1">
        <v>45603</v>
      </c>
      <c r="B9343" t="s">
        <v>11</v>
      </c>
      <c r="C9343" t="s">
        <v>10</v>
      </c>
      <c r="D9343" s="2">
        <v>13049</v>
      </c>
      <c r="E9343" t="e">
        <f>VLOOKUP(Actual_Table[[#This Row],[Account]],#REF!,2,FALSE)</f>
        <v>#REF!</v>
      </c>
    </row>
    <row r="9344" spans="1:5" x14ac:dyDescent="0.3">
      <c r="A9344" s="1">
        <v>45603</v>
      </c>
      <c r="B9344" t="s">
        <v>12</v>
      </c>
      <c r="C9344" t="s">
        <v>5</v>
      </c>
      <c r="D9344" s="2">
        <v>23291</v>
      </c>
      <c r="E9344" t="e">
        <f>VLOOKUP(Actual_Table[[#This Row],[Account]],#REF!,2,FALSE)</f>
        <v>#REF!</v>
      </c>
    </row>
    <row r="9345" spans="1:5" x14ac:dyDescent="0.3">
      <c r="A9345" s="1">
        <v>45603</v>
      </c>
      <c r="B9345" t="s">
        <v>12</v>
      </c>
      <c r="C9345" t="s">
        <v>6</v>
      </c>
      <c r="D9345" s="2">
        <v>9535</v>
      </c>
      <c r="E9345" t="e">
        <f>VLOOKUP(Actual_Table[[#This Row],[Account]],#REF!,2,FALSE)</f>
        <v>#REF!</v>
      </c>
    </row>
    <row r="9346" spans="1:5" x14ac:dyDescent="0.3">
      <c r="A9346" s="1">
        <v>45603</v>
      </c>
      <c r="B9346" t="s">
        <v>12</v>
      </c>
      <c r="C9346" t="s">
        <v>7</v>
      </c>
      <c r="D9346" s="2">
        <v>20815</v>
      </c>
      <c r="E9346" t="e">
        <f>VLOOKUP(Actual_Table[[#This Row],[Account]],#REF!,2,FALSE)</f>
        <v>#REF!</v>
      </c>
    </row>
    <row r="9347" spans="1:5" x14ac:dyDescent="0.3">
      <c r="A9347" s="1">
        <v>45603</v>
      </c>
      <c r="B9347" t="s">
        <v>12</v>
      </c>
      <c r="C9347" t="s">
        <v>8</v>
      </c>
      <c r="D9347" s="2">
        <v>14465</v>
      </c>
      <c r="E9347" t="e">
        <f>VLOOKUP(Actual_Table[[#This Row],[Account]],#REF!,2,FALSE)</f>
        <v>#REF!</v>
      </c>
    </row>
    <row r="9348" spans="1:5" x14ac:dyDescent="0.3">
      <c r="A9348" s="1">
        <v>45603</v>
      </c>
      <c r="B9348" t="s">
        <v>12</v>
      </c>
      <c r="C9348" t="s">
        <v>9</v>
      </c>
      <c r="D9348" s="2">
        <v>7441</v>
      </c>
      <c r="E9348" t="e">
        <f>VLOOKUP(Actual_Table[[#This Row],[Account]],#REF!,2,FALSE)</f>
        <v>#REF!</v>
      </c>
    </row>
    <row r="9349" spans="1:5" x14ac:dyDescent="0.3">
      <c r="A9349" s="1">
        <v>45603</v>
      </c>
      <c r="B9349" t="s">
        <v>12</v>
      </c>
      <c r="C9349" t="s">
        <v>10</v>
      </c>
      <c r="D9349" s="2">
        <v>23249</v>
      </c>
      <c r="E9349" t="e">
        <f>VLOOKUP(Actual_Table[[#This Row],[Account]],#REF!,2,FALSE)</f>
        <v>#REF!</v>
      </c>
    </row>
    <row r="9350" spans="1:5" x14ac:dyDescent="0.3">
      <c r="A9350" s="1">
        <v>45603</v>
      </c>
      <c r="B9350" t="s">
        <v>13</v>
      </c>
      <c r="C9350" t="s">
        <v>5</v>
      </c>
      <c r="D9350" s="2">
        <v>5424</v>
      </c>
      <c r="E9350" t="e">
        <f>VLOOKUP(Actual_Table[[#This Row],[Account]],#REF!,2,FALSE)</f>
        <v>#REF!</v>
      </c>
    </row>
    <row r="9351" spans="1:5" x14ac:dyDescent="0.3">
      <c r="A9351" s="1">
        <v>45603</v>
      </c>
      <c r="B9351" t="s">
        <v>13</v>
      </c>
      <c r="C9351" t="s">
        <v>6</v>
      </c>
      <c r="D9351" s="2">
        <v>22497</v>
      </c>
      <c r="E9351" t="e">
        <f>VLOOKUP(Actual_Table[[#This Row],[Account]],#REF!,2,FALSE)</f>
        <v>#REF!</v>
      </c>
    </row>
    <row r="9352" spans="1:5" x14ac:dyDescent="0.3">
      <c r="A9352" s="1">
        <v>45603</v>
      </c>
      <c r="B9352" t="s">
        <v>13</v>
      </c>
      <c r="C9352" t="s">
        <v>7</v>
      </c>
      <c r="D9352" s="2">
        <v>20617</v>
      </c>
      <c r="E9352" t="e">
        <f>VLOOKUP(Actual_Table[[#This Row],[Account]],#REF!,2,FALSE)</f>
        <v>#REF!</v>
      </c>
    </row>
    <row r="9353" spans="1:5" x14ac:dyDescent="0.3">
      <c r="A9353" s="1">
        <v>45603</v>
      </c>
      <c r="B9353" t="s">
        <v>13</v>
      </c>
      <c r="C9353" t="s">
        <v>8</v>
      </c>
      <c r="D9353" s="2">
        <v>11075</v>
      </c>
      <c r="E9353" t="e">
        <f>VLOOKUP(Actual_Table[[#This Row],[Account]],#REF!,2,FALSE)</f>
        <v>#REF!</v>
      </c>
    </row>
    <row r="9354" spans="1:5" x14ac:dyDescent="0.3">
      <c r="A9354" s="1">
        <v>45603</v>
      </c>
      <c r="B9354" t="s">
        <v>13</v>
      </c>
      <c r="C9354" t="s">
        <v>9</v>
      </c>
      <c r="D9354" s="2">
        <v>23595</v>
      </c>
      <c r="E9354" t="e">
        <f>VLOOKUP(Actual_Table[[#This Row],[Account]],#REF!,2,FALSE)</f>
        <v>#REF!</v>
      </c>
    </row>
    <row r="9355" spans="1:5" x14ac:dyDescent="0.3">
      <c r="A9355" s="1">
        <v>45603</v>
      </c>
      <c r="B9355" t="s">
        <v>13</v>
      </c>
      <c r="C9355" t="s">
        <v>10</v>
      </c>
      <c r="D9355" s="2">
        <v>22627</v>
      </c>
      <c r="E9355" t="e">
        <f>VLOOKUP(Actual_Table[[#This Row],[Account]],#REF!,2,FALSE)</f>
        <v>#REF!</v>
      </c>
    </row>
    <row r="9356" spans="1:5" x14ac:dyDescent="0.3">
      <c r="A9356" s="1">
        <v>45603</v>
      </c>
      <c r="B9356" t="s">
        <v>14</v>
      </c>
      <c r="C9356" t="s">
        <v>5</v>
      </c>
      <c r="D9356" s="2">
        <v>12287</v>
      </c>
      <c r="E9356" t="e">
        <f>VLOOKUP(Actual_Table[[#This Row],[Account]],#REF!,2,FALSE)</f>
        <v>#REF!</v>
      </c>
    </row>
    <row r="9357" spans="1:5" x14ac:dyDescent="0.3">
      <c r="A9357" s="1">
        <v>45603</v>
      </c>
      <c r="B9357" t="s">
        <v>14</v>
      </c>
      <c r="C9357" t="s">
        <v>6</v>
      </c>
      <c r="D9357" s="2">
        <v>21728</v>
      </c>
      <c r="E9357" t="e">
        <f>VLOOKUP(Actual_Table[[#This Row],[Account]],#REF!,2,FALSE)</f>
        <v>#REF!</v>
      </c>
    </row>
    <row r="9358" spans="1:5" x14ac:dyDescent="0.3">
      <c r="A9358" s="1">
        <v>45603</v>
      </c>
      <c r="B9358" t="s">
        <v>14</v>
      </c>
      <c r="C9358" t="s">
        <v>7</v>
      </c>
      <c r="D9358" s="2">
        <v>4757</v>
      </c>
      <c r="E9358" t="e">
        <f>VLOOKUP(Actual_Table[[#This Row],[Account]],#REF!,2,FALSE)</f>
        <v>#REF!</v>
      </c>
    </row>
    <row r="9359" spans="1:5" x14ac:dyDescent="0.3">
      <c r="A9359" s="1">
        <v>45603</v>
      </c>
      <c r="B9359" t="s">
        <v>14</v>
      </c>
      <c r="C9359" t="s">
        <v>8</v>
      </c>
      <c r="D9359" s="2">
        <v>6012</v>
      </c>
      <c r="E9359" t="e">
        <f>VLOOKUP(Actual_Table[[#This Row],[Account]],#REF!,2,FALSE)</f>
        <v>#REF!</v>
      </c>
    </row>
    <row r="9360" spans="1:5" x14ac:dyDescent="0.3">
      <c r="A9360" s="1">
        <v>45603</v>
      </c>
      <c r="B9360" t="s">
        <v>14</v>
      </c>
      <c r="C9360" t="s">
        <v>9</v>
      </c>
      <c r="D9360" s="2">
        <v>7214</v>
      </c>
      <c r="E9360" t="e">
        <f>VLOOKUP(Actual_Table[[#This Row],[Account]],#REF!,2,FALSE)</f>
        <v>#REF!</v>
      </c>
    </row>
    <row r="9361" spans="1:5" x14ac:dyDescent="0.3">
      <c r="A9361" s="1">
        <v>45603</v>
      </c>
      <c r="B9361" t="s">
        <v>14</v>
      </c>
      <c r="C9361" t="s">
        <v>10</v>
      </c>
      <c r="D9361" s="2">
        <v>14303</v>
      </c>
      <c r="E9361" t="e">
        <f>VLOOKUP(Actual_Table[[#This Row],[Account]],#REF!,2,FALSE)</f>
        <v>#REF!</v>
      </c>
    </row>
    <row r="9362" spans="1:5" x14ac:dyDescent="0.3">
      <c r="A9362" s="1">
        <v>45604</v>
      </c>
      <c r="B9362" t="s">
        <v>4</v>
      </c>
      <c r="C9362" t="s">
        <v>5</v>
      </c>
      <c r="D9362" s="2">
        <v>974</v>
      </c>
      <c r="E9362" t="e">
        <f>VLOOKUP(Actual_Table[[#This Row],[Account]],#REF!,2,FALSE)</f>
        <v>#REF!</v>
      </c>
    </row>
    <row r="9363" spans="1:5" x14ac:dyDescent="0.3">
      <c r="A9363" s="1">
        <v>45604</v>
      </c>
      <c r="B9363" t="s">
        <v>4</v>
      </c>
      <c r="C9363" t="s">
        <v>6</v>
      </c>
      <c r="D9363" s="2">
        <v>1055</v>
      </c>
      <c r="E9363" t="e">
        <f>VLOOKUP(Actual_Table[[#This Row],[Account]],#REF!,2,FALSE)</f>
        <v>#REF!</v>
      </c>
    </row>
    <row r="9364" spans="1:5" x14ac:dyDescent="0.3">
      <c r="A9364" s="1">
        <v>45604</v>
      </c>
      <c r="B9364" t="s">
        <v>4</v>
      </c>
      <c r="C9364" t="s">
        <v>7</v>
      </c>
      <c r="D9364" s="2">
        <v>7360</v>
      </c>
      <c r="E9364" t="e">
        <f>VLOOKUP(Actual_Table[[#This Row],[Account]],#REF!,2,FALSE)</f>
        <v>#REF!</v>
      </c>
    </row>
    <row r="9365" spans="1:5" x14ac:dyDescent="0.3">
      <c r="A9365" s="1">
        <v>45604</v>
      </c>
      <c r="B9365" t="s">
        <v>4</v>
      </c>
      <c r="C9365" t="s">
        <v>8</v>
      </c>
      <c r="D9365" s="2">
        <v>849</v>
      </c>
      <c r="E9365" t="e">
        <f>VLOOKUP(Actual_Table[[#This Row],[Account]],#REF!,2,FALSE)</f>
        <v>#REF!</v>
      </c>
    </row>
    <row r="9366" spans="1:5" x14ac:dyDescent="0.3">
      <c r="A9366" s="1">
        <v>45604</v>
      </c>
      <c r="B9366" t="s">
        <v>4</v>
      </c>
      <c r="C9366" t="s">
        <v>9</v>
      </c>
      <c r="D9366" s="2">
        <v>693</v>
      </c>
      <c r="E9366" t="e">
        <f>VLOOKUP(Actual_Table[[#This Row],[Account]],#REF!,2,FALSE)</f>
        <v>#REF!</v>
      </c>
    </row>
    <row r="9367" spans="1:5" x14ac:dyDescent="0.3">
      <c r="A9367" s="1">
        <v>45604</v>
      </c>
      <c r="B9367" t="s">
        <v>4</v>
      </c>
      <c r="C9367" t="s">
        <v>10</v>
      </c>
      <c r="D9367" s="2">
        <v>20398</v>
      </c>
      <c r="E9367" t="e">
        <f>VLOOKUP(Actual_Table[[#This Row],[Account]],#REF!,2,FALSE)</f>
        <v>#REF!</v>
      </c>
    </row>
    <row r="9368" spans="1:5" x14ac:dyDescent="0.3">
      <c r="A9368" s="1">
        <v>45604</v>
      </c>
      <c r="B9368" t="s">
        <v>11</v>
      </c>
      <c r="C9368" t="s">
        <v>5</v>
      </c>
      <c r="D9368" s="2">
        <v>13160</v>
      </c>
      <c r="E9368" t="e">
        <f>VLOOKUP(Actual_Table[[#This Row],[Account]],#REF!,2,FALSE)</f>
        <v>#REF!</v>
      </c>
    </row>
    <row r="9369" spans="1:5" x14ac:dyDescent="0.3">
      <c r="A9369" s="1">
        <v>45604</v>
      </c>
      <c r="B9369" t="s">
        <v>11</v>
      </c>
      <c r="C9369" t="s">
        <v>6</v>
      </c>
      <c r="D9369" s="2">
        <v>24084</v>
      </c>
      <c r="E9369" t="e">
        <f>VLOOKUP(Actual_Table[[#This Row],[Account]],#REF!,2,FALSE)</f>
        <v>#REF!</v>
      </c>
    </row>
    <row r="9370" spans="1:5" x14ac:dyDescent="0.3">
      <c r="A9370" s="1">
        <v>45604</v>
      </c>
      <c r="B9370" t="s">
        <v>11</v>
      </c>
      <c r="C9370" t="s">
        <v>7</v>
      </c>
      <c r="D9370" s="2">
        <v>6930</v>
      </c>
      <c r="E9370" t="e">
        <f>VLOOKUP(Actual_Table[[#This Row],[Account]],#REF!,2,FALSE)</f>
        <v>#REF!</v>
      </c>
    </row>
    <row r="9371" spans="1:5" x14ac:dyDescent="0.3">
      <c r="A9371" s="1">
        <v>45604</v>
      </c>
      <c r="B9371" t="s">
        <v>11</v>
      </c>
      <c r="C9371" t="s">
        <v>8</v>
      </c>
      <c r="D9371" s="2">
        <v>5758</v>
      </c>
      <c r="E9371" t="e">
        <f>VLOOKUP(Actual_Table[[#This Row],[Account]],#REF!,2,FALSE)</f>
        <v>#REF!</v>
      </c>
    </row>
    <row r="9372" spans="1:5" x14ac:dyDescent="0.3">
      <c r="A9372" s="1">
        <v>45604</v>
      </c>
      <c r="B9372" t="s">
        <v>11</v>
      </c>
      <c r="C9372" t="s">
        <v>9</v>
      </c>
      <c r="D9372" s="2">
        <v>11398</v>
      </c>
      <c r="E9372" t="e">
        <f>VLOOKUP(Actual_Table[[#This Row],[Account]],#REF!,2,FALSE)</f>
        <v>#REF!</v>
      </c>
    </row>
    <row r="9373" spans="1:5" x14ac:dyDescent="0.3">
      <c r="A9373" s="1">
        <v>45604</v>
      </c>
      <c r="B9373" t="s">
        <v>11</v>
      </c>
      <c r="C9373" t="s">
        <v>10</v>
      </c>
      <c r="D9373" s="2">
        <v>2072</v>
      </c>
      <c r="E9373" t="e">
        <f>VLOOKUP(Actual_Table[[#This Row],[Account]],#REF!,2,FALSE)</f>
        <v>#REF!</v>
      </c>
    </row>
    <row r="9374" spans="1:5" x14ac:dyDescent="0.3">
      <c r="A9374" s="1">
        <v>45604</v>
      </c>
      <c r="B9374" t="s">
        <v>12</v>
      </c>
      <c r="C9374" t="s">
        <v>5</v>
      </c>
      <c r="D9374" s="2">
        <v>590</v>
      </c>
      <c r="E9374" t="e">
        <f>VLOOKUP(Actual_Table[[#This Row],[Account]],#REF!,2,FALSE)</f>
        <v>#REF!</v>
      </c>
    </row>
    <row r="9375" spans="1:5" x14ac:dyDescent="0.3">
      <c r="A9375" s="1">
        <v>45604</v>
      </c>
      <c r="B9375" t="s">
        <v>12</v>
      </c>
      <c r="C9375" t="s">
        <v>6</v>
      </c>
      <c r="D9375" s="2">
        <v>18261</v>
      </c>
      <c r="E9375" t="e">
        <f>VLOOKUP(Actual_Table[[#This Row],[Account]],#REF!,2,FALSE)</f>
        <v>#REF!</v>
      </c>
    </row>
    <row r="9376" spans="1:5" x14ac:dyDescent="0.3">
      <c r="A9376" s="1">
        <v>45604</v>
      </c>
      <c r="B9376" t="s">
        <v>12</v>
      </c>
      <c r="C9376" t="s">
        <v>7</v>
      </c>
      <c r="D9376" s="2">
        <v>22882</v>
      </c>
      <c r="E9376" t="e">
        <f>VLOOKUP(Actual_Table[[#This Row],[Account]],#REF!,2,FALSE)</f>
        <v>#REF!</v>
      </c>
    </row>
    <row r="9377" spans="1:5" x14ac:dyDescent="0.3">
      <c r="A9377" s="1">
        <v>45604</v>
      </c>
      <c r="B9377" t="s">
        <v>12</v>
      </c>
      <c r="C9377" t="s">
        <v>8</v>
      </c>
      <c r="D9377" s="2">
        <v>12674</v>
      </c>
      <c r="E9377" t="e">
        <f>VLOOKUP(Actual_Table[[#This Row],[Account]],#REF!,2,FALSE)</f>
        <v>#REF!</v>
      </c>
    </row>
    <row r="9378" spans="1:5" x14ac:dyDescent="0.3">
      <c r="A9378" s="1">
        <v>45604</v>
      </c>
      <c r="B9378" t="s">
        <v>12</v>
      </c>
      <c r="C9378" t="s">
        <v>9</v>
      </c>
      <c r="D9378" s="2">
        <v>19220</v>
      </c>
      <c r="E9378" t="e">
        <f>VLOOKUP(Actual_Table[[#This Row],[Account]],#REF!,2,FALSE)</f>
        <v>#REF!</v>
      </c>
    </row>
    <row r="9379" spans="1:5" x14ac:dyDescent="0.3">
      <c r="A9379" s="1">
        <v>45604</v>
      </c>
      <c r="B9379" t="s">
        <v>12</v>
      </c>
      <c r="C9379" t="s">
        <v>10</v>
      </c>
      <c r="D9379" s="2">
        <v>17721</v>
      </c>
      <c r="E9379" t="e">
        <f>VLOOKUP(Actual_Table[[#This Row],[Account]],#REF!,2,FALSE)</f>
        <v>#REF!</v>
      </c>
    </row>
    <row r="9380" spans="1:5" x14ac:dyDescent="0.3">
      <c r="A9380" s="1">
        <v>45604</v>
      </c>
      <c r="B9380" t="s">
        <v>13</v>
      </c>
      <c r="C9380" t="s">
        <v>5</v>
      </c>
      <c r="D9380" s="2">
        <v>14334</v>
      </c>
      <c r="E9380" t="e">
        <f>VLOOKUP(Actual_Table[[#This Row],[Account]],#REF!,2,FALSE)</f>
        <v>#REF!</v>
      </c>
    </row>
    <row r="9381" spans="1:5" x14ac:dyDescent="0.3">
      <c r="A9381" s="1">
        <v>45604</v>
      </c>
      <c r="B9381" t="s">
        <v>13</v>
      </c>
      <c r="C9381" t="s">
        <v>6</v>
      </c>
      <c r="D9381" s="2">
        <v>3170</v>
      </c>
      <c r="E9381" t="e">
        <f>VLOOKUP(Actual_Table[[#This Row],[Account]],#REF!,2,FALSE)</f>
        <v>#REF!</v>
      </c>
    </row>
    <row r="9382" spans="1:5" x14ac:dyDescent="0.3">
      <c r="A9382" s="1">
        <v>45604</v>
      </c>
      <c r="B9382" t="s">
        <v>13</v>
      </c>
      <c r="C9382" t="s">
        <v>7</v>
      </c>
      <c r="D9382" s="2">
        <v>6946</v>
      </c>
      <c r="E9382" t="e">
        <f>VLOOKUP(Actual_Table[[#This Row],[Account]],#REF!,2,FALSE)</f>
        <v>#REF!</v>
      </c>
    </row>
    <row r="9383" spans="1:5" x14ac:dyDescent="0.3">
      <c r="A9383" s="1">
        <v>45604</v>
      </c>
      <c r="B9383" t="s">
        <v>13</v>
      </c>
      <c r="C9383" t="s">
        <v>8</v>
      </c>
      <c r="D9383" s="2">
        <v>16635</v>
      </c>
      <c r="E9383" t="e">
        <f>VLOOKUP(Actual_Table[[#This Row],[Account]],#REF!,2,FALSE)</f>
        <v>#REF!</v>
      </c>
    </row>
    <row r="9384" spans="1:5" x14ac:dyDescent="0.3">
      <c r="A9384" s="1">
        <v>45604</v>
      </c>
      <c r="B9384" t="s">
        <v>13</v>
      </c>
      <c r="C9384" t="s">
        <v>9</v>
      </c>
      <c r="D9384" s="2">
        <v>18742</v>
      </c>
      <c r="E9384" t="e">
        <f>VLOOKUP(Actual_Table[[#This Row],[Account]],#REF!,2,FALSE)</f>
        <v>#REF!</v>
      </c>
    </row>
    <row r="9385" spans="1:5" x14ac:dyDescent="0.3">
      <c r="A9385" s="1">
        <v>45604</v>
      </c>
      <c r="B9385" t="s">
        <v>13</v>
      </c>
      <c r="C9385" t="s">
        <v>10</v>
      </c>
      <c r="D9385" s="2">
        <v>19126</v>
      </c>
      <c r="E9385" t="e">
        <f>VLOOKUP(Actual_Table[[#This Row],[Account]],#REF!,2,FALSE)</f>
        <v>#REF!</v>
      </c>
    </row>
    <row r="9386" spans="1:5" x14ac:dyDescent="0.3">
      <c r="A9386" s="1">
        <v>45604</v>
      </c>
      <c r="B9386" t="s">
        <v>14</v>
      </c>
      <c r="C9386" t="s">
        <v>5</v>
      </c>
      <c r="D9386" s="2">
        <v>15456</v>
      </c>
      <c r="E9386" t="e">
        <f>VLOOKUP(Actual_Table[[#This Row],[Account]],#REF!,2,FALSE)</f>
        <v>#REF!</v>
      </c>
    </row>
    <row r="9387" spans="1:5" x14ac:dyDescent="0.3">
      <c r="A9387" s="1">
        <v>45604</v>
      </c>
      <c r="B9387" t="s">
        <v>14</v>
      </c>
      <c r="C9387" t="s">
        <v>6</v>
      </c>
      <c r="D9387" s="2">
        <v>14496</v>
      </c>
      <c r="E9387" t="e">
        <f>VLOOKUP(Actual_Table[[#This Row],[Account]],#REF!,2,FALSE)</f>
        <v>#REF!</v>
      </c>
    </row>
    <row r="9388" spans="1:5" x14ac:dyDescent="0.3">
      <c r="A9388" s="1">
        <v>45604</v>
      </c>
      <c r="B9388" t="s">
        <v>14</v>
      </c>
      <c r="C9388" t="s">
        <v>7</v>
      </c>
      <c r="D9388" s="2">
        <v>20954</v>
      </c>
      <c r="E9388" t="e">
        <f>VLOOKUP(Actual_Table[[#This Row],[Account]],#REF!,2,FALSE)</f>
        <v>#REF!</v>
      </c>
    </row>
    <row r="9389" spans="1:5" x14ac:dyDescent="0.3">
      <c r="A9389" s="1">
        <v>45604</v>
      </c>
      <c r="B9389" t="s">
        <v>14</v>
      </c>
      <c r="C9389" t="s">
        <v>8</v>
      </c>
      <c r="D9389" s="2">
        <v>9553</v>
      </c>
      <c r="E9389" t="e">
        <f>VLOOKUP(Actual_Table[[#This Row],[Account]],#REF!,2,FALSE)</f>
        <v>#REF!</v>
      </c>
    </row>
    <row r="9390" spans="1:5" x14ac:dyDescent="0.3">
      <c r="A9390" s="1">
        <v>45604</v>
      </c>
      <c r="B9390" t="s">
        <v>14</v>
      </c>
      <c r="C9390" t="s">
        <v>9</v>
      </c>
      <c r="D9390" s="2">
        <v>9240</v>
      </c>
      <c r="E9390" t="e">
        <f>VLOOKUP(Actual_Table[[#This Row],[Account]],#REF!,2,FALSE)</f>
        <v>#REF!</v>
      </c>
    </row>
    <row r="9391" spans="1:5" x14ac:dyDescent="0.3">
      <c r="A9391" s="1">
        <v>45604</v>
      </c>
      <c r="B9391" t="s">
        <v>14</v>
      </c>
      <c r="C9391" t="s">
        <v>10</v>
      </c>
      <c r="D9391" s="2">
        <v>10122</v>
      </c>
      <c r="E9391" t="e">
        <f>VLOOKUP(Actual_Table[[#This Row],[Account]],#REF!,2,FALSE)</f>
        <v>#REF!</v>
      </c>
    </row>
    <row r="9392" spans="1:5" x14ac:dyDescent="0.3">
      <c r="A9392" s="1">
        <v>45605</v>
      </c>
      <c r="B9392" t="s">
        <v>4</v>
      </c>
      <c r="C9392" t="s">
        <v>5</v>
      </c>
      <c r="D9392" s="2">
        <v>12833</v>
      </c>
      <c r="E9392" t="e">
        <f>VLOOKUP(Actual_Table[[#This Row],[Account]],#REF!,2,FALSE)</f>
        <v>#REF!</v>
      </c>
    </row>
    <row r="9393" spans="1:5" x14ac:dyDescent="0.3">
      <c r="A9393" s="1">
        <v>45605</v>
      </c>
      <c r="B9393" t="s">
        <v>4</v>
      </c>
      <c r="C9393" t="s">
        <v>6</v>
      </c>
      <c r="D9393" s="2">
        <v>17119</v>
      </c>
      <c r="E9393" t="e">
        <f>VLOOKUP(Actual_Table[[#This Row],[Account]],#REF!,2,FALSE)</f>
        <v>#REF!</v>
      </c>
    </row>
    <row r="9394" spans="1:5" x14ac:dyDescent="0.3">
      <c r="A9394" s="1">
        <v>45605</v>
      </c>
      <c r="B9394" t="s">
        <v>4</v>
      </c>
      <c r="C9394" t="s">
        <v>7</v>
      </c>
      <c r="D9394" s="2">
        <v>2846</v>
      </c>
      <c r="E9394" t="e">
        <f>VLOOKUP(Actual_Table[[#This Row],[Account]],#REF!,2,FALSE)</f>
        <v>#REF!</v>
      </c>
    </row>
    <row r="9395" spans="1:5" x14ac:dyDescent="0.3">
      <c r="A9395" s="1">
        <v>45605</v>
      </c>
      <c r="B9395" t="s">
        <v>4</v>
      </c>
      <c r="C9395" t="s">
        <v>8</v>
      </c>
      <c r="D9395" s="2">
        <v>16041</v>
      </c>
      <c r="E9395" t="e">
        <f>VLOOKUP(Actual_Table[[#This Row],[Account]],#REF!,2,FALSE)</f>
        <v>#REF!</v>
      </c>
    </row>
    <row r="9396" spans="1:5" x14ac:dyDescent="0.3">
      <c r="A9396" s="1">
        <v>45605</v>
      </c>
      <c r="B9396" t="s">
        <v>4</v>
      </c>
      <c r="C9396" t="s">
        <v>9</v>
      </c>
      <c r="D9396" s="2">
        <v>16565</v>
      </c>
      <c r="E9396" t="e">
        <f>VLOOKUP(Actual_Table[[#This Row],[Account]],#REF!,2,FALSE)</f>
        <v>#REF!</v>
      </c>
    </row>
    <row r="9397" spans="1:5" x14ac:dyDescent="0.3">
      <c r="A9397" s="1">
        <v>45605</v>
      </c>
      <c r="B9397" t="s">
        <v>4</v>
      </c>
      <c r="C9397" t="s">
        <v>10</v>
      </c>
      <c r="D9397" s="2">
        <v>18126</v>
      </c>
      <c r="E9397" t="e">
        <f>VLOOKUP(Actual_Table[[#This Row],[Account]],#REF!,2,FALSE)</f>
        <v>#REF!</v>
      </c>
    </row>
    <row r="9398" spans="1:5" x14ac:dyDescent="0.3">
      <c r="A9398" s="1">
        <v>45605</v>
      </c>
      <c r="B9398" t="s">
        <v>11</v>
      </c>
      <c r="C9398" t="s">
        <v>5</v>
      </c>
      <c r="D9398" s="2">
        <v>23677</v>
      </c>
      <c r="E9398" t="e">
        <f>VLOOKUP(Actual_Table[[#This Row],[Account]],#REF!,2,FALSE)</f>
        <v>#REF!</v>
      </c>
    </row>
    <row r="9399" spans="1:5" x14ac:dyDescent="0.3">
      <c r="A9399" s="1">
        <v>45605</v>
      </c>
      <c r="B9399" t="s">
        <v>11</v>
      </c>
      <c r="C9399" t="s">
        <v>6</v>
      </c>
      <c r="D9399" s="2">
        <v>1403</v>
      </c>
      <c r="E9399" t="e">
        <f>VLOOKUP(Actual_Table[[#This Row],[Account]],#REF!,2,FALSE)</f>
        <v>#REF!</v>
      </c>
    </row>
    <row r="9400" spans="1:5" x14ac:dyDescent="0.3">
      <c r="A9400" s="1">
        <v>45605</v>
      </c>
      <c r="B9400" t="s">
        <v>11</v>
      </c>
      <c r="C9400" t="s">
        <v>7</v>
      </c>
      <c r="D9400" s="2">
        <v>16064</v>
      </c>
      <c r="E9400" t="e">
        <f>VLOOKUP(Actual_Table[[#This Row],[Account]],#REF!,2,FALSE)</f>
        <v>#REF!</v>
      </c>
    </row>
    <row r="9401" spans="1:5" x14ac:dyDescent="0.3">
      <c r="A9401" s="1">
        <v>45605</v>
      </c>
      <c r="B9401" t="s">
        <v>11</v>
      </c>
      <c r="C9401" t="s">
        <v>8</v>
      </c>
      <c r="D9401" s="2">
        <v>11455</v>
      </c>
      <c r="E9401" t="e">
        <f>VLOOKUP(Actual_Table[[#This Row],[Account]],#REF!,2,FALSE)</f>
        <v>#REF!</v>
      </c>
    </row>
    <row r="9402" spans="1:5" x14ac:dyDescent="0.3">
      <c r="A9402" s="1">
        <v>45605</v>
      </c>
      <c r="B9402" t="s">
        <v>11</v>
      </c>
      <c r="C9402" t="s">
        <v>9</v>
      </c>
      <c r="D9402" s="2">
        <v>4823</v>
      </c>
      <c r="E9402" t="e">
        <f>VLOOKUP(Actual_Table[[#This Row],[Account]],#REF!,2,FALSE)</f>
        <v>#REF!</v>
      </c>
    </row>
    <row r="9403" spans="1:5" x14ac:dyDescent="0.3">
      <c r="A9403" s="1">
        <v>45605</v>
      </c>
      <c r="B9403" t="s">
        <v>11</v>
      </c>
      <c r="C9403" t="s">
        <v>10</v>
      </c>
      <c r="D9403" s="2">
        <v>19927</v>
      </c>
      <c r="E9403" t="e">
        <f>VLOOKUP(Actual_Table[[#This Row],[Account]],#REF!,2,FALSE)</f>
        <v>#REF!</v>
      </c>
    </row>
    <row r="9404" spans="1:5" x14ac:dyDescent="0.3">
      <c r="A9404" s="1">
        <v>45605</v>
      </c>
      <c r="B9404" t="s">
        <v>12</v>
      </c>
      <c r="C9404" t="s">
        <v>5</v>
      </c>
      <c r="D9404" s="2">
        <v>12578</v>
      </c>
      <c r="E9404" t="e">
        <f>VLOOKUP(Actual_Table[[#This Row],[Account]],#REF!,2,FALSE)</f>
        <v>#REF!</v>
      </c>
    </row>
    <row r="9405" spans="1:5" x14ac:dyDescent="0.3">
      <c r="A9405" s="1">
        <v>45605</v>
      </c>
      <c r="B9405" t="s">
        <v>12</v>
      </c>
      <c r="C9405" t="s">
        <v>6</v>
      </c>
      <c r="D9405" s="2">
        <v>14362</v>
      </c>
      <c r="E9405" t="e">
        <f>VLOOKUP(Actual_Table[[#This Row],[Account]],#REF!,2,FALSE)</f>
        <v>#REF!</v>
      </c>
    </row>
    <row r="9406" spans="1:5" x14ac:dyDescent="0.3">
      <c r="A9406" s="1">
        <v>45605</v>
      </c>
      <c r="B9406" t="s">
        <v>12</v>
      </c>
      <c r="C9406" t="s">
        <v>7</v>
      </c>
      <c r="D9406" s="2">
        <v>18400</v>
      </c>
      <c r="E9406" t="e">
        <f>VLOOKUP(Actual_Table[[#This Row],[Account]],#REF!,2,FALSE)</f>
        <v>#REF!</v>
      </c>
    </row>
    <row r="9407" spans="1:5" x14ac:dyDescent="0.3">
      <c r="A9407" s="1">
        <v>45605</v>
      </c>
      <c r="B9407" t="s">
        <v>12</v>
      </c>
      <c r="C9407" t="s">
        <v>8</v>
      </c>
      <c r="D9407" s="2">
        <v>11070</v>
      </c>
      <c r="E9407" t="e">
        <f>VLOOKUP(Actual_Table[[#This Row],[Account]],#REF!,2,FALSE)</f>
        <v>#REF!</v>
      </c>
    </row>
    <row r="9408" spans="1:5" x14ac:dyDescent="0.3">
      <c r="A9408" s="1">
        <v>45605</v>
      </c>
      <c r="B9408" t="s">
        <v>12</v>
      </c>
      <c r="C9408" t="s">
        <v>9</v>
      </c>
      <c r="D9408" s="2">
        <v>18159</v>
      </c>
      <c r="E9408" t="e">
        <f>VLOOKUP(Actual_Table[[#This Row],[Account]],#REF!,2,FALSE)</f>
        <v>#REF!</v>
      </c>
    </row>
    <row r="9409" spans="1:5" x14ac:dyDescent="0.3">
      <c r="A9409" s="1">
        <v>45605</v>
      </c>
      <c r="B9409" t="s">
        <v>12</v>
      </c>
      <c r="C9409" t="s">
        <v>10</v>
      </c>
      <c r="D9409" s="2">
        <v>24763</v>
      </c>
      <c r="E9409" t="e">
        <f>VLOOKUP(Actual_Table[[#This Row],[Account]],#REF!,2,FALSE)</f>
        <v>#REF!</v>
      </c>
    </row>
    <row r="9410" spans="1:5" x14ac:dyDescent="0.3">
      <c r="A9410" s="1">
        <v>45605</v>
      </c>
      <c r="B9410" t="s">
        <v>13</v>
      </c>
      <c r="C9410" t="s">
        <v>5</v>
      </c>
      <c r="D9410" s="2">
        <v>13588</v>
      </c>
      <c r="E9410" t="e">
        <f>VLOOKUP(Actual_Table[[#This Row],[Account]],#REF!,2,FALSE)</f>
        <v>#REF!</v>
      </c>
    </row>
    <row r="9411" spans="1:5" x14ac:dyDescent="0.3">
      <c r="A9411" s="1">
        <v>45605</v>
      </c>
      <c r="B9411" t="s">
        <v>13</v>
      </c>
      <c r="C9411" t="s">
        <v>6</v>
      </c>
      <c r="D9411" s="2">
        <v>13714</v>
      </c>
      <c r="E9411" t="e">
        <f>VLOOKUP(Actual_Table[[#This Row],[Account]],#REF!,2,FALSE)</f>
        <v>#REF!</v>
      </c>
    </row>
    <row r="9412" spans="1:5" x14ac:dyDescent="0.3">
      <c r="A9412" s="1">
        <v>45605</v>
      </c>
      <c r="B9412" t="s">
        <v>13</v>
      </c>
      <c r="C9412" t="s">
        <v>7</v>
      </c>
      <c r="D9412" s="2">
        <v>15963</v>
      </c>
      <c r="E9412" t="e">
        <f>VLOOKUP(Actual_Table[[#This Row],[Account]],#REF!,2,FALSE)</f>
        <v>#REF!</v>
      </c>
    </row>
    <row r="9413" spans="1:5" x14ac:dyDescent="0.3">
      <c r="A9413" s="1">
        <v>45605</v>
      </c>
      <c r="B9413" t="s">
        <v>13</v>
      </c>
      <c r="C9413" t="s">
        <v>8</v>
      </c>
      <c r="D9413" s="2">
        <v>8301</v>
      </c>
      <c r="E9413" t="e">
        <f>VLOOKUP(Actual_Table[[#This Row],[Account]],#REF!,2,FALSE)</f>
        <v>#REF!</v>
      </c>
    </row>
    <row r="9414" spans="1:5" x14ac:dyDescent="0.3">
      <c r="A9414" s="1">
        <v>45605</v>
      </c>
      <c r="B9414" t="s">
        <v>13</v>
      </c>
      <c r="C9414" t="s">
        <v>9</v>
      </c>
      <c r="D9414" s="2">
        <v>7840</v>
      </c>
      <c r="E9414" t="e">
        <f>VLOOKUP(Actual_Table[[#This Row],[Account]],#REF!,2,FALSE)</f>
        <v>#REF!</v>
      </c>
    </row>
    <row r="9415" spans="1:5" x14ac:dyDescent="0.3">
      <c r="A9415" s="1">
        <v>45605</v>
      </c>
      <c r="B9415" t="s">
        <v>13</v>
      </c>
      <c r="C9415" t="s">
        <v>10</v>
      </c>
      <c r="D9415" s="2">
        <v>4325</v>
      </c>
      <c r="E9415" t="e">
        <f>VLOOKUP(Actual_Table[[#This Row],[Account]],#REF!,2,FALSE)</f>
        <v>#REF!</v>
      </c>
    </row>
    <row r="9416" spans="1:5" x14ac:dyDescent="0.3">
      <c r="A9416" s="1">
        <v>45605</v>
      </c>
      <c r="B9416" t="s">
        <v>14</v>
      </c>
      <c r="C9416" t="s">
        <v>5</v>
      </c>
      <c r="D9416" s="2">
        <v>1285</v>
      </c>
      <c r="E9416" t="e">
        <f>VLOOKUP(Actual_Table[[#This Row],[Account]],#REF!,2,FALSE)</f>
        <v>#REF!</v>
      </c>
    </row>
    <row r="9417" spans="1:5" x14ac:dyDescent="0.3">
      <c r="A9417" s="1">
        <v>45605</v>
      </c>
      <c r="B9417" t="s">
        <v>14</v>
      </c>
      <c r="C9417" t="s">
        <v>6</v>
      </c>
      <c r="D9417" s="2">
        <v>16109</v>
      </c>
      <c r="E9417" t="e">
        <f>VLOOKUP(Actual_Table[[#This Row],[Account]],#REF!,2,FALSE)</f>
        <v>#REF!</v>
      </c>
    </row>
    <row r="9418" spans="1:5" x14ac:dyDescent="0.3">
      <c r="A9418" s="1">
        <v>45605</v>
      </c>
      <c r="B9418" t="s">
        <v>14</v>
      </c>
      <c r="C9418" t="s">
        <v>7</v>
      </c>
      <c r="D9418" s="2">
        <v>15625</v>
      </c>
      <c r="E9418" t="e">
        <f>VLOOKUP(Actual_Table[[#This Row],[Account]],#REF!,2,FALSE)</f>
        <v>#REF!</v>
      </c>
    </row>
    <row r="9419" spans="1:5" x14ac:dyDescent="0.3">
      <c r="A9419" s="1">
        <v>45605</v>
      </c>
      <c r="B9419" t="s">
        <v>14</v>
      </c>
      <c r="C9419" t="s">
        <v>8</v>
      </c>
      <c r="D9419" s="2">
        <v>5993</v>
      </c>
      <c r="E9419" t="e">
        <f>VLOOKUP(Actual_Table[[#This Row],[Account]],#REF!,2,FALSE)</f>
        <v>#REF!</v>
      </c>
    </row>
    <row r="9420" spans="1:5" x14ac:dyDescent="0.3">
      <c r="A9420" s="1">
        <v>45605</v>
      </c>
      <c r="B9420" t="s">
        <v>14</v>
      </c>
      <c r="C9420" t="s">
        <v>9</v>
      </c>
      <c r="D9420" s="2">
        <v>2988</v>
      </c>
      <c r="E9420" t="e">
        <f>VLOOKUP(Actual_Table[[#This Row],[Account]],#REF!,2,FALSE)</f>
        <v>#REF!</v>
      </c>
    </row>
    <row r="9421" spans="1:5" x14ac:dyDescent="0.3">
      <c r="A9421" s="1">
        <v>45605</v>
      </c>
      <c r="B9421" t="s">
        <v>14</v>
      </c>
      <c r="C9421" t="s">
        <v>10</v>
      </c>
      <c r="D9421" s="2">
        <v>7897</v>
      </c>
      <c r="E9421" t="e">
        <f>VLOOKUP(Actual_Table[[#This Row],[Account]],#REF!,2,FALSE)</f>
        <v>#REF!</v>
      </c>
    </row>
    <row r="9422" spans="1:5" x14ac:dyDescent="0.3">
      <c r="A9422" s="1">
        <v>45606</v>
      </c>
      <c r="B9422" t="s">
        <v>4</v>
      </c>
      <c r="C9422" t="s">
        <v>5</v>
      </c>
      <c r="D9422" s="2">
        <v>10140</v>
      </c>
      <c r="E9422" t="e">
        <f>VLOOKUP(Actual_Table[[#This Row],[Account]],#REF!,2,FALSE)</f>
        <v>#REF!</v>
      </c>
    </row>
    <row r="9423" spans="1:5" x14ac:dyDescent="0.3">
      <c r="A9423" s="1">
        <v>45606</v>
      </c>
      <c r="B9423" t="s">
        <v>4</v>
      </c>
      <c r="C9423" t="s">
        <v>6</v>
      </c>
      <c r="D9423" s="2">
        <v>9047</v>
      </c>
      <c r="E9423" t="e">
        <f>VLOOKUP(Actual_Table[[#This Row],[Account]],#REF!,2,FALSE)</f>
        <v>#REF!</v>
      </c>
    </row>
    <row r="9424" spans="1:5" x14ac:dyDescent="0.3">
      <c r="A9424" s="1">
        <v>45606</v>
      </c>
      <c r="B9424" t="s">
        <v>4</v>
      </c>
      <c r="C9424" t="s">
        <v>7</v>
      </c>
      <c r="D9424" s="2">
        <v>22353</v>
      </c>
      <c r="E9424" t="e">
        <f>VLOOKUP(Actual_Table[[#This Row],[Account]],#REF!,2,FALSE)</f>
        <v>#REF!</v>
      </c>
    </row>
    <row r="9425" spans="1:5" x14ac:dyDescent="0.3">
      <c r="A9425" s="1">
        <v>45606</v>
      </c>
      <c r="B9425" t="s">
        <v>4</v>
      </c>
      <c r="C9425" t="s">
        <v>8</v>
      </c>
      <c r="D9425" s="2">
        <v>10739</v>
      </c>
      <c r="E9425" t="e">
        <f>VLOOKUP(Actual_Table[[#This Row],[Account]],#REF!,2,FALSE)</f>
        <v>#REF!</v>
      </c>
    </row>
    <row r="9426" spans="1:5" x14ac:dyDescent="0.3">
      <c r="A9426" s="1">
        <v>45606</v>
      </c>
      <c r="B9426" t="s">
        <v>4</v>
      </c>
      <c r="C9426" t="s">
        <v>9</v>
      </c>
      <c r="D9426" s="2">
        <v>19524</v>
      </c>
      <c r="E9426" t="e">
        <f>VLOOKUP(Actual_Table[[#This Row],[Account]],#REF!,2,FALSE)</f>
        <v>#REF!</v>
      </c>
    </row>
    <row r="9427" spans="1:5" x14ac:dyDescent="0.3">
      <c r="A9427" s="1">
        <v>45606</v>
      </c>
      <c r="B9427" t="s">
        <v>4</v>
      </c>
      <c r="C9427" t="s">
        <v>10</v>
      </c>
      <c r="D9427" s="2">
        <v>16095</v>
      </c>
      <c r="E9427" t="e">
        <f>VLOOKUP(Actual_Table[[#This Row],[Account]],#REF!,2,FALSE)</f>
        <v>#REF!</v>
      </c>
    </row>
    <row r="9428" spans="1:5" x14ac:dyDescent="0.3">
      <c r="A9428" s="1">
        <v>45606</v>
      </c>
      <c r="B9428" t="s">
        <v>11</v>
      </c>
      <c r="C9428" t="s">
        <v>5</v>
      </c>
      <c r="D9428" s="2">
        <v>18403</v>
      </c>
      <c r="E9428" t="e">
        <f>VLOOKUP(Actual_Table[[#This Row],[Account]],#REF!,2,FALSE)</f>
        <v>#REF!</v>
      </c>
    </row>
    <row r="9429" spans="1:5" x14ac:dyDescent="0.3">
      <c r="A9429" s="1">
        <v>45606</v>
      </c>
      <c r="B9429" t="s">
        <v>11</v>
      </c>
      <c r="C9429" t="s">
        <v>6</v>
      </c>
      <c r="D9429" s="2">
        <v>14338</v>
      </c>
      <c r="E9429" t="e">
        <f>VLOOKUP(Actual_Table[[#This Row],[Account]],#REF!,2,FALSE)</f>
        <v>#REF!</v>
      </c>
    </row>
    <row r="9430" spans="1:5" x14ac:dyDescent="0.3">
      <c r="A9430" s="1">
        <v>45606</v>
      </c>
      <c r="B9430" t="s">
        <v>11</v>
      </c>
      <c r="C9430" t="s">
        <v>7</v>
      </c>
      <c r="D9430" s="2">
        <v>8152</v>
      </c>
      <c r="E9430" t="e">
        <f>VLOOKUP(Actual_Table[[#This Row],[Account]],#REF!,2,FALSE)</f>
        <v>#REF!</v>
      </c>
    </row>
    <row r="9431" spans="1:5" x14ac:dyDescent="0.3">
      <c r="A9431" s="1">
        <v>45606</v>
      </c>
      <c r="B9431" t="s">
        <v>11</v>
      </c>
      <c r="C9431" t="s">
        <v>8</v>
      </c>
      <c r="D9431" s="2">
        <v>22155</v>
      </c>
      <c r="E9431" t="e">
        <f>VLOOKUP(Actual_Table[[#This Row],[Account]],#REF!,2,FALSE)</f>
        <v>#REF!</v>
      </c>
    </row>
    <row r="9432" spans="1:5" x14ac:dyDescent="0.3">
      <c r="A9432" s="1">
        <v>45606</v>
      </c>
      <c r="B9432" t="s">
        <v>11</v>
      </c>
      <c r="C9432" t="s">
        <v>9</v>
      </c>
      <c r="D9432" s="2">
        <v>20046</v>
      </c>
      <c r="E9432" t="e">
        <f>VLOOKUP(Actual_Table[[#This Row],[Account]],#REF!,2,FALSE)</f>
        <v>#REF!</v>
      </c>
    </row>
    <row r="9433" spans="1:5" x14ac:dyDescent="0.3">
      <c r="A9433" s="1">
        <v>45606</v>
      </c>
      <c r="B9433" t="s">
        <v>11</v>
      </c>
      <c r="C9433" t="s">
        <v>10</v>
      </c>
      <c r="D9433" s="2">
        <v>2374</v>
      </c>
      <c r="E9433" t="e">
        <f>VLOOKUP(Actual_Table[[#This Row],[Account]],#REF!,2,FALSE)</f>
        <v>#REF!</v>
      </c>
    </row>
    <row r="9434" spans="1:5" x14ac:dyDescent="0.3">
      <c r="A9434" s="1">
        <v>45606</v>
      </c>
      <c r="B9434" t="s">
        <v>12</v>
      </c>
      <c r="C9434" t="s">
        <v>5</v>
      </c>
      <c r="D9434" s="2">
        <v>5988</v>
      </c>
      <c r="E9434" t="e">
        <f>VLOOKUP(Actual_Table[[#This Row],[Account]],#REF!,2,FALSE)</f>
        <v>#REF!</v>
      </c>
    </row>
    <row r="9435" spans="1:5" x14ac:dyDescent="0.3">
      <c r="A9435" s="1">
        <v>45606</v>
      </c>
      <c r="B9435" t="s">
        <v>12</v>
      </c>
      <c r="C9435" t="s">
        <v>6</v>
      </c>
      <c r="D9435" s="2">
        <v>17015</v>
      </c>
      <c r="E9435" t="e">
        <f>VLOOKUP(Actual_Table[[#This Row],[Account]],#REF!,2,FALSE)</f>
        <v>#REF!</v>
      </c>
    </row>
    <row r="9436" spans="1:5" x14ac:dyDescent="0.3">
      <c r="A9436" s="1">
        <v>45606</v>
      </c>
      <c r="B9436" t="s">
        <v>12</v>
      </c>
      <c r="C9436" t="s">
        <v>7</v>
      </c>
      <c r="D9436" s="2">
        <v>13916</v>
      </c>
      <c r="E9436" t="e">
        <f>VLOOKUP(Actual_Table[[#This Row],[Account]],#REF!,2,FALSE)</f>
        <v>#REF!</v>
      </c>
    </row>
    <row r="9437" spans="1:5" x14ac:dyDescent="0.3">
      <c r="A9437" s="1">
        <v>45606</v>
      </c>
      <c r="B9437" t="s">
        <v>12</v>
      </c>
      <c r="C9437" t="s">
        <v>8</v>
      </c>
      <c r="D9437" s="2">
        <v>14512</v>
      </c>
      <c r="E9437" t="e">
        <f>VLOOKUP(Actual_Table[[#This Row],[Account]],#REF!,2,FALSE)</f>
        <v>#REF!</v>
      </c>
    </row>
    <row r="9438" spans="1:5" x14ac:dyDescent="0.3">
      <c r="A9438" s="1">
        <v>45606</v>
      </c>
      <c r="B9438" t="s">
        <v>12</v>
      </c>
      <c r="C9438" t="s">
        <v>9</v>
      </c>
      <c r="D9438" s="2">
        <v>24037</v>
      </c>
      <c r="E9438" t="e">
        <f>VLOOKUP(Actual_Table[[#This Row],[Account]],#REF!,2,FALSE)</f>
        <v>#REF!</v>
      </c>
    </row>
    <row r="9439" spans="1:5" x14ac:dyDescent="0.3">
      <c r="A9439" s="1">
        <v>45606</v>
      </c>
      <c r="B9439" t="s">
        <v>12</v>
      </c>
      <c r="C9439" t="s">
        <v>10</v>
      </c>
      <c r="D9439" s="2">
        <v>7593</v>
      </c>
      <c r="E9439" t="e">
        <f>VLOOKUP(Actual_Table[[#This Row],[Account]],#REF!,2,FALSE)</f>
        <v>#REF!</v>
      </c>
    </row>
    <row r="9440" spans="1:5" x14ac:dyDescent="0.3">
      <c r="A9440" s="1">
        <v>45606</v>
      </c>
      <c r="B9440" t="s">
        <v>13</v>
      </c>
      <c r="C9440" t="s">
        <v>5</v>
      </c>
      <c r="D9440" s="2">
        <v>11867</v>
      </c>
      <c r="E9440" t="e">
        <f>VLOOKUP(Actual_Table[[#This Row],[Account]],#REF!,2,FALSE)</f>
        <v>#REF!</v>
      </c>
    </row>
    <row r="9441" spans="1:5" x14ac:dyDescent="0.3">
      <c r="A9441" s="1">
        <v>45606</v>
      </c>
      <c r="B9441" t="s">
        <v>13</v>
      </c>
      <c r="C9441" t="s">
        <v>6</v>
      </c>
      <c r="D9441" s="2">
        <v>11322</v>
      </c>
      <c r="E9441" t="e">
        <f>VLOOKUP(Actual_Table[[#This Row],[Account]],#REF!,2,FALSE)</f>
        <v>#REF!</v>
      </c>
    </row>
    <row r="9442" spans="1:5" x14ac:dyDescent="0.3">
      <c r="A9442" s="1">
        <v>45606</v>
      </c>
      <c r="B9442" t="s">
        <v>13</v>
      </c>
      <c r="C9442" t="s">
        <v>7</v>
      </c>
      <c r="D9442" s="2">
        <v>18024</v>
      </c>
      <c r="E9442" t="e">
        <f>VLOOKUP(Actual_Table[[#This Row],[Account]],#REF!,2,FALSE)</f>
        <v>#REF!</v>
      </c>
    </row>
    <row r="9443" spans="1:5" x14ac:dyDescent="0.3">
      <c r="A9443" s="1">
        <v>45606</v>
      </c>
      <c r="B9443" t="s">
        <v>13</v>
      </c>
      <c r="C9443" t="s">
        <v>8</v>
      </c>
      <c r="D9443" s="2">
        <v>11553</v>
      </c>
      <c r="E9443" t="e">
        <f>VLOOKUP(Actual_Table[[#This Row],[Account]],#REF!,2,FALSE)</f>
        <v>#REF!</v>
      </c>
    </row>
    <row r="9444" spans="1:5" x14ac:dyDescent="0.3">
      <c r="A9444" s="1">
        <v>45606</v>
      </c>
      <c r="B9444" t="s">
        <v>13</v>
      </c>
      <c r="C9444" t="s">
        <v>9</v>
      </c>
      <c r="D9444" s="2">
        <v>10376</v>
      </c>
      <c r="E9444" t="e">
        <f>VLOOKUP(Actual_Table[[#This Row],[Account]],#REF!,2,FALSE)</f>
        <v>#REF!</v>
      </c>
    </row>
    <row r="9445" spans="1:5" x14ac:dyDescent="0.3">
      <c r="A9445" s="1">
        <v>45606</v>
      </c>
      <c r="B9445" t="s">
        <v>13</v>
      </c>
      <c r="C9445" t="s">
        <v>10</v>
      </c>
      <c r="D9445" s="2">
        <v>8893</v>
      </c>
      <c r="E9445" t="e">
        <f>VLOOKUP(Actual_Table[[#This Row],[Account]],#REF!,2,FALSE)</f>
        <v>#REF!</v>
      </c>
    </row>
    <row r="9446" spans="1:5" x14ac:dyDescent="0.3">
      <c r="A9446" s="1">
        <v>45606</v>
      </c>
      <c r="B9446" t="s">
        <v>14</v>
      </c>
      <c r="C9446" t="s">
        <v>5</v>
      </c>
      <c r="D9446" s="2">
        <v>16486</v>
      </c>
      <c r="E9446" t="e">
        <f>VLOOKUP(Actual_Table[[#This Row],[Account]],#REF!,2,FALSE)</f>
        <v>#REF!</v>
      </c>
    </row>
    <row r="9447" spans="1:5" x14ac:dyDescent="0.3">
      <c r="A9447" s="1">
        <v>45606</v>
      </c>
      <c r="B9447" t="s">
        <v>14</v>
      </c>
      <c r="C9447" t="s">
        <v>6</v>
      </c>
      <c r="D9447" s="2">
        <v>14416</v>
      </c>
      <c r="E9447" t="e">
        <f>VLOOKUP(Actual_Table[[#This Row],[Account]],#REF!,2,FALSE)</f>
        <v>#REF!</v>
      </c>
    </row>
    <row r="9448" spans="1:5" x14ac:dyDescent="0.3">
      <c r="A9448" s="1">
        <v>45606</v>
      </c>
      <c r="B9448" t="s">
        <v>14</v>
      </c>
      <c r="C9448" t="s">
        <v>7</v>
      </c>
      <c r="D9448" s="2">
        <v>7321</v>
      </c>
      <c r="E9448" t="e">
        <f>VLOOKUP(Actual_Table[[#This Row],[Account]],#REF!,2,FALSE)</f>
        <v>#REF!</v>
      </c>
    </row>
    <row r="9449" spans="1:5" x14ac:dyDescent="0.3">
      <c r="A9449" s="1">
        <v>45606</v>
      </c>
      <c r="B9449" t="s">
        <v>14</v>
      </c>
      <c r="C9449" t="s">
        <v>8</v>
      </c>
      <c r="D9449" s="2">
        <v>8472</v>
      </c>
      <c r="E9449" t="e">
        <f>VLOOKUP(Actual_Table[[#This Row],[Account]],#REF!,2,FALSE)</f>
        <v>#REF!</v>
      </c>
    </row>
    <row r="9450" spans="1:5" x14ac:dyDescent="0.3">
      <c r="A9450" s="1">
        <v>45606</v>
      </c>
      <c r="B9450" t="s">
        <v>14</v>
      </c>
      <c r="C9450" t="s">
        <v>9</v>
      </c>
      <c r="D9450" s="2">
        <v>6033</v>
      </c>
      <c r="E9450" t="e">
        <f>VLOOKUP(Actual_Table[[#This Row],[Account]],#REF!,2,FALSE)</f>
        <v>#REF!</v>
      </c>
    </row>
    <row r="9451" spans="1:5" x14ac:dyDescent="0.3">
      <c r="A9451" s="1">
        <v>45606</v>
      </c>
      <c r="B9451" t="s">
        <v>14</v>
      </c>
      <c r="C9451" t="s">
        <v>10</v>
      </c>
      <c r="D9451" s="2">
        <v>20102</v>
      </c>
      <c r="E9451" t="e">
        <f>VLOOKUP(Actual_Table[[#This Row],[Account]],#REF!,2,FALSE)</f>
        <v>#REF!</v>
      </c>
    </row>
    <row r="9452" spans="1:5" x14ac:dyDescent="0.3">
      <c r="A9452" s="1">
        <v>45607</v>
      </c>
      <c r="B9452" t="s">
        <v>4</v>
      </c>
      <c r="C9452" t="s">
        <v>5</v>
      </c>
      <c r="D9452" s="2">
        <v>10492</v>
      </c>
      <c r="E9452" t="e">
        <f>VLOOKUP(Actual_Table[[#This Row],[Account]],#REF!,2,FALSE)</f>
        <v>#REF!</v>
      </c>
    </row>
    <row r="9453" spans="1:5" x14ac:dyDescent="0.3">
      <c r="A9453" s="1">
        <v>45607</v>
      </c>
      <c r="B9453" t="s">
        <v>4</v>
      </c>
      <c r="C9453" t="s">
        <v>6</v>
      </c>
      <c r="D9453" s="2">
        <v>19409</v>
      </c>
      <c r="E9453" t="e">
        <f>VLOOKUP(Actual_Table[[#This Row],[Account]],#REF!,2,FALSE)</f>
        <v>#REF!</v>
      </c>
    </row>
    <row r="9454" spans="1:5" x14ac:dyDescent="0.3">
      <c r="A9454" s="1">
        <v>45607</v>
      </c>
      <c r="B9454" t="s">
        <v>4</v>
      </c>
      <c r="C9454" t="s">
        <v>7</v>
      </c>
      <c r="D9454" s="2">
        <v>20074</v>
      </c>
      <c r="E9454" t="e">
        <f>VLOOKUP(Actual_Table[[#This Row],[Account]],#REF!,2,FALSE)</f>
        <v>#REF!</v>
      </c>
    </row>
    <row r="9455" spans="1:5" x14ac:dyDescent="0.3">
      <c r="A9455" s="1">
        <v>45607</v>
      </c>
      <c r="B9455" t="s">
        <v>4</v>
      </c>
      <c r="C9455" t="s">
        <v>8</v>
      </c>
      <c r="D9455" s="2">
        <v>7733</v>
      </c>
      <c r="E9455" t="e">
        <f>VLOOKUP(Actual_Table[[#This Row],[Account]],#REF!,2,FALSE)</f>
        <v>#REF!</v>
      </c>
    </row>
    <row r="9456" spans="1:5" x14ac:dyDescent="0.3">
      <c r="A9456" s="1">
        <v>45607</v>
      </c>
      <c r="B9456" t="s">
        <v>4</v>
      </c>
      <c r="C9456" t="s">
        <v>9</v>
      </c>
      <c r="D9456" s="2">
        <v>7242</v>
      </c>
      <c r="E9456" t="e">
        <f>VLOOKUP(Actual_Table[[#This Row],[Account]],#REF!,2,FALSE)</f>
        <v>#REF!</v>
      </c>
    </row>
    <row r="9457" spans="1:5" x14ac:dyDescent="0.3">
      <c r="A9457" s="1">
        <v>45607</v>
      </c>
      <c r="B9457" t="s">
        <v>4</v>
      </c>
      <c r="C9457" t="s">
        <v>10</v>
      </c>
      <c r="D9457" s="2">
        <v>17657</v>
      </c>
      <c r="E9457" t="e">
        <f>VLOOKUP(Actual_Table[[#This Row],[Account]],#REF!,2,FALSE)</f>
        <v>#REF!</v>
      </c>
    </row>
    <row r="9458" spans="1:5" x14ac:dyDescent="0.3">
      <c r="A9458" s="1">
        <v>45607</v>
      </c>
      <c r="B9458" t="s">
        <v>11</v>
      </c>
      <c r="C9458" t="s">
        <v>5</v>
      </c>
      <c r="D9458" s="2">
        <v>24486</v>
      </c>
      <c r="E9458" t="e">
        <f>VLOOKUP(Actual_Table[[#This Row],[Account]],#REF!,2,FALSE)</f>
        <v>#REF!</v>
      </c>
    </row>
    <row r="9459" spans="1:5" x14ac:dyDescent="0.3">
      <c r="A9459" s="1">
        <v>45607</v>
      </c>
      <c r="B9459" t="s">
        <v>11</v>
      </c>
      <c r="C9459" t="s">
        <v>6</v>
      </c>
      <c r="D9459" s="2">
        <v>23521</v>
      </c>
      <c r="E9459" t="e">
        <f>VLOOKUP(Actual_Table[[#This Row],[Account]],#REF!,2,FALSE)</f>
        <v>#REF!</v>
      </c>
    </row>
    <row r="9460" spans="1:5" x14ac:dyDescent="0.3">
      <c r="A9460" s="1">
        <v>45607</v>
      </c>
      <c r="B9460" t="s">
        <v>11</v>
      </c>
      <c r="C9460" t="s">
        <v>7</v>
      </c>
      <c r="D9460" s="2">
        <v>3620</v>
      </c>
      <c r="E9460" t="e">
        <f>VLOOKUP(Actual_Table[[#This Row],[Account]],#REF!,2,FALSE)</f>
        <v>#REF!</v>
      </c>
    </row>
    <row r="9461" spans="1:5" x14ac:dyDescent="0.3">
      <c r="A9461" s="1">
        <v>45607</v>
      </c>
      <c r="B9461" t="s">
        <v>11</v>
      </c>
      <c r="C9461" t="s">
        <v>8</v>
      </c>
      <c r="D9461" s="2">
        <v>8248</v>
      </c>
      <c r="E9461" t="e">
        <f>VLOOKUP(Actual_Table[[#This Row],[Account]],#REF!,2,FALSE)</f>
        <v>#REF!</v>
      </c>
    </row>
    <row r="9462" spans="1:5" x14ac:dyDescent="0.3">
      <c r="A9462" s="1">
        <v>45607</v>
      </c>
      <c r="B9462" t="s">
        <v>11</v>
      </c>
      <c r="C9462" t="s">
        <v>9</v>
      </c>
      <c r="D9462" s="2">
        <v>6017</v>
      </c>
      <c r="E9462" t="e">
        <f>VLOOKUP(Actual_Table[[#This Row],[Account]],#REF!,2,FALSE)</f>
        <v>#REF!</v>
      </c>
    </row>
    <row r="9463" spans="1:5" x14ac:dyDescent="0.3">
      <c r="A9463" s="1">
        <v>45607</v>
      </c>
      <c r="B9463" t="s">
        <v>11</v>
      </c>
      <c r="C9463" t="s">
        <v>10</v>
      </c>
      <c r="D9463" s="2">
        <v>13920</v>
      </c>
      <c r="E9463" t="e">
        <f>VLOOKUP(Actual_Table[[#This Row],[Account]],#REF!,2,FALSE)</f>
        <v>#REF!</v>
      </c>
    </row>
    <row r="9464" spans="1:5" x14ac:dyDescent="0.3">
      <c r="A9464" s="1">
        <v>45607</v>
      </c>
      <c r="B9464" t="s">
        <v>12</v>
      </c>
      <c r="C9464" t="s">
        <v>5</v>
      </c>
      <c r="D9464" s="2">
        <v>13925</v>
      </c>
      <c r="E9464" t="e">
        <f>VLOOKUP(Actual_Table[[#This Row],[Account]],#REF!,2,FALSE)</f>
        <v>#REF!</v>
      </c>
    </row>
    <row r="9465" spans="1:5" x14ac:dyDescent="0.3">
      <c r="A9465" s="1">
        <v>45607</v>
      </c>
      <c r="B9465" t="s">
        <v>12</v>
      </c>
      <c r="C9465" t="s">
        <v>6</v>
      </c>
      <c r="D9465" s="2">
        <v>18739</v>
      </c>
      <c r="E9465" t="e">
        <f>VLOOKUP(Actual_Table[[#This Row],[Account]],#REF!,2,FALSE)</f>
        <v>#REF!</v>
      </c>
    </row>
    <row r="9466" spans="1:5" x14ac:dyDescent="0.3">
      <c r="A9466" s="1">
        <v>45607</v>
      </c>
      <c r="B9466" t="s">
        <v>12</v>
      </c>
      <c r="C9466" t="s">
        <v>7</v>
      </c>
      <c r="D9466" s="2">
        <v>3883</v>
      </c>
      <c r="E9466" t="e">
        <f>VLOOKUP(Actual_Table[[#This Row],[Account]],#REF!,2,FALSE)</f>
        <v>#REF!</v>
      </c>
    </row>
    <row r="9467" spans="1:5" x14ac:dyDescent="0.3">
      <c r="A9467" s="1">
        <v>45607</v>
      </c>
      <c r="B9467" t="s">
        <v>12</v>
      </c>
      <c r="C9467" t="s">
        <v>8</v>
      </c>
      <c r="D9467" s="2">
        <v>8679</v>
      </c>
      <c r="E9467" t="e">
        <f>VLOOKUP(Actual_Table[[#This Row],[Account]],#REF!,2,FALSE)</f>
        <v>#REF!</v>
      </c>
    </row>
    <row r="9468" spans="1:5" x14ac:dyDescent="0.3">
      <c r="A9468" s="1">
        <v>45607</v>
      </c>
      <c r="B9468" t="s">
        <v>12</v>
      </c>
      <c r="C9468" t="s">
        <v>9</v>
      </c>
      <c r="D9468" s="2">
        <v>21282</v>
      </c>
      <c r="E9468" t="e">
        <f>VLOOKUP(Actual_Table[[#This Row],[Account]],#REF!,2,FALSE)</f>
        <v>#REF!</v>
      </c>
    </row>
    <row r="9469" spans="1:5" x14ac:dyDescent="0.3">
      <c r="A9469" s="1">
        <v>45607</v>
      </c>
      <c r="B9469" t="s">
        <v>12</v>
      </c>
      <c r="C9469" t="s">
        <v>10</v>
      </c>
      <c r="D9469" s="2">
        <v>22421</v>
      </c>
      <c r="E9469" t="e">
        <f>VLOOKUP(Actual_Table[[#This Row],[Account]],#REF!,2,FALSE)</f>
        <v>#REF!</v>
      </c>
    </row>
    <row r="9470" spans="1:5" x14ac:dyDescent="0.3">
      <c r="A9470" s="1">
        <v>45607</v>
      </c>
      <c r="B9470" t="s">
        <v>13</v>
      </c>
      <c r="C9470" t="s">
        <v>5</v>
      </c>
      <c r="D9470" s="2">
        <v>8103</v>
      </c>
      <c r="E9470" t="e">
        <f>VLOOKUP(Actual_Table[[#This Row],[Account]],#REF!,2,FALSE)</f>
        <v>#REF!</v>
      </c>
    </row>
    <row r="9471" spans="1:5" x14ac:dyDescent="0.3">
      <c r="A9471" s="1">
        <v>45607</v>
      </c>
      <c r="B9471" t="s">
        <v>13</v>
      </c>
      <c r="C9471" t="s">
        <v>6</v>
      </c>
      <c r="D9471" s="2">
        <v>14353</v>
      </c>
      <c r="E9471" t="e">
        <f>VLOOKUP(Actual_Table[[#This Row],[Account]],#REF!,2,FALSE)</f>
        <v>#REF!</v>
      </c>
    </row>
    <row r="9472" spans="1:5" x14ac:dyDescent="0.3">
      <c r="A9472" s="1">
        <v>45607</v>
      </c>
      <c r="B9472" t="s">
        <v>13</v>
      </c>
      <c r="C9472" t="s">
        <v>7</v>
      </c>
      <c r="D9472" s="2">
        <v>4704</v>
      </c>
      <c r="E9472" t="e">
        <f>VLOOKUP(Actual_Table[[#This Row],[Account]],#REF!,2,FALSE)</f>
        <v>#REF!</v>
      </c>
    </row>
    <row r="9473" spans="1:5" x14ac:dyDescent="0.3">
      <c r="A9473" s="1">
        <v>45607</v>
      </c>
      <c r="B9473" t="s">
        <v>13</v>
      </c>
      <c r="C9473" t="s">
        <v>8</v>
      </c>
      <c r="D9473" s="2">
        <v>17422</v>
      </c>
      <c r="E9473" t="e">
        <f>VLOOKUP(Actual_Table[[#This Row],[Account]],#REF!,2,FALSE)</f>
        <v>#REF!</v>
      </c>
    </row>
    <row r="9474" spans="1:5" x14ac:dyDescent="0.3">
      <c r="A9474" s="1">
        <v>45607</v>
      </c>
      <c r="B9474" t="s">
        <v>13</v>
      </c>
      <c r="C9474" t="s">
        <v>9</v>
      </c>
      <c r="D9474" s="2">
        <v>18378</v>
      </c>
      <c r="E9474" t="e">
        <f>VLOOKUP(Actual_Table[[#This Row],[Account]],#REF!,2,FALSE)</f>
        <v>#REF!</v>
      </c>
    </row>
    <row r="9475" spans="1:5" x14ac:dyDescent="0.3">
      <c r="A9475" s="1">
        <v>45607</v>
      </c>
      <c r="B9475" t="s">
        <v>13</v>
      </c>
      <c r="C9475" t="s">
        <v>10</v>
      </c>
      <c r="D9475" s="2">
        <v>1851</v>
      </c>
      <c r="E9475" t="e">
        <f>VLOOKUP(Actual_Table[[#This Row],[Account]],#REF!,2,FALSE)</f>
        <v>#REF!</v>
      </c>
    </row>
    <row r="9476" spans="1:5" x14ac:dyDescent="0.3">
      <c r="A9476" s="1">
        <v>45607</v>
      </c>
      <c r="B9476" t="s">
        <v>14</v>
      </c>
      <c r="C9476" t="s">
        <v>5</v>
      </c>
      <c r="D9476" s="2">
        <v>16608</v>
      </c>
      <c r="E9476" t="e">
        <f>VLOOKUP(Actual_Table[[#This Row],[Account]],#REF!,2,FALSE)</f>
        <v>#REF!</v>
      </c>
    </row>
    <row r="9477" spans="1:5" x14ac:dyDescent="0.3">
      <c r="A9477" s="1">
        <v>45607</v>
      </c>
      <c r="B9477" t="s">
        <v>14</v>
      </c>
      <c r="C9477" t="s">
        <v>6</v>
      </c>
      <c r="D9477" s="2">
        <v>12492</v>
      </c>
      <c r="E9477" t="e">
        <f>VLOOKUP(Actual_Table[[#This Row],[Account]],#REF!,2,FALSE)</f>
        <v>#REF!</v>
      </c>
    </row>
    <row r="9478" spans="1:5" x14ac:dyDescent="0.3">
      <c r="A9478" s="1">
        <v>45607</v>
      </c>
      <c r="B9478" t="s">
        <v>14</v>
      </c>
      <c r="C9478" t="s">
        <v>7</v>
      </c>
      <c r="D9478" s="2">
        <v>19311</v>
      </c>
      <c r="E9478" t="e">
        <f>VLOOKUP(Actual_Table[[#This Row],[Account]],#REF!,2,FALSE)</f>
        <v>#REF!</v>
      </c>
    </row>
    <row r="9479" spans="1:5" x14ac:dyDescent="0.3">
      <c r="A9479" s="1">
        <v>45607</v>
      </c>
      <c r="B9479" t="s">
        <v>14</v>
      </c>
      <c r="C9479" t="s">
        <v>8</v>
      </c>
      <c r="D9479" s="2">
        <v>24378</v>
      </c>
      <c r="E9479" t="e">
        <f>VLOOKUP(Actual_Table[[#This Row],[Account]],#REF!,2,FALSE)</f>
        <v>#REF!</v>
      </c>
    </row>
    <row r="9480" spans="1:5" x14ac:dyDescent="0.3">
      <c r="A9480" s="1">
        <v>45607</v>
      </c>
      <c r="B9480" t="s">
        <v>14</v>
      </c>
      <c r="C9480" t="s">
        <v>9</v>
      </c>
      <c r="D9480" s="2">
        <v>8798</v>
      </c>
      <c r="E9480" t="e">
        <f>VLOOKUP(Actual_Table[[#This Row],[Account]],#REF!,2,FALSE)</f>
        <v>#REF!</v>
      </c>
    </row>
    <row r="9481" spans="1:5" x14ac:dyDescent="0.3">
      <c r="A9481" s="1">
        <v>45607</v>
      </c>
      <c r="B9481" t="s">
        <v>14</v>
      </c>
      <c r="C9481" t="s">
        <v>10</v>
      </c>
      <c r="D9481" s="2">
        <v>8276</v>
      </c>
      <c r="E9481" t="e">
        <f>VLOOKUP(Actual_Table[[#This Row],[Account]],#REF!,2,FALSE)</f>
        <v>#REF!</v>
      </c>
    </row>
    <row r="9482" spans="1:5" x14ac:dyDescent="0.3">
      <c r="A9482" s="1">
        <v>45608</v>
      </c>
      <c r="B9482" t="s">
        <v>4</v>
      </c>
      <c r="C9482" t="s">
        <v>5</v>
      </c>
      <c r="D9482" s="2">
        <v>14556</v>
      </c>
      <c r="E9482" t="e">
        <f>VLOOKUP(Actual_Table[[#This Row],[Account]],#REF!,2,FALSE)</f>
        <v>#REF!</v>
      </c>
    </row>
    <row r="9483" spans="1:5" x14ac:dyDescent="0.3">
      <c r="A9483" s="1">
        <v>45608</v>
      </c>
      <c r="B9483" t="s">
        <v>4</v>
      </c>
      <c r="C9483" t="s">
        <v>6</v>
      </c>
      <c r="D9483" s="2">
        <v>7918</v>
      </c>
      <c r="E9483" t="e">
        <f>VLOOKUP(Actual_Table[[#This Row],[Account]],#REF!,2,FALSE)</f>
        <v>#REF!</v>
      </c>
    </row>
    <row r="9484" spans="1:5" x14ac:dyDescent="0.3">
      <c r="A9484" s="1">
        <v>45608</v>
      </c>
      <c r="B9484" t="s">
        <v>4</v>
      </c>
      <c r="C9484" t="s">
        <v>7</v>
      </c>
      <c r="D9484" s="2">
        <v>9654</v>
      </c>
      <c r="E9484" t="e">
        <f>VLOOKUP(Actual_Table[[#This Row],[Account]],#REF!,2,FALSE)</f>
        <v>#REF!</v>
      </c>
    </row>
    <row r="9485" spans="1:5" x14ac:dyDescent="0.3">
      <c r="A9485" s="1">
        <v>45608</v>
      </c>
      <c r="B9485" t="s">
        <v>4</v>
      </c>
      <c r="C9485" t="s">
        <v>8</v>
      </c>
      <c r="D9485" s="2">
        <v>4025</v>
      </c>
      <c r="E9485" t="e">
        <f>VLOOKUP(Actual_Table[[#This Row],[Account]],#REF!,2,FALSE)</f>
        <v>#REF!</v>
      </c>
    </row>
    <row r="9486" spans="1:5" x14ac:dyDescent="0.3">
      <c r="A9486" s="1">
        <v>45608</v>
      </c>
      <c r="B9486" t="s">
        <v>4</v>
      </c>
      <c r="C9486" t="s">
        <v>9</v>
      </c>
      <c r="D9486" s="2">
        <v>12778</v>
      </c>
      <c r="E9486" t="e">
        <f>VLOOKUP(Actual_Table[[#This Row],[Account]],#REF!,2,FALSE)</f>
        <v>#REF!</v>
      </c>
    </row>
    <row r="9487" spans="1:5" x14ac:dyDescent="0.3">
      <c r="A9487" s="1">
        <v>45608</v>
      </c>
      <c r="B9487" t="s">
        <v>4</v>
      </c>
      <c r="C9487" t="s">
        <v>10</v>
      </c>
      <c r="D9487" s="2">
        <v>20026</v>
      </c>
      <c r="E9487" t="e">
        <f>VLOOKUP(Actual_Table[[#This Row],[Account]],#REF!,2,FALSE)</f>
        <v>#REF!</v>
      </c>
    </row>
    <row r="9488" spans="1:5" x14ac:dyDescent="0.3">
      <c r="A9488" s="1">
        <v>45608</v>
      </c>
      <c r="B9488" t="s">
        <v>11</v>
      </c>
      <c r="C9488" t="s">
        <v>5</v>
      </c>
      <c r="D9488" s="2">
        <v>5510</v>
      </c>
      <c r="E9488" t="e">
        <f>VLOOKUP(Actual_Table[[#This Row],[Account]],#REF!,2,FALSE)</f>
        <v>#REF!</v>
      </c>
    </row>
    <row r="9489" spans="1:5" x14ac:dyDescent="0.3">
      <c r="A9489" s="1">
        <v>45608</v>
      </c>
      <c r="B9489" t="s">
        <v>11</v>
      </c>
      <c r="C9489" t="s">
        <v>6</v>
      </c>
      <c r="D9489" s="2">
        <v>13298</v>
      </c>
      <c r="E9489" t="e">
        <f>VLOOKUP(Actual_Table[[#This Row],[Account]],#REF!,2,FALSE)</f>
        <v>#REF!</v>
      </c>
    </row>
    <row r="9490" spans="1:5" x14ac:dyDescent="0.3">
      <c r="A9490" s="1">
        <v>45608</v>
      </c>
      <c r="B9490" t="s">
        <v>11</v>
      </c>
      <c r="C9490" t="s">
        <v>7</v>
      </c>
      <c r="D9490" s="2">
        <v>12579</v>
      </c>
      <c r="E9490" t="e">
        <f>VLOOKUP(Actual_Table[[#This Row],[Account]],#REF!,2,FALSE)</f>
        <v>#REF!</v>
      </c>
    </row>
    <row r="9491" spans="1:5" x14ac:dyDescent="0.3">
      <c r="A9491" s="1">
        <v>45608</v>
      </c>
      <c r="B9491" t="s">
        <v>11</v>
      </c>
      <c r="C9491" t="s">
        <v>8</v>
      </c>
      <c r="D9491" s="2">
        <v>18333</v>
      </c>
      <c r="E9491" t="e">
        <f>VLOOKUP(Actual_Table[[#This Row],[Account]],#REF!,2,FALSE)</f>
        <v>#REF!</v>
      </c>
    </row>
    <row r="9492" spans="1:5" x14ac:dyDescent="0.3">
      <c r="A9492" s="1">
        <v>45608</v>
      </c>
      <c r="B9492" t="s">
        <v>11</v>
      </c>
      <c r="C9492" t="s">
        <v>9</v>
      </c>
      <c r="D9492" s="2">
        <v>8505</v>
      </c>
      <c r="E9492" t="e">
        <f>VLOOKUP(Actual_Table[[#This Row],[Account]],#REF!,2,FALSE)</f>
        <v>#REF!</v>
      </c>
    </row>
    <row r="9493" spans="1:5" x14ac:dyDescent="0.3">
      <c r="A9493" s="1">
        <v>45608</v>
      </c>
      <c r="B9493" t="s">
        <v>11</v>
      </c>
      <c r="C9493" t="s">
        <v>10</v>
      </c>
      <c r="D9493" s="2">
        <v>13308</v>
      </c>
      <c r="E9493" t="e">
        <f>VLOOKUP(Actual_Table[[#This Row],[Account]],#REF!,2,FALSE)</f>
        <v>#REF!</v>
      </c>
    </row>
    <row r="9494" spans="1:5" x14ac:dyDescent="0.3">
      <c r="A9494" s="1">
        <v>45608</v>
      </c>
      <c r="B9494" t="s">
        <v>12</v>
      </c>
      <c r="C9494" t="s">
        <v>5</v>
      </c>
      <c r="D9494" s="2">
        <v>10822</v>
      </c>
      <c r="E9494" t="e">
        <f>VLOOKUP(Actual_Table[[#This Row],[Account]],#REF!,2,FALSE)</f>
        <v>#REF!</v>
      </c>
    </row>
    <row r="9495" spans="1:5" x14ac:dyDescent="0.3">
      <c r="A9495" s="1">
        <v>45608</v>
      </c>
      <c r="B9495" t="s">
        <v>12</v>
      </c>
      <c r="C9495" t="s">
        <v>6</v>
      </c>
      <c r="D9495" s="2">
        <v>20122</v>
      </c>
      <c r="E9495" t="e">
        <f>VLOOKUP(Actual_Table[[#This Row],[Account]],#REF!,2,FALSE)</f>
        <v>#REF!</v>
      </c>
    </row>
    <row r="9496" spans="1:5" x14ac:dyDescent="0.3">
      <c r="A9496" s="1">
        <v>45608</v>
      </c>
      <c r="B9496" t="s">
        <v>12</v>
      </c>
      <c r="C9496" t="s">
        <v>7</v>
      </c>
      <c r="D9496" s="2">
        <v>18627</v>
      </c>
      <c r="E9496" t="e">
        <f>VLOOKUP(Actual_Table[[#This Row],[Account]],#REF!,2,FALSE)</f>
        <v>#REF!</v>
      </c>
    </row>
    <row r="9497" spans="1:5" x14ac:dyDescent="0.3">
      <c r="A9497" s="1">
        <v>45608</v>
      </c>
      <c r="B9497" t="s">
        <v>12</v>
      </c>
      <c r="C9497" t="s">
        <v>8</v>
      </c>
      <c r="D9497" s="2">
        <v>9001</v>
      </c>
      <c r="E9497" t="e">
        <f>VLOOKUP(Actual_Table[[#This Row],[Account]],#REF!,2,FALSE)</f>
        <v>#REF!</v>
      </c>
    </row>
    <row r="9498" spans="1:5" x14ac:dyDescent="0.3">
      <c r="A9498" s="1">
        <v>45608</v>
      </c>
      <c r="B9498" t="s">
        <v>12</v>
      </c>
      <c r="C9498" t="s">
        <v>9</v>
      </c>
      <c r="D9498" s="2">
        <v>8505</v>
      </c>
      <c r="E9498" t="e">
        <f>VLOOKUP(Actual_Table[[#This Row],[Account]],#REF!,2,FALSE)</f>
        <v>#REF!</v>
      </c>
    </row>
    <row r="9499" spans="1:5" x14ac:dyDescent="0.3">
      <c r="A9499" s="1">
        <v>45608</v>
      </c>
      <c r="B9499" t="s">
        <v>12</v>
      </c>
      <c r="C9499" t="s">
        <v>10</v>
      </c>
      <c r="D9499" s="2">
        <v>10312</v>
      </c>
      <c r="E9499" t="e">
        <f>VLOOKUP(Actual_Table[[#This Row],[Account]],#REF!,2,FALSE)</f>
        <v>#REF!</v>
      </c>
    </row>
    <row r="9500" spans="1:5" x14ac:dyDescent="0.3">
      <c r="A9500" s="1">
        <v>45608</v>
      </c>
      <c r="B9500" t="s">
        <v>13</v>
      </c>
      <c r="C9500" t="s">
        <v>5</v>
      </c>
      <c r="D9500" s="2">
        <v>23886</v>
      </c>
      <c r="E9500" t="e">
        <f>VLOOKUP(Actual_Table[[#This Row],[Account]],#REF!,2,FALSE)</f>
        <v>#REF!</v>
      </c>
    </row>
    <row r="9501" spans="1:5" x14ac:dyDescent="0.3">
      <c r="A9501" s="1">
        <v>45608</v>
      </c>
      <c r="B9501" t="s">
        <v>13</v>
      </c>
      <c r="C9501" t="s">
        <v>6</v>
      </c>
      <c r="D9501" s="2">
        <v>12706</v>
      </c>
      <c r="E9501" t="e">
        <f>VLOOKUP(Actual_Table[[#This Row],[Account]],#REF!,2,FALSE)</f>
        <v>#REF!</v>
      </c>
    </row>
    <row r="9502" spans="1:5" x14ac:dyDescent="0.3">
      <c r="A9502" s="1">
        <v>45608</v>
      </c>
      <c r="B9502" t="s">
        <v>13</v>
      </c>
      <c r="C9502" t="s">
        <v>7</v>
      </c>
      <c r="D9502" s="2">
        <v>15540</v>
      </c>
      <c r="E9502" t="e">
        <f>VLOOKUP(Actual_Table[[#This Row],[Account]],#REF!,2,FALSE)</f>
        <v>#REF!</v>
      </c>
    </row>
    <row r="9503" spans="1:5" x14ac:dyDescent="0.3">
      <c r="A9503" s="1">
        <v>45608</v>
      </c>
      <c r="B9503" t="s">
        <v>13</v>
      </c>
      <c r="C9503" t="s">
        <v>8</v>
      </c>
      <c r="D9503" s="2">
        <v>21368</v>
      </c>
      <c r="E9503" t="e">
        <f>VLOOKUP(Actual_Table[[#This Row],[Account]],#REF!,2,FALSE)</f>
        <v>#REF!</v>
      </c>
    </row>
    <row r="9504" spans="1:5" x14ac:dyDescent="0.3">
      <c r="A9504" s="1">
        <v>45608</v>
      </c>
      <c r="B9504" t="s">
        <v>13</v>
      </c>
      <c r="C9504" t="s">
        <v>9</v>
      </c>
      <c r="D9504" s="2">
        <v>4488</v>
      </c>
      <c r="E9504" t="e">
        <f>VLOOKUP(Actual_Table[[#This Row],[Account]],#REF!,2,FALSE)</f>
        <v>#REF!</v>
      </c>
    </row>
    <row r="9505" spans="1:5" x14ac:dyDescent="0.3">
      <c r="A9505" s="1">
        <v>45608</v>
      </c>
      <c r="B9505" t="s">
        <v>13</v>
      </c>
      <c r="C9505" t="s">
        <v>10</v>
      </c>
      <c r="D9505" s="2">
        <v>10554</v>
      </c>
      <c r="E9505" t="e">
        <f>VLOOKUP(Actual_Table[[#This Row],[Account]],#REF!,2,FALSE)</f>
        <v>#REF!</v>
      </c>
    </row>
    <row r="9506" spans="1:5" x14ac:dyDescent="0.3">
      <c r="A9506" s="1">
        <v>45608</v>
      </c>
      <c r="B9506" t="s">
        <v>14</v>
      </c>
      <c r="C9506" t="s">
        <v>5</v>
      </c>
      <c r="D9506" s="2">
        <v>10405</v>
      </c>
      <c r="E9506" t="e">
        <f>VLOOKUP(Actual_Table[[#This Row],[Account]],#REF!,2,FALSE)</f>
        <v>#REF!</v>
      </c>
    </row>
    <row r="9507" spans="1:5" x14ac:dyDescent="0.3">
      <c r="A9507" s="1">
        <v>45608</v>
      </c>
      <c r="B9507" t="s">
        <v>14</v>
      </c>
      <c r="C9507" t="s">
        <v>6</v>
      </c>
      <c r="D9507" s="2">
        <v>11347</v>
      </c>
      <c r="E9507" t="e">
        <f>VLOOKUP(Actual_Table[[#This Row],[Account]],#REF!,2,FALSE)</f>
        <v>#REF!</v>
      </c>
    </row>
    <row r="9508" spans="1:5" x14ac:dyDescent="0.3">
      <c r="A9508" s="1">
        <v>45608</v>
      </c>
      <c r="B9508" t="s">
        <v>14</v>
      </c>
      <c r="C9508" t="s">
        <v>7</v>
      </c>
      <c r="D9508" s="2">
        <v>18435</v>
      </c>
      <c r="E9508" t="e">
        <f>VLOOKUP(Actual_Table[[#This Row],[Account]],#REF!,2,FALSE)</f>
        <v>#REF!</v>
      </c>
    </row>
    <row r="9509" spans="1:5" x14ac:dyDescent="0.3">
      <c r="A9509" s="1">
        <v>45608</v>
      </c>
      <c r="B9509" t="s">
        <v>14</v>
      </c>
      <c r="C9509" t="s">
        <v>8</v>
      </c>
      <c r="D9509" s="2">
        <v>17636</v>
      </c>
      <c r="E9509" t="e">
        <f>VLOOKUP(Actual_Table[[#This Row],[Account]],#REF!,2,FALSE)</f>
        <v>#REF!</v>
      </c>
    </row>
    <row r="9510" spans="1:5" x14ac:dyDescent="0.3">
      <c r="A9510" s="1">
        <v>45608</v>
      </c>
      <c r="B9510" t="s">
        <v>14</v>
      </c>
      <c r="C9510" t="s">
        <v>9</v>
      </c>
      <c r="D9510" s="2">
        <v>2403</v>
      </c>
      <c r="E9510" t="e">
        <f>VLOOKUP(Actual_Table[[#This Row],[Account]],#REF!,2,FALSE)</f>
        <v>#REF!</v>
      </c>
    </row>
    <row r="9511" spans="1:5" x14ac:dyDescent="0.3">
      <c r="A9511" s="1">
        <v>45608</v>
      </c>
      <c r="B9511" t="s">
        <v>14</v>
      </c>
      <c r="C9511" t="s">
        <v>10</v>
      </c>
      <c r="D9511" s="2">
        <v>12728</v>
      </c>
      <c r="E9511" t="e">
        <f>VLOOKUP(Actual_Table[[#This Row],[Account]],#REF!,2,FALSE)</f>
        <v>#REF!</v>
      </c>
    </row>
    <row r="9512" spans="1:5" x14ac:dyDescent="0.3">
      <c r="A9512" s="1">
        <v>45609</v>
      </c>
      <c r="B9512" t="s">
        <v>4</v>
      </c>
      <c r="C9512" t="s">
        <v>5</v>
      </c>
      <c r="D9512" s="2">
        <v>22544</v>
      </c>
      <c r="E9512" t="e">
        <f>VLOOKUP(Actual_Table[[#This Row],[Account]],#REF!,2,FALSE)</f>
        <v>#REF!</v>
      </c>
    </row>
    <row r="9513" spans="1:5" x14ac:dyDescent="0.3">
      <c r="A9513" s="1">
        <v>45609</v>
      </c>
      <c r="B9513" t="s">
        <v>4</v>
      </c>
      <c r="C9513" t="s">
        <v>6</v>
      </c>
      <c r="D9513" s="2">
        <v>3029</v>
      </c>
      <c r="E9513" t="e">
        <f>VLOOKUP(Actual_Table[[#This Row],[Account]],#REF!,2,FALSE)</f>
        <v>#REF!</v>
      </c>
    </row>
    <row r="9514" spans="1:5" x14ac:dyDescent="0.3">
      <c r="A9514" s="1">
        <v>45609</v>
      </c>
      <c r="B9514" t="s">
        <v>4</v>
      </c>
      <c r="C9514" t="s">
        <v>7</v>
      </c>
      <c r="D9514" s="2">
        <v>13251</v>
      </c>
      <c r="E9514" t="e">
        <f>VLOOKUP(Actual_Table[[#This Row],[Account]],#REF!,2,FALSE)</f>
        <v>#REF!</v>
      </c>
    </row>
    <row r="9515" spans="1:5" x14ac:dyDescent="0.3">
      <c r="A9515" s="1">
        <v>45609</v>
      </c>
      <c r="B9515" t="s">
        <v>4</v>
      </c>
      <c r="C9515" t="s">
        <v>8</v>
      </c>
      <c r="D9515" s="2">
        <v>11559</v>
      </c>
      <c r="E9515" t="e">
        <f>VLOOKUP(Actual_Table[[#This Row],[Account]],#REF!,2,FALSE)</f>
        <v>#REF!</v>
      </c>
    </row>
    <row r="9516" spans="1:5" x14ac:dyDescent="0.3">
      <c r="A9516" s="1">
        <v>45609</v>
      </c>
      <c r="B9516" t="s">
        <v>4</v>
      </c>
      <c r="C9516" t="s">
        <v>9</v>
      </c>
      <c r="D9516" s="2">
        <v>17620</v>
      </c>
      <c r="E9516" t="e">
        <f>VLOOKUP(Actual_Table[[#This Row],[Account]],#REF!,2,FALSE)</f>
        <v>#REF!</v>
      </c>
    </row>
    <row r="9517" spans="1:5" x14ac:dyDescent="0.3">
      <c r="A9517" s="1">
        <v>45609</v>
      </c>
      <c r="B9517" t="s">
        <v>4</v>
      </c>
      <c r="C9517" t="s">
        <v>10</v>
      </c>
      <c r="D9517" s="2">
        <v>20270</v>
      </c>
      <c r="E9517" t="e">
        <f>VLOOKUP(Actual_Table[[#This Row],[Account]],#REF!,2,FALSE)</f>
        <v>#REF!</v>
      </c>
    </row>
    <row r="9518" spans="1:5" x14ac:dyDescent="0.3">
      <c r="A9518" s="1">
        <v>45609</v>
      </c>
      <c r="B9518" t="s">
        <v>11</v>
      </c>
      <c r="C9518" t="s">
        <v>5</v>
      </c>
      <c r="D9518" s="2">
        <v>9797</v>
      </c>
      <c r="E9518" t="e">
        <f>VLOOKUP(Actual_Table[[#This Row],[Account]],#REF!,2,FALSE)</f>
        <v>#REF!</v>
      </c>
    </row>
    <row r="9519" spans="1:5" x14ac:dyDescent="0.3">
      <c r="A9519" s="1">
        <v>45609</v>
      </c>
      <c r="B9519" t="s">
        <v>11</v>
      </c>
      <c r="C9519" t="s">
        <v>6</v>
      </c>
      <c r="D9519" s="2">
        <v>10067</v>
      </c>
      <c r="E9519" t="e">
        <f>VLOOKUP(Actual_Table[[#This Row],[Account]],#REF!,2,FALSE)</f>
        <v>#REF!</v>
      </c>
    </row>
    <row r="9520" spans="1:5" x14ac:dyDescent="0.3">
      <c r="A9520" s="1">
        <v>45609</v>
      </c>
      <c r="B9520" t="s">
        <v>11</v>
      </c>
      <c r="C9520" t="s">
        <v>7</v>
      </c>
      <c r="D9520" s="2">
        <v>6496</v>
      </c>
      <c r="E9520" t="e">
        <f>VLOOKUP(Actual_Table[[#This Row],[Account]],#REF!,2,FALSE)</f>
        <v>#REF!</v>
      </c>
    </row>
    <row r="9521" spans="1:5" x14ac:dyDescent="0.3">
      <c r="A9521" s="1">
        <v>45609</v>
      </c>
      <c r="B9521" t="s">
        <v>11</v>
      </c>
      <c r="C9521" t="s">
        <v>8</v>
      </c>
      <c r="D9521" s="2">
        <v>24880</v>
      </c>
      <c r="E9521" t="e">
        <f>VLOOKUP(Actual_Table[[#This Row],[Account]],#REF!,2,FALSE)</f>
        <v>#REF!</v>
      </c>
    </row>
    <row r="9522" spans="1:5" x14ac:dyDescent="0.3">
      <c r="A9522" s="1">
        <v>45609</v>
      </c>
      <c r="B9522" t="s">
        <v>11</v>
      </c>
      <c r="C9522" t="s">
        <v>9</v>
      </c>
      <c r="D9522" s="2">
        <v>19812</v>
      </c>
      <c r="E9522" t="e">
        <f>VLOOKUP(Actual_Table[[#This Row],[Account]],#REF!,2,FALSE)</f>
        <v>#REF!</v>
      </c>
    </row>
    <row r="9523" spans="1:5" x14ac:dyDescent="0.3">
      <c r="A9523" s="1">
        <v>45609</v>
      </c>
      <c r="B9523" t="s">
        <v>11</v>
      </c>
      <c r="C9523" t="s">
        <v>10</v>
      </c>
      <c r="D9523" s="2">
        <v>12630</v>
      </c>
      <c r="E9523" t="e">
        <f>VLOOKUP(Actual_Table[[#This Row],[Account]],#REF!,2,FALSE)</f>
        <v>#REF!</v>
      </c>
    </row>
    <row r="9524" spans="1:5" x14ac:dyDescent="0.3">
      <c r="A9524" s="1">
        <v>45609</v>
      </c>
      <c r="B9524" t="s">
        <v>12</v>
      </c>
      <c r="C9524" t="s">
        <v>5</v>
      </c>
      <c r="D9524" s="2">
        <v>8525</v>
      </c>
      <c r="E9524" t="e">
        <f>VLOOKUP(Actual_Table[[#This Row],[Account]],#REF!,2,FALSE)</f>
        <v>#REF!</v>
      </c>
    </row>
    <row r="9525" spans="1:5" x14ac:dyDescent="0.3">
      <c r="A9525" s="1">
        <v>45609</v>
      </c>
      <c r="B9525" t="s">
        <v>12</v>
      </c>
      <c r="C9525" t="s">
        <v>6</v>
      </c>
      <c r="D9525" s="2">
        <v>22883</v>
      </c>
      <c r="E9525" t="e">
        <f>VLOOKUP(Actual_Table[[#This Row],[Account]],#REF!,2,FALSE)</f>
        <v>#REF!</v>
      </c>
    </row>
    <row r="9526" spans="1:5" x14ac:dyDescent="0.3">
      <c r="A9526" s="1">
        <v>45609</v>
      </c>
      <c r="B9526" t="s">
        <v>12</v>
      </c>
      <c r="C9526" t="s">
        <v>7</v>
      </c>
      <c r="D9526" s="2">
        <v>3197</v>
      </c>
      <c r="E9526" t="e">
        <f>VLOOKUP(Actual_Table[[#This Row],[Account]],#REF!,2,FALSE)</f>
        <v>#REF!</v>
      </c>
    </row>
    <row r="9527" spans="1:5" x14ac:dyDescent="0.3">
      <c r="A9527" s="1">
        <v>45609</v>
      </c>
      <c r="B9527" t="s">
        <v>12</v>
      </c>
      <c r="C9527" t="s">
        <v>8</v>
      </c>
      <c r="D9527" s="2">
        <v>22150</v>
      </c>
      <c r="E9527" t="e">
        <f>VLOOKUP(Actual_Table[[#This Row],[Account]],#REF!,2,FALSE)</f>
        <v>#REF!</v>
      </c>
    </row>
    <row r="9528" spans="1:5" x14ac:dyDescent="0.3">
      <c r="A9528" s="1">
        <v>45609</v>
      </c>
      <c r="B9528" t="s">
        <v>12</v>
      </c>
      <c r="C9528" t="s">
        <v>9</v>
      </c>
      <c r="D9528" s="2">
        <v>19958</v>
      </c>
      <c r="E9528" t="e">
        <f>VLOOKUP(Actual_Table[[#This Row],[Account]],#REF!,2,FALSE)</f>
        <v>#REF!</v>
      </c>
    </row>
    <row r="9529" spans="1:5" x14ac:dyDescent="0.3">
      <c r="A9529" s="1">
        <v>45609</v>
      </c>
      <c r="B9529" t="s">
        <v>12</v>
      </c>
      <c r="C9529" t="s">
        <v>10</v>
      </c>
      <c r="D9529" s="2">
        <v>12455</v>
      </c>
      <c r="E9529" t="e">
        <f>VLOOKUP(Actual_Table[[#This Row],[Account]],#REF!,2,FALSE)</f>
        <v>#REF!</v>
      </c>
    </row>
    <row r="9530" spans="1:5" x14ac:dyDescent="0.3">
      <c r="A9530" s="1">
        <v>45609</v>
      </c>
      <c r="B9530" t="s">
        <v>13</v>
      </c>
      <c r="C9530" t="s">
        <v>5</v>
      </c>
      <c r="D9530" s="2">
        <v>7765</v>
      </c>
      <c r="E9530" t="e">
        <f>VLOOKUP(Actual_Table[[#This Row],[Account]],#REF!,2,FALSE)</f>
        <v>#REF!</v>
      </c>
    </row>
    <row r="9531" spans="1:5" x14ac:dyDescent="0.3">
      <c r="A9531" s="1">
        <v>45609</v>
      </c>
      <c r="B9531" t="s">
        <v>13</v>
      </c>
      <c r="C9531" t="s">
        <v>6</v>
      </c>
      <c r="D9531" s="2">
        <v>3735</v>
      </c>
      <c r="E9531" t="e">
        <f>VLOOKUP(Actual_Table[[#This Row],[Account]],#REF!,2,FALSE)</f>
        <v>#REF!</v>
      </c>
    </row>
    <row r="9532" spans="1:5" x14ac:dyDescent="0.3">
      <c r="A9532" s="1">
        <v>45609</v>
      </c>
      <c r="B9532" t="s">
        <v>13</v>
      </c>
      <c r="C9532" t="s">
        <v>7</v>
      </c>
      <c r="D9532" s="2">
        <v>24028</v>
      </c>
      <c r="E9532" t="e">
        <f>VLOOKUP(Actual_Table[[#This Row],[Account]],#REF!,2,FALSE)</f>
        <v>#REF!</v>
      </c>
    </row>
    <row r="9533" spans="1:5" x14ac:dyDescent="0.3">
      <c r="A9533" s="1">
        <v>45609</v>
      </c>
      <c r="B9533" t="s">
        <v>13</v>
      </c>
      <c r="C9533" t="s">
        <v>8</v>
      </c>
      <c r="D9533" s="2">
        <v>7327</v>
      </c>
      <c r="E9533" t="e">
        <f>VLOOKUP(Actual_Table[[#This Row],[Account]],#REF!,2,FALSE)</f>
        <v>#REF!</v>
      </c>
    </row>
    <row r="9534" spans="1:5" x14ac:dyDescent="0.3">
      <c r="A9534" s="1">
        <v>45609</v>
      </c>
      <c r="B9534" t="s">
        <v>13</v>
      </c>
      <c r="C9534" t="s">
        <v>9</v>
      </c>
      <c r="D9534" s="2">
        <v>10339</v>
      </c>
      <c r="E9534" t="e">
        <f>VLOOKUP(Actual_Table[[#This Row],[Account]],#REF!,2,FALSE)</f>
        <v>#REF!</v>
      </c>
    </row>
    <row r="9535" spans="1:5" x14ac:dyDescent="0.3">
      <c r="A9535" s="1">
        <v>45609</v>
      </c>
      <c r="B9535" t="s">
        <v>13</v>
      </c>
      <c r="C9535" t="s">
        <v>10</v>
      </c>
      <c r="D9535" s="2">
        <v>19797</v>
      </c>
      <c r="E9535" t="e">
        <f>VLOOKUP(Actual_Table[[#This Row],[Account]],#REF!,2,FALSE)</f>
        <v>#REF!</v>
      </c>
    </row>
    <row r="9536" spans="1:5" x14ac:dyDescent="0.3">
      <c r="A9536" s="1">
        <v>45609</v>
      </c>
      <c r="B9536" t="s">
        <v>14</v>
      </c>
      <c r="C9536" t="s">
        <v>5</v>
      </c>
      <c r="D9536" s="2">
        <v>2272</v>
      </c>
      <c r="E9536" t="e">
        <f>VLOOKUP(Actual_Table[[#This Row],[Account]],#REF!,2,FALSE)</f>
        <v>#REF!</v>
      </c>
    </row>
    <row r="9537" spans="1:5" x14ac:dyDescent="0.3">
      <c r="A9537" s="1">
        <v>45609</v>
      </c>
      <c r="B9537" t="s">
        <v>14</v>
      </c>
      <c r="C9537" t="s">
        <v>6</v>
      </c>
      <c r="D9537" s="2">
        <v>12520</v>
      </c>
      <c r="E9537" t="e">
        <f>VLOOKUP(Actual_Table[[#This Row],[Account]],#REF!,2,FALSE)</f>
        <v>#REF!</v>
      </c>
    </row>
    <row r="9538" spans="1:5" x14ac:dyDescent="0.3">
      <c r="A9538" s="1">
        <v>45609</v>
      </c>
      <c r="B9538" t="s">
        <v>14</v>
      </c>
      <c r="C9538" t="s">
        <v>7</v>
      </c>
      <c r="D9538" s="2">
        <v>7026</v>
      </c>
      <c r="E9538" t="e">
        <f>VLOOKUP(Actual_Table[[#This Row],[Account]],#REF!,2,FALSE)</f>
        <v>#REF!</v>
      </c>
    </row>
    <row r="9539" spans="1:5" x14ac:dyDescent="0.3">
      <c r="A9539" s="1">
        <v>45609</v>
      </c>
      <c r="B9539" t="s">
        <v>14</v>
      </c>
      <c r="C9539" t="s">
        <v>8</v>
      </c>
      <c r="D9539" s="2">
        <v>21511</v>
      </c>
      <c r="E9539" t="e">
        <f>VLOOKUP(Actual_Table[[#This Row],[Account]],#REF!,2,FALSE)</f>
        <v>#REF!</v>
      </c>
    </row>
    <row r="9540" spans="1:5" x14ac:dyDescent="0.3">
      <c r="A9540" s="1">
        <v>45609</v>
      </c>
      <c r="B9540" t="s">
        <v>14</v>
      </c>
      <c r="C9540" t="s">
        <v>9</v>
      </c>
      <c r="D9540" s="2">
        <v>16054</v>
      </c>
      <c r="E9540" t="e">
        <f>VLOOKUP(Actual_Table[[#This Row],[Account]],#REF!,2,FALSE)</f>
        <v>#REF!</v>
      </c>
    </row>
    <row r="9541" spans="1:5" x14ac:dyDescent="0.3">
      <c r="A9541" s="1">
        <v>45609</v>
      </c>
      <c r="B9541" t="s">
        <v>14</v>
      </c>
      <c r="C9541" t="s">
        <v>10</v>
      </c>
      <c r="D9541" s="2">
        <v>9166</v>
      </c>
      <c r="E9541" t="e">
        <f>VLOOKUP(Actual_Table[[#This Row],[Account]],#REF!,2,FALSE)</f>
        <v>#REF!</v>
      </c>
    </row>
    <row r="9542" spans="1:5" x14ac:dyDescent="0.3">
      <c r="A9542" s="1">
        <v>45610</v>
      </c>
      <c r="B9542" t="s">
        <v>4</v>
      </c>
      <c r="C9542" t="s">
        <v>5</v>
      </c>
      <c r="D9542" s="2">
        <v>12535</v>
      </c>
      <c r="E9542" t="e">
        <f>VLOOKUP(Actual_Table[[#This Row],[Account]],#REF!,2,FALSE)</f>
        <v>#REF!</v>
      </c>
    </row>
    <row r="9543" spans="1:5" x14ac:dyDescent="0.3">
      <c r="A9543" s="1">
        <v>45610</v>
      </c>
      <c r="B9543" t="s">
        <v>4</v>
      </c>
      <c r="C9543" t="s">
        <v>6</v>
      </c>
      <c r="D9543" s="2">
        <v>1225</v>
      </c>
      <c r="E9543" t="e">
        <f>VLOOKUP(Actual_Table[[#This Row],[Account]],#REF!,2,FALSE)</f>
        <v>#REF!</v>
      </c>
    </row>
    <row r="9544" spans="1:5" x14ac:dyDescent="0.3">
      <c r="A9544" s="1">
        <v>45610</v>
      </c>
      <c r="B9544" t="s">
        <v>4</v>
      </c>
      <c r="C9544" t="s">
        <v>7</v>
      </c>
      <c r="D9544" s="2">
        <v>1553</v>
      </c>
      <c r="E9544" t="e">
        <f>VLOOKUP(Actual_Table[[#This Row],[Account]],#REF!,2,FALSE)</f>
        <v>#REF!</v>
      </c>
    </row>
    <row r="9545" spans="1:5" x14ac:dyDescent="0.3">
      <c r="A9545" s="1">
        <v>45610</v>
      </c>
      <c r="B9545" t="s">
        <v>4</v>
      </c>
      <c r="C9545" t="s">
        <v>8</v>
      </c>
      <c r="D9545" s="2">
        <v>21255</v>
      </c>
      <c r="E9545" t="e">
        <f>VLOOKUP(Actual_Table[[#This Row],[Account]],#REF!,2,FALSE)</f>
        <v>#REF!</v>
      </c>
    </row>
    <row r="9546" spans="1:5" x14ac:dyDescent="0.3">
      <c r="A9546" s="1">
        <v>45610</v>
      </c>
      <c r="B9546" t="s">
        <v>4</v>
      </c>
      <c r="C9546" t="s">
        <v>9</v>
      </c>
      <c r="D9546" s="2">
        <v>19410</v>
      </c>
      <c r="E9546" t="e">
        <f>VLOOKUP(Actual_Table[[#This Row],[Account]],#REF!,2,FALSE)</f>
        <v>#REF!</v>
      </c>
    </row>
    <row r="9547" spans="1:5" x14ac:dyDescent="0.3">
      <c r="A9547" s="1">
        <v>45610</v>
      </c>
      <c r="B9547" t="s">
        <v>4</v>
      </c>
      <c r="C9547" t="s">
        <v>10</v>
      </c>
      <c r="D9547" s="2">
        <v>14497</v>
      </c>
      <c r="E9547" t="e">
        <f>VLOOKUP(Actual_Table[[#This Row],[Account]],#REF!,2,FALSE)</f>
        <v>#REF!</v>
      </c>
    </row>
    <row r="9548" spans="1:5" x14ac:dyDescent="0.3">
      <c r="A9548" s="1">
        <v>45610</v>
      </c>
      <c r="B9548" t="s">
        <v>11</v>
      </c>
      <c r="C9548" t="s">
        <v>5</v>
      </c>
      <c r="D9548" s="2">
        <v>20956</v>
      </c>
      <c r="E9548" t="e">
        <f>VLOOKUP(Actual_Table[[#This Row],[Account]],#REF!,2,FALSE)</f>
        <v>#REF!</v>
      </c>
    </row>
    <row r="9549" spans="1:5" x14ac:dyDescent="0.3">
      <c r="A9549" s="1">
        <v>45610</v>
      </c>
      <c r="B9549" t="s">
        <v>11</v>
      </c>
      <c r="C9549" t="s">
        <v>6</v>
      </c>
      <c r="D9549" s="2">
        <v>19124</v>
      </c>
      <c r="E9549" t="e">
        <f>VLOOKUP(Actual_Table[[#This Row],[Account]],#REF!,2,FALSE)</f>
        <v>#REF!</v>
      </c>
    </row>
    <row r="9550" spans="1:5" x14ac:dyDescent="0.3">
      <c r="A9550" s="1">
        <v>45610</v>
      </c>
      <c r="B9550" t="s">
        <v>11</v>
      </c>
      <c r="C9550" t="s">
        <v>7</v>
      </c>
      <c r="D9550" s="2">
        <v>515</v>
      </c>
      <c r="E9550" t="e">
        <f>VLOOKUP(Actual_Table[[#This Row],[Account]],#REF!,2,FALSE)</f>
        <v>#REF!</v>
      </c>
    </row>
    <row r="9551" spans="1:5" x14ac:dyDescent="0.3">
      <c r="A9551" s="1">
        <v>45610</v>
      </c>
      <c r="B9551" t="s">
        <v>11</v>
      </c>
      <c r="C9551" t="s">
        <v>8</v>
      </c>
      <c r="D9551" s="2">
        <v>5576</v>
      </c>
      <c r="E9551" t="e">
        <f>VLOOKUP(Actual_Table[[#This Row],[Account]],#REF!,2,FALSE)</f>
        <v>#REF!</v>
      </c>
    </row>
    <row r="9552" spans="1:5" x14ac:dyDescent="0.3">
      <c r="A9552" s="1">
        <v>45610</v>
      </c>
      <c r="B9552" t="s">
        <v>11</v>
      </c>
      <c r="C9552" t="s">
        <v>9</v>
      </c>
      <c r="D9552" s="2">
        <v>20487</v>
      </c>
      <c r="E9552" t="e">
        <f>VLOOKUP(Actual_Table[[#This Row],[Account]],#REF!,2,FALSE)</f>
        <v>#REF!</v>
      </c>
    </row>
    <row r="9553" spans="1:5" x14ac:dyDescent="0.3">
      <c r="A9553" s="1">
        <v>45610</v>
      </c>
      <c r="B9553" t="s">
        <v>11</v>
      </c>
      <c r="C9553" t="s">
        <v>10</v>
      </c>
      <c r="D9553" s="2">
        <v>3909</v>
      </c>
      <c r="E9553" t="e">
        <f>VLOOKUP(Actual_Table[[#This Row],[Account]],#REF!,2,FALSE)</f>
        <v>#REF!</v>
      </c>
    </row>
    <row r="9554" spans="1:5" x14ac:dyDescent="0.3">
      <c r="A9554" s="1">
        <v>45610</v>
      </c>
      <c r="B9554" t="s">
        <v>12</v>
      </c>
      <c r="C9554" t="s">
        <v>5</v>
      </c>
      <c r="D9554" s="2">
        <v>15974</v>
      </c>
      <c r="E9554" t="e">
        <f>VLOOKUP(Actual_Table[[#This Row],[Account]],#REF!,2,FALSE)</f>
        <v>#REF!</v>
      </c>
    </row>
    <row r="9555" spans="1:5" x14ac:dyDescent="0.3">
      <c r="A9555" s="1">
        <v>45610</v>
      </c>
      <c r="B9555" t="s">
        <v>12</v>
      </c>
      <c r="C9555" t="s">
        <v>6</v>
      </c>
      <c r="D9555" s="2">
        <v>23148</v>
      </c>
      <c r="E9555" t="e">
        <f>VLOOKUP(Actual_Table[[#This Row],[Account]],#REF!,2,FALSE)</f>
        <v>#REF!</v>
      </c>
    </row>
    <row r="9556" spans="1:5" x14ac:dyDescent="0.3">
      <c r="A9556" s="1">
        <v>45610</v>
      </c>
      <c r="B9556" t="s">
        <v>12</v>
      </c>
      <c r="C9556" t="s">
        <v>7</v>
      </c>
      <c r="D9556" s="2">
        <v>18408</v>
      </c>
      <c r="E9556" t="e">
        <f>VLOOKUP(Actual_Table[[#This Row],[Account]],#REF!,2,FALSE)</f>
        <v>#REF!</v>
      </c>
    </row>
    <row r="9557" spans="1:5" x14ac:dyDescent="0.3">
      <c r="A9557" s="1">
        <v>45610</v>
      </c>
      <c r="B9557" t="s">
        <v>12</v>
      </c>
      <c r="C9557" t="s">
        <v>8</v>
      </c>
      <c r="D9557" s="2">
        <v>2563</v>
      </c>
      <c r="E9557" t="e">
        <f>VLOOKUP(Actual_Table[[#This Row],[Account]],#REF!,2,FALSE)</f>
        <v>#REF!</v>
      </c>
    </row>
    <row r="9558" spans="1:5" x14ac:dyDescent="0.3">
      <c r="A9558" s="1">
        <v>45610</v>
      </c>
      <c r="B9558" t="s">
        <v>12</v>
      </c>
      <c r="C9558" t="s">
        <v>9</v>
      </c>
      <c r="D9558" s="2">
        <v>8290</v>
      </c>
      <c r="E9558" t="e">
        <f>VLOOKUP(Actual_Table[[#This Row],[Account]],#REF!,2,FALSE)</f>
        <v>#REF!</v>
      </c>
    </row>
    <row r="9559" spans="1:5" x14ac:dyDescent="0.3">
      <c r="A9559" s="1">
        <v>45610</v>
      </c>
      <c r="B9559" t="s">
        <v>12</v>
      </c>
      <c r="C9559" t="s">
        <v>10</v>
      </c>
      <c r="D9559" s="2">
        <v>8593</v>
      </c>
      <c r="E9559" t="e">
        <f>VLOOKUP(Actual_Table[[#This Row],[Account]],#REF!,2,FALSE)</f>
        <v>#REF!</v>
      </c>
    </row>
    <row r="9560" spans="1:5" x14ac:dyDescent="0.3">
      <c r="A9560" s="1">
        <v>45610</v>
      </c>
      <c r="B9560" t="s">
        <v>13</v>
      </c>
      <c r="C9560" t="s">
        <v>5</v>
      </c>
      <c r="D9560" s="2">
        <v>15440</v>
      </c>
      <c r="E9560" t="e">
        <f>VLOOKUP(Actual_Table[[#This Row],[Account]],#REF!,2,FALSE)</f>
        <v>#REF!</v>
      </c>
    </row>
    <row r="9561" spans="1:5" x14ac:dyDescent="0.3">
      <c r="A9561" s="1">
        <v>45610</v>
      </c>
      <c r="B9561" t="s">
        <v>13</v>
      </c>
      <c r="C9561" t="s">
        <v>6</v>
      </c>
      <c r="D9561" s="2">
        <v>10585</v>
      </c>
      <c r="E9561" t="e">
        <f>VLOOKUP(Actual_Table[[#This Row],[Account]],#REF!,2,FALSE)</f>
        <v>#REF!</v>
      </c>
    </row>
    <row r="9562" spans="1:5" x14ac:dyDescent="0.3">
      <c r="A9562" s="1">
        <v>45610</v>
      </c>
      <c r="B9562" t="s">
        <v>13</v>
      </c>
      <c r="C9562" t="s">
        <v>7</v>
      </c>
      <c r="D9562" s="2">
        <v>11395</v>
      </c>
      <c r="E9562" t="e">
        <f>VLOOKUP(Actual_Table[[#This Row],[Account]],#REF!,2,FALSE)</f>
        <v>#REF!</v>
      </c>
    </row>
    <row r="9563" spans="1:5" x14ac:dyDescent="0.3">
      <c r="A9563" s="1">
        <v>45610</v>
      </c>
      <c r="B9563" t="s">
        <v>13</v>
      </c>
      <c r="C9563" t="s">
        <v>8</v>
      </c>
      <c r="D9563" s="2">
        <v>7893</v>
      </c>
      <c r="E9563" t="e">
        <f>VLOOKUP(Actual_Table[[#This Row],[Account]],#REF!,2,FALSE)</f>
        <v>#REF!</v>
      </c>
    </row>
    <row r="9564" spans="1:5" x14ac:dyDescent="0.3">
      <c r="A9564" s="1">
        <v>45610</v>
      </c>
      <c r="B9564" t="s">
        <v>13</v>
      </c>
      <c r="C9564" t="s">
        <v>9</v>
      </c>
      <c r="D9564" s="2">
        <v>17054</v>
      </c>
      <c r="E9564" t="e">
        <f>VLOOKUP(Actual_Table[[#This Row],[Account]],#REF!,2,FALSE)</f>
        <v>#REF!</v>
      </c>
    </row>
    <row r="9565" spans="1:5" x14ac:dyDescent="0.3">
      <c r="A9565" s="1">
        <v>45610</v>
      </c>
      <c r="B9565" t="s">
        <v>13</v>
      </c>
      <c r="C9565" t="s">
        <v>10</v>
      </c>
      <c r="D9565" s="2">
        <v>6046</v>
      </c>
      <c r="E9565" t="e">
        <f>VLOOKUP(Actual_Table[[#This Row],[Account]],#REF!,2,FALSE)</f>
        <v>#REF!</v>
      </c>
    </row>
    <row r="9566" spans="1:5" x14ac:dyDescent="0.3">
      <c r="A9566" s="1">
        <v>45610</v>
      </c>
      <c r="B9566" t="s">
        <v>14</v>
      </c>
      <c r="C9566" t="s">
        <v>5</v>
      </c>
      <c r="D9566" s="2">
        <v>8203</v>
      </c>
      <c r="E9566" t="e">
        <f>VLOOKUP(Actual_Table[[#This Row],[Account]],#REF!,2,FALSE)</f>
        <v>#REF!</v>
      </c>
    </row>
    <row r="9567" spans="1:5" x14ac:dyDescent="0.3">
      <c r="A9567" s="1">
        <v>45610</v>
      </c>
      <c r="B9567" t="s">
        <v>14</v>
      </c>
      <c r="C9567" t="s">
        <v>6</v>
      </c>
      <c r="D9567" s="2">
        <v>16235</v>
      </c>
      <c r="E9567" t="e">
        <f>VLOOKUP(Actual_Table[[#This Row],[Account]],#REF!,2,FALSE)</f>
        <v>#REF!</v>
      </c>
    </row>
    <row r="9568" spans="1:5" x14ac:dyDescent="0.3">
      <c r="A9568" s="1">
        <v>45610</v>
      </c>
      <c r="B9568" t="s">
        <v>14</v>
      </c>
      <c r="C9568" t="s">
        <v>7</v>
      </c>
      <c r="D9568" s="2">
        <v>16960</v>
      </c>
      <c r="E9568" t="e">
        <f>VLOOKUP(Actual_Table[[#This Row],[Account]],#REF!,2,FALSE)</f>
        <v>#REF!</v>
      </c>
    </row>
    <row r="9569" spans="1:5" x14ac:dyDescent="0.3">
      <c r="A9569" s="1">
        <v>45610</v>
      </c>
      <c r="B9569" t="s">
        <v>14</v>
      </c>
      <c r="C9569" t="s">
        <v>8</v>
      </c>
      <c r="D9569" s="2">
        <v>2198</v>
      </c>
      <c r="E9569" t="e">
        <f>VLOOKUP(Actual_Table[[#This Row],[Account]],#REF!,2,FALSE)</f>
        <v>#REF!</v>
      </c>
    </row>
    <row r="9570" spans="1:5" x14ac:dyDescent="0.3">
      <c r="A9570" s="1">
        <v>45610</v>
      </c>
      <c r="B9570" t="s">
        <v>14</v>
      </c>
      <c r="C9570" t="s">
        <v>9</v>
      </c>
      <c r="D9570" s="2">
        <v>12975</v>
      </c>
      <c r="E9570" t="e">
        <f>VLOOKUP(Actual_Table[[#This Row],[Account]],#REF!,2,FALSE)</f>
        <v>#REF!</v>
      </c>
    </row>
    <row r="9571" spans="1:5" x14ac:dyDescent="0.3">
      <c r="A9571" s="1">
        <v>45610</v>
      </c>
      <c r="B9571" t="s">
        <v>14</v>
      </c>
      <c r="C9571" t="s">
        <v>10</v>
      </c>
      <c r="D9571" s="2">
        <v>2611</v>
      </c>
      <c r="E9571" t="e">
        <f>VLOOKUP(Actual_Table[[#This Row],[Account]],#REF!,2,FALSE)</f>
        <v>#REF!</v>
      </c>
    </row>
    <row r="9572" spans="1:5" x14ac:dyDescent="0.3">
      <c r="A9572" s="1">
        <v>45611</v>
      </c>
      <c r="B9572" t="s">
        <v>4</v>
      </c>
      <c r="C9572" t="s">
        <v>5</v>
      </c>
      <c r="D9572" s="2">
        <v>7853</v>
      </c>
      <c r="E9572" t="e">
        <f>VLOOKUP(Actual_Table[[#This Row],[Account]],#REF!,2,FALSE)</f>
        <v>#REF!</v>
      </c>
    </row>
    <row r="9573" spans="1:5" x14ac:dyDescent="0.3">
      <c r="A9573" s="1">
        <v>45611</v>
      </c>
      <c r="B9573" t="s">
        <v>4</v>
      </c>
      <c r="C9573" t="s">
        <v>6</v>
      </c>
      <c r="D9573" s="2">
        <v>3007</v>
      </c>
      <c r="E9573" t="e">
        <f>VLOOKUP(Actual_Table[[#This Row],[Account]],#REF!,2,FALSE)</f>
        <v>#REF!</v>
      </c>
    </row>
    <row r="9574" spans="1:5" x14ac:dyDescent="0.3">
      <c r="A9574" s="1">
        <v>45611</v>
      </c>
      <c r="B9574" t="s">
        <v>4</v>
      </c>
      <c r="C9574" t="s">
        <v>7</v>
      </c>
      <c r="D9574" s="2">
        <v>16425</v>
      </c>
      <c r="E9574" t="e">
        <f>VLOOKUP(Actual_Table[[#This Row],[Account]],#REF!,2,FALSE)</f>
        <v>#REF!</v>
      </c>
    </row>
    <row r="9575" spans="1:5" x14ac:dyDescent="0.3">
      <c r="A9575" s="1">
        <v>45611</v>
      </c>
      <c r="B9575" t="s">
        <v>4</v>
      </c>
      <c r="C9575" t="s">
        <v>8</v>
      </c>
      <c r="D9575" s="2">
        <v>22587</v>
      </c>
      <c r="E9575" t="e">
        <f>VLOOKUP(Actual_Table[[#This Row],[Account]],#REF!,2,FALSE)</f>
        <v>#REF!</v>
      </c>
    </row>
    <row r="9576" spans="1:5" x14ac:dyDescent="0.3">
      <c r="A9576" s="1">
        <v>45611</v>
      </c>
      <c r="B9576" t="s">
        <v>4</v>
      </c>
      <c r="C9576" t="s">
        <v>9</v>
      </c>
      <c r="D9576" s="2">
        <v>9658</v>
      </c>
      <c r="E9576" t="e">
        <f>VLOOKUP(Actual_Table[[#This Row],[Account]],#REF!,2,FALSE)</f>
        <v>#REF!</v>
      </c>
    </row>
    <row r="9577" spans="1:5" x14ac:dyDescent="0.3">
      <c r="A9577" s="1">
        <v>45611</v>
      </c>
      <c r="B9577" t="s">
        <v>4</v>
      </c>
      <c r="C9577" t="s">
        <v>10</v>
      </c>
      <c r="D9577" s="2">
        <v>13041</v>
      </c>
      <c r="E9577" t="e">
        <f>VLOOKUP(Actual_Table[[#This Row],[Account]],#REF!,2,FALSE)</f>
        <v>#REF!</v>
      </c>
    </row>
    <row r="9578" spans="1:5" x14ac:dyDescent="0.3">
      <c r="A9578" s="1">
        <v>45611</v>
      </c>
      <c r="B9578" t="s">
        <v>11</v>
      </c>
      <c r="C9578" t="s">
        <v>5</v>
      </c>
      <c r="D9578" s="2">
        <v>9462</v>
      </c>
      <c r="E9578" t="e">
        <f>VLOOKUP(Actual_Table[[#This Row],[Account]],#REF!,2,FALSE)</f>
        <v>#REF!</v>
      </c>
    </row>
    <row r="9579" spans="1:5" x14ac:dyDescent="0.3">
      <c r="A9579" s="1">
        <v>45611</v>
      </c>
      <c r="B9579" t="s">
        <v>11</v>
      </c>
      <c r="C9579" t="s">
        <v>6</v>
      </c>
      <c r="D9579" s="2">
        <v>9218</v>
      </c>
      <c r="E9579" t="e">
        <f>VLOOKUP(Actual_Table[[#This Row],[Account]],#REF!,2,FALSE)</f>
        <v>#REF!</v>
      </c>
    </row>
    <row r="9580" spans="1:5" x14ac:dyDescent="0.3">
      <c r="A9580" s="1">
        <v>45611</v>
      </c>
      <c r="B9580" t="s">
        <v>11</v>
      </c>
      <c r="C9580" t="s">
        <v>7</v>
      </c>
      <c r="D9580" s="2">
        <v>1421</v>
      </c>
      <c r="E9580" t="e">
        <f>VLOOKUP(Actual_Table[[#This Row],[Account]],#REF!,2,FALSE)</f>
        <v>#REF!</v>
      </c>
    </row>
    <row r="9581" spans="1:5" x14ac:dyDescent="0.3">
      <c r="A9581" s="1">
        <v>45611</v>
      </c>
      <c r="B9581" t="s">
        <v>11</v>
      </c>
      <c r="C9581" t="s">
        <v>8</v>
      </c>
      <c r="D9581" s="2">
        <v>23279</v>
      </c>
      <c r="E9581" t="e">
        <f>VLOOKUP(Actual_Table[[#This Row],[Account]],#REF!,2,FALSE)</f>
        <v>#REF!</v>
      </c>
    </row>
    <row r="9582" spans="1:5" x14ac:dyDescent="0.3">
      <c r="A9582" s="1">
        <v>45611</v>
      </c>
      <c r="B9582" t="s">
        <v>11</v>
      </c>
      <c r="C9582" t="s">
        <v>9</v>
      </c>
      <c r="D9582" s="2">
        <v>15985</v>
      </c>
      <c r="E9582" t="e">
        <f>VLOOKUP(Actual_Table[[#This Row],[Account]],#REF!,2,FALSE)</f>
        <v>#REF!</v>
      </c>
    </row>
    <row r="9583" spans="1:5" x14ac:dyDescent="0.3">
      <c r="A9583" s="1">
        <v>45611</v>
      </c>
      <c r="B9583" t="s">
        <v>11</v>
      </c>
      <c r="C9583" t="s">
        <v>10</v>
      </c>
      <c r="D9583" s="2">
        <v>19729</v>
      </c>
      <c r="E9583" t="e">
        <f>VLOOKUP(Actual_Table[[#This Row],[Account]],#REF!,2,FALSE)</f>
        <v>#REF!</v>
      </c>
    </row>
    <row r="9584" spans="1:5" x14ac:dyDescent="0.3">
      <c r="A9584" s="1">
        <v>45611</v>
      </c>
      <c r="B9584" t="s">
        <v>12</v>
      </c>
      <c r="C9584" t="s">
        <v>5</v>
      </c>
      <c r="D9584" s="2">
        <v>7650</v>
      </c>
      <c r="E9584" t="e">
        <f>VLOOKUP(Actual_Table[[#This Row],[Account]],#REF!,2,FALSE)</f>
        <v>#REF!</v>
      </c>
    </row>
    <row r="9585" spans="1:5" x14ac:dyDescent="0.3">
      <c r="A9585" s="1">
        <v>45611</v>
      </c>
      <c r="B9585" t="s">
        <v>12</v>
      </c>
      <c r="C9585" t="s">
        <v>6</v>
      </c>
      <c r="D9585" s="2">
        <v>11450</v>
      </c>
      <c r="E9585" t="e">
        <f>VLOOKUP(Actual_Table[[#This Row],[Account]],#REF!,2,FALSE)</f>
        <v>#REF!</v>
      </c>
    </row>
    <row r="9586" spans="1:5" x14ac:dyDescent="0.3">
      <c r="A9586" s="1">
        <v>45611</v>
      </c>
      <c r="B9586" t="s">
        <v>12</v>
      </c>
      <c r="C9586" t="s">
        <v>7</v>
      </c>
      <c r="D9586" s="2">
        <v>2771</v>
      </c>
      <c r="E9586" t="e">
        <f>VLOOKUP(Actual_Table[[#This Row],[Account]],#REF!,2,FALSE)</f>
        <v>#REF!</v>
      </c>
    </row>
    <row r="9587" spans="1:5" x14ac:dyDescent="0.3">
      <c r="A9587" s="1">
        <v>45611</v>
      </c>
      <c r="B9587" t="s">
        <v>12</v>
      </c>
      <c r="C9587" t="s">
        <v>8</v>
      </c>
      <c r="D9587" s="2">
        <v>9935</v>
      </c>
      <c r="E9587" t="e">
        <f>VLOOKUP(Actual_Table[[#This Row],[Account]],#REF!,2,FALSE)</f>
        <v>#REF!</v>
      </c>
    </row>
    <row r="9588" spans="1:5" x14ac:dyDescent="0.3">
      <c r="A9588" s="1">
        <v>45611</v>
      </c>
      <c r="B9588" t="s">
        <v>12</v>
      </c>
      <c r="C9588" t="s">
        <v>9</v>
      </c>
      <c r="D9588" s="2">
        <v>11865</v>
      </c>
      <c r="E9588" t="e">
        <f>VLOOKUP(Actual_Table[[#This Row],[Account]],#REF!,2,FALSE)</f>
        <v>#REF!</v>
      </c>
    </row>
    <row r="9589" spans="1:5" x14ac:dyDescent="0.3">
      <c r="A9589" s="1">
        <v>45611</v>
      </c>
      <c r="B9589" t="s">
        <v>12</v>
      </c>
      <c r="C9589" t="s">
        <v>10</v>
      </c>
      <c r="D9589" s="2">
        <v>1707</v>
      </c>
      <c r="E9589" t="e">
        <f>VLOOKUP(Actual_Table[[#This Row],[Account]],#REF!,2,FALSE)</f>
        <v>#REF!</v>
      </c>
    </row>
    <row r="9590" spans="1:5" x14ac:dyDescent="0.3">
      <c r="A9590" s="1">
        <v>45611</v>
      </c>
      <c r="B9590" t="s">
        <v>13</v>
      </c>
      <c r="C9590" t="s">
        <v>5</v>
      </c>
      <c r="D9590" s="2">
        <v>21365</v>
      </c>
      <c r="E9590" t="e">
        <f>VLOOKUP(Actual_Table[[#This Row],[Account]],#REF!,2,FALSE)</f>
        <v>#REF!</v>
      </c>
    </row>
    <row r="9591" spans="1:5" x14ac:dyDescent="0.3">
      <c r="A9591" s="1">
        <v>45611</v>
      </c>
      <c r="B9591" t="s">
        <v>13</v>
      </c>
      <c r="C9591" t="s">
        <v>6</v>
      </c>
      <c r="D9591" s="2">
        <v>16738</v>
      </c>
      <c r="E9591" t="e">
        <f>VLOOKUP(Actual_Table[[#This Row],[Account]],#REF!,2,FALSE)</f>
        <v>#REF!</v>
      </c>
    </row>
    <row r="9592" spans="1:5" x14ac:dyDescent="0.3">
      <c r="A9592" s="1">
        <v>45611</v>
      </c>
      <c r="B9592" t="s">
        <v>13</v>
      </c>
      <c r="C9592" t="s">
        <v>7</v>
      </c>
      <c r="D9592" s="2">
        <v>20595</v>
      </c>
      <c r="E9592" t="e">
        <f>VLOOKUP(Actual_Table[[#This Row],[Account]],#REF!,2,FALSE)</f>
        <v>#REF!</v>
      </c>
    </row>
    <row r="9593" spans="1:5" x14ac:dyDescent="0.3">
      <c r="A9593" s="1">
        <v>45611</v>
      </c>
      <c r="B9593" t="s">
        <v>13</v>
      </c>
      <c r="C9593" t="s">
        <v>8</v>
      </c>
      <c r="D9593" s="2">
        <v>3480</v>
      </c>
      <c r="E9593" t="e">
        <f>VLOOKUP(Actual_Table[[#This Row],[Account]],#REF!,2,FALSE)</f>
        <v>#REF!</v>
      </c>
    </row>
    <row r="9594" spans="1:5" x14ac:dyDescent="0.3">
      <c r="A9594" s="1">
        <v>45611</v>
      </c>
      <c r="B9594" t="s">
        <v>13</v>
      </c>
      <c r="C9594" t="s">
        <v>9</v>
      </c>
      <c r="D9594" s="2">
        <v>5109</v>
      </c>
      <c r="E9594" t="e">
        <f>VLOOKUP(Actual_Table[[#This Row],[Account]],#REF!,2,FALSE)</f>
        <v>#REF!</v>
      </c>
    </row>
    <row r="9595" spans="1:5" x14ac:dyDescent="0.3">
      <c r="A9595" s="1">
        <v>45611</v>
      </c>
      <c r="B9595" t="s">
        <v>13</v>
      </c>
      <c r="C9595" t="s">
        <v>10</v>
      </c>
      <c r="D9595" s="2">
        <v>24336</v>
      </c>
      <c r="E9595" t="e">
        <f>VLOOKUP(Actual_Table[[#This Row],[Account]],#REF!,2,FALSE)</f>
        <v>#REF!</v>
      </c>
    </row>
    <row r="9596" spans="1:5" x14ac:dyDescent="0.3">
      <c r="A9596" s="1">
        <v>45611</v>
      </c>
      <c r="B9596" t="s">
        <v>14</v>
      </c>
      <c r="C9596" t="s">
        <v>5</v>
      </c>
      <c r="D9596" s="2">
        <v>16257</v>
      </c>
      <c r="E9596" t="e">
        <f>VLOOKUP(Actual_Table[[#This Row],[Account]],#REF!,2,FALSE)</f>
        <v>#REF!</v>
      </c>
    </row>
    <row r="9597" spans="1:5" x14ac:dyDescent="0.3">
      <c r="A9597" s="1">
        <v>45611</v>
      </c>
      <c r="B9597" t="s">
        <v>14</v>
      </c>
      <c r="C9597" t="s">
        <v>6</v>
      </c>
      <c r="D9597" s="2">
        <v>6705</v>
      </c>
      <c r="E9597" t="e">
        <f>VLOOKUP(Actual_Table[[#This Row],[Account]],#REF!,2,FALSE)</f>
        <v>#REF!</v>
      </c>
    </row>
    <row r="9598" spans="1:5" x14ac:dyDescent="0.3">
      <c r="A9598" s="1">
        <v>45611</v>
      </c>
      <c r="B9598" t="s">
        <v>14</v>
      </c>
      <c r="C9598" t="s">
        <v>7</v>
      </c>
      <c r="D9598" s="2">
        <v>18031</v>
      </c>
      <c r="E9598" t="e">
        <f>VLOOKUP(Actual_Table[[#This Row],[Account]],#REF!,2,FALSE)</f>
        <v>#REF!</v>
      </c>
    </row>
    <row r="9599" spans="1:5" x14ac:dyDescent="0.3">
      <c r="A9599" s="1">
        <v>45611</v>
      </c>
      <c r="B9599" t="s">
        <v>14</v>
      </c>
      <c r="C9599" t="s">
        <v>8</v>
      </c>
      <c r="D9599" s="2">
        <v>14149</v>
      </c>
      <c r="E9599" t="e">
        <f>VLOOKUP(Actual_Table[[#This Row],[Account]],#REF!,2,FALSE)</f>
        <v>#REF!</v>
      </c>
    </row>
    <row r="9600" spans="1:5" x14ac:dyDescent="0.3">
      <c r="A9600" s="1">
        <v>45611</v>
      </c>
      <c r="B9600" t="s">
        <v>14</v>
      </c>
      <c r="C9600" t="s">
        <v>9</v>
      </c>
      <c r="D9600" s="2">
        <v>16848</v>
      </c>
      <c r="E9600" t="e">
        <f>VLOOKUP(Actual_Table[[#This Row],[Account]],#REF!,2,FALSE)</f>
        <v>#REF!</v>
      </c>
    </row>
    <row r="9601" spans="1:5" x14ac:dyDescent="0.3">
      <c r="A9601" s="1">
        <v>45611</v>
      </c>
      <c r="B9601" t="s">
        <v>14</v>
      </c>
      <c r="C9601" t="s">
        <v>10</v>
      </c>
      <c r="D9601" s="2">
        <v>20226</v>
      </c>
      <c r="E9601" t="e">
        <f>VLOOKUP(Actual_Table[[#This Row],[Account]],#REF!,2,FALSE)</f>
        <v>#REF!</v>
      </c>
    </row>
    <row r="9602" spans="1:5" x14ac:dyDescent="0.3">
      <c r="A9602" s="1">
        <v>45612</v>
      </c>
      <c r="B9602" t="s">
        <v>4</v>
      </c>
      <c r="C9602" t="s">
        <v>5</v>
      </c>
      <c r="D9602" s="2">
        <v>13281</v>
      </c>
      <c r="E9602" t="e">
        <f>VLOOKUP(Actual_Table[[#This Row],[Account]],#REF!,2,FALSE)</f>
        <v>#REF!</v>
      </c>
    </row>
    <row r="9603" spans="1:5" x14ac:dyDescent="0.3">
      <c r="A9603" s="1">
        <v>45612</v>
      </c>
      <c r="B9603" t="s">
        <v>4</v>
      </c>
      <c r="C9603" t="s">
        <v>6</v>
      </c>
      <c r="D9603" s="2">
        <v>22262</v>
      </c>
      <c r="E9603" t="e">
        <f>VLOOKUP(Actual_Table[[#This Row],[Account]],#REF!,2,FALSE)</f>
        <v>#REF!</v>
      </c>
    </row>
    <row r="9604" spans="1:5" x14ac:dyDescent="0.3">
      <c r="A9604" s="1">
        <v>45612</v>
      </c>
      <c r="B9604" t="s">
        <v>4</v>
      </c>
      <c r="C9604" t="s">
        <v>7</v>
      </c>
      <c r="D9604" s="2">
        <v>8512</v>
      </c>
      <c r="E9604" t="e">
        <f>VLOOKUP(Actual_Table[[#This Row],[Account]],#REF!,2,FALSE)</f>
        <v>#REF!</v>
      </c>
    </row>
    <row r="9605" spans="1:5" x14ac:dyDescent="0.3">
      <c r="A9605" s="1">
        <v>45612</v>
      </c>
      <c r="B9605" t="s">
        <v>4</v>
      </c>
      <c r="C9605" t="s">
        <v>8</v>
      </c>
      <c r="D9605" s="2">
        <v>4474</v>
      </c>
      <c r="E9605" t="e">
        <f>VLOOKUP(Actual_Table[[#This Row],[Account]],#REF!,2,FALSE)</f>
        <v>#REF!</v>
      </c>
    </row>
    <row r="9606" spans="1:5" x14ac:dyDescent="0.3">
      <c r="A9606" s="1">
        <v>45612</v>
      </c>
      <c r="B9606" t="s">
        <v>4</v>
      </c>
      <c r="C9606" t="s">
        <v>9</v>
      </c>
      <c r="D9606" s="2">
        <v>8272</v>
      </c>
      <c r="E9606" t="e">
        <f>VLOOKUP(Actual_Table[[#This Row],[Account]],#REF!,2,FALSE)</f>
        <v>#REF!</v>
      </c>
    </row>
    <row r="9607" spans="1:5" x14ac:dyDescent="0.3">
      <c r="A9607" s="1">
        <v>45612</v>
      </c>
      <c r="B9607" t="s">
        <v>4</v>
      </c>
      <c r="C9607" t="s">
        <v>10</v>
      </c>
      <c r="D9607" s="2">
        <v>17514</v>
      </c>
      <c r="E9607" t="e">
        <f>VLOOKUP(Actual_Table[[#This Row],[Account]],#REF!,2,FALSE)</f>
        <v>#REF!</v>
      </c>
    </row>
    <row r="9608" spans="1:5" x14ac:dyDescent="0.3">
      <c r="A9608" s="1">
        <v>45612</v>
      </c>
      <c r="B9608" t="s">
        <v>11</v>
      </c>
      <c r="C9608" t="s">
        <v>5</v>
      </c>
      <c r="D9608" s="2">
        <v>6798</v>
      </c>
      <c r="E9608" t="e">
        <f>VLOOKUP(Actual_Table[[#This Row],[Account]],#REF!,2,FALSE)</f>
        <v>#REF!</v>
      </c>
    </row>
    <row r="9609" spans="1:5" x14ac:dyDescent="0.3">
      <c r="A9609" s="1">
        <v>45612</v>
      </c>
      <c r="B9609" t="s">
        <v>11</v>
      </c>
      <c r="C9609" t="s">
        <v>6</v>
      </c>
      <c r="D9609" s="2">
        <v>15818</v>
      </c>
      <c r="E9609" t="e">
        <f>VLOOKUP(Actual_Table[[#This Row],[Account]],#REF!,2,FALSE)</f>
        <v>#REF!</v>
      </c>
    </row>
    <row r="9610" spans="1:5" x14ac:dyDescent="0.3">
      <c r="A9610" s="1">
        <v>45612</v>
      </c>
      <c r="B9610" t="s">
        <v>11</v>
      </c>
      <c r="C9610" t="s">
        <v>7</v>
      </c>
      <c r="D9610" s="2">
        <v>15097</v>
      </c>
      <c r="E9610" t="e">
        <f>VLOOKUP(Actual_Table[[#This Row],[Account]],#REF!,2,FALSE)</f>
        <v>#REF!</v>
      </c>
    </row>
    <row r="9611" spans="1:5" x14ac:dyDescent="0.3">
      <c r="A9611" s="1">
        <v>45612</v>
      </c>
      <c r="B9611" t="s">
        <v>11</v>
      </c>
      <c r="C9611" t="s">
        <v>8</v>
      </c>
      <c r="D9611" s="2">
        <v>11024</v>
      </c>
      <c r="E9611" t="e">
        <f>VLOOKUP(Actual_Table[[#This Row],[Account]],#REF!,2,FALSE)</f>
        <v>#REF!</v>
      </c>
    </row>
    <row r="9612" spans="1:5" x14ac:dyDescent="0.3">
      <c r="A9612" s="1">
        <v>45612</v>
      </c>
      <c r="B9612" t="s">
        <v>11</v>
      </c>
      <c r="C9612" t="s">
        <v>9</v>
      </c>
      <c r="D9612" s="2">
        <v>21657</v>
      </c>
      <c r="E9612" t="e">
        <f>VLOOKUP(Actual_Table[[#This Row],[Account]],#REF!,2,FALSE)</f>
        <v>#REF!</v>
      </c>
    </row>
    <row r="9613" spans="1:5" x14ac:dyDescent="0.3">
      <c r="A9613" s="1">
        <v>45612</v>
      </c>
      <c r="B9613" t="s">
        <v>11</v>
      </c>
      <c r="C9613" t="s">
        <v>10</v>
      </c>
      <c r="D9613" s="2">
        <v>1530</v>
      </c>
      <c r="E9613" t="e">
        <f>VLOOKUP(Actual_Table[[#This Row],[Account]],#REF!,2,FALSE)</f>
        <v>#REF!</v>
      </c>
    </row>
    <row r="9614" spans="1:5" x14ac:dyDescent="0.3">
      <c r="A9614" s="1">
        <v>45612</v>
      </c>
      <c r="B9614" t="s">
        <v>12</v>
      </c>
      <c r="C9614" t="s">
        <v>5</v>
      </c>
      <c r="D9614" s="2">
        <v>21824</v>
      </c>
      <c r="E9614" t="e">
        <f>VLOOKUP(Actual_Table[[#This Row],[Account]],#REF!,2,FALSE)</f>
        <v>#REF!</v>
      </c>
    </row>
    <row r="9615" spans="1:5" x14ac:dyDescent="0.3">
      <c r="A9615" s="1">
        <v>45612</v>
      </c>
      <c r="B9615" t="s">
        <v>12</v>
      </c>
      <c r="C9615" t="s">
        <v>6</v>
      </c>
      <c r="D9615" s="2">
        <v>8041</v>
      </c>
      <c r="E9615" t="e">
        <f>VLOOKUP(Actual_Table[[#This Row],[Account]],#REF!,2,FALSE)</f>
        <v>#REF!</v>
      </c>
    </row>
    <row r="9616" spans="1:5" x14ac:dyDescent="0.3">
      <c r="A9616" s="1">
        <v>45612</v>
      </c>
      <c r="B9616" t="s">
        <v>12</v>
      </c>
      <c r="C9616" t="s">
        <v>7</v>
      </c>
      <c r="D9616" s="2">
        <v>5391</v>
      </c>
      <c r="E9616" t="e">
        <f>VLOOKUP(Actual_Table[[#This Row],[Account]],#REF!,2,FALSE)</f>
        <v>#REF!</v>
      </c>
    </row>
    <row r="9617" spans="1:5" x14ac:dyDescent="0.3">
      <c r="A9617" s="1">
        <v>45612</v>
      </c>
      <c r="B9617" t="s">
        <v>12</v>
      </c>
      <c r="C9617" t="s">
        <v>8</v>
      </c>
      <c r="D9617" s="2">
        <v>20400</v>
      </c>
      <c r="E9617" t="e">
        <f>VLOOKUP(Actual_Table[[#This Row],[Account]],#REF!,2,FALSE)</f>
        <v>#REF!</v>
      </c>
    </row>
    <row r="9618" spans="1:5" x14ac:dyDescent="0.3">
      <c r="A9618" s="1">
        <v>45612</v>
      </c>
      <c r="B9618" t="s">
        <v>12</v>
      </c>
      <c r="C9618" t="s">
        <v>9</v>
      </c>
      <c r="D9618" s="2">
        <v>13997</v>
      </c>
      <c r="E9618" t="e">
        <f>VLOOKUP(Actual_Table[[#This Row],[Account]],#REF!,2,FALSE)</f>
        <v>#REF!</v>
      </c>
    </row>
    <row r="9619" spans="1:5" x14ac:dyDescent="0.3">
      <c r="A9619" s="1">
        <v>45612</v>
      </c>
      <c r="B9619" t="s">
        <v>12</v>
      </c>
      <c r="C9619" t="s">
        <v>10</v>
      </c>
      <c r="D9619" s="2">
        <v>24130</v>
      </c>
      <c r="E9619" t="e">
        <f>VLOOKUP(Actual_Table[[#This Row],[Account]],#REF!,2,FALSE)</f>
        <v>#REF!</v>
      </c>
    </row>
    <row r="9620" spans="1:5" x14ac:dyDescent="0.3">
      <c r="A9620" s="1">
        <v>45612</v>
      </c>
      <c r="B9620" t="s">
        <v>13</v>
      </c>
      <c r="C9620" t="s">
        <v>5</v>
      </c>
      <c r="D9620" s="2">
        <v>3442</v>
      </c>
      <c r="E9620" t="e">
        <f>VLOOKUP(Actual_Table[[#This Row],[Account]],#REF!,2,FALSE)</f>
        <v>#REF!</v>
      </c>
    </row>
    <row r="9621" spans="1:5" x14ac:dyDescent="0.3">
      <c r="A9621" s="1">
        <v>45612</v>
      </c>
      <c r="B9621" t="s">
        <v>13</v>
      </c>
      <c r="C9621" t="s">
        <v>6</v>
      </c>
      <c r="D9621" s="2">
        <v>10696</v>
      </c>
      <c r="E9621" t="e">
        <f>VLOOKUP(Actual_Table[[#This Row],[Account]],#REF!,2,FALSE)</f>
        <v>#REF!</v>
      </c>
    </row>
    <row r="9622" spans="1:5" x14ac:dyDescent="0.3">
      <c r="A9622" s="1">
        <v>45612</v>
      </c>
      <c r="B9622" t="s">
        <v>13</v>
      </c>
      <c r="C9622" t="s">
        <v>7</v>
      </c>
      <c r="D9622" s="2">
        <v>24558</v>
      </c>
      <c r="E9622" t="e">
        <f>VLOOKUP(Actual_Table[[#This Row],[Account]],#REF!,2,FALSE)</f>
        <v>#REF!</v>
      </c>
    </row>
    <row r="9623" spans="1:5" x14ac:dyDescent="0.3">
      <c r="A9623" s="1">
        <v>45612</v>
      </c>
      <c r="B9623" t="s">
        <v>13</v>
      </c>
      <c r="C9623" t="s">
        <v>8</v>
      </c>
      <c r="D9623" s="2">
        <v>11122</v>
      </c>
      <c r="E9623" t="e">
        <f>VLOOKUP(Actual_Table[[#This Row],[Account]],#REF!,2,FALSE)</f>
        <v>#REF!</v>
      </c>
    </row>
    <row r="9624" spans="1:5" x14ac:dyDescent="0.3">
      <c r="A9624" s="1">
        <v>45612</v>
      </c>
      <c r="B9624" t="s">
        <v>13</v>
      </c>
      <c r="C9624" t="s">
        <v>9</v>
      </c>
      <c r="D9624" s="2">
        <v>1808</v>
      </c>
      <c r="E9624" t="e">
        <f>VLOOKUP(Actual_Table[[#This Row],[Account]],#REF!,2,FALSE)</f>
        <v>#REF!</v>
      </c>
    </row>
    <row r="9625" spans="1:5" x14ac:dyDescent="0.3">
      <c r="A9625" s="1">
        <v>45612</v>
      </c>
      <c r="B9625" t="s">
        <v>13</v>
      </c>
      <c r="C9625" t="s">
        <v>10</v>
      </c>
      <c r="D9625" s="2">
        <v>18464</v>
      </c>
      <c r="E9625" t="e">
        <f>VLOOKUP(Actual_Table[[#This Row],[Account]],#REF!,2,FALSE)</f>
        <v>#REF!</v>
      </c>
    </row>
    <row r="9626" spans="1:5" x14ac:dyDescent="0.3">
      <c r="A9626" s="1">
        <v>45612</v>
      </c>
      <c r="B9626" t="s">
        <v>14</v>
      </c>
      <c r="C9626" t="s">
        <v>5</v>
      </c>
      <c r="D9626" s="2">
        <v>7597</v>
      </c>
      <c r="E9626" t="e">
        <f>VLOOKUP(Actual_Table[[#This Row],[Account]],#REF!,2,FALSE)</f>
        <v>#REF!</v>
      </c>
    </row>
    <row r="9627" spans="1:5" x14ac:dyDescent="0.3">
      <c r="A9627" s="1">
        <v>45612</v>
      </c>
      <c r="B9627" t="s">
        <v>14</v>
      </c>
      <c r="C9627" t="s">
        <v>6</v>
      </c>
      <c r="D9627" s="2">
        <v>19164</v>
      </c>
      <c r="E9627" t="e">
        <f>VLOOKUP(Actual_Table[[#This Row],[Account]],#REF!,2,FALSE)</f>
        <v>#REF!</v>
      </c>
    </row>
    <row r="9628" spans="1:5" x14ac:dyDescent="0.3">
      <c r="A9628" s="1">
        <v>45612</v>
      </c>
      <c r="B9628" t="s">
        <v>14</v>
      </c>
      <c r="C9628" t="s">
        <v>7</v>
      </c>
      <c r="D9628" s="2">
        <v>7556</v>
      </c>
      <c r="E9628" t="e">
        <f>VLOOKUP(Actual_Table[[#This Row],[Account]],#REF!,2,FALSE)</f>
        <v>#REF!</v>
      </c>
    </row>
    <row r="9629" spans="1:5" x14ac:dyDescent="0.3">
      <c r="A9629" s="1">
        <v>45612</v>
      </c>
      <c r="B9629" t="s">
        <v>14</v>
      </c>
      <c r="C9629" t="s">
        <v>8</v>
      </c>
      <c r="D9629" s="2">
        <v>20461</v>
      </c>
      <c r="E9629" t="e">
        <f>VLOOKUP(Actual_Table[[#This Row],[Account]],#REF!,2,FALSE)</f>
        <v>#REF!</v>
      </c>
    </row>
    <row r="9630" spans="1:5" x14ac:dyDescent="0.3">
      <c r="A9630" s="1">
        <v>45612</v>
      </c>
      <c r="B9630" t="s">
        <v>14</v>
      </c>
      <c r="C9630" t="s">
        <v>9</v>
      </c>
      <c r="D9630" s="2">
        <v>1150</v>
      </c>
      <c r="E9630" t="e">
        <f>VLOOKUP(Actual_Table[[#This Row],[Account]],#REF!,2,FALSE)</f>
        <v>#REF!</v>
      </c>
    </row>
    <row r="9631" spans="1:5" x14ac:dyDescent="0.3">
      <c r="A9631" s="1">
        <v>45612</v>
      </c>
      <c r="B9631" t="s">
        <v>14</v>
      </c>
      <c r="C9631" t="s">
        <v>10</v>
      </c>
      <c r="D9631" s="2">
        <v>3973</v>
      </c>
      <c r="E9631" t="e">
        <f>VLOOKUP(Actual_Table[[#This Row],[Account]],#REF!,2,FALSE)</f>
        <v>#REF!</v>
      </c>
    </row>
    <row r="9632" spans="1:5" x14ac:dyDescent="0.3">
      <c r="A9632" s="1">
        <v>45613</v>
      </c>
      <c r="B9632" t="s">
        <v>4</v>
      </c>
      <c r="C9632" t="s">
        <v>5</v>
      </c>
      <c r="D9632" s="2">
        <v>8246</v>
      </c>
      <c r="E9632" t="e">
        <f>VLOOKUP(Actual_Table[[#This Row],[Account]],#REF!,2,FALSE)</f>
        <v>#REF!</v>
      </c>
    </row>
    <row r="9633" spans="1:5" x14ac:dyDescent="0.3">
      <c r="A9633" s="1">
        <v>45613</v>
      </c>
      <c r="B9633" t="s">
        <v>4</v>
      </c>
      <c r="C9633" t="s">
        <v>6</v>
      </c>
      <c r="D9633" s="2">
        <v>19847</v>
      </c>
      <c r="E9633" t="e">
        <f>VLOOKUP(Actual_Table[[#This Row],[Account]],#REF!,2,FALSE)</f>
        <v>#REF!</v>
      </c>
    </row>
    <row r="9634" spans="1:5" x14ac:dyDescent="0.3">
      <c r="A9634" s="1">
        <v>45613</v>
      </c>
      <c r="B9634" t="s">
        <v>4</v>
      </c>
      <c r="C9634" t="s">
        <v>7</v>
      </c>
      <c r="D9634" s="2">
        <v>555</v>
      </c>
      <c r="E9634" t="e">
        <f>VLOOKUP(Actual_Table[[#This Row],[Account]],#REF!,2,FALSE)</f>
        <v>#REF!</v>
      </c>
    </row>
    <row r="9635" spans="1:5" x14ac:dyDescent="0.3">
      <c r="A9635" s="1">
        <v>45613</v>
      </c>
      <c r="B9635" t="s">
        <v>4</v>
      </c>
      <c r="C9635" t="s">
        <v>8</v>
      </c>
      <c r="D9635" s="2">
        <v>24740</v>
      </c>
      <c r="E9635" t="e">
        <f>VLOOKUP(Actual_Table[[#This Row],[Account]],#REF!,2,FALSE)</f>
        <v>#REF!</v>
      </c>
    </row>
    <row r="9636" spans="1:5" x14ac:dyDescent="0.3">
      <c r="A9636" s="1">
        <v>45613</v>
      </c>
      <c r="B9636" t="s">
        <v>4</v>
      </c>
      <c r="C9636" t="s">
        <v>9</v>
      </c>
      <c r="D9636" s="2">
        <v>2451</v>
      </c>
      <c r="E9636" t="e">
        <f>VLOOKUP(Actual_Table[[#This Row],[Account]],#REF!,2,FALSE)</f>
        <v>#REF!</v>
      </c>
    </row>
    <row r="9637" spans="1:5" x14ac:dyDescent="0.3">
      <c r="A9637" s="1">
        <v>45613</v>
      </c>
      <c r="B9637" t="s">
        <v>4</v>
      </c>
      <c r="C9637" t="s">
        <v>10</v>
      </c>
      <c r="D9637" s="2">
        <v>3677</v>
      </c>
      <c r="E9637" t="e">
        <f>VLOOKUP(Actual_Table[[#This Row],[Account]],#REF!,2,FALSE)</f>
        <v>#REF!</v>
      </c>
    </row>
    <row r="9638" spans="1:5" x14ac:dyDescent="0.3">
      <c r="A9638" s="1">
        <v>45613</v>
      </c>
      <c r="B9638" t="s">
        <v>11</v>
      </c>
      <c r="C9638" t="s">
        <v>5</v>
      </c>
      <c r="D9638" s="2">
        <v>21454</v>
      </c>
      <c r="E9638" t="e">
        <f>VLOOKUP(Actual_Table[[#This Row],[Account]],#REF!,2,FALSE)</f>
        <v>#REF!</v>
      </c>
    </row>
    <row r="9639" spans="1:5" x14ac:dyDescent="0.3">
      <c r="A9639" s="1">
        <v>45613</v>
      </c>
      <c r="B9639" t="s">
        <v>11</v>
      </c>
      <c r="C9639" t="s">
        <v>6</v>
      </c>
      <c r="D9639" s="2">
        <v>10977</v>
      </c>
      <c r="E9639" t="e">
        <f>VLOOKUP(Actual_Table[[#This Row],[Account]],#REF!,2,FALSE)</f>
        <v>#REF!</v>
      </c>
    </row>
    <row r="9640" spans="1:5" x14ac:dyDescent="0.3">
      <c r="A9640" s="1">
        <v>45613</v>
      </c>
      <c r="B9640" t="s">
        <v>11</v>
      </c>
      <c r="C9640" t="s">
        <v>7</v>
      </c>
      <c r="D9640" s="2">
        <v>16969</v>
      </c>
      <c r="E9640" t="e">
        <f>VLOOKUP(Actual_Table[[#This Row],[Account]],#REF!,2,FALSE)</f>
        <v>#REF!</v>
      </c>
    </row>
    <row r="9641" spans="1:5" x14ac:dyDescent="0.3">
      <c r="A9641" s="1">
        <v>45613</v>
      </c>
      <c r="B9641" t="s">
        <v>11</v>
      </c>
      <c r="C9641" t="s">
        <v>8</v>
      </c>
      <c r="D9641" s="2">
        <v>8897</v>
      </c>
      <c r="E9641" t="e">
        <f>VLOOKUP(Actual_Table[[#This Row],[Account]],#REF!,2,FALSE)</f>
        <v>#REF!</v>
      </c>
    </row>
    <row r="9642" spans="1:5" x14ac:dyDescent="0.3">
      <c r="A9642" s="1">
        <v>45613</v>
      </c>
      <c r="B9642" t="s">
        <v>11</v>
      </c>
      <c r="C9642" t="s">
        <v>9</v>
      </c>
      <c r="D9642" s="2">
        <v>17242</v>
      </c>
      <c r="E9642" t="e">
        <f>VLOOKUP(Actual_Table[[#This Row],[Account]],#REF!,2,FALSE)</f>
        <v>#REF!</v>
      </c>
    </row>
    <row r="9643" spans="1:5" x14ac:dyDescent="0.3">
      <c r="A9643" s="1">
        <v>45613</v>
      </c>
      <c r="B9643" t="s">
        <v>11</v>
      </c>
      <c r="C9643" t="s">
        <v>10</v>
      </c>
      <c r="D9643" s="2">
        <v>19685</v>
      </c>
      <c r="E9643" t="e">
        <f>VLOOKUP(Actual_Table[[#This Row],[Account]],#REF!,2,FALSE)</f>
        <v>#REF!</v>
      </c>
    </row>
    <row r="9644" spans="1:5" x14ac:dyDescent="0.3">
      <c r="A9644" s="1">
        <v>45613</v>
      </c>
      <c r="B9644" t="s">
        <v>12</v>
      </c>
      <c r="C9644" t="s">
        <v>5</v>
      </c>
      <c r="D9644" s="2">
        <v>5964</v>
      </c>
      <c r="E9644" t="e">
        <f>VLOOKUP(Actual_Table[[#This Row],[Account]],#REF!,2,FALSE)</f>
        <v>#REF!</v>
      </c>
    </row>
    <row r="9645" spans="1:5" x14ac:dyDescent="0.3">
      <c r="A9645" s="1">
        <v>45613</v>
      </c>
      <c r="B9645" t="s">
        <v>12</v>
      </c>
      <c r="C9645" t="s">
        <v>6</v>
      </c>
      <c r="D9645" s="2">
        <v>22634</v>
      </c>
      <c r="E9645" t="e">
        <f>VLOOKUP(Actual_Table[[#This Row],[Account]],#REF!,2,FALSE)</f>
        <v>#REF!</v>
      </c>
    </row>
    <row r="9646" spans="1:5" x14ac:dyDescent="0.3">
      <c r="A9646" s="1">
        <v>45613</v>
      </c>
      <c r="B9646" t="s">
        <v>12</v>
      </c>
      <c r="C9646" t="s">
        <v>7</v>
      </c>
      <c r="D9646" s="2">
        <v>14589</v>
      </c>
      <c r="E9646" t="e">
        <f>VLOOKUP(Actual_Table[[#This Row],[Account]],#REF!,2,FALSE)</f>
        <v>#REF!</v>
      </c>
    </row>
    <row r="9647" spans="1:5" x14ac:dyDescent="0.3">
      <c r="A9647" s="1">
        <v>45613</v>
      </c>
      <c r="B9647" t="s">
        <v>12</v>
      </c>
      <c r="C9647" t="s">
        <v>8</v>
      </c>
      <c r="D9647" s="2">
        <v>17635</v>
      </c>
      <c r="E9647" t="e">
        <f>VLOOKUP(Actual_Table[[#This Row],[Account]],#REF!,2,FALSE)</f>
        <v>#REF!</v>
      </c>
    </row>
    <row r="9648" spans="1:5" x14ac:dyDescent="0.3">
      <c r="A9648" s="1">
        <v>45613</v>
      </c>
      <c r="B9648" t="s">
        <v>12</v>
      </c>
      <c r="C9648" t="s">
        <v>9</v>
      </c>
      <c r="D9648" s="2">
        <v>17447</v>
      </c>
      <c r="E9648" t="e">
        <f>VLOOKUP(Actual_Table[[#This Row],[Account]],#REF!,2,FALSE)</f>
        <v>#REF!</v>
      </c>
    </row>
    <row r="9649" spans="1:5" x14ac:dyDescent="0.3">
      <c r="A9649" s="1">
        <v>45613</v>
      </c>
      <c r="B9649" t="s">
        <v>12</v>
      </c>
      <c r="C9649" t="s">
        <v>10</v>
      </c>
      <c r="D9649" s="2">
        <v>21742</v>
      </c>
      <c r="E9649" t="e">
        <f>VLOOKUP(Actual_Table[[#This Row],[Account]],#REF!,2,FALSE)</f>
        <v>#REF!</v>
      </c>
    </row>
    <row r="9650" spans="1:5" x14ac:dyDescent="0.3">
      <c r="A9650" s="1">
        <v>45613</v>
      </c>
      <c r="B9650" t="s">
        <v>13</v>
      </c>
      <c r="C9650" t="s">
        <v>5</v>
      </c>
      <c r="D9650" s="2">
        <v>11756</v>
      </c>
      <c r="E9650" t="e">
        <f>VLOOKUP(Actual_Table[[#This Row],[Account]],#REF!,2,FALSE)</f>
        <v>#REF!</v>
      </c>
    </row>
    <row r="9651" spans="1:5" x14ac:dyDescent="0.3">
      <c r="A9651" s="1">
        <v>45613</v>
      </c>
      <c r="B9651" t="s">
        <v>13</v>
      </c>
      <c r="C9651" t="s">
        <v>6</v>
      </c>
      <c r="D9651" s="2">
        <v>15322</v>
      </c>
      <c r="E9651" t="e">
        <f>VLOOKUP(Actual_Table[[#This Row],[Account]],#REF!,2,FALSE)</f>
        <v>#REF!</v>
      </c>
    </row>
    <row r="9652" spans="1:5" x14ac:dyDescent="0.3">
      <c r="A9652" s="1">
        <v>45613</v>
      </c>
      <c r="B9652" t="s">
        <v>13</v>
      </c>
      <c r="C9652" t="s">
        <v>7</v>
      </c>
      <c r="D9652" s="2">
        <v>2230</v>
      </c>
      <c r="E9652" t="e">
        <f>VLOOKUP(Actual_Table[[#This Row],[Account]],#REF!,2,FALSE)</f>
        <v>#REF!</v>
      </c>
    </row>
    <row r="9653" spans="1:5" x14ac:dyDescent="0.3">
      <c r="A9653" s="1">
        <v>45613</v>
      </c>
      <c r="B9653" t="s">
        <v>13</v>
      </c>
      <c r="C9653" t="s">
        <v>8</v>
      </c>
      <c r="D9653" s="2">
        <v>11980</v>
      </c>
      <c r="E9653" t="e">
        <f>VLOOKUP(Actual_Table[[#This Row],[Account]],#REF!,2,FALSE)</f>
        <v>#REF!</v>
      </c>
    </row>
    <row r="9654" spans="1:5" x14ac:dyDescent="0.3">
      <c r="A9654" s="1">
        <v>45613</v>
      </c>
      <c r="B9654" t="s">
        <v>13</v>
      </c>
      <c r="C9654" t="s">
        <v>9</v>
      </c>
      <c r="D9654" s="2">
        <v>23228</v>
      </c>
      <c r="E9654" t="e">
        <f>VLOOKUP(Actual_Table[[#This Row],[Account]],#REF!,2,FALSE)</f>
        <v>#REF!</v>
      </c>
    </row>
    <row r="9655" spans="1:5" x14ac:dyDescent="0.3">
      <c r="A9655" s="1">
        <v>45613</v>
      </c>
      <c r="B9655" t="s">
        <v>13</v>
      </c>
      <c r="C9655" t="s">
        <v>10</v>
      </c>
      <c r="D9655" s="2">
        <v>3838</v>
      </c>
      <c r="E9655" t="e">
        <f>VLOOKUP(Actual_Table[[#This Row],[Account]],#REF!,2,FALSE)</f>
        <v>#REF!</v>
      </c>
    </row>
    <row r="9656" spans="1:5" x14ac:dyDescent="0.3">
      <c r="A9656" s="1">
        <v>45613</v>
      </c>
      <c r="B9656" t="s">
        <v>14</v>
      </c>
      <c r="C9656" t="s">
        <v>5</v>
      </c>
      <c r="D9656" s="2">
        <v>1933</v>
      </c>
      <c r="E9656" t="e">
        <f>VLOOKUP(Actual_Table[[#This Row],[Account]],#REF!,2,FALSE)</f>
        <v>#REF!</v>
      </c>
    </row>
    <row r="9657" spans="1:5" x14ac:dyDescent="0.3">
      <c r="A9657" s="1">
        <v>45613</v>
      </c>
      <c r="B9657" t="s">
        <v>14</v>
      </c>
      <c r="C9657" t="s">
        <v>6</v>
      </c>
      <c r="D9657" s="2">
        <v>24169</v>
      </c>
      <c r="E9657" t="e">
        <f>VLOOKUP(Actual_Table[[#This Row],[Account]],#REF!,2,FALSE)</f>
        <v>#REF!</v>
      </c>
    </row>
    <row r="9658" spans="1:5" x14ac:dyDescent="0.3">
      <c r="A9658" s="1">
        <v>45613</v>
      </c>
      <c r="B9658" t="s">
        <v>14</v>
      </c>
      <c r="C9658" t="s">
        <v>7</v>
      </c>
      <c r="D9658" s="2">
        <v>526</v>
      </c>
      <c r="E9658" t="e">
        <f>VLOOKUP(Actual_Table[[#This Row],[Account]],#REF!,2,FALSE)</f>
        <v>#REF!</v>
      </c>
    </row>
    <row r="9659" spans="1:5" x14ac:dyDescent="0.3">
      <c r="A9659" s="1">
        <v>45613</v>
      </c>
      <c r="B9659" t="s">
        <v>14</v>
      </c>
      <c r="C9659" t="s">
        <v>8</v>
      </c>
      <c r="D9659" s="2">
        <v>19800</v>
      </c>
      <c r="E9659" t="e">
        <f>VLOOKUP(Actual_Table[[#This Row],[Account]],#REF!,2,FALSE)</f>
        <v>#REF!</v>
      </c>
    </row>
    <row r="9660" spans="1:5" x14ac:dyDescent="0.3">
      <c r="A9660" s="1">
        <v>45613</v>
      </c>
      <c r="B9660" t="s">
        <v>14</v>
      </c>
      <c r="C9660" t="s">
        <v>9</v>
      </c>
      <c r="D9660" s="2">
        <v>15809</v>
      </c>
      <c r="E9660" t="e">
        <f>VLOOKUP(Actual_Table[[#This Row],[Account]],#REF!,2,FALSE)</f>
        <v>#REF!</v>
      </c>
    </row>
    <row r="9661" spans="1:5" x14ac:dyDescent="0.3">
      <c r="A9661" s="1">
        <v>45613</v>
      </c>
      <c r="B9661" t="s">
        <v>14</v>
      </c>
      <c r="C9661" t="s">
        <v>10</v>
      </c>
      <c r="D9661" s="2">
        <v>15221</v>
      </c>
      <c r="E9661" t="e">
        <f>VLOOKUP(Actual_Table[[#This Row],[Account]],#REF!,2,FALSE)</f>
        <v>#REF!</v>
      </c>
    </row>
    <row r="9662" spans="1:5" x14ac:dyDescent="0.3">
      <c r="A9662" s="1">
        <v>45614</v>
      </c>
      <c r="B9662" t="s">
        <v>4</v>
      </c>
      <c r="C9662" t="s">
        <v>5</v>
      </c>
      <c r="D9662" s="2">
        <v>22075</v>
      </c>
      <c r="E9662" t="e">
        <f>VLOOKUP(Actual_Table[[#This Row],[Account]],#REF!,2,FALSE)</f>
        <v>#REF!</v>
      </c>
    </row>
    <row r="9663" spans="1:5" x14ac:dyDescent="0.3">
      <c r="A9663" s="1">
        <v>45614</v>
      </c>
      <c r="B9663" t="s">
        <v>4</v>
      </c>
      <c r="C9663" t="s">
        <v>6</v>
      </c>
      <c r="D9663" s="2">
        <v>10719</v>
      </c>
      <c r="E9663" t="e">
        <f>VLOOKUP(Actual_Table[[#This Row],[Account]],#REF!,2,FALSE)</f>
        <v>#REF!</v>
      </c>
    </row>
    <row r="9664" spans="1:5" x14ac:dyDescent="0.3">
      <c r="A9664" s="1">
        <v>45614</v>
      </c>
      <c r="B9664" t="s">
        <v>4</v>
      </c>
      <c r="C9664" t="s">
        <v>7</v>
      </c>
      <c r="D9664" s="2">
        <v>10202</v>
      </c>
      <c r="E9664" t="e">
        <f>VLOOKUP(Actual_Table[[#This Row],[Account]],#REF!,2,FALSE)</f>
        <v>#REF!</v>
      </c>
    </row>
    <row r="9665" spans="1:5" x14ac:dyDescent="0.3">
      <c r="A9665" s="1">
        <v>45614</v>
      </c>
      <c r="B9665" t="s">
        <v>4</v>
      </c>
      <c r="C9665" t="s">
        <v>8</v>
      </c>
      <c r="D9665" s="2">
        <v>11061</v>
      </c>
      <c r="E9665" t="e">
        <f>VLOOKUP(Actual_Table[[#This Row],[Account]],#REF!,2,FALSE)</f>
        <v>#REF!</v>
      </c>
    </row>
    <row r="9666" spans="1:5" x14ac:dyDescent="0.3">
      <c r="A9666" s="1">
        <v>45614</v>
      </c>
      <c r="B9666" t="s">
        <v>4</v>
      </c>
      <c r="C9666" t="s">
        <v>9</v>
      </c>
      <c r="D9666" s="2">
        <v>10136</v>
      </c>
      <c r="E9666" t="e">
        <f>VLOOKUP(Actual_Table[[#This Row],[Account]],#REF!,2,FALSE)</f>
        <v>#REF!</v>
      </c>
    </row>
    <row r="9667" spans="1:5" x14ac:dyDescent="0.3">
      <c r="A9667" s="1">
        <v>45614</v>
      </c>
      <c r="B9667" t="s">
        <v>4</v>
      </c>
      <c r="C9667" t="s">
        <v>10</v>
      </c>
      <c r="D9667" s="2">
        <v>19887</v>
      </c>
      <c r="E9667" t="e">
        <f>VLOOKUP(Actual_Table[[#This Row],[Account]],#REF!,2,FALSE)</f>
        <v>#REF!</v>
      </c>
    </row>
    <row r="9668" spans="1:5" x14ac:dyDescent="0.3">
      <c r="A9668" s="1">
        <v>45614</v>
      </c>
      <c r="B9668" t="s">
        <v>11</v>
      </c>
      <c r="C9668" t="s">
        <v>5</v>
      </c>
      <c r="D9668" s="2">
        <v>12448</v>
      </c>
      <c r="E9668" t="e">
        <f>VLOOKUP(Actual_Table[[#This Row],[Account]],#REF!,2,FALSE)</f>
        <v>#REF!</v>
      </c>
    </row>
    <row r="9669" spans="1:5" x14ac:dyDescent="0.3">
      <c r="A9669" s="1">
        <v>45614</v>
      </c>
      <c r="B9669" t="s">
        <v>11</v>
      </c>
      <c r="C9669" t="s">
        <v>6</v>
      </c>
      <c r="D9669" s="2">
        <v>20054</v>
      </c>
      <c r="E9669" t="e">
        <f>VLOOKUP(Actual_Table[[#This Row],[Account]],#REF!,2,FALSE)</f>
        <v>#REF!</v>
      </c>
    </row>
    <row r="9670" spans="1:5" x14ac:dyDescent="0.3">
      <c r="A9670" s="1">
        <v>45614</v>
      </c>
      <c r="B9670" t="s">
        <v>11</v>
      </c>
      <c r="C9670" t="s">
        <v>7</v>
      </c>
      <c r="D9670" s="2">
        <v>19092</v>
      </c>
      <c r="E9670" t="e">
        <f>VLOOKUP(Actual_Table[[#This Row],[Account]],#REF!,2,FALSE)</f>
        <v>#REF!</v>
      </c>
    </row>
    <row r="9671" spans="1:5" x14ac:dyDescent="0.3">
      <c r="A9671" s="1">
        <v>45614</v>
      </c>
      <c r="B9671" t="s">
        <v>11</v>
      </c>
      <c r="C9671" t="s">
        <v>8</v>
      </c>
      <c r="D9671" s="2">
        <v>10742</v>
      </c>
      <c r="E9671" t="e">
        <f>VLOOKUP(Actual_Table[[#This Row],[Account]],#REF!,2,FALSE)</f>
        <v>#REF!</v>
      </c>
    </row>
    <row r="9672" spans="1:5" x14ac:dyDescent="0.3">
      <c r="A9672" s="1">
        <v>45614</v>
      </c>
      <c r="B9672" t="s">
        <v>11</v>
      </c>
      <c r="C9672" t="s">
        <v>9</v>
      </c>
      <c r="D9672" s="2">
        <v>18326</v>
      </c>
      <c r="E9672" t="e">
        <f>VLOOKUP(Actual_Table[[#This Row],[Account]],#REF!,2,FALSE)</f>
        <v>#REF!</v>
      </c>
    </row>
    <row r="9673" spans="1:5" x14ac:dyDescent="0.3">
      <c r="A9673" s="1">
        <v>45614</v>
      </c>
      <c r="B9673" t="s">
        <v>11</v>
      </c>
      <c r="C9673" t="s">
        <v>10</v>
      </c>
      <c r="D9673" s="2">
        <v>14808</v>
      </c>
      <c r="E9673" t="e">
        <f>VLOOKUP(Actual_Table[[#This Row],[Account]],#REF!,2,FALSE)</f>
        <v>#REF!</v>
      </c>
    </row>
    <row r="9674" spans="1:5" x14ac:dyDescent="0.3">
      <c r="A9674" s="1">
        <v>45614</v>
      </c>
      <c r="B9674" t="s">
        <v>12</v>
      </c>
      <c r="C9674" t="s">
        <v>5</v>
      </c>
      <c r="D9674" s="2">
        <v>8698</v>
      </c>
      <c r="E9674" t="e">
        <f>VLOOKUP(Actual_Table[[#This Row],[Account]],#REF!,2,FALSE)</f>
        <v>#REF!</v>
      </c>
    </row>
    <row r="9675" spans="1:5" x14ac:dyDescent="0.3">
      <c r="A9675" s="1">
        <v>45614</v>
      </c>
      <c r="B9675" t="s">
        <v>12</v>
      </c>
      <c r="C9675" t="s">
        <v>6</v>
      </c>
      <c r="D9675" s="2">
        <v>10258</v>
      </c>
      <c r="E9675" t="e">
        <f>VLOOKUP(Actual_Table[[#This Row],[Account]],#REF!,2,FALSE)</f>
        <v>#REF!</v>
      </c>
    </row>
    <row r="9676" spans="1:5" x14ac:dyDescent="0.3">
      <c r="A9676" s="1">
        <v>45614</v>
      </c>
      <c r="B9676" t="s">
        <v>12</v>
      </c>
      <c r="C9676" t="s">
        <v>7</v>
      </c>
      <c r="D9676" s="2">
        <v>21279</v>
      </c>
      <c r="E9676" t="e">
        <f>VLOOKUP(Actual_Table[[#This Row],[Account]],#REF!,2,FALSE)</f>
        <v>#REF!</v>
      </c>
    </row>
    <row r="9677" spans="1:5" x14ac:dyDescent="0.3">
      <c r="A9677" s="1">
        <v>45614</v>
      </c>
      <c r="B9677" t="s">
        <v>12</v>
      </c>
      <c r="C9677" t="s">
        <v>8</v>
      </c>
      <c r="D9677" s="2">
        <v>23164</v>
      </c>
      <c r="E9677" t="e">
        <f>VLOOKUP(Actual_Table[[#This Row],[Account]],#REF!,2,FALSE)</f>
        <v>#REF!</v>
      </c>
    </row>
    <row r="9678" spans="1:5" x14ac:dyDescent="0.3">
      <c r="A9678" s="1">
        <v>45614</v>
      </c>
      <c r="B9678" t="s">
        <v>12</v>
      </c>
      <c r="C9678" t="s">
        <v>9</v>
      </c>
      <c r="D9678" s="2">
        <v>19446</v>
      </c>
      <c r="E9678" t="e">
        <f>VLOOKUP(Actual_Table[[#This Row],[Account]],#REF!,2,FALSE)</f>
        <v>#REF!</v>
      </c>
    </row>
    <row r="9679" spans="1:5" x14ac:dyDescent="0.3">
      <c r="A9679" s="1">
        <v>45614</v>
      </c>
      <c r="B9679" t="s">
        <v>12</v>
      </c>
      <c r="C9679" t="s">
        <v>10</v>
      </c>
      <c r="D9679" s="2">
        <v>3029</v>
      </c>
      <c r="E9679" t="e">
        <f>VLOOKUP(Actual_Table[[#This Row],[Account]],#REF!,2,FALSE)</f>
        <v>#REF!</v>
      </c>
    </row>
    <row r="9680" spans="1:5" x14ac:dyDescent="0.3">
      <c r="A9680" s="1">
        <v>45614</v>
      </c>
      <c r="B9680" t="s">
        <v>13</v>
      </c>
      <c r="C9680" t="s">
        <v>5</v>
      </c>
      <c r="D9680" s="2">
        <v>2770</v>
      </c>
      <c r="E9680" t="e">
        <f>VLOOKUP(Actual_Table[[#This Row],[Account]],#REF!,2,FALSE)</f>
        <v>#REF!</v>
      </c>
    </row>
    <row r="9681" spans="1:5" x14ac:dyDescent="0.3">
      <c r="A9681" s="1">
        <v>45614</v>
      </c>
      <c r="B9681" t="s">
        <v>13</v>
      </c>
      <c r="C9681" t="s">
        <v>6</v>
      </c>
      <c r="D9681" s="2">
        <v>21639</v>
      </c>
      <c r="E9681" t="e">
        <f>VLOOKUP(Actual_Table[[#This Row],[Account]],#REF!,2,FALSE)</f>
        <v>#REF!</v>
      </c>
    </row>
    <row r="9682" spans="1:5" x14ac:dyDescent="0.3">
      <c r="A9682" s="1">
        <v>45614</v>
      </c>
      <c r="B9682" t="s">
        <v>13</v>
      </c>
      <c r="C9682" t="s">
        <v>7</v>
      </c>
      <c r="D9682" s="2">
        <v>5891</v>
      </c>
      <c r="E9682" t="e">
        <f>VLOOKUP(Actual_Table[[#This Row],[Account]],#REF!,2,FALSE)</f>
        <v>#REF!</v>
      </c>
    </row>
    <row r="9683" spans="1:5" x14ac:dyDescent="0.3">
      <c r="A9683" s="1">
        <v>45614</v>
      </c>
      <c r="B9683" t="s">
        <v>13</v>
      </c>
      <c r="C9683" t="s">
        <v>8</v>
      </c>
      <c r="D9683" s="2">
        <v>19803</v>
      </c>
      <c r="E9683" t="e">
        <f>VLOOKUP(Actual_Table[[#This Row],[Account]],#REF!,2,FALSE)</f>
        <v>#REF!</v>
      </c>
    </row>
    <row r="9684" spans="1:5" x14ac:dyDescent="0.3">
      <c r="A9684" s="1">
        <v>45614</v>
      </c>
      <c r="B9684" t="s">
        <v>13</v>
      </c>
      <c r="C9684" t="s">
        <v>9</v>
      </c>
      <c r="D9684" s="2">
        <v>2896</v>
      </c>
      <c r="E9684" t="e">
        <f>VLOOKUP(Actual_Table[[#This Row],[Account]],#REF!,2,FALSE)</f>
        <v>#REF!</v>
      </c>
    </row>
    <row r="9685" spans="1:5" x14ac:dyDescent="0.3">
      <c r="A9685" s="1">
        <v>45614</v>
      </c>
      <c r="B9685" t="s">
        <v>13</v>
      </c>
      <c r="C9685" t="s">
        <v>10</v>
      </c>
      <c r="D9685" s="2">
        <v>20442</v>
      </c>
      <c r="E9685" t="e">
        <f>VLOOKUP(Actual_Table[[#This Row],[Account]],#REF!,2,FALSE)</f>
        <v>#REF!</v>
      </c>
    </row>
    <row r="9686" spans="1:5" x14ac:dyDescent="0.3">
      <c r="A9686" s="1">
        <v>45614</v>
      </c>
      <c r="B9686" t="s">
        <v>14</v>
      </c>
      <c r="C9686" t="s">
        <v>5</v>
      </c>
      <c r="D9686" s="2">
        <v>14402</v>
      </c>
      <c r="E9686" t="e">
        <f>VLOOKUP(Actual_Table[[#This Row],[Account]],#REF!,2,FALSE)</f>
        <v>#REF!</v>
      </c>
    </row>
    <row r="9687" spans="1:5" x14ac:dyDescent="0.3">
      <c r="A9687" s="1">
        <v>45614</v>
      </c>
      <c r="B9687" t="s">
        <v>14</v>
      </c>
      <c r="C9687" t="s">
        <v>6</v>
      </c>
      <c r="D9687" s="2">
        <v>5741</v>
      </c>
      <c r="E9687" t="e">
        <f>VLOOKUP(Actual_Table[[#This Row],[Account]],#REF!,2,FALSE)</f>
        <v>#REF!</v>
      </c>
    </row>
    <row r="9688" spans="1:5" x14ac:dyDescent="0.3">
      <c r="A9688" s="1">
        <v>45614</v>
      </c>
      <c r="B9688" t="s">
        <v>14</v>
      </c>
      <c r="C9688" t="s">
        <v>7</v>
      </c>
      <c r="D9688" s="2">
        <v>10978</v>
      </c>
      <c r="E9688" t="e">
        <f>VLOOKUP(Actual_Table[[#This Row],[Account]],#REF!,2,FALSE)</f>
        <v>#REF!</v>
      </c>
    </row>
    <row r="9689" spans="1:5" x14ac:dyDescent="0.3">
      <c r="A9689" s="1">
        <v>45614</v>
      </c>
      <c r="B9689" t="s">
        <v>14</v>
      </c>
      <c r="C9689" t="s">
        <v>8</v>
      </c>
      <c r="D9689" s="2">
        <v>20769</v>
      </c>
      <c r="E9689" t="e">
        <f>VLOOKUP(Actual_Table[[#This Row],[Account]],#REF!,2,FALSE)</f>
        <v>#REF!</v>
      </c>
    </row>
    <row r="9690" spans="1:5" x14ac:dyDescent="0.3">
      <c r="A9690" s="1">
        <v>45614</v>
      </c>
      <c r="B9690" t="s">
        <v>14</v>
      </c>
      <c r="C9690" t="s">
        <v>9</v>
      </c>
      <c r="D9690" s="2">
        <v>7906</v>
      </c>
      <c r="E9690" t="e">
        <f>VLOOKUP(Actual_Table[[#This Row],[Account]],#REF!,2,FALSE)</f>
        <v>#REF!</v>
      </c>
    </row>
    <row r="9691" spans="1:5" x14ac:dyDescent="0.3">
      <c r="A9691" s="1">
        <v>45614</v>
      </c>
      <c r="B9691" t="s">
        <v>14</v>
      </c>
      <c r="C9691" t="s">
        <v>10</v>
      </c>
      <c r="D9691" s="2">
        <v>16536</v>
      </c>
      <c r="E9691" t="e">
        <f>VLOOKUP(Actual_Table[[#This Row],[Account]],#REF!,2,FALSE)</f>
        <v>#REF!</v>
      </c>
    </row>
    <row r="9692" spans="1:5" x14ac:dyDescent="0.3">
      <c r="A9692" s="1">
        <v>45615</v>
      </c>
      <c r="B9692" t="s">
        <v>4</v>
      </c>
      <c r="C9692" t="s">
        <v>5</v>
      </c>
      <c r="D9692" s="2">
        <v>24307</v>
      </c>
      <c r="E9692" t="e">
        <f>VLOOKUP(Actual_Table[[#This Row],[Account]],#REF!,2,FALSE)</f>
        <v>#REF!</v>
      </c>
    </row>
    <row r="9693" spans="1:5" x14ac:dyDescent="0.3">
      <c r="A9693" s="1">
        <v>45615</v>
      </c>
      <c r="B9693" t="s">
        <v>4</v>
      </c>
      <c r="C9693" t="s">
        <v>6</v>
      </c>
      <c r="D9693" s="2">
        <v>20722</v>
      </c>
      <c r="E9693" t="e">
        <f>VLOOKUP(Actual_Table[[#This Row],[Account]],#REF!,2,FALSE)</f>
        <v>#REF!</v>
      </c>
    </row>
    <row r="9694" spans="1:5" x14ac:dyDescent="0.3">
      <c r="A9694" s="1">
        <v>45615</v>
      </c>
      <c r="B9694" t="s">
        <v>4</v>
      </c>
      <c r="C9694" t="s">
        <v>7</v>
      </c>
      <c r="D9694" s="2">
        <v>17094</v>
      </c>
      <c r="E9694" t="e">
        <f>VLOOKUP(Actual_Table[[#This Row],[Account]],#REF!,2,FALSE)</f>
        <v>#REF!</v>
      </c>
    </row>
    <row r="9695" spans="1:5" x14ac:dyDescent="0.3">
      <c r="A9695" s="1">
        <v>45615</v>
      </c>
      <c r="B9695" t="s">
        <v>4</v>
      </c>
      <c r="C9695" t="s">
        <v>8</v>
      </c>
      <c r="D9695" s="2">
        <v>12934</v>
      </c>
      <c r="E9695" t="e">
        <f>VLOOKUP(Actual_Table[[#This Row],[Account]],#REF!,2,FALSE)</f>
        <v>#REF!</v>
      </c>
    </row>
    <row r="9696" spans="1:5" x14ac:dyDescent="0.3">
      <c r="A9696" s="1">
        <v>45615</v>
      </c>
      <c r="B9696" t="s">
        <v>4</v>
      </c>
      <c r="C9696" t="s">
        <v>9</v>
      </c>
      <c r="D9696" s="2">
        <v>3548</v>
      </c>
      <c r="E9696" t="e">
        <f>VLOOKUP(Actual_Table[[#This Row],[Account]],#REF!,2,FALSE)</f>
        <v>#REF!</v>
      </c>
    </row>
    <row r="9697" spans="1:5" x14ac:dyDescent="0.3">
      <c r="A9697" s="1">
        <v>45615</v>
      </c>
      <c r="B9697" t="s">
        <v>4</v>
      </c>
      <c r="C9697" t="s">
        <v>10</v>
      </c>
      <c r="D9697" s="2">
        <v>12284</v>
      </c>
      <c r="E9697" t="e">
        <f>VLOOKUP(Actual_Table[[#This Row],[Account]],#REF!,2,FALSE)</f>
        <v>#REF!</v>
      </c>
    </row>
    <row r="9698" spans="1:5" x14ac:dyDescent="0.3">
      <c r="A9698" s="1">
        <v>45615</v>
      </c>
      <c r="B9698" t="s">
        <v>11</v>
      </c>
      <c r="C9698" t="s">
        <v>5</v>
      </c>
      <c r="D9698" s="2">
        <v>15394</v>
      </c>
      <c r="E9698" t="e">
        <f>VLOOKUP(Actual_Table[[#This Row],[Account]],#REF!,2,FALSE)</f>
        <v>#REF!</v>
      </c>
    </row>
    <row r="9699" spans="1:5" x14ac:dyDescent="0.3">
      <c r="A9699" s="1">
        <v>45615</v>
      </c>
      <c r="B9699" t="s">
        <v>11</v>
      </c>
      <c r="C9699" t="s">
        <v>6</v>
      </c>
      <c r="D9699" s="2">
        <v>18519</v>
      </c>
      <c r="E9699" t="e">
        <f>VLOOKUP(Actual_Table[[#This Row],[Account]],#REF!,2,FALSE)</f>
        <v>#REF!</v>
      </c>
    </row>
    <row r="9700" spans="1:5" x14ac:dyDescent="0.3">
      <c r="A9700" s="1">
        <v>45615</v>
      </c>
      <c r="B9700" t="s">
        <v>11</v>
      </c>
      <c r="C9700" t="s">
        <v>7</v>
      </c>
      <c r="D9700" s="2">
        <v>4520</v>
      </c>
      <c r="E9700" t="e">
        <f>VLOOKUP(Actual_Table[[#This Row],[Account]],#REF!,2,FALSE)</f>
        <v>#REF!</v>
      </c>
    </row>
    <row r="9701" spans="1:5" x14ac:dyDescent="0.3">
      <c r="A9701" s="1">
        <v>45615</v>
      </c>
      <c r="B9701" t="s">
        <v>11</v>
      </c>
      <c r="C9701" t="s">
        <v>8</v>
      </c>
      <c r="D9701" s="2">
        <v>8571</v>
      </c>
      <c r="E9701" t="e">
        <f>VLOOKUP(Actual_Table[[#This Row],[Account]],#REF!,2,FALSE)</f>
        <v>#REF!</v>
      </c>
    </row>
    <row r="9702" spans="1:5" x14ac:dyDescent="0.3">
      <c r="A9702" s="1">
        <v>45615</v>
      </c>
      <c r="B9702" t="s">
        <v>11</v>
      </c>
      <c r="C9702" t="s">
        <v>9</v>
      </c>
      <c r="D9702" s="2">
        <v>3725</v>
      </c>
      <c r="E9702" t="e">
        <f>VLOOKUP(Actual_Table[[#This Row],[Account]],#REF!,2,FALSE)</f>
        <v>#REF!</v>
      </c>
    </row>
    <row r="9703" spans="1:5" x14ac:dyDescent="0.3">
      <c r="A9703" s="1">
        <v>45615</v>
      </c>
      <c r="B9703" t="s">
        <v>11</v>
      </c>
      <c r="C9703" t="s">
        <v>10</v>
      </c>
      <c r="D9703" s="2">
        <v>17220</v>
      </c>
      <c r="E9703" t="e">
        <f>VLOOKUP(Actual_Table[[#This Row],[Account]],#REF!,2,FALSE)</f>
        <v>#REF!</v>
      </c>
    </row>
    <row r="9704" spans="1:5" x14ac:dyDescent="0.3">
      <c r="A9704" s="1">
        <v>45615</v>
      </c>
      <c r="B9704" t="s">
        <v>12</v>
      </c>
      <c r="C9704" t="s">
        <v>5</v>
      </c>
      <c r="D9704" s="2">
        <v>17849</v>
      </c>
      <c r="E9704" t="e">
        <f>VLOOKUP(Actual_Table[[#This Row],[Account]],#REF!,2,FALSE)</f>
        <v>#REF!</v>
      </c>
    </row>
    <row r="9705" spans="1:5" x14ac:dyDescent="0.3">
      <c r="A9705" s="1">
        <v>45615</v>
      </c>
      <c r="B9705" t="s">
        <v>12</v>
      </c>
      <c r="C9705" t="s">
        <v>6</v>
      </c>
      <c r="D9705" s="2">
        <v>24101</v>
      </c>
      <c r="E9705" t="e">
        <f>VLOOKUP(Actual_Table[[#This Row],[Account]],#REF!,2,FALSE)</f>
        <v>#REF!</v>
      </c>
    </row>
    <row r="9706" spans="1:5" x14ac:dyDescent="0.3">
      <c r="A9706" s="1">
        <v>45615</v>
      </c>
      <c r="B9706" t="s">
        <v>12</v>
      </c>
      <c r="C9706" t="s">
        <v>7</v>
      </c>
      <c r="D9706" s="2">
        <v>4338</v>
      </c>
      <c r="E9706" t="e">
        <f>VLOOKUP(Actual_Table[[#This Row],[Account]],#REF!,2,FALSE)</f>
        <v>#REF!</v>
      </c>
    </row>
    <row r="9707" spans="1:5" x14ac:dyDescent="0.3">
      <c r="A9707" s="1">
        <v>45615</v>
      </c>
      <c r="B9707" t="s">
        <v>12</v>
      </c>
      <c r="C9707" t="s">
        <v>8</v>
      </c>
      <c r="D9707" s="2">
        <v>1673</v>
      </c>
      <c r="E9707" t="e">
        <f>VLOOKUP(Actual_Table[[#This Row],[Account]],#REF!,2,FALSE)</f>
        <v>#REF!</v>
      </c>
    </row>
    <row r="9708" spans="1:5" x14ac:dyDescent="0.3">
      <c r="A9708" s="1">
        <v>45615</v>
      </c>
      <c r="B9708" t="s">
        <v>12</v>
      </c>
      <c r="C9708" t="s">
        <v>9</v>
      </c>
      <c r="D9708" s="2">
        <v>14221</v>
      </c>
      <c r="E9708" t="e">
        <f>VLOOKUP(Actual_Table[[#This Row],[Account]],#REF!,2,FALSE)</f>
        <v>#REF!</v>
      </c>
    </row>
    <row r="9709" spans="1:5" x14ac:dyDescent="0.3">
      <c r="A9709" s="1">
        <v>45615</v>
      </c>
      <c r="B9709" t="s">
        <v>12</v>
      </c>
      <c r="C9709" t="s">
        <v>10</v>
      </c>
      <c r="D9709" s="2">
        <v>15405</v>
      </c>
      <c r="E9709" t="e">
        <f>VLOOKUP(Actual_Table[[#This Row],[Account]],#REF!,2,FALSE)</f>
        <v>#REF!</v>
      </c>
    </row>
    <row r="9710" spans="1:5" x14ac:dyDescent="0.3">
      <c r="A9710" s="1">
        <v>45615</v>
      </c>
      <c r="B9710" t="s">
        <v>13</v>
      </c>
      <c r="C9710" t="s">
        <v>5</v>
      </c>
      <c r="D9710" s="2">
        <v>5261</v>
      </c>
      <c r="E9710" t="e">
        <f>VLOOKUP(Actual_Table[[#This Row],[Account]],#REF!,2,FALSE)</f>
        <v>#REF!</v>
      </c>
    </row>
    <row r="9711" spans="1:5" x14ac:dyDescent="0.3">
      <c r="A9711" s="1">
        <v>45615</v>
      </c>
      <c r="B9711" t="s">
        <v>13</v>
      </c>
      <c r="C9711" t="s">
        <v>6</v>
      </c>
      <c r="D9711" s="2">
        <v>7676</v>
      </c>
      <c r="E9711" t="e">
        <f>VLOOKUP(Actual_Table[[#This Row],[Account]],#REF!,2,FALSE)</f>
        <v>#REF!</v>
      </c>
    </row>
    <row r="9712" spans="1:5" x14ac:dyDescent="0.3">
      <c r="A9712" s="1">
        <v>45615</v>
      </c>
      <c r="B9712" t="s">
        <v>13</v>
      </c>
      <c r="C9712" t="s">
        <v>7</v>
      </c>
      <c r="D9712" s="2">
        <v>9922</v>
      </c>
      <c r="E9712" t="e">
        <f>VLOOKUP(Actual_Table[[#This Row],[Account]],#REF!,2,FALSE)</f>
        <v>#REF!</v>
      </c>
    </row>
    <row r="9713" spans="1:5" x14ac:dyDescent="0.3">
      <c r="A9713" s="1">
        <v>45615</v>
      </c>
      <c r="B9713" t="s">
        <v>13</v>
      </c>
      <c r="C9713" t="s">
        <v>8</v>
      </c>
      <c r="D9713" s="2">
        <v>20810</v>
      </c>
      <c r="E9713" t="e">
        <f>VLOOKUP(Actual_Table[[#This Row],[Account]],#REF!,2,FALSE)</f>
        <v>#REF!</v>
      </c>
    </row>
    <row r="9714" spans="1:5" x14ac:dyDescent="0.3">
      <c r="A9714" s="1">
        <v>45615</v>
      </c>
      <c r="B9714" t="s">
        <v>13</v>
      </c>
      <c r="C9714" t="s">
        <v>9</v>
      </c>
      <c r="D9714" s="2">
        <v>19398</v>
      </c>
      <c r="E9714" t="e">
        <f>VLOOKUP(Actual_Table[[#This Row],[Account]],#REF!,2,FALSE)</f>
        <v>#REF!</v>
      </c>
    </row>
    <row r="9715" spans="1:5" x14ac:dyDescent="0.3">
      <c r="A9715" s="1">
        <v>45615</v>
      </c>
      <c r="B9715" t="s">
        <v>13</v>
      </c>
      <c r="C9715" t="s">
        <v>10</v>
      </c>
      <c r="D9715" s="2">
        <v>20881</v>
      </c>
      <c r="E9715" t="e">
        <f>VLOOKUP(Actual_Table[[#This Row],[Account]],#REF!,2,FALSE)</f>
        <v>#REF!</v>
      </c>
    </row>
    <row r="9716" spans="1:5" x14ac:dyDescent="0.3">
      <c r="A9716" s="1">
        <v>45615</v>
      </c>
      <c r="B9716" t="s">
        <v>14</v>
      </c>
      <c r="C9716" t="s">
        <v>5</v>
      </c>
      <c r="D9716" s="2">
        <v>5859</v>
      </c>
      <c r="E9716" t="e">
        <f>VLOOKUP(Actual_Table[[#This Row],[Account]],#REF!,2,FALSE)</f>
        <v>#REF!</v>
      </c>
    </row>
    <row r="9717" spans="1:5" x14ac:dyDescent="0.3">
      <c r="A9717" s="1">
        <v>45615</v>
      </c>
      <c r="B9717" t="s">
        <v>14</v>
      </c>
      <c r="C9717" t="s">
        <v>6</v>
      </c>
      <c r="D9717" s="2">
        <v>14068</v>
      </c>
      <c r="E9717" t="e">
        <f>VLOOKUP(Actual_Table[[#This Row],[Account]],#REF!,2,FALSE)</f>
        <v>#REF!</v>
      </c>
    </row>
    <row r="9718" spans="1:5" x14ac:dyDescent="0.3">
      <c r="A9718" s="1">
        <v>45615</v>
      </c>
      <c r="B9718" t="s">
        <v>14</v>
      </c>
      <c r="C9718" t="s">
        <v>7</v>
      </c>
      <c r="D9718" s="2">
        <v>8793</v>
      </c>
      <c r="E9718" t="e">
        <f>VLOOKUP(Actual_Table[[#This Row],[Account]],#REF!,2,FALSE)</f>
        <v>#REF!</v>
      </c>
    </row>
    <row r="9719" spans="1:5" x14ac:dyDescent="0.3">
      <c r="A9719" s="1">
        <v>45615</v>
      </c>
      <c r="B9719" t="s">
        <v>14</v>
      </c>
      <c r="C9719" t="s">
        <v>8</v>
      </c>
      <c r="D9719" s="2">
        <v>8086</v>
      </c>
      <c r="E9719" t="e">
        <f>VLOOKUP(Actual_Table[[#This Row],[Account]],#REF!,2,FALSE)</f>
        <v>#REF!</v>
      </c>
    </row>
    <row r="9720" spans="1:5" x14ac:dyDescent="0.3">
      <c r="A9720" s="1">
        <v>45615</v>
      </c>
      <c r="B9720" t="s">
        <v>14</v>
      </c>
      <c r="C9720" t="s">
        <v>9</v>
      </c>
      <c r="D9720" s="2">
        <v>22398</v>
      </c>
      <c r="E9720" t="e">
        <f>VLOOKUP(Actual_Table[[#This Row],[Account]],#REF!,2,FALSE)</f>
        <v>#REF!</v>
      </c>
    </row>
    <row r="9721" spans="1:5" x14ac:dyDescent="0.3">
      <c r="A9721" s="1">
        <v>45615</v>
      </c>
      <c r="B9721" t="s">
        <v>14</v>
      </c>
      <c r="C9721" t="s">
        <v>10</v>
      </c>
      <c r="D9721" s="2">
        <v>20476</v>
      </c>
      <c r="E9721" t="e">
        <f>VLOOKUP(Actual_Table[[#This Row],[Account]],#REF!,2,FALSE)</f>
        <v>#REF!</v>
      </c>
    </row>
    <row r="9722" spans="1:5" x14ac:dyDescent="0.3">
      <c r="A9722" s="1">
        <v>45616</v>
      </c>
      <c r="B9722" t="s">
        <v>4</v>
      </c>
      <c r="C9722" t="s">
        <v>5</v>
      </c>
      <c r="D9722" s="2">
        <v>13652</v>
      </c>
      <c r="E9722" t="e">
        <f>VLOOKUP(Actual_Table[[#This Row],[Account]],#REF!,2,FALSE)</f>
        <v>#REF!</v>
      </c>
    </row>
    <row r="9723" spans="1:5" x14ac:dyDescent="0.3">
      <c r="A9723" s="1">
        <v>45616</v>
      </c>
      <c r="B9723" t="s">
        <v>4</v>
      </c>
      <c r="C9723" t="s">
        <v>6</v>
      </c>
      <c r="D9723" s="2">
        <v>5954</v>
      </c>
      <c r="E9723" t="e">
        <f>VLOOKUP(Actual_Table[[#This Row],[Account]],#REF!,2,FALSE)</f>
        <v>#REF!</v>
      </c>
    </row>
    <row r="9724" spans="1:5" x14ac:dyDescent="0.3">
      <c r="A9724" s="1">
        <v>45616</v>
      </c>
      <c r="B9724" t="s">
        <v>4</v>
      </c>
      <c r="C9724" t="s">
        <v>7</v>
      </c>
      <c r="D9724" s="2">
        <v>12009</v>
      </c>
      <c r="E9724" t="e">
        <f>VLOOKUP(Actual_Table[[#This Row],[Account]],#REF!,2,FALSE)</f>
        <v>#REF!</v>
      </c>
    </row>
    <row r="9725" spans="1:5" x14ac:dyDescent="0.3">
      <c r="A9725" s="1">
        <v>45616</v>
      </c>
      <c r="B9725" t="s">
        <v>4</v>
      </c>
      <c r="C9725" t="s">
        <v>8</v>
      </c>
      <c r="D9725" s="2">
        <v>11036</v>
      </c>
      <c r="E9725" t="e">
        <f>VLOOKUP(Actual_Table[[#This Row],[Account]],#REF!,2,FALSE)</f>
        <v>#REF!</v>
      </c>
    </row>
    <row r="9726" spans="1:5" x14ac:dyDescent="0.3">
      <c r="A9726" s="1">
        <v>45616</v>
      </c>
      <c r="B9726" t="s">
        <v>4</v>
      </c>
      <c r="C9726" t="s">
        <v>9</v>
      </c>
      <c r="D9726" s="2">
        <v>14758</v>
      </c>
      <c r="E9726" t="e">
        <f>VLOOKUP(Actual_Table[[#This Row],[Account]],#REF!,2,FALSE)</f>
        <v>#REF!</v>
      </c>
    </row>
    <row r="9727" spans="1:5" x14ac:dyDescent="0.3">
      <c r="A9727" s="1">
        <v>45616</v>
      </c>
      <c r="B9727" t="s">
        <v>4</v>
      </c>
      <c r="C9727" t="s">
        <v>10</v>
      </c>
      <c r="D9727" s="2">
        <v>21275</v>
      </c>
      <c r="E9727" t="e">
        <f>VLOOKUP(Actual_Table[[#This Row],[Account]],#REF!,2,FALSE)</f>
        <v>#REF!</v>
      </c>
    </row>
    <row r="9728" spans="1:5" x14ac:dyDescent="0.3">
      <c r="A9728" s="1">
        <v>45616</v>
      </c>
      <c r="B9728" t="s">
        <v>11</v>
      </c>
      <c r="C9728" t="s">
        <v>5</v>
      </c>
      <c r="D9728" s="2">
        <v>10201</v>
      </c>
      <c r="E9728" t="e">
        <f>VLOOKUP(Actual_Table[[#This Row],[Account]],#REF!,2,FALSE)</f>
        <v>#REF!</v>
      </c>
    </row>
    <row r="9729" spans="1:5" x14ac:dyDescent="0.3">
      <c r="A9729" s="1">
        <v>45616</v>
      </c>
      <c r="B9729" t="s">
        <v>11</v>
      </c>
      <c r="C9729" t="s">
        <v>6</v>
      </c>
      <c r="D9729" s="2">
        <v>10084</v>
      </c>
      <c r="E9729" t="e">
        <f>VLOOKUP(Actual_Table[[#This Row],[Account]],#REF!,2,FALSE)</f>
        <v>#REF!</v>
      </c>
    </row>
    <row r="9730" spans="1:5" x14ac:dyDescent="0.3">
      <c r="A9730" s="1">
        <v>45616</v>
      </c>
      <c r="B9730" t="s">
        <v>11</v>
      </c>
      <c r="C9730" t="s">
        <v>7</v>
      </c>
      <c r="D9730" s="2">
        <v>12106</v>
      </c>
      <c r="E9730" t="e">
        <f>VLOOKUP(Actual_Table[[#This Row],[Account]],#REF!,2,FALSE)</f>
        <v>#REF!</v>
      </c>
    </row>
    <row r="9731" spans="1:5" x14ac:dyDescent="0.3">
      <c r="A9731" s="1">
        <v>45616</v>
      </c>
      <c r="B9731" t="s">
        <v>11</v>
      </c>
      <c r="C9731" t="s">
        <v>8</v>
      </c>
      <c r="D9731" s="2">
        <v>3284</v>
      </c>
      <c r="E9731" t="e">
        <f>VLOOKUP(Actual_Table[[#This Row],[Account]],#REF!,2,FALSE)</f>
        <v>#REF!</v>
      </c>
    </row>
    <row r="9732" spans="1:5" x14ac:dyDescent="0.3">
      <c r="A9732" s="1">
        <v>45616</v>
      </c>
      <c r="B9732" t="s">
        <v>11</v>
      </c>
      <c r="C9732" t="s">
        <v>9</v>
      </c>
      <c r="D9732" s="2">
        <v>17192</v>
      </c>
      <c r="E9732" t="e">
        <f>VLOOKUP(Actual_Table[[#This Row],[Account]],#REF!,2,FALSE)</f>
        <v>#REF!</v>
      </c>
    </row>
    <row r="9733" spans="1:5" x14ac:dyDescent="0.3">
      <c r="A9733" s="1">
        <v>45616</v>
      </c>
      <c r="B9733" t="s">
        <v>11</v>
      </c>
      <c r="C9733" t="s">
        <v>10</v>
      </c>
      <c r="D9733" s="2">
        <v>9027</v>
      </c>
      <c r="E9733" t="e">
        <f>VLOOKUP(Actual_Table[[#This Row],[Account]],#REF!,2,FALSE)</f>
        <v>#REF!</v>
      </c>
    </row>
    <row r="9734" spans="1:5" x14ac:dyDescent="0.3">
      <c r="A9734" s="1">
        <v>45616</v>
      </c>
      <c r="B9734" t="s">
        <v>12</v>
      </c>
      <c r="C9734" t="s">
        <v>5</v>
      </c>
      <c r="D9734" s="2">
        <v>14288</v>
      </c>
      <c r="E9734" t="e">
        <f>VLOOKUP(Actual_Table[[#This Row],[Account]],#REF!,2,FALSE)</f>
        <v>#REF!</v>
      </c>
    </row>
    <row r="9735" spans="1:5" x14ac:dyDescent="0.3">
      <c r="A9735" s="1">
        <v>45616</v>
      </c>
      <c r="B9735" t="s">
        <v>12</v>
      </c>
      <c r="C9735" t="s">
        <v>6</v>
      </c>
      <c r="D9735" s="2">
        <v>18974</v>
      </c>
      <c r="E9735" t="e">
        <f>VLOOKUP(Actual_Table[[#This Row],[Account]],#REF!,2,FALSE)</f>
        <v>#REF!</v>
      </c>
    </row>
    <row r="9736" spans="1:5" x14ac:dyDescent="0.3">
      <c r="A9736" s="1">
        <v>45616</v>
      </c>
      <c r="B9736" t="s">
        <v>12</v>
      </c>
      <c r="C9736" t="s">
        <v>7</v>
      </c>
      <c r="D9736" s="2">
        <v>18534</v>
      </c>
      <c r="E9736" t="e">
        <f>VLOOKUP(Actual_Table[[#This Row],[Account]],#REF!,2,FALSE)</f>
        <v>#REF!</v>
      </c>
    </row>
    <row r="9737" spans="1:5" x14ac:dyDescent="0.3">
      <c r="A9737" s="1">
        <v>45616</v>
      </c>
      <c r="B9737" t="s">
        <v>12</v>
      </c>
      <c r="C9737" t="s">
        <v>8</v>
      </c>
      <c r="D9737" s="2">
        <v>6261</v>
      </c>
      <c r="E9737" t="e">
        <f>VLOOKUP(Actual_Table[[#This Row],[Account]],#REF!,2,FALSE)</f>
        <v>#REF!</v>
      </c>
    </row>
    <row r="9738" spans="1:5" x14ac:dyDescent="0.3">
      <c r="A9738" s="1">
        <v>45616</v>
      </c>
      <c r="B9738" t="s">
        <v>12</v>
      </c>
      <c r="C9738" t="s">
        <v>9</v>
      </c>
      <c r="D9738" s="2">
        <v>794</v>
      </c>
      <c r="E9738" t="e">
        <f>VLOOKUP(Actual_Table[[#This Row],[Account]],#REF!,2,FALSE)</f>
        <v>#REF!</v>
      </c>
    </row>
    <row r="9739" spans="1:5" x14ac:dyDescent="0.3">
      <c r="A9739" s="1">
        <v>45616</v>
      </c>
      <c r="B9739" t="s">
        <v>12</v>
      </c>
      <c r="C9739" t="s">
        <v>10</v>
      </c>
      <c r="D9739" s="2">
        <v>23802</v>
      </c>
      <c r="E9739" t="e">
        <f>VLOOKUP(Actual_Table[[#This Row],[Account]],#REF!,2,FALSE)</f>
        <v>#REF!</v>
      </c>
    </row>
    <row r="9740" spans="1:5" x14ac:dyDescent="0.3">
      <c r="A9740" s="1">
        <v>45616</v>
      </c>
      <c r="B9740" t="s">
        <v>13</v>
      </c>
      <c r="C9740" t="s">
        <v>5</v>
      </c>
      <c r="D9740" s="2">
        <v>1453</v>
      </c>
      <c r="E9740" t="e">
        <f>VLOOKUP(Actual_Table[[#This Row],[Account]],#REF!,2,FALSE)</f>
        <v>#REF!</v>
      </c>
    </row>
    <row r="9741" spans="1:5" x14ac:dyDescent="0.3">
      <c r="A9741" s="1">
        <v>45616</v>
      </c>
      <c r="B9741" t="s">
        <v>13</v>
      </c>
      <c r="C9741" t="s">
        <v>6</v>
      </c>
      <c r="D9741" s="2">
        <v>21365</v>
      </c>
      <c r="E9741" t="e">
        <f>VLOOKUP(Actual_Table[[#This Row],[Account]],#REF!,2,FALSE)</f>
        <v>#REF!</v>
      </c>
    </row>
    <row r="9742" spans="1:5" x14ac:dyDescent="0.3">
      <c r="A9742" s="1">
        <v>45616</v>
      </c>
      <c r="B9742" t="s">
        <v>13</v>
      </c>
      <c r="C9742" t="s">
        <v>7</v>
      </c>
      <c r="D9742" s="2">
        <v>4587</v>
      </c>
      <c r="E9742" t="e">
        <f>VLOOKUP(Actual_Table[[#This Row],[Account]],#REF!,2,FALSE)</f>
        <v>#REF!</v>
      </c>
    </row>
    <row r="9743" spans="1:5" x14ac:dyDescent="0.3">
      <c r="A9743" s="1">
        <v>45616</v>
      </c>
      <c r="B9743" t="s">
        <v>13</v>
      </c>
      <c r="C9743" t="s">
        <v>8</v>
      </c>
      <c r="D9743" s="2">
        <v>855</v>
      </c>
      <c r="E9743" t="e">
        <f>VLOOKUP(Actual_Table[[#This Row],[Account]],#REF!,2,FALSE)</f>
        <v>#REF!</v>
      </c>
    </row>
    <row r="9744" spans="1:5" x14ac:dyDescent="0.3">
      <c r="A9744" s="1">
        <v>45616</v>
      </c>
      <c r="B9744" t="s">
        <v>13</v>
      </c>
      <c r="C9744" t="s">
        <v>9</v>
      </c>
      <c r="D9744" s="2">
        <v>8351</v>
      </c>
      <c r="E9744" t="e">
        <f>VLOOKUP(Actual_Table[[#This Row],[Account]],#REF!,2,FALSE)</f>
        <v>#REF!</v>
      </c>
    </row>
    <row r="9745" spans="1:5" x14ac:dyDescent="0.3">
      <c r="A9745" s="1">
        <v>45616</v>
      </c>
      <c r="B9745" t="s">
        <v>13</v>
      </c>
      <c r="C9745" t="s">
        <v>10</v>
      </c>
      <c r="D9745" s="2">
        <v>11667</v>
      </c>
      <c r="E9745" t="e">
        <f>VLOOKUP(Actual_Table[[#This Row],[Account]],#REF!,2,FALSE)</f>
        <v>#REF!</v>
      </c>
    </row>
    <row r="9746" spans="1:5" x14ac:dyDescent="0.3">
      <c r="A9746" s="1">
        <v>45616</v>
      </c>
      <c r="B9746" t="s">
        <v>14</v>
      </c>
      <c r="C9746" t="s">
        <v>5</v>
      </c>
      <c r="D9746" s="2">
        <v>23144</v>
      </c>
      <c r="E9746" t="e">
        <f>VLOOKUP(Actual_Table[[#This Row],[Account]],#REF!,2,FALSE)</f>
        <v>#REF!</v>
      </c>
    </row>
    <row r="9747" spans="1:5" x14ac:dyDescent="0.3">
      <c r="A9747" s="1">
        <v>45616</v>
      </c>
      <c r="B9747" t="s">
        <v>14</v>
      </c>
      <c r="C9747" t="s">
        <v>6</v>
      </c>
      <c r="D9747" s="2">
        <v>10656</v>
      </c>
      <c r="E9747" t="e">
        <f>VLOOKUP(Actual_Table[[#This Row],[Account]],#REF!,2,FALSE)</f>
        <v>#REF!</v>
      </c>
    </row>
    <row r="9748" spans="1:5" x14ac:dyDescent="0.3">
      <c r="A9748" s="1">
        <v>45616</v>
      </c>
      <c r="B9748" t="s">
        <v>14</v>
      </c>
      <c r="C9748" t="s">
        <v>7</v>
      </c>
      <c r="D9748" s="2">
        <v>12040</v>
      </c>
      <c r="E9748" t="e">
        <f>VLOOKUP(Actual_Table[[#This Row],[Account]],#REF!,2,FALSE)</f>
        <v>#REF!</v>
      </c>
    </row>
    <row r="9749" spans="1:5" x14ac:dyDescent="0.3">
      <c r="A9749" s="1">
        <v>45616</v>
      </c>
      <c r="B9749" t="s">
        <v>14</v>
      </c>
      <c r="C9749" t="s">
        <v>8</v>
      </c>
      <c r="D9749" s="2">
        <v>22562</v>
      </c>
      <c r="E9749" t="e">
        <f>VLOOKUP(Actual_Table[[#This Row],[Account]],#REF!,2,FALSE)</f>
        <v>#REF!</v>
      </c>
    </row>
    <row r="9750" spans="1:5" x14ac:dyDescent="0.3">
      <c r="A9750" s="1">
        <v>45616</v>
      </c>
      <c r="B9750" t="s">
        <v>14</v>
      </c>
      <c r="C9750" t="s">
        <v>9</v>
      </c>
      <c r="D9750" s="2">
        <v>5894</v>
      </c>
      <c r="E9750" t="e">
        <f>VLOOKUP(Actual_Table[[#This Row],[Account]],#REF!,2,FALSE)</f>
        <v>#REF!</v>
      </c>
    </row>
    <row r="9751" spans="1:5" x14ac:dyDescent="0.3">
      <c r="A9751" s="1">
        <v>45616</v>
      </c>
      <c r="B9751" t="s">
        <v>14</v>
      </c>
      <c r="C9751" t="s">
        <v>10</v>
      </c>
      <c r="D9751" s="2">
        <v>1194</v>
      </c>
      <c r="E9751" t="e">
        <f>VLOOKUP(Actual_Table[[#This Row],[Account]],#REF!,2,FALSE)</f>
        <v>#REF!</v>
      </c>
    </row>
    <row r="9752" spans="1:5" x14ac:dyDescent="0.3">
      <c r="A9752" s="1">
        <v>45617</v>
      </c>
      <c r="B9752" t="s">
        <v>4</v>
      </c>
      <c r="C9752" t="s">
        <v>5</v>
      </c>
      <c r="D9752" s="2">
        <v>15004</v>
      </c>
      <c r="E9752" t="e">
        <f>VLOOKUP(Actual_Table[[#This Row],[Account]],#REF!,2,FALSE)</f>
        <v>#REF!</v>
      </c>
    </row>
    <row r="9753" spans="1:5" x14ac:dyDescent="0.3">
      <c r="A9753" s="1">
        <v>45617</v>
      </c>
      <c r="B9753" t="s">
        <v>4</v>
      </c>
      <c r="C9753" t="s">
        <v>6</v>
      </c>
      <c r="D9753" s="2">
        <v>5853</v>
      </c>
      <c r="E9753" t="e">
        <f>VLOOKUP(Actual_Table[[#This Row],[Account]],#REF!,2,FALSE)</f>
        <v>#REF!</v>
      </c>
    </row>
    <row r="9754" spans="1:5" x14ac:dyDescent="0.3">
      <c r="A9754" s="1">
        <v>45617</v>
      </c>
      <c r="B9754" t="s">
        <v>4</v>
      </c>
      <c r="C9754" t="s">
        <v>7</v>
      </c>
      <c r="D9754" s="2">
        <v>16564</v>
      </c>
      <c r="E9754" t="e">
        <f>VLOOKUP(Actual_Table[[#This Row],[Account]],#REF!,2,FALSE)</f>
        <v>#REF!</v>
      </c>
    </row>
    <row r="9755" spans="1:5" x14ac:dyDescent="0.3">
      <c r="A9755" s="1">
        <v>45617</v>
      </c>
      <c r="B9755" t="s">
        <v>4</v>
      </c>
      <c r="C9755" t="s">
        <v>8</v>
      </c>
      <c r="D9755" s="2">
        <v>6609</v>
      </c>
      <c r="E9755" t="e">
        <f>VLOOKUP(Actual_Table[[#This Row],[Account]],#REF!,2,FALSE)</f>
        <v>#REF!</v>
      </c>
    </row>
    <row r="9756" spans="1:5" x14ac:dyDescent="0.3">
      <c r="A9756" s="1">
        <v>45617</v>
      </c>
      <c r="B9756" t="s">
        <v>4</v>
      </c>
      <c r="C9756" t="s">
        <v>9</v>
      </c>
      <c r="D9756" s="2">
        <v>11081</v>
      </c>
      <c r="E9756" t="e">
        <f>VLOOKUP(Actual_Table[[#This Row],[Account]],#REF!,2,FALSE)</f>
        <v>#REF!</v>
      </c>
    </row>
    <row r="9757" spans="1:5" x14ac:dyDescent="0.3">
      <c r="A9757" s="1">
        <v>45617</v>
      </c>
      <c r="B9757" t="s">
        <v>4</v>
      </c>
      <c r="C9757" t="s">
        <v>10</v>
      </c>
      <c r="D9757" s="2">
        <v>1555</v>
      </c>
      <c r="E9757" t="e">
        <f>VLOOKUP(Actual_Table[[#This Row],[Account]],#REF!,2,FALSE)</f>
        <v>#REF!</v>
      </c>
    </row>
    <row r="9758" spans="1:5" x14ac:dyDescent="0.3">
      <c r="A9758" s="1">
        <v>45617</v>
      </c>
      <c r="B9758" t="s">
        <v>11</v>
      </c>
      <c r="C9758" t="s">
        <v>5</v>
      </c>
      <c r="D9758" s="2">
        <v>4960</v>
      </c>
      <c r="E9758" t="e">
        <f>VLOOKUP(Actual_Table[[#This Row],[Account]],#REF!,2,FALSE)</f>
        <v>#REF!</v>
      </c>
    </row>
    <row r="9759" spans="1:5" x14ac:dyDescent="0.3">
      <c r="A9759" s="1">
        <v>45617</v>
      </c>
      <c r="B9759" t="s">
        <v>11</v>
      </c>
      <c r="C9759" t="s">
        <v>6</v>
      </c>
      <c r="D9759" s="2">
        <v>2134</v>
      </c>
      <c r="E9759" t="e">
        <f>VLOOKUP(Actual_Table[[#This Row],[Account]],#REF!,2,FALSE)</f>
        <v>#REF!</v>
      </c>
    </row>
    <row r="9760" spans="1:5" x14ac:dyDescent="0.3">
      <c r="A9760" s="1">
        <v>45617</v>
      </c>
      <c r="B9760" t="s">
        <v>11</v>
      </c>
      <c r="C9760" t="s">
        <v>7</v>
      </c>
      <c r="D9760" s="2">
        <v>7646</v>
      </c>
      <c r="E9760" t="e">
        <f>VLOOKUP(Actual_Table[[#This Row],[Account]],#REF!,2,FALSE)</f>
        <v>#REF!</v>
      </c>
    </row>
    <row r="9761" spans="1:5" x14ac:dyDescent="0.3">
      <c r="A9761" s="1">
        <v>45617</v>
      </c>
      <c r="B9761" t="s">
        <v>11</v>
      </c>
      <c r="C9761" t="s">
        <v>8</v>
      </c>
      <c r="D9761" s="2">
        <v>20194</v>
      </c>
      <c r="E9761" t="e">
        <f>VLOOKUP(Actual_Table[[#This Row],[Account]],#REF!,2,FALSE)</f>
        <v>#REF!</v>
      </c>
    </row>
    <row r="9762" spans="1:5" x14ac:dyDescent="0.3">
      <c r="A9762" s="1">
        <v>45617</v>
      </c>
      <c r="B9762" t="s">
        <v>11</v>
      </c>
      <c r="C9762" t="s">
        <v>9</v>
      </c>
      <c r="D9762" s="2">
        <v>10547</v>
      </c>
      <c r="E9762" t="e">
        <f>VLOOKUP(Actual_Table[[#This Row],[Account]],#REF!,2,FALSE)</f>
        <v>#REF!</v>
      </c>
    </row>
    <row r="9763" spans="1:5" x14ac:dyDescent="0.3">
      <c r="A9763" s="1">
        <v>45617</v>
      </c>
      <c r="B9763" t="s">
        <v>11</v>
      </c>
      <c r="C9763" t="s">
        <v>10</v>
      </c>
      <c r="D9763" s="2">
        <v>4286</v>
      </c>
      <c r="E9763" t="e">
        <f>VLOOKUP(Actual_Table[[#This Row],[Account]],#REF!,2,FALSE)</f>
        <v>#REF!</v>
      </c>
    </row>
    <row r="9764" spans="1:5" x14ac:dyDescent="0.3">
      <c r="A9764" s="1">
        <v>45617</v>
      </c>
      <c r="B9764" t="s">
        <v>12</v>
      </c>
      <c r="C9764" t="s">
        <v>5</v>
      </c>
      <c r="D9764" s="2">
        <v>24902</v>
      </c>
      <c r="E9764" t="e">
        <f>VLOOKUP(Actual_Table[[#This Row],[Account]],#REF!,2,FALSE)</f>
        <v>#REF!</v>
      </c>
    </row>
    <row r="9765" spans="1:5" x14ac:dyDescent="0.3">
      <c r="A9765" s="1">
        <v>45617</v>
      </c>
      <c r="B9765" t="s">
        <v>12</v>
      </c>
      <c r="C9765" t="s">
        <v>6</v>
      </c>
      <c r="D9765" s="2">
        <v>24838</v>
      </c>
      <c r="E9765" t="e">
        <f>VLOOKUP(Actual_Table[[#This Row],[Account]],#REF!,2,FALSE)</f>
        <v>#REF!</v>
      </c>
    </row>
    <row r="9766" spans="1:5" x14ac:dyDescent="0.3">
      <c r="A9766" s="1">
        <v>45617</v>
      </c>
      <c r="B9766" t="s">
        <v>12</v>
      </c>
      <c r="C9766" t="s">
        <v>7</v>
      </c>
      <c r="D9766" s="2">
        <v>7025</v>
      </c>
      <c r="E9766" t="e">
        <f>VLOOKUP(Actual_Table[[#This Row],[Account]],#REF!,2,FALSE)</f>
        <v>#REF!</v>
      </c>
    </row>
    <row r="9767" spans="1:5" x14ac:dyDescent="0.3">
      <c r="A9767" s="1">
        <v>45617</v>
      </c>
      <c r="B9767" t="s">
        <v>12</v>
      </c>
      <c r="C9767" t="s">
        <v>8</v>
      </c>
      <c r="D9767" s="2">
        <v>7885</v>
      </c>
      <c r="E9767" t="e">
        <f>VLOOKUP(Actual_Table[[#This Row],[Account]],#REF!,2,FALSE)</f>
        <v>#REF!</v>
      </c>
    </row>
    <row r="9768" spans="1:5" x14ac:dyDescent="0.3">
      <c r="A9768" s="1">
        <v>45617</v>
      </c>
      <c r="B9768" t="s">
        <v>12</v>
      </c>
      <c r="C9768" t="s">
        <v>9</v>
      </c>
      <c r="D9768" s="2">
        <v>20940</v>
      </c>
      <c r="E9768" t="e">
        <f>VLOOKUP(Actual_Table[[#This Row],[Account]],#REF!,2,FALSE)</f>
        <v>#REF!</v>
      </c>
    </row>
    <row r="9769" spans="1:5" x14ac:dyDescent="0.3">
      <c r="A9769" s="1">
        <v>45617</v>
      </c>
      <c r="B9769" t="s">
        <v>12</v>
      </c>
      <c r="C9769" t="s">
        <v>10</v>
      </c>
      <c r="D9769" s="2">
        <v>9390</v>
      </c>
      <c r="E9769" t="e">
        <f>VLOOKUP(Actual_Table[[#This Row],[Account]],#REF!,2,FALSE)</f>
        <v>#REF!</v>
      </c>
    </row>
    <row r="9770" spans="1:5" x14ac:dyDescent="0.3">
      <c r="A9770" s="1">
        <v>45617</v>
      </c>
      <c r="B9770" t="s">
        <v>13</v>
      </c>
      <c r="C9770" t="s">
        <v>5</v>
      </c>
      <c r="D9770" s="2">
        <v>7778</v>
      </c>
      <c r="E9770" t="e">
        <f>VLOOKUP(Actual_Table[[#This Row],[Account]],#REF!,2,FALSE)</f>
        <v>#REF!</v>
      </c>
    </row>
    <row r="9771" spans="1:5" x14ac:dyDescent="0.3">
      <c r="A9771" s="1">
        <v>45617</v>
      </c>
      <c r="B9771" t="s">
        <v>13</v>
      </c>
      <c r="C9771" t="s">
        <v>6</v>
      </c>
      <c r="D9771" s="2">
        <v>15662</v>
      </c>
      <c r="E9771" t="e">
        <f>VLOOKUP(Actual_Table[[#This Row],[Account]],#REF!,2,FALSE)</f>
        <v>#REF!</v>
      </c>
    </row>
    <row r="9772" spans="1:5" x14ac:dyDescent="0.3">
      <c r="A9772" s="1">
        <v>45617</v>
      </c>
      <c r="B9772" t="s">
        <v>13</v>
      </c>
      <c r="C9772" t="s">
        <v>7</v>
      </c>
      <c r="D9772" s="2">
        <v>6967</v>
      </c>
      <c r="E9772" t="e">
        <f>VLOOKUP(Actual_Table[[#This Row],[Account]],#REF!,2,FALSE)</f>
        <v>#REF!</v>
      </c>
    </row>
    <row r="9773" spans="1:5" x14ac:dyDescent="0.3">
      <c r="A9773" s="1">
        <v>45617</v>
      </c>
      <c r="B9773" t="s">
        <v>13</v>
      </c>
      <c r="C9773" t="s">
        <v>8</v>
      </c>
      <c r="D9773" s="2">
        <v>3063</v>
      </c>
      <c r="E9773" t="e">
        <f>VLOOKUP(Actual_Table[[#This Row],[Account]],#REF!,2,FALSE)</f>
        <v>#REF!</v>
      </c>
    </row>
    <row r="9774" spans="1:5" x14ac:dyDescent="0.3">
      <c r="A9774" s="1">
        <v>45617</v>
      </c>
      <c r="B9774" t="s">
        <v>13</v>
      </c>
      <c r="C9774" t="s">
        <v>9</v>
      </c>
      <c r="D9774" s="2">
        <v>2180</v>
      </c>
      <c r="E9774" t="e">
        <f>VLOOKUP(Actual_Table[[#This Row],[Account]],#REF!,2,FALSE)</f>
        <v>#REF!</v>
      </c>
    </row>
    <row r="9775" spans="1:5" x14ac:dyDescent="0.3">
      <c r="A9775" s="1">
        <v>45617</v>
      </c>
      <c r="B9775" t="s">
        <v>13</v>
      </c>
      <c r="C9775" t="s">
        <v>10</v>
      </c>
      <c r="D9775" s="2">
        <v>7937</v>
      </c>
      <c r="E9775" t="e">
        <f>VLOOKUP(Actual_Table[[#This Row],[Account]],#REF!,2,FALSE)</f>
        <v>#REF!</v>
      </c>
    </row>
    <row r="9776" spans="1:5" x14ac:dyDescent="0.3">
      <c r="A9776" s="1">
        <v>45617</v>
      </c>
      <c r="B9776" t="s">
        <v>14</v>
      </c>
      <c r="C9776" t="s">
        <v>5</v>
      </c>
      <c r="D9776" s="2">
        <v>20017</v>
      </c>
      <c r="E9776" t="e">
        <f>VLOOKUP(Actual_Table[[#This Row],[Account]],#REF!,2,FALSE)</f>
        <v>#REF!</v>
      </c>
    </row>
    <row r="9777" spans="1:5" x14ac:dyDescent="0.3">
      <c r="A9777" s="1">
        <v>45617</v>
      </c>
      <c r="B9777" t="s">
        <v>14</v>
      </c>
      <c r="C9777" t="s">
        <v>6</v>
      </c>
      <c r="D9777" s="2">
        <v>19777</v>
      </c>
      <c r="E9777" t="e">
        <f>VLOOKUP(Actual_Table[[#This Row],[Account]],#REF!,2,FALSE)</f>
        <v>#REF!</v>
      </c>
    </row>
    <row r="9778" spans="1:5" x14ac:dyDescent="0.3">
      <c r="A9778" s="1">
        <v>45617</v>
      </c>
      <c r="B9778" t="s">
        <v>14</v>
      </c>
      <c r="C9778" t="s">
        <v>7</v>
      </c>
      <c r="D9778" s="2">
        <v>20380</v>
      </c>
      <c r="E9778" t="e">
        <f>VLOOKUP(Actual_Table[[#This Row],[Account]],#REF!,2,FALSE)</f>
        <v>#REF!</v>
      </c>
    </row>
    <row r="9779" spans="1:5" x14ac:dyDescent="0.3">
      <c r="A9779" s="1">
        <v>45617</v>
      </c>
      <c r="B9779" t="s">
        <v>14</v>
      </c>
      <c r="C9779" t="s">
        <v>8</v>
      </c>
      <c r="D9779" s="2">
        <v>22856</v>
      </c>
      <c r="E9779" t="e">
        <f>VLOOKUP(Actual_Table[[#This Row],[Account]],#REF!,2,FALSE)</f>
        <v>#REF!</v>
      </c>
    </row>
    <row r="9780" spans="1:5" x14ac:dyDescent="0.3">
      <c r="A9780" s="1">
        <v>45617</v>
      </c>
      <c r="B9780" t="s">
        <v>14</v>
      </c>
      <c r="C9780" t="s">
        <v>9</v>
      </c>
      <c r="D9780" s="2">
        <v>3627</v>
      </c>
      <c r="E9780" t="e">
        <f>VLOOKUP(Actual_Table[[#This Row],[Account]],#REF!,2,FALSE)</f>
        <v>#REF!</v>
      </c>
    </row>
    <row r="9781" spans="1:5" x14ac:dyDescent="0.3">
      <c r="A9781" s="1">
        <v>45617</v>
      </c>
      <c r="B9781" t="s">
        <v>14</v>
      </c>
      <c r="C9781" t="s">
        <v>10</v>
      </c>
      <c r="D9781" s="2">
        <v>2501</v>
      </c>
      <c r="E9781" t="e">
        <f>VLOOKUP(Actual_Table[[#This Row],[Account]],#REF!,2,FALSE)</f>
        <v>#REF!</v>
      </c>
    </row>
    <row r="9782" spans="1:5" x14ac:dyDescent="0.3">
      <c r="A9782" s="1">
        <v>45618</v>
      </c>
      <c r="B9782" t="s">
        <v>4</v>
      </c>
      <c r="C9782" t="s">
        <v>5</v>
      </c>
      <c r="D9782" s="2">
        <v>16905</v>
      </c>
      <c r="E9782" t="e">
        <f>VLOOKUP(Actual_Table[[#This Row],[Account]],#REF!,2,FALSE)</f>
        <v>#REF!</v>
      </c>
    </row>
    <row r="9783" spans="1:5" x14ac:dyDescent="0.3">
      <c r="A9783" s="1">
        <v>45618</v>
      </c>
      <c r="B9783" t="s">
        <v>4</v>
      </c>
      <c r="C9783" t="s">
        <v>6</v>
      </c>
      <c r="D9783" s="2">
        <v>8771</v>
      </c>
      <c r="E9783" t="e">
        <f>VLOOKUP(Actual_Table[[#This Row],[Account]],#REF!,2,FALSE)</f>
        <v>#REF!</v>
      </c>
    </row>
    <row r="9784" spans="1:5" x14ac:dyDescent="0.3">
      <c r="A9784" s="1">
        <v>45618</v>
      </c>
      <c r="B9784" t="s">
        <v>4</v>
      </c>
      <c r="C9784" t="s">
        <v>7</v>
      </c>
      <c r="D9784" s="2">
        <v>9958</v>
      </c>
      <c r="E9784" t="e">
        <f>VLOOKUP(Actual_Table[[#This Row],[Account]],#REF!,2,FALSE)</f>
        <v>#REF!</v>
      </c>
    </row>
    <row r="9785" spans="1:5" x14ac:dyDescent="0.3">
      <c r="A9785" s="1">
        <v>45618</v>
      </c>
      <c r="B9785" t="s">
        <v>4</v>
      </c>
      <c r="C9785" t="s">
        <v>8</v>
      </c>
      <c r="D9785" s="2">
        <v>13929</v>
      </c>
      <c r="E9785" t="e">
        <f>VLOOKUP(Actual_Table[[#This Row],[Account]],#REF!,2,FALSE)</f>
        <v>#REF!</v>
      </c>
    </row>
    <row r="9786" spans="1:5" x14ac:dyDescent="0.3">
      <c r="A9786" s="1">
        <v>45618</v>
      </c>
      <c r="B9786" t="s">
        <v>4</v>
      </c>
      <c r="C9786" t="s">
        <v>9</v>
      </c>
      <c r="D9786" s="2">
        <v>17997</v>
      </c>
      <c r="E9786" t="e">
        <f>VLOOKUP(Actual_Table[[#This Row],[Account]],#REF!,2,FALSE)</f>
        <v>#REF!</v>
      </c>
    </row>
    <row r="9787" spans="1:5" x14ac:dyDescent="0.3">
      <c r="A9787" s="1">
        <v>45618</v>
      </c>
      <c r="B9787" t="s">
        <v>4</v>
      </c>
      <c r="C9787" t="s">
        <v>10</v>
      </c>
      <c r="D9787" s="2">
        <v>1514</v>
      </c>
      <c r="E9787" t="e">
        <f>VLOOKUP(Actual_Table[[#This Row],[Account]],#REF!,2,FALSE)</f>
        <v>#REF!</v>
      </c>
    </row>
    <row r="9788" spans="1:5" x14ac:dyDescent="0.3">
      <c r="A9788" s="1">
        <v>45618</v>
      </c>
      <c r="B9788" t="s">
        <v>11</v>
      </c>
      <c r="C9788" t="s">
        <v>5</v>
      </c>
      <c r="D9788" s="2">
        <v>1284</v>
      </c>
      <c r="E9788" t="e">
        <f>VLOOKUP(Actual_Table[[#This Row],[Account]],#REF!,2,FALSE)</f>
        <v>#REF!</v>
      </c>
    </row>
    <row r="9789" spans="1:5" x14ac:dyDescent="0.3">
      <c r="A9789" s="1">
        <v>45618</v>
      </c>
      <c r="B9789" t="s">
        <v>11</v>
      </c>
      <c r="C9789" t="s">
        <v>6</v>
      </c>
      <c r="D9789" s="2">
        <v>4326</v>
      </c>
      <c r="E9789" t="e">
        <f>VLOOKUP(Actual_Table[[#This Row],[Account]],#REF!,2,FALSE)</f>
        <v>#REF!</v>
      </c>
    </row>
    <row r="9790" spans="1:5" x14ac:dyDescent="0.3">
      <c r="A9790" s="1">
        <v>45618</v>
      </c>
      <c r="B9790" t="s">
        <v>11</v>
      </c>
      <c r="C9790" t="s">
        <v>7</v>
      </c>
      <c r="D9790" s="2">
        <v>4103</v>
      </c>
      <c r="E9790" t="e">
        <f>VLOOKUP(Actual_Table[[#This Row],[Account]],#REF!,2,FALSE)</f>
        <v>#REF!</v>
      </c>
    </row>
    <row r="9791" spans="1:5" x14ac:dyDescent="0.3">
      <c r="A9791" s="1">
        <v>45618</v>
      </c>
      <c r="B9791" t="s">
        <v>11</v>
      </c>
      <c r="C9791" t="s">
        <v>8</v>
      </c>
      <c r="D9791" s="2">
        <v>18293</v>
      </c>
      <c r="E9791" t="e">
        <f>VLOOKUP(Actual_Table[[#This Row],[Account]],#REF!,2,FALSE)</f>
        <v>#REF!</v>
      </c>
    </row>
    <row r="9792" spans="1:5" x14ac:dyDescent="0.3">
      <c r="A9792" s="1">
        <v>45618</v>
      </c>
      <c r="B9792" t="s">
        <v>11</v>
      </c>
      <c r="C9792" t="s">
        <v>9</v>
      </c>
      <c r="D9792" s="2">
        <v>6428</v>
      </c>
      <c r="E9792" t="e">
        <f>VLOOKUP(Actual_Table[[#This Row],[Account]],#REF!,2,FALSE)</f>
        <v>#REF!</v>
      </c>
    </row>
    <row r="9793" spans="1:5" x14ac:dyDescent="0.3">
      <c r="A9793" s="1">
        <v>45618</v>
      </c>
      <c r="B9793" t="s">
        <v>11</v>
      </c>
      <c r="C9793" t="s">
        <v>10</v>
      </c>
      <c r="D9793" s="2">
        <v>17304</v>
      </c>
      <c r="E9793" t="e">
        <f>VLOOKUP(Actual_Table[[#This Row],[Account]],#REF!,2,FALSE)</f>
        <v>#REF!</v>
      </c>
    </row>
    <row r="9794" spans="1:5" x14ac:dyDescent="0.3">
      <c r="A9794" s="1">
        <v>45618</v>
      </c>
      <c r="B9794" t="s">
        <v>12</v>
      </c>
      <c r="C9794" t="s">
        <v>5</v>
      </c>
      <c r="D9794" s="2">
        <v>10090</v>
      </c>
      <c r="E9794" t="e">
        <f>VLOOKUP(Actual_Table[[#This Row],[Account]],#REF!,2,FALSE)</f>
        <v>#REF!</v>
      </c>
    </row>
    <row r="9795" spans="1:5" x14ac:dyDescent="0.3">
      <c r="A9795" s="1">
        <v>45618</v>
      </c>
      <c r="B9795" t="s">
        <v>12</v>
      </c>
      <c r="C9795" t="s">
        <v>6</v>
      </c>
      <c r="D9795" s="2">
        <v>13636</v>
      </c>
      <c r="E9795" t="e">
        <f>VLOOKUP(Actual_Table[[#This Row],[Account]],#REF!,2,FALSE)</f>
        <v>#REF!</v>
      </c>
    </row>
    <row r="9796" spans="1:5" x14ac:dyDescent="0.3">
      <c r="A9796" s="1">
        <v>45618</v>
      </c>
      <c r="B9796" t="s">
        <v>12</v>
      </c>
      <c r="C9796" t="s">
        <v>7</v>
      </c>
      <c r="D9796" s="2">
        <v>14057</v>
      </c>
      <c r="E9796" t="e">
        <f>VLOOKUP(Actual_Table[[#This Row],[Account]],#REF!,2,FALSE)</f>
        <v>#REF!</v>
      </c>
    </row>
    <row r="9797" spans="1:5" x14ac:dyDescent="0.3">
      <c r="A9797" s="1">
        <v>45618</v>
      </c>
      <c r="B9797" t="s">
        <v>12</v>
      </c>
      <c r="C9797" t="s">
        <v>8</v>
      </c>
      <c r="D9797" s="2">
        <v>781</v>
      </c>
      <c r="E9797" t="e">
        <f>VLOOKUP(Actual_Table[[#This Row],[Account]],#REF!,2,FALSE)</f>
        <v>#REF!</v>
      </c>
    </row>
    <row r="9798" spans="1:5" x14ac:dyDescent="0.3">
      <c r="A9798" s="1">
        <v>45618</v>
      </c>
      <c r="B9798" t="s">
        <v>12</v>
      </c>
      <c r="C9798" t="s">
        <v>9</v>
      </c>
      <c r="D9798" s="2">
        <v>9780</v>
      </c>
      <c r="E9798" t="e">
        <f>VLOOKUP(Actual_Table[[#This Row],[Account]],#REF!,2,FALSE)</f>
        <v>#REF!</v>
      </c>
    </row>
    <row r="9799" spans="1:5" x14ac:dyDescent="0.3">
      <c r="A9799" s="1">
        <v>45618</v>
      </c>
      <c r="B9799" t="s">
        <v>12</v>
      </c>
      <c r="C9799" t="s">
        <v>10</v>
      </c>
      <c r="D9799" s="2">
        <v>5826</v>
      </c>
      <c r="E9799" t="e">
        <f>VLOOKUP(Actual_Table[[#This Row],[Account]],#REF!,2,FALSE)</f>
        <v>#REF!</v>
      </c>
    </row>
    <row r="9800" spans="1:5" x14ac:dyDescent="0.3">
      <c r="A9800" s="1">
        <v>45618</v>
      </c>
      <c r="B9800" t="s">
        <v>13</v>
      </c>
      <c r="C9800" t="s">
        <v>5</v>
      </c>
      <c r="D9800" s="2">
        <v>23662</v>
      </c>
      <c r="E9800" t="e">
        <f>VLOOKUP(Actual_Table[[#This Row],[Account]],#REF!,2,FALSE)</f>
        <v>#REF!</v>
      </c>
    </row>
    <row r="9801" spans="1:5" x14ac:dyDescent="0.3">
      <c r="A9801" s="1">
        <v>45618</v>
      </c>
      <c r="B9801" t="s">
        <v>13</v>
      </c>
      <c r="C9801" t="s">
        <v>6</v>
      </c>
      <c r="D9801" s="2">
        <v>24791</v>
      </c>
      <c r="E9801" t="e">
        <f>VLOOKUP(Actual_Table[[#This Row],[Account]],#REF!,2,FALSE)</f>
        <v>#REF!</v>
      </c>
    </row>
    <row r="9802" spans="1:5" x14ac:dyDescent="0.3">
      <c r="A9802" s="1">
        <v>45618</v>
      </c>
      <c r="B9802" t="s">
        <v>13</v>
      </c>
      <c r="C9802" t="s">
        <v>7</v>
      </c>
      <c r="D9802" s="2">
        <v>3024</v>
      </c>
      <c r="E9802" t="e">
        <f>VLOOKUP(Actual_Table[[#This Row],[Account]],#REF!,2,FALSE)</f>
        <v>#REF!</v>
      </c>
    </row>
    <row r="9803" spans="1:5" x14ac:dyDescent="0.3">
      <c r="A9803" s="1">
        <v>45618</v>
      </c>
      <c r="B9803" t="s">
        <v>13</v>
      </c>
      <c r="C9803" t="s">
        <v>8</v>
      </c>
      <c r="D9803" s="2">
        <v>18154</v>
      </c>
      <c r="E9803" t="e">
        <f>VLOOKUP(Actual_Table[[#This Row],[Account]],#REF!,2,FALSE)</f>
        <v>#REF!</v>
      </c>
    </row>
    <row r="9804" spans="1:5" x14ac:dyDescent="0.3">
      <c r="A9804" s="1">
        <v>45618</v>
      </c>
      <c r="B9804" t="s">
        <v>13</v>
      </c>
      <c r="C9804" t="s">
        <v>9</v>
      </c>
      <c r="D9804" s="2">
        <v>4841</v>
      </c>
      <c r="E9804" t="e">
        <f>VLOOKUP(Actual_Table[[#This Row],[Account]],#REF!,2,FALSE)</f>
        <v>#REF!</v>
      </c>
    </row>
    <row r="9805" spans="1:5" x14ac:dyDescent="0.3">
      <c r="A9805" s="1">
        <v>45618</v>
      </c>
      <c r="B9805" t="s">
        <v>13</v>
      </c>
      <c r="C9805" t="s">
        <v>10</v>
      </c>
      <c r="D9805" s="2">
        <v>7253</v>
      </c>
      <c r="E9805" t="e">
        <f>VLOOKUP(Actual_Table[[#This Row],[Account]],#REF!,2,FALSE)</f>
        <v>#REF!</v>
      </c>
    </row>
    <row r="9806" spans="1:5" x14ac:dyDescent="0.3">
      <c r="A9806" s="1">
        <v>45618</v>
      </c>
      <c r="B9806" t="s">
        <v>14</v>
      </c>
      <c r="C9806" t="s">
        <v>5</v>
      </c>
      <c r="D9806" s="2">
        <v>24493</v>
      </c>
      <c r="E9806" t="e">
        <f>VLOOKUP(Actual_Table[[#This Row],[Account]],#REF!,2,FALSE)</f>
        <v>#REF!</v>
      </c>
    </row>
    <row r="9807" spans="1:5" x14ac:dyDescent="0.3">
      <c r="A9807" s="1">
        <v>45618</v>
      </c>
      <c r="B9807" t="s">
        <v>14</v>
      </c>
      <c r="C9807" t="s">
        <v>6</v>
      </c>
      <c r="D9807" s="2">
        <v>15514</v>
      </c>
      <c r="E9807" t="e">
        <f>VLOOKUP(Actual_Table[[#This Row],[Account]],#REF!,2,FALSE)</f>
        <v>#REF!</v>
      </c>
    </row>
    <row r="9808" spans="1:5" x14ac:dyDescent="0.3">
      <c r="A9808" s="1">
        <v>45618</v>
      </c>
      <c r="B9808" t="s">
        <v>14</v>
      </c>
      <c r="C9808" t="s">
        <v>7</v>
      </c>
      <c r="D9808" s="2">
        <v>5665</v>
      </c>
      <c r="E9808" t="e">
        <f>VLOOKUP(Actual_Table[[#This Row],[Account]],#REF!,2,FALSE)</f>
        <v>#REF!</v>
      </c>
    </row>
    <row r="9809" spans="1:5" x14ac:dyDescent="0.3">
      <c r="A9809" s="1">
        <v>45618</v>
      </c>
      <c r="B9809" t="s">
        <v>14</v>
      </c>
      <c r="C9809" t="s">
        <v>8</v>
      </c>
      <c r="D9809" s="2">
        <v>12073</v>
      </c>
      <c r="E9809" t="e">
        <f>VLOOKUP(Actual_Table[[#This Row],[Account]],#REF!,2,FALSE)</f>
        <v>#REF!</v>
      </c>
    </row>
    <row r="9810" spans="1:5" x14ac:dyDescent="0.3">
      <c r="A9810" s="1">
        <v>45618</v>
      </c>
      <c r="B9810" t="s">
        <v>14</v>
      </c>
      <c r="C9810" t="s">
        <v>9</v>
      </c>
      <c r="D9810" s="2">
        <v>568</v>
      </c>
      <c r="E9810" t="e">
        <f>VLOOKUP(Actual_Table[[#This Row],[Account]],#REF!,2,FALSE)</f>
        <v>#REF!</v>
      </c>
    </row>
    <row r="9811" spans="1:5" x14ac:dyDescent="0.3">
      <c r="A9811" s="1">
        <v>45618</v>
      </c>
      <c r="B9811" t="s">
        <v>14</v>
      </c>
      <c r="C9811" t="s">
        <v>10</v>
      </c>
      <c r="D9811" s="2">
        <v>13165</v>
      </c>
      <c r="E9811" t="e">
        <f>VLOOKUP(Actual_Table[[#This Row],[Account]],#REF!,2,FALSE)</f>
        <v>#REF!</v>
      </c>
    </row>
    <row r="9812" spans="1:5" x14ac:dyDescent="0.3">
      <c r="A9812" s="1">
        <v>45619</v>
      </c>
      <c r="B9812" t="s">
        <v>4</v>
      </c>
      <c r="C9812" t="s">
        <v>5</v>
      </c>
      <c r="D9812" s="2">
        <v>10426</v>
      </c>
      <c r="E9812" t="e">
        <f>VLOOKUP(Actual_Table[[#This Row],[Account]],#REF!,2,FALSE)</f>
        <v>#REF!</v>
      </c>
    </row>
    <row r="9813" spans="1:5" x14ac:dyDescent="0.3">
      <c r="A9813" s="1">
        <v>45619</v>
      </c>
      <c r="B9813" t="s">
        <v>4</v>
      </c>
      <c r="C9813" t="s">
        <v>6</v>
      </c>
      <c r="D9813" s="2">
        <v>23642</v>
      </c>
      <c r="E9813" t="e">
        <f>VLOOKUP(Actual_Table[[#This Row],[Account]],#REF!,2,FALSE)</f>
        <v>#REF!</v>
      </c>
    </row>
    <row r="9814" spans="1:5" x14ac:dyDescent="0.3">
      <c r="A9814" s="1">
        <v>45619</v>
      </c>
      <c r="B9814" t="s">
        <v>4</v>
      </c>
      <c r="C9814" t="s">
        <v>7</v>
      </c>
      <c r="D9814" s="2">
        <v>11966</v>
      </c>
      <c r="E9814" t="e">
        <f>VLOOKUP(Actual_Table[[#This Row],[Account]],#REF!,2,FALSE)</f>
        <v>#REF!</v>
      </c>
    </row>
    <row r="9815" spans="1:5" x14ac:dyDescent="0.3">
      <c r="A9815" s="1">
        <v>45619</v>
      </c>
      <c r="B9815" t="s">
        <v>4</v>
      </c>
      <c r="C9815" t="s">
        <v>8</v>
      </c>
      <c r="D9815" s="2">
        <v>20012</v>
      </c>
      <c r="E9815" t="e">
        <f>VLOOKUP(Actual_Table[[#This Row],[Account]],#REF!,2,FALSE)</f>
        <v>#REF!</v>
      </c>
    </row>
    <row r="9816" spans="1:5" x14ac:dyDescent="0.3">
      <c r="A9816" s="1">
        <v>45619</v>
      </c>
      <c r="B9816" t="s">
        <v>4</v>
      </c>
      <c r="C9816" t="s">
        <v>9</v>
      </c>
      <c r="D9816" s="2">
        <v>17369</v>
      </c>
      <c r="E9816" t="e">
        <f>VLOOKUP(Actual_Table[[#This Row],[Account]],#REF!,2,FALSE)</f>
        <v>#REF!</v>
      </c>
    </row>
    <row r="9817" spans="1:5" x14ac:dyDescent="0.3">
      <c r="A9817" s="1">
        <v>45619</v>
      </c>
      <c r="B9817" t="s">
        <v>4</v>
      </c>
      <c r="C9817" t="s">
        <v>10</v>
      </c>
      <c r="D9817" s="2">
        <v>23238</v>
      </c>
      <c r="E9817" t="e">
        <f>VLOOKUP(Actual_Table[[#This Row],[Account]],#REF!,2,FALSE)</f>
        <v>#REF!</v>
      </c>
    </row>
    <row r="9818" spans="1:5" x14ac:dyDescent="0.3">
      <c r="A9818" s="1">
        <v>45619</v>
      </c>
      <c r="B9818" t="s">
        <v>11</v>
      </c>
      <c r="C9818" t="s">
        <v>5</v>
      </c>
      <c r="D9818" s="2">
        <v>10756</v>
      </c>
      <c r="E9818" t="e">
        <f>VLOOKUP(Actual_Table[[#This Row],[Account]],#REF!,2,FALSE)</f>
        <v>#REF!</v>
      </c>
    </row>
    <row r="9819" spans="1:5" x14ac:dyDescent="0.3">
      <c r="A9819" s="1">
        <v>45619</v>
      </c>
      <c r="B9819" t="s">
        <v>11</v>
      </c>
      <c r="C9819" t="s">
        <v>6</v>
      </c>
      <c r="D9819" s="2">
        <v>15643</v>
      </c>
      <c r="E9819" t="e">
        <f>VLOOKUP(Actual_Table[[#This Row],[Account]],#REF!,2,FALSE)</f>
        <v>#REF!</v>
      </c>
    </row>
    <row r="9820" spans="1:5" x14ac:dyDescent="0.3">
      <c r="A9820" s="1">
        <v>45619</v>
      </c>
      <c r="B9820" t="s">
        <v>11</v>
      </c>
      <c r="C9820" t="s">
        <v>7</v>
      </c>
      <c r="D9820" s="2">
        <v>17354</v>
      </c>
      <c r="E9820" t="e">
        <f>VLOOKUP(Actual_Table[[#This Row],[Account]],#REF!,2,FALSE)</f>
        <v>#REF!</v>
      </c>
    </row>
    <row r="9821" spans="1:5" x14ac:dyDescent="0.3">
      <c r="A9821" s="1">
        <v>45619</v>
      </c>
      <c r="B9821" t="s">
        <v>11</v>
      </c>
      <c r="C9821" t="s">
        <v>8</v>
      </c>
      <c r="D9821" s="2">
        <v>6477</v>
      </c>
      <c r="E9821" t="e">
        <f>VLOOKUP(Actual_Table[[#This Row],[Account]],#REF!,2,FALSE)</f>
        <v>#REF!</v>
      </c>
    </row>
    <row r="9822" spans="1:5" x14ac:dyDescent="0.3">
      <c r="A9822" s="1">
        <v>45619</v>
      </c>
      <c r="B9822" t="s">
        <v>11</v>
      </c>
      <c r="C9822" t="s">
        <v>9</v>
      </c>
      <c r="D9822" s="2">
        <v>5805</v>
      </c>
      <c r="E9822" t="e">
        <f>VLOOKUP(Actual_Table[[#This Row],[Account]],#REF!,2,FALSE)</f>
        <v>#REF!</v>
      </c>
    </row>
    <row r="9823" spans="1:5" x14ac:dyDescent="0.3">
      <c r="A9823" s="1">
        <v>45619</v>
      </c>
      <c r="B9823" t="s">
        <v>11</v>
      </c>
      <c r="C9823" t="s">
        <v>10</v>
      </c>
      <c r="D9823" s="2">
        <v>22606</v>
      </c>
      <c r="E9823" t="e">
        <f>VLOOKUP(Actual_Table[[#This Row],[Account]],#REF!,2,FALSE)</f>
        <v>#REF!</v>
      </c>
    </row>
    <row r="9824" spans="1:5" x14ac:dyDescent="0.3">
      <c r="A9824" s="1">
        <v>45619</v>
      </c>
      <c r="B9824" t="s">
        <v>12</v>
      </c>
      <c r="C9824" t="s">
        <v>5</v>
      </c>
      <c r="D9824" s="2">
        <v>21798</v>
      </c>
      <c r="E9824" t="e">
        <f>VLOOKUP(Actual_Table[[#This Row],[Account]],#REF!,2,FALSE)</f>
        <v>#REF!</v>
      </c>
    </row>
    <row r="9825" spans="1:5" x14ac:dyDescent="0.3">
      <c r="A9825" s="1">
        <v>45619</v>
      </c>
      <c r="B9825" t="s">
        <v>12</v>
      </c>
      <c r="C9825" t="s">
        <v>6</v>
      </c>
      <c r="D9825" s="2">
        <v>1720</v>
      </c>
      <c r="E9825" t="e">
        <f>VLOOKUP(Actual_Table[[#This Row],[Account]],#REF!,2,FALSE)</f>
        <v>#REF!</v>
      </c>
    </row>
    <row r="9826" spans="1:5" x14ac:dyDescent="0.3">
      <c r="A9826" s="1">
        <v>45619</v>
      </c>
      <c r="B9826" t="s">
        <v>12</v>
      </c>
      <c r="C9826" t="s">
        <v>7</v>
      </c>
      <c r="D9826" s="2">
        <v>16566</v>
      </c>
      <c r="E9826" t="e">
        <f>VLOOKUP(Actual_Table[[#This Row],[Account]],#REF!,2,FALSE)</f>
        <v>#REF!</v>
      </c>
    </row>
    <row r="9827" spans="1:5" x14ac:dyDescent="0.3">
      <c r="A9827" s="1">
        <v>45619</v>
      </c>
      <c r="B9827" t="s">
        <v>12</v>
      </c>
      <c r="C9827" t="s">
        <v>8</v>
      </c>
      <c r="D9827" s="2">
        <v>10912</v>
      </c>
      <c r="E9827" t="e">
        <f>VLOOKUP(Actual_Table[[#This Row],[Account]],#REF!,2,FALSE)</f>
        <v>#REF!</v>
      </c>
    </row>
    <row r="9828" spans="1:5" x14ac:dyDescent="0.3">
      <c r="A9828" s="1">
        <v>45619</v>
      </c>
      <c r="B9828" t="s">
        <v>12</v>
      </c>
      <c r="C9828" t="s">
        <v>9</v>
      </c>
      <c r="D9828" s="2">
        <v>24458</v>
      </c>
      <c r="E9828" t="e">
        <f>VLOOKUP(Actual_Table[[#This Row],[Account]],#REF!,2,FALSE)</f>
        <v>#REF!</v>
      </c>
    </row>
    <row r="9829" spans="1:5" x14ac:dyDescent="0.3">
      <c r="A9829" s="1">
        <v>45619</v>
      </c>
      <c r="B9829" t="s">
        <v>12</v>
      </c>
      <c r="C9829" t="s">
        <v>10</v>
      </c>
      <c r="D9829" s="2">
        <v>12503</v>
      </c>
      <c r="E9829" t="e">
        <f>VLOOKUP(Actual_Table[[#This Row],[Account]],#REF!,2,FALSE)</f>
        <v>#REF!</v>
      </c>
    </row>
    <row r="9830" spans="1:5" x14ac:dyDescent="0.3">
      <c r="A9830" s="1">
        <v>45619</v>
      </c>
      <c r="B9830" t="s">
        <v>13</v>
      </c>
      <c r="C9830" t="s">
        <v>5</v>
      </c>
      <c r="D9830" s="2">
        <v>15429</v>
      </c>
      <c r="E9830" t="e">
        <f>VLOOKUP(Actual_Table[[#This Row],[Account]],#REF!,2,FALSE)</f>
        <v>#REF!</v>
      </c>
    </row>
    <row r="9831" spans="1:5" x14ac:dyDescent="0.3">
      <c r="A9831" s="1">
        <v>45619</v>
      </c>
      <c r="B9831" t="s">
        <v>13</v>
      </c>
      <c r="C9831" t="s">
        <v>6</v>
      </c>
      <c r="D9831" s="2">
        <v>23499</v>
      </c>
      <c r="E9831" t="e">
        <f>VLOOKUP(Actual_Table[[#This Row],[Account]],#REF!,2,FALSE)</f>
        <v>#REF!</v>
      </c>
    </row>
    <row r="9832" spans="1:5" x14ac:dyDescent="0.3">
      <c r="A9832" s="1">
        <v>45619</v>
      </c>
      <c r="B9832" t="s">
        <v>13</v>
      </c>
      <c r="C9832" t="s">
        <v>7</v>
      </c>
      <c r="D9832" s="2">
        <v>19187</v>
      </c>
      <c r="E9832" t="e">
        <f>VLOOKUP(Actual_Table[[#This Row],[Account]],#REF!,2,FALSE)</f>
        <v>#REF!</v>
      </c>
    </row>
    <row r="9833" spans="1:5" x14ac:dyDescent="0.3">
      <c r="A9833" s="1">
        <v>45619</v>
      </c>
      <c r="B9833" t="s">
        <v>13</v>
      </c>
      <c r="C9833" t="s">
        <v>8</v>
      </c>
      <c r="D9833" s="2">
        <v>15171</v>
      </c>
      <c r="E9833" t="e">
        <f>VLOOKUP(Actual_Table[[#This Row],[Account]],#REF!,2,FALSE)</f>
        <v>#REF!</v>
      </c>
    </row>
    <row r="9834" spans="1:5" x14ac:dyDescent="0.3">
      <c r="A9834" s="1">
        <v>45619</v>
      </c>
      <c r="B9834" t="s">
        <v>13</v>
      </c>
      <c r="C9834" t="s">
        <v>9</v>
      </c>
      <c r="D9834" s="2">
        <v>2609</v>
      </c>
      <c r="E9834" t="e">
        <f>VLOOKUP(Actual_Table[[#This Row],[Account]],#REF!,2,FALSE)</f>
        <v>#REF!</v>
      </c>
    </row>
    <row r="9835" spans="1:5" x14ac:dyDescent="0.3">
      <c r="A9835" s="1">
        <v>45619</v>
      </c>
      <c r="B9835" t="s">
        <v>13</v>
      </c>
      <c r="C9835" t="s">
        <v>10</v>
      </c>
      <c r="D9835" s="2">
        <v>16587</v>
      </c>
      <c r="E9835" t="e">
        <f>VLOOKUP(Actual_Table[[#This Row],[Account]],#REF!,2,FALSE)</f>
        <v>#REF!</v>
      </c>
    </row>
    <row r="9836" spans="1:5" x14ac:dyDescent="0.3">
      <c r="A9836" s="1">
        <v>45619</v>
      </c>
      <c r="B9836" t="s">
        <v>14</v>
      </c>
      <c r="C9836" t="s">
        <v>5</v>
      </c>
      <c r="D9836" s="2">
        <v>4034</v>
      </c>
      <c r="E9836" t="e">
        <f>VLOOKUP(Actual_Table[[#This Row],[Account]],#REF!,2,FALSE)</f>
        <v>#REF!</v>
      </c>
    </row>
    <row r="9837" spans="1:5" x14ac:dyDescent="0.3">
      <c r="A9837" s="1">
        <v>45619</v>
      </c>
      <c r="B9837" t="s">
        <v>14</v>
      </c>
      <c r="C9837" t="s">
        <v>6</v>
      </c>
      <c r="D9837" s="2">
        <v>18122</v>
      </c>
      <c r="E9837" t="e">
        <f>VLOOKUP(Actual_Table[[#This Row],[Account]],#REF!,2,FALSE)</f>
        <v>#REF!</v>
      </c>
    </row>
    <row r="9838" spans="1:5" x14ac:dyDescent="0.3">
      <c r="A9838" s="1">
        <v>45619</v>
      </c>
      <c r="B9838" t="s">
        <v>14</v>
      </c>
      <c r="C9838" t="s">
        <v>7</v>
      </c>
      <c r="D9838" s="2">
        <v>1384</v>
      </c>
      <c r="E9838" t="e">
        <f>VLOOKUP(Actual_Table[[#This Row],[Account]],#REF!,2,FALSE)</f>
        <v>#REF!</v>
      </c>
    </row>
    <row r="9839" spans="1:5" x14ac:dyDescent="0.3">
      <c r="A9839" s="1">
        <v>45619</v>
      </c>
      <c r="B9839" t="s">
        <v>14</v>
      </c>
      <c r="C9839" t="s">
        <v>8</v>
      </c>
      <c r="D9839" s="2">
        <v>11286</v>
      </c>
      <c r="E9839" t="e">
        <f>VLOOKUP(Actual_Table[[#This Row],[Account]],#REF!,2,FALSE)</f>
        <v>#REF!</v>
      </c>
    </row>
    <row r="9840" spans="1:5" x14ac:dyDescent="0.3">
      <c r="A9840" s="1">
        <v>45619</v>
      </c>
      <c r="B9840" t="s">
        <v>14</v>
      </c>
      <c r="C9840" t="s">
        <v>9</v>
      </c>
      <c r="D9840" s="2">
        <v>14605</v>
      </c>
      <c r="E9840" t="e">
        <f>VLOOKUP(Actual_Table[[#This Row],[Account]],#REF!,2,FALSE)</f>
        <v>#REF!</v>
      </c>
    </row>
    <row r="9841" spans="1:5" x14ac:dyDescent="0.3">
      <c r="A9841" s="1">
        <v>45619</v>
      </c>
      <c r="B9841" t="s">
        <v>14</v>
      </c>
      <c r="C9841" t="s">
        <v>10</v>
      </c>
      <c r="D9841" s="2">
        <v>5417</v>
      </c>
      <c r="E9841" t="e">
        <f>VLOOKUP(Actual_Table[[#This Row],[Account]],#REF!,2,FALSE)</f>
        <v>#REF!</v>
      </c>
    </row>
    <row r="9842" spans="1:5" x14ac:dyDescent="0.3">
      <c r="A9842" s="1">
        <v>45620</v>
      </c>
      <c r="B9842" t="s">
        <v>4</v>
      </c>
      <c r="C9842" t="s">
        <v>5</v>
      </c>
      <c r="D9842" s="2">
        <v>15959</v>
      </c>
      <c r="E9842" t="e">
        <f>VLOOKUP(Actual_Table[[#This Row],[Account]],#REF!,2,FALSE)</f>
        <v>#REF!</v>
      </c>
    </row>
    <row r="9843" spans="1:5" x14ac:dyDescent="0.3">
      <c r="A9843" s="1">
        <v>45620</v>
      </c>
      <c r="B9843" t="s">
        <v>4</v>
      </c>
      <c r="C9843" t="s">
        <v>6</v>
      </c>
      <c r="D9843" s="2">
        <v>1448</v>
      </c>
      <c r="E9843" t="e">
        <f>VLOOKUP(Actual_Table[[#This Row],[Account]],#REF!,2,FALSE)</f>
        <v>#REF!</v>
      </c>
    </row>
    <row r="9844" spans="1:5" x14ac:dyDescent="0.3">
      <c r="A9844" s="1">
        <v>45620</v>
      </c>
      <c r="B9844" t="s">
        <v>4</v>
      </c>
      <c r="C9844" t="s">
        <v>7</v>
      </c>
      <c r="D9844" s="2">
        <v>5066</v>
      </c>
      <c r="E9844" t="e">
        <f>VLOOKUP(Actual_Table[[#This Row],[Account]],#REF!,2,FALSE)</f>
        <v>#REF!</v>
      </c>
    </row>
    <row r="9845" spans="1:5" x14ac:dyDescent="0.3">
      <c r="A9845" s="1">
        <v>45620</v>
      </c>
      <c r="B9845" t="s">
        <v>4</v>
      </c>
      <c r="C9845" t="s">
        <v>8</v>
      </c>
      <c r="D9845" s="2">
        <v>20795</v>
      </c>
      <c r="E9845" t="e">
        <f>VLOOKUP(Actual_Table[[#This Row],[Account]],#REF!,2,FALSE)</f>
        <v>#REF!</v>
      </c>
    </row>
    <row r="9846" spans="1:5" x14ac:dyDescent="0.3">
      <c r="A9846" s="1">
        <v>45620</v>
      </c>
      <c r="B9846" t="s">
        <v>4</v>
      </c>
      <c r="C9846" t="s">
        <v>9</v>
      </c>
      <c r="D9846" s="2">
        <v>6650</v>
      </c>
      <c r="E9846" t="e">
        <f>VLOOKUP(Actual_Table[[#This Row],[Account]],#REF!,2,FALSE)</f>
        <v>#REF!</v>
      </c>
    </row>
    <row r="9847" spans="1:5" x14ac:dyDescent="0.3">
      <c r="A9847" s="1">
        <v>45620</v>
      </c>
      <c r="B9847" t="s">
        <v>4</v>
      </c>
      <c r="C9847" t="s">
        <v>10</v>
      </c>
      <c r="D9847" s="2">
        <v>7806</v>
      </c>
      <c r="E9847" t="e">
        <f>VLOOKUP(Actual_Table[[#This Row],[Account]],#REF!,2,FALSE)</f>
        <v>#REF!</v>
      </c>
    </row>
    <row r="9848" spans="1:5" x14ac:dyDescent="0.3">
      <c r="A9848" s="1">
        <v>45620</v>
      </c>
      <c r="B9848" t="s">
        <v>11</v>
      </c>
      <c r="C9848" t="s">
        <v>5</v>
      </c>
      <c r="D9848" s="2">
        <v>19182</v>
      </c>
      <c r="E9848" t="e">
        <f>VLOOKUP(Actual_Table[[#This Row],[Account]],#REF!,2,FALSE)</f>
        <v>#REF!</v>
      </c>
    </row>
    <row r="9849" spans="1:5" x14ac:dyDescent="0.3">
      <c r="A9849" s="1">
        <v>45620</v>
      </c>
      <c r="B9849" t="s">
        <v>11</v>
      </c>
      <c r="C9849" t="s">
        <v>6</v>
      </c>
      <c r="D9849" s="2">
        <v>12936</v>
      </c>
      <c r="E9849" t="e">
        <f>VLOOKUP(Actual_Table[[#This Row],[Account]],#REF!,2,FALSE)</f>
        <v>#REF!</v>
      </c>
    </row>
    <row r="9850" spans="1:5" x14ac:dyDescent="0.3">
      <c r="A9850" s="1">
        <v>45620</v>
      </c>
      <c r="B9850" t="s">
        <v>11</v>
      </c>
      <c r="C9850" t="s">
        <v>7</v>
      </c>
      <c r="D9850" s="2">
        <v>18422</v>
      </c>
      <c r="E9850" t="e">
        <f>VLOOKUP(Actual_Table[[#This Row],[Account]],#REF!,2,FALSE)</f>
        <v>#REF!</v>
      </c>
    </row>
    <row r="9851" spans="1:5" x14ac:dyDescent="0.3">
      <c r="A9851" s="1">
        <v>45620</v>
      </c>
      <c r="B9851" t="s">
        <v>11</v>
      </c>
      <c r="C9851" t="s">
        <v>8</v>
      </c>
      <c r="D9851" s="2">
        <v>13250</v>
      </c>
      <c r="E9851" t="e">
        <f>VLOOKUP(Actual_Table[[#This Row],[Account]],#REF!,2,FALSE)</f>
        <v>#REF!</v>
      </c>
    </row>
    <row r="9852" spans="1:5" x14ac:dyDescent="0.3">
      <c r="A9852" s="1">
        <v>45620</v>
      </c>
      <c r="B9852" t="s">
        <v>11</v>
      </c>
      <c r="C9852" t="s">
        <v>9</v>
      </c>
      <c r="D9852" s="2">
        <v>11773</v>
      </c>
      <c r="E9852" t="e">
        <f>VLOOKUP(Actual_Table[[#This Row],[Account]],#REF!,2,FALSE)</f>
        <v>#REF!</v>
      </c>
    </row>
    <row r="9853" spans="1:5" x14ac:dyDescent="0.3">
      <c r="A9853" s="1">
        <v>45620</v>
      </c>
      <c r="B9853" t="s">
        <v>11</v>
      </c>
      <c r="C9853" t="s">
        <v>10</v>
      </c>
      <c r="D9853" s="2">
        <v>18943</v>
      </c>
      <c r="E9853" t="e">
        <f>VLOOKUP(Actual_Table[[#This Row],[Account]],#REF!,2,FALSE)</f>
        <v>#REF!</v>
      </c>
    </row>
    <row r="9854" spans="1:5" x14ac:dyDescent="0.3">
      <c r="A9854" s="1">
        <v>45620</v>
      </c>
      <c r="B9854" t="s">
        <v>12</v>
      </c>
      <c r="C9854" t="s">
        <v>5</v>
      </c>
      <c r="D9854" s="2">
        <v>22592</v>
      </c>
      <c r="E9854" t="e">
        <f>VLOOKUP(Actual_Table[[#This Row],[Account]],#REF!,2,FALSE)</f>
        <v>#REF!</v>
      </c>
    </row>
    <row r="9855" spans="1:5" x14ac:dyDescent="0.3">
      <c r="A9855" s="1">
        <v>45620</v>
      </c>
      <c r="B9855" t="s">
        <v>12</v>
      </c>
      <c r="C9855" t="s">
        <v>6</v>
      </c>
      <c r="D9855" s="2">
        <v>6818</v>
      </c>
      <c r="E9855" t="e">
        <f>VLOOKUP(Actual_Table[[#This Row],[Account]],#REF!,2,FALSE)</f>
        <v>#REF!</v>
      </c>
    </row>
    <row r="9856" spans="1:5" x14ac:dyDescent="0.3">
      <c r="A9856" s="1">
        <v>45620</v>
      </c>
      <c r="B9856" t="s">
        <v>12</v>
      </c>
      <c r="C9856" t="s">
        <v>7</v>
      </c>
      <c r="D9856" s="2">
        <v>6347</v>
      </c>
      <c r="E9856" t="e">
        <f>VLOOKUP(Actual_Table[[#This Row],[Account]],#REF!,2,FALSE)</f>
        <v>#REF!</v>
      </c>
    </row>
    <row r="9857" spans="1:5" x14ac:dyDescent="0.3">
      <c r="A9857" s="1">
        <v>45620</v>
      </c>
      <c r="B9857" t="s">
        <v>12</v>
      </c>
      <c r="C9857" t="s">
        <v>8</v>
      </c>
      <c r="D9857" s="2">
        <v>15015</v>
      </c>
      <c r="E9857" t="e">
        <f>VLOOKUP(Actual_Table[[#This Row],[Account]],#REF!,2,FALSE)</f>
        <v>#REF!</v>
      </c>
    </row>
    <row r="9858" spans="1:5" x14ac:dyDescent="0.3">
      <c r="A9858" s="1">
        <v>45620</v>
      </c>
      <c r="B9858" t="s">
        <v>12</v>
      </c>
      <c r="C9858" t="s">
        <v>9</v>
      </c>
      <c r="D9858" s="2">
        <v>17184</v>
      </c>
      <c r="E9858" t="e">
        <f>VLOOKUP(Actual_Table[[#This Row],[Account]],#REF!,2,FALSE)</f>
        <v>#REF!</v>
      </c>
    </row>
    <row r="9859" spans="1:5" x14ac:dyDescent="0.3">
      <c r="A9859" s="1">
        <v>45620</v>
      </c>
      <c r="B9859" t="s">
        <v>12</v>
      </c>
      <c r="C9859" t="s">
        <v>10</v>
      </c>
      <c r="D9859" s="2">
        <v>8951</v>
      </c>
      <c r="E9859" t="e">
        <f>VLOOKUP(Actual_Table[[#This Row],[Account]],#REF!,2,FALSE)</f>
        <v>#REF!</v>
      </c>
    </row>
    <row r="9860" spans="1:5" x14ac:dyDescent="0.3">
      <c r="A9860" s="1">
        <v>45620</v>
      </c>
      <c r="B9860" t="s">
        <v>13</v>
      </c>
      <c r="C9860" t="s">
        <v>5</v>
      </c>
      <c r="D9860" s="2">
        <v>5344</v>
      </c>
      <c r="E9860" t="e">
        <f>VLOOKUP(Actual_Table[[#This Row],[Account]],#REF!,2,FALSE)</f>
        <v>#REF!</v>
      </c>
    </row>
    <row r="9861" spans="1:5" x14ac:dyDescent="0.3">
      <c r="A9861" s="1">
        <v>45620</v>
      </c>
      <c r="B9861" t="s">
        <v>13</v>
      </c>
      <c r="C9861" t="s">
        <v>6</v>
      </c>
      <c r="D9861" s="2">
        <v>23410</v>
      </c>
      <c r="E9861" t="e">
        <f>VLOOKUP(Actual_Table[[#This Row],[Account]],#REF!,2,FALSE)</f>
        <v>#REF!</v>
      </c>
    </row>
    <row r="9862" spans="1:5" x14ac:dyDescent="0.3">
      <c r="A9862" s="1">
        <v>45620</v>
      </c>
      <c r="B9862" t="s">
        <v>13</v>
      </c>
      <c r="C9862" t="s">
        <v>7</v>
      </c>
      <c r="D9862" s="2">
        <v>17022</v>
      </c>
      <c r="E9862" t="e">
        <f>VLOOKUP(Actual_Table[[#This Row],[Account]],#REF!,2,FALSE)</f>
        <v>#REF!</v>
      </c>
    </row>
    <row r="9863" spans="1:5" x14ac:dyDescent="0.3">
      <c r="A9863" s="1">
        <v>45620</v>
      </c>
      <c r="B9863" t="s">
        <v>13</v>
      </c>
      <c r="C9863" t="s">
        <v>8</v>
      </c>
      <c r="D9863" s="2">
        <v>7814</v>
      </c>
      <c r="E9863" t="e">
        <f>VLOOKUP(Actual_Table[[#This Row],[Account]],#REF!,2,FALSE)</f>
        <v>#REF!</v>
      </c>
    </row>
    <row r="9864" spans="1:5" x14ac:dyDescent="0.3">
      <c r="A9864" s="1">
        <v>45620</v>
      </c>
      <c r="B9864" t="s">
        <v>13</v>
      </c>
      <c r="C9864" t="s">
        <v>9</v>
      </c>
      <c r="D9864" s="2">
        <v>9427</v>
      </c>
      <c r="E9864" t="e">
        <f>VLOOKUP(Actual_Table[[#This Row],[Account]],#REF!,2,FALSE)</f>
        <v>#REF!</v>
      </c>
    </row>
    <row r="9865" spans="1:5" x14ac:dyDescent="0.3">
      <c r="A9865" s="1">
        <v>45620</v>
      </c>
      <c r="B9865" t="s">
        <v>13</v>
      </c>
      <c r="C9865" t="s">
        <v>10</v>
      </c>
      <c r="D9865" s="2">
        <v>13823</v>
      </c>
      <c r="E9865" t="e">
        <f>VLOOKUP(Actual_Table[[#This Row],[Account]],#REF!,2,FALSE)</f>
        <v>#REF!</v>
      </c>
    </row>
    <row r="9866" spans="1:5" x14ac:dyDescent="0.3">
      <c r="A9866" s="1">
        <v>45620</v>
      </c>
      <c r="B9866" t="s">
        <v>14</v>
      </c>
      <c r="C9866" t="s">
        <v>5</v>
      </c>
      <c r="D9866" s="2">
        <v>7739</v>
      </c>
      <c r="E9866" t="e">
        <f>VLOOKUP(Actual_Table[[#This Row],[Account]],#REF!,2,FALSE)</f>
        <v>#REF!</v>
      </c>
    </row>
    <row r="9867" spans="1:5" x14ac:dyDescent="0.3">
      <c r="A9867" s="1">
        <v>45620</v>
      </c>
      <c r="B9867" t="s">
        <v>14</v>
      </c>
      <c r="C9867" t="s">
        <v>6</v>
      </c>
      <c r="D9867" s="2">
        <v>8659</v>
      </c>
      <c r="E9867" t="e">
        <f>VLOOKUP(Actual_Table[[#This Row],[Account]],#REF!,2,FALSE)</f>
        <v>#REF!</v>
      </c>
    </row>
    <row r="9868" spans="1:5" x14ac:dyDescent="0.3">
      <c r="A9868" s="1">
        <v>45620</v>
      </c>
      <c r="B9868" t="s">
        <v>14</v>
      </c>
      <c r="C9868" t="s">
        <v>7</v>
      </c>
      <c r="D9868" s="2">
        <v>14730</v>
      </c>
      <c r="E9868" t="e">
        <f>VLOOKUP(Actual_Table[[#This Row],[Account]],#REF!,2,FALSE)</f>
        <v>#REF!</v>
      </c>
    </row>
    <row r="9869" spans="1:5" x14ac:dyDescent="0.3">
      <c r="A9869" s="1">
        <v>45620</v>
      </c>
      <c r="B9869" t="s">
        <v>14</v>
      </c>
      <c r="C9869" t="s">
        <v>8</v>
      </c>
      <c r="D9869" s="2">
        <v>8679</v>
      </c>
      <c r="E9869" t="e">
        <f>VLOOKUP(Actual_Table[[#This Row],[Account]],#REF!,2,FALSE)</f>
        <v>#REF!</v>
      </c>
    </row>
    <row r="9870" spans="1:5" x14ac:dyDescent="0.3">
      <c r="A9870" s="1">
        <v>45620</v>
      </c>
      <c r="B9870" t="s">
        <v>14</v>
      </c>
      <c r="C9870" t="s">
        <v>9</v>
      </c>
      <c r="D9870" s="2">
        <v>9886</v>
      </c>
      <c r="E9870" t="e">
        <f>VLOOKUP(Actual_Table[[#This Row],[Account]],#REF!,2,FALSE)</f>
        <v>#REF!</v>
      </c>
    </row>
    <row r="9871" spans="1:5" x14ac:dyDescent="0.3">
      <c r="A9871" s="1">
        <v>45620</v>
      </c>
      <c r="B9871" t="s">
        <v>14</v>
      </c>
      <c r="C9871" t="s">
        <v>10</v>
      </c>
      <c r="D9871" s="2">
        <v>14380</v>
      </c>
      <c r="E9871" t="e">
        <f>VLOOKUP(Actual_Table[[#This Row],[Account]],#REF!,2,FALSE)</f>
        <v>#REF!</v>
      </c>
    </row>
    <row r="9872" spans="1:5" x14ac:dyDescent="0.3">
      <c r="A9872" s="1">
        <v>45621</v>
      </c>
      <c r="B9872" t="s">
        <v>4</v>
      </c>
      <c r="C9872" t="s">
        <v>5</v>
      </c>
      <c r="D9872" s="2">
        <v>16976</v>
      </c>
      <c r="E9872" t="e">
        <f>VLOOKUP(Actual_Table[[#This Row],[Account]],#REF!,2,FALSE)</f>
        <v>#REF!</v>
      </c>
    </row>
    <row r="9873" spans="1:5" x14ac:dyDescent="0.3">
      <c r="A9873" s="1">
        <v>45621</v>
      </c>
      <c r="B9873" t="s">
        <v>4</v>
      </c>
      <c r="C9873" t="s">
        <v>6</v>
      </c>
      <c r="D9873" s="2">
        <v>6969</v>
      </c>
      <c r="E9873" t="e">
        <f>VLOOKUP(Actual_Table[[#This Row],[Account]],#REF!,2,FALSE)</f>
        <v>#REF!</v>
      </c>
    </row>
    <row r="9874" spans="1:5" x14ac:dyDescent="0.3">
      <c r="A9874" s="1">
        <v>45621</v>
      </c>
      <c r="B9874" t="s">
        <v>4</v>
      </c>
      <c r="C9874" t="s">
        <v>7</v>
      </c>
      <c r="D9874" s="2">
        <v>4080</v>
      </c>
      <c r="E9874" t="e">
        <f>VLOOKUP(Actual_Table[[#This Row],[Account]],#REF!,2,FALSE)</f>
        <v>#REF!</v>
      </c>
    </row>
    <row r="9875" spans="1:5" x14ac:dyDescent="0.3">
      <c r="A9875" s="1">
        <v>45621</v>
      </c>
      <c r="B9875" t="s">
        <v>4</v>
      </c>
      <c r="C9875" t="s">
        <v>8</v>
      </c>
      <c r="D9875" s="2">
        <v>3348</v>
      </c>
      <c r="E9875" t="e">
        <f>VLOOKUP(Actual_Table[[#This Row],[Account]],#REF!,2,FALSE)</f>
        <v>#REF!</v>
      </c>
    </row>
    <row r="9876" spans="1:5" x14ac:dyDescent="0.3">
      <c r="A9876" s="1">
        <v>45621</v>
      </c>
      <c r="B9876" t="s">
        <v>4</v>
      </c>
      <c r="C9876" t="s">
        <v>9</v>
      </c>
      <c r="D9876" s="2">
        <v>24105</v>
      </c>
      <c r="E9876" t="e">
        <f>VLOOKUP(Actual_Table[[#This Row],[Account]],#REF!,2,FALSE)</f>
        <v>#REF!</v>
      </c>
    </row>
    <row r="9877" spans="1:5" x14ac:dyDescent="0.3">
      <c r="A9877" s="1">
        <v>45621</v>
      </c>
      <c r="B9877" t="s">
        <v>4</v>
      </c>
      <c r="C9877" t="s">
        <v>10</v>
      </c>
      <c r="D9877" s="2">
        <v>4683</v>
      </c>
      <c r="E9877" t="e">
        <f>VLOOKUP(Actual_Table[[#This Row],[Account]],#REF!,2,FALSE)</f>
        <v>#REF!</v>
      </c>
    </row>
    <row r="9878" spans="1:5" x14ac:dyDescent="0.3">
      <c r="A9878" s="1">
        <v>45621</v>
      </c>
      <c r="B9878" t="s">
        <v>11</v>
      </c>
      <c r="C9878" t="s">
        <v>5</v>
      </c>
      <c r="D9878" s="2">
        <v>4609</v>
      </c>
      <c r="E9878" t="e">
        <f>VLOOKUP(Actual_Table[[#This Row],[Account]],#REF!,2,FALSE)</f>
        <v>#REF!</v>
      </c>
    </row>
    <row r="9879" spans="1:5" x14ac:dyDescent="0.3">
      <c r="A9879" s="1">
        <v>45621</v>
      </c>
      <c r="B9879" t="s">
        <v>11</v>
      </c>
      <c r="C9879" t="s">
        <v>6</v>
      </c>
      <c r="D9879" s="2">
        <v>15373</v>
      </c>
      <c r="E9879" t="e">
        <f>VLOOKUP(Actual_Table[[#This Row],[Account]],#REF!,2,FALSE)</f>
        <v>#REF!</v>
      </c>
    </row>
    <row r="9880" spans="1:5" x14ac:dyDescent="0.3">
      <c r="A9880" s="1">
        <v>45621</v>
      </c>
      <c r="B9880" t="s">
        <v>11</v>
      </c>
      <c r="C9880" t="s">
        <v>7</v>
      </c>
      <c r="D9880" s="2">
        <v>19735</v>
      </c>
      <c r="E9880" t="e">
        <f>VLOOKUP(Actual_Table[[#This Row],[Account]],#REF!,2,FALSE)</f>
        <v>#REF!</v>
      </c>
    </row>
    <row r="9881" spans="1:5" x14ac:dyDescent="0.3">
      <c r="A9881" s="1">
        <v>45621</v>
      </c>
      <c r="B9881" t="s">
        <v>11</v>
      </c>
      <c r="C9881" t="s">
        <v>8</v>
      </c>
      <c r="D9881" s="2">
        <v>12241</v>
      </c>
      <c r="E9881" t="e">
        <f>VLOOKUP(Actual_Table[[#This Row],[Account]],#REF!,2,FALSE)</f>
        <v>#REF!</v>
      </c>
    </row>
    <row r="9882" spans="1:5" x14ac:dyDescent="0.3">
      <c r="A9882" s="1">
        <v>45621</v>
      </c>
      <c r="B9882" t="s">
        <v>11</v>
      </c>
      <c r="C9882" t="s">
        <v>9</v>
      </c>
      <c r="D9882" s="2">
        <v>16237</v>
      </c>
      <c r="E9882" t="e">
        <f>VLOOKUP(Actual_Table[[#This Row],[Account]],#REF!,2,FALSE)</f>
        <v>#REF!</v>
      </c>
    </row>
    <row r="9883" spans="1:5" x14ac:dyDescent="0.3">
      <c r="A9883" s="1">
        <v>45621</v>
      </c>
      <c r="B9883" t="s">
        <v>11</v>
      </c>
      <c r="C9883" t="s">
        <v>10</v>
      </c>
      <c r="D9883" s="2">
        <v>18743</v>
      </c>
      <c r="E9883" t="e">
        <f>VLOOKUP(Actual_Table[[#This Row],[Account]],#REF!,2,FALSE)</f>
        <v>#REF!</v>
      </c>
    </row>
    <row r="9884" spans="1:5" x14ac:dyDescent="0.3">
      <c r="A9884" s="1">
        <v>45621</v>
      </c>
      <c r="B9884" t="s">
        <v>12</v>
      </c>
      <c r="C9884" t="s">
        <v>5</v>
      </c>
      <c r="D9884" s="2">
        <v>6081</v>
      </c>
      <c r="E9884" t="e">
        <f>VLOOKUP(Actual_Table[[#This Row],[Account]],#REF!,2,FALSE)</f>
        <v>#REF!</v>
      </c>
    </row>
    <row r="9885" spans="1:5" x14ac:dyDescent="0.3">
      <c r="A9885" s="1">
        <v>45621</v>
      </c>
      <c r="B9885" t="s">
        <v>12</v>
      </c>
      <c r="C9885" t="s">
        <v>6</v>
      </c>
      <c r="D9885" s="2">
        <v>20352</v>
      </c>
      <c r="E9885" t="e">
        <f>VLOOKUP(Actual_Table[[#This Row],[Account]],#REF!,2,FALSE)</f>
        <v>#REF!</v>
      </c>
    </row>
    <row r="9886" spans="1:5" x14ac:dyDescent="0.3">
      <c r="A9886" s="1">
        <v>45621</v>
      </c>
      <c r="B9886" t="s">
        <v>12</v>
      </c>
      <c r="C9886" t="s">
        <v>7</v>
      </c>
      <c r="D9886" s="2">
        <v>4396</v>
      </c>
      <c r="E9886" t="e">
        <f>VLOOKUP(Actual_Table[[#This Row],[Account]],#REF!,2,FALSE)</f>
        <v>#REF!</v>
      </c>
    </row>
    <row r="9887" spans="1:5" x14ac:dyDescent="0.3">
      <c r="A9887" s="1">
        <v>45621</v>
      </c>
      <c r="B9887" t="s">
        <v>12</v>
      </c>
      <c r="C9887" t="s">
        <v>8</v>
      </c>
      <c r="D9887" s="2">
        <v>5816</v>
      </c>
      <c r="E9887" t="e">
        <f>VLOOKUP(Actual_Table[[#This Row],[Account]],#REF!,2,FALSE)</f>
        <v>#REF!</v>
      </c>
    </row>
    <row r="9888" spans="1:5" x14ac:dyDescent="0.3">
      <c r="A9888" s="1">
        <v>45621</v>
      </c>
      <c r="B9888" t="s">
        <v>12</v>
      </c>
      <c r="C9888" t="s">
        <v>9</v>
      </c>
      <c r="D9888" s="2">
        <v>19600</v>
      </c>
      <c r="E9888" t="e">
        <f>VLOOKUP(Actual_Table[[#This Row],[Account]],#REF!,2,FALSE)</f>
        <v>#REF!</v>
      </c>
    </row>
    <row r="9889" spans="1:5" x14ac:dyDescent="0.3">
      <c r="A9889" s="1">
        <v>45621</v>
      </c>
      <c r="B9889" t="s">
        <v>12</v>
      </c>
      <c r="C9889" t="s">
        <v>10</v>
      </c>
      <c r="D9889" s="2">
        <v>9053</v>
      </c>
      <c r="E9889" t="e">
        <f>VLOOKUP(Actual_Table[[#This Row],[Account]],#REF!,2,FALSE)</f>
        <v>#REF!</v>
      </c>
    </row>
    <row r="9890" spans="1:5" x14ac:dyDescent="0.3">
      <c r="A9890" s="1">
        <v>45621</v>
      </c>
      <c r="B9890" t="s">
        <v>13</v>
      </c>
      <c r="C9890" t="s">
        <v>5</v>
      </c>
      <c r="D9890" s="2">
        <v>20782</v>
      </c>
      <c r="E9890" t="e">
        <f>VLOOKUP(Actual_Table[[#This Row],[Account]],#REF!,2,FALSE)</f>
        <v>#REF!</v>
      </c>
    </row>
    <row r="9891" spans="1:5" x14ac:dyDescent="0.3">
      <c r="A9891" s="1">
        <v>45621</v>
      </c>
      <c r="B9891" t="s">
        <v>13</v>
      </c>
      <c r="C9891" t="s">
        <v>6</v>
      </c>
      <c r="D9891" s="2">
        <v>10742</v>
      </c>
      <c r="E9891" t="e">
        <f>VLOOKUP(Actual_Table[[#This Row],[Account]],#REF!,2,FALSE)</f>
        <v>#REF!</v>
      </c>
    </row>
    <row r="9892" spans="1:5" x14ac:dyDescent="0.3">
      <c r="A9892" s="1">
        <v>45621</v>
      </c>
      <c r="B9892" t="s">
        <v>13</v>
      </c>
      <c r="C9892" t="s">
        <v>7</v>
      </c>
      <c r="D9892" s="2">
        <v>4899</v>
      </c>
      <c r="E9892" t="e">
        <f>VLOOKUP(Actual_Table[[#This Row],[Account]],#REF!,2,FALSE)</f>
        <v>#REF!</v>
      </c>
    </row>
    <row r="9893" spans="1:5" x14ac:dyDescent="0.3">
      <c r="A9893" s="1">
        <v>45621</v>
      </c>
      <c r="B9893" t="s">
        <v>13</v>
      </c>
      <c r="C9893" t="s">
        <v>8</v>
      </c>
      <c r="D9893" s="2">
        <v>19312</v>
      </c>
      <c r="E9893" t="e">
        <f>VLOOKUP(Actual_Table[[#This Row],[Account]],#REF!,2,FALSE)</f>
        <v>#REF!</v>
      </c>
    </row>
    <row r="9894" spans="1:5" x14ac:dyDescent="0.3">
      <c r="A9894" s="1">
        <v>45621</v>
      </c>
      <c r="B9894" t="s">
        <v>13</v>
      </c>
      <c r="C9894" t="s">
        <v>9</v>
      </c>
      <c r="D9894" s="2">
        <v>2404</v>
      </c>
      <c r="E9894" t="e">
        <f>VLOOKUP(Actual_Table[[#This Row],[Account]],#REF!,2,FALSE)</f>
        <v>#REF!</v>
      </c>
    </row>
    <row r="9895" spans="1:5" x14ac:dyDescent="0.3">
      <c r="A9895" s="1">
        <v>45621</v>
      </c>
      <c r="B9895" t="s">
        <v>13</v>
      </c>
      <c r="C9895" t="s">
        <v>10</v>
      </c>
      <c r="D9895" s="2">
        <v>7673</v>
      </c>
      <c r="E9895" t="e">
        <f>VLOOKUP(Actual_Table[[#This Row],[Account]],#REF!,2,FALSE)</f>
        <v>#REF!</v>
      </c>
    </row>
    <row r="9896" spans="1:5" x14ac:dyDescent="0.3">
      <c r="A9896" s="1">
        <v>45621</v>
      </c>
      <c r="B9896" t="s">
        <v>14</v>
      </c>
      <c r="C9896" t="s">
        <v>5</v>
      </c>
      <c r="D9896" s="2">
        <v>7775</v>
      </c>
      <c r="E9896" t="e">
        <f>VLOOKUP(Actual_Table[[#This Row],[Account]],#REF!,2,FALSE)</f>
        <v>#REF!</v>
      </c>
    </row>
    <row r="9897" spans="1:5" x14ac:dyDescent="0.3">
      <c r="A9897" s="1">
        <v>45621</v>
      </c>
      <c r="B9897" t="s">
        <v>14</v>
      </c>
      <c r="C9897" t="s">
        <v>6</v>
      </c>
      <c r="D9897" s="2">
        <v>11596</v>
      </c>
      <c r="E9897" t="e">
        <f>VLOOKUP(Actual_Table[[#This Row],[Account]],#REF!,2,FALSE)</f>
        <v>#REF!</v>
      </c>
    </row>
    <row r="9898" spans="1:5" x14ac:dyDescent="0.3">
      <c r="A9898" s="1">
        <v>45621</v>
      </c>
      <c r="B9898" t="s">
        <v>14</v>
      </c>
      <c r="C9898" t="s">
        <v>7</v>
      </c>
      <c r="D9898" s="2">
        <v>20208</v>
      </c>
      <c r="E9898" t="e">
        <f>VLOOKUP(Actual_Table[[#This Row],[Account]],#REF!,2,FALSE)</f>
        <v>#REF!</v>
      </c>
    </row>
    <row r="9899" spans="1:5" x14ac:dyDescent="0.3">
      <c r="A9899" s="1">
        <v>45621</v>
      </c>
      <c r="B9899" t="s">
        <v>14</v>
      </c>
      <c r="C9899" t="s">
        <v>8</v>
      </c>
      <c r="D9899" s="2">
        <v>24941</v>
      </c>
      <c r="E9899" t="e">
        <f>VLOOKUP(Actual_Table[[#This Row],[Account]],#REF!,2,FALSE)</f>
        <v>#REF!</v>
      </c>
    </row>
    <row r="9900" spans="1:5" x14ac:dyDescent="0.3">
      <c r="A9900" s="1">
        <v>45621</v>
      </c>
      <c r="B9900" t="s">
        <v>14</v>
      </c>
      <c r="C9900" t="s">
        <v>9</v>
      </c>
      <c r="D9900" s="2">
        <v>6836</v>
      </c>
      <c r="E9900" t="e">
        <f>VLOOKUP(Actual_Table[[#This Row],[Account]],#REF!,2,FALSE)</f>
        <v>#REF!</v>
      </c>
    </row>
    <row r="9901" spans="1:5" x14ac:dyDescent="0.3">
      <c r="A9901" s="1">
        <v>45621</v>
      </c>
      <c r="B9901" t="s">
        <v>14</v>
      </c>
      <c r="C9901" t="s">
        <v>10</v>
      </c>
      <c r="D9901" s="2">
        <v>12073</v>
      </c>
      <c r="E9901" t="e">
        <f>VLOOKUP(Actual_Table[[#This Row],[Account]],#REF!,2,FALSE)</f>
        <v>#REF!</v>
      </c>
    </row>
    <row r="9902" spans="1:5" x14ac:dyDescent="0.3">
      <c r="A9902" s="1">
        <v>45622</v>
      </c>
      <c r="B9902" t="s">
        <v>4</v>
      </c>
      <c r="C9902" t="s">
        <v>5</v>
      </c>
      <c r="D9902" s="2">
        <v>5632</v>
      </c>
      <c r="E9902" t="e">
        <f>VLOOKUP(Actual_Table[[#This Row],[Account]],#REF!,2,FALSE)</f>
        <v>#REF!</v>
      </c>
    </row>
    <row r="9903" spans="1:5" x14ac:dyDescent="0.3">
      <c r="A9903" s="1">
        <v>45622</v>
      </c>
      <c r="B9903" t="s">
        <v>4</v>
      </c>
      <c r="C9903" t="s">
        <v>6</v>
      </c>
      <c r="D9903" s="2">
        <v>14530</v>
      </c>
      <c r="E9903" t="e">
        <f>VLOOKUP(Actual_Table[[#This Row],[Account]],#REF!,2,FALSE)</f>
        <v>#REF!</v>
      </c>
    </row>
    <row r="9904" spans="1:5" x14ac:dyDescent="0.3">
      <c r="A9904" s="1">
        <v>45622</v>
      </c>
      <c r="B9904" t="s">
        <v>4</v>
      </c>
      <c r="C9904" t="s">
        <v>7</v>
      </c>
      <c r="D9904" s="2">
        <v>16749</v>
      </c>
      <c r="E9904" t="e">
        <f>VLOOKUP(Actual_Table[[#This Row],[Account]],#REF!,2,FALSE)</f>
        <v>#REF!</v>
      </c>
    </row>
    <row r="9905" spans="1:5" x14ac:dyDescent="0.3">
      <c r="A9905" s="1">
        <v>45622</v>
      </c>
      <c r="B9905" t="s">
        <v>4</v>
      </c>
      <c r="C9905" t="s">
        <v>8</v>
      </c>
      <c r="D9905" s="2">
        <v>3617</v>
      </c>
      <c r="E9905" t="e">
        <f>VLOOKUP(Actual_Table[[#This Row],[Account]],#REF!,2,FALSE)</f>
        <v>#REF!</v>
      </c>
    </row>
    <row r="9906" spans="1:5" x14ac:dyDescent="0.3">
      <c r="A9906" s="1">
        <v>45622</v>
      </c>
      <c r="B9906" t="s">
        <v>4</v>
      </c>
      <c r="C9906" t="s">
        <v>9</v>
      </c>
      <c r="D9906" s="2">
        <v>1729</v>
      </c>
      <c r="E9906" t="e">
        <f>VLOOKUP(Actual_Table[[#This Row],[Account]],#REF!,2,FALSE)</f>
        <v>#REF!</v>
      </c>
    </row>
    <row r="9907" spans="1:5" x14ac:dyDescent="0.3">
      <c r="A9907" s="1">
        <v>45622</v>
      </c>
      <c r="B9907" t="s">
        <v>4</v>
      </c>
      <c r="C9907" t="s">
        <v>10</v>
      </c>
      <c r="D9907" s="2">
        <v>2024</v>
      </c>
      <c r="E9907" t="e">
        <f>VLOOKUP(Actual_Table[[#This Row],[Account]],#REF!,2,FALSE)</f>
        <v>#REF!</v>
      </c>
    </row>
    <row r="9908" spans="1:5" x14ac:dyDescent="0.3">
      <c r="A9908" s="1">
        <v>45622</v>
      </c>
      <c r="B9908" t="s">
        <v>11</v>
      </c>
      <c r="C9908" t="s">
        <v>5</v>
      </c>
      <c r="D9908" s="2">
        <v>5280</v>
      </c>
      <c r="E9908" t="e">
        <f>VLOOKUP(Actual_Table[[#This Row],[Account]],#REF!,2,FALSE)</f>
        <v>#REF!</v>
      </c>
    </row>
    <row r="9909" spans="1:5" x14ac:dyDescent="0.3">
      <c r="A9909" s="1">
        <v>45622</v>
      </c>
      <c r="B9909" t="s">
        <v>11</v>
      </c>
      <c r="C9909" t="s">
        <v>6</v>
      </c>
      <c r="D9909" s="2">
        <v>24485</v>
      </c>
      <c r="E9909" t="e">
        <f>VLOOKUP(Actual_Table[[#This Row],[Account]],#REF!,2,FALSE)</f>
        <v>#REF!</v>
      </c>
    </row>
    <row r="9910" spans="1:5" x14ac:dyDescent="0.3">
      <c r="A9910" s="1">
        <v>45622</v>
      </c>
      <c r="B9910" t="s">
        <v>11</v>
      </c>
      <c r="C9910" t="s">
        <v>7</v>
      </c>
      <c r="D9910" s="2">
        <v>5544</v>
      </c>
      <c r="E9910" t="e">
        <f>VLOOKUP(Actual_Table[[#This Row],[Account]],#REF!,2,FALSE)</f>
        <v>#REF!</v>
      </c>
    </row>
    <row r="9911" spans="1:5" x14ac:dyDescent="0.3">
      <c r="A9911" s="1">
        <v>45622</v>
      </c>
      <c r="B9911" t="s">
        <v>11</v>
      </c>
      <c r="C9911" t="s">
        <v>8</v>
      </c>
      <c r="D9911" s="2">
        <v>5150</v>
      </c>
      <c r="E9911" t="e">
        <f>VLOOKUP(Actual_Table[[#This Row],[Account]],#REF!,2,FALSE)</f>
        <v>#REF!</v>
      </c>
    </row>
    <row r="9912" spans="1:5" x14ac:dyDescent="0.3">
      <c r="A9912" s="1">
        <v>45622</v>
      </c>
      <c r="B9912" t="s">
        <v>11</v>
      </c>
      <c r="C9912" t="s">
        <v>9</v>
      </c>
      <c r="D9912" s="2">
        <v>13603</v>
      </c>
      <c r="E9912" t="e">
        <f>VLOOKUP(Actual_Table[[#This Row],[Account]],#REF!,2,FALSE)</f>
        <v>#REF!</v>
      </c>
    </row>
    <row r="9913" spans="1:5" x14ac:dyDescent="0.3">
      <c r="A9913" s="1">
        <v>45622</v>
      </c>
      <c r="B9913" t="s">
        <v>11</v>
      </c>
      <c r="C9913" t="s">
        <v>10</v>
      </c>
      <c r="D9913" s="2">
        <v>5290</v>
      </c>
      <c r="E9913" t="e">
        <f>VLOOKUP(Actual_Table[[#This Row],[Account]],#REF!,2,FALSE)</f>
        <v>#REF!</v>
      </c>
    </row>
    <row r="9914" spans="1:5" x14ac:dyDescent="0.3">
      <c r="A9914" s="1">
        <v>45622</v>
      </c>
      <c r="B9914" t="s">
        <v>12</v>
      </c>
      <c r="C9914" t="s">
        <v>5</v>
      </c>
      <c r="D9914" s="2">
        <v>7446</v>
      </c>
      <c r="E9914" t="e">
        <f>VLOOKUP(Actual_Table[[#This Row],[Account]],#REF!,2,FALSE)</f>
        <v>#REF!</v>
      </c>
    </row>
    <row r="9915" spans="1:5" x14ac:dyDescent="0.3">
      <c r="A9915" s="1">
        <v>45622</v>
      </c>
      <c r="B9915" t="s">
        <v>12</v>
      </c>
      <c r="C9915" t="s">
        <v>6</v>
      </c>
      <c r="D9915" s="2">
        <v>20469</v>
      </c>
      <c r="E9915" t="e">
        <f>VLOOKUP(Actual_Table[[#This Row],[Account]],#REF!,2,FALSE)</f>
        <v>#REF!</v>
      </c>
    </row>
    <row r="9916" spans="1:5" x14ac:dyDescent="0.3">
      <c r="A9916" s="1">
        <v>45622</v>
      </c>
      <c r="B9916" t="s">
        <v>12</v>
      </c>
      <c r="C9916" t="s">
        <v>7</v>
      </c>
      <c r="D9916" s="2">
        <v>9064</v>
      </c>
      <c r="E9916" t="e">
        <f>VLOOKUP(Actual_Table[[#This Row],[Account]],#REF!,2,FALSE)</f>
        <v>#REF!</v>
      </c>
    </row>
    <row r="9917" spans="1:5" x14ac:dyDescent="0.3">
      <c r="A9917" s="1">
        <v>45622</v>
      </c>
      <c r="B9917" t="s">
        <v>12</v>
      </c>
      <c r="C9917" t="s">
        <v>8</v>
      </c>
      <c r="D9917" s="2">
        <v>20661</v>
      </c>
      <c r="E9917" t="e">
        <f>VLOOKUP(Actual_Table[[#This Row],[Account]],#REF!,2,FALSE)</f>
        <v>#REF!</v>
      </c>
    </row>
    <row r="9918" spans="1:5" x14ac:dyDescent="0.3">
      <c r="A9918" s="1">
        <v>45622</v>
      </c>
      <c r="B9918" t="s">
        <v>12</v>
      </c>
      <c r="C9918" t="s">
        <v>9</v>
      </c>
      <c r="D9918" s="2">
        <v>8434</v>
      </c>
      <c r="E9918" t="e">
        <f>VLOOKUP(Actual_Table[[#This Row],[Account]],#REF!,2,FALSE)</f>
        <v>#REF!</v>
      </c>
    </row>
    <row r="9919" spans="1:5" x14ac:dyDescent="0.3">
      <c r="A9919" s="1">
        <v>45622</v>
      </c>
      <c r="B9919" t="s">
        <v>12</v>
      </c>
      <c r="C9919" t="s">
        <v>10</v>
      </c>
      <c r="D9919" s="2">
        <v>9066</v>
      </c>
      <c r="E9919" t="e">
        <f>VLOOKUP(Actual_Table[[#This Row],[Account]],#REF!,2,FALSE)</f>
        <v>#REF!</v>
      </c>
    </row>
    <row r="9920" spans="1:5" x14ac:dyDescent="0.3">
      <c r="A9920" s="1">
        <v>45622</v>
      </c>
      <c r="B9920" t="s">
        <v>13</v>
      </c>
      <c r="C9920" t="s">
        <v>5</v>
      </c>
      <c r="D9920" s="2">
        <v>2415</v>
      </c>
      <c r="E9920" t="e">
        <f>VLOOKUP(Actual_Table[[#This Row],[Account]],#REF!,2,FALSE)</f>
        <v>#REF!</v>
      </c>
    </row>
    <row r="9921" spans="1:5" x14ac:dyDescent="0.3">
      <c r="A9921" s="1">
        <v>45622</v>
      </c>
      <c r="B9921" t="s">
        <v>13</v>
      </c>
      <c r="C9921" t="s">
        <v>6</v>
      </c>
      <c r="D9921" s="2">
        <v>13415</v>
      </c>
      <c r="E9921" t="e">
        <f>VLOOKUP(Actual_Table[[#This Row],[Account]],#REF!,2,FALSE)</f>
        <v>#REF!</v>
      </c>
    </row>
    <row r="9922" spans="1:5" x14ac:dyDescent="0.3">
      <c r="A9922" s="1">
        <v>45622</v>
      </c>
      <c r="B9922" t="s">
        <v>13</v>
      </c>
      <c r="C9922" t="s">
        <v>7</v>
      </c>
      <c r="D9922" s="2">
        <v>16602</v>
      </c>
      <c r="E9922" t="e">
        <f>VLOOKUP(Actual_Table[[#This Row],[Account]],#REF!,2,FALSE)</f>
        <v>#REF!</v>
      </c>
    </row>
    <row r="9923" spans="1:5" x14ac:dyDescent="0.3">
      <c r="A9923" s="1">
        <v>45622</v>
      </c>
      <c r="B9923" t="s">
        <v>13</v>
      </c>
      <c r="C9923" t="s">
        <v>8</v>
      </c>
      <c r="D9923" s="2">
        <v>17020</v>
      </c>
      <c r="E9923" t="e">
        <f>VLOOKUP(Actual_Table[[#This Row],[Account]],#REF!,2,FALSE)</f>
        <v>#REF!</v>
      </c>
    </row>
    <row r="9924" spans="1:5" x14ac:dyDescent="0.3">
      <c r="A9924" s="1">
        <v>45622</v>
      </c>
      <c r="B9924" t="s">
        <v>13</v>
      </c>
      <c r="C9924" t="s">
        <v>9</v>
      </c>
      <c r="D9924" s="2">
        <v>9883</v>
      </c>
      <c r="E9924" t="e">
        <f>VLOOKUP(Actual_Table[[#This Row],[Account]],#REF!,2,FALSE)</f>
        <v>#REF!</v>
      </c>
    </row>
    <row r="9925" spans="1:5" x14ac:dyDescent="0.3">
      <c r="A9925" s="1">
        <v>45622</v>
      </c>
      <c r="B9925" t="s">
        <v>13</v>
      </c>
      <c r="C9925" t="s">
        <v>10</v>
      </c>
      <c r="D9925" s="2">
        <v>17034</v>
      </c>
      <c r="E9925" t="e">
        <f>VLOOKUP(Actual_Table[[#This Row],[Account]],#REF!,2,FALSE)</f>
        <v>#REF!</v>
      </c>
    </row>
    <row r="9926" spans="1:5" x14ac:dyDescent="0.3">
      <c r="A9926" s="1">
        <v>45622</v>
      </c>
      <c r="B9926" t="s">
        <v>14</v>
      </c>
      <c r="C9926" t="s">
        <v>5</v>
      </c>
      <c r="D9926" s="2">
        <v>6935</v>
      </c>
      <c r="E9926" t="e">
        <f>VLOOKUP(Actual_Table[[#This Row],[Account]],#REF!,2,FALSE)</f>
        <v>#REF!</v>
      </c>
    </row>
    <row r="9927" spans="1:5" x14ac:dyDescent="0.3">
      <c r="A9927" s="1">
        <v>45622</v>
      </c>
      <c r="B9927" t="s">
        <v>14</v>
      </c>
      <c r="C9927" t="s">
        <v>6</v>
      </c>
      <c r="D9927" s="2">
        <v>6961</v>
      </c>
      <c r="E9927" t="e">
        <f>VLOOKUP(Actual_Table[[#This Row],[Account]],#REF!,2,FALSE)</f>
        <v>#REF!</v>
      </c>
    </row>
    <row r="9928" spans="1:5" x14ac:dyDescent="0.3">
      <c r="A9928" s="1">
        <v>45622</v>
      </c>
      <c r="B9928" t="s">
        <v>14</v>
      </c>
      <c r="C9928" t="s">
        <v>7</v>
      </c>
      <c r="D9928" s="2">
        <v>15935</v>
      </c>
      <c r="E9928" t="e">
        <f>VLOOKUP(Actual_Table[[#This Row],[Account]],#REF!,2,FALSE)</f>
        <v>#REF!</v>
      </c>
    </row>
    <row r="9929" spans="1:5" x14ac:dyDescent="0.3">
      <c r="A9929" s="1">
        <v>45622</v>
      </c>
      <c r="B9929" t="s">
        <v>14</v>
      </c>
      <c r="C9929" t="s">
        <v>8</v>
      </c>
      <c r="D9929" s="2">
        <v>533</v>
      </c>
      <c r="E9929" t="e">
        <f>VLOOKUP(Actual_Table[[#This Row],[Account]],#REF!,2,FALSE)</f>
        <v>#REF!</v>
      </c>
    </row>
    <row r="9930" spans="1:5" x14ac:dyDescent="0.3">
      <c r="A9930" s="1">
        <v>45622</v>
      </c>
      <c r="B9930" t="s">
        <v>14</v>
      </c>
      <c r="C9930" t="s">
        <v>9</v>
      </c>
      <c r="D9930" s="2">
        <v>16670</v>
      </c>
      <c r="E9930" t="e">
        <f>VLOOKUP(Actual_Table[[#This Row],[Account]],#REF!,2,FALSE)</f>
        <v>#REF!</v>
      </c>
    </row>
    <row r="9931" spans="1:5" x14ac:dyDescent="0.3">
      <c r="A9931" s="1">
        <v>45622</v>
      </c>
      <c r="B9931" t="s">
        <v>14</v>
      </c>
      <c r="C9931" t="s">
        <v>10</v>
      </c>
      <c r="D9931" s="2">
        <v>15263</v>
      </c>
      <c r="E9931" t="e">
        <f>VLOOKUP(Actual_Table[[#This Row],[Account]],#REF!,2,FALSE)</f>
        <v>#REF!</v>
      </c>
    </row>
    <row r="9932" spans="1:5" x14ac:dyDescent="0.3">
      <c r="A9932" s="1">
        <v>45623</v>
      </c>
      <c r="B9932" t="s">
        <v>4</v>
      </c>
      <c r="C9932" t="s">
        <v>5</v>
      </c>
      <c r="D9932" s="2">
        <v>12128</v>
      </c>
      <c r="E9932" t="e">
        <f>VLOOKUP(Actual_Table[[#This Row],[Account]],#REF!,2,FALSE)</f>
        <v>#REF!</v>
      </c>
    </row>
    <row r="9933" spans="1:5" x14ac:dyDescent="0.3">
      <c r="A9933" s="1">
        <v>45623</v>
      </c>
      <c r="B9933" t="s">
        <v>4</v>
      </c>
      <c r="C9933" t="s">
        <v>6</v>
      </c>
      <c r="D9933" s="2">
        <v>20731</v>
      </c>
      <c r="E9933" t="e">
        <f>VLOOKUP(Actual_Table[[#This Row],[Account]],#REF!,2,FALSE)</f>
        <v>#REF!</v>
      </c>
    </row>
    <row r="9934" spans="1:5" x14ac:dyDescent="0.3">
      <c r="A9934" s="1">
        <v>45623</v>
      </c>
      <c r="B9934" t="s">
        <v>4</v>
      </c>
      <c r="C9934" t="s">
        <v>7</v>
      </c>
      <c r="D9934" s="2">
        <v>5320</v>
      </c>
      <c r="E9934" t="e">
        <f>VLOOKUP(Actual_Table[[#This Row],[Account]],#REF!,2,FALSE)</f>
        <v>#REF!</v>
      </c>
    </row>
    <row r="9935" spans="1:5" x14ac:dyDescent="0.3">
      <c r="A9935" s="1">
        <v>45623</v>
      </c>
      <c r="B9935" t="s">
        <v>4</v>
      </c>
      <c r="C9935" t="s">
        <v>8</v>
      </c>
      <c r="D9935" s="2">
        <v>8472</v>
      </c>
      <c r="E9935" t="e">
        <f>VLOOKUP(Actual_Table[[#This Row],[Account]],#REF!,2,FALSE)</f>
        <v>#REF!</v>
      </c>
    </row>
    <row r="9936" spans="1:5" x14ac:dyDescent="0.3">
      <c r="A9936" s="1">
        <v>45623</v>
      </c>
      <c r="B9936" t="s">
        <v>4</v>
      </c>
      <c r="C9936" t="s">
        <v>9</v>
      </c>
      <c r="D9936" s="2">
        <v>9082</v>
      </c>
      <c r="E9936" t="e">
        <f>VLOOKUP(Actual_Table[[#This Row],[Account]],#REF!,2,FALSE)</f>
        <v>#REF!</v>
      </c>
    </row>
    <row r="9937" spans="1:5" x14ac:dyDescent="0.3">
      <c r="A9937" s="1">
        <v>45623</v>
      </c>
      <c r="B9937" t="s">
        <v>4</v>
      </c>
      <c r="C9937" t="s">
        <v>10</v>
      </c>
      <c r="D9937" s="2">
        <v>8348</v>
      </c>
      <c r="E9937" t="e">
        <f>VLOOKUP(Actual_Table[[#This Row],[Account]],#REF!,2,FALSE)</f>
        <v>#REF!</v>
      </c>
    </row>
    <row r="9938" spans="1:5" x14ac:dyDescent="0.3">
      <c r="A9938" s="1">
        <v>45623</v>
      </c>
      <c r="B9938" t="s">
        <v>11</v>
      </c>
      <c r="C9938" t="s">
        <v>5</v>
      </c>
      <c r="D9938" s="2">
        <v>23628</v>
      </c>
      <c r="E9938" t="e">
        <f>VLOOKUP(Actual_Table[[#This Row],[Account]],#REF!,2,FALSE)</f>
        <v>#REF!</v>
      </c>
    </row>
    <row r="9939" spans="1:5" x14ac:dyDescent="0.3">
      <c r="A9939" s="1">
        <v>45623</v>
      </c>
      <c r="B9939" t="s">
        <v>11</v>
      </c>
      <c r="C9939" t="s">
        <v>6</v>
      </c>
      <c r="D9939" s="2">
        <v>10731</v>
      </c>
      <c r="E9939" t="e">
        <f>VLOOKUP(Actual_Table[[#This Row],[Account]],#REF!,2,FALSE)</f>
        <v>#REF!</v>
      </c>
    </row>
    <row r="9940" spans="1:5" x14ac:dyDescent="0.3">
      <c r="A9940" s="1">
        <v>45623</v>
      </c>
      <c r="B9940" t="s">
        <v>11</v>
      </c>
      <c r="C9940" t="s">
        <v>7</v>
      </c>
      <c r="D9940" s="2">
        <v>24395</v>
      </c>
      <c r="E9940" t="e">
        <f>VLOOKUP(Actual_Table[[#This Row],[Account]],#REF!,2,FALSE)</f>
        <v>#REF!</v>
      </c>
    </row>
    <row r="9941" spans="1:5" x14ac:dyDescent="0.3">
      <c r="A9941" s="1">
        <v>45623</v>
      </c>
      <c r="B9941" t="s">
        <v>11</v>
      </c>
      <c r="C9941" t="s">
        <v>8</v>
      </c>
      <c r="D9941" s="2">
        <v>2033</v>
      </c>
      <c r="E9941" t="e">
        <f>VLOOKUP(Actual_Table[[#This Row],[Account]],#REF!,2,FALSE)</f>
        <v>#REF!</v>
      </c>
    </row>
    <row r="9942" spans="1:5" x14ac:dyDescent="0.3">
      <c r="A9942" s="1">
        <v>45623</v>
      </c>
      <c r="B9942" t="s">
        <v>11</v>
      </c>
      <c r="C9942" t="s">
        <v>9</v>
      </c>
      <c r="D9942" s="2">
        <v>8709</v>
      </c>
      <c r="E9942" t="e">
        <f>VLOOKUP(Actual_Table[[#This Row],[Account]],#REF!,2,FALSE)</f>
        <v>#REF!</v>
      </c>
    </row>
    <row r="9943" spans="1:5" x14ac:dyDescent="0.3">
      <c r="A9943" s="1">
        <v>45623</v>
      </c>
      <c r="B9943" t="s">
        <v>11</v>
      </c>
      <c r="C9943" t="s">
        <v>10</v>
      </c>
      <c r="D9943" s="2">
        <v>8409</v>
      </c>
      <c r="E9943" t="e">
        <f>VLOOKUP(Actual_Table[[#This Row],[Account]],#REF!,2,FALSE)</f>
        <v>#REF!</v>
      </c>
    </row>
    <row r="9944" spans="1:5" x14ac:dyDescent="0.3">
      <c r="A9944" s="1">
        <v>45623</v>
      </c>
      <c r="B9944" t="s">
        <v>12</v>
      </c>
      <c r="C9944" t="s">
        <v>5</v>
      </c>
      <c r="D9944" s="2">
        <v>5206</v>
      </c>
      <c r="E9944" t="e">
        <f>VLOOKUP(Actual_Table[[#This Row],[Account]],#REF!,2,FALSE)</f>
        <v>#REF!</v>
      </c>
    </row>
    <row r="9945" spans="1:5" x14ac:dyDescent="0.3">
      <c r="A9945" s="1">
        <v>45623</v>
      </c>
      <c r="B9945" t="s">
        <v>12</v>
      </c>
      <c r="C9945" t="s">
        <v>6</v>
      </c>
      <c r="D9945" s="2">
        <v>4308</v>
      </c>
      <c r="E9945" t="e">
        <f>VLOOKUP(Actual_Table[[#This Row],[Account]],#REF!,2,FALSE)</f>
        <v>#REF!</v>
      </c>
    </row>
    <row r="9946" spans="1:5" x14ac:dyDescent="0.3">
      <c r="A9946" s="1">
        <v>45623</v>
      </c>
      <c r="B9946" t="s">
        <v>12</v>
      </c>
      <c r="C9946" t="s">
        <v>7</v>
      </c>
      <c r="D9946" s="2">
        <v>1024</v>
      </c>
      <c r="E9946" t="e">
        <f>VLOOKUP(Actual_Table[[#This Row],[Account]],#REF!,2,FALSE)</f>
        <v>#REF!</v>
      </c>
    </row>
    <row r="9947" spans="1:5" x14ac:dyDescent="0.3">
      <c r="A9947" s="1">
        <v>45623</v>
      </c>
      <c r="B9947" t="s">
        <v>12</v>
      </c>
      <c r="C9947" t="s">
        <v>8</v>
      </c>
      <c r="D9947" s="2">
        <v>4201</v>
      </c>
      <c r="E9947" t="e">
        <f>VLOOKUP(Actual_Table[[#This Row],[Account]],#REF!,2,FALSE)</f>
        <v>#REF!</v>
      </c>
    </row>
    <row r="9948" spans="1:5" x14ac:dyDescent="0.3">
      <c r="A9948" s="1">
        <v>45623</v>
      </c>
      <c r="B9948" t="s">
        <v>12</v>
      </c>
      <c r="C9948" t="s">
        <v>9</v>
      </c>
      <c r="D9948" s="2">
        <v>3380</v>
      </c>
      <c r="E9948" t="e">
        <f>VLOOKUP(Actual_Table[[#This Row],[Account]],#REF!,2,FALSE)</f>
        <v>#REF!</v>
      </c>
    </row>
    <row r="9949" spans="1:5" x14ac:dyDescent="0.3">
      <c r="A9949" s="1">
        <v>45623</v>
      </c>
      <c r="B9949" t="s">
        <v>12</v>
      </c>
      <c r="C9949" t="s">
        <v>10</v>
      </c>
      <c r="D9949" s="2">
        <v>3664</v>
      </c>
      <c r="E9949" t="e">
        <f>VLOOKUP(Actual_Table[[#This Row],[Account]],#REF!,2,FALSE)</f>
        <v>#REF!</v>
      </c>
    </row>
    <row r="9950" spans="1:5" x14ac:dyDescent="0.3">
      <c r="A9950" s="1">
        <v>45623</v>
      </c>
      <c r="B9950" t="s">
        <v>13</v>
      </c>
      <c r="C9950" t="s">
        <v>5</v>
      </c>
      <c r="D9950" s="2">
        <v>8773</v>
      </c>
      <c r="E9950" t="e">
        <f>VLOOKUP(Actual_Table[[#This Row],[Account]],#REF!,2,FALSE)</f>
        <v>#REF!</v>
      </c>
    </row>
    <row r="9951" spans="1:5" x14ac:dyDescent="0.3">
      <c r="A9951" s="1">
        <v>45623</v>
      </c>
      <c r="B9951" t="s">
        <v>13</v>
      </c>
      <c r="C9951" t="s">
        <v>6</v>
      </c>
      <c r="D9951" s="2">
        <v>7130</v>
      </c>
      <c r="E9951" t="e">
        <f>VLOOKUP(Actual_Table[[#This Row],[Account]],#REF!,2,FALSE)</f>
        <v>#REF!</v>
      </c>
    </row>
    <row r="9952" spans="1:5" x14ac:dyDescent="0.3">
      <c r="A9952" s="1">
        <v>45623</v>
      </c>
      <c r="B9952" t="s">
        <v>13</v>
      </c>
      <c r="C9952" t="s">
        <v>7</v>
      </c>
      <c r="D9952" s="2">
        <v>1687</v>
      </c>
      <c r="E9952" t="e">
        <f>VLOOKUP(Actual_Table[[#This Row],[Account]],#REF!,2,FALSE)</f>
        <v>#REF!</v>
      </c>
    </row>
    <row r="9953" spans="1:5" x14ac:dyDescent="0.3">
      <c r="A9953" s="1">
        <v>45623</v>
      </c>
      <c r="B9953" t="s">
        <v>13</v>
      </c>
      <c r="C9953" t="s">
        <v>8</v>
      </c>
      <c r="D9953" s="2">
        <v>24161</v>
      </c>
      <c r="E9953" t="e">
        <f>VLOOKUP(Actual_Table[[#This Row],[Account]],#REF!,2,FALSE)</f>
        <v>#REF!</v>
      </c>
    </row>
    <row r="9954" spans="1:5" x14ac:dyDescent="0.3">
      <c r="A9954" s="1">
        <v>45623</v>
      </c>
      <c r="B9954" t="s">
        <v>13</v>
      </c>
      <c r="C9954" t="s">
        <v>9</v>
      </c>
      <c r="D9954" s="2">
        <v>13918</v>
      </c>
      <c r="E9954" t="e">
        <f>VLOOKUP(Actual_Table[[#This Row],[Account]],#REF!,2,FALSE)</f>
        <v>#REF!</v>
      </c>
    </row>
    <row r="9955" spans="1:5" x14ac:dyDescent="0.3">
      <c r="A9955" s="1">
        <v>45623</v>
      </c>
      <c r="B9955" t="s">
        <v>13</v>
      </c>
      <c r="C9955" t="s">
        <v>10</v>
      </c>
      <c r="D9955" s="2">
        <v>17903</v>
      </c>
      <c r="E9955" t="e">
        <f>VLOOKUP(Actual_Table[[#This Row],[Account]],#REF!,2,FALSE)</f>
        <v>#REF!</v>
      </c>
    </row>
    <row r="9956" spans="1:5" x14ac:dyDescent="0.3">
      <c r="A9956" s="1">
        <v>45623</v>
      </c>
      <c r="B9956" t="s">
        <v>14</v>
      </c>
      <c r="C9956" t="s">
        <v>5</v>
      </c>
      <c r="D9956" s="2">
        <v>23056</v>
      </c>
      <c r="E9956" t="e">
        <f>VLOOKUP(Actual_Table[[#This Row],[Account]],#REF!,2,FALSE)</f>
        <v>#REF!</v>
      </c>
    </row>
    <row r="9957" spans="1:5" x14ac:dyDescent="0.3">
      <c r="A9957" s="1">
        <v>45623</v>
      </c>
      <c r="B9957" t="s">
        <v>14</v>
      </c>
      <c r="C9957" t="s">
        <v>6</v>
      </c>
      <c r="D9957" s="2">
        <v>11072</v>
      </c>
      <c r="E9957" t="e">
        <f>VLOOKUP(Actual_Table[[#This Row],[Account]],#REF!,2,FALSE)</f>
        <v>#REF!</v>
      </c>
    </row>
    <row r="9958" spans="1:5" x14ac:dyDescent="0.3">
      <c r="A9958" s="1">
        <v>45623</v>
      </c>
      <c r="B9958" t="s">
        <v>14</v>
      </c>
      <c r="C9958" t="s">
        <v>7</v>
      </c>
      <c r="D9958" s="2">
        <v>23732</v>
      </c>
      <c r="E9958" t="e">
        <f>VLOOKUP(Actual_Table[[#This Row],[Account]],#REF!,2,FALSE)</f>
        <v>#REF!</v>
      </c>
    </row>
    <row r="9959" spans="1:5" x14ac:dyDescent="0.3">
      <c r="A9959" s="1">
        <v>45623</v>
      </c>
      <c r="B9959" t="s">
        <v>14</v>
      </c>
      <c r="C9959" t="s">
        <v>8</v>
      </c>
      <c r="D9959" s="2">
        <v>2843</v>
      </c>
      <c r="E9959" t="e">
        <f>VLOOKUP(Actual_Table[[#This Row],[Account]],#REF!,2,FALSE)</f>
        <v>#REF!</v>
      </c>
    </row>
    <row r="9960" spans="1:5" x14ac:dyDescent="0.3">
      <c r="A9960" s="1">
        <v>45623</v>
      </c>
      <c r="B9960" t="s">
        <v>14</v>
      </c>
      <c r="C9960" t="s">
        <v>9</v>
      </c>
      <c r="D9960" s="2">
        <v>4138</v>
      </c>
      <c r="E9960" t="e">
        <f>VLOOKUP(Actual_Table[[#This Row],[Account]],#REF!,2,FALSE)</f>
        <v>#REF!</v>
      </c>
    </row>
    <row r="9961" spans="1:5" x14ac:dyDescent="0.3">
      <c r="A9961" s="1">
        <v>45623</v>
      </c>
      <c r="B9961" t="s">
        <v>14</v>
      </c>
      <c r="C9961" t="s">
        <v>10</v>
      </c>
      <c r="D9961" s="2">
        <v>21579</v>
      </c>
      <c r="E9961" t="e">
        <f>VLOOKUP(Actual_Table[[#This Row],[Account]],#REF!,2,FALSE)</f>
        <v>#REF!</v>
      </c>
    </row>
    <row r="9962" spans="1:5" x14ac:dyDescent="0.3">
      <c r="A9962" s="1">
        <v>45624</v>
      </c>
      <c r="B9962" t="s">
        <v>4</v>
      </c>
      <c r="C9962" t="s">
        <v>5</v>
      </c>
      <c r="D9962" s="2">
        <v>3366</v>
      </c>
      <c r="E9962" t="e">
        <f>VLOOKUP(Actual_Table[[#This Row],[Account]],#REF!,2,FALSE)</f>
        <v>#REF!</v>
      </c>
    </row>
    <row r="9963" spans="1:5" x14ac:dyDescent="0.3">
      <c r="A9963" s="1">
        <v>45624</v>
      </c>
      <c r="B9963" t="s">
        <v>4</v>
      </c>
      <c r="C9963" t="s">
        <v>6</v>
      </c>
      <c r="D9963" s="2">
        <v>5261</v>
      </c>
      <c r="E9963" t="e">
        <f>VLOOKUP(Actual_Table[[#This Row],[Account]],#REF!,2,FALSE)</f>
        <v>#REF!</v>
      </c>
    </row>
    <row r="9964" spans="1:5" x14ac:dyDescent="0.3">
      <c r="A9964" s="1">
        <v>45624</v>
      </c>
      <c r="B9964" t="s">
        <v>4</v>
      </c>
      <c r="C9964" t="s">
        <v>7</v>
      </c>
      <c r="D9964" s="2">
        <v>20604</v>
      </c>
      <c r="E9964" t="e">
        <f>VLOOKUP(Actual_Table[[#This Row],[Account]],#REF!,2,FALSE)</f>
        <v>#REF!</v>
      </c>
    </row>
    <row r="9965" spans="1:5" x14ac:dyDescent="0.3">
      <c r="A9965" s="1">
        <v>45624</v>
      </c>
      <c r="B9965" t="s">
        <v>4</v>
      </c>
      <c r="C9965" t="s">
        <v>8</v>
      </c>
      <c r="D9965" s="2">
        <v>22449</v>
      </c>
      <c r="E9965" t="e">
        <f>VLOOKUP(Actual_Table[[#This Row],[Account]],#REF!,2,FALSE)</f>
        <v>#REF!</v>
      </c>
    </row>
    <row r="9966" spans="1:5" x14ac:dyDescent="0.3">
      <c r="A9966" s="1">
        <v>45624</v>
      </c>
      <c r="B9966" t="s">
        <v>4</v>
      </c>
      <c r="C9966" t="s">
        <v>9</v>
      </c>
      <c r="D9966" s="2">
        <v>2390</v>
      </c>
      <c r="E9966" t="e">
        <f>VLOOKUP(Actual_Table[[#This Row],[Account]],#REF!,2,FALSE)</f>
        <v>#REF!</v>
      </c>
    </row>
    <row r="9967" spans="1:5" x14ac:dyDescent="0.3">
      <c r="A9967" s="1">
        <v>45624</v>
      </c>
      <c r="B9967" t="s">
        <v>4</v>
      </c>
      <c r="C9967" t="s">
        <v>10</v>
      </c>
      <c r="D9967" s="2">
        <v>23956</v>
      </c>
      <c r="E9967" t="e">
        <f>VLOOKUP(Actual_Table[[#This Row],[Account]],#REF!,2,FALSE)</f>
        <v>#REF!</v>
      </c>
    </row>
    <row r="9968" spans="1:5" x14ac:dyDescent="0.3">
      <c r="A9968" s="1">
        <v>45624</v>
      </c>
      <c r="B9968" t="s">
        <v>11</v>
      </c>
      <c r="C9968" t="s">
        <v>5</v>
      </c>
      <c r="D9968" s="2">
        <v>23026</v>
      </c>
      <c r="E9968" t="e">
        <f>VLOOKUP(Actual_Table[[#This Row],[Account]],#REF!,2,FALSE)</f>
        <v>#REF!</v>
      </c>
    </row>
    <row r="9969" spans="1:5" x14ac:dyDescent="0.3">
      <c r="A9969" s="1">
        <v>45624</v>
      </c>
      <c r="B9969" t="s">
        <v>11</v>
      </c>
      <c r="C9969" t="s">
        <v>6</v>
      </c>
      <c r="D9969" s="2">
        <v>2808</v>
      </c>
      <c r="E9969" t="e">
        <f>VLOOKUP(Actual_Table[[#This Row],[Account]],#REF!,2,FALSE)</f>
        <v>#REF!</v>
      </c>
    </row>
    <row r="9970" spans="1:5" x14ac:dyDescent="0.3">
      <c r="A9970" s="1">
        <v>45624</v>
      </c>
      <c r="B9970" t="s">
        <v>11</v>
      </c>
      <c r="C9970" t="s">
        <v>7</v>
      </c>
      <c r="D9970" s="2">
        <v>21052</v>
      </c>
      <c r="E9970" t="e">
        <f>VLOOKUP(Actual_Table[[#This Row],[Account]],#REF!,2,FALSE)</f>
        <v>#REF!</v>
      </c>
    </row>
    <row r="9971" spans="1:5" x14ac:dyDescent="0.3">
      <c r="A9971" s="1">
        <v>45624</v>
      </c>
      <c r="B9971" t="s">
        <v>11</v>
      </c>
      <c r="C9971" t="s">
        <v>8</v>
      </c>
      <c r="D9971" s="2">
        <v>811</v>
      </c>
      <c r="E9971" t="e">
        <f>VLOOKUP(Actual_Table[[#This Row],[Account]],#REF!,2,FALSE)</f>
        <v>#REF!</v>
      </c>
    </row>
    <row r="9972" spans="1:5" x14ac:dyDescent="0.3">
      <c r="A9972" s="1">
        <v>45624</v>
      </c>
      <c r="B9972" t="s">
        <v>11</v>
      </c>
      <c r="C9972" t="s">
        <v>9</v>
      </c>
      <c r="D9972" s="2">
        <v>19649</v>
      </c>
      <c r="E9972" t="e">
        <f>VLOOKUP(Actual_Table[[#This Row],[Account]],#REF!,2,FALSE)</f>
        <v>#REF!</v>
      </c>
    </row>
    <row r="9973" spans="1:5" x14ac:dyDescent="0.3">
      <c r="A9973" s="1">
        <v>45624</v>
      </c>
      <c r="B9973" t="s">
        <v>11</v>
      </c>
      <c r="C9973" t="s">
        <v>10</v>
      </c>
      <c r="D9973" s="2">
        <v>14097</v>
      </c>
      <c r="E9973" t="e">
        <f>VLOOKUP(Actual_Table[[#This Row],[Account]],#REF!,2,FALSE)</f>
        <v>#REF!</v>
      </c>
    </row>
    <row r="9974" spans="1:5" x14ac:dyDescent="0.3">
      <c r="A9974" s="1">
        <v>45624</v>
      </c>
      <c r="B9974" t="s">
        <v>12</v>
      </c>
      <c r="C9974" t="s">
        <v>5</v>
      </c>
      <c r="D9974" s="2">
        <v>1523</v>
      </c>
      <c r="E9974" t="e">
        <f>VLOOKUP(Actual_Table[[#This Row],[Account]],#REF!,2,FALSE)</f>
        <v>#REF!</v>
      </c>
    </row>
    <row r="9975" spans="1:5" x14ac:dyDescent="0.3">
      <c r="A9975" s="1">
        <v>45624</v>
      </c>
      <c r="B9975" t="s">
        <v>12</v>
      </c>
      <c r="C9975" t="s">
        <v>6</v>
      </c>
      <c r="D9975" s="2">
        <v>19137</v>
      </c>
      <c r="E9975" t="e">
        <f>VLOOKUP(Actual_Table[[#This Row],[Account]],#REF!,2,FALSE)</f>
        <v>#REF!</v>
      </c>
    </row>
    <row r="9976" spans="1:5" x14ac:dyDescent="0.3">
      <c r="A9976" s="1">
        <v>45624</v>
      </c>
      <c r="B9976" t="s">
        <v>12</v>
      </c>
      <c r="C9976" t="s">
        <v>7</v>
      </c>
      <c r="D9976" s="2">
        <v>1092</v>
      </c>
      <c r="E9976" t="e">
        <f>VLOOKUP(Actual_Table[[#This Row],[Account]],#REF!,2,FALSE)</f>
        <v>#REF!</v>
      </c>
    </row>
    <row r="9977" spans="1:5" x14ac:dyDescent="0.3">
      <c r="A9977" s="1">
        <v>45624</v>
      </c>
      <c r="B9977" t="s">
        <v>12</v>
      </c>
      <c r="C9977" t="s">
        <v>8</v>
      </c>
      <c r="D9977" s="2">
        <v>22913</v>
      </c>
      <c r="E9977" t="e">
        <f>VLOOKUP(Actual_Table[[#This Row],[Account]],#REF!,2,FALSE)</f>
        <v>#REF!</v>
      </c>
    </row>
    <row r="9978" spans="1:5" x14ac:dyDescent="0.3">
      <c r="A9978" s="1">
        <v>45624</v>
      </c>
      <c r="B9978" t="s">
        <v>12</v>
      </c>
      <c r="C9978" t="s">
        <v>9</v>
      </c>
      <c r="D9978" s="2">
        <v>2732</v>
      </c>
      <c r="E9978" t="e">
        <f>VLOOKUP(Actual_Table[[#This Row],[Account]],#REF!,2,FALSE)</f>
        <v>#REF!</v>
      </c>
    </row>
    <row r="9979" spans="1:5" x14ac:dyDescent="0.3">
      <c r="A9979" s="1">
        <v>45624</v>
      </c>
      <c r="B9979" t="s">
        <v>12</v>
      </c>
      <c r="C9979" t="s">
        <v>10</v>
      </c>
      <c r="D9979" s="2">
        <v>24677</v>
      </c>
      <c r="E9979" t="e">
        <f>VLOOKUP(Actual_Table[[#This Row],[Account]],#REF!,2,FALSE)</f>
        <v>#REF!</v>
      </c>
    </row>
    <row r="9980" spans="1:5" x14ac:dyDescent="0.3">
      <c r="A9980" s="1">
        <v>45624</v>
      </c>
      <c r="B9980" t="s">
        <v>13</v>
      </c>
      <c r="C9980" t="s">
        <v>5</v>
      </c>
      <c r="D9980" s="2">
        <v>9753</v>
      </c>
      <c r="E9980" t="e">
        <f>VLOOKUP(Actual_Table[[#This Row],[Account]],#REF!,2,FALSE)</f>
        <v>#REF!</v>
      </c>
    </row>
    <row r="9981" spans="1:5" x14ac:dyDescent="0.3">
      <c r="A9981" s="1">
        <v>45624</v>
      </c>
      <c r="B9981" t="s">
        <v>13</v>
      </c>
      <c r="C9981" t="s">
        <v>6</v>
      </c>
      <c r="D9981" s="2">
        <v>19267</v>
      </c>
      <c r="E9981" t="e">
        <f>VLOOKUP(Actual_Table[[#This Row],[Account]],#REF!,2,FALSE)</f>
        <v>#REF!</v>
      </c>
    </row>
    <row r="9982" spans="1:5" x14ac:dyDescent="0.3">
      <c r="A9982" s="1">
        <v>45624</v>
      </c>
      <c r="B9982" t="s">
        <v>13</v>
      </c>
      <c r="C9982" t="s">
        <v>7</v>
      </c>
      <c r="D9982" s="2">
        <v>19405</v>
      </c>
      <c r="E9982" t="e">
        <f>VLOOKUP(Actual_Table[[#This Row],[Account]],#REF!,2,FALSE)</f>
        <v>#REF!</v>
      </c>
    </row>
    <row r="9983" spans="1:5" x14ac:dyDescent="0.3">
      <c r="A9983" s="1">
        <v>45624</v>
      </c>
      <c r="B9983" t="s">
        <v>13</v>
      </c>
      <c r="C9983" t="s">
        <v>8</v>
      </c>
      <c r="D9983" s="2">
        <v>23651</v>
      </c>
      <c r="E9983" t="e">
        <f>VLOOKUP(Actual_Table[[#This Row],[Account]],#REF!,2,FALSE)</f>
        <v>#REF!</v>
      </c>
    </row>
    <row r="9984" spans="1:5" x14ac:dyDescent="0.3">
      <c r="A9984" s="1">
        <v>45624</v>
      </c>
      <c r="B9984" t="s">
        <v>13</v>
      </c>
      <c r="C9984" t="s">
        <v>9</v>
      </c>
      <c r="D9984" s="2">
        <v>7322</v>
      </c>
      <c r="E9984" t="e">
        <f>VLOOKUP(Actual_Table[[#This Row],[Account]],#REF!,2,FALSE)</f>
        <v>#REF!</v>
      </c>
    </row>
    <row r="9985" spans="1:5" x14ac:dyDescent="0.3">
      <c r="A9985" s="1">
        <v>45624</v>
      </c>
      <c r="B9985" t="s">
        <v>13</v>
      </c>
      <c r="C9985" t="s">
        <v>10</v>
      </c>
      <c r="D9985" s="2">
        <v>9391</v>
      </c>
      <c r="E9985" t="e">
        <f>VLOOKUP(Actual_Table[[#This Row],[Account]],#REF!,2,FALSE)</f>
        <v>#REF!</v>
      </c>
    </row>
    <row r="9986" spans="1:5" x14ac:dyDescent="0.3">
      <c r="A9986" s="1">
        <v>45624</v>
      </c>
      <c r="B9986" t="s">
        <v>14</v>
      </c>
      <c r="C9986" t="s">
        <v>5</v>
      </c>
      <c r="D9986" s="2">
        <v>15782</v>
      </c>
      <c r="E9986" t="e">
        <f>VLOOKUP(Actual_Table[[#This Row],[Account]],#REF!,2,FALSE)</f>
        <v>#REF!</v>
      </c>
    </row>
    <row r="9987" spans="1:5" x14ac:dyDescent="0.3">
      <c r="A9987" s="1">
        <v>45624</v>
      </c>
      <c r="B9987" t="s">
        <v>14</v>
      </c>
      <c r="C9987" t="s">
        <v>6</v>
      </c>
      <c r="D9987" s="2">
        <v>8297</v>
      </c>
      <c r="E9987" t="e">
        <f>VLOOKUP(Actual_Table[[#This Row],[Account]],#REF!,2,FALSE)</f>
        <v>#REF!</v>
      </c>
    </row>
    <row r="9988" spans="1:5" x14ac:dyDescent="0.3">
      <c r="A9988" s="1">
        <v>45624</v>
      </c>
      <c r="B9988" t="s">
        <v>14</v>
      </c>
      <c r="C9988" t="s">
        <v>7</v>
      </c>
      <c r="D9988" s="2">
        <v>10145</v>
      </c>
      <c r="E9988" t="e">
        <f>VLOOKUP(Actual_Table[[#This Row],[Account]],#REF!,2,FALSE)</f>
        <v>#REF!</v>
      </c>
    </row>
    <row r="9989" spans="1:5" x14ac:dyDescent="0.3">
      <c r="A9989" s="1">
        <v>45624</v>
      </c>
      <c r="B9989" t="s">
        <v>14</v>
      </c>
      <c r="C9989" t="s">
        <v>8</v>
      </c>
      <c r="D9989" s="2">
        <v>7565</v>
      </c>
      <c r="E9989" t="e">
        <f>VLOOKUP(Actual_Table[[#This Row],[Account]],#REF!,2,FALSE)</f>
        <v>#REF!</v>
      </c>
    </row>
    <row r="9990" spans="1:5" x14ac:dyDescent="0.3">
      <c r="A9990" s="1">
        <v>45624</v>
      </c>
      <c r="B9990" t="s">
        <v>14</v>
      </c>
      <c r="C9990" t="s">
        <v>9</v>
      </c>
      <c r="D9990" s="2">
        <v>15940</v>
      </c>
      <c r="E9990" t="e">
        <f>VLOOKUP(Actual_Table[[#This Row],[Account]],#REF!,2,FALSE)</f>
        <v>#REF!</v>
      </c>
    </row>
    <row r="9991" spans="1:5" x14ac:dyDescent="0.3">
      <c r="A9991" s="1">
        <v>45624</v>
      </c>
      <c r="B9991" t="s">
        <v>14</v>
      </c>
      <c r="C9991" t="s">
        <v>10</v>
      </c>
      <c r="D9991" s="2">
        <v>13475</v>
      </c>
      <c r="E9991" t="e">
        <f>VLOOKUP(Actual_Table[[#This Row],[Account]],#REF!,2,FALSE)</f>
        <v>#REF!</v>
      </c>
    </row>
    <row r="9992" spans="1:5" x14ac:dyDescent="0.3">
      <c r="A9992" s="1">
        <v>45625</v>
      </c>
      <c r="B9992" t="s">
        <v>4</v>
      </c>
      <c r="C9992" t="s">
        <v>5</v>
      </c>
      <c r="D9992" s="2">
        <v>10698</v>
      </c>
      <c r="E9992" t="e">
        <f>VLOOKUP(Actual_Table[[#This Row],[Account]],#REF!,2,FALSE)</f>
        <v>#REF!</v>
      </c>
    </row>
    <row r="9993" spans="1:5" x14ac:dyDescent="0.3">
      <c r="A9993" s="1">
        <v>45625</v>
      </c>
      <c r="B9993" t="s">
        <v>4</v>
      </c>
      <c r="C9993" t="s">
        <v>6</v>
      </c>
      <c r="D9993" s="2">
        <v>6713</v>
      </c>
      <c r="E9993" t="e">
        <f>VLOOKUP(Actual_Table[[#This Row],[Account]],#REF!,2,FALSE)</f>
        <v>#REF!</v>
      </c>
    </row>
    <row r="9994" spans="1:5" x14ac:dyDescent="0.3">
      <c r="A9994" s="1">
        <v>45625</v>
      </c>
      <c r="B9994" t="s">
        <v>4</v>
      </c>
      <c r="C9994" t="s">
        <v>7</v>
      </c>
      <c r="D9994" s="2">
        <v>4115</v>
      </c>
      <c r="E9994" t="e">
        <f>VLOOKUP(Actual_Table[[#This Row],[Account]],#REF!,2,FALSE)</f>
        <v>#REF!</v>
      </c>
    </row>
    <row r="9995" spans="1:5" x14ac:dyDescent="0.3">
      <c r="A9995" s="1">
        <v>45625</v>
      </c>
      <c r="B9995" t="s">
        <v>4</v>
      </c>
      <c r="C9995" t="s">
        <v>8</v>
      </c>
      <c r="D9995" s="2">
        <v>19598</v>
      </c>
      <c r="E9995" t="e">
        <f>VLOOKUP(Actual_Table[[#This Row],[Account]],#REF!,2,FALSE)</f>
        <v>#REF!</v>
      </c>
    </row>
    <row r="9996" spans="1:5" x14ac:dyDescent="0.3">
      <c r="A9996" s="1">
        <v>45625</v>
      </c>
      <c r="B9996" t="s">
        <v>4</v>
      </c>
      <c r="C9996" t="s">
        <v>9</v>
      </c>
      <c r="D9996" s="2">
        <v>23966</v>
      </c>
      <c r="E9996" t="e">
        <f>VLOOKUP(Actual_Table[[#This Row],[Account]],#REF!,2,FALSE)</f>
        <v>#REF!</v>
      </c>
    </row>
    <row r="9997" spans="1:5" x14ac:dyDescent="0.3">
      <c r="A9997" s="1">
        <v>45625</v>
      </c>
      <c r="B9997" t="s">
        <v>4</v>
      </c>
      <c r="C9997" t="s">
        <v>10</v>
      </c>
      <c r="D9997" s="2">
        <v>14609</v>
      </c>
      <c r="E9997" t="e">
        <f>VLOOKUP(Actual_Table[[#This Row],[Account]],#REF!,2,FALSE)</f>
        <v>#REF!</v>
      </c>
    </row>
    <row r="9998" spans="1:5" x14ac:dyDescent="0.3">
      <c r="A9998" s="1">
        <v>45625</v>
      </c>
      <c r="B9998" t="s">
        <v>11</v>
      </c>
      <c r="C9998" t="s">
        <v>5</v>
      </c>
      <c r="D9998" s="2">
        <v>23032</v>
      </c>
      <c r="E9998" t="e">
        <f>VLOOKUP(Actual_Table[[#This Row],[Account]],#REF!,2,FALSE)</f>
        <v>#REF!</v>
      </c>
    </row>
    <row r="9999" spans="1:5" x14ac:dyDescent="0.3">
      <c r="A9999" s="1">
        <v>45625</v>
      </c>
      <c r="B9999" t="s">
        <v>11</v>
      </c>
      <c r="C9999" t="s">
        <v>6</v>
      </c>
      <c r="D9999" s="2">
        <v>3490</v>
      </c>
      <c r="E9999" t="e">
        <f>VLOOKUP(Actual_Table[[#This Row],[Account]],#REF!,2,FALSE)</f>
        <v>#REF!</v>
      </c>
    </row>
    <row r="10000" spans="1:5" x14ac:dyDescent="0.3">
      <c r="A10000" s="1">
        <v>45625</v>
      </c>
      <c r="B10000" t="s">
        <v>11</v>
      </c>
      <c r="C10000" t="s">
        <v>7</v>
      </c>
      <c r="D10000" s="2">
        <v>13941</v>
      </c>
      <c r="E10000" t="e">
        <f>VLOOKUP(Actual_Table[[#This Row],[Account]],#REF!,2,FALSE)</f>
        <v>#REF!</v>
      </c>
    </row>
    <row r="10001" spans="1:5" x14ac:dyDescent="0.3">
      <c r="A10001" s="1">
        <v>45625</v>
      </c>
      <c r="B10001" t="s">
        <v>11</v>
      </c>
      <c r="C10001" t="s">
        <v>8</v>
      </c>
      <c r="D10001" s="2">
        <v>18123</v>
      </c>
      <c r="E10001" t="e">
        <f>VLOOKUP(Actual_Table[[#This Row],[Account]],#REF!,2,FALSE)</f>
        <v>#REF!</v>
      </c>
    </row>
    <row r="10002" spans="1:5" x14ac:dyDescent="0.3">
      <c r="A10002" s="1">
        <v>45625</v>
      </c>
      <c r="B10002" t="s">
        <v>11</v>
      </c>
      <c r="C10002" t="s">
        <v>9</v>
      </c>
      <c r="D10002" s="2">
        <v>3820</v>
      </c>
      <c r="E10002" t="e">
        <f>VLOOKUP(Actual_Table[[#This Row],[Account]],#REF!,2,FALSE)</f>
        <v>#REF!</v>
      </c>
    </row>
    <row r="10003" spans="1:5" x14ac:dyDescent="0.3">
      <c r="A10003" s="1">
        <v>45625</v>
      </c>
      <c r="B10003" t="s">
        <v>11</v>
      </c>
      <c r="C10003" t="s">
        <v>10</v>
      </c>
      <c r="D10003" s="2">
        <v>6891</v>
      </c>
      <c r="E10003" t="e">
        <f>VLOOKUP(Actual_Table[[#This Row],[Account]],#REF!,2,FALSE)</f>
        <v>#REF!</v>
      </c>
    </row>
    <row r="10004" spans="1:5" x14ac:dyDescent="0.3">
      <c r="A10004" s="1">
        <v>45625</v>
      </c>
      <c r="B10004" t="s">
        <v>12</v>
      </c>
      <c r="C10004" t="s">
        <v>5</v>
      </c>
      <c r="D10004" s="2">
        <v>7268</v>
      </c>
      <c r="E10004" t="e">
        <f>VLOOKUP(Actual_Table[[#This Row],[Account]],#REF!,2,FALSE)</f>
        <v>#REF!</v>
      </c>
    </row>
    <row r="10005" spans="1:5" x14ac:dyDescent="0.3">
      <c r="A10005" s="1">
        <v>45625</v>
      </c>
      <c r="B10005" t="s">
        <v>12</v>
      </c>
      <c r="C10005" t="s">
        <v>6</v>
      </c>
      <c r="D10005" s="2">
        <v>1257</v>
      </c>
      <c r="E10005" t="e">
        <f>VLOOKUP(Actual_Table[[#This Row],[Account]],#REF!,2,FALSE)</f>
        <v>#REF!</v>
      </c>
    </row>
    <row r="10006" spans="1:5" x14ac:dyDescent="0.3">
      <c r="A10006" s="1">
        <v>45625</v>
      </c>
      <c r="B10006" t="s">
        <v>12</v>
      </c>
      <c r="C10006" t="s">
        <v>7</v>
      </c>
      <c r="D10006" s="2">
        <v>22736</v>
      </c>
      <c r="E10006" t="e">
        <f>VLOOKUP(Actual_Table[[#This Row],[Account]],#REF!,2,FALSE)</f>
        <v>#REF!</v>
      </c>
    </row>
    <row r="10007" spans="1:5" x14ac:dyDescent="0.3">
      <c r="A10007" s="1">
        <v>45625</v>
      </c>
      <c r="B10007" t="s">
        <v>12</v>
      </c>
      <c r="C10007" t="s">
        <v>8</v>
      </c>
      <c r="D10007" s="2">
        <v>2300</v>
      </c>
      <c r="E10007" t="e">
        <f>VLOOKUP(Actual_Table[[#This Row],[Account]],#REF!,2,FALSE)</f>
        <v>#REF!</v>
      </c>
    </row>
    <row r="10008" spans="1:5" x14ac:dyDescent="0.3">
      <c r="A10008" s="1">
        <v>45625</v>
      </c>
      <c r="B10008" t="s">
        <v>12</v>
      </c>
      <c r="C10008" t="s">
        <v>9</v>
      </c>
      <c r="D10008" s="2">
        <v>1881</v>
      </c>
      <c r="E10008" t="e">
        <f>VLOOKUP(Actual_Table[[#This Row],[Account]],#REF!,2,FALSE)</f>
        <v>#REF!</v>
      </c>
    </row>
    <row r="10009" spans="1:5" x14ac:dyDescent="0.3">
      <c r="A10009" s="1">
        <v>45625</v>
      </c>
      <c r="B10009" t="s">
        <v>12</v>
      </c>
      <c r="C10009" t="s">
        <v>10</v>
      </c>
      <c r="D10009" s="2">
        <v>23156</v>
      </c>
      <c r="E10009" t="e">
        <f>VLOOKUP(Actual_Table[[#This Row],[Account]],#REF!,2,FALSE)</f>
        <v>#REF!</v>
      </c>
    </row>
    <row r="10010" spans="1:5" x14ac:dyDescent="0.3">
      <c r="A10010" s="1">
        <v>45625</v>
      </c>
      <c r="B10010" t="s">
        <v>13</v>
      </c>
      <c r="C10010" t="s">
        <v>5</v>
      </c>
      <c r="D10010" s="2">
        <v>18834</v>
      </c>
      <c r="E10010" t="e">
        <f>VLOOKUP(Actual_Table[[#This Row],[Account]],#REF!,2,FALSE)</f>
        <v>#REF!</v>
      </c>
    </row>
    <row r="10011" spans="1:5" x14ac:dyDescent="0.3">
      <c r="A10011" s="1">
        <v>45625</v>
      </c>
      <c r="B10011" t="s">
        <v>13</v>
      </c>
      <c r="C10011" t="s">
        <v>6</v>
      </c>
      <c r="D10011" s="2">
        <v>5353</v>
      </c>
      <c r="E10011" t="e">
        <f>VLOOKUP(Actual_Table[[#This Row],[Account]],#REF!,2,FALSE)</f>
        <v>#REF!</v>
      </c>
    </row>
    <row r="10012" spans="1:5" x14ac:dyDescent="0.3">
      <c r="A10012" s="1">
        <v>45625</v>
      </c>
      <c r="B10012" t="s">
        <v>13</v>
      </c>
      <c r="C10012" t="s">
        <v>7</v>
      </c>
      <c r="D10012" s="2">
        <v>1144</v>
      </c>
      <c r="E10012" t="e">
        <f>VLOOKUP(Actual_Table[[#This Row],[Account]],#REF!,2,FALSE)</f>
        <v>#REF!</v>
      </c>
    </row>
    <row r="10013" spans="1:5" x14ac:dyDescent="0.3">
      <c r="A10013" s="1">
        <v>45625</v>
      </c>
      <c r="B10013" t="s">
        <v>13</v>
      </c>
      <c r="C10013" t="s">
        <v>8</v>
      </c>
      <c r="D10013" s="2">
        <v>4182</v>
      </c>
      <c r="E10013" t="e">
        <f>VLOOKUP(Actual_Table[[#This Row],[Account]],#REF!,2,FALSE)</f>
        <v>#REF!</v>
      </c>
    </row>
    <row r="10014" spans="1:5" x14ac:dyDescent="0.3">
      <c r="A10014" s="1">
        <v>45625</v>
      </c>
      <c r="B10014" t="s">
        <v>13</v>
      </c>
      <c r="C10014" t="s">
        <v>9</v>
      </c>
      <c r="D10014" s="2">
        <v>13121</v>
      </c>
      <c r="E10014" t="e">
        <f>VLOOKUP(Actual_Table[[#This Row],[Account]],#REF!,2,FALSE)</f>
        <v>#REF!</v>
      </c>
    </row>
    <row r="10015" spans="1:5" x14ac:dyDescent="0.3">
      <c r="A10015" s="1">
        <v>45625</v>
      </c>
      <c r="B10015" t="s">
        <v>13</v>
      </c>
      <c r="C10015" t="s">
        <v>10</v>
      </c>
      <c r="D10015" s="2">
        <v>10401</v>
      </c>
      <c r="E10015" t="e">
        <f>VLOOKUP(Actual_Table[[#This Row],[Account]],#REF!,2,FALSE)</f>
        <v>#REF!</v>
      </c>
    </row>
    <row r="10016" spans="1:5" x14ac:dyDescent="0.3">
      <c r="A10016" s="1">
        <v>45625</v>
      </c>
      <c r="B10016" t="s">
        <v>14</v>
      </c>
      <c r="C10016" t="s">
        <v>5</v>
      </c>
      <c r="D10016" s="2">
        <v>3155</v>
      </c>
      <c r="E10016" t="e">
        <f>VLOOKUP(Actual_Table[[#This Row],[Account]],#REF!,2,FALSE)</f>
        <v>#REF!</v>
      </c>
    </row>
    <row r="10017" spans="1:5" x14ac:dyDescent="0.3">
      <c r="A10017" s="1">
        <v>45625</v>
      </c>
      <c r="B10017" t="s">
        <v>14</v>
      </c>
      <c r="C10017" t="s">
        <v>6</v>
      </c>
      <c r="D10017" s="2">
        <v>17261</v>
      </c>
      <c r="E10017" t="e">
        <f>VLOOKUP(Actual_Table[[#This Row],[Account]],#REF!,2,FALSE)</f>
        <v>#REF!</v>
      </c>
    </row>
    <row r="10018" spans="1:5" x14ac:dyDescent="0.3">
      <c r="A10018" s="1">
        <v>45625</v>
      </c>
      <c r="B10018" t="s">
        <v>14</v>
      </c>
      <c r="C10018" t="s">
        <v>7</v>
      </c>
      <c r="D10018" s="2">
        <v>16835</v>
      </c>
      <c r="E10018" t="e">
        <f>VLOOKUP(Actual_Table[[#This Row],[Account]],#REF!,2,FALSE)</f>
        <v>#REF!</v>
      </c>
    </row>
    <row r="10019" spans="1:5" x14ac:dyDescent="0.3">
      <c r="A10019" s="1">
        <v>45625</v>
      </c>
      <c r="B10019" t="s">
        <v>14</v>
      </c>
      <c r="C10019" t="s">
        <v>8</v>
      </c>
      <c r="D10019" s="2">
        <v>6242</v>
      </c>
      <c r="E10019" t="e">
        <f>VLOOKUP(Actual_Table[[#This Row],[Account]],#REF!,2,FALSE)</f>
        <v>#REF!</v>
      </c>
    </row>
    <row r="10020" spans="1:5" x14ac:dyDescent="0.3">
      <c r="A10020" s="1">
        <v>45625</v>
      </c>
      <c r="B10020" t="s">
        <v>14</v>
      </c>
      <c r="C10020" t="s">
        <v>9</v>
      </c>
      <c r="D10020" s="2">
        <v>22104</v>
      </c>
      <c r="E10020" t="e">
        <f>VLOOKUP(Actual_Table[[#This Row],[Account]],#REF!,2,FALSE)</f>
        <v>#REF!</v>
      </c>
    </row>
    <row r="10021" spans="1:5" x14ac:dyDescent="0.3">
      <c r="A10021" s="1">
        <v>45625</v>
      </c>
      <c r="B10021" t="s">
        <v>14</v>
      </c>
      <c r="C10021" t="s">
        <v>10</v>
      </c>
      <c r="D10021" s="2">
        <v>22128</v>
      </c>
      <c r="E10021" t="e">
        <f>VLOOKUP(Actual_Table[[#This Row],[Account]],#REF!,2,FALSE)</f>
        <v>#REF!</v>
      </c>
    </row>
    <row r="10022" spans="1:5" x14ac:dyDescent="0.3">
      <c r="A10022" s="1">
        <v>45626</v>
      </c>
      <c r="B10022" t="s">
        <v>4</v>
      </c>
      <c r="C10022" t="s">
        <v>5</v>
      </c>
      <c r="D10022" s="2">
        <v>18750</v>
      </c>
      <c r="E10022" t="e">
        <f>VLOOKUP(Actual_Table[[#This Row],[Account]],#REF!,2,FALSE)</f>
        <v>#REF!</v>
      </c>
    </row>
    <row r="10023" spans="1:5" x14ac:dyDescent="0.3">
      <c r="A10023" s="1">
        <v>45626</v>
      </c>
      <c r="B10023" t="s">
        <v>4</v>
      </c>
      <c r="C10023" t="s">
        <v>6</v>
      </c>
      <c r="D10023" s="2">
        <v>7193</v>
      </c>
      <c r="E10023" t="e">
        <f>VLOOKUP(Actual_Table[[#This Row],[Account]],#REF!,2,FALSE)</f>
        <v>#REF!</v>
      </c>
    </row>
    <row r="10024" spans="1:5" x14ac:dyDescent="0.3">
      <c r="A10024" s="1">
        <v>45626</v>
      </c>
      <c r="B10024" t="s">
        <v>4</v>
      </c>
      <c r="C10024" t="s">
        <v>7</v>
      </c>
      <c r="D10024" s="2">
        <v>8121</v>
      </c>
      <c r="E10024" t="e">
        <f>VLOOKUP(Actual_Table[[#This Row],[Account]],#REF!,2,FALSE)</f>
        <v>#REF!</v>
      </c>
    </row>
    <row r="10025" spans="1:5" x14ac:dyDescent="0.3">
      <c r="A10025" s="1">
        <v>45626</v>
      </c>
      <c r="B10025" t="s">
        <v>4</v>
      </c>
      <c r="C10025" t="s">
        <v>8</v>
      </c>
      <c r="D10025" s="2">
        <v>7641</v>
      </c>
      <c r="E10025" t="e">
        <f>VLOOKUP(Actual_Table[[#This Row],[Account]],#REF!,2,FALSE)</f>
        <v>#REF!</v>
      </c>
    </row>
    <row r="10026" spans="1:5" x14ac:dyDescent="0.3">
      <c r="A10026" s="1">
        <v>45626</v>
      </c>
      <c r="B10026" t="s">
        <v>4</v>
      </c>
      <c r="C10026" t="s">
        <v>9</v>
      </c>
      <c r="D10026" s="2">
        <v>24068</v>
      </c>
      <c r="E10026" t="e">
        <f>VLOOKUP(Actual_Table[[#This Row],[Account]],#REF!,2,FALSE)</f>
        <v>#REF!</v>
      </c>
    </row>
    <row r="10027" spans="1:5" x14ac:dyDescent="0.3">
      <c r="A10027" s="1">
        <v>45626</v>
      </c>
      <c r="B10027" t="s">
        <v>4</v>
      </c>
      <c r="C10027" t="s">
        <v>10</v>
      </c>
      <c r="D10027" s="2">
        <v>20981</v>
      </c>
      <c r="E10027" t="e">
        <f>VLOOKUP(Actual_Table[[#This Row],[Account]],#REF!,2,FALSE)</f>
        <v>#REF!</v>
      </c>
    </row>
    <row r="10028" spans="1:5" x14ac:dyDescent="0.3">
      <c r="A10028" s="1">
        <v>45626</v>
      </c>
      <c r="B10028" t="s">
        <v>11</v>
      </c>
      <c r="C10028" t="s">
        <v>5</v>
      </c>
      <c r="D10028" s="2">
        <v>2650</v>
      </c>
      <c r="E10028" t="e">
        <f>VLOOKUP(Actual_Table[[#This Row],[Account]],#REF!,2,FALSE)</f>
        <v>#REF!</v>
      </c>
    </row>
    <row r="10029" spans="1:5" x14ac:dyDescent="0.3">
      <c r="A10029" s="1">
        <v>45626</v>
      </c>
      <c r="B10029" t="s">
        <v>11</v>
      </c>
      <c r="C10029" t="s">
        <v>6</v>
      </c>
      <c r="D10029" s="2">
        <v>10086</v>
      </c>
      <c r="E10029" t="e">
        <f>VLOOKUP(Actual_Table[[#This Row],[Account]],#REF!,2,FALSE)</f>
        <v>#REF!</v>
      </c>
    </row>
    <row r="10030" spans="1:5" x14ac:dyDescent="0.3">
      <c r="A10030" s="1">
        <v>45626</v>
      </c>
      <c r="B10030" t="s">
        <v>11</v>
      </c>
      <c r="C10030" t="s">
        <v>7</v>
      </c>
      <c r="D10030" s="2">
        <v>19726</v>
      </c>
      <c r="E10030" t="e">
        <f>VLOOKUP(Actual_Table[[#This Row],[Account]],#REF!,2,FALSE)</f>
        <v>#REF!</v>
      </c>
    </row>
    <row r="10031" spans="1:5" x14ac:dyDescent="0.3">
      <c r="A10031" s="1">
        <v>45626</v>
      </c>
      <c r="B10031" t="s">
        <v>11</v>
      </c>
      <c r="C10031" t="s">
        <v>8</v>
      </c>
      <c r="D10031" s="2">
        <v>14750</v>
      </c>
      <c r="E10031" t="e">
        <f>VLOOKUP(Actual_Table[[#This Row],[Account]],#REF!,2,FALSE)</f>
        <v>#REF!</v>
      </c>
    </row>
    <row r="10032" spans="1:5" x14ac:dyDescent="0.3">
      <c r="A10032" s="1">
        <v>45626</v>
      </c>
      <c r="B10032" t="s">
        <v>11</v>
      </c>
      <c r="C10032" t="s">
        <v>9</v>
      </c>
      <c r="D10032" s="2">
        <v>24341</v>
      </c>
      <c r="E10032" t="e">
        <f>VLOOKUP(Actual_Table[[#This Row],[Account]],#REF!,2,FALSE)</f>
        <v>#REF!</v>
      </c>
    </row>
    <row r="10033" spans="1:5" x14ac:dyDescent="0.3">
      <c r="A10033" s="1">
        <v>45626</v>
      </c>
      <c r="B10033" t="s">
        <v>11</v>
      </c>
      <c r="C10033" t="s">
        <v>10</v>
      </c>
      <c r="D10033" s="2">
        <v>7687</v>
      </c>
      <c r="E10033" t="e">
        <f>VLOOKUP(Actual_Table[[#This Row],[Account]],#REF!,2,FALSE)</f>
        <v>#REF!</v>
      </c>
    </row>
    <row r="10034" spans="1:5" x14ac:dyDescent="0.3">
      <c r="A10034" s="1">
        <v>45626</v>
      </c>
      <c r="B10034" t="s">
        <v>12</v>
      </c>
      <c r="C10034" t="s">
        <v>5</v>
      </c>
      <c r="D10034" s="2">
        <v>22271</v>
      </c>
      <c r="E10034" t="e">
        <f>VLOOKUP(Actual_Table[[#This Row],[Account]],#REF!,2,FALSE)</f>
        <v>#REF!</v>
      </c>
    </row>
    <row r="10035" spans="1:5" x14ac:dyDescent="0.3">
      <c r="A10035" s="1">
        <v>45626</v>
      </c>
      <c r="B10035" t="s">
        <v>12</v>
      </c>
      <c r="C10035" t="s">
        <v>6</v>
      </c>
      <c r="D10035" s="2">
        <v>18590</v>
      </c>
      <c r="E10035" t="e">
        <f>VLOOKUP(Actual_Table[[#This Row],[Account]],#REF!,2,FALSE)</f>
        <v>#REF!</v>
      </c>
    </row>
    <row r="10036" spans="1:5" x14ac:dyDescent="0.3">
      <c r="A10036" s="1">
        <v>45626</v>
      </c>
      <c r="B10036" t="s">
        <v>12</v>
      </c>
      <c r="C10036" t="s">
        <v>7</v>
      </c>
      <c r="D10036" s="2">
        <v>15309</v>
      </c>
      <c r="E10036" t="e">
        <f>VLOOKUP(Actual_Table[[#This Row],[Account]],#REF!,2,FALSE)</f>
        <v>#REF!</v>
      </c>
    </row>
    <row r="10037" spans="1:5" x14ac:dyDescent="0.3">
      <c r="A10037" s="1">
        <v>45626</v>
      </c>
      <c r="B10037" t="s">
        <v>12</v>
      </c>
      <c r="C10037" t="s">
        <v>8</v>
      </c>
      <c r="D10037" s="2">
        <v>23635</v>
      </c>
      <c r="E10037" t="e">
        <f>VLOOKUP(Actual_Table[[#This Row],[Account]],#REF!,2,FALSE)</f>
        <v>#REF!</v>
      </c>
    </row>
    <row r="10038" spans="1:5" x14ac:dyDescent="0.3">
      <c r="A10038" s="1">
        <v>45626</v>
      </c>
      <c r="B10038" t="s">
        <v>12</v>
      </c>
      <c r="C10038" t="s">
        <v>9</v>
      </c>
      <c r="D10038" s="2">
        <v>13230</v>
      </c>
      <c r="E10038" t="e">
        <f>VLOOKUP(Actual_Table[[#This Row],[Account]],#REF!,2,FALSE)</f>
        <v>#REF!</v>
      </c>
    </row>
    <row r="10039" spans="1:5" x14ac:dyDescent="0.3">
      <c r="A10039" s="1">
        <v>45626</v>
      </c>
      <c r="B10039" t="s">
        <v>12</v>
      </c>
      <c r="C10039" t="s">
        <v>10</v>
      </c>
      <c r="D10039" s="2">
        <v>14623</v>
      </c>
      <c r="E10039" t="e">
        <f>VLOOKUP(Actual_Table[[#This Row],[Account]],#REF!,2,FALSE)</f>
        <v>#REF!</v>
      </c>
    </row>
    <row r="10040" spans="1:5" x14ac:dyDescent="0.3">
      <c r="A10040" s="1">
        <v>45626</v>
      </c>
      <c r="B10040" t="s">
        <v>13</v>
      </c>
      <c r="C10040" t="s">
        <v>5</v>
      </c>
      <c r="D10040" s="2">
        <v>20777</v>
      </c>
      <c r="E10040" t="e">
        <f>VLOOKUP(Actual_Table[[#This Row],[Account]],#REF!,2,FALSE)</f>
        <v>#REF!</v>
      </c>
    </row>
    <row r="10041" spans="1:5" x14ac:dyDescent="0.3">
      <c r="A10041" s="1">
        <v>45626</v>
      </c>
      <c r="B10041" t="s">
        <v>13</v>
      </c>
      <c r="C10041" t="s">
        <v>6</v>
      </c>
      <c r="D10041" s="2">
        <v>21746</v>
      </c>
      <c r="E10041" t="e">
        <f>VLOOKUP(Actual_Table[[#This Row],[Account]],#REF!,2,FALSE)</f>
        <v>#REF!</v>
      </c>
    </row>
    <row r="10042" spans="1:5" x14ac:dyDescent="0.3">
      <c r="A10042" s="1">
        <v>45626</v>
      </c>
      <c r="B10042" t="s">
        <v>13</v>
      </c>
      <c r="C10042" t="s">
        <v>7</v>
      </c>
      <c r="D10042" s="2">
        <v>16752</v>
      </c>
      <c r="E10042" t="e">
        <f>VLOOKUP(Actual_Table[[#This Row],[Account]],#REF!,2,FALSE)</f>
        <v>#REF!</v>
      </c>
    </row>
    <row r="10043" spans="1:5" x14ac:dyDescent="0.3">
      <c r="A10043" s="1">
        <v>45626</v>
      </c>
      <c r="B10043" t="s">
        <v>13</v>
      </c>
      <c r="C10043" t="s">
        <v>8</v>
      </c>
      <c r="D10043" s="2">
        <v>21595</v>
      </c>
      <c r="E10043" t="e">
        <f>VLOOKUP(Actual_Table[[#This Row],[Account]],#REF!,2,FALSE)</f>
        <v>#REF!</v>
      </c>
    </row>
    <row r="10044" spans="1:5" x14ac:dyDescent="0.3">
      <c r="A10044" s="1">
        <v>45626</v>
      </c>
      <c r="B10044" t="s">
        <v>13</v>
      </c>
      <c r="C10044" t="s">
        <v>9</v>
      </c>
      <c r="D10044" s="2">
        <v>5237</v>
      </c>
      <c r="E10044" t="e">
        <f>VLOOKUP(Actual_Table[[#This Row],[Account]],#REF!,2,FALSE)</f>
        <v>#REF!</v>
      </c>
    </row>
    <row r="10045" spans="1:5" x14ac:dyDescent="0.3">
      <c r="A10045" s="1">
        <v>45626</v>
      </c>
      <c r="B10045" t="s">
        <v>13</v>
      </c>
      <c r="C10045" t="s">
        <v>10</v>
      </c>
      <c r="D10045" s="2">
        <v>11336</v>
      </c>
      <c r="E10045" t="e">
        <f>VLOOKUP(Actual_Table[[#This Row],[Account]],#REF!,2,FALSE)</f>
        <v>#REF!</v>
      </c>
    </row>
    <row r="10046" spans="1:5" x14ac:dyDescent="0.3">
      <c r="A10046" s="1">
        <v>45626</v>
      </c>
      <c r="B10046" t="s">
        <v>14</v>
      </c>
      <c r="C10046" t="s">
        <v>5</v>
      </c>
      <c r="D10046" s="2">
        <v>15730</v>
      </c>
      <c r="E10046" t="e">
        <f>VLOOKUP(Actual_Table[[#This Row],[Account]],#REF!,2,FALSE)</f>
        <v>#REF!</v>
      </c>
    </row>
    <row r="10047" spans="1:5" x14ac:dyDescent="0.3">
      <c r="A10047" s="1">
        <v>45626</v>
      </c>
      <c r="B10047" t="s">
        <v>14</v>
      </c>
      <c r="C10047" t="s">
        <v>6</v>
      </c>
      <c r="D10047" s="2">
        <v>3929</v>
      </c>
      <c r="E10047" t="e">
        <f>VLOOKUP(Actual_Table[[#This Row],[Account]],#REF!,2,FALSE)</f>
        <v>#REF!</v>
      </c>
    </row>
    <row r="10048" spans="1:5" x14ac:dyDescent="0.3">
      <c r="A10048" s="1">
        <v>45626</v>
      </c>
      <c r="B10048" t="s">
        <v>14</v>
      </c>
      <c r="C10048" t="s">
        <v>7</v>
      </c>
      <c r="D10048" s="2">
        <v>3225</v>
      </c>
      <c r="E10048" t="e">
        <f>VLOOKUP(Actual_Table[[#This Row],[Account]],#REF!,2,FALSE)</f>
        <v>#REF!</v>
      </c>
    </row>
    <row r="10049" spans="1:5" x14ac:dyDescent="0.3">
      <c r="A10049" s="1">
        <v>45626</v>
      </c>
      <c r="B10049" t="s">
        <v>14</v>
      </c>
      <c r="C10049" t="s">
        <v>8</v>
      </c>
      <c r="D10049" s="2">
        <v>5443</v>
      </c>
      <c r="E10049" t="e">
        <f>VLOOKUP(Actual_Table[[#This Row],[Account]],#REF!,2,FALSE)</f>
        <v>#REF!</v>
      </c>
    </row>
    <row r="10050" spans="1:5" x14ac:dyDescent="0.3">
      <c r="A10050" s="1">
        <v>45626</v>
      </c>
      <c r="B10050" t="s">
        <v>14</v>
      </c>
      <c r="C10050" t="s">
        <v>9</v>
      </c>
      <c r="D10050" s="2">
        <v>7857</v>
      </c>
      <c r="E10050" t="e">
        <f>VLOOKUP(Actual_Table[[#This Row],[Account]],#REF!,2,FALSE)</f>
        <v>#REF!</v>
      </c>
    </row>
    <row r="10051" spans="1:5" x14ac:dyDescent="0.3">
      <c r="A10051" s="1">
        <v>45626</v>
      </c>
      <c r="B10051" t="s">
        <v>14</v>
      </c>
      <c r="C10051" t="s">
        <v>10</v>
      </c>
      <c r="D10051" s="2">
        <v>13297</v>
      </c>
      <c r="E10051" t="e">
        <f>VLOOKUP(Actual_Table[[#This Row],[Account]],#REF!,2,FALSE)</f>
        <v>#REF!</v>
      </c>
    </row>
    <row r="10052" spans="1:5" x14ac:dyDescent="0.3">
      <c r="A10052" s="1">
        <v>45627</v>
      </c>
      <c r="B10052" t="s">
        <v>4</v>
      </c>
      <c r="C10052" t="s">
        <v>5</v>
      </c>
      <c r="D10052" s="2">
        <v>6163</v>
      </c>
      <c r="E10052" t="e">
        <f>VLOOKUP(Actual_Table[[#This Row],[Account]],#REF!,2,FALSE)</f>
        <v>#REF!</v>
      </c>
    </row>
    <row r="10053" spans="1:5" x14ac:dyDescent="0.3">
      <c r="A10053" s="1">
        <v>45627</v>
      </c>
      <c r="B10053" t="s">
        <v>4</v>
      </c>
      <c r="C10053" t="s">
        <v>6</v>
      </c>
      <c r="D10053" s="2">
        <v>19299</v>
      </c>
      <c r="E10053" t="e">
        <f>VLOOKUP(Actual_Table[[#This Row],[Account]],#REF!,2,FALSE)</f>
        <v>#REF!</v>
      </c>
    </row>
    <row r="10054" spans="1:5" x14ac:dyDescent="0.3">
      <c r="A10054" s="1">
        <v>45627</v>
      </c>
      <c r="B10054" t="s">
        <v>4</v>
      </c>
      <c r="C10054" t="s">
        <v>7</v>
      </c>
      <c r="D10054" s="2">
        <v>6295</v>
      </c>
      <c r="E10054" t="e">
        <f>VLOOKUP(Actual_Table[[#This Row],[Account]],#REF!,2,FALSE)</f>
        <v>#REF!</v>
      </c>
    </row>
    <row r="10055" spans="1:5" x14ac:dyDescent="0.3">
      <c r="A10055" s="1">
        <v>45627</v>
      </c>
      <c r="B10055" t="s">
        <v>4</v>
      </c>
      <c r="C10055" t="s">
        <v>8</v>
      </c>
      <c r="D10055" s="2">
        <v>17930</v>
      </c>
      <c r="E10055" t="e">
        <f>VLOOKUP(Actual_Table[[#This Row],[Account]],#REF!,2,FALSE)</f>
        <v>#REF!</v>
      </c>
    </row>
    <row r="10056" spans="1:5" x14ac:dyDescent="0.3">
      <c r="A10056" s="1">
        <v>45627</v>
      </c>
      <c r="B10056" t="s">
        <v>4</v>
      </c>
      <c r="C10056" t="s">
        <v>9</v>
      </c>
      <c r="D10056" s="2">
        <v>8189</v>
      </c>
      <c r="E10056" t="e">
        <f>VLOOKUP(Actual_Table[[#This Row],[Account]],#REF!,2,FALSE)</f>
        <v>#REF!</v>
      </c>
    </row>
    <row r="10057" spans="1:5" x14ac:dyDescent="0.3">
      <c r="A10057" s="1">
        <v>45627</v>
      </c>
      <c r="B10057" t="s">
        <v>4</v>
      </c>
      <c r="C10057" t="s">
        <v>10</v>
      </c>
      <c r="D10057" s="2">
        <v>6792</v>
      </c>
      <c r="E10057" t="e">
        <f>VLOOKUP(Actual_Table[[#This Row],[Account]],#REF!,2,FALSE)</f>
        <v>#REF!</v>
      </c>
    </row>
    <row r="10058" spans="1:5" x14ac:dyDescent="0.3">
      <c r="A10058" s="1">
        <v>45627</v>
      </c>
      <c r="B10058" t="s">
        <v>11</v>
      </c>
      <c r="C10058" t="s">
        <v>5</v>
      </c>
      <c r="D10058" s="2">
        <v>1022</v>
      </c>
      <c r="E10058" t="e">
        <f>VLOOKUP(Actual_Table[[#This Row],[Account]],#REF!,2,FALSE)</f>
        <v>#REF!</v>
      </c>
    </row>
    <row r="10059" spans="1:5" x14ac:dyDescent="0.3">
      <c r="A10059" s="1">
        <v>45627</v>
      </c>
      <c r="B10059" t="s">
        <v>11</v>
      </c>
      <c r="C10059" t="s">
        <v>6</v>
      </c>
      <c r="D10059" s="2">
        <v>7442</v>
      </c>
      <c r="E10059" t="e">
        <f>VLOOKUP(Actual_Table[[#This Row],[Account]],#REF!,2,FALSE)</f>
        <v>#REF!</v>
      </c>
    </row>
    <row r="10060" spans="1:5" x14ac:dyDescent="0.3">
      <c r="A10060" s="1">
        <v>45627</v>
      </c>
      <c r="B10060" t="s">
        <v>11</v>
      </c>
      <c r="C10060" t="s">
        <v>7</v>
      </c>
      <c r="D10060" s="2">
        <v>19394</v>
      </c>
      <c r="E10060" t="e">
        <f>VLOOKUP(Actual_Table[[#This Row],[Account]],#REF!,2,FALSE)</f>
        <v>#REF!</v>
      </c>
    </row>
    <row r="10061" spans="1:5" x14ac:dyDescent="0.3">
      <c r="A10061" s="1">
        <v>45627</v>
      </c>
      <c r="B10061" t="s">
        <v>11</v>
      </c>
      <c r="C10061" t="s">
        <v>8</v>
      </c>
      <c r="D10061" s="2">
        <v>8693</v>
      </c>
      <c r="E10061" t="e">
        <f>VLOOKUP(Actual_Table[[#This Row],[Account]],#REF!,2,FALSE)</f>
        <v>#REF!</v>
      </c>
    </row>
    <row r="10062" spans="1:5" x14ac:dyDescent="0.3">
      <c r="A10062" s="1">
        <v>45627</v>
      </c>
      <c r="B10062" t="s">
        <v>11</v>
      </c>
      <c r="C10062" t="s">
        <v>9</v>
      </c>
      <c r="D10062" s="2">
        <v>18584</v>
      </c>
      <c r="E10062" t="e">
        <f>VLOOKUP(Actual_Table[[#This Row],[Account]],#REF!,2,FALSE)</f>
        <v>#REF!</v>
      </c>
    </row>
    <row r="10063" spans="1:5" x14ac:dyDescent="0.3">
      <c r="A10063" s="1">
        <v>45627</v>
      </c>
      <c r="B10063" t="s">
        <v>11</v>
      </c>
      <c r="C10063" t="s">
        <v>10</v>
      </c>
      <c r="D10063" s="2">
        <v>14664</v>
      </c>
      <c r="E10063" t="e">
        <f>VLOOKUP(Actual_Table[[#This Row],[Account]],#REF!,2,FALSE)</f>
        <v>#REF!</v>
      </c>
    </row>
    <row r="10064" spans="1:5" x14ac:dyDescent="0.3">
      <c r="A10064" s="1">
        <v>45627</v>
      </c>
      <c r="B10064" t="s">
        <v>12</v>
      </c>
      <c r="C10064" t="s">
        <v>5</v>
      </c>
      <c r="D10064" s="2">
        <v>4431</v>
      </c>
      <c r="E10064" t="e">
        <f>VLOOKUP(Actual_Table[[#This Row],[Account]],#REF!,2,FALSE)</f>
        <v>#REF!</v>
      </c>
    </row>
    <row r="10065" spans="1:5" x14ac:dyDescent="0.3">
      <c r="A10065" s="1">
        <v>45627</v>
      </c>
      <c r="B10065" t="s">
        <v>12</v>
      </c>
      <c r="C10065" t="s">
        <v>6</v>
      </c>
      <c r="D10065" s="2">
        <v>12411</v>
      </c>
      <c r="E10065" t="e">
        <f>VLOOKUP(Actual_Table[[#This Row],[Account]],#REF!,2,FALSE)</f>
        <v>#REF!</v>
      </c>
    </row>
    <row r="10066" spans="1:5" x14ac:dyDescent="0.3">
      <c r="A10066" s="1">
        <v>45627</v>
      </c>
      <c r="B10066" t="s">
        <v>12</v>
      </c>
      <c r="C10066" t="s">
        <v>7</v>
      </c>
      <c r="D10066" s="2">
        <v>14678</v>
      </c>
      <c r="E10066" t="e">
        <f>VLOOKUP(Actual_Table[[#This Row],[Account]],#REF!,2,FALSE)</f>
        <v>#REF!</v>
      </c>
    </row>
    <row r="10067" spans="1:5" x14ac:dyDescent="0.3">
      <c r="A10067" s="1">
        <v>45627</v>
      </c>
      <c r="B10067" t="s">
        <v>12</v>
      </c>
      <c r="C10067" t="s">
        <v>8</v>
      </c>
      <c r="D10067" s="2">
        <v>13993</v>
      </c>
      <c r="E10067" t="e">
        <f>VLOOKUP(Actual_Table[[#This Row],[Account]],#REF!,2,FALSE)</f>
        <v>#REF!</v>
      </c>
    </row>
    <row r="10068" spans="1:5" x14ac:dyDescent="0.3">
      <c r="A10068" s="1">
        <v>45627</v>
      </c>
      <c r="B10068" t="s">
        <v>12</v>
      </c>
      <c r="C10068" t="s">
        <v>9</v>
      </c>
      <c r="D10068" s="2">
        <v>8142</v>
      </c>
      <c r="E10068" t="e">
        <f>VLOOKUP(Actual_Table[[#This Row],[Account]],#REF!,2,FALSE)</f>
        <v>#REF!</v>
      </c>
    </row>
    <row r="10069" spans="1:5" x14ac:dyDescent="0.3">
      <c r="A10069" s="1">
        <v>45627</v>
      </c>
      <c r="B10069" t="s">
        <v>12</v>
      </c>
      <c r="C10069" t="s">
        <v>10</v>
      </c>
      <c r="D10069" s="2">
        <v>22344</v>
      </c>
      <c r="E10069" t="e">
        <f>VLOOKUP(Actual_Table[[#This Row],[Account]],#REF!,2,FALSE)</f>
        <v>#REF!</v>
      </c>
    </row>
    <row r="10070" spans="1:5" x14ac:dyDescent="0.3">
      <c r="A10070" s="1">
        <v>45627</v>
      </c>
      <c r="B10070" t="s">
        <v>13</v>
      </c>
      <c r="C10070" t="s">
        <v>5</v>
      </c>
      <c r="D10070" s="2">
        <v>1652</v>
      </c>
      <c r="E10070" t="e">
        <f>VLOOKUP(Actual_Table[[#This Row],[Account]],#REF!,2,FALSE)</f>
        <v>#REF!</v>
      </c>
    </row>
    <row r="10071" spans="1:5" x14ac:dyDescent="0.3">
      <c r="A10071" s="1">
        <v>45627</v>
      </c>
      <c r="B10071" t="s">
        <v>13</v>
      </c>
      <c r="C10071" t="s">
        <v>6</v>
      </c>
      <c r="D10071" s="2">
        <v>7913</v>
      </c>
      <c r="E10071" t="e">
        <f>VLOOKUP(Actual_Table[[#This Row],[Account]],#REF!,2,FALSE)</f>
        <v>#REF!</v>
      </c>
    </row>
    <row r="10072" spans="1:5" x14ac:dyDescent="0.3">
      <c r="A10072" s="1">
        <v>45627</v>
      </c>
      <c r="B10072" t="s">
        <v>13</v>
      </c>
      <c r="C10072" t="s">
        <v>7</v>
      </c>
      <c r="D10072" s="2">
        <v>11518</v>
      </c>
      <c r="E10072" t="e">
        <f>VLOOKUP(Actual_Table[[#This Row],[Account]],#REF!,2,FALSE)</f>
        <v>#REF!</v>
      </c>
    </row>
    <row r="10073" spans="1:5" x14ac:dyDescent="0.3">
      <c r="A10073" s="1">
        <v>45627</v>
      </c>
      <c r="B10073" t="s">
        <v>13</v>
      </c>
      <c r="C10073" t="s">
        <v>8</v>
      </c>
      <c r="D10073" s="2">
        <v>968</v>
      </c>
      <c r="E10073" t="e">
        <f>VLOOKUP(Actual_Table[[#This Row],[Account]],#REF!,2,FALSE)</f>
        <v>#REF!</v>
      </c>
    </row>
    <row r="10074" spans="1:5" x14ac:dyDescent="0.3">
      <c r="A10074" s="1">
        <v>45627</v>
      </c>
      <c r="B10074" t="s">
        <v>13</v>
      </c>
      <c r="C10074" t="s">
        <v>9</v>
      </c>
      <c r="D10074" s="2">
        <v>2341</v>
      </c>
      <c r="E10074" t="e">
        <f>VLOOKUP(Actual_Table[[#This Row],[Account]],#REF!,2,FALSE)</f>
        <v>#REF!</v>
      </c>
    </row>
    <row r="10075" spans="1:5" x14ac:dyDescent="0.3">
      <c r="A10075" s="1">
        <v>45627</v>
      </c>
      <c r="B10075" t="s">
        <v>13</v>
      </c>
      <c r="C10075" t="s">
        <v>10</v>
      </c>
      <c r="D10075" s="2">
        <v>8063</v>
      </c>
      <c r="E10075" t="e">
        <f>VLOOKUP(Actual_Table[[#This Row],[Account]],#REF!,2,FALSE)</f>
        <v>#REF!</v>
      </c>
    </row>
    <row r="10076" spans="1:5" x14ac:dyDescent="0.3">
      <c r="A10076" s="1">
        <v>45627</v>
      </c>
      <c r="B10076" t="s">
        <v>14</v>
      </c>
      <c r="C10076" t="s">
        <v>5</v>
      </c>
      <c r="D10076" s="2">
        <v>20130</v>
      </c>
      <c r="E10076" t="e">
        <f>VLOOKUP(Actual_Table[[#This Row],[Account]],#REF!,2,FALSE)</f>
        <v>#REF!</v>
      </c>
    </row>
    <row r="10077" spans="1:5" x14ac:dyDescent="0.3">
      <c r="A10077" s="1">
        <v>45627</v>
      </c>
      <c r="B10077" t="s">
        <v>14</v>
      </c>
      <c r="C10077" t="s">
        <v>6</v>
      </c>
      <c r="D10077" s="2">
        <v>10540</v>
      </c>
      <c r="E10077" t="e">
        <f>VLOOKUP(Actual_Table[[#This Row],[Account]],#REF!,2,FALSE)</f>
        <v>#REF!</v>
      </c>
    </row>
    <row r="10078" spans="1:5" x14ac:dyDescent="0.3">
      <c r="A10078" s="1">
        <v>45627</v>
      </c>
      <c r="B10078" t="s">
        <v>14</v>
      </c>
      <c r="C10078" t="s">
        <v>7</v>
      </c>
      <c r="D10078" s="2">
        <v>6790</v>
      </c>
      <c r="E10078" t="e">
        <f>VLOOKUP(Actual_Table[[#This Row],[Account]],#REF!,2,FALSE)</f>
        <v>#REF!</v>
      </c>
    </row>
    <row r="10079" spans="1:5" x14ac:dyDescent="0.3">
      <c r="A10079" s="1">
        <v>45627</v>
      </c>
      <c r="B10079" t="s">
        <v>14</v>
      </c>
      <c r="C10079" t="s">
        <v>8</v>
      </c>
      <c r="D10079" s="2">
        <v>19750</v>
      </c>
      <c r="E10079" t="e">
        <f>VLOOKUP(Actual_Table[[#This Row],[Account]],#REF!,2,FALSE)</f>
        <v>#REF!</v>
      </c>
    </row>
    <row r="10080" spans="1:5" x14ac:dyDescent="0.3">
      <c r="A10080" s="1">
        <v>45627</v>
      </c>
      <c r="B10080" t="s">
        <v>14</v>
      </c>
      <c r="C10080" t="s">
        <v>9</v>
      </c>
      <c r="D10080" s="2">
        <v>17538</v>
      </c>
      <c r="E10080" t="e">
        <f>VLOOKUP(Actual_Table[[#This Row],[Account]],#REF!,2,FALSE)</f>
        <v>#REF!</v>
      </c>
    </row>
    <row r="10081" spans="1:5" x14ac:dyDescent="0.3">
      <c r="A10081" s="1">
        <v>45627</v>
      </c>
      <c r="B10081" t="s">
        <v>14</v>
      </c>
      <c r="C10081" t="s">
        <v>10</v>
      </c>
      <c r="D10081" s="2">
        <v>21042</v>
      </c>
      <c r="E10081" t="e">
        <f>VLOOKUP(Actual_Table[[#This Row],[Account]],#REF!,2,FALSE)</f>
        <v>#REF!</v>
      </c>
    </row>
    <row r="10082" spans="1:5" x14ac:dyDescent="0.3">
      <c r="A10082" s="1">
        <v>45628</v>
      </c>
      <c r="B10082" t="s">
        <v>4</v>
      </c>
      <c r="C10082" t="s">
        <v>5</v>
      </c>
      <c r="D10082" s="2">
        <v>4350</v>
      </c>
      <c r="E10082" t="e">
        <f>VLOOKUP(Actual_Table[[#This Row],[Account]],#REF!,2,FALSE)</f>
        <v>#REF!</v>
      </c>
    </row>
    <row r="10083" spans="1:5" x14ac:dyDescent="0.3">
      <c r="A10083" s="1">
        <v>45628</v>
      </c>
      <c r="B10083" t="s">
        <v>4</v>
      </c>
      <c r="C10083" t="s">
        <v>6</v>
      </c>
      <c r="D10083" s="2">
        <v>2959</v>
      </c>
      <c r="E10083" t="e">
        <f>VLOOKUP(Actual_Table[[#This Row],[Account]],#REF!,2,FALSE)</f>
        <v>#REF!</v>
      </c>
    </row>
    <row r="10084" spans="1:5" x14ac:dyDescent="0.3">
      <c r="A10084" s="1">
        <v>45628</v>
      </c>
      <c r="B10084" t="s">
        <v>4</v>
      </c>
      <c r="C10084" t="s">
        <v>7</v>
      </c>
      <c r="D10084" s="2">
        <v>2659</v>
      </c>
      <c r="E10084" t="e">
        <f>VLOOKUP(Actual_Table[[#This Row],[Account]],#REF!,2,FALSE)</f>
        <v>#REF!</v>
      </c>
    </row>
    <row r="10085" spans="1:5" x14ac:dyDescent="0.3">
      <c r="A10085" s="1">
        <v>45628</v>
      </c>
      <c r="B10085" t="s">
        <v>4</v>
      </c>
      <c r="C10085" t="s">
        <v>8</v>
      </c>
      <c r="D10085" s="2">
        <v>12532</v>
      </c>
      <c r="E10085" t="e">
        <f>VLOOKUP(Actual_Table[[#This Row],[Account]],#REF!,2,FALSE)</f>
        <v>#REF!</v>
      </c>
    </row>
    <row r="10086" spans="1:5" x14ac:dyDescent="0.3">
      <c r="A10086" s="1">
        <v>45628</v>
      </c>
      <c r="B10086" t="s">
        <v>4</v>
      </c>
      <c r="C10086" t="s">
        <v>9</v>
      </c>
      <c r="D10086" s="2">
        <v>14992</v>
      </c>
      <c r="E10086" t="e">
        <f>VLOOKUP(Actual_Table[[#This Row],[Account]],#REF!,2,FALSE)</f>
        <v>#REF!</v>
      </c>
    </row>
    <row r="10087" spans="1:5" x14ac:dyDescent="0.3">
      <c r="A10087" s="1">
        <v>45628</v>
      </c>
      <c r="B10087" t="s">
        <v>4</v>
      </c>
      <c r="C10087" t="s">
        <v>10</v>
      </c>
      <c r="D10087" s="2">
        <v>2609</v>
      </c>
      <c r="E10087" t="e">
        <f>VLOOKUP(Actual_Table[[#This Row],[Account]],#REF!,2,FALSE)</f>
        <v>#REF!</v>
      </c>
    </row>
    <row r="10088" spans="1:5" x14ac:dyDescent="0.3">
      <c r="A10088" s="1">
        <v>45628</v>
      </c>
      <c r="B10088" t="s">
        <v>11</v>
      </c>
      <c r="C10088" t="s">
        <v>5</v>
      </c>
      <c r="D10088" s="2">
        <v>16699</v>
      </c>
      <c r="E10088" t="e">
        <f>VLOOKUP(Actual_Table[[#This Row],[Account]],#REF!,2,FALSE)</f>
        <v>#REF!</v>
      </c>
    </row>
    <row r="10089" spans="1:5" x14ac:dyDescent="0.3">
      <c r="A10089" s="1">
        <v>45628</v>
      </c>
      <c r="B10089" t="s">
        <v>11</v>
      </c>
      <c r="C10089" t="s">
        <v>6</v>
      </c>
      <c r="D10089" s="2">
        <v>1643</v>
      </c>
      <c r="E10089" t="e">
        <f>VLOOKUP(Actual_Table[[#This Row],[Account]],#REF!,2,FALSE)</f>
        <v>#REF!</v>
      </c>
    </row>
    <row r="10090" spans="1:5" x14ac:dyDescent="0.3">
      <c r="A10090" s="1">
        <v>45628</v>
      </c>
      <c r="B10090" t="s">
        <v>11</v>
      </c>
      <c r="C10090" t="s">
        <v>7</v>
      </c>
      <c r="D10090" s="2">
        <v>19302</v>
      </c>
      <c r="E10090" t="e">
        <f>VLOOKUP(Actual_Table[[#This Row],[Account]],#REF!,2,FALSE)</f>
        <v>#REF!</v>
      </c>
    </row>
    <row r="10091" spans="1:5" x14ac:dyDescent="0.3">
      <c r="A10091" s="1">
        <v>45628</v>
      </c>
      <c r="B10091" t="s">
        <v>11</v>
      </c>
      <c r="C10091" t="s">
        <v>8</v>
      </c>
      <c r="D10091" s="2">
        <v>6810</v>
      </c>
      <c r="E10091" t="e">
        <f>VLOOKUP(Actual_Table[[#This Row],[Account]],#REF!,2,FALSE)</f>
        <v>#REF!</v>
      </c>
    </row>
    <row r="10092" spans="1:5" x14ac:dyDescent="0.3">
      <c r="A10092" s="1">
        <v>45628</v>
      </c>
      <c r="B10092" t="s">
        <v>11</v>
      </c>
      <c r="C10092" t="s">
        <v>9</v>
      </c>
      <c r="D10092" s="2">
        <v>10682</v>
      </c>
      <c r="E10092" t="e">
        <f>VLOOKUP(Actual_Table[[#This Row],[Account]],#REF!,2,FALSE)</f>
        <v>#REF!</v>
      </c>
    </row>
    <row r="10093" spans="1:5" x14ac:dyDescent="0.3">
      <c r="A10093" s="1">
        <v>45628</v>
      </c>
      <c r="B10093" t="s">
        <v>11</v>
      </c>
      <c r="C10093" t="s">
        <v>10</v>
      </c>
      <c r="D10093" s="2">
        <v>24441</v>
      </c>
      <c r="E10093" t="e">
        <f>VLOOKUP(Actual_Table[[#This Row],[Account]],#REF!,2,FALSE)</f>
        <v>#REF!</v>
      </c>
    </row>
    <row r="10094" spans="1:5" x14ac:dyDescent="0.3">
      <c r="A10094" s="1">
        <v>45628</v>
      </c>
      <c r="B10094" t="s">
        <v>12</v>
      </c>
      <c r="C10094" t="s">
        <v>5</v>
      </c>
      <c r="D10094" s="2">
        <v>19363</v>
      </c>
      <c r="E10094" t="e">
        <f>VLOOKUP(Actual_Table[[#This Row],[Account]],#REF!,2,FALSE)</f>
        <v>#REF!</v>
      </c>
    </row>
    <row r="10095" spans="1:5" x14ac:dyDescent="0.3">
      <c r="A10095" s="1">
        <v>45628</v>
      </c>
      <c r="B10095" t="s">
        <v>12</v>
      </c>
      <c r="C10095" t="s">
        <v>6</v>
      </c>
      <c r="D10095" s="2">
        <v>16515</v>
      </c>
      <c r="E10095" t="e">
        <f>VLOOKUP(Actual_Table[[#This Row],[Account]],#REF!,2,FALSE)</f>
        <v>#REF!</v>
      </c>
    </row>
    <row r="10096" spans="1:5" x14ac:dyDescent="0.3">
      <c r="A10096" s="1">
        <v>45628</v>
      </c>
      <c r="B10096" t="s">
        <v>12</v>
      </c>
      <c r="C10096" t="s">
        <v>7</v>
      </c>
      <c r="D10096" s="2">
        <v>6084</v>
      </c>
      <c r="E10096" t="e">
        <f>VLOOKUP(Actual_Table[[#This Row],[Account]],#REF!,2,FALSE)</f>
        <v>#REF!</v>
      </c>
    </row>
    <row r="10097" spans="1:5" x14ac:dyDescent="0.3">
      <c r="A10097" s="1">
        <v>45628</v>
      </c>
      <c r="B10097" t="s">
        <v>12</v>
      </c>
      <c r="C10097" t="s">
        <v>8</v>
      </c>
      <c r="D10097" s="2">
        <v>21228</v>
      </c>
      <c r="E10097" t="e">
        <f>VLOOKUP(Actual_Table[[#This Row],[Account]],#REF!,2,FALSE)</f>
        <v>#REF!</v>
      </c>
    </row>
    <row r="10098" spans="1:5" x14ac:dyDescent="0.3">
      <c r="A10098" s="1">
        <v>45628</v>
      </c>
      <c r="B10098" t="s">
        <v>12</v>
      </c>
      <c r="C10098" t="s">
        <v>9</v>
      </c>
      <c r="D10098" s="2">
        <v>13617</v>
      </c>
      <c r="E10098" t="e">
        <f>VLOOKUP(Actual_Table[[#This Row],[Account]],#REF!,2,FALSE)</f>
        <v>#REF!</v>
      </c>
    </row>
    <row r="10099" spans="1:5" x14ac:dyDescent="0.3">
      <c r="A10099" s="1">
        <v>45628</v>
      </c>
      <c r="B10099" t="s">
        <v>12</v>
      </c>
      <c r="C10099" t="s">
        <v>10</v>
      </c>
      <c r="D10099" s="2">
        <v>5436</v>
      </c>
      <c r="E10099" t="e">
        <f>VLOOKUP(Actual_Table[[#This Row],[Account]],#REF!,2,FALSE)</f>
        <v>#REF!</v>
      </c>
    </row>
    <row r="10100" spans="1:5" x14ac:dyDescent="0.3">
      <c r="A10100" s="1">
        <v>45628</v>
      </c>
      <c r="B10100" t="s">
        <v>13</v>
      </c>
      <c r="C10100" t="s">
        <v>5</v>
      </c>
      <c r="D10100" s="2">
        <v>14127</v>
      </c>
      <c r="E10100" t="e">
        <f>VLOOKUP(Actual_Table[[#This Row],[Account]],#REF!,2,FALSE)</f>
        <v>#REF!</v>
      </c>
    </row>
    <row r="10101" spans="1:5" x14ac:dyDescent="0.3">
      <c r="A10101" s="1">
        <v>45628</v>
      </c>
      <c r="B10101" t="s">
        <v>13</v>
      </c>
      <c r="C10101" t="s">
        <v>6</v>
      </c>
      <c r="D10101" s="2">
        <v>4840</v>
      </c>
      <c r="E10101" t="e">
        <f>VLOOKUP(Actual_Table[[#This Row],[Account]],#REF!,2,FALSE)</f>
        <v>#REF!</v>
      </c>
    </row>
    <row r="10102" spans="1:5" x14ac:dyDescent="0.3">
      <c r="A10102" s="1">
        <v>45628</v>
      </c>
      <c r="B10102" t="s">
        <v>13</v>
      </c>
      <c r="C10102" t="s">
        <v>7</v>
      </c>
      <c r="D10102" s="2">
        <v>19330</v>
      </c>
      <c r="E10102" t="e">
        <f>VLOOKUP(Actual_Table[[#This Row],[Account]],#REF!,2,FALSE)</f>
        <v>#REF!</v>
      </c>
    </row>
    <row r="10103" spans="1:5" x14ac:dyDescent="0.3">
      <c r="A10103" s="1">
        <v>45628</v>
      </c>
      <c r="B10103" t="s">
        <v>13</v>
      </c>
      <c r="C10103" t="s">
        <v>8</v>
      </c>
      <c r="D10103" s="2">
        <v>18856</v>
      </c>
      <c r="E10103" t="e">
        <f>VLOOKUP(Actual_Table[[#This Row],[Account]],#REF!,2,FALSE)</f>
        <v>#REF!</v>
      </c>
    </row>
    <row r="10104" spans="1:5" x14ac:dyDescent="0.3">
      <c r="A10104" s="1">
        <v>45628</v>
      </c>
      <c r="B10104" t="s">
        <v>13</v>
      </c>
      <c r="C10104" t="s">
        <v>9</v>
      </c>
      <c r="D10104" s="2">
        <v>17623</v>
      </c>
      <c r="E10104" t="e">
        <f>VLOOKUP(Actual_Table[[#This Row],[Account]],#REF!,2,FALSE)</f>
        <v>#REF!</v>
      </c>
    </row>
    <row r="10105" spans="1:5" x14ac:dyDescent="0.3">
      <c r="A10105" s="1">
        <v>45628</v>
      </c>
      <c r="B10105" t="s">
        <v>13</v>
      </c>
      <c r="C10105" t="s">
        <v>10</v>
      </c>
      <c r="D10105" s="2">
        <v>22491</v>
      </c>
      <c r="E10105" t="e">
        <f>VLOOKUP(Actual_Table[[#This Row],[Account]],#REF!,2,FALSE)</f>
        <v>#REF!</v>
      </c>
    </row>
    <row r="10106" spans="1:5" x14ac:dyDescent="0.3">
      <c r="A10106" s="1">
        <v>45628</v>
      </c>
      <c r="B10106" t="s">
        <v>14</v>
      </c>
      <c r="C10106" t="s">
        <v>5</v>
      </c>
      <c r="D10106" s="2">
        <v>16834</v>
      </c>
      <c r="E10106" t="e">
        <f>VLOOKUP(Actual_Table[[#This Row],[Account]],#REF!,2,FALSE)</f>
        <v>#REF!</v>
      </c>
    </row>
    <row r="10107" spans="1:5" x14ac:dyDescent="0.3">
      <c r="A10107" s="1">
        <v>45628</v>
      </c>
      <c r="B10107" t="s">
        <v>14</v>
      </c>
      <c r="C10107" t="s">
        <v>6</v>
      </c>
      <c r="D10107" s="2">
        <v>3111</v>
      </c>
      <c r="E10107" t="e">
        <f>VLOOKUP(Actual_Table[[#This Row],[Account]],#REF!,2,FALSE)</f>
        <v>#REF!</v>
      </c>
    </row>
    <row r="10108" spans="1:5" x14ac:dyDescent="0.3">
      <c r="A10108" s="1">
        <v>45628</v>
      </c>
      <c r="B10108" t="s">
        <v>14</v>
      </c>
      <c r="C10108" t="s">
        <v>7</v>
      </c>
      <c r="D10108" s="2">
        <v>16324</v>
      </c>
      <c r="E10108" t="e">
        <f>VLOOKUP(Actual_Table[[#This Row],[Account]],#REF!,2,FALSE)</f>
        <v>#REF!</v>
      </c>
    </row>
    <row r="10109" spans="1:5" x14ac:dyDescent="0.3">
      <c r="A10109" s="1">
        <v>45628</v>
      </c>
      <c r="B10109" t="s">
        <v>14</v>
      </c>
      <c r="C10109" t="s">
        <v>8</v>
      </c>
      <c r="D10109" s="2">
        <v>22024</v>
      </c>
      <c r="E10109" t="e">
        <f>VLOOKUP(Actual_Table[[#This Row],[Account]],#REF!,2,FALSE)</f>
        <v>#REF!</v>
      </c>
    </row>
    <row r="10110" spans="1:5" x14ac:dyDescent="0.3">
      <c r="A10110" s="1">
        <v>45628</v>
      </c>
      <c r="B10110" t="s">
        <v>14</v>
      </c>
      <c r="C10110" t="s">
        <v>9</v>
      </c>
      <c r="D10110" s="2">
        <v>12326</v>
      </c>
      <c r="E10110" t="e">
        <f>VLOOKUP(Actual_Table[[#This Row],[Account]],#REF!,2,FALSE)</f>
        <v>#REF!</v>
      </c>
    </row>
    <row r="10111" spans="1:5" x14ac:dyDescent="0.3">
      <c r="A10111" s="1">
        <v>45628</v>
      </c>
      <c r="B10111" t="s">
        <v>14</v>
      </c>
      <c r="C10111" t="s">
        <v>10</v>
      </c>
      <c r="D10111" s="2">
        <v>4611</v>
      </c>
      <c r="E10111" t="e">
        <f>VLOOKUP(Actual_Table[[#This Row],[Account]],#REF!,2,FALSE)</f>
        <v>#REF!</v>
      </c>
    </row>
    <row r="10112" spans="1:5" x14ac:dyDescent="0.3">
      <c r="A10112" s="1">
        <v>45629</v>
      </c>
      <c r="B10112" t="s">
        <v>4</v>
      </c>
      <c r="C10112" t="s">
        <v>5</v>
      </c>
      <c r="D10112" s="2">
        <v>8844</v>
      </c>
      <c r="E10112" t="e">
        <f>VLOOKUP(Actual_Table[[#This Row],[Account]],#REF!,2,FALSE)</f>
        <v>#REF!</v>
      </c>
    </row>
    <row r="10113" spans="1:5" x14ac:dyDescent="0.3">
      <c r="A10113" s="1">
        <v>45629</v>
      </c>
      <c r="B10113" t="s">
        <v>4</v>
      </c>
      <c r="C10113" t="s">
        <v>6</v>
      </c>
      <c r="D10113" s="2">
        <v>15320</v>
      </c>
      <c r="E10113" t="e">
        <f>VLOOKUP(Actual_Table[[#This Row],[Account]],#REF!,2,FALSE)</f>
        <v>#REF!</v>
      </c>
    </row>
    <row r="10114" spans="1:5" x14ac:dyDescent="0.3">
      <c r="A10114" s="1">
        <v>45629</v>
      </c>
      <c r="B10114" t="s">
        <v>4</v>
      </c>
      <c r="C10114" t="s">
        <v>7</v>
      </c>
      <c r="D10114" s="2">
        <v>20630</v>
      </c>
      <c r="E10114" t="e">
        <f>VLOOKUP(Actual_Table[[#This Row],[Account]],#REF!,2,FALSE)</f>
        <v>#REF!</v>
      </c>
    </row>
    <row r="10115" spans="1:5" x14ac:dyDescent="0.3">
      <c r="A10115" s="1">
        <v>45629</v>
      </c>
      <c r="B10115" t="s">
        <v>4</v>
      </c>
      <c r="C10115" t="s">
        <v>8</v>
      </c>
      <c r="D10115" s="2">
        <v>9441</v>
      </c>
      <c r="E10115" t="e">
        <f>VLOOKUP(Actual_Table[[#This Row],[Account]],#REF!,2,FALSE)</f>
        <v>#REF!</v>
      </c>
    </row>
    <row r="10116" spans="1:5" x14ac:dyDescent="0.3">
      <c r="A10116" s="1">
        <v>45629</v>
      </c>
      <c r="B10116" t="s">
        <v>4</v>
      </c>
      <c r="C10116" t="s">
        <v>9</v>
      </c>
      <c r="D10116" s="2">
        <v>9785</v>
      </c>
      <c r="E10116" t="e">
        <f>VLOOKUP(Actual_Table[[#This Row],[Account]],#REF!,2,FALSE)</f>
        <v>#REF!</v>
      </c>
    </row>
    <row r="10117" spans="1:5" x14ac:dyDescent="0.3">
      <c r="A10117" s="1">
        <v>45629</v>
      </c>
      <c r="B10117" t="s">
        <v>4</v>
      </c>
      <c r="C10117" t="s">
        <v>10</v>
      </c>
      <c r="D10117" s="2">
        <v>1922</v>
      </c>
      <c r="E10117" t="e">
        <f>VLOOKUP(Actual_Table[[#This Row],[Account]],#REF!,2,FALSE)</f>
        <v>#REF!</v>
      </c>
    </row>
    <row r="10118" spans="1:5" x14ac:dyDescent="0.3">
      <c r="A10118" s="1">
        <v>45629</v>
      </c>
      <c r="B10118" t="s">
        <v>11</v>
      </c>
      <c r="C10118" t="s">
        <v>5</v>
      </c>
      <c r="D10118" s="2">
        <v>11756</v>
      </c>
      <c r="E10118" t="e">
        <f>VLOOKUP(Actual_Table[[#This Row],[Account]],#REF!,2,FALSE)</f>
        <v>#REF!</v>
      </c>
    </row>
    <row r="10119" spans="1:5" x14ac:dyDescent="0.3">
      <c r="A10119" s="1">
        <v>45629</v>
      </c>
      <c r="B10119" t="s">
        <v>11</v>
      </c>
      <c r="C10119" t="s">
        <v>6</v>
      </c>
      <c r="D10119" s="2">
        <v>5180</v>
      </c>
      <c r="E10119" t="e">
        <f>VLOOKUP(Actual_Table[[#This Row],[Account]],#REF!,2,FALSE)</f>
        <v>#REF!</v>
      </c>
    </row>
    <row r="10120" spans="1:5" x14ac:dyDescent="0.3">
      <c r="A10120" s="1">
        <v>45629</v>
      </c>
      <c r="B10120" t="s">
        <v>11</v>
      </c>
      <c r="C10120" t="s">
        <v>7</v>
      </c>
      <c r="D10120" s="2">
        <v>20202</v>
      </c>
      <c r="E10120" t="e">
        <f>VLOOKUP(Actual_Table[[#This Row],[Account]],#REF!,2,FALSE)</f>
        <v>#REF!</v>
      </c>
    </row>
    <row r="10121" spans="1:5" x14ac:dyDescent="0.3">
      <c r="A10121" s="1">
        <v>45629</v>
      </c>
      <c r="B10121" t="s">
        <v>11</v>
      </c>
      <c r="C10121" t="s">
        <v>8</v>
      </c>
      <c r="D10121" s="2">
        <v>20541</v>
      </c>
      <c r="E10121" t="e">
        <f>VLOOKUP(Actual_Table[[#This Row],[Account]],#REF!,2,FALSE)</f>
        <v>#REF!</v>
      </c>
    </row>
    <row r="10122" spans="1:5" x14ac:dyDescent="0.3">
      <c r="A10122" s="1">
        <v>45629</v>
      </c>
      <c r="B10122" t="s">
        <v>11</v>
      </c>
      <c r="C10122" t="s">
        <v>9</v>
      </c>
      <c r="D10122" s="2">
        <v>13816</v>
      </c>
      <c r="E10122" t="e">
        <f>VLOOKUP(Actual_Table[[#This Row],[Account]],#REF!,2,FALSE)</f>
        <v>#REF!</v>
      </c>
    </row>
    <row r="10123" spans="1:5" x14ac:dyDescent="0.3">
      <c r="A10123" s="1">
        <v>45629</v>
      </c>
      <c r="B10123" t="s">
        <v>11</v>
      </c>
      <c r="C10123" t="s">
        <v>10</v>
      </c>
      <c r="D10123" s="2">
        <v>16709</v>
      </c>
      <c r="E10123" t="e">
        <f>VLOOKUP(Actual_Table[[#This Row],[Account]],#REF!,2,FALSE)</f>
        <v>#REF!</v>
      </c>
    </row>
    <row r="10124" spans="1:5" x14ac:dyDescent="0.3">
      <c r="A10124" s="1">
        <v>45629</v>
      </c>
      <c r="B10124" t="s">
        <v>12</v>
      </c>
      <c r="C10124" t="s">
        <v>5</v>
      </c>
      <c r="D10124" s="2">
        <v>9186</v>
      </c>
      <c r="E10124" t="e">
        <f>VLOOKUP(Actual_Table[[#This Row],[Account]],#REF!,2,FALSE)</f>
        <v>#REF!</v>
      </c>
    </row>
    <row r="10125" spans="1:5" x14ac:dyDescent="0.3">
      <c r="A10125" s="1">
        <v>45629</v>
      </c>
      <c r="B10125" t="s">
        <v>12</v>
      </c>
      <c r="C10125" t="s">
        <v>6</v>
      </c>
      <c r="D10125" s="2">
        <v>20716</v>
      </c>
      <c r="E10125" t="e">
        <f>VLOOKUP(Actual_Table[[#This Row],[Account]],#REF!,2,FALSE)</f>
        <v>#REF!</v>
      </c>
    </row>
    <row r="10126" spans="1:5" x14ac:dyDescent="0.3">
      <c r="A10126" s="1">
        <v>45629</v>
      </c>
      <c r="B10126" t="s">
        <v>12</v>
      </c>
      <c r="C10126" t="s">
        <v>7</v>
      </c>
      <c r="D10126" s="2">
        <v>2631</v>
      </c>
      <c r="E10126" t="e">
        <f>VLOOKUP(Actual_Table[[#This Row],[Account]],#REF!,2,FALSE)</f>
        <v>#REF!</v>
      </c>
    </row>
    <row r="10127" spans="1:5" x14ac:dyDescent="0.3">
      <c r="A10127" s="1">
        <v>45629</v>
      </c>
      <c r="B10127" t="s">
        <v>12</v>
      </c>
      <c r="C10127" t="s">
        <v>8</v>
      </c>
      <c r="D10127" s="2">
        <v>12767</v>
      </c>
      <c r="E10127" t="e">
        <f>VLOOKUP(Actual_Table[[#This Row],[Account]],#REF!,2,FALSE)</f>
        <v>#REF!</v>
      </c>
    </row>
    <row r="10128" spans="1:5" x14ac:dyDescent="0.3">
      <c r="A10128" s="1">
        <v>45629</v>
      </c>
      <c r="B10128" t="s">
        <v>12</v>
      </c>
      <c r="C10128" t="s">
        <v>9</v>
      </c>
      <c r="D10128" s="2">
        <v>24482</v>
      </c>
      <c r="E10128" t="e">
        <f>VLOOKUP(Actual_Table[[#This Row],[Account]],#REF!,2,FALSE)</f>
        <v>#REF!</v>
      </c>
    </row>
    <row r="10129" spans="1:5" x14ac:dyDescent="0.3">
      <c r="A10129" s="1">
        <v>45629</v>
      </c>
      <c r="B10129" t="s">
        <v>12</v>
      </c>
      <c r="C10129" t="s">
        <v>10</v>
      </c>
      <c r="D10129" s="2">
        <v>18701</v>
      </c>
      <c r="E10129" t="e">
        <f>VLOOKUP(Actual_Table[[#This Row],[Account]],#REF!,2,FALSE)</f>
        <v>#REF!</v>
      </c>
    </row>
    <row r="10130" spans="1:5" x14ac:dyDescent="0.3">
      <c r="A10130" s="1">
        <v>45629</v>
      </c>
      <c r="B10130" t="s">
        <v>13</v>
      </c>
      <c r="C10130" t="s">
        <v>5</v>
      </c>
      <c r="D10130" s="2">
        <v>21755</v>
      </c>
      <c r="E10130" t="e">
        <f>VLOOKUP(Actual_Table[[#This Row],[Account]],#REF!,2,FALSE)</f>
        <v>#REF!</v>
      </c>
    </row>
    <row r="10131" spans="1:5" x14ac:dyDescent="0.3">
      <c r="A10131" s="1">
        <v>45629</v>
      </c>
      <c r="B10131" t="s">
        <v>13</v>
      </c>
      <c r="C10131" t="s">
        <v>6</v>
      </c>
      <c r="D10131" s="2">
        <v>10686</v>
      </c>
      <c r="E10131" t="e">
        <f>VLOOKUP(Actual_Table[[#This Row],[Account]],#REF!,2,FALSE)</f>
        <v>#REF!</v>
      </c>
    </row>
    <row r="10132" spans="1:5" x14ac:dyDescent="0.3">
      <c r="A10132" s="1">
        <v>45629</v>
      </c>
      <c r="B10132" t="s">
        <v>13</v>
      </c>
      <c r="C10132" t="s">
        <v>7</v>
      </c>
      <c r="D10132" s="2">
        <v>18989</v>
      </c>
      <c r="E10132" t="e">
        <f>VLOOKUP(Actual_Table[[#This Row],[Account]],#REF!,2,FALSE)</f>
        <v>#REF!</v>
      </c>
    </row>
    <row r="10133" spans="1:5" x14ac:dyDescent="0.3">
      <c r="A10133" s="1">
        <v>45629</v>
      </c>
      <c r="B10133" t="s">
        <v>13</v>
      </c>
      <c r="C10133" t="s">
        <v>8</v>
      </c>
      <c r="D10133" s="2">
        <v>2130</v>
      </c>
      <c r="E10133" t="e">
        <f>VLOOKUP(Actual_Table[[#This Row],[Account]],#REF!,2,FALSE)</f>
        <v>#REF!</v>
      </c>
    </row>
    <row r="10134" spans="1:5" x14ac:dyDescent="0.3">
      <c r="A10134" s="1">
        <v>45629</v>
      </c>
      <c r="B10134" t="s">
        <v>13</v>
      </c>
      <c r="C10134" t="s">
        <v>9</v>
      </c>
      <c r="D10134" s="2">
        <v>11351</v>
      </c>
      <c r="E10134" t="e">
        <f>VLOOKUP(Actual_Table[[#This Row],[Account]],#REF!,2,FALSE)</f>
        <v>#REF!</v>
      </c>
    </row>
    <row r="10135" spans="1:5" x14ac:dyDescent="0.3">
      <c r="A10135" s="1">
        <v>45629</v>
      </c>
      <c r="B10135" t="s">
        <v>13</v>
      </c>
      <c r="C10135" t="s">
        <v>10</v>
      </c>
      <c r="D10135" s="2">
        <v>23531</v>
      </c>
      <c r="E10135" t="e">
        <f>VLOOKUP(Actual_Table[[#This Row],[Account]],#REF!,2,FALSE)</f>
        <v>#REF!</v>
      </c>
    </row>
    <row r="10136" spans="1:5" x14ac:dyDescent="0.3">
      <c r="A10136" s="1">
        <v>45629</v>
      </c>
      <c r="B10136" t="s">
        <v>14</v>
      </c>
      <c r="C10136" t="s">
        <v>5</v>
      </c>
      <c r="D10136" s="2">
        <v>6630</v>
      </c>
      <c r="E10136" t="e">
        <f>VLOOKUP(Actual_Table[[#This Row],[Account]],#REF!,2,FALSE)</f>
        <v>#REF!</v>
      </c>
    </row>
    <row r="10137" spans="1:5" x14ac:dyDescent="0.3">
      <c r="A10137" s="1">
        <v>45629</v>
      </c>
      <c r="B10137" t="s">
        <v>14</v>
      </c>
      <c r="C10137" t="s">
        <v>6</v>
      </c>
      <c r="D10137" s="2">
        <v>19518</v>
      </c>
      <c r="E10137" t="e">
        <f>VLOOKUP(Actual_Table[[#This Row],[Account]],#REF!,2,FALSE)</f>
        <v>#REF!</v>
      </c>
    </row>
    <row r="10138" spans="1:5" x14ac:dyDescent="0.3">
      <c r="A10138" s="1">
        <v>45629</v>
      </c>
      <c r="B10138" t="s">
        <v>14</v>
      </c>
      <c r="C10138" t="s">
        <v>7</v>
      </c>
      <c r="D10138" s="2">
        <v>23474</v>
      </c>
      <c r="E10138" t="e">
        <f>VLOOKUP(Actual_Table[[#This Row],[Account]],#REF!,2,FALSE)</f>
        <v>#REF!</v>
      </c>
    </row>
    <row r="10139" spans="1:5" x14ac:dyDescent="0.3">
      <c r="A10139" s="1">
        <v>45629</v>
      </c>
      <c r="B10139" t="s">
        <v>14</v>
      </c>
      <c r="C10139" t="s">
        <v>8</v>
      </c>
      <c r="D10139" s="2">
        <v>10311</v>
      </c>
      <c r="E10139" t="e">
        <f>VLOOKUP(Actual_Table[[#This Row],[Account]],#REF!,2,FALSE)</f>
        <v>#REF!</v>
      </c>
    </row>
    <row r="10140" spans="1:5" x14ac:dyDescent="0.3">
      <c r="A10140" s="1">
        <v>45629</v>
      </c>
      <c r="B10140" t="s">
        <v>14</v>
      </c>
      <c r="C10140" t="s">
        <v>9</v>
      </c>
      <c r="D10140" s="2">
        <v>20885</v>
      </c>
      <c r="E10140" t="e">
        <f>VLOOKUP(Actual_Table[[#This Row],[Account]],#REF!,2,FALSE)</f>
        <v>#REF!</v>
      </c>
    </row>
    <row r="10141" spans="1:5" x14ac:dyDescent="0.3">
      <c r="A10141" s="1">
        <v>45629</v>
      </c>
      <c r="B10141" t="s">
        <v>14</v>
      </c>
      <c r="C10141" t="s">
        <v>10</v>
      </c>
      <c r="D10141" s="2">
        <v>7973</v>
      </c>
      <c r="E10141" t="e">
        <f>VLOOKUP(Actual_Table[[#This Row],[Account]],#REF!,2,FALSE)</f>
        <v>#REF!</v>
      </c>
    </row>
    <row r="10142" spans="1:5" x14ac:dyDescent="0.3">
      <c r="A10142" s="1">
        <v>45630</v>
      </c>
      <c r="B10142" t="s">
        <v>4</v>
      </c>
      <c r="C10142" t="s">
        <v>5</v>
      </c>
      <c r="D10142" s="2">
        <v>23765</v>
      </c>
      <c r="E10142" t="e">
        <f>VLOOKUP(Actual_Table[[#This Row],[Account]],#REF!,2,FALSE)</f>
        <v>#REF!</v>
      </c>
    </row>
    <row r="10143" spans="1:5" x14ac:dyDescent="0.3">
      <c r="A10143" s="1">
        <v>45630</v>
      </c>
      <c r="B10143" t="s">
        <v>4</v>
      </c>
      <c r="C10143" t="s">
        <v>6</v>
      </c>
      <c r="D10143" s="2">
        <v>4186</v>
      </c>
      <c r="E10143" t="e">
        <f>VLOOKUP(Actual_Table[[#This Row],[Account]],#REF!,2,FALSE)</f>
        <v>#REF!</v>
      </c>
    </row>
    <row r="10144" spans="1:5" x14ac:dyDescent="0.3">
      <c r="A10144" s="1">
        <v>45630</v>
      </c>
      <c r="B10144" t="s">
        <v>4</v>
      </c>
      <c r="C10144" t="s">
        <v>7</v>
      </c>
      <c r="D10144" s="2">
        <v>5957</v>
      </c>
      <c r="E10144" t="e">
        <f>VLOOKUP(Actual_Table[[#This Row],[Account]],#REF!,2,FALSE)</f>
        <v>#REF!</v>
      </c>
    </row>
    <row r="10145" spans="1:5" x14ac:dyDescent="0.3">
      <c r="A10145" s="1">
        <v>45630</v>
      </c>
      <c r="B10145" t="s">
        <v>4</v>
      </c>
      <c r="C10145" t="s">
        <v>8</v>
      </c>
      <c r="D10145" s="2">
        <v>24546</v>
      </c>
      <c r="E10145" t="e">
        <f>VLOOKUP(Actual_Table[[#This Row],[Account]],#REF!,2,FALSE)</f>
        <v>#REF!</v>
      </c>
    </row>
    <row r="10146" spans="1:5" x14ac:dyDescent="0.3">
      <c r="A10146" s="1">
        <v>45630</v>
      </c>
      <c r="B10146" t="s">
        <v>4</v>
      </c>
      <c r="C10146" t="s">
        <v>9</v>
      </c>
      <c r="D10146" s="2">
        <v>7957</v>
      </c>
      <c r="E10146" t="e">
        <f>VLOOKUP(Actual_Table[[#This Row],[Account]],#REF!,2,FALSE)</f>
        <v>#REF!</v>
      </c>
    </row>
    <row r="10147" spans="1:5" x14ac:dyDescent="0.3">
      <c r="A10147" s="1">
        <v>45630</v>
      </c>
      <c r="B10147" t="s">
        <v>4</v>
      </c>
      <c r="C10147" t="s">
        <v>10</v>
      </c>
      <c r="D10147" s="2">
        <v>2962</v>
      </c>
      <c r="E10147" t="e">
        <f>VLOOKUP(Actual_Table[[#This Row],[Account]],#REF!,2,FALSE)</f>
        <v>#REF!</v>
      </c>
    </row>
    <row r="10148" spans="1:5" x14ac:dyDescent="0.3">
      <c r="A10148" s="1">
        <v>45630</v>
      </c>
      <c r="B10148" t="s">
        <v>11</v>
      </c>
      <c r="C10148" t="s">
        <v>5</v>
      </c>
      <c r="D10148" s="2">
        <v>7490</v>
      </c>
      <c r="E10148" t="e">
        <f>VLOOKUP(Actual_Table[[#This Row],[Account]],#REF!,2,FALSE)</f>
        <v>#REF!</v>
      </c>
    </row>
    <row r="10149" spans="1:5" x14ac:dyDescent="0.3">
      <c r="A10149" s="1">
        <v>45630</v>
      </c>
      <c r="B10149" t="s">
        <v>11</v>
      </c>
      <c r="C10149" t="s">
        <v>6</v>
      </c>
      <c r="D10149" s="2">
        <v>12757</v>
      </c>
      <c r="E10149" t="e">
        <f>VLOOKUP(Actual_Table[[#This Row],[Account]],#REF!,2,FALSE)</f>
        <v>#REF!</v>
      </c>
    </row>
    <row r="10150" spans="1:5" x14ac:dyDescent="0.3">
      <c r="A10150" s="1">
        <v>45630</v>
      </c>
      <c r="B10150" t="s">
        <v>11</v>
      </c>
      <c r="C10150" t="s">
        <v>7</v>
      </c>
      <c r="D10150" s="2">
        <v>4566</v>
      </c>
      <c r="E10150" t="e">
        <f>VLOOKUP(Actual_Table[[#This Row],[Account]],#REF!,2,FALSE)</f>
        <v>#REF!</v>
      </c>
    </row>
    <row r="10151" spans="1:5" x14ac:dyDescent="0.3">
      <c r="A10151" s="1">
        <v>45630</v>
      </c>
      <c r="B10151" t="s">
        <v>11</v>
      </c>
      <c r="C10151" t="s">
        <v>8</v>
      </c>
      <c r="D10151" s="2">
        <v>4164</v>
      </c>
      <c r="E10151" t="e">
        <f>VLOOKUP(Actual_Table[[#This Row],[Account]],#REF!,2,FALSE)</f>
        <v>#REF!</v>
      </c>
    </row>
    <row r="10152" spans="1:5" x14ac:dyDescent="0.3">
      <c r="A10152" s="1">
        <v>45630</v>
      </c>
      <c r="B10152" t="s">
        <v>11</v>
      </c>
      <c r="C10152" t="s">
        <v>9</v>
      </c>
      <c r="D10152" s="2">
        <v>17644</v>
      </c>
      <c r="E10152" t="e">
        <f>VLOOKUP(Actual_Table[[#This Row],[Account]],#REF!,2,FALSE)</f>
        <v>#REF!</v>
      </c>
    </row>
    <row r="10153" spans="1:5" x14ac:dyDescent="0.3">
      <c r="A10153" s="1">
        <v>45630</v>
      </c>
      <c r="B10153" t="s">
        <v>11</v>
      </c>
      <c r="C10153" t="s">
        <v>10</v>
      </c>
      <c r="D10153" s="2">
        <v>20882</v>
      </c>
      <c r="E10153" t="e">
        <f>VLOOKUP(Actual_Table[[#This Row],[Account]],#REF!,2,FALSE)</f>
        <v>#REF!</v>
      </c>
    </row>
    <row r="10154" spans="1:5" x14ac:dyDescent="0.3">
      <c r="A10154" s="1">
        <v>45630</v>
      </c>
      <c r="B10154" t="s">
        <v>12</v>
      </c>
      <c r="C10154" t="s">
        <v>5</v>
      </c>
      <c r="D10154" s="2">
        <v>23085</v>
      </c>
      <c r="E10154" t="e">
        <f>VLOOKUP(Actual_Table[[#This Row],[Account]],#REF!,2,FALSE)</f>
        <v>#REF!</v>
      </c>
    </row>
    <row r="10155" spans="1:5" x14ac:dyDescent="0.3">
      <c r="A10155" s="1">
        <v>45630</v>
      </c>
      <c r="B10155" t="s">
        <v>12</v>
      </c>
      <c r="C10155" t="s">
        <v>6</v>
      </c>
      <c r="D10155" s="2">
        <v>18754</v>
      </c>
      <c r="E10155" t="e">
        <f>VLOOKUP(Actual_Table[[#This Row],[Account]],#REF!,2,FALSE)</f>
        <v>#REF!</v>
      </c>
    </row>
    <row r="10156" spans="1:5" x14ac:dyDescent="0.3">
      <c r="A10156" s="1">
        <v>45630</v>
      </c>
      <c r="B10156" t="s">
        <v>12</v>
      </c>
      <c r="C10156" t="s">
        <v>7</v>
      </c>
      <c r="D10156" s="2">
        <v>11123</v>
      </c>
      <c r="E10156" t="e">
        <f>VLOOKUP(Actual_Table[[#This Row],[Account]],#REF!,2,FALSE)</f>
        <v>#REF!</v>
      </c>
    </row>
    <row r="10157" spans="1:5" x14ac:dyDescent="0.3">
      <c r="A10157" s="1">
        <v>45630</v>
      </c>
      <c r="B10157" t="s">
        <v>12</v>
      </c>
      <c r="C10157" t="s">
        <v>8</v>
      </c>
      <c r="D10157" s="2">
        <v>2242</v>
      </c>
      <c r="E10157" t="e">
        <f>VLOOKUP(Actual_Table[[#This Row],[Account]],#REF!,2,FALSE)</f>
        <v>#REF!</v>
      </c>
    </row>
    <row r="10158" spans="1:5" x14ac:dyDescent="0.3">
      <c r="A10158" s="1">
        <v>45630</v>
      </c>
      <c r="B10158" t="s">
        <v>12</v>
      </c>
      <c r="C10158" t="s">
        <v>9</v>
      </c>
      <c r="D10158" s="2">
        <v>13544</v>
      </c>
      <c r="E10158" t="e">
        <f>VLOOKUP(Actual_Table[[#This Row],[Account]],#REF!,2,FALSE)</f>
        <v>#REF!</v>
      </c>
    </row>
    <row r="10159" spans="1:5" x14ac:dyDescent="0.3">
      <c r="A10159" s="1">
        <v>45630</v>
      </c>
      <c r="B10159" t="s">
        <v>12</v>
      </c>
      <c r="C10159" t="s">
        <v>10</v>
      </c>
      <c r="D10159" s="2">
        <v>15105</v>
      </c>
      <c r="E10159" t="e">
        <f>VLOOKUP(Actual_Table[[#This Row],[Account]],#REF!,2,FALSE)</f>
        <v>#REF!</v>
      </c>
    </row>
    <row r="10160" spans="1:5" x14ac:dyDescent="0.3">
      <c r="A10160" s="1">
        <v>45630</v>
      </c>
      <c r="B10160" t="s">
        <v>13</v>
      </c>
      <c r="C10160" t="s">
        <v>5</v>
      </c>
      <c r="D10160" s="2">
        <v>6405</v>
      </c>
      <c r="E10160" t="e">
        <f>VLOOKUP(Actual_Table[[#This Row],[Account]],#REF!,2,FALSE)</f>
        <v>#REF!</v>
      </c>
    </row>
    <row r="10161" spans="1:5" x14ac:dyDescent="0.3">
      <c r="A10161" s="1">
        <v>45630</v>
      </c>
      <c r="B10161" t="s">
        <v>13</v>
      </c>
      <c r="C10161" t="s">
        <v>6</v>
      </c>
      <c r="D10161" s="2">
        <v>21846</v>
      </c>
      <c r="E10161" t="e">
        <f>VLOOKUP(Actual_Table[[#This Row],[Account]],#REF!,2,FALSE)</f>
        <v>#REF!</v>
      </c>
    </row>
    <row r="10162" spans="1:5" x14ac:dyDescent="0.3">
      <c r="A10162" s="1">
        <v>45630</v>
      </c>
      <c r="B10162" t="s">
        <v>13</v>
      </c>
      <c r="C10162" t="s">
        <v>7</v>
      </c>
      <c r="D10162" s="2">
        <v>20023</v>
      </c>
      <c r="E10162" t="e">
        <f>VLOOKUP(Actual_Table[[#This Row],[Account]],#REF!,2,FALSE)</f>
        <v>#REF!</v>
      </c>
    </row>
    <row r="10163" spans="1:5" x14ac:dyDescent="0.3">
      <c r="A10163" s="1">
        <v>45630</v>
      </c>
      <c r="B10163" t="s">
        <v>13</v>
      </c>
      <c r="C10163" t="s">
        <v>8</v>
      </c>
      <c r="D10163" s="2">
        <v>5765</v>
      </c>
      <c r="E10163" t="e">
        <f>VLOOKUP(Actual_Table[[#This Row],[Account]],#REF!,2,FALSE)</f>
        <v>#REF!</v>
      </c>
    </row>
    <row r="10164" spans="1:5" x14ac:dyDescent="0.3">
      <c r="A10164" s="1">
        <v>45630</v>
      </c>
      <c r="B10164" t="s">
        <v>13</v>
      </c>
      <c r="C10164" t="s">
        <v>9</v>
      </c>
      <c r="D10164" s="2">
        <v>12037</v>
      </c>
      <c r="E10164" t="e">
        <f>VLOOKUP(Actual_Table[[#This Row],[Account]],#REF!,2,FALSE)</f>
        <v>#REF!</v>
      </c>
    </row>
    <row r="10165" spans="1:5" x14ac:dyDescent="0.3">
      <c r="A10165" s="1">
        <v>45630</v>
      </c>
      <c r="B10165" t="s">
        <v>13</v>
      </c>
      <c r="C10165" t="s">
        <v>10</v>
      </c>
      <c r="D10165" s="2">
        <v>23420</v>
      </c>
      <c r="E10165" t="e">
        <f>VLOOKUP(Actual_Table[[#This Row],[Account]],#REF!,2,FALSE)</f>
        <v>#REF!</v>
      </c>
    </row>
    <row r="10166" spans="1:5" x14ac:dyDescent="0.3">
      <c r="A10166" s="1">
        <v>45630</v>
      </c>
      <c r="B10166" t="s">
        <v>14</v>
      </c>
      <c r="C10166" t="s">
        <v>5</v>
      </c>
      <c r="D10166" s="2">
        <v>13925</v>
      </c>
      <c r="E10166" t="e">
        <f>VLOOKUP(Actual_Table[[#This Row],[Account]],#REF!,2,FALSE)</f>
        <v>#REF!</v>
      </c>
    </row>
    <row r="10167" spans="1:5" x14ac:dyDescent="0.3">
      <c r="A10167" s="1">
        <v>45630</v>
      </c>
      <c r="B10167" t="s">
        <v>14</v>
      </c>
      <c r="C10167" t="s">
        <v>6</v>
      </c>
      <c r="D10167" s="2">
        <v>11013</v>
      </c>
      <c r="E10167" t="e">
        <f>VLOOKUP(Actual_Table[[#This Row],[Account]],#REF!,2,FALSE)</f>
        <v>#REF!</v>
      </c>
    </row>
    <row r="10168" spans="1:5" x14ac:dyDescent="0.3">
      <c r="A10168" s="1">
        <v>45630</v>
      </c>
      <c r="B10168" t="s">
        <v>14</v>
      </c>
      <c r="C10168" t="s">
        <v>7</v>
      </c>
      <c r="D10168" s="2">
        <v>7995</v>
      </c>
      <c r="E10168" t="e">
        <f>VLOOKUP(Actual_Table[[#This Row],[Account]],#REF!,2,FALSE)</f>
        <v>#REF!</v>
      </c>
    </row>
    <row r="10169" spans="1:5" x14ac:dyDescent="0.3">
      <c r="A10169" s="1">
        <v>45630</v>
      </c>
      <c r="B10169" t="s">
        <v>14</v>
      </c>
      <c r="C10169" t="s">
        <v>8</v>
      </c>
      <c r="D10169" s="2">
        <v>23910</v>
      </c>
      <c r="E10169" t="e">
        <f>VLOOKUP(Actual_Table[[#This Row],[Account]],#REF!,2,FALSE)</f>
        <v>#REF!</v>
      </c>
    </row>
    <row r="10170" spans="1:5" x14ac:dyDescent="0.3">
      <c r="A10170" s="1">
        <v>45630</v>
      </c>
      <c r="B10170" t="s">
        <v>14</v>
      </c>
      <c r="C10170" t="s">
        <v>9</v>
      </c>
      <c r="D10170" s="2">
        <v>733</v>
      </c>
      <c r="E10170" t="e">
        <f>VLOOKUP(Actual_Table[[#This Row],[Account]],#REF!,2,FALSE)</f>
        <v>#REF!</v>
      </c>
    </row>
    <row r="10171" spans="1:5" x14ac:dyDescent="0.3">
      <c r="A10171" s="1">
        <v>45630</v>
      </c>
      <c r="B10171" t="s">
        <v>14</v>
      </c>
      <c r="C10171" t="s">
        <v>10</v>
      </c>
      <c r="D10171" s="2">
        <v>18571</v>
      </c>
      <c r="E10171" t="e">
        <f>VLOOKUP(Actual_Table[[#This Row],[Account]],#REF!,2,FALSE)</f>
        <v>#REF!</v>
      </c>
    </row>
    <row r="10172" spans="1:5" x14ac:dyDescent="0.3">
      <c r="A10172" s="1">
        <v>45631</v>
      </c>
      <c r="B10172" t="s">
        <v>4</v>
      </c>
      <c r="C10172" t="s">
        <v>5</v>
      </c>
      <c r="D10172" s="2">
        <v>14389</v>
      </c>
      <c r="E10172" t="e">
        <f>VLOOKUP(Actual_Table[[#This Row],[Account]],#REF!,2,FALSE)</f>
        <v>#REF!</v>
      </c>
    </row>
    <row r="10173" spans="1:5" x14ac:dyDescent="0.3">
      <c r="A10173" s="1">
        <v>45631</v>
      </c>
      <c r="B10173" t="s">
        <v>4</v>
      </c>
      <c r="C10173" t="s">
        <v>6</v>
      </c>
      <c r="D10173" s="2">
        <v>2341</v>
      </c>
      <c r="E10173" t="e">
        <f>VLOOKUP(Actual_Table[[#This Row],[Account]],#REF!,2,FALSE)</f>
        <v>#REF!</v>
      </c>
    </row>
    <row r="10174" spans="1:5" x14ac:dyDescent="0.3">
      <c r="A10174" s="1">
        <v>45631</v>
      </c>
      <c r="B10174" t="s">
        <v>4</v>
      </c>
      <c r="C10174" t="s">
        <v>7</v>
      </c>
      <c r="D10174" s="2">
        <v>15373</v>
      </c>
      <c r="E10174" t="e">
        <f>VLOOKUP(Actual_Table[[#This Row],[Account]],#REF!,2,FALSE)</f>
        <v>#REF!</v>
      </c>
    </row>
    <row r="10175" spans="1:5" x14ac:dyDescent="0.3">
      <c r="A10175" s="1">
        <v>45631</v>
      </c>
      <c r="B10175" t="s">
        <v>4</v>
      </c>
      <c r="C10175" t="s">
        <v>8</v>
      </c>
      <c r="D10175" s="2">
        <v>22839</v>
      </c>
      <c r="E10175" t="e">
        <f>VLOOKUP(Actual_Table[[#This Row],[Account]],#REF!,2,FALSE)</f>
        <v>#REF!</v>
      </c>
    </row>
    <row r="10176" spans="1:5" x14ac:dyDescent="0.3">
      <c r="A10176" s="1">
        <v>45631</v>
      </c>
      <c r="B10176" t="s">
        <v>4</v>
      </c>
      <c r="C10176" t="s">
        <v>9</v>
      </c>
      <c r="D10176" s="2">
        <v>6625</v>
      </c>
      <c r="E10176" t="e">
        <f>VLOOKUP(Actual_Table[[#This Row],[Account]],#REF!,2,FALSE)</f>
        <v>#REF!</v>
      </c>
    </row>
    <row r="10177" spans="1:5" x14ac:dyDescent="0.3">
      <c r="A10177" s="1">
        <v>45631</v>
      </c>
      <c r="B10177" t="s">
        <v>4</v>
      </c>
      <c r="C10177" t="s">
        <v>10</v>
      </c>
      <c r="D10177" s="2">
        <v>19318</v>
      </c>
      <c r="E10177" t="e">
        <f>VLOOKUP(Actual_Table[[#This Row],[Account]],#REF!,2,FALSE)</f>
        <v>#REF!</v>
      </c>
    </row>
    <row r="10178" spans="1:5" x14ac:dyDescent="0.3">
      <c r="A10178" s="1">
        <v>45631</v>
      </c>
      <c r="B10178" t="s">
        <v>11</v>
      </c>
      <c r="C10178" t="s">
        <v>5</v>
      </c>
      <c r="D10178" s="2">
        <v>6192</v>
      </c>
      <c r="E10178" t="e">
        <f>VLOOKUP(Actual_Table[[#This Row],[Account]],#REF!,2,FALSE)</f>
        <v>#REF!</v>
      </c>
    </row>
    <row r="10179" spans="1:5" x14ac:dyDescent="0.3">
      <c r="A10179" s="1">
        <v>45631</v>
      </c>
      <c r="B10179" t="s">
        <v>11</v>
      </c>
      <c r="C10179" t="s">
        <v>6</v>
      </c>
      <c r="D10179" s="2">
        <v>1380</v>
      </c>
      <c r="E10179" t="e">
        <f>VLOOKUP(Actual_Table[[#This Row],[Account]],#REF!,2,FALSE)</f>
        <v>#REF!</v>
      </c>
    </row>
    <row r="10180" spans="1:5" x14ac:dyDescent="0.3">
      <c r="A10180" s="1">
        <v>45631</v>
      </c>
      <c r="B10180" t="s">
        <v>11</v>
      </c>
      <c r="C10180" t="s">
        <v>7</v>
      </c>
      <c r="D10180" s="2">
        <v>4425</v>
      </c>
      <c r="E10180" t="e">
        <f>VLOOKUP(Actual_Table[[#This Row],[Account]],#REF!,2,FALSE)</f>
        <v>#REF!</v>
      </c>
    </row>
    <row r="10181" spans="1:5" x14ac:dyDescent="0.3">
      <c r="A10181" s="1">
        <v>45631</v>
      </c>
      <c r="B10181" t="s">
        <v>11</v>
      </c>
      <c r="C10181" t="s">
        <v>8</v>
      </c>
      <c r="D10181" s="2">
        <v>2440</v>
      </c>
      <c r="E10181" t="e">
        <f>VLOOKUP(Actual_Table[[#This Row],[Account]],#REF!,2,FALSE)</f>
        <v>#REF!</v>
      </c>
    </row>
    <row r="10182" spans="1:5" x14ac:dyDescent="0.3">
      <c r="A10182" s="1">
        <v>45631</v>
      </c>
      <c r="B10182" t="s">
        <v>11</v>
      </c>
      <c r="C10182" t="s">
        <v>9</v>
      </c>
      <c r="D10182" s="2">
        <v>1614</v>
      </c>
      <c r="E10182" t="e">
        <f>VLOOKUP(Actual_Table[[#This Row],[Account]],#REF!,2,FALSE)</f>
        <v>#REF!</v>
      </c>
    </row>
    <row r="10183" spans="1:5" x14ac:dyDescent="0.3">
      <c r="A10183" s="1">
        <v>45631</v>
      </c>
      <c r="B10183" t="s">
        <v>11</v>
      </c>
      <c r="C10183" t="s">
        <v>10</v>
      </c>
      <c r="D10183" s="2">
        <v>8011</v>
      </c>
      <c r="E10183" t="e">
        <f>VLOOKUP(Actual_Table[[#This Row],[Account]],#REF!,2,FALSE)</f>
        <v>#REF!</v>
      </c>
    </row>
    <row r="10184" spans="1:5" x14ac:dyDescent="0.3">
      <c r="A10184" s="1">
        <v>45631</v>
      </c>
      <c r="B10184" t="s">
        <v>12</v>
      </c>
      <c r="C10184" t="s">
        <v>5</v>
      </c>
      <c r="D10184" s="2">
        <v>2675</v>
      </c>
      <c r="E10184" t="e">
        <f>VLOOKUP(Actual_Table[[#This Row],[Account]],#REF!,2,FALSE)</f>
        <v>#REF!</v>
      </c>
    </row>
    <row r="10185" spans="1:5" x14ac:dyDescent="0.3">
      <c r="A10185" s="1">
        <v>45631</v>
      </c>
      <c r="B10185" t="s">
        <v>12</v>
      </c>
      <c r="C10185" t="s">
        <v>6</v>
      </c>
      <c r="D10185" s="2">
        <v>5057</v>
      </c>
      <c r="E10185" t="e">
        <f>VLOOKUP(Actual_Table[[#This Row],[Account]],#REF!,2,FALSE)</f>
        <v>#REF!</v>
      </c>
    </row>
    <row r="10186" spans="1:5" x14ac:dyDescent="0.3">
      <c r="A10186" s="1">
        <v>45631</v>
      </c>
      <c r="B10186" t="s">
        <v>12</v>
      </c>
      <c r="C10186" t="s">
        <v>7</v>
      </c>
      <c r="D10186" s="2">
        <v>24617</v>
      </c>
      <c r="E10186" t="e">
        <f>VLOOKUP(Actual_Table[[#This Row],[Account]],#REF!,2,FALSE)</f>
        <v>#REF!</v>
      </c>
    </row>
    <row r="10187" spans="1:5" x14ac:dyDescent="0.3">
      <c r="A10187" s="1">
        <v>45631</v>
      </c>
      <c r="B10187" t="s">
        <v>12</v>
      </c>
      <c r="C10187" t="s">
        <v>8</v>
      </c>
      <c r="D10187" s="2">
        <v>15275</v>
      </c>
      <c r="E10187" t="e">
        <f>VLOOKUP(Actual_Table[[#This Row],[Account]],#REF!,2,FALSE)</f>
        <v>#REF!</v>
      </c>
    </row>
    <row r="10188" spans="1:5" x14ac:dyDescent="0.3">
      <c r="A10188" s="1">
        <v>45631</v>
      </c>
      <c r="B10188" t="s">
        <v>12</v>
      </c>
      <c r="C10188" t="s">
        <v>9</v>
      </c>
      <c r="D10188" s="2">
        <v>9380</v>
      </c>
      <c r="E10188" t="e">
        <f>VLOOKUP(Actual_Table[[#This Row],[Account]],#REF!,2,FALSE)</f>
        <v>#REF!</v>
      </c>
    </row>
    <row r="10189" spans="1:5" x14ac:dyDescent="0.3">
      <c r="A10189" s="1">
        <v>45631</v>
      </c>
      <c r="B10189" t="s">
        <v>12</v>
      </c>
      <c r="C10189" t="s">
        <v>10</v>
      </c>
      <c r="D10189" s="2">
        <v>8425</v>
      </c>
      <c r="E10189" t="e">
        <f>VLOOKUP(Actual_Table[[#This Row],[Account]],#REF!,2,FALSE)</f>
        <v>#REF!</v>
      </c>
    </row>
    <row r="10190" spans="1:5" x14ac:dyDescent="0.3">
      <c r="A10190" s="1">
        <v>45631</v>
      </c>
      <c r="B10190" t="s">
        <v>13</v>
      </c>
      <c r="C10190" t="s">
        <v>5</v>
      </c>
      <c r="D10190" s="2">
        <v>14649</v>
      </c>
      <c r="E10190" t="e">
        <f>VLOOKUP(Actual_Table[[#This Row],[Account]],#REF!,2,FALSE)</f>
        <v>#REF!</v>
      </c>
    </row>
    <row r="10191" spans="1:5" x14ac:dyDescent="0.3">
      <c r="A10191" s="1">
        <v>45631</v>
      </c>
      <c r="B10191" t="s">
        <v>13</v>
      </c>
      <c r="C10191" t="s">
        <v>6</v>
      </c>
      <c r="D10191" s="2">
        <v>13289</v>
      </c>
      <c r="E10191" t="e">
        <f>VLOOKUP(Actual_Table[[#This Row],[Account]],#REF!,2,FALSE)</f>
        <v>#REF!</v>
      </c>
    </row>
    <row r="10192" spans="1:5" x14ac:dyDescent="0.3">
      <c r="A10192" s="1">
        <v>45631</v>
      </c>
      <c r="B10192" t="s">
        <v>13</v>
      </c>
      <c r="C10192" t="s">
        <v>7</v>
      </c>
      <c r="D10192" s="2">
        <v>24401</v>
      </c>
      <c r="E10192" t="e">
        <f>VLOOKUP(Actual_Table[[#This Row],[Account]],#REF!,2,FALSE)</f>
        <v>#REF!</v>
      </c>
    </row>
    <row r="10193" spans="1:5" x14ac:dyDescent="0.3">
      <c r="A10193" s="1">
        <v>45631</v>
      </c>
      <c r="B10193" t="s">
        <v>13</v>
      </c>
      <c r="C10193" t="s">
        <v>8</v>
      </c>
      <c r="D10193" s="2">
        <v>4427</v>
      </c>
      <c r="E10193" t="e">
        <f>VLOOKUP(Actual_Table[[#This Row],[Account]],#REF!,2,FALSE)</f>
        <v>#REF!</v>
      </c>
    </row>
    <row r="10194" spans="1:5" x14ac:dyDescent="0.3">
      <c r="A10194" s="1">
        <v>45631</v>
      </c>
      <c r="B10194" t="s">
        <v>13</v>
      </c>
      <c r="C10194" t="s">
        <v>9</v>
      </c>
      <c r="D10194" s="2">
        <v>8415</v>
      </c>
      <c r="E10194" t="e">
        <f>VLOOKUP(Actual_Table[[#This Row],[Account]],#REF!,2,FALSE)</f>
        <v>#REF!</v>
      </c>
    </row>
    <row r="10195" spans="1:5" x14ac:dyDescent="0.3">
      <c r="A10195" s="1">
        <v>45631</v>
      </c>
      <c r="B10195" t="s">
        <v>13</v>
      </c>
      <c r="C10195" t="s">
        <v>10</v>
      </c>
      <c r="D10195" s="2">
        <v>2651</v>
      </c>
      <c r="E10195" t="e">
        <f>VLOOKUP(Actual_Table[[#This Row],[Account]],#REF!,2,FALSE)</f>
        <v>#REF!</v>
      </c>
    </row>
    <row r="10196" spans="1:5" x14ac:dyDescent="0.3">
      <c r="A10196" s="1">
        <v>45631</v>
      </c>
      <c r="B10196" t="s">
        <v>14</v>
      </c>
      <c r="C10196" t="s">
        <v>5</v>
      </c>
      <c r="D10196" s="2">
        <v>5691</v>
      </c>
      <c r="E10196" t="e">
        <f>VLOOKUP(Actual_Table[[#This Row],[Account]],#REF!,2,FALSE)</f>
        <v>#REF!</v>
      </c>
    </row>
    <row r="10197" spans="1:5" x14ac:dyDescent="0.3">
      <c r="A10197" s="1">
        <v>45631</v>
      </c>
      <c r="B10197" t="s">
        <v>14</v>
      </c>
      <c r="C10197" t="s">
        <v>6</v>
      </c>
      <c r="D10197" s="2">
        <v>4585</v>
      </c>
      <c r="E10197" t="e">
        <f>VLOOKUP(Actual_Table[[#This Row],[Account]],#REF!,2,FALSE)</f>
        <v>#REF!</v>
      </c>
    </row>
    <row r="10198" spans="1:5" x14ac:dyDescent="0.3">
      <c r="A10198" s="1">
        <v>45631</v>
      </c>
      <c r="B10198" t="s">
        <v>14</v>
      </c>
      <c r="C10198" t="s">
        <v>7</v>
      </c>
      <c r="D10198" s="2">
        <v>3620</v>
      </c>
      <c r="E10198" t="e">
        <f>VLOOKUP(Actual_Table[[#This Row],[Account]],#REF!,2,FALSE)</f>
        <v>#REF!</v>
      </c>
    </row>
    <row r="10199" spans="1:5" x14ac:dyDescent="0.3">
      <c r="A10199" s="1">
        <v>45631</v>
      </c>
      <c r="B10199" t="s">
        <v>14</v>
      </c>
      <c r="C10199" t="s">
        <v>8</v>
      </c>
      <c r="D10199" s="2">
        <v>6237</v>
      </c>
      <c r="E10199" t="e">
        <f>VLOOKUP(Actual_Table[[#This Row],[Account]],#REF!,2,FALSE)</f>
        <v>#REF!</v>
      </c>
    </row>
    <row r="10200" spans="1:5" x14ac:dyDescent="0.3">
      <c r="A10200" s="1">
        <v>45631</v>
      </c>
      <c r="B10200" t="s">
        <v>14</v>
      </c>
      <c r="C10200" t="s">
        <v>9</v>
      </c>
      <c r="D10200" s="2">
        <v>9194</v>
      </c>
      <c r="E10200" t="e">
        <f>VLOOKUP(Actual_Table[[#This Row],[Account]],#REF!,2,FALSE)</f>
        <v>#REF!</v>
      </c>
    </row>
    <row r="10201" spans="1:5" x14ac:dyDescent="0.3">
      <c r="A10201" s="1">
        <v>45631</v>
      </c>
      <c r="B10201" t="s">
        <v>14</v>
      </c>
      <c r="C10201" t="s">
        <v>10</v>
      </c>
      <c r="D10201" s="2">
        <v>3820</v>
      </c>
      <c r="E10201" t="e">
        <f>VLOOKUP(Actual_Table[[#This Row],[Account]],#REF!,2,FALSE)</f>
        <v>#REF!</v>
      </c>
    </row>
    <row r="10202" spans="1:5" x14ac:dyDescent="0.3">
      <c r="A10202" s="1">
        <v>45632</v>
      </c>
      <c r="B10202" t="s">
        <v>4</v>
      </c>
      <c r="C10202" t="s">
        <v>5</v>
      </c>
      <c r="D10202" s="2">
        <v>12079</v>
      </c>
      <c r="E10202" t="e">
        <f>VLOOKUP(Actual_Table[[#This Row],[Account]],#REF!,2,FALSE)</f>
        <v>#REF!</v>
      </c>
    </row>
    <row r="10203" spans="1:5" x14ac:dyDescent="0.3">
      <c r="A10203" s="1">
        <v>45632</v>
      </c>
      <c r="B10203" t="s">
        <v>4</v>
      </c>
      <c r="C10203" t="s">
        <v>6</v>
      </c>
      <c r="D10203" s="2">
        <v>18159</v>
      </c>
      <c r="E10203" t="e">
        <f>VLOOKUP(Actual_Table[[#This Row],[Account]],#REF!,2,FALSE)</f>
        <v>#REF!</v>
      </c>
    </row>
    <row r="10204" spans="1:5" x14ac:dyDescent="0.3">
      <c r="A10204" s="1">
        <v>45632</v>
      </c>
      <c r="B10204" t="s">
        <v>4</v>
      </c>
      <c r="C10204" t="s">
        <v>7</v>
      </c>
      <c r="D10204" s="2">
        <v>20391</v>
      </c>
      <c r="E10204" t="e">
        <f>VLOOKUP(Actual_Table[[#This Row],[Account]],#REF!,2,FALSE)</f>
        <v>#REF!</v>
      </c>
    </row>
    <row r="10205" spans="1:5" x14ac:dyDescent="0.3">
      <c r="A10205" s="1">
        <v>45632</v>
      </c>
      <c r="B10205" t="s">
        <v>4</v>
      </c>
      <c r="C10205" t="s">
        <v>8</v>
      </c>
      <c r="D10205" s="2">
        <v>1573</v>
      </c>
      <c r="E10205" t="e">
        <f>VLOOKUP(Actual_Table[[#This Row],[Account]],#REF!,2,FALSE)</f>
        <v>#REF!</v>
      </c>
    </row>
    <row r="10206" spans="1:5" x14ac:dyDescent="0.3">
      <c r="A10206" s="1">
        <v>45632</v>
      </c>
      <c r="B10206" t="s">
        <v>4</v>
      </c>
      <c r="C10206" t="s">
        <v>9</v>
      </c>
      <c r="D10206" s="2">
        <v>24115</v>
      </c>
      <c r="E10206" t="e">
        <f>VLOOKUP(Actual_Table[[#This Row],[Account]],#REF!,2,FALSE)</f>
        <v>#REF!</v>
      </c>
    </row>
    <row r="10207" spans="1:5" x14ac:dyDescent="0.3">
      <c r="A10207" s="1">
        <v>45632</v>
      </c>
      <c r="B10207" t="s">
        <v>4</v>
      </c>
      <c r="C10207" t="s">
        <v>10</v>
      </c>
      <c r="D10207" s="2">
        <v>16185</v>
      </c>
      <c r="E10207" t="e">
        <f>VLOOKUP(Actual_Table[[#This Row],[Account]],#REF!,2,FALSE)</f>
        <v>#REF!</v>
      </c>
    </row>
    <row r="10208" spans="1:5" x14ac:dyDescent="0.3">
      <c r="A10208" s="1">
        <v>45632</v>
      </c>
      <c r="B10208" t="s">
        <v>11</v>
      </c>
      <c r="C10208" t="s">
        <v>5</v>
      </c>
      <c r="D10208" s="2">
        <v>20446</v>
      </c>
      <c r="E10208" t="e">
        <f>VLOOKUP(Actual_Table[[#This Row],[Account]],#REF!,2,FALSE)</f>
        <v>#REF!</v>
      </c>
    </row>
    <row r="10209" spans="1:5" x14ac:dyDescent="0.3">
      <c r="A10209" s="1">
        <v>45632</v>
      </c>
      <c r="B10209" t="s">
        <v>11</v>
      </c>
      <c r="C10209" t="s">
        <v>6</v>
      </c>
      <c r="D10209" s="2">
        <v>3357</v>
      </c>
      <c r="E10209" t="e">
        <f>VLOOKUP(Actual_Table[[#This Row],[Account]],#REF!,2,FALSE)</f>
        <v>#REF!</v>
      </c>
    </row>
    <row r="10210" spans="1:5" x14ac:dyDescent="0.3">
      <c r="A10210" s="1">
        <v>45632</v>
      </c>
      <c r="B10210" t="s">
        <v>11</v>
      </c>
      <c r="C10210" t="s">
        <v>7</v>
      </c>
      <c r="D10210" s="2">
        <v>19030</v>
      </c>
      <c r="E10210" t="e">
        <f>VLOOKUP(Actual_Table[[#This Row],[Account]],#REF!,2,FALSE)</f>
        <v>#REF!</v>
      </c>
    </row>
    <row r="10211" spans="1:5" x14ac:dyDescent="0.3">
      <c r="A10211" s="1">
        <v>45632</v>
      </c>
      <c r="B10211" t="s">
        <v>11</v>
      </c>
      <c r="C10211" t="s">
        <v>8</v>
      </c>
      <c r="D10211" s="2">
        <v>15468</v>
      </c>
      <c r="E10211" t="e">
        <f>VLOOKUP(Actual_Table[[#This Row],[Account]],#REF!,2,FALSE)</f>
        <v>#REF!</v>
      </c>
    </row>
    <row r="10212" spans="1:5" x14ac:dyDescent="0.3">
      <c r="A10212" s="1">
        <v>45632</v>
      </c>
      <c r="B10212" t="s">
        <v>11</v>
      </c>
      <c r="C10212" t="s">
        <v>9</v>
      </c>
      <c r="D10212" s="2">
        <v>12236</v>
      </c>
      <c r="E10212" t="e">
        <f>VLOOKUP(Actual_Table[[#This Row],[Account]],#REF!,2,FALSE)</f>
        <v>#REF!</v>
      </c>
    </row>
    <row r="10213" spans="1:5" x14ac:dyDescent="0.3">
      <c r="A10213" s="1">
        <v>45632</v>
      </c>
      <c r="B10213" t="s">
        <v>11</v>
      </c>
      <c r="C10213" t="s">
        <v>10</v>
      </c>
      <c r="D10213" s="2">
        <v>22739</v>
      </c>
      <c r="E10213" t="e">
        <f>VLOOKUP(Actual_Table[[#This Row],[Account]],#REF!,2,FALSE)</f>
        <v>#REF!</v>
      </c>
    </row>
    <row r="10214" spans="1:5" x14ac:dyDescent="0.3">
      <c r="A10214" s="1">
        <v>45632</v>
      </c>
      <c r="B10214" t="s">
        <v>12</v>
      </c>
      <c r="C10214" t="s">
        <v>5</v>
      </c>
      <c r="D10214" s="2">
        <v>12337</v>
      </c>
      <c r="E10214" t="e">
        <f>VLOOKUP(Actual_Table[[#This Row],[Account]],#REF!,2,FALSE)</f>
        <v>#REF!</v>
      </c>
    </row>
    <row r="10215" spans="1:5" x14ac:dyDescent="0.3">
      <c r="A10215" s="1">
        <v>45632</v>
      </c>
      <c r="B10215" t="s">
        <v>12</v>
      </c>
      <c r="C10215" t="s">
        <v>6</v>
      </c>
      <c r="D10215" s="2">
        <v>21018</v>
      </c>
      <c r="E10215" t="e">
        <f>VLOOKUP(Actual_Table[[#This Row],[Account]],#REF!,2,FALSE)</f>
        <v>#REF!</v>
      </c>
    </row>
    <row r="10216" spans="1:5" x14ac:dyDescent="0.3">
      <c r="A10216" s="1">
        <v>45632</v>
      </c>
      <c r="B10216" t="s">
        <v>12</v>
      </c>
      <c r="C10216" t="s">
        <v>7</v>
      </c>
      <c r="D10216" s="2">
        <v>4808</v>
      </c>
      <c r="E10216" t="e">
        <f>VLOOKUP(Actual_Table[[#This Row],[Account]],#REF!,2,FALSE)</f>
        <v>#REF!</v>
      </c>
    </row>
    <row r="10217" spans="1:5" x14ac:dyDescent="0.3">
      <c r="A10217" s="1">
        <v>45632</v>
      </c>
      <c r="B10217" t="s">
        <v>12</v>
      </c>
      <c r="C10217" t="s">
        <v>8</v>
      </c>
      <c r="D10217" s="2">
        <v>9326</v>
      </c>
      <c r="E10217" t="e">
        <f>VLOOKUP(Actual_Table[[#This Row],[Account]],#REF!,2,FALSE)</f>
        <v>#REF!</v>
      </c>
    </row>
    <row r="10218" spans="1:5" x14ac:dyDescent="0.3">
      <c r="A10218" s="1">
        <v>45632</v>
      </c>
      <c r="B10218" t="s">
        <v>12</v>
      </c>
      <c r="C10218" t="s">
        <v>9</v>
      </c>
      <c r="D10218" s="2">
        <v>19156</v>
      </c>
      <c r="E10218" t="e">
        <f>VLOOKUP(Actual_Table[[#This Row],[Account]],#REF!,2,FALSE)</f>
        <v>#REF!</v>
      </c>
    </row>
    <row r="10219" spans="1:5" x14ac:dyDescent="0.3">
      <c r="A10219" s="1">
        <v>45632</v>
      </c>
      <c r="B10219" t="s">
        <v>12</v>
      </c>
      <c r="C10219" t="s">
        <v>10</v>
      </c>
      <c r="D10219" s="2">
        <v>2915</v>
      </c>
      <c r="E10219" t="e">
        <f>VLOOKUP(Actual_Table[[#This Row],[Account]],#REF!,2,FALSE)</f>
        <v>#REF!</v>
      </c>
    </row>
    <row r="10220" spans="1:5" x14ac:dyDescent="0.3">
      <c r="A10220" s="1">
        <v>45632</v>
      </c>
      <c r="B10220" t="s">
        <v>13</v>
      </c>
      <c r="C10220" t="s">
        <v>5</v>
      </c>
      <c r="D10220" s="2">
        <v>12578</v>
      </c>
      <c r="E10220" t="e">
        <f>VLOOKUP(Actual_Table[[#This Row],[Account]],#REF!,2,FALSE)</f>
        <v>#REF!</v>
      </c>
    </row>
    <row r="10221" spans="1:5" x14ac:dyDescent="0.3">
      <c r="A10221" s="1">
        <v>45632</v>
      </c>
      <c r="B10221" t="s">
        <v>13</v>
      </c>
      <c r="C10221" t="s">
        <v>6</v>
      </c>
      <c r="D10221" s="2">
        <v>1744</v>
      </c>
      <c r="E10221" t="e">
        <f>VLOOKUP(Actual_Table[[#This Row],[Account]],#REF!,2,FALSE)</f>
        <v>#REF!</v>
      </c>
    </row>
    <row r="10222" spans="1:5" x14ac:dyDescent="0.3">
      <c r="A10222" s="1">
        <v>45632</v>
      </c>
      <c r="B10222" t="s">
        <v>13</v>
      </c>
      <c r="C10222" t="s">
        <v>7</v>
      </c>
      <c r="D10222" s="2">
        <v>14182</v>
      </c>
      <c r="E10222" t="e">
        <f>VLOOKUP(Actual_Table[[#This Row],[Account]],#REF!,2,FALSE)</f>
        <v>#REF!</v>
      </c>
    </row>
    <row r="10223" spans="1:5" x14ac:dyDescent="0.3">
      <c r="A10223" s="1">
        <v>45632</v>
      </c>
      <c r="B10223" t="s">
        <v>13</v>
      </c>
      <c r="C10223" t="s">
        <v>8</v>
      </c>
      <c r="D10223" s="2">
        <v>8916</v>
      </c>
      <c r="E10223" t="e">
        <f>VLOOKUP(Actual_Table[[#This Row],[Account]],#REF!,2,FALSE)</f>
        <v>#REF!</v>
      </c>
    </row>
    <row r="10224" spans="1:5" x14ac:dyDescent="0.3">
      <c r="A10224" s="1">
        <v>45632</v>
      </c>
      <c r="B10224" t="s">
        <v>13</v>
      </c>
      <c r="C10224" t="s">
        <v>9</v>
      </c>
      <c r="D10224" s="2">
        <v>19458</v>
      </c>
      <c r="E10224" t="e">
        <f>VLOOKUP(Actual_Table[[#This Row],[Account]],#REF!,2,FALSE)</f>
        <v>#REF!</v>
      </c>
    </row>
    <row r="10225" spans="1:5" x14ac:dyDescent="0.3">
      <c r="A10225" s="1">
        <v>45632</v>
      </c>
      <c r="B10225" t="s">
        <v>13</v>
      </c>
      <c r="C10225" t="s">
        <v>10</v>
      </c>
      <c r="D10225" s="2">
        <v>4239</v>
      </c>
      <c r="E10225" t="e">
        <f>VLOOKUP(Actual_Table[[#This Row],[Account]],#REF!,2,FALSE)</f>
        <v>#REF!</v>
      </c>
    </row>
    <row r="10226" spans="1:5" x14ac:dyDescent="0.3">
      <c r="A10226" s="1">
        <v>45632</v>
      </c>
      <c r="B10226" t="s">
        <v>14</v>
      </c>
      <c r="C10226" t="s">
        <v>5</v>
      </c>
      <c r="D10226" s="2">
        <v>15882</v>
      </c>
      <c r="E10226" t="e">
        <f>VLOOKUP(Actual_Table[[#This Row],[Account]],#REF!,2,FALSE)</f>
        <v>#REF!</v>
      </c>
    </row>
    <row r="10227" spans="1:5" x14ac:dyDescent="0.3">
      <c r="A10227" s="1">
        <v>45632</v>
      </c>
      <c r="B10227" t="s">
        <v>14</v>
      </c>
      <c r="C10227" t="s">
        <v>6</v>
      </c>
      <c r="D10227" s="2">
        <v>15435</v>
      </c>
      <c r="E10227" t="e">
        <f>VLOOKUP(Actual_Table[[#This Row],[Account]],#REF!,2,FALSE)</f>
        <v>#REF!</v>
      </c>
    </row>
    <row r="10228" spans="1:5" x14ac:dyDescent="0.3">
      <c r="A10228" s="1">
        <v>45632</v>
      </c>
      <c r="B10228" t="s">
        <v>14</v>
      </c>
      <c r="C10228" t="s">
        <v>7</v>
      </c>
      <c r="D10228" s="2">
        <v>7605</v>
      </c>
      <c r="E10228" t="e">
        <f>VLOOKUP(Actual_Table[[#This Row],[Account]],#REF!,2,FALSE)</f>
        <v>#REF!</v>
      </c>
    </row>
    <row r="10229" spans="1:5" x14ac:dyDescent="0.3">
      <c r="A10229" s="1">
        <v>45632</v>
      </c>
      <c r="B10229" t="s">
        <v>14</v>
      </c>
      <c r="C10229" t="s">
        <v>8</v>
      </c>
      <c r="D10229" s="2">
        <v>16742</v>
      </c>
      <c r="E10229" t="e">
        <f>VLOOKUP(Actual_Table[[#This Row],[Account]],#REF!,2,FALSE)</f>
        <v>#REF!</v>
      </c>
    </row>
    <row r="10230" spans="1:5" x14ac:dyDescent="0.3">
      <c r="A10230" s="1">
        <v>45632</v>
      </c>
      <c r="B10230" t="s">
        <v>14</v>
      </c>
      <c r="C10230" t="s">
        <v>9</v>
      </c>
      <c r="D10230" s="2">
        <v>4397</v>
      </c>
      <c r="E10230" t="e">
        <f>VLOOKUP(Actual_Table[[#This Row],[Account]],#REF!,2,FALSE)</f>
        <v>#REF!</v>
      </c>
    </row>
    <row r="10231" spans="1:5" x14ac:dyDescent="0.3">
      <c r="A10231" s="1">
        <v>45632</v>
      </c>
      <c r="B10231" t="s">
        <v>14</v>
      </c>
      <c r="C10231" t="s">
        <v>10</v>
      </c>
      <c r="D10231" s="2">
        <v>15755</v>
      </c>
      <c r="E10231" t="e">
        <f>VLOOKUP(Actual_Table[[#This Row],[Account]],#REF!,2,FALSE)</f>
        <v>#REF!</v>
      </c>
    </row>
    <row r="10232" spans="1:5" x14ac:dyDescent="0.3">
      <c r="A10232" s="1">
        <v>45633</v>
      </c>
      <c r="B10232" t="s">
        <v>4</v>
      </c>
      <c r="C10232" t="s">
        <v>5</v>
      </c>
      <c r="D10232" s="2">
        <v>17341</v>
      </c>
      <c r="E10232" t="e">
        <f>VLOOKUP(Actual_Table[[#This Row],[Account]],#REF!,2,FALSE)</f>
        <v>#REF!</v>
      </c>
    </row>
    <row r="10233" spans="1:5" x14ac:dyDescent="0.3">
      <c r="A10233" s="1">
        <v>45633</v>
      </c>
      <c r="B10233" t="s">
        <v>4</v>
      </c>
      <c r="C10233" t="s">
        <v>6</v>
      </c>
      <c r="D10233" s="2">
        <v>21197</v>
      </c>
      <c r="E10233" t="e">
        <f>VLOOKUP(Actual_Table[[#This Row],[Account]],#REF!,2,FALSE)</f>
        <v>#REF!</v>
      </c>
    </row>
    <row r="10234" spans="1:5" x14ac:dyDescent="0.3">
      <c r="A10234" s="1">
        <v>45633</v>
      </c>
      <c r="B10234" t="s">
        <v>4</v>
      </c>
      <c r="C10234" t="s">
        <v>7</v>
      </c>
      <c r="D10234" s="2">
        <v>11570</v>
      </c>
      <c r="E10234" t="e">
        <f>VLOOKUP(Actual_Table[[#This Row],[Account]],#REF!,2,FALSE)</f>
        <v>#REF!</v>
      </c>
    </row>
    <row r="10235" spans="1:5" x14ac:dyDescent="0.3">
      <c r="A10235" s="1">
        <v>45633</v>
      </c>
      <c r="B10235" t="s">
        <v>4</v>
      </c>
      <c r="C10235" t="s">
        <v>8</v>
      </c>
      <c r="D10235" s="2">
        <v>21242</v>
      </c>
      <c r="E10235" t="e">
        <f>VLOOKUP(Actual_Table[[#This Row],[Account]],#REF!,2,FALSE)</f>
        <v>#REF!</v>
      </c>
    </row>
    <row r="10236" spans="1:5" x14ac:dyDescent="0.3">
      <c r="A10236" s="1">
        <v>45633</v>
      </c>
      <c r="B10236" t="s">
        <v>4</v>
      </c>
      <c r="C10236" t="s">
        <v>9</v>
      </c>
      <c r="D10236" s="2">
        <v>14518</v>
      </c>
      <c r="E10236" t="e">
        <f>VLOOKUP(Actual_Table[[#This Row],[Account]],#REF!,2,FALSE)</f>
        <v>#REF!</v>
      </c>
    </row>
    <row r="10237" spans="1:5" x14ac:dyDescent="0.3">
      <c r="A10237" s="1">
        <v>45633</v>
      </c>
      <c r="B10237" t="s">
        <v>4</v>
      </c>
      <c r="C10237" t="s">
        <v>10</v>
      </c>
      <c r="D10237" s="2">
        <v>4170</v>
      </c>
      <c r="E10237" t="e">
        <f>VLOOKUP(Actual_Table[[#This Row],[Account]],#REF!,2,FALSE)</f>
        <v>#REF!</v>
      </c>
    </row>
    <row r="10238" spans="1:5" x14ac:dyDescent="0.3">
      <c r="A10238" s="1">
        <v>45633</v>
      </c>
      <c r="B10238" t="s">
        <v>11</v>
      </c>
      <c r="C10238" t="s">
        <v>5</v>
      </c>
      <c r="D10238" s="2">
        <v>3128</v>
      </c>
      <c r="E10238" t="e">
        <f>VLOOKUP(Actual_Table[[#This Row],[Account]],#REF!,2,FALSE)</f>
        <v>#REF!</v>
      </c>
    </row>
    <row r="10239" spans="1:5" x14ac:dyDescent="0.3">
      <c r="A10239" s="1">
        <v>45633</v>
      </c>
      <c r="B10239" t="s">
        <v>11</v>
      </c>
      <c r="C10239" t="s">
        <v>6</v>
      </c>
      <c r="D10239" s="2">
        <v>20773</v>
      </c>
      <c r="E10239" t="e">
        <f>VLOOKUP(Actual_Table[[#This Row],[Account]],#REF!,2,FALSE)</f>
        <v>#REF!</v>
      </c>
    </row>
    <row r="10240" spans="1:5" x14ac:dyDescent="0.3">
      <c r="A10240" s="1">
        <v>45633</v>
      </c>
      <c r="B10240" t="s">
        <v>11</v>
      </c>
      <c r="C10240" t="s">
        <v>7</v>
      </c>
      <c r="D10240" s="2">
        <v>20402</v>
      </c>
      <c r="E10240" t="e">
        <f>VLOOKUP(Actual_Table[[#This Row],[Account]],#REF!,2,FALSE)</f>
        <v>#REF!</v>
      </c>
    </row>
    <row r="10241" spans="1:5" x14ac:dyDescent="0.3">
      <c r="A10241" s="1">
        <v>45633</v>
      </c>
      <c r="B10241" t="s">
        <v>11</v>
      </c>
      <c r="C10241" t="s">
        <v>8</v>
      </c>
      <c r="D10241" s="2">
        <v>6227</v>
      </c>
      <c r="E10241" t="e">
        <f>VLOOKUP(Actual_Table[[#This Row],[Account]],#REF!,2,FALSE)</f>
        <v>#REF!</v>
      </c>
    </row>
    <row r="10242" spans="1:5" x14ac:dyDescent="0.3">
      <c r="A10242" s="1">
        <v>45633</v>
      </c>
      <c r="B10242" t="s">
        <v>11</v>
      </c>
      <c r="C10242" t="s">
        <v>9</v>
      </c>
      <c r="D10242" s="2">
        <v>11303</v>
      </c>
      <c r="E10242" t="e">
        <f>VLOOKUP(Actual_Table[[#This Row],[Account]],#REF!,2,FALSE)</f>
        <v>#REF!</v>
      </c>
    </row>
    <row r="10243" spans="1:5" x14ac:dyDescent="0.3">
      <c r="A10243" s="1">
        <v>45633</v>
      </c>
      <c r="B10243" t="s">
        <v>11</v>
      </c>
      <c r="C10243" t="s">
        <v>10</v>
      </c>
      <c r="D10243" s="2">
        <v>23225</v>
      </c>
      <c r="E10243" t="e">
        <f>VLOOKUP(Actual_Table[[#This Row],[Account]],#REF!,2,FALSE)</f>
        <v>#REF!</v>
      </c>
    </row>
    <row r="10244" spans="1:5" x14ac:dyDescent="0.3">
      <c r="A10244" s="1">
        <v>45633</v>
      </c>
      <c r="B10244" t="s">
        <v>12</v>
      </c>
      <c r="C10244" t="s">
        <v>5</v>
      </c>
      <c r="D10244" s="2">
        <v>21111</v>
      </c>
      <c r="E10244" t="e">
        <f>VLOOKUP(Actual_Table[[#This Row],[Account]],#REF!,2,FALSE)</f>
        <v>#REF!</v>
      </c>
    </row>
    <row r="10245" spans="1:5" x14ac:dyDescent="0.3">
      <c r="A10245" s="1">
        <v>45633</v>
      </c>
      <c r="B10245" t="s">
        <v>12</v>
      </c>
      <c r="C10245" t="s">
        <v>6</v>
      </c>
      <c r="D10245" s="2">
        <v>9378</v>
      </c>
      <c r="E10245" t="e">
        <f>VLOOKUP(Actual_Table[[#This Row],[Account]],#REF!,2,FALSE)</f>
        <v>#REF!</v>
      </c>
    </row>
    <row r="10246" spans="1:5" x14ac:dyDescent="0.3">
      <c r="A10246" s="1">
        <v>45633</v>
      </c>
      <c r="B10246" t="s">
        <v>12</v>
      </c>
      <c r="C10246" t="s">
        <v>7</v>
      </c>
      <c r="D10246" s="2">
        <v>12169</v>
      </c>
      <c r="E10246" t="e">
        <f>VLOOKUP(Actual_Table[[#This Row],[Account]],#REF!,2,FALSE)</f>
        <v>#REF!</v>
      </c>
    </row>
    <row r="10247" spans="1:5" x14ac:dyDescent="0.3">
      <c r="A10247" s="1">
        <v>45633</v>
      </c>
      <c r="B10247" t="s">
        <v>12</v>
      </c>
      <c r="C10247" t="s">
        <v>8</v>
      </c>
      <c r="D10247" s="2">
        <v>13368</v>
      </c>
      <c r="E10247" t="e">
        <f>VLOOKUP(Actual_Table[[#This Row],[Account]],#REF!,2,FALSE)</f>
        <v>#REF!</v>
      </c>
    </row>
    <row r="10248" spans="1:5" x14ac:dyDescent="0.3">
      <c r="A10248" s="1">
        <v>45633</v>
      </c>
      <c r="B10248" t="s">
        <v>12</v>
      </c>
      <c r="C10248" t="s">
        <v>9</v>
      </c>
      <c r="D10248" s="2">
        <v>24495</v>
      </c>
      <c r="E10248" t="e">
        <f>VLOOKUP(Actual_Table[[#This Row],[Account]],#REF!,2,FALSE)</f>
        <v>#REF!</v>
      </c>
    </row>
    <row r="10249" spans="1:5" x14ac:dyDescent="0.3">
      <c r="A10249" s="1">
        <v>45633</v>
      </c>
      <c r="B10249" t="s">
        <v>12</v>
      </c>
      <c r="C10249" t="s">
        <v>10</v>
      </c>
      <c r="D10249" s="2">
        <v>13785</v>
      </c>
      <c r="E10249" t="e">
        <f>VLOOKUP(Actual_Table[[#This Row],[Account]],#REF!,2,FALSE)</f>
        <v>#REF!</v>
      </c>
    </row>
    <row r="10250" spans="1:5" x14ac:dyDescent="0.3">
      <c r="A10250" s="1">
        <v>45633</v>
      </c>
      <c r="B10250" t="s">
        <v>13</v>
      </c>
      <c r="C10250" t="s">
        <v>5</v>
      </c>
      <c r="D10250" s="2">
        <v>6167</v>
      </c>
      <c r="E10250" t="e">
        <f>VLOOKUP(Actual_Table[[#This Row],[Account]],#REF!,2,FALSE)</f>
        <v>#REF!</v>
      </c>
    </row>
    <row r="10251" spans="1:5" x14ac:dyDescent="0.3">
      <c r="A10251" s="1">
        <v>45633</v>
      </c>
      <c r="B10251" t="s">
        <v>13</v>
      </c>
      <c r="C10251" t="s">
        <v>6</v>
      </c>
      <c r="D10251" s="2">
        <v>14039</v>
      </c>
      <c r="E10251" t="e">
        <f>VLOOKUP(Actual_Table[[#This Row],[Account]],#REF!,2,FALSE)</f>
        <v>#REF!</v>
      </c>
    </row>
    <row r="10252" spans="1:5" x14ac:dyDescent="0.3">
      <c r="A10252" s="1">
        <v>45633</v>
      </c>
      <c r="B10252" t="s">
        <v>13</v>
      </c>
      <c r="C10252" t="s">
        <v>7</v>
      </c>
      <c r="D10252" s="2">
        <v>18698</v>
      </c>
      <c r="E10252" t="e">
        <f>VLOOKUP(Actual_Table[[#This Row],[Account]],#REF!,2,FALSE)</f>
        <v>#REF!</v>
      </c>
    </row>
    <row r="10253" spans="1:5" x14ac:dyDescent="0.3">
      <c r="A10253" s="1">
        <v>45633</v>
      </c>
      <c r="B10253" t="s">
        <v>13</v>
      </c>
      <c r="C10253" t="s">
        <v>8</v>
      </c>
      <c r="D10253" s="2">
        <v>24954</v>
      </c>
      <c r="E10253" t="e">
        <f>VLOOKUP(Actual_Table[[#This Row],[Account]],#REF!,2,FALSE)</f>
        <v>#REF!</v>
      </c>
    </row>
    <row r="10254" spans="1:5" x14ac:dyDescent="0.3">
      <c r="A10254" s="1">
        <v>45633</v>
      </c>
      <c r="B10254" t="s">
        <v>13</v>
      </c>
      <c r="C10254" t="s">
        <v>9</v>
      </c>
      <c r="D10254" s="2">
        <v>10133</v>
      </c>
      <c r="E10254" t="e">
        <f>VLOOKUP(Actual_Table[[#This Row],[Account]],#REF!,2,FALSE)</f>
        <v>#REF!</v>
      </c>
    </row>
    <row r="10255" spans="1:5" x14ac:dyDescent="0.3">
      <c r="A10255" s="1">
        <v>45633</v>
      </c>
      <c r="B10255" t="s">
        <v>13</v>
      </c>
      <c r="C10255" t="s">
        <v>10</v>
      </c>
      <c r="D10255" s="2">
        <v>11739</v>
      </c>
      <c r="E10255" t="e">
        <f>VLOOKUP(Actual_Table[[#This Row],[Account]],#REF!,2,FALSE)</f>
        <v>#REF!</v>
      </c>
    </row>
    <row r="10256" spans="1:5" x14ac:dyDescent="0.3">
      <c r="A10256" s="1">
        <v>45633</v>
      </c>
      <c r="B10256" t="s">
        <v>14</v>
      </c>
      <c r="C10256" t="s">
        <v>5</v>
      </c>
      <c r="D10256" s="2">
        <v>884</v>
      </c>
      <c r="E10256" t="e">
        <f>VLOOKUP(Actual_Table[[#This Row],[Account]],#REF!,2,FALSE)</f>
        <v>#REF!</v>
      </c>
    </row>
    <row r="10257" spans="1:5" x14ac:dyDescent="0.3">
      <c r="A10257" s="1">
        <v>45633</v>
      </c>
      <c r="B10257" t="s">
        <v>14</v>
      </c>
      <c r="C10257" t="s">
        <v>6</v>
      </c>
      <c r="D10257" s="2">
        <v>18092</v>
      </c>
      <c r="E10257" t="e">
        <f>VLOOKUP(Actual_Table[[#This Row],[Account]],#REF!,2,FALSE)</f>
        <v>#REF!</v>
      </c>
    </row>
    <row r="10258" spans="1:5" x14ac:dyDescent="0.3">
      <c r="A10258" s="1">
        <v>45633</v>
      </c>
      <c r="B10258" t="s">
        <v>14</v>
      </c>
      <c r="C10258" t="s">
        <v>7</v>
      </c>
      <c r="D10258" s="2">
        <v>18570</v>
      </c>
      <c r="E10258" t="e">
        <f>VLOOKUP(Actual_Table[[#This Row],[Account]],#REF!,2,FALSE)</f>
        <v>#REF!</v>
      </c>
    </row>
    <row r="10259" spans="1:5" x14ac:dyDescent="0.3">
      <c r="A10259" s="1">
        <v>45633</v>
      </c>
      <c r="B10259" t="s">
        <v>14</v>
      </c>
      <c r="C10259" t="s">
        <v>8</v>
      </c>
      <c r="D10259" s="2">
        <v>8495</v>
      </c>
      <c r="E10259" t="e">
        <f>VLOOKUP(Actual_Table[[#This Row],[Account]],#REF!,2,FALSE)</f>
        <v>#REF!</v>
      </c>
    </row>
    <row r="10260" spans="1:5" x14ac:dyDescent="0.3">
      <c r="A10260" s="1">
        <v>45633</v>
      </c>
      <c r="B10260" t="s">
        <v>14</v>
      </c>
      <c r="C10260" t="s">
        <v>9</v>
      </c>
      <c r="D10260" s="2">
        <v>11882</v>
      </c>
      <c r="E10260" t="e">
        <f>VLOOKUP(Actual_Table[[#This Row],[Account]],#REF!,2,FALSE)</f>
        <v>#REF!</v>
      </c>
    </row>
    <row r="10261" spans="1:5" x14ac:dyDescent="0.3">
      <c r="A10261" s="1">
        <v>45633</v>
      </c>
      <c r="B10261" t="s">
        <v>14</v>
      </c>
      <c r="C10261" t="s">
        <v>10</v>
      </c>
      <c r="D10261" s="2">
        <v>5944</v>
      </c>
      <c r="E10261" t="e">
        <f>VLOOKUP(Actual_Table[[#This Row],[Account]],#REF!,2,FALSE)</f>
        <v>#REF!</v>
      </c>
    </row>
    <row r="10262" spans="1:5" x14ac:dyDescent="0.3">
      <c r="A10262" s="1">
        <v>45634</v>
      </c>
      <c r="B10262" t="s">
        <v>4</v>
      </c>
      <c r="C10262" t="s">
        <v>5</v>
      </c>
      <c r="D10262" s="2">
        <v>13798</v>
      </c>
      <c r="E10262" t="e">
        <f>VLOOKUP(Actual_Table[[#This Row],[Account]],#REF!,2,FALSE)</f>
        <v>#REF!</v>
      </c>
    </row>
    <row r="10263" spans="1:5" x14ac:dyDescent="0.3">
      <c r="A10263" s="1">
        <v>45634</v>
      </c>
      <c r="B10263" t="s">
        <v>4</v>
      </c>
      <c r="C10263" t="s">
        <v>6</v>
      </c>
      <c r="D10263" s="2">
        <v>15580</v>
      </c>
      <c r="E10263" t="e">
        <f>VLOOKUP(Actual_Table[[#This Row],[Account]],#REF!,2,FALSE)</f>
        <v>#REF!</v>
      </c>
    </row>
    <row r="10264" spans="1:5" x14ac:dyDescent="0.3">
      <c r="A10264" s="1">
        <v>45634</v>
      </c>
      <c r="B10264" t="s">
        <v>4</v>
      </c>
      <c r="C10264" t="s">
        <v>7</v>
      </c>
      <c r="D10264" s="2">
        <v>10012</v>
      </c>
      <c r="E10264" t="e">
        <f>VLOOKUP(Actual_Table[[#This Row],[Account]],#REF!,2,FALSE)</f>
        <v>#REF!</v>
      </c>
    </row>
    <row r="10265" spans="1:5" x14ac:dyDescent="0.3">
      <c r="A10265" s="1">
        <v>45634</v>
      </c>
      <c r="B10265" t="s">
        <v>4</v>
      </c>
      <c r="C10265" t="s">
        <v>8</v>
      </c>
      <c r="D10265" s="2">
        <v>11190</v>
      </c>
      <c r="E10265" t="e">
        <f>VLOOKUP(Actual_Table[[#This Row],[Account]],#REF!,2,FALSE)</f>
        <v>#REF!</v>
      </c>
    </row>
    <row r="10266" spans="1:5" x14ac:dyDescent="0.3">
      <c r="A10266" s="1">
        <v>45634</v>
      </c>
      <c r="B10266" t="s">
        <v>4</v>
      </c>
      <c r="C10266" t="s">
        <v>9</v>
      </c>
      <c r="D10266" s="2">
        <v>6979</v>
      </c>
      <c r="E10266" t="e">
        <f>VLOOKUP(Actual_Table[[#This Row],[Account]],#REF!,2,FALSE)</f>
        <v>#REF!</v>
      </c>
    </row>
    <row r="10267" spans="1:5" x14ac:dyDescent="0.3">
      <c r="A10267" s="1">
        <v>45634</v>
      </c>
      <c r="B10267" t="s">
        <v>4</v>
      </c>
      <c r="C10267" t="s">
        <v>10</v>
      </c>
      <c r="D10267" s="2">
        <v>23589</v>
      </c>
      <c r="E10267" t="e">
        <f>VLOOKUP(Actual_Table[[#This Row],[Account]],#REF!,2,FALSE)</f>
        <v>#REF!</v>
      </c>
    </row>
    <row r="10268" spans="1:5" x14ac:dyDescent="0.3">
      <c r="A10268" s="1">
        <v>45634</v>
      </c>
      <c r="B10268" t="s">
        <v>11</v>
      </c>
      <c r="C10268" t="s">
        <v>5</v>
      </c>
      <c r="D10268" s="2">
        <v>11289</v>
      </c>
      <c r="E10268" t="e">
        <f>VLOOKUP(Actual_Table[[#This Row],[Account]],#REF!,2,FALSE)</f>
        <v>#REF!</v>
      </c>
    </row>
    <row r="10269" spans="1:5" x14ac:dyDescent="0.3">
      <c r="A10269" s="1">
        <v>45634</v>
      </c>
      <c r="B10269" t="s">
        <v>11</v>
      </c>
      <c r="C10269" t="s">
        <v>6</v>
      </c>
      <c r="D10269" s="2">
        <v>8854</v>
      </c>
      <c r="E10269" t="e">
        <f>VLOOKUP(Actual_Table[[#This Row],[Account]],#REF!,2,FALSE)</f>
        <v>#REF!</v>
      </c>
    </row>
    <row r="10270" spans="1:5" x14ac:dyDescent="0.3">
      <c r="A10270" s="1">
        <v>45634</v>
      </c>
      <c r="B10270" t="s">
        <v>11</v>
      </c>
      <c r="C10270" t="s">
        <v>7</v>
      </c>
      <c r="D10270" s="2">
        <v>19492</v>
      </c>
      <c r="E10270" t="e">
        <f>VLOOKUP(Actual_Table[[#This Row],[Account]],#REF!,2,FALSE)</f>
        <v>#REF!</v>
      </c>
    </row>
    <row r="10271" spans="1:5" x14ac:dyDescent="0.3">
      <c r="A10271" s="1">
        <v>45634</v>
      </c>
      <c r="B10271" t="s">
        <v>11</v>
      </c>
      <c r="C10271" t="s">
        <v>8</v>
      </c>
      <c r="D10271" s="2">
        <v>1677</v>
      </c>
      <c r="E10271" t="e">
        <f>VLOOKUP(Actual_Table[[#This Row],[Account]],#REF!,2,FALSE)</f>
        <v>#REF!</v>
      </c>
    </row>
    <row r="10272" spans="1:5" x14ac:dyDescent="0.3">
      <c r="A10272" s="1">
        <v>45634</v>
      </c>
      <c r="B10272" t="s">
        <v>11</v>
      </c>
      <c r="C10272" t="s">
        <v>9</v>
      </c>
      <c r="D10272" s="2">
        <v>4889</v>
      </c>
      <c r="E10272" t="e">
        <f>VLOOKUP(Actual_Table[[#This Row],[Account]],#REF!,2,FALSE)</f>
        <v>#REF!</v>
      </c>
    </row>
    <row r="10273" spans="1:5" x14ac:dyDescent="0.3">
      <c r="A10273" s="1">
        <v>45634</v>
      </c>
      <c r="B10273" t="s">
        <v>11</v>
      </c>
      <c r="C10273" t="s">
        <v>10</v>
      </c>
      <c r="D10273" s="2">
        <v>9745</v>
      </c>
      <c r="E10273" t="e">
        <f>VLOOKUP(Actual_Table[[#This Row],[Account]],#REF!,2,FALSE)</f>
        <v>#REF!</v>
      </c>
    </row>
    <row r="10274" spans="1:5" x14ac:dyDescent="0.3">
      <c r="A10274" s="1">
        <v>45634</v>
      </c>
      <c r="B10274" t="s">
        <v>12</v>
      </c>
      <c r="C10274" t="s">
        <v>5</v>
      </c>
      <c r="D10274" s="2">
        <v>5839</v>
      </c>
      <c r="E10274" t="e">
        <f>VLOOKUP(Actual_Table[[#This Row],[Account]],#REF!,2,FALSE)</f>
        <v>#REF!</v>
      </c>
    </row>
    <row r="10275" spans="1:5" x14ac:dyDescent="0.3">
      <c r="A10275" s="1">
        <v>45634</v>
      </c>
      <c r="B10275" t="s">
        <v>12</v>
      </c>
      <c r="C10275" t="s">
        <v>6</v>
      </c>
      <c r="D10275" s="2">
        <v>23265</v>
      </c>
      <c r="E10275" t="e">
        <f>VLOOKUP(Actual_Table[[#This Row],[Account]],#REF!,2,FALSE)</f>
        <v>#REF!</v>
      </c>
    </row>
    <row r="10276" spans="1:5" x14ac:dyDescent="0.3">
      <c r="A10276" s="1">
        <v>45634</v>
      </c>
      <c r="B10276" t="s">
        <v>12</v>
      </c>
      <c r="C10276" t="s">
        <v>7</v>
      </c>
      <c r="D10276" s="2">
        <v>18289</v>
      </c>
      <c r="E10276" t="e">
        <f>VLOOKUP(Actual_Table[[#This Row],[Account]],#REF!,2,FALSE)</f>
        <v>#REF!</v>
      </c>
    </row>
    <row r="10277" spans="1:5" x14ac:dyDescent="0.3">
      <c r="A10277" s="1">
        <v>45634</v>
      </c>
      <c r="B10277" t="s">
        <v>12</v>
      </c>
      <c r="C10277" t="s">
        <v>8</v>
      </c>
      <c r="D10277" s="2">
        <v>6840</v>
      </c>
      <c r="E10277" t="e">
        <f>VLOOKUP(Actual_Table[[#This Row],[Account]],#REF!,2,FALSE)</f>
        <v>#REF!</v>
      </c>
    </row>
    <row r="10278" spans="1:5" x14ac:dyDescent="0.3">
      <c r="A10278" s="1">
        <v>45634</v>
      </c>
      <c r="B10278" t="s">
        <v>12</v>
      </c>
      <c r="C10278" t="s">
        <v>9</v>
      </c>
      <c r="D10278" s="2">
        <v>967</v>
      </c>
      <c r="E10278" t="e">
        <f>VLOOKUP(Actual_Table[[#This Row],[Account]],#REF!,2,FALSE)</f>
        <v>#REF!</v>
      </c>
    </row>
    <row r="10279" spans="1:5" x14ac:dyDescent="0.3">
      <c r="A10279" s="1">
        <v>45634</v>
      </c>
      <c r="B10279" t="s">
        <v>12</v>
      </c>
      <c r="C10279" t="s">
        <v>10</v>
      </c>
      <c r="D10279" s="2">
        <v>16169</v>
      </c>
      <c r="E10279" t="e">
        <f>VLOOKUP(Actual_Table[[#This Row],[Account]],#REF!,2,FALSE)</f>
        <v>#REF!</v>
      </c>
    </row>
    <row r="10280" spans="1:5" x14ac:dyDescent="0.3">
      <c r="A10280" s="1">
        <v>45634</v>
      </c>
      <c r="B10280" t="s">
        <v>13</v>
      </c>
      <c r="C10280" t="s">
        <v>5</v>
      </c>
      <c r="D10280" s="2">
        <v>15829</v>
      </c>
      <c r="E10280" t="e">
        <f>VLOOKUP(Actual_Table[[#This Row],[Account]],#REF!,2,FALSE)</f>
        <v>#REF!</v>
      </c>
    </row>
    <row r="10281" spans="1:5" x14ac:dyDescent="0.3">
      <c r="A10281" s="1">
        <v>45634</v>
      </c>
      <c r="B10281" t="s">
        <v>13</v>
      </c>
      <c r="C10281" t="s">
        <v>6</v>
      </c>
      <c r="D10281" s="2">
        <v>19089</v>
      </c>
      <c r="E10281" t="e">
        <f>VLOOKUP(Actual_Table[[#This Row],[Account]],#REF!,2,FALSE)</f>
        <v>#REF!</v>
      </c>
    </row>
    <row r="10282" spans="1:5" x14ac:dyDescent="0.3">
      <c r="A10282" s="1">
        <v>45634</v>
      </c>
      <c r="B10282" t="s">
        <v>13</v>
      </c>
      <c r="C10282" t="s">
        <v>7</v>
      </c>
      <c r="D10282" s="2">
        <v>20186</v>
      </c>
      <c r="E10282" t="e">
        <f>VLOOKUP(Actual_Table[[#This Row],[Account]],#REF!,2,FALSE)</f>
        <v>#REF!</v>
      </c>
    </row>
    <row r="10283" spans="1:5" x14ac:dyDescent="0.3">
      <c r="A10283" s="1">
        <v>45634</v>
      </c>
      <c r="B10283" t="s">
        <v>13</v>
      </c>
      <c r="C10283" t="s">
        <v>8</v>
      </c>
      <c r="D10283" s="2">
        <v>10764</v>
      </c>
      <c r="E10283" t="e">
        <f>VLOOKUP(Actual_Table[[#This Row],[Account]],#REF!,2,FALSE)</f>
        <v>#REF!</v>
      </c>
    </row>
    <row r="10284" spans="1:5" x14ac:dyDescent="0.3">
      <c r="A10284" s="1">
        <v>45634</v>
      </c>
      <c r="B10284" t="s">
        <v>13</v>
      </c>
      <c r="C10284" t="s">
        <v>9</v>
      </c>
      <c r="D10284" s="2">
        <v>17360</v>
      </c>
      <c r="E10284" t="e">
        <f>VLOOKUP(Actual_Table[[#This Row],[Account]],#REF!,2,FALSE)</f>
        <v>#REF!</v>
      </c>
    </row>
    <row r="10285" spans="1:5" x14ac:dyDescent="0.3">
      <c r="A10285" s="1">
        <v>45634</v>
      </c>
      <c r="B10285" t="s">
        <v>13</v>
      </c>
      <c r="C10285" t="s">
        <v>10</v>
      </c>
      <c r="D10285" s="2">
        <v>17707</v>
      </c>
      <c r="E10285" t="e">
        <f>VLOOKUP(Actual_Table[[#This Row],[Account]],#REF!,2,FALSE)</f>
        <v>#REF!</v>
      </c>
    </row>
    <row r="10286" spans="1:5" x14ac:dyDescent="0.3">
      <c r="A10286" s="1">
        <v>45634</v>
      </c>
      <c r="B10286" t="s">
        <v>14</v>
      </c>
      <c r="C10286" t="s">
        <v>5</v>
      </c>
      <c r="D10286" s="2">
        <v>5722</v>
      </c>
      <c r="E10286" t="e">
        <f>VLOOKUP(Actual_Table[[#This Row],[Account]],#REF!,2,FALSE)</f>
        <v>#REF!</v>
      </c>
    </row>
    <row r="10287" spans="1:5" x14ac:dyDescent="0.3">
      <c r="A10287" s="1">
        <v>45634</v>
      </c>
      <c r="B10287" t="s">
        <v>14</v>
      </c>
      <c r="C10287" t="s">
        <v>6</v>
      </c>
      <c r="D10287" s="2">
        <v>821</v>
      </c>
      <c r="E10287" t="e">
        <f>VLOOKUP(Actual_Table[[#This Row],[Account]],#REF!,2,FALSE)</f>
        <v>#REF!</v>
      </c>
    </row>
    <row r="10288" spans="1:5" x14ac:dyDescent="0.3">
      <c r="A10288" s="1">
        <v>45634</v>
      </c>
      <c r="B10288" t="s">
        <v>14</v>
      </c>
      <c r="C10288" t="s">
        <v>7</v>
      </c>
      <c r="D10288" s="2">
        <v>23938</v>
      </c>
      <c r="E10288" t="e">
        <f>VLOOKUP(Actual_Table[[#This Row],[Account]],#REF!,2,FALSE)</f>
        <v>#REF!</v>
      </c>
    </row>
    <row r="10289" spans="1:5" x14ac:dyDescent="0.3">
      <c r="A10289" s="1">
        <v>45634</v>
      </c>
      <c r="B10289" t="s">
        <v>14</v>
      </c>
      <c r="C10289" t="s">
        <v>8</v>
      </c>
      <c r="D10289" s="2">
        <v>24807</v>
      </c>
      <c r="E10289" t="e">
        <f>VLOOKUP(Actual_Table[[#This Row],[Account]],#REF!,2,FALSE)</f>
        <v>#REF!</v>
      </c>
    </row>
    <row r="10290" spans="1:5" x14ac:dyDescent="0.3">
      <c r="A10290" s="1">
        <v>45634</v>
      </c>
      <c r="B10290" t="s">
        <v>14</v>
      </c>
      <c r="C10290" t="s">
        <v>9</v>
      </c>
      <c r="D10290" s="2">
        <v>5116</v>
      </c>
      <c r="E10290" t="e">
        <f>VLOOKUP(Actual_Table[[#This Row],[Account]],#REF!,2,FALSE)</f>
        <v>#REF!</v>
      </c>
    </row>
    <row r="10291" spans="1:5" x14ac:dyDescent="0.3">
      <c r="A10291" s="1">
        <v>45634</v>
      </c>
      <c r="B10291" t="s">
        <v>14</v>
      </c>
      <c r="C10291" t="s">
        <v>10</v>
      </c>
      <c r="D10291" s="2">
        <v>18816</v>
      </c>
      <c r="E10291" t="e">
        <f>VLOOKUP(Actual_Table[[#This Row],[Account]],#REF!,2,FALSE)</f>
        <v>#REF!</v>
      </c>
    </row>
    <row r="10292" spans="1:5" x14ac:dyDescent="0.3">
      <c r="A10292" s="1">
        <v>45635</v>
      </c>
      <c r="B10292" t="s">
        <v>4</v>
      </c>
      <c r="C10292" t="s">
        <v>5</v>
      </c>
      <c r="D10292" s="2">
        <v>15949</v>
      </c>
      <c r="E10292" t="e">
        <f>VLOOKUP(Actual_Table[[#This Row],[Account]],#REF!,2,FALSE)</f>
        <v>#REF!</v>
      </c>
    </row>
    <row r="10293" spans="1:5" x14ac:dyDescent="0.3">
      <c r="A10293" s="1">
        <v>45635</v>
      </c>
      <c r="B10293" t="s">
        <v>4</v>
      </c>
      <c r="C10293" t="s">
        <v>6</v>
      </c>
      <c r="D10293" s="2">
        <v>15741</v>
      </c>
      <c r="E10293" t="e">
        <f>VLOOKUP(Actual_Table[[#This Row],[Account]],#REF!,2,FALSE)</f>
        <v>#REF!</v>
      </c>
    </row>
    <row r="10294" spans="1:5" x14ac:dyDescent="0.3">
      <c r="A10294" s="1">
        <v>45635</v>
      </c>
      <c r="B10294" t="s">
        <v>4</v>
      </c>
      <c r="C10294" t="s">
        <v>7</v>
      </c>
      <c r="D10294" s="2">
        <v>16098</v>
      </c>
      <c r="E10294" t="e">
        <f>VLOOKUP(Actual_Table[[#This Row],[Account]],#REF!,2,FALSE)</f>
        <v>#REF!</v>
      </c>
    </row>
    <row r="10295" spans="1:5" x14ac:dyDescent="0.3">
      <c r="A10295" s="1">
        <v>45635</v>
      </c>
      <c r="B10295" t="s">
        <v>4</v>
      </c>
      <c r="C10295" t="s">
        <v>8</v>
      </c>
      <c r="D10295" s="2">
        <v>2554</v>
      </c>
      <c r="E10295" t="e">
        <f>VLOOKUP(Actual_Table[[#This Row],[Account]],#REF!,2,FALSE)</f>
        <v>#REF!</v>
      </c>
    </row>
    <row r="10296" spans="1:5" x14ac:dyDescent="0.3">
      <c r="A10296" s="1">
        <v>45635</v>
      </c>
      <c r="B10296" t="s">
        <v>4</v>
      </c>
      <c r="C10296" t="s">
        <v>9</v>
      </c>
      <c r="D10296" s="2">
        <v>23897</v>
      </c>
      <c r="E10296" t="e">
        <f>VLOOKUP(Actual_Table[[#This Row],[Account]],#REF!,2,FALSE)</f>
        <v>#REF!</v>
      </c>
    </row>
    <row r="10297" spans="1:5" x14ac:dyDescent="0.3">
      <c r="A10297" s="1">
        <v>45635</v>
      </c>
      <c r="B10297" t="s">
        <v>4</v>
      </c>
      <c r="C10297" t="s">
        <v>10</v>
      </c>
      <c r="D10297" s="2">
        <v>20197</v>
      </c>
      <c r="E10297" t="e">
        <f>VLOOKUP(Actual_Table[[#This Row],[Account]],#REF!,2,FALSE)</f>
        <v>#REF!</v>
      </c>
    </row>
    <row r="10298" spans="1:5" x14ac:dyDescent="0.3">
      <c r="A10298" s="1">
        <v>45635</v>
      </c>
      <c r="B10298" t="s">
        <v>11</v>
      </c>
      <c r="C10298" t="s">
        <v>5</v>
      </c>
      <c r="D10298" s="2">
        <v>21343</v>
      </c>
      <c r="E10298" t="e">
        <f>VLOOKUP(Actual_Table[[#This Row],[Account]],#REF!,2,FALSE)</f>
        <v>#REF!</v>
      </c>
    </row>
    <row r="10299" spans="1:5" x14ac:dyDescent="0.3">
      <c r="A10299" s="1">
        <v>45635</v>
      </c>
      <c r="B10299" t="s">
        <v>11</v>
      </c>
      <c r="C10299" t="s">
        <v>6</v>
      </c>
      <c r="D10299" s="2">
        <v>18813</v>
      </c>
      <c r="E10299" t="e">
        <f>VLOOKUP(Actual_Table[[#This Row],[Account]],#REF!,2,FALSE)</f>
        <v>#REF!</v>
      </c>
    </row>
    <row r="10300" spans="1:5" x14ac:dyDescent="0.3">
      <c r="A10300" s="1">
        <v>45635</v>
      </c>
      <c r="B10300" t="s">
        <v>11</v>
      </c>
      <c r="C10300" t="s">
        <v>7</v>
      </c>
      <c r="D10300" s="2">
        <v>9918</v>
      </c>
      <c r="E10300" t="e">
        <f>VLOOKUP(Actual_Table[[#This Row],[Account]],#REF!,2,FALSE)</f>
        <v>#REF!</v>
      </c>
    </row>
    <row r="10301" spans="1:5" x14ac:dyDescent="0.3">
      <c r="A10301" s="1">
        <v>45635</v>
      </c>
      <c r="B10301" t="s">
        <v>11</v>
      </c>
      <c r="C10301" t="s">
        <v>8</v>
      </c>
      <c r="D10301" s="2">
        <v>7170</v>
      </c>
      <c r="E10301" t="e">
        <f>VLOOKUP(Actual_Table[[#This Row],[Account]],#REF!,2,FALSE)</f>
        <v>#REF!</v>
      </c>
    </row>
    <row r="10302" spans="1:5" x14ac:dyDescent="0.3">
      <c r="A10302" s="1">
        <v>45635</v>
      </c>
      <c r="B10302" t="s">
        <v>11</v>
      </c>
      <c r="C10302" t="s">
        <v>9</v>
      </c>
      <c r="D10302" s="2">
        <v>21995</v>
      </c>
      <c r="E10302" t="e">
        <f>VLOOKUP(Actual_Table[[#This Row],[Account]],#REF!,2,FALSE)</f>
        <v>#REF!</v>
      </c>
    </row>
    <row r="10303" spans="1:5" x14ac:dyDescent="0.3">
      <c r="A10303" s="1">
        <v>45635</v>
      </c>
      <c r="B10303" t="s">
        <v>11</v>
      </c>
      <c r="C10303" t="s">
        <v>10</v>
      </c>
      <c r="D10303" s="2">
        <v>5148</v>
      </c>
      <c r="E10303" t="e">
        <f>VLOOKUP(Actual_Table[[#This Row],[Account]],#REF!,2,FALSE)</f>
        <v>#REF!</v>
      </c>
    </row>
    <row r="10304" spans="1:5" x14ac:dyDescent="0.3">
      <c r="A10304" s="1">
        <v>45635</v>
      </c>
      <c r="B10304" t="s">
        <v>12</v>
      </c>
      <c r="C10304" t="s">
        <v>5</v>
      </c>
      <c r="D10304" s="2">
        <v>798</v>
      </c>
      <c r="E10304" t="e">
        <f>VLOOKUP(Actual_Table[[#This Row],[Account]],#REF!,2,FALSE)</f>
        <v>#REF!</v>
      </c>
    </row>
    <row r="10305" spans="1:5" x14ac:dyDescent="0.3">
      <c r="A10305" s="1">
        <v>45635</v>
      </c>
      <c r="B10305" t="s">
        <v>12</v>
      </c>
      <c r="C10305" t="s">
        <v>6</v>
      </c>
      <c r="D10305" s="2">
        <v>14728</v>
      </c>
      <c r="E10305" t="e">
        <f>VLOOKUP(Actual_Table[[#This Row],[Account]],#REF!,2,FALSE)</f>
        <v>#REF!</v>
      </c>
    </row>
    <row r="10306" spans="1:5" x14ac:dyDescent="0.3">
      <c r="A10306" s="1">
        <v>45635</v>
      </c>
      <c r="B10306" t="s">
        <v>12</v>
      </c>
      <c r="C10306" t="s">
        <v>7</v>
      </c>
      <c r="D10306" s="2">
        <v>15615</v>
      </c>
      <c r="E10306" t="e">
        <f>VLOOKUP(Actual_Table[[#This Row],[Account]],#REF!,2,FALSE)</f>
        <v>#REF!</v>
      </c>
    </row>
    <row r="10307" spans="1:5" x14ac:dyDescent="0.3">
      <c r="A10307" s="1">
        <v>45635</v>
      </c>
      <c r="B10307" t="s">
        <v>12</v>
      </c>
      <c r="C10307" t="s">
        <v>8</v>
      </c>
      <c r="D10307" s="2">
        <v>7723</v>
      </c>
      <c r="E10307" t="e">
        <f>VLOOKUP(Actual_Table[[#This Row],[Account]],#REF!,2,FALSE)</f>
        <v>#REF!</v>
      </c>
    </row>
    <row r="10308" spans="1:5" x14ac:dyDescent="0.3">
      <c r="A10308" s="1">
        <v>45635</v>
      </c>
      <c r="B10308" t="s">
        <v>12</v>
      </c>
      <c r="C10308" t="s">
        <v>9</v>
      </c>
      <c r="D10308" s="2">
        <v>21358</v>
      </c>
      <c r="E10308" t="e">
        <f>VLOOKUP(Actual_Table[[#This Row],[Account]],#REF!,2,FALSE)</f>
        <v>#REF!</v>
      </c>
    </row>
    <row r="10309" spans="1:5" x14ac:dyDescent="0.3">
      <c r="A10309" s="1">
        <v>45635</v>
      </c>
      <c r="B10309" t="s">
        <v>12</v>
      </c>
      <c r="C10309" t="s">
        <v>10</v>
      </c>
      <c r="D10309" s="2">
        <v>17828</v>
      </c>
      <c r="E10309" t="e">
        <f>VLOOKUP(Actual_Table[[#This Row],[Account]],#REF!,2,FALSE)</f>
        <v>#REF!</v>
      </c>
    </row>
    <row r="10310" spans="1:5" x14ac:dyDescent="0.3">
      <c r="A10310" s="1">
        <v>45635</v>
      </c>
      <c r="B10310" t="s">
        <v>13</v>
      </c>
      <c r="C10310" t="s">
        <v>5</v>
      </c>
      <c r="D10310" s="2">
        <v>12451</v>
      </c>
      <c r="E10310" t="e">
        <f>VLOOKUP(Actual_Table[[#This Row],[Account]],#REF!,2,FALSE)</f>
        <v>#REF!</v>
      </c>
    </row>
    <row r="10311" spans="1:5" x14ac:dyDescent="0.3">
      <c r="A10311" s="1">
        <v>45635</v>
      </c>
      <c r="B10311" t="s">
        <v>13</v>
      </c>
      <c r="C10311" t="s">
        <v>6</v>
      </c>
      <c r="D10311" s="2">
        <v>15882</v>
      </c>
      <c r="E10311" t="e">
        <f>VLOOKUP(Actual_Table[[#This Row],[Account]],#REF!,2,FALSE)</f>
        <v>#REF!</v>
      </c>
    </row>
    <row r="10312" spans="1:5" x14ac:dyDescent="0.3">
      <c r="A10312" s="1">
        <v>45635</v>
      </c>
      <c r="B10312" t="s">
        <v>13</v>
      </c>
      <c r="C10312" t="s">
        <v>7</v>
      </c>
      <c r="D10312" s="2">
        <v>19739</v>
      </c>
      <c r="E10312" t="e">
        <f>VLOOKUP(Actual_Table[[#This Row],[Account]],#REF!,2,FALSE)</f>
        <v>#REF!</v>
      </c>
    </row>
    <row r="10313" spans="1:5" x14ac:dyDescent="0.3">
      <c r="A10313" s="1">
        <v>45635</v>
      </c>
      <c r="B10313" t="s">
        <v>13</v>
      </c>
      <c r="C10313" t="s">
        <v>8</v>
      </c>
      <c r="D10313" s="2">
        <v>760</v>
      </c>
      <c r="E10313" t="e">
        <f>VLOOKUP(Actual_Table[[#This Row],[Account]],#REF!,2,FALSE)</f>
        <v>#REF!</v>
      </c>
    </row>
    <row r="10314" spans="1:5" x14ac:dyDescent="0.3">
      <c r="A10314" s="1">
        <v>45635</v>
      </c>
      <c r="B10314" t="s">
        <v>13</v>
      </c>
      <c r="C10314" t="s">
        <v>9</v>
      </c>
      <c r="D10314" s="2">
        <v>8535</v>
      </c>
      <c r="E10314" t="e">
        <f>VLOOKUP(Actual_Table[[#This Row],[Account]],#REF!,2,FALSE)</f>
        <v>#REF!</v>
      </c>
    </row>
    <row r="10315" spans="1:5" x14ac:dyDescent="0.3">
      <c r="A10315" s="1">
        <v>45635</v>
      </c>
      <c r="B10315" t="s">
        <v>13</v>
      </c>
      <c r="C10315" t="s">
        <v>10</v>
      </c>
      <c r="D10315" s="2">
        <v>20854</v>
      </c>
      <c r="E10315" t="e">
        <f>VLOOKUP(Actual_Table[[#This Row],[Account]],#REF!,2,FALSE)</f>
        <v>#REF!</v>
      </c>
    </row>
    <row r="10316" spans="1:5" x14ac:dyDescent="0.3">
      <c r="A10316" s="1">
        <v>45635</v>
      </c>
      <c r="B10316" t="s">
        <v>14</v>
      </c>
      <c r="C10316" t="s">
        <v>5</v>
      </c>
      <c r="D10316" s="2">
        <v>13123</v>
      </c>
      <c r="E10316" t="e">
        <f>VLOOKUP(Actual_Table[[#This Row],[Account]],#REF!,2,FALSE)</f>
        <v>#REF!</v>
      </c>
    </row>
    <row r="10317" spans="1:5" x14ac:dyDescent="0.3">
      <c r="A10317" s="1">
        <v>45635</v>
      </c>
      <c r="B10317" t="s">
        <v>14</v>
      </c>
      <c r="C10317" t="s">
        <v>6</v>
      </c>
      <c r="D10317" s="2">
        <v>10859</v>
      </c>
      <c r="E10317" t="e">
        <f>VLOOKUP(Actual_Table[[#This Row],[Account]],#REF!,2,FALSE)</f>
        <v>#REF!</v>
      </c>
    </row>
    <row r="10318" spans="1:5" x14ac:dyDescent="0.3">
      <c r="A10318" s="1">
        <v>45635</v>
      </c>
      <c r="B10318" t="s">
        <v>14</v>
      </c>
      <c r="C10318" t="s">
        <v>7</v>
      </c>
      <c r="D10318" s="2">
        <v>1063</v>
      </c>
      <c r="E10318" t="e">
        <f>VLOOKUP(Actual_Table[[#This Row],[Account]],#REF!,2,FALSE)</f>
        <v>#REF!</v>
      </c>
    </row>
    <row r="10319" spans="1:5" x14ac:dyDescent="0.3">
      <c r="A10319" s="1">
        <v>45635</v>
      </c>
      <c r="B10319" t="s">
        <v>14</v>
      </c>
      <c r="C10319" t="s">
        <v>8</v>
      </c>
      <c r="D10319" s="2">
        <v>23784</v>
      </c>
      <c r="E10319" t="e">
        <f>VLOOKUP(Actual_Table[[#This Row],[Account]],#REF!,2,FALSE)</f>
        <v>#REF!</v>
      </c>
    </row>
    <row r="10320" spans="1:5" x14ac:dyDescent="0.3">
      <c r="A10320" s="1">
        <v>45635</v>
      </c>
      <c r="B10320" t="s">
        <v>14</v>
      </c>
      <c r="C10320" t="s">
        <v>9</v>
      </c>
      <c r="D10320" s="2">
        <v>17277</v>
      </c>
      <c r="E10320" t="e">
        <f>VLOOKUP(Actual_Table[[#This Row],[Account]],#REF!,2,FALSE)</f>
        <v>#REF!</v>
      </c>
    </row>
    <row r="10321" spans="1:5" x14ac:dyDescent="0.3">
      <c r="A10321" s="1">
        <v>45635</v>
      </c>
      <c r="B10321" t="s">
        <v>14</v>
      </c>
      <c r="C10321" t="s">
        <v>10</v>
      </c>
      <c r="D10321" s="2">
        <v>8489</v>
      </c>
      <c r="E10321" t="e">
        <f>VLOOKUP(Actual_Table[[#This Row],[Account]],#REF!,2,FALSE)</f>
        <v>#REF!</v>
      </c>
    </row>
    <row r="10322" spans="1:5" x14ac:dyDescent="0.3">
      <c r="A10322" s="1">
        <v>45636</v>
      </c>
      <c r="B10322" t="s">
        <v>4</v>
      </c>
      <c r="C10322" t="s">
        <v>5</v>
      </c>
      <c r="D10322" s="2">
        <v>21145</v>
      </c>
      <c r="E10322" t="e">
        <f>VLOOKUP(Actual_Table[[#This Row],[Account]],#REF!,2,FALSE)</f>
        <v>#REF!</v>
      </c>
    </row>
    <row r="10323" spans="1:5" x14ac:dyDescent="0.3">
      <c r="A10323" s="1">
        <v>45636</v>
      </c>
      <c r="B10323" t="s">
        <v>4</v>
      </c>
      <c r="C10323" t="s">
        <v>6</v>
      </c>
      <c r="D10323" s="2">
        <v>20432</v>
      </c>
      <c r="E10323" t="e">
        <f>VLOOKUP(Actual_Table[[#This Row],[Account]],#REF!,2,FALSE)</f>
        <v>#REF!</v>
      </c>
    </row>
    <row r="10324" spans="1:5" x14ac:dyDescent="0.3">
      <c r="A10324" s="1">
        <v>45636</v>
      </c>
      <c r="B10324" t="s">
        <v>4</v>
      </c>
      <c r="C10324" t="s">
        <v>7</v>
      </c>
      <c r="D10324" s="2">
        <v>22731</v>
      </c>
      <c r="E10324" t="e">
        <f>VLOOKUP(Actual_Table[[#This Row],[Account]],#REF!,2,FALSE)</f>
        <v>#REF!</v>
      </c>
    </row>
    <row r="10325" spans="1:5" x14ac:dyDescent="0.3">
      <c r="A10325" s="1">
        <v>45636</v>
      </c>
      <c r="B10325" t="s">
        <v>4</v>
      </c>
      <c r="C10325" t="s">
        <v>8</v>
      </c>
      <c r="D10325" s="2">
        <v>24251</v>
      </c>
      <c r="E10325" t="e">
        <f>VLOOKUP(Actual_Table[[#This Row],[Account]],#REF!,2,FALSE)</f>
        <v>#REF!</v>
      </c>
    </row>
    <row r="10326" spans="1:5" x14ac:dyDescent="0.3">
      <c r="A10326" s="1">
        <v>45636</v>
      </c>
      <c r="B10326" t="s">
        <v>4</v>
      </c>
      <c r="C10326" t="s">
        <v>9</v>
      </c>
      <c r="D10326" s="2">
        <v>3633</v>
      </c>
      <c r="E10326" t="e">
        <f>VLOOKUP(Actual_Table[[#This Row],[Account]],#REF!,2,FALSE)</f>
        <v>#REF!</v>
      </c>
    </row>
    <row r="10327" spans="1:5" x14ac:dyDescent="0.3">
      <c r="A10327" s="1">
        <v>45636</v>
      </c>
      <c r="B10327" t="s">
        <v>4</v>
      </c>
      <c r="C10327" t="s">
        <v>10</v>
      </c>
      <c r="D10327" s="2">
        <v>21936</v>
      </c>
      <c r="E10327" t="e">
        <f>VLOOKUP(Actual_Table[[#This Row],[Account]],#REF!,2,FALSE)</f>
        <v>#REF!</v>
      </c>
    </row>
    <row r="10328" spans="1:5" x14ac:dyDescent="0.3">
      <c r="A10328" s="1">
        <v>45636</v>
      </c>
      <c r="B10328" t="s">
        <v>11</v>
      </c>
      <c r="C10328" t="s">
        <v>5</v>
      </c>
      <c r="D10328" s="2">
        <v>12079</v>
      </c>
      <c r="E10328" t="e">
        <f>VLOOKUP(Actual_Table[[#This Row],[Account]],#REF!,2,FALSE)</f>
        <v>#REF!</v>
      </c>
    </row>
    <row r="10329" spans="1:5" x14ac:dyDescent="0.3">
      <c r="A10329" s="1">
        <v>45636</v>
      </c>
      <c r="B10329" t="s">
        <v>11</v>
      </c>
      <c r="C10329" t="s">
        <v>6</v>
      </c>
      <c r="D10329" s="2">
        <v>1559</v>
      </c>
      <c r="E10329" t="e">
        <f>VLOOKUP(Actual_Table[[#This Row],[Account]],#REF!,2,FALSE)</f>
        <v>#REF!</v>
      </c>
    </row>
    <row r="10330" spans="1:5" x14ac:dyDescent="0.3">
      <c r="A10330" s="1">
        <v>45636</v>
      </c>
      <c r="B10330" t="s">
        <v>11</v>
      </c>
      <c r="C10330" t="s">
        <v>7</v>
      </c>
      <c r="D10330" s="2">
        <v>15657</v>
      </c>
      <c r="E10330" t="e">
        <f>VLOOKUP(Actual_Table[[#This Row],[Account]],#REF!,2,FALSE)</f>
        <v>#REF!</v>
      </c>
    </row>
    <row r="10331" spans="1:5" x14ac:dyDescent="0.3">
      <c r="A10331" s="1">
        <v>45636</v>
      </c>
      <c r="B10331" t="s">
        <v>11</v>
      </c>
      <c r="C10331" t="s">
        <v>8</v>
      </c>
      <c r="D10331" s="2">
        <v>11516</v>
      </c>
      <c r="E10331" t="e">
        <f>VLOOKUP(Actual_Table[[#This Row],[Account]],#REF!,2,FALSE)</f>
        <v>#REF!</v>
      </c>
    </row>
    <row r="10332" spans="1:5" x14ac:dyDescent="0.3">
      <c r="A10332" s="1">
        <v>45636</v>
      </c>
      <c r="B10332" t="s">
        <v>11</v>
      </c>
      <c r="C10332" t="s">
        <v>9</v>
      </c>
      <c r="D10332" s="2">
        <v>22869</v>
      </c>
      <c r="E10332" t="e">
        <f>VLOOKUP(Actual_Table[[#This Row],[Account]],#REF!,2,FALSE)</f>
        <v>#REF!</v>
      </c>
    </row>
    <row r="10333" spans="1:5" x14ac:dyDescent="0.3">
      <c r="A10333" s="1">
        <v>45636</v>
      </c>
      <c r="B10333" t="s">
        <v>11</v>
      </c>
      <c r="C10333" t="s">
        <v>10</v>
      </c>
      <c r="D10333" s="2">
        <v>1820</v>
      </c>
      <c r="E10333" t="e">
        <f>VLOOKUP(Actual_Table[[#This Row],[Account]],#REF!,2,FALSE)</f>
        <v>#REF!</v>
      </c>
    </row>
    <row r="10334" spans="1:5" x14ac:dyDescent="0.3">
      <c r="A10334" s="1">
        <v>45636</v>
      </c>
      <c r="B10334" t="s">
        <v>12</v>
      </c>
      <c r="C10334" t="s">
        <v>5</v>
      </c>
      <c r="D10334" s="2">
        <v>20604</v>
      </c>
      <c r="E10334" t="e">
        <f>VLOOKUP(Actual_Table[[#This Row],[Account]],#REF!,2,FALSE)</f>
        <v>#REF!</v>
      </c>
    </row>
    <row r="10335" spans="1:5" x14ac:dyDescent="0.3">
      <c r="A10335" s="1">
        <v>45636</v>
      </c>
      <c r="B10335" t="s">
        <v>12</v>
      </c>
      <c r="C10335" t="s">
        <v>6</v>
      </c>
      <c r="D10335" s="2">
        <v>5251</v>
      </c>
      <c r="E10335" t="e">
        <f>VLOOKUP(Actual_Table[[#This Row],[Account]],#REF!,2,FALSE)</f>
        <v>#REF!</v>
      </c>
    </row>
    <row r="10336" spans="1:5" x14ac:dyDescent="0.3">
      <c r="A10336" s="1">
        <v>45636</v>
      </c>
      <c r="B10336" t="s">
        <v>12</v>
      </c>
      <c r="C10336" t="s">
        <v>7</v>
      </c>
      <c r="D10336" s="2">
        <v>16211</v>
      </c>
      <c r="E10336" t="e">
        <f>VLOOKUP(Actual_Table[[#This Row],[Account]],#REF!,2,FALSE)</f>
        <v>#REF!</v>
      </c>
    </row>
    <row r="10337" spans="1:5" x14ac:dyDescent="0.3">
      <c r="A10337" s="1">
        <v>45636</v>
      </c>
      <c r="B10337" t="s">
        <v>12</v>
      </c>
      <c r="C10337" t="s">
        <v>8</v>
      </c>
      <c r="D10337" s="2">
        <v>13677</v>
      </c>
      <c r="E10337" t="e">
        <f>VLOOKUP(Actual_Table[[#This Row],[Account]],#REF!,2,FALSE)</f>
        <v>#REF!</v>
      </c>
    </row>
    <row r="10338" spans="1:5" x14ac:dyDescent="0.3">
      <c r="A10338" s="1">
        <v>45636</v>
      </c>
      <c r="B10338" t="s">
        <v>12</v>
      </c>
      <c r="C10338" t="s">
        <v>9</v>
      </c>
      <c r="D10338" s="2">
        <v>9591</v>
      </c>
      <c r="E10338" t="e">
        <f>VLOOKUP(Actual_Table[[#This Row],[Account]],#REF!,2,FALSE)</f>
        <v>#REF!</v>
      </c>
    </row>
    <row r="10339" spans="1:5" x14ac:dyDescent="0.3">
      <c r="A10339" s="1">
        <v>45636</v>
      </c>
      <c r="B10339" t="s">
        <v>12</v>
      </c>
      <c r="C10339" t="s">
        <v>10</v>
      </c>
      <c r="D10339" s="2">
        <v>1093</v>
      </c>
      <c r="E10339" t="e">
        <f>VLOOKUP(Actual_Table[[#This Row],[Account]],#REF!,2,FALSE)</f>
        <v>#REF!</v>
      </c>
    </row>
    <row r="10340" spans="1:5" x14ac:dyDescent="0.3">
      <c r="A10340" s="1">
        <v>45636</v>
      </c>
      <c r="B10340" t="s">
        <v>13</v>
      </c>
      <c r="C10340" t="s">
        <v>5</v>
      </c>
      <c r="D10340" s="2">
        <v>6560</v>
      </c>
      <c r="E10340" t="e">
        <f>VLOOKUP(Actual_Table[[#This Row],[Account]],#REF!,2,FALSE)</f>
        <v>#REF!</v>
      </c>
    </row>
    <row r="10341" spans="1:5" x14ac:dyDescent="0.3">
      <c r="A10341" s="1">
        <v>45636</v>
      </c>
      <c r="B10341" t="s">
        <v>13</v>
      </c>
      <c r="C10341" t="s">
        <v>6</v>
      </c>
      <c r="D10341" s="2">
        <v>9277</v>
      </c>
      <c r="E10341" t="e">
        <f>VLOOKUP(Actual_Table[[#This Row],[Account]],#REF!,2,FALSE)</f>
        <v>#REF!</v>
      </c>
    </row>
    <row r="10342" spans="1:5" x14ac:dyDescent="0.3">
      <c r="A10342" s="1">
        <v>45636</v>
      </c>
      <c r="B10342" t="s">
        <v>13</v>
      </c>
      <c r="C10342" t="s">
        <v>7</v>
      </c>
      <c r="D10342" s="2">
        <v>774</v>
      </c>
      <c r="E10342" t="e">
        <f>VLOOKUP(Actual_Table[[#This Row],[Account]],#REF!,2,FALSE)</f>
        <v>#REF!</v>
      </c>
    </row>
    <row r="10343" spans="1:5" x14ac:dyDescent="0.3">
      <c r="A10343" s="1">
        <v>45636</v>
      </c>
      <c r="B10343" t="s">
        <v>13</v>
      </c>
      <c r="C10343" t="s">
        <v>8</v>
      </c>
      <c r="D10343" s="2">
        <v>19285</v>
      </c>
      <c r="E10343" t="e">
        <f>VLOOKUP(Actual_Table[[#This Row],[Account]],#REF!,2,FALSE)</f>
        <v>#REF!</v>
      </c>
    </row>
    <row r="10344" spans="1:5" x14ac:dyDescent="0.3">
      <c r="A10344" s="1">
        <v>45636</v>
      </c>
      <c r="B10344" t="s">
        <v>13</v>
      </c>
      <c r="C10344" t="s">
        <v>9</v>
      </c>
      <c r="D10344" s="2">
        <v>15342</v>
      </c>
      <c r="E10344" t="e">
        <f>VLOOKUP(Actual_Table[[#This Row],[Account]],#REF!,2,FALSE)</f>
        <v>#REF!</v>
      </c>
    </row>
    <row r="10345" spans="1:5" x14ac:dyDescent="0.3">
      <c r="A10345" s="1">
        <v>45636</v>
      </c>
      <c r="B10345" t="s">
        <v>13</v>
      </c>
      <c r="C10345" t="s">
        <v>10</v>
      </c>
      <c r="D10345" s="2">
        <v>11158</v>
      </c>
      <c r="E10345" t="e">
        <f>VLOOKUP(Actual_Table[[#This Row],[Account]],#REF!,2,FALSE)</f>
        <v>#REF!</v>
      </c>
    </row>
    <row r="10346" spans="1:5" x14ac:dyDescent="0.3">
      <c r="A10346" s="1">
        <v>45636</v>
      </c>
      <c r="B10346" t="s">
        <v>14</v>
      </c>
      <c r="C10346" t="s">
        <v>5</v>
      </c>
      <c r="D10346" s="2">
        <v>1220</v>
      </c>
      <c r="E10346" t="e">
        <f>VLOOKUP(Actual_Table[[#This Row],[Account]],#REF!,2,FALSE)</f>
        <v>#REF!</v>
      </c>
    </row>
    <row r="10347" spans="1:5" x14ac:dyDescent="0.3">
      <c r="A10347" s="1">
        <v>45636</v>
      </c>
      <c r="B10347" t="s">
        <v>14</v>
      </c>
      <c r="C10347" t="s">
        <v>6</v>
      </c>
      <c r="D10347" s="2">
        <v>9760</v>
      </c>
      <c r="E10347" t="e">
        <f>VLOOKUP(Actual_Table[[#This Row],[Account]],#REF!,2,FALSE)</f>
        <v>#REF!</v>
      </c>
    </row>
    <row r="10348" spans="1:5" x14ac:dyDescent="0.3">
      <c r="A10348" s="1">
        <v>45636</v>
      </c>
      <c r="B10348" t="s">
        <v>14</v>
      </c>
      <c r="C10348" t="s">
        <v>7</v>
      </c>
      <c r="D10348" s="2">
        <v>6434</v>
      </c>
      <c r="E10348" t="e">
        <f>VLOOKUP(Actual_Table[[#This Row],[Account]],#REF!,2,FALSE)</f>
        <v>#REF!</v>
      </c>
    </row>
    <row r="10349" spans="1:5" x14ac:dyDescent="0.3">
      <c r="A10349" s="1">
        <v>45636</v>
      </c>
      <c r="B10349" t="s">
        <v>14</v>
      </c>
      <c r="C10349" t="s">
        <v>8</v>
      </c>
      <c r="D10349" s="2">
        <v>7900</v>
      </c>
      <c r="E10349" t="e">
        <f>VLOOKUP(Actual_Table[[#This Row],[Account]],#REF!,2,FALSE)</f>
        <v>#REF!</v>
      </c>
    </row>
    <row r="10350" spans="1:5" x14ac:dyDescent="0.3">
      <c r="A10350" s="1">
        <v>45636</v>
      </c>
      <c r="B10350" t="s">
        <v>14</v>
      </c>
      <c r="C10350" t="s">
        <v>9</v>
      </c>
      <c r="D10350" s="2">
        <v>15821</v>
      </c>
      <c r="E10350" t="e">
        <f>VLOOKUP(Actual_Table[[#This Row],[Account]],#REF!,2,FALSE)</f>
        <v>#REF!</v>
      </c>
    </row>
    <row r="10351" spans="1:5" x14ac:dyDescent="0.3">
      <c r="A10351" s="1">
        <v>45636</v>
      </c>
      <c r="B10351" t="s">
        <v>14</v>
      </c>
      <c r="C10351" t="s">
        <v>10</v>
      </c>
      <c r="D10351" s="2">
        <v>15779</v>
      </c>
      <c r="E10351" t="e">
        <f>VLOOKUP(Actual_Table[[#This Row],[Account]],#REF!,2,FALSE)</f>
        <v>#REF!</v>
      </c>
    </row>
    <row r="10352" spans="1:5" x14ac:dyDescent="0.3">
      <c r="A10352" s="1">
        <v>45637</v>
      </c>
      <c r="B10352" t="s">
        <v>4</v>
      </c>
      <c r="C10352" t="s">
        <v>5</v>
      </c>
      <c r="D10352" s="2">
        <v>9737</v>
      </c>
      <c r="E10352" t="e">
        <f>VLOOKUP(Actual_Table[[#This Row],[Account]],#REF!,2,FALSE)</f>
        <v>#REF!</v>
      </c>
    </row>
    <row r="10353" spans="1:5" x14ac:dyDescent="0.3">
      <c r="A10353" s="1">
        <v>45637</v>
      </c>
      <c r="B10353" t="s">
        <v>4</v>
      </c>
      <c r="C10353" t="s">
        <v>6</v>
      </c>
      <c r="D10353" s="2">
        <v>21998</v>
      </c>
      <c r="E10353" t="e">
        <f>VLOOKUP(Actual_Table[[#This Row],[Account]],#REF!,2,FALSE)</f>
        <v>#REF!</v>
      </c>
    </row>
    <row r="10354" spans="1:5" x14ac:dyDescent="0.3">
      <c r="A10354" s="1">
        <v>45637</v>
      </c>
      <c r="B10354" t="s">
        <v>4</v>
      </c>
      <c r="C10354" t="s">
        <v>7</v>
      </c>
      <c r="D10354" s="2">
        <v>17679</v>
      </c>
      <c r="E10354" t="e">
        <f>VLOOKUP(Actual_Table[[#This Row],[Account]],#REF!,2,FALSE)</f>
        <v>#REF!</v>
      </c>
    </row>
    <row r="10355" spans="1:5" x14ac:dyDescent="0.3">
      <c r="A10355" s="1">
        <v>45637</v>
      </c>
      <c r="B10355" t="s">
        <v>4</v>
      </c>
      <c r="C10355" t="s">
        <v>8</v>
      </c>
      <c r="D10355" s="2">
        <v>1190</v>
      </c>
      <c r="E10355" t="e">
        <f>VLOOKUP(Actual_Table[[#This Row],[Account]],#REF!,2,FALSE)</f>
        <v>#REF!</v>
      </c>
    </row>
    <row r="10356" spans="1:5" x14ac:dyDescent="0.3">
      <c r="A10356" s="1">
        <v>45637</v>
      </c>
      <c r="B10356" t="s">
        <v>4</v>
      </c>
      <c r="C10356" t="s">
        <v>9</v>
      </c>
      <c r="D10356" s="2">
        <v>15678</v>
      </c>
      <c r="E10356" t="e">
        <f>VLOOKUP(Actual_Table[[#This Row],[Account]],#REF!,2,FALSE)</f>
        <v>#REF!</v>
      </c>
    </row>
    <row r="10357" spans="1:5" x14ac:dyDescent="0.3">
      <c r="A10357" s="1">
        <v>45637</v>
      </c>
      <c r="B10357" t="s">
        <v>4</v>
      </c>
      <c r="C10357" t="s">
        <v>10</v>
      </c>
      <c r="D10357" s="2">
        <v>17648</v>
      </c>
      <c r="E10357" t="e">
        <f>VLOOKUP(Actual_Table[[#This Row],[Account]],#REF!,2,FALSE)</f>
        <v>#REF!</v>
      </c>
    </row>
    <row r="10358" spans="1:5" x14ac:dyDescent="0.3">
      <c r="A10358" s="1">
        <v>45637</v>
      </c>
      <c r="B10358" t="s">
        <v>11</v>
      </c>
      <c r="C10358" t="s">
        <v>5</v>
      </c>
      <c r="D10358" s="2">
        <v>19552</v>
      </c>
      <c r="E10358" t="e">
        <f>VLOOKUP(Actual_Table[[#This Row],[Account]],#REF!,2,FALSE)</f>
        <v>#REF!</v>
      </c>
    </row>
    <row r="10359" spans="1:5" x14ac:dyDescent="0.3">
      <c r="A10359" s="1">
        <v>45637</v>
      </c>
      <c r="B10359" t="s">
        <v>11</v>
      </c>
      <c r="C10359" t="s">
        <v>6</v>
      </c>
      <c r="D10359" s="2">
        <v>11938</v>
      </c>
      <c r="E10359" t="e">
        <f>VLOOKUP(Actual_Table[[#This Row],[Account]],#REF!,2,FALSE)</f>
        <v>#REF!</v>
      </c>
    </row>
    <row r="10360" spans="1:5" x14ac:dyDescent="0.3">
      <c r="A10360" s="1">
        <v>45637</v>
      </c>
      <c r="B10360" t="s">
        <v>11</v>
      </c>
      <c r="C10360" t="s">
        <v>7</v>
      </c>
      <c r="D10360" s="2">
        <v>12605</v>
      </c>
      <c r="E10360" t="e">
        <f>VLOOKUP(Actual_Table[[#This Row],[Account]],#REF!,2,FALSE)</f>
        <v>#REF!</v>
      </c>
    </row>
    <row r="10361" spans="1:5" x14ac:dyDescent="0.3">
      <c r="A10361" s="1">
        <v>45637</v>
      </c>
      <c r="B10361" t="s">
        <v>11</v>
      </c>
      <c r="C10361" t="s">
        <v>8</v>
      </c>
      <c r="D10361" s="2">
        <v>23166</v>
      </c>
      <c r="E10361" t="e">
        <f>VLOOKUP(Actual_Table[[#This Row],[Account]],#REF!,2,FALSE)</f>
        <v>#REF!</v>
      </c>
    </row>
    <row r="10362" spans="1:5" x14ac:dyDescent="0.3">
      <c r="A10362" s="1">
        <v>45637</v>
      </c>
      <c r="B10362" t="s">
        <v>11</v>
      </c>
      <c r="C10362" t="s">
        <v>9</v>
      </c>
      <c r="D10362" s="2">
        <v>627</v>
      </c>
      <c r="E10362" t="e">
        <f>VLOOKUP(Actual_Table[[#This Row],[Account]],#REF!,2,FALSE)</f>
        <v>#REF!</v>
      </c>
    </row>
    <row r="10363" spans="1:5" x14ac:dyDescent="0.3">
      <c r="A10363" s="1">
        <v>45637</v>
      </c>
      <c r="B10363" t="s">
        <v>11</v>
      </c>
      <c r="C10363" t="s">
        <v>10</v>
      </c>
      <c r="D10363" s="2">
        <v>11140</v>
      </c>
      <c r="E10363" t="e">
        <f>VLOOKUP(Actual_Table[[#This Row],[Account]],#REF!,2,FALSE)</f>
        <v>#REF!</v>
      </c>
    </row>
    <row r="10364" spans="1:5" x14ac:dyDescent="0.3">
      <c r="A10364" s="1">
        <v>45637</v>
      </c>
      <c r="B10364" t="s">
        <v>12</v>
      </c>
      <c r="C10364" t="s">
        <v>5</v>
      </c>
      <c r="D10364" s="2">
        <v>20452</v>
      </c>
      <c r="E10364" t="e">
        <f>VLOOKUP(Actual_Table[[#This Row],[Account]],#REF!,2,FALSE)</f>
        <v>#REF!</v>
      </c>
    </row>
    <row r="10365" spans="1:5" x14ac:dyDescent="0.3">
      <c r="A10365" s="1">
        <v>45637</v>
      </c>
      <c r="B10365" t="s">
        <v>12</v>
      </c>
      <c r="C10365" t="s">
        <v>6</v>
      </c>
      <c r="D10365" s="2">
        <v>11207</v>
      </c>
      <c r="E10365" t="e">
        <f>VLOOKUP(Actual_Table[[#This Row],[Account]],#REF!,2,FALSE)</f>
        <v>#REF!</v>
      </c>
    </row>
    <row r="10366" spans="1:5" x14ac:dyDescent="0.3">
      <c r="A10366" s="1">
        <v>45637</v>
      </c>
      <c r="B10366" t="s">
        <v>12</v>
      </c>
      <c r="C10366" t="s">
        <v>7</v>
      </c>
      <c r="D10366" s="2">
        <v>20322</v>
      </c>
      <c r="E10366" t="e">
        <f>VLOOKUP(Actual_Table[[#This Row],[Account]],#REF!,2,FALSE)</f>
        <v>#REF!</v>
      </c>
    </row>
    <row r="10367" spans="1:5" x14ac:dyDescent="0.3">
      <c r="A10367" s="1">
        <v>45637</v>
      </c>
      <c r="B10367" t="s">
        <v>12</v>
      </c>
      <c r="C10367" t="s">
        <v>8</v>
      </c>
      <c r="D10367" s="2">
        <v>6026</v>
      </c>
      <c r="E10367" t="e">
        <f>VLOOKUP(Actual_Table[[#This Row],[Account]],#REF!,2,FALSE)</f>
        <v>#REF!</v>
      </c>
    </row>
    <row r="10368" spans="1:5" x14ac:dyDescent="0.3">
      <c r="A10368" s="1">
        <v>45637</v>
      </c>
      <c r="B10368" t="s">
        <v>12</v>
      </c>
      <c r="C10368" t="s">
        <v>9</v>
      </c>
      <c r="D10368" s="2">
        <v>18457</v>
      </c>
      <c r="E10368" t="e">
        <f>VLOOKUP(Actual_Table[[#This Row],[Account]],#REF!,2,FALSE)</f>
        <v>#REF!</v>
      </c>
    </row>
    <row r="10369" spans="1:5" x14ac:dyDescent="0.3">
      <c r="A10369" s="1">
        <v>45637</v>
      </c>
      <c r="B10369" t="s">
        <v>12</v>
      </c>
      <c r="C10369" t="s">
        <v>10</v>
      </c>
      <c r="D10369" s="2">
        <v>24060</v>
      </c>
      <c r="E10369" t="e">
        <f>VLOOKUP(Actual_Table[[#This Row],[Account]],#REF!,2,FALSE)</f>
        <v>#REF!</v>
      </c>
    </row>
    <row r="10370" spans="1:5" x14ac:dyDescent="0.3">
      <c r="A10370" s="1">
        <v>45637</v>
      </c>
      <c r="B10370" t="s">
        <v>13</v>
      </c>
      <c r="C10370" t="s">
        <v>5</v>
      </c>
      <c r="D10370" s="2">
        <v>11282</v>
      </c>
      <c r="E10370" t="e">
        <f>VLOOKUP(Actual_Table[[#This Row],[Account]],#REF!,2,FALSE)</f>
        <v>#REF!</v>
      </c>
    </row>
    <row r="10371" spans="1:5" x14ac:dyDescent="0.3">
      <c r="A10371" s="1">
        <v>45637</v>
      </c>
      <c r="B10371" t="s">
        <v>13</v>
      </c>
      <c r="C10371" t="s">
        <v>6</v>
      </c>
      <c r="D10371" s="2">
        <v>3525</v>
      </c>
      <c r="E10371" t="e">
        <f>VLOOKUP(Actual_Table[[#This Row],[Account]],#REF!,2,FALSE)</f>
        <v>#REF!</v>
      </c>
    </row>
    <row r="10372" spans="1:5" x14ac:dyDescent="0.3">
      <c r="A10372" s="1">
        <v>45637</v>
      </c>
      <c r="B10372" t="s">
        <v>13</v>
      </c>
      <c r="C10372" t="s">
        <v>7</v>
      </c>
      <c r="D10372" s="2">
        <v>8408</v>
      </c>
      <c r="E10372" t="e">
        <f>VLOOKUP(Actual_Table[[#This Row],[Account]],#REF!,2,FALSE)</f>
        <v>#REF!</v>
      </c>
    </row>
    <row r="10373" spans="1:5" x14ac:dyDescent="0.3">
      <c r="A10373" s="1">
        <v>45637</v>
      </c>
      <c r="B10373" t="s">
        <v>13</v>
      </c>
      <c r="C10373" t="s">
        <v>8</v>
      </c>
      <c r="D10373" s="2">
        <v>6527</v>
      </c>
      <c r="E10373" t="e">
        <f>VLOOKUP(Actual_Table[[#This Row],[Account]],#REF!,2,FALSE)</f>
        <v>#REF!</v>
      </c>
    </row>
    <row r="10374" spans="1:5" x14ac:dyDescent="0.3">
      <c r="A10374" s="1">
        <v>45637</v>
      </c>
      <c r="B10374" t="s">
        <v>13</v>
      </c>
      <c r="C10374" t="s">
        <v>9</v>
      </c>
      <c r="D10374" s="2">
        <v>1502</v>
      </c>
      <c r="E10374" t="e">
        <f>VLOOKUP(Actual_Table[[#This Row],[Account]],#REF!,2,FALSE)</f>
        <v>#REF!</v>
      </c>
    </row>
    <row r="10375" spans="1:5" x14ac:dyDescent="0.3">
      <c r="A10375" s="1">
        <v>45637</v>
      </c>
      <c r="B10375" t="s">
        <v>13</v>
      </c>
      <c r="C10375" t="s">
        <v>10</v>
      </c>
      <c r="D10375" s="2">
        <v>8915</v>
      </c>
      <c r="E10375" t="e">
        <f>VLOOKUP(Actual_Table[[#This Row],[Account]],#REF!,2,FALSE)</f>
        <v>#REF!</v>
      </c>
    </row>
    <row r="10376" spans="1:5" x14ac:dyDescent="0.3">
      <c r="A10376" s="1">
        <v>45637</v>
      </c>
      <c r="B10376" t="s">
        <v>14</v>
      </c>
      <c r="C10376" t="s">
        <v>5</v>
      </c>
      <c r="D10376" s="2">
        <v>5743</v>
      </c>
      <c r="E10376" t="e">
        <f>VLOOKUP(Actual_Table[[#This Row],[Account]],#REF!,2,FALSE)</f>
        <v>#REF!</v>
      </c>
    </row>
    <row r="10377" spans="1:5" x14ac:dyDescent="0.3">
      <c r="A10377" s="1">
        <v>45637</v>
      </c>
      <c r="B10377" t="s">
        <v>14</v>
      </c>
      <c r="C10377" t="s">
        <v>6</v>
      </c>
      <c r="D10377" s="2">
        <v>19923</v>
      </c>
      <c r="E10377" t="e">
        <f>VLOOKUP(Actual_Table[[#This Row],[Account]],#REF!,2,FALSE)</f>
        <v>#REF!</v>
      </c>
    </row>
    <row r="10378" spans="1:5" x14ac:dyDescent="0.3">
      <c r="A10378" s="1">
        <v>45637</v>
      </c>
      <c r="B10378" t="s">
        <v>14</v>
      </c>
      <c r="C10378" t="s">
        <v>7</v>
      </c>
      <c r="D10378" s="2">
        <v>16662</v>
      </c>
      <c r="E10378" t="e">
        <f>VLOOKUP(Actual_Table[[#This Row],[Account]],#REF!,2,FALSE)</f>
        <v>#REF!</v>
      </c>
    </row>
    <row r="10379" spans="1:5" x14ac:dyDescent="0.3">
      <c r="A10379" s="1">
        <v>45637</v>
      </c>
      <c r="B10379" t="s">
        <v>14</v>
      </c>
      <c r="C10379" t="s">
        <v>8</v>
      </c>
      <c r="D10379" s="2">
        <v>10601</v>
      </c>
      <c r="E10379" t="e">
        <f>VLOOKUP(Actual_Table[[#This Row],[Account]],#REF!,2,FALSE)</f>
        <v>#REF!</v>
      </c>
    </row>
    <row r="10380" spans="1:5" x14ac:dyDescent="0.3">
      <c r="A10380" s="1">
        <v>45637</v>
      </c>
      <c r="B10380" t="s">
        <v>14</v>
      </c>
      <c r="C10380" t="s">
        <v>9</v>
      </c>
      <c r="D10380" s="2">
        <v>2267</v>
      </c>
      <c r="E10380" t="e">
        <f>VLOOKUP(Actual_Table[[#This Row],[Account]],#REF!,2,FALSE)</f>
        <v>#REF!</v>
      </c>
    </row>
    <row r="10381" spans="1:5" x14ac:dyDescent="0.3">
      <c r="A10381" s="1">
        <v>45637</v>
      </c>
      <c r="B10381" t="s">
        <v>14</v>
      </c>
      <c r="C10381" t="s">
        <v>10</v>
      </c>
      <c r="D10381" s="2">
        <v>5528</v>
      </c>
      <c r="E10381" t="e">
        <f>VLOOKUP(Actual_Table[[#This Row],[Account]],#REF!,2,FALSE)</f>
        <v>#REF!</v>
      </c>
    </row>
    <row r="10382" spans="1:5" x14ac:dyDescent="0.3">
      <c r="A10382" s="1">
        <v>45638</v>
      </c>
      <c r="B10382" t="s">
        <v>4</v>
      </c>
      <c r="C10382" t="s">
        <v>5</v>
      </c>
      <c r="D10382" s="2">
        <v>4494</v>
      </c>
      <c r="E10382" t="e">
        <f>VLOOKUP(Actual_Table[[#This Row],[Account]],#REF!,2,FALSE)</f>
        <v>#REF!</v>
      </c>
    </row>
    <row r="10383" spans="1:5" x14ac:dyDescent="0.3">
      <c r="A10383" s="1">
        <v>45638</v>
      </c>
      <c r="B10383" t="s">
        <v>4</v>
      </c>
      <c r="C10383" t="s">
        <v>6</v>
      </c>
      <c r="D10383" s="2">
        <v>7703</v>
      </c>
      <c r="E10383" t="e">
        <f>VLOOKUP(Actual_Table[[#This Row],[Account]],#REF!,2,FALSE)</f>
        <v>#REF!</v>
      </c>
    </row>
    <row r="10384" spans="1:5" x14ac:dyDescent="0.3">
      <c r="A10384" s="1">
        <v>45638</v>
      </c>
      <c r="B10384" t="s">
        <v>4</v>
      </c>
      <c r="C10384" t="s">
        <v>7</v>
      </c>
      <c r="D10384" s="2">
        <v>7777</v>
      </c>
      <c r="E10384" t="e">
        <f>VLOOKUP(Actual_Table[[#This Row],[Account]],#REF!,2,FALSE)</f>
        <v>#REF!</v>
      </c>
    </row>
    <row r="10385" spans="1:5" x14ac:dyDescent="0.3">
      <c r="A10385" s="1">
        <v>45638</v>
      </c>
      <c r="B10385" t="s">
        <v>4</v>
      </c>
      <c r="C10385" t="s">
        <v>8</v>
      </c>
      <c r="D10385" s="2">
        <v>15024</v>
      </c>
      <c r="E10385" t="e">
        <f>VLOOKUP(Actual_Table[[#This Row],[Account]],#REF!,2,FALSE)</f>
        <v>#REF!</v>
      </c>
    </row>
    <row r="10386" spans="1:5" x14ac:dyDescent="0.3">
      <c r="A10386" s="1">
        <v>45638</v>
      </c>
      <c r="B10386" t="s">
        <v>4</v>
      </c>
      <c r="C10386" t="s">
        <v>9</v>
      </c>
      <c r="D10386" s="2">
        <v>20899</v>
      </c>
      <c r="E10386" t="e">
        <f>VLOOKUP(Actual_Table[[#This Row],[Account]],#REF!,2,FALSE)</f>
        <v>#REF!</v>
      </c>
    </row>
    <row r="10387" spans="1:5" x14ac:dyDescent="0.3">
      <c r="A10387" s="1">
        <v>45638</v>
      </c>
      <c r="B10387" t="s">
        <v>4</v>
      </c>
      <c r="C10387" t="s">
        <v>10</v>
      </c>
      <c r="D10387" s="2">
        <v>13761</v>
      </c>
      <c r="E10387" t="e">
        <f>VLOOKUP(Actual_Table[[#This Row],[Account]],#REF!,2,FALSE)</f>
        <v>#REF!</v>
      </c>
    </row>
    <row r="10388" spans="1:5" x14ac:dyDescent="0.3">
      <c r="A10388" s="1">
        <v>45638</v>
      </c>
      <c r="B10388" t="s">
        <v>11</v>
      </c>
      <c r="C10388" t="s">
        <v>5</v>
      </c>
      <c r="D10388" s="2">
        <v>5684</v>
      </c>
      <c r="E10388" t="e">
        <f>VLOOKUP(Actual_Table[[#This Row],[Account]],#REF!,2,FALSE)</f>
        <v>#REF!</v>
      </c>
    </row>
    <row r="10389" spans="1:5" x14ac:dyDescent="0.3">
      <c r="A10389" s="1">
        <v>45638</v>
      </c>
      <c r="B10389" t="s">
        <v>11</v>
      </c>
      <c r="C10389" t="s">
        <v>6</v>
      </c>
      <c r="D10389" s="2">
        <v>14886</v>
      </c>
      <c r="E10389" t="e">
        <f>VLOOKUP(Actual_Table[[#This Row],[Account]],#REF!,2,FALSE)</f>
        <v>#REF!</v>
      </c>
    </row>
    <row r="10390" spans="1:5" x14ac:dyDescent="0.3">
      <c r="A10390" s="1">
        <v>45638</v>
      </c>
      <c r="B10390" t="s">
        <v>11</v>
      </c>
      <c r="C10390" t="s">
        <v>7</v>
      </c>
      <c r="D10390" s="2">
        <v>13482</v>
      </c>
      <c r="E10390" t="e">
        <f>VLOOKUP(Actual_Table[[#This Row],[Account]],#REF!,2,FALSE)</f>
        <v>#REF!</v>
      </c>
    </row>
    <row r="10391" spans="1:5" x14ac:dyDescent="0.3">
      <c r="A10391" s="1">
        <v>45638</v>
      </c>
      <c r="B10391" t="s">
        <v>11</v>
      </c>
      <c r="C10391" t="s">
        <v>8</v>
      </c>
      <c r="D10391" s="2">
        <v>23872</v>
      </c>
      <c r="E10391" t="e">
        <f>VLOOKUP(Actual_Table[[#This Row],[Account]],#REF!,2,FALSE)</f>
        <v>#REF!</v>
      </c>
    </row>
    <row r="10392" spans="1:5" x14ac:dyDescent="0.3">
      <c r="A10392" s="1">
        <v>45638</v>
      </c>
      <c r="B10392" t="s">
        <v>11</v>
      </c>
      <c r="C10392" t="s">
        <v>9</v>
      </c>
      <c r="D10392" s="2">
        <v>10617</v>
      </c>
      <c r="E10392" t="e">
        <f>VLOOKUP(Actual_Table[[#This Row],[Account]],#REF!,2,FALSE)</f>
        <v>#REF!</v>
      </c>
    </row>
    <row r="10393" spans="1:5" x14ac:dyDescent="0.3">
      <c r="A10393" s="1">
        <v>45638</v>
      </c>
      <c r="B10393" t="s">
        <v>11</v>
      </c>
      <c r="C10393" t="s">
        <v>10</v>
      </c>
      <c r="D10393" s="2">
        <v>19278</v>
      </c>
      <c r="E10393" t="e">
        <f>VLOOKUP(Actual_Table[[#This Row],[Account]],#REF!,2,FALSE)</f>
        <v>#REF!</v>
      </c>
    </row>
    <row r="10394" spans="1:5" x14ac:dyDescent="0.3">
      <c r="A10394" s="1">
        <v>45638</v>
      </c>
      <c r="B10394" t="s">
        <v>12</v>
      </c>
      <c r="C10394" t="s">
        <v>5</v>
      </c>
      <c r="D10394" s="2">
        <v>9754</v>
      </c>
      <c r="E10394" t="e">
        <f>VLOOKUP(Actual_Table[[#This Row],[Account]],#REF!,2,FALSE)</f>
        <v>#REF!</v>
      </c>
    </row>
    <row r="10395" spans="1:5" x14ac:dyDescent="0.3">
      <c r="A10395" s="1">
        <v>45638</v>
      </c>
      <c r="B10395" t="s">
        <v>12</v>
      </c>
      <c r="C10395" t="s">
        <v>6</v>
      </c>
      <c r="D10395" s="2">
        <v>16902</v>
      </c>
      <c r="E10395" t="e">
        <f>VLOOKUP(Actual_Table[[#This Row],[Account]],#REF!,2,FALSE)</f>
        <v>#REF!</v>
      </c>
    </row>
    <row r="10396" spans="1:5" x14ac:dyDescent="0.3">
      <c r="A10396" s="1">
        <v>45638</v>
      </c>
      <c r="B10396" t="s">
        <v>12</v>
      </c>
      <c r="C10396" t="s">
        <v>7</v>
      </c>
      <c r="D10396" s="2">
        <v>2376</v>
      </c>
      <c r="E10396" t="e">
        <f>VLOOKUP(Actual_Table[[#This Row],[Account]],#REF!,2,FALSE)</f>
        <v>#REF!</v>
      </c>
    </row>
    <row r="10397" spans="1:5" x14ac:dyDescent="0.3">
      <c r="A10397" s="1">
        <v>45638</v>
      </c>
      <c r="B10397" t="s">
        <v>12</v>
      </c>
      <c r="C10397" t="s">
        <v>8</v>
      </c>
      <c r="D10397" s="2">
        <v>18250</v>
      </c>
      <c r="E10397" t="e">
        <f>VLOOKUP(Actual_Table[[#This Row],[Account]],#REF!,2,FALSE)</f>
        <v>#REF!</v>
      </c>
    </row>
    <row r="10398" spans="1:5" x14ac:dyDescent="0.3">
      <c r="A10398" s="1">
        <v>45638</v>
      </c>
      <c r="B10398" t="s">
        <v>12</v>
      </c>
      <c r="C10398" t="s">
        <v>9</v>
      </c>
      <c r="D10398" s="2">
        <v>11036</v>
      </c>
      <c r="E10398" t="e">
        <f>VLOOKUP(Actual_Table[[#This Row],[Account]],#REF!,2,FALSE)</f>
        <v>#REF!</v>
      </c>
    </row>
    <row r="10399" spans="1:5" x14ac:dyDescent="0.3">
      <c r="A10399" s="1">
        <v>45638</v>
      </c>
      <c r="B10399" t="s">
        <v>12</v>
      </c>
      <c r="C10399" t="s">
        <v>10</v>
      </c>
      <c r="D10399" s="2">
        <v>3535</v>
      </c>
      <c r="E10399" t="e">
        <f>VLOOKUP(Actual_Table[[#This Row],[Account]],#REF!,2,FALSE)</f>
        <v>#REF!</v>
      </c>
    </row>
    <row r="10400" spans="1:5" x14ac:dyDescent="0.3">
      <c r="A10400" s="1">
        <v>45638</v>
      </c>
      <c r="B10400" t="s">
        <v>13</v>
      </c>
      <c r="C10400" t="s">
        <v>5</v>
      </c>
      <c r="D10400" s="2">
        <v>11595</v>
      </c>
      <c r="E10400" t="e">
        <f>VLOOKUP(Actual_Table[[#This Row],[Account]],#REF!,2,FALSE)</f>
        <v>#REF!</v>
      </c>
    </row>
    <row r="10401" spans="1:5" x14ac:dyDescent="0.3">
      <c r="A10401" s="1">
        <v>45638</v>
      </c>
      <c r="B10401" t="s">
        <v>13</v>
      </c>
      <c r="C10401" t="s">
        <v>6</v>
      </c>
      <c r="D10401" s="2">
        <v>3852</v>
      </c>
      <c r="E10401" t="e">
        <f>VLOOKUP(Actual_Table[[#This Row],[Account]],#REF!,2,FALSE)</f>
        <v>#REF!</v>
      </c>
    </row>
    <row r="10402" spans="1:5" x14ac:dyDescent="0.3">
      <c r="A10402" s="1">
        <v>45638</v>
      </c>
      <c r="B10402" t="s">
        <v>13</v>
      </c>
      <c r="C10402" t="s">
        <v>7</v>
      </c>
      <c r="D10402" s="2">
        <v>10301</v>
      </c>
      <c r="E10402" t="e">
        <f>VLOOKUP(Actual_Table[[#This Row],[Account]],#REF!,2,FALSE)</f>
        <v>#REF!</v>
      </c>
    </row>
    <row r="10403" spans="1:5" x14ac:dyDescent="0.3">
      <c r="A10403" s="1">
        <v>45638</v>
      </c>
      <c r="B10403" t="s">
        <v>13</v>
      </c>
      <c r="C10403" t="s">
        <v>8</v>
      </c>
      <c r="D10403" s="2">
        <v>23357</v>
      </c>
      <c r="E10403" t="e">
        <f>VLOOKUP(Actual_Table[[#This Row],[Account]],#REF!,2,FALSE)</f>
        <v>#REF!</v>
      </c>
    </row>
    <row r="10404" spans="1:5" x14ac:dyDescent="0.3">
      <c r="A10404" s="1">
        <v>45638</v>
      </c>
      <c r="B10404" t="s">
        <v>13</v>
      </c>
      <c r="C10404" t="s">
        <v>9</v>
      </c>
      <c r="D10404" s="2">
        <v>14023</v>
      </c>
      <c r="E10404" t="e">
        <f>VLOOKUP(Actual_Table[[#This Row],[Account]],#REF!,2,FALSE)</f>
        <v>#REF!</v>
      </c>
    </row>
    <row r="10405" spans="1:5" x14ac:dyDescent="0.3">
      <c r="A10405" s="1">
        <v>45638</v>
      </c>
      <c r="B10405" t="s">
        <v>13</v>
      </c>
      <c r="C10405" t="s">
        <v>10</v>
      </c>
      <c r="D10405" s="2">
        <v>21176</v>
      </c>
      <c r="E10405" t="e">
        <f>VLOOKUP(Actual_Table[[#This Row],[Account]],#REF!,2,FALSE)</f>
        <v>#REF!</v>
      </c>
    </row>
    <row r="10406" spans="1:5" x14ac:dyDescent="0.3">
      <c r="A10406" s="1">
        <v>45638</v>
      </c>
      <c r="B10406" t="s">
        <v>14</v>
      </c>
      <c r="C10406" t="s">
        <v>5</v>
      </c>
      <c r="D10406" s="2">
        <v>21949</v>
      </c>
      <c r="E10406" t="e">
        <f>VLOOKUP(Actual_Table[[#This Row],[Account]],#REF!,2,FALSE)</f>
        <v>#REF!</v>
      </c>
    </row>
    <row r="10407" spans="1:5" x14ac:dyDescent="0.3">
      <c r="A10407" s="1">
        <v>45638</v>
      </c>
      <c r="B10407" t="s">
        <v>14</v>
      </c>
      <c r="C10407" t="s">
        <v>6</v>
      </c>
      <c r="D10407" s="2">
        <v>23562</v>
      </c>
      <c r="E10407" t="e">
        <f>VLOOKUP(Actual_Table[[#This Row],[Account]],#REF!,2,FALSE)</f>
        <v>#REF!</v>
      </c>
    </row>
    <row r="10408" spans="1:5" x14ac:dyDescent="0.3">
      <c r="A10408" s="1">
        <v>45638</v>
      </c>
      <c r="B10408" t="s">
        <v>14</v>
      </c>
      <c r="C10408" t="s">
        <v>7</v>
      </c>
      <c r="D10408" s="2">
        <v>24682</v>
      </c>
      <c r="E10408" t="e">
        <f>VLOOKUP(Actual_Table[[#This Row],[Account]],#REF!,2,FALSE)</f>
        <v>#REF!</v>
      </c>
    </row>
    <row r="10409" spans="1:5" x14ac:dyDescent="0.3">
      <c r="A10409" s="1">
        <v>45638</v>
      </c>
      <c r="B10409" t="s">
        <v>14</v>
      </c>
      <c r="C10409" t="s">
        <v>8</v>
      </c>
      <c r="D10409" s="2">
        <v>5638</v>
      </c>
      <c r="E10409" t="e">
        <f>VLOOKUP(Actual_Table[[#This Row],[Account]],#REF!,2,FALSE)</f>
        <v>#REF!</v>
      </c>
    </row>
    <row r="10410" spans="1:5" x14ac:dyDescent="0.3">
      <c r="A10410" s="1">
        <v>45638</v>
      </c>
      <c r="B10410" t="s">
        <v>14</v>
      </c>
      <c r="C10410" t="s">
        <v>9</v>
      </c>
      <c r="D10410" s="2">
        <v>21924</v>
      </c>
      <c r="E10410" t="e">
        <f>VLOOKUP(Actual_Table[[#This Row],[Account]],#REF!,2,FALSE)</f>
        <v>#REF!</v>
      </c>
    </row>
    <row r="10411" spans="1:5" x14ac:dyDescent="0.3">
      <c r="A10411" s="1">
        <v>45638</v>
      </c>
      <c r="B10411" t="s">
        <v>14</v>
      </c>
      <c r="C10411" t="s">
        <v>10</v>
      </c>
      <c r="D10411" s="2">
        <v>23838</v>
      </c>
      <c r="E10411" t="e">
        <f>VLOOKUP(Actual_Table[[#This Row],[Account]],#REF!,2,FALSE)</f>
        <v>#REF!</v>
      </c>
    </row>
    <row r="10412" spans="1:5" x14ac:dyDescent="0.3">
      <c r="A10412" s="1">
        <v>45639</v>
      </c>
      <c r="B10412" t="s">
        <v>4</v>
      </c>
      <c r="C10412" t="s">
        <v>5</v>
      </c>
      <c r="D10412" s="2">
        <v>18246</v>
      </c>
      <c r="E10412" t="e">
        <f>VLOOKUP(Actual_Table[[#This Row],[Account]],#REF!,2,FALSE)</f>
        <v>#REF!</v>
      </c>
    </row>
    <row r="10413" spans="1:5" x14ac:dyDescent="0.3">
      <c r="A10413" s="1">
        <v>45639</v>
      </c>
      <c r="B10413" t="s">
        <v>4</v>
      </c>
      <c r="C10413" t="s">
        <v>6</v>
      </c>
      <c r="D10413" s="2">
        <v>10954</v>
      </c>
      <c r="E10413" t="e">
        <f>VLOOKUP(Actual_Table[[#This Row],[Account]],#REF!,2,FALSE)</f>
        <v>#REF!</v>
      </c>
    </row>
    <row r="10414" spans="1:5" x14ac:dyDescent="0.3">
      <c r="A10414" s="1">
        <v>45639</v>
      </c>
      <c r="B10414" t="s">
        <v>4</v>
      </c>
      <c r="C10414" t="s">
        <v>7</v>
      </c>
      <c r="D10414" s="2">
        <v>24144</v>
      </c>
      <c r="E10414" t="e">
        <f>VLOOKUP(Actual_Table[[#This Row],[Account]],#REF!,2,FALSE)</f>
        <v>#REF!</v>
      </c>
    </row>
    <row r="10415" spans="1:5" x14ac:dyDescent="0.3">
      <c r="A10415" s="1">
        <v>45639</v>
      </c>
      <c r="B10415" t="s">
        <v>4</v>
      </c>
      <c r="C10415" t="s">
        <v>8</v>
      </c>
      <c r="D10415" s="2">
        <v>13754</v>
      </c>
      <c r="E10415" t="e">
        <f>VLOOKUP(Actual_Table[[#This Row],[Account]],#REF!,2,FALSE)</f>
        <v>#REF!</v>
      </c>
    </row>
    <row r="10416" spans="1:5" x14ac:dyDescent="0.3">
      <c r="A10416" s="1">
        <v>45639</v>
      </c>
      <c r="B10416" t="s">
        <v>4</v>
      </c>
      <c r="C10416" t="s">
        <v>9</v>
      </c>
      <c r="D10416" s="2">
        <v>3492</v>
      </c>
      <c r="E10416" t="e">
        <f>VLOOKUP(Actual_Table[[#This Row],[Account]],#REF!,2,FALSE)</f>
        <v>#REF!</v>
      </c>
    </row>
    <row r="10417" spans="1:5" x14ac:dyDescent="0.3">
      <c r="A10417" s="1">
        <v>45639</v>
      </c>
      <c r="B10417" t="s">
        <v>4</v>
      </c>
      <c r="C10417" t="s">
        <v>10</v>
      </c>
      <c r="D10417" s="2">
        <v>4607</v>
      </c>
      <c r="E10417" t="e">
        <f>VLOOKUP(Actual_Table[[#This Row],[Account]],#REF!,2,FALSE)</f>
        <v>#REF!</v>
      </c>
    </row>
    <row r="10418" spans="1:5" x14ac:dyDescent="0.3">
      <c r="A10418" s="1">
        <v>45639</v>
      </c>
      <c r="B10418" t="s">
        <v>11</v>
      </c>
      <c r="C10418" t="s">
        <v>5</v>
      </c>
      <c r="D10418" s="2">
        <v>17838</v>
      </c>
      <c r="E10418" t="e">
        <f>VLOOKUP(Actual_Table[[#This Row],[Account]],#REF!,2,FALSE)</f>
        <v>#REF!</v>
      </c>
    </row>
    <row r="10419" spans="1:5" x14ac:dyDescent="0.3">
      <c r="A10419" s="1">
        <v>45639</v>
      </c>
      <c r="B10419" t="s">
        <v>11</v>
      </c>
      <c r="C10419" t="s">
        <v>6</v>
      </c>
      <c r="D10419" s="2">
        <v>14783</v>
      </c>
      <c r="E10419" t="e">
        <f>VLOOKUP(Actual_Table[[#This Row],[Account]],#REF!,2,FALSE)</f>
        <v>#REF!</v>
      </c>
    </row>
    <row r="10420" spans="1:5" x14ac:dyDescent="0.3">
      <c r="A10420" s="1">
        <v>45639</v>
      </c>
      <c r="B10420" t="s">
        <v>11</v>
      </c>
      <c r="C10420" t="s">
        <v>7</v>
      </c>
      <c r="D10420" s="2">
        <v>11332</v>
      </c>
      <c r="E10420" t="e">
        <f>VLOOKUP(Actual_Table[[#This Row],[Account]],#REF!,2,FALSE)</f>
        <v>#REF!</v>
      </c>
    </row>
    <row r="10421" spans="1:5" x14ac:dyDescent="0.3">
      <c r="A10421" s="1">
        <v>45639</v>
      </c>
      <c r="B10421" t="s">
        <v>11</v>
      </c>
      <c r="C10421" t="s">
        <v>8</v>
      </c>
      <c r="D10421" s="2">
        <v>20295</v>
      </c>
      <c r="E10421" t="e">
        <f>VLOOKUP(Actual_Table[[#This Row],[Account]],#REF!,2,FALSE)</f>
        <v>#REF!</v>
      </c>
    </row>
    <row r="10422" spans="1:5" x14ac:dyDescent="0.3">
      <c r="A10422" s="1">
        <v>45639</v>
      </c>
      <c r="B10422" t="s">
        <v>11</v>
      </c>
      <c r="C10422" t="s">
        <v>9</v>
      </c>
      <c r="D10422" s="2">
        <v>5225</v>
      </c>
      <c r="E10422" t="e">
        <f>VLOOKUP(Actual_Table[[#This Row],[Account]],#REF!,2,FALSE)</f>
        <v>#REF!</v>
      </c>
    </row>
    <row r="10423" spans="1:5" x14ac:dyDescent="0.3">
      <c r="A10423" s="1">
        <v>45639</v>
      </c>
      <c r="B10423" t="s">
        <v>11</v>
      </c>
      <c r="C10423" t="s">
        <v>10</v>
      </c>
      <c r="D10423" s="2">
        <v>24831</v>
      </c>
      <c r="E10423" t="e">
        <f>VLOOKUP(Actual_Table[[#This Row],[Account]],#REF!,2,FALSE)</f>
        <v>#REF!</v>
      </c>
    </row>
    <row r="10424" spans="1:5" x14ac:dyDescent="0.3">
      <c r="A10424" s="1">
        <v>45639</v>
      </c>
      <c r="B10424" t="s">
        <v>12</v>
      </c>
      <c r="C10424" t="s">
        <v>5</v>
      </c>
      <c r="D10424" s="2">
        <v>9165</v>
      </c>
      <c r="E10424" t="e">
        <f>VLOOKUP(Actual_Table[[#This Row],[Account]],#REF!,2,FALSE)</f>
        <v>#REF!</v>
      </c>
    </row>
    <row r="10425" spans="1:5" x14ac:dyDescent="0.3">
      <c r="A10425" s="1">
        <v>45639</v>
      </c>
      <c r="B10425" t="s">
        <v>12</v>
      </c>
      <c r="C10425" t="s">
        <v>6</v>
      </c>
      <c r="D10425" s="2">
        <v>10032</v>
      </c>
      <c r="E10425" t="e">
        <f>VLOOKUP(Actual_Table[[#This Row],[Account]],#REF!,2,FALSE)</f>
        <v>#REF!</v>
      </c>
    </row>
    <row r="10426" spans="1:5" x14ac:dyDescent="0.3">
      <c r="A10426" s="1">
        <v>45639</v>
      </c>
      <c r="B10426" t="s">
        <v>12</v>
      </c>
      <c r="C10426" t="s">
        <v>7</v>
      </c>
      <c r="D10426" s="2">
        <v>6204</v>
      </c>
      <c r="E10426" t="e">
        <f>VLOOKUP(Actual_Table[[#This Row],[Account]],#REF!,2,FALSE)</f>
        <v>#REF!</v>
      </c>
    </row>
    <row r="10427" spans="1:5" x14ac:dyDescent="0.3">
      <c r="A10427" s="1">
        <v>45639</v>
      </c>
      <c r="B10427" t="s">
        <v>12</v>
      </c>
      <c r="C10427" t="s">
        <v>8</v>
      </c>
      <c r="D10427" s="2">
        <v>18009</v>
      </c>
      <c r="E10427" t="e">
        <f>VLOOKUP(Actual_Table[[#This Row],[Account]],#REF!,2,FALSE)</f>
        <v>#REF!</v>
      </c>
    </row>
    <row r="10428" spans="1:5" x14ac:dyDescent="0.3">
      <c r="A10428" s="1">
        <v>45639</v>
      </c>
      <c r="B10428" t="s">
        <v>12</v>
      </c>
      <c r="C10428" t="s">
        <v>9</v>
      </c>
      <c r="D10428" s="2">
        <v>6895</v>
      </c>
      <c r="E10428" t="e">
        <f>VLOOKUP(Actual_Table[[#This Row],[Account]],#REF!,2,FALSE)</f>
        <v>#REF!</v>
      </c>
    </row>
    <row r="10429" spans="1:5" x14ac:dyDescent="0.3">
      <c r="A10429" s="1">
        <v>45639</v>
      </c>
      <c r="B10429" t="s">
        <v>12</v>
      </c>
      <c r="C10429" t="s">
        <v>10</v>
      </c>
      <c r="D10429" s="2">
        <v>14128</v>
      </c>
      <c r="E10429" t="e">
        <f>VLOOKUP(Actual_Table[[#This Row],[Account]],#REF!,2,FALSE)</f>
        <v>#REF!</v>
      </c>
    </row>
    <row r="10430" spans="1:5" x14ac:dyDescent="0.3">
      <c r="A10430" s="1">
        <v>45639</v>
      </c>
      <c r="B10430" t="s">
        <v>13</v>
      </c>
      <c r="C10430" t="s">
        <v>5</v>
      </c>
      <c r="D10430" s="2">
        <v>6034</v>
      </c>
      <c r="E10430" t="e">
        <f>VLOOKUP(Actual_Table[[#This Row],[Account]],#REF!,2,FALSE)</f>
        <v>#REF!</v>
      </c>
    </row>
    <row r="10431" spans="1:5" x14ac:dyDescent="0.3">
      <c r="A10431" s="1">
        <v>45639</v>
      </c>
      <c r="B10431" t="s">
        <v>13</v>
      </c>
      <c r="C10431" t="s">
        <v>6</v>
      </c>
      <c r="D10431" s="2">
        <v>22674</v>
      </c>
      <c r="E10431" t="e">
        <f>VLOOKUP(Actual_Table[[#This Row],[Account]],#REF!,2,FALSE)</f>
        <v>#REF!</v>
      </c>
    </row>
    <row r="10432" spans="1:5" x14ac:dyDescent="0.3">
      <c r="A10432" s="1">
        <v>45639</v>
      </c>
      <c r="B10432" t="s">
        <v>13</v>
      </c>
      <c r="C10432" t="s">
        <v>7</v>
      </c>
      <c r="D10432" s="2">
        <v>2834</v>
      </c>
      <c r="E10432" t="e">
        <f>VLOOKUP(Actual_Table[[#This Row],[Account]],#REF!,2,FALSE)</f>
        <v>#REF!</v>
      </c>
    </row>
    <row r="10433" spans="1:5" x14ac:dyDescent="0.3">
      <c r="A10433" s="1">
        <v>45639</v>
      </c>
      <c r="B10433" t="s">
        <v>13</v>
      </c>
      <c r="C10433" t="s">
        <v>8</v>
      </c>
      <c r="D10433" s="2">
        <v>21481</v>
      </c>
      <c r="E10433" t="e">
        <f>VLOOKUP(Actual_Table[[#This Row],[Account]],#REF!,2,FALSE)</f>
        <v>#REF!</v>
      </c>
    </row>
    <row r="10434" spans="1:5" x14ac:dyDescent="0.3">
      <c r="A10434" s="1">
        <v>45639</v>
      </c>
      <c r="B10434" t="s">
        <v>13</v>
      </c>
      <c r="C10434" t="s">
        <v>9</v>
      </c>
      <c r="D10434" s="2">
        <v>24156</v>
      </c>
      <c r="E10434" t="e">
        <f>VLOOKUP(Actual_Table[[#This Row],[Account]],#REF!,2,FALSE)</f>
        <v>#REF!</v>
      </c>
    </row>
    <row r="10435" spans="1:5" x14ac:dyDescent="0.3">
      <c r="A10435" s="1">
        <v>45639</v>
      </c>
      <c r="B10435" t="s">
        <v>13</v>
      </c>
      <c r="C10435" t="s">
        <v>10</v>
      </c>
      <c r="D10435" s="2">
        <v>824</v>
      </c>
      <c r="E10435" t="e">
        <f>VLOOKUP(Actual_Table[[#This Row],[Account]],#REF!,2,FALSE)</f>
        <v>#REF!</v>
      </c>
    </row>
    <row r="10436" spans="1:5" x14ac:dyDescent="0.3">
      <c r="A10436" s="1">
        <v>45639</v>
      </c>
      <c r="B10436" t="s">
        <v>14</v>
      </c>
      <c r="C10436" t="s">
        <v>5</v>
      </c>
      <c r="D10436" s="2">
        <v>12248</v>
      </c>
      <c r="E10436" t="e">
        <f>VLOOKUP(Actual_Table[[#This Row],[Account]],#REF!,2,FALSE)</f>
        <v>#REF!</v>
      </c>
    </row>
    <row r="10437" spans="1:5" x14ac:dyDescent="0.3">
      <c r="A10437" s="1">
        <v>45639</v>
      </c>
      <c r="B10437" t="s">
        <v>14</v>
      </c>
      <c r="C10437" t="s">
        <v>6</v>
      </c>
      <c r="D10437" s="2">
        <v>7770</v>
      </c>
      <c r="E10437" t="e">
        <f>VLOOKUP(Actual_Table[[#This Row],[Account]],#REF!,2,FALSE)</f>
        <v>#REF!</v>
      </c>
    </row>
    <row r="10438" spans="1:5" x14ac:dyDescent="0.3">
      <c r="A10438" s="1">
        <v>45639</v>
      </c>
      <c r="B10438" t="s">
        <v>14</v>
      </c>
      <c r="C10438" t="s">
        <v>7</v>
      </c>
      <c r="D10438" s="2">
        <v>12025</v>
      </c>
      <c r="E10438" t="e">
        <f>VLOOKUP(Actual_Table[[#This Row],[Account]],#REF!,2,FALSE)</f>
        <v>#REF!</v>
      </c>
    </row>
    <row r="10439" spans="1:5" x14ac:dyDescent="0.3">
      <c r="A10439" s="1">
        <v>45639</v>
      </c>
      <c r="B10439" t="s">
        <v>14</v>
      </c>
      <c r="C10439" t="s">
        <v>8</v>
      </c>
      <c r="D10439" s="2">
        <v>22631</v>
      </c>
      <c r="E10439" t="e">
        <f>VLOOKUP(Actual_Table[[#This Row],[Account]],#REF!,2,FALSE)</f>
        <v>#REF!</v>
      </c>
    </row>
    <row r="10440" spans="1:5" x14ac:dyDescent="0.3">
      <c r="A10440" s="1">
        <v>45639</v>
      </c>
      <c r="B10440" t="s">
        <v>14</v>
      </c>
      <c r="C10440" t="s">
        <v>9</v>
      </c>
      <c r="D10440" s="2">
        <v>11579</v>
      </c>
      <c r="E10440" t="e">
        <f>VLOOKUP(Actual_Table[[#This Row],[Account]],#REF!,2,FALSE)</f>
        <v>#REF!</v>
      </c>
    </row>
    <row r="10441" spans="1:5" x14ac:dyDescent="0.3">
      <c r="A10441" s="1">
        <v>45639</v>
      </c>
      <c r="B10441" t="s">
        <v>14</v>
      </c>
      <c r="C10441" t="s">
        <v>10</v>
      </c>
      <c r="D10441" s="2">
        <v>736</v>
      </c>
      <c r="E10441" t="e">
        <f>VLOOKUP(Actual_Table[[#This Row],[Account]],#REF!,2,FALSE)</f>
        <v>#REF!</v>
      </c>
    </row>
    <row r="10442" spans="1:5" x14ac:dyDescent="0.3">
      <c r="A10442" s="1">
        <v>45640</v>
      </c>
      <c r="B10442" t="s">
        <v>4</v>
      </c>
      <c r="C10442" t="s">
        <v>5</v>
      </c>
      <c r="D10442" s="2">
        <v>17144</v>
      </c>
      <c r="E10442" t="e">
        <f>VLOOKUP(Actual_Table[[#This Row],[Account]],#REF!,2,FALSE)</f>
        <v>#REF!</v>
      </c>
    </row>
    <row r="10443" spans="1:5" x14ac:dyDescent="0.3">
      <c r="A10443" s="1">
        <v>45640</v>
      </c>
      <c r="B10443" t="s">
        <v>4</v>
      </c>
      <c r="C10443" t="s">
        <v>6</v>
      </c>
      <c r="D10443" s="2">
        <v>5655</v>
      </c>
      <c r="E10443" t="e">
        <f>VLOOKUP(Actual_Table[[#This Row],[Account]],#REF!,2,FALSE)</f>
        <v>#REF!</v>
      </c>
    </row>
    <row r="10444" spans="1:5" x14ac:dyDescent="0.3">
      <c r="A10444" s="1">
        <v>45640</v>
      </c>
      <c r="B10444" t="s">
        <v>4</v>
      </c>
      <c r="C10444" t="s">
        <v>7</v>
      </c>
      <c r="D10444" s="2">
        <v>13479</v>
      </c>
      <c r="E10444" t="e">
        <f>VLOOKUP(Actual_Table[[#This Row],[Account]],#REF!,2,FALSE)</f>
        <v>#REF!</v>
      </c>
    </row>
    <row r="10445" spans="1:5" x14ac:dyDescent="0.3">
      <c r="A10445" s="1">
        <v>45640</v>
      </c>
      <c r="B10445" t="s">
        <v>4</v>
      </c>
      <c r="C10445" t="s">
        <v>8</v>
      </c>
      <c r="D10445" s="2">
        <v>21292</v>
      </c>
      <c r="E10445" t="e">
        <f>VLOOKUP(Actual_Table[[#This Row],[Account]],#REF!,2,FALSE)</f>
        <v>#REF!</v>
      </c>
    </row>
    <row r="10446" spans="1:5" x14ac:dyDescent="0.3">
      <c r="A10446" s="1">
        <v>45640</v>
      </c>
      <c r="B10446" t="s">
        <v>4</v>
      </c>
      <c r="C10446" t="s">
        <v>9</v>
      </c>
      <c r="D10446" s="2">
        <v>19241</v>
      </c>
      <c r="E10446" t="e">
        <f>VLOOKUP(Actual_Table[[#This Row],[Account]],#REF!,2,FALSE)</f>
        <v>#REF!</v>
      </c>
    </row>
    <row r="10447" spans="1:5" x14ac:dyDescent="0.3">
      <c r="A10447" s="1">
        <v>45640</v>
      </c>
      <c r="B10447" t="s">
        <v>4</v>
      </c>
      <c r="C10447" t="s">
        <v>10</v>
      </c>
      <c r="D10447" s="2">
        <v>17357</v>
      </c>
      <c r="E10447" t="e">
        <f>VLOOKUP(Actual_Table[[#This Row],[Account]],#REF!,2,FALSE)</f>
        <v>#REF!</v>
      </c>
    </row>
    <row r="10448" spans="1:5" x14ac:dyDescent="0.3">
      <c r="A10448" s="1">
        <v>45640</v>
      </c>
      <c r="B10448" t="s">
        <v>11</v>
      </c>
      <c r="C10448" t="s">
        <v>5</v>
      </c>
      <c r="D10448" s="2">
        <v>8889</v>
      </c>
      <c r="E10448" t="e">
        <f>VLOOKUP(Actual_Table[[#This Row],[Account]],#REF!,2,FALSE)</f>
        <v>#REF!</v>
      </c>
    </row>
    <row r="10449" spans="1:5" x14ac:dyDescent="0.3">
      <c r="A10449" s="1">
        <v>45640</v>
      </c>
      <c r="B10449" t="s">
        <v>11</v>
      </c>
      <c r="C10449" t="s">
        <v>6</v>
      </c>
      <c r="D10449" s="2">
        <v>9114</v>
      </c>
      <c r="E10449" t="e">
        <f>VLOOKUP(Actual_Table[[#This Row],[Account]],#REF!,2,FALSE)</f>
        <v>#REF!</v>
      </c>
    </row>
    <row r="10450" spans="1:5" x14ac:dyDescent="0.3">
      <c r="A10450" s="1">
        <v>45640</v>
      </c>
      <c r="B10450" t="s">
        <v>11</v>
      </c>
      <c r="C10450" t="s">
        <v>7</v>
      </c>
      <c r="D10450" s="2">
        <v>13947</v>
      </c>
      <c r="E10450" t="e">
        <f>VLOOKUP(Actual_Table[[#This Row],[Account]],#REF!,2,FALSE)</f>
        <v>#REF!</v>
      </c>
    </row>
    <row r="10451" spans="1:5" x14ac:dyDescent="0.3">
      <c r="A10451" s="1">
        <v>45640</v>
      </c>
      <c r="B10451" t="s">
        <v>11</v>
      </c>
      <c r="C10451" t="s">
        <v>8</v>
      </c>
      <c r="D10451" s="2">
        <v>18700</v>
      </c>
      <c r="E10451" t="e">
        <f>VLOOKUP(Actual_Table[[#This Row],[Account]],#REF!,2,FALSE)</f>
        <v>#REF!</v>
      </c>
    </row>
    <row r="10452" spans="1:5" x14ac:dyDescent="0.3">
      <c r="A10452" s="1">
        <v>45640</v>
      </c>
      <c r="B10452" t="s">
        <v>11</v>
      </c>
      <c r="C10452" t="s">
        <v>9</v>
      </c>
      <c r="D10452" s="2">
        <v>7821</v>
      </c>
      <c r="E10452" t="e">
        <f>VLOOKUP(Actual_Table[[#This Row],[Account]],#REF!,2,FALSE)</f>
        <v>#REF!</v>
      </c>
    </row>
    <row r="10453" spans="1:5" x14ac:dyDescent="0.3">
      <c r="A10453" s="1">
        <v>45640</v>
      </c>
      <c r="B10453" t="s">
        <v>11</v>
      </c>
      <c r="C10453" t="s">
        <v>10</v>
      </c>
      <c r="D10453" s="2">
        <v>12496</v>
      </c>
      <c r="E10453" t="e">
        <f>VLOOKUP(Actual_Table[[#This Row],[Account]],#REF!,2,FALSE)</f>
        <v>#REF!</v>
      </c>
    </row>
    <row r="10454" spans="1:5" x14ac:dyDescent="0.3">
      <c r="A10454" s="1">
        <v>45640</v>
      </c>
      <c r="B10454" t="s">
        <v>12</v>
      </c>
      <c r="C10454" t="s">
        <v>5</v>
      </c>
      <c r="D10454" s="2">
        <v>12933</v>
      </c>
      <c r="E10454" t="e">
        <f>VLOOKUP(Actual_Table[[#This Row],[Account]],#REF!,2,FALSE)</f>
        <v>#REF!</v>
      </c>
    </row>
    <row r="10455" spans="1:5" x14ac:dyDescent="0.3">
      <c r="A10455" s="1">
        <v>45640</v>
      </c>
      <c r="B10455" t="s">
        <v>12</v>
      </c>
      <c r="C10455" t="s">
        <v>6</v>
      </c>
      <c r="D10455" s="2">
        <v>21847</v>
      </c>
      <c r="E10455" t="e">
        <f>VLOOKUP(Actual_Table[[#This Row],[Account]],#REF!,2,FALSE)</f>
        <v>#REF!</v>
      </c>
    </row>
    <row r="10456" spans="1:5" x14ac:dyDescent="0.3">
      <c r="A10456" s="1">
        <v>45640</v>
      </c>
      <c r="B10456" t="s">
        <v>12</v>
      </c>
      <c r="C10456" t="s">
        <v>7</v>
      </c>
      <c r="D10456" s="2">
        <v>11478</v>
      </c>
      <c r="E10456" t="e">
        <f>VLOOKUP(Actual_Table[[#This Row],[Account]],#REF!,2,FALSE)</f>
        <v>#REF!</v>
      </c>
    </row>
    <row r="10457" spans="1:5" x14ac:dyDescent="0.3">
      <c r="A10457" s="1">
        <v>45640</v>
      </c>
      <c r="B10457" t="s">
        <v>12</v>
      </c>
      <c r="C10457" t="s">
        <v>8</v>
      </c>
      <c r="D10457" s="2">
        <v>2980</v>
      </c>
      <c r="E10457" t="e">
        <f>VLOOKUP(Actual_Table[[#This Row],[Account]],#REF!,2,FALSE)</f>
        <v>#REF!</v>
      </c>
    </row>
    <row r="10458" spans="1:5" x14ac:dyDescent="0.3">
      <c r="A10458" s="1">
        <v>45640</v>
      </c>
      <c r="B10458" t="s">
        <v>12</v>
      </c>
      <c r="C10458" t="s">
        <v>9</v>
      </c>
      <c r="D10458" s="2">
        <v>5526</v>
      </c>
      <c r="E10458" t="e">
        <f>VLOOKUP(Actual_Table[[#This Row],[Account]],#REF!,2,FALSE)</f>
        <v>#REF!</v>
      </c>
    </row>
    <row r="10459" spans="1:5" x14ac:dyDescent="0.3">
      <c r="A10459" s="1">
        <v>45640</v>
      </c>
      <c r="B10459" t="s">
        <v>12</v>
      </c>
      <c r="C10459" t="s">
        <v>10</v>
      </c>
      <c r="D10459" s="2">
        <v>12748</v>
      </c>
      <c r="E10459" t="e">
        <f>VLOOKUP(Actual_Table[[#This Row],[Account]],#REF!,2,FALSE)</f>
        <v>#REF!</v>
      </c>
    </row>
    <row r="10460" spans="1:5" x14ac:dyDescent="0.3">
      <c r="A10460" s="1">
        <v>45640</v>
      </c>
      <c r="B10460" t="s">
        <v>13</v>
      </c>
      <c r="C10460" t="s">
        <v>5</v>
      </c>
      <c r="D10460" s="2">
        <v>4609</v>
      </c>
      <c r="E10460" t="e">
        <f>VLOOKUP(Actual_Table[[#This Row],[Account]],#REF!,2,FALSE)</f>
        <v>#REF!</v>
      </c>
    </row>
    <row r="10461" spans="1:5" x14ac:dyDescent="0.3">
      <c r="A10461" s="1">
        <v>45640</v>
      </c>
      <c r="B10461" t="s">
        <v>13</v>
      </c>
      <c r="C10461" t="s">
        <v>6</v>
      </c>
      <c r="D10461" s="2">
        <v>3958</v>
      </c>
      <c r="E10461" t="e">
        <f>VLOOKUP(Actual_Table[[#This Row],[Account]],#REF!,2,FALSE)</f>
        <v>#REF!</v>
      </c>
    </row>
    <row r="10462" spans="1:5" x14ac:dyDescent="0.3">
      <c r="A10462" s="1">
        <v>45640</v>
      </c>
      <c r="B10462" t="s">
        <v>13</v>
      </c>
      <c r="C10462" t="s">
        <v>7</v>
      </c>
      <c r="D10462" s="2">
        <v>5816</v>
      </c>
      <c r="E10462" t="e">
        <f>VLOOKUP(Actual_Table[[#This Row],[Account]],#REF!,2,FALSE)</f>
        <v>#REF!</v>
      </c>
    </row>
    <row r="10463" spans="1:5" x14ac:dyDescent="0.3">
      <c r="A10463" s="1">
        <v>45640</v>
      </c>
      <c r="B10463" t="s">
        <v>13</v>
      </c>
      <c r="C10463" t="s">
        <v>8</v>
      </c>
      <c r="D10463" s="2">
        <v>10635</v>
      </c>
      <c r="E10463" t="e">
        <f>VLOOKUP(Actual_Table[[#This Row],[Account]],#REF!,2,FALSE)</f>
        <v>#REF!</v>
      </c>
    </row>
    <row r="10464" spans="1:5" x14ac:dyDescent="0.3">
      <c r="A10464" s="1">
        <v>45640</v>
      </c>
      <c r="B10464" t="s">
        <v>13</v>
      </c>
      <c r="C10464" t="s">
        <v>9</v>
      </c>
      <c r="D10464" s="2">
        <v>7182</v>
      </c>
      <c r="E10464" t="e">
        <f>VLOOKUP(Actual_Table[[#This Row],[Account]],#REF!,2,FALSE)</f>
        <v>#REF!</v>
      </c>
    </row>
    <row r="10465" spans="1:5" x14ac:dyDescent="0.3">
      <c r="A10465" s="1">
        <v>45640</v>
      </c>
      <c r="B10465" t="s">
        <v>13</v>
      </c>
      <c r="C10465" t="s">
        <v>10</v>
      </c>
      <c r="D10465" s="2">
        <v>4818</v>
      </c>
      <c r="E10465" t="e">
        <f>VLOOKUP(Actual_Table[[#This Row],[Account]],#REF!,2,FALSE)</f>
        <v>#REF!</v>
      </c>
    </row>
    <row r="10466" spans="1:5" x14ac:dyDescent="0.3">
      <c r="A10466" s="1">
        <v>45640</v>
      </c>
      <c r="B10466" t="s">
        <v>14</v>
      </c>
      <c r="C10466" t="s">
        <v>5</v>
      </c>
      <c r="D10466" s="2">
        <v>10485</v>
      </c>
      <c r="E10466" t="e">
        <f>VLOOKUP(Actual_Table[[#This Row],[Account]],#REF!,2,FALSE)</f>
        <v>#REF!</v>
      </c>
    </row>
    <row r="10467" spans="1:5" x14ac:dyDescent="0.3">
      <c r="A10467" s="1">
        <v>45640</v>
      </c>
      <c r="B10467" t="s">
        <v>14</v>
      </c>
      <c r="C10467" t="s">
        <v>6</v>
      </c>
      <c r="D10467" s="2">
        <v>14221</v>
      </c>
      <c r="E10467" t="e">
        <f>VLOOKUP(Actual_Table[[#This Row],[Account]],#REF!,2,FALSE)</f>
        <v>#REF!</v>
      </c>
    </row>
    <row r="10468" spans="1:5" x14ac:dyDescent="0.3">
      <c r="A10468" s="1">
        <v>45640</v>
      </c>
      <c r="B10468" t="s">
        <v>14</v>
      </c>
      <c r="C10468" t="s">
        <v>7</v>
      </c>
      <c r="D10468" s="2">
        <v>9952</v>
      </c>
      <c r="E10468" t="e">
        <f>VLOOKUP(Actual_Table[[#This Row],[Account]],#REF!,2,FALSE)</f>
        <v>#REF!</v>
      </c>
    </row>
    <row r="10469" spans="1:5" x14ac:dyDescent="0.3">
      <c r="A10469" s="1">
        <v>45640</v>
      </c>
      <c r="B10469" t="s">
        <v>14</v>
      </c>
      <c r="C10469" t="s">
        <v>8</v>
      </c>
      <c r="D10469" s="2">
        <v>14413</v>
      </c>
      <c r="E10469" t="e">
        <f>VLOOKUP(Actual_Table[[#This Row],[Account]],#REF!,2,FALSE)</f>
        <v>#REF!</v>
      </c>
    </row>
    <row r="10470" spans="1:5" x14ac:dyDescent="0.3">
      <c r="A10470" s="1">
        <v>45640</v>
      </c>
      <c r="B10470" t="s">
        <v>14</v>
      </c>
      <c r="C10470" t="s">
        <v>9</v>
      </c>
      <c r="D10470" s="2">
        <v>15701</v>
      </c>
      <c r="E10470" t="e">
        <f>VLOOKUP(Actual_Table[[#This Row],[Account]],#REF!,2,FALSE)</f>
        <v>#REF!</v>
      </c>
    </row>
    <row r="10471" spans="1:5" x14ac:dyDescent="0.3">
      <c r="A10471" s="1">
        <v>45640</v>
      </c>
      <c r="B10471" t="s">
        <v>14</v>
      </c>
      <c r="C10471" t="s">
        <v>10</v>
      </c>
      <c r="D10471" s="2">
        <v>8166</v>
      </c>
      <c r="E10471" t="e">
        <f>VLOOKUP(Actual_Table[[#This Row],[Account]],#REF!,2,FALSE)</f>
        <v>#REF!</v>
      </c>
    </row>
    <row r="10472" spans="1:5" x14ac:dyDescent="0.3">
      <c r="A10472" s="1">
        <v>45641</v>
      </c>
      <c r="B10472" t="s">
        <v>4</v>
      </c>
      <c r="C10472" t="s">
        <v>5</v>
      </c>
      <c r="D10472" s="2">
        <v>21361</v>
      </c>
      <c r="E10472" t="e">
        <f>VLOOKUP(Actual_Table[[#This Row],[Account]],#REF!,2,FALSE)</f>
        <v>#REF!</v>
      </c>
    </row>
    <row r="10473" spans="1:5" x14ac:dyDescent="0.3">
      <c r="A10473" s="1">
        <v>45641</v>
      </c>
      <c r="B10473" t="s">
        <v>4</v>
      </c>
      <c r="C10473" t="s">
        <v>6</v>
      </c>
      <c r="D10473" s="2">
        <v>13688</v>
      </c>
      <c r="E10473" t="e">
        <f>VLOOKUP(Actual_Table[[#This Row],[Account]],#REF!,2,FALSE)</f>
        <v>#REF!</v>
      </c>
    </row>
    <row r="10474" spans="1:5" x14ac:dyDescent="0.3">
      <c r="A10474" s="1">
        <v>45641</v>
      </c>
      <c r="B10474" t="s">
        <v>4</v>
      </c>
      <c r="C10474" t="s">
        <v>7</v>
      </c>
      <c r="D10474" s="2">
        <v>8865</v>
      </c>
      <c r="E10474" t="e">
        <f>VLOOKUP(Actual_Table[[#This Row],[Account]],#REF!,2,FALSE)</f>
        <v>#REF!</v>
      </c>
    </row>
    <row r="10475" spans="1:5" x14ac:dyDescent="0.3">
      <c r="A10475" s="1">
        <v>45641</v>
      </c>
      <c r="B10475" t="s">
        <v>4</v>
      </c>
      <c r="C10475" t="s">
        <v>8</v>
      </c>
      <c r="D10475" s="2">
        <v>2097</v>
      </c>
      <c r="E10475" t="e">
        <f>VLOOKUP(Actual_Table[[#This Row],[Account]],#REF!,2,FALSE)</f>
        <v>#REF!</v>
      </c>
    </row>
    <row r="10476" spans="1:5" x14ac:dyDescent="0.3">
      <c r="A10476" s="1">
        <v>45641</v>
      </c>
      <c r="B10476" t="s">
        <v>4</v>
      </c>
      <c r="C10476" t="s">
        <v>9</v>
      </c>
      <c r="D10476" s="2">
        <v>7435</v>
      </c>
      <c r="E10476" t="e">
        <f>VLOOKUP(Actual_Table[[#This Row],[Account]],#REF!,2,FALSE)</f>
        <v>#REF!</v>
      </c>
    </row>
    <row r="10477" spans="1:5" x14ac:dyDescent="0.3">
      <c r="A10477" s="1">
        <v>45641</v>
      </c>
      <c r="B10477" t="s">
        <v>4</v>
      </c>
      <c r="C10477" t="s">
        <v>10</v>
      </c>
      <c r="D10477" s="2">
        <v>9568</v>
      </c>
      <c r="E10477" t="e">
        <f>VLOOKUP(Actual_Table[[#This Row],[Account]],#REF!,2,FALSE)</f>
        <v>#REF!</v>
      </c>
    </row>
    <row r="10478" spans="1:5" x14ac:dyDescent="0.3">
      <c r="A10478" s="1">
        <v>45641</v>
      </c>
      <c r="B10478" t="s">
        <v>11</v>
      </c>
      <c r="C10478" t="s">
        <v>5</v>
      </c>
      <c r="D10478" s="2">
        <v>12748</v>
      </c>
      <c r="E10478" t="e">
        <f>VLOOKUP(Actual_Table[[#This Row],[Account]],#REF!,2,FALSE)</f>
        <v>#REF!</v>
      </c>
    </row>
    <row r="10479" spans="1:5" x14ac:dyDescent="0.3">
      <c r="A10479" s="1">
        <v>45641</v>
      </c>
      <c r="B10479" t="s">
        <v>11</v>
      </c>
      <c r="C10479" t="s">
        <v>6</v>
      </c>
      <c r="D10479" s="2">
        <v>1985</v>
      </c>
      <c r="E10479" t="e">
        <f>VLOOKUP(Actual_Table[[#This Row],[Account]],#REF!,2,FALSE)</f>
        <v>#REF!</v>
      </c>
    </row>
    <row r="10480" spans="1:5" x14ac:dyDescent="0.3">
      <c r="A10480" s="1">
        <v>45641</v>
      </c>
      <c r="B10480" t="s">
        <v>11</v>
      </c>
      <c r="C10480" t="s">
        <v>7</v>
      </c>
      <c r="D10480" s="2">
        <v>6658</v>
      </c>
      <c r="E10480" t="e">
        <f>VLOOKUP(Actual_Table[[#This Row],[Account]],#REF!,2,FALSE)</f>
        <v>#REF!</v>
      </c>
    </row>
    <row r="10481" spans="1:5" x14ac:dyDescent="0.3">
      <c r="A10481" s="1">
        <v>45641</v>
      </c>
      <c r="B10481" t="s">
        <v>11</v>
      </c>
      <c r="C10481" t="s">
        <v>8</v>
      </c>
      <c r="D10481" s="2">
        <v>11478</v>
      </c>
      <c r="E10481" t="e">
        <f>VLOOKUP(Actual_Table[[#This Row],[Account]],#REF!,2,FALSE)</f>
        <v>#REF!</v>
      </c>
    </row>
    <row r="10482" spans="1:5" x14ac:dyDescent="0.3">
      <c r="A10482" s="1">
        <v>45641</v>
      </c>
      <c r="B10482" t="s">
        <v>11</v>
      </c>
      <c r="C10482" t="s">
        <v>9</v>
      </c>
      <c r="D10482" s="2">
        <v>19014</v>
      </c>
      <c r="E10482" t="e">
        <f>VLOOKUP(Actual_Table[[#This Row],[Account]],#REF!,2,FALSE)</f>
        <v>#REF!</v>
      </c>
    </row>
    <row r="10483" spans="1:5" x14ac:dyDescent="0.3">
      <c r="A10483" s="1">
        <v>45641</v>
      </c>
      <c r="B10483" t="s">
        <v>11</v>
      </c>
      <c r="C10483" t="s">
        <v>10</v>
      </c>
      <c r="D10483" s="2">
        <v>6627</v>
      </c>
      <c r="E10483" t="e">
        <f>VLOOKUP(Actual_Table[[#This Row],[Account]],#REF!,2,FALSE)</f>
        <v>#REF!</v>
      </c>
    </row>
    <row r="10484" spans="1:5" x14ac:dyDescent="0.3">
      <c r="A10484" s="1">
        <v>45641</v>
      </c>
      <c r="B10484" t="s">
        <v>12</v>
      </c>
      <c r="C10484" t="s">
        <v>5</v>
      </c>
      <c r="D10484" s="2">
        <v>10367</v>
      </c>
      <c r="E10484" t="e">
        <f>VLOOKUP(Actual_Table[[#This Row],[Account]],#REF!,2,FALSE)</f>
        <v>#REF!</v>
      </c>
    </row>
    <row r="10485" spans="1:5" x14ac:dyDescent="0.3">
      <c r="A10485" s="1">
        <v>45641</v>
      </c>
      <c r="B10485" t="s">
        <v>12</v>
      </c>
      <c r="C10485" t="s">
        <v>6</v>
      </c>
      <c r="D10485" s="2">
        <v>3881</v>
      </c>
      <c r="E10485" t="e">
        <f>VLOOKUP(Actual_Table[[#This Row],[Account]],#REF!,2,FALSE)</f>
        <v>#REF!</v>
      </c>
    </row>
    <row r="10486" spans="1:5" x14ac:dyDescent="0.3">
      <c r="A10486" s="1">
        <v>45641</v>
      </c>
      <c r="B10486" t="s">
        <v>12</v>
      </c>
      <c r="C10486" t="s">
        <v>7</v>
      </c>
      <c r="D10486" s="2">
        <v>18086</v>
      </c>
      <c r="E10486" t="e">
        <f>VLOOKUP(Actual_Table[[#This Row],[Account]],#REF!,2,FALSE)</f>
        <v>#REF!</v>
      </c>
    </row>
    <row r="10487" spans="1:5" x14ac:dyDescent="0.3">
      <c r="A10487" s="1">
        <v>45641</v>
      </c>
      <c r="B10487" t="s">
        <v>12</v>
      </c>
      <c r="C10487" t="s">
        <v>8</v>
      </c>
      <c r="D10487" s="2">
        <v>8876</v>
      </c>
      <c r="E10487" t="e">
        <f>VLOOKUP(Actual_Table[[#This Row],[Account]],#REF!,2,FALSE)</f>
        <v>#REF!</v>
      </c>
    </row>
    <row r="10488" spans="1:5" x14ac:dyDescent="0.3">
      <c r="A10488" s="1">
        <v>45641</v>
      </c>
      <c r="B10488" t="s">
        <v>12</v>
      </c>
      <c r="C10488" t="s">
        <v>9</v>
      </c>
      <c r="D10488" s="2">
        <v>2030</v>
      </c>
      <c r="E10488" t="e">
        <f>VLOOKUP(Actual_Table[[#This Row],[Account]],#REF!,2,FALSE)</f>
        <v>#REF!</v>
      </c>
    </row>
    <row r="10489" spans="1:5" x14ac:dyDescent="0.3">
      <c r="A10489" s="1">
        <v>45641</v>
      </c>
      <c r="B10489" t="s">
        <v>12</v>
      </c>
      <c r="C10489" t="s">
        <v>10</v>
      </c>
      <c r="D10489" s="2">
        <v>12063</v>
      </c>
      <c r="E10489" t="e">
        <f>VLOOKUP(Actual_Table[[#This Row],[Account]],#REF!,2,FALSE)</f>
        <v>#REF!</v>
      </c>
    </row>
    <row r="10490" spans="1:5" x14ac:dyDescent="0.3">
      <c r="A10490" s="1">
        <v>45641</v>
      </c>
      <c r="B10490" t="s">
        <v>13</v>
      </c>
      <c r="C10490" t="s">
        <v>5</v>
      </c>
      <c r="D10490" s="2">
        <v>8760</v>
      </c>
      <c r="E10490" t="e">
        <f>VLOOKUP(Actual_Table[[#This Row],[Account]],#REF!,2,FALSE)</f>
        <v>#REF!</v>
      </c>
    </row>
    <row r="10491" spans="1:5" x14ac:dyDescent="0.3">
      <c r="A10491" s="1">
        <v>45641</v>
      </c>
      <c r="B10491" t="s">
        <v>13</v>
      </c>
      <c r="C10491" t="s">
        <v>6</v>
      </c>
      <c r="D10491" s="2">
        <v>16625</v>
      </c>
      <c r="E10491" t="e">
        <f>VLOOKUP(Actual_Table[[#This Row],[Account]],#REF!,2,FALSE)</f>
        <v>#REF!</v>
      </c>
    </row>
    <row r="10492" spans="1:5" x14ac:dyDescent="0.3">
      <c r="A10492" s="1">
        <v>45641</v>
      </c>
      <c r="B10492" t="s">
        <v>13</v>
      </c>
      <c r="C10492" t="s">
        <v>7</v>
      </c>
      <c r="D10492" s="2">
        <v>12405</v>
      </c>
      <c r="E10492" t="e">
        <f>VLOOKUP(Actual_Table[[#This Row],[Account]],#REF!,2,FALSE)</f>
        <v>#REF!</v>
      </c>
    </row>
    <row r="10493" spans="1:5" x14ac:dyDescent="0.3">
      <c r="A10493" s="1">
        <v>45641</v>
      </c>
      <c r="B10493" t="s">
        <v>13</v>
      </c>
      <c r="C10493" t="s">
        <v>8</v>
      </c>
      <c r="D10493" s="2">
        <v>793</v>
      </c>
      <c r="E10493" t="e">
        <f>VLOOKUP(Actual_Table[[#This Row],[Account]],#REF!,2,FALSE)</f>
        <v>#REF!</v>
      </c>
    </row>
    <row r="10494" spans="1:5" x14ac:dyDescent="0.3">
      <c r="A10494" s="1">
        <v>45641</v>
      </c>
      <c r="B10494" t="s">
        <v>13</v>
      </c>
      <c r="C10494" t="s">
        <v>9</v>
      </c>
      <c r="D10494" s="2">
        <v>12661</v>
      </c>
      <c r="E10494" t="e">
        <f>VLOOKUP(Actual_Table[[#This Row],[Account]],#REF!,2,FALSE)</f>
        <v>#REF!</v>
      </c>
    </row>
    <row r="10495" spans="1:5" x14ac:dyDescent="0.3">
      <c r="A10495" s="1">
        <v>45641</v>
      </c>
      <c r="B10495" t="s">
        <v>13</v>
      </c>
      <c r="C10495" t="s">
        <v>10</v>
      </c>
      <c r="D10495" s="2">
        <v>22550</v>
      </c>
      <c r="E10495" t="e">
        <f>VLOOKUP(Actual_Table[[#This Row],[Account]],#REF!,2,FALSE)</f>
        <v>#REF!</v>
      </c>
    </row>
    <row r="10496" spans="1:5" x14ac:dyDescent="0.3">
      <c r="A10496" s="1">
        <v>45641</v>
      </c>
      <c r="B10496" t="s">
        <v>14</v>
      </c>
      <c r="C10496" t="s">
        <v>5</v>
      </c>
      <c r="D10496" s="2">
        <v>21703</v>
      </c>
      <c r="E10496" t="e">
        <f>VLOOKUP(Actual_Table[[#This Row],[Account]],#REF!,2,FALSE)</f>
        <v>#REF!</v>
      </c>
    </row>
    <row r="10497" spans="1:5" x14ac:dyDescent="0.3">
      <c r="A10497" s="1">
        <v>45641</v>
      </c>
      <c r="B10497" t="s">
        <v>14</v>
      </c>
      <c r="C10497" t="s">
        <v>6</v>
      </c>
      <c r="D10497" s="2">
        <v>22380</v>
      </c>
      <c r="E10497" t="e">
        <f>VLOOKUP(Actual_Table[[#This Row],[Account]],#REF!,2,FALSE)</f>
        <v>#REF!</v>
      </c>
    </row>
    <row r="10498" spans="1:5" x14ac:dyDescent="0.3">
      <c r="A10498" s="1">
        <v>45641</v>
      </c>
      <c r="B10498" t="s">
        <v>14</v>
      </c>
      <c r="C10498" t="s">
        <v>7</v>
      </c>
      <c r="D10498" s="2">
        <v>8220</v>
      </c>
      <c r="E10498" t="e">
        <f>VLOOKUP(Actual_Table[[#This Row],[Account]],#REF!,2,FALSE)</f>
        <v>#REF!</v>
      </c>
    </row>
    <row r="10499" spans="1:5" x14ac:dyDescent="0.3">
      <c r="A10499" s="1">
        <v>45641</v>
      </c>
      <c r="B10499" t="s">
        <v>14</v>
      </c>
      <c r="C10499" t="s">
        <v>8</v>
      </c>
      <c r="D10499" s="2">
        <v>19919</v>
      </c>
      <c r="E10499" t="e">
        <f>VLOOKUP(Actual_Table[[#This Row],[Account]],#REF!,2,FALSE)</f>
        <v>#REF!</v>
      </c>
    </row>
    <row r="10500" spans="1:5" x14ac:dyDescent="0.3">
      <c r="A10500" s="1">
        <v>45641</v>
      </c>
      <c r="B10500" t="s">
        <v>14</v>
      </c>
      <c r="C10500" t="s">
        <v>9</v>
      </c>
      <c r="D10500" s="2">
        <v>18247</v>
      </c>
      <c r="E10500" t="e">
        <f>VLOOKUP(Actual_Table[[#This Row],[Account]],#REF!,2,FALSE)</f>
        <v>#REF!</v>
      </c>
    </row>
    <row r="10501" spans="1:5" x14ac:dyDescent="0.3">
      <c r="A10501" s="1">
        <v>45641</v>
      </c>
      <c r="B10501" t="s">
        <v>14</v>
      </c>
      <c r="C10501" t="s">
        <v>10</v>
      </c>
      <c r="D10501" s="2">
        <v>15102</v>
      </c>
      <c r="E10501" t="e">
        <f>VLOOKUP(Actual_Table[[#This Row],[Account]],#REF!,2,FALSE)</f>
        <v>#REF!</v>
      </c>
    </row>
    <row r="10502" spans="1:5" x14ac:dyDescent="0.3">
      <c r="A10502" s="1">
        <v>45642</v>
      </c>
      <c r="B10502" t="s">
        <v>4</v>
      </c>
      <c r="C10502" t="s">
        <v>5</v>
      </c>
      <c r="D10502" s="2">
        <v>17083</v>
      </c>
      <c r="E10502" t="e">
        <f>VLOOKUP(Actual_Table[[#This Row],[Account]],#REF!,2,FALSE)</f>
        <v>#REF!</v>
      </c>
    </row>
    <row r="10503" spans="1:5" x14ac:dyDescent="0.3">
      <c r="A10503" s="1">
        <v>45642</v>
      </c>
      <c r="B10503" t="s">
        <v>4</v>
      </c>
      <c r="C10503" t="s">
        <v>6</v>
      </c>
      <c r="D10503" s="2">
        <v>1968</v>
      </c>
      <c r="E10503" t="e">
        <f>VLOOKUP(Actual_Table[[#This Row],[Account]],#REF!,2,FALSE)</f>
        <v>#REF!</v>
      </c>
    </row>
    <row r="10504" spans="1:5" x14ac:dyDescent="0.3">
      <c r="A10504" s="1">
        <v>45642</v>
      </c>
      <c r="B10504" t="s">
        <v>4</v>
      </c>
      <c r="C10504" t="s">
        <v>7</v>
      </c>
      <c r="D10504" s="2">
        <v>20341</v>
      </c>
      <c r="E10504" t="e">
        <f>VLOOKUP(Actual_Table[[#This Row],[Account]],#REF!,2,FALSE)</f>
        <v>#REF!</v>
      </c>
    </row>
    <row r="10505" spans="1:5" x14ac:dyDescent="0.3">
      <c r="A10505" s="1">
        <v>45642</v>
      </c>
      <c r="B10505" t="s">
        <v>4</v>
      </c>
      <c r="C10505" t="s">
        <v>8</v>
      </c>
      <c r="D10505" s="2">
        <v>4162</v>
      </c>
      <c r="E10505" t="e">
        <f>VLOOKUP(Actual_Table[[#This Row],[Account]],#REF!,2,FALSE)</f>
        <v>#REF!</v>
      </c>
    </row>
    <row r="10506" spans="1:5" x14ac:dyDescent="0.3">
      <c r="A10506" s="1">
        <v>45642</v>
      </c>
      <c r="B10506" t="s">
        <v>4</v>
      </c>
      <c r="C10506" t="s">
        <v>9</v>
      </c>
      <c r="D10506" s="2">
        <v>930</v>
      </c>
      <c r="E10506" t="e">
        <f>VLOOKUP(Actual_Table[[#This Row],[Account]],#REF!,2,FALSE)</f>
        <v>#REF!</v>
      </c>
    </row>
    <row r="10507" spans="1:5" x14ac:dyDescent="0.3">
      <c r="A10507" s="1">
        <v>45642</v>
      </c>
      <c r="B10507" t="s">
        <v>4</v>
      </c>
      <c r="C10507" t="s">
        <v>10</v>
      </c>
      <c r="D10507" s="2">
        <v>20754</v>
      </c>
      <c r="E10507" t="e">
        <f>VLOOKUP(Actual_Table[[#This Row],[Account]],#REF!,2,FALSE)</f>
        <v>#REF!</v>
      </c>
    </row>
    <row r="10508" spans="1:5" x14ac:dyDescent="0.3">
      <c r="A10508" s="1">
        <v>45642</v>
      </c>
      <c r="B10508" t="s">
        <v>11</v>
      </c>
      <c r="C10508" t="s">
        <v>5</v>
      </c>
      <c r="D10508" s="2">
        <v>11394</v>
      </c>
      <c r="E10508" t="e">
        <f>VLOOKUP(Actual_Table[[#This Row],[Account]],#REF!,2,FALSE)</f>
        <v>#REF!</v>
      </c>
    </row>
    <row r="10509" spans="1:5" x14ac:dyDescent="0.3">
      <c r="A10509" s="1">
        <v>45642</v>
      </c>
      <c r="B10509" t="s">
        <v>11</v>
      </c>
      <c r="C10509" t="s">
        <v>6</v>
      </c>
      <c r="D10509" s="2">
        <v>4350</v>
      </c>
      <c r="E10509" t="e">
        <f>VLOOKUP(Actual_Table[[#This Row],[Account]],#REF!,2,FALSE)</f>
        <v>#REF!</v>
      </c>
    </row>
    <row r="10510" spans="1:5" x14ac:dyDescent="0.3">
      <c r="A10510" s="1">
        <v>45642</v>
      </c>
      <c r="B10510" t="s">
        <v>11</v>
      </c>
      <c r="C10510" t="s">
        <v>7</v>
      </c>
      <c r="D10510" s="2">
        <v>5194</v>
      </c>
      <c r="E10510" t="e">
        <f>VLOOKUP(Actual_Table[[#This Row],[Account]],#REF!,2,FALSE)</f>
        <v>#REF!</v>
      </c>
    </row>
    <row r="10511" spans="1:5" x14ac:dyDescent="0.3">
      <c r="A10511" s="1">
        <v>45642</v>
      </c>
      <c r="B10511" t="s">
        <v>11</v>
      </c>
      <c r="C10511" t="s">
        <v>8</v>
      </c>
      <c r="D10511" s="2">
        <v>14060</v>
      </c>
      <c r="E10511" t="e">
        <f>VLOOKUP(Actual_Table[[#This Row],[Account]],#REF!,2,FALSE)</f>
        <v>#REF!</v>
      </c>
    </row>
    <row r="10512" spans="1:5" x14ac:dyDescent="0.3">
      <c r="A10512" s="1">
        <v>45642</v>
      </c>
      <c r="B10512" t="s">
        <v>11</v>
      </c>
      <c r="C10512" t="s">
        <v>9</v>
      </c>
      <c r="D10512" s="2">
        <v>23396</v>
      </c>
      <c r="E10512" t="e">
        <f>VLOOKUP(Actual_Table[[#This Row],[Account]],#REF!,2,FALSE)</f>
        <v>#REF!</v>
      </c>
    </row>
    <row r="10513" spans="1:5" x14ac:dyDescent="0.3">
      <c r="A10513" s="1">
        <v>45642</v>
      </c>
      <c r="B10513" t="s">
        <v>11</v>
      </c>
      <c r="C10513" t="s">
        <v>10</v>
      </c>
      <c r="D10513" s="2">
        <v>14226</v>
      </c>
      <c r="E10513" t="e">
        <f>VLOOKUP(Actual_Table[[#This Row],[Account]],#REF!,2,FALSE)</f>
        <v>#REF!</v>
      </c>
    </row>
    <row r="10514" spans="1:5" x14ac:dyDescent="0.3">
      <c r="A10514" s="1">
        <v>45642</v>
      </c>
      <c r="B10514" t="s">
        <v>12</v>
      </c>
      <c r="C10514" t="s">
        <v>5</v>
      </c>
      <c r="D10514" s="2">
        <v>11234</v>
      </c>
      <c r="E10514" t="e">
        <f>VLOOKUP(Actual_Table[[#This Row],[Account]],#REF!,2,FALSE)</f>
        <v>#REF!</v>
      </c>
    </row>
    <row r="10515" spans="1:5" x14ac:dyDescent="0.3">
      <c r="A10515" s="1">
        <v>45642</v>
      </c>
      <c r="B10515" t="s">
        <v>12</v>
      </c>
      <c r="C10515" t="s">
        <v>6</v>
      </c>
      <c r="D10515" s="2">
        <v>14294</v>
      </c>
      <c r="E10515" t="e">
        <f>VLOOKUP(Actual_Table[[#This Row],[Account]],#REF!,2,FALSE)</f>
        <v>#REF!</v>
      </c>
    </row>
    <row r="10516" spans="1:5" x14ac:dyDescent="0.3">
      <c r="A10516" s="1">
        <v>45642</v>
      </c>
      <c r="B10516" t="s">
        <v>12</v>
      </c>
      <c r="C10516" t="s">
        <v>7</v>
      </c>
      <c r="D10516" s="2">
        <v>2826</v>
      </c>
      <c r="E10516" t="e">
        <f>VLOOKUP(Actual_Table[[#This Row],[Account]],#REF!,2,FALSE)</f>
        <v>#REF!</v>
      </c>
    </row>
    <row r="10517" spans="1:5" x14ac:dyDescent="0.3">
      <c r="A10517" s="1">
        <v>45642</v>
      </c>
      <c r="B10517" t="s">
        <v>12</v>
      </c>
      <c r="C10517" t="s">
        <v>8</v>
      </c>
      <c r="D10517" s="2">
        <v>1864</v>
      </c>
      <c r="E10517" t="e">
        <f>VLOOKUP(Actual_Table[[#This Row],[Account]],#REF!,2,FALSE)</f>
        <v>#REF!</v>
      </c>
    </row>
    <row r="10518" spans="1:5" x14ac:dyDescent="0.3">
      <c r="A10518" s="1">
        <v>45642</v>
      </c>
      <c r="B10518" t="s">
        <v>12</v>
      </c>
      <c r="C10518" t="s">
        <v>9</v>
      </c>
      <c r="D10518" s="2">
        <v>5523</v>
      </c>
      <c r="E10518" t="e">
        <f>VLOOKUP(Actual_Table[[#This Row],[Account]],#REF!,2,FALSE)</f>
        <v>#REF!</v>
      </c>
    </row>
    <row r="10519" spans="1:5" x14ac:dyDescent="0.3">
      <c r="A10519" s="1">
        <v>45642</v>
      </c>
      <c r="B10519" t="s">
        <v>12</v>
      </c>
      <c r="C10519" t="s">
        <v>10</v>
      </c>
      <c r="D10519" s="2">
        <v>19947</v>
      </c>
      <c r="E10519" t="e">
        <f>VLOOKUP(Actual_Table[[#This Row],[Account]],#REF!,2,FALSE)</f>
        <v>#REF!</v>
      </c>
    </row>
    <row r="10520" spans="1:5" x14ac:dyDescent="0.3">
      <c r="A10520" s="1">
        <v>45642</v>
      </c>
      <c r="B10520" t="s">
        <v>13</v>
      </c>
      <c r="C10520" t="s">
        <v>5</v>
      </c>
      <c r="D10520" s="2">
        <v>13507</v>
      </c>
      <c r="E10520" t="e">
        <f>VLOOKUP(Actual_Table[[#This Row],[Account]],#REF!,2,FALSE)</f>
        <v>#REF!</v>
      </c>
    </row>
    <row r="10521" spans="1:5" x14ac:dyDescent="0.3">
      <c r="A10521" s="1">
        <v>45642</v>
      </c>
      <c r="B10521" t="s">
        <v>13</v>
      </c>
      <c r="C10521" t="s">
        <v>6</v>
      </c>
      <c r="D10521" s="2">
        <v>2799</v>
      </c>
      <c r="E10521" t="e">
        <f>VLOOKUP(Actual_Table[[#This Row],[Account]],#REF!,2,FALSE)</f>
        <v>#REF!</v>
      </c>
    </row>
    <row r="10522" spans="1:5" x14ac:dyDescent="0.3">
      <c r="A10522" s="1">
        <v>45642</v>
      </c>
      <c r="B10522" t="s">
        <v>13</v>
      </c>
      <c r="C10522" t="s">
        <v>7</v>
      </c>
      <c r="D10522" s="2">
        <v>16417</v>
      </c>
      <c r="E10522" t="e">
        <f>VLOOKUP(Actual_Table[[#This Row],[Account]],#REF!,2,FALSE)</f>
        <v>#REF!</v>
      </c>
    </row>
    <row r="10523" spans="1:5" x14ac:dyDescent="0.3">
      <c r="A10523" s="1">
        <v>45642</v>
      </c>
      <c r="B10523" t="s">
        <v>13</v>
      </c>
      <c r="C10523" t="s">
        <v>8</v>
      </c>
      <c r="D10523" s="2">
        <v>1104</v>
      </c>
      <c r="E10523" t="e">
        <f>VLOOKUP(Actual_Table[[#This Row],[Account]],#REF!,2,FALSE)</f>
        <v>#REF!</v>
      </c>
    </row>
    <row r="10524" spans="1:5" x14ac:dyDescent="0.3">
      <c r="A10524" s="1">
        <v>45642</v>
      </c>
      <c r="B10524" t="s">
        <v>13</v>
      </c>
      <c r="C10524" t="s">
        <v>9</v>
      </c>
      <c r="D10524" s="2">
        <v>2565</v>
      </c>
      <c r="E10524" t="e">
        <f>VLOOKUP(Actual_Table[[#This Row],[Account]],#REF!,2,FALSE)</f>
        <v>#REF!</v>
      </c>
    </row>
    <row r="10525" spans="1:5" x14ac:dyDescent="0.3">
      <c r="A10525" s="1">
        <v>45642</v>
      </c>
      <c r="B10525" t="s">
        <v>13</v>
      </c>
      <c r="C10525" t="s">
        <v>10</v>
      </c>
      <c r="D10525" s="2">
        <v>17453</v>
      </c>
      <c r="E10525" t="e">
        <f>VLOOKUP(Actual_Table[[#This Row],[Account]],#REF!,2,FALSE)</f>
        <v>#REF!</v>
      </c>
    </row>
    <row r="10526" spans="1:5" x14ac:dyDescent="0.3">
      <c r="A10526" s="1">
        <v>45642</v>
      </c>
      <c r="B10526" t="s">
        <v>14</v>
      </c>
      <c r="C10526" t="s">
        <v>5</v>
      </c>
      <c r="D10526" s="2">
        <v>6035</v>
      </c>
      <c r="E10526" t="e">
        <f>VLOOKUP(Actual_Table[[#This Row],[Account]],#REF!,2,FALSE)</f>
        <v>#REF!</v>
      </c>
    </row>
    <row r="10527" spans="1:5" x14ac:dyDescent="0.3">
      <c r="A10527" s="1">
        <v>45642</v>
      </c>
      <c r="B10527" t="s">
        <v>14</v>
      </c>
      <c r="C10527" t="s">
        <v>6</v>
      </c>
      <c r="D10527" s="2">
        <v>13814</v>
      </c>
      <c r="E10527" t="e">
        <f>VLOOKUP(Actual_Table[[#This Row],[Account]],#REF!,2,FALSE)</f>
        <v>#REF!</v>
      </c>
    </row>
    <row r="10528" spans="1:5" x14ac:dyDescent="0.3">
      <c r="A10528" s="1">
        <v>45642</v>
      </c>
      <c r="B10528" t="s">
        <v>14</v>
      </c>
      <c r="C10528" t="s">
        <v>7</v>
      </c>
      <c r="D10528" s="2">
        <v>19866</v>
      </c>
      <c r="E10528" t="e">
        <f>VLOOKUP(Actual_Table[[#This Row],[Account]],#REF!,2,FALSE)</f>
        <v>#REF!</v>
      </c>
    </row>
    <row r="10529" spans="1:5" x14ac:dyDescent="0.3">
      <c r="A10529" s="1">
        <v>45642</v>
      </c>
      <c r="B10529" t="s">
        <v>14</v>
      </c>
      <c r="C10529" t="s">
        <v>8</v>
      </c>
      <c r="D10529" s="2">
        <v>11417</v>
      </c>
      <c r="E10529" t="e">
        <f>VLOOKUP(Actual_Table[[#This Row],[Account]],#REF!,2,FALSE)</f>
        <v>#REF!</v>
      </c>
    </row>
    <row r="10530" spans="1:5" x14ac:dyDescent="0.3">
      <c r="A10530" s="1">
        <v>45642</v>
      </c>
      <c r="B10530" t="s">
        <v>14</v>
      </c>
      <c r="C10530" t="s">
        <v>9</v>
      </c>
      <c r="D10530" s="2">
        <v>1366</v>
      </c>
      <c r="E10530" t="e">
        <f>VLOOKUP(Actual_Table[[#This Row],[Account]],#REF!,2,FALSE)</f>
        <v>#REF!</v>
      </c>
    </row>
    <row r="10531" spans="1:5" x14ac:dyDescent="0.3">
      <c r="A10531" s="1">
        <v>45642</v>
      </c>
      <c r="B10531" t="s">
        <v>14</v>
      </c>
      <c r="C10531" t="s">
        <v>10</v>
      </c>
      <c r="D10531" s="2">
        <v>19102</v>
      </c>
      <c r="E10531" t="e">
        <f>VLOOKUP(Actual_Table[[#This Row],[Account]],#REF!,2,FALSE)</f>
        <v>#REF!</v>
      </c>
    </row>
    <row r="10532" spans="1:5" x14ac:dyDescent="0.3">
      <c r="A10532" s="1">
        <v>45643</v>
      </c>
      <c r="B10532" t="s">
        <v>4</v>
      </c>
      <c r="C10532" t="s">
        <v>5</v>
      </c>
      <c r="D10532" s="2">
        <v>7333</v>
      </c>
      <c r="E10532" t="e">
        <f>VLOOKUP(Actual_Table[[#This Row],[Account]],#REF!,2,FALSE)</f>
        <v>#REF!</v>
      </c>
    </row>
    <row r="10533" spans="1:5" x14ac:dyDescent="0.3">
      <c r="A10533" s="1">
        <v>45643</v>
      </c>
      <c r="B10533" t="s">
        <v>4</v>
      </c>
      <c r="C10533" t="s">
        <v>6</v>
      </c>
      <c r="D10533" s="2">
        <v>13876</v>
      </c>
      <c r="E10533" t="e">
        <f>VLOOKUP(Actual_Table[[#This Row],[Account]],#REF!,2,FALSE)</f>
        <v>#REF!</v>
      </c>
    </row>
    <row r="10534" spans="1:5" x14ac:dyDescent="0.3">
      <c r="A10534" s="1">
        <v>45643</v>
      </c>
      <c r="B10534" t="s">
        <v>4</v>
      </c>
      <c r="C10534" t="s">
        <v>7</v>
      </c>
      <c r="D10534" s="2">
        <v>17623</v>
      </c>
      <c r="E10534" t="e">
        <f>VLOOKUP(Actual_Table[[#This Row],[Account]],#REF!,2,FALSE)</f>
        <v>#REF!</v>
      </c>
    </row>
    <row r="10535" spans="1:5" x14ac:dyDescent="0.3">
      <c r="A10535" s="1">
        <v>45643</v>
      </c>
      <c r="B10535" t="s">
        <v>4</v>
      </c>
      <c r="C10535" t="s">
        <v>8</v>
      </c>
      <c r="D10535" s="2">
        <v>2781</v>
      </c>
      <c r="E10535" t="e">
        <f>VLOOKUP(Actual_Table[[#This Row],[Account]],#REF!,2,FALSE)</f>
        <v>#REF!</v>
      </c>
    </row>
    <row r="10536" spans="1:5" x14ac:dyDescent="0.3">
      <c r="A10536" s="1">
        <v>45643</v>
      </c>
      <c r="B10536" t="s">
        <v>4</v>
      </c>
      <c r="C10536" t="s">
        <v>9</v>
      </c>
      <c r="D10536" s="2">
        <v>10923</v>
      </c>
      <c r="E10536" t="e">
        <f>VLOOKUP(Actual_Table[[#This Row],[Account]],#REF!,2,FALSE)</f>
        <v>#REF!</v>
      </c>
    </row>
    <row r="10537" spans="1:5" x14ac:dyDescent="0.3">
      <c r="A10537" s="1">
        <v>45643</v>
      </c>
      <c r="B10537" t="s">
        <v>4</v>
      </c>
      <c r="C10537" t="s">
        <v>10</v>
      </c>
      <c r="D10537" s="2">
        <v>5865</v>
      </c>
      <c r="E10537" t="e">
        <f>VLOOKUP(Actual_Table[[#This Row],[Account]],#REF!,2,FALSE)</f>
        <v>#REF!</v>
      </c>
    </row>
    <row r="10538" spans="1:5" x14ac:dyDescent="0.3">
      <c r="A10538" s="1">
        <v>45643</v>
      </c>
      <c r="B10538" t="s">
        <v>11</v>
      </c>
      <c r="C10538" t="s">
        <v>5</v>
      </c>
      <c r="D10538" s="2">
        <v>12237</v>
      </c>
      <c r="E10538" t="e">
        <f>VLOOKUP(Actual_Table[[#This Row],[Account]],#REF!,2,FALSE)</f>
        <v>#REF!</v>
      </c>
    </row>
    <row r="10539" spans="1:5" x14ac:dyDescent="0.3">
      <c r="A10539" s="1">
        <v>45643</v>
      </c>
      <c r="B10539" t="s">
        <v>11</v>
      </c>
      <c r="C10539" t="s">
        <v>6</v>
      </c>
      <c r="D10539" s="2">
        <v>9598</v>
      </c>
      <c r="E10539" t="e">
        <f>VLOOKUP(Actual_Table[[#This Row],[Account]],#REF!,2,FALSE)</f>
        <v>#REF!</v>
      </c>
    </row>
    <row r="10540" spans="1:5" x14ac:dyDescent="0.3">
      <c r="A10540" s="1">
        <v>45643</v>
      </c>
      <c r="B10540" t="s">
        <v>11</v>
      </c>
      <c r="C10540" t="s">
        <v>7</v>
      </c>
      <c r="D10540" s="2">
        <v>9707</v>
      </c>
      <c r="E10540" t="e">
        <f>VLOOKUP(Actual_Table[[#This Row],[Account]],#REF!,2,FALSE)</f>
        <v>#REF!</v>
      </c>
    </row>
    <row r="10541" spans="1:5" x14ac:dyDescent="0.3">
      <c r="A10541" s="1">
        <v>45643</v>
      </c>
      <c r="B10541" t="s">
        <v>11</v>
      </c>
      <c r="C10541" t="s">
        <v>8</v>
      </c>
      <c r="D10541" s="2">
        <v>6137</v>
      </c>
      <c r="E10541" t="e">
        <f>VLOOKUP(Actual_Table[[#This Row],[Account]],#REF!,2,FALSE)</f>
        <v>#REF!</v>
      </c>
    </row>
    <row r="10542" spans="1:5" x14ac:dyDescent="0.3">
      <c r="A10542" s="1">
        <v>45643</v>
      </c>
      <c r="B10542" t="s">
        <v>11</v>
      </c>
      <c r="C10542" t="s">
        <v>9</v>
      </c>
      <c r="D10542" s="2">
        <v>19538</v>
      </c>
      <c r="E10542" t="e">
        <f>VLOOKUP(Actual_Table[[#This Row],[Account]],#REF!,2,FALSE)</f>
        <v>#REF!</v>
      </c>
    </row>
    <row r="10543" spans="1:5" x14ac:dyDescent="0.3">
      <c r="A10543" s="1">
        <v>45643</v>
      </c>
      <c r="B10543" t="s">
        <v>11</v>
      </c>
      <c r="C10543" t="s">
        <v>10</v>
      </c>
      <c r="D10543" s="2">
        <v>6135</v>
      </c>
      <c r="E10543" t="e">
        <f>VLOOKUP(Actual_Table[[#This Row],[Account]],#REF!,2,FALSE)</f>
        <v>#REF!</v>
      </c>
    </row>
    <row r="10544" spans="1:5" x14ac:dyDescent="0.3">
      <c r="A10544" s="1">
        <v>45643</v>
      </c>
      <c r="B10544" t="s">
        <v>12</v>
      </c>
      <c r="C10544" t="s">
        <v>5</v>
      </c>
      <c r="D10544" s="2">
        <v>7480</v>
      </c>
      <c r="E10544" t="e">
        <f>VLOOKUP(Actual_Table[[#This Row],[Account]],#REF!,2,FALSE)</f>
        <v>#REF!</v>
      </c>
    </row>
    <row r="10545" spans="1:5" x14ac:dyDescent="0.3">
      <c r="A10545" s="1">
        <v>45643</v>
      </c>
      <c r="B10545" t="s">
        <v>12</v>
      </c>
      <c r="C10545" t="s">
        <v>6</v>
      </c>
      <c r="D10545" s="2">
        <v>22388</v>
      </c>
      <c r="E10545" t="e">
        <f>VLOOKUP(Actual_Table[[#This Row],[Account]],#REF!,2,FALSE)</f>
        <v>#REF!</v>
      </c>
    </row>
    <row r="10546" spans="1:5" x14ac:dyDescent="0.3">
      <c r="A10546" s="1">
        <v>45643</v>
      </c>
      <c r="B10546" t="s">
        <v>12</v>
      </c>
      <c r="C10546" t="s">
        <v>7</v>
      </c>
      <c r="D10546" s="2">
        <v>13800</v>
      </c>
      <c r="E10546" t="e">
        <f>VLOOKUP(Actual_Table[[#This Row],[Account]],#REF!,2,FALSE)</f>
        <v>#REF!</v>
      </c>
    </row>
    <row r="10547" spans="1:5" x14ac:dyDescent="0.3">
      <c r="A10547" s="1">
        <v>45643</v>
      </c>
      <c r="B10547" t="s">
        <v>12</v>
      </c>
      <c r="C10547" t="s">
        <v>8</v>
      </c>
      <c r="D10547" s="2">
        <v>1548</v>
      </c>
      <c r="E10547" t="e">
        <f>VLOOKUP(Actual_Table[[#This Row],[Account]],#REF!,2,FALSE)</f>
        <v>#REF!</v>
      </c>
    </row>
    <row r="10548" spans="1:5" x14ac:dyDescent="0.3">
      <c r="A10548" s="1">
        <v>45643</v>
      </c>
      <c r="B10548" t="s">
        <v>12</v>
      </c>
      <c r="C10548" t="s">
        <v>9</v>
      </c>
      <c r="D10548" s="2">
        <v>7289</v>
      </c>
      <c r="E10548" t="e">
        <f>VLOOKUP(Actual_Table[[#This Row],[Account]],#REF!,2,FALSE)</f>
        <v>#REF!</v>
      </c>
    </row>
    <row r="10549" spans="1:5" x14ac:dyDescent="0.3">
      <c r="A10549" s="1">
        <v>45643</v>
      </c>
      <c r="B10549" t="s">
        <v>12</v>
      </c>
      <c r="C10549" t="s">
        <v>10</v>
      </c>
      <c r="D10549" s="2">
        <v>747</v>
      </c>
      <c r="E10549" t="e">
        <f>VLOOKUP(Actual_Table[[#This Row],[Account]],#REF!,2,FALSE)</f>
        <v>#REF!</v>
      </c>
    </row>
    <row r="10550" spans="1:5" x14ac:dyDescent="0.3">
      <c r="A10550" s="1">
        <v>45643</v>
      </c>
      <c r="B10550" t="s">
        <v>13</v>
      </c>
      <c r="C10550" t="s">
        <v>5</v>
      </c>
      <c r="D10550" s="2">
        <v>14111</v>
      </c>
      <c r="E10550" t="e">
        <f>VLOOKUP(Actual_Table[[#This Row],[Account]],#REF!,2,FALSE)</f>
        <v>#REF!</v>
      </c>
    </row>
    <row r="10551" spans="1:5" x14ac:dyDescent="0.3">
      <c r="A10551" s="1">
        <v>45643</v>
      </c>
      <c r="B10551" t="s">
        <v>13</v>
      </c>
      <c r="C10551" t="s">
        <v>6</v>
      </c>
      <c r="D10551" s="2">
        <v>8950</v>
      </c>
      <c r="E10551" t="e">
        <f>VLOOKUP(Actual_Table[[#This Row],[Account]],#REF!,2,FALSE)</f>
        <v>#REF!</v>
      </c>
    </row>
    <row r="10552" spans="1:5" x14ac:dyDescent="0.3">
      <c r="A10552" s="1">
        <v>45643</v>
      </c>
      <c r="B10552" t="s">
        <v>13</v>
      </c>
      <c r="C10552" t="s">
        <v>7</v>
      </c>
      <c r="D10552" s="2">
        <v>20005</v>
      </c>
      <c r="E10552" t="e">
        <f>VLOOKUP(Actual_Table[[#This Row],[Account]],#REF!,2,FALSE)</f>
        <v>#REF!</v>
      </c>
    </row>
    <row r="10553" spans="1:5" x14ac:dyDescent="0.3">
      <c r="A10553" s="1">
        <v>45643</v>
      </c>
      <c r="B10553" t="s">
        <v>13</v>
      </c>
      <c r="C10553" t="s">
        <v>8</v>
      </c>
      <c r="D10553" s="2">
        <v>3898</v>
      </c>
      <c r="E10553" t="e">
        <f>VLOOKUP(Actual_Table[[#This Row],[Account]],#REF!,2,FALSE)</f>
        <v>#REF!</v>
      </c>
    </row>
    <row r="10554" spans="1:5" x14ac:dyDescent="0.3">
      <c r="A10554" s="1">
        <v>45643</v>
      </c>
      <c r="B10554" t="s">
        <v>13</v>
      </c>
      <c r="C10554" t="s">
        <v>9</v>
      </c>
      <c r="D10554" s="2">
        <v>13324</v>
      </c>
      <c r="E10554" t="e">
        <f>VLOOKUP(Actual_Table[[#This Row],[Account]],#REF!,2,FALSE)</f>
        <v>#REF!</v>
      </c>
    </row>
    <row r="10555" spans="1:5" x14ac:dyDescent="0.3">
      <c r="A10555" s="1">
        <v>45643</v>
      </c>
      <c r="B10555" t="s">
        <v>13</v>
      </c>
      <c r="C10555" t="s">
        <v>10</v>
      </c>
      <c r="D10555" s="2">
        <v>21024</v>
      </c>
      <c r="E10555" t="e">
        <f>VLOOKUP(Actual_Table[[#This Row],[Account]],#REF!,2,FALSE)</f>
        <v>#REF!</v>
      </c>
    </row>
    <row r="10556" spans="1:5" x14ac:dyDescent="0.3">
      <c r="A10556" s="1">
        <v>45643</v>
      </c>
      <c r="B10556" t="s">
        <v>14</v>
      </c>
      <c r="C10556" t="s">
        <v>5</v>
      </c>
      <c r="D10556" s="2">
        <v>17929</v>
      </c>
      <c r="E10556" t="e">
        <f>VLOOKUP(Actual_Table[[#This Row],[Account]],#REF!,2,FALSE)</f>
        <v>#REF!</v>
      </c>
    </row>
    <row r="10557" spans="1:5" x14ac:dyDescent="0.3">
      <c r="A10557" s="1">
        <v>45643</v>
      </c>
      <c r="B10557" t="s">
        <v>14</v>
      </c>
      <c r="C10557" t="s">
        <v>6</v>
      </c>
      <c r="D10557" s="2">
        <v>15747</v>
      </c>
      <c r="E10557" t="e">
        <f>VLOOKUP(Actual_Table[[#This Row],[Account]],#REF!,2,FALSE)</f>
        <v>#REF!</v>
      </c>
    </row>
    <row r="10558" spans="1:5" x14ac:dyDescent="0.3">
      <c r="A10558" s="1">
        <v>45643</v>
      </c>
      <c r="B10558" t="s">
        <v>14</v>
      </c>
      <c r="C10558" t="s">
        <v>7</v>
      </c>
      <c r="D10558" s="2">
        <v>24902</v>
      </c>
      <c r="E10558" t="e">
        <f>VLOOKUP(Actual_Table[[#This Row],[Account]],#REF!,2,FALSE)</f>
        <v>#REF!</v>
      </c>
    </row>
    <row r="10559" spans="1:5" x14ac:dyDescent="0.3">
      <c r="A10559" s="1">
        <v>45643</v>
      </c>
      <c r="B10559" t="s">
        <v>14</v>
      </c>
      <c r="C10559" t="s">
        <v>8</v>
      </c>
      <c r="D10559" s="2">
        <v>7991</v>
      </c>
      <c r="E10559" t="e">
        <f>VLOOKUP(Actual_Table[[#This Row],[Account]],#REF!,2,FALSE)</f>
        <v>#REF!</v>
      </c>
    </row>
    <row r="10560" spans="1:5" x14ac:dyDescent="0.3">
      <c r="A10560" s="1">
        <v>45643</v>
      </c>
      <c r="B10560" t="s">
        <v>14</v>
      </c>
      <c r="C10560" t="s">
        <v>9</v>
      </c>
      <c r="D10560" s="2">
        <v>24874</v>
      </c>
      <c r="E10560" t="e">
        <f>VLOOKUP(Actual_Table[[#This Row],[Account]],#REF!,2,FALSE)</f>
        <v>#REF!</v>
      </c>
    </row>
    <row r="10561" spans="1:5" x14ac:dyDescent="0.3">
      <c r="A10561" s="1">
        <v>45643</v>
      </c>
      <c r="B10561" t="s">
        <v>14</v>
      </c>
      <c r="C10561" t="s">
        <v>10</v>
      </c>
      <c r="D10561" s="2">
        <v>3431</v>
      </c>
      <c r="E10561" t="e">
        <f>VLOOKUP(Actual_Table[[#This Row],[Account]],#REF!,2,FALSE)</f>
        <v>#REF!</v>
      </c>
    </row>
    <row r="10562" spans="1:5" x14ac:dyDescent="0.3">
      <c r="A10562" s="1">
        <v>45644</v>
      </c>
      <c r="B10562" t="s">
        <v>4</v>
      </c>
      <c r="C10562" t="s">
        <v>5</v>
      </c>
      <c r="D10562" s="2">
        <v>22260</v>
      </c>
      <c r="E10562" t="e">
        <f>VLOOKUP(Actual_Table[[#This Row],[Account]],#REF!,2,FALSE)</f>
        <v>#REF!</v>
      </c>
    </row>
    <row r="10563" spans="1:5" x14ac:dyDescent="0.3">
      <c r="A10563" s="1">
        <v>45644</v>
      </c>
      <c r="B10563" t="s">
        <v>4</v>
      </c>
      <c r="C10563" t="s">
        <v>6</v>
      </c>
      <c r="D10563" s="2">
        <v>21231</v>
      </c>
      <c r="E10563" t="e">
        <f>VLOOKUP(Actual_Table[[#This Row],[Account]],#REF!,2,FALSE)</f>
        <v>#REF!</v>
      </c>
    </row>
    <row r="10564" spans="1:5" x14ac:dyDescent="0.3">
      <c r="A10564" s="1">
        <v>45644</v>
      </c>
      <c r="B10564" t="s">
        <v>4</v>
      </c>
      <c r="C10564" t="s">
        <v>7</v>
      </c>
      <c r="D10564" s="2">
        <v>8255</v>
      </c>
      <c r="E10564" t="e">
        <f>VLOOKUP(Actual_Table[[#This Row],[Account]],#REF!,2,FALSE)</f>
        <v>#REF!</v>
      </c>
    </row>
    <row r="10565" spans="1:5" x14ac:dyDescent="0.3">
      <c r="A10565" s="1">
        <v>45644</v>
      </c>
      <c r="B10565" t="s">
        <v>4</v>
      </c>
      <c r="C10565" t="s">
        <v>8</v>
      </c>
      <c r="D10565" s="2">
        <v>12414</v>
      </c>
      <c r="E10565" t="e">
        <f>VLOOKUP(Actual_Table[[#This Row],[Account]],#REF!,2,FALSE)</f>
        <v>#REF!</v>
      </c>
    </row>
    <row r="10566" spans="1:5" x14ac:dyDescent="0.3">
      <c r="A10566" s="1">
        <v>45644</v>
      </c>
      <c r="B10566" t="s">
        <v>4</v>
      </c>
      <c r="C10566" t="s">
        <v>9</v>
      </c>
      <c r="D10566" s="2">
        <v>868</v>
      </c>
      <c r="E10566" t="e">
        <f>VLOOKUP(Actual_Table[[#This Row],[Account]],#REF!,2,FALSE)</f>
        <v>#REF!</v>
      </c>
    </row>
    <row r="10567" spans="1:5" x14ac:dyDescent="0.3">
      <c r="A10567" s="1">
        <v>45644</v>
      </c>
      <c r="B10567" t="s">
        <v>4</v>
      </c>
      <c r="C10567" t="s">
        <v>10</v>
      </c>
      <c r="D10567" s="2">
        <v>13513</v>
      </c>
      <c r="E10567" t="e">
        <f>VLOOKUP(Actual_Table[[#This Row],[Account]],#REF!,2,FALSE)</f>
        <v>#REF!</v>
      </c>
    </row>
    <row r="10568" spans="1:5" x14ac:dyDescent="0.3">
      <c r="A10568" s="1">
        <v>45644</v>
      </c>
      <c r="B10568" t="s">
        <v>11</v>
      </c>
      <c r="C10568" t="s">
        <v>5</v>
      </c>
      <c r="D10568" s="2">
        <v>8782</v>
      </c>
      <c r="E10568" t="e">
        <f>VLOOKUP(Actual_Table[[#This Row],[Account]],#REF!,2,FALSE)</f>
        <v>#REF!</v>
      </c>
    </row>
    <row r="10569" spans="1:5" x14ac:dyDescent="0.3">
      <c r="A10569" s="1">
        <v>45644</v>
      </c>
      <c r="B10569" t="s">
        <v>11</v>
      </c>
      <c r="C10569" t="s">
        <v>6</v>
      </c>
      <c r="D10569" s="2">
        <v>12974</v>
      </c>
      <c r="E10569" t="e">
        <f>VLOOKUP(Actual_Table[[#This Row],[Account]],#REF!,2,FALSE)</f>
        <v>#REF!</v>
      </c>
    </row>
    <row r="10570" spans="1:5" x14ac:dyDescent="0.3">
      <c r="A10570" s="1">
        <v>45644</v>
      </c>
      <c r="B10570" t="s">
        <v>11</v>
      </c>
      <c r="C10570" t="s">
        <v>7</v>
      </c>
      <c r="D10570" s="2">
        <v>3048</v>
      </c>
      <c r="E10570" t="e">
        <f>VLOOKUP(Actual_Table[[#This Row],[Account]],#REF!,2,FALSE)</f>
        <v>#REF!</v>
      </c>
    </row>
    <row r="10571" spans="1:5" x14ac:dyDescent="0.3">
      <c r="A10571" s="1">
        <v>45644</v>
      </c>
      <c r="B10571" t="s">
        <v>11</v>
      </c>
      <c r="C10571" t="s">
        <v>8</v>
      </c>
      <c r="D10571" s="2">
        <v>23662</v>
      </c>
      <c r="E10571" t="e">
        <f>VLOOKUP(Actual_Table[[#This Row],[Account]],#REF!,2,FALSE)</f>
        <v>#REF!</v>
      </c>
    </row>
    <row r="10572" spans="1:5" x14ac:dyDescent="0.3">
      <c r="A10572" s="1">
        <v>45644</v>
      </c>
      <c r="B10572" t="s">
        <v>11</v>
      </c>
      <c r="C10572" t="s">
        <v>9</v>
      </c>
      <c r="D10572" s="2">
        <v>18064</v>
      </c>
      <c r="E10572" t="e">
        <f>VLOOKUP(Actual_Table[[#This Row],[Account]],#REF!,2,FALSE)</f>
        <v>#REF!</v>
      </c>
    </row>
    <row r="10573" spans="1:5" x14ac:dyDescent="0.3">
      <c r="A10573" s="1">
        <v>45644</v>
      </c>
      <c r="B10573" t="s">
        <v>11</v>
      </c>
      <c r="C10573" t="s">
        <v>10</v>
      </c>
      <c r="D10573" s="2">
        <v>22228</v>
      </c>
      <c r="E10573" t="e">
        <f>VLOOKUP(Actual_Table[[#This Row],[Account]],#REF!,2,FALSE)</f>
        <v>#REF!</v>
      </c>
    </row>
    <row r="10574" spans="1:5" x14ac:dyDescent="0.3">
      <c r="A10574" s="1">
        <v>45644</v>
      </c>
      <c r="B10574" t="s">
        <v>12</v>
      </c>
      <c r="C10574" t="s">
        <v>5</v>
      </c>
      <c r="D10574" s="2">
        <v>6495</v>
      </c>
      <c r="E10574" t="e">
        <f>VLOOKUP(Actual_Table[[#This Row],[Account]],#REF!,2,FALSE)</f>
        <v>#REF!</v>
      </c>
    </row>
    <row r="10575" spans="1:5" x14ac:dyDescent="0.3">
      <c r="A10575" s="1">
        <v>45644</v>
      </c>
      <c r="B10575" t="s">
        <v>12</v>
      </c>
      <c r="C10575" t="s">
        <v>6</v>
      </c>
      <c r="D10575" s="2">
        <v>5983</v>
      </c>
      <c r="E10575" t="e">
        <f>VLOOKUP(Actual_Table[[#This Row],[Account]],#REF!,2,FALSE)</f>
        <v>#REF!</v>
      </c>
    </row>
    <row r="10576" spans="1:5" x14ac:dyDescent="0.3">
      <c r="A10576" s="1">
        <v>45644</v>
      </c>
      <c r="B10576" t="s">
        <v>12</v>
      </c>
      <c r="C10576" t="s">
        <v>7</v>
      </c>
      <c r="D10576" s="2">
        <v>4923</v>
      </c>
      <c r="E10576" t="e">
        <f>VLOOKUP(Actual_Table[[#This Row],[Account]],#REF!,2,FALSE)</f>
        <v>#REF!</v>
      </c>
    </row>
    <row r="10577" spans="1:5" x14ac:dyDescent="0.3">
      <c r="A10577" s="1">
        <v>45644</v>
      </c>
      <c r="B10577" t="s">
        <v>12</v>
      </c>
      <c r="C10577" t="s">
        <v>8</v>
      </c>
      <c r="D10577" s="2">
        <v>2628</v>
      </c>
      <c r="E10577" t="e">
        <f>VLOOKUP(Actual_Table[[#This Row],[Account]],#REF!,2,FALSE)</f>
        <v>#REF!</v>
      </c>
    </row>
    <row r="10578" spans="1:5" x14ac:dyDescent="0.3">
      <c r="A10578" s="1">
        <v>45644</v>
      </c>
      <c r="B10578" t="s">
        <v>12</v>
      </c>
      <c r="C10578" t="s">
        <v>9</v>
      </c>
      <c r="D10578" s="2">
        <v>12916</v>
      </c>
      <c r="E10578" t="e">
        <f>VLOOKUP(Actual_Table[[#This Row],[Account]],#REF!,2,FALSE)</f>
        <v>#REF!</v>
      </c>
    </row>
    <row r="10579" spans="1:5" x14ac:dyDescent="0.3">
      <c r="A10579" s="1">
        <v>45644</v>
      </c>
      <c r="B10579" t="s">
        <v>12</v>
      </c>
      <c r="C10579" t="s">
        <v>10</v>
      </c>
      <c r="D10579" s="2">
        <v>21179</v>
      </c>
      <c r="E10579" t="e">
        <f>VLOOKUP(Actual_Table[[#This Row],[Account]],#REF!,2,FALSE)</f>
        <v>#REF!</v>
      </c>
    </row>
    <row r="10580" spans="1:5" x14ac:dyDescent="0.3">
      <c r="A10580" s="1">
        <v>45644</v>
      </c>
      <c r="B10580" t="s">
        <v>13</v>
      </c>
      <c r="C10580" t="s">
        <v>5</v>
      </c>
      <c r="D10580" s="2">
        <v>21931</v>
      </c>
      <c r="E10580" t="e">
        <f>VLOOKUP(Actual_Table[[#This Row],[Account]],#REF!,2,FALSE)</f>
        <v>#REF!</v>
      </c>
    </row>
    <row r="10581" spans="1:5" x14ac:dyDescent="0.3">
      <c r="A10581" s="1">
        <v>45644</v>
      </c>
      <c r="B10581" t="s">
        <v>13</v>
      </c>
      <c r="C10581" t="s">
        <v>6</v>
      </c>
      <c r="D10581" s="2">
        <v>8961</v>
      </c>
      <c r="E10581" t="e">
        <f>VLOOKUP(Actual_Table[[#This Row],[Account]],#REF!,2,FALSE)</f>
        <v>#REF!</v>
      </c>
    </row>
    <row r="10582" spans="1:5" x14ac:dyDescent="0.3">
      <c r="A10582" s="1">
        <v>45644</v>
      </c>
      <c r="B10582" t="s">
        <v>13</v>
      </c>
      <c r="C10582" t="s">
        <v>7</v>
      </c>
      <c r="D10582" s="2">
        <v>15182</v>
      </c>
      <c r="E10582" t="e">
        <f>VLOOKUP(Actual_Table[[#This Row],[Account]],#REF!,2,FALSE)</f>
        <v>#REF!</v>
      </c>
    </row>
    <row r="10583" spans="1:5" x14ac:dyDescent="0.3">
      <c r="A10583" s="1">
        <v>45644</v>
      </c>
      <c r="B10583" t="s">
        <v>13</v>
      </c>
      <c r="C10583" t="s">
        <v>8</v>
      </c>
      <c r="D10583" s="2">
        <v>19809</v>
      </c>
      <c r="E10583" t="e">
        <f>VLOOKUP(Actual_Table[[#This Row],[Account]],#REF!,2,FALSE)</f>
        <v>#REF!</v>
      </c>
    </row>
    <row r="10584" spans="1:5" x14ac:dyDescent="0.3">
      <c r="A10584" s="1">
        <v>45644</v>
      </c>
      <c r="B10584" t="s">
        <v>13</v>
      </c>
      <c r="C10584" t="s">
        <v>9</v>
      </c>
      <c r="D10584" s="2">
        <v>5764</v>
      </c>
      <c r="E10584" t="e">
        <f>VLOOKUP(Actual_Table[[#This Row],[Account]],#REF!,2,FALSE)</f>
        <v>#REF!</v>
      </c>
    </row>
    <row r="10585" spans="1:5" x14ac:dyDescent="0.3">
      <c r="A10585" s="1">
        <v>45644</v>
      </c>
      <c r="B10585" t="s">
        <v>13</v>
      </c>
      <c r="C10585" t="s">
        <v>10</v>
      </c>
      <c r="D10585" s="2">
        <v>24636</v>
      </c>
      <c r="E10585" t="e">
        <f>VLOOKUP(Actual_Table[[#This Row],[Account]],#REF!,2,FALSE)</f>
        <v>#REF!</v>
      </c>
    </row>
    <row r="10586" spans="1:5" x14ac:dyDescent="0.3">
      <c r="A10586" s="1">
        <v>45644</v>
      </c>
      <c r="B10586" t="s">
        <v>14</v>
      </c>
      <c r="C10586" t="s">
        <v>5</v>
      </c>
      <c r="D10586" s="2">
        <v>14059</v>
      </c>
      <c r="E10586" t="e">
        <f>VLOOKUP(Actual_Table[[#This Row],[Account]],#REF!,2,FALSE)</f>
        <v>#REF!</v>
      </c>
    </row>
    <row r="10587" spans="1:5" x14ac:dyDescent="0.3">
      <c r="A10587" s="1">
        <v>45644</v>
      </c>
      <c r="B10587" t="s">
        <v>14</v>
      </c>
      <c r="C10587" t="s">
        <v>6</v>
      </c>
      <c r="D10587" s="2">
        <v>2619</v>
      </c>
      <c r="E10587" t="e">
        <f>VLOOKUP(Actual_Table[[#This Row],[Account]],#REF!,2,FALSE)</f>
        <v>#REF!</v>
      </c>
    </row>
    <row r="10588" spans="1:5" x14ac:dyDescent="0.3">
      <c r="A10588" s="1">
        <v>45644</v>
      </c>
      <c r="B10588" t="s">
        <v>14</v>
      </c>
      <c r="C10588" t="s">
        <v>7</v>
      </c>
      <c r="D10588" s="2">
        <v>10649</v>
      </c>
      <c r="E10588" t="e">
        <f>VLOOKUP(Actual_Table[[#This Row],[Account]],#REF!,2,FALSE)</f>
        <v>#REF!</v>
      </c>
    </row>
    <row r="10589" spans="1:5" x14ac:dyDescent="0.3">
      <c r="A10589" s="1">
        <v>45644</v>
      </c>
      <c r="B10589" t="s">
        <v>14</v>
      </c>
      <c r="C10589" t="s">
        <v>8</v>
      </c>
      <c r="D10589" s="2">
        <v>14215</v>
      </c>
      <c r="E10589" t="e">
        <f>VLOOKUP(Actual_Table[[#This Row],[Account]],#REF!,2,FALSE)</f>
        <v>#REF!</v>
      </c>
    </row>
    <row r="10590" spans="1:5" x14ac:dyDescent="0.3">
      <c r="A10590" s="1">
        <v>45644</v>
      </c>
      <c r="B10590" t="s">
        <v>14</v>
      </c>
      <c r="C10590" t="s">
        <v>9</v>
      </c>
      <c r="D10590" s="2">
        <v>19331</v>
      </c>
      <c r="E10590" t="e">
        <f>VLOOKUP(Actual_Table[[#This Row],[Account]],#REF!,2,FALSE)</f>
        <v>#REF!</v>
      </c>
    </row>
    <row r="10591" spans="1:5" x14ac:dyDescent="0.3">
      <c r="A10591" s="1">
        <v>45644</v>
      </c>
      <c r="B10591" t="s">
        <v>14</v>
      </c>
      <c r="C10591" t="s">
        <v>10</v>
      </c>
      <c r="D10591" s="2">
        <v>23257</v>
      </c>
      <c r="E10591" t="e">
        <f>VLOOKUP(Actual_Table[[#This Row],[Account]],#REF!,2,FALSE)</f>
        <v>#REF!</v>
      </c>
    </row>
    <row r="10592" spans="1:5" x14ac:dyDescent="0.3">
      <c r="A10592" s="1">
        <v>45645</v>
      </c>
      <c r="B10592" t="s">
        <v>4</v>
      </c>
      <c r="C10592" t="s">
        <v>5</v>
      </c>
      <c r="D10592" s="2">
        <v>24428</v>
      </c>
      <c r="E10592" t="e">
        <f>VLOOKUP(Actual_Table[[#This Row],[Account]],#REF!,2,FALSE)</f>
        <v>#REF!</v>
      </c>
    </row>
    <row r="10593" spans="1:5" x14ac:dyDescent="0.3">
      <c r="A10593" s="1">
        <v>45645</v>
      </c>
      <c r="B10593" t="s">
        <v>4</v>
      </c>
      <c r="C10593" t="s">
        <v>6</v>
      </c>
      <c r="D10593" s="2">
        <v>5494</v>
      </c>
      <c r="E10593" t="e">
        <f>VLOOKUP(Actual_Table[[#This Row],[Account]],#REF!,2,FALSE)</f>
        <v>#REF!</v>
      </c>
    </row>
    <row r="10594" spans="1:5" x14ac:dyDescent="0.3">
      <c r="A10594" s="1">
        <v>45645</v>
      </c>
      <c r="B10594" t="s">
        <v>4</v>
      </c>
      <c r="C10594" t="s">
        <v>7</v>
      </c>
      <c r="D10594" s="2">
        <v>18149</v>
      </c>
      <c r="E10594" t="e">
        <f>VLOOKUP(Actual_Table[[#This Row],[Account]],#REF!,2,FALSE)</f>
        <v>#REF!</v>
      </c>
    </row>
    <row r="10595" spans="1:5" x14ac:dyDescent="0.3">
      <c r="A10595" s="1">
        <v>45645</v>
      </c>
      <c r="B10595" t="s">
        <v>4</v>
      </c>
      <c r="C10595" t="s">
        <v>8</v>
      </c>
      <c r="D10595" s="2">
        <v>22365</v>
      </c>
      <c r="E10595" t="e">
        <f>VLOOKUP(Actual_Table[[#This Row],[Account]],#REF!,2,FALSE)</f>
        <v>#REF!</v>
      </c>
    </row>
    <row r="10596" spans="1:5" x14ac:dyDescent="0.3">
      <c r="A10596" s="1">
        <v>45645</v>
      </c>
      <c r="B10596" t="s">
        <v>4</v>
      </c>
      <c r="C10596" t="s">
        <v>9</v>
      </c>
      <c r="D10596" s="2">
        <v>9449</v>
      </c>
      <c r="E10596" t="e">
        <f>VLOOKUP(Actual_Table[[#This Row],[Account]],#REF!,2,FALSE)</f>
        <v>#REF!</v>
      </c>
    </row>
    <row r="10597" spans="1:5" x14ac:dyDescent="0.3">
      <c r="A10597" s="1">
        <v>45645</v>
      </c>
      <c r="B10597" t="s">
        <v>4</v>
      </c>
      <c r="C10597" t="s">
        <v>10</v>
      </c>
      <c r="D10597" s="2">
        <v>4919</v>
      </c>
      <c r="E10597" t="e">
        <f>VLOOKUP(Actual_Table[[#This Row],[Account]],#REF!,2,FALSE)</f>
        <v>#REF!</v>
      </c>
    </row>
    <row r="10598" spans="1:5" x14ac:dyDescent="0.3">
      <c r="A10598" s="1">
        <v>45645</v>
      </c>
      <c r="B10598" t="s">
        <v>11</v>
      </c>
      <c r="C10598" t="s">
        <v>5</v>
      </c>
      <c r="D10598" s="2">
        <v>18198</v>
      </c>
      <c r="E10598" t="e">
        <f>VLOOKUP(Actual_Table[[#This Row],[Account]],#REF!,2,FALSE)</f>
        <v>#REF!</v>
      </c>
    </row>
    <row r="10599" spans="1:5" x14ac:dyDescent="0.3">
      <c r="A10599" s="1">
        <v>45645</v>
      </c>
      <c r="B10599" t="s">
        <v>11</v>
      </c>
      <c r="C10599" t="s">
        <v>6</v>
      </c>
      <c r="D10599" s="2">
        <v>5970</v>
      </c>
      <c r="E10599" t="e">
        <f>VLOOKUP(Actual_Table[[#This Row],[Account]],#REF!,2,FALSE)</f>
        <v>#REF!</v>
      </c>
    </row>
    <row r="10600" spans="1:5" x14ac:dyDescent="0.3">
      <c r="A10600" s="1">
        <v>45645</v>
      </c>
      <c r="B10600" t="s">
        <v>11</v>
      </c>
      <c r="C10600" t="s">
        <v>7</v>
      </c>
      <c r="D10600" s="2">
        <v>9117</v>
      </c>
      <c r="E10600" t="e">
        <f>VLOOKUP(Actual_Table[[#This Row],[Account]],#REF!,2,FALSE)</f>
        <v>#REF!</v>
      </c>
    </row>
    <row r="10601" spans="1:5" x14ac:dyDescent="0.3">
      <c r="A10601" s="1">
        <v>45645</v>
      </c>
      <c r="B10601" t="s">
        <v>11</v>
      </c>
      <c r="C10601" t="s">
        <v>8</v>
      </c>
      <c r="D10601" s="2">
        <v>7321</v>
      </c>
      <c r="E10601" t="e">
        <f>VLOOKUP(Actual_Table[[#This Row],[Account]],#REF!,2,FALSE)</f>
        <v>#REF!</v>
      </c>
    </row>
    <row r="10602" spans="1:5" x14ac:dyDescent="0.3">
      <c r="A10602" s="1">
        <v>45645</v>
      </c>
      <c r="B10602" t="s">
        <v>11</v>
      </c>
      <c r="C10602" t="s">
        <v>9</v>
      </c>
      <c r="D10602" s="2">
        <v>4030</v>
      </c>
      <c r="E10602" t="e">
        <f>VLOOKUP(Actual_Table[[#This Row],[Account]],#REF!,2,FALSE)</f>
        <v>#REF!</v>
      </c>
    </row>
    <row r="10603" spans="1:5" x14ac:dyDescent="0.3">
      <c r="A10603" s="1">
        <v>45645</v>
      </c>
      <c r="B10603" t="s">
        <v>11</v>
      </c>
      <c r="C10603" t="s">
        <v>10</v>
      </c>
      <c r="D10603" s="2">
        <v>4063</v>
      </c>
      <c r="E10603" t="e">
        <f>VLOOKUP(Actual_Table[[#This Row],[Account]],#REF!,2,FALSE)</f>
        <v>#REF!</v>
      </c>
    </row>
    <row r="10604" spans="1:5" x14ac:dyDescent="0.3">
      <c r="A10604" s="1">
        <v>45645</v>
      </c>
      <c r="B10604" t="s">
        <v>12</v>
      </c>
      <c r="C10604" t="s">
        <v>5</v>
      </c>
      <c r="D10604" s="2">
        <v>17091</v>
      </c>
      <c r="E10604" t="e">
        <f>VLOOKUP(Actual_Table[[#This Row],[Account]],#REF!,2,FALSE)</f>
        <v>#REF!</v>
      </c>
    </row>
    <row r="10605" spans="1:5" x14ac:dyDescent="0.3">
      <c r="A10605" s="1">
        <v>45645</v>
      </c>
      <c r="B10605" t="s">
        <v>12</v>
      </c>
      <c r="C10605" t="s">
        <v>6</v>
      </c>
      <c r="D10605" s="2">
        <v>18457</v>
      </c>
      <c r="E10605" t="e">
        <f>VLOOKUP(Actual_Table[[#This Row],[Account]],#REF!,2,FALSE)</f>
        <v>#REF!</v>
      </c>
    </row>
    <row r="10606" spans="1:5" x14ac:dyDescent="0.3">
      <c r="A10606" s="1">
        <v>45645</v>
      </c>
      <c r="B10606" t="s">
        <v>12</v>
      </c>
      <c r="C10606" t="s">
        <v>7</v>
      </c>
      <c r="D10606" s="2">
        <v>23631</v>
      </c>
      <c r="E10606" t="e">
        <f>VLOOKUP(Actual_Table[[#This Row],[Account]],#REF!,2,FALSE)</f>
        <v>#REF!</v>
      </c>
    </row>
    <row r="10607" spans="1:5" x14ac:dyDescent="0.3">
      <c r="A10607" s="1">
        <v>45645</v>
      </c>
      <c r="B10607" t="s">
        <v>12</v>
      </c>
      <c r="C10607" t="s">
        <v>8</v>
      </c>
      <c r="D10607" s="2">
        <v>6197</v>
      </c>
      <c r="E10607" t="e">
        <f>VLOOKUP(Actual_Table[[#This Row],[Account]],#REF!,2,FALSE)</f>
        <v>#REF!</v>
      </c>
    </row>
    <row r="10608" spans="1:5" x14ac:dyDescent="0.3">
      <c r="A10608" s="1">
        <v>45645</v>
      </c>
      <c r="B10608" t="s">
        <v>12</v>
      </c>
      <c r="C10608" t="s">
        <v>9</v>
      </c>
      <c r="D10608" s="2">
        <v>11907</v>
      </c>
      <c r="E10608" t="e">
        <f>VLOOKUP(Actual_Table[[#This Row],[Account]],#REF!,2,FALSE)</f>
        <v>#REF!</v>
      </c>
    </row>
    <row r="10609" spans="1:5" x14ac:dyDescent="0.3">
      <c r="A10609" s="1">
        <v>45645</v>
      </c>
      <c r="B10609" t="s">
        <v>12</v>
      </c>
      <c r="C10609" t="s">
        <v>10</v>
      </c>
      <c r="D10609" s="2">
        <v>16959</v>
      </c>
      <c r="E10609" t="e">
        <f>VLOOKUP(Actual_Table[[#This Row],[Account]],#REF!,2,FALSE)</f>
        <v>#REF!</v>
      </c>
    </row>
    <row r="10610" spans="1:5" x14ac:dyDescent="0.3">
      <c r="A10610" s="1">
        <v>45645</v>
      </c>
      <c r="B10610" t="s">
        <v>13</v>
      </c>
      <c r="C10610" t="s">
        <v>5</v>
      </c>
      <c r="D10610" s="2">
        <v>23758</v>
      </c>
      <c r="E10610" t="e">
        <f>VLOOKUP(Actual_Table[[#This Row],[Account]],#REF!,2,FALSE)</f>
        <v>#REF!</v>
      </c>
    </row>
    <row r="10611" spans="1:5" x14ac:dyDescent="0.3">
      <c r="A10611" s="1">
        <v>45645</v>
      </c>
      <c r="B10611" t="s">
        <v>13</v>
      </c>
      <c r="C10611" t="s">
        <v>6</v>
      </c>
      <c r="D10611" s="2">
        <v>12240</v>
      </c>
      <c r="E10611" t="e">
        <f>VLOOKUP(Actual_Table[[#This Row],[Account]],#REF!,2,FALSE)</f>
        <v>#REF!</v>
      </c>
    </row>
    <row r="10612" spans="1:5" x14ac:dyDescent="0.3">
      <c r="A10612" s="1">
        <v>45645</v>
      </c>
      <c r="B10612" t="s">
        <v>13</v>
      </c>
      <c r="C10612" t="s">
        <v>7</v>
      </c>
      <c r="D10612" s="2">
        <v>24928</v>
      </c>
      <c r="E10612" t="e">
        <f>VLOOKUP(Actual_Table[[#This Row],[Account]],#REF!,2,FALSE)</f>
        <v>#REF!</v>
      </c>
    </row>
    <row r="10613" spans="1:5" x14ac:dyDescent="0.3">
      <c r="A10613" s="1">
        <v>45645</v>
      </c>
      <c r="B10613" t="s">
        <v>13</v>
      </c>
      <c r="C10613" t="s">
        <v>8</v>
      </c>
      <c r="D10613" s="2">
        <v>21989</v>
      </c>
      <c r="E10613" t="e">
        <f>VLOOKUP(Actual_Table[[#This Row],[Account]],#REF!,2,FALSE)</f>
        <v>#REF!</v>
      </c>
    </row>
    <row r="10614" spans="1:5" x14ac:dyDescent="0.3">
      <c r="A10614" s="1">
        <v>45645</v>
      </c>
      <c r="B10614" t="s">
        <v>13</v>
      </c>
      <c r="C10614" t="s">
        <v>9</v>
      </c>
      <c r="D10614" s="2">
        <v>12071</v>
      </c>
      <c r="E10614" t="e">
        <f>VLOOKUP(Actual_Table[[#This Row],[Account]],#REF!,2,FALSE)</f>
        <v>#REF!</v>
      </c>
    </row>
    <row r="10615" spans="1:5" x14ac:dyDescent="0.3">
      <c r="A10615" s="1">
        <v>45645</v>
      </c>
      <c r="B10615" t="s">
        <v>13</v>
      </c>
      <c r="C10615" t="s">
        <v>10</v>
      </c>
      <c r="D10615" s="2">
        <v>23107</v>
      </c>
      <c r="E10615" t="e">
        <f>VLOOKUP(Actual_Table[[#This Row],[Account]],#REF!,2,FALSE)</f>
        <v>#REF!</v>
      </c>
    </row>
    <row r="10616" spans="1:5" x14ac:dyDescent="0.3">
      <c r="A10616" s="1">
        <v>45645</v>
      </c>
      <c r="B10616" t="s">
        <v>14</v>
      </c>
      <c r="C10616" t="s">
        <v>5</v>
      </c>
      <c r="D10616" s="2">
        <v>22458</v>
      </c>
      <c r="E10616" t="e">
        <f>VLOOKUP(Actual_Table[[#This Row],[Account]],#REF!,2,FALSE)</f>
        <v>#REF!</v>
      </c>
    </row>
    <row r="10617" spans="1:5" x14ac:dyDescent="0.3">
      <c r="A10617" s="1">
        <v>45645</v>
      </c>
      <c r="B10617" t="s">
        <v>14</v>
      </c>
      <c r="C10617" t="s">
        <v>6</v>
      </c>
      <c r="D10617" s="2">
        <v>2985</v>
      </c>
      <c r="E10617" t="e">
        <f>VLOOKUP(Actual_Table[[#This Row],[Account]],#REF!,2,FALSE)</f>
        <v>#REF!</v>
      </c>
    </row>
    <row r="10618" spans="1:5" x14ac:dyDescent="0.3">
      <c r="A10618" s="1">
        <v>45645</v>
      </c>
      <c r="B10618" t="s">
        <v>14</v>
      </c>
      <c r="C10618" t="s">
        <v>7</v>
      </c>
      <c r="D10618" s="2">
        <v>19268</v>
      </c>
      <c r="E10618" t="e">
        <f>VLOOKUP(Actual_Table[[#This Row],[Account]],#REF!,2,FALSE)</f>
        <v>#REF!</v>
      </c>
    </row>
    <row r="10619" spans="1:5" x14ac:dyDescent="0.3">
      <c r="A10619" s="1">
        <v>45645</v>
      </c>
      <c r="B10619" t="s">
        <v>14</v>
      </c>
      <c r="C10619" t="s">
        <v>8</v>
      </c>
      <c r="D10619" s="2">
        <v>14604</v>
      </c>
      <c r="E10619" t="e">
        <f>VLOOKUP(Actual_Table[[#This Row],[Account]],#REF!,2,FALSE)</f>
        <v>#REF!</v>
      </c>
    </row>
    <row r="10620" spans="1:5" x14ac:dyDescent="0.3">
      <c r="A10620" s="1">
        <v>45645</v>
      </c>
      <c r="B10620" t="s">
        <v>14</v>
      </c>
      <c r="C10620" t="s">
        <v>9</v>
      </c>
      <c r="D10620" s="2">
        <v>24901</v>
      </c>
      <c r="E10620" t="e">
        <f>VLOOKUP(Actual_Table[[#This Row],[Account]],#REF!,2,FALSE)</f>
        <v>#REF!</v>
      </c>
    </row>
    <row r="10621" spans="1:5" x14ac:dyDescent="0.3">
      <c r="A10621" s="1">
        <v>45645</v>
      </c>
      <c r="B10621" t="s">
        <v>14</v>
      </c>
      <c r="C10621" t="s">
        <v>10</v>
      </c>
      <c r="D10621" s="2">
        <v>4306</v>
      </c>
      <c r="E10621" t="e">
        <f>VLOOKUP(Actual_Table[[#This Row],[Account]],#REF!,2,FALSE)</f>
        <v>#REF!</v>
      </c>
    </row>
    <row r="10622" spans="1:5" x14ac:dyDescent="0.3">
      <c r="A10622" s="1">
        <v>45646</v>
      </c>
      <c r="B10622" t="s">
        <v>4</v>
      </c>
      <c r="C10622" t="s">
        <v>5</v>
      </c>
      <c r="D10622" s="2">
        <v>18807</v>
      </c>
      <c r="E10622" t="e">
        <f>VLOOKUP(Actual_Table[[#This Row],[Account]],#REF!,2,FALSE)</f>
        <v>#REF!</v>
      </c>
    </row>
    <row r="10623" spans="1:5" x14ac:dyDescent="0.3">
      <c r="A10623" s="1">
        <v>45646</v>
      </c>
      <c r="B10623" t="s">
        <v>4</v>
      </c>
      <c r="C10623" t="s">
        <v>6</v>
      </c>
      <c r="D10623" s="2">
        <v>23653</v>
      </c>
      <c r="E10623" t="e">
        <f>VLOOKUP(Actual_Table[[#This Row],[Account]],#REF!,2,FALSE)</f>
        <v>#REF!</v>
      </c>
    </row>
    <row r="10624" spans="1:5" x14ac:dyDescent="0.3">
      <c r="A10624" s="1">
        <v>45646</v>
      </c>
      <c r="B10624" t="s">
        <v>4</v>
      </c>
      <c r="C10624" t="s">
        <v>7</v>
      </c>
      <c r="D10624" s="2">
        <v>21174</v>
      </c>
      <c r="E10624" t="e">
        <f>VLOOKUP(Actual_Table[[#This Row],[Account]],#REF!,2,FALSE)</f>
        <v>#REF!</v>
      </c>
    </row>
    <row r="10625" spans="1:5" x14ac:dyDescent="0.3">
      <c r="A10625" s="1">
        <v>45646</v>
      </c>
      <c r="B10625" t="s">
        <v>4</v>
      </c>
      <c r="C10625" t="s">
        <v>8</v>
      </c>
      <c r="D10625" s="2">
        <v>1620</v>
      </c>
      <c r="E10625" t="e">
        <f>VLOOKUP(Actual_Table[[#This Row],[Account]],#REF!,2,FALSE)</f>
        <v>#REF!</v>
      </c>
    </row>
    <row r="10626" spans="1:5" x14ac:dyDescent="0.3">
      <c r="A10626" s="1">
        <v>45646</v>
      </c>
      <c r="B10626" t="s">
        <v>4</v>
      </c>
      <c r="C10626" t="s">
        <v>9</v>
      </c>
      <c r="D10626" s="2">
        <v>23802</v>
      </c>
      <c r="E10626" t="e">
        <f>VLOOKUP(Actual_Table[[#This Row],[Account]],#REF!,2,FALSE)</f>
        <v>#REF!</v>
      </c>
    </row>
    <row r="10627" spans="1:5" x14ac:dyDescent="0.3">
      <c r="A10627" s="1">
        <v>45646</v>
      </c>
      <c r="B10627" t="s">
        <v>4</v>
      </c>
      <c r="C10627" t="s">
        <v>10</v>
      </c>
      <c r="D10627" s="2">
        <v>24176</v>
      </c>
      <c r="E10627" t="e">
        <f>VLOOKUP(Actual_Table[[#This Row],[Account]],#REF!,2,FALSE)</f>
        <v>#REF!</v>
      </c>
    </row>
    <row r="10628" spans="1:5" x14ac:dyDescent="0.3">
      <c r="A10628" s="1">
        <v>45646</v>
      </c>
      <c r="B10628" t="s">
        <v>11</v>
      </c>
      <c r="C10628" t="s">
        <v>5</v>
      </c>
      <c r="D10628" s="2">
        <v>12679</v>
      </c>
      <c r="E10628" t="e">
        <f>VLOOKUP(Actual_Table[[#This Row],[Account]],#REF!,2,FALSE)</f>
        <v>#REF!</v>
      </c>
    </row>
    <row r="10629" spans="1:5" x14ac:dyDescent="0.3">
      <c r="A10629" s="1">
        <v>45646</v>
      </c>
      <c r="B10629" t="s">
        <v>11</v>
      </c>
      <c r="C10629" t="s">
        <v>6</v>
      </c>
      <c r="D10629" s="2">
        <v>6106</v>
      </c>
      <c r="E10629" t="e">
        <f>VLOOKUP(Actual_Table[[#This Row],[Account]],#REF!,2,FALSE)</f>
        <v>#REF!</v>
      </c>
    </row>
    <row r="10630" spans="1:5" x14ac:dyDescent="0.3">
      <c r="A10630" s="1">
        <v>45646</v>
      </c>
      <c r="B10630" t="s">
        <v>11</v>
      </c>
      <c r="C10630" t="s">
        <v>7</v>
      </c>
      <c r="D10630" s="2">
        <v>20635</v>
      </c>
      <c r="E10630" t="e">
        <f>VLOOKUP(Actual_Table[[#This Row],[Account]],#REF!,2,FALSE)</f>
        <v>#REF!</v>
      </c>
    </row>
    <row r="10631" spans="1:5" x14ac:dyDescent="0.3">
      <c r="A10631" s="1">
        <v>45646</v>
      </c>
      <c r="B10631" t="s">
        <v>11</v>
      </c>
      <c r="C10631" t="s">
        <v>8</v>
      </c>
      <c r="D10631" s="2">
        <v>13167</v>
      </c>
      <c r="E10631" t="e">
        <f>VLOOKUP(Actual_Table[[#This Row],[Account]],#REF!,2,FALSE)</f>
        <v>#REF!</v>
      </c>
    </row>
    <row r="10632" spans="1:5" x14ac:dyDescent="0.3">
      <c r="A10632" s="1">
        <v>45646</v>
      </c>
      <c r="B10632" t="s">
        <v>11</v>
      </c>
      <c r="C10632" t="s">
        <v>9</v>
      </c>
      <c r="D10632" s="2">
        <v>4726</v>
      </c>
      <c r="E10632" t="e">
        <f>VLOOKUP(Actual_Table[[#This Row],[Account]],#REF!,2,FALSE)</f>
        <v>#REF!</v>
      </c>
    </row>
    <row r="10633" spans="1:5" x14ac:dyDescent="0.3">
      <c r="A10633" s="1">
        <v>45646</v>
      </c>
      <c r="B10633" t="s">
        <v>11</v>
      </c>
      <c r="C10633" t="s">
        <v>10</v>
      </c>
      <c r="D10633" s="2">
        <v>23891</v>
      </c>
      <c r="E10633" t="e">
        <f>VLOOKUP(Actual_Table[[#This Row],[Account]],#REF!,2,FALSE)</f>
        <v>#REF!</v>
      </c>
    </row>
    <row r="10634" spans="1:5" x14ac:dyDescent="0.3">
      <c r="A10634" s="1">
        <v>45646</v>
      </c>
      <c r="B10634" t="s">
        <v>12</v>
      </c>
      <c r="C10634" t="s">
        <v>5</v>
      </c>
      <c r="D10634" s="2">
        <v>24502</v>
      </c>
      <c r="E10634" t="e">
        <f>VLOOKUP(Actual_Table[[#This Row],[Account]],#REF!,2,FALSE)</f>
        <v>#REF!</v>
      </c>
    </row>
    <row r="10635" spans="1:5" x14ac:dyDescent="0.3">
      <c r="A10635" s="1">
        <v>45646</v>
      </c>
      <c r="B10635" t="s">
        <v>12</v>
      </c>
      <c r="C10635" t="s">
        <v>6</v>
      </c>
      <c r="D10635" s="2">
        <v>9037</v>
      </c>
      <c r="E10635" t="e">
        <f>VLOOKUP(Actual_Table[[#This Row],[Account]],#REF!,2,FALSE)</f>
        <v>#REF!</v>
      </c>
    </row>
    <row r="10636" spans="1:5" x14ac:dyDescent="0.3">
      <c r="A10636" s="1">
        <v>45646</v>
      </c>
      <c r="B10636" t="s">
        <v>12</v>
      </c>
      <c r="C10636" t="s">
        <v>7</v>
      </c>
      <c r="D10636" s="2">
        <v>9698</v>
      </c>
      <c r="E10636" t="e">
        <f>VLOOKUP(Actual_Table[[#This Row],[Account]],#REF!,2,FALSE)</f>
        <v>#REF!</v>
      </c>
    </row>
    <row r="10637" spans="1:5" x14ac:dyDescent="0.3">
      <c r="A10637" s="1">
        <v>45646</v>
      </c>
      <c r="B10637" t="s">
        <v>12</v>
      </c>
      <c r="C10637" t="s">
        <v>8</v>
      </c>
      <c r="D10637" s="2">
        <v>13992</v>
      </c>
      <c r="E10637" t="e">
        <f>VLOOKUP(Actual_Table[[#This Row],[Account]],#REF!,2,FALSE)</f>
        <v>#REF!</v>
      </c>
    </row>
    <row r="10638" spans="1:5" x14ac:dyDescent="0.3">
      <c r="A10638" s="1">
        <v>45646</v>
      </c>
      <c r="B10638" t="s">
        <v>12</v>
      </c>
      <c r="C10638" t="s">
        <v>9</v>
      </c>
      <c r="D10638" s="2">
        <v>20820</v>
      </c>
      <c r="E10638" t="e">
        <f>VLOOKUP(Actual_Table[[#This Row],[Account]],#REF!,2,FALSE)</f>
        <v>#REF!</v>
      </c>
    </row>
    <row r="10639" spans="1:5" x14ac:dyDescent="0.3">
      <c r="A10639" s="1">
        <v>45646</v>
      </c>
      <c r="B10639" t="s">
        <v>12</v>
      </c>
      <c r="C10639" t="s">
        <v>10</v>
      </c>
      <c r="D10639" s="2">
        <v>15018</v>
      </c>
      <c r="E10639" t="e">
        <f>VLOOKUP(Actual_Table[[#This Row],[Account]],#REF!,2,FALSE)</f>
        <v>#REF!</v>
      </c>
    </row>
    <row r="10640" spans="1:5" x14ac:dyDescent="0.3">
      <c r="A10640" s="1">
        <v>45646</v>
      </c>
      <c r="B10640" t="s">
        <v>13</v>
      </c>
      <c r="C10640" t="s">
        <v>5</v>
      </c>
      <c r="D10640" s="2">
        <v>18605</v>
      </c>
      <c r="E10640" t="e">
        <f>VLOOKUP(Actual_Table[[#This Row],[Account]],#REF!,2,FALSE)</f>
        <v>#REF!</v>
      </c>
    </row>
    <row r="10641" spans="1:5" x14ac:dyDescent="0.3">
      <c r="A10641" s="1">
        <v>45646</v>
      </c>
      <c r="B10641" t="s">
        <v>13</v>
      </c>
      <c r="C10641" t="s">
        <v>6</v>
      </c>
      <c r="D10641" s="2">
        <v>24679</v>
      </c>
      <c r="E10641" t="e">
        <f>VLOOKUP(Actual_Table[[#This Row],[Account]],#REF!,2,FALSE)</f>
        <v>#REF!</v>
      </c>
    </row>
    <row r="10642" spans="1:5" x14ac:dyDescent="0.3">
      <c r="A10642" s="1">
        <v>45646</v>
      </c>
      <c r="B10642" t="s">
        <v>13</v>
      </c>
      <c r="C10642" t="s">
        <v>7</v>
      </c>
      <c r="D10642" s="2">
        <v>10697</v>
      </c>
      <c r="E10642" t="e">
        <f>VLOOKUP(Actual_Table[[#This Row],[Account]],#REF!,2,FALSE)</f>
        <v>#REF!</v>
      </c>
    </row>
    <row r="10643" spans="1:5" x14ac:dyDescent="0.3">
      <c r="A10643" s="1">
        <v>45646</v>
      </c>
      <c r="B10643" t="s">
        <v>13</v>
      </c>
      <c r="C10643" t="s">
        <v>8</v>
      </c>
      <c r="D10643" s="2">
        <v>22494</v>
      </c>
      <c r="E10643" t="e">
        <f>VLOOKUP(Actual_Table[[#This Row],[Account]],#REF!,2,FALSE)</f>
        <v>#REF!</v>
      </c>
    </row>
    <row r="10644" spans="1:5" x14ac:dyDescent="0.3">
      <c r="A10644" s="1">
        <v>45646</v>
      </c>
      <c r="B10644" t="s">
        <v>13</v>
      </c>
      <c r="C10644" t="s">
        <v>9</v>
      </c>
      <c r="D10644" s="2">
        <v>13323</v>
      </c>
      <c r="E10644" t="e">
        <f>VLOOKUP(Actual_Table[[#This Row],[Account]],#REF!,2,FALSE)</f>
        <v>#REF!</v>
      </c>
    </row>
    <row r="10645" spans="1:5" x14ac:dyDescent="0.3">
      <c r="A10645" s="1">
        <v>45646</v>
      </c>
      <c r="B10645" t="s">
        <v>13</v>
      </c>
      <c r="C10645" t="s">
        <v>10</v>
      </c>
      <c r="D10645" s="2">
        <v>5949</v>
      </c>
      <c r="E10645" t="e">
        <f>VLOOKUP(Actual_Table[[#This Row],[Account]],#REF!,2,FALSE)</f>
        <v>#REF!</v>
      </c>
    </row>
    <row r="10646" spans="1:5" x14ac:dyDescent="0.3">
      <c r="A10646" s="1">
        <v>45646</v>
      </c>
      <c r="B10646" t="s">
        <v>14</v>
      </c>
      <c r="C10646" t="s">
        <v>5</v>
      </c>
      <c r="D10646" s="2">
        <v>24661</v>
      </c>
      <c r="E10646" t="e">
        <f>VLOOKUP(Actual_Table[[#This Row],[Account]],#REF!,2,FALSE)</f>
        <v>#REF!</v>
      </c>
    </row>
    <row r="10647" spans="1:5" x14ac:dyDescent="0.3">
      <c r="A10647" s="1">
        <v>45646</v>
      </c>
      <c r="B10647" t="s">
        <v>14</v>
      </c>
      <c r="C10647" t="s">
        <v>6</v>
      </c>
      <c r="D10647" s="2">
        <v>15777</v>
      </c>
      <c r="E10647" t="e">
        <f>VLOOKUP(Actual_Table[[#This Row],[Account]],#REF!,2,FALSE)</f>
        <v>#REF!</v>
      </c>
    </row>
    <row r="10648" spans="1:5" x14ac:dyDescent="0.3">
      <c r="A10648" s="1">
        <v>45646</v>
      </c>
      <c r="B10648" t="s">
        <v>14</v>
      </c>
      <c r="C10648" t="s">
        <v>7</v>
      </c>
      <c r="D10648" s="2">
        <v>18871</v>
      </c>
      <c r="E10648" t="e">
        <f>VLOOKUP(Actual_Table[[#This Row],[Account]],#REF!,2,FALSE)</f>
        <v>#REF!</v>
      </c>
    </row>
    <row r="10649" spans="1:5" x14ac:dyDescent="0.3">
      <c r="A10649" s="1">
        <v>45646</v>
      </c>
      <c r="B10649" t="s">
        <v>14</v>
      </c>
      <c r="C10649" t="s">
        <v>8</v>
      </c>
      <c r="D10649" s="2">
        <v>15330</v>
      </c>
      <c r="E10649" t="e">
        <f>VLOOKUP(Actual_Table[[#This Row],[Account]],#REF!,2,FALSE)</f>
        <v>#REF!</v>
      </c>
    </row>
    <row r="10650" spans="1:5" x14ac:dyDescent="0.3">
      <c r="A10650" s="1">
        <v>45646</v>
      </c>
      <c r="B10650" t="s">
        <v>14</v>
      </c>
      <c r="C10650" t="s">
        <v>9</v>
      </c>
      <c r="D10650" s="2">
        <v>4652</v>
      </c>
      <c r="E10650" t="e">
        <f>VLOOKUP(Actual_Table[[#This Row],[Account]],#REF!,2,FALSE)</f>
        <v>#REF!</v>
      </c>
    </row>
    <row r="10651" spans="1:5" x14ac:dyDescent="0.3">
      <c r="A10651" s="1">
        <v>45646</v>
      </c>
      <c r="B10651" t="s">
        <v>14</v>
      </c>
      <c r="C10651" t="s">
        <v>10</v>
      </c>
      <c r="D10651" s="2">
        <v>11708</v>
      </c>
      <c r="E10651" t="e">
        <f>VLOOKUP(Actual_Table[[#This Row],[Account]],#REF!,2,FALSE)</f>
        <v>#REF!</v>
      </c>
    </row>
    <row r="10652" spans="1:5" x14ac:dyDescent="0.3">
      <c r="A10652" s="1">
        <v>45647</v>
      </c>
      <c r="B10652" t="s">
        <v>4</v>
      </c>
      <c r="C10652" t="s">
        <v>5</v>
      </c>
      <c r="D10652" s="2">
        <v>15746</v>
      </c>
      <c r="E10652" t="e">
        <f>VLOOKUP(Actual_Table[[#This Row],[Account]],#REF!,2,FALSE)</f>
        <v>#REF!</v>
      </c>
    </row>
    <row r="10653" spans="1:5" x14ac:dyDescent="0.3">
      <c r="A10653" s="1">
        <v>45647</v>
      </c>
      <c r="B10653" t="s">
        <v>4</v>
      </c>
      <c r="C10653" t="s">
        <v>6</v>
      </c>
      <c r="D10653" s="2">
        <v>2043</v>
      </c>
      <c r="E10653" t="e">
        <f>VLOOKUP(Actual_Table[[#This Row],[Account]],#REF!,2,FALSE)</f>
        <v>#REF!</v>
      </c>
    </row>
    <row r="10654" spans="1:5" x14ac:dyDescent="0.3">
      <c r="A10654" s="1">
        <v>45647</v>
      </c>
      <c r="B10654" t="s">
        <v>4</v>
      </c>
      <c r="C10654" t="s">
        <v>7</v>
      </c>
      <c r="D10654" s="2">
        <v>10946</v>
      </c>
      <c r="E10654" t="e">
        <f>VLOOKUP(Actual_Table[[#This Row],[Account]],#REF!,2,FALSE)</f>
        <v>#REF!</v>
      </c>
    </row>
    <row r="10655" spans="1:5" x14ac:dyDescent="0.3">
      <c r="A10655" s="1">
        <v>45647</v>
      </c>
      <c r="B10655" t="s">
        <v>4</v>
      </c>
      <c r="C10655" t="s">
        <v>8</v>
      </c>
      <c r="D10655" s="2">
        <v>10921</v>
      </c>
      <c r="E10655" t="e">
        <f>VLOOKUP(Actual_Table[[#This Row],[Account]],#REF!,2,FALSE)</f>
        <v>#REF!</v>
      </c>
    </row>
    <row r="10656" spans="1:5" x14ac:dyDescent="0.3">
      <c r="A10656" s="1">
        <v>45647</v>
      </c>
      <c r="B10656" t="s">
        <v>4</v>
      </c>
      <c r="C10656" t="s">
        <v>9</v>
      </c>
      <c r="D10656" s="2">
        <v>7873</v>
      </c>
      <c r="E10656" t="e">
        <f>VLOOKUP(Actual_Table[[#This Row],[Account]],#REF!,2,FALSE)</f>
        <v>#REF!</v>
      </c>
    </row>
    <row r="10657" spans="1:5" x14ac:dyDescent="0.3">
      <c r="A10657" s="1">
        <v>45647</v>
      </c>
      <c r="B10657" t="s">
        <v>4</v>
      </c>
      <c r="C10657" t="s">
        <v>10</v>
      </c>
      <c r="D10657" s="2">
        <v>11540</v>
      </c>
      <c r="E10657" t="e">
        <f>VLOOKUP(Actual_Table[[#This Row],[Account]],#REF!,2,FALSE)</f>
        <v>#REF!</v>
      </c>
    </row>
    <row r="10658" spans="1:5" x14ac:dyDescent="0.3">
      <c r="A10658" s="1">
        <v>45647</v>
      </c>
      <c r="B10658" t="s">
        <v>11</v>
      </c>
      <c r="C10658" t="s">
        <v>5</v>
      </c>
      <c r="D10658" s="2">
        <v>4994</v>
      </c>
      <c r="E10658" t="e">
        <f>VLOOKUP(Actual_Table[[#This Row],[Account]],#REF!,2,FALSE)</f>
        <v>#REF!</v>
      </c>
    </row>
    <row r="10659" spans="1:5" x14ac:dyDescent="0.3">
      <c r="A10659" s="1">
        <v>45647</v>
      </c>
      <c r="B10659" t="s">
        <v>11</v>
      </c>
      <c r="C10659" t="s">
        <v>6</v>
      </c>
      <c r="D10659" s="2">
        <v>6657</v>
      </c>
      <c r="E10659" t="e">
        <f>VLOOKUP(Actual_Table[[#This Row],[Account]],#REF!,2,FALSE)</f>
        <v>#REF!</v>
      </c>
    </row>
    <row r="10660" spans="1:5" x14ac:dyDescent="0.3">
      <c r="A10660" s="1">
        <v>45647</v>
      </c>
      <c r="B10660" t="s">
        <v>11</v>
      </c>
      <c r="C10660" t="s">
        <v>7</v>
      </c>
      <c r="D10660" s="2">
        <v>16116</v>
      </c>
      <c r="E10660" t="e">
        <f>VLOOKUP(Actual_Table[[#This Row],[Account]],#REF!,2,FALSE)</f>
        <v>#REF!</v>
      </c>
    </row>
    <row r="10661" spans="1:5" x14ac:dyDescent="0.3">
      <c r="A10661" s="1">
        <v>45647</v>
      </c>
      <c r="B10661" t="s">
        <v>11</v>
      </c>
      <c r="C10661" t="s">
        <v>8</v>
      </c>
      <c r="D10661" s="2">
        <v>19804</v>
      </c>
      <c r="E10661" t="e">
        <f>VLOOKUP(Actual_Table[[#This Row],[Account]],#REF!,2,FALSE)</f>
        <v>#REF!</v>
      </c>
    </row>
    <row r="10662" spans="1:5" x14ac:dyDescent="0.3">
      <c r="A10662" s="1">
        <v>45647</v>
      </c>
      <c r="B10662" t="s">
        <v>11</v>
      </c>
      <c r="C10662" t="s">
        <v>9</v>
      </c>
      <c r="D10662" s="2">
        <v>8157</v>
      </c>
      <c r="E10662" t="e">
        <f>VLOOKUP(Actual_Table[[#This Row],[Account]],#REF!,2,FALSE)</f>
        <v>#REF!</v>
      </c>
    </row>
    <row r="10663" spans="1:5" x14ac:dyDescent="0.3">
      <c r="A10663" s="1">
        <v>45647</v>
      </c>
      <c r="B10663" t="s">
        <v>11</v>
      </c>
      <c r="C10663" t="s">
        <v>10</v>
      </c>
      <c r="D10663" s="2">
        <v>4055</v>
      </c>
      <c r="E10663" t="e">
        <f>VLOOKUP(Actual_Table[[#This Row],[Account]],#REF!,2,FALSE)</f>
        <v>#REF!</v>
      </c>
    </row>
    <row r="10664" spans="1:5" x14ac:dyDescent="0.3">
      <c r="A10664" s="1">
        <v>45647</v>
      </c>
      <c r="B10664" t="s">
        <v>12</v>
      </c>
      <c r="C10664" t="s">
        <v>5</v>
      </c>
      <c r="D10664" s="2">
        <v>2603</v>
      </c>
      <c r="E10664" t="e">
        <f>VLOOKUP(Actual_Table[[#This Row],[Account]],#REF!,2,FALSE)</f>
        <v>#REF!</v>
      </c>
    </row>
    <row r="10665" spans="1:5" x14ac:dyDescent="0.3">
      <c r="A10665" s="1">
        <v>45647</v>
      </c>
      <c r="B10665" t="s">
        <v>12</v>
      </c>
      <c r="C10665" t="s">
        <v>6</v>
      </c>
      <c r="D10665" s="2">
        <v>2859</v>
      </c>
      <c r="E10665" t="e">
        <f>VLOOKUP(Actual_Table[[#This Row],[Account]],#REF!,2,FALSE)</f>
        <v>#REF!</v>
      </c>
    </row>
    <row r="10666" spans="1:5" x14ac:dyDescent="0.3">
      <c r="A10666" s="1">
        <v>45647</v>
      </c>
      <c r="B10666" t="s">
        <v>12</v>
      </c>
      <c r="C10666" t="s">
        <v>7</v>
      </c>
      <c r="D10666" s="2">
        <v>19299</v>
      </c>
      <c r="E10666" t="e">
        <f>VLOOKUP(Actual_Table[[#This Row],[Account]],#REF!,2,FALSE)</f>
        <v>#REF!</v>
      </c>
    </row>
    <row r="10667" spans="1:5" x14ac:dyDescent="0.3">
      <c r="A10667" s="1">
        <v>45647</v>
      </c>
      <c r="B10667" t="s">
        <v>12</v>
      </c>
      <c r="C10667" t="s">
        <v>8</v>
      </c>
      <c r="D10667" s="2">
        <v>16246</v>
      </c>
      <c r="E10667" t="e">
        <f>VLOOKUP(Actual_Table[[#This Row],[Account]],#REF!,2,FALSE)</f>
        <v>#REF!</v>
      </c>
    </row>
    <row r="10668" spans="1:5" x14ac:dyDescent="0.3">
      <c r="A10668" s="1">
        <v>45647</v>
      </c>
      <c r="B10668" t="s">
        <v>12</v>
      </c>
      <c r="C10668" t="s">
        <v>9</v>
      </c>
      <c r="D10668" s="2">
        <v>2328</v>
      </c>
      <c r="E10668" t="e">
        <f>VLOOKUP(Actual_Table[[#This Row],[Account]],#REF!,2,FALSE)</f>
        <v>#REF!</v>
      </c>
    </row>
    <row r="10669" spans="1:5" x14ac:dyDescent="0.3">
      <c r="A10669" s="1">
        <v>45647</v>
      </c>
      <c r="B10669" t="s">
        <v>12</v>
      </c>
      <c r="C10669" t="s">
        <v>10</v>
      </c>
      <c r="D10669" s="2">
        <v>2149</v>
      </c>
      <c r="E10669" t="e">
        <f>VLOOKUP(Actual_Table[[#This Row],[Account]],#REF!,2,FALSE)</f>
        <v>#REF!</v>
      </c>
    </row>
    <row r="10670" spans="1:5" x14ac:dyDescent="0.3">
      <c r="A10670" s="1">
        <v>45647</v>
      </c>
      <c r="B10670" t="s">
        <v>13</v>
      </c>
      <c r="C10670" t="s">
        <v>5</v>
      </c>
      <c r="D10670" s="2">
        <v>6792</v>
      </c>
      <c r="E10670" t="e">
        <f>VLOOKUP(Actual_Table[[#This Row],[Account]],#REF!,2,FALSE)</f>
        <v>#REF!</v>
      </c>
    </row>
    <row r="10671" spans="1:5" x14ac:dyDescent="0.3">
      <c r="A10671" s="1">
        <v>45647</v>
      </c>
      <c r="B10671" t="s">
        <v>13</v>
      </c>
      <c r="C10671" t="s">
        <v>6</v>
      </c>
      <c r="D10671" s="2">
        <v>8733</v>
      </c>
      <c r="E10671" t="e">
        <f>VLOOKUP(Actual_Table[[#This Row],[Account]],#REF!,2,FALSE)</f>
        <v>#REF!</v>
      </c>
    </row>
    <row r="10672" spans="1:5" x14ac:dyDescent="0.3">
      <c r="A10672" s="1">
        <v>45647</v>
      </c>
      <c r="B10672" t="s">
        <v>13</v>
      </c>
      <c r="C10672" t="s">
        <v>7</v>
      </c>
      <c r="D10672" s="2">
        <v>24685</v>
      </c>
      <c r="E10672" t="e">
        <f>VLOOKUP(Actual_Table[[#This Row],[Account]],#REF!,2,FALSE)</f>
        <v>#REF!</v>
      </c>
    </row>
    <row r="10673" spans="1:5" x14ac:dyDescent="0.3">
      <c r="A10673" s="1">
        <v>45647</v>
      </c>
      <c r="B10673" t="s">
        <v>13</v>
      </c>
      <c r="C10673" t="s">
        <v>8</v>
      </c>
      <c r="D10673" s="2">
        <v>1757</v>
      </c>
      <c r="E10673" t="e">
        <f>VLOOKUP(Actual_Table[[#This Row],[Account]],#REF!,2,FALSE)</f>
        <v>#REF!</v>
      </c>
    </row>
    <row r="10674" spans="1:5" x14ac:dyDescent="0.3">
      <c r="A10674" s="1">
        <v>45647</v>
      </c>
      <c r="B10674" t="s">
        <v>13</v>
      </c>
      <c r="C10674" t="s">
        <v>9</v>
      </c>
      <c r="D10674" s="2">
        <v>10171</v>
      </c>
      <c r="E10674" t="e">
        <f>VLOOKUP(Actual_Table[[#This Row],[Account]],#REF!,2,FALSE)</f>
        <v>#REF!</v>
      </c>
    </row>
    <row r="10675" spans="1:5" x14ac:dyDescent="0.3">
      <c r="A10675" s="1">
        <v>45647</v>
      </c>
      <c r="B10675" t="s">
        <v>13</v>
      </c>
      <c r="C10675" t="s">
        <v>10</v>
      </c>
      <c r="D10675" s="2">
        <v>15670</v>
      </c>
      <c r="E10675" t="e">
        <f>VLOOKUP(Actual_Table[[#This Row],[Account]],#REF!,2,FALSE)</f>
        <v>#REF!</v>
      </c>
    </row>
    <row r="10676" spans="1:5" x14ac:dyDescent="0.3">
      <c r="A10676" s="1">
        <v>45647</v>
      </c>
      <c r="B10676" t="s">
        <v>14</v>
      </c>
      <c r="C10676" t="s">
        <v>5</v>
      </c>
      <c r="D10676" s="2">
        <v>8097</v>
      </c>
      <c r="E10676" t="e">
        <f>VLOOKUP(Actual_Table[[#This Row],[Account]],#REF!,2,FALSE)</f>
        <v>#REF!</v>
      </c>
    </row>
    <row r="10677" spans="1:5" x14ac:dyDescent="0.3">
      <c r="A10677" s="1">
        <v>45647</v>
      </c>
      <c r="B10677" t="s">
        <v>14</v>
      </c>
      <c r="C10677" t="s">
        <v>6</v>
      </c>
      <c r="D10677" s="2">
        <v>6408</v>
      </c>
      <c r="E10677" t="e">
        <f>VLOOKUP(Actual_Table[[#This Row],[Account]],#REF!,2,FALSE)</f>
        <v>#REF!</v>
      </c>
    </row>
    <row r="10678" spans="1:5" x14ac:dyDescent="0.3">
      <c r="A10678" s="1">
        <v>45647</v>
      </c>
      <c r="B10678" t="s">
        <v>14</v>
      </c>
      <c r="C10678" t="s">
        <v>7</v>
      </c>
      <c r="D10678" s="2">
        <v>21603</v>
      </c>
      <c r="E10678" t="e">
        <f>VLOOKUP(Actual_Table[[#This Row],[Account]],#REF!,2,FALSE)</f>
        <v>#REF!</v>
      </c>
    </row>
    <row r="10679" spans="1:5" x14ac:dyDescent="0.3">
      <c r="A10679" s="1">
        <v>45647</v>
      </c>
      <c r="B10679" t="s">
        <v>14</v>
      </c>
      <c r="C10679" t="s">
        <v>8</v>
      </c>
      <c r="D10679" s="2">
        <v>1941</v>
      </c>
      <c r="E10679" t="e">
        <f>VLOOKUP(Actual_Table[[#This Row],[Account]],#REF!,2,FALSE)</f>
        <v>#REF!</v>
      </c>
    </row>
    <row r="10680" spans="1:5" x14ac:dyDescent="0.3">
      <c r="A10680" s="1">
        <v>45647</v>
      </c>
      <c r="B10680" t="s">
        <v>14</v>
      </c>
      <c r="C10680" t="s">
        <v>9</v>
      </c>
      <c r="D10680" s="2">
        <v>23274</v>
      </c>
      <c r="E10680" t="e">
        <f>VLOOKUP(Actual_Table[[#This Row],[Account]],#REF!,2,FALSE)</f>
        <v>#REF!</v>
      </c>
    </row>
    <row r="10681" spans="1:5" x14ac:dyDescent="0.3">
      <c r="A10681" s="1">
        <v>45647</v>
      </c>
      <c r="B10681" t="s">
        <v>14</v>
      </c>
      <c r="C10681" t="s">
        <v>10</v>
      </c>
      <c r="D10681" s="2">
        <v>16904</v>
      </c>
      <c r="E10681" t="e">
        <f>VLOOKUP(Actual_Table[[#This Row],[Account]],#REF!,2,FALSE)</f>
        <v>#REF!</v>
      </c>
    </row>
    <row r="10682" spans="1:5" x14ac:dyDescent="0.3">
      <c r="A10682" s="1">
        <v>45648</v>
      </c>
      <c r="B10682" t="s">
        <v>4</v>
      </c>
      <c r="C10682" t="s">
        <v>5</v>
      </c>
      <c r="D10682" s="2">
        <v>8992</v>
      </c>
      <c r="E10682" t="e">
        <f>VLOOKUP(Actual_Table[[#This Row],[Account]],#REF!,2,FALSE)</f>
        <v>#REF!</v>
      </c>
    </row>
    <row r="10683" spans="1:5" x14ac:dyDescent="0.3">
      <c r="A10683" s="1">
        <v>45648</v>
      </c>
      <c r="B10683" t="s">
        <v>4</v>
      </c>
      <c r="C10683" t="s">
        <v>6</v>
      </c>
      <c r="D10683" s="2">
        <v>13444</v>
      </c>
      <c r="E10683" t="e">
        <f>VLOOKUP(Actual_Table[[#This Row],[Account]],#REF!,2,FALSE)</f>
        <v>#REF!</v>
      </c>
    </row>
    <row r="10684" spans="1:5" x14ac:dyDescent="0.3">
      <c r="A10684" s="1">
        <v>45648</v>
      </c>
      <c r="B10684" t="s">
        <v>4</v>
      </c>
      <c r="C10684" t="s">
        <v>7</v>
      </c>
      <c r="D10684" s="2">
        <v>10434</v>
      </c>
      <c r="E10684" t="e">
        <f>VLOOKUP(Actual_Table[[#This Row],[Account]],#REF!,2,FALSE)</f>
        <v>#REF!</v>
      </c>
    </row>
    <row r="10685" spans="1:5" x14ac:dyDescent="0.3">
      <c r="A10685" s="1">
        <v>45648</v>
      </c>
      <c r="B10685" t="s">
        <v>4</v>
      </c>
      <c r="C10685" t="s">
        <v>8</v>
      </c>
      <c r="D10685" s="2">
        <v>9331</v>
      </c>
      <c r="E10685" t="e">
        <f>VLOOKUP(Actual_Table[[#This Row],[Account]],#REF!,2,FALSE)</f>
        <v>#REF!</v>
      </c>
    </row>
    <row r="10686" spans="1:5" x14ac:dyDescent="0.3">
      <c r="A10686" s="1">
        <v>45648</v>
      </c>
      <c r="B10686" t="s">
        <v>4</v>
      </c>
      <c r="C10686" t="s">
        <v>9</v>
      </c>
      <c r="D10686" s="2">
        <v>22376</v>
      </c>
      <c r="E10686" t="e">
        <f>VLOOKUP(Actual_Table[[#This Row],[Account]],#REF!,2,FALSE)</f>
        <v>#REF!</v>
      </c>
    </row>
    <row r="10687" spans="1:5" x14ac:dyDescent="0.3">
      <c r="A10687" s="1">
        <v>45648</v>
      </c>
      <c r="B10687" t="s">
        <v>4</v>
      </c>
      <c r="C10687" t="s">
        <v>10</v>
      </c>
      <c r="D10687" s="2">
        <v>24171</v>
      </c>
      <c r="E10687" t="e">
        <f>VLOOKUP(Actual_Table[[#This Row],[Account]],#REF!,2,FALSE)</f>
        <v>#REF!</v>
      </c>
    </row>
    <row r="10688" spans="1:5" x14ac:dyDescent="0.3">
      <c r="A10688" s="1">
        <v>45648</v>
      </c>
      <c r="B10688" t="s">
        <v>11</v>
      </c>
      <c r="C10688" t="s">
        <v>5</v>
      </c>
      <c r="D10688" s="2">
        <v>10141</v>
      </c>
      <c r="E10688" t="e">
        <f>VLOOKUP(Actual_Table[[#This Row],[Account]],#REF!,2,FALSE)</f>
        <v>#REF!</v>
      </c>
    </row>
    <row r="10689" spans="1:5" x14ac:dyDescent="0.3">
      <c r="A10689" s="1">
        <v>45648</v>
      </c>
      <c r="B10689" t="s">
        <v>11</v>
      </c>
      <c r="C10689" t="s">
        <v>6</v>
      </c>
      <c r="D10689" s="2">
        <v>13449</v>
      </c>
      <c r="E10689" t="e">
        <f>VLOOKUP(Actual_Table[[#This Row],[Account]],#REF!,2,FALSE)</f>
        <v>#REF!</v>
      </c>
    </row>
    <row r="10690" spans="1:5" x14ac:dyDescent="0.3">
      <c r="A10690" s="1">
        <v>45648</v>
      </c>
      <c r="B10690" t="s">
        <v>11</v>
      </c>
      <c r="C10690" t="s">
        <v>7</v>
      </c>
      <c r="D10690" s="2">
        <v>4397</v>
      </c>
      <c r="E10690" t="e">
        <f>VLOOKUP(Actual_Table[[#This Row],[Account]],#REF!,2,FALSE)</f>
        <v>#REF!</v>
      </c>
    </row>
    <row r="10691" spans="1:5" x14ac:dyDescent="0.3">
      <c r="A10691" s="1">
        <v>45648</v>
      </c>
      <c r="B10691" t="s">
        <v>11</v>
      </c>
      <c r="C10691" t="s">
        <v>8</v>
      </c>
      <c r="D10691" s="2">
        <v>7006</v>
      </c>
      <c r="E10691" t="e">
        <f>VLOOKUP(Actual_Table[[#This Row],[Account]],#REF!,2,FALSE)</f>
        <v>#REF!</v>
      </c>
    </row>
    <row r="10692" spans="1:5" x14ac:dyDescent="0.3">
      <c r="A10692" s="1">
        <v>45648</v>
      </c>
      <c r="B10692" t="s">
        <v>11</v>
      </c>
      <c r="C10692" t="s">
        <v>9</v>
      </c>
      <c r="D10692" s="2">
        <v>18240</v>
      </c>
      <c r="E10692" t="e">
        <f>VLOOKUP(Actual_Table[[#This Row],[Account]],#REF!,2,FALSE)</f>
        <v>#REF!</v>
      </c>
    </row>
    <row r="10693" spans="1:5" x14ac:dyDescent="0.3">
      <c r="A10693" s="1">
        <v>45648</v>
      </c>
      <c r="B10693" t="s">
        <v>11</v>
      </c>
      <c r="C10693" t="s">
        <v>10</v>
      </c>
      <c r="D10693" s="2">
        <v>3776</v>
      </c>
      <c r="E10693" t="e">
        <f>VLOOKUP(Actual_Table[[#This Row],[Account]],#REF!,2,FALSE)</f>
        <v>#REF!</v>
      </c>
    </row>
    <row r="10694" spans="1:5" x14ac:dyDescent="0.3">
      <c r="A10694" s="1">
        <v>45648</v>
      </c>
      <c r="B10694" t="s">
        <v>12</v>
      </c>
      <c r="C10694" t="s">
        <v>5</v>
      </c>
      <c r="D10694" s="2">
        <v>16989</v>
      </c>
      <c r="E10694" t="e">
        <f>VLOOKUP(Actual_Table[[#This Row],[Account]],#REF!,2,FALSE)</f>
        <v>#REF!</v>
      </c>
    </row>
    <row r="10695" spans="1:5" x14ac:dyDescent="0.3">
      <c r="A10695" s="1">
        <v>45648</v>
      </c>
      <c r="B10695" t="s">
        <v>12</v>
      </c>
      <c r="C10695" t="s">
        <v>6</v>
      </c>
      <c r="D10695" s="2">
        <v>6703</v>
      </c>
      <c r="E10695" t="e">
        <f>VLOOKUP(Actual_Table[[#This Row],[Account]],#REF!,2,FALSE)</f>
        <v>#REF!</v>
      </c>
    </row>
    <row r="10696" spans="1:5" x14ac:dyDescent="0.3">
      <c r="A10696" s="1">
        <v>45648</v>
      </c>
      <c r="B10696" t="s">
        <v>12</v>
      </c>
      <c r="C10696" t="s">
        <v>7</v>
      </c>
      <c r="D10696" s="2">
        <v>3166</v>
      </c>
      <c r="E10696" t="e">
        <f>VLOOKUP(Actual_Table[[#This Row],[Account]],#REF!,2,FALSE)</f>
        <v>#REF!</v>
      </c>
    </row>
    <row r="10697" spans="1:5" x14ac:dyDescent="0.3">
      <c r="A10697" s="1">
        <v>45648</v>
      </c>
      <c r="B10697" t="s">
        <v>12</v>
      </c>
      <c r="C10697" t="s">
        <v>8</v>
      </c>
      <c r="D10697" s="2">
        <v>22121</v>
      </c>
      <c r="E10697" t="e">
        <f>VLOOKUP(Actual_Table[[#This Row],[Account]],#REF!,2,FALSE)</f>
        <v>#REF!</v>
      </c>
    </row>
    <row r="10698" spans="1:5" x14ac:dyDescent="0.3">
      <c r="A10698" s="1">
        <v>45648</v>
      </c>
      <c r="B10698" t="s">
        <v>12</v>
      </c>
      <c r="C10698" t="s">
        <v>9</v>
      </c>
      <c r="D10698" s="2">
        <v>11179</v>
      </c>
      <c r="E10698" t="e">
        <f>VLOOKUP(Actual_Table[[#This Row],[Account]],#REF!,2,FALSE)</f>
        <v>#REF!</v>
      </c>
    </row>
    <row r="10699" spans="1:5" x14ac:dyDescent="0.3">
      <c r="A10699" s="1">
        <v>45648</v>
      </c>
      <c r="B10699" t="s">
        <v>12</v>
      </c>
      <c r="C10699" t="s">
        <v>10</v>
      </c>
      <c r="D10699" s="2">
        <v>21507</v>
      </c>
      <c r="E10699" t="e">
        <f>VLOOKUP(Actual_Table[[#This Row],[Account]],#REF!,2,FALSE)</f>
        <v>#REF!</v>
      </c>
    </row>
    <row r="10700" spans="1:5" x14ac:dyDescent="0.3">
      <c r="A10700" s="1">
        <v>45648</v>
      </c>
      <c r="B10700" t="s">
        <v>13</v>
      </c>
      <c r="C10700" t="s">
        <v>5</v>
      </c>
      <c r="D10700" s="2">
        <v>8954</v>
      </c>
      <c r="E10700" t="e">
        <f>VLOOKUP(Actual_Table[[#This Row],[Account]],#REF!,2,FALSE)</f>
        <v>#REF!</v>
      </c>
    </row>
    <row r="10701" spans="1:5" x14ac:dyDescent="0.3">
      <c r="A10701" s="1">
        <v>45648</v>
      </c>
      <c r="B10701" t="s">
        <v>13</v>
      </c>
      <c r="C10701" t="s">
        <v>6</v>
      </c>
      <c r="D10701" s="2">
        <v>11098</v>
      </c>
      <c r="E10701" t="e">
        <f>VLOOKUP(Actual_Table[[#This Row],[Account]],#REF!,2,FALSE)</f>
        <v>#REF!</v>
      </c>
    </row>
    <row r="10702" spans="1:5" x14ac:dyDescent="0.3">
      <c r="A10702" s="1">
        <v>45648</v>
      </c>
      <c r="B10702" t="s">
        <v>13</v>
      </c>
      <c r="C10702" t="s">
        <v>7</v>
      </c>
      <c r="D10702" s="2">
        <v>17531</v>
      </c>
      <c r="E10702" t="e">
        <f>VLOOKUP(Actual_Table[[#This Row],[Account]],#REF!,2,FALSE)</f>
        <v>#REF!</v>
      </c>
    </row>
    <row r="10703" spans="1:5" x14ac:dyDescent="0.3">
      <c r="A10703" s="1">
        <v>45648</v>
      </c>
      <c r="B10703" t="s">
        <v>13</v>
      </c>
      <c r="C10703" t="s">
        <v>8</v>
      </c>
      <c r="D10703" s="2">
        <v>22034</v>
      </c>
      <c r="E10703" t="e">
        <f>VLOOKUP(Actual_Table[[#This Row],[Account]],#REF!,2,FALSE)</f>
        <v>#REF!</v>
      </c>
    </row>
    <row r="10704" spans="1:5" x14ac:dyDescent="0.3">
      <c r="A10704" s="1">
        <v>45648</v>
      </c>
      <c r="B10704" t="s">
        <v>13</v>
      </c>
      <c r="C10704" t="s">
        <v>9</v>
      </c>
      <c r="D10704" s="2">
        <v>21458</v>
      </c>
      <c r="E10704" t="e">
        <f>VLOOKUP(Actual_Table[[#This Row],[Account]],#REF!,2,FALSE)</f>
        <v>#REF!</v>
      </c>
    </row>
    <row r="10705" spans="1:5" x14ac:dyDescent="0.3">
      <c r="A10705" s="1">
        <v>45648</v>
      </c>
      <c r="B10705" t="s">
        <v>13</v>
      </c>
      <c r="C10705" t="s">
        <v>10</v>
      </c>
      <c r="D10705" s="2">
        <v>1540</v>
      </c>
      <c r="E10705" t="e">
        <f>VLOOKUP(Actual_Table[[#This Row],[Account]],#REF!,2,FALSE)</f>
        <v>#REF!</v>
      </c>
    </row>
    <row r="10706" spans="1:5" x14ac:dyDescent="0.3">
      <c r="A10706" s="1">
        <v>45648</v>
      </c>
      <c r="B10706" t="s">
        <v>14</v>
      </c>
      <c r="C10706" t="s">
        <v>5</v>
      </c>
      <c r="D10706" s="2">
        <v>3458</v>
      </c>
      <c r="E10706" t="e">
        <f>VLOOKUP(Actual_Table[[#This Row],[Account]],#REF!,2,FALSE)</f>
        <v>#REF!</v>
      </c>
    </row>
    <row r="10707" spans="1:5" x14ac:dyDescent="0.3">
      <c r="A10707" s="1">
        <v>45648</v>
      </c>
      <c r="B10707" t="s">
        <v>14</v>
      </c>
      <c r="C10707" t="s">
        <v>6</v>
      </c>
      <c r="D10707" s="2">
        <v>958</v>
      </c>
      <c r="E10707" t="e">
        <f>VLOOKUP(Actual_Table[[#This Row],[Account]],#REF!,2,FALSE)</f>
        <v>#REF!</v>
      </c>
    </row>
    <row r="10708" spans="1:5" x14ac:dyDescent="0.3">
      <c r="A10708" s="1">
        <v>45648</v>
      </c>
      <c r="B10708" t="s">
        <v>14</v>
      </c>
      <c r="C10708" t="s">
        <v>7</v>
      </c>
      <c r="D10708" s="2">
        <v>2306</v>
      </c>
      <c r="E10708" t="e">
        <f>VLOOKUP(Actual_Table[[#This Row],[Account]],#REF!,2,FALSE)</f>
        <v>#REF!</v>
      </c>
    </row>
    <row r="10709" spans="1:5" x14ac:dyDescent="0.3">
      <c r="A10709" s="1">
        <v>45648</v>
      </c>
      <c r="B10709" t="s">
        <v>14</v>
      </c>
      <c r="C10709" t="s">
        <v>8</v>
      </c>
      <c r="D10709" s="2">
        <v>2184</v>
      </c>
      <c r="E10709" t="e">
        <f>VLOOKUP(Actual_Table[[#This Row],[Account]],#REF!,2,FALSE)</f>
        <v>#REF!</v>
      </c>
    </row>
    <row r="10710" spans="1:5" x14ac:dyDescent="0.3">
      <c r="A10710" s="1">
        <v>45648</v>
      </c>
      <c r="B10710" t="s">
        <v>14</v>
      </c>
      <c r="C10710" t="s">
        <v>9</v>
      </c>
      <c r="D10710" s="2">
        <v>2933</v>
      </c>
      <c r="E10710" t="e">
        <f>VLOOKUP(Actual_Table[[#This Row],[Account]],#REF!,2,FALSE)</f>
        <v>#REF!</v>
      </c>
    </row>
    <row r="10711" spans="1:5" x14ac:dyDescent="0.3">
      <c r="A10711" s="1">
        <v>45648</v>
      </c>
      <c r="B10711" t="s">
        <v>14</v>
      </c>
      <c r="C10711" t="s">
        <v>10</v>
      </c>
      <c r="D10711" s="2">
        <v>18253</v>
      </c>
      <c r="E10711" t="e">
        <f>VLOOKUP(Actual_Table[[#This Row],[Account]],#REF!,2,FALSE)</f>
        <v>#REF!</v>
      </c>
    </row>
    <row r="10712" spans="1:5" x14ac:dyDescent="0.3">
      <c r="A10712" s="1">
        <v>45649</v>
      </c>
      <c r="B10712" t="s">
        <v>4</v>
      </c>
      <c r="C10712" t="s">
        <v>5</v>
      </c>
      <c r="D10712" s="2">
        <v>9882</v>
      </c>
      <c r="E10712" t="e">
        <f>VLOOKUP(Actual_Table[[#This Row],[Account]],#REF!,2,FALSE)</f>
        <v>#REF!</v>
      </c>
    </row>
    <row r="10713" spans="1:5" x14ac:dyDescent="0.3">
      <c r="A10713" s="1">
        <v>45649</v>
      </c>
      <c r="B10713" t="s">
        <v>4</v>
      </c>
      <c r="C10713" t="s">
        <v>6</v>
      </c>
      <c r="D10713" s="2">
        <v>12483</v>
      </c>
      <c r="E10713" t="e">
        <f>VLOOKUP(Actual_Table[[#This Row],[Account]],#REF!,2,FALSE)</f>
        <v>#REF!</v>
      </c>
    </row>
    <row r="10714" spans="1:5" x14ac:dyDescent="0.3">
      <c r="A10714" s="1">
        <v>45649</v>
      </c>
      <c r="B10714" t="s">
        <v>4</v>
      </c>
      <c r="C10714" t="s">
        <v>7</v>
      </c>
      <c r="D10714" s="2">
        <v>13614</v>
      </c>
      <c r="E10714" t="e">
        <f>VLOOKUP(Actual_Table[[#This Row],[Account]],#REF!,2,FALSE)</f>
        <v>#REF!</v>
      </c>
    </row>
    <row r="10715" spans="1:5" x14ac:dyDescent="0.3">
      <c r="A10715" s="1">
        <v>45649</v>
      </c>
      <c r="B10715" t="s">
        <v>4</v>
      </c>
      <c r="C10715" t="s">
        <v>8</v>
      </c>
      <c r="D10715" s="2">
        <v>19785</v>
      </c>
      <c r="E10715" t="e">
        <f>VLOOKUP(Actual_Table[[#This Row],[Account]],#REF!,2,FALSE)</f>
        <v>#REF!</v>
      </c>
    </row>
    <row r="10716" spans="1:5" x14ac:dyDescent="0.3">
      <c r="A10716" s="1">
        <v>45649</v>
      </c>
      <c r="B10716" t="s">
        <v>4</v>
      </c>
      <c r="C10716" t="s">
        <v>9</v>
      </c>
      <c r="D10716" s="2">
        <v>4445</v>
      </c>
      <c r="E10716" t="e">
        <f>VLOOKUP(Actual_Table[[#This Row],[Account]],#REF!,2,FALSE)</f>
        <v>#REF!</v>
      </c>
    </row>
    <row r="10717" spans="1:5" x14ac:dyDescent="0.3">
      <c r="A10717" s="1">
        <v>45649</v>
      </c>
      <c r="B10717" t="s">
        <v>4</v>
      </c>
      <c r="C10717" t="s">
        <v>10</v>
      </c>
      <c r="D10717" s="2">
        <v>18344</v>
      </c>
      <c r="E10717" t="e">
        <f>VLOOKUP(Actual_Table[[#This Row],[Account]],#REF!,2,FALSE)</f>
        <v>#REF!</v>
      </c>
    </row>
    <row r="10718" spans="1:5" x14ac:dyDescent="0.3">
      <c r="A10718" s="1">
        <v>45649</v>
      </c>
      <c r="B10718" t="s">
        <v>11</v>
      </c>
      <c r="C10718" t="s">
        <v>5</v>
      </c>
      <c r="D10718" s="2">
        <v>15897</v>
      </c>
      <c r="E10718" t="e">
        <f>VLOOKUP(Actual_Table[[#This Row],[Account]],#REF!,2,FALSE)</f>
        <v>#REF!</v>
      </c>
    </row>
    <row r="10719" spans="1:5" x14ac:dyDescent="0.3">
      <c r="A10719" s="1">
        <v>45649</v>
      </c>
      <c r="B10719" t="s">
        <v>11</v>
      </c>
      <c r="C10719" t="s">
        <v>6</v>
      </c>
      <c r="D10719" s="2">
        <v>6854</v>
      </c>
      <c r="E10719" t="e">
        <f>VLOOKUP(Actual_Table[[#This Row],[Account]],#REF!,2,FALSE)</f>
        <v>#REF!</v>
      </c>
    </row>
    <row r="10720" spans="1:5" x14ac:dyDescent="0.3">
      <c r="A10720" s="1">
        <v>45649</v>
      </c>
      <c r="B10720" t="s">
        <v>11</v>
      </c>
      <c r="C10720" t="s">
        <v>7</v>
      </c>
      <c r="D10720" s="2">
        <v>24988</v>
      </c>
      <c r="E10720" t="e">
        <f>VLOOKUP(Actual_Table[[#This Row],[Account]],#REF!,2,FALSE)</f>
        <v>#REF!</v>
      </c>
    </row>
    <row r="10721" spans="1:5" x14ac:dyDescent="0.3">
      <c r="A10721" s="1">
        <v>45649</v>
      </c>
      <c r="B10721" t="s">
        <v>11</v>
      </c>
      <c r="C10721" t="s">
        <v>8</v>
      </c>
      <c r="D10721" s="2">
        <v>3425</v>
      </c>
      <c r="E10721" t="e">
        <f>VLOOKUP(Actual_Table[[#This Row],[Account]],#REF!,2,FALSE)</f>
        <v>#REF!</v>
      </c>
    </row>
    <row r="10722" spans="1:5" x14ac:dyDescent="0.3">
      <c r="A10722" s="1">
        <v>45649</v>
      </c>
      <c r="B10722" t="s">
        <v>11</v>
      </c>
      <c r="C10722" t="s">
        <v>9</v>
      </c>
      <c r="D10722" s="2">
        <v>4302</v>
      </c>
      <c r="E10722" t="e">
        <f>VLOOKUP(Actual_Table[[#This Row],[Account]],#REF!,2,FALSE)</f>
        <v>#REF!</v>
      </c>
    </row>
    <row r="10723" spans="1:5" x14ac:dyDescent="0.3">
      <c r="A10723" s="1">
        <v>45649</v>
      </c>
      <c r="B10723" t="s">
        <v>11</v>
      </c>
      <c r="C10723" t="s">
        <v>10</v>
      </c>
      <c r="D10723" s="2">
        <v>16296</v>
      </c>
      <c r="E10723" t="e">
        <f>VLOOKUP(Actual_Table[[#This Row],[Account]],#REF!,2,FALSE)</f>
        <v>#REF!</v>
      </c>
    </row>
    <row r="10724" spans="1:5" x14ac:dyDescent="0.3">
      <c r="A10724" s="1">
        <v>45649</v>
      </c>
      <c r="B10724" t="s">
        <v>12</v>
      </c>
      <c r="C10724" t="s">
        <v>5</v>
      </c>
      <c r="D10724" s="2">
        <v>1501</v>
      </c>
      <c r="E10724" t="e">
        <f>VLOOKUP(Actual_Table[[#This Row],[Account]],#REF!,2,FALSE)</f>
        <v>#REF!</v>
      </c>
    </row>
    <row r="10725" spans="1:5" x14ac:dyDescent="0.3">
      <c r="A10725" s="1">
        <v>45649</v>
      </c>
      <c r="B10725" t="s">
        <v>12</v>
      </c>
      <c r="C10725" t="s">
        <v>6</v>
      </c>
      <c r="D10725" s="2">
        <v>13341</v>
      </c>
      <c r="E10725" t="e">
        <f>VLOOKUP(Actual_Table[[#This Row],[Account]],#REF!,2,FALSE)</f>
        <v>#REF!</v>
      </c>
    </row>
    <row r="10726" spans="1:5" x14ac:dyDescent="0.3">
      <c r="A10726" s="1">
        <v>45649</v>
      </c>
      <c r="B10726" t="s">
        <v>12</v>
      </c>
      <c r="C10726" t="s">
        <v>7</v>
      </c>
      <c r="D10726" s="2">
        <v>20390</v>
      </c>
      <c r="E10726" t="e">
        <f>VLOOKUP(Actual_Table[[#This Row],[Account]],#REF!,2,FALSE)</f>
        <v>#REF!</v>
      </c>
    </row>
    <row r="10727" spans="1:5" x14ac:dyDescent="0.3">
      <c r="A10727" s="1">
        <v>45649</v>
      </c>
      <c r="B10727" t="s">
        <v>12</v>
      </c>
      <c r="C10727" t="s">
        <v>8</v>
      </c>
      <c r="D10727" s="2">
        <v>3328</v>
      </c>
      <c r="E10727" t="e">
        <f>VLOOKUP(Actual_Table[[#This Row],[Account]],#REF!,2,FALSE)</f>
        <v>#REF!</v>
      </c>
    </row>
    <row r="10728" spans="1:5" x14ac:dyDescent="0.3">
      <c r="A10728" s="1">
        <v>45649</v>
      </c>
      <c r="B10728" t="s">
        <v>12</v>
      </c>
      <c r="C10728" t="s">
        <v>9</v>
      </c>
      <c r="D10728" s="2">
        <v>22660</v>
      </c>
      <c r="E10728" t="e">
        <f>VLOOKUP(Actual_Table[[#This Row],[Account]],#REF!,2,FALSE)</f>
        <v>#REF!</v>
      </c>
    </row>
    <row r="10729" spans="1:5" x14ac:dyDescent="0.3">
      <c r="A10729" s="1">
        <v>45649</v>
      </c>
      <c r="B10729" t="s">
        <v>12</v>
      </c>
      <c r="C10729" t="s">
        <v>10</v>
      </c>
      <c r="D10729" s="2">
        <v>17401</v>
      </c>
      <c r="E10729" t="e">
        <f>VLOOKUP(Actual_Table[[#This Row],[Account]],#REF!,2,FALSE)</f>
        <v>#REF!</v>
      </c>
    </row>
    <row r="10730" spans="1:5" x14ac:dyDescent="0.3">
      <c r="A10730" s="1">
        <v>45649</v>
      </c>
      <c r="B10730" t="s">
        <v>13</v>
      </c>
      <c r="C10730" t="s">
        <v>5</v>
      </c>
      <c r="D10730" s="2">
        <v>23968</v>
      </c>
      <c r="E10730" t="e">
        <f>VLOOKUP(Actual_Table[[#This Row],[Account]],#REF!,2,FALSE)</f>
        <v>#REF!</v>
      </c>
    </row>
    <row r="10731" spans="1:5" x14ac:dyDescent="0.3">
      <c r="A10731" s="1">
        <v>45649</v>
      </c>
      <c r="B10731" t="s">
        <v>13</v>
      </c>
      <c r="C10731" t="s">
        <v>6</v>
      </c>
      <c r="D10731" s="2">
        <v>21326</v>
      </c>
      <c r="E10731" t="e">
        <f>VLOOKUP(Actual_Table[[#This Row],[Account]],#REF!,2,FALSE)</f>
        <v>#REF!</v>
      </c>
    </row>
    <row r="10732" spans="1:5" x14ac:dyDescent="0.3">
      <c r="A10732" s="1">
        <v>45649</v>
      </c>
      <c r="B10732" t="s">
        <v>13</v>
      </c>
      <c r="C10732" t="s">
        <v>7</v>
      </c>
      <c r="D10732" s="2">
        <v>1370</v>
      </c>
      <c r="E10732" t="e">
        <f>VLOOKUP(Actual_Table[[#This Row],[Account]],#REF!,2,FALSE)</f>
        <v>#REF!</v>
      </c>
    </row>
    <row r="10733" spans="1:5" x14ac:dyDescent="0.3">
      <c r="A10733" s="1">
        <v>45649</v>
      </c>
      <c r="B10733" t="s">
        <v>13</v>
      </c>
      <c r="C10733" t="s">
        <v>8</v>
      </c>
      <c r="D10733" s="2">
        <v>11526</v>
      </c>
      <c r="E10733" t="e">
        <f>VLOOKUP(Actual_Table[[#This Row],[Account]],#REF!,2,FALSE)</f>
        <v>#REF!</v>
      </c>
    </row>
    <row r="10734" spans="1:5" x14ac:dyDescent="0.3">
      <c r="A10734" s="1">
        <v>45649</v>
      </c>
      <c r="B10734" t="s">
        <v>13</v>
      </c>
      <c r="C10734" t="s">
        <v>9</v>
      </c>
      <c r="D10734" s="2">
        <v>10996</v>
      </c>
      <c r="E10734" t="e">
        <f>VLOOKUP(Actual_Table[[#This Row],[Account]],#REF!,2,FALSE)</f>
        <v>#REF!</v>
      </c>
    </row>
    <row r="10735" spans="1:5" x14ac:dyDescent="0.3">
      <c r="A10735" s="1">
        <v>45649</v>
      </c>
      <c r="B10735" t="s">
        <v>13</v>
      </c>
      <c r="C10735" t="s">
        <v>10</v>
      </c>
      <c r="D10735" s="2">
        <v>21382</v>
      </c>
      <c r="E10735" t="e">
        <f>VLOOKUP(Actual_Table[[#This Row],[Account]],#REF!,2,FALSE)</f>
        <v>#REF!</v>
      </c>
    </row>
    <row r="10736" spans="1:5" x14ac:dyDescent="0.3">
      <c r="A10736" s="1">
        <v>45649</v>
      </c>
      <c r="B10736" t="s">
        <v>14</v>
      </c>
      <c r="C10736" t="s">
        <v>5</v>
      </c>
      <c r="D10736" s="2">
        <v>23316</v>
      </c>
      <c r="E10736" t="e">
        <f>VLOOKUP(Actual_Table[[#This Row],[Account]],#REF!,2,FALSE)</f>
        <v>#REF!</v>
      </c>
    </row>
    <row r="10737" spans="1:5" x14ac:dyDescent="0.3">
      <c r="A10737" s="1">
        <v>45649</v>
      </c>
      <c r="B10737" t="s">
        <v>14</v>
      </c>
      <c r="C10737" t="s">
        <v>6</v>
      </c>
      <c r="D10737" s="2">
        <v>6251</v>
      </c>
      <c r="E10737" t="e">
        <f>VLOOKUP(Actual_Table[[#This Row],[Account]],#REF!,2,FALSE)</f>
        <v>#REF!</v>
      </c>
    </row>
    <row r="10738" spans="1:5" x14ac:dyDescent="0.3">
      <c r="A10738" s="1">
        <v>45649</v>
      </c>
      <c r="B10738" t="s">
        <v>14</v>
      </c>
      <c r="C10738" t="s">
        <v>7</v>
      </c>
      <c r="D10738" s="2">
        <v>17940</v>
      </c>
      <c r="E10738" t="e">
        <f>VLOOKUP(Actual_Table[[#This Row],[Account]],#REF!,2,FALSE)</f>
        <v>#REF!</v>
      </c>
    </row>
    <row r="10739" spans="1:5" x14ac:dyDescent="0.3">
      <c r="A10739" s="1">
        <v>45649</v>
      </c>
      <c r="B10739" t="s">
        <v>14</v>
      </c>
      <c r="C10739" t="s">
        <v>8</v>
      </c>
      <c r="D10739" s="2">
        <v>14812</v>
      </c>
      <c r="E10739" t="e">
        <f>VLOOKUP(Actual_Table[[#This Row],[Account]],#REF!,2,FALSE)</f>
        <v>#REF!</v>
      </c>
    </row>
    <row r="10740" spans="1:5" x14ac:dyDescent="0.3">
      <c r="A10740" s="1">
        <v>45649</v>
      </c>
      <c r="B10740" t="s">
        <v>14</v>
      </c>
      <c r="C10740" t="s">
        <v>9</v>
      </c>
      <c r="D10740" s="2">
        <v>4486</v>
      </c>
      <c r="E10740" t="e">
        <f>VLOOKUP(Actual_Table[[#This Row],[Account]],#REF!,2,FALSE)</f>
        <v>#REF!</v>
      </c>
    </row>
    <row r="10741" spans="1:5" x14ac:dyDescent="0.3">
      <c r="A10741" s="1">
        <v>45649</v>
      </c>
      <c r="B10741" t="s">
        <v>14</v>
      </c>
      <c r="C10741" t="s">
        <v>10</v>
      </c>
      <c r="D10741" s="2">
        <v>19110</v>
      </c>
      <c r="E10741" t="e">
        <f>VLOOKUP(Actual_Table[[#This Row],[Account]],#REF!,2,FALSE)</f>
        <v>#REF!</v>
      </c>
    </row>
    <row r="10742" spans="1:5" x14ac:dyDescent="0.3">
      <c r="A10742" s="1">
        <v>45650</v>
      </c>
      <c r="B10742" t="s">
        <v>4</v>
      </c>
      <c r="C10742" t="s">
        <v>5</v>
      </c>
      <c r="D10742" s="2">
        <v>17825</v>
      </c>
      <c r="E10742" t="e">
        <f>VLOOKUP(Actual_Table[[#This Row],[Account]],#REF!,2,FALSE)</f>
        <v>#REF!</v>
      </c>
    </row>
    <row r="10743" spans="1:5" x14ac:dyDescent="0.3">
      <c r="A10743" s="1">
        <v>45650</v>
      </c>
      <c r="B10743" t="s">
        <v>4</v>
      </c>
      <c r="C10743" t="s">
        <v>6</v>
      </c>
      <c r="D10743" s="2">
        <v>14228</v>
      </c>
      <c r="E10743" t="e">
        <f>VLOOKUP(Actual_Table[[#This Row],[Account]],#REF!,2,FALSE)</f>
        <v>#REF!</v>
      </c>
    </row>
    <row r="10744" spans="1:5" x14ac:dyDescent="0.3">
      <c r="A10744" s="1">
        <v>45650</v>
      </c>
      <c r="B10744" t="s">
        <v>4</v>
      </c>
      <c r="C10744" t="s">
        <v>7</v>
      </c>
      <c r="D10744" s="2">
        <v>16395</v>
      </c>
      <c r="E10744" t="e">
        <f>VLOOKUP(Actual_Table[[#This Row],[Account]],#REF!,2,FALSE)</f>
        <v>#REF!</v>
      </c>
    </row>
    <row r="10745" spans="1:5" x14ac:dyDescent="0.3">
      <c r="A10745" s="1">
        <v>45650</v>
      </c>
      <c r="B10745" t="s">
        <v>4</v>
      </c>
      <c r="C10745" t="s">
        <v>8</v>
      </c>
      <c r="D10745" s="2">
        <v>15545</v>
      </c>
      <c r="E10745" t="e">
        <f>VLOOKUP(Actual_Table[[#This Row],[Account]],#REF!,2,FALSE)</f>
        <v>#REF!</v>
      </c>
    </row>
    <row r="10746" spans="1:5" x14ac:dyDescent="0.3">
      <c r="A10746" s="1">
        <v>45650</v>
      </c>
      <c r="B10746" t="s">
        <v>4</v>
      </c>
      <c r="C10746" t="s">
        <v>9</v>
      </c>
      <c r="D10746" s="2">
        <v>23109</v>
      </c>
      <c r="E10746" t="e">
        <f>VLOOKUP(Actual_Table[[#This Row],[Account]],#REF!,2,FALSE)</f>
        <v>#REF!</v>
      </c>
    </row>
    <row r="10747" spans="1:5" x14ac:dyDescent="0.3">
      <c r="A10747" s="1">
        <v>45650</v>
      </c>
      <c r="B10747" t="s">
        <v>4</v>
      </c>
      <c r="C10747" t="s">
        <v>10</v>
      </c>
      <c r="D10747" s="2">
        <v>8595</v>
      </c>
      <c r="E10747" t="e">
        <f>VLOOKUP(Actual_Table[[#This Row],[Account]],#REF!,2,FALSE)</f>
        <v>#REF!</v>
      </c>
    </row>
    <row r="10748" spans="1:5" x14ac:dyDescent="0.3">
      <c r="A10748" s="1">
        <v>45650</v>
      </c>
      <c r="B10748" t="s">
        <v>11</v>
      </c>
      <c r="C10748" t="s">
        <v>5</v>
      </c>
      <c r="D10748" s="2">
        <v>11370</v>
      </c>
      <c r="E10748" t="e">
        <f>VLOOKUP(Actual_Table[[#This Row],[Account]],#REF!,2,FALSE)</f>
        <v>#REF!</v>
      </c>
    </row>
    <row r="10749" spans="1:5" x14ac:dyDescent="0.3">
      <c r="A10749" s="1">
        <v>45650</v>
      </c>
      <c r="B10749" t="s">
        <v>11</v>
      </c>
      <c r="C10749" t="s">
        <v>6</v>
      </c>
      <c r="D10749" s="2">
        <v>21345</v>
      </c>
      <c r="E10749" t="e">
        <f>VLOOKUP(Actual_Table[[#This Row],[Account]],#REF!,2,FALSE)</f>
        <v>#REF!</v>
      </c>
    </row>
    <row r="10750" spans="1:5" x14ac:dyDescent="0.3">
      <c r="A10750" s="1">
        <v>45650</v>
      </c>
      <c r="B10750" t="s">
        <v>11</v>
      </c>
      <c r="C10750" t="s">
        <v>7</v>
      </c>
      <c r="D10750" s="2">
        <v>3531</v>
      </c>
      <c r="E10750" t="e">
        <f>VLOOKUP(Actual_Table[[#This Row],[Account]],#REF!,2,FALSE)</f>
        <v>#REF!</v>
      </c>
    </row>
    <row r="10751" spans="1:5" x14ac:dyDescent="0.3">
      <c r="A10751" s="1">
        <v>45650</v>
      </c>
      <c r="B10751" t="s">
        <v>11</v>
      </c>
      <c r="C10751" t="s">
        <v>8</v>
      </c>
      <c r="D10751" s="2">
        <v>10184</v>
      </c>
      <c r="E10751" t="e">
        <f>VLOOKUP(Actual_Table[[#This Row],[Account]],#REF!,2,FALSE)</f>
        <v>#REF!</v>
      </c>
    </row>
    <row r="10752" spans="1:5" x14ac:dyDescent="0.3">
      <c r="A10752" s="1">
        <v>45650</v>
      </c>
      <c r="B10752" t="s">
        <v>11</v>
      </c>
      <c r="C10752" t="s">
        <v>9</v>
      </c>
      <c r="D10752" s="2">
        <v>20555</v>
      </c>
      <c r="E10752" t="e">
        <f>VLOOKUP(Actual_Table[[#This Row],[Account]],#REF!,2,FALSE)</f>
        <v>#REF!</v>
      </c>
    </row>
    <row r="10753" spans="1:5" x14ac:dyDescent="0.3">
      <c r="A10753" s="1">
        <v>45650</v>
      </c>
      <c r="B10753" t="s">
        <v>11</v>
      </c>
      <c r="C10753" t="s">
        <v>10</v>
      </c>
      <c r="D10753" s="2">
        <v>2060</v>
      </c>
      <c r="E10753" t="e">
        <f>VLOOKUP(Actual_Table[[#This Row],[Account]],#REF!,2,FALSE)</f>
        <v>#REF!</v>
      </c>
    </row>
    <row r="10754" spans="1:5" x14ac:dyDescent="0.3">
      <c r="A10754" s="1">
        <v>45650</v>
      </c>
      <c r="B10754" t="s">
        <v>12</v>
      </c>
      <c r="C10754" t="s">
        <v>5</v>
      </c>
      <c r="D10754" s="2">
        <v>12761</v>
      </c>
      <c r="E10754" t="e">
        <f>VLOOKUP(Actual_Table[[#This Row],[Account]],#REF!,2,FALSE)</f>
        <v>#REF!</v>
      </c>
    </row>
    <row r="10755" spans="1:5" x14ac:dyDescent="0.3">
      <c r="A10755" s="1">
        <v>45650</v>
      </c>
      <c r="B10755" t="s">
        <v>12</v>
      </c>
      <c r="C10755" t="s">
        <v>6</v>
      </c>
      <c r="D10755" s="2">
        <v>7141</v>
      </c>
      <c r="E10755" t="e">
        <f>VLOOKUP(Actual_Table[[#This Row],[Account]],#REF!,2,FALSE)</f>
        <v>#REF!</v>
      </c>
    </row>
    <row r="10756" spans="1:5" x14ac:dyDescent="0.3">
      <c r="A10756" s="1">
        <v>45650</v>
      </c>
      <c r="B10756" t="s">
        <v>12</v>
      </c>
      <c r="C10756" t="s">
        <v>7</v>
      </c>
      <c r="D10756" s="2">
        <v>12023</v>
      </c>
      <c r="E10756" t="e">
        <f>VLOOKUP(Actual_Table[[#This Row],[Account]],#REF!,2,FALSE)</f>
        <v>#REF!</v>
      </c>
    </row>
    <row r="10757" spans="1:5" x14ac:dyDescent="0.3">
      <c r="A10757" s="1">
        <v>45650</v>
      </c>
      <c r="B10757" t="s">
        <v>12</v>
      </c>
      <c r="C10757" t="s">
        <v>8</v>
      </c>
      <c r="D10757" s="2">
        <v>21209</v>
      </c>
      <c r="E10757" t="e">
        <f>VLOOKUP(Actual_Table[[#This Row],[Account]],#REF!,2,FALSE)</f>
        <v>#REF!</v>
      </c>
    </row>
    <row r="10758" spans="1:5" x14ac:dyDescent="0.3">
      <c r="A10758" s="1">
        <v>45650</v>
      </c>
      <c r="B10758" t="s">
        <v>12</v>
      </c>
      <c r="C10758" t="s">
        <v>9</v>
      </c>
      <c r="D10758" s="2">
        <v>13551</v>
      </c>
      <c r="E10758" t="e">
        <f>VLOOKUP(Actual_Table[[#This Row],[Account]],#REF!,2,FALSE)</f>
        <v>#REF!</v>
      </c>
    </row>
    <row r="10759" spans="1:5" x14ac:dyDescent="0.3">
      <c r="A10759" s="1">
        <v>45650</v>
      </c>
      <c r="B10759" t="s">
        <v>12</v>
      </c>
      <c r="C10759" t="s">
        <v>10</v>
      </c>
      <c r="D10759" s="2">
        <v>19961</v>
      </c>
      <c r="E10759" t="e">
        <f>VLOOKUP(Actual_Table[[#This Row],[Account]],#REF!,2,FALSE)</f>
        <v>#REF!</v>
      </c>
    </row>
    <row r="10760" spans="1:5" x14ac:dyDescent="0.3">
      <c r="A10760" s="1">
        <v>45650</v>
      </c>
      <c r="B10760" t="s">
        <v>13</v>
      </c>
      <c r="C10760" t="s">
        <v>5</v>
      </c>
      <c r="D10760" s="2">
        <v>2379</v>
      </c>
      <c r="E10760" t="e">
        <f>VLOOKUP(Actual_Table[[#This Row],[Account]],#REF!,2,FALSE)</f>
        <v>#REF!</v>
      </c>
    </row>
    <row r="10761" spans="1:5" x14ac:dyDescent="0.3">
      <c r="A10761" s="1">
        <v>45650</v>
      </c>
      <c r="B10761" t="s">
        <v>13</v>
      </c>
      <c r="C10761" t="s">
        <v>6</v>
      </c>
      <c r="D10761" s="2">
        <v>24201</v>
      </c>
      <c r="E10761" t="e">
        <f>VLOOKUP(Actual_Table[[#This Row],[Account]],#REF!,2,FALSE)</f>
        <v>#REF!</v>
      </c>
    </row>
    <row r="10762" spans="1:5" x14ac:dyDescent="0.3">
      <c r="A10762" s="1">
        <v>45650</v>
      </c>
      <c r="B10762" t="s">
        <v>13</v>
      </c>
      <c r="C10762" t="s">
        <v>7</v>
      </c>
      <c r="D10762" s="2">
        <v>13639</v>
      </c>
      <c r="E10762" t="e">
        <f>VLOOKUP(Actual_Table[[#This Row],[Account]],#REF!,2,FALSE)</f>
        <v>#REF!</v>
      </c>
    </row>
    <row r="10763" spans="1:5" x14ac:dyDescent="0.3">
      <c r="A10763" s="1">
        <v>45650</v>
      </c>
      <c r="B10763" t="s">
        <v>13</v>
      </c>
      <c r="C10763" t="s">
        <v>8</v>
      </c>
      <c r="D10763" s="2">
        <v>3798</v>
      </c>
      <c r="E10763" t="e">
        <f>VLOOKUP(Actual_Table[[#This Row],[Account]],#REF!,2,FALSE)</f>
        <v>#REF!</v>
      </c>
    </row>
    <row r="10764" spans="1:5" x14ac:dyDescent="0.3">
      <c r="A10764" s="1">
        <v>45650</v>
      </c>
      <c r="B10764" t="s">
        <v>13</v>
      </c>
      <c r="C10764" t="s">
        <v>9</v>
      </c>
      <c r="D10764" s="2">
        <v>20963</v>
      </c>
      <c r="E10764" t="e">
        <f>VLOOKUP(Actual_Table[[#This Row],[Account]],#REF!,2,FALSE)</f>
        <v>#REF!</v>
      </c>
    </row>
    <row r="10765" spans="1:5" x14ac:dyDescent="0.3">
      <c r="A10765" s="1">
        <v>45650</v>
      </c>
      <c r="B10765" t="s">
        <v>13</v>
      </c>
      <c r="C10765" t="s">
        <v>10</v>
      </c>
      <c r="D10765" s="2">
        <v>20670</v>
      </c>
      <c r="E10765" t="e">
        <f>VLOOKUP(Actual_Table[[#This Row],[Account]],#REF!,2,FALSE)</f>
        <v>#REF!</v>
      </c>
    </row>
    <row r="10766" spans="1:5" x14ac:dyDescent="0.3">
      <c r="A10766" s="1">
        <v>45650</v>
      </c>
      <c r="B10766" t="s">
        <v>14</v>
      </c>
      <c r="C10766" t="s">
        <v>5</v>
      </c>
      <c r="D10766" s="2">
        <v>20339</v>
      </c>
      <c r="E10766" t="e">
        <f>VLOOKUP(Actual_Table[[#This Row],[Account]],#REF!,2,FALSE)</f>
        <v>#REF!</v>
      </c>
    </row>
    <row r="10767" spans="1:5" x14ac:dyDescent="0.3">
      <c r="A10767" s="1">
        <v>45650</v>
      </c>
      <c r="B10767" t="s">
        <v>14</v>
      </c>
      <c r="C10767" t="s">
        <v>6</v>
      </c>
      <c r="D10767" s="2">
        <v>14056</v>
      </c>
      <c r="E10767" t="e">
        <f>VLOOKUP(Actual_Table[[#This Row],[Account]],#REF!,2,FALSE)</f>
        <v>#REF!</v>
      </c>
    </row>
    <row r="10768" spans="1:5" x14ac:dyDescent="0.3">
      <c r="A10768" s="1">
        <v>45650</v>
      </c>
      <c r="B10768" t="s">
        <v>14</v>
      </c>
      <c r="C10768" t="s">
        <v>7</v>
      </c>
      <c r="D10768" s="2">
        <v>5044</v>
      </c>
      <c r="E10768" t="e">
        <f>VLOOKUP(Actual_Table[[#This Row],[Account]],#REF!,2,FALSE)</f>
        <v>#REF!</v>
      </c>
    </row>
    <row r="10769" spans="1:5" x14ac:dyDescent="0.3">
      <c r="A10769" s="1">
        <v>45650</v>
      </c>
      <c r="B10769" t="s">
        <v>14</v>
      </c>
      <c r="C10769" t="s">
        <v>8</v>
      </c>
      <c r="D10769" s="2">
        <v>6638</v>
      </c>
      <c r="E10769" t="e">
        <f>VLOOKUP(Actual_Table[[#This Row],[Account]],#REF!,2,FALSE)</f>
        <v>#REF!</v>
      </c>
    </row>
    <row r="10770" spans="1:5" x14ac:dyDescent="0.3">
      <c r="A10770" s="1">
        <v>45650</v>
      </c>
      <c r="B10770" t="s">
        <v>14</v>
      </c>
      <c r="C10770" t="s">
        <v>9</v>
      </c>
      <c r="D10770" s="2">
        <v>12874</v>
      </c>
      <c r="E10770" t="e">
        <f>VLOOKUP(Actual_Table[[#This Row],[Account]],#REF!,2,FALSE)</f>
        <v>#REF!</v>
      </c>
    </row>
    <row r="10771" spans="1:5" x14ac:dyDescent="0.3">
      <c r="A10771" s="1">
        <v>45650</v>
      </c>
      <c r="B10771" t="s">
        <v>14</v>
      </c>
      <c r="C10771" t="s">
        <v>10</v>
      </c>
      <c r="D10771" s="2">
        <v>22417</v>
      </c>
      <c r="E10771" t="e">
        <f>VLOOKUP(Actual_Table[[#This Row],[Account]],#REF!,2,FALSE)</f>
        <v>#REF!</v>
      </c>
    </row>
    <row r="10772" spans="1:5" x14ac:dyDescent="0.3">
      <c r="A10772" s="1">
        <v>45651</v>
      </c>
      <c r="B10772" t="s">
        <v>4</v>
      </c>
      <c r="C10772" t="s">
        <v>5</v>
      </c>
      <c r="D10772" s="2">
        <v>6104</v>
      </c>
      <c r="E10772" t="e">
        <f>VLOOKUP(Actual_Table[[#This Row],[Account]],#REF!,2,FALSE)</f>
        <v>#REF!</v>
      </c>
    </row>
    <row r="10773" spans="1:5" x14ac:dyDescent="0.3">
      <c r="A10773" s="1">
        <v>45651</v>
      </c>
      <c r="B10773" t="s">
        <v>4</v>
      </c>
      <c r="C10773" t="s">
        <v>6</v>
      </c>
      <c r="D10773" s="2">
        <v>1160</v>
      </c>
      <c r="E10773" t="e">
        <f>VLOOKUP(Actual_Table[[#This Row],[Account]],#REF!,2,FALSE)</f>
        <v>#REF!</v>
      </c>
    </row>
    <row r="10774" spans="1:5" x14ac:dyDescent="0.3">
      <c r="A10774" s="1">
        <v>45651</v>
      </c>
      <c r="B10774" t="s">
        <v>4</v>
      </c>
      <c r="C10774" t="s">
        <v>7</v>
      </c>
      <c r="D10774" s="2">
        <v>7677</v>
      </c>
      <c r="E10774" t="e">
        <f>VLOOKUP(Actual_Table[[#This Row],[Account]],#REF!,2,FALSE)</f>
        <v>#REF!</v>
      </c>
    </row>
    <row r="10775" spans="1:5" x14ac:dyDescent="0.3">
      <c r="A10775" s="1">
        <v>45651</v>
      </c>
      <c r="B10775" t="s">
        <v>4</v>
      </c>
      <c r="C10775" t="s">
        <v>8</v>
      </c>
      <c r="D10775" s="2">
        <v>21460</v>
      </c>
      <c r="E10775" t="e">
        <f>VLOOKUP(Actual_Table[[#This Row],[Account]],#REF!,2,FALSE)</f>
        <v>#REF!</v>
      </c>
    </row>
    <row r="10776" spans="1:5" x14ac:dyDescent="0.3">
      <c r="A10776" s="1">
        <v>45651</v>
      </c>
      <c r="B10776" t="s">
        <v>4</v>
      </c>
      <c r="C10776" t="s">
        <v>9</v>
      </c>
      <c r="D10776" s="2">
        <v>6436</v>
      </c>
      <c r="E10776" t="e">
        <f>VLOOKUP(Actual_Table[[#This Row],[Account]],#REF!,2,FALSE)</f>
        <v>#REF!</v>
      </c>
    </row>
    <row r="10777" spans="1:5" x14ac:dyDescent="0.3">
      <c r="A10777" s="1">
        <v>45651</v>
      </c>
      <c r="B10777" t="s">
        <v>4</v>
      </c>
      <c r="C10777" t="s">
        <v>10</v>
      </c>
      <c r="D10777" s="2">
        <v>3547</v>
      </c>
      <c r="E10777" t="e">
        <f>VLOOKUP(Actual_Table[[#This Row],[Account]],#REF!,2,FALSE)</f>
        <v>#REF!</v>
      </c>
    </row>
    <row r="10778" spans="1:5" x14ac:dyDescent="0.3">
      <c r="A10778" s="1">
        <v>45651</v>
      </c>
      <c r="B10778" t="s">
        <v>11</v>
      </c>
      <c r="C10778" t="s">
        <v>5</v>
      </c>
      <c r="D10778" s="2">
        <v>6542</v>
      </c>
      <c r="E10778" t="e">
        <f>VLOOKUP(Actual_Table[[#This Row],[Account]],#REF!,2,FALSE)</f>
        <v>#REF!</v>
      </c>
    </row>
    <row r="10779" spans="1:5" x14ac:dyDescent="0.3">
      <c r="A10779" s="1">
        <v>45651</v>
      </c>
      <c r="B10779" t="s">
        <v>11</v>
      </c>
      <c r="C10779" t="s">
        <v>6</v>
      </c>
      <c r="D10779" s="2">
        <v>6854</v>
      </c>
      <c r="E10779" t="e">
        <f>VLOOKUP(Actual_Table[[#This Row],[Account]],#REF!,2,FALSE)</f>
        <v>#REF!</v>
      </c>
    </row>
    <row r="10780" spans="1:5" x14ac:dyDescent="0.3">
      <c r="A10780" s="1">
        <v>45651</v>
      </c>
      <c r="B10780" t="s">
        <v>11</v>
      </c>
      <c r="C10780" t="s">
        <v>7</v>
      </c>
      <c r="D10780" s="2">
        <v>9821</v>
      </c>
      <c r="E10780" t="e">
        <f>VLOOKUP(Actual_Table[[#This Row],[Account]],#REF!,2,FALSE)</f>
        <v>#REF!</v>
      </c>
    </row>
    <row r="10781" spans="1:5" x14ac:dyDescent="0.3">
      <c r="A10781" s="1">
        <v>45651</v>
      </c>
      <c r="B10781" t="s">
        <v>11</v>
      </c>
      <c r="C10781" t="s">
        <v>8</v>
      </c>
      <c r="D10781" s="2">
        <v>14333</v>
      </c>
      <c r="E10781" t="e">
        <f>VLOOKUP(Actual_Table[[#This Row],[Account]],#REF!,2,FALSE)</f>
        <v>#REF!</v>
      </c>
    </row>
    <row r="10782" spans="1:5" x14ac:dyDescent="0.3">
      <c r="A10782" s="1">
        <v>45651</v>
      </c>
      <c r="B10782" t="s">
        <v>11</v>
      </c>
      <c r="C10782" t="s">
        <v>9</v>
      </c>
      <c r="D10782" s="2">
        <v>17791</v>
      </c>
      <c r="E10782" t="e">
        <f>VLOOKUP(Actual_Table[[#This Row],[Account]],#REF!,2,FALSE)</f>
        <v>#REF!</v>
      </c>
    </row>
    <row r="10783" spans="1:5" x14ac:dyDescent="0.3">
      <c r="A10783" s="1">
        <v>45651</v>
      </c>
      <c r="B10783" t="s">
        <v>11</v>
      </c>
      <c r="C10783" t="s">
        <v>10</v>
      </c>
      <c r="D10783" s="2">
        <v>9177</v>
      </c>
      <c r="E10783" t="e">
        <f>VLOOKUP(Actual_Table[[#This Row],[Account]],#REF!,2,FALSE)</f>
        <v>#REF!</v>
      </c>
    </row>
    <row r="10784" spans="1:5" x14ac:dyDescent="0.3">
      <c r="A10784" s="1">
        <v>45651</v>
      </c>
      <c r="B10784" t="s">
        <v>12</v>
      </c>
      <c r="C10784" t="s">
        <v>5</v>
      </c>
      <c r="D10784" s="2">
        <v>20774</v>
      </c>
      <c r="E10784" t="e">
        <f>VLOOKUP(Actual_Table[[#This Row],[Account]],#REF!,2,FALSE)</f>
        <v>#REF!</v>
      </c>
    </row>
    <row r="10785" spans="1:5" x14ac:dyDescent="0.3">
      <c r="A10785" s="1">
        <v>45651</v>
      </c>
      <c r="B10785" t="s">
        <v>12</v>
      </c>
      <c r="C10785" t="s">
        <v>6</v>
      </c>
      <c r="D10785" s="2">
        <v>13374</v>
      </c>
      <c r="E10785" t="e">
        <f>VLOOKUP(Actual_Table[[#This Row],[Account]],#REF!,2,FALSE)</f>
        <v>#REF!</v>
      </c>
    </row>
    <row r="10786" spans="1:5" x14ac:dyDescent="0.3">
      <c r="A10786" s="1">
        <v>45651</v>
      </c>
      <c r="B10786" t="s">
        <v>12</v>
      </c>
      <c r="C10786" t="s">
        <v>7</v>
      </c>
      <c r="D10786" s="2">
        <v>23881</v>
      </c>
      <c r="E10786" t="e">
        <f>VLOOKUP(Actual_Table[[#This Row],[Account]],#REF!,2,FALSE)</f>
        <v>#REF!</v>
      </c>
    </row>
    <row r="10787" spans="1:5" x14ac:dyDescent="0.3">
      <c r="A10787" s="1">
        <v>45651</v>
      </c>
      <c r="B10787" t="s">
        <v>12</v>
      </c>
      <c r="C10787" t="s">
        <v>8</v>
      </c>
      <c r="D10787" s="2">
        <v>11546</v>
      </c>
      <c r="E10787" t="e">
        <f>VLOOKUP(Actual_Table[[#This Row],[Account]],#REF!,2,FALSE)</f>
        <v>#REF!</v>
      </c>
    </row>
    <row r="10788" spans="1:5" x14ac:dyDescent="0.3">
      <c r="A10788" s="1">
        <v>45651</v>
      </c>
      <c r="B10788" t="s">
        <v>12</v>
      </c>
      <c r="C10788" t="s">
        <v>9</v>
      </c>
      <c r="D10788" s="2">
        <v>4674</v>
      </c>
      <c r="E10788" t="e">
        <f>VLOOKUP(Actual_Table[[#This Row],[Account]],#REF!,2,FALSE)</f>
        <v>#REF!</v>
      </c>
    </row>
    <row r="10789" spans="1:5" x14ac:dyDescent="0.3">
      <c r="A10789" s="1">
        <v>45651</v>
      </c>
      <c r="B10789" t="s">
        <v>12</v>
      </c>
      <c r="C10789" t="s">
        <v>10</v>
      </c>
      <c r="D10789" s="2">
        <v>18714</v>
      </c>
      <c r="E10789" t="e">
        <f>VLOOKUP(Actual_Table[[#This Row],[Account]],#REF!,2,FALSE)</f>
        <v>#REF!</v>
      </c>
    </row>
    <row r="10790" spans="1:5" x14ac:dyDescent="0.3">
      <c r="A10790" s="1">
        <v>45651</v>
      </c>
      <c r="B10790" t="s">
        <v>13</v>
      </c>
      <c r="C10790" t="s">
        <v>5</v>
      </c>
      <c r="D10790" s="2">
        <v>12871</v>
      </c>
      <c r="E10790" t="e">
        <f>VLOOKUP(Actual_Table[[#This Row],[Account]],#REF!,2,FALSE)</f>
        <v>#REF!</v>
      </c>
    </row>
    <row r="10791" spans="1:5" x14ac:dyDescent="0.3">
      <c r="A10791" s="1">
        <v>45651</v>
      </c>
      <c r="B10791" t="s">
        <v>13</v>
      </c>
      <c r="C10791" t="s">
        <v>6</v>
      </c>
      <c r="D10791" s="2">
        <v>16648</v>
      </c>
      <c r="E10791" t="e">
        <f>VLOOKUP(Actual_Table[[#This Row],[Account]],#REF!,2,FALSE)</f>
        <v>#REF!</v>
      </c>
    </row>
    <row r="10792" spans="1:5" x14ac:dyDescent="0.3">
      <c r="A10792" s="1">
        <v>45651</v>
      </c>
      <c r="B10792" t="s">
        <v>13</v>
      </c>
      <c r="C10792" t="s">
        <v>7</v>
      </c>
      <c r="D10792" s="2">
        <v>13119</v>
      </c>
      <c r="E10792" t="e">
        <f>VLOOKUP(Actual_Table[[#This Row],[Account]],#REF!,2,FALSE)</f>
        <v>#REF!</v>
      </c>
    </row>
    <row r="10793" spans="1:5" x14ac:dyDescent="0.3">
      <c r="A10793" s="1">
        <v>45651</v>
      </c>
      <c r="B10793" t="s">
        <v>13</v>
      </c>
      <c r="C10793" t="s">
        <v>8</v>
      </c>
      <c r="D10793" s="2">
        <v>24997</v>
      </c>
      <c r="E10793" t="e">
        <f>VLOOKUP(Actual_Table[[#This Row],[Account]],#REF!,2,FALSE)</f>
        <v>#REF!</v>
      </c>
    </row>
    <row r="10794" spans="1:5" x14ac:dyDescent="0.3">
      <c r="A10794" s="1">
        <v>45651</v>
      </c>
      <c r="B10794" t="s">
        <v>13</v>
      </c>
      <c r="C10794" t="s">
        <v>9</v>
      </c>
      <c r="D10794" s="2">
        <v>3317</v>
      </c>
      <c r="E10794" t="e">
        <f>VLOOKUP(Actual_Table[[#This Row],[Account]],#REF!,2,FALSE)</f>
        <v>#REF!</v>
      </c>
    </row>
    <row r="10795" spans="1:5" x14ac:dyDescent="0.3">
      <c r="A10795" s="1">
        <v>45651</v>
      </c>
      <c r="B10795" t="s">
        <v>13</v>
      </c>
      <c r="C10795" t="s">
        <v>10</v>
      </c>
      <c r="D10795" s="2">
        <v>2318</v>
      </c>
      <c r="E10795" t="e">
        <f>VLOOKUP(Actual_Table[[#This Row],[Account]],#REF!,2,FALSE)</f>
        <v>#REF!</v>
      </c>
    </row>
    <row r="10796" spans="1:5" x14ac:dyDescent="0.3">
      <c r="A10796" s="1">
        <v>45651</v>
      </c>
      <c r="B10796" t="s">
        <v>14</v>
      </c>
      <c r="C10796" t="s">
        <v>5</v>
      </c>
      <c r="D10796" s="2">
        <v>2054</v>
      </c>
      <c r="E10796" t="e">
        <f>VLOOKUP(Actual_Table[[#This Row],[Account]],#REF!,2,FALSE)</f>
        <v>#REF!</v>
      </c>
    </row>
    <row r="10797" spans="1:5" x14ac:dyDescent="0.3">
      <c r="A10797" s="1">
        <v>45651</v>
      </c>
      <c r="B10797" t="s">
        <v>14</v>
      </c>
      <c r="C10797" t="s">
        <v>6</v>
      </c>
      <c r="D10797" s="2">
        <v>5660</v>
      </c>
      <c r="E10797" t="e">
        <f>VLOOKUP(Actual_Table[[#This Row],[Account]],#REF!,2,FALSE)</f>
        <v>#REF!</v>
      </c>
    </row>
    <row r="10798" spans="1:5" x14ac:dyDescent="0.3">
      <c r="A10798" s="1">
        <v>45651</v>
      </c>
      <c r="B10798" t="s">
        <v>14</v>
      </c>
      <c r="C10798" t="s">
        <v>7</v>
      </c>
      <c r="D10798" s="2">
        <v>16628</v>
      </c>
      <c r="E10798" t="e">
        <f>VLOOKUP(Actual_Table[[#This Row],[Account]],#REF!,2,FALSE)</f>
        <v>#REF!</v>
      </c>
    </row>
    <row r="10799" spans="1:5" x14ac:dyDescent="0.3">
      <c r="A10799" s="1">
        <v>45651</v>
      </c>
      <c r="B10799" t="s">
        <v>14</v>
      </c>
      <c r="C10799" t="s">
        <v>8</v>
      </c>
      <c r="D10799" s="2">
        <v>24904</v>
      </c>
      <c r="E10799" t="e">
        <f>VLOOKUP(Actual_Table[[#This Row],[Account]],#REF!,2,FALSE)</f>
        <v>#REF!</v>
      </c>
    </row>
    <row r="10800" spans="1:5" x14ac:dyDescent="0.3">
      <c r="A10800" s="1">
        <v>45651</v>
      </c>
      <c r="B10800" t="s">
        <v>14</v>
      </c>
      <c r="C10800" t="s">
        <v>9</v>
      </c>
      <c r="D10800" s="2">
        <v>3867</v>
      </c>
      <c r="E10800" t="e">
        <f>VLOOKUP(Actual_Table[[#This Row],[Account]],#REF!,2,FALSE)</f>
        <v>#REF!</v>
      </c>
    </row>
    <row r="10801" spans="1:5" x14ac:dyDescent="0.3">
      <c r="A10801" s="1">
        <v>45651</v>
      </c>
      <c r="B10801" t="s">
        <v>14</v>
      </c>
      <c r="C10801" t="s">
        <v>10</v>
      </c>
      <c r="D10801" s="2">
        <v>15284</v>
      </c>
      <c r="E10801" t="e">
        <f>VLOOKUP(Actual_Table[[#This Row],[Account]],#REF!,2,FALSE)</f>
        <v>#REF!</v>
      </c>
    </row>
    <row r="10802" spans="1:5" x14ac:dyDescent="0.3">
      <c r="A10802" s="1">
        <v>45652</v>
      </c>
      <c r="B10802" t="s">
        <v>4</v>
      </c>
      <c r="C10802" t="s">
        <v>5</v>
      </c>
      <c r="D10802" s="2">
        <v>22007</v>
      </c>
      <c r="E10802" t="e">
        <f>VLOOKUP(Actual_Table[[#This Row],[Account]],#REF!,2,FALSE)</f>
        <v>#REF!</v>
      </c>
    </row>
    <row r="10803" spans="1:5" x14ac:dyDescent="0.3">
      <c r="A10803" s="1">
        <v>45652</v>
      </c>
      <c r="B10803" t="s">
        <v>4</v>
      </c>
      <c r="C10803" t="s">
        <v>6</v>
      </c>
      <c r="D10803" s="2">
        <v>12178</v>
      </c>
      <c r="E10803" t="e">
        <f>VLOOKUP(Actual_Table[[#This Row],[Account]],#REF!,2,FALSE)</f>
        <v>#REF!</v>
      </c>
    </row>
    <row r="10804" spans="1:5" x14ac:dyDescent="0.3">
      <c r="A10804" s="1">
        <v>45652</v>
      </c>
      <c r="B10804" t="s">
        <v>4</v>
      </c>
      <c r="C10804" t="s">
        <v>7</v>
      </c>
      <c r="D10804" s="2">
        <v>19756</v>
      </c>
      <c r="E10804" t="e">
        <f>VLOOKUP(Actual_Table[[#This Row],[Account]],#REF!,2,FALSE)</f>
        <v>#REF!</v>
      </c>
    </row>
    <row r="10805" spans="1:5" x14ac:dyDescent="0.3">
      <c r="A10805" s="1">
        <v>45652</v>
      </c>
      <c r="B10805" t="s">
        <v>4</v>
      </c>
      <c r="C10805" t="s">
        <v>8</v>
      </c>
      <c r="D10805" s="2">
        <v>5318</v>
      </c>
      <c r="E10805" t="e">
        <f>VLOOKUP(Actual_Table[[#This Row],[Account]],#REF!,2,FALSE)</f>
        <v>#REF!</v>
      </c>
    </row>
    <row r="10806" spans="1:5" x14ac:dyDescent="0.3">
      <c r="A10806" s="1">
        <v>45652</v>
      </c>
      <c r="B10806" t="s">
        <v>4</v>
      </c>
      <c r="C10806" t="s">
        <v>9</v>
      </c>
      <c r="D10806" s="2">
        <v>13986</v>
      </c>
      <c r="E10806" t="e">
        <f>VLOOKUP(Actual_Table[[#This Row],[Account]],#REF!,2,FALSE)</f>
        <v>#REF!</v>
      </c>
    </row>
    <row r="10807" spans="1:5" x14ac:dyDescent="0.3">
      <c r="A10807" s="1">
        <v>45652</v>
      </c>
      <c r="B10807" t="s">
        <v>4</v>
      </c>
      <c r="C10807" t="s">
        <v>10</v>
      </c>
      <c r="D10807" s="2">
        <v>1817</v>
      </c>
      <c r="E10807" t="e">
        <f>VLOOKUP(Actual_Table[[#This Row],[Account]],#REF!,2,FALSE)</f>
        <v>#REF!</v>
      </c>
    </row>
    <row r="10808" spans="1:5" x14ac:dyDescent="0.3">
      <c r="A10808" s="1">
        <v>45652</v>
      </c>
      <c r="B10808" t="s">
        <v>11</v>
      </c>
      <c r="C10808" t="s">
        <v>5</v>
      </c>
      <c r="D10808" s="2">
        <v>1632</v>
      </c>
      <c r="E10808" t="e">
        <f>VLOOKUP(Actual_Table[[#This Row],[Account]],#REF!,2,FALSE)</f>
        <v>#REF!</v>
      </c>
    </row>
    <row r="10809" spans="1:5" x14ac:dyDescent="0.3">
      <c r="A10809" s="1">
        <v>45652</v>
      </c>
      <c r="B10809" t="s">
        <v>11</v>
      </c>
      <c r="C10809" t="s">
        <v>6</v>
      </c>
      <c r="D10809" s="2">
        <v>14090</v>
      </c>
      <c r="E10809" t="e">
        <f>VLOOKUP(Actual_Table[[#This Row],[Account]],#REF!,2,FALSE)</f>
        <v>#REF!</v>
      </c>
    </row>
    <row r="10810" spans="1:5" x14ac:dyDescent="0.3">
      <c r="A10810" s="1">
        <v>45652</v>
      </c>
      <c r="B10810" t="s">
        <v>11</v>
      </c>
      <c r="C10810" t="s">
        <v>7</v>
      </c>
      <c r="D10810" s="2">
        <v>4492</v>
      </c>
      <c r="E10810" t="e">
        <f>VLOOKUP(Actual_Table[[#This Row],[Account]],#REF!,2,FALSE)</f>
        <v>#REF!</v>
      </c>
    </row>
    <row r="10811" spans="1:5" x14ac:dyDescent="0.3">
      <c r="A10811" s="1">
        <v>45652</v>
      </c>
      <c r="B10811" t="s">
        <v>11</v>
      </c>
      <c r="C10811" t="s">
        <v>8</v>
      </c>
      <c r="D10811" s="2">
        <v>12988</v>
      </c>
      <c r="E10811" t="e">
        <f>VLOOKUP(Actual_Table[[#This Row],[Account]],#REF!,2,FALSE)</f>
        <v>#REF!</v>
      </c>
    </row>
    <row r="10812" spans="1:5" x14ac:dyDescent="0.3">
      <c r="A10812" s="1">
        <v>45652</v>
      </c>
      <c r="B10812" t="s">
        <v>11</v>
      </c>
      <c r="C10812" t="s">
        <v>9</v>
      </c>
      <c r="D10812" s="2">
        <v>14969</v>
      </c>
      <c r="E10812" t="e">
        <f>VLOOKUP(Actual_Table[[#This Row],[Account]],#REF!,2,FALSE)</f>
        <v>#REF!</v>
      </c>
    </row>
    <row r="10813" spans="1:5" x14ac:dyDescent="0.3">
      <c r="A10813" s="1">
        <v>45652</v>
      </c>
      <c r="B10813" t="s">
        <v>11</v>
      </c>
      <c r="C10813" t="s">
        <v>10</v>
      </c>
      <c r="D10813" s="2">
        <v>6045</v>
      </c>
      <c r="E10813" t="e">
        <f>VLOOKUP(Actual_Table[[#This Row],[Account]],#REF!,2,FALSE)</f>
        <v>#REF!</v>
      </c>
    </row>
    <row r="10814" spans="1:5" x14ac:dyDescent="0.3">
      <c r="A10814" s="1">
        <v>45652</v>
      </c>
      <c r="B10814" t="s">
        <v>12</v>
      </c>
      <c r="C10814" t="s">
        <v>5</v>
      </c>
      <c r="D10814" s="2">
        <v>24532</v>
      </c>
      <c r="E10814" t="e">
        <f>VLOOKUP(Actual_Table[[#This Row],[Account]],#REF!,2,FALSE)</f>
        <v>#REF!</v>
      </c>
    </row>
    <row r="10815" spans="1:5" x14ac:dyDescent="0.3">
      <c r="A10815" s="1">
        <v>45652</v>
      </c>
      <c r="B10815" t="s">
        <v>12</v>
      </c>
      <c r="C10815" t="s">
        <v>6</v>
      </c>
      <c r="D10815" s="2">
        <v>6149</v>
      </c>
      <c r="E10815" t="e">
        <f>VLOOKUP(Actual_Table[[#This Row],[Account]],#REF!,2,FALSE)</f>
        <v>#REF!</v>
      </c>
    </row>
    <row r="10816" spans="1:5" x14ac:dyDescent="0.3">
      <c r="A10816" s="1">
        <v>45652</v>
      </c>
      <c r="B10816" t="s">
        <v>12</v>
      </c>
      <c r="C10816" t="s">
        <v>7</v>
      </c>
      <c r="D10816" s="2">
        <v>15073</v>
      </c>
      <c r="E10816" t="e">
        <f>VLOOKUP(Actual_Table[[#This Row],[Account]],#REF!,2,FALSE)</f>
        <v>#REF!</v>
      </c>
    </row>
    <row r="10817" spans="1:5" x14ac:dyDescent="0.3">
      <c r="A10817" s="1">
        <v>45652</v>
      </c>
      <c r="B10817" t="s">
        <v>12</v>
      </c>
      <c r="C10817" t="s">
        <v>8</v>
      </c>
      <c r="D10817" s="2">
        <v>21700</v>
      </c>
      <c r="E10817" t="e">
        <f>VLOOKUP(Actual_Table[[#This Row],[Account]],#REF!,2,FALSE)</f>
        <v>#REF!</v>
      </c>
    </row>
    <row r="10818" spans="1:5" x14ac:dyDescent="0.3">
      <c r="A10818" s="1">
        <v>45652</v>
      </c>
      <c r="B10818" t="s">
        <v>12</v>
      </c>
      <c r="C10818" t="s">
        <v>9</v>
      </c>
      <c r="D10818" s="2">
        <v>9789</v>
      </c>
      <c r="E10818" t="e">
        <f>VLOOKUP(Actual_Table[[#This Row],[Account]],#REF!,2,FALSE)</f>
        <v>#REF!</v>
      </c>
    </row>
    <row r="10819" spans="1:5" x14ac:dyDescent="0.3">
      <c r="A10819" s="1">
        <v>45652</v>
      </c>
      <c r="B10819" t="s">
        <v>12</v>
      </c>
      <c r="C10819" t="s">
        <v>10</v>
      </c>
      <c r="D10819" s="2">
        <v>15273</v>
      </c>
      <c r="E10819" t="e">
        <f>VLOOKUP(Actual_Table[[#This Row],[Account]],#REF!,2,FALSE)</f>
        <v>#REF!</v>
      </c>
    </row>
    <row r="10820" spans="1:5" x14ac:dyDescent="0.3">
      <c r="A10820" s="1">
        <v>45652</v>
      </c>
      <c r="B10820" t="s">
        <v>13</v>
      </c>
      <c r="C10820" t="s">
        <v>5</v>
      </c>
      <c r="D10820" s="2">
        <v>23683</v>
      </c>
      <c r="E10820" t="e">
        <f>VLOOKUP(Actual_Table[[#This Row],[Account]],#REF!,2,FALSE)</f>
        <v>#REF!</v>
      </c>
    </row>
    <row r="10821" spans="1:5" x14ac:dyDescent="0.3">
      <c r="A10821" s="1">
        <v>45652</v>
      </c>
      <c r="B10821" t="s">
        <v>13</v>
      </c>
      <c r="C10821" t="s">
        <v>6</v>
      </c>
      <c r="D10821" s="2">
        <v>1624</v>
      </c>
      <c r="E10821" t="e">
        <f>VLOOKUP(Actual_Table[[#This Row],[Account]],#REF!,2,FALSE)</f>
        <v>#REF!</v>
      </c>
    </row>
    <row r="10822" spans="1:5" x14ac:dyDescent="0.3">
      <c r="A10822" s="1">
        <v>45652</v>
      </c>
      <c r="B10822" t="s">
        <v>13</v>
      </c>
      <c r="C10822" t="s">
        <v>7</v>
      </c>
      <c r="D10822" s="2">
        <v>21682</v>
      </c>
      <c r="E10822" t="e">
        <f>VLOOKUP(Actual_Table[[#This Row],[Account]],#REF!,2,FALSE)</f>
        <v>#REF!</v>
      </c>
    </row>
    <row r="10823" spans="1:5" x14ac:dyDescent="0.3">
      <c r="A10823" s="1">
        <v>45652</v>
      </c>
      <c r="B10823" t="s">
        <v>13</v>
      </c>
      <c r="C10823" t="s">
        <v>8</v>
      </c>
      <c r="D10823" s="2">
        <v>14494</v>
      </c>
      <c r="E10823" t="e">
        <f>VLOOKUP(Actual_Table[[#This Row],[Account]],#REF!,2,FALSE)</f>
        <v>#REF!</v>
      </c>
    </row>
    <row r="10824" spans="1:5" x14ac:dyDescent="0.3">
      <c r="A10824" s="1">
        <v>45652</v>
      </c>
      <c r="B10824" t="s">
        <v>13</v>
      </c>
      <c r="C10824" t="s">
        <v>9</v>
      </c>
      <c r="D10824" s="2">
        <v>6664</v>
      </c>
      <c r="E10824" t="e">
        <f>VLOOKUP(Actual_Table[[#This Row],[Account]],#REF!,2,FALSE)</f>
        <v>#REF!</v>
      </c>
    </row>
    <row r="10825" spans="1:5" x14ac:dyDescent="0.3">
      <c r="A10825" s="1">
        <v>45652</v>
      </c>
      <c r="B10825" t="s">
        <v>13</v>
      </c>
      <c r="C10825" t="s">
        <v>10</v>
      </c>
      <c r="D10825" s="2">
        <v>3343</v>
      </c>
      <c r="E10825" t="e">
        <f>VLOOKUP(Actual_Table[[#This Row],[Account]],#REF!,2,FALSE)</f>
        <v>#REF!</v>
      </c>
    </row>
    <row r="10826" spans="1:5" x14ac:dyDescent="0.3">
      <c r="A10826" s="1">
        <v>45652</v>
      </c>
      <c r="B10826" t="s">
        <v>14</v>
      </c>
      <c r="C10826" t="s">
        <v>5</v>
      </c>
      <c r="D10826" s="2">
        <v>17184</v>
      </c>
      <c r="E10826" t="e">
        <f>VLOOKUP(Actual_Table[[#This Row],[Account]],#REF!,2,FALSE)</f>
        <v>#REF!</v>
      </c>
    </row>
    <row r="10827" spans="1:5" x14ac:dyDescent="0.3">
      <c r="A10827" s="1">
        <v>45652</v>
      </c>
      <c r="B10827" t="s">
        <v>14</v>
      </c>
      <c r="C10827" t="s">
        <v>6</v>
      </c>
      <c r="D10827" s="2">
        <v>19275</v>
      </c>
      <c r="E10827" t="e">
        <f>VLOOKUP(Actual_Table[[#This Row],[Account]],#REF!,2,FALSE)</f>
        <v>#REF!</v>
      </c>
    </row>
    <row r="10828" spans="1:5" x14ac:dyDescent="0.3">
      <c r="A10828" s="1">
        <v>45652</v>
      </c>
      <c r="B10828" t="s">
        <v>14</v>
      </c>
      <c r="C10828" t="s">
        <v>7</v>
      </c>
      <c r="D10828" s="2">
        <v>21319</v>
      </c>
      <c r="E10828" t="e">
        <f>VLOOKUP(Actual_Table[[#This Row],[Account]],#REF!,2,FALSE)</f>
        <v>#REF!</v>
      </c>
    </row>
    <row r="10829" spans="1:5" x14ac:dyDescent="0.3">
      <c r="A10829" s="1">
        <v>45652</v>
      </c>
      <c r="B10829" t="s">
        <v>14</v>
      </c>
      <c r="C10829" t="s">
        <v>8</v>
      </c>
      <c r="D10829" s="2">
        <v>12584</v>
      </c>
      <c r="E10829" t="e">
        <f>VLOOKUP(Actual_Table[[#This Row],[Account]],#REF!,2,FALSE)</f>
        <v>#REF!</v>
      </c>
    </row>
    <row r="10830" spans="1:5" x14ac:dyDescent="0.3">
      <c r="A10830" s="1">
        <v>45652</v>
      </c>
      <c r="B10830" t="s">
        <v>14</v>
      </c>
      <c r="C10830" t="s">
        <v>9</v>
      </c>
      <c r="D10830" s="2">
        <v>18727</v>
      </c>
      <c r="E10830" t="e">
        <f>VLOOKUP(Actual_Table[[#This Row],[Account]],#REF!,2,FALSE)</f>
        <v>#REF!</v>
      </c>
    </row>
    <row r="10831" spans="1:5" x14ac:dyDescent="0.3">
      <c r="A10831" s="1">
        <v>45652</v>
      </c>
      <c r="B10831" t="s">
        <v>14</v>
      </c>
      <c r="C10831" t="s">
        <v>10</v>
      </c>
      <c r="D10831" s="2">
        <v>7382</v>
      </c>
      <c r="E10831" t="e">
        <f>VLOOKUP(Actual_Table[[#This Row],[Account]],#REF!,2,FALSE)</f>
        <v>#REF!</v>
      </c>
    </row>
    <row r="10832" spans="1:5" x14ac:dyDescent="0.3">
      <c r="A10832" s="1">
        <v>45653</v>
      </c>
      <c r="B10832" t="s">
        <v>4</v>
      </c>
      <c r="C10832" t="s">
        <v>5</v>
      </c>
      <c r="D10832" s="2">
        <v>8596</v>
      </c>
      <c r="E10832" t="e">
        <f>VLOOKUP(Actual_Table[[#This Row],[Account]],#REF!,2,FALSE)</f>
        <v>#REF!</v>
      </c>
    </row>
    <row r="10833" spans="1:5" x14ac:dyDescent="0.3">
      <c r="A10833" s="1">
        <v>45653</v>
      </c>
      <c r="B10833" t="s">
        <v>4</v>
      </c>
      <c r="C10833" t="s">
        <v>6</v>
      </c>
      <c r="D10833" s="2">
        <v>8988</v>
      </c>
      <c r="E10833" t="e">
        <f>VLOOKUP(Actual_Table[[#This Row],[Account]],#REF!,2,FALSE)</f>
        <v>#REF!</v>
      </c>
    </row>
    <row r="10834" spans="1:5" x14ac:dyDescent="0.3">
      <c r="A10834" s="1">
        <v>45653</v>
      </c>
      <c r="B10834" t="s">
        <v>4</v>
      </c>
      <c r="C10834" t="s">
        <v>7</v>
      </c>
      <c r="D10834" s="2">
        <v>13506</v>
      </c>
      <c r="E10834" t="e">
        <f>VLOOKUP(Actual_Table[[#This Row],[Account]],#REF!,2,FALSE)</f>
        <v>#REF!</v>
      </c>
    </row>
    <row r="10835" spans="1:5" x14ac:dyDescent="0.3">
      <c r="A10835" s="1">
        <v>45653</v>
      </c>
      <c r="B10835" t="s">
        <v>4</v>
      </c>
      <c r="C10835" t="s">
        <v>8</v>
      </c>
      <c r="D10835" s="2">
        <v>5929</v>
      </c>
      <c r="E10835" t="e">
        <f>VLOOKUP(Actual_Table[[#This Row],[Account]],#REF!,2,FALSE)</f>
        <v>#REF!</v>
      </c>
    </row>
    <row r="10836" spans="1:5" x14ac:dyDescent="0.3">
      <c r="A10836" s="1">
        <v>45653</v>
      </c>
      <c r="B10836" t="s">
        <v>4</v>
      </c>
      <c r="C10836" t="s">
        <v>9</v>
      </c>
      <c r="D10836" s="2">
        <v>19870</v>
      </c>
      <c r="E10836" t="e">
        <f>VLOOKUP(Actual_Table[[#This Row],[Account]],#REF!,2,FALSE)</f>
        <v>#REF!</v>
      </c>
    </row>
    <row r="10837" spans="1:5" x14ac:dyDescent="0.3">
      <c r="A10837" s="1">
        <v>45653</v>
      </c>
      <c r="B10837" t="s">
        <v>4</v>
      </c>
      <c r="C10837" t="s">
        <v>10</v>
      </c>
      <c r="D10837" s="2">
        <v>17054</v>
      </c>
      <c r="E10837" t="e">
        <f>VLOOKUP(Actual_Table[[#This Row],[Account]],#REF!,2,FALSE)</f>
        <v>#REF!</v>
      </c>
    </row>
    <row r="10838" spans="1:5" x14ac:dyDescent="0.3">
      <c r="A10838" s="1">
        <v>45653</v>
      </c>
      <c r="B10838" t="s">
        <v>11</v>
      </c>
      <c r="C10838" t="s">
        <v>5</v>
      </c>
      <c r="D10838" s="2">
        <v>4896</v>
      </c>
      <c r="E10838" t="e">
        <f>VLOOKUP(Actual_Table[[#This Row],[Account]],#REF!,2,FALSE)</f>
        <v>#REF!</v>
      </c>
    </row>
    <row r="10839" spans="1:5" x14ac:dyDescent="0.3">
      <c r="A10839" s="1">
        <v>45653</v>
      </c>
      <c r="B10839" t="s">
        <v>11</v>
      </c>
      <c r="C10839" t="s">
        <v>6</v>
      </c>
      <c r="D10839" s="2">
        <v>20468</v>
      </c>
      <c r="E10839" t="e">
        <f>VLOOKUP(Actual_Table[[#This Row],[Account]],#REF!,2,FALSE)</f>
        <v>#REF!</v>
      </c>
    </row>
    <row r="10840" spans="1:5" x14ac:dyDescent="0.3">
      <c r="A10840" s="1">
        <v>45653</v>
      </c>
      <c r="B10840" t="s">
        <v>11</v>
      </c>
      <c r="C10840" t="s">
        <v>7</v>
      </c>
      <c r="D10840" s="2">
        <v>16801</v>
      </c>
      <c r="E10840" t="e">
        <f>VLOOKUP(Actual_Table[[#This Row],[Account]],#REF!,2,FALSE)</f>
        <v>#REF!</v>
      </c>
    </row>
    <row r="10841" spans="1:5" x14ac:dyDescent="0.3">
      <c r="A10841" s="1">
        <v>45653</v>
      </c>
      <c r="B10841" t="s">
        <v>11</v>
      </c>
      <c r="C10841" t="s">
        <v>8</v>
      </c>
      <c r="D10841" s="2">
        <v>17433</v>
      </c>
      <c r="E10841" t="e">
        <f>VLOOKUP(Actual_Table[[#This Row],[Account]],#REF!,2,FALSE)</f>
        <v>#REF!</v>
      </c>
    </row>
    <row r="10842" spans="1:5" x14ac:dyDescent="0.3">
      <c r="A10842" s="1">
        <v>45653</v>
      </c>
      <c r="B10842" t="s">
        <v>11</v>
      </c>
      <c r="C10842" t="s">
        <v>9</v>
      </c>
      <c r="D10842" s="2">
        <v>3499</v>
      </c>
      <c r="E10842" t="e">
        <f>VLOOKUP(Actual_Table[[#This Row],[Account]],#REF!,2,FALSE)</f>
        <v>#REF!</v>
      </c>
    </row>
    <row r="10843" spans="1:5" x14ac:dyDescent="0.3">
      <c r="A10843" s="1">
        <v>45653</v>
      </c>
      <c r="B10843" t="s">
        <v>11</v>
      </c>
      <c r="C10843" t="s">
        <v>10</v>
      </c>
      <c r="D10843" s="2">
        <v>5699</v>
      </c>
      <c r="E10843" t="e">
        <f>VLOOKUP(Actual_Table[[#This Row],[Account]],#REF!,2,FALSE)</f>
        <v>#REF!</v>
      </c>
    </row>
    <row r="10844" spans="1:5" x14ac:dyDescent="0.3">
      <c r="A10844" s="1">
        <v>45653</v>
      </c>
      <c r="B10844" t="s">
        <v>12</v>
      </c>
      <c r="C10844" t="s">
        <v>5</v>
      </c>
      <c r="D10844" s="2">
        <v>17727</v>
      </c>
      <c r="E10844" t="e">
        <f>VLOOKUP(Actual_Table[[#This Row],[Account]],#REF!,2,FALSE)</f>
        <v>#REF!</v>
      </c>
    </row>
    <row r="10845" spans="1:5" x14ac:dyDescent="0.3">
      <c r="A10845" s="1">
        <v>45653</v>
      </c>
      <c r="B10845" t="s">
        <v>12</v>
      </c>
      <c r="C10845" t="s">
        <v>6</v>
      </c>
      <c r="D10845" s="2">
        <v>7457</v>
      </c>
      <c r="E10845" t="e">
        <f>VLOOKUP(Actual_Table[[#This Row],[Account]],#REF!,2,FALSE)</f>
        <v>#REF!</v>
      </c>
    </row>
    <row r="10846" spans="1:5" x14ac:dyDescent="0.3">
      <c r="A10846" s="1">
        <v>45653</v>
      </c>
      <c r="B10846" t="s">
        <v>12</v>
      </c>
      <c r="C10846" t="s">
        <v>7</v>
      </c>
      <c r="D10846" s="2">
        <v>24381</v>
      </c>
      <c r="E10846" t="e">
        <f>VLOOKUP(Actual_Table[[#This Row],[Account]],#REF!,2,FALSE)</f>
        <v>#REF!</v>
      </c>
    </row>
    <row r="10847" spans="1:5" x14ac:dyDescent="0.3">
      <c r="A10847" s="1">
        <v>45653</v>
      </c>
      <c r="B10847" t="s">
        <v>12</v>
      </c>
      <c r="C10847" t="s">
        <v>8</v>
      </c>
      <c r="D10847" s="2">
        <v>21835</v>
      </c>
      <c r="E10847" t="e">
        <f>VLOOKUP(Actual_Table[[#This Row],[Account]],#REF!,2,FALSE)</f>
        <v>#REF!</v>
      </c>
    </row>
    <row r="10848" spans="1:5" x14ac:dyDescent="0.3">
      <c r="A10848" s="1">
        <v>45653</v>
      </c>
      <c r="B10848" t="s">
        <v>12</v>
      </c>
      <c r="C10848" t="s">
        <v>9</v>
      </c>
      <c r="D10848" s="2">
        <v>13729</v>
      </c>
      <c r="E10848" t="e">
        <f>VLOOKUP(Actual_Table[[#This Row],[Account]],#REF!,2,FALSE)</f>
        <v>#REF!</v>
      </c>
    </row>
    <row r="10849" spans="1:5" x14ac:dyDescent="0.3">
      <c r="A10849" s="1">
        <v>45653</v>
      </c>
      <c r="B10849" t="s">
        <v>12</v>
      </c>
      <c r="C10849" t="s">
        <v>10</v>
      </c>
      <c r="D10849" s="2">
        <v>3668</v>
      </c>
      <c r="E10849" t="e">
        <f>VLOOKUP(Actual_Table[[#This Row],[Account]],#REF!,2,FALSE)</f>
        <v>#REF!</v>
      </c>
    </row>
    <row r="10850" spans="1:5" x14ac:dyDescent="0.3">
      <c r="A10850" s="1">
        <v>45653</v>
      </c>
      <c r="B10850" t="s">
        <v>13</v>
      </c>
      <c r="C10850" t="s">
        <v>5</v>
      </c>
      <c r="D10850" s="2">
        <v>2289</v>
      </c>
      <c r="E10850" t="e">
        <f>VLOOKUP(Actual_Table[[#This Row],[Account]],#REF!,2,FALSE)</f>
        <v>#REF!</v>
      </c>
    </row>
    <row r="10851" spans="1:5" x14ac:dyDescent="0.3">
      <c r="A10851" s="1">
        <v>45653</v>
      </c>
      <c r="B10851" t="s">
        <v>13</v>
      </c>
      <c r="C10851" t="s">
        <v>6</v>
      </c>
      <c r="D10851" s="2">
        <v>5154</v>
      </c>
      <c r="E10851" t="e">
        <f>VLOOKUP(Actual_Table[[#This Row],[Account]],#REF!,2,FALSE)</f>
        <v>#REF!</v>
      </c>
    </row>
    <row r="10852" spans="1:5" x14ac:dyDescent="0.3">
      <c r="A10852" s="1">
        <v>45653</v>
      </c>
      <c r="B10852" t="s">
        <v>13</v>
      </c>
      <c r="C10852" t="s">
        <v>7</v>
      </c>
      <c r="D10852" s="2">
        <v>16114</v>
      </c>
      <c r="E10852" t="e">
        <f>VLOOKUP(Actual_Table[[#This Row],[Account]],#REF!,2,FALSE)</f>
        <v>#REF!</v>
      </c>
    </row>
    <row r="10853" spans="1:5" x14ac:dyDescent="0.3">
      <c r="A10853" s="1">
        <v>45653</v>
      </c>
      <c r="B10853" t="s">
        <v>13</v>
      </c>
      <c r="C10853" t="s">
        <v>8</v>
      </c>
      <c r="D10853" s="2">
        <v>21730</v>
      </c>
      <c r="E10853" t="e">
        <f>VLOOKUP(Actual_Table[[#This Row],[Account]],#REF!,2,FALSE)</f>
        <v>#REF!</v>
      </c>
    </row>
    <row r="10854" spans="1:5" x14ac:dyDescent="0.3">
      <c r="A10854" s="1">
        <v>45653</v>
      </c>
      <c r="B10854" t="s">
        <v>13</v>
      </c>
      <c r="C10854" t="s">
        <v>9</v>
      </c>
      <c r="D10854" s="2">
        <v>16697</v>
      </c>
      <c r="E10854" t="e">
        <f>VLOOKUP(Actual_Table[[#This Row],[Account]],#REF!,2,FALSE)</f>
        <v>#REF!</v>
      </c>
    </row>
    <row r="10855" spans="1:5" x14ac:dyDescent="0.3">
      <c r="A10855" s="1">
        <v>45653</v>
      </c>
      <c r="B10855" t="s">
        <v>13</v>
      </c>
      <c r="C10855" t="s">
        <v>10</v>
      </c>
      <c r="D10855" s="2">
        <v>8551</v>
      </c>
      <c r="E10855" t="e">
        <f>VLOOKUP(Actual_Table[[#This Row],[Account]],#REF!,2,FALSE)</f>
        <v>#REF!</v>
      </c>
    </row>
    <row r="10856" spans="1:5" x14ac:dyDescent="0.3">
      <c r="A10856" s="1">
        <v>45653</v>
      </c>
      <c r="B10856" t="s">
        <v>14</v>
      </c>
      <c r="C10856" t="s">
        <v>5</v>
      </c>
      <c r="D10856" s="2">
        <v>10839</v>
      </c>
      <c r="E10856" t="e">
        <f>VLOOKUP(Actual_Table[[#This Row],[Account]],#REF!,2,FALSE)</f>
        <v>#REF!</v>
      </c>
    </row>
    <row r="10857" spans="1:5" x14ac:dyDescent="0.3">
      <c r="A10857" s="1">
        <v>45653</v>
      </c>
      <c r="B10857" t="s">
        <v>14</v>
      </c>
      <c r="C10857" t="s">
        <v>6</v>
      </c>
      <c r="D10857" s="2">
        <v>6556</v>
      </c>
      <c r="E10857" t="e">
        <f>VLOOKUP(Actual_Table[[#This Row],[Account]],#REF!,2,FALSE)</f>
        <v>#REF!</v>
      </c>
    </row>
    <row r="10858" spans="1:5" x14ac:dyDescent="0.3">
      <c r="A10858" s="1">
        <v>45653</v>
      </c>
      <c r="B10858" t="s">
        <v>14</v>
      </c>
      <c r="C10858" t="s">
        <v>7</v>
      </c>
      <c r="D10858" s="2">
        <v>24711</v>
      </c>
      <c r="E10858" t="e">
        <f>VLOOKUP(Actual_Table[[#This Row],[Account]],#REF!,2,FALSE)</f>
        <v>#REF!</v>
      </c>
    </row>
    <row r="10859" spans="1:5" x14ac:dyDescent="0.3">
      <c r="A10859" s="1">
        <v>45653</v>
      </c>
      <c r="B10859" t="s">
        <v>14</v>
      </c>
      <c r="C10859" t="s">
        <v>8</v>
      </c>
      <c r="D10859" s="2">
        <v>22849</v>
      </c>
      <c r="E10859" t="e">
        <f>VLOOKUP(Actual_Table[[#This Row],[Account]],#REF!,2,FALSE)</f>
        <v>#REF!</v>
      </c>
    </row>
    <row r="10860" spans="1:5" x14ac:dyDescent="0.3">
      <c r="A10860" s="1">
        <v>45653</v>
      </c>
      <c r="B10860" t="s">
        <v>14</v>
      </c>
      <c r="C10860" t="s">
        <v>9</v>
      </c>
      <c r="D10860" s="2">
        <v>10793</v>
      </c>
      <c r="E10860" t="e">
        <f>VLOOKUP(Actual_Table[[#This Row],[Account]],#REF!,2,FALSE)</f>
        <v>#REF!</v>
      </c>
    </row>
    <row r="10861" spans="1:5" x14ac:dyDescent="0.3">
      <c r="A10861" s="1">
        <v>45653</v>
      </c>
      <c r="B10861" t="s">
        <v>14</v>
      </c>
      <c r="C10861" t="s">
        <v>10</v>
      </c>
      <c r="D10861" s="2">
        <v>13277</v>
      </c>
      <c r="E10861" t="e">
        <f>VLOOKUP(Actual_Table[[#This Row],[Account]],#REF!,2,FALSE)</f>
        <v>#REF!</v>
      </c>
    </row>
    <row r="10862" spans="1:5" x14ac:dyDescent="0.3">
      <c r="A10862" s="1">
        <v>45654</v>
      </c>
      <c r="B10862" t="s">
        <v>4</v>
      </c>
      <c r="C10862" t="s">
        <v>5</v>
      </c>
      <c r="D10862" s="2">
        <v>6250</v>
      </c>
      <c r="E10862" t="e">
        <f>VLOOKUP(Actual_Table[[#This Row],[Account]],#REF!,2,FALSE)</f>
        <v>#REF!</v>
      </c>
    </row>
    <row r="10863" spans="1:5" x14ac:dyDescent="0.3">
      <c r="A10863" s="1">
        <v>45654</v>
      </c>
      <c r="B10863" t="s">
        <v>4</v>
      </c>
      <c r="C10863" t="s">
        <v>6</v>
      </c>
      <c r="D10863" s="2">
        <v>13330</v>
      </c>
      <c r="E10863" t="e">
        <f>VLOOKUP(Actual_Table[[#This Row],[Account]],#REF!,2,FALSE)</f>
        <v>#REF!</v>
      </c>
    </row>
    <row r="10864" spans="1:5" x14ac:dyDescent="0.3">
      <c r="A10864" s="1">
        <v>45654</v>
      </c>
      <c r="B10864" t="s">
        <v>4</v>
      </c>
      <c r="C10864" t="s">
        <v>7</v>
      </c>
      <c r="D10864" s="2">
        <v>10223</v>
      </c>
      <c r="E10864" t="e">
        <f>VLOOKUP(Actual_Table[[#This Row],[Account]],#REF!,2,FALSE)</f>
        <v>#REF!</v>
      </c>
    </row>
    <row r="10865" spans="1:5" x14ac:dyDescent="0.3">
      <c r="A10865" s="1">
        <v>45654</v>
      </c>
      <c r="B10865" t="s">
        <v>4</v>
      </c>
      <c r="C10865" t="s">
        <v>8</v>
      </c>
      <c r="D10865" s="2">
        <v>7179</v>
      </c>
      <c r="E10865" t="e">
        <f>VLOOKUP(Actual_Table[[#This Row],[Account]],#REF!,2,FALSE)</f>
        <v>#REF!</v>
      </c>
    </row>
    <row r="10866" spans="1:5" x14ac:dyDescent="0.3">
      <c r="A10866" s="1">
        <v>45654</v>
      </c>
      <c r="B10866" t="s">
        <v>4</v>
      </c>
      <c r="C10866" t="s">
        <v>9</v>
      </c>
      <c r="D10866" s="2">
        <v>23746</v>
      </c>
      <c r="E10866" t="e">
        <f>VLOOKUP(Actual_Table[[#This Row],[Account]],#REF!,2,FALSE)</f>
        <v>#REF!</v>
      </c>
    </row>
    <row r="10867" spans="1:5" x14ac:dyDescent="0.3">
      <c r="A10867" s="1">
        <v>45654</v>
      </c>
      <c r="B10867" t="s">
        <v>4</v>
      </c>
      <c r="C10867" t="s">
        <v>10</v>
      </c>
      <c r="D10867" s="2">
        <v>11494</v>
      </c>
      <c r="E10867" t="e">
        <f>VLOOKUP(Actual_Table[[#This Row],[Account]],#REF!,2,FALSE)</f>
        <v>#REF!</v>
      </c>
    </row>
    <row r="10868" spans="1:5" x14ac:dyDescent="0.3">
      <c r="A10868" s="1">
        <v>45654</v>
      </c>
      <c r="B10868" t="s">
        <v>11</v>
      </c>
      <c r="C10868" t="s">
        <v>5</v>
      </c>
      <c r="D10868" s="2">
        <v>7570</v>
      </c>
      <c r="E10868" t="e">
        <f>VLOOKUP(Actual_Table[[#This Row],[Account]],#REF!,2,FALSE)</f>
        <v>#REF!</v>
      </c>
    </row>
    <row r="10869" spans="1:5" x14ac:dyDescent="0.3">
      <c r="A10869" s="1">
        <v>45654</v>
      </c>
      <c r="B10869" t="s">
        <v>11</v>
      </c>
      <c r="C10869" t="s">
        <v>6</v>
      </c>
      <c r="D10869" s="2">
        <v>1857</v>
      </c>
      <c r="E10869" t="e">
        <f>VLOOKUP(Actual_Table[[#This Row],[Account]],#REF!,2,FALSE)</f>
        <v>#REF!</v>
      </c>
    </row>
    <row r="10870" spans="1:5" x14ac:dyDescent="0.3">
      <c r="A10870" s="1">
        <v>45654</v>
      </c>
      <c r="B10870" t="s">
        <v>11</v>
      </c>
      <c r="C10870" t="s">
        <v>7</v>
      </c>
      <c r="D10870" s="2">
        <v>4312</v>
      </c>
      <c r="E10870" t="e">
        <f>VLOOKUP(Actual_Table[[#This Row],[Account]],#REF!,2,FALSE)</f>
        <v>#REF!</v>
      </c>
    </row>
    <row r="10871" spans="1:5" x14ac:dyDescent="0.3">
      <c r="A10871" s="1">
        <v>45654</v>
      </c>
      <c r="B10871" t="s">
        <v>11</v>
      </c>
      <c r="C10871" t="s">
        <v>8</v>
      </c>
      <c r="D10871" s="2">
        <v>4006</v>
      </c>
      <c r="E10871" t="e">
        <f>VLOOKUP(Actual_Table[[#This Row],[Account]],#REF!,2,FALSE)</f>
        <v>#REF!</v>
      </c>
    </row>
    <row r="10872" spans="1:5" x14ac:dyDescent="0.3">
      <c r="A10872" s="1">
        <v>45654</v>
      </c>
      <c r="B10872" t="s">
        <v>11</v>
      </c>
      <c r="C10872" t="s">
        <v>9</v>
      </c>
      <c r="D10872" s="2">
        <v>19839</v>
      </c>
      <c r="E10872" t="e">
        <f>VLOOKUP(Actual_Table[[#This Row],[Account]],#REF!,2,FALSE)</f>
        <v>#REF!</v>
      </c>
    </row>
    <row r="10873" spans="1:5" x14ac:dyDescent="0.3">
      <c r="A10873" s="1">
        <v>45654</v>
      </c>
      <c r="B10873" t="s">
        <v>11</v>
      </c>
      <c r="C10873" t="s">
        <v>10</v>
      </c>
      <c r="D10873" s="2">
        <v>11974</v>
      </c>
      <c r="E10873" t="e">
        <f>VLOOKUP(Actual_Table[[#This Row],[Account]],#REF!,2,FALSE)</f>
        <v>#REF!</v>
      </c>
    </row>
    <row r="10874" spans="1:5" x14ac:dyDescent="0.3">
      <c r="A10874" s="1">
        <v>45654</v>
      </c>
      <c r="B10874" t="s">
        <v>12</v>
      </c>
      <c r="C10874" t="s">
        <v>5</v>
      </c>
      <c r="D10874" s="2">
        <v>12822</v>
      </c>
      <c r="E10874" t="e">
        <f>VLOOKUP(Actual_Table[[#This Row],[Account]],#REF!,2,FALSE)</f>
        <v>#REF!</v>
      </c>
    </row>
    <row r="10875" spans="1:5" x14ac:dyDescent="0.3">
      <c r="A10875" s="1">
        <v>45654</v>
      </c>
      <c r="B10875" t="s">
        <v>12</v>
      </c>
      <c r="C10875" t="s">
        <v>6</v>
      </c>
      <c r="D10875" s="2">
        <v>22209</v>
      </c>
      <c r="E10875" t="e">
        <f>VLOOKUP(Actual_Table[[#This Row],[Account]],#REF!,2,FALSE)</f>
        <v>#REF!</v>
      </c>
    </row>
    <row r="10876" spans="1:5" x14ac:dyDescent="0.3">
      <c r="A10876" s="1">
        <v>45654</v>
      </c>
      <c r="B10876" t="s">
        <v>12</v>
      </c>
      <c r="C10876" t="s">
        <v>7</v>
      </c>
      <c r="D10876" s="2">
        <v>19959</v>
      </c>
      <c r="E10876" t="e">
        <f>VLOOKUP(Actual_Table[[#This Row],[Account]],#REF!,2,FALSE)</f>
        <v>#REF!</v>
      </c>
    </row>
    <row r="10877" spans="1:5" x14ac:dyDescent="0.3">
      <c r="A10877" s="1">
        <v>45654</v>
      </c>
      <c r="B10877" t="s">
        <v>12</v>
      </c>
      <c r="C10877" t="s">
        <v>8</v>
      </c>
      <c r="D10877" s="2">
        <v>15641</v>
      </c>
      <c r="E10877" t="e">
        <f>VLOOKUP(Actual_Table[[#This Row],[Account]],#REF!,2,FALSE)</f>
        <v>#REF!</v>
      </c>
    </row>
    <row r="10878" spans="1:5" x14ac:dyDescent="0.3">
      <c r="A10878" s="1">
        <v>45654</v>
      </c>
      <c r="B10878" t="s">
        <v>12</v>
      </c>
      <c r="C10878" t="s">
        <v>9</v>
      </c>
      <c r="D10878" s="2">
        <v>6734</v>
      </c>
      <c r="E10878" t="e">
        <f>VLOOKUP(Actual_Table[[#This Row],[Account]],#REF!,2,FALSE)</f>
        <v>#REF!</v>
      </c>
    </row>
    <row r="10879" spans="1:5" x14ac:dyDescent="0.3">
      <c r="A10879" s="1">
        <v>45654</v>
      </c>
      <c r="B10879" t="s">
        <v>12</v>
      </c>
      <c r="C10879" t="s">
        <v>10</v>
      </c>
      <c r="D10879" s="2">
        <v>4807</v>
      </c>
      <c r="E10879" t="e">
        <f>VLOOKUP(Actual_Table[[#This Row],[Account]],#REF!,2,FALSE)</f>
        <v>#REF!</v>
      </c>
    </row>
    <row r="10880" spans="1:5" x14ac:dyDescent="0.3">
      <c r="A10880" s="1">
        <v>45654</v>
      </c>
      <c r="B10880" t="s">
        <v>13</v>
      </c>
      <c r="C10880" t="s">
        <v>5</v>
      </c>
      <c r="D10880" s="2">
        <v>1675</v>
      </c>
      <c r="E10880" t="e">
        <f>VLOOKUP(Actual_Table[[#This Row],[Account]],#REF!,2,FALSE)</f>
        <v>#REF!</v>
      </c>
    </row>
    <row r="10881" spans="1:5" x14ac:dyDescent="0.3">
      <c r="A10881" s="1">
        <v>45654</v>
      </c>
      <c r="B10881" t="s">
        <v>13</v>
      </c>
      <c r="C10881" t="s">
        <v>6</v>
      </c>
      <c r="D10881" s="2">
        <v>7054</v>
      </c>
      <c r="E10881" t="e">
        <f>VLOOKUP(Actual_Table[[#This Row],[Account]],#REF!,2,FALSE)</f>
        <v>#REF!</v>
      </c>
    </row>
    <row r="10882" spans="1:5" x14ac:dyDescent="0.3">
      <c r="A10882" s="1">
        <v>45654</v>
      </c>
      <c r="B10882" t="s">
        <v>13</v>
      </c>
      <c r="C10882" t="s">
        <v>7</v>
      </c>
      <c r="D10882" s="2">
        <v>12386</v>
      </c>
      <c r="E10882" t="e">
        <f>VLOOKUP(Actual_Table[[#This Row],[Account]],#REF!,2,FALSE)</f>
        <v>#REF!</v>
      </c>
    </row>
    <row r="10883" spans="1:5" x14ac:dyDescent="0.3">
      <c r="A10883" s="1">
        <v>45654</v>
      </c>
      <c r="B10883" t="s">
        <v>13</v>
      </c>
      <c r="C10883" t="s">
        <v>8</v>
      </c>
      <c r="D10883" s="2">
        <v>22962</v>
      </c>
      <c r="E10883" t="e">
        <f>VLOOKUP(Actual_Table[[#This Row],[Account]],#REF!,2,FALSE)</f>
        <v>#REF!</v>
      </c>
    </row>
    <row r="10884" spans="1:5" x14ac:dyDescent="0.3">
      <c r="A10884" s="1">
        <v>45654</v>
      </c>
      <c r="B10884" t="s">
        <v>13</v>
      </c>
      <c r="C10884" t="s">
        <v>9</v>
      </c>
      <c r="D10884" s="2">
        <v>16069</v>
      </c>
      <c r="E10884" t="e">
        <f>VLOOKUP(Actual_Table[[#This Row],[Account]],#REF!,2,FALSE)</f>
        <v>#REF!</v>
      </c>
    </row>
    <row r="10885" spans="1:5" x14ac:dyDescent="0.3">
      <c r="A10885" s="1">
        <v>45654</v>
      </c>
      <c r="B10885" t="s">
        <v>13</v>
      </c>
      <c r="C10885" t="s">
        <v>10</v>
      </c>
      <c r="D10885" s="2">
        <v>2239</v>
      </c>
      <c r="E10885" t="e">
        <f>VLOOKUP(Actual_Table[[#This Row],[Account]],#REF!,2,FALSE)</f>
        <v>#REF!</v>
      </c>
    </row>
    <row r="10886" spans="1:5" x14ac:dyDescent="0.3">
      <c r="A10886" s="1">
        <v>45654</v>
      </c>
      <c r="B10886" t="s">
        <v>14</v>
      </c>
      <c r="C10886" t="s">
        <v>5</v>
      </c>
      <c r="D10886" s="2">
        <v>2601</v>
      </c>
      <c r="E10886" t="e">
        <f>VLOOKUP(Actual_Table[[#This Row],[Account]],#REF!,2,FALSE)</f>
        <v>#REF!</v>
      </c>
    </row>
    <row r="10887" spans="1:5" x14ac:dyDescent="0.3">
      <c r="A10887" s="1">
        <v>45654</v>
      </c>
      <c r="B10887" t="s">
        <v>14</v>
      </c>
      <c r="C10887" t="s">
        <v>6</v>
      </c>
      <c r="D10887" s="2">
        <v>9118</v>
      </c>
      <c r="E10887" t="e">
        <f>VLOOKUP(Actual_Table[[#This Row],[Account]],#REF!,2,FALSE)</f>
        <v>#REF!</v>
      </c>
    </row>
    <row r="10888" spans="1:5" x14ac:dyDescent="0.3">
      <c r="A10888" s="1">
        <v>45654</v>
      </c>
      <c r="B10888" t="s">
        <v>14</v>
      </c>
      <c r="C10888" t="s">
        <v>7</v>
      </c>
      <c r="D10888" s="2">
        <v>5415</v>
      </c>
      <c r="E10888" t="e">
        <f>VLOOKUP(Actual_Table[[#This Row],[Account]],#REF!,2,FALSE)</f>
        <v>#REF!</v>
      </c>
    </row>
    <row r="10889" spans="1:5" x14ac:dyDescent="0.3">
      <c r="A10889" s="1">
        <v>45654</v>
      </c>
      <c r="B10889" t="s">
        <v>14</v>
      </c>
      <c r="C10889" t="s">
        <v>8</v>
      </c>
      <c r="D10889" s="2">
        <v>24580</v>
      </c>
      <c r="E10889" t="e">
        <f>VLOOKUP(Actual_Table[[#This Row],[Account]],#REF!,2,FALSE)</f>
        <v>#REF!</v>
      </c>
    </row>
    <row r="10890" spans="1:5" x14ac:dyDescent="0.3">
      <c r="A10890" s="1">
        <v>45654</v>
      </c>
      <c r="B10890" t="s">
        <v>14</v>
      </c>
      <c r="C10890" t="s">
        <v>9</v>
      </c>
      <c r="D10890" s="2">
        <v>18687</v>
      </c>
      <c r="E10890" t="e">
        <f>VLOOKUP(Actual_Table[[#This Row],[Account]],#REF!,2,FALSE)</f>
        <v>#REF!</v>
      </c>
    </row>
    <row r="10891" spans="1:5" x14ac:dyDescent="0.3">
      <c r="A10891" s="1">
        <v>45654</v>
      </c>
      <c r="B10891" t="s">
        <v>14</v>
      </c>
      <c r="C10891" t="s">
        <v>10</v>
      </c>
      <c r="D10891" s="2">
        <v>8374</v>
      </c>
      <c r="E10891" t="e">
        <f>VLOOKUP(Actual_Table[[#This Row],[Account]],#REF!,2,FALSE)</f>
        <v>#REF!</v>
      </c>
    </row>
    <row r="10892" spans="1:5" x14ac:dyDescent="0.3">
      <c r="A10892" s="1">
        <v>45655</v>
      </c>
      <c r="B10892" t="s">
        <v>4</v>
      </c>
      <c r="C10892" t="s">
        <v>5</v>
      </c>
      <c r="D10892" s="2">
        <v>19675</v>
      </c>
      <c r="E10892" t="e">
        <f>VLOOKUP(Actual_Table[[#This Row],[Account]],#REF!,2,FALSE)</f>
        <v>#REF!</v>
      </c>
    </row>
    <row r="10893" spans="1:5" x14ac:dyDescent="0.3">
      <c r="A10893" s="1">
        <v>45655</v>
      </c>
      <c r="B10893" t="s">
        <v>4</v>
      </c>
      <c r="C10893" t="s">
        <v>6</v>
      </c>
      <c r="D10893" s="2">
        <v>19875</v>
      </c>
      <c r="E10893" t="e">
        <f>VLOOKUP(Actual_Table[[#This Row],[Account]],#REF!,2,FALSE)</f>
        <v>#REF!</v>
      </c>
    </row>
    <row r="10894" spans="1:5" x14ac:dyDescent="0.3">
      <c r="A10894" s="1">
        <v>45655</v>
      </c>
      <c r="B10894" t="s">
        <v>4</v>
      </c>
      <c r="C10894" t="s">
        <v>7</v>
      </c>
      <c r="D10894" s="2">
        <v>1460</v>
      </c>
      <c r="E10894" t="e">
        <f>VLOOKUP(Actual_Table[[#This Row],[Account]],#REF!,2,FALSE)</f>
        <v>#REF!</v>
      </c>
    </row>
    <row r="10895" spans="1:5" x14ac:dyDescent="0.3">
      <c r="A10895" s="1">
        <v>45655</v>
      </c>
      <c r="B10895" t="s">
        <v>4</v>
      </c>
      <c r="C10895" t="s">
        <v>8</v>
      </c>
      <c r="D10895" s="2">
        <v>8015</v>
      </c>
      <c r="E10895" t="e">
        <f>VLOOKUP(Actual_Table[[#This Row],[Account]],#REF!,2,FALSE)</f>
        <v>#REF!</v>
      </c>
    </row>
    <row r="10896" spans="1:5" x14ac:dyDescent="0.3">
      <c r="A10896" s="1">
        <v>45655</v>
      </c>
      <c r="B10896" t="s">
        <v>4</v>
      </c>
      <c r="C10896" t="s">
        <v>9</v>
      </c>
      <c r="D10896" s="2">
        <v>11078</v>
      </c>
      <c r="E10896" t="e">
        <f>VLOOKUP(Actual_Table[[#This Row],[Account]],#REF!,2,FALSE)</f>
        <v>#REF!</v>
      </c>
    </row>
    <row r="10897" spans="1:5" x14ac:dyDescent="0.3">
      <c r="A10897" s="1">
        <v>45655</v>
      </c>
      <c r="B10897" t="s">
        <v>4</v>
      </c>
      <c r="C10897" t="s">
        <v>10</v>
      </c>
      <c r="D10897" s="2">
        <v>2250</v>
      </c>
      <c r="E10897" t="e">
        <f>VLOOKUP(Actual_Table[[#This Row],[Account]],#REF!,2,FALSE)</f>
        <v>#REF!</v>
      </c>
    </row>
    <row r="10898" spans="1:5" x14ac:dyDescent="0.3">
      <c r="A10898" s="1">
        <v>45655</v>
      </c>
      <c r="B10898" t="s">
        <v>11</v>
      </c>
      <c r="C10898" t="s">
        <v>5</v>
      </c>
      <c r="D10898" s="2">
        <v>17016</v>
      </c>
      <c r="E10898" t="e">
        <f>VLOOKUP(Actual_Table[[#This Row],[Account]],#REF!,2,FALSE)</f>
        <v>#REF!</v>
      </c>
    </row>
    <row r="10899" spans="1:5" x14ac:dyDescent="0.3">
      <c r="A10899" s="1">
        <v>45655</v>
      </c>
      <c r="B10899" t="s">
        <v>11</v>
      </c>
      <c r="C10899" t="s">
        <v>6</v>
      </c>
      <c r="D10899" s="2">
        <v>6938</v>
      </c>
      <c r="E10899" t="e">
        <f>VLOOKUP(Actual_Table[[#This Row],[Account]],#REF!,2,FALSE)</f>
        <v>#REF!</v>
      </c>
    </row>
    <row r="10900" spans="1:5" x14ac:dyDescent="0.3">
      <c r="A10900" s="1">
        <v>45655</v>
      </c>
      <c r="B10900" t="s">
        <v>11</v>
      </c>
      <c r="C10900" t="s">
        <v>7</v>
      </c>
      <c r="D10900" s="2">
        <v>22580</v>
      </c>
      <c r="E10900" t="e">
        <f>VLOOKUP(Actual_Table[[#This Row],[Account]],#REF!,2,FALSE)</f>
        <v>#REF!</v>
      </c>
    </row>
    <row r="10901" spans="1:5" x14ac:dyDescent="0.3">
      <c r="A10901" s="1">
        <v>45655</v>
      </c>
      <c r="B10901" t="s">
        <v>11</v>
      </c>
      <c r="C10901" t="s">
        <v>8</v>
      </c>
      <c r="D10901" s="2">
        <v>12215</v>
      </c>
      <c r="E10901" t="e">
        <f>VLOOKUP(Actual_Table[[#This Row],[Account]],#REF!,2,FALSE)</f>
        <v>#REF!</v>
      </c>
    </row>
    <row r="10902" spans="1:5" x14ac:dyDescent="0.3">
      <c r="A10902" s="1">
        <v>45655</v>
      </c>
      <c r="B10902" t="s">
        <v>11</v>
      </c>
      <c r="C10902" t="s">
        <v>9</v>
      </c>
      <c r="D10902" s="2">
        <v>7425</v>
      </c>
      <c r="E10902" t="e">
        <f>VLOOKUP(Actual_Table[[#This Row],[Account]],#REF!,2,FALSE)</f>
        <v>#REF!</v>
      </c>
    </row>
    <row r="10903" spans="1:5" x14ac:dyDescent="0.3">
      <c r="A10903" s="1">
        <v>45655</v>
      </c>
      <c r="B10903" t="s">
        <v>11</v>
      </c>
      <c r="C10903" t="s">
        <v>10</v>
      </c>
      <c r="D10903" s="2">
        <v>1455</v>
      </c>
      <c r="E10903" t="e">
        <f>VLOOKUP(Actual_Table[[#This Row],[Account]],#REF!,2,FALSE)</f>
        <v>#REF!</v>
      </c>
    </row>
    <row r="10904" spans="1:5" x14ac:dyDescent="0.3">
      <c r="A10904" s="1">
        <v>45655</v>
      </c>
      <c r="B10904" t="s">
        <v>12</v>
      </c>
      <c r="C10904" t="s">
        <v>5</v>
      </c>
      <c r="D10904" s="2">
        <v>14779</v>
      </c>
      <c r="E10904" t="e">
        <f>VLOOKUP(Actual_Table[[#This Row],[Account]],#REF!,2,FALSE)</f>
        <v>#REF!</v>
      </c>
    </row>
    <row r="10905" spans="1:5" x14ac:dyDescent="0.3">
      <c r="A10905" s="1">
        <v>45655</v>
      </c>
      <c r="B10905" t="s">
        <v>12</v>
      </c>
      <c r="C10905" t="s">
        <v>6</v>
      </c>
      <c r="D10905" s="2">
        <v>14869</v>
      </c>
      <c r="E10905" t="e">
        <f>VLOOKUP(Actual_Table[[#This Row],[Account]],#REF!,2,FALSE)</f>
        <v>#REF!</v>
      </c>
    </row>
    <row r="10906" spans="1:5" x14ac:dyDescent="0.3">
      <c r="A10906" s="1">
        <v>45655</v>
      </c>
      <c r="B10906" t="s">
        <v>12</v>
      </c>
      <c r="C10906" t="s">
        <v>7</v>
      </c>
      <c r="D10906" s="2">
        <v>2582</v>
      </c>
      <c r="E10906" t="e">
        <f>VLOOKUP(Actual_Table[[#This Row],[Account]],#REF!,2,FALSE)</f>
        <v>#REF!</v>
      </c>
    </row>
    <row r="10907" spans="1:5" x14ac:dyDescent="0.3">
      <c r="A10907" s="1">
        <v>45655</v>
      </c>
      <c r="B10907" t="s">
        <v>12</v>
      </c>
      <c r="C10907" t="s">
        <v>8</v>
      </c>
      <c r="D10907" s="2">
        <v>8179</v>
      </c>
      <c r="E10907" t="e">
        <f>VLOOKUP(Actual_Table[[#This Row],[Account]],#REF!,2,FALSE)</f>
        <v>#REF!</v>
      </c>
    </row>
    <row r="10908" spans="1:5" x14ac:dyDescent="0.3">
      <c r="A10908" s="1">
        <v>45655</v>
      </c>
      <c r="B10908" t="s">
        <v>12</v>
      </c>
      <c r="C10908" t="s">
        <v>9</v>
      </c>
      <c r="D10908" s="2">
        <v>19561</v>
      </c>
      <c r="E10908" t="e">
        <f>VLOOKUP(Actual_Table[[#This Row],[Account]],#REF!,2,FALSE)</f>
        <v>#REF!</v>
      </c>
    </row>
    <row r="10909" spans="1:5" x14ac:dyDescent="0.3">
      <c r="A10909" s="1">
        <v>45655</v>
      </c>
      <c r="B10909" t="s">
        <v>12</v>
      </c>
      <c r="C10909" t="s">
        <v>10</v>
      </c>
      <c r="D10909" s="2">
        <v>22526</v>
      </c>
      <c r="E10909" t="e">
        <f>VLOOKUP(Actual_Table[[#This Row],[Account]],#REF!,2,FALSE)</f>
        <v>#REF!</v>
      </c>
    </row>
    <row r="10910" spans="1:5" x14ac:dyDescent="0.3">
      <c r="A10910" s="1">
        <v>45655</v>
      </c>
      <c r="B10910" t="s">
        <v>13</v>
      </c>
      <c r="C10910" t="s">
        <v>5</v>
      </c>
      <c r="D10910" s="2">
        <v>16611</v>
      </c>
      <c r="E10910" t="e">
        <f>VLOOKUP(Actual_Table[[#This Row],[Account]],#REF!,2,FALSE)</f>
        <v>#REF!</v>
      </c>
    </row>
    <row r="10911" spans="1:5" x14ac:dyDescent="0.3">
      <c r="A10911" s="1">
        <v>45655</v>
      </c>
      <c r="B10911" t="s">
        <v>13</v>
      </c>
      <c r="C10911" t="s">
        <v>6</v>
      </c>
      <c r="D10911" s="2">
        <v>15717</v>
      </c>
      <c r="E10911" t="e">
        <f>VLOOKUP(Actual_Table[[#This Row],[Account]],#REF!,2,FALSE)</f>
        <v>#REF!</v>
      </c>
    </row>
    <row r="10912" spans="1:5" x14ac:dyDescent="0.3">
      <c r="A10912" s="1">
        <v>45655</v>
      </c>
      <c r="B10912" t="s">
        <v>13</v>
      </c>
      <c r="C10912" t="s">
        <v>7</v>
      </c>
      <c r="D10912" s="2">
        <v>24586</v>
      </c>
      <c r="E10912" t="e">
        <f>VLOOKUP(Actual_Table[[#This Row],[Account]],#REF!,2,FALSE)</f>
        <v>#REF!</v>
      </c>
    </row>
    <row r="10913" spans="1:5" x14ac:dyDescent="0.3">
      <c r="A10913" s="1">
        <v>45655</v>
      </c>
      <c r="B10913" t="s">
        <v>13</v>
      </c>
      <c r="C10913" t="s">
        <v>8</v>
      </c>
      <c r="D10913" s="2">
        <v>18218</v>
      </c>
      <c r="E10913" t="e">
        <f>VLOOKUP(Actual_Table[[#This Row],[Account]],#REF!,2,FALSE)</f>
        <v>#REF!</v>
      </c>
    </row>
    <row r="10914" spans="1:5" x14ac:dyDescent="0.3">
      <c r="A10914" s="1">
        <v>45655</v>
      </c>
      <c r="B10914" t="s">
        <v>13</v>
      </c>
      <c r="C10914" t="s">
        <v>9</v>
      </c>
      <c r="D10914" s="2">
        <v>18852</v>
      </c>
      <c r="E10914" t="e">
        <f>VLOOKUP(Actual_Table[[#This Row],[Account]],#REF!,2,FALSE)</f>
        <v>#REF!</v>
      </c>
    </row>
    <row r="10915" spans="1:5" x14ac:dyDescent="0.3">
      <c r="A10915" s="1">
        <v>45655</v>
      </c>
      <c r="B10915" t="s">
        <v>13</v>
      </c>
      <c r="C10915" t="s">
        <v>10</v>
      </c>
      <c r="D10915" s="2">
        <v>7661</v>
      </c>
      <c r="E10915" t="e">
        <f>VLOOKUP(Actual_Table[[#This Row],[Account]],#REF!,2,FALSE)</f>
        <v>#REF!</v>
      </c>
    </row>
    <row r="10916" spans="1:5" x14ac:dyDescent="0.3">
      <c r="A10916" s="1">
        <v>45655</v>
      </c>
      <c r="B10916" t="s">
        <v>14</v>
      </c>
      <c r="C10916" t="s">
        <v>5</v>
      </c>
      <c r="D10916" s="2">
        <v>11821</v>
      </c>
      <c r="E10916" t="e">
        <f>VLOOKUP(Actual_Table[[#This Row],[Account]],#REF!,2,FALSE)</f>
        <v>#REF!</v>
      </c>
    </row>
    <row r="10917" spans="1:5" x14ac:dyDescent="0.3">
      <c r="A10917" s="1">
        <v>45655</v>
      </c>
      <c r="B10917" t="s">
        <v>14</v>
      </c>
      <c r="C10917" t="s">
        <v>6</v>
      </c>
      <c r="D10917" s="2">
        <v>21958</v>
      </c>
      <c r="E10917" t="e">
        <f>VLOOKUP(Actual_Table[[#This Row],[Account]],#REF!,2,FALSE)</f>
        <v>#REF!</v>
      </c>
    </row>
    <row r="10918" spans="1:5" x14ac:dyDescent="0.3">
      <c r="A10918" s="1">
        <v>45655</v>
      </c>
      <c r="B10918" t="s">
        <v>14</v>
      </c>
      <c r="C10918" t="s">
        <v>7</v>
      </c>
      <c r="D10918" s="2">
        <v>13608</v>
      </c>
      <c r="E10918" t="e">
        <f>VLOOKUP(Actual_Table[[#This Row],[Account]],#REF!,2,FALSE)</f>
        <v>#REF!</v>
      </c>
    </row>
    <row r="10919" spans="1:5" x14ac:dyDescent="0.3">
      <c r="A10919" s="1">
        <v>45655</v>
      </c>
      <c r="B10919" t="s">
        <v>14</v>
      </c>
      <c r="C10919" t="s">
        <v>8</v>
      </c>
      <c r="D10919" s="2">
        <v>16337</v>
      </c>
      <c r="E10919" t="e">
        <f>VLOOKUP(Actual_Table[[#This Row],[Account]],#REF!,2,FALSE)</f>
        <v>#REF!</v>
      </c>
    </row>
    <row r="10920" spans="1:5" x14ac:dyDescent="0.3">
      <c r="A10920" s="1">
        <v>45655</v>
      </c>
      <c r="B10920" t="s">
        <v>14</v>
      </c>
      <c r="C10920" t="s">
        <v>9</v>
      </c>
      <c r="D10920" s="2">
        <v>5662</v>
      </c>
      <c r="E10920" t="e">
        <f>VLOOKUP(Actual_Table[[#This Row],[Account]],#REF!,2,FALSE)</f>
        <v>#REF!</v>
      </c>
    </row>
    <row r="10921" spans="1:5" x14ac:dyDescent="0.3">
      <c r="A10921" s="1">
        <v>45655</v>
      </c>
      <c r="B10921" t="s">
        <v>14</v>
      </c>
      <c r="C10921" t="s">
        <v>10</v>
      </c>
      <c r="D10921" s="2">
        <v>4008</v>
      </c>
      <c r="E10921" t="e">
        <f>VLOOKUP(Actual_Table[[#This Row],[Account]],#REF!,2,FALSE)</f>
        <v>#REF!</v>
      </c>
    </row>
    <row r="10922" spans="1:5" x14ac:dyDescent="0.3">
      <c r="A10922" s="1">
        <v>45656</v>
      </c>
      <c r="B10922" t="s">
        <v>4</v>
      </c>
      <c r="C10922" t="s">
        <v>5</v>
      </c>
      <c r="D10922" s="2">
        <v>9035</v>
      </c>
      <c r="E10922" t="e">
        <f>VLOOKUP(Actual_Table[[#This Row],[Account]],#REF!,2,FALSE)</f>
        <v>#REF!</v>
      </c>
    </row>
    <row r="10923" spans="1:5" x14ac:dyDescent="0.3">
      <c r="A10923" s="1">
        <v>45656</v>
      </c>
      <c r="B10923" t="s">
        <v>4</v>
      </c>
      <c r="C10923" t="s">
        <v>6</v>
      </c>
      <c r="D10923" s="2">
        <v>17952</v>
      </c>
      <c r="E10923" t="e">
        <f>VLOOKUP(Actual_Table[[#This Row],[Account]],#REF!,2,FALSE)</f>
        <v>#REF!</v>
      </c>
    </row>
    <row r="10924" spans="1:5" x14ac:dyDescent="0.3">
      <c r="A10924" s="1">
        <v>45656</v>
      </c>
      <c r="B10924" t="s">
        <v>4</v>
      </c>
      <c r="C10924" t="s">
        <v>7</v>
      </c>
      <c r="D10924" s="2">
        <v>19814</v>
      </c>
      <c r="E10924" t="e">
        <f>VLOOKUP(Actual_Table[[#This Row],[Account]],#REF!,2,FALSE)</f>
        <v>#REF!</v>
      </c>
    </row>
    <row r="10925" spans="1:5" x14ac:dyDescent="0.3">
      <c r="A10925" s="1">
        <v>45656</v>
      </c>
      <c r="B10925" t="s">
        <v>4</v>
      </c>
      <c r="C10925" t="s">
        <v>8</v>
      </c>
      <c r="D10925" s="2">
        <v>17922</v>
      </c>
      <c r="E10925" t="e">
        <f>VLOOKUP(Actual_Table[[#This Row],[Account]],#REF!,2,FALSE)</f>
        <v>#REF!</v>
      </c>
    </row>
    <row r="10926" spans="1:5" x14ac:dyDescent="0.3">
      <c r="A10926" s="1">
        <v>45656</v>
      </c>
      <c r="B10926" t="s">
        <v>4</v>
      </c>
      <c r="C10926" t="s">
        <v>9</v>
      </c>
      <c r="D10926" s="2">
        <v>6332</v>
      </c>
      <c r="E10926" t="e">
        <f>VLOOKUP(Actual_Table[[#This Row],[Account]],#REF!,2,FALSE)</f>
        <v>#REF!</v>
      </c>
    </row>
    <row r="10927" spans="1:5" x14ac:dyDescent="0.3">
      <c r="A10927" s="1">
        <v>45656</v>
      </c>
      <c r="B10927" t="s">
        <v>4</v>
      </c>
      <c r="C10927" t="s">
        <v>10</v>
      </c>
      <c r="D10927" s="2">
        <v>4618</v>
      </c>
      <c r="E10927" t="e">
        <f>VLOOKUP(Actual_Table[[#This Row],[Account]],#REF!,2,FALSE)</f>
        <v>#REF!</v>
      </c>
    </row>
    <row r="10928" spans="1:5" x14ac:dyDescent="0.3">
      <c r="A10928" s="1">
        <v>45656</v>
      </c>
      <c r="B10928" t="s">
        <v>11</v>
      </c>
      <c r="C10928" t="s">
        <v>5</v>
      </c>
      <c r="D10928" s="2">
        <v>1080</v>
      </c>
      <c r="E10928" t="e">
        <f>VLOOKUP(Actual_Table[[#This Row],[Account]],#REF!,2,FALSE)</f>
        <v>#REF!</v>
      </c>
    </row>
    <row r="10929" spans="1:5" x14ac:dyDescent="0.3">
      <c r="A10929" s="1">
        <v>45656</v>
      </c>
      <c r="B10929" t="s">
        <v>11</v>
      </c>
      <c r="C10929" t="s">
        <v>6</v>
      </c>
      <c r="D10929" s="2">
        <v>16470</v>
      </c>
      <c r="E10929" t="e">
        <f>VLOOKUP(Actual_Table[[#This Row],[Account]],#REF!,2,FALSE)</f>
        <v>#REF!</v>
      </c>
    </row>
    <row r="10930" spans="1:5" x14ac:dyDescent="0.3">
      <c r="A10930" s="1">
        <v>45656</v>
      </c>
      <c r="B10930" t="s">
        <v>11</v>
      </c>
      <c r="C10930" t="s">
        <v>7</v>
      </c>
      <c r="D10930" s="2">
        <v>9698</v>
      </c>
      <c r="E10930" t="e">
        <f>VLOOKUP(Actual_Table[[#This Row],[Account]],#REF!,2,FALSE)</f>
        <v>#REF!</v>
      </c>
    </row>
    <row r="10931" spans="1:5" x14ac:dyDescent="0.3">
      <c r="A10931" s="1">
        <v>45656</v>
      </c>
      <c r="B10931" t="s">
        <v>11</v>
      </c>
      <c r="C10931" t="s">
        <v>8</v>
      </c>
      <c r="D10931" s="2">
        <v>14334</v>
      </c>
      <c r="E10931" t="e">
        <f>VLOOKUP(Actual_Table[[#This Row],[Account]],#REF!,2,FALSE)</f>
        <v>#REF!</v>
      </c>
    </row>
    <row r="10932" spans="1:5" x14ac:dyDescent="0.3">
      <c r="A10932" s="1">
        <v>45656</v>
      </c>
      <c r="B10932" t="s">
        <v>11</v>
      </c>
      <c r="C10932" t="s">
        <v>9</v>
      </c>
      <c r="D10932" s="2">
        <v>17235</v>
      </c>
      <c r="E10932" t="e">
        <f>VLOOKUP(Actual_Table[[#This Row],[Account]],#REF!,2,FALSE)</f>
        <v>#REF!</v>
      </c>
    </row>
    <row r="10933" spans="1:5" x14ac:dyDescent="0.3">
      <c r="A10933" s="1">
        <v>45656</v>
      </c>
      <c r="B10933" t="s">
        <v>11</v>
      </c>
      <c r="C10933" t="s">
        <v>10</v>
      </c>
      <c r="D10933" s="2">
        <v>4631</v>
      </c>
      <c r="E10933" t="e">
        <f>VLOOKUP(Actual_Table[[#This Row],[Account]],#REF!,2,FALSE)</f>
        <v>#REF!</v>
      </c>
    </row>
    <row r="10934" spans="1:5" x14ac:dyDescent="0.3">
      <c r="A10934" s="1">
        <v>45656</v>
      </c>
      <c r="B10934" t="s">
        <v>12</v>
      </c>
      <c r="C10934" t="s">
        <v>5</v>
      </c>
      <c r="D10934" s="2">
        <v>3312</v>
      </c>
      <c r="E10934" t="e">
        <f>VLOOKUP(Actual_Table[[#This Row],[Account]],#REF!,2,FALSE)</f>
        <v>#REF!</v>
      </c>
    </row>
    <row r="10935" spans="1:5" x14ac:dyDescent="0.3">
      <c r="A10935" s="1">
        <v>45656</v>
      </c>
      <c r="B10935" t="s">
        <v>12</v>
      </c>
      <c r="C10935" t="s">
        <v>6</v>
      </c>
      <c r="D10935" s="2">
        <v>16766</v>
      </c>
      <c r="E10935" t="e">
        <f>VLOOKUP(Actual_Table[[#This Row],[Account]],#REF!,2,FALSE)</f>
        <v>#REF!</v>
      </c>
    </row>
    <row r="10936" spans="1:5" x14ac:dyDescent="0.3">
      <c r="A10936" s="1">
        <v>45656</v>
      </c>
      <c r="B10936" t="s">
        <v>12</v>
      </c>
      <c r="C10936" t="s">
        <v>7</v>
      </c>
      <c r="D10936" s="2">
        <v>16009</v>
      </c>
      <c r="E10936" t="e">
        <f>VLOOKUP(Actual_Table[[#This Row],[Account]],#REF!,2,FALSE)</f>
        <v>#REF!</v>
      </c>
    </row>
    <row r="10937" spans="1:5" x14ac:dyDescent="0.3">
      <c r="A10937" s="1">
        <v>45656</v>
      </c>
      <c r="B10937" t="s">
        <v>12</v>
      </c>
      <c r="C10937" t="s">
        <v>8</v>
      </c>
      <c r="D10937" s="2">
        <v>6405</v>
      </c>
      <c r="E10937" t="e">
        <f>VLOOKUP(Actual_Table[[#This Row],[Account]],#REF!,2,FALSE)</f>
        <v>#REF!</v>
      </c>
    </row>
    <row r="10938" spans="1:5" x14ac:dyDescent="0.3">
      <c r="A10938" s="1">
        <v>45656</v>
      </c>
      <c r="B10938" t="s">
        <v>12</v>
      </c>
      <c r="C10938" t="s">
        <v>9</v>
      </c>
      <c r="D10938" s="2">
        <v>4198</v>
      </c>
      <c r="E10938" t="e">
        <f>VLOOKUP(Actual_Table[[#This Row],[Account]],#REF!,2,FALSE)</f>
        <v>#REF!</v>
      </c>
    </row>
    <row r="10939" spans="1:5" x14ac:dyDescent="0.3">
      <c r="A10939" s="1">
        <v>45656</v>
      </c>
      <c r="B10939" t="s">
        <v>12</v>
      </c>
      <c r="C10939" t="s">
        <v>10</v>
      </c>
      <c r="D10939" s="2">
        <v>7154</v>
      </c>
      <c r="E10939" t="e">
        <f>VLOOKUP(Actual_Table[[#This Row],[Account]],#REF!,2,FALSE)</f>
        <v>#REF!</v>
      </c>
    </row>
    <row r="10940" spans="1:5" x14ac:dyDescent="0.3">
      <c r="A10940" s="1">
        <v>45656</v>
      </c>
      <c r="B10940" t="s">
        <v>13</v>
      </c>
      <c r="C10940" t="s">
        <v>5</v>
      </c>
      <c r="D10940" s="2">
        <v>9524</v>
      </c>
      <c r="E10940" t="e">
        <f>VLOOKUP(Actual_Table[[#This Row],[Account]],#REF!,2,FALSE)</f>
        <v>#REF!</v>
      </c>
    </row>
    <row r="10941" spans="1:5" x14ac:dyDescent="0.3">
      <c r="A10941" s="1">
        <v>45656</v>
      </c>
      <c r="B10941" t="s">
        <v>13</v>
      </c>
      <c r="C10941" t="s">
        <v>6</v>
      </c>
      <c r="D10941" s="2">
        <v>13161</v>
      </c>
      <c r="E10941" t="e">
        <f>VLOOKUP(Actual_Table[[#This Row],[Account]],#REF!,2,FALSE)</f>
        <v>#REF!</v>
      </c>
    </row>
    <row r="10942" spans="1:5" x14ac:dyDescent="0.3">
      <c r="A10942" s="1">
        <v>45656</v>
      </c>
      <c r="B10942" t="s">
        <v>13</v>
      </c>
      <c r="C10942" t="s">
        <v>7</v>
      </c>
      <c r="D10942" s="2">
        <v>15491</v>
      </c>
      <c r="E10942" t="e">
        <f>VLOOKUP(Actual_Table[[#This Row],[Account]],#REF!,2,FALSE)</f>
        <v>#REF!</v>
      </c>
    </row>
    <row r="10943" spans="1:5" x14ac:dyDescent="0.3">
      <c r="A10943" s="1">
        <v>45656</v>
      </c>
      <c r="B10943" t="s">
        <v>13</v>
      </c>
      <c r="C10943" t="s">
        <v>8</v>
      </c>
      <c r="D10943" s="2">
        <v>4944</v>
      </c>
      <c r="E10943" t="e">
        <f>VLOOKUP(Actual_Table[[#This Row],[Account]],#REF!,2,FALSE)</f>
        <v>#REF!</v>
      </c>
    </row>
    <row r="10944" spans="1:5" x14ac:dyDescent="0.3">
      <c r="A10944" s="1">
        <v>45656</v>
      </c>
      <c r="B10944" t="s">
        <v>13</v>
      </c>
      <c r="C10944" t="s">
        <v>9</v>
      </c>
      <c r="D10944" s="2">
        <v>9473</v>
      </c>
      <c r="E10944" t="e">
        <f>VLOOKUP(Actual_Table[[#This Row],[Account]],#REF!,2,FALSE)</f>
        <v>#REF!</v>
      </c>
    </row>
    <row r="10945" spans="1:5" x14ac:dyDescent="0.3">
      <c r="A10945" s="1">
        <v>45656</v>
      </c>
      <c r="B10945" t="s">
        <v>13</v>
      </c>
      <c r="C10945" t="s">
        <v>10</v>
      </c>
      <c r="D10945" s="2">
        <v>12801</v>
      </c>
      <c r="E10945" t="e">
        <f>VLOOKUP(Actual_Table[[#This Row],[Account]],#REF!,2,FALSE)</f>
        <v>#REF!</v>
      </c>
    </row>
    <row r="10946" spans="1:5" x14ac:dyDescent="0.3">
      <c r="A10946" s="1">
        <v>45656</v>
      </c>
      <c r="B10946" t="s">
        <v>14</v>
      </c>
      <c r="C10946" t="s">
        <v>5</v>
      </c>
      <c r="D10946" s="2">
        <v>12105</v>
      </c>
      <c r="E10946" t="e">
        <f>VLOOKUP(Actual_Table[[#This Row],[Account]],#REF!,2,FALSE)</f>
        <v>#REF!</v>
      </c>
    </row>
    <row r="10947" spans="1:5" x14ac:dyDescent="0.3">
      <c r="A10947" s="1">
        <v>45656</v>
      </c>
      <c r="B10947" t="s">
        <v>14</v>
      </c>
      <c r="C10947" t="s">
        <v>6</v>
      </c>
      <c r="D10947" s="2">
        <v>10387</v>
      </c>
      <c r="E10947" t="e">
        <f>VLOOKUP(Actual_Table[[#This Row],[Account]],#REF!,2,FALSE)</f>
        <v>#REF!</v>
      </c>
    </row>
    <row r="10948" spans="1:5" x14ac:dyDescent="0.3">
      <c r="A10948" s="1">
        <v>45656</v>
      </c>
      <c r="B10948" t="s">
        <v>14</v>
      </c>
      <c r="C10948" t="s">
        <v>7</v>
      </c>
      <c r="D10948" s="2">
        <v>12025</v>
      </c>
      <c r="E10948" t="e">
        <f>VLOOKUP(Actual_Table[[#This Row],[Account]],#REF!,2,FALSE)</f>
        <v>#REF!</v>
      </c>
    </row>
    <row r="10949" spans="1:5" x14ac:dyDescent="0.3">
      <c r="A10949" s="1">
        <v>45656</v>
      </c>
      <c r="B10949" t="s">
        <v>14</v>
      </c>
      <c r="C10949" t="s">
        <v>8</v>
      </c>
      <c r="D10949" s="2">
        <v>9215</v>
      </c>
      <c r="E10949" t="e">
        <f>VLOOKUP(Actual_Table[[#This Row],[Account]],#REF!,2,FALSE)</f>
        <v>#REF!</v>
      </c>
    </row>
    <row r="10950" spans="1:5" x14ac:dyDescent="0.3">
      <c r="A10950" s="1">
        <v>45656</v>
      </c>
      <c r="B10950" t="s">
        <v>14</v>
      </c>
      <c r="C10950" t="s">
        <v>9</v>
      </c>
      <c r="D10950" s="2">
        <v>4393</v>
      </c>
      <c r="E10950" t="e">
        <f>VLOOKUP(Actual_Table[[#This Row],[Account]],#REF!,2,FALSE)</f>
        <v>#REF!</v>
      </c>
    </row>
    <row r="10951" spans="1:5" x14ac:dyDescent="0.3">
      <c r="A10951" s="1">
        <v>45656</v>
      </c>
      <c r="B10951" t="s">
        <v>14</v>
      </c>
      <c r="C10951" t="s">
        <v>10</v>
      </c>
      <c r="D10951" s="2">
        <v>11417</v>
      </c>
      <c r="E10951" t="e">
        <f>VLOOKUP(Actual_Table[[#This Row],[Account]],#REF!,2,FALSE)</f>
        <v>#REF!</v>
      </c>
    </row>
    <row r="10952" spans="1:5" x14ac:dyDescent="0.3">
      <c r="A10952" s="1">
        <v>45657</v>
      </c>
      <c r="B10952" t="s">
        <v>4</v>
      </c>
      <c r="C10952" t="s">
        <v>5</v>
      </c>
      <c r="D10952" s="2">
        <v>22628</v>
      </c>
      <c r="E10952" t="e">
        <f>VLOOKUP(Actual_Table[[#This Row],[Account]],#REF!,2,FALSE)</f>
        <v>#REF!</v>
      </c>
    </row>
    <row r="10953" spans="1:5" x14ac:dyDescent="0.3">
      <c r="A10953" s="1">
        <v>45657</v>
      </c>
      <c r="B10953" t="s">
        <v>4</v>
      </c>
      <c r="C10953" t="s">
        <v>6</v>
      </c>
      <c r="D10953" s="2">
        <v>17367</v>
      </c>
      <c r="E10953" t="e">
        <f>VLOOKUP(Actual_Table[[#This Row],[Account]],#REF!,2,FALSE)</f>
        <v>#REF!</v>
      </c>
    </row>
    <row r="10954" spans="1:5" x14ac:dyDescent="0.3">
      <c r="A10954" s="1">
        <v>45657</v>
      </c>
      <c r="B10954" t="s">
        <v>4</v>
      </c>
      <c r="C10954" t="s">
        <v>7</v>
      </c>
      <c r="D10954" s="2">
        <v>11683</v>
      </c>
      <c r="E10954" t="e">
        <f>VLOOKUP(Actual_Table[[#This Row],[Account]],#REF!,2,FALSE)</f>
        <v>#REF!</v>
      </c>
    </row>
    <row r="10955" spans="1:5" x14ac:dyDescent="0.3">
      <c r="A10955" s="1">
        <v>45657</v>
      </c>
      <c r="B10955" t="s">
        <v>4</v>
      </c>
      <c r="C10955" t="s">
        <v>8</v>
      </c>
      <c r="D10955" s="2">
        <v>17146</v>
      </c>
      <c r="E10955" t="e">
        <f>VLOOKUP(Actual_Table[[#This Row],[Account]],#REF!,2,FALSE)</f>
        <v>#REF!</v>
      </c>
    </row>
    <row r="10956" spans="1:5" x14ac:dyDescent="0.3">
      <c r="A10956" s="1">
        <v>45657</v>
      </c>
      <c r="B10956" t="s">
        <v>4</v>
      </c>
      <c r="C10956" t="s">
        <v>9</v>
      </c>
      <c r="D10956" s="2">
        <v>7584</v>
      </c>
      <c r="E10956" t="e">
        <f>VLOOKUP(Actual_Table[[#This Row],[Account]],#REF!,2,FALSE)</f>
        <v>#REF!</v>
      </c>
    </row>
    <row r="10957" spans="1:5" x14ac:dyDescent="0.3">
      <c r="A10957" s="1">
        <v>45657</v>
      </c>
      <c r="B10957" t="s">
        <v>4</v>
      </c>
      <c r="C10957" t="s">
        <v>10</v>
      </c>
      <c r="D10957" s="2">
        <v>15266</v>
      </c>
      <c r="E10957" t="e">
        <f>VLOOKUP(Actual_Table[[#This Row],[Account]],#REF!,2,FALSE)</f>
        <v>#REF!</v>
      </c>
    </row>
    <row r="10958" spans="1:5" x14ac:dyDescent="0.3">
      <c r="A10958" s="1">
        <v>45657</v>
      </c>
      <c r="B10958" t="s">
        <v>11</v>
      </c>
      <c r="C10958" t="s">
        <v>5</v>
      </c>
      <c r="D10958" s="2">
        <v>2475</v>
      </c>
      <c r="E10958" t="e">
        <f>VLOOKUP(Actual_Table[[#This Row],[Account]],#REF!,2,FALSE)</f>
        <v>#REF!</v>
      </c>
    </row>
    <row r="10959" spans="1:5" x14ac:dyDescent="0.3">
      <c r="A10959" s="1">
        <v>45657</v>
      </c>
      <c r="B10959" t="s">
        <v>11</v>
      </c>
      <c r="C10959" t="s">
        <v>6</v>
      </c>
      <c r="D10959" s="2">
        <v>1485</v>
      </c>
      <c r="E10959" t="e">
        <f>VLOOKUP(Actual_Table[[#This Row],[Account]],#REF!,2,FALSE)</f>
        <v>#REF!</v>
      </c>
    </row>
    <row r="10960" spans="1:5" x14ac:dyDescent="0.3">
      <c r="A10960" s="1">
        <v>45657</v>
      </c>
      <c r="B10960" t="s">
        <v>11</v>
      </c>
      <c r="C10960" t="s">
        <v>7</v>
      </c>
      <c r="D10960" s="2">
        <v>1454</v>
      </c>
      <c r="E10960" t="e">
        <f>VLOOKUP(Actual_Table[[#This Row],[Account]],#REF!,2,FALSE)</f>
        <v>#REF!</v>
      </c>
    </row>
    <row r="10961" spans="1:5" x14ac:dyDescent="0.3">
      <c r="A10961" s="1">
        <v>45657</v>
      </c>
      <c r="B10961" t="s">
        <v>11</v>
      </c>
      <c r="C10961" t="s">
        <v>8</v>
      </c>
      <c r="D10961" s="2">
        <v>12658</v>
      </c>
      <c r="E10961" t="e">
        <f>VLOOKUP(Actual_Table[[#This Row],[Account]],#REF!,2,FALSE)</f>
        <v>#REF!</v>
      </c>
    </row>
    <row r="10962" spans="1:5" x14ac:dyDescent="0.3">
      <c r="A10962" s="1">
        <v>45657</v>
      </c>
      <c r="B10962" t="s">
        <v>11</v>
      </c>
      <c r="C10962" t="s">
        <v>9</v>
      </c>
      <c r="D10962" s="2">
        <v>6384</v>
      </c>
      <c r="E10962" t="e">
        <f>VLOOKUP(Actual_Table[[#This Row],[Account]],#REF!,2,FALSE)</f>
        <v>#REF!</v>
      </c>
    </row>
    <row r="10963" spans="1:5" x14ac:dyDescent="0.3">
      <c r="A10963" s="1">
        <v>45657</v>
      </c>
      <c r="B10963" t="s">
        <v>11</v>
      </c>
      <c r="C10963" t="s">
        <v>10</v>
      </c>
      <c r="D10963" s="2">
        <v>24781</v>
      </c>
      <c r="E10963" t="e">
        <f>VLOOKUP(Actual_Table[[#This Row],[Account]],#REF!,2,FALSE)</f>
        <v>#REF!</v>
      </c>
    </row>
    <row r="10964" spans="1:5" x14ac:dyDescent="0.3">
      <c r="A10964" s="1">
        <v>45657</v>
      </c>
      <c r="B10964" t="s">
        <v>12</v>
      </c>
      <c r="C10964" t="s">
        <v>5</v>
      </c>
      <c r="D10964" s="2">
        <v>13408</v>
      </c>
      <c r="E10964" t="e">
        <f>VLOOKUP(Actual_Table[[#This Row],[Account]],#REF!,2,FALSE)</f>
        <v>#REF!</v>
      </c>
    </row>
    <row r="10965" spans="1:5" x14ac:dyDescent="0.3">
      <c r="A10965" s="1">
        <v>45657</v>
      </c>
      <c r="B10965" t="s">
        <v>12</v>
      </c>
      <c r="C10965" t="s">
        <v>6</v>
      </c>
      <c r="D10965" s="2">
        <v>22581</v>
      </c>
      <c r="E10965" t="e">
        <f>VLOOKUP(Actual_Table[[#This Row],[Account]],#REF!,2,FALSE)</f>
        <v>#REF!</v>
      </c>
    </row>
    <row r="10966" spans="1:5" x14ac:dyDescent="0.3">
      <c r="A10966" s="1">
        <v>45657</v>
      </c>
      <c r="B10966" t="s">
        <v>12</v>
      </c>
      <c r="C10966" t="s">
        <v>7</v>
      </c>
      <c r="D10966" s="2">
        <v>20727</v>
      </c>
      <c r="E10966" t="e">
        <f>VLOOKUP(Actual_Table[[#This Row],[Account]],#REF!,2,FALSE)</f>
        <v>#REF!</v>
      </c>
    </row>
    <row r="10967" spans="1:5" x14ac:dyDescent="0.3">
      <c r="A10967" s="1">
        <v>45657</v>
      </c>
      <c r="B10967" t="s">
        <v>12</v>
      </c>
      <c r="C10967" t="s">
        <v>8</v>
      </c>
      <c r="D10967" s="2">
        <v>8397</v>
      </c>
      <c r="E10967" t="e">
        <f>VLOOKUP(Actual_Table[[#This Row],[Account]],#REF!,2,FALSE)</f>
        <v>#REF!</v>
      </c>
    </row>
    <row r="10968" spans="1:5" x14ac:dyDescent="0.3">
      <c r="A10968" s="1">
        <v>45657</v>
      </c>
      <c r="B10968" t="s">
        <v>12</v>
      </c>
      <c r="C10968" t="s">
        <v>9</v>
      </c>
      <c r="D10968" s="2">
        <v>8461</v>
      </c>
      <c r="E10968" t="e">
        <f>VLOOKUP(Actual_Table[[#This Row],[Account]],#REF!,2,FALSE)</f>
        <v>#REF!</v>
      </c>
    </row>
    <row r="10969" spans="1:5" x14ac:dyDescent="0.3">
      <c r="A10969" s="1">
        <v>45657</v>
      </c>
      <c r="B10969" t="s">
        <v>12</v>
      </c>
      <c r="C10969" t="s">
        <v>10</v>
      </c>
      <c r="D10969" s="2">
        <v>2288</v>
      </c>
      <c r="E10969" t="e">
        <f>VLOOKUP(Actual_Table[[#This Row],[Account]],#REF!,2,FALSE)</f>
        <v>#REF!</v>
      </c>
    </row>
    <row r="10970" spans="1:5" x14ac:dyDescent="0.3">
      <c r="A10970" s="1">
        <v>45657</v>
      </c>
      <c r="B10970" t="s">
        <v>13</v>
      </c>
      <c r="C10970" t="s">
        <v>5</v>
      </c>
      <c r="D10970" s="2">
        <v>24951</v>
      </c>
      <c r="E10970" t="e">
        <f>VLOOKUP(Actual_Table[[#This Row],[Account]],#REF!,2,FALSE)</f>
        <v>#REF!</v>
      </c>
    </row>
    <row r="10971" spans="1:5" x14ac:dyDescent="0.3">
      <c r="A10971" s="1">
        <v>45657</v>
      </c>
      <c r="B10971" t="s">
        <v>13</v>
      </c>
      <c r="C10971" t="s">
        <v>6</v>
      </c>
      <c r="D10971" s="2">
        <v>16853</v>
      </c>
      <c r="E10971" t="e">
        <f>VLOOKUP(Actual_Table[[#This Row],[Account]],#REF!,2,FALSE)</f>
        <v>#REF!</v>
      </c>
    </row>
    <row r="10972" spans="1:5" x14ac:dyDescent="0.3">
      <c r="A10972" s="1">
        <v>45657</v>
      </c>
      <c r="B10972" t="s">
        <v>13</v>
      </c>
      <c r="C10972" t="s">
        <v>7</v>
      </c>
      <c r="D10972" s="2">
        <v>14056</v>
      </c>
      <c r="E10972" t="e">
        <f>VLOOKUP(Actual_Table[[#This Row],[Account]],#REF!,2,FALSE)</f>
        <v>#REF!</v>
      </c>
    </row>
    <row r="10973" spans="1:5" x14ac:dyDescent="0.3">
      <c r="A10973" s="1">
        <v>45657</v>
      </c>
      <c r="B10973" t="s">
        <v>13</v>
      </c>
      <c r="C10973" t="s">
        <v>8</v>
      </c>
      <c r="D10973" s="2">
        <v>19548</v>
      </c>
      <c r="E10973" t="e">
        <f>VLOOKUP(Actual_Table[[#This Row],[Account]],#REF!,2,FALSE)</f>
        <v>#REF!</v>
      </c>
    </row>
    <row r="10974" spans="1:5" x14ac:dyDescent="0.3">
      <c r="A10974" s="1">
        <v>45657</v>
      </c>
      <c r="B10974" t="s">
        <v>13</v>
      </c>
      <c r="C10974" t="s">
        <v>9</v>
      </c>
      <c r="D10974" s="2">
        <v>14999</v>
      </c>
      <c r="E10974" t="e">
        <f>VLOOKUP(Actual_Table[[#This Row],[Account]],#REF!,2,FALSE)</f>
        <v>#REF!</v>
      </c>
    </row>
    <row r="10975" spans="1:5" x14ac:dyDescent="0.3">
      <c r="A10975" s="1">
        <v>45657</v>
      </c>
      <c r="B10975" t="s">
        <v>13</v>
      </c>
      <c r="C10975" t="s">
        <v>10</v>
      </c>
      <c r="D10975" s="2">
        <v>11406</v>
      </c>
      <c r="E10975" t="e">
        <f>VLOOKUP(Actual_Table[[#This Row],[Account]],#REF!,2,FALSE)</f>
        <v>#REF!</v>
      </c>
    </row>
    <row r="10976" spans="1:5" x14ac:dyDescent="0.3">
      <c r="A10976" s="1">
        <v>45657</v>
      </c>
      <c r="B10976" t="s">
        <v>14</v>
      </c>
      <c r="C10976" t="s">
        <v>5</v>
      </c>
      <c r="D10976" s="2">
        <v>1325</v>
      </c>
      <c r="E10976" t="e">
        <f>VLOOKUP(Actual_Table[[#This Row],[Account]],#REF!,2,FALSE)</f>
        <v>#REF!</v>
      </c>
    </row>
    <row r="10977" spans="1:5" x14ac:dyDescent="0.3">
      <c r="A10977" s="1">
        <v>45657</v>
      </c>
      <c r="B10977" t="s">
        <v>14</v>
      </c>
      <c r="C10977" t="s">
        <v>6</v>
      </c>
      <c r="D10977" s="2">
        <v>13907</v>
      </c>
      <c r="E10977" t="e">
        <f>VLOOKUP(Actual_Table[[#This Row],[Account]],#REF!,2,FALSE)</f>
        <v>#REF!</v>
      </c>
    </row>
    <row r="10978" spans="1:5" x14ac:dyDescent="0.3">
      <c r="A10978" s="1">
        <v>45657</v>
      </c>
      <c r="B10978" t="s">
        <v>14</v>
      </c>
      <c r="C10978" t="s">
        <v>7</v>
      </c>
      <c r="D10978" s="2">
        <v>4545</v>
      </c>
      <c r="E10978" t="e">
        <f>VLOOKUP(Actual_Table[[#This Row],[Account]],#REF!,2,FALSE)</f>
        <v>#REF!</v>
      </c>
    </row>
    <row r="10979" spans="1:5" x14ac:dyDescent="0.3">
      <c r="A10979" s="1">
        <v>45657</v>
      </c>
      <c r="B10979" t="s">
        <v>14</v>
      </c>
      <c r="C10979" t="s">
        <v>8</v>
      </c>
      <c r="D10979" s="2">
        <v>8801</v>
      </c>
      <c r="E10979" t="e">
        <f>VLOOKUP(Actual_Table[[#This Row],[Account]],#REF!,2,FALSE)</f>
        <v>#REF!</v>
      </c>
    </row>
    <row r="10980" spans="1:5" x14ac:dyDescent="0.3">
      <c r="A10980" s="1">
        <v>45657</v>
      </c>
      <c r="B10980" t="s">
        <v>14</v>
      </c>
      <c r="C10980" t="s">
        <v>9</v>
      </c>
      <c r="D10980" s="2">
        <v>11286</v>
      </c>
      <c r="E10980" t="e">
        <f>VLOOKUP(Actual_Table[[#This Row],[Account]],#REF!,2,FALSE)</f>
        <v>#REF!</v>
      </c>
    </row>
    <row r="10981" spans="1:5" x14ac:dyDescent="0.3">
      <c r="A10981" s="1">
        <v>45657</v>
      </c>
      <c r="B10981" t="s">
        <v>14</v>
      </c>
      <c r="C10981" t="s">
        <v>10</v>
      </c>
      <c r="D10981" s="2">
        <v>15954</v>
      </c>
      <c r="E10981" t="e">
        <f>VLOOKUP(Actual_Table[[#This Row],[Account]],#REF!,2,FALSE)</f>
        <v>#REF!</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981"/>
  <sheetViews>
    <sheetView workbookViewId="0">
      <selection activeCell="A2" sqref="A2:E10981"/>
    </sheetView>
  </sheetViews>
  <sheetFormatPr defaultRowHeight="14.4" x14ac:dyDescent="0.3"/>
  <cols>
    <col min="1" max="1" width="17" style="1" bestFit="1" customWidth="1"/>
    <col min="2" max="2" width="13" customWidth="1"/>
    <col min="3" max="3" width="15.77734375" bestFit="1" customWidth="1"/>
    <col min="4" max="4" width="16.77734375" style="2" customWidth="1"/>
    <col min="5" max="5" width="16.21875" bestFit="1" customWidth="1"/>
  </cols>
  <sheetData>
    <row r="1" spans="1:5" x14ac:dyDescent="0.3">
      <c r="A1" s="3" t="s">
        <v>0</v>
      </c>
      <c r="B1" s="4" t="s">
        <v>1</v>
      </c>
      <c r="C1" s="4" t="s">
        <v>2</v>
      </c>
      <c r="D1" s="5" t="s">
        <v>15</v>
      </c>
      <c r="E1" t="s">
        <v>16</v>
      </c>
    </row>
    <row r="2" spans="1:5" x14ac:dyDescent="0.3">
      <c r="A2" s="1">
        <v>45292</v>
      </c>
      <c r="B2" t="s">
        <v>4</v>
      </c>
      <c r="C2" t="s">
        <v>5</v>
      </c>
      <c r="D2" s="2">
        <v>10810</v>
      </c>
      <c r="E2" t="e">
        <f>VLOOKUP(Budget_Table[[#This Row],[Account]],#REF!,2,FALSE)</f>
        <v>#REF!</v>
      </c>
    </row>
    <row r="3" spans="1:5" x14ac:dyDescent="0.3">
      <c r="A3" s="1">
        <v>45292</v>
      </c>
      <c r="B3" t="s">
        <v>4</v>
      </c>
      <c r="C3" t="s">
        <v>6</v>
      </c>
      <c r="D3" s="2">
        <v>14344</v>
      </c>
      <c r="E3" t="e">
        <f>VLOOKUP(Budget_Table[[#This Row],[Account]],#REF!,2,FALSE)</f>
        <v>#REF!</v>
      </c>
    </row>
    <row r="4" spans="1:5" x14ac:dyDescent="0.3">
      <c r="A4" s="1">
        <v>45292</v>
      </c>
      <c r="B4" t="s">
        <v>4</v>
      </c>
      <c r="C4" t="s">
        <v>7</v>
      </c>
      <c r="D4" s="2">
        <v>15431</v>
      </c>
      <c r="E4" t="e">
        <f>VLOOKUP(Budget_Table[[#This Row],[Account]],#REF!,2,FALSE)</f>
        <v>#REF!</v>
      </c>
    </row>
    <row r="5" spans="1:5" x14ac:dyDescent="0.3">
      <c r="A5" s="1">
        <v>45292</v>
      </c>
      <c r="B5" t="s">
        <v>4</v>
      </c>
      <c r="C5" t="s">
        <v>8</v>
      </c>
      <c r="D5" s="2">
        <v>2864</v>
      </c>
      <c r="E5" t="e">
        <f>VLOOKUP(Budget_Table[[#This Row],[Account]],#REF!,2,FALSE)</f>
        <v>#REF!</v>
      </c>
    </row>
    <row r="6" spans="1:5" x14ac:dyDescent="0.3">
      <c r="A6" s="1">
        <v>45292</v>
      </c>
      <c r="B6" t="s">
        <v>4</v>
      </c>
      <c r="C6" t="s">
        <v>9</v>
      </c>
      <c r="D6" s="2">
        <v>4451</v>
      </c>
      <c r="E6" t="e">
        <f>VLOOKUP(Budget_Table[[#This Row],[Account]],#REF!,2,FALSE)</f>
        <v>#REF!</v>
      </c>
    </row>
    <row r="7" spans="1:5" x14ac:dyDescent="0.3">
      <c r="A7" s="1">
        <v>45292</v>
      </c>
      <c r="B7" t="s">
        <v>4</v>
      </c>
      <c r="C7" t="s">
        <v>10</v>
      </c>
      <c r="D7" s="2">
        <v>23766</v>
      </c>
      <c r="E7" t="e">
        <f>VLOOKUP(Budget_Table[[#This Row],[Account]],#REF!,2,FALSE)</f>
        <v>#REF!</v>
      </c>
    </row>
    <row r="8" spans="1:5" x14ac:dyDescent="0.3">
      <c r="A8" s="1">
        <v>45292</v>
      </c>
      <c r="B8" t="s">
        <v>11</v>
      </c>
      <c r="C8" t="s">
        <v>5</v>
      </c>
      <c r="D8" s="2">
        <v>19069</v>
      </c>
      <c r="E8" t="e">
        <f>VLOOKUP(Budget_Table[[#This Row],[Account]],#REF!,2,FALSE)</f>
        <v>#REF!</v>
      </c>
    </row>
    <row r="9" spans="1:5" x14ac:dyDescent="0.3">
      <c r="A9" s="1">
        <v>45292</v>
      </c>
      <c r="B9" t="s">
        <v>11</v>
      </c>
      <c r="C9" t="s">
        <v>6</v>
      </c>
      <c r="D9" s="2">
        <v>4493</v>
      </c>
      <c r="E9" t="e">
        <f>VLOOKUP(Budget_Table[[#This Row],[Account]],#REF!,2,FALSE)</f>
        <v>#REF!</v>
      </c>
    </row>
    <row r="10" spans="1:5" x14ac:dyDescent="0.3">
      <c r="A10" s="1">
        <v>45292</v>
      </c>
      <c r="B10" t="s">
        <v>11</v>
      </c>
      <c r="C10" t="s">
        <v>7</v>
      </c>
      <c r="D10" s="2">
        <v>17595</v>
      </c>
      <c r="E10" t="e">
        <f>VLOOKUP(Budget_Table[[#This Row],[Account]],#REF!,2,FALSE)</f>
        <v>#REF!</v>
      </c>
    </row>
    <row r="11" spans="1:5" x14ac:dyDescent="0.3">
      <c r="A11" s="1">
        <v>45292</v>
      </c>
      <c r="B11" t="s">
        <v>11</v>
      </c>
      <c r="C11" t="s">
        <v>8</v>
      </c>
      <c r="D11" s="2">
        <v>8871</v>
      </c>
      <c r="E11" t="e">
        <f>VLOOKUP(Budget_Table[[#This Row],[Account]],#REF!,2,FALSE)</f>
        <v>#REF!</v>
      </c>
    </row>
    <row r="12" spans="1:5" x14ac:dyDescent="0.3">
      <c r="A12" s="1">
        <v>45292</v>
      </c>
      <c r="B12" t="s">
        <v>11</v>
      </c>
      <c r="C12" t="s">
        <v>9</v>
      </c>
      <c r="D12" s="2">
        <v>13961</v>
      </c>
      <c r="E12" t="e">
        <f>VLOOKUP(Budget_Table[[#This Row],[Account]],#REF!,2,FALSE)</f>
        <v>#REF!</v>
      </c>
    </row>
    <row r="13" spans="1:5" x14ac:dyDescent="0.3">
      <c r="A13" s="1">
        <v>45292</v>
      </c>
      <c r="B13" t="s">
        <v>11</v>
      </c>
      <c r="C13" t="s">
        <v>10</v>
      </c>
      <c r="D13" s="2">
        <v>-898</v>
      </c>
      <c r="E13" t="e">
        <f>VLOOKUP(Budget_Table[[#This Row],[Account]],#REF!,2,FALSE)</f>
        <v>#REF!</v>
      </c>
    </row>
    <row r="14" spans="1:5" x14ac:dyDescent="0.3">
      <c r="A14" s="1">
        <v>45292</v>
      </c>
      <c r="B14" t="s">
        <v>12</v>
      </c>
      <c r="C14" t="s">
        <v>5</v>
      </c>
      <c r="D14" s="2">
        <v>23779</v>
      </c>
      <c r="E14" t="e">
        <f>VLOOKUP(Budget_Table[[#This Row],[Account]],#REF!,2,FALSE)</f>
        <v>#REF!</v>
      </c>
    </row>
    <row r="15" spans="1:5" x14ac:dyDescent="0.3">
      <c r="A15" s="1">
        <v>45292</v>
      </c>
      <c r="B15" t="s">
        <v>12</v>
      </c>
      <c r="C15" t="s">
        <v>6</v>
      </c>
      <c r="D15" s="2">
        <v>13011</v>
      </c>
      <c r="E15" t="e">
        <f>VLOOKUP(Budget_Table[[#This Row],[Account]],#REF!,2,FALSE)</f>
        <v>#REF!</v>
      </c>
    </row>
    <row r="16" spans="1:5" x14ac:dyDescent="0.3">
      <c r="A16" s="1">
        <v>45292</v>
      </c>
      <c r="B16" t="s">
        <v>12</v>
      </c>
      <c r="C16" t="s">
        <v>7</v>
      </c>
      <c r="D16" s="2">
        <v>23867</v>
      </c>
      <c r="E16" t="e">
        <f>VLOOKUP(Budget_Table[[#This Row],[Account]],#REF!,2,FALSE)</f>
        <v>#REF!</v>
      </c>
    </row>
    <row r="17" spans="1:5" x14ac:dyDescent="0.3">
      <c r="A17" s="1">
        <v>45292</v>
      </c>
      <c r="B17" t="s">
        <v>12</v>
      </c>
      <c r="C17" t="s">
        <v>8</v>
      </c>
      <c r="D17" s="2">
        <v>2634</v>
      </c>
      <c r="E17" t="e">
        <f>VLOOKUP(Budget_Table[[#This Row],[Account]],#REF!,2,FALSE)</f>
        <v>#REF!</v>
      </c>
    </row>
    <row r="18" spans="1:5" x14ac:dyDescent="0.3">
      <c r="A18" s="1">
        <v>45292</v>
      </c>
      <c r="B18" t="s">
        <v>12</v>
      </c>
      <c r="C18" t="s">
        <v>9</v>
      </c>
      <c r="D18" s="2">
        <v>6486</v>
      </c>
      <c r="E18" t="e">
        <f>VLOOKUP(Budget_Table[[#This Row],[Account]],#REF!,2,FALSE)</f>
        <v>#REF!</v>
      </c>
    </row>
    <row r="19" spans="1:5" x14ac:dyDescent="0.3">
      <c r="A19" s="1">
        <v>45292</v>
      </c>
      <c r="B19" t="s">
        <v>12</v>
      </c>
      <c r="C19" t="s">
        <v>10</v>
      </c>
      <c r="D19" s="2">
        <v>17235</v>
      </c>
      <c r="E19" t="e">
        <f>VLOOKUP(Budget_Table[[#This Row],[Account]],#REF!,2,FALSE)</f>
        <v>#REF!</v>
      </c>
    </row>
    <row r="20" spans="1:5" x14ac:dyDescent="0.3">
      <c r="A20" s="1">
        <v>45292</v>
      </c>
      <c r="B20" t="s">
        <v>13</v>
      </c>
      <c r="C20" t="s">
        <v>5</v>
      </c>
      <c r="D20" s="2">
        <v>24233</v>
      </c>
      <c r="E20" t="e">
        <f>VLOOKUP(Budget_Table[[#This Row],[Account]],#REF!,2,FALSE)</f>
        <v>#REF!</v>
      </c>
    </row>
    <row r="21" spans="1:5" x14ac:dyDescent="0.3">
      <c r="A21" s="1">
        <v>45292</v>
      </c>
      <c r="B21" t="s">
        <v>13</v>
      </c>
      <c r="C21" t="s">
        <v>6</v>
      </c>
      <c r="D21" s="2">
        <v>2613</v>
      </c>
      <c r="E21" t="e">
        <f>VLOOKUP(Budget_Table[[#This Row],[Account]],#REF!,2,FALSE)</f>
        <v>#REF!</v>
      </c>
    </row>
    <row r="22" spans="1:5" x14ac:dyDescent="0.3">
      <c r="A22" s="1">
        <v>45292</v>
      </c>
      <c r="B22" t="s">
        <v>13</v>
      </c>
      <c r="C22" t="s">
        <v>7</v>
      </c>
      <c r="D22" s="2">
        <v>9236</v>
      </c>
      <c r="E22" t="e">
        <f>VLOOKUP(Budget_Table[[#This Row],[Account]],#REF!,2,FALSE)</f>
        <v>#REF!</v>
      </c>
    </row>
    <row r="23" spans="1:5" x14ac:dyDescent="0.3">
      <c r="A23" s="1">
        <v>45292</v>
      </c>
      <c r="B23" t="s">
        <v>13</v>
      </c>
      <c r="C23" t="s">
        <v>8</v>
      </c>
      <c r="D23" s="2">
        <v>-309</v>
      </c>
      <c r="E23" t="e">
        <f>VLOOKUP(Budget_Table[[#This Row],[Account]],#REF!,2,FALSE)</f>
        <v>#REF!</v>
      </c>
    </row>
    <row r="24" spans="1:5" x14ac:dyDescent="0.3">
      <c r="A24" s="1">
        <v>45292</v>
      </c>
      <c r="B24" t="s">
        <v>13</v>
      </c>
      <c r="C24" t="s">
        <v>9</v>
      </c>
      <c r="D24" s="2">
        <v>17681</v>
      </c>
      <c r="E24" t="e">
        <f>VLOOKUP(Budget_Table[[#This Row],[Account]],#REF!,2,FALSE)</f>
        <v>#REF!</v>
      </c>
    </row>
    <row r="25" spans="1:5" x14ac:dyDescent="0.3">
      <c r="A25" s="1">
        <v>45292</v>
      </c>
      <c r="B25" t="s">
        <v>13</v>
      </c>
      <c r="C25" t="s">
        <v>10</v>
      </c>
      <c r="D25" s="2">
        <v>26716</v>
      </c>
      <c r="E25" t="e">
        <f>VLOOKUP(Budget_Table[[#This Row],[Account]],#REF!,2,FALSE)</f>
        <v>#REF!</v>
      </c>
    </row>
    <row r="26" spans="1:5" x14ac:dyDescent="0.3">
      <c r="A26" s="1">
        <v>45292</v>
      </c>
      <c r="B26" t="s">
        <v>14</v>
      </c>
      <c r="C26" t="s">
        <v>5</v>
      </c>
      <c r="D26" s="2">
        <v>16713</v>
      </c>
      <c r="E26" t="e">
        <f>VLOOKUP(Budget_Table[[#This Row],[Account]],#REF!,2,FALSE)</f>
        <v>#REF!</v>
      </c>
    </row>
    <row r="27" spans="1:5" x14ac:dyDescent="0.3">
      <c r="A27" s="1">
        <v>45292</v>
      </c>
      <c r="B27" t="s">
        <v>14</v>
      </c>
      <c r="C27" t="s">
        <v>6</v>
      </c>
      <c r="D27" s="2">
        <v>21703</v>
      </c>
      <c r="E27" t="e">
        <f>VLOOKUP(Budget_Table[[#This Row],[Account]],#REF!,2,FALSE)</f>
        <v>#REF!</v>
      </c>
    </row>
    <row r="28" spans="1:5" x14ac:dyDescent="0.3">
      <c r="A28" s="1">
        <v>45292</v>
      </c>
      <c r="B28" t="s">
        <v>14</v>
      </c>
      <c r="C28" t="s">
        <v>7</v>
      </c>
      <c r="D28" s="2">
        <v>-612</v>
      </c>
      <c r="E28" t="e">
        <f>VLOOKUP(Budget_Table[[#This Row],[Account]],#REF!,2,FALSE)</f>
        <v>#REF!</v>
      </c>
    </row>
    <row r="29" spans="1:5" x14ac:dyDescent="0.3">
      <c r="A29" s="1">
        <v>45292</v>
      </c>
      <c r="B29" t="s">
        <v>14</v>
      </c>
      <c r="C29" t="s">
        <v>8</v>
      </c>
      <c r="D29" s="2">
        <v>9839</v>
      </c>
      <c r="E29" t="e">
        <f>VLOOKUP(Budget_Table[[#This Row],[Account]],#REF!,2,FALSE)</f>
        <v>#REF!</v>
      </c>
    </row>
    <row r="30" spans="1:5" x14ac:dyDescent="0.3">
      <c r="A30" s="1">
        <v>45292</v>
      </c>
      <c r="B30" t="s">
        <v>14</v>
      </c>
      <c r="C30" t="s">
        <v>9</v>
      </c>
      <c r="D30" s="2">
        <v>6229</v>
      </c>
      <c r="E30" t="e">
        <f>VLOOKUP(Budget_Table[[#This Row],[Account]],#REF!,2,FALSE)</f>
        <v>#REF!</v>
      </c>
    </row>
    <row r="31" spans="1:5" x14ac:dyDescent="0.3">
      <c r="A31" s="1">
        <v>45292</v>
      </c>
      <c r="B31" t="s">
        <v>14</v>
      </c>
      <c r="C31" t="s">
        <v>10</v>
      </c>
      <c r="D31" s="2">
        <v>9880</v>
      </c>
      <c r="E31" t="e">
        <f>VLOOKUP(Budget_Table[[#This Row],[Account]],#REF!,2,FALSE)</f>
        <v>#REF!</v>
      </c>
    </row>
    <row r="32" spans="1:5" x14ac:dyDescent="0.3">
      <c r="A32" s="1">
        <v>45293</v>
      </c>
      <c r="B32" t="s">
        <v>4</v>
      </c>
      <c r="C32" t="s">
        <v>5</v>
      </c>
      <c r="D32" s="2">
        <v>18677</v>
      </c>
      <c r="E32" t="e">
        <f>VLOOKUP(Budget_Table[[#This Row],[Account]],#REF!,2,FALSE)</f>
        <v>#REF!</v>
      </c>
    </row>
    <row r="33" spans="1:5" x14ac:dyDescent="0.3">
      <c r="A33" s="1">
        <v>45293</v>
      </c>
      <c r="B33" t="s">
        <v>4</v>
      </c>
      <c r="C33" t="s">
        <v>6</v>
      </c>
      <c r="D33" s="2">
        <v>13517</v>
      </c>
      <c r="E33" t="e">
        <f>VLOOKUP(Budget_Table[[#This Row],[Account]],#REF!,2,FALSE)</f>
        <v>#REF!</v>
      </c>
    </row>
    <row r="34" spans="1:5" x14ac:dyDescent="0.3">
      <c r="A34" s="1">
        <v>45293</v>
      </c>
      <c r="B34" t="s">
        <v>4</v>
      </c>
      <c r="C34" t="s">
        <v>7</v>
      </c>
      <c r="D34" s="2">
        <v>14696</v>
      </c>
      <c r="E34" t="e">
        <f>VLOOKUP(Budget_Table[[#This Row],[Account]],#REF!,2,FALSE)</f>
        <v>#REF!</v>
      </c>
    </row>
    <row r="35" spans="1:5" x14ac:dyDescent="0.3">
      <c r="A35" s="1">
        <v>45293</v>
      </c>
      <c r="B35" t="s">
        <v>4</v>
      </c>
      <c r="C35" t="s">
        <v>8</v>
      </c>
      <c r="D35" s="2">
        <v>-277</v>
      </c>
      <c r="E35" t="e">
        <f>VLOOKUP(Budget_Table[[#This Row],[Account]],#REF!,2,FALSE)</f>
        <v>#REF!</v>
      </c>
    </row>
    <row r="36" spans="1:5" x14ac:dyDescent="0.3">
      <c r="A36" s="1">
        <v>45293</v>
      </c>
      <c r="B36" t="s">
        <v>4</v>
      </c>
      <c r="C36" t="s">
        <v>9</v>
      </c>
      <c r="D36" s="2">
        <v>16045</v>
      </c>
      <c r="E36" t="e">
        <f>VLOOKUP(Budget_Table[[#This Row],[Account]],#REF!,2,FALSE)</f>
        <v>#REF!</v>
      </c>
    </row>
    <row r="37" spans="1:5" x14ac:dyDescent="0.3">
      <c r="A37" s="1">
        <v>45293</v>
      </c>
      <c r="B37" t="s">
        <v>4</v>
      </c>
      <c r="C37" t="s">
        <v>10</v>
      </c>
      <c r="D37" s="2">
        <v>3753</v>
      </c>
      <c r="E37" t="e">
        <f>VLOOKUP(Budget_Table[[#This Row],[Account]],#REF!,2,FALSE)</f>
        <v>#REF!</v>
      </c>
    </row>
    <row r="38" spans="1:5" x14ac:dyDescent="0.3">
      <c r="A38" s="1">
        <v>45293</v>
      </c>
      <c r="B38" t="s">
        <v>11</v>
      </c>
      <c r="C38" t="s">
        <v>5</v>
      </c>
      <c r="D38" s="2">
        <v>9800</v>
      </c>
      <c r="E38" t="e">
        <f>VLOOKUP(Budget_Table[[#This Row],[Account]],#REF!,2,FALSE)</f>
        <v>#REF!</v>
      </c>
    </row>
    <row r="39" spans="1:5" x14ac:dyDescent="0.3">
      <c r="A39" s="1">
        <v>45293</v>
      </c>
      <c r="B39" t="s">
        <v>11</v>
      </c>
      <c r="C39" t="s">
        <v>6</v>
      </c>
      <c r="D39" s="2">
        <v>12801</v>
      </c>
      <c r="E39" t="e">
        <f>VLOOKUP(Budget_Table[[#This Row],[Account]],#REF!,2,FALSE)</f>
        <v>#REF!</v>
      </c>
    </row>
    <row r="40" spans="1:5" x14ac:dyDescent="0.3">
      <c r="A40" s="1">
        <v>45293</v>
      </c>
      <c r="B40" t="s">
        <v>11</v>
      </c>
      <c r="C40" t="s">
        <v>7</v>
      </c>
      <c r="D40" s="2">
        <v>13269</v>
      </c>
      <c r="E40" t="e">
        <f>VLOOKUP(Budget_Table[[#This Row],[Account]],#REF!,2,FALSE)</f>
        <v>#REF!</v>
      </c>
    </row>
    <row r="41" spans="1:5" x14ac:dyDescent="0.3">
      <c r="A41" s="1">
        <v>45293</v>
      </c>
      <c r="B41" t="s">
        <v>11</v>
      </c>
      <c r="C41" t="s">
        <v>8</v>
      </c>
      <c r="D41" s="2">
        <v>18589</v>
      </c>
      <c r="E41" t="e">
        <f>VLOOKUP(Budget_Table[[#This Row],[Account]],#REF!,2,FALSE)</f>
        <v>#REF!</v>
      </c>
    </row>
    <row r="42" spans="1:5" x14ac:dyDescent="0.3">
      <c r="A42" s="1">
        <v>45293</v>
      </c>
      <c r="B42" t="s">
        <v>11</v>
      </c>
      <c r="C42" t="s">
        <v>9</v>
      </c>
      <c r="D42" s="2">
        <v>-1072</v>
      </c>
      <c r="E42" t="e">
        <f>VLOOKUP(Budget_Table[[#This Row],[Account]],#REF!,2,FALSE)</f>
        <v>#REF!</v>
      </c>
    </row>
    <row r="43" spans="1:5" x14ac:dyDescent="0.3">
      <c r="A43" s="1">
        <v>45293</v>
      </c>
      <c r="B43" t="s">
        <v>11</v>
      </c>
      <c r="C43" t="s">
        <v>10</v>
      </c>
      <c r="D43" s="2">
        <v>3154</v>
      </c>
      <c r="E43" t="e">
        <f>VLOOKUP(Budget_Table[[#This Row],[Account]],#REF!,2,FALSE)</f>
        <v>#REF!</v>
      </c>
    </row>
    <row r="44" spans="1:5" x14ac:dyDescent="0.3">
      <c r="A44" s="1">
        <v>45293</v>
      </c>
      <c r="B44" t="s">
        <v>12</v>
      </c>
      <c r="C44" t="s">
        <v>5</v>
      </c>
      <c r="D44" s="2">
        <v>19935</v>
      </c>
      <c r="E44" t="e">
        <f>VLOOKUP(Budget_Table[[#This Row],[Account]],#REF!,2,FALSE)</f>
        <v>#REF!</v>
      </c>
    </row>
    <row r="45" spans="1:5" x14ac:dyDescent="0.3">
      <c r="A45" s="1">
        <v>45293</v>
      </c>
      <c r="B45" t="s">
        <v>12</v>
      </c>
      <c r="C45" t="s">
        <v>6</v>
      </c>
      <c r="D45" s="2">
        <v>7039</v>
      </c>
      <c r="E45" t="e">
        <f>VLOOKUP(Budget_Table[[#This Row],[Account]],#REF!,2,FALSE)</f>
        <v>#REF!</v>
      </c>
    </row>
    <row r="46" spans="1:5" x14ac:dyDescent="0.3">
      <c r="A46" s="1">
        <v>45293</v>
      </c>
      <c r="B46" t="s">
        <v>12</v>
      </c>
      <c r="C46" t="s">
        <v>7</v>
      </c>
      <c r="D46" s="2">
        <v>4438</v>
      </c>
      <c r="E46" t="e">
        <f>VLOOKUP(Budget_Table[[#This Row],[Account]],#REF!,2,FALSE)</f>
        <v>#REF!</v>
      </c>
    </row>
    <row r="47" spans="1:5" x14ac:dyDescent="0.3">
      <c r="A47" s="1">
        <v>45293</v>
      </c>
      <c r="B47" t="s">
        <v>12</v>
      </c>
      <c r="C47" t="s">
        <v>8</v>
      </c>
      <c r="D47" s="2">
        <v>11670</v>
      </c>
      <c r="E47" t="e">
        <f>VLOOKUP(Budget_Table[[#This Row],[Account]],#REF!,2,FALSE)</f>
        <v>#REF!</v>
      </c>
    </row>
    <row r="48" spans="1:5" x14ac:dyDescent="0.3">
      <c r="A48" s="1">
        <v>45293</v>
      </c>
      <c r="B48" t="s">
        <v>12</v>
      </c>
      <c r="C48" t="s">
        <v>9</v>
      </c>
      <c r="D48" s="2">
        <v>470</v>
      </c>
      <c r="E48" t="e">
        <f>VLOOKUP(Budget_Table[[#This Row],[Account]],#REF!,2,FALSE)</f>
        <v>#REF!</v>
      </c>
    </row>
    <row r="49" spans="1:5" x14ac:dyDescent="0.3">
      <c r="A49" s="1">
        <v>45293</v>
      </c>
      <c r="B49" t="s">
        <v>12</v>
      </c>
      <c r="C49" t="s">
        <v>10</v>
      </c>
      <c r="D49" s="2">
        <v>16548</v>
      </c>
      <c r="E49" t="e">
        <f>VLOOKUP(Budget_Table[[#This Row],[Account]],#REF!,2,FALSE)</f>
        <v>#REF!</v>
      </c>
    </row>
    <row r="50" spans="1:5" x14ac:dyDescent="0.3">
      <c r="A50" s="1">
        <v>45293</v>
      </c>
      <c r="B50" t="s">
        <v>13</v>
      </c>
      <c r="C50" t="s">
        <v>5</v>
      </c>
      <c r="D50" s="2">
        <v>15538</v>
      </c>
      <c r="E50" t="e">
        <f>VLOOKUP(Budget_Table[[#This Row],[Account]],#REF!,2,FALSE)</f>
        <v>#REF!</v>
      </c>
    </row>
    <row r="51" spans="1:5" x14ac:dyDescent="0.3">
      <c r="A51" s="1">
        <v>45293</v>
      </c>
      <c r="B51" t="s">
        <v>13</v>
      </c>
      <c r="C51" t="s">
        <v>6</v>
      </c>
      <c r="D51" s="2">
        <v>9674</v>
      </c>
      <c r="E51" t="e">
        <f>VLOOKUP(Budget_Table[[#This Row],[Account]],#REF!,2,FALSE)</f>
        <v>#REF!</v>
      </c>
    </row>
    <row r="52" spans="1:5" x14ac:dyDescent="0.3">
      <c r="A52" s="1">
        <v>45293</v>
      </c>
      <c r="B52" t="s">
        <v>13</v>
      </c>
      <c r="C52" t="s">
        <v>7</v>
      </c>
      <c r="D52" s="2">
        <v>17954</v>
      </c>
      <c r="E52" t="e">
        <f>VLOOKUP(Budget_Table[[#This Row],[Account]],#REF!,2,FALSE)</f>
        <v>#REF!</v>
      </c>
    </row>
    <row r="53" spans="1:5" x14ac:dyDescent="0.3">
      <c r="A53" s="1">
        <v>45293</v>
      </c>
      <c r="B53" t="s">
        <v>13</v>
      </c>
      <c r="C53" t="s">
        <v>8</v>
      </c>
      <c r="D53" s="2">
        <v>5926</v>
      </c>
      <c r="E53" t="e">
        <f>VLOOKUP(Budget_Table[[#This Row],[Account]],#REF!,2,FALSE)</f>
        <v>#REF!</v>
      </c>
    </row>
    <row r="54" spans="1:5" x14ac:dyDescent="0.3">
      <c r="A54" s="1">
        <v>45293</v>
      </c>
      <c r="B54" t="s">
        <v>13</v>
      </c>
      <c r="C54" t="s">
        <v>9</v>
      </c>
      <c r="D54" s="2">
        <v>2995</v>
      </c>
      <c r="E54" t="e">
        <f>VLOOKUP(Budget_Table[[#This Row],[Account]],#REF!,2,FALSE)</f>
        <v>#REF!</v>
      </c>
    </row>
    <row r="55" spans="1:5" x14ac:dyDescent="0.3">
      <c r="A55" s="1">
        <v>45293</v>
      </c>
      <c r="B55" t="s">
        <v>13</v>
      </c>
      <c r="C55" t="s">
        <v>10</v>
      </c>
      <c r="D55" s="2">
        <v>8153</v>
      </c>
      <c r="E55" t="e">
        <f>VLOOKUP(Budget_Table[[#This Row],[Account]],#REF!,2,FALSE)</f>
        <v>#REF!</v>
      </c>
    </row>
    <row r="56" spans="1:5" x14ac:dyDescent="0.3">
      <c r="A56" s="1">
        <v>45293</v>
      </c>
      <c r="B56" t="s">
        <v>14</v>
      </c>
      <c r="C56" t="s">
        <v>5</v>
      </c>
      <c r="D56" s="2">
        <v>3964</v>
      </c>
      <c r="E56" t="e">
        <f>VLOOKUP(Budget_Table[[#This Row],[Account]],#REF!,2,FALSE)</f>
        <v>#REF!</v>
      </c>
    </row>
    <row r="57" spans="1:5" x14ac:dyDescent="0.3">
      <c r="A57" s="1">
        <v>45293</v>
      </c>
      <c r="B57" t="s">
        <v>14</v>
      </c>
      <c r="C57" t="s">
        <v>6</v>
      </c>
      <c r="D57" s="2">
        <v>14845</v>
      </c>
      <c r="E57" t="e">
        <f>VLOOKUP(Budget_Table[[#This Row],[Account]],#REF!,2,FALSE)</f>
        <v>#REF!</v>
      </c>
    </row>
    <row r="58" spans="1:5" x14ac:dyDescent="0.3">
      <c r="A58" s="1">
        <v>45293</v>
      </c>
      <c r="B58" t="s">
        <v>14</v>
      </c>
      <c r="C58" t="s">
        <v>7</v>
      </c>
      <c r="D58" s="2">
        <v>4136</v>
      </c>
      <c r="E58" t="e">
        <f>VLOOKUP(Budget_Table[[#This Row],[Account]],#REF!,2,FALSE)</f>
        <v>#REF!</v>
      </c>
    </row>
    <row r="59" spans="1:5" x14ac:dyDescent="0.3">
      <c r="A59" s="1">
        <v>45293</v>
      </c>
      <c r="B59" t="s">
        <v>14</v>
      </c>
      <c r="C59" t="s">
        <v>8</v>
      </c>
      <c r="D59" s="2">
        <v>4807</v>
      </c>
      <c r="E59" t="e">
        <f>VLOOKUP(Budget_Table[[#This Row],[Account]],#REF!,2,FALSE)</f>
        <v>#REF!</v>
      </c>
    </row>
    <row r="60" spans="1:5" x14ac:dyDescent="0.3">
      <c r="A60" s="1">
        <v>45293</v>
      </c>
      <c r="B60" t="s">
        <v>14</v>
      </c>
      <c r="C60" t="s">
        <v>9</v>
      </c>
      <c r="D60" s="2">
        <v>5019</v>
      </c>
      <c r="E60" t="e">
        <f>VLOOKUP(Budget_Table[[#This Row],[Account]],#REF!,2,FALSE)</f>
        <v>#REF!</v>
      </c>
    </row>
    <row r="61" spans="1:5" x14ac:dyDescent="0.3">
      <c r="A61" s="1">
        <v>45293</v>
      </c>
      <c r="B61" t="s">
        <v>14</v>
      </c>
      <c r="C61" t="s">
        <v>10</v>
      </c>
      <c r="D61" s="2">
        <v>19226</v>
      </c>
      <c r="E61" t="e">
        <f>VLOOKUP(Budget_Table[[#This Row],[Account]],#REF!,2,FALSE)</f>
        <v>#REF!</v>
      </c>
    </row>
    <row r="62" spans="1:5" x14ac:dyDescent="0.3">
      <c r="A62" s="1">
        <v>45294</v>
      </c>
      <c r="B62" t="s">
        <v>4</v>
      </c>
      <c r="C62" t="s">
        <v>5</v>
      </c>
      <c r="D62" s="2">
        <v>19112</v>
      </c>
      <c r="E62" t="e">
        <f>VLOOKUP(Budget_Table[[#This Row],[Account]],#REF!,2,FALSE)</f>
        <v>#REF!</v>
      </c>
    </row>
    <row r="63" spans="1:5" x14ac:dyDescent="0.3">
      <c r="A63" s="1">
        <v>45294</v>
      </c>
      <c r="B63" t="s">
        <v>4</v>
      </c>
      <c r="C63" t="s">
        <v>6</v>
      </c>
      <c r="D63" s="2">
        <v>4092</v>
      </c>
      <c r="E63" t="e">
        <f>VLOOKUP(Budget_Table[[#This Row],[Account]],#REF!,2,FALSE)</f>
        <v>#REF!</v>
      </c>
    </row>
    <row r="64" spans="1:5" x14ac:dyDescent="0.3">
      <c r="A64" s="1">
        <v>45294</v>
      </c>
      <c r="B64" t="s">
        <v>4</v>
      </c>
      <c r="C64" t="s">
        <v>7</v>
      </c>
      <c r="D64" s="2">
        <v>671</v>
      </c>
      <c r="E64" t="e">
        <f>VLOOKUP(Budget_Table[[#This Row],[Account]],#REF!,2,FALSE)</f>
        <v>#REF!</v>
      </c>
    </row>
    <row r="65" spans="1:5" x14ac:dyDescent="0.3">
      <c r="A65" s="1">
        <v>45294</v>
      </c>
      <c r="B65" t="s">
        <v>4</v>
      </c>
      <c r="C65" t="s">
        <v>8</v>
      </c>
      <c r="D65" s="2">
        <v>8429</v>
      </c>
      <c r="E65" t="e">
        <f>VLOOKUP(Budget_Table[[#This Row],[Account]],#REF!,2,FALSE)</f>
        <v>#REF!</v>
      </c>
    </row>
    <row r="66" spans="1:5" x14ac:dyDescent="0.3">
      <c r="A66" s="1">
        <v>45294</v>
      </c>
      <c r="B66" t="s">
        <v>4</v>
      </c>
      <c r="C66" t="s">
        <v>9</v>
      </c>
      <c r="D66" s="2">
        <v>4990</v>
      </c>
      <c r="E66" t="e">
        <f>VLOOKUP(Budget_Table[[#This Row],[Account]],#REF!,2,FALSE)</f>
        <v>#REF!</v>
      </c>
    </row>
    <row r="67" spans="1:5" x14ac:dyDescent="0.3">
      <c r="A67" s="1">
        <v>45294</v>
      </c>
      <c r="B67" t="s">
        <v>4</v>
      </c>
      <c r="C67" t="s">
        <v>10</v>
      </c>
      <c r="D67" s="2">
        <v>8216</v>
      </c>
      <c r="E67" t="e">
        <f>VLOOKUP(Budget_Table[[#This Row],[Account]],#REF!,2,FALSE)</f>
        <v>#REF!</v>
      </c>
    </row>
    <row r="68" spans="1:5" x14ac:dyDescent="0.3">
      <c r="A68" s="1">
        <v>45294</v>
      </c>
      <c r="B68" t="s">
        <v>11</v>
      </c>
      <c r="C68" t="s">
        <v>5</v>
      </c>
      <c r="D68" s="2">
        <v>8714</v>
      </c>
      <c r="E68" t="e">
        <f>VLOOKUP(Budget_Table[[#This Row],[Account]],#REF!,2,FALSE)</f>
        <v>#REF!</v>
      </c>
    </row>
    <row r="69" spans="1:5" x14ac:dyDescent="0.3">
      <c r="A69" s="1">
        <v>45294</v>
      </c>
      <c r="B69" t="s">
        <v>11</v>
      </c>
      <c r="C69" t="s">
        <v>6</v>
      </c>
      <c r="D69" s="2">
        <v>7532</v>
      </c>
      <c r="E69" t="e">
        <f>VLOOKUP(Budget_Table[[#This Row],[Account]],#REF!,2,FALSE)</f>
        <v>#REF!</v>
      </c>
    </row>
    <row r="70" spans="1:5" x14ac:dyDescent="0.3">
      <c r="A70" s="1">
        <v>45294</v>
      </c>
      <c r="B70" t="s">
        <v>11</v>
      </c>
      <c r="C70" t="s">
        <v>7</v>
      </c>
      <c r="D70" s="2">
        <v>18637</v>
      </c>
      <c r="E70" t="e">
        <f>VLOOKUP(Budget_Table[[#This Row],[Account]],#REF!,2,FALSE)</f>
        <v>#REF!</v>
      </c>
    </row>
    <row r="71" spans="1:5" x14ac:dyDescent="0.3">
      <c r="A71" s="1">
        <v>45294</v>
      </c>
      <c r="B71" t="s">
        <v>11</v>
      </c>
      <c r="C71" t="s">
        <v>8</v>
      </c>
      <c r="D71" s="2">
        <v>5768</v>
      </c>
      <c r="E71" t="e">
        <f>VLOOKUP(Budget_Table[[#This Row],[Account]],#REF!,2,FALSE)</f>
        <v>#REF!</v>
      </c>
    </row>
    <row r="72" spans="1:5" x14ac:dyDescent="0.3">
      <c r="A72" s="1">
        <v>45294</v>
      </c>
      <c r="B72" t="s">
        <v>11</v>
      </c>
      <c r="C72" t="s">
        <v>9</v>
      </c>
      <c r="D72" s="2">
        <v>14345</v>
      </c>
      <c r="E72" t="e">
        <f>VLOOKUP(Budget_Table[[#This Row],[Account]],#REF!,2,FALSE)</f>
        <v>#REF!</v>
      </c>
    </row>
    <row r="73" spans="1:5" x14ac:dyDescent="0.3">
      <c r="A73" s="1">
        <v>45294</v>
      </c>
      <c r="B73" t="s">
        <v>11</v>
      </c>
      <c r="C73" t="s">
        <v>10</v>
      </c>
      <c r="D73" s="2">
        <v>19356</v>
      </c>
      <c r="E73" t="e">
        <f>VLOOKUP(Budget_Table[[#This Row],[Account]],#REF!,2,FALSE)</f>
        <v>#REF!</v>
      </c>
    </row>
    <row r="74" spans="1:5" x14ac:dyDescent="0.3">
      <c r="A74" s="1">
        <v>45294</v>
      </c>
      <c r="B74" t="s">
        <v>12</v>
      </c>
      <c r="C74" t="s">
        <v>5</v>
      </c>
      <c r="D74" s="2">
        <v>24420</v>
      </c>
      <c r="E74" t="e">
        <f>VLOOKUP(Budget_Table[[#This Row],[Account]],#REF!,2,FALSE)</f>
        <v>#REF!</v>
      </c>
    </row>
    <row r="75" spans="1:5" x14ac:dyDescent="0.3">
      <c r="A75" s="1">
        <v>45294</v>
      </c>
      <c r="B75" t="s">
        <v>12</v>
      </c>
      <c r="C75" t="s">
        <v>6</v>
      </c>
      <c r="D75" s="2">
        <v>6384</v>
      </c>
      <c r="E75" t="e">
        <f>VLOOKUP(Budget_Table[[#This Row],[Account]],#REF!,2,FALSE)</f>
        <v>#REF!</v>
      </c>
    </row>
    <row r="76" spans="1:5" x14ac:dyDescent="0.3">
      <c r="A76" s="1">
        <v>45294</v>
      </c>
      <c r="B76" t="s">
        <v>12</v>
      </c>
      <c r="C76" t="s">
        <v>7</v>
      </c>
      <c r="D76" s="2">
        <v>704</v>
      </c>
      <c r="E76" t="e">
        <f>VLOOKUP(Budget_Table[[#This Row],[Account]],#REF!,2,FALSE)</f>
        <v>#REF!</v>
      </c>
    </row>
    <row r="77" spans="1:5" x14ac:dyDescent="0.3">
      <c r="A77" s="1">
        <v>45294</v>
      </c>
      <c r="B77" t="s">
        <v>12</v>
      </c>
      <c r="C77" t="s">
        <v>8</v>
      </c>
      <c r="D77" s="2">
        <v>23695</v>
      </c>
      <c r="E77" t="e">
        <f>VLOOKUP(Budget_Table[[#This Row],[Account]],#REF!,2,FALSE)</f>
        <v>#REF!</v>
      </c>
    </row>
    <row r="78" spans="1:5" x14ac:dyDescent="0.3">
      <c r="A78" s="1">
        <v>45294</v>
      </c>
      <c r="B78" t="s">
        <v>12</v>
      </c>
      <c r="C78" t="s">
        <v>9</v>
      </c>
      <c r="D78" s="2">
        <v>19582</v>
      </c>
      <c r="E78" t="e">
        <f>VLOOKUP(Budget_Table[[#This Row],[Account]],#REF!,2,FALSE)</f>
        <v>#REF!</v>
      </c>
    </row>
    <row r="79" spans="1:5" x14ac:dyDescent="0.3">
      <c r="A79" s="1">
        <v>45294</v>
      </c>
      <c r="B79" t="s">
        <v>12</v>
      </c>
      <c r="C79" t="s">
        <v>10</v>
      </c>
      <c r="D79" s="2">
        <v>15860</v>
      </c>
      <c r="E79" t="e">
        <f>VLOOKUP(Budget_Table[[#This Row],[Account]],#REF!,2,FALSE)</f>
        <v>#REF!</v>
      </c>
    </row>
    <row r="80" spans="1:5" x14ac:dyDescent="0.3">
      <c r="A80" s="1">
        <v>45294</v>
      </c>
      <c r="B80" t="s">
        <v>13</v>
      </c>
      <c r="C80" t="s">
        <v>5</v>
      </c>
      <c r="D80" s="2">
        <v>-977</v>
      </c>
      <c r="E80" t="e">
        <f>VLOOKUP(Budget_Table[[#This Row],[Account]],#REF!,2,FALSE)</f>
        <v>#REF!</v>
      </c>
    </row>
    <row r="81" spans="1:5" x14ac:dyDescent="0.3">
      <c r="A81" s="1">
        <v>45294</v>
      </c>
      <c r="B81" t="s">
        <v>13</v>
      </c>
      <c r="C81" t="s">
        <v>6</v>
      </c>
      <c r="D81" s="2">
        <v>25064</v>
      </c>
      <c r="E81" t="e">
        <f>VLOOKUP(Budget_Table[[#This Row],[Account]],#REF!,2,FALSE)</f>
        <v>#REF!</v>
      </c>
    </row>
    <row r="82" spans="1:5" x14ac:dyDescent="0.3">
      <c r="A82" s="1">
        <v>45294</v>
      </c>
      <c r="B82" t="s">
        <v>13</v>
      </c>
      <c r="C82" t="s">
        <v>7</v>
      </c>
      <c r="D82" s="2">
        <v>16318</v>
      </c>
      <c r="E82" t="e">
        <f>VLOOKUP(Budget_Table[[#This Row],[Account]],#REF!,2,FALSE)</f>
        <v>#REF!</v>
      </c>
    </row>
    <row r="83" spans="1:5" x14ac:dyDescent="0.3">
      <c r="A83" s="1">
        <v>45294</v>
      </c>
      <c r="B83" t="s">
        <v>13</v>
      </c>
      <c r="C83" t="s">
        <v>8</v>
      </c>
      <c r="D83" s="2">
        <v>7259</v>
      </c>
      <c r="E83" t="e">
        <f>VLOOKUP(Budget_Table[[#This Row],[Account]],#REF!,2,FALSE)</f>
        <v>#REF!</v>
      </c>
    </row>
    <row r="84" spans="1:5" x14ac:dyDescent="0.3">
      <c r="A84" s="1">
        <v>45294</v>
      </c>
      <c r="B84" t="s">
        <v>13</v>
      </c>
      <c r="C84" t="s">
        <v>9</v>
      </c>
      <c r="D84" s="2">
        <v>22364</v>
      </c>
      <c r="E84" t="e">
        <f>VLOOKUP(Budget_Table[[#This Row],[Account]],#REF!,2,FALSE)</f>
        <v>#REF!</v>
      </c>
    </row>
    <row r="85" spans="1:5" x14ac:dyDescent="0.3">
      <c r="A85" s="1">
        <v>45294</v>
      </c>
      <c r="B85" t="s">
        <v>13</v>
      </c>
      <c r="C85" t="s">
        <v>10</v>
      </c>
      <c r="D85" s="2">
        <v>10827</v>
      </c>
      <c r="E85" t="e">
        <f>VLOOKUP(Budget_Table[[#This Row],[Account]],#REF!,2,FALSE)</f>
        <v>#REF!</v>
      </c>
    </row>
    <row r="86" spans="1:5" x14ac:dyDescent="0.3">
      <c r="A86" s="1">
        <v>45294</v>
      </c>
      <c r="B86" t="s">
        <v>14</v>
      </c>
      <c r="C86" t="s">
        <v>5</v>
      </c>
      <c r="D86" s="2">
        <v>21488</v>
      </c>
      <c r="E86" t="e">
        <f>VLOOKUP(Budget_Table[[#This Row],[Account]],#REF!,2,FALSE)</f>
        <v>#REF!</v>
      </c>
    </row>
    <row r="87" spans="1:5" x14ac:dyDescent="0.3">
      <c r="A87" s="1">
        <v>45294</v>
      </c>
      <c r="B87" t="s">
        <v>14</v>
      </c>
      <c r="C87" t="s">
        <v>6</v>
      </c>
      <c r="D87" s="2">
        <v>15377</v>
      </c>
      <c r="E87" t="e">
        <f>VLOOKUP(Budget_Table[[#This Row],[Account]],#REF!,2,FALSE)</f>
        <v>#REF!</v>
      </c>
    </row>
    <row r="88" spans="1:5" x14ac:dyDescent="0.3">
      <c r="A88" s="1">
        <v>45294</v>
      </c>
      <c r="B88" t="s">
        <v>14</v>
      </c>
      <c r="C88" t="s">
        <v>7</v>
      </c>
      <c r="D88" s="2">
        <v>9626</v>
      </c>
      <c r="E88" t="e">
        <f>VLOOKUP(Budget_Table[[#This Row],[Account]],#REF!,2,FALSE)</f>
        <v>#REF!</v>
      </c>
    </row>
    <row r="89" spans="1:5" x14ac:dyDescent="0.3">
      <c r="A89" s="1">
        <v>45294</v>
      </c>
      <c r="B89" t="s">
        <v>14</v>
      </c>
      <c r="C89" t="s">
        <v>8</v>
      </c>
      <c r="D89" s="2">
        <v>21603</v>
      </c>
      <c r="E89" t="e">
        <f>VLOOKUP(Budget_Table[[#This Row],[Account]],#REF!,2,FALSE)</f>
        <v>#REF!</v>
      </c>
    </row>
    <row r="90" spans="1:5" x14ac:dyDescent="0.3">
      <c r="A90" s="1">
        <v>45294</v>
      </c>
      <c r="B90" t="s">
        <v>14</v>
      </c>
      <c r="C90" t="s">
        <v>9</v>
      </c>
      <c r="D90" s="2">
        <v>3401</v>
      </c>
      <c r="E90" t="e">
        <f>VLOOKUP(Budget_Table[[#This Row],[Account]],#REF!,2,FALSE)</f>
        <v>#REF!</v>
      </c>
    </row>
    <row r="91" spans="1:5" x14ac:dyDescent="0.3">
      <c r="A91" s="1">
        <v>45294</v>
      </c>
      <c r="B91" t="s">
        <v>14</v>
      </c>
      <c r="C91" t="s">
        <v>10</v>
      </c>
      <c r="D91" s="2">
        <v>898</v>
      </c>
      <c r="E91" t="e">
        <f>VLOOKUP(Budget_Table[[#This Row],[Account]],#REF!,2,FALSE)</f>
        <v>#REF!</v>
      </c>
    </row>
    <row r="92" spans="1:5" x14ac:dyDescent="0.3">
      <c r="A92" s="1">
        <v>45295</v>
      </c>
      <c r="B92" t="s">
        <v>4</v>
      </c>
      <c r="C92" t="s">
        <v>5</v>
      </c>
      <c r="D92" s="2">
        <v>13402</v>
      </c>
      <c r="E92" t="e">
        <f>VLOOKUP(Budget_Table[[#This Row],[Account]],#REF!,2,FALSE)</f>
        <v>#REF!</v>
      </c>
    </row>
    <row r="93" spans="1:5" x14ac:dyDescent="0.3">
      <c r="A93" s="1">
        <v>45295</v>
      </c>
      <c r="B93" t="s">
        <v>4</v>
      </c>
      <c r="C93" t="s">
        <v>6</v>
      </c>
      <c r="D93" s="2">
        <v>-1413</v>
      </c>
      <c r="E93" t="e">
        <f>VLOOKUP(Budget_Table[[#This Row],[Account]],#REF!,2,FALSE)</f>
        <v>#REF!</v>
      </c>
    </row>
    <row r="94" spans="1:5" x14ac:dyDescent="0.3">
      <c r="A94" s="1">
        <v>45295</v>
      </c>
      <c r="B94" t="s">
        <v>4</v>
      </c>
      <c r="C94" t="s">
        <v>7</v>
      </c>
      <c r="D94" s="2">
        <v>17363</v>
      </c>
      <c r="E94" t="e">
        <f>VLOOKUP(Budget_Table[[#This Row],[Account]],#REF!,2,FALSE)</f>
        <v>#REF!</v>
      </c>
    </row>
    <row r="95" spans="1:5" x14ac:dyDescent="0.3">
      <c r="A95" s="1">
        <v>45295</v>
      </c>
      <c r="B95" t="s">
        <v>4</v>
      </c>
      <c r="C95" t="s">
        <v>8</v>
      </c>
      <c r="D95" s="2">
        <v>21033</v>
      </c>
      <c r="E95" t="e">
        <f>VLOOKUP(Budget_Table[[#This Row],[Account]],#REF!,2,FALSE)</f>
        <v>#REF!</v>
      </c>
    </row>
    <row r="96" spans="1:5" x14ac:dyDescent="0.3">
      <c r="A96" s="1">
        <v>45295</v>
      </c>
      <c r="B96" t="s">
        <v>4</v>
      </c>
      <c r="C96" t="s">
        <v>9</v>
      </c>
      <c r="D96" s="2">
        <v>14585</v>
      </c>
      <c r="E96" t="e">
        <f>VLOOKUP(Budget_Table[[#This Row],[Account]],#REF!,2,FALSE)</f>
        <v>#REF!</v>
      </c>
    </row>
    <row r="97" spans="1:5" x14ac:dyDescent="0.3">
      <c r="A97" s="1">
        <v>45295</v>
      </c>
      <c r="B97" t="s">
        <v>4</v>
      </c>
      <c r="C97" t="s">
        <v>10</v>
      </c>
      <c r="D97" s="2">
        <v>9799</v>
      </c>
      <c r="E97" t="e">
        <f>VLOOKUP(Budget_Table[[#This Row],[Account]],#REF!,2,FALSE)</f>
        <v>#REF!</v>
      </c>
    </row>
    <row r="98" spans="1:5" x14ac:dyDescent="0.3">
      <c r="A98" s="1">
        <v>45295</v>
      </c>
      <c r="B98" t="s">
        <v>11</v>
      </c>
      <c r="C98" t="s">
        <v>5</v>
      </c>
      <c r="D98" s="2">
        <v>2410</v>
      </c>
      <c r="E98" t="e">
        <f>VLOOKUP(Budget_Table[[#This Row],[Account]],#REF!,2,FALSE)</f>
        <v>#REF!</v>
      </c>
    </row>
    <row r="99" spans="1:5" x14ac:dyDescent="0.3">
      <c r="A99" s="1">
        <v>45295</v>
      </c>
      <c r="B99" t="s">
        <v>11</v>
      </c>
      <c r="C99" t="s">
        <v>6</v>
      </c>
      <c r="D99" s="2">
        <v>10879</v>
      </c>
      <c r="E99" t="e">
        <f>VLOOKUP(Budget_Table[[#This Row],[Account]],#REF!,2,FALSE)</f>
        <v>#REF!</v>
      </c>
    </row>
    <row r="100" spans="1:5" x14ac:dyDescent="0.3">
      <c r="A100" s="1">
        <v>45295</v>
      </c>
      <c r="B100" t="s">
        <v>11</v>
      </c>
      <c r="C100" t="s">
        <v>7</v>
      </c>
      <c r="D100" s="2">
        <v>12374</v>
      </c>
      <c r="E100" t="e">
        <f>VLOOKUP(Budget_Table[[#This Row],[Account]],#REF!,2,FALSE)</f>
        <v>#REF!</v>
      </c>
    </row>
    <row r="101" spans="1:5" x14ac:dyDescent="0.3">
      <c r="A101" s="1">
        <v>45295</v>
      </c>
      <c r="B101" t="s">
        <v>11</v>
      </c>
      <c r="C101" t="s">
        <v>8</v>
      </c>
      <c r="D101" s="2">
        <v>8242</v>
      </c>
      <c r="E101" t="e">
        <f>VLOOKUP(Budget_Table[[#This Row],[Account]],#REF!,2,FALSE)</f>
        <v>#REF!</v>
      </c>
    </row>
    <row r="102" spans="1:5" x14ac:dyDescent="0.3">
      <c r="A102" s="1">
        <v>45295</v>
      </c>
      <c r="B102" t="s">
        <v>11</v>
      </c>
      <c r="C102" t="s">
        <v>9</v>
      </c>
      <c r="D102" s="2">
        <v>14411</v>
      </c>
      <c r="E102" t="e">
        <f>VLOOKUP(Budget_Table[[#This Row],[Account]],#REF!,2,FALSE)</f>
        <v>#REF!</v>
      </c>
    </row>
    <row r="103" spans="1:5" x14ac:dyDescent="0.3">
      <c r="A103" s="1">
        <v>45295</v>
      </c>
      <c r="B103" t="s">
        <v>11</v>
      </c>
      <c r="C103" t="s">
        <v>10</v>
      </c>
      <c r="D103" s="2">
        <v>17536</v>
      </c>
      <c r="E103" t="e">
        <f>VLOOKUP(Budget_Table[[#This Row],[Account]],#REF!,2,FALSE)</f>
        <v>#REF!</v>
      </c>
    </row>
    <row r="104" spans="1:5" x14ac:dyDescent="0.3">
      <c r="A104" s="1">
        <v>45295</v>
      </c>
      <c r="B104" t="s">
        <v>12</v>
      </c>
      <c r="C104" t="s">
        <v>5</v>
      </c>
      <c r="D104" s="2">
        <v>380</v>
      </c>
      <c r="E104" t="e">
        <f>VLOOKUP(Budget_Table[[#This Row],[Account]],#REF!,2,FALSE)</f>
        <v>#REF!</v>
      </c>
    </row>
    <row r="105" spans="1:5" x14ac:dyDescent="0.3">
      <c r="A105" s="1">
        <v>45295</v>
      </c>
      <c r="B105" t="s">
        <v>12</v>
      </c>
      <c r="C105" t="s">
        <v>6</v>
      </c>
      <c r="D105" s="2">
        <v>12035</v>
      </c>
      <c r="E105" t="e">
        <f>VLOOKUP(Budget_Table[[#This Row],[Account]],#REF!,2,FALSE)</f>
        <v>#REF!</v>
      </c>
    </row>
    <row r="106" spans="1:5" x14ac:dyDescent="0.3">
      <c r="A106" s="1">
        <v>45295</v>
      </c>
      <c r="B106" t="s">
        <v>12</v>
      </c>
      <c r="C106" t="s">
        <v>7</v>
      </c>
      <c r="D106" s="2">
        <v>20803</v>
      </c>
      <c r="E106" t="e">
        <f>VLOOKUP(Budget_Table[[#This Row],[Account]],#REF!,2,FALSE)</f>
        <v>#REF!</v>
      </c>
    </row>
    <row r="107" spans="1:5" x14ac:dyDescent="0.3">
      <c r="A107" s="1">
        <v>45295</v>
      </c>
      <c r="B107" t="s">
        <v>12</v>
      </c>
      <c r="C107" t="s">
        <v>8</v>
      </c>
      <c r="D107" s="2">
        <v>16661</v>
      </c>
      <c r="E107" t="e">
        <f>VLOOKUP(Budget_Table[[#This Row],[Account]],#REF!,2,FALSE)</f>
        <v>#REF!</v>
      </c>
    </row>
    <row r="108" spans="1:5" x14ac:dyDescent="0.3">
      <c r="A108" s="1">
        <v>45295</v>
      </c>
      <c r="B108" t="s">
        <v>12</v>
      </c>
      <c r="C108" t="s">
        <v>9</v>
      </c>
      <c r="D108" s="2">
        <v>13996</v>
      </c>
      <c r="E108" t="e">
        <f>VLOOKUP(Budget_Table[[#This Row],[Account]],#REF!,2,FALSE)</f>
        <v>#REF!</v>
      </c>
    </row>
    <row r="109" spans="1:5" x14ac:dyDescent="0.3">
      <c r="A109" s="1">
        <v>45295</v>
      </c>
      <c r="B109" t="s">
        <v>12</v>
      </c>
      <c r="C109" t="s">
        <v>10</v>
      </c>
      <c r="D109" s="2">
        <v>23410</v>
      </c>
      <c r="E109" t="e">
        <f>VLOOKUP(Budget_Table[[#This Row],[Account]],#REF!,2,FALSE)</f>
        <v>#REF!</v>
      </c>
    </row>
    <row r="110" spans="1:5" x14ac:dyDescent="0.3">
      <c r="A110" s="1">
        <v>45295</v>
      </c>
      <c r="B110" t="s">
        <v>13</v>
      </c>
      <c r="C110" t="s">
        <v>5</v>
      </c>
      <c r="D110" s="2">
        <v>2811</v>
      </c>
      <c r="E110" t="e">
        <f>VLOOKUP(Budget_Table[[#This Row],[Account]],#REF!,2,FALSE)</f>
        <v>#REF!</v>
      </c>
    </row>
    <row r="111" spans="1:5" x14ac:dyDescent="0.3">
      <c r="A111" s="1">
        <v>45295</v>
      </c>
      <c r="B111" t="s">
        <v>13</v>
      </c>
      <c r="C111" t="s">
        <v>6</v>
      </c>
      <c r="D111" s="2">
        <v>13175</v>
      </c>
      <c r="E111" t="e">
        <f>VLOOKUP(Budget_Table[[#This Row],[Account]],#REF!,2,FALSE)</f>
        <v>#REF!</v>
      </c>
    </row>
    <row r="112" spans="1:5" x14ac:dyDescent="0.3">
      <c r="A112" s="1">
        <v>45295</v>
      </c>
      <c r="B112" t="s">
        <v>13</v>
      </c>
      <c r="C112" t="s">
        <v>7</v>
      </c>
      <c r="D112" s="2">
        <v>15936</v>
      </c>
      <c r="E112" t="e">
        <f>VLOOKUP(Budget_Table[[#This Row],[Account]],#REF!,2,FALSE)</f>
        <v>#REF!</v>
      </c>
    </row>
    <row r="113" spans="1:5" x14ac:dyDescent="0.3">
      <c r="A113" s="1">
        <v>45295</v>
      </c>
      <c r="B113" t="s">
        <v>13</v>
      </c>
      <c r="C113" t="s">
        <v>8</v>
      </c>
      <c r="D113" s="2">
        <v>11310</v>
      </c>
      <c r="E113" t="e">
        <f>VLOOKUP(Budget_Table[[#This Row],[Account]],#REF!,2,FALSE)</f>
        <v>#REF!</v>
      </c>
    </row>
    <row r="114" spans="1:5" x14ac:dyDescent="0.3">
      <c r="A114" s="1">
        <v>45295</v>
      </c>
      <c r="B114" t="s">
        <v>13</v>
      </c>
      <c r="C114" t="s">
        <v>9</v>
      </c>
      <c r="D114" s="2">
        <v>10299</v>
      </c>
      <c r="E114" t="e">
        <f>VLOOKUP(Budget_Table[[#This Row],[Account]],#REF!,2,FALSE)</f>
        <v>#REF!</v>
      </c>
    </row>
    <row r="115" spans="1:5" x14ac:dyDescent="0.3">
      <c r="A115" s="1">
        <v>45295</v>
      </c>
      <c r="B115" t="s">
        <v>13</v>
      </c>
      <c r="C115" t="s">
        <v>10</v>
      </c>
      <c r="D115" s="2">
        <v>6791</v>
      </c>
      <c r="E115" t="e">
        <f>VLOOKUP(Budget_Table[[#This Row],[Account]],#REF!,2,FALSE)</f>
        <v>#REF!</v>
      </c>
    </row>
    <row r="116" spans="1:5" x14ac:dyDescent="0.3">
      <c r="A116" s="1">
        <v>45295</v>
      </c>
      <c r="B116" t="s">
        <v>14</v>
      </c>
      <c r="C116" t="s">
        <v>5</v>
      </c>
      <c r="D116" s="2">
        <v>9899</v>
      </c>
      <c r="E116" t="e">
        <f>VLOOKUP(Budget_Table[[#This Row],[Account]],#REF!,2,FALSE)</f>
        <v>#REF!</v>
      </c>
    </row>
    <row r="117" spans="1:5" x14ac:dyDescent="0.3">
      <c r="A117" s="1">
        <v>45295</v>
      </c>
      <c r="B117" t="s">
        <v>14</v>
      </c>
      <c r="C117" t="s">
        <v>6</v>
      </c>
      <c r="D117" s="2">
        <v>1723</v>
      </c>
      <c r="E117" t="e">
        <f>VLOOKUP(Budget_Table[[#This Row],[Account]],#REF!,2,FALSE)</f>
        <v>#REF!</v>
      </c>
    </row>
    <row r="118" spans="1:5" x14ac:dyDescent="0.3">
      <c r="A118" s="1">
        <v>45295</v>
      </c>
      <c r="B118" t="s">
        <v>14</v>
      </c>
      <c r="C118" t="s">
        <v>7</v>
      </c>
      <c r="D118" s="2">
        <v>5132</v>
      </c>
      <c r="E118" t="e">
        <f>VLOOKUP(Budget_Table[[#This Row],[Account]],#REF!,2,FALSE)</f>
        <v>#REF!</v>
      </c>
    </row>
    <row r="119" spans="1:5" x14ac:dyDescent="0.3">
      <c r="A119" s="1">
        <v>45295</v>
      </c>
      <c r="B119" t="s">
        <v>14</v>
      </c>
      <c r="C119" t="s">
        <v>8</v>
      </c>
      <c r="D119" s="2">
        <v>5606</v>
      </c>
      <c r="E119" t="e">
        <f>VLOOKUP(Budget_Table[[#This Row],[Account]],#REF!,2,FALSE)</f>
        <v>#REF!</v>
      </c>
    </row>
    <row r="120" spans="1:5" x14ac:dyDescent="0.3">
      <c r="A120" s="1">
        <v>45295</v>
      </c>
      <c r="B120" t="s">
        <v>14</v>
      </c>
      <c r="C120" t="s">
        <v>9</v>
      </c>
      <c r="D120" s="2">
        <v>8563</v>
      </c>
      <c r="E120" t="e">
        <f>VLOOKUP(Budget_Table[[#This Row],[Account]],#REF!,2,FALSE)</f>
        <v>#REF!</v>
      </c>
    </row>
    <row r="121" spans="1:5" x14ac:dyDescent="0.3">
      <c r="A121" s="1">
        <v>45295</v>
      </c>
      <c r="B121" t="s">
        <v>14</v>
      </c>
      <c r="C121" t="s">
        <v>10</v>
      </c>
      <c r="D121" s="2">
        <v>11348</v>
      </c>
      <c r="E121" t="e">
        <f>VLOOKUP(Budget_Table[[#This Row],[Account]],#REF!,2,FALSE)</f>
        <v>#REF!</v>
      </c>
    </row>
    <row r="122" spans="1:5" x14ac:dyDescent="0.3">
      <c r="A122" s="1">
        <v>45296</v>
      </c>
      <c r="B122" t="s">
        <v>4</v>
      </c>
      <c r="C122" t="s">
        <v>5</v>
      </c>
      <c r="D122" s="2">
        <v>3982</v>
      </c>
      <c r="E122" t="e">
        <f>VLOOKUP(Budget_Table[[#This Row],[Account]],#REF!,2,FALSE)</f>
        <v>#REF!</v>
      </c>
    </row>
    <row r="123" spans="1:5" x14ac:dyDescent="0.3">
      <c r="A123" s="1">
        <v>45296</v>
      </c>
      <c r="B123" t="s">
        <v>4</v>
      </c>
      <c r="C123" t="s">
        <v>6</v>
      </c>
      <c r="D123" s="2">
        <v>18668</v>
      </c>
      <c r="E123" t="e">
        <f>VLOOKUP(Budget_Table[[#This Row],[Account]],#REF!,2,FALSE)</f>
        <v>#REF!</v>
      </c>
    </row>
    <row r="124" spans="1:5" x14ac:dyDescent="0.3">
      <c r="A124" s="1">
        <v>45296</v>
      </c>
      <c r="B124" t="s">
        <v>4</v>
      </c>
      <c r="C124" t="s">
        <v>7</v>
      </c>
      <c r="D124" s="2">
        <v>24255</v>
      </c>
      <c r="E124" t="e">
        <f>VLOOKUP(Budget_Table[[#This Row],[Account]],#REF!,2,FALSE)</f>
        <v>#REF!</v>
      </c>
    </row>
    <row r="125" spans="1:5" x14ac:dyDescent="0.3">
      <c r="A125" s="1">
        <v>45296</v>
      </c>
      <c r="B125" t="s">
        <v>4</v>
      </c>
      <c r="C125" t="s">
        <v>8</v>
      </c>
      <c r="D125" s="2">
        <v>19932</v>
      </c>
      <c r="E125" t="e">
        <f>VLOOKUP(Budget_Table[[#This Row],[Account]],#REF!,2,FALSE)</f>
        <v>#REF!</v>
      </c>
    </row>
    <row r="126" spans="1:5" x14ac:dyDescent="0.3">
      <c r="A126" s="1">
        <v>45296</v>
      </c>
      <c r="B126" t="s">
        <v>4</v>
      </c>
      <c r="C126" t="s">
        <v>9</v>
      </c>
      <c r="D126" s="2">
        <v>14995</v>
      </c>
      <c r="E126" t="e">
        <f>VLOOKUP(Budget_Table[[#This Row],[Account]],#REF!,2,FALSE)</f>
        <v>#REF!</v>
      </c>
    </row>
    <row r="127" spans="1:5" x14ac:dyDescent="0.3">
      <c r="A127" s="1">
        <v>45296</v>
      </c>
      <c r="B127" t="s">
        <v>4</v>
      </c>
      <c r="C127" t="s">
        <v>10</v>
      </c>
      <c r="D127" s="2">
        <v>18922</v>
      </c>
      <c r="E127" t="e">
        <f>VLOOKUP(Budget_Table[[#This Row],[Account]],#REF!,2,FALSE)</f>
        <v>#REF!</v>
      </c>
    </row>
    <row r="128" spans="1:5" x14ac:dyDescent="0.3">
      <c r="A128" s="1">
        <v>45296</v>
      </c>
      <c r="B128" t="s">
        <v>11</v>
      </c>
      <c r="C128" t="s">
        <v>5</v>
      </c>
      <c r="D128" s="2">
        <v>11644</v>
      </c>
      <c r="E128" t="e">
        <f>VLOOKUP(Budget_Table[[#This Row],[Account]],#REF!,2,FALSE)</f>
        <v>#REF!</v>
      </c>
    </row>
    <row r="129" spans="1:5" x14ac:dyDescent="0.3">
      <c r="A129" s="1">
        <v>45296</v>
      </c>
      <c r="B129" t="s">
        <v>11</v>
      </c>
      <c r="C129" t="s">
        <v>6</v>
      </c>
      <c r="D129" s="2">
        <v>25838</v>
      </c>
      <c r="E129" t="e">
        <f>VLOOKUP(Budget_Table[[#This Row],[Account]],#REF!,2,FALSE)</f>
        <v>#REF!</v>
      </c>
    </row>
    <row r="130" spans="1:5" x14ac:dyDescent="0.3">
      <c r="A130" s="1">
        <v>45296</v>
      </c>
      <c r="B130" t="s">
        <v>11</v>
      </c>
      <c r="C130" t="s">
        <v>7</v>
      </c>
      <c r="D130" s="2">
        <v>23979</v>
      </c>
      <c r="E130" t="e">
        <f>VLOOKUP(Budget_Table[[#This Row],[Account]],#REF!,2,FALSE)</f>
        <v>#REF!</v>
      </c>
    </row>
    <row r="131" spans="1:5" x14ac:dyDescent="0.3">
      <c r="A131" s="1">
        <v>45296</v>
      </c>
      <c r="B131" t="s">
        <v>11</v>
      </c>
      <c r="C131" t="s">
        <v>8</v>
      </c>
      <c r="D131" s="2">
        <v>8632</v>
      </c>
      <c r="E131" t="e">
        <f>VLOOKUP(Budget_Table[[#This Row],[Account]],#REF!,2,FALSE)</f>
        <v>#REF!</v>
      </c>
    </row>
    <row r="132" spans="1:5" x14ac:dyDescent="0.3">
      <c r="A132" s="1">
        <v>45296</v>
      </c>
      <c r="B132" t="s">
        <v>11</v>
      </c>
      <c r="C132" t="s">
        <v>9</v>
      </c>
      <c r="D132" s="2">
        <v>14389</v>
      </c>
      <c r="E132" t="e">
        <f>VLOOKUP(Budget_Table[[#This Row],[Account]],#REF!,2,FALSE)</f>
        <v>#REF!</v>
      </c>
    </row>
    <row r="133" spans="1:5" x14ac:dyDescent="0.3">
      <c r="A133" s="1">
        <v>45296</v>
      </c>
      <c r="B133" t="s">
        <v>11</v>
      </c>
      <c r="C133" t="s">
        <v>10</v>
      </c>
      <c r="D133" s="2">
        <v>20807</v>
      </c>
      <c r="E133" t="e">
        <f>VLOOKUP(Budget_Table[[#This Row],[Account]],#REF!,2,FALSE)</f>
        <v>#REF!</v>
      </c>
    </row>
    <row r="134" spans="1:5" x14ac:dyDescent="0.3">
      <c r="A134" s="1">
        <v>45296</v>
      </c>
      <c r="B134" t="s">
        <v>12</v>
      </c>
      <c r="C134" t="s">
        <v>5</v>
      </c>
      <c r="D134" s="2">
        <v>16891</v>
      </c>
      <c r="E134" t="e">
        <f>VLOOKUP(Budget_Table[[#This Row],[Account]],#REF!,2,FALSE)</f>
        <v>#REF!</v>
      </c>
    </row>
    <row r="135" spans="1:5" x14ac:dyDescent="0.3">
      <c r="A135" s="1">
        <v>45296</v>
      </c>
      <c r="B135" t="s">
        <v>12</v>
      </c>
      <c r="C135" t="s">
        <v>6</v>
      </c>
      <c r="D135" s="2">
        <v>617</v>
      </c>
      <c r="E135" t="e">
        <f>VLOOKUP(Budget_Table[[#This Row],[Account]],#REF!,2,FALSE)</f>
        <v>#REF!</v>
      </c>
    </row>
    <row r="136" spans="1:5" x14ac:dyDescent="0.3">
      <c r="A136" s="1">
        <v>45296</v>
      </c>
      <c r="B136" t="s">
        <v>12</v>
      </c>
      <c r="C136" t="s">
        <v>7</v>
      </c>
      <c r="D136" s="2">
        <v>19609</v>
      </c>
      <c r="E136" t="e">
        <f>VLOOKUP(Budget_Table[[#This Row],[Account]],#REF!,2,FALSE)</f>
        <v>#REF!</v>
      </c>
    </row>
    <row r="137" spans="1:5" x14ac:dyDescent="0.3">
      <c r="A137" s="1">
        <v>45296</v>
      </c>
      <c r="B137" t="s">
        <v>12</v>
      </c>
      <c r="C137" t="s">
        <v>8</v>
      </c>
      <c r="D137" s="2">
        <v>22325</v>
      </c>
      <c r="E137" t="e">
        <f>VLOOKUP(Budget_Table[[#This Row],[Account]],#REF!,2,FALSE)</f>
        <v>#REF!</v>
      </c>
    </row>
    <row r="138" spans="1:5" x14ac:dyDescent="0.3">
      <c r="A138" s="1">
        <v>45296</v>
      </c>
      <c r="B138" t="s">
        <v>12</v>
      </c>
      <c r="C138" t="s">
        <v>9</v>
      </c>
      <c r="D138" s="2">
        <v>14455</v>
      </c>
      <c r="E138" t="e">
        <f>VLOOKUP(Budget_Table[[#This Row],[Account]],#REF!,2,FALSE)</f>
        <v>#REF!</v>
      </c>
    </row>
    <row r="139" spans="1:5" x14ac:dyDescent="0.3">
      <c r="A139" s="1">
        <v>45296</v>
      </c>
      <c r="B139" t="s">
        <v>12</v>
      </c>
      <c r="C139" t="s">
        <v>10</v>
      </c>
      <c r="D139" s="2">
        <v>5716</v>
      </c>
      <c r="E139" t="e">
        <f>VLOOKUP(Budget_Table[[#This Row],[Account]],#REF!,2,FALSE)</f>
        <v>#REF!</v>
      </c>
    </row>
    <row r="140" spans="1:5" x14ac:dyDescent="0.3">
      <c r="A140" s="1">
        <v>45296</v>
      </c>
      <c r="B140" t="s">
        <v>13</v>
      </c>
      <c r="C140" t="s">
        <v>5</v>
      </c>
      <c r="D140" s="2">
        <v>16187</v>
      </c>
      <c r="E140" t="e">
        <f>VLOOKUP(Budget_Table[[#This Row],[Account]],#REF!,2,FALSE)</f>
        <v>#REF!</v>
      </c>
    </row>
    <row r="141" spans="1:5" x14ac:dyDescent="0.3">
      <c r="A141" s="1">
        <v>45296</v>
      </c>
      <c r="B141" t="s">
        <v>13</v>
      </c>
      <c r="C141" t="s">
        <v>6</v>
      </c>
      <c r="D141" s="2">
        <v>16863</v>
      </c>
      <c r="E141" t="e">
        <f>VLOOKUP(Budget_Table[[#This Row],[Account]],#REF!,2,FALSE)</f>
        <v>#REF!</v>
      </c>
    </row>
    <row r="142" spans="1:5" x14ac:dyDescent="0.3">
      <c r="A142" s="1">
        <v>45296</v>
      </c>
      <c r="B142" t="s">
        <v>13</v>
      </c>
      <c r="C142" t="s">
        <v>7</v>
      </c>
      <c r="D142" s="2">
        <v>14587</v>
      </c>
      <c r="E142" t="e">
        <f>VLOOKUP(Budget_Table[[#This Row],[Account]],#REF!,2,FALSE)</f>
        <v>#REF!</v>
      </c>
    </row>
    <row r="143" spans="1:5" x14ac:dyDescent="0.3">
      <c r="A143" s="1">
        <v>45296</v>
      </c>
      <c r="B143" t="s">
        <v>13</v>
      </c>
      <c r="C143" t="s">
        <v>8</v>
      </c>
      <c r="D143" s="2">
        <v>15641</v>
      </c>
      <c r="E143" t="e">
        <f>VLOOKUP(Budget_Table[[#This Row],[Account]],#REF!,2,FALSE)</f>
        <v>#REF!</v>
      </c>
    </row>
    <row r="144" spans="1:5" x14ac:dyDescent="0.3">
      <c r="A144" s="1">
        <v>45296</v>
      </c>
      <c r="B144" t="s">
        <v>13</v>
      </c>
      <c r="C144" t="s">
        <v>9</v>
      </c>
      <c r="D144" s="2">
        <v>7721</v>
      </c>
      <c r="E144" t="e">
        <f>VLOOKUP(Budget_Table[[#This Row],[Account]],#REF!,2,FALSE)</f>
        <v>#REF!</v>
      </c>
    </row>
    <row r="145" spans="1:5" x14ac:dyDescent="0.3">
      <c r="A145" s="1">
        <v>45296</v>
      </c>
      <c r="B145" t="s">
        <v>13</v>
      </c>
      <c r="C145" t="s">
        <v>10</v>
      </c>
      <c r="D145" s="2">
        <v>17079</v>
      </c>
      <c r="E145" t="e">
        <f>VLOOKUP(Budget_Table[[#This Row],[Account]],#REF!,2,FALSE)</f>
        <v>#REF!</v>
      </c>
    </row>
    <row r="146" spans="1:5" x14ac:dyDescent="0.3">
      <c r="A146" s="1">
        <v>45296</v>
      </c>
      <c r="B146" t="s">
        <v>14</v>
      </c>
      <c r="C146" t="s">
        <v>5</v>
      </c>
      <c r="D146" s="2">
        <v>2390</v>
      </c>
      <c r="E146" t="e">
        <f>VLOOKUP(Budget_Table[[#This Row],[Account]],#REF!,2,FALSE)</f>
        <v>#REF!</v>
      </c>
    </row>
    <row r="147" spans="1:5" x14ac:dyDescent="0.3">
      <c r="A147" s="1">
        <v>45296</v>
      </c>
      <c r="B147" t="s">
        <v>14</v>
      </c>
      <c r="C147" t="s">
        <v>6</v>
      </c>
      <c r="D147" s="2">
        <v>19822</v>
      </c>
      <c r="E147" t="e">
        <f>VLOOKUP(Budget_Table[[#This Row],[Account]],#REF!,2,FALSE)</f>
        <v>#REF!</v>
      </c>
    </row>
    <row r="148" spans="1:5" x14ac:dyDescent="0.3">
      <c r="A148" s="1">
        <v>45296</v>
      </c>
      <c r="B148" t="s">
        <v>14</v>
      </c>
      <c r="C148" t="s">
        <v>7</v>
      </c>
      <c r="D148" s="2">
        <v>19314</v>
      </c>
      <c r="E148" t="e">
        <f>VLOOKUP(Budget_Table[[#This Row],[Account]],#REF!,2,FALSE)</f>
        <v>#REF!</v>
      </c>
    </row>
    <row r="149" spans="1:5" x14ac:dyDescent="0.3">
      <c r="A149" s="1">
        <v>45296</v>
      </c>
      <c r="B149" t="s">
        <v>14</v>
      </c>
      <c r="C149" t="s">
        <v>8</v>
      </c>
      <c r="D149" s="2">
        <v>5982</v>
      </c>
      <c r="E149" t="e">
        <f>VLOOKUP(Budget_Table[[#This Row],[Account]],#REF!,2,FALSE)</f>
        <v>#REF!</v>
      </c>
    </row>
    <row r="150" spans="1:5" x14ac:dyDescent="0.3">
      <c r="A150" s="1">
        <v>45296</v>
      </c>
      <c r="B150" t="s">
        <v>14</v>
      </c>
      <c r="C150" t="s">
        <v>9</v>
      </c>
      <c r="D150" s="2">
        <v>4255</v>
      </c>
      <c r="E150" t="e">
        <f>VLOOKUP(Budget_Table[[#This Row],[Account]],#REF!,2,FALSE)</f>
        <v>#REF!</v>
      </c>
    </row>
    <row r="151" spans="1:5" x14ac:dyDescent="0.3">
      <c r="A151" s="1">
        <v>45296</v>
      </c>
      <c r="B151" t="s">
        <v>14</v>
      </c>
      <c r="C151" t="s">
        <v>10</v>
      </c>
      <c r="D151" s="2">
        <v>8011</v>
      </c>
      <c r="E151" t="e">
        <f>VLOOKUP(Budget_Table[[#This Row],[Account]],#REF!,2,FALSE)</f>
        <v>#REF!</v>
      </c>
    </row>
    <row r="152" spans="1:5" x14ac:dyDescent="0.3">
      <c r="A152" s="1">
        <v>45297</v>
      </c>
      <c r="B152" t="s">
        <v>4</v>
      </c>
      <c r="C152" t="s">
        <v>5</v>
      </c>
      <c r="D152" s="2">
        <v>22600</v>
      </c>
      <c r="E152" t="e">
        <f>VLOOKUP(Budget_Table[[#This Row],[Account]],#REF!,2,FALSE)</f>
        <v>#REF!</v>
      </c>
    </row>
    <row r="153" spans="1:5" x14ac:dyDescent="0.3">
      <c r="A153" s="1">
        <v>45297</v>
      </c>
      <c r="B153" t="s">
        <v>4</v>
      </c>
      <c r="C153" t="s">
        <v>6</v>
      </c>
      <c r="D153" s="2">
        <v>-981</v>
      </c>
      <c r="E153" t="e">
        <f>VLOOKUP(Budget_Table[[#This Row],[Account]],#REF!,2,FALSE)</f>
        <v>#REF!</v>
      </c>
    </row>
    <row r="154" spans="1:5" x14ac:dyDescent="0.3">
      <c r="A154" s="1">
        <v>45297</v>
      </c>
      <c r="B154" t="s">
        <v>4</v>
      </c>
      <c r="C154" t="s">
        <v>7</v>
      </c>
      <c r="D154" s="2">
        <v>475</v>
      </c>
      <c r="E154" t="e">
        <f>VLOOKUP(Budget_Table[[#This Row],[Account]],#REF!,2,FALSE)</f>
        <v>#REF!</v>
      </c>
    </row>
    <row r="155" spans="1:5" x14ac:dyDescent="0.3">
      <c r="A155" s="1">
        <v>45297</v>
      </c>
      <c r="B155" t="s">
        <v>4</v>
      </c>
      <c r="C155" t="s">
        <v>8</v>
      </c>
      <c r="D155" s="2">
        <v>18990</v>
      </c>
      <c r="E155" t="e">
        <f>VLOOKUP(Budget_Table[[#This Row],[Account]],#REF!,2,FALSE)</f>
        <v>#REF!</v>
      </c>
    </row>
    <row r="156" spans="1:5" x14ac:dyDescent="0.3">
      <c r="A156" s="1">
        <v>45297</v>
      </c>
      <c r="B156" t="s">
        <v>4</v>
      </c>
      <c r="C156" t="s">
        <v>9</v>
      </c>
      <c r="D156" s="2">
        <v>22195</v>
      </c>
      <c r="E156" t="e">
        <f>VLOOKUP(Budget_Table[[#This Row],[Account]],#REF!,2,FALSE)</f>
        <v>#REF!</v>
      </c>
    </row>
    <row r="157" spans="1:5" x14ac:dyDescent="0.3">
      <c r="A157" s="1">
        <v>45297</v>
      </c>
      <c r="B157" t="s">
        <v>4</v>
      </c>
      <c r="C157" t="s">
        <v>10</v>
      </c>
      <c r="D157" s="2">
        <v>22137</v>
      </c>
      <c r="E157" t="e">
        <f>VLOOKUP(Budget_Table[[#This Row],[Account]],#REF!,2,FALSE)</f>
        <v>#REF!</v>
      </c>
    </row>
    <row r="158" spans="1:5" x14ac:dyDescent="0.3">
      <c r="A158" s="1">
        <v>45297</v>
      </c>
      <c r="B158" t="s">
        <v>11</v>
      </c>
      <c r="C158" t="s">
        <v>5</v>
      </c>
      <c r="D158" s="2">
        <v>3316</v>
      </c>
      <c r="E158" t="e">
        <f>VLOOKUP(Budget_Table[[#This Row],[Account]],#REF!,2,FALSE)</f>
        <v>#REF!</v>
      </c>
    </row>
    <row r="159" spans="1:5" x14ac:dyDescent="0.3">
      <c r="A159" s="1">
        <v>45297</v>
      </c>
      <c r="B159" t="s">
        <v>11</v>
      </c>
      <c r="C159" t="s">
        <v>6</v>
      </c>
      <c r="D159" s="2">
        <v>12558</v>
      </c>
      <c r="E159" t="e">
        <f>VLOOKUP(Budget_Table[[#This Row],[Account]],#REF!,2,FALSE)</f>
        <v>#REF!</v>
      </c>
    </row>
    <row r="160" spans="1:5" x14ac:dyDescent="0.3">
      <c r="A160" s="1">
        <v>45297</v>
      </c>
      <c r="B160" t="s">
        <v>11</v>
      </c>
      <c r="C160" t="s">
        <v>7</v>
      </c>
      <c r="D160" s="2">
        <v>5555</v>
      </c>
      <c r="E160" t="e">
        <f>VLOOKUP(Budget_Table[[#This Row],[Account]],#REF!,2,FALSE)</f>
        <v>#REF!</v>
      </c>
    </row>
    <row r="161" spans="1:5" x14ac:dyDescent="0.3">
      <c r="A161" s="1">
        <v>45297</v>
      </c>
      <c r="B161" t="s">
        <v>11</v>
      </c>
      <c r="C161" t="s">
        <v>8</v>
      </c>
      <c r="D161" s="2">
        <v>6971</v>
      </c>
      <c r="E161" t="e">
        <f>VLOOKUP(Budget_Table[[#This Row],[Account]],#REF!,2,FALSE)</f>
        <v>#REF!</v>
      </c>
    </row>
    <row r="162" spans="1:5" x14ac:dyDescent="0.3">
      <c r="A162" s="1">
        <v>45297</v>
      </c>
      <c r="B162" t="s">
        <v>11</v>
      </c>
      <c r="C162" t="s">
        <v>9</v>
      </c>
      <c r="D162" s="2">
        <v>361</v>
      </c>
      <c r="E162" t="e">
        <f>VLOOKUP(Budget_Table[[#This Row],[Account]],#REF!,2,FALSE)</f>
        <v>#REF!</v>
      </c>
    </row>
    <row r="163" spans="1:5" x14ac:dyDescent="0.3">
      <c r="A163" s="1">
        <v>45297</v>
      </c>
      <c r="B163" t="s">
        <v>11</v>
      </c>
      <c r="C163" t="s">
        <v>10</v>
      </c>
      <c r="D163" s="2">
        <v>-340</v>
      </c>
      <c r="E163" t="e">
        <f>VLOOKUP(Budget_Table[[#This Row],[Account]],#REF!,2,FALSE)</f>
        <v>#REF!</v>
      </c>
    </row>
    <row r="164" spans="1:5" x14ac:dyDescent="0.3">
      <c r="A164" s="1">
        <v>45297</v>
      </c>
      <c r="B164" t="s">
        <v>12</v>
      </c>
      <c r="C164" t="s">
        <v>5</v>
      </c>
      <c r="D164" s="2">
        <v>5645</v>
      </c>
      <c r="E164" t="e">
        <f>VLOOKUP(Budget_Table[[#This Row],[Account]],#REF!,2,FALSE)</f>
        <v>#REF!</v>
      </c>
    </row>
    <row r="165" spans="1:5" x14ac:dyDescent="0.3">
      <c r="A165" s="1">
        <v>45297</v>
      </c>
      <c r="B165" t="s">
        <v>12</v>
      </c>
      <c r="C165" t="s">
        <v>6</v>
      </c>
      <c r="D165" s="2">
        <v>13328</v>
      </c>
      <c r="E165" t="e">
        <f>VLOOKUP(Budget_Table[[#This Row],[Account]],#REF!,2,FALSE)</f>
        <v>#REF!</v>
      </c>
    </row>
    <row r="166" spans="1:5" x14ac:dyDescent="0.3">
      <c r="A166" s="1">
        <v>45297</v>
      </c>
      <c r="B166" t="s">
        <v>12</v>
      </c>
      <c r="C166" t="s">
        <v>7</v>
      </c>
      <c r="D166" s="2">
        <v>16600</v>
      </c>
      <c r="E166" t="e">
        <f>VLOOKUP(Budget_Table[[#This Row],[Account]],#REF!,2,FALSE)</f>
        <v>#REF!</v>
      </c>
    </row>
    <row r="167" spans="1:5" x14ac:dyDescent="0.3">
      <c r="A167" s="1">
        <v>45297</v>
      </c>
      <c r="B167" t="s">
        <v>12</v>
      </c>
      <c r="C167" t="s">
        <v>8</v>
      </c>
      <c r="D167" s="2">
        <v>1471</v>
      </c>
      <c r="E167" t="e">
        <f>VLOOKUP(Budget_Table[[#This Row],[Account]],#REF!,2,FALSE)</f>
        <v>#REF!</v>
      </c>
    </row>
    <row r="168" spans="1:5" x14ac:dyDescent="0.3">
      <c r="A168" s="1">
        <v>45297</v>
      </c>
      <c r="B168" t="s">
        <v>12</v>
      </c>
      <c r="C168" t="s">
        <v>9</v>
      </c>
      <c r="D168" s="2">
        <v>22173</v>
      </c>
      <c r="E168" t="e">
        <f>VLOOKUP(Budget_Table[[#This Row],[Account]],#REF!,2,FALSE)</f>
        <v>#REF!</v>
      </c>
    </row>
    <row r="169" spans="1:5" x14ac:dyDescent="0.3">
      <c r="A169" s="1">
        <v>45297</v>
      </c>
      <c r="B169" t="s">
        <v>12</v>
      </c>
      <c r="C169" t="s">
        <v>10</v>
      </c>
      <c r="D169" s="2">
        <v>13108</v>
      </c>
      <c r="E169" t="e">
        <f>VLOOKUP(Budget_Table[[#This Row],[Account]],#REF!,2,FALSE)</f>
        <v>#REF!</v>
      </c>
    </row>
    <row r="170" spans="1:5" x14ac:dyDescent="0.3">
      <c r="A170" s="1">
        <v>45297</v>
      </c>
      <c r="B170" t="s">
        <v>13</v>
      </c>
      <c r="C170" t="s">
        <v>5</v>
      </c>
      <c r="D170" s="2">
        <v>9117</v>
      </c>
      <c r="E170" t="e">
        <f>VLOOKUP(Budget_Table[[#This Row],[Account]],#REF!,2,FALSE)</f>
        <v>#REF!</v>
      </c>
    </row>
    <row r="171" spans="1:5" x14ac:dyDescent="0.3">
      <c r="A171" s="1">
        <v>45297</v>
      </c>
      <c r="B171" t="s">
        <v>13</v>
      </c>
      <c r="C171" t="s">
        <v>6</v>
      </c>
      <c r="D171" s="2">
        <v>16309</v>
      </c>
      <c r="E171" t="e">
        <f>VLOOKUP(Budget_Table[[#This Row],[Account]],#REF!,2,FALSE)</f>
        <v>#REF!</v>
      </c>
    </row>
    <row r="172" spans="1:5" x14ac:dyDescent="0.3">
      <c r="A172" s="1">
        <v>45297</v>
      </c>
      <c r="B172" t="s">
        <v>13</v>
      </c>
      <c r="C172" t="s">
        <v>7</v>
      </c>
      <c r="D172" s="2">
        <v>3166</v>
      </c>
      <c r="E172" t="e">
        <f>VLOOKUP(Budget_Table[[#This Row],[Account]],#REF!,2,FALSE)</f>
        <v>#REF!</v>
      </c>
    </row>
    <row r="173" spans="1:5" x14ac:dyDescent="0.3">
      <c r="A173" s="1">
        <v>45297</v>
      </c>
      <c r="B173" t="s">
        <v>13</v>
      </c>
      <c r="C173" t="s">
        <v>8</v>
      </c>
      <c r="D173" s="2">
        <v>17482</v>
      </c>
      <c r="E173" t="e">
        <f>VLOOKUP(Budget_Table[[#This Row],[Account]],#REF!,2,FALSE)</f>
        <v>#REF!</v>
      </c>
    </row>
    <row r="174" spans="1:5" x14ac:dyDescent="0.3">
      <c r="A174" s="1">
        <v>45297</v>
      </c>
      <c r="B174" t="s">
        <v>13</v>
      </c>
      <c r="C174" t="s">
        <v>9</v>
      </c>
      <c r="D174" s="2">
        <v>22367</v>
      </c>
      <c r="E174" t="e">
        <f>VLOOKUP(Budget_Table[[#This Row],[Account]],#REF!,2,FALSE)</f>
        <v>#REF!</v>
      </c>
    </row>
    <row r="175" spans="1:5" x14ac:dyDescent="0.3">
      <c r="A175" s="1">
        <v>45297</v>
      </c>
      <c r="B175" t="s">
        <v>13</v>
      </c>
      <c r="C175" t="s">
        <v>10</v>
      </c>
      <c r="D175" s="2">
        <v>22420</v>
      </c>
      <c r="E175" t="e">
        <f>VLOOKUP(Budget_Table[[#This Row],[Account]],#REF!,2,FALSE)</f>
        <v>#REF!</v>
      </c>
    </row>
    <row r="176" spans="1:5" x14ac:dyDescent="0.3">
      <c r="A176" s="1">
        <v>45297</v>
      </c>
      <c r="B176" t="s">
        <v>14</v>
      </c>
      <c r="C176" t="s">
        <v>5</v>
      </c>
      <c r="D176" s="2">
        <v>14778</v>
      </c>
      <c r="E176" t="e">
        <f>VLOOKUP(Budget_Table[[#This Row],[Account]],#REF!,2,FALSE)</f>
        <v>#REF!</v>
      </c>
    </row>
    <row r="177" spans="1:5" x14ac:dyDescent="0.3">
      <c r="A177" s="1">
        <v>45297</v>
      </c>
      <c r="B177" t="s">
        <v>14</v>
      </c>
      <c r="C177" t="s">
        <v>6</v>
      </c>
      <c r="D177" s="2">
        <v>7672</v>
      </c>
      <c r="E177" t="e">
        <f>VLOOKUP(Budget_Table[[#This Row],[Account]],#REF!,2,FALSE)</f>
        <v>#REF!</v>
      </c>
    </row>
    <row r="178" spans="1:5" x14ac:dyDescent="0.3">
      <c r="A178" s="1">
        <v>45297</v>
      </c>
      <c r="B178" t="s">
        <v>14</v>
      </c>
      <c r="C178" t="s">
        <v>7</v>
      </c>
      <c r="D178" s="2">
        <v>3306</v>
      </c>
      <c r="E178" t="e">
        <f>VLOOKUP(Budget_Table[[#This Row],[Account]],#REF!,2,FALSE)</f>
        <v>#REF!</v>
      </c>
    </row>
    <row r="179" spans="1:5" x14ac:dyDescent="0.3">
      <c r="A179" s="1">
        <v>45297</v>
      </c>
      <c r="B179" t="s">
        <v>14</v>
      </c>
      <c r="C179" t="s">
        <v>8</v>
      </c>
      <c r="D179" s="2">
        <v>5493</v>
      </c>
      <c r="E179" t="e">
        <f>VLOOKUP(Budget_Table[[#This Row],[Account]],#REF!,2,FALSE)</f>
        <v>#REF!</v>
      </c>
    </row>
    <row r="180" spans="1:5" x14ac:dyDescent="0.3">
      <c r="A180" s="1">
        <v>45297</v>
      </c>
      <c r="B180" t="s">
        <v>14</v>
      </c>
      <c r="C180" t="s">
        <v>9</v>
      </c>
      <c r="D180" s="2">
        <v>19124</v>
      </c>
      <c r="E180" t="e">
        <f>VLOOKUP(Budget_Table[[#This Row],[Account]],#REF!,2,FALSE)</f>
        <v>#REF!</v>
      </c>
    </row>
    <row r="181" spans="1:5" x14ac:dyDescent="0.3">
      <c r="A181" s="1">
        <v>45297</v>
      </c>
      <c r="B181" t="s">
        <v>14</v>
      </c>
      <c r="C181" t="s">
        <v>10</v>
      </c>
      <c r="D181" s="2">
        <v>2926</v>
      </c>
      <c r="E181" t="e">
        <f>VLOOKUP(Budget_Table[[#This Row],[Account]],#REF!,2,FALSE)</f>
        <v>#REF!</v>
      </c>
    </row>
    <row r="182" spans="1:5" x14ac:dyDescent="0.3">
      <c r="A182" s="1">
        <v>45298</v>
      </c>
      <c r="B182" t="s">
        <v>4</v>
      </c>
      <c r="C182" t="s">
        <v>5</v>
      </c>
      <c r="D182" s="2">
        <v>22095</v>
      </c>
      <c r="E182" t="e">
        <f>VLOOKUP(Budget_Table[[#This Row],[Account]],#REF!,2,FALSE)</f>
        <v>#REF!</v>
      </c>
    </row>
    <row r="183" spans="1:5" x14ac:dyDescent="0.3">
      <c r="A183" s="1">
        <v>45298</v>
      </c>
      <c r="B183" t="s">
        <v>4</v>
      </c>
      <c r="C183" t="s">
        <v>6</v>
      </c>
      <c r="D183" s="2">
        <v>13678</v>
      </c>
      <c r="E183" t="e">
        <f>VLOOKUP(Budget_Table[[#This Row],[Account]],#REF!,2,FALSE)</f>
        <v>#REF!</v>
      </c>
    </row>
    <row r="184" spans="1:5" x14ac:dyDescent="0.3">
      <c r="A184" s="1">
        <v>45298</v>
      </c>
      <c r="B184" t="s">
        <v>4</v>
      </c>
      <c r="C184" t="s">
        <v>7</v>
      </c>
      <c r="D184" s="2">
        <v>1204</v>
      </c>
      <c r="E184" t="e">
        <f>VLOOKUP(Budget_Table[[#This Row],[Account]],#REF!,2,FALSE)</f>
        <v>#REF!</v>
      </c>
    </row>
    <row r="185" spans="1:5" x14ac:dyDescent="0.3">
      <c r="A185" s="1">
        <v>45298</v>
      </c>
      <c r="B185" t="s">
        <v>4</v>
      </c>
      <c r="C185" t="s">
        <v>8</v>
      </c>
      <c r="D185" s="2">
        <v>18428</v>
      </c>
      <c r="E185" t="e">
        <f>VLOOKUP(Budget_Table[[#This Row],[Account]],#REF!,2,FALSE)</f>
        <v>#REF!</v>
      </c>
    </row>
    <row r="186" spans="1:5" x14ac:dyDescent="0.3">
      <c r="A186" s="1">
        <v>45298</v>
      </c>
      <c r="B186" t="s">
        <v>4</v>
      </c>
      <c r="C186" t="s">
        <v>9</v>
      </c>
      <c r="D186" s="2">
        <v>9362</v>
      </c>
      <c r="E186" t="e">
        <f>VLOOKUP(Budget_Table[[#This Row],[Account]],#REF!,2,FALSE)</f>
        <v>#REF!</v>
      </c>
    </row>
    <row r="187" spans="1:5" x14ac:dyDescent="0.3">
      <c r="A187" s="1">
        <v>45298</v>
      </c>
      <c r="B187" t="s">
        <v>4</v>
      </c>
      <c r="C187" t="s">
        <v>10</v>
      </c>
      <c r="D187" s="2">
        <v>23964</v>
      </c>
      <c r="E187" t="e">
        <f>VLOOKUP(Budget_Table[[#This Row],[Account]],#REF!,2,FALSE)</f>
        <v>#REF!</v>
      </c>
    </row>
    <row r="188" spans="1:5" x14ac:dyDescent="0.3">
      <c r="A188" s="1">
        <v>45298</v>
      </c>
      <c r="B188" t="s">
        <v>11</v>
      </c>
      <c r="C188" t="s">
        <v>5</v>
      </c>
      <c r="D188" s="2">
        <v>9846</v>
      </c>
      <c r="E188" t="e">
        <f>VLOOKUP(Budget_Table[[#This Row],[Account]],#REF!,2,FALSE)</f>
        <v>#REF!</v>
      </c>
    </row>
    <row r="189" spans="1:5" x14ac:dyDescent="0.3">
      <c r="A189" s="1">
        <v>45298</v>
      </c>
      <c r="B189" t="s">
        <v>11</v>
      </c>
      <c r="C189" t="s">
        <v>6</v>
      </c>
      <c r="D189" s="2">
        <v>5943</v>
      </c>
      <c r="E189" t="e">
        <f>VLOOKUP(Budget_Table[[#This Row],[Account]],#REF!,2,FALSE)</f>
        <v>#REF!</v>
      </c>
    </row>
    <row r="190" spans="1:5" x14ac:dyDescent="0.3">
      <c r="A190" s="1">
        <v>45298</v>
      </c>
      <c r="B190" t="s">
        <v>11</v>
      </c>
      <c r="C190" t="s">
        <v>7</v>
      </c>
      <c r="D190" s="2">
        <v>10420</v>
      </c>
      <c r="E190" t="e">
        <f>VLOOKUP(Budget_Table[[#This Row],[Account]],#REF!,2,FALSE)</f>
        <v>#REF!</v>
      </c>
    </row>
    <row r="191" spans="1:5" x14ac:dyDescent="0.3">
      <c r="A191" s="1">
        <v>45298</v>
      </c>
      <c r="B191" t="s">
        <v>11</v>
      </c>
      <c r="C191" t="s">
        <v>8</v>
      </c>
      <c r="D191" s="2">
        <v>3385</v>
      </c>
      <c r="E191" t="e">
        <f>VLOOKUP(Budget_Table[[#This Row],[Account]],#REF!,2,FALSE)</f>
        <v>#REF!</v>
      </c>
    </row>
    <row r="192" spans="1:5" x14ac:dyDescent="0.3">
      <c r="A192" s="1">
        <v>45298</v>
      </c>
      <c r="B192" t="s">
        <v>11</v>
      </c>
      <c r="C192" t="s">
        <v>9</v>
      </c>
      <c r="D192" s="2">
        <v>7911</v>
      </c>
      <c r="E192" t="e">
        <f>VLOOKUP(Budget_Table[[#This Row],[Account]],#REF!,2,FALSE)</f>
        <v>#REF!</v>
      </c>
    </row>
    <row r="193" spans="1:5" x14ac:dyDescent="0.3">
      <c r="A193" s="1">
        <v>45298</v>
      </c>
      <c r="B193" t="s">
        <v>11</v>
      </c>
      <c r="C193" t="s">
        <v>10</v>
      </c>
      <c r="D193" s="2">
        <v>5367</v>
      </c>
      <c r="E193" t="e">
        <f>VLOOKUP(Budget_Table[[#This Row],[Account]],#REF!,2,FALSE)</f>
        <v>#REF!</v>
      </c>
    </row>
    <row r="194" spans="1:5" x14ac:dyDescent="0.3">
      <c r="A194" s="1">
        <v>45298</v>
      </c>
      <c r="B194" t="s">
        <v>12</v>
      </c>
      <c r="C194" t="s">
        <v>5</v>
      </c>
      <c r="D194" s="2">
        <v>1159</v>
      </c>
      <c r="E194" t="e">
        <f>VLOOKUP(Budget_Table[[#This Row],[Account]],#REF!,2,FALSE)</f>
        <v>#REF!</v>
      </c>
    </row>
    <row r="195" spans="1:5" x14ac:dyDescent="0.3">
      <c r="A195" s="1">
        <v>45298</v>
      </c>
      <c r="B195" t="s">
        <v>12</v>
      </c>
      <c r="C195" t="s">
        <v>6</v>
      </c>
      <c r="D195" s="2">
        <v>21675</v>
      </c>
      <c r="E195" t="e">
        <f>VLOOKUP(Budget_Table[[#This Row],[Account]],#REF!,2,FALSE)</f>
        <v>#REF!</v>
      </c>
    </row>
    <row r="196" spans="1:5" x14ac:dyDescent="0.3">
      <c r="A196" s="1">
        <v>45298</v>
      </c>
      <c r="B196" t="s">
        <v>12</v>
      </c>
      <c r="C196" t="s">
        <v>7</v>
      </c>
      <c r="D196" s="2">
        <v>13343</v>
      </c>
      <c r="E196" t="e">
        <f>VLOOKUP(Budget_Table[[#This Row],[Account]],#REF!,2,FALSE)</f>
        <v>#REF!</v>
      </c>
    </row>
    <row r="197" spans="1:5" x14ac:dyDescent="0.3">
      <c r="A197" s="1">
        <v>45298</v>
      </c>
      <c r="B197" t="s">
        <v>12</v>
      </c>
      <c r="C197" t="s">
        <v>8</v>
      </c>
      <c r="D197" s="2">
        <v>7917</v>
      </c>
      <c r="E197" t="e">
        <f>VLOOKUP(Budget_Table[[#This Row],[Account]],#REF!,2,FALSE)</f>
        <v>#REF!</v>
      </c>
    </row>
    <row r="198" spans="1:5" x14ac:dyDescent="0.3">
      <c r="A198" s="1">
        <v>45298</v>
      </c>
      <c r="B198" t="s">
        <v>12</v>
      </c>
      <c r="C198" t="s">
        <v>9</v>
      </c>
      <c r="D198" s="2">
        <v>22950</v>
      </c>
      <c r="E198" t="e">
        <f>VLOOKUP(Budget_Table[[#This Row],[Account]],#REF!,2,FALSE)</f>
        <v>#REF!</v>
      </c>
    </row>
    <row r="199" spans="1:5" x14ac:dyDescent="0.3">
      <c r="A199" s="1">
        <v>45298</v>
      </c>
      <c r="B199" t="s">
        <v>12</v>
      </c>
      <c r="C199" t="s">
        <v>10</v>
      </c>
      <c r="D199" s="2">
        <v>21254</v>
      </c>
      <c r="E199" t="e">
        <f>VLOOKUP(Budget_Table[[#This Row],[Account]],#REF!,2,FALSE)</f>
        <v>#REF!</v>
      </c>
    </row>
    <row r="200" spans="1:5" x14ac:dyDescent="0.3">
      <c r="A200" s="1">
        <v>45298</v>
      </c>
      <c r="B200" t="s">
        <v>13</v>
      </c>
      <c r="C200" t="s">
        <v>5</v>
      </c>
      <c r="D200" s="2">
        <v>9367</v>
      </c>
      <c r="E200" t="e">
        <f>VLOOKUP(Budget_Table[[#This Row],[Account]],#REF!,2,FALSE)</f>
        <v>#REF!</v>
      </c>
    </row>
    <row r="201" spans="1:5" x14ac:dyDescent="0.3">
      <c r="A201" s="1">
        <v>45298</v>
      </c>
      <c r="B201" t="s">
        <v>13</v>
      </c>
      <c r="C201" t="s">
        <v>6</v>
      </c>
      <c r="D201" s="2">
        <v>4945</v>
      </c>
      <c r="E201" t="e">
        <f>VLOOKUP(Budget_Table[[#This Row],[Account]],#REF!,2,FALSE)</f>
        <v>#REF!</v>
      </c>
    </row>
    <row r="202" spans="1:5" x14ac:dyDescent="0.3">
      <c r="A202" s="1">
        <v>45298</v>
      </c>
      <c r="B202" t="s">
        <v>13</v>
      </c>
      <c r="C202" t="s">
        <v>7</v>
      </c>
      <c r="D202" s="2">
        <v>6112</v>
      </c>
      <c r="E202" t="e">
        <f>VLOOKUP(Budget_Table[[#This Row],[Account]],#REF!,2,FALSE)</f>
        <v>#REF!</v>
      </c>
    </row>
    <row r="203" spans="1:5" x14ac:dyDescent="0.3">
      <c r="A203" s="1">
        <v>45298</v>
      </c>
      <c r="B203" t="s">
        <v>13</v>
      </c>
      <c r="C203" t="s">
        <v>8</v>
      </c>
      <c r="D203" s="2">
        <v>4861</v>
      </c>
      <c r="E203" t="e">
        <f>VLOOKUP(Budget_Table[[#This Row],[Account]],#REF!,2,FALSE)</f>
        <v>#REF!</v>
      </c>
    </row>
    <row r="204" spans="1:5" x14ac:dyDescent="0.3">
      <c r="A204" s="1">
        <v>45298</v>
      </c>
      <c r="B204" t="s">
        <v>13</v>
      </c>
      <c r="C204" t="s">
        <v>9</v>
      </c>
      <c r="D204" s="2">
        <v>22416</v>
      </c>
      <c r="E204" t="e">
        <f>VLOOKUP(Budget_Table[[#This Row],[Account]],#REF!,2,FALSE)</f>
        <v>#REF!</v>
      </c>
    </row>
    <row r="205" spans="1:5" x14ac:dyDescent="0.3">
      <c r="A205" s="1">
        <v>45298</v>
      </c>
      <c r="B205" t="s">
        <v>13</v>
      </c>
      <c r="C205" t="s">
        <v>10</v>
      </c>
      <c r="D205" s="2">
        <v>15873</v>
      </c>
      <c r="E205" t="e">
        <f>VLOOKUP(Budget_Table[[#This Row],[Account]],#REF!,2,FALSE)</f>
        <v>#REF!</v>
      </c>
    </row>
    <row r="206" spans="1:5" x14ac:dyDescent="0.3">
      <c r="A206" s="1">
        <v>45298</v>
      </c>
      <c r="B206" t="s">
        <v>14</v>
      </c>
      <c r="C206" t="s">
        <v>5</v>
      </c>
      <c r="D206" s="2">
        <v>23511</v>
      </c>
      <c r="E206" t="e">
        <f>VLOOKUP(Budget_Table[[#This Row],[Account]],#REF!,2,FALSE)</f>
        <v>#REF!</v>
      </c>
    </row>
    <row r="207" spans="1:5" x14ac:dyDescent="0.3">
      <c r="A207" s="1">
        <v>45298</v>
      </c>
      <c r="B207" t="s">
        <v>14</v>
      </c>
      <c r="C207" t="s">
        <v>6</v>
      </c>
      <c r="D207" s="2">
        <v>22899</v>
      </c>
      <c r="E207" t="e">
        <f>VLOOKUP(Budget_Table[[#This Row],[Account]],#REF!,2,FALSE)</f>
        <v>#REF!</v>
      </c>
    </row>
    <row r="208" spans="1:5" x14ac:dyDescent="0.3">
      <c r="A208" s="1">
        <v>45298</v>
      </c>
      <c r="B208" t="s">
        <v>14</v>
      </c>
      <c r="C208" t="s">
        <v>7</v>
      </c>
      <c r="D208" s="2">
        <v>7485</v>
      </c>
      <c r="E208" t="e">
        <f>VLOOKUP(Budget_Table[[#This Row],[Account]],#REF!,2,FALSE)</f>
        <v>#REF!</v>
      </c>
    </row>
    <row r="209" spans="1:5" x14ac:dyDescent="0.3">
      <c r="A209" s="1">
        <v>45298</v>
      </c>
      <c r="B209" t="s">
        <v>14</v>
      </c>
      <c r="C209" t="s">
        <v>8</v>
      </c>
      <c r="D209" s="2">
        <v>11155</v>
      </c>
      <c r="E209" t="e">
        <f>VLOOKUP(Budget_Table[[#This Row],[Account]],#REF!,2,FALSE)</f>
        <v>#REF!</v>
      </c>
    </row>
    <row r="210" spans="1:5" x14ac:dyDescent="0.3">
      <c r="A210" s="1">
        <v>45298</v>
      </c>
      <c r="B210" t="s">
        <v>14</v>
      </c>
      <c r="C210" t="s">
        <v>9</v>
      </c>
      <c r="D210" s="2">
        <v>4569</v>
      </c>
      <c r="E210" t="e">
        <f>VLOOKUP(Budget_Table[[#This Row],[Account]],#REF!,2,FALSE)</f>
        <v>#REF!</v>
      </c>
    </row>
    <row r="211" spans="1:5" x14ac:dyDescent="0.3">
      <c r="A211" s="1">
        <v>45298</v>
      </c>
      <c r="B211" t="s">
        <v>14</v>
      </c>
      <c r="C211" t="s">
        <v>10</v>
      </c>
      <c r="D211" s="2">
        <v>24724</v>
      </c>
      <c r="E211" t="e">
        <f>VLOOKUP(Budget_Table[[#This Row],[Account]],#REF!,2,FALSE)</f>
        <v>#REF!</v>
      </c>
    </row>
    <row r="212" spans="1:5" x14ac:dyDescent="0.3">
      <c r="A212" s="1">
        <v>45299</v>
      </c>
      <c r="B212" t="s">
        <v>4</v>
      </c>
      <c r="C212" t="s">
        <v>5</v>
      </c>
      <c r="D212" s="2">
        <v>22018</v>
      </c>
      <c r="E212" t="e">
        <f>VLOOKUP(Budget_Table[[#This Row],[Account]],#REF!,2,FALSE)</f>
        <v>#REF!</v>
      </c>
    </row>
    <row r="213" spans="1:5" x14ac:dyDescent="0.3">
      <c r="A213" s="1">
        <v>45299</v>
      </c>
      <c r="B213" t="s">
        <v>4</v>
      </c>
      <c r="C213" t="s">
        <v>6</v>
      </c>
      <c r="D213" s="2">
        <v>6023</v>
      </c>
      <c r="E213" t="e">
        <f>VLOOKUP(Budget_Table[[#This Row],[Account]],#REF!,2,FALSE)</f>
        <v>#REF!</v>
      </c>
    </row>
    <row r="214" spans="1:5" x14ac:dyDescent="0.3">
      <c r="A214" s="1">
        <v>45299</v>
      </c>
      <c r="B214" t="s">
        <v>4</v>
      </c>
      <c r="C214" t="s">
        <v>7</v>
      </c>
      <c r="D214" s="2">
        <v>11790</v>
      </c>
      <c r="E214" t="e">
        <f>VLOOKUP(Budget_Table[[#This Row],[Account]],#REF!,2,FALSE)</f>
        <v>#REF!</v>
      </c>
    </row>
    <row r="215" spans="1:5" x14ac:dyDescent="0.3">
      <c r="A215" s="1">
        <v>45299</v>
      </c>
      <c r="B215" t="s">
        <v>4</v>
      </c>
      <c r="C215" t="s">
        <v>8</v>
      </c>
      <c r="D215" s="2">
        <v>7805</v>
      </c>
      <c r="E215" t="e">
        <f>VLOOKUP(Budget_Table[[#This Row],[Account]],#REF!,2,FALSE)</f>
        <v>#REF!</v>
      </c>
    </row>
    <row r="216" spans="1:5" x14ac:dyDescent="0.3">
      <c r="A216" s="1">
        <v>45299</v>
      </c>
      <c r="B216" t="s">
        <v>4</v>
      </c>
      <c r="C216" t="s">
        <v>9</v>
      </c>
      <c r="D216" s="2">
        <v>12379</v>
      </c>
      <c r="E216" t="e">
        <f>VLOOKUP(Budget_Table[[#This Row],[Account]],#REF!,2,FALSE)</f>
        <v>#REF!</v>
      </c>
    </row>
    <row r="217" spans="1:5" x14ac:dyDescent="0.3">
      <c r="A217" s="1">
        <v>45299</v>
      </c>
      <c r="B217" t="s">
        <v>4</v>
      </c>
      <c r="C217" t="s">
        <v>10</v>
      </c>
      <c r="D217" s="2">
        <v>22717</v>
      </c>
      <c r="E217" t="e">
        <f>VLOOKUP(Budget_Table[[#This Row],[Account]],#REF!,2,FALSE)</f>
        <v>#REF!</v>
      </c>
    </row>
    <row r="218" spans="1:5" x14ac:dyDescent="0.3">
      <c r="A218" s="1">
        <v>45299</v>
      </c>
      <c r="B218" t="s">
        <v>11</v>
      </c>
      <c r="C218" t="s">
        <v>5</v>
      </c>
      <c r="D218" s="2">
        <v>12361</v>
      </c>
      <c r="E218" t="e">
        <f>VLOOKUP(Budget_Table[[#This Row],[Account]],#REF!,2,FALSE)</f>
        <v>#REF!</v>
      </c>
    </row>
    <row r="219" spans="1:5" x14ac:dyDescent="0.3">
      <c r="A219" s="1">
        <v>45299</v>
      </c>
      <c r="B219" t="s">
        <v>11</v>
      </c>
      <c r="C219" t="s">
        <v>6</v>
      </c>
      <c r="D219" s="2">
        <v>13535</v>
      </c>
      <c r="E219" t="e">
        <f>VLOOKUP(Budget_Table[[#This Row],[Account]],#REF!,2,FALSE)</f>
        <v>#REF!</v>
      </c>
    </row>
    <row r="220" spans="1:5" x14ac:dyDescent="0.3">
      <c r="A220" s="1">
        <v>45299</v>
      </c>
      <c r="B220" t="s">
        <v>11</v>
      </c>
      <c r="C220" t="s">
        <v>7</v>
      </c>
      <c r="D220" s="2">
        <v>1637</v>
      </c>
      <c r="E220" t="e">
        <f>VLOOKUP(Budget_Table[[#This Row],[Account]],#REF!,2,FALSE)</f>
        <v>#REF!</v>
      </c>
    </row>
    <row r="221" spans="1:5" x14ac:dyDescent="0.3">
      <c r="A221" s="1">
        <v>45299</v>
      </c>
      <c r="B221" t="s">
        <v>11</v>
      </c>
      <c r="C221" t="s">
        <v>8</v>
      </c>
      <c r="D221" s="2">
        <v>9029</v>
      </c>
      <c r="E221" t="e">
        <f>VLOOKUP(Budget_Table[[#This Row],[Account]],#REF!,2,FALSE)</f>
        <v>#REF!</v>
      </c>
    </row>
    <row r="222" spans="1:5" x14ac:dyDescent="0.3">
      <c r="A222" s="1">
        <v>45299</v>
      </c>
      <c r="B222" t="s">
        <v>11</v>
      </c>
      <c r="C222" t="s">
        <v>9</v>
      </c>
      <c r="D222" s="2">
        <v>6998</v>
      </c>
      <c r="E222" t="e">
        <f>VLOOKUP(Budget_Table[[#This Row],[Account]],#REF!,2,FALSE)</f>
        <v>#REF!</v>
      </c>
    </row>
    <row r="223" spans="1:5" x14ac:dyDescent="0.3">
      <c r="A223" s="1">
        <v>45299</v>
      </c>
      <c r="B223" t="s">
        <v>11</v>
      </c>
      <c r="C223" t="s">
        <v>10</v>
      </c>
      <c r="D223" s="2">
        <v>10303</v>
      </c>
      <c r="E223" t="e">
        <f>VLOOKUP(Budget_Table[[#This Row],[Account]],#REF!,2,FALSE)</f>
        <v>#REF!</v>
      </c>
    </row>
    <row r="224" spans="1:5" x14ac:dyDescent="0.3">
      <c r="A224" s="1">
        <v>45299</v>
      </c>
      <c r="B224" t="s">
        <v>12</v>
      </c>
      <c r="C224" t="s">
        <v>5</v>
      </c>
      <c r="D224" s="2">
        <v>13209</v>
      </c>
      <c r="E224" t="e">
        <f>VLOOKUP(Budget_Table[[#This Row],[Account]],#REF!,2,FALSE)</f>
        <v>#REF!</v>
      </c>
    </row>
    <row r="225" spans="1:5" x14ac:dyDescent="0.3">
      <c r="A225" s="1">
        <v>45299</v>
      </c>
      <c r="B225" t="s">
        <v>12</v>
      </c>
      <c r="C225" t="s">
        <v>6</v>
      </c>
      <c r="D225" s="2">
        <v>16197</v>
      </c>
      <c r="E225" t="e">
        <f>VLOOKUP(Budget_Table[[#This Row],[Account]],#REF!,2,FALSE)</f>
        <v>#REF!</v>
      </c>
    </row>
    <row r="226" spans="1:5" x14ac:dyDescent="0.3">
      <c r="A226" s="1">
        <v>45299</v>
      </c>
      <c r="B226" t="s">
        <v>12</v>
      </c>
      <c r="C226" t="s">
        <v>7</v>
      </c>
      <c r="D226" s="2">
        <v>814</v>
      </c>
      <c r="E226" t="e">
        <f>VLOOKUP(Budget_Table[[#This Row],[Account]],#REF!,2,FALSE)</f>
        <v>#REF!</v>
      </c>
    </row>
    <row r="227" spans="1:5" x14ac:dyDescent="0.3">
      <c r="A227" s="1">
        <v>45299</v>
      </c>
      <c r="B227" t="s">
        <v>12</v>
      </c>
      <c r="C227" t="s">
        <v>8</v>
      </c>
      <c r="D227" s="2">
        <v>20825</v>
      </c>
      <c r="E227" t="e">
        <f>VLOOKUP(Budget_Table[[#This Row],[Account]],#REF!,2,FALSE)</f>
        <v>#REF!</v>
      </c>
    </row>
    <row r="228" spans="1:5" x14ac:dyDescent="0.3">
      <c r="A228" s="1">
        <v>45299</v>
      </c>
      <c r="B228" t="s">
        <v>12</v>
      </c>
      <c r="C228" t="s">
        <v>9</v>
      </c>
      <c r="D228" s="2">
        <v>23457</v>
      </c>
      <c r="E228" t="e">
        <f>VLOOKUP(Budget_Table[[#This Row],[Account]],#REF!,2,FALSE)</f>
        <v>#REF!</v>
      </c>
    </row>
    <row r="229" spans="1:5" x14ac:dyDescent="0.3">
      <c r="A229" s="1">
        <v>45299</v>
      </c>
      <c r="B229" t="s">
        <v>12</v>
      </c>
      <c r="C229" t="s">
        <v>10</v>
      </c>
      <c r="D229" s="2">
        <v>2724</v>
      </c>
      <c r="E229" t="e">
        <f>VLOOKUP(Budget_Table[[#This Row],[Account]],#REF!,2,FALSE)</f>
        <v>#REF!</v>
      </c>
    </row>
    <row r="230" spans="1:5" x14ac:dyDescent="0.3">
      <c r="A230" s="1">
        <v>45299</v>
      </c>
      <c r="B230" t="s">
        <v>13</v>
      </c>
      <c r="C230" t="s">
        <v>5</v>
      </c>
      <c r="D230" s="2">
        <v>9422</v>
      </c>
      <c r="E230" t="e">
        <f>VLOOKUP(Budget_Table[[#This Row],[Account]],#REF!,2,FALSE)</f>
        <v>#REF!</v>
      </c>
    </row>
    <row r="231" spans="1:5" x14ac:dyDescent="0.3">
      <c r="A231" s="1">
        <v>45299</v>
      </c>
      <c r="B231" t="s">
        <v>13</v>
      </c>
      <c r="C231" t="s">
        <v>6</v>
      </c>
      <c r="D231" s="2">
        <v>21821</v>
      </c>
      <c r="E231" t="e">
        <f>VLOOKUP(Budget_Table[[#This Row],[Account]],#REF!,2,FALSE)</f>
        <v>#REF!</v>
      </c>
    </row>
    <row r="232" spans="1:5" x14ac:dyDescent="0.3">
      <c r="A232" s="1">
        <v>45299</v>
      </c>
      <c r="B232" t="s">
        <v>13</v>
      </c>
      <c r="C232" t="s">
        <v>7</v>
      </c>
      <c r="D232" s="2">
        <v>8113</v>
      </c>
      <c r="E232" t="e">
        <f>VLOOKUP(Budget_Table[[#This Row],[Account]],#REF!,2,FALSE)</f>
        <v>#REF!</v>
      </c>
    </row>
    <row r="233" spans="1:5" x14ac:dyDescent="0.3">
      <c r="A233" s="1">
        <v>45299</v>
      </c>
      <c r="B233" t="s">
        <v>13</v>
      </c>
      <c r="C233" t="s">
        <v>8</v>
      </c>
      <c r="D233" s="2">
        <v>11378</v>
      </c>
      <c r="E233" t="e">
        <f>VLOOKUP(Budget_Table[[#This Row],[Account]],#REF!,2,FALSE)</f>
        <v>#REF!</v>
      </c>
    </row>
    <row r="234" spans="1:5" x14ac:dyDescent="0.3">
      <c r="A234" s="1">
        <v>45299</v>
      </c>
      <c r="B234" t="s">
        <v>13</v>
      </c>
      <c r="C234" t="s">
        <v>9</v>
      </c>
      <c r="D234" s="2">
        <v>12453</v>
      </c>
      <c r="E234" t="e">
        <f>VLOOKUP(Budget_Table[[#This Row],[Account]],#REF!,2,FALSE)</f>
        <v>#REF!</v>
      </c>
    </row>
    <row r="235" spans="1:5" x14ac:dyDescent="0.3">
      <c r="A235" s="1">
        <v>45299</v>
      </c>
      <c r="B235" t="s">
        <v>13</v>
      </c>
      <c r="C235" t="s">
        <v>10</v>
      </c>
      <c r="D235" s="2">
        <v>21211</v>
      </c>
      <c r="E235" t="e">
        <f>VLOOKUP(Budget_Table[[#This Row],[Account]],#REF!,2,FALSE)</f>
        <v>#REF!</v>
      </c>
    </row>
    <row r="236" spans="1:5" x14ac:dyDescent="0.3">
      <c r="A236" s="1">
        <v>45299</v>
      </c>
      <c r="B236" t="s">
        <v>14</v>
      </c>
      <c r="C236" t="s">
        <v>5</v>
      </c>
      <c r="D236" s="2">
        <v>19240</v>
      </c>
      <c r="E236" t="e">
        <f>VLOOKUP(Budget_Table[[#This Row],[Account]],#REF!,2,FALSE)</f>
        <v>#REF!</v>
      </c>
    </row>
    <row r="237" spans="1:5" x14ac:dyDescent="0.3">
      <c r="A237" s="1">
        <v>45299</v>
      </c>
      <c r="B237" t="s">
        <v>14</v>
      </c>
      <c r="C237" t="s">
        <v>6</v>
      </c>
      <c r="D237" s="2">
        <v>14181</v>
      </c>
      <c r="E237" t="e">
        <f>VLOOKUP(Budget_Table[[#This Row],[Account]],#REF!,2,FALSE)</f>
        <v>#REF!</v>
      </c>
    </row>
    <row r="238" spans="1:5" x14ac:dyDescent="0.3">
      <c r="A238" s="1">
        <v>45299</v>
      </c>
      <c r="B238" t="s">
        <v>14</v>
      </c>
      <c r="C238" t="s">
        <v>7</v>
      </c>
      <c r="D238" s="2">
        <v>14931</v>
      </c>
      <c r="E238" t="e">
        <f>VLOOKUP(Budget_Table[[#This Row],[Account]],#REF!,2,FALSE)</f>
        <v>#REF!</v>
      </c>
    </row>
    <row r="239" spans="1:5" x14ac:dyDescent="0.3">
      <c r="A239" s="1">
        <v>45299</v>
      </c>
      <c r="B239" t="s">
        <v>14</v>
      </c>
      <c r="C239" t="s">
        <v>8</v>
      </c>
      <c r="D239" s="2">
        <v>23702</v>
      </c>
      <c r="E239" t="e">
        <f>VLOOKUP(Budget_Table[[#This Row],[Account]],#REF!,2,FALSE)</f>
        <v>#REF!</v>
      </c>
    </row>
    <row r="240" spans="1:5" x14ac:dyDescent="0.3">
      <c r="A240" s="1">
        <v>45299</v>
      </c>
      <c r="B240" t="s">
        <v>14</v>
      </c>
      <c r="C240" t="s">
        <v>9</v>
      </c>
      <c r="D240" s="2">
        <v>13191</v>
      </c>
      <c r="E240" t="e">
        <f>VLOOKUP(Budget_Table[[#This Row],[Account]],#REF!,2,FALSE)</f>
        <v>#REF!</v>
      </c>
    </row>
    <row r="241" spans="1:5" x14ac:dyDescent="0.3">
      <c r="A241" s="1">
        <v>45299</v>
      </c>
      <c r="B241" t="s">
        <v>14</v>
      </c>
      <c r="C241" t="s">
        <v>10</v>
      </c>
      <c r="D241" s="2">
        <v>13451</v>
      </c>
      <c r="E241" t="e">
        <f>VLOOKUP(Budget_Table[[#This Row],[Account]],#REF!,2,FALSE)</f>
        <v>#REF!</v>
      </c>
    </row>
    <row r="242" spans="1:5" x14ac:dyDescent="0.3">
      <c r="A242" s="1">
        <v>45300</v>
      </c>
      <c r="B242" t="s">
        <v>4</v>
      </c>
      <c r="C242" t="s">
        <v>5</v>
      </c>
      <c r="D242" s="2">
        <v>1964</v>
      </c>
      <c r="E242" t="e">
        <f>VLOOKUP(Budget_Table[[#This Row],[Account]],#REF!,2,FALSE)</f>
        <v>#REF!</v>
      </c>
    </row>
    <row r="243" spans="1:5" x14ac:dyDescent="0.3">
      <c r="A243" s="1">
        <v>45300</v>
      </c>
      <c r="B243" t="s">
        <v>4</v>
      </c>
      <c r="C243" t="s">
        <v>6</v>
      </c>
      <c r="D243" s="2">
        <v>27380</v>
      </c>
      <c r="E243" t="e">
        <f>VLOOKUP(Budget_Table[[#This Row],[Account]],#REF!,2,FALSE)</f>
        <v>#REF!</v>
      </c>
    </row>
    <row r="244" spans="1:5" x14ac:dyDescent="0.3">
      <c r="A244" s="1">
        <v>45300</v>
      </c>
      <c r="B244" t="s">
        <v>4</v>
      </c>
      <c r="C244" t="s">
        <v>7</v>
      </c>
      <c r="D244" s="2">
        <v>8599</v>
      </c>
      <c r="E244" t="e">
        <f>VLOOKUP(Budget_Table[[#This Row],[Account]],#REF!,2,FALSE)</f>
        <v>#REF!</v>
      </c>
    </row>
    <row r="245" spans="1:5" x14ac:dyDescent="0.3">
      <c r="A245" s="1">
        <v>45300</v>
      </c>
      <c r="B245" t="s">
        <v>4</v>
      </c>
      <c r="C245" t="s">
        <v>8</v>
      </c>
      <c r="D245" s="2">
        <v>4935</v>
      </c>
      <c r="E245" t="e">
        <f>VLOOKUP(Budget_Table[[#This Row],[Account]],#REF!,2,FALSE)</f>
        <v>#REF!</v>
      </c>
    </row>
    <row r="246" spans="1:5" x14ac:dyDescent="0.3">
      <c r="A246" s="1">
        <v>45300</v>
      </c>
      <c r="B246" t="s">
        <v>4</v>
      </c>
      <c r="C246" t="s">
        <v>9</v>
      </c>
      <c r="D246" s="2">
        <v>14080</v>
      </c>
      <c r="E246" t="e">
        <f>VLOOKUP(Budget_Table[[#This Row],[Account]],#REF!,2,FALSE)</f>
        <v>#REF!</v>
      </c>
    </row>
    <row r="247" spans="1:5" x14ac:dyDescent="0.3">
      <c r="A247" s="1">
        <v>45300</v>
      </c>
      <c r="B247" t="s">
        <v>4</v>
      </c>
      <c r="C247" t="s">
        <v>10</v>
      </c>
      <c r="D247" s="2">
        <v>16388</v>
      </c>
      <c r="E247" t="e">
        <f>VLOOKUP(Budget_Table[[#This Row],[Account]],#REF!,2,FALSE)</f>
        <v>#REF!</v>
      </c>
    </row>
    <row r="248" spans="1:5" x14ac:dyDescent="0.3">
      <c r="A248" s="1">
        <v>45300</v>
      </c>
      <c r="B248" t="s">
        <v>11</v>
      </c>
      <c r="C248" t="s">
        <v>5</v>
      </c>
      <c r="D248" s="2">
        <v>10929</v>
      </c>
      <c r="E248" t="e">
        <f>VLOOKUP(Budget_Table[[#This Row],[Account]],#REF!,2,FALSE)</f>
        <v>#REF!</v>
      </c>
    </row>
    <row r="249" spans="1:5" x14ac:dyDescent="0.3">
      <c r="A249" s="1">
        <v>45300</v>
      </c>
      <c r="B249" t="s">
        <v>11</v>
      </c>
      <c r="C249" t="s">
        <v>6</v>
      </c>
      <c r="D249" s="2">
        <v>4703</v>
      </c>
      <c r="E249" t="e">
        <f>VLOOKUP(Budget_Table[[#This Row],[Account]],#REF!,2,FALSE)</f>
        <v>#REF!</v>
      </c>
    </row>
    <row r="250" spans="1:5" x14ac:dyDescent="0.3">
      <c r="A250" s="1">
        <v>45300</v>
      </c>
      <c r="B250" t="s">
        <v>11</v>
      </c>
      <c r="C250" t="s">
        <v>7</v>
      </c>
      <c r="D250" s="2">
        <v>19881</v>
      </c>
      <c r="E250" t="e">
        <f>VLOOKUP(Budget_Table[[#This Row],[Account]],#REF!,2,FALSE)</f>
        <v>#REF!</v>
      </c>
    </row>
    <row r="251" spans="1:5" x14ac:dyDescent="0.3">
      <c r="A251" s="1">
        <v>45300</v>
      </c>
      <c r="B251" t="s">
        <v>11</v>
      </c>
      <c r="C251" t="s">
        <v>8</v>
      </c>
      <c r="D251" s="2">
        <v>12146</v>
      </c>
      <c r="E251" t="e">
        <f>VLOOKUP(Budget_Table[[#This Row],[Account]],#REF!,2,FALSE)</f>
        <v>#REF!</v>
      </c>
    </row>
    <row r="252" spans="1:5" x14ac:dyDescent="0.3">
      <c r="A252" s="1">
        <v>45300</v>
      </c>
      <c r="B252" t="s">
        <v>11</v>
      </c>
      <c r="C252" t="s">
        <v>9</v>
      </c>
      <c r="D252" s="2">
        <v>15124</v>
      </c>
      <c r="E252" t="e">
        <f>VLOOKUP(Budget_Table[[#This Row],[Account]],#REF!,2,FALSE)</f>
        <v>#REF!</v>
      </c>
    </row>
    <row r="253" spans="1:5" x14ac:dyDescent="0.3">
      <c r="A253" s="1">
        <v>45300</v>
      </c>
      <c r="B253" t="s">
        <v>11</v>
      </c>
      <c r="C253" t="s">
        <v>10</v>
      </c>
      <c r="D253" s="2">
        <v>19504</v>
      </c>
      <c r="E253" t="e">
        <f>VLOOKUP(Budget_Table[[#This Row],[Account]],#REF!,2,FALSE)</f>
        <v>#REF!</v>
      </c>
    </row>
    <row r="254" spans="1:5" x14ac:dyDescent="0.3">
      <c r="A254" s="1">
        <v>45300</v>
      </c>
      <c r="B254" t="s">
        <v>12</v>
      </c>
      <c r="C254" t="s">
        <v>5</v>
      </c>
      <c r="D254" s="2">
        <v>14611</v>
      </c>
      <c r="E254" t="e">
        <f>VLOOKUP(Budget_Table[[#This Row],[Account]],#REF!,2,FALSE)</f>
        <v>#REF!</v>
      </c>
    </row>
    <row r="255" spans="1:5" x14ac:dyDescent="0.3">
      <c r="A255" s="1">
        <v>45300</v>
      </c>
      <c r="B255" t="s">
        <v>12</v>
      </c>
      <c r="C255" t="s">
        <v>6</v>
      </c>
      <c r="D255" s="2">
        <v>6592</v>
      </c>
      <c r="E255" t="e">
        <f>VLOOKUP(Budget_Table[[#This Row],[Account]],#REF!,2,FALSE)</f>
        <v>#REF!</v>
      </c>
    </row>
    <row r="256" spans="1:5" x14ac:dyDescent="0.3">
      <c r="A256" s="1">
        <v>45300</v>
      </c>
      <c r="B256" t="s">
        <v>12</v>
      </c>
      <c r="C256" t="s">
        <v>7</v>
      </c>
      <c r="D256" s="2">
        <v>25748</v>
      </c>
      <c r="E256" t="e">
        <f>VLOOKUP(Budget_Table[[#This Row],[Account]],#REF!,2,FALSE)</f>
        <v>#REF!</v>
      </c>
    </row>
    <row r="257" spans="1:5" x14ac:dyDescent="0.3">
      <c r="A257" s="1">
        <v>45300</v>
      </c>
      <c r="B257" t="s">
        <v>12</v>
      </c>
      <c r="C257" t="s">
        <v>8</v>
      </c>
      <c r="D257" s="2">
        <v>947</v>
      </c>
      <c r="E257" t="e">
        <f>VLOOKUP(Budget_Table[[#This Row],[Account]],#REF!,2,FALSE)</f>
        <v>#REF!</v>
      </c>
    </row>
    <row r="258" spans="1:5" x14ac:dyDescent="0.3">
      <c r="A258" s="1">
        <v>45300</v>
      </c>
      <c r="B258" t="s">
        <v>12</v>
      </c>
      <c r="C258" t="s">
        <v>9</v>
      </c>
      <c r="D258" s="2">
        <v>22735</v>
      </c>
      <c r="E258" t="e">
        <f>VLOOKUP(Budget_Table[[#This Row],[Account]],#REF!,2,FALSE)</f>
        <v>#REF!</v>
      </c>
    </row>
    <row r="259" spans="1:5" x14ac:dyDescent="0.3">
      <c r="A259" s="1">
        <v>45300</v>
      </c>
      <c r="B259" t="s">
        <v>12</v>
      </c>
      <c r="C259" t="s">
        <v>10</v>
      </c>
      <c r="D259" s="2">
        <v>10799</v>
      </c>
      <c r="E259" t="e">
        <f>VLOOKUP(Budget_Table[[#This Row],[Account]],#REF!,2,FALSE)</f>
        <v>#REF!</v>
      </c>
    </row>
    <row r="260" spans="1:5" x14ac:dyDescent="0.3">
      <c r="A260" s="1">
        <v>45300</v>
      </c>
      <c r="B260" t="s">
        <v>13</v>
      </c>
      <c r="C260" t="s">
        <v>5</v>
      </c>
      <c r="D260" s="2">
        <v>7288</v>
      </c>
      <c r="E260" t="e">
        <f>VLOOKUP(Budget_Table[[#This Row],[Account]],#REF!,2,FALSE)</f>
        <v>#REF!</v>
      </c>
    </row>
    <row r="261" spans="1:5" x14ac:dyDescent="0.3">
      <c r="A261" s="1">
        <v>45300</v>
      </c>
      <c r="B261" t="s">
        <v>13</v>
      </c>
      <c r="C261" t="s">
        <v>6</v>
      </c>
      <c r="D261" s="2">
        <v>6076</v>
      </c>
      <c r="E261" t="e">
        <f>VLOOKUP(Budget_Table[[#This Row],[Account]],#REF!,2,FALSE)</f>
        <v>#REF!</v>
      </c>
    </row>
    <row r="262" spans="1:5" x14ac:dyDescent="0.3">
      <c r="A262" s="1">
        <v>45300</v>
      </c>
      <c r="B262" t="s">
        <v>13</v>
      </c>
      <c r="C262" t="s">
        <v>7</v>
      </c>
      <c r="D262" s="2">
        <v>21490</v>
      </c>
      <c r="E262" t="e">
        <f>VLOOKUP(Budget_Table[[#This Row],[Account]],#REF!,2,FALSE)</f>
        <v>#REF!</v>
      </c>
    </row>
    <row r="263" spans="1:5" x14ac:dyDescent="0.3">
      <c r="A263" s="1">
        <v>45300</v>
      </c>
      <c r="B263" t="s">
        <v>13</v>
      </c>
      <c r="C263" t="s">
        <v>8</v>
      </c>
      <c r="D263" s="2">
        <v>9439</v>
      </c>
      <c r="E263" t="e">
        <f>VLOOKUP(Budget_Table[[#This Row],[Account]],#REF!,2,FALSE)</f>
        <v>#REF!</v>
      </c>
    </row>
    <row r="264" spans="1:5" x14ac:dyDescent="0.3">
      <c r="A264" s="1">
        <v>45300</v>
      </c>
      <c r="B264" t="s">
        <v>13</v>
      </c>
      <c r="C264" t="s">
        <v>9</v>
      </c>
      <c r="D264" s="2">
        <v>20775</v>
      </c>
      <c r="E264" t="e">
        <f>VLOOKUP(Budget_Table[[#This Row],[Account]],#REF!,2,FALSE)</f>
        <v>#REF!</v>
      </c>
    </row>
    <row r="265" spans="1:5" x14ac:dyDescent="0.3">
      <c r="A265" s="1">
        <v>45300</v>
      </c>
      <c r="B265" t="s">
        <v>13</v>
      </c>
      <c r="C265" t="s">
        <v>10</v>
      </c>
      <c r="D265" s="2">
        <v>21211</v>
      </c>
      <c r="E265" t="e">
        <f>VLOOKUP(Budget_Table[[#This Row],[Account]],#REF!,2,FALSE)</f>
        <v>#REF!</v>
      </c>
    </row>
    <row r="266" spans="1:5" x14ac:dyDescent="0.3">
      <c r="A266" s="1">
        <v>45300</v>
      </c>
      <c r="B266" t="s">
        <v>14</v>
      </c>
      <c r="C266" t="s">
        <v>5</v>
      </c>
      <c r="D266" s="2">
        <v>22508</v>
      </c>
      <c r="E266" t="e">
        <f>VLOOKUP(Budget_Table[[#This Row],[Account]],#REF!,2,FALSE)</f>
        <v>#REF!</v>
      </c>
    </row>
    <row r="267" spans="1:5" x14ac:dyDescent="0.3">
      <c r="A267" s="1">
        <v>45300</v>
      </c>
      <c r="B267" t="s">
        <v>14</v>
      </c>
      <c r="C267" t="s">
        <v>6</v>
      </c>
      <c r="D267" s="2">
        <v>21964</v>
      </c>
      <c r="E267" t="e">
        <f>VLOOKUP(Budget_Table[[#This Row],[Account]],#REF!,2,FALSE)</f>
        <v>#REF!</v>
      </c>
    </row>
    <row r="268" spans="1:5" x14ac:dyDescent="0.3">
      <c r="A268" s="1">
        <v>45300</v>
      </c>
      <c r="B268" t="s">
        <v>14</v>
      </c>
      <c r="C268" t="s">
        <v>7</v>
      </c>
      <c r="D268" s="2">
        <v>13144</v>
      </c>
      <c r="E268" t="e">
        <f>VLOOKUP(Budget_Table[[#This Row],[Account]],#REF!,2,FALSE)</f>
        <v>#REF!</v>
      </c>
    </row>
    <row r="269" spans="1:5" x14ac:dyDescent="0.3">
      <c r="A269" s="1">
        <v>45300</v>
      </c>
      <c r="B269" t="s">
        <v>14</v>
      </c>
      <c r="C269" t="s">
        <v>8</v>
      </c>
      <c r="D269" s="2">
        <v>22174</v>
      </c>
      <c r="E269" t="e">
        <f>VLOOKUP(Budget_Table[[#This Row],[Account]],#REF!,2,FALSE)</f>
        <v>#REF!</v>
      </c>
    </row>
    <row r="270" spans="1:5" x14ac:dyDescent="0.3">
      <c r="A270" s="1">
        <v>45300</v>
      </c>
      <c r="B270" t="s">
        <v>14</v>
      </c>
      <c r="C270" t="s">
        <v>9</v>
      </c>
      <c r="D270" s="2">
        <v>4610</v>
      </c>
      <c r="E270" t="e">
        <f>VLOOKUP(Budget_Table[[#This Row],[Account]],#REF!,2,FALSE)</f>
        <v>#REF!</v>
      </c>
    </row>
    <row r="271" spans="1:5" x14ac:dyDescent="0.3">
      <c r="A271" s="1">
        <v>45300</v>
      </c>
      <c r="B271" t="s">
        <v>14</v>
      </c>
      <c r="C271" t="s">
        <v>10</v>
      </c>
      <c r="D271" s="2">
        <v>9064</v>
      </c>
      <c r="E271" t="e">
        <f>VLOOKUP(Budget_Table[[#This Row],[Account]],#REF!,2,FALSE)</f>
        <v>#REF!</v>
      </c>
    </row>
    <row r="272" spans="1:5" x14ac:dyDescent="0.3">
      <c r="A272" s="1">
        <v>45301</v>
      </c>
      <c r="B272" t="s">
        <v>4</v>
      </c>
      <c r="C272" t="s">
        <v>5</v>
      </c>
      <c r="D272" s="2">
        <v>888</v>
      </c>
      <c r="E272" t="e">
        <f>VLOOKUP(Budget_Table[[#This Row],[Account]],#REF!,2,FALSE)</f>
        <v>#REF!</v>
      </c>
    </row>
    <row r="273" spans="1:5" x14ac:dyDescent="0.3">
      <c r="A273" s="1">
        <v>45301</v>
      </c>
      <c r="B273" t="s">
        <v>4</v>
      </c>
      <c r="C273" t="s">
        <v>6</v>
      </c>
      <c r="D273" s="2">
        <v>3192</v>
      </c>
      <c r="E273" t="e">
        <f>VLOOKUP(Budget_Table[[#This Row],[Account]],#REF!,2,FALSE)</f>
        <v>#REF!</v>
      </c>
    </row>
    <row r="274" spans="1:5" x14ac:dyDescent="0.3">
      <c r="A274" s="1">
        <v>45301</v>
      </c>
      <c r="B274" t="s">
        <v>4</v>
      </c>
      <c r="C274" t="s">
        <v>7</v>
      </c>
      <c r="D274" s="2">
        <v>2884</v>
      </c>
      <c r="E274" t="e">
        <f>VLOOKUP(Budget_Table[[#This Row],[Account]],#REF!,2,FALSE)</f>
        <v>#REF!</v>
      </c>
    </row>
    <row r="275" spans="1:5" x14ac:dyDescent="0.3">
      <c r="A275" s="1">
        <v>45301</v>
      </c>
      <c r="B275" t="s">
        <v>4</v>
      </c>
      <c r="C275" t="s">
        <v>8</v>
      </c>
      <c r="D275" s="2">
        <v>16558</v>
      </c>
      <c r="E275" t="e">
        <f>VLOOKUP(Budget_Table[[#This Row],[Account]],#REF!,2,FALSE)</f>
        <v>#REF!</v>
      </c>
    </row>
    <row r="276" spans="1:5" x14ac:dyDescent="0.3">
      <c r="A276" s="1">
        <v>45301</v>
      </c>
      <c r="B276" t="s">
        <v>4</v>
      </c>
      <c r="C276" t="s">
        <v>9</v>
      </c>
      <c r="D276" s="2">
        <v>16989</v>
      </c>
      <c r="E276" t="e">
        <f>VLOOKUP(Budget_Table[[#This Row],[Account]],#REF!,2,FALSE)</f>
        <v>#REF!</v>
      </c>
    </row>
    <row r="277" spans="1:5" x14ac:dyDescent="0.3">
      <c r="A277" s="1">
        <v>45301</v>
      </c>
      <c r="B277" t="s">
        <v>4</v>
      </c>
      <c r="C277" t="s">
        <v>10</v>
      </c>
      <c r="D277" s="2">
        <v>22050</v>
      </c>
      <c r="E277" t="e">
        <f>VLOOKUP(Budget_Table[[#This Row],[Account]],#REF!,2,FALSE)</f>
        <v>#REF!</v>
      </c>
    </row>
    <row r="278" spans="1:5" x14ac:dyDescent="0.3">
      <c r="A278" s="1">
        <v>45301</v>
      </c>
      <c r="B278" t="s">
        <v>11</v>
      </c>
      <c r="C278" t="s">
        <v>5</v>
      </c>
      <c r="D278" s="2">
        <v>15390</v>
      </c>
      <c r="E278" t="e">
        <f>VLOOKUP(Budget_Table[[#This Row],[Account]],#REF!,2,FALSE)</f>
        <v>#REF!</v>
      </c>
    </row>
    <row r="279" spans="1:5" x14ac:dyDescent="0.3">
      <c r="A279" s="1">
        <v>45301</v>
      </c>
      <c r="B279" t="s">
        <v>11</v>
      </c>
      <c r="C279" t="s">
        <v>6</v>
      </c>
      <c r="D279" s="2">
        <v>16778</v>
      </c>
      <c r="E279" t="e">
        <f>VLOOKUP(Budget_Table[[#This Row],[Account]],#REF!,2,FALSE)</f>
        <v>#REF!</v>
      </c>
    </row>
    <row r="280" spans="1:5" x14ac:dyDescent="0.3">
      <c r="A280" s="1">
        <v>45301</v>
      </c>
      <c r="B280" t="s">
        <v>11</v>
      </c>
      <c r="C280" t="s">
        <v>7</v>
      </c>
      <c r="D280" s="2">
        <v>17820</v>
      </c>
      <c r="E280" t="e">
        <f>VLOOKUP(Budget_Table[[#This Row],[Account]],#REF!,2,FALSE)</f>
        <v>#REF!</v>
      </c>
    </row>
    <row r="281" spans="1:5" x14ac:dyDescent="0.3">
      <c r="A281" s="1">
        <v>45301</v>
      </c>
      <c r="B281" t="s">
        <v>11</v>
      </c>
      <c r="C281" t="s">
        <v>8</v>
      </c>
      <c r="D281" s="2">
        <v>1499</v>
      </c>
      <c r="E281" t="e">
        <f>VLOOKUP(Budget_Table[[#This Row],[Account]],#REF!,2,FALSE)</f>
        <v>#REF!</v>
      </c>
    </row>
    <row r="282" spans="1:5" x14ac:dyDescent="0.3">
      <c r="A282" s="1">
        <v>45301</v>
      </c>
      <c r="B282" t="s">
        <v>11</v>
      </c>
      <c r="C282" t="s">
        <v>9</v>
      </c>
      <c r="D282" s="2">
        <v>2937</v>
      </c>
      <c r="E282" t="e">
        <f>VLOOKUP(Budget_Table[[#This Row],[Account]],#REF!,2,FALSE)</f>
        <v>#REF!</v>
      </c>
    </row>
    <row r="283" spans="1:5" x14ac:dyDescent="0.3">
      <c r="A283" s="1">
        <v>45301</v>
      </c>
      <c r="B283" t="s">
        <v>11</v>
      </c>
      <c r="C283" t="s">
        <v>10</v>
      </c>
      <c r="D283" s="2">
        <v>9306</v>
      </c>
      <c r="E283" t="e">
        <f>VLOOKUP(Budget_Table[[#This Row],[Account]],#REF!,2,FALSE)</f>
        <v>#REF!</v>
      </c>
    </row>
    <row r="284" spans="1:5" x14ac:dyDescent="0.3">
      <c r="A284" s="1">
        <v>45301</v>
      </c>
      <c r="B284" t="s">
        <v>12</v>
      </c>
      <c r="C284" t="s">
        <v>5</v>
      </c>
      <c r="D284" s="2">
        <v>27040</v>
      </c>
      <c r="E284" t="e">
        <f>VLOOKUP(Budget_Table[[#This Row],[Account]],#REF!,2,FALSE)</f>
        <v>#REF!</v>
      </c>
    </row>
    <row r="285" spans="1:5" x14ac:dyDescent="0.3">
      <c r="A285" s="1">
        <v>45301</v>
      </c>
      <c r="B285" t="s">
        <v>12</v>
      </c>
      <c r="C285" t="s">
        <v>6</v>
      </c>
      <c r="D285" s="2">
        <v>7296</v>
      </c>
      <c r="E285" t="e">
        <f>VLOOKUP(Budget_Table[[#This Row],[Account]],#REF!,2,FALSE)</f>
        <v>#REF!</v>
      </c>
    </row>
    <row r="286" spans="1:5" x14ac:dyDescent="0.3">
      <c r="A286" s="1">
        <v>45301</v>
      </c>
      <c r="B286" t="s">
        <v>12</v>
      </c>
      <c r="C286" t="s">
        <v>7</v>
      </c>
      <c r="D286" s="2">
        <v>8012</v>
      </c>
      <c r="E286" t="e">
        <f>VLOOKUP(Budget_Table[[#This Row],[Account]],#REF!,2,FALSE)</f>
        <v>#REF!</v>
      </c>
    </row>
    <row r="287" spans="1:5" x14ac:dyDescent="0.3">
      <c r="A287" s="1">
        <v>45301</v>
      </c>
      <c r="B287" t="s">
        <v>12</v>
      </c>
      <c r="C287" t="s">
        <v>8</v>
      </c>
      <c r="D287" s="2">
        <v>6556</v>
      </c>
      <c r="E287" t="e">
        <f>VLOOKUP(Budget_Table[[#This Row],[Account]],#REF!,2,FALSE)</f>
        <v>#REF!</v>
      </c>
    </row>
    <row r="288" spans="1:5" x14ac:dyDescent="0.3">
      <c r="A288" s="1">
        <v>45301</v>
      </c>
      <c r="B288" t="s">
        <v>12</v>
      </c>
      <c r="C288" t="s">
        <v>9</v>
      </c>
      <c r="D288" s="2">
        <v>20012</v>
      </c>
      <c r="E288" t="e">
        <f>VLOOKUP(Budget_Table[[#This Row],[Account]],#REF!,2,FALSE)</f>
        <v>#REF!</v>
      </c>
    </row>
    <row r="289" spans="1:5" x14ac:dyDescent="0.3">
      <c r="A289" s="1">
        <v>45301</v>
      </c>
      <c r="B289" t="s">
        <v>12</v>
      </c>
      <c r="C289" t="s">
        <v>10</v>
      </c>
      <c r="D289" s="2">
        <v>14150</v>
      </c>
      <c r="E289" t="e">
        <f>VLOOKUP(Budget_Table[[#This Row],[Account]],#REF!,2,FALSE)</f>
        <v>#REF!</v>
      </c>
    </row>
    <row r="290" spans="1:5" x14ac:dyDescent="0.3">
      <c r="A290" s="1">
        <v>45301</v>
      </c>
      <c r="B290" t="s">
        <v>13</v>
      </c>
      <c r="C290" t="s">
        <v>5</v>
      </c>
      <c r="D290" s="2">
        <v>20348</v>
      </c>
      <c r="E290" t="e">
        <f>VLOOKUP(Budget_Table[[#This Row],[Account]],#REF!,2,FALSE)</f>
        <v>#REF!</v>
      </c>
    </row>
    <row r="291" spans="1:5" x14ac:dyDescent="0.3">
      <c r="A291" s="1">
        <v>45301</v>
      </c>
      <c r="B291" t="s">
        <v>13</v>
      </c>
      <c r="C291" t="s">
        <v>6</v>
      </c>
      <c r="D291" s="2">
        <v>8475</v>
      </c>
      <c r="E291" t="e">
        <f>VLOOKUP(Budget_Table[[#This Row],[Account]],#REF!,2,FALSE)</f>
        <v>#REF!</v>
      </c>
    </row>
    <row r="292" spans="1:5" x14ac:dyDescent="0.3">
      <c r="A292" s="1">
        <v>45301</v>
      </c>
      <c r="B292" t="s">
        <v>13</v>
      </c>
      <c r="C292" t="s">
        <v>7</v>
      </c>
      <c r="D292" s="2">
        <v>12803</v>
      </c>
      <c r="E292" t="e">
        <f>VLOOKUP(Budget_Table[[#This Row],[Account]],#REF!,2,FALSE)</f>
        <v>#REF!</v>
      </c>
    </row>
    <row r="293" spans="1:5" x14ac:dyDescent="0.3">
      <c r="A293" s="1">
        <v>45301</v>
      </c>
      <c r="B293" t="s">
        <v>13</v>
      </c>
      <c r="C293" t="s">
        <v>8</v>
      </c>
      <c r="D293" s="2">
        <v>2009</v>
      </c>
      <c r="E293" t="e">
        <f>VLOOKUP(Budget_Table[[#This Row],[Account]],#REF!,2,FALSE)</f>
        <v>#REF!</v>
      </c>
    </row>
    <row r="294" spans="1:5" x14ac:dyDescent="0.3">
      <c r="A294" s="1">
        <v>45301</v>
      </c>
      <c r="B294" t="s">
        <v>13</v>
      </c>
      <c r="C294" t="s">
        <v>9</v>
      </c>
      <c r="D294" s="2">
        <v>18404</v>
      </c>
      <c r="E294" t="e">
        <f>VLOOKUP(Budget_Table[[#This Row],[Account]],#REF!,2,FALSE)</f>
        <v>#REF!</v>
      </c>
    </row>
    <row r="295" spans="1:5" x14ac:dyDescent="0.3">
      <c r="A295" s="1">
        <v>45301</v>
      </c>
      <c r="B295" t="s">
        <v>13</v>
      </c>
      <c r="C295" t="s">
        <v>10</v>
      </c>
      <c r="D295" s="2">
        <v>21788</v>
      </c>
      <c r="E295" t="e">
        <f>VLOOKUP(Budget_Table[[#This Row],[Account]],#REF!,2,FALSE)</f>
        <v>#REF!</v>
      </c>
    </row>
    <row r="296" spans="1:5" x14ac:dyDescent="0.3">
      <c r="A296" s="1">
        <v>45301</v>
      </c>
      <c r="B296" t="s">
        <v>14</v>
      </c>
      <c r="C296" t="s">
        <v>5</v>
      </c>
      <c r="D296" s="2">
        <v>11928</v>
      </c>
      <c r="E296" t="e">
        <f>VLOOKUP(Budget_Table[[#This Row],[Account]],#REF!,2,FALSE)</f>
        <v>#REF!</v>
      </c>
    </row>
    <row r="297" spans="1:5" x14ac:dyDescent="0.3">
      <c r="A297" s="1">
        <v>45301</v>
      </c>
      <c r="B297" t="s">
        <v>14</v>
      </c>
      <c r="C297" t="s">
        <v>6</v>
      </c>
      <c r="D297" s="2">
        <v>14740</v>
      </c>
      <c r="E297" t="e">
        <f>VLOOKUP(Budget_Table[[#This Row],[Account]],#REF!,2,FALSE)</f>
        <v>#REF!</v>
      </c>
    </row>
    <row r="298" spans="1:5" x14ac:dyDescent="0.3">
      <c r="A298" s="1">
        <v>45301</v>
      </c>
      <c r="B298" t="s">
        <v>14</v>
      </c>
      <c r="C298" t="s">
        <v>7</v>
      </c>
      <c r="D298" s="2">
        <v>12008</v>
      </c>
      <c r="E298" t="e">
        <f>VLOOKUP(Budget_Table[[#This Row],[Account]],#REF!,2,FALSE)</f>
        <v>#REF!</v>
      </c>
    </row>
    <row r="299" spans="1:5" x14ac:dyDescent="0.3">
      <c r="A299" s="1">
        <v>45301</v>
      </c>
      <c r="B299" t="s">
        <v>14</v>
      </c>
      <c r="C299" t="s">
        <v>8</v>
      </c>
      <c r="D299" s="2">
        <v>13286</v>
      </c>
      <c r="E299" t="e">
        <f>VLOOKUP(Budget_Table[[#This Row],[Account]],#REF!,2,FALSE)</f>
        <v>#REF!</v>
      </c>
    </row>
    <row r="300" spans="1:5" x14ac:dyDescent="0.3">
      <c r="A300" s="1">
        <v>45301</v>
      </c>
      <c r="B300" t="s">
        <v>14</v>
      </c>
      <c r="C300" t="s">
        <v>9</v>
      </c>
      <c r="D300" s="2">
        <v>6744</v>
      </c>
      <c r="E300" t="e">
        <f>VLOOKUP(Budget_Table[[#This Row],[Account]],#REF!,2,FALSE)</f>
        <v>#REF!</v>
      </c>
    </row>
    <row r="301" spans="1:5" x14ac:dyDescent="0.3">
      <c r="A301" s="1">
        <v>45301</v>
      </c>
      <c r="B301" t="s">
        <v>14</v>
      </c>
      <c r="C301" t="s">
        <v>10</v>
      </c>
      <c r="D301" s="2">
        <v>9977</v>
      </c>
      <c r="E301" t="e">
        <f>VLOOKUP(Budget_Table[[#This Row],[Account]],#REF!,2,FALSE)</f>
        <v>#REF!</v>
      </c>
    </row>
    <row r="302" spans="1:5" x14ac:dyDescent="0.3">
      <c r="A302" s="1">
        <v>45302</v>
      </c>
      <c r="B302" t="s">
        <v>4</v>
      </c>
      <c r="C302" t="s">
        <v>5</v>
      </c>
      <c r="D302" s="2">
        <v>15560</v>
      </c>
      <c r="E302" t="e">
        <f>VLOOKUP(Budget_Table[[#This Row],[Account]],#REF!,2,FALSE)</f>
        <v>#REF!</v>
      </c>
    </row>
    <row r="303" spans="1:5" x14ac:dyDescent="0.3">
      <c r="A303" s="1">
        <v>45302</v>
      </c>
      <c r="B303" t="s">
        <v>4</v>
      </c>
      <c r="C303" t="s">
        <v>6</v>
      </c>
      <c r="D303" s="2">
        <v>23865</v>
      </c>
      <c r="E303" t="e">
        <f>VLOOKUP(Budget_Table[[#This Row],[Account]],#REF!,2,FALSE)</f>
        <v>#REF!</v>
      </c>
    </row>
    <row r="304" spans="1:5" x14ac:dyDescent="0.3">
      <c r="A304" s="1">
        <v>45302</v>
      </c>
      <c r="B304" t="s">
        <v>4</v>
      </c>
      <c r="C304" t="s">
        <v>7</v>
      </c>
      <c r="D304" s="2">
        <v>18865</v>
      </c>
      <c r="E304" t="e">
        <f>VLOOKUP(Budget_Table[[#This Row],[Account]],#REF!,2,FALSE)</f>
        <v>#REF!</v>
      </c>
    </row>
    <row r="305" spans="1:5" x14ac:dyDescent="0.3">
      <c r="A305" s="1">
        <v>45302</v>
      </c>
      <c r="B305" t="s">
        <v>4</v>
      </c>
      <c r="C305" t="s">
        <v>8</v>
      </c>
      <c r="D305" s="2">
        <v>7036</v>
      </c>
      <c r="E305" t="e">
        <f>VLOOKUP(Budget_Table[[#This Row],[Account]],#REF!,2,FALSE)</f>
        <v>#REF!</v>
      </c>
    </row>
    <row r="306" spans="1:5" x14ac:dyDescent="0.3">
      <c r="A306" s="1">
        <v>45302</v>
      </c>
      <c r="B306" t="s">
        <v>4</v>
      </c>
      <c r="C306" t="s">
        <v>9</v>
      </c>
      <c r="D306" s="2">
        <v>19155</v>
      </c>
      <c r="E306" t="e">
        <f>VLOOKUP(Budget_Table[[#This Row],[Account]],#REF!,2,FALSE)</f>
        <v>#REF!</v>
      </c>
    </row>
    <row r="307" spans="1:5" x14ac:dyDescent="0.3">
      <c r="A307" s="1">
        <v>45302</v>
      </c>
      <c r="B307" t="s">
        <v>4</v>
      </c>
      <c r="C307" t="s">
        <v>10</v>
      </c>
      <c r="D307" s="2">
        <v>1727</v>
      </c>
      <c r="E307" t="e">
        <f>VLOOKUP(Budget_Table[[#This Row],[Account]],#REF!,2,FALSE)</f>
        <v>#REF!</v>
      </c>
    </row>
    <row r="308" spans="1:5" x14ac:dyDescent="0.3">
      <c r="A308" s="1">
        <v>45302</v>
      </c>
      <c r="B308" t="s">
        <v>11</v>
      </c>
      <c r="C308" t="s">
        <v>5</v>
      </c>
      <c r="D308" s="2">
        <v>17829</v>
      </c>
      <c r="E308" t="e">
        <f>VLOOKUP(Budget_Table[[#This Row],[Account]],#REF!,2,FALSE)</f>
        <v>#REF!</v>
      </c>
    </row>
    <row r="309" spans="1:5" x14ac:dyDescent="0.3">
      <c r="A309" s="1">
        <v>45302</v>
      </c>
      <c r="B309" t="s">
        <v>11</v>
      </c>
      <c r="C309" t="s">
        <v>6</v>
      </c>
      <c r="D309" s="2">
        <v>24781</v>
      </c>
      <c r="E309" t="e">
        <f>VLOOKUP(Budget_Table[[#This Row],[Account]],#REF!,2,FALSE)</f>
        <v>#REF!</v>
      </c>
    </row>
    <row r="310" spans="1:5" x14ac:dyDescent="0.3">
      <c r="A310" s="1">
        <v>45302</v>
      </c>
      <c r="B310" t="s">
        <v>11</v>
      </c>
      <c r="C310" t="s">
        <v>7</v>
      </c>
      <c r="D310" s="2">
        <v>5497</v>
      </c>
      <c r="E310" t="e">
        <f>VLOOKUP(Budget_Table[[#This Row],[Account]],#REF!,2,FALSE)</f>
        <v>#REF!</v>
      </c>
    </row>
    <row r="311" spans="1:5" x14ac:dyDescent="0.3">
      <c r="A311" s="1">
        <v>45302</v>
      </c>
      <c r="B311" t="s">
        <v>11</v>
      </c>
      <c r="C311" t="s">
        <v>8</v>
      </c>
      <c r="D311" s="2">
        <v>10554</v>
      </c>
      <c r="E311" t="e">
        <f>VLOOKUP(Budget_Table[[#This Row],[Account]],#REF!,2,FALSE)</f>
        <v>#REF!</v>
      </c>
    </row>
    <row r="312" spans="1:5" x14ac:dyDescent="0.3">
      <c r="A312" s="1">
        <v>45302</v>
      </c>
      <c r="B312" t="s">
        <v>11</v>
      </c>
      <c r="C312" t="s">
        <v>9</v>
      </c>
      <c r="D312" s="2">
        <v>8760</v>
      </c>
      <c r="E312" t="e">
        <f>VLOOKUP(Budget_Table[[#This Row],[Account]],#REF!,2,FALSE)</f>
        <v>#REF!</v>
      </c>
    </row>
    <row r="313" spans="1:5" x14ac:dyDescent="0.3">
      <c r="A313" s="1">
        <v>45302</v>
      </c>
      <c r="B313" t="s">
        <v>11</v>
      </c>
      <c r="C313" t="s">
        <v>10</v>
      </c>
      <c r="D313" s="2">
        <v>2410</v>
      </c>
      <c r="E313" t="e">
        <f>VLOOKUP(Budget_Table[[#This Row],[Account]],#REF!,2,FALSE)</f>
        <v>#REF!</v>
      </c>
    </row>
    <row r="314" spans="1:5" x14ac:dyDescent="0.3">
      <c r="A314" s="1">
        <v>45302</v>
      </c>
      <c r="B314" t="s">
        <v>12</v>
      </c>
      <c r="C314" t="s">
        <v>5</v>
      </c>
      <c r="D314" s="2">
        <v>8033</v>
      </c>
      <c r="E314" t="e">
        <f>VLOOKUP(Budget_Table[[#This Row],[Account]],#REF!,2,FALSE)</f>
        <v>#REF!</v>
      </c>
    </row>
    <row r="315" spans="1:5" x14ac:dyDescent="0.3">
      <c r="A315" s="1">
        <v>45302</v>
      </c>
      <c r="B315" t="s">
        <v>12</v>
      </c>
      <c r="C315" t="s">
        <v>6</v>
      </c>
      <c r="D315" s="2">
        <v>16737</v>
      </c>
      <c r="E315" t="e">
        <f>VLOOKUP(Budget_Table[[#This Row],[Account]],#REF!,2,FALSE)</f>
        <v>#REF!</v>
      </c>
    </row>
    <row r="316" spans="1:5" x14ac:dyDescent="0.3">
      <c r="A316" s="1">
        <v>45302</v>
      </c>
      <c r="B316" t="s">
        <v>12</v>
      </c>
      <c r="C316" t="s">
        <v>7</v>
      </c>
      <c r="D316" s="2">
        <v>18890</v>
      </c>
      <c r="E316" t="e">
        <f>VLOOKUP(Budget_Table[[#This Row],[Account]],#REF!,2,FALSE)</f>
        <v>#REF!</v>
      </c>
    </row>
    <row r="317" spans="1:5" x14ac:dyDescent="0.3">
      <c r="A317" s="1">
        <v>45302</v>
      </c>
      <c r="B317" t="s">
        <v>12</v>
      </c>
      <c r="C317" t="s">
        <v>8</v>
      </c>
      <c r="D317" s="2">
        <v>7366</v>
      </c>
      <c r="E317" t="e">
        <f>VLOOKUP(Budget_Table[[#This Row],[Account]],#REF!,2,FALSE)</f>
        <v>#REF!</v>
      </c>
    </row>
    <row r="318" spans="1:5" x14ac:dyDescent="0.3">
      <c r="A318" s="1">
        <v>45302</v>
      </c>
      <c r="B318" t="s">
        <v>12</v>
      </c>
      <c r="C318" t="s">
        <v>9</v>
      </c>
      <c r="D318" s="2">
        <v>10232</v>
      </c>
      <c r="E318" t="e">
        <f>VLOOKUP(Budget_Table[[#This Row],[Account]],#REF!,2,FALSE)</f>
        <v>#REF!</v>
      </c>
    </row>
    <row r="319" spans="1:5" x14ac:dyDescent="0.3">
      <c r="A319" s="1">
        <v>45302</v>
      </c>
      <c r="B319" t="s">
        <v>12</v>
      </c>
      <c r="C319" t="s">
        <v>10</v>
      </c>
      <c r="D319" s="2">
        <v>10159</v>
      </c>
      <c r="E319" t="e">
        <f>VLOOKUP(Budget_Table[[#This Row],[Account]],#REF!,2,FALSE)</f>
        <v>#REF!</v>
      </c>
    </row>
    <row r="320" spans="1:5" x14ac:dyDescent="0.3">
      <c r="A320" s="1">
        <v>45302</v>
      </c>
      <c r="B320" t="s">
        <v>13</v>
      </c>
      <c r="C320" t="s">
        <v>5</v>
      </c>
      <c r="D320" s="2">
        <v>21450</v>
      </c>
      <c r="E320" t="e">
        <f>VLOOKUP(Budget_Table[[#This Row],[Account]],#REF!,2,FALSE)</f>
        <v>#REF!</v>
      </c>
    </row>
    <row r="321" spans="1:5" x14ac:dyDescent="0.3">
      <c r="A321" s="1">
        <v>45302</v>
      </c>
      <c r="B321" t="s">
        <v>13</v>
      </c>
      <c r="C321" t="s">
        <v>6</v>
      </c>
      <c r="D321" s="2">
        <v>12054</v>
      </c>
      <c r="E321" t="e">
        <f>VLOOKUP(Budget_Table[[#This Row],[Account]],#REF!,2,FALSE)</f>
        <v>#REF!</v>
      </c>
    </row>
    <row r="322" spans="1:5" x14ac:dyDescent="0.3">
      <c r="A322" s="1">
        <v>45302</v>
      </c>
      <c r="B322" t="s">
        <v>13</v>
      </c>
      <c r="C322" t="s">
        <v>7</v>
      </c>
      <c r="D322" s="2">
        <v>17955</v>
      </c>
      <c r="E322" t="e">
        <f>VLOOKUP(Budget_Table[[#This Row],[Account]],#REF!,2,FALSE)</f>
        <v>#REF!</v>
      </c>
    </row>
    <row r="323" spans="1:5" x14ac:dyDescent="0.3">
      <c r="A323" s="1">
        <v>45302</v>
      </c>
      <c r="B323" t="s">
        <v>13</v>
      </c>
      <c r="C323" t="s">
        <v>8</v>
      </c>
      <c r="D323" s="2">
        <v>13842</v>
      </c>
      <c r="E323" t="e">
        <f>VLOOKUP(Budget_Table[[#This Row],[Account]],#REF!,2,FALSE)</f>
        <v>#REF!</v>
      </c>
    </row>
    <row r="324" spans="1:5" x14ac:dyDescent="0.3">
      <c r="A324" s="1">
        <v>45302</v>
      </c>
      <c r="B324" t="s">
        <v>13</v>
      </c>
      <c r="C324" t="s">
        <v>9</v>
      </c>
      <c r="D324" s="2">
        <v>2415</v>
      </c>
      <c r="E324" t="e">
        <f>VLOOKUP(Budget_Table[[#This Row],[Account]],#REF!,2,FALSE)</f>
        <v>#REF!</v>
      </c>
    </row>
    <row r="325" spans="1:5" x14ac:dyDescent="0.3">
      <c r="A325" s="1">
        <v>45302</v>
      </c>
      <c r="B325" t="s">
        <v>13</v>
      </c>
      <c r="C325" t="s">
        <v>10</v>
      </c>
      <c r="D325" s="2">
        <v>8622</v>
      </c>
      <c r="E325" t="e">
        <f>VLOOKUP(Budget_Table[[#This Row],[Account]],#REF!,2,FALSE)</f>
        <v>#REF!</v>
      </c>
    </row>
    <row r="326" spans="1:5" x14ac:dyDescent="0.3">
      <c r="A326" s="1">
        <v>45302</v>
      </c>
      <c r="B326" t="s">
        <v>14</v>
      </c>
      <c r="C326" t="s">
        <v>5</v>
      </c>
      <c r="D326" s="2">
        <v>155</v>
      </c>
      <c r="E326" t="e">
        <f>VLOOKUP(Budget_Table[[#This Row],[Account]],#REF!,2,FALSE)</f>
        <v>#REF!</v>
      </c>
    </row>
    <row r="327" spans="1:5" x14ac:dyDescent="0.3">
      <c r="A327" s="1">
        <v>45302</v>
      </c>
      <c r="B327" t="s">
        <v>14</v>
      </c>
      <c r="C327" t="s">
        <v>6</v>
      </c>
      <c r="D327" s="2">
        <v>9764</v>
      </c>
      <c r="E327" t="e">
        <f>VLOOKUP(Budget_Table[[#This Row],[Account]],#REF!,2,FALSE)</f>
        <v>#REF!</v>
      </c>
    </row>
    <row r="328" spans="1:5" x14ac:dyDescent="0.3">
      <c r="A328" s="1">
        <v>45302</v>
      </c>
      <c r="B328" t="s">
        <v>14</v>
      </c>
      <c r="C328" t="s">
        <v>7</v>
      </c>
      <c r="D328" s="2">
        <v>14986</v>
      </c>
      <c r="E328" t="e">
        <f>VLOOKUP(Budget_Table[[#This Row],[Account]],#REF!,2,FALSE)</f>
        <v>#REF!</v>
      </c>
    </row>
    <row r="329" spans="1:5" x14ac:dyDescent="0.3">
      <c r="A329" s="1">
        <v>45302</v>
      </c>
      <c r="B329" t="s">
        <v>14</v>
      </c>
      <c r="C329" t="s">
        <v>8</v>
      </c>
      <c r="D329" s="2">
        <v>12725</v>
      </c>
      <c r="E329" t="e">
        <f>VLOOKUP(Budget_Table[[#This Row],[Account]],#REF!,2,FALSE)</f>
        <v>#REF!</v>
      </c>
    </row>
    <row r="330" spans="1:5" x14ac:dyDescent="0.3">
      <c r="A330" s="1">
        <v>45302</v>
      </c>
      <c r="B330" t="s">
        <v>14</v>
      </c>
      <c r="C330" t="s">
        <v>9</v>
      </c>
      <c r="D330" s="2">
        <v>11181</v>
      </c>
      <c r="E330" t="e">
        <f>VLOOKUP(Budget_Table[[#This Row],[Account]],#REF!,2,FALSE)</f>
        <v>#REF!</v>
      </c>
    </row>
    <row r="331" spans="1:5" x14ac:dyDescent="0.3">
      <c r="A331" s="1">
        <v>45302</v>
      </c>
      <c r="B331" t="s">
        <v>14</v>
      </c>
      <c r="C331" t="s">
        <v>10</v>
      </c>
      <c r="D331" s="2">
        <v>19858</v>
      </c>
      <c r="E331" t="e">
        <f>VLOOKUP(Budget_Table[[#This Row],[Account]],#REF!,2,FALSE)</f>
        <v>#REF!</v>
      </c>
    </row>
    <row r="332" spans="1:5" x14ac:dyDescent="0.3">
      <c r="A332" s="1">
        <v>45303</v>
      </c>
      <c r="B332" t="s">
        <v>4</v>
      </c>
      <c r="C332" t="s">
        <v>5</v>
      </c>
      <c r="D332" s="2">
        <v>-540</v>
      </c>
      <c r="E332" t="e">
        <f>VLOOKUP(Budget_Table[[#This Row],[Account]],#REF!,2,FALSE)</f>
        <v>#REF!</v>
      </c>
    </row>
    <row r="333" spans="1:5" x14ac:dyDescent="0.3">
      <c r="A333" s="1">
        <v>45303</v>
      </c>
      <c r="B333" t="s">
        <v>4</v>
      </c>
      <c r="C333" t="s">
        <v>6</v>
      </c>
      <c r="D333" s="2">
        <v>16020</v>
      </c>
      <c r="E333" t="e">
        <f>VLOOKUP(Budget_Table[[#This Row],[Account]],#REF!,2,FALSE)</f>
        <v>#REF!</v>
      </c>
    </row>
    <row r="334" spans="1:5" x14ac:dyDescent="0.3">
      <c r="A334" s="1">
        <v>45303</v>
      </c>
      <c r="B334" t="s">
        <v>4</v>
      </c>
      <c r="C334" t="s">
        <v>7</v>
      </c>
      <c r="D334" s="2">
        <v>17380</v>
      </c>
      <c r="E334" t="e">
        <f>VLOOKUP(Budget_Table[[#This Row],[Account]],#REF!,2,FALSE)</f>
        <v>#REF!</v>
      </c>
    </row>
    <row r="335" spans="1:5" x14ac:dyDescent="0.3">
      <c r="A335" s="1">
        <v>45303</v>
      </c>
      <c r="B335" t="s">
        <v>4</v>
      </c>
      <c r="C335" t="s">
        <v>8</v>
      </c>
      <c r="D335" s="2">
        <v>27232</v>
      </c>
      <c r="E335" t="e">
        <f>VLOOKUP(Budget_Table[[#This Row],[Account]],#REF!,2,FALSE)</f>
        <v>#REF!</v>
      </c>
    </row>
    <row r="336" spans="1:5" x14ac:dyDescent="0.3">
      <c r="A336" s="1">
        <v>45303</v>
      </c>
      <c r="B336" t="s">
        <v>4</v>
      </c>
      <c r="C336" t="s">
        <v>9</v>
      </c>
      <c r="D336" s="2">
        <v>20245</v>
      </c>
      <c r="E336" t="e">
        <f>VLOOKUP(Budget_Table[[#This Row],[Account]],#REF!,2,FALSE)</f>
        <v>#REF!</v>
      </c>
    </row>
    <row r="337" spans="1:5" x14ac:dyDescent="0.3">
      <c r="A337" s="1">
        <v>45303</v>
      </c>
      <c r="B337" t="s">
        <v>4</v>
      </c>
      <c r="C337" t="s">
        <v>10</v>
      </c>
      <c r="D337" s="2">
        <v>-88</v>
      </c>
      <c r="E337" t="e">
        <f>VLOOKUP(Budget_Table[[#This Row],[Account]],#REF!,2,FALSE)</f>
        <v>#REF!</v>
      </c>
    </row>
    <row r="338" spans="1:5" x14ac:dyDescent="0.3">
      <c r="A338" s="1">
        <v>45303</v>
      </c>
      <c r="B338" t="s">
        <v>11</v>
      </c>
      <c r="C338" t="s">
        <v>5</v>
      </c>
      <c r="D338" s="2">
        <v>21661</v>
      </c>
      <c r="E338" t="e">
        <f>VLOOKUP(Budget_Table[[#This Row],[Account]],#REF!,2,FALSE)</f>
        <v>#REF!</v>
      </c>
    </row>
    <row r="339" spans="1:5" x14ac:dyDescent="0.3">
      <c r="A339" s="1">
        <v>45303</v>
      </c>
      <c r="B339" t="s">
        <v>11</v>
      </c>
      <c r="C339" t="s">
        <v>6</v>
      </c>
      <c r="D339" s="2">
        <v>7469</v>
      </c>
      <c r="E339" t="e">
        <f>VLOOKUP(Budget_Table[[#This Row],[Account]],#REF!,2,FALSE)</f>
        <v>#REF!</v>
      </c>
    </row>
    <row r="340" spans="1:5" x14ac:dyDescent="0.3">
      <c r="A340" s="1">
        <v>45303</v>
      </c>
      <c r="B340" t="s">
        <v>11</v>
      </c>
      <c r="C340" t="s">
        <v>7</v>
      </c>
      <c r="D340" s="2">
        <v>23956</v>
      </c>
      <c r="E340" t="e">
        <f>VLOOKUP(Budget_Table[[#This Row],[Account]],#REF!,2,FALSE)</f>
        <v>#REF!</v>
      </c>
    </row>
    <row r="341" spans="1:5" x14ac:dyDescent="0.3">
      <c r="A341" s="1">
        <v>45303</v>
      </c>
      <c r="B341" t="s">
        <v>11</v>
      </c>
      <c r="C341" t="s">
        <v>8</v>
      </c>
      <c r="D341" s="2">
        <v>20101</v>
      </c>
      <c r="E341" t="e">
        <f>VLOOKUP(Budget_Table[[#This Row],[Account]],#REF!,2,FALSE)</f>
        <v>#REF!</v>
      </c>
    </row>
    <row r="342" spans="1:5" x14ac:dyDescent="0.3">
      <c r="A342" s="1">
        <v>45303</v>
      </c>
      <c r="B342" t="s">
        <v>11</v>
      </c>
      <c r="C342" t="s">
        <v>9</v>
      </c>
      <c r="D342" s="2">
        <v>7401</v>
      </c>
      <c r="E342" t="e">
        <f>VLOOKUP(Budget_Table[[#This Row],[Account]],#REF!,2,FALSE)</f>
        <v>#REF!</v>
      </c>
    </row>
    <row r="343" spans="1:5" x14ac:dyDescent="0.3">
      <c r="A343" s="1">
        <v>45303</v>
      </c>
      <c r="B343" t="s">
        <v>11</v>
      </c>
      <c r="C343" t="s">
        <v>10</v>
      </c>
      <c r="D343" s="2">
        <v>23019</v>
      </c>
      <c r="E343" t="e">
        <f>VLOOKUP(Budget_Table[[#This Row],[Account]],#REF!,2,FALSE)</f>
        <v>#REF!</v>
      </c>
    </row>
    <row r="344" spans="1:5" x14ac:dyDescent="0.3">
      <c r="A344" s="1">
        <v>45303</v>
      </c>
      <c r="B344" t="s">
        <v>12</v>
      </c>
      <c r="C344" t="s">
        <v>5</v>
      </c>
      <c r="D344" s="2">
        <v>3360</v>
      </c>
      <c r="E344" t="e">
        <f>VLOOKUP(Budget_Table[[#This Row],[Account]],#REF!,2,FALSE)</f>
        <v>#REF!</v>
      </c>
    </row>
    <row r="345" spans="1:5" x14ac:dyDescent="0.3">
      <c r="A345" s="1">
        <v>45303</v>
      </c>
      <c r="B345" t="s">
        <v>12</v>
      </c>
      <c r="C345" t="s">
        <v>6</v>
      </c>
      <c r="D345" s="2">
        <v>1735</v>
      </c>
      <c r="E345" t="e">
        <f>VLOOKUP(Budget_Table[[#This Row],[Account]],#REF!,2,FALSE)</f>
        <v>#REF!</v>
      </c>
    </row>
    <row r="346" spans="1:5" x14ac:dyDescent="0.3">
      <c r="A346" s="1">
        <v>45303</v>
      </c>
      <c r="B346" t="s">
        <v>12</v>
      </c>
      <c r="C346" t="s">
        <v>7</v>
      </c>
      <c r="D346" s="2">
        <v>8385</v>
      </c>
      <c r="E346" t="e">
        <f>VLOOKUP(Budget_Table[[#This Row],[Account]],#REF!,2,FALSE)</f>
        <v>#REF!</v>
      </c>
    </row>
    <row r="347" spans="1:5" x14ac:dyDescent="0.3">
      <c r="A347" s="1">
        <v>45303</v>
      </c>
      <c r="B347" t="s">
        <v>12</v>
      </c>
      <c r="C347" t="s">
        <v>8</v>
      </c>
      <c r="D347" s="2">
        <v>15992</v>
      </c>
      <c r="E347" t="e">
        <f>VLOOKUP(Budget_Table[[#This Row],[Account]],#REF!,2,FALSE)</f>
        <v>#REF!</v>
      </c>
    </row>
    <row r="348" spans="1:5" x14ac:dyDescent="0.3">
      <c r="A348" s="1">
        <v>45303</v>
      </c>
      <c r="B348" t="s">
        <v>12</v>
      </c>
      <c r="C348" t="s">
        <v>9</v>
      </c>
      <c r="D348" s="2">
        <v>19598</v>
      </c>
      <c r="E348" t="e">
        <f>VLOOKUP(Budget_Table[[#This Row],[Account]],#REF!,2,FALSE)</f>
        <v>#REF!</v>
      </c>
    </row>
    <row r="349" spans="1:5" x14ac:dyDescent="0.3">
      <c r="A349" s="1">
        <v>45303</v>
      </c>
      <c r="B349" t="s">
        <v>12</v>
      </c>
      <c r="C349" t="s">
        <v>10</v>
      </c>
      <c r="D349" s="2">
        <v>8478</v>
      </c>
      <c r="E349" t="e">
        <f>VLOOKUP(Budget_Table[[#This Row],[Account]],#REF!,2,FALSE)</f>
        <v>#REF!</v>
      </c>
    </row>
    <row r="350" spans="1:5" x14ac:dyDescent="0.3">
      <c r="A350" s="1">
        <v>45303</v>
      </c>
      <c r="B350" t="s">
        <v>13</v>
      </c>
      <c r="C350" t="s">
        <v>5</v>
      </c>
      <c r="D350" s="2">
        <v>8963</v>
      </c>
      <c r="E350" t="e">
        <f>VLOOKUP(Budget_Table[[#This Row],[Account]],#REF!,2,FALSE)</f>
        <v>#REF!</v>
      </c>
    </row>
    <row r="351" spans="1:5" x14ac:dyDescent="0.3">
      <c r="A351" s="1">
        <v>45303</v>
      </c>
      <c r="B351" t="s">
        <v>13</v>
      </c>
      <c r="C351" t="s">
        <v>6</v>
      </c>
      <c r="D351" s="2">
        <v>9732</v>
      </c>
      <c r="E351" t="e">
        <f>VLOOKUP(Budget_Table[[#This Row],[Account]],#REF!,2,FALSE)</f>
        <v>#REF!</v>
      </c>
    </row>
    <row r="352" spans="1:5" x14ac:dyDescent="0.3">
      <c r="A352" s="1">
        <v>45303</v>
      </c>
      <c r="B352" t="s">
        <v>13</v>
      </c>
      <c r="C352" t="s">
        <v>7</v>
      </c>
      <c r="D352" s="2">
        <v>3389</v>
      </c>
      <c r="E352" t="e">
        <f>VLOOKUP(Budget_Table[[#This Row],[Account]],#REF!,2,FALSE)</f>
        <v>#REF!</v>
      </c>
    </row>
    <row r="353" spans="1:5" x14ac:dyDescent="0.3">
      <c r="A353" s="1">
        <v>45303</v>
      </c>
      <c r="B353" t="s">
        <v>13</v>
      </c>
      <c r="C353" t="s">
        <v>8</v>
      </c>
      <c r="D353" s="2">
        <v>9901</v>
      </c>
      <c r="E353" t="e">
        <f>VLOOKUP(Budget_Table[[#This Row],[Account]],#REF!,2,FALSE)</f>
        <v>#REF!</v>
      </c>
    </row>
    <row r="354" spans="1:5" x14ac:dyDescent="0.3">
      <c r="A354" s="1">
        <v>45303</v>
      </c>
      <c r="B354" t="s">
        <v>13</v>
      </c>
      <c r="C354" t="s">
        <v>9</v>
      </c>
      <c r="D354" s="2">
        <v>16525</v>
      </c>
      <c r="E354" t="e">
        <f>VLOOKUP(Budget_Table[[#This Row],[Account]],#REF!,2,FALSE)</f>
        <v>#REF!</v>
      </c>
    </row>
    <row r="355" spans="1:5" x14ac:dyDescent="0.3">
      <c r="A355" s="1">
        <v>45303</v>
      </c>
      <c r="B355" t="s">
        <v>13</v>
      </c>
      <c r="C355" t="s">
        <v>10</v>
      </c>
      <c r="D355" s="2">
        <v>12119</v>
      </c>
      <c r="E355" t="e">
        <f>VLOOKUP(Budget_Table[[#This Row],[Account]],#REF!,2,FALSE)</f>
        <v>#REF!</v>
      </c>
    </row>
    <row r="356" spans="1:5" x14ac:dyDescent="0.3">
      <c r="A356" s="1">
        <v>45303</v>
      </c>
      <c r="B356" t="s">
        <v>14</v>
      </c>
      <c r="C356" t="s">
        <v>5</v>
      </c>
      <c r="D356" s="2">
        <v>10299</v>
      </c>
      <c r="E356" t="e">
        <f>VLOOKUP(Budget_Table[[#This Row],[Account]],#REF!,2,FALSE)</f>
        <v>#REF!</v>
      </c>
    </row>
    <row r="357" spans="1:5" x14ac:dyDescent="0.3">
      <c r="A357" s="1">
        <v>45303</v>
      </c>
      <c r="B357" t="s">
        <v>14</v>
      </c>
      <c r="C357" t="s">
        <v>6</v>
      </c>
      <c r="D357" s="2">
        <v>11292</v>
      </c>
      <c r="E357" t="e">
        <f>VLOOKUP(Budget_Table[[#This Row],[Account]],#REF!,2,FALSE)</f>
        <v>#REF!</v>
      </c>
    </row>
    <row r="358" spans="1:5" x14ac:dyDescent="0.3">
      <c r="A358" s="1">
        <v>45303</v>
      </c>
      <c r="B358" t="s">
        <v>14</v>
      </c>
      <c r="C358" t="s">
        <v>7</v>
      </c>
      <c r="D358" s="2">
        <v>7233</v>
      </c>
      <c r="E358" t="e">
        <f>VLOOKUP(Budget_Table[[#This Row],[Account]],#REF!,2,FALSE)</f>
        <v>#REF!</v>
      </c>
    </row>
    <row r="359" spans="1:5" x14ac:dyDescent="0.3">
      <c r="A359" s="1">
        <v>45303</v>
      </c>
      <c r="B359" t="s">
        <v>14</v>
      </c>
      <c r="C359" t="s">
        <v>8</v>
      </c>
      <c r="D359" s="2">
        <v>15158</v>
      </c>
      <c r="E359" t="e">
        <f>VLOOKUP(Budget_Table[[#This Row],[Account]],#REF!,2,FALSE)</f>
        <v>#REF!</v>
      </c>
    </row>
    <row r="360" spans="1:5" x14ac:dyDescent="0.3">
      <c r="A360" s="1">
        <v>45303</v>
      </c>
      <c r="B360" t="s">
        <v>14</v>
      </c>
      <c r="C360" t="s">
        <v>9</v>
      </c>
      <c r="D360" s="2">
        <v>10469</v>
      </c>
      <c r="E360" t="e">
        <f>VLOOKUP(Budget_Table[[#This Row],[Account]],#REF!,2,FALSE)</f>
        <v>#REF!</v>
      </c>
    </row>
    <row r="361" spans="1:5" x14ac:dyDescent="0.3">
      <c r="A361" s="1">
        <v>45303</v>
      </c>
      <c r="B361" t="s">
        <v>14</v>
      </c>
      <c r="C361" t="s">
        <v>10</v>
      </c>
      <c r="D361" s="2">
        <v>8816</v>
      </c>
      <c r="E361" t="e">
        <f>VLOOKUP(Budget_Table[[#This Row],[Account]],#REF!,2,FALSE)</f>
        <v>#REF!</v>
      </c>
    </row>
    <row r="362" spans="1:5" x14ac:dyDescent="0.3">
      <c r="A362" s="1">
        <v>45304</v>
      </c>
      <c r="B362" t="s">
        <v>4</v>
      </c>
      <c r="C362" t="s">
        <v>5</v>
      </c>
      <c r="D362" s="2">
        <v>5029</v>
      </c>
      <c r="E362" t="e">
        <f>VLOOKUP(Budget_Table[[#This Row],[Account]],#REF!,2,FALSE)</f>
        <v>#REF!</v>
      </c>
    </row>
    <row r="363" spans="1:5" x14ac:dyDescent="0.3">
      <c r="A363" s="1">
        <v>45304</v>
      </c>
      <c r="B363" t="s">
        <v>4</v>
      </c>
      <c r="C363" t="s">
        <v>6</v>
      </c>
      <c r="D363" s="2">
        <v>7060</v>
      </c>
      <c r="E363" t="e">
        <f>VLOOKUP(Budget_Table[[#This Row],[Account]],#REF!,2,FALSE)</f>
        <v>#REF!</v>
      </c>
    </row>
    <row r="364" spans="1:5" x14ac:dyDescent="0.3">
      <c r="A364" s="1">
        <v>45304</v>
      </c>
      <c r="B364" t="s">
        <v>4</v>
      </c>
      <c r="C364" t="s">
        <v>7</v>
      </c>
      <c r="D364" s="2">
        <v>14977</v>
      </c>
      <c r="E364" t="e">
        <f>VLOOKUP(Budget_Table[[#This Row],[Account]],#REF!,2,FALSE)</f>
        <v>#REF!</v>
      </c>
    </row>
    <row r="365" spans="1:5" x14ac:dyDescent="0.3">
      <c r="A365" s="1">
        <v>45304</v>
      </c>
      <c r="B365" t="s">
        <v>4</v>
      </c>
      <c r="C365" t="s">
        <v>8</v>
      </c>
      <c r="D365" s="2">
        <v>18321</v>
      </c>
      <c r="E365" t="e">
        <f>VLOOKUP(Budget_Table[[#This Row],[Account]],#REF!,2,FALSE)</f>
        <v>#REF!</v>
      </c>
    </row>
    <row r="366" spans="1:5" x14ac:dyDescent="0.3">
      <c r="A366" s="1">
        <v>45304</v>
      </c>
      <c r="B366" t="s">
        <v>4</v>
      </c>
      <c r="C366" t="s">
        <v>9</v>
      </c>
      <c r="D366" s="2">
        <v>8546</v>
      </c>
      <c r="E366" t="e">
        <f>VLOOKUP(Budget_Table[[#This Row],[Account]],#REF!,2,FALSE)</f>
        <v>#REF!</v>
      </c>
    </row>
    <row r="367" spans="1:5" x14ac:dyDescent="0.3">
      <c r="A367" s="1">
        <v>45304</v>
      </c>
      <c r="B367" t="s">
        <v>4</v>
      </c>
      <c r="C367" t="s">
        <v>10</v>
      </c>
      <c r="D367" s="2">
        <v>10885</v>
      </c>
      <c r="E367" t="e">
        <f>VLOOKUP(Budget_Table[[#This Row],[Account]],#REF!,2,FALSE)</f>
        <v>#REF!</v>
      </c>
    </row>
    <row r="368" spans="1:5" x14ac:dyDescent="0.3">
      <c r="A368" s="1">
        <v>45304</v>
      </c>
      <c r="B368" t="s">
        <v>11</v>
      </c>
      <c r="C368" t="s">
        <v>5</v>
      </c>
      <c r="D368" s="2">
        <v>25266</v>
      </c>
      <c r="E368" t="e">
        <f>VLOOKUP(Budget_Table[[#This Row],[Account]],#REF!,2,FALSE)</f>
        <v>#REF!</v>
      </c>
    </row>
    <row r="369" spans="1:5" x14ac:dyDescent="0.3">
      <c r="A369" s="1">
        <v>45304</v>
      </c>
      <c r="B369" t="s">
        <v>11</v>
      </c>
      <c r="C369" t="s">
        <v>6</v>
      </c>
      <c r="D369" s="2">
        <v>13600</v>
      </c>
      <c r="E369" t="e">
        <f>VLOOKUP(Budget_Table[[#This Row],[Account]],#REF!,2,FALSE)</f>
        <v>#REF!</v>
      </c>
    </row>
    <row r="370" spans="1:5" x14ac:dyDescent="0.3">
      <c r="A370" s="1">
        <v>45304</v>
      </c>
      <c r="B370" t="s">
        <v>11</v>
      </c>
      <c r="C370" t="s">
        <v>7</v>
      </c>
      <c r="D370" s="2">
        <v>17651</v>
      </c>
      <c r="E370" t="e">
        <f>VLOOKUP(Budget_Table[[#This Row],[Account]],#REF!,2,FALSE)</f>
        <v>#REF!</v>
      </c>
    </row>
    <row r="371" spans="1:5" x14ac:dyDescent="0.3">
      <c r="A371" s="1">
        <v>45304</v>
      </c>
      <c r="B371" t="s">
        <v>11</v>
      </c>
      <c r="C371" t="s">
        <v>8</v>
      </c>
      <c r="D371" s="2">
        <v>4523</v>
      </c>
      <c r="E371" t="e">
        <f>VLOOKUP(Budget_Table[[#This Row],[Account]],#REF!,2,FALSE)</f>
        <v>#REF!</v>
      </c>
    </row>
    <row r="372" spans="1:5" x14ac:dyDescent="0.3">
      <c r="A372" s="1">
        <v>45304</v>
      </c>
      <c r="B372" t="s">
        <v>11</v>
      </c>
      <c r="C372" t="s">
        <v>9</v>
      </c>
      <c r="D372" s="2">
        <v>20584</v>
      </c>
      <c r="E372" t="e">
        <f>VLOOKUP(Budget_Table[[#This Row],[Account]],#REF!,2,FALSE)</f>
        <v>#REF!</v>
      </c>
    </row>
    <row r="373" spans="1:5" x14ac:dyDescent="0.3">
      <c r="A373" s="1">
        <v>45304</v>
      </c>
      <c r="B373" t="s">
        <v>11</v>
      </c>
      <c r="C373" t="s">
        <v>10</v>
      </c>
      <c r="D373" s="2">
        <v>20361</v>
      </c>
      <c r="E373" t="e">
        <f>VLOOKUP(Budget_Table[[#This Row],[Account]],#REF!,2,FALSE)</f>
        <v>#REF!</v>
      </c>
    </row>
    <row r="374" spans="1:5" x14ac:dyDescent="0.3">
      <c r="A374" s="1">
        <v>45304</v>
      </c>
      <c r="B374" t="s">
        <v>12</v>
      </c>
      <c r="C374" t="s">
        <v>5</v>
      </c>
      <c r="D374" s="2">
        <v>3019</v>
      </c>
      <c r="E374" t="e">
        <f>VLOOKUP(Budget_Table[[#This Row],[Account]],#REF!,2,FALSE)</f>
        <v>#REF!</v>
      </c>
    </row>
    <row r="375" spans="1:5" x14ac:dyDescent="0.3">
      <c r="A375" s="1">
        <v>45304</v>
      </c>
      <c r="B375" t="s">
        <v>12</v>
      </c>
      <c r="C375" t="s">
        <v>6</v>
      </c>
      <c r="D375" s="2">
        <v>1307</v>
      </c>
      <c r="E375" t="e">
        <f>VLOOKUP(Budget_Table[[#This Row],[Account]],#REF!,2,FALSE)</f>
        <v>#REF!</v>
      </c>
    </row>
    <row r="376" spans="1:5" x14ac:dyDescent="0.3">
      <c r="A376" s="1">
        <v>45304</v>
      </c>
      <c r="B376" t="s">
        <v>12</v>
      </c>
      <c r="C376" t="s">
        <v>7</v>
      </c>
      <c r="D376" s="2">
        <v>15330</v>
      </c>
      <c r="E376" t="e">
        <f>VLOOKUP(Budget_Table[[#This Row],[Account]],#REF!,2,FALSE)</f>
        <v>#REF!</v>
      </c>
    </row>
    <row r="377" spans="1:5" x14ac:dyDescent="0.3">
      <c r="A377" s="1">
        <v>45304</v>
      </c>
      <c r="B377" t="s">
        <v>12</v>
      </c>
      <c r="C377" t="s">
        <v>8</v>
      </c>
      <c r="D377" s="2">
        <v>13092</v>
      </c>
      <c r="E377" t="e">
        <f>VLOOKUP(Budget_Table[[#This Row],[Account]],#REF!,2,FALSE)</f>
        <v>#REF!</v>
      </c>
    </row>
    <row r="378" spans="1:5" x14ac:dyDescent="0.3">
      <c r="A378" s="1">
        <v>45304</v>
      </c>
      <c r="B378" t="s">
        <v>12</v>
      </c>
      <c r="C378" t="s">
        <v>9</v>
      </c>
      <c r="D378" s="2">
        <v>21288</v>
      </c>
      <c r="E378" t="e">
        <f>VLOOKUP(Budget_Table[[#This Row],[Account]],#REF!,2,FALSE)</f>
        <v>#REF!</v>
      </c>
    </row>
    <row r="379" spans="1:5" x14ac:dyDescent="0.3">
      <c r="A379" s="1">
        <v>45304</v>
      </c>
      <c r="B379" t="s">
        <v>12</v>
      </c>
      <c r="C379" t="s">
        <v>10</v>
      </c>
      <c r="D379" s="2">
        <v>20840</v>
      </c>
      <c r="E379" t="e">
        <f>VLOOKUP(Budget_Table[[#This Row],[Account]],#REF!,2,FALSE)</f>
        <v>#REF!</v>
      </c>
    </row>
    <row r="380" spans="1:5" x14ac:dyDescent="0.3">
      <c r="A380" s="1">
        <v>45304</v>
      </c>
      <c r="B380" t="s">
        <v>13</v>
      </c>
      <c r="C380" t="s">
        <v>5</v>
      </c>
      <c r="D380" s="2">
        <v>4478</v>
      </c>
      <c r="E380" t="e">
        <f>VLOOKUP(Budget_Table[[#This Row],[Account]],#REF!,2,FALSE)</f>
        <v>#REF!</v>
      </c>
    </row>
    <row r="381" spans="1:5" x14ac:dyDescent="0.3">
      <c r="A381" s="1">
        <v>45304</v>
      </c>
      <c r="B381" t="s">
        <v>13</v>
      </c>
      <c r="C381" t="s">
        <v>6</v>
      </c>
      <c r="D381" s="2">
        <v>10410</v>
      </c>
      <c r="E381" t="e">
        <f>VLOOKUP(Budget_Table[[#This Row],[Account]],#REF!,2,FALSE)</f>
        <v>#REF!</v>
      </c>
    </row>
    <row r="382" spans="1:5" x14ac:dyDescent="0.3">
      <c r="A382" s="1">
        <v>45304</v>
      </c>
      <c r="B382" t="s">
        <v>13</v>
      </c>
      <c r="C382" t="s">
        <v>7</v>
      </c>
      <c r="D382" s="2">
        <v>13245</v>
      </c>
      <c r="E382" t="e">
        <f>VLOOKUP(Budget_Table[[#This Row],[Account]],#REF!,2,FALSE)</f>
        <v>#REF!</v>
      </c>
    </row>
    <row r="383" spans="1:5" x14ac:dyDescent="0.3">
      <c r="A383" s="1">
        <v>45304</v>
      </c>
      <c r="B383" t="s">
        <v>13</v>
      </c>
      <c r="C383" t="s">
        <v>8</v>
      </c>
      <c r="D383" s="2">
        <v>14088</v>
      </c>
      <c r="E383" t="e">
        <f>VLOOKUP(Budget_Table[[#This Row],[Account]],#REF!,2,FALSE)</f>
        <v>#REF!</v>
      </c>
    </row>
    <row r="384" spans="1:5" x14ac:dyDescent="0.3">
      <c r="A384" s="1">
        <v>45304</v>
      </c>
      <c r="B384" t="s">
        <v>13</v>
      </c>
      <c r="C384" t="s">
        <v>9</v>
      </c>
      <c r="D384" s="2">
        <v>8684</v>
      </c>
      <c r="E384" t="e">
        <f>VLOOKUP(Budget_Table[[#This Row],[Account]],#REF!,2,FALSE)</f>
        <v>#REF!</v>
      </c>
    </row>
    <row r="385" spans="1:5" x14ac:dyDescent="0.3">
      <c r="A385" s="1">
        <v>45304</v>
      </c>
      <c r="B385" t="s">
        <v>13</v>
      </c>
      <c r="C385" t="s">
        <v>10</v>
      </c>
      <c r="D385" s="2">
        <v>19790</v>
      </c>
      <c r="E385" t="e">
        <f>VLOOKUP(Budget_Table[[#This Row],[Account]],#REF!,2,FALSE)</f>
        <v>#REF!</v>
      </c>
    </row>
    <row r="386" spans="1:5" x14ac:dyDescent="0.3">
      <c r="A386" s="1">
        <v>45304</v>
      </c>
      <c r="B386" t="s">
        <v>14</v>
      </c>
      <c r="C386" t="s">
        <v>5</v>
      </c>
      <c r="D386" s="2">
        <v>9684</v>
      </c>
      <c r="E386" t="e">
        <f>VLOOKUP(Budget_Table[[#This Row],[Account]],#REF!,2,FALSE)</f>
        <v>#REF!</v>
      </c>
    </row>
    <row r="387" spans="1:5" x14ac:dyDescent="0.3">
      <c r="A387" s="1">
        <v>45304</v>
      </c>
      <c r="B387" t="s">
        <v>14</v>
      </c>
      <c r="C387" t="s">
        <v>6</v>
      </c>
      <c r="D387" s="2">
        <v>17124</v>
      </c>
      <c r="E387" t="e">
        <f>VLOOKUP(Budget_Table[[#This Row],[Account]],#REF!,2,FALSE)</f>
        <v>#REF!</v>
      </c>
    </row>
    <row r="388" spans="1:5" x14ac:dyDescent="0.3">
      <c r="A388" s="1">
        <v>45304</v>
      </c>
      <c r="B388" t="s">
        <v>14</v>
      </c>
      <c r="C388" t="s">
        <v>7</v>
      </c>
      <c r="D388" s="2">
        <v>8857</v>
      </c>
      <c r="E388" t="e">
        <f>VLOOKUP(Budget_Table[[#This Row],[Account]],#REF!,2,FALSE)</f>
        <v>#REF!</v>
      </c>
    </row>
    <row r="389" spans="1:5" x14ac:dyDescent="0.3">
      <c r="A389" s="1">
        <v>45304</v>
      </c>
      <c r="B389" t="s">
        <v>14</v>
      </c>
      <c r="C389" t="s">
        <v>8</v>
      </c>
      <c r="D389" s="2">
        <v>18137</v>
      </c>
      <c r="E389" t="e">
        <f>VLOOKUP(Budget_Table[[#This Row],[Account]],#REF!,2,FALSE)</f>
        <v>#REF!</v>
      </c>
    </row>
    <row r="390" spans="1:5" x14ac:dyDescent="0.3">
      <c r="A390" s="1">
        <v>45304</v>
      </c>
      <c r="B390" t="s">
        <v>14</v>
      </c>
      <c r="C390" t="s">
        <v>9</v>
      </c>
      <c r="D390" s="2">
        <v>13832</v>
      </c>
      <c r="E390" t="e">
        <f>VLOOKUP(Budget_Table[[#This Row],[Account]],#REF!,2,FALSE)</f>
        <v>#REF!</v>
      </c>
    </row>
    <row r="391" spans="1:5" x14ac:dyDescent="0.3">
      <c r="A391" s="1">
        <v>45304</v>
      </c>
      <c r="B391" t="s">
        <v>14</v>
      </c>
      <c r="C391" t="s">
        <v>10</v>
      </c>
      <c r="D391" s="2">
        <v>11829</v>
      </c>
      <c r="E391" t="e">
        <f>VLOOKUP(Budget_Table[[#This Row],[Account]],#REF!,2,FALSE)</f>
        <v>#REF!</v>
      </c>
    </row>
    <row r="392" spans="1:5" x14ac:dyDescent="0.3">
      <c r="A392" s="1">
        <v>45305</v>
      </c>
      <c r="B392" t="s">
        <v>4</v>
      </c>
      <c r="C392" t="s">
        <v>5</v>
      </c>
      <c r="D392" s="2">
        <v>8852</v>
      </c>
      <c r="E392" t="e">
        <f>VLOOKUP(Budget_Table[[#This Row],[Account]],#REF!,2,FALSE)</f>
        <v>#REF!</v>
      </c>
    </row>
    <row r="393" spans="1:5" x14ac:dyDescent="0.3">
      <c r="A393" s="1">
        <v>45305</v>
      </c>
      <c r="B393" t="s">
        <v>4</v>
      </c>
      <c r="C393" t="s">
        <v>6</v>
      </c>
      <c r="D393" s="2">
        <v>19249</v>
      </c>
      <c r="E393" t="e">
        <f>VLOOKUP(Budget_Table[[#This Row],[Account]],#REF!,2,FALSE)</f>
        <v>#REF!</v>
      </c>
    </row>
    <row r="394" spans="1:5" x14ac:dyDescent="0.3">
      <c r="A394" s="1">
        <v>45305</v>
      </c>
      <c r="B394" t="s">
        <v>4</v>
      </c>
      <c r="C394" t="s">
        <v>7</v>
      </c>
      <c r="D394" s="2">
        <v>3977</v>
      </c>
      <c r="E394" t="e">
        <f>VLOOKUP(Budget_Table[[#This Row],[Account]],#REF!,2,FALSE)</f>
        <v>#REF!</v>
      </c>
    </row>
    <row r="395" spans="1:5" x14ac:dyDescent="0.3">
      <c r="A395" s="1">
        <v>45305</v>
      </c>
      <c r="B395" t="s">
        <v>4</v>
      </c>
      <c r="C395" t="s">
        <v>8</v>
      </c>
      <c r="D395" s="2">
        <v>21162</v>
      </c>
      <c r="E395" t="e">
        <f>VLOOKUP(Budget_Table[[#This Row],[Account]],#REF!,2,FALSE)</f>
        <v>#REF!</v>
      </c>
    </row>
    <row r="396" spans="1:5" x14ac:dyDescent="0.3">
      <c r="A396" s="1">
        <v>45305</v>
      </c>
      <c r="B396" t="s">
        <v>4</v>
      </c>
      <c r="C396" t="s">
        <v>9</v>
      </c>
      <c r="D396" s="2">
        <v>6506</v>
      </c>
      <c r="E396" t="e">
        <f>VLOOKUP(Budget_Table[[#This Row],[Account]],#REF!,2,FALSE)</f>
        <v>#REF!</v>
      </c>
    </row>
    <row r="397" spans="1:5" x14ac:dyDescent="0.3">
      <c r="A397" s="1">
        <v>45305</v>
      </c>
      <c r="B397" t="s">
        <v>4</v>
      </c>
      <c r="C397" t="s">
        <v>10</v>
      </c>
      <c r="D397" s="2">
        <v>2922</v>
      </c>
      <c r="E397" t="e">
        <f>VLOOKUP(Budget_Table[[#This Row],[Account]],#REF!,2,FALSE)</f>
        <v>#REF!</v>
      </c>
    </row>
    <row r="398" spans="1:5" x14ac:dyDescent="0.3">
      <c r="A398" s="1">
        <v>45305</v>
      </c>
      <c r="B398" t="s">
        <v>11</v>
      </c>
      <c r="C398" t="s">
        <v>5</v>
      </c>
      <c r="D398" s="2">
        <v>16309</v>
      </c>
      <c r="E398" t="e">
        <f>VLOOKUP(Budget_Table[[#This Row],[Account]],#REF!,2,FALSE)</f>
        <v>#REF!</v>
      </c>
    </row>
    <row r="399" spans="1:5" x14ac:dyDescent="0.3">
      <c r="A399" s="1">
        <v>45305</v>
      </c>
      <c r="B399" t="s">
        <v>11</v>
      </c>
      <c r="C399" t="s">
        <v>6</v>
      </c>
      <c r="D399" s="2">
        <v>23320</v>
      </c>
      <c r="E399" t="e">
        <f>VLOOKUP(Budget_Table[[#This Row],[Account]],#REF!,2,FALSE)</f>
        <v>#REF!</v>
      </c>
    </row>
    <row r="400" spans="1:5" x14ac:dyDescent="0.3">
      <c r="A400" s="1">
        <v>45305</v>
      </c>
      <c r="B400" t="s">
        <v>11</v>
      </c>
      <c r="C400" t="s">
        <v>7</v>
      </c>
      <c r="D400" s="2">
        <v>21759</v>
      </c>
      <c r="E400" t="e">
        <f>VLOOKUP(Budget_Table[[#This Row],[Account]],#REF!,2,FALSE)</f>
        <v>#REF!</v>
      </c>
    </row>
    <row r="401" spans="1:5" x14ac:dyDescent="0.3">
      <c r="A401" s="1">
        <v>45305</v>
      </c>
      <c r="B401" t="s">
        <v>11</v>
      </c>
      <c r="C401" t="s">
        <v>8</v>
      </c>
      <c r="D401" s="2">
        <v>27282</v>
      </c>
      <c r="E401" t="e">
        <f>VLOOKUP(Budget_Table[[#This Row],[Account]],#REF!,2,FALSE)</f>
        <v>#REF!</v>
      </c>
    </row>
    <row r="402" spans="1:5" x14ac:dyDescent="0.3">
      <c r="A402" s="1">
        <v>45305</v>
      </c>
      <c r="B402" t="s">
        <v>11</v>
      </c>
      <c r="C402" t="s">
        <v>9</v>
      </c>
      <c r="D402" s="2">
        <v>13079</v>
      </c>
      <c r="E402" t="e">
        <f>VLOOKUP(Budget_Table[[#This Row],[Account]],#REF!,2,FALSE)</f>
        <v>#REF!</v>
      </c>
    </row>
    <row r="403" spans="1:5" x14ac:dyDescent="0.3">
      <c r="A403" s="1">
        <v>45305</v>
      </c>
      <c r="B403" t="s">
        <v>11</v>
      </c>
      <c r="C403" t="s">
        <v>10</v>
      </c>
      <c r="D403" s="2">
        <v>15483</v>
      </c>
      <c r="E403" t="e">
        <f>VLOOKUP(Budget_Table[[#This Row],[Account]],#REF!,2,FALSE)</f>
        <v>#REF!</v>
      </c>
    </row>
    <row r="404" spans="1:5" x14ac:dyDescent="0.3">
      <c r="A404" s="1">
        <v>45305</v>
      </c>
      <c r="B404" t="s">
        <v>12</v>
      </c>
      <c r="C404" t="s">
        <v>5</v>
      </c>
      <c r="D404" s="2">
        <v>7068</v>
      </c>
      <c r="E404" t="e">
        <f>VLOOKUP(Budget_Table[[#This Row],[Account]],#REF!,2,FALSE)</f>
        <v>#REF!</v>
      </c>
    </row>
    <row r="405" spans="1:5" x14ac:dyDescent="0.3">
      <c r="A405" s="1">
        <v>45305</v>
      </c>
      <c r="B405" t="s">
        <v>12</v>
      </c>
      <c r="C405" t="s">
        <v>6</v>
      </c>
      <c r="D405" s="2">
        <v>17503</v>
      </c>
      <c r="E405" t="e">
        <f>VLOOKUP(Budget_Table[[#This Row],[Account]],#REF!,2,FALSE)</f>
        <v>#REF!</v>
      </c>
    </row>
    <row r="406" spans="1:5" x14ac:dyDescent="0.3">
      <c r="A406" s="1">
        <v>45305</v>
      </c>
      <c r="B406" t="s">
        <v>12</v>
      </c>
      <c r="C406" t="s">
        <v>7</v>
      </c>
      <c r="D406" s="2">
        <v>12380</v>
      </c>
      <c r="E406" t="e">
        <f>VLOOKUP(Budget_Table[[#This Row],[Account]],#REF!,2,FALSE)</f>
        <v>#REF!</v>
      </c>
    </row>
    <row r="407" spans="1:5" x14ac:dyDescent="0.3">
      <c r="A407" s="1">
        <v>45305</v>
      </c>
      <c r="B407" t="s">
        <v>12</v>
      </c>
      <c r="C407" t="s">
        <v>8</v>
      </c>
      <c r="D407" s="2">
        <v>21214</v>
      </c>
      <c r="E407" t="e">
        <f>VLOOKUP(Budget_Table[[#This Row],[Account]],#REF!,2,FALSE)</f>
        <v>#REF!</v>
      </c>
    </row>
    <row r="408" spans="1:5" x14ac:dyDescent="0.3">
      <c r="A408" s="1">
        <v>45305</v>
      </c>
      <c r="B408" t="s">
        <v>12</v>
      </c>
      <c r="C408" t="s">
        <v>9</v>
      </c>
      <c r="D408" s="2">
        <v>11292</v>
      </c>
      <c r="E408" t="e">
        <f>VLOOKUP(Budget_Table[[#This Row],[Account]],#REF!,2,FALSE)</f>
        <v>#REF!</v>
      </c>
    </row>
    <row r="409" spans="1:5" x14ac:dyDescent="0.3">
      <c r="A409" s="1">
        <v>45305</v>
      </c>
      <c r="B409" t="s">
        <v>12</v>
      </c>
      <c r="C409" t="s">
        <v>10</v>
      </c>
      <c r="D409" s="2">
        <v>22699</v>
      </c>
      <c r="E409" t="e">
        <f>VLOOKUP(Budget_Table[[#This Row],[Account]],#REF!,2,FALSE)</f>
        <v>#REF!</v>
      </c>
    </row>
    <row r="410" spans="1:5" x14ac:dyDescent="0.3">
      <c r="A410" s="1">
        <v>45305</v>
      </c>
      <c r="B410" t="s">
        <v>13</v>
      </c>
      <c r="C410" t="s">
        <v>5</v>
      </c>
      <c r="D410" s="2">
        <v>16314</v>
      </c>
      <c r="E410" t="e">
        <f>VLOOKUP(Budget_Table[[#This Row],[Account]],#REF!,2,FALSE)</f>
        <v>#REF!</v>
      </c>
    </row>
    <row r="411" spans="1:5" x14ac:dyDescent="0.3">
      <c r="A411" s="1">
        <v>45305</v>
      </c>
      <c r="B411" t="s">
        <v>13</v>
      </c>
      <c r="C411" t="s">
        <v>6</v>
      </c>
      <c r="D411" s="2">
        <v>26350</v>
      </c>
      <c r="E411" t="e">
        <f>VLOOKUP(Budget_Table[[#This Row],[Account]],#REF!,2,FALSE)</f>
        <v>#REF!</v>
      </c>
    </row>
    <row r="412" spans="1:5" x14ac:dyDescent="0.3">
      <c r="A412" s="1">
        <v>45305</v>
      </c>
      <c r="B412" t="s">
        <v>13</v>
      </c>
      <c r="C412" t="s">
        <v>7</v>
      </c>
      <c r="D412" s="2">
        <v>16381</v>
      </c>
      <c r="E412" t="e">
        <f>VLOOKUP(Budget_Table[[#This Row],[Account]],#REF!,2,FALSE)</f>
        <v>#REF!</v>
      </c>
    </row>
    <row r="413" spans="1:5" x14ac:dyDescent="0.3">
      <c r="A413" s="1">
        <v>45305</v>
      </c>
      <c r="B413" t="s">
        <v>13</v>
      </c>
      <c r="C413" t="s">
        <v>8</v>
      </c>
      <c r="D413" s="2">
        <v>4562</v>
      </c>
      <c r="E413" t="e">
        <f>VLOOKUP(Budget_Table[[#This Row],[Account]],#REF!,2,FALSE)</f>
        <v>#REF!</v>
      </c>
    </row>
    <row r="414" spans="1:5" x14ac:dyDescent="0.3">
      <c r="A414" s="1">
        <v>45305</v>
      </c>
      <c r="B414" t="s">
        <v>13</v>
      </c>
      <c r="C414" t="s">
        <v>9</v>
      </c>
      <c r="D414" s="2">
        <v>2474</v>
      </c>
      <c r="E414" t="e">
        <f>VLOOKUP(Budget_Table[[#This Row],[Account]],#REF!,2,FALSE)</f>
        <v>#REF!</v>
      </c>
    </row>
    <row r="415" spans="1:5" x14ac:dyDescent="0.3">
      <c r="A415" s="1">
        <v>45305</v>
      </c>
      <c r="B415" t="s">
        <v>13</v>
      </c>
      <c r="C415" t="s">
        <v>10</v>
      </c>
      <c r="D415" s="2">
        <v>3692</v>
      </c>
      <c r="E415" t="e">
        <f>VLOOKUP(Budget_Table[[#This Row],[Account]],#REF!,2,FALSE)</f>
        <v>#REF!</v>
      </c>
    </row>
    <row r="416" spans="1:5" x14ac:dyDescent="0.3">
      <c r="A416" s="1">
        <v>45305</v>
      </c>
      <c r="B416" t="s">
        <v>14</v>
      </c>
      <c r="C416" t="s">
        <v>5</v>
      </c>
      <c r="D416" s="2">
        <v>8692</v>
      </c>
      <c r="E416" t="e">
        <f>VLOOKUP(Budget_Table[[#This Row],[Account]],#REF!,2,FALSE)</f>
        <v>#REF!</v>
      </c>
    </row>
    <row r="417" spans="1:5" x14ac:dyDescent="0.3">
      <c r="A417" s="1">
        <v>45305</v>
      </c>
      <c r="B417" t="s">
        <v>14</v>
      </c>
      <c r="C417" t="s">
        <v>6</v>
      </c>
      <c r="D417" s="2">
        <v>23564</v>
      </c>
      <c r="E417" t="e">
        <f>VLOOKUP(Budget_Table[[#This Row],[Account]],#REF!,2,FALSE)</f>
        <v>#REF!</v>
      </c>
    </row>
    <row r="418" spans="1:5" x14ac:dyDescent="0.3">
      <c r="A418" s="1">
        <v>45305</v>
      </c>
      <c r="B418" t="s">
        <v>14</v>
      </c>
      <c r="C418" t="s">
        <v>7</v>
      </c>
      <c r="D418" s="2">
        <v>16631</v>
      </c>
      <c r="E418" t="e">
        <f>VLOOKUP(Budget_Table[[#This Row],[Account]],#REF!,2,FALSE)</f>
        <v>#REF!</v>
      </c>
    </row>
    <row r="419" spans="1:5" x14ac:dyDescent="0.3">
      <c r="A419" s="1">
        <v>45305</v>
      </c>
      <c r="B419" t="s">
        <v>14</v>
      </c>
      <c r="C419" t="s">
        <v>8</v>
      </c>
      <c r="D419" s="2">
        <v>16723</v>
      </c>
      <c r="E419" t="e">
        <f>VLOOKUP(Budget_Table[[#This Row],[Account]],#REF!,2,FALSE)</f>
        <v>#REF!</v>
      </c>
    </row>
    <row r="420" spans="1:5" x14ac:dyDescent="0.3">
      <c r="A420" s="1">
        <v>45305</v>
      </c>
      <c r="B420" t="s">
        <v>14</v>
      </c>
      <c r="C420" t="s">
        <v>9</v>
      </c>
      <c r="D420" s="2">
        <v>12370</v>
      </c>
      <c r="E420" t="e">
        <f>VLOOKUP(Budget_Table[[#This Row],[Account]],#REF!,2,FALSE)</f>
        <v>#REF!</v>
      </c>
    </row>
    <row r="421" spans="1:5" x14ac:dyDescent="0.3">
      <c r="A421" s="1">
        <v>45305</v>
      </c>
      <c r="B421" t="s">
        <v>14</v>
      </c>
      <c r="C421" t="s">
        <v>10</v>
      </c>
      <c r="D421" s="2">
        <v>1260</v>
      </c>
      <c r="E421" t="e">
        <f>VLOOKUP(Budget_Table[[#This Row],[Account]],#REF!,2,FALSE)</f>
        <v>#REF!</v>
      </c>
    </row>
    <row r="422" spans="1:5" x14ac:dyDescent="0.3">
      <c r="A422" s="1">
        <v>45306</v>
      </c>
      <c r="B422" t="s">
        <v>4</v>
      </c>
      <c r="C422" t="s">
        <v>5</v>
      </c>
      <c r="D422" s="2">
        <v>5272</v>
      </c>
      <c r="E422" t="e">
        <f>VLOOKUP(Budget_Table[[#This Row],[Account]],#REF!,2,FALSE)</f>
        <v>#REF!</v>
      </c>
    </row>
    <row r="423" spans="1:5" x14ac:dyDescent="0.3">
      <c r="A423" s="1">
        <v>45306</v>
      </c>
      <c r="B423" t="s">
        <v>4</v>
      </c>
      <c r="C423" t="s">
        <v>6</v>
      </c>
      <c r="D423" s="2">
        <v>8579</v>
      </c>
      <c r="E423" t="e">
        <f>VLOOKUP(Budget_Table[[#This Row],[Account]],#REF!,2,FALSE)</f>
        <v>#REF!</v>
      </c>
    </row>
    <row r="424" spans="1:5" x14ac:dyDescent="0.3">
      <c r="A424" s="1">
        <v>45306</v>
      </c>
      <c r="B424" t="s">
        <v>4</v>
      </c>
      <c r="C424" t="s">
        <v>7</v>
      </c>
      <c r="D424" s="2">
        <v>25740</v>
      </c>
      <c r="E424" t="e">
        <f>VLOOKUP(Budget_Table[[#This Row],[Account]],#REF!,2,FALSE)</f>
        <v>#REF!</v>
      </c>
    </row>
    <row r="425" spans="1:5" x14ac:dyDescent="0.3">
      <c r="A425" s="1">
        <v>45306</v>
      </c>
      <c r="B425" t="s">
        <v>4</v>
      </c>
      <c r="C425" t="s">
        <v>8</v>
      </c>
      <c r="D425" s="2">
        <v>2291</v>
      </c>
      <c r="E425" t="e">
        <f>VLOOKUP(Budget_Table[[#This Row],[Account]],#REF!,2,FALSE)</f>
        <v>#REF!</v>
      </c>
    </row>
    <row r="426" spans="1:5" x14ac:dyDescent="0.3">
      <c r="A426" s="1">
        <v>45306</v>
      </c>
      <c r="B426" t="s">
        <v>4</v>
      </c>
      <c r="C426" t="s">
        <v>9</v>
      </c>
      <c r="D426" s="2">
        <v>7359</v>
      </c>
      <c r="E426" t="e">
        <f>VLOOKUP(Budget_Table[[#This Row],[Account]],#REF!,2,FALSE)</f>
        <v>#REF!</v>
      </c>
    </row>
    <row r="427" spans="1:5" x14ac:dyDescent="0.3">
      <c r="A427" s="1">
        <v>45306</v>
      </c>
      <c r="B427" t="s">
        <v>4</v>
      </c>
      <c r="C427" t="s">
        <v>10</v>
      </c>
      <c r="D427" s="2">
        <v>4292</v>
      </c>
      <c r="E427" t="e">
        <f>VLOOKUP(Budget_Table[[#This Row],[Account]],#REF!,2,FALSE)</f>
        <v>#REF!</v>
      </c>
    </row>
    <row r="428" spans="1:5" x14ac:dyDescent="0.3">
      <c r="A428" s="1">
        <v>45306</v>
      </c>
      <c r="B428" t="s">
        <v>11</v>
      </c>
      <c r="C428" t="s">
        <v>5</v>
      </c>
      <c r="D428" s="2">
        <v>10236</v>
      </c>
      <c r="E428" t="e">
        <f>VLOOKUP(Budget_Table[[#This Row],[Account]],#REF!,2,FALSE)</f>
        <v>#REF!</v>
      </c>
    </row>
    <row r="429" spans="1:5" x14ac:dyDescent="0.3">
      <c r="A429" s="1">
        <v>45306</v>
      </c>
      <c r="B429" t="s">
        <v>11</v>
      </c>
      <c r="C429" t="s">
        <v>6</v>
      </c>
      <c r="D429" s="2">
        <v>4421</v>
      </c>
      <c r="E429" t="e">
        <f>VLOOKUP(Budget_Table[[#This Row],[Account]],#REF!,2,FALSE)</f>
        <v>#REF!</v>
      </c>
    </row>
    <row r="430" spans="1:5" x14ac:dyDescent="0.3">
      <c r="A430" s="1">
        <v>45306</v>
      </c>
      <c r="B430" t="s">
        <v>11</v>
      </c>
      <c r="C430" t="s">
        <v>7</v>
      </c>
      <c r="D430" s="2">
        <v>7309</v>
      </c>
      <c r="E430" t="e">
        <f>VLOOKUP(Budget_Table[[#This Row],[Account]],#REF!,2,FALSE)</f>
        <v>#REF!</v>
      </c>
    </row>
    <row r="431" spans="1:5" x14ac:dyDescent="0.3">
      <c r="A431" s="1">
        <v>45306</v>
      </c>
      <c r="B431" t="s">
        <v>11</v>
      </c>
      <c r="C431" t="s">
        <v>8</v>
      </c>
      <c r="D431" s="2">
        <v>9893</v>
      </c>
      <c r="E431" t="e">
        <f>VLOOKUP(Budget_Table[[#This Row],[Account]],#REF!,2,FALSE)</f>
        <v>#REF!</v>
      </c>
    </row>
    <row r="432" spans="1:5" x14ac:dyDescent="0.3">
      <c r="A432" s="1">
        <v>45306</v>
      </c>
      <c r="B432" t="s">
        <v>11</v>
      </c>
      <c r="C432" t="s">
        <v>9</v>
      </c>
      <c r="D432" s="2">
        <v>18472</v>
      </c>
      <c r="E432" t="e">
        <f>VLOOKUP(Budget_Table[[#This Row],[Account]],#REF!,2,FALSE)</f>
        <v>#REF!</v>
      </c>
    </row>
    <row r="433" spans="1:5" x14ac:dyDescent="0.3">
      <c r="A433" s="1">
        <v>45306</v>
      </c>
      <c r="B433" t="s">
        <v>11</v>
      </c>
      <c r="C433" t="s">
        <v>10</v>
      </c>
      <c r="D433" s="2">
        <v>381</v>
      </c>
      <c r="E433" t="e">
        <f>VLOOKUP(Budget_Table[[#This Row],[Account]],#REF!,2,FALSE)</f>
        <v>#REF!</v>
      </c>
    </row>
    <row r="434" spans="1:5" x14ac:dyDescent="0.3">
      <c r="A434" s="1">
        <v>45306</v>
      </c>
      <c r="B434" t="s">
        <v>12</v>
      </c>
      <c r="C434" t="s">
        <v>5</v>
      </c>
      <c r="D434" s="2">
        <v>4722</v>
      </c>
      <c r="E434" t="e">
        <f>VLOOKUP(Budget_Table[[#This Row],[Account]],#REF!,2,FALSE)</f>
        <v>#REF!</v>
      </c>
    </row>
    <row r="435" spans="1:5" x14ac:dyDescent="0.3">
      <c r="A435" s="1">
        <v>45306</v>
      </c>
      <c r="B435" t="s">
        <v>12</v>
      </c>
      <c r="C435" t="s">
        <v>6</v>
      </c>
      <c r="D435" s="2">
        <v>16654</v>
      </c>
      <c r="E435" t="e">
        <f>VLOOKUP(Budget_Table[[#This Row],[Account]],#REF!,2,FALSE)</f>
        <v>#REF!</v>
      </c>
    </row>
    <row r="436" spans="1:5" x14ac:dyDescent="0.3">
      <c r="A436" s="1">
        <v>45306</v>
      </c>
      <c r="B436" t="s">
        <v>12</v>
      </c>
      <c r="C436" t="s">
        <v>7</v>
      </c>
      <c r="D436" s="2">
        <v>7581</v>
      </c>
      <c r="E436" t="e">
        <f>VLOOKUP(Budget_Table[[#This Row],[Account]],#REF!,2,FALSE)</f>
        <v>#REF!</v>
      </c>
    </row>
    <row r="437" spans="1:5" x14ac:dyDescent="0.3">
      <c r="A437" s="1">
        <v>45306</v>
      </c>
      <c r="B437" t="s">
        <v>12</v>
      </c>
      <c r="C437" t="s">
        <v>8</v>
      </c>
      <c r="D437" s="2">
        <v>4155</v>
      </c>
      <c r="E437" t="e">
        <f>VLOOKUP(Budget_Table[[#This Row],[Account]],#REF!,2,FALSE)</f>
        <v>#REF!</v>
      </c>
    </row>
    <row r="438" spans="1:5" x14ac:dyDescent="0.3">
      <c r="A438" s="1">
        <v>45306</v>
      </c>
      <c r="B438" t="s">
        <v>12</v>
      </c>
      <c r="C438" t="s">
        <v>9</v>
      </c>
      <c r="D438" s="2">
        <v>17392</v>
      </c>
      <c r="E438" t="e">
        <f>VLOOKUP(Budget_Table[[#This Row],[Account]],#REF!,2,FALSE)</f>
        <v>#REF!</v>
      </c>
    </row>
    <row r="439" spans="1:5" x14ac:dyDescent="0.3">
      <c r="A439" s="1">
        <v>45306</v>
      </c>
      <c r="B439" t="s">
        <v>12</v>
      </c>
      <c r="C439" t="s">
        <v>10</v>
      </c>
      <c r="D439" s="2">
        <v>20055</v>
      </c>
      <c r="E439" t="e">
        <f>VLOOKUP(Budget_Table[[#This Row],[Account]],#REF!,2,FALSE)</f>
        <v>#REF!</v>
      </c>
    </row>
    <row r="440" spans="1:5" x14ac:dyDescent="0.3">
      <c r="A440" s="1">
        <v>45306</v>
      </c>
      <c r="B440" t="s">
        <v>13</v>
      </c>
      <c r="C440" t="s">
        <v>5</v>
      </c>
      <c r="D440" s="2">
        <v>12857</v>
      </c>
      <c r="E440" t="e">
        <f>VLOOKUP(Budget_Table[[#This Row],[Account]],#REF!,2,FALSE)</f>
        <v>#REF!</v>
      </c>
    </row>
    <row r="441" spans="1:5" x14ac:dyDescent="0.3">
      <c r="A441" s="1">
        <v>45306</v>
      </c>
      <c r="B441" t="s">
        <v>13</v>
      </c>
      <c r="C441" t="s">
        <v>6</v>
      </c>
      <c r="D441" s="2">
        <v>5399</v>
      </c>
      <c r="E441" t="e">
        <f>VLOOKUP(Budget_Table[[#This Row],[Account]],#REF!,2,FALSE)</f>
        <v>#REF!</v>
      </c>
    </row>
    <row r="442" spans="1:5" x14ac:dyDescent="0.3">
      <c r="A442" s="1">
        <v>45306</v>
      </c>
      <c r="B442" t="s">
        <v>13</v>
      </c>
      <c r="C442" t="s">
        <v>7</v>
      </c>
      <c r="D442" s="2">
        <v>9114</v>
      </c>
      <c r="E442" t="e">
        <f>VLOOKUP(Budget_Table[[#This Row],[Account]],#REF!,2,FALSE)</f>
        <v>#REF!</v>
      </c>
    </row>
    <row r="443" spans="1:5" x14ac:dyDescent="0.3">
      <c r="A443" s="1">
        <v>45306</v>
      </c>
      <c r="B443" t="s">
        <v>13</v>
      </c>
      <c r="C443" t="s">
        <v>8</v>
      </c>
      <c r="D443" s="2">
        <v>20018</v>
      </c>
      <c r="E443" t="e">
        <f>VLOOKUP(Budget_Table[[#This Row],[Account]],#REF!,2,FALSE)</f>
        <v>#REF!</v>
      </c>
    </row>
    <row r="444" spans="1:5" x14ac:dyDescent="0.3">
      <c r="A444" s="1">
        <v>45306</v>
      </c>
      <c r="B444" t="s">
        <v>13</v>
      </c>
      <c r="C444" t="s">
        <v>9</v>
      </c>
      <c r="D444" s="2">
        <v>4108</v>
      </c>
      <c r="E444" t="e">
        <f>VLOOKUP(Budget_Table[[#This Row],[Account]],#REF!,2,FALSE)</f>
        <v>#REF!</v>
      </c>
    </row>
    <row r="445" spans="1:5" x14ac:dyDescent="0.3">
      <c r="A445" s="1">
        <v>45306</v>
      </c>
      <c r="B445" t="s">
        <v>13</v>
      </c>
      <c r="C445" t="s">
        <v>10</v>
      </c>
      <c r="D445" s="2">
        <v>6267</v>
      </c>
      <c r="E445" t="e">
        <f>VLOOKUP(Budget_Table[[#This Row],[Account]],#REF!,2,FALSE)</f>
        <v>#REF!</v>
      </c>
    </row>
    <row r="446" spans="1:5" x14ac:dyDescent="0.3">
      <c r="A446" s="1">
        <v>45306</v>
      </c>
      <c r="B446" t="s">
        <v>14</v>
      </c>
      <c r="C446" t="s">
        <v>5</v>
      </c>
      <c r="D446" s="2">
        <v>24445</v>
      </c>
      <c r="E446" t="e">
        <f>VLOOKUP(Budget_Table[[#This Row],[Account]],#REF!,2,FALSE)</f>
        <v>#REF!</v>
      </c>
    </row>
    <row r="447" spans="1:5" x14ac:dyDescent="0.3">
      <c r="A447" s="1">
        <v>45306</v>
      </c>
      <c r="B447" t="s">
        <v>14</v>
      </c>
      <c r="C447" t="s">
        <v>6</v>
      </c>
      <c r="D447" s="2">
        <v>6248</v>
      </c>
      <c r="E447" t="e">
        <f>VLOOKUP(Budget_Table[[#This Row],[Account]],#REF!,2,FALSE)</f>
        <v>#REF!</v>
      </c>
    </row>
    <row r="448" spans="1:5" x14ac:dyDescent="0.3">
      <c r="A448" s="1">
        <v>45306</v>
      </c>
      <c r="B448" t="s">
        <v>14</v>
      </c>
      <c r="C448" t="s">
        <v>7</v>
      </c>
      <c r="D448" s="2">
        <v>21055</v>
      </c>
      <c r="E448" t="e">
        <f>VLOOKUP(Budget_Table[[#This Row],[Account]],#REF!,2,FALSE)</f>
        <v>#REF!</v>
      </c>
    </row>
    <row r="449" spans="1:5" x14ac:dyDescent="0.3">
      <c r="A449" s="1">
        <v>45306</v>
      </c>
      <c r="B449" t="s">
        <v>14</v>
      </c>
      <c r="C449" t="s">
        <v>8</v>
      </c>
      <c r="D449" s="2">
        <v>16782</v>
      </c>
      <c r="E449" t="e">
        <f>VLOOKUP(Budget_Table[[#This Row],[Account]],#REF!,2,FALSE)</f>
        <v>#REF!</v>
      </c>
    </row>
    <row r="450" spans="1:5" x14ac:dyDescent="0.3">
      <c r="A450" s="1">
        <v>45306</v>
      </c>
      <c r="B450" t="s">
        <v>14</v>
      </c>
      <c r="C450" t="s">
        <v>9</v>
      </c>
      <c r="D450" s="2">
        <v>7775</v>
      </c>
      <c r="E450" t="e">
        <f>VLOOKUP(Budget_Table[[#This Row],[Account]],#REF!,2,FALSE)</f>
        <v>#REF!</v>
      </c>
    </row>
    <row r="451" spans="1:5" x14ac:dyDescent="0.3">
      <c r="A451" s="1">
        <v>45306</v>
      </c>
      <c r="B451" t="s">
        <v>14</v>
      </c>
      <c r="C451" t="s">
        <v>10</v>
      </c>
      <c r="D451" s="2">
        <v>2250</v>
      </c>
      <c r="E451" t="e">
        <f>VLOOKUP(Budget_Table[[#This Row],[Account]],#REF!,2,FALSE)</f>
        <v>#REF!</v>
      </c>
    </row>
    <row r="452" spans="1:5" x14ac:dyDescent="0.3">
      <c r="A452" s="1">
        <v>45307</v>
      </c>
      <c r="B452" t="s">
        <v>4</v>
      </c>
      <c r="C452" t="s">
        <v>5</v>
      </c>
      <c r="D452" s="2">
        <v>19421</v>
      </c>
      <c r="E452" t="e">
        <f>VLOOKUP(Budget_Table[[#This Row],[Account]],#REF!,2,FALSE)</f>
        <v>#REF!</v>
      </c>
    </row>
    <row r="453" spans="1:5" x14ac:dyDescent="0.3">
      <c r="A453" s="1">
        <v>45307</v>
      </c>
      <c r="B453" t="s">
        <v>4</v>
      </c>
      <c r="C453" t="s">
        <v>6</v>
      </c>
      <c r="D453" s="2">
        <v>17832</v>
      </c>
      <c r="E453" t="e">
        <f>VLOOKUP(Budget_Table[[#This Row],[Account]],#REF!,2,FALSE)</f>
        <v>#REF!</v>
      </c>
    </row>
    <row r="454" spans="1:5" x14ac:dyDescent="0.3">
      <c r="A454" s="1">
        <v>45307</v>
      </c>
      <c r="B454" t="s">
        <v>4</v>
      </c>
      <c r="C454" t="s">
        <v>7</v>
      </c>
      <c r="D454" s="2">
        <v>24279</v>
      </c>
      <c r="E454" t="e">
        <f>VLOOKUP(Budget_Table[[#This Row],[Account]],#REF!,2,FALSE)</f>
        <v>#REF!</v>
      </c>
    </row>
    <row r="455" spans="1:5" x14ac:dyDescent="0.3">
      <c r="A455" s="1">
        <v>45307</v>
      </c>
      <c r="B455" t="s">
        <v>4</v>
      </c>
      <c r="C455" t="s">
        <v>8</v>
      </c>
      <c r="D455" s="2">
        <v>13666</v>
      </c>
      <c r="E455" t="e">
        <f>VLOOKUP(Budget_Table[[#This Row],[Account]],#REF!,2,FALSE)</f>
        <v>#REF!</v>
      </c>
    </row>
    <row r="456" spans="1:5" x14ac:dyDescent="0.3">
      <c r="A456" s="1">
        <v>45307</v>
      </c>
      <c r="B456" t="s">
        <v>4</v>
      </c>
      <c r="C456" t="s">
        <v>9</v>
      </c>
      <c r="D456" s="2">
        <v>3694</v>
      </c>
      <c r="E456" t="e">
        <f>VLOOKUP(Budget_Table[[#This Row],[Account]],#REF!,2,FALSE)</f>
        <v>#REF!</v>
      </c>
    </row>
    <row r="457" spans="1:5" x14ac:dyDescent="0.3">
      <c r="A457" s="1">
        <v>45307</v>
      </c>
      <c r="B457" t="s">
        <v>4</v>
      </c>
      <c r="C457" t="s">
        <v>10</v>
      </c>
      <c r="D457" s="2">
        <v>15856</v>
      </c>
      <c r="E457" t="e">
        <f>VLOOKUP(Budget_Table[[#This Row],[Account]],#REF!,2,FALSE)</f>
        <v>#REF!</v>
      </c>
    </row>
    <row r="458" spans="1:5" x14ac:dyDescent="0.3">
      <c r="A458" s="1">
        <v>45307</v>
      </c>
      <c r="B458" t="s">
        <v>11</v>
      </c>
      <c r="C458" t="s">
        <v>5</v>
      </c>
      <c r="D458" s="2">
        <v>4118</v>
      </c>
      <c r="E458" t="e">
        <f>VLOOKUP(Budget_Table[[#This Row],[Account]],#REF!,2,FALSE)</f>
        <v>#REF!</v>
      </c>
    </row>
    <row r="459" spans="1:5" x14ac:dyDescent="0.3">
      <c r="A459" s="1">
        <v>45307</v>
      </c>
      <c r="B459" t="s">
        <v>11</v>
      </c>
      <c r="C459" t="s">
        <v>6</v>
      </c>
      <c r="D459" s="2">
        <v>11717</v>
      </c>
      <c r="E459" t="e">
        <f>VLOOKUP(Budget_Table[[#This Row],[Account]],#REF!,2,FALSE)</f>
        <v>#REF!</v>
      </c>
    </row>
    <row r="460" spans="1:5" x14ac:dyDescent="0.3">
      <c r="A460" s="1">
        <v>45307</v>
      </c>
      <c r="B460" t="s">
        <v>11</v>
      </c>
      <c r="C460" t="s">
        <v>7</v>
      </c>
      <c r="D460" s="2">
        <v>6117</v>
      </c>
      <c r="E460" t="e">
        <f>VLOOKUP(Budget_Table[[#This Row],[Account]],#REF!,2,FALSE)</f>
        <v>#REF!</v>
      </c>
    </row>
    <row r="461" spans="1:5" x14ac:dyDescent="0.3">
      <c r="A461" s="1">
        <v>45307</v>
      </c>
      <c r="B461" t="s">
        <v>11</v>
      </c>
      <c r="C461" t="s">
        <v>8</v>
      </c>
      <c r="D461" s="2">
        <v>21431</v>
      </c>
      <c r="E461" t="e">
        <f>VLOOKUP(Budget_Table[[#This Row],[Account]],#REF!,2,FALSE)</f>
        <v>#REF!</v>
      </c>
    </row>
    <row r="462" spans="1:5" x14ac:dyDescent="0.3">
      <c r="A462" s="1">
        <v>45307</v>
      </c>
      <c r="B462" t="s">
        <v>11</v>
      </c>
      <c r="C462" t="s">
        <v>9</v>
      </c>
      <c r="D462" s="2">
        <v>10571</v>
      </c>
      <c r="E462" t="e">
        <f>VLOOKUP(Budget_Table[[#This Row],[Account]],#REF!,2,FALSE)</f>
        <v>#REF!</v>
      </c>
    </row>
    <row r="463" spans="1:5" x14ac:dyDescent="0.3">
      <c r="A463" s="1">
        <v>45307</v>
      </c>
      <c r="B463" t="s">
        <v>11</v>
      </c>
      <c r="C463" t="s">
        <v>10</v>
      </c>
      <c r="D463" s="2">
        <v>21065</v>
      </c>
      <c r="E463" t="e">
        <f>VLOOKUP(Budget_Table[[#This Row],[Account]],#REF!,2,FALSE)</f>
        <v>#REF!</v>
      </c>
    </row>
    <row r="464" spans="1:5" x14ac:dyDescent="0.3">
      <c r="A464" s="1">
        <v>45307</v>
      </c>
      <c r="B464" t="s">
        <v>12</v>
      </c>
      <c r="C464" t="s">
        <v>5</v>
      </c>
      <c r="D464" s="2">
        <v>10306</v>
      </c>
      <c r="E464" t="e">
        <f>VLOOKUP(Budget_Table[[#This Row],[Account]],#REF!,2,FALSE)</f>
        <v>#REF!</v>
      </c>
    </row>
    <row r="465" spans="1:5" x14ac:dyDescent="0.3">
      <c r="A465" s="1">
        <v>45307</v>
      </c>
      <c r="B465" t="s">
        <v>12</v>
      </c>
      <c r="C465" t="s">
        <v>6</v>
      </c>
      <c r="D465" s="2">
        <v>21887</v>
      </c>
      <c r="E465" t="e">
        <f>VLOOKUP(Budget_Table[[#This Row],[Account]],#REF!,2,FALSE)</f>
        <v>#REF!</v>
      </c>
    </row>
    <row r="466" spans="1:5" x14ac:dyDescent="0.3">
      <c r="A466" s="1">
        <v>45307</v>
      </c>
      <c r="B466" t="s">
        <v>12</v>
      </c>
      <c r="C466" t="s">
        <v>7</v>
      </c>
      <c r="D466" s="2">
        <v>3228</v>
      </c>
      <c r="E466" t="e">
        <f>VLOOKUP(Budget_Table[[#This Row],[Account]],#REF!,2,FALSE)</f>
        <v>#REF!</v>
      </c>
    </row>
    <row r="467" spans="1:5" x14ac:dyDescent="0.3">
      <c r="A467" s="1">
        <v>45307</v>
      </c>
      <c r="B467" t="s">
        <v>12</v>
      </c>
      <c r="C467" t="s">
        <v>8</v>
      </c>
      <c r="D467" s="2">
        <v>23537</v>
      </c>
      <c r="E467" t="e">
        <f>VLOOKUP(Budget_Table[[#This Row],[Account]],#REF!,2,FALSE)</f>
        <v>#REF!</v>
      </c>
    </row>
    <row r="468" spans="1:5" x14ac:dyDescent="0.3">
      <c r="A468" s="1">
        <v>45307</v>
      </c>
      <c r="B468" t="s">
        <v>12</v>
      </c>
      <c r="C468" t="s">
        <v>9</v>
      </c>
      <c r="D468" s="2">
        <v>21403</v>
      </c>
      <c r="E468" t="e">
        <f>VLOOKUP(Budget_Table[[#This Row],[Account]],#REF!,2,FALSE)</f>
        <v>#REF!</v>
      </c>
    </row>
    <row r="469" spans="1:5" x14ac:dyDescent="0.3">
      <c r="A469" s="1">
        <v>45307</v>
      </c>
      <c r="B469" t="s">
        <v>12</v>
      </c>
      <c r="C469" t="s">
        <v>10</v>
      </c>
      <c r="D469" s="2">
        <v>20117</v>
      </c>
      <c r="E469" t="e">
        <f>VLOOKUP(Budget_Table[[#This Row],[Account]],#REF!,2,FALSE)</f>
        <v>#REF!</v>
      </c>
    </row>
    <row r="470" spans="1:5" x14ac:dyDescent="0.3">
      <c r="A470" s="1">
        <v>45307</v>
      </c>
      <c r="B470" t="s">
        <v>13</v>
      </c>
      <c r="C470" t="s">
        <v>5</v>
      </c>
      <c r="D470" s="2">
        <v>12383</v>
      </c>
      <c r="E470" t="e">
        <f>VLOOKUP(Budget_Table[[#This Row],[Account]],#REF!,2,FALSE)</f>
        <v>#REF!</v>
      </c>
    </row>
    <row r="471" spans="1:5" x14ac:dyDescent="0.3">
      <c r="A471" s="1">
        <v>45307</v>
      </c>
      <c r="B471" t="s">
        <v>13</v>
      </c>
      <c r="C471" t="s">
        <v>6</v>
      </c>
      <c r="D471" s="2">
        <v>6302</v>
      </c>
      <c r="E471" t="e">
        <f>VLOOKUP(Budget_Table[[#This Row],[Account]],#REF!,2,FALSE)</f>
        <v>#REF!</v>
      </c>
    </row>
    <row r="472" spans="1:5" x14ac:dyDescent="0.3">
      <c r="A472" s="1">
        <v>45307</v>
      </c>
      <c r="B472" t="s">
        <v>13</v>
      </c>
      <c r="C472" t="s">
        <v>7</v>
      </c>
      <c r="D472" s="2">
        <v>14528</v>
      </c>
      <c r="E472" t="e">
        <f>VLOOKUP(Budget_Table[[#This Row],[Account]],#REF!,2,FALSE)</f>
        <v>#REF!</v>
      </c>
    </row>
    <row r="473" spans="1:5" x14ac:dyDescent="0.3">
      <c r="A473" s="1">
        <v>45307</v>
      </c>
      <c r="B473" t="s">
        <v>13</v>
      </c>
      <c r="C473" t="s">
        <v>8</v>
      </c>
      <c r="D473" s="2">
        <v>885</v>
      </c>
      <c r="E473" t="e">
        <f>VLOOKUP(Budget_Table[[#This Row],[Account]],#REF!,2,FALSE)</f>
        <v>#REF!</v>
      </c>
    </row>
    <row r="474" spans="1:5" x14ac:dyDescent="0.3">
      <c r="A474" s="1">
        <v>45307</v>
      </c>
      <c r="B474" t="s">
        <v>13</v>
      </c>
      <c r="C474" t="s">
        <v>9</v>
      </c>
      <c r="D474" s="2">
        <v>23952</v>
      </c>
      <c r="E474" t="e">
        <f>VLOOKUP(Budget_Table[[#This Row],[Account]],#REF!,2,FALSE)</f>
        <v>#REF!</v>
      </c>
    </row>
    <row r="475" spans="1:5" x14ac:dyDescent="0.3">
      <c r="A475" s="1">
        <v>45307</v>
      </c>
      <c r="B475" t="s">
        <v>13</v>
      </c>
      <c r="C475" t="s">
        <v>10</v>
      </c>
      <c r="D475" s="2">
        <v>15600</v>
      </c>
      <c r="E475" t="e">
        <f>VLOOKUP(Budget_Table[[#This Row],[Account]],#REF!,2,FALSE)</f>
        <v>#REF!</v>
      </c>
    </row>
    <row r="476" spans="1:5" x14ac:dyDescent="0.3">
      <c r="A476" s="1">
        <v>45307</v>
      </c>
      <c r="B476" t="s">
        <v>14</v>
      </c>
      <c r="C476" t="s">
        <v>5</v>
      </c>
      <c r="D476" s="2">
        <v>4093</v>
      </c>
      <c r="E476" t="e">
        <f>VLOOKUP(Budget_Table[[#This Row],[Account]],#REF!,2,FALSE)</f>
        <v>#REF!</v>
      </c>
    </row>
    <row r="477" spans="1:5" x14ac:dyDescent="0.3">
      <c r="A477" s="1">
        <v>45307</v>
      </c>
      <c r="B477" t="s">
        <v>14</v>
      </c>
      <c r="C477" t="s">
        <v>6</v>
      </c>
      <c r="D477" s="2">
        <v>12102</v>
      </c>
      <c r="E477" t="e">
        <f>VLOOKUP(Budget_Table[[#This Row],[Account]],#REF!,2,FALSE)</f>
        <v>#REF!</v>
      </c>
    </row>
    <row r="478" spans="1:5" x14ac:dyDescent="0.3">
      <c r="A478" s="1">
        <v>45307</v>
      </c>
      <c r="B478" t="s">
        <v>14</v>
      </c>
      <c r="C478" t="s">
        <v>7</v>
      </c>
      <c r="D478" s="2">
        <v>26565</v>
      </c>
      <c r="E478" t="e">
        <f>VLOOKUP(Budget_Table[[#This Row],[Account]],#REF!,2,FALSE)</f>
        <v>#REF!</v>
      </c>
    </row>
    <row r="479" spans="1:5" x14ac:dyDescent="0.3">
      <c r="A479" s="1">
        <v>45307</v>
      </c>
      <c r="B479" t="s">
        <v>14</v>
      </c>
      <c r="C479" t="s">
        <v>8</v>
      </c>
      <c r="D479" s="2">
        <v>22632</v>
      </c>
      <c r="E479" t="e">
        <f>VLOOKUP(Budget_Table[[#This Row],[Account]],#REF!,2,FALSE)</f>
        <v>#REF!</v>
      </c>
    </row>
    <row r="480" spans="1:5" x14ac:dyDescent="0.3">
      <c r="A480" s="1">
        <v>45307</v>
      </c>
      <c r="B480" t="s">
        <v>14</v>
      </c>
      <c r="C480" t="s">
        <v>9</v>
      </c>
      <c r="D480" s="2">
        <v>24276</v>
      </c>
      <c r="E480" t="e">
        <f>VLOOKUP(Budget_Table[[#This Row],[Account]],#REF!,2,FALSE)</f>
        <v>#REF!</v>
      </c>
    </row>
    <row r="481" spans="1:5" x14ac:dyDescent="0.3">
      <c r="A481" s="1">
        <v>45307</v>
      </c>
      <c r="B481" t="s">
        <v>14</v>
      </c>
      <c r="C481" t="s">
        <v>10</v>
      </c>
      <c r="D481" s="2">
        <v>3161</v>
      </c>
      <c r="E481" t="e">
        <f>VLOOKUP(Budget_Table[[#This Row],[Account]],#REF!,2,FALSE)</f>
        <v>#REF!</v>
      </c>
    </row>
    <row r="482" spans="1:5" x14ac:dyDescent="0.3">
      <c r="A482" s="1">
        <v>45308</v>
      </c>
      <c r="B482" t="s">
        <v>4</v>
      </c>
      <c r="C482" t="s">
        <v>5</v>
      </c>
      <c r="D482" s="2">
        <v>22181</v>
      </c>
      <c r="E482" t="e">
        <f>VLOOKUP(Budget_Table[[#This Row],[Account]],#REF!,2,FALSE)</f>
        <v>#REF!</v>
      </c>
    </row>
    <row r="483" spans="1:5" x14ac:dyDescent="0.3">
      <c r="A483" s="1">
        <v>45308</v>
      </c>
      <c r="B483" t="s">
        <v>4</v>
      </c>
      <c r="C483" t="s">
        <v>6</v>
      </c>
      <c r="D483" s="2">
        <v>3234</v>
      </c>
      <c r="E483" t="e">
        <f>VLOOKUP(Budget_Table[[#This Row],[Account]],#REF!,2,FALSE)</f>
        <v>#REF!</v>
      </c>
    </row>
    <row r="484" spans="1:5" x14ac:dyDescent="0.3">
      <c r="A484" s="1">
        <v>45308</v>
      </c>
      <c r="B484" t="s">
        <v>4</v>
      </c>
      <c r="C484" t="s">
        <v>7</v>
      </c>
      <c r="D484" s="2">
        <v>10315</v>
      </c>
      <c r="E484" t="e">
        <f>VLOOKUP(Budget_Table[[#This Row],[Account]],#REF!,2,FALSE)</f>
        <v>#REF!</v>
      </c>
    </row>
    <row r="485" spans="1:5" x14ac:dyDescent="0.3">
      <c r="A485" s="1">
        <v>45308</v>
      </c>
      <c r="B485" t="s">
        <v>4</v>
      </c>
      <c r="C485" t="s">
        <v>8</v>
      </c>
      <c r="D485" s="2">
        <v>16580</v>
      </c>
      <c r="E485" t="e">
        <f>VLOOKUP(Budget_Table[[#This Row],[Account]],#REF!,2,FALSE)</f>
        <v>#REF!</v>
      </c>
    </row>
    <row r="486" spans="1:5" x14ac:dyDescent="0.3">
      <c r="A486" s="1">
        <v>45308</v>
      </c>
      <c r="B486" t="s">
        <v>4</v>
      </c>
      <c r="C486" t="s">
        <v>9</v>
      </c>
      <c r="D486" s="2">
        <v>9223</v>
      </c>
      <c r="E486" t="e">
        <f>VLOOKUP(Budget_Table[[#This Row],[Account]],#REF!,2,FALSE)</f>
        <v>#REF!</v>
      </c>
    </row>
    <row r="487" spans="1:5" x14ac:dyDescent="0.3">
      <c r="A487" s="1">
        <v>45308</v>
      </c>
      <c r="B487" t="s">
        <v>4</v>
      </c>
      <c r="C487" t="s">
        <v>10</v>
      </c>
      <c r="D487" s="2">
        <v>13847</v>
      </c>
      <c r="E487" t="e">
        <f>VLOOKUP(Budget_Table[[#This Row],[Account]],#REF!,2,FALSE)</f>
        <v>#REF!</v>
      </c>
    </row>
    <row r="488" spans="1:5" x14ac:dyDescent="0.3">
      <c r="A488" s="1">
        <v>45308</v>
      </c>
      <c r="B488" t="s">
        <v>11</v>
      </c>
      <c r="C488" t="s">
        <v>5</v>
      </c>
      <c r="D488" s="2">
        <v>12763</v>
      </c>
      <c r="E488" t="e">
        <f>VLOOKUP(Budget_Table[[#This Row],[Account]],#REF!,2,FALSE)</f>
        <v>#REF!</v>
      </c>
    </row>
    <row r="489" spans="1:5" x14ac:dyDescent="0.3">
      <c r="A489" s="1">
        <v>45308</v>
      </c>
      <c r="B489" t="s">
        <v>11</v>
      </c>
      <c r="C489" t="s">
        <v>6</v>
      </c>
      <c r="D489" s="2">
        <v>17529</v>
      </c>
      <c r="E489" t="e">
        <f>VLOOKUP(Budget_Table[[#This Row],[Account]],#REF!,2,FALSE)</f>
        <v>#REF!</v>
      </c>
    </row>
    <row r="490" spans="1:5" x14ac:dyDescent="0.3">
      <c r="A490" s="1">
        <v>45308</v>
      </c>
      <c r="B490" t="s">
        <v>11</v>
      </c>
      <c r="C490" t="s">
        <v>7</v>
      </c>
      <c r="D490" s="2">
        <v>20596</v>
      </c>
      <c r="E490" t="e">
        <f>VLOOKUP(Budget_Table[[#This Row],[Account]],#REF!,2,FALSE)</f>
        <v>#REF!</v>
      </c>
    </row>
    <row r="491" spans="1:5" x14ac:dyDescent="0.3">
      <c r="A491" s="1">
        <v>45308</v>
      </c>
      <c r="B491" t="s">
        <v>11</v>
      </c>
      <c r="C491" t="s">
        <v>8</v>
      </c>
      <c r="D491" s="2">
        <v>23446</v>
      </c>
      <c r="E491" t="e">
        <f>VLOOKUP(Budget_Table[[#This Row],[Account]],#REF!,2,FALSE)</f>
        <v>#REF!</v>
      </c>
    </row>
    <row r="492" spans="1:5" x14ac:dyDescent="0.3">
      <c r="A492" s="1">
        <v>45308</v>
      </c>
      <c r="B492" t="s">
        <v>11</v>
      </c>
      <c r="C492" t="s">
        <v>9</v>
      </c>
      <c r="D492" s="2">
        <v>3138</v>
      </c>
      <c r="E492" t="e">
        <f>VLOOKUP(Budget_Table[[#This Row],[Account]],#REF!,2,FALSE)</f>
        <v>#REF!</v>
      </c>
    </row>
    <row r="493" spans="1:5" x14ac:dyDescent="0.3">
      <c r="A493" s="1">
        <v>45308</v>
      </c>
      <c r="B493" t="s">
        <v>11</v>
      </c>
      <c r="C493" t="s">
        <v>10</v>
      </c>
      <c r="D493" s="2">
        <v>21523</v>
      </c>
      <c r="E493" t="e">
        <f>VLOOKUP(Budget_Table[[#This Row],[Account]],#REF!,2,FALSE)</f>
        <v>#REF!</v>
      </c>
    </row>
    <row r="494" spans="1:5" x14ac:dyDescent="0.3">
      <c r="A494" s="1">
        <v>45308</v>
      </c>
      <c r="B494" t="s">
        <v>12</v>
      </c>
      <c r="C494" t="s">
        <v>5</v>
      </c>
      <c r="D494" s="2">
        <v>16261</v>
      </c>
      <c r="E494" t="e">
        <f>VLOOKUP(Budget_Table[[#This Row],[Account]],#REF!,2,FALSE)</f>
        <v>#REF!</v>
      </c>
    </row>
    <row r="495" spans="1:5" x14ac:dyDescent="0.3">
      <c r="A495" s="1">
        <v>45308</v>
      </c>
      <c r="B495" t="s">
        <v>12</v>
      </c>
      <c r="C495" t="s">
        <v>6</v>
      </c>
      <c r="D495" s="2">
        <v>4158</v>
      </c>
      <c r="E495" t="e">
        <f>VLOOKUP(Budget_Table[[#This Row],[Account]],#REF!,2,FALSE)</f>
        <v>#REF!</v>
      </c>
    </row>
    <row r="496" spans="1:5" x14ac:dyDescent="0.3">
      <c r="A496" s="1">
        <v>45308</v>
      </c>
      <c r="B496" t="s">
        <v>12</v>
      </c>
      <c r="C496" t="s">
        <v>7</v>
      </c>
      <c r="D496" s="2">
        <v>6680</v>
      </c>
      <c r="E496" t="e">
        <f>VLOOKUP(Budget_Table[[#This Row],[Account]],#REF!,2,FALSE)</f>
        <v>#REF!</v>
      </c>
    </row>
    <row r="497" spans="1:5" x14ac:dyDescent="0.3">
      <c r="A497" s="1">
        <v>45308</v>
      </c>
      <c r="B497" t="s">
        <v>12</v>
      </c>
      <c r="C497" t="s">
        <v>8</v>
      </c>
      <c r="D497" s="2">
        <v>13544</v>
      </c>
      <c r="E497" t="e">
        <f>VLOOKUP(Budget_Table[[#This Row],[Account]],#REF!,2,FALSE)</f>
        <v>#REF!</v>
      </c>
    </row>
    <row r="498" spans="1:5" x14ac:dyDescent="0.3">
      <c r="A498" s="1">
        <v>45308</v>
      </c>
      <c r="B498" t="s">
        <v>12</v>
      </c>
      <c r="C498" t="s">
        <v>9</v>
      </c>
      <c r="D498" s="2">
        <v>8458</v>
      </c>
      <c r="E498" t="e">
        <f>VLOOKUP(Budget_Table[[#This Row],[Account]],#REF!,2,FALSE)</f>
        <v>#REF!</v>
      </c>
    </row>
    <row r="499" spans="1:5" x14ac:dyDescent="0.3">
      <c r="A499" s="1">
        <v>45308</v>
      </c>
      <c r="B499" t="s">
        <v>12</v>
      </c>
      <c r="C499" t="s">
        <v>10</v>
      </c>
      <c r="D499" s="2">
        <v>9697</v>
      </c>
      <c r="E499" t="e">
        <f>VLOOKUP(Budget_Table[[#This Row],[Account]],#REF!,2,FALSE)</f>
        <v>#REF!</v>
      </c>
    </row>
    <row r="500" spans="1:5" x14ac:dyDescent="0.3">
      <c r="A500" s="1">
        <v>45308</v>
      </c>
      <c r="B500" t="s">
        <v>13</v>
      </c>
      <c r="C500" t="s">
        <v>5</v>
      </c>
      <c r="D500" s="2">
        <v>12009</v>
      </c>
      <c r="E500" t="e">
        <f>VLOOKUP(Budget_Table[[#This Row],[Account]],#REF!,2,FALSE)</f>
        <v>#REF!</v>
      </c>
    </row>
    <row r="501" spans="1:5" x14ac:dyDescent="0.3">
      <c r="A501" s="1">
        <v>45308</v>
      </c>
      <c r="B501" t="s">
        <v>13</v>
      </c>
      <c r="C501" t="s">
        <v>6</v>
      </c>
      <c r="D501" s="2">
        <v>26594</v>
      </c>
      <c r="E501" t="e">
        <f>VLOOKUP(Budget_Table[[#This Row],[Account]],#REF!,2,FALSE)</f>
        <v>#REF!</v>
      </c>
    </row>
    <row r="502" spans="1:5" x14ac:dyDescent="0.3">
      <c r="A502" s="1">
        <v>45308</v>
      </c>
      <c r="B502" t="s">
        <v>13</v>
      </c>
      <c r="C502" t="s">
        <v>7</v>
      </c>
      <c r="D502" s="2">
        <v>18864</v>
      </c>
      <c r="E502" t="e">
        <f>VLOOKUP(Budget_Table[[#This Row],[Account]],#REF!,2,FALSE)</f>
        <v>#REF!</v>
      </c>
    </row>
    <row r="503" spans="1:5" x14ac:dyDescent="0.3">
      <c r="A503" s="1">
        <v>45308</v>
      </c>
      <c r="B503" t="s">
        <v>13</v>
      </c>
      <c r="C503" t="s">
        <v>8</v>
      </c>
      <c r="D503" s="2">
        <v>10903</v>
      </c>
      <c r="E503" t="e">
        <f>VLOOKUP(Budget_Table[[#This Row],[Account]],#REF!,2,FALSE)</f>
        <v>#REF!</v>
      </c>
    </row>
    <row r="504" spans="1:5" x14ac:dyDescent="0.3">
      <c r="A504" s="1">
        <v>45308</v>
      </c>
      <c r="B504" t="s">
        <v>13</v>
      </c>
      <c r="C504" t="s">
        <v>9</v>
      </c>
      <c r="D504" s="2">
        <v>13342</v>
      </c>
      <c r="E504" t="e">
        <f>VLOOKUP(Budget_Table[[#This Row],[Account]],#REF!,2,FALSE)</f>
        <v>#REF!</v>
      </c>
    </row>
    <row r="505" spans="1:5" x14ac:dyDescent="0.3">
      <c r="A505" s="1">
        <v>45308</v>
      </c>
      <c r="B505" t="s">
        <v>13</v>
      </c>
      <c r="C505" t="s">
        <v>10</v>
      </c>
      <c r="D505" s="2">
        <v>5874</v>
      </c>
      <c r="E505" t="e">
        <f>VLOOKUP(Budget_Table[[#This Row],[Account]],#REF!,2,FALSE)</f>
        <v>#REF!</v>
      </c>
    </row>
    <row r="506" spans="1:5" x14ac:dyDescent="0.3">
      <c r="A506" s="1">
        <v>45308</v>
      </c>
      <c r="B506" t="s">
        <v>14</v>
      </c>
      <c r="C506" t="s">
        <v>5</v>
      </c>
      <c r="D506" s="2">
        <v>17629</v>
      </c>
      <c r="E506" t="e">
        <f>VLOOKUP(Budget_Table[[#This Row],[Account]],#REF!,2,FALSE)</f>
        <v>#REF!</v>
      </c>
    </row>
    <row r="507" spans="1:5" x14ac:dyDescent="0.3">
      <c r="A507" s="1">
        <v>45308</v>
      </c>
      <c r="B507" t="s">
        <v>14</v>
      </c>
      <c r="C507" t="s">
        <v>6</v>
      </c>
      <c r="D507" s="2">
        <v>12690</v>
      </c>
      <c r="E507" t="e">
        <f>VLOOKUP(Budget_Table[[#This Row],[Account]],#REF!,2,FALSE)</f>
        <v>#REF!</v>
      </c>
    </row>
    <row r="508" spans="1:5" x14ac:dyDescent="0.3">
      <c r="A508" s="1">
        <v>45308</v>
      </c>
      <c r="B508" t="s">
        <v>14</v>
      </c>
      <c r="C508" t="s">
        <v>7</v>
      </c>
      <c r="D508" s="2">
        <v>628</v>
      </c>
      <c r="E508" t="e">
        <f>VLOOKUP(Budget_Table[[#This Row],[Account]],#REF!,2,FALSE)</f>
        <v>#REF!</v>
      </c>
    </row>
    <row r="509" spans="1:5" x14ac:dyDescent="0.3">
      <c r="A509" s="1">
        <v>45308</v>
      </c>
      <c r="B509" t="s">
        <v>14</v>
      </c>
      <c r="C509" t="s">
        <v>8</v>
      </c>
      <c r="D509" s="2">
        <v>4742</v>
      </c>
      <c r="E509" t="e">
        <f>VLOOKUP(Budget_Table[[#This Row],[Account]],#REF!,2,FALSE)</f>
        <v>#REF!</v>
      </c>
    </row>
    <row r="510" spans="1:5" x14ac:dyDescent="0.3">
      <c r="A510" s="1">
        <v>45308</v>
      </c>
      <c r="B510" t="s">
        <v>14</v>
      </c>
      <c r="C510" t="s">
        <v>9</v>
      </c>
      <c r="D510" s="2">
        <v>18589</v>
      </c>
      <c r="E510" t="e">
        <f>VLOOKUP(Budget_Table[[#This Row],[Account]],#REF!,2,FALSE)</f>
        <v>#REF!</v>
      </c>
    </row>
    <row r="511" spans="1:5" x14ac:dyDescent="0.3">
      <c r="A511" s="1">
        <v>45308</v>
      </c>
      <c r="B511" t="s">
        <v>14</v>
      </c>
      <c r="C511" t="s">
        <v>10</v>
      </c>
      <c r="D511" s="2">
        <v>7361</v>
      </c>
      <c r="E511" t="e">
        <f>VLOOKUP(Budget_Table[[#This Row],[Account]],#REF!,2,FALSE)</f>
        <v>#REF!</v>
      </c>
    </row>
    <row r="512" spans="1:5" x14ac:dyDescent="0.3">
      <c r="A512" s="1">
        <v>45309</v>
      </c>
      <c r="B512" t="s">
        <v>4</v>
      </c>
      <c r="C512" t="s">
        <v>5</v>
      </c>
      <c r="D512" s="2">
        <v>17067</v>
      </c>
      <c r="E512" t="e">
        <f>VLOOKUP(Budget_Table[[#This Row],[Account]],#REF!,2,FALSE)</f>
        <v>#REF!</v>
      </c>
    </row>
    <row r="513" spans="1:5" x14ac:dyDescent="0.3">
      <c r="A513" s="1">
        <v>45309</v>
      </c>
      <c r="B513" t="s">
        <v>4</v>
      </c>
      <c r="C513" t="s">
        <v>6</v>
      </c>
      <c r="D513" s="2">
        <v>6348</v>
      </c>
      <c r="E513" t="e">
        <f>VLOOKUP(Budget_Table[[#This Row],[Account]],#REF!,2,FALSE)</f>
        <v>#REF!</v>
      </c>
    </row>
    <row r="514" spans="1:5" x14ac:dyDescent="0.3">
      <c r="A514" s="1">
        <v>45309</v>
      </c>
      <c r="B514" t="s">
        <v>4</v>
      </c>
      <c r="C514" t="s">
        <v>7</v>
      </c>
      <c r="D514" s="2">
        <v>21638</v>
      </c>
      <c r="E514" t="e">
        <f>VLOOKUP(Budget_Table[[#This Row],[Account]],#REF!,2,FALSE)</f>
        <v>#REF!</v>
      </c>
    </row>
    <row r="515" spans="1:5" x14ac:dyDescent="0.3">
      <c r="A515" s="1">
        <v>45309</v>
      </c>
      <c r="B515" t="s">
        <v>4</v>
      </c>
      <c r="C515" t="s">
        <v>8</v>
      </c>
      <c r="D515" s="2">
        <v>13865</v>
      </c>
      <c r="E515" t="e">
        <f>VLOOKUP(Budget_Table[[#This Row],[Account]],#REF!,2,FALSE)</f>
        <v>#REF!</v>
      </c>
    </row>
    <row r="516" spans="1:5" x14ac:dyDescent="0.3">
      <c r="A516" s="1">
        <v>45309</v>
      </c>
      <c r="B516" t="s">
        <v>4</v>
      </c>
      <c r="C516" t="s">
        <v>9</v>
      </c>
      <c r="D516" s="2">
        <v>22410</v>
      </c>
      <c r="E516" t="e">
        <f>VLOOKUP(Budget_Table[[#This Row],[Account]],#REF!,2,FALSE)</f>
        <v>#REF!</v>
      </c>
    </row>
    <row r="517" spans="1:5" x14ac:dyDescent="0.3">
      <c r="A517" s="1">
        <v>45309</v>
      </c>
      <c r="B517" t="s">
        <v>4</v>
      </c>
      <c r="C517" t="s">
        <v>10</v>
      </c>
      <c r="D517" s="2">
        <v>8820</v>
      </c>
      <c r="E517" t="e">
        <f>VLOOKUP(Budget_Table[[#This Row],[Account]],#REF!,2,FALSE)</f>
        <v>#REF!</v>
      </c>
    </row>
    <row r="518" spans="1:5" x14ac:dyDescent="0.3">
      <c r="A518" s="1">
        <v>45309</v>
      </c>
      <c r="B518" t="s">
        <v>11</v>
      </c>
      <c r="C518" t="s">
        <v>5</v>
      </c>
      <c r="D518" s="2">
        <v>14895</v>
      </c>
      <c r="E518" t="e">
        <f>VLOOKUP(Budget_Table[[#This Row],[Account]],#REF!,2,FALSE)</f>
        <v>#REF!</v>
      </c>
    </row>
    <row r="519" spans="1:5" x14ac:dyDescent="0.3">
      <c r="A519" s="1">
        <v>45309</v>
      </c>
      <c r="B519" t="s">
        <v>11</v>
      </c>
      <c r="C519" t="s">
        <v>6</v>
      </c>
      <c r="D519" s="2">
        <v>7211</v>
      </c>
      <c r="E519" t="e">
        <f>VLOOKUP(Budget_Table[[#This Row],[Account]],#REF!,2,FALSE)</f>
        <v>#REF!</v>
      </c>
    </row>
    <row r="520" spans="1:5" x14ac:dyDescent="0.3">
      <c r="A520" s="1">
        <v>45309</v>
      </c>
      <c r="B520" t="s">
        <v>11</v>
      </c>
      <c r="C520" t="s">
        <v>7</v>
      </c>
      <c r="D520" s="2">
        <v>13752</v>
      </c>
      <c r="E520" t="e">
        <f>VLOOKUP(Budget_Table[[#This Row],[Account]],#REF!,2,FALSE)</f>
        <v>#REF!</v>
      </c>
    </row>
    <row r="521" spans="1:5" x14ac:dyDescent="0.3">
      <c r="A521" s="1">
        <v>45309</v>
      </c>
      <c r="B521" t="s">
        <v>11</v>
      </c>
      <c r="C521" t="s">
        <v>8</v>
      </c>
      <c r="D521" s="2">
        <v>19641</v>
      </c>
      <c r="E521" t="e">
        <f>VLOOKUP(Budget_Table[[#This Row],[Account]],#REF!,2,FALSE)</f>
        <v>#REF!</v>
      </c>
    </row>
    <row r="522" spans="1:5" x14ac:dyDescent="0.3">
      <c r="A522" s="1">
        <v>45309</v>
      </c>
      <c r="B522" t="s">
        <v>11</v>
      </c>
      <c r="C522" t="s">
        <v>9</v>
      </c>
      <c r="D522" s="2">
        <v>24281</v>
      </c>
      <c r="E522" t="e">
        <f>VLOOKUP(Budget_Table[[#This Row],[Account]],#REF!,2,FALSE)</f>
        <v>#REF!</v>
      </c>
    </row>
    <row r="523" spans="1:5" x14ac:dyDescent="0.3">
      <c r="A523" s="1">
        <v>45309</v>
      </c>
      <c r="B523" t="s">
        <v>11</v>
      </c>
      <c r="C523" t="s">
        <v>10</v>
      </c>
      <c r="D523" s="2">
        <v>5035</v>
      </c>
      <c r="E523" t="e">
        <f>VLOOKUP(Budget_Table[[#This Row],[Account]],#REF!,2,FALSE)</f>
        <v>#REF!</v>
      </c>
    </row>
    <row r="524" spans="1:5" x14ac:dyDescent="0.3">
      <c r="A524" s="1">
        <v>45309</v>
      </c>
      <c r="B524" t="s">
        <v>12</v>
      </c>
      <c r="C524" t="s">
        <v>5</v>
      </c>
      <c r="D524" s="2">
        <v>13078</v>
      </c>
      <c r="E524" t="e">
        <f>VLOOKUP(Budget_Table[[#This Row],[Account]],#REF!,2,FALSE)</f>
        <v>#REF!</v>
      </c>
    </row>
    <row r="525" spans="1:5" x14ac:dyDescent="0.3">
      <c r="A525" s="1">
        <v>45309</v>
      </c>
      <c r="B525" t="s">
        <v>12</v>
      </c>
      <c r="C525" t="s">
        <v>6</v>
      </c>
      <c r="D525" s="2">
        <v>14256</v>
      </c>
      <c r="E525" t="e">
        <f>VLOOKUP(Budget_Table[[#This Row],[Account]],#REF!,2,FALSE)</f>
        <v>#REF!</v>
      </c>
    </row>
    <row r="526" spans="1:5" x14ac:dyDescent="0.3">
      <c r="A526" s="1">
        <v>45309</v>
      </c>
      <c r="B526" t="s">
        <v>12</v>
      </c>
      <c r="C526" t="s">
        <v>7</v>
      </c>
      <c r="D526" s="2">
        <v>6468</v>
      </c>
      <c r="E526" t="e">
        <f>VLOOKUP(Budget_Table[[#This Row],[Account]],#REF!,2,FALSE)</f>
        <v>#REF!</v>
      </c>
    </row>
    <row r="527" spans="1:5" x14ac:dyDescent="0.3">
      <c r="A527" s="1">
        <v>45309</v>
      </c>
      <c r="B527" t="s">
        <v>12</v>
      </c>
      <c r="C527" t="s">
        <v>8</v>
      </c>
      <c r="D527" s="2">
        <v>3502</v>
      </c>
      <c r="E527" t="e">
        <f>VLOOKUP(Budget_Table[[#This Row],[Account]],#REF!,2,FALSE)</f>
        <v>#REF!</v>
      </c>
    </row>
    <row r="528" spans="1:5" x14ac:dyDescent="0.3">
      <c r="A528" s="1">
        <v>45309</v>
      </c>
      <c r="B528" t="s">
        <v>12</v>
      </c>
      <c r="C528" t="s">
        <v>9</v>
      </c>
      <c r="D528" s="2">
        <v>7263</v>
      </c>
      <c r="E528" t="e">
        <f>VLOOKUP(Budget_Table[[#This Row],[Account]],#REF!,2,FALSE)</f>
        <v>#REF!</v>
      </c>
    </row>
    <row r="529" spans="1:5" x14ac:dyDescent="0.3">
      <c r="A529" s="1">
        <v>45309</v>
      </c>
      <c r="B529" t="s">
        <v>12</v>
      </c>
      <c r="C529" t="s">
        <v>10</v>
      </c>
      <c r="D529" s="2">
        <v>18679</v>
      </c>
      <c r="E529" t="e">
        <f>VLOOKUP(Budget_Table[[#This Row],[Account]],#REF!,2,FALSE)</f>
        <v>#REF!</v>
      </c>
    </row>
    <row r="530" spans="1:5" x14ac:dyDescent="0.3">
      <c r="A530" s="1">
        <v>45309</v>
      </c>
      <c r="B530" t="s">
        <v>13</v>
      </c>
      <c r="C530" t="s">
        <v>5</v>
      </c>
      <c r="D530" s="2">
        <v>13463</v>
      </c>
      <c r="E530" t="e">
        <f>VLOOKUP(Budget_Table[[#This Row],[Account]],#REF!,2,FALSE)</f>
        <v>#REF!</v>
      </c>
    </row>
    <row r="531" spans="1:5" x14ac:dyDescent="0.3">
      <c r="A531" s="1">
        <v>45309</v>
      </c>
      <c r="B531" t="s">
        <v>13</v>
      </c>
      <c r="C531" t="s">
        <v>6</v>
      </c>
      <c r="D531" s="2">
        <v>16588</v>
      </c>
      <c r="E531" t="e">
        <f>VLOOKUP(Budget_Table[[#This Row],[Account]],#REF!,2,FALSE)</f>
        <v>#REF!</v>
      </c>
    </row>
    <row r="532" spans="1:5" x14ac:dyDescent="0.3">
      <c r="A532" s="1">
        <v>45309</v>
      </c>
      <c r="B532" t="s">
        <v>13</v>
      </c>
      <c r="C532" t="s">
        <v>7</v>
      </c>
      <c r="D532" s="2">
        <v>-1131</v>
      </c>
      <c r="E532" t="e">
        <f>VLOOKUP(Budget_Table[[#This Row],[Account]],#REF!,2,FALSE)</f>
        <v>#REF!</v>
      </c>
    </row>
    <row r="533" spans="1:5" x14ac:dyDescent="0.3">
      <c r="A533" s="1">
        <v>45309</v>
      </c>
      <c r="B533" t="s">
        <v>13</v>
      </c>
      <c r="C533" t="s">
        <v>8</v>
      </c>
      <c r="D533" s="2">
        <v>6258</v>
      </c>
      <c r="E533" t="e">
        <f>VLOOKUP(Budget_Table[[#This Row],[Account]],#REF!,2,FALSE)</f>
        <v>#REF!</v>
      </c>
    </row>
    <row r="534" spans="1:5" x14ac:dyDescent="0.3">
      <c r="A534" s="1">
        <v>45309</v>
      </c>
      <c r="B534" t="s">
        <v>13</v>
      </c>
      <c r="C534" t="s">
        <v>9</v>
      </c>
      <c r="D534" s="2">
        <v>807</v>
      </c>
      <c r="E534" t="e">
        <f>VLOOKUP(Budget_Table[[#This Row],[Account]],#REF!,2,FALSE)</f>
        <v>#REF!</v>
      </c>
    </row>
    <row r="535" spans="1:5" x14ac:dyDescent="0.3">
      <c r="A535" s="1">
        <v>45309</v>
      </c>
      <c r="B535" t="s">
        <v>13</v>
      </c>
      <c r="C535" t="s">
        <v>10</v>
      </c>
      <c r="D535" s="2">
        <v>25403</v>
      </c>
      <c r="E535" t="e">
        <f>VLOOKUP(Budget_Table[[#This Row],[Account]],#REF!,2,FALSE)</f>
        <v>#REF!</v>
      </c>
    </row>
    <row r="536" spans="1:5" x14ac:dyDescent="0.3">
      <c r="A536" s="1">
        <v>45309</v>
      </c>
      <c r="B536" t="s">
        <v>14</v>
      </c>
      <c r="C536" t="s">
        <v>5</v>
      </c>
      <c r="D536" s="2">
        <v>957</v>
      </c>
      <c r="E536" t="e">
        <f>VLOOKUP(Budget_Table[[#This Row],[Account]],#REF!,2,FALSE)</f>
        <v>#REF!</v>
      </c>
    </row>
    <row r="537" spans="1:5" x14ac:dyDescent="0.3">
      <c r="A537" s="1">
        <v>45309</v>
      </c>
      <c r="B537" t="s">
        <v>14</v>
      </c>
      <c r="C537" t="s">
        <v>6</v>
      </c>
      <c r="D537" s="2">
        <v>4136</v>
      </c>
      <c r="E537" t="e">
        <f>VLOOKUP(Budget_Table[[#This Row],[Account]],#REF!,2,FALSE)</f>
        <v>#REF!</v>
      </c>
    </row>
    <row r="538" spans="1:5" x14ac:dyDescent="0.3">
      <c r="A538" s="1">
        <v>45309</v>
      </c>
      <c r="B538" t="s">
        <v>14</v>
      </c>
      <c r="C538" t="s">
        <v>7</v>
      </c>
      <c r="D538" s="2">
        <v>12533</v>
      </c>
      <c r="E538" t="e">
        <f>VLOOKUP(Budget_Table[[#This Row],[Account]],#REF!,2,FALSE)</f>
        <v>#REF!</v>
      </c>
    </row>
    <row r="539" spans="1:5" x14ac:dyDescent="0.3">
      <c r="A539" s="1">
        <v>45309</v>
      </c>
      <c r="B539" t="s">
        <v>14</v>
      </c>
      <c r="C539" t="s">
        <v>8</v>
      </c>
      <c r="D539" s="2">
        <v>24037</v>
      </c>
      <c r="E539" t="e">
        <f>VLOOKUP(Budget_Table[[#This Row],[Account]],#REF!,2,FALSE)</f>
        <v>#REF!</v>
      </c>
    </row>
    <row r="540" spans="1:5" x14ac:dyDescent="0.3">
      <c r="A540" s="1">
        <v>45309</v>
      </c>
      <c r="B540" t="s">
        <v>14</v>
      </c>
      <c r="C540" t="s">
        <v>9</v>
      </c>
      <c r="D540" s="2">
        <v>16864</v>
      </c>
      <c r="E540" t="e">
        <f>VLOOKUP(Budget_Table[[#This Row],[Account]],#REF!,2,FALSE)</f>
        <v>#REF!</v>
      </c>
    </row>
    <row r="541" spans="1:5" x14ac:dyDescent="0.3">
      <c r="A541" s="1">
        <v>45309</v>
      </c>
      <c r="B541" t="s">
        <v>14</v>
      </c>
      <c r="C541" t="s">
        <v>10</v>
      </c>
      <c r="D541" s="2">
        <v>4437</v>
      </c>
      <c r="E541" t="e">
        <f>VLOOKUP(Budget_Table[[#This Row],[Account]],#REF!,2,FALSE)</f>
        <v>#REF!</v>
      </c>
    </row>
    <row r="542" spans="1:5" x14ac:dyDescent="0.3">
      <c r="A542" s="1">
        <v>45310</v>
      </c>
      <c r="B542" t="s">
        <v>4</v>
      </c>
      <c r="C542" t="s">
        <v>5</v>
      </c>
      <c r="D542" s="2">
        <v>21397</v>
      </c>
      <c r="E542" t="e">
        <f>VLOOKUP(Budget_Table[[#This Row],[Account]],#REF!,2,FALSE)</f>
        <v>#REF!</v>
      </c>
    </row>
    <row r="543" spans="1:5" x14ac:dyDescent="0.3">
      <c r="A543" s="1">
        <v>45310</v>
      </c>
      <c r="B543" t="s">
        <v>4</v>
      </c>
      <c r="C543" t="s">
        <v>6</v>
      </c>
      <c r="D543" s="2">
        <v>15171</v>
      </c>
      <c r="E543" t="e">
        <f>VLOOKUP(Budget_Table[[#This Row],[Account]],#REF!,2,FALSE)</f>
        <v>#REF!</v>
      </c>
    </row>
    <row r="544" spans="1:5" x14ac:dyDescent="0.3">
      <c r="A544" s="1">
        <v>45310</v>
      </c>
      <c r="B544" t="s">
        <v>4</v>
      </c>
      <c r="C544" t="s">
        <v>7</v>
      </c>
      <c r="D544" s="2">
        <v>7538</v>
      </c>
      <c r="E544" t="e">
        <f>VLOOKUP(Budget_Table[[#This Row],[Account]],#REF!,2,FALSE)</f>
        <v>#REF!</v>
      </c>
    </row>
    <row r="545" spans="1:5" x14ac:dyDescent="0.3">
      <c r="A545" s="1">
        <v>45310</v>
      </c>
      <c r="B545" t="s">
        <v>4</v>
      </c>
      <c r="C545" t="s">
        <v>8</v>
      </c>
      <c r="D545" s="2">
        <v>8460</v>
      </c>
      <c r="E545" t="e">
        <f>VLOOKUP(Budget_Table[[#This Row],[Account]],#REF!,2,FALSE)</f>
        <v>#REF!</v>
      </c>
    </row>
    <row r="546" spans="1:5" x14ac:dyDescent="0.3">
      <c r="A546" s="1">
        <v>45310</v>
      </c>
      <c r="B546" t="s">
        <v>4</v>
      </c>
      <c r="C546" t="s">
        <v>9</v>
      </c>
      <c r="D546" s="2">
        <v>23099</v>
      </c>
      <c r="E546" t="e">
        <f>VLOOKUP(Budget_Table[[#This Row],[Account]],#REF!,2,FALSE)</f>
        <v>#REF!</v>
      </c>
    </row>
    <row r="547" spans="1:5" x14ac:dyDescent="0.3">
      <c r="A547" s="1">
        <v>45310</v>
      </c>
      <c r="B547" t="s">
        <v>4</v>
      </c>
      <c r="C547" t="s">
        <v>10</v>
      </c>
      <c r="D547" s="2">
        <v>20030</v>
      </c>
      <c r="E547" t="e">
        <f>VLOOKUP(Budget_Table[[#This Row],[Account]],#REF!,2,FALSE)</f>
        <v>#REF!</v>
      </c>
    </row>
    <row r="548" spans="1:5" x14ac:dyDescent="0.3">
      <c r="A548" s="1">
        <v>45310</v>
      </c>
      <c r="B548" t="s">
        <v>11</v>
      </c>
      <c r="C548" t="s">
        <v>5</v>
      </c>
      <c r="D548" s="2">
        <v>11243</v>
      </c>
      <c r="E548" t="e">
        <f>VLOOKUP(Budget_Table[[#This Row],[Account]],#REF!,2,FALSE)</f>
        <v>#REF!</v>
      </c>
    </row>
    <row r="549" spans="1:5" x14ac:dyDescent="0.3">
      <c r="A549" s="1">
        <v>45310</v>
      </c>
      <c r="B549" t="s">
        <v>11</v>
      </c>
      <c r="C549" t="s">
        <v>6</v>
      </c>
      <c r="D549" s="2">
        <v>11672</v>
      </c>
      <c r="E549" t="e">
        <f>VLOOKUP(Budget_Table[[#This Row],[Account]],#REF!,2,FALSE)</f>
        <v>#REF!</v>
      </c>
    </row>
    <row r="550" spans="1:5" x14ac:dyDescent="0.3">
      <c r="A550" s="1">
        <v>45310</v>
      </c>
      <c r="B550" t="s">
        <v>11</v>
      </c>
      <c r="C550" t="s">
        <v>7</v>
      </c>
      <c r="D550" s="2">
        <v>6785</v>
      </c>
      <c r="E550" t="e">
        <f>VLOOKUP(Budget_Table[[#This Row],[Account]],#REF!,2,FALSE)</f>
        <v>#REF!</v>
      </c>
    </row>
    <row r="551" spans="1:5" x14ac:dyDescent="0.3">
      <c r="A551" s="1">
        <v>45310</v>
      </c>
      <c r="B551" t="s">
        <v>11</v>
      </c>
      <c r="C551" t="s">
        <v>8</v>
      </c>
      <c r="D551" s="2">
        <v>20014</v>
      </c>
      <c r="E551" t="e">
        <f>VLOOKUP(Budget_Table[[#This Row],[Account]],#REF!,2,FALSE)</f>
        <v>#REF!</v>
      </c>
    </row>
    <row r="552" spans="1:5" x14ac:dyDescent="0.3">
      <c r="A552" s="1">
        <v>45310</v>
      </c>
      <c r="B552" t="s">
        <v>11</v>
      </c>
      <c r="C552" t="s">
        <v>9</v>
      </c>
      <c r="D552" s="2">
        <v>5109</v>
      </c>
      <c r="E552" t="e">
        <f>VLOOKUP(Budget_Table[[#This Row],[Account]],#REF!,2,FALSE)</f>
        <v>#REF!</v>
      </c>
    </row>
    <row r="553" spans="1:5" x14ac:dyDescent="0.3">
      <c r="A553" s="1">
        <v>45310</v>
      </c>
      <c r="B553" t="s">
        <v>11</v>
      </c>
      <c r="C553" t="s">
        <v>10</v>
      </c>
      <c r="D553" s="2">
        <v>20423</v>
      </c>
      <c r="E553" t="e">
        <f>VLOOKUP(Budget_Table[[#This Row],[Account]],#REF!,2,FALSE)</f>
        <v>#REF!</v>
      </c>
    </row>
    <row r="554" spans="1:5" x14ac:dyDescent="0.3">
      <c r="A554" s="1">
        <v>45310</v>
      </c>
      <c r="B554" t="s">
        <v>12</v>
      </c>
      <c r="C554" t="s">
        <v>5</v>
      </c>
      <c r="D554" s="2">
        <v>22668</v>
      </c>
      <c r="E554" t="e">
        <f>VLOOKUP(Budget_Table[[#This Row],[Account]],#REF!,2,FALSE)</f>
        <v>#REF!</v>
      </c>
    </row>
    <row r="555" spans="1:5" x14ac:dyDescent="0.3">
      <c r="A555" s="1">
        <v>45310</v>
      </c>
      <c r="B555" t="s">
        <v>12</v>
      </c>
      <c r="C555" t="s">
        <v>6</v>
      </c>
      <c r="D555" s="2">
        <v>13698</v>
      </c>
      <c r="E555" t="e">
        <f>VLOOKUP(Budget_Table[[#This Row],[Account]],#REF!,2,FALSE)</f>
        <v>#REF!</v>
      </c>
    </row>
    <row r="556" spans="1:5" x14ac:dyDescent="0.3">
      <c r="A556" s="1">
        <v>45310</v>
      </c>
      <c r="B556" t="s">
        <v>12</v>
      </c>
      <c r="C556" t="s">
        <v>7</v>
      </c>
      <c r="D556" s="2">
        <v>21228</v>
      </c>
      <c r="E556" t="e">
        <f>VLOOKUP(Budget_Table[[#This Row],[Account]],#REF!,2,FALSE)</f>
        <v>#REF!</v>
      </c>
    </row>
    <row r="557" spans="1:5" x14ac:dyDescent="0.3">
      <c r="A557" s="1">
        <v>45310</v>
      </c>
      <c r="B557" t="s">
        <v>12</v>
      </c>
      <c r="C557" t="s">
        <v>8</v>
      </c>
      <c r="D557" s="2">
        <v>11984</v>
      </c>
      <c r="E557" t="e">
        <f>VLOOKUP(Budget_Table[[#This Row],[Account]],#REF!,2,FALSE)</f>
        <v>#REF!</v>
      </c>
    </row>
    <row r="558" spans="1:5" x14ac:dyDescent="0.3">
      <c r="A558" s="1">
        <v>45310</v>
      </c>
      <c r="B558" t="s">
        <v>12</v>
      </c>
      <c r="C558" t="s">
        <v>9</v>
      </c>
      <c r="D558" s="2">
        <v>23975</v>
      </c>
      <c r="E558" t="e">
        <f>VLOOKUP(Budget_Table[[#This Row],[Account]],#REF!,2,FALSE)</f>
        <v>#REF!</v>
      </c>
    </row>
    <row r="559" spans="1:5" x14ac:dyDescent="0.3">
      <c r="A559" s="1">
        <v>45310</v>
      </c>
      <c r="B559" t="s">
        <v>12</v>
      </c>
      <c r="C559" t="s">
        <v>10</v>
      </c>
      <c r="D559" s="2">
        <v>7678</v>
      </c>
      <c r="E559" t="e">
        <f>VLOOKUP(Budget_Table[[#This Row],[Account]],#REF!,2,FALSE)</f>
        <v>#REF!</v>
      </c>
    </row>
    <row r="560" spans="1:5" x14ac:dyDescent="0.3">
      <c r="A560" s="1">
        <v>45310</v>
      </c>
      <c r="B560" t="s">
        <v>13</v>
      </c>
      <c r="C560" t="s">
        <v>5</v>
      </c>
      <c r="D560" s="2">
        <v>910</v>
      </c>
      <c r="E560" t="e">
        <f>VLOOKUP(Budget_Table[[#This Row],[Account]],#REF!,2,FALSE)</f>
        <v>#REF!</v>
      </c>
    </row>
    <row r="561" spans="1:5" x14ac:dyDescent="0.3">
      <c r="A561" s="1">
        <v>45310</v>
      </c>
      <c r="B561" t="s">
        <v>13</v>
      </c>
      <c r="C561" t="s">
        <v>6</v>
      </c>
      <c r="D561" s="2">
        <v>3620</v>
      </c>
      <c r="E561" t="e">
        <f>VLOOKUP(Budget_Table[[#This Row],[Account]],#REF!,2,FALSE)</f>
        <v>#REF!</v>
      </c>
    </row>
    <row r="562" spans="1:5" x14ac:dyDescent="0.3">
      <c r="A562" s="1">
        <v>45310</v>
      </c>
      <c r="B562" t="s">
        <v>13</v>
      </c>
      <c r="C562" t="s">
        <v>7</v>
      </c>
      <c r="D562" s="2">
        <v>4224</v>
      </c>
      <c r="E562" t="e">
        <f>VLOOKUP(Budget_Table[[#This Row],[Account]],#REF!,2,FALSE)</f>
        <v>#REF!</v>
      </c>
    </row>
    <row r="563" spans="1:5" x14ac:dyDescent="0.3">
      <c r="A563" s="1">
        <v>45310</v>
      </c>
      <c r="B563" t="s">
        <v>13</v>
      </c>
      <c r="C563" t="s">
        <v>8</v>
      </c>
      <c r="D563" s="2">
        <v>4075</v>
      </c>
      <c r="E563" t="e">
        <f>VLOOKUP(Budget_Table[[#This Row],[Account]],#REF!,2,FALSE)</f>
        <v>#REF!</v>
      </c>
    </row>
    <row r="564" spans="1:5" x14ac:dyDescent="0.3">
      <c r="A564" s="1">
        <v>45310</v>
      </c>
      <c r="B564" t="s">
        <v>13</v>
      </c>
      <c r="C564" t="s">
        <v>9</v>
      </c>
      <c r="D564" s="2">
        <v>6292</v>
      </c>
      <c r="E564" t="e">
        <f>VLOOKUP(Budget_Table[[#This Row],[Account]],#REF!,2,FALSE)</f>
        <v>#REF!</v>
      </c>
    </row>
    <row r="565" spans="1:5" x14ac:dyDescent="0.3">
      <c r="A565" s="1">
        <v>45310</v>
      </c>
      <c r="B565" t="s">
        <v>13</v>
      </c>
      <c r="C565" t="s">
        <v>10</v>
      </c>
      <c r="D565" s="2">
        <v>20185</v>
      </c>
      <c r="E565" t="e">
        <f>VLOOKUP(Budget_Table[[#This Row],[Account]],#REF!,2,FALSE)</f>
        <v>#REF!</v>
      </c>
    </row>
    <row r="566" spans="1:5" x14ac:dyDescent="0.3">
      <c r="A566" s="1">
        <v>45310</v>
      </c>
      <c r="B566" t="s">
        <v>14</v>
      </c>
      <c r="C566" t="s">
        <v>5</v>
      </c>
      <c r="D566" s="2">
        <v>17984</v>
      </c>
      <c r="E566" t="e">
        <f>VLOOKUP(Budget_Table[[#This Row],[Account]],#REF!,2,FALSE)</f>
        <v>#REF!</v>
      </c>
    </row>
    <row r="567" spans="1:5" x14ac:dyDescent="0.3">
      <c r="A567" s="1">
        <v>45310</v>
      </c>
      <c r="B567" t="s">
        <v>14</v>
      </c>
      <c r="C567" t="s">
        <v>6</v>
      </c>
      <c r="D567" s="2">
        <v>23120</v>
      </c>
      <c r="E567" t="e">
        <f>VLOOKUP(Budget_Table[[#This Row],[Account]],#REF!,2,FALSE)</f>
        <v>#REF!</v>
      </c>
    </row>
    <row r="568" spans="1:5" x14ac:dyDescent="0.3">
      <c r="A568" s="1">
        <v>45310</v>
      </c>
      <c r="B568" t="s">
        <v>14</v>
      </c>
      <c r="C568" t="s">
        <v>7</v>
      </c>
      <c r="D568" s="2">
        <v>12929</v>
      </c>
      <c r="E568" t="e">
        <f>VLOOKUP(Budget_Table[[#This Row],[Account]],#REF!,2,FALSE)</f>
        <v>#REF!</v>
      </c>
    </row>
    <row r="569" spans="1:5" x14ac:dyDescent="0.3">
      <c r="A569" s="1">
        <v>45310</v>
      </c>
      <c r="B569" t="s">
        <v>14</v>
      </c>
      <c r="C569" t="s">
        <v>8</v>
      </c>
      <c r="D569" s="2">
        <v>-814</v>
      </c>
      <c r="E569" t="e">
        <f>VLOOKUP(Budget_Table[[#This Row],[Account]],#REF!,2,FALSE)</f>
        <v>#REF!</v>
      </c>
    </row>
    <row r="570" spans="1:5" x14ac:dyDescent="0.3">
      <c r="A570" s="1">
        <v>45310</v>
      </c>
      <c r="B570" t="s">
        <v>14</v>
      </c>
      <c r="C570" t="s">
        <v>9</v>
      </c>
      <c r="D570" s="2">
        <v>8118</v>
      </c>
      <c r="E570" t="e">
        <f>VLOOKUP(Budget_Table[[#This Row],[Account]],#REF!,2,FALSE)</f>
        <v>#REF!</v>
      </c>
    </row>
    <row r="571" spans="1:5" x14ac:dyDescent="0.3">
      <c r="A571" s="1">
        <v>45310</v>
      </c>
      <c r="B571" t="s">
        <v>14</v>
      </c>
      <c r="C571" t="s">
        <v>10</v>
      </c>
      <c r="D571" s="2">
        <v>19356</v>
      </c>
      <c r="E571" t="e">
        <f>VLOOKUP(Budget_Table[[#This Row],[Account]],#REF!,2,FALSE)</f>
        <v>#REF!</v>
      </c>
    </row>
    <row r="572" spans="1:5" x14ac:dyDescent="0.3">
      <c r="A572" s="1">
        <v>45311</v>
      </c>
      <c r="B572" t="s">
        <v>4</v>
      </c>
      <c r="C572" t="s">
        <v>5</v>
      </c>
      <c r="D572" s="2">
        <v>13631</v>
      </c>
      <c r="E572" t="e">
        <f>VLOOKUP(Budget_Table[[#This Row],[Account]],#REF!,2,FALSE)</f>
        <v>#REF!</v>
      </c>
    </row>
    <row r="573" spans="1:5" x14ac:dyDescent="0.3">
      <c r="A573" s="1">
        <v>45311</v>
      </c>
      <c r="B573" t="s">
        <v>4</v>
      </c>
      <c r="C573" t="s">
        <v>6</v>
      </c>
      <c r="D573" s="2">
        <v>3381</v>
      </c>
      <c r="E573" t="e">
        <f>VLOOKUP(Budget_Table[[#This Row],[Account]],#REF!,2,FALSE)</f>
        <v>#REF!</v>
      </c>
    </row>
    <row r="574" spans="1:5" x14ac:dyDescent="0.3">
      <c r="A574" s="1">
        <v>45311</v>
      </c>
      <c r="B574" t="s">
        <v>4</v>
      </c>
      <c r="C574" t="s">
        <v>7</v>
      </c>
      <c r="D574" s="2">
        <v>8093</v>
      </c>
      <c r="E574" t="e">
        <f>VLOOKUP(Budget_Table[[#This Row],[Account]],#REF!,2,FALSE)</f>
        <v>#REF!</v>
      </c>
    </row>
    <row r="575" spans="1:5" x14ac:dyDescent="0.3">
      <c r="A575" s="1">
        <v>45311</v>
      </c>
      <c r="B575" t="s">
        <v>4</v>
      </c>
      <c r="C575" t="s">
        <v>8</v>
      </c>
      <c r="D575" s="2">
        <v>20123</v>
      </c>
      <c r="E575" t="e">
        <f>VLOOKUP(Budget_Table[[#This Row],[Account]],#REF!,2,FALSE)</f>
        <v>#REF!</v>
      </c>
    </row>
    <row r="576" spans="1:5" x14ac:dyDescent="0.3">
      <c r="A576" s="1">
        <v>45311</v>
      </c>
      <c r="B576" t="s">
        <v>4</v>
      </c>
      <c r="C576" t="s">
        <v>9</v>
      </c>
      <c r="D576" s="2">
        <v>10414</v>
      </c>
      <c r="E576" t="e">
        <f>VLOOKUP(Budget_Table[[#This Row],[Account]],#REF!,2,FALSE)</f>
        <v>#REF!</v>
      </c>
    </row>
    <row r="577" spans="1:5" x14ac:dyDescent="0.3">
      <c r="A577" s="1">
        <v>45311</v>
      </c>
      <c r="B577" t="s">
        <v>4</v>
      </c>
      <c r="C577" t="s">
        <v>10</v>
      </c>
      <c r="D577" s="2">
        <v>16691</v>
      </c>
      <c r="E577" t="e">
        <f>VLOOKUP(Budget_Table[[#This Row],[Account]],#REF!,2,FALSE)</f>
        <v>#REF!</v>
      </c>
    </row>
    <row r="578" spans="1:5" x14ac:dyDescent="0.3">
      <c r="A578" s="1">
        <v>45311</v>
      </c>
      <c r="B578" t="s">
        <v>11</v>
      </c>
      <c r="C578" t="s">
        <v>5</v>
      </c>
      <c r="D578" s="2">
        <v>14693</v>
      </c>
      <c r="E578" t="e">
        <f>VLOOKUP(Budget_Table[[#This Row],[Account]],#REF!,2,FALSE)</f>
        <v>#REF!</v>
      </c>
    </row>
    <row r="579" spans="1:5" x14ac:dyDescent="0.3">
      <c r="A579" s="1">
        <v>45311</v>
      </c>
      <c r="B579" t="s">
        <v>11</v>
      </c>
      <c r="C579" t="s">
        <v>6</v>
      </c>
      <c r="D579" s="2">
        <v>18267</v>
      </c>
      <c r="E579" t="e">
        <f>VLOOKUP(Budget_Table[[#This Row],[Account]],#REF!,2,FALSE)</f>
        <v>#REF!</v>
      </c>
    </row>
    <row r="580" spans="1:5" x14ac:dyDescent="0.3">
      <c r="A580" s="1">
        <v>45311</v>
      </c>
      <c r="B580" t="s">
        <v>11</v>
      </c>
      <c r="C580" t="s">
        <v>7</v>
      </c>
      <c r="D580" s="2">
        <v>5705</v>
      </c>
      <c r="E580" t="e">
        <f>VLOOKUP(Budget_Table[[#This Row],[Account]],#REF!,2,FALSE)</f>
        <v>#REF!</v>
      </c>
    </row>
    <row r="581" spans="1:5" x14ac:dyDescent="0.3">
      <c r="A581" s="1">
        <v>45311</v>
      </c>
      <c r="B581" t="s">
        <v>11</v>
      </c>
      <c r="C581" t="s">
        <v>8</v>
      </c>
      <c r="D581" s="2">
        <v>9379</v>
      </c>
      <c r="E581" t="e">
        <f>VLOOKUP(Budget_Table[[#This Row],[Account]],#REF!,2,FALSE)</f>
        <v>#REF!</v>
      </c>
    </row>
    <row r="582" spans="1:5" x14ac:dyDescent="0.3">
      <c r="A582" s="1">
        <v>45311</v>
      </c>
      <c r="B582" t="s">
        <v>11</v>
      </c>
      <c r="C582" t="s">
        <v>9</v>
      </c>
      <c r="D582" s="2">
        <v>12186</v>
      </c>
      <c r="E582" t="e">
        <f>VLOOKUP(Budget_Table[[#This Row],[Account]],#REF!,2,FALSE)</f>
        <v>#REF!</v>
      </c>
    </row>
    <row r="583" spans="1:5" x14ac:dyDescent="0.3">
      <c r="A583" s="1">
        <v>45311</v>
      </c>
      <c r="B583" t="s">
        <v>11</v>
      </c>
      <c r="C583" t="s">
        <v>10</v>
      </c>
      <c r="D583" s="2">
        <v>13178</v>
      </c>
      <c r="E583" t="e">
        <f>VLOOKUP(Budget_Table[[#This Row],[Account]],#REF!,2,FALSE)</f>
        <v>#REF!</v>
      </c>
    </row>
    <row r="584" spans="1:5" x14ac:dyDescent="0.3">
      <c r="A584" s="1">
        <v>45311</v>
      </c>
      <c r="B584" t="s">
        <v>12</v>
      </c>
      <c r="C584" t="s">
        <v>5</v>
      </c>
      <c r="D584" s="2">
        <v>9166</v>
      </c>
      <c r="E584" t="e">
        <f>VLOOKUP(Budget_Table[[#This Row],[Account]],#REF!,2,FALSE)</f>
        <v>#REF!</v>
      </c>
    </row>
    <row r="585" spans="1:5" x14ac:dyDescent="0.3">
      <c r="A585" s="1">
        <v>45311</v>
      </c>
      <c r="B585" t="s">
        <v>12</v>
      </c>
      <c r="C585" t="s">
        <v>6</v>
      </c>
      <c r="D585" s="2">
        <v>25349</v>
      </c>
      <c r="E585" t="e">
        <f>VLOOKUP(Budget_Table[[#This Row],[Account]],#REF!,2,FALSE)</f>
        <v>#REF!</v>
      </c>
    </row>
    <row r="586" spans="1:5" x14ac:dyDescent="0.3">
      <c r="A586" s="1">
        <v>45311</v>
      </c>
      <c r="B586" t="s">
        <v>12</v>
      </c>
      <c r="C586" t="s">
        <v>7</v>
      </c>
      <c r="D586" s="2">
        <v>1873</v>
      </c>
      <c r="E586" t="e">
        <f>VLOOKUP(Budget_Table[[#This Row],[Account]],#REF!,2,FALSE)</f>
        <v>#REF!</v>
      </c>
    </row>
    <row r="587" spans="1:5" x14ac:dyDescent="0.3">
      <c r="A587" s="1">
        <v>45311</v>
      </c>
      <c r="B587" t="s">
        <v>12</v>
      </c>
      <c r="C587" t="s">
        <v>8</v>
      </c>
      <c r="D587" s="2">
        <v>14646</v>
      </c>
      <c r="E587" t="e">
        <f>VLOOKUP(Budget_Table[[#This Row],[Account]],#REF!,2,FALSE)</f>
        <v>#REF!</v>
      </c>
    </row>
    <row r="588" spans="1:5" x14ac:dyDescent="0.3">
      <c r="A588" s="1">
        <v>45311</v>
      </c>
      <c r="B588" t="s">
        <v>12</v>
      </c>
      <c r="C588" t="s">
        <v>9</v>
      </c>
      <c r="D588" s="2">
        <v>5708</v>
      </c>
      <c r="E588" t="e">
        <f>VLOOKUP(Budget_Table[[#This Row],[Account]],#REF!,2,FALSE)</f>
        <v>#REF!</v>
      </c>
    </row>
    <row r="589" spans="1:5" x14ac:dyDescent="0.3">
      <c r="A589" s="1">
        <v>45311</v>
      </c>
      <c r="B589" t="s">
        <v>12</v>
      </c>
      <c r="C589" t="s">
        <v>10</v>
      </c>
      <c r="D589" s="2">
        <v>5502</v>
      </c>
      <c r="E589" t="e">
        <f>VLOOKUP(Budget_Table[[#This Row],[Account]],#REF!,2,FALSE)</f>
        <v>#REF!</v>
      </c>
    </row>
    <row r="590" spans="1:5" x14ac:dyDescent="0.3">
      <c r="A590" s="1">
        <v>45311</v>
      </c>
      <c r="B590" t="s">
        <v>13</v>
      </c>
      <c r="C590" t="s">
        <v>5</v>
      </c>
      <c r="D590" s="2">
        <v>17689</v>
      </c>
      <c r="E590" t="e">
        <f>VLOOKUP(Budget_Table[[#This Row],[Account]],#REF!,2,FALSE)</f>
        <v>#REF!</v>
      </c>
    </row>
    <row r="591" spans="1:5" x14ac:dyDescent="0.3">
      <c r="A591" s="1">
        <v>45311</v>
      </c>
      <c r="B591" t="s">
        <v>13</v>
      </c>
      <c r="C591" t="s">
        <v>6</v>
      </c>
      <c r="D591" s="2">
        <v>2280</v>
      </c>
      <c r="E591" t="e">
        <f>VLOOKUP(Budget_Table[[#This Row],[Account]],#REF!,2,FALSE)</f>
        <v>#REF!</v>
      </c>
    </row>
    <row r="592" spans="1:5" x14ac:dyDescent="0.3">
      <c r="A592" s="1">
        <v>45311</v>
      </c>
      <c r="B592" t="s">
        <v>13</v>
      </c>
      <c r="C592" t="s">
        <v>7</v>
      </c>
      <c r="D592" s="2">
        <v>11900</v>
      </c>
      <c r="E592" t="e">
        <f>VLOOKUP(Budget_Table[[#This Row],[Account]],#REF!,2,FALSE)</f>
        <v>#REF!</v>
      </c>
    </row>
    <row r="593" spans="1:5" x14ac:dyDescent="0.3">
      <c r="A593" s="1">
        <v>45311</v>
      </c>
      <c r="B593" t="s">
        <v>13</v>
      </c>
      <c r="C593" t="s">
        <v>8</v>
      </c>
      <c r="D593" s="2">
        <v>12827</v>
      </c>
      <c r="E593" t="e">
        <f>VLOOKUP(Budget_Table[[#This Row],[Account]],#REF!,2,FALSE)</f>
        <v>#REF!</v>
      </c>
    </row>
    <row r="594" spans="1:5" x14ac:dyDescent="0.3">
      <c r="A594" s="1">
        <v>45311</v>
      </c>
      <c r="B594" t="s">
        <v>13</v>
      </c>
      <c r="C594" t="s">
        <v>9</v>
      </c>
      <c r="D594" s="2">
        <v>16897</v>
      </c>
      <c r="E594" t="e">
        <f>VLOOKUP(Budget_Table[[#This Row],[Account]],#REF!,2,FALSE)</f>
        <v>#REF!</v>
      </c>
    </row>
    <row r="595" spans="1:5" x14ac:dyDescent="0.3">
      <c r="A595" s="1">
        <v>45311</v>
      </c>
      <c r="B595" t="s">
        <v>13</v>
      </c>
      <c r="C595" t="s">
        <v>10</v>
      </c>
      <c r="D595" s="2">
        <v>8780</v>
      </c>
      <c r="E595" t="e">
        <f>VLOOKUP(Budget_Table[[#This Row],[Account]],#REF!,2,FALSE)</f>
        <v>#REF!</v>
      </c>
    </row>
    <row r="596" spans="1:5" x14ac:dyDescent="0.3">
      <c r="A596" s="1">
        <v>45311</v>
      </c>
      <c r="B596" t="s">
        <v>14</v>
      </c>
      <c r="C596" t="s">
        <v>5</v>
      </c>
      <c r="D596" s="2">
        <v>2716</v>
      </c>
      <c r="E596" t="e">
        <f>VLOOKUP(Budget_Table[[#This Row],[Account]],#REF!,2,FALSE)</f>
        <v>#REF!</v>
      </c>
    </row>
    <row r="597" spans="1:5" x14ac:dyDescent="0.3">
      <c r="A597" s="1">
        <v>45311</v>
      </c>
      <c r="B597" t="s">
        <v>14</v>
      </c>
      <c r="C597" t="s">
        <v>6</v>
      </c>
      <c r="D597" s="2">
        <v>14542</v>
      </c>
      <c r="E597" t="e">
        <f>VLOOKUP(Budget_Table[[#This Row],[Account]],#REF!,2,FALSE)</f>
        <v>#REF!</v>
      </c>
    </row>
    <row r="598" spans="1:5" x14ac:dyDescent="0.3">
      <c r="A598" s="1">
        <v>45311</v>
      </c>
      <c r="B598" t="s">
        <v>14</v>
      </c>
      <c r="C598" t="s">
        <v>7</v>
      </c>
      <c r="D598" s="2">
        <v>9458</v>
      </c>
      <c r="E598" t="e">
        <f>VLOOKUP(Budget_Table[[#This Row],[Account]],#REF!,2,FALSE)</f>
        <v>#REF!</v>
      </c>
    </row>
    <row r="599" spans="1:5" x14ac:dyDescent="0.3">
      <c r="A599" s="1">
        <v>45311</v>
      </c>
      <c r="B599" t="s">
        <v>14</v>
      </c>
      <c r="C599" t="s">
        <v>8</v>
      </c>
      <c r="D599" s="2">
        <v>4770</v>
      </c>
      <c r="E599" t="e">
        <f>VLOOKUP(Budget_Table[[#This Row],[Account]],#REF!,2,FALSE)</f>
        <v>#REF!</v>
      </c>
    </row>
    <row r="600" spans="1:5" x14ac:dyDescent="0.3">
      <c r="A600" s="1">
        <v>45311</v>
      </c>
      <c r="B600" t="s">
        <v>14</v>
      </c>
      <c r="C600" t="s">
        <v>9</v>
      </c>
      <c r="D600" s="2">
        <v>20349</v>
      </c>
      <c r="E600" t="e">
        <f>VLOOKUP(Budget_Table[[#This Row],[Account]],#REF!,2,FALSE)</f>
        <v>#REF!</v>
      </c>
    </row>
    <row r="601" spans="1:5" x14ac:dyDescent="0.3">
      <c r="A601" s="1">
        <v>45311</v>
      </c>
      <c r="B601" t="s">
        <v>14</v>
      </c>
      <c r="C601" t="s">
        <v>10</v>
      </c>
      <c r="D601" s="2">
        <v>3430</v>
      </c>
      <c r="E601" t="e">
        <f>VLOOKUP(Budget_Table[[#This Row],[Account]],#REF!,2,FALSE)</f>
        <v>#REF!</v>
      </c>
    </row>
    <row r="602" spans="1:5" x14ac:dyDescent="0.3">
      <c r="A602" s="1">
        <v>45312</v>
      </c>
      <c r="B602" t="s">
        <v>4</v>
      </c>
      <c r="C602" t="s">
        <v>5</v>
      </c>
      <c r="D602" s="2">
        <v>5825</v>
      </c>
      <c r="E602" t="e">
        <f>VLOOKUP(Budget_Table[[#This Row],[Account]],#REF!,2,FALSE)</f>
        <v>#REF!</v>
      </c>
    </row>
    <row r="603" spans="1:5" x14ac:dyDescent="0.3">
      <c r="A603" s="1">
        <v>45312</v>
      </c>
      <c r="B603" t="s">
        <v>4</v>
      </c>
      <c r="C603" t="s">
        <v>6</v>
      </c>
      <c r="D603" s="2">
        <v>2687</v>
      </c>
      <c r="E603" t="e">
        <f>VLOOKUP(Budget_Table[[#This Row],[Account]],#REF!,2,FALSE)</f>
        <v>#REF!</v>
      </c>
    </row>
    <row r="604" spans="1:5" x14ac:dyDescent="0.3">
      <c r="A604" s="1">
        <v>45312</v>
      </c>
      <c r="B604" t="s">
        <v>4</v>
      </c>
      <c r="C604" t="s">
        <v>7</v>
      </c>
      <c r="D604" s="2">
        <v>17527</v>
      </c>
      <c r="E604" t="e">
        <f>VLOOKUP(Budget_Table[[#This Row],[Account]],#REF!,2,FALSE)</f>
        <v>#REF!</v>
      </c>
    </row>
    <row r="605" spans="1:5" x14ac:dyDescent="0.3">
      <c r="A605" s="1">
        <v>45312</v>
      </c>
      <c r="B605" t="s">
        <v>4</v>
      </c>
      <c r="C605" t="s">
        <v>8</v>
      </c>
      <c r="D605" s="2">
        <v>6054</v>
      </c>
      <c r="E605" t="e">
        <f>VLOOKUP(Budget_Table[[#This Row],[Account]],#REF!,2,FALSE)</f>
        <v>#REF!</v>
      </c>
    </row>
    <row r="606" spans="1:5" x14ac:dyDescent="0.3">
      <c r="A606" s="1">
        <v>45312</v>
      </c>
      <c r="B606" t="s">
        <v>4</v>
      </c>
      <c r="C606" t="s">
        <v>9</v>
      </c>
      <c r="D606" s="2">
        <v>716</v>
      </c>
      <c r="E606" t="e">
        <f>VLOOKUP(Budget_Table[[#This Row],[Account]],#REF!,2,FALSE)</f>
        <v>#REF!</v>
      </c>
    </row>
    <row r="607" spans="1:5" x14ac:dyDescent="0.3">
      <c r="A607" s="1">
        <v>45312</v>
      </c>
      <c r="B607" t="s">
        <v>4</v>
      </c>
      <c r="C607" t="s">
        <v>10</v>
      </c>
      <c r="D607" s="2">
        <v>12092</v>
      </c>
      <c r="E607" t="e">
        <f>VLOOKUP(Budget_Table[[#This Row],[Account]],#REF!,2,FALSE)</f>
        <v>#REF!</v>
      </c>
    </row>
    <row r="608" spans="1:5" x14ac:dyDescent="0.3">
      <c r="A608" s="1">
        <v>45312</v>
      </c>
      <c r="B608" t="s">
        <v>11</v>
      </c>
      <c r="C608" t="s">
        <v>5</v>
      </c>
      <c r="D608" s="2">
        <v>8946</v>
      </c>
      <c r="E608" t="e">
        <f>VLOOKUP(Budget_Table[[#This Row],[Account]],#REF!,2,FALSE)</f>
        <v>#REF!</v>
      </c>
    </row>
    <row r="609" spans="1:5" x14ac:dyDescent="0.3">
      <c r="A609" s="1">
        <v>45312</v>
      </c>
      <c r="B609" t="s">
        <v>11</v>
      </c>
      <c r="C609" t="s">
        <v>6</v>
      </c>
      <c r="D609" s="2">
        <v>-713</v>
      </c>
      <c r="E609" t="e">
        <f>VLOOKUP(Budget_Table[[#This Row],[Account]],#REF!,2,FALSE)</f>
        <v>#REF!</v>
      </c>
    </row>
    <row r="610" spans="1:5" x14ac:dyDescent="0.3">
      <c r="A610" s="1">
        <v>45312</v>
      </c>
      <c r="B610" t="s">
        <v>11</v>
      </c>
      <c r="C610" t="s">
        <v>7</v>
      </c>
      <c r="D610" s="2">
        <v>995</v>
      </c>
      <c r="E610" t="e">
        <f>VLOOKUP(Budget_Table[[#This Row],[Account]],#REF!,2,FALSE)</f>
        <v>#REF!</v>
      </c>
    </row>
    <row r="611" spans="1:5" x14ac:dyDescent="0.3">
      <c r="A611" s="1">
        <v>45312</v>
      </c>
      <c r="B611" t="s">
        <v>11</v>
      </c>
      <c r="C611" t="s">
        <v>8</v>
      </c>
      <c r="D611" s="2">
        <v>9917</v>
      </c>
      <c r="E611" t="e">
        <f>VLOOKUP(Budget_Table[[#This Row],[Account]],#REF!,2,FALSE)</f>
        <v>#REF!</v>
      </c>
    </row>
    <row r="612" spans="1:5" x14ac:dyDescent="0.3">
      <c r="A612" s="1">
        <v>45312</v>
      </c>
      <c r="B612" t="s">
        <v>11</v>
      </c>
      <c r="C612" t="s">
        <v>9</v>
      </c>
      <c r="D612" s="2">
        <v>13507</v>
      </c>
      <c r="E612" t="e">
        <f>VLOOKUP(Budget_Table[[#This Row],[Account]],#REF!,2,FALSE)</f>
        <v>#REF!</v>
      </c>
    </row>
    <row r="613" spans="1:5" x14ac:dyDescent="0.3">
      <c r="A613" s="1">
        <v>45312</v>
      </c>
      <c r="B613" t="s">
        <v>11</v>
      </c>
      <c r="C613" t="s">
        <v>10</v>
      </c>
      <c r="D613" s="2">
        <v>17314</v>
      </c>
      <c r="E613" t="e">
        <f>VLOOKUP(Budget_Table[[#This Row],[Account]],#REF!,2,FALSE)</f>
        <v>#REF!</v>
      </c>
    </row>
    <row r="614" spans="1:5" x14ac:dyDescent="0.3">
      <c r="A614" s="1">
        <v>45312</v>
      </c>
      <c r="B614" t="s">
        <v>12</v>
      </c>
      <c r="C614" t="s">
        <v>5</v>
      </c>
      <c r="D614" s="2">
        <v>14754</v>
      </c>
      <c r="E614" t="e">
        <f>VLOOKUP(Budget_Table[[#This Row],[Account]],#REF!,2,FALSE)</f>
        <v>#REF!</v>
      </c>
    </row>
    <row r="615" spans="1:5" x14ac:dyDescent="0.3">
      <c r="A615" s="1">
        <v>45312</v>
      </c>
      <c r="B615" t="s">
        <v>12</v>
      </c>
      <c r="C615" t="s">
        <v>6</v>
      </c>
      <c r="D615" s="2">
        <v>21164</v>
      </c>
      <c r="E615" t="e">
        <f>VLOOKUP(Budget_Table[[#This Row],[Account]],#REF!,2,FALSE)</f>
        <v>#REF!</v>
      </c>
    </row>
    <row r="616" spans="1:5" x14ac:dyDescent="0.3">
      <c r="A616" s="1">
        <v>45312</v>
      </c>
      <c r="B616" t="s">
        <v>12</v>
      </c>
      <c r="C616" t="s">
        <v>7</v>
      </c>
      <c r="D616" s="2">
        <v>16520</v>
      </c>
      <c r="E616" t="e">
        <f>VLOOKUP(Budget_Table[[#This Row],[Account]],#REF!,2,FALSE)</f>
        <v>#REF!</v>
      </c>
    </row>
    <row r="617" spans="1:5" x14ac:dyDescent="0.3">
      <c r="A617" s="1">
        <v>45312</v>
      </c>
      <c r="B617" t="s">
        <v>12</v>
      </c>
      <c r="C617" t="s">
        <v>8</v>
      </c>
      <c r="D617" s="2">
        <v>14749</v>
      </c>
      <c r="E617" t="e">
        <f>VLOOKUP(Budget_Table[[#This Row],[Account]],#REF!,2,FALSE)</f>
        <v>#REF!</v>
      </c>
    </row>
    <row r="618" spans="1:5" x14ac:dyDescent="0.3">
      <c r="A618" s="1">
        <v>45312</v>
      </c>
      <c r="B618" t="s">
        <v>12</v>
      </c>
      <c r="C618" t="s">
        <v>9</v>
      </c>
      <c r="D618" s="2">
        <v>16992</v>
      </c>
      <c r="E618" t="e">
        <f>VLOOKUP(Budget_Table[[#This Row],[Account]],#REF!,2,FALSE)</f>
        <v>#REF!</v>
      </c>
    </row>
    <row r="619" spans="1:5" x14ac:dyDescent="0.3">
      <c r="A619" s="1">
        <v>45312</v>
      </c>
      <c r="B619" t="s">
        <v>12</v>
      </c>
      <c r="C619" t="s">
        <v>10</v>
      </c>
      <c r="D619" s="2">
        <v>16491</v>
      </c>
      <c r="E619" t="e">
        <f>VLOOKUP(Budget_Table[[#This Row],[Account]],#REF!,2,FALSE)</f>
        <v>#REF!</v>
      </c>
    </row>
    <row r="620" spans="1:5" x14ac:dyDescent="0.3">
      <c r="A620" s="1">
        <v>45312</v>
      </c>
      <c r="B620" t="s">
        <v>13</v>
      </c>
      <c r="C620" t="s">
        <v>5</v>
      </c>
      <c r="D620" s="2">
        <v>-2032</v>
      </c>
      <c r="E620" t="e">
        <f>VLOOKUP(Budget_Table[[#This Row],[Account]],#REF!,2,FALSE)</f>
        <v>#REF!</v>
      </c>
    </row>
    <row r="621" spans="1:5" x14ac:dyDescent="0.3">
      <c r="A621" s="1">
        <v>45312</v>
      </c>
      <c r="B621" t="s">
        <v>13</v>
      </c>
      <c r="C621" t="s">
        <v>6</v>
      </c>
      <c r="D621" s="2">
        <v>20920</v>
      </c>
      <c r="E621" t="e">
        <f>VLOOKUP(Budget_Table[[#This Row],[Account]],#REF!,2,FALSE)</f>
        <v>#REF!</v>
      </c>
    </row>
    <row r="622" spans="1:5" x14ac:dyDescent="0.3">
      <c r="A622" s="1">
        <v>45312</v>
      </c>
      <c r="B622" t="s">
        <v>13</v>
      </c>
      <c r="C622" t="s">
        <v>7</v>
      </c>
      <c r="D622" s="2">
        <v>14939</v>
      </c>
      <c r="E622" t="e">
        <f>VLOOKUP(Budget_Table[[#This Row],[Account]],#REF!,2,FALSE)</f>
        <v>#REF!</v>
      </c>
    </row>
    <row r="623" spans="1:5" x14ac:dyDescent="0.3">
      <c r="A623" s="1">
        <v>45312</v>
      </c>
      <c r="B623" t="s">
        <v>13</v>
      </c>
      <c r="C623" t="s">
        <v>8</v>
      </c>
      <c r="D623" s="2">
        <v>16292</v>
      </c>
      <c r="E623" t="e">
        <f>VLOOKUP(Budget_Table[[#This Row],[Account]],#REF!,2,FALSE)</f>
        <v>#REF!</v>
      </c>
    </row>
    <row r="624" spans="1:5" x14ac:dyDescent="0.3">
      <c r="A624" s="1">
        <v>45312</v>
      </c>
      <c r="B624" t="s">
        <v>13</v>
      </c>
      <c r="C624" t="s">
        <v>9</v>
      </c>
      <c r="D624" s="2">
        <v>2767</v>
      </c>
      <c r="E624" t="e">
        <f>VLOOKUP(Budget_Table[[#This Row],[Account]],#REF!,2,FALSE)</f>
        <v>#REF!</v>
      </c>
    </row>
    <row r="625" spans="1:5" x14ac:dyDescent="0.3">
      <c r="A625" s="1">
        <v>45312</v>
      </c>
      <c r="B625" t="s">
        <v>13</v>
      </c>
      <c r="C625" t="s">
        <v>10</v>
      </c>
      <c r="D625" s="2">
        <v>21276</v>
      </c>
      <c r="E625" t="e">
        <f>VLOOKUP(Budget_Table[[#This Row],[Account]],#REF!,2,FALSE)</f>
        <v>#REF!</v>
      </c>
    </row>
    <row r="626" spans="1:5" x14ac:dyDescent="0.3">
      <c r="A626" s="1">
        <v>45312</v>
      </c>
      <c r="B626" t="s">
        <v>14</v>
      </c>
      <c r="C626" t="s">
        <v>5</v>
      </c>
      <c r="D626" s="2">
        <v>7550</v>
      </c>
      <c r="E626" t="e">
        <f>VLOOKUP(Budget_Table[[#This Row],[Account]],#REF!,2,FALSE)</f>
        <v>#REF!</v>
      </c>
    </row>
    <row r="627" spans="1:5" x14ac:dyDescent="0.3">
      <c r="A627" s="1">
        <v>45312</v>
      </c>
      <c r="B627" t="s">
        <v>14</v>
      </c>
      <c r="C627" t="s">
        <v>6</v>
      </c>
      <c r="D627" s="2">
        <v>20118</v>
      </c>
      <c r="E627" t="e">
        <f>VLOOKUP(Budget_Table[[#This Row],[Account]],#REF!,2,FALSE)</f>
        <v>#REF!</v>
      </c>
    </row>
    <row r="628" spans="1:5" x14ac:dyDescent="0.3">
      <c r="A628" s="1">
        <v>45312</v>
      </c>
      <c r="B628" t="s">
        <v>14</v>
      </c>
      <c r="C628" t="s">
        <v>7</v>
      </c>
      <c r="D628" s="2">
        <v>5041</v>
      </c>
      <c r="E628" t="e">
        <f>VLOOKUP(Budget_Table[[#This Row],[Account]],#REF!,2,FALSE)</f>
        <v>#REF!</v>
      </c>
    </row>
    <row r="629" spans="1:5" x14ac:dyDescent="0.3">
      <c r="A629" s="1">
        <v>45312</v>
      </c>
      <c r="B629" t="s">
        <v>14</v>
      </c>
      <c r="C629" t="s">
        <v>8</v>
      </c>
      <c r="D629" s="2">
        <v>7295</v>
      </c>
      <c r="E629" t="e">
        <f>VLOOKUP(Budget_Table[[#This Row],[Account]],#REF!,2,FALSE)</f>
        <v>#REF!</v>
      </c>
    </row>
    <row r="630" spans="1:5" x14ac:dyDescent="0.3">
      <c r="A630" s="1">
        <v>45312</v>
      </c>
      <c r="B630" t="s">
        <v>14</v>
      </c>
      <c r="C630" t="s">
        <v>9</v>
      </c>
      <c r="D630" s="2">
        <v>22616</v>
      </c>
      <c r="E630" t="e">
        <f>VLOOKUP(Budget_Table[[#This Row],[Account]],#REF!,2,FALSE)</f>
        <v>#REF!</v>
      </c>
    </row>
    <row r="631" spans="1:5" x14ac:dyDescent="0.3">
      <c r="A631" s="1">
        <v>45312</v>
      </c>
      <c r="B631" t="s">
        <v>14</v>
      </c>
      <c r="C631" t="s">
        <v>10</v>
      </c>
      <c r="D631" s="2">
        <v>21740</v>
      </c>
      <c r="E631" t="e">
        <f>VLOOKUP(Budget_Table[[#This Row],[Account]],#REF!,2,FALSE)</f>
        <v>#REF!</v>
      </c>
    </row>
    <row r="632" spans="1:5" x14ac:dyDescent="0.3">
      <c r="A632" s="1">
        <v>45313</v>
      </c>
      <c r="B632" t="s">
        <v>4</v>
      </c>
      <c r="C632" t="s">
        <v>5</v>
      </c>
      <c r="D632" s="2">
        <v>21214</v>
      </c>
      <c r="E632" t="e">
        <f>VLOOKUP(Budget_Table[[#This Row],[Account]],#REF!,2,FALSE)</f>
        <v>#REF!</v>
      </c>
    </row>
    <row r="633" spans="1:5" x14ac:dyDescent="0.3">
      <c r="A633" s="1">
        <v>45313</v>
      </c>
      <c r="B633" t="s">
        <v>4</v>
      </c>
      <c r="C633" t="s">
        <v>6</v>
      </c>
      <c r="D633" s="2">
        <v>4674</v>
      </c>
      <c r="E633" t="e">
        <f>VLOOKUP(Budget_Table[[#This Row],[Account]],#REF!,2,FALSE)</f>
        <v>#REF!</v>
      </c>
    </row>
    <row r="634" spans="1:5" x14ac:dyDescent="0.3">
      <c r="A634" s="1">
        <v>45313</v>
      </c>
      <c r="B634" t="s">
        <v>4</v>
      </c>
      <c r="C634" t="s">
        <v>7</v>
      </c>
      <c r="D634" s="2">
        <v>19212</v>
      </c>
      <c r="E634" t="e">
        <f>VLOOKUP(Budget_Table[[#This Row],[Account]],#REF!,2,FALSE)</f>
        <v>#REF!</v>
      </c>
    </row>
    <row r="635" spans="1:5" x14ac:dyDescent="0.3">
      <c r="A635" s="1">
        <v>45313</v>
      </c>
      <c r="B635" t="s">
        <v>4</v>
      </c>
      <c r="C635" t="s">
        <v>8</v>
      </c>
      <c r="D635" s="2">
        <v>17989</v>
      </c>
      <c r="E635" t="e">
        <f>VLOOKUP(Budget_Table[[#This Row],[Account]],#REF!,2,FALSE)</f>
        <v>#REF!</v>
      </c>
    </row>
    <row r="636" spans="1:5" x14ac:dyDescent="0.3">
      <c r="A636" s="1">
        <v>45313</v>
      </c>
      <c r="B636" t="s">
        <v>4</v>
      </c>
      <c r="C636" t="s">
        <v>9</v>
      </c>
      <c r="D636" s="2">
        <v>8017</v>
      </c>
      <c r="E636" t="e">
        <f>VLOOKUP(Budget_Table[[#This Row],[Account]],#REF!,2,FALSE)</f>
        <v>#REF!</v>
      </c>
    </row>
    <row r="637" spans="1:5" x14ac:dyDescent="0.3">
      <c r="A637" s="1">
        <v>45313</v>
      </c>
      <c r="B637" t="s">
        <v>4</v>
      </c>
      <c r="C637" t="s">
        <v>10</v>
      </c>
      <c r="D637" s="2">
        <v>23550</v>
      </c>
      <c r="E637" t="e">
        <f>VLOOKUP(Budget_Table[[#This Row],[Account]],#REF!,2,FALSE)</f>
        <v>#REF!</v>
      </c>
    </row>
    <row r="638" spans="1:5" x14ac:dyDescent="0.3">
      <c r="A638" s="1">
        <v>45313</v>
      </c>
      <c r="B638" t="s">
        <v>11</v>
      </c>
      <c r="C638" t="s">
        <v>5</v>
      </c>
      <c r="D638" s="2">
        <v>6187</v>
      </c>
      <c r="E638" t="e">
        <f>VLOOKUP(Budget_Table[[#This Row],[Account]],#REF!,2,FALSE)</f>
        <v>#REF!</v>
      </c>
    </row>
    <row r="639" spans="1:5" x14ac:dyDescent="0.3">
      <c r="A639" s="1">
        <v>45313</v>
      </c>
      <c r="B639" t="s">
        <v>11</v>
      </c>
      <c r="C639" t="s">
        <v>6</v>
      </c>
      <c r="D639" s="2">
        <v>2148</v>
      </c>
      <c r="E639" t="e">
        <f>VLOOKUP(Budget_Table[[#This Row],[Account]],#REF!,2,FALSE)</f>
        <v>#REF!</v>
      </c>
    </row>
    <row r="640" spans="1:5" x14ac:dyDescent="0.3">
      <c r="A640" s="1">
        <v>45313</v>
      </c>
      <c r="B640" t="s">
        <v>11</v>
      </c>
      <c r="C640" t="s">
        <v>7</v>
      </c>
      <c r="D640" s="2">
        <v>21004</v>
      </c>
      <c r="E640" t="e">
        <f>VLOOKUP(Budget_Table[[#This Row],[Account]],#REF!,2,FALSE)</f>
        <v>#REF!</v>
      </c>
    </row>
    <row r="641" spans="1:5" x14ac:dyDescent="0.3">
      <c r="A641" s="1">
        <v>45313</v>
      </c>
      <c r="B641" t="s">
        <v>11</v>
      </c>
      <c r="C641" t="s">
        <v>8</v>
      </c>
      <c r="D641" s="2">
        <v>17745</v>
      </c>
      <c r="E641" t="e">
        <f>VLOOKUP(Budget_Table[[#This Row],[Account]],#REF!,2,FALSE)</f>
        <v>#REF!</v>
      </c>
    </row>
    <row r="642" spans="1:5" x14ac:dyDescent="0.3">
      <c r="A642" s="1">
        <v>45313</v>
      </c>
      <c r="B642" t="s">
        <v>11</v>
      </c>
      <c r="C642" t="s">
        <v>9</v>
      </c>
      <c r="D642" s="2">
        <v>11163</v>
      </c>
      <c r="E642" t="e">
        <f>VLOOKUP(Budget_Table[[#This Row],[Account]],#REF!,2,FALSE)</f>
        <v>#REF!</v>
      </c>
    </row>
    <row r="643" spans="1:5" x14ac:dyDescent="0.3">
      <c r="A643" s="1">
        <v>45313</v>
      </c>
      <c r="B643" t="s">
        <v>11</v>
      </c>
      <c r="C643" t="s">
        <v>10</v>
      </c>
      <c r="D643" s="2">
        <v>16593</v>
      </c>
      <c r="E643" t="e">
        <f>VLOOKUP(Budget_Table[[#This Row],[Account]],#REF!,2,FALSE)</f>
        <v>#REF!</v>
      </c>
    </row>
    <row r="644" spans="1:5" x14ac:dyDescent="0.3">
      <c r="A644" s="1">
        <v>45313</v>
      </c>
      <c r="B644" t="s">
        <v>12</v>
      </c>
      <c r="C644" t="s">
        <v>5</v>
      </c>
      <c r="D644" s="2">
        <v>4739</v>
      </c>
      <c r="E644" t="e">
        <f>VLOOKUP(Budget_Table[[#This Row],[Account]],#REF!,2,FALSE)</f>
        <v>#REF!</v>
      </c>
    </row>
    <row r="645" spans="1:5" x14ac:dyDescent="0.3">
      <c r="A645" s="1">
        <v>45313</v>
      </c>
      <c r="B645" t="s">
        <v>12</v>
      </c>
      <c r="C645" t="s">
        <v>6</v>
      </c>
      <c r="D645" s="2">
        <v>4716</v>
      </c>
      <c r="E645" t="e">
        <f>VLOOKUP(Budget_Table[[#This Row],[Account]],#REF!,2,FALSE)</f>
        <v>#REF!</v>
      </c>
    </row>
    <row r="646" spans="1:5" x14ac:dyDescent="0.3">
      <c r="A646" s="1">
        <v>45313</v>
      </c>
      <c r="B646" t="s">
        <v>12</v>
      </c>
      <c r="C646" t="s">
        <v>7</v>
      </c>
      <c r="D646" s="2">
        <v>23487</v>
      </c>
      <c r="E646" t="e">
        <f>VLOOKUP(Budget_Table[[#This Row],[Account]],#REF!,2,FALSE)</f>
        <v>#REF!</v>
      </c>
    </row>
    <row r="647" spans="1:5" x14ac:dyDescent="0.3">
      <c r="A647" s="1">
        <v>45313</v>
      </c>
      <c r="B647" t="s">
        <v>12</v>
      </c>
      <c r="C647" t="s">
        <v>8</v>
      </c>
      <c r="D647" s="2">
        <v>25002</v>
      </c>
      <c r="E647" t="e">
        <f>VLOOKUP(Budget_Table[[#This Row],[Account]],#REF!,2,FALSE)</f>
        <v>#REF!</v>
      </c>
    </row>
    <row r="648" spans="1:5" x14ac:dyDescent="0.3">
      <c r="A648" s="1">
        <v>45313</v>
      </c>
      <c r="B648" t="s">
        <v>12</v>
      </c>
      <c r="C648" t="s">
        <v>9</v>
      </c>
      <c r="D648" s="2">
        <v>9437</v>
      </c>
      <c r="E648" t="e">
        <f>VLOOKUP(Budget_Table[[#This Row],[Account]],#REF!,2,FALSE)</f>
        <v>#REF!</v>
      </c>
    </row>
    <row r="649" spans="1:5" x14ac:dyDescent="0.3">
      <c r="A649" s="1">
        <v>45313</v>
      </c>
      <c r="B649" t="s">
        <v>12</v>
      </c>
      <c r="C649" t="s">
        <v>10</v>
      </c>
      <c r="D649" s="2">
        <v>3806</v>
      </c>
      <c r="E649" t="e">
        <f>VLOOKUP(Budget_Table[[#This Row],[Account]],#REF!,2,FALSE)</f>
        <v>#REF!</v>
      </c>
    </row>
    <row r="650" spans="1:5" x14ac:dyDescent="0.3">
      <c r="A650" s="1">
        <v>45313</v>
      </c>
      <c r="B650" t="s">
        <v>13</v>
      </c>
      <c r="C650" t="s">
        <v>5</v>
      </c>
      <c r="D650" s="2">
        <v>1528</v>
      </c>
      <c r="E650" t="e">
        <f>VLOOKUP(Budget_Table[[#This Row],[Account]],#REF!,2,FALSE)</f>
        <v>#REF!</v>
      </c>
    </row>
    <row r="651" spans="1:5" x14ac:dyDescent="0.3">
      <c r="A651" s="1">
        <v>45313</v>
      </c>
      <c r="B651" t="s">
        <v>13</v>
      </c>
      <c r="C651" t="s">
        <v>6</v>
      </c>
      <c r="D651" s="2">
        <v>8392</v>
      </c>
      <c r="E651" t="e">
        <f>VLOOKUP(Budget_Table[[#This Row],[Account]],#REF!,2,FALSE)</f>
        <v>#REF!</v>
      </c>
    </row>
    <row r="652" spans="1:5" x14ac:dyDescent="0.3">
      <c r="A652" s="1">
        <v>45313</v>
      </c>
      <c r="B652" t="s">
        <v>13</v>
      </c>
      <c r="C652" t="s">
        <v>7</v>
      </c>
      <c r="D652" s="2">
        <v>18354</v>
      </c>
      <c r="E652" t="e">
        <f>VLOOKUP(Budget_Table[[#This Row],[Account]],#REF!,2,FALSE)</f>
        <v>#REF!</v>
      </c>
    </row>
    <row r="653" spans="1:5" x14ac:dyDescent="0.3">
      <c r="A653" s="1">
        <v>45313</v>
      </c>
      <c r="B653" t="s">
        <v>13</v>
      </c>
      <c r="C653" t="s">
        <v>8</v>
      </c>
      <c r="D653" s="2">
        <v>7478</v>
      </c>
      <c r="E653" t="e">
        <f>VLOOKUP(Budget_Table[[#This Row],[Account]],#REF!,2,FALSE)</f>
        <v>#REF!</v>
      </c>
    </row>
    <row r="654" spans="1:5" x14ac:dyDescent="0.3">
      <c r="A654" s="1">
        <v>45313</v>
      </c>
      <c r="B654" t="s">
        <v>13</v>
      </c>
      <c r="C654" t="s">
        <v>9</v>
      </c>
      <c r="D654" s="2">
        <v>22293</v>
      </c>
      <c r="E654" t="e">
        <f>VLOOKUP(Budget_Table[[#This Row],[Account]],#REF!,2,FALSE)</f>
        <v>#REF!</v>
      </c>
    </row>
    <row r="655" spans="1:5" x14ac:dyDescent="0.3">
      <c r="A655" s="1">
        <v>45313</v>
      </c>
      <c r="B655" t="s">
        <v>13</v>
      </c>
      <c r="C655" t="s">
        <v>10</v>
      </c>
      <c r="D655" s="2">
        <v>-297</v>
      </c>
      <c r="E655" t="e">
        <f>VLOOKUP(Budget_Table[[#This Row],[Account]],#REF!,2,FALSE)</f>
        <v>#REF!</v>
      </c>
    </row>
    <row r="656" spans="1:5" x14ac:dyDescent="0.3">
      <c r="A656" s="1">
        <v>45313</v>
      </c>
      <c r="B656" t="s">
        <v>14</v>
      </c>
      <c r="C656" t="s">
        <v>5</v>
      </c>
      <c r="D656" s="2">
        <v>21597</v>
      </c>
      <c r="E656" t="e">
        <f>VLOOKUP(Budget_Table[[#This Row],[Account]],#REF!,2,FALSE)</f>
        <v>#REF!</v>
      </c>
    </row>
    <row r="657" spans="1:5" x14ac:dyDescent="0.3">
      <c r="A657" s="1">
        <v>45313</v>
      </c>
      <c r="B657" t="s">
        <v>14</v>
      </c>
      <c r="C657" t="s">
        <v>6</v>
      </c>
      <c r="D657" s="2">
        <v>9315</v>
      </c>
      <c r="E657" t="e">
        <f>VLOOKUP(Budget_Table[[#This Row],[Account]],#REF!,2,FALSE)</f>
        <v>#REF!</v>
      </c>
    </row>
    <row r="658" spans="1:5" x14ac:dyDescent="0.3">
      <c r="A658" s="1">
        <v>45313</v>
      </c>
      <c r="B658" t="s">
        <v>14</v>
      </c>
      <c r="C658" t="s">
        <v>7</v>
      </c>
      <c r="D658" s="2">
        <v>3430</v>
      </c>
      <c r="E658" t="e">
        <f>VLOOKUP(Budget_Table[[#This Row],[Account]],#REF!,2,FALSE)</f>
        <v>#REF!</v>
      </c>
    </row>
    <row r="659" spans="1:5" x14ac:dyDescent="0.3">
      <c r="A659" s="1">
        <v>45313</v>
      </c>
      <c r="B659" t="s">
        <v>14</v>
      </c>
      <c r="C659" t="s">
        <v>8</v>
      </c>
      <c r="D659" s="2">
        <v>299</v>
      </c>
      <c r="E659" t="e">
        <f>VLOOKUP(Budget_Table[[#This Row],[Account]],#REF!,2,FALSE)</f>
        <v>#REF!</v>
      </c>
    </row>
    <row r="660" spans="1:5" x14ac:dyDescent="0.3">
      <c r="A660" s="1">
        <v>45313</v>
      </c>
      <c r="B660" t="s">
        <v>14</v>
      </c>
      <c r="C660" t="s">
        <v>9</v>
      </c>
      <c r="D660" s="2">
        <v>8740</v>
      </c>
      <c r="E660" t="e">
        <f>VLOOKUP(Budget_Table[[#This Row],[Account]],#REF!,2,FALSE)</f>
        <v>#REF!</v>
      </c>
    </row>
    <row r="661" spans="1:5" x14ac:dyDescent="0.3">
      <c r="A661" s="1">
        <v>45313</v>
      </c>
      <c r="B661" t="s">
        <v>14</v>
      </c>
      <c r="C661" t="s">
        <v>10</v>
      </c>
      <c r="D661" s="2">
        <v>21125</v>
      </c>
      <c r="E661" t="e">
        <f>VLOOKUP(Budget_Table[[#This Row],[Account]],#REF!,2,FALSE)</f>
        <v>#REF!</v>
      </c>
    </row>
    <row r="662" spans="1:5" x14ac:dyDescent="0.3">
      <c r="A662" s="1">
        <v>45314</v>
      </c>
      <c r="B662" t="s">
        <v>4</v>
      </c>
      <c r="C662" t="s">
        <v>5</v>
      </c>
      <c r="D662" s="2">
        <v>9783</v>
      </c>
      <c r="E662" t="e">
        <f>VLOOKUP(Budget_Table[[#This Row],[Account]],#REF!,2,FALSE)</f>
        <v>#REF!</v>
      </c>
    </row>
    <row r="663" spans="1:5" x14ac:dyDescent="0.3">
      <c r="A663" s="1">
        <v>45314</v>
      </c>
      <c r="B663" t="s">
        <v>4</v>
      </c>
      <c r="C663" t="s">
        <v>6</v>
      </c>
      <c r="D663" s="2">
        <v>22876</v>
      </c>
      <c r="E663" t="e">
        <f>VLOOKUP(Budget_Table[[#This Row],[Account]],#REF!,2,FALSE)</f>
        <v>#REF!</v>
      </c>
    </row>
    <row r="664" spans="1:5" x14ac:dyDescent="0.3">
      <c r="A664" s="1">
        <v>45314</v>
      </c>
      <c r="B664" t="s">
        <v>4</v>
      </c>
      <c r="C664" t="s">
        <v>7</v>
      </c>
      <c r="D664" s="2">
        <v>7246</v>
      </c>
      <c r="E664" t="e">
        <f>VLOOKUP(Budget_Table[[#This Row],[Account]],#REF!,2,FALSE)</f>
        <v>#REF!</v>
      </c>
    </row>
    <row r="665" spans="1:5" x14ac:dyDescent="0.3">
      <c r="A665" s="1">
        <v>45314</v>
      </c>
      <c r="B665" t="s">
        <v>4</v>
      </c>
      <c r="C665" t="s">
        <v>8</v>
      </c>
      <c r="D665" s="2">
        <v>6066</v>
      </c>
      <c r="E665" t="e">
        <f>VLOOKUP(Budget_Table[[#This Row],[Account]],#REF!,2,FALSE)</f>
        <v>#REF!</v>
      </c>
    </row>
    <row r="666" spans="1:5" x14ac:dyDescent="0.3">
      <c r="A666" s="1">
        <v>45314</v>
      </c>
      <c r="B666" t="s">
        <v>4</v>
      </c>
      <c r="C666" t="s">
        <v>9</v>
      </c>
      <c r="D666" s="2">
        <v>3851</v>
      </c>
      <c r="E666" t="e">
        <f>VLOOKUP(Budget_Table[[#This Row],[Account]],#REF!,2,FALSE)</f>
        <v>#REF!</v>
      </c>
    </row>
    <row r="667" spans="1:5" x14ac:dyDescent="0.3">
      <c r="A667" s="1">
        <v>45314</v>
      </c>
      <c r="B667" t="s">
        <v>4</v>
      </c>
      <c r="C667" t="s">
        <v>10</v>
      </c>
      <c r="D667" s="2">
        <v>22040</v>
      </c>
      <c r="E667" t="e">
        <f>VLOOKUP(Budget_Table[[#This Row],[Account]],#REF!,2,FALSE)</f>
        <v>#REF!</v>
      </c>
    </row>
    <row r="668" spans="1:5" x14ac:dyDescent="0.3">
      <c r="A668" s="1">
        <v>45314</v>
      </c>
      <c r="B668" t="s">
        <v>11</v>
      </c>
      <c r="C668" t="s">
        <v>5</v>
      </c>
      <c r="D668" s="2">
        <v>15859</v>
      </c>
      <c r="E668" t="e">
        <f>VLOOKUP(Budget_Table[[#This Row],[Account]],#REF!,2,FALSE)</f>
        <v>#REF!</v>
      </c>
    </row>
    <row r="669" spans="1:5" x14ac:dyDescent="0.3">
      <c r="A669" s="1">
        <v>45314</v>
      </c>
      <c r="B669" t="s">
        <v>11</v>
      </c>
      <c r="C669" t="s">
        <v>6</v>
      </c>
      <c r="D669" s="2">
        <v>14121</v>
      </c>
      <c r="E669" t="e">
        <f>VLOOKUP(Budget_Table[[#This Row],[Account]],#REF!,2,FALSE)</f>
        <v>#REF!</v>
      </c>
    </row>
    <row r="670" spans="1:5" x14ac:dyDescent="0.3">
      <c r="A670" s="1">
        <v>45314</v>
      </c>
      <c r="B670" t="s">
        <v>11</v>
      </c>
      <c r="C670" t="s">
        <v>7</v>
      </c>
      <c r="D670" s="2">
        <v>16257</v>
      </c>
      <c r="E670" t="e">
        <f>VLOOKUP(Budget_Table[[#This Row],[Account]],#REF!,2,FALSE)</f>
        <v>#REF!</v>
      </c>
    </row>
    <row r="671" spans="1:5" x14ac:dyDescent="0.3">
      <c r="A671" s="1">
        <v>45314</v>
      </c>
      <c r="B671" t="s">
        <v>11</v>
      </c>
      <c r="C671" t="s">
        <v>8</v>
      </c>
      <c r="D671" s="2">
        <v>14042</v>
      </c>
      <c r="E671" t="e">
        <f>VLOOKUP(Budget_Table[[#This Row],[Account]],#REF!,2,FALSE)</f>
        <v>#REF!</v>
      </c>
    </row>
    <row r="672" spans="1:5" x14ac:dyDescent="0.3">
      <c r="A672" s="1">
        <v>45314</v>
      </c>
      <c r="B672" t="s">
        <v>11</v>
      </c>
      <c r="C672" t="s">
        <v>9</v>
      </c>
      <c r="D672" s="2">
        <v>17702</v>
      </c>
      <c r="E672" t="e">
        <f>VLOOKUP(Budget_Table[[#This Row],[Account]],#REF!,2,FALSE)</f>
        <v>#REF!</v>
      </c>
    </row>
    <row r="673" spans="1:5" x14ac:dyDescent="0.3">
      <c r="A673" s="1">
        <v>45314</v>
      </c>
      <c r="B673" t="s">
        <v>11</v>
      </c>
      <c r="C673" t="s">
        <v>10</v>
      </c>
      <c r="D673" s="2">
        <v>1688</v>
      </c>
      <c r="E673" t="e">
        <f>VLOOKUP(Budget_Table[[#This Row],[Account]],#REF!,2,FALSE)</f>
        <v>#REF!</v>
      </c>
    </row>
    <row r="674" spans="1:5" x14ac:dyDescent="0.3">
      <c r="A674" s="1">
        <v>45314</v>
      </c>
      <c r="B674" t="s">
        <v>12</v>
      </c>
      <c r="C674" t="s">
        <v>5</v>
      </c>
      <c r="D674" s="2">
        <v>15610</v>
      </c>
      <c r="E674" t="e">
        <f>VLOOKUP(Budget_Table[[#This Row],[Account]],#REF!,2,FALSE)</f>
        <v>#REF!</v>
      </c>
    </row>
    <row r="675" spans="1:5" x14ac:dyDescent="0.3">
      <c r="A675" s="1">
        <v>45314</v>
      </c>
      <c r="B675" t="s">
        <v>12</v>
      </c>
      <c r="C675" t="s">
        <v>6</v>
      </c>
      <c r="D675" s="2">
        <v>1945</v>
      </c>
      <c r="E675" t="e">
        <f>VLOOKUP(Budget_Table[[#This Row],[Account]],#REF!,2,FALSE)</f>
        <v>#REF!</v>
      </c>
    </row>
    <row r="676" spans="1:5" x14ac:dyDescent="0.3">
      <c r="A676" s="1">
        <v>45314</v>
      </c>
      <c r="B676" t="s">
        <v>12</v>
      </c>
      <c r="C676" t="s">
        <v>7</v>
      </c>
      <c r="D676" s="2">
        <v>23116</v>
      </c>
      <c r="E676" t="e">
        <f>VLOOKUP(Budget_Table[[#This Row],[Account]],#REF!,2,FALSE)</f>
        <v>#REF!</v>
      </c>
    </row>
    <row r="677" spans="1:5" x14ac:dyDescent="0.3">
      <c r="A677" s="1">
        <v>45314</v>
      </c>
      <c r="B677" t="s">
        <v>12</v>
      </c>
      <c r="C677" t="s">
        <v>8</v>
      </c>
      <c r="D677" s="2">
        <v>12613</v>
      </c>
      <c r="E677" t="e">
        <f>VLOOKUP(Budget_Table[[#This Row],[Account]],#REF!,2,FALSE)</f>
        <v>#REF!</v>
      </c>
    </row>
    <row r="678" spans="1:5" x14ac:dyDescent="0.3">
      <c r="A678" s="1">
        <v>45314</v>
      </c>
      <c r="B678" t="s">
        <v>12</v>
      </c>
      <c r="C678" t="s">
        <v>9</v>
      </c>
      <c r="D678" s="2">
        <v>23524</v>
      </c>
      <c r="E678" t="e">
        <f>VLOOKUP(Budget_Table[[#This Row],[Account]],#REF!,2,FALSE)</f>
        <v>#REF!</v>
      </c>
    </row>
    <row r="679" spans="1:5" x14ac:dyDescent="0.3">
      <c r="A679" s="1">
        <v>45314</v>
      </c>
      <c r="B679" t="s">
        <v>12</v>
      </c>
      <c r="C679" t="s">
        <v>10</v>
      </c>
      <c r="D679" s="2">
        <v>16865</v>
      </c>
      <c r="E679" t="e">
        <f>VLOOKUP(Budget_Table[[#This Row],[Account]],#REF!,2,FALSE)</f>
        <v>#REF!</v>
      </c>
    </row>
    <row r="680" spans="1:5" x14ac:dyDescent="0.3">
      <c r="A680" s="1">
        <v>45314</v>
      </c>
      <c r="B680" t="s">
        <v>13</v>
      </c>
      <c r="C680" t="s">
        <v>5</v>
      </c>
      <c r="D680" s="2">
        <v>17958</v>
      </c>
      <c r="E680" t="e">
        <f>VLOOKUP(Budget_Table[[#This Row],[Account]],#REF!,2,FALSE)</f>
        <v>#REF!</v>
      </c>
    </row>
    <row r="681" spans="1:5" x14ac:dyDescent="0.3">
      <c r="A681" s="1">
        <v>45314</v>
      </c>
      <c r="B681" t="s">
        <v>13</v>
      </c>
      <c r="C681" t="s">
        <v>6</v>
      </c>
      <c r="D681" s="2">
        <v>5213</v>
      </c>
      <c r="E681" t="e">
        <f>VLOOKUP(Budget_Table[[#This Row],[Account]],#REF!,2,FALSE)</f>
        <v>#REF!</v>
      </c>
    </row>
    <row r="682" spans="1:5" x14ac:dyDescent="0.3">
      <c r="A682" s="1">
        <v>45314</v>
      </c>
      <c r="B682" t="s">
        <v>13</v>
      </c>
      <c r="C682" t="s">
        <v>7</v>
      </c>
      <c r="D682" s="2">
        <v>27441</v>
      </c>
      <c r="E682" t="e">
        <f>VLOOKUP(Budget_Table[[#This Row],[Account]],#REF!,2,FALSE)</f>
        <v>#REF!</v>
      </c>
    </row>
    <row r="683" spans="1:5" x14ac:dyDescent="0.3">
      <c r="A683" s="1">
        <v>45314</v>
      </c>
      <c r="B683" t="s">
        <v>13</v>
      </c>
      <c r="C683" t="s">
        <v>8</v>
      </c>
      <c r="D683" s="2">
        <v>12189</v>
      </c>
      <c r="E683" t="e">
        <f>VLOOKUP(Budget_Table[[#This Row],[Account]],#REF!,2,FALSE)</f>
        <v>#REF!</v>
      </c>
    </row>
    <row r="684" spans="1:5" x14ac:dyDescent="0.3">
      <c r="A684" s="1">
        <v>45314</v>
      </c>
      <c r="B684" t="s">
        <v>13</v>
      </c>
      <c r="C684" t="s">
        <v>9</v>
      </c>
      <c r="D684" s="2">
        <v>10673</v>
      </c>
      <c r="E684" t="e">
        <f>VLOOKUP(Budget_Table[[#This Row],[Account]],#REF!,2,FALSE)</f>
        <v>#REF!</v>
      </c>
    </row>
    <row r="685" spans="1:5" x14ac:dyDescent="0.3">
      <c r="A685" s="1">
        <v>45314</v>
      </c>
      <c r="B685" t="s">
        <v>13</v>
      </c>
      <c r="C685" t="s">
        <v>10</v>
      </c>
      <c r="D685" s="2">
        <v>10301</v>
      </c>
      <c r="E685" t="e">
        <f>VLOOKUP(Budget_Table[[#This Row],[Account]],#REF!,2,FALSE)</f>
        <v>#REF!</v>
      </c>
    </row>
    <row r="686" spans="1:5" x14ac:dyDescent="0.3">
      <c r="A686" s="1">
        <v>45314</v>
      </c>
      <c r="B686" t="s">
        <v>14</v>
      </c>
      <c r="C686" t="s">
        <v>5</v>
      </c>
      <c r="D686" s="2">
        <v>11562</v>
      </c>
      <c r="E686" t="e">
        <f>VLOOKUP(Budget_Table[[#This Row],[Account]],#REF!,2,FALSE)</f>
        <v>#REF!</v>
      </c>
    </row>
    <row r="687" spans="1:5" x14ac:dyDescent="0.3">
      <c r="A687" s="1">
        <v>45314</v>
      </c>
      <c r="B687" t="s">
        <v>14</v>
      </c>
      <c r="C687" t="s">
        <v>6</v>
      </c>
      <c r="D687" s="2">
        <v>17271</v>
      </c>
      <c r="E687" t="e">
        <f>VLOOKUP(Budget_Table[[#This Row],[Account]],#REF!,2,FALSE)</f>
        <v>#REF!</v>
      </c>
    </row>
    <row r="688" spans="1:5" x14ac:dyDescent="0.3">
      <c r="A688" s="1">
        <v>45314</v>
      </c>
      <c r="B688" t="s">
        <v>14</v>
      </c>
      <c r="C688" t="s">
        <v>7</v>
      </c>
      <c r="D688" s="2">
        <v>18174</v>
      </c>
      <c r="E688" t="e">
        <f>VLOOKUP(Budget_Table[[#This Row],[Account]],#REF!,2,FALSE)</f>
        <v>#REF!</v>
      </c>
    </row>
    <row r="689" spans="1:5" x14ac:dyDescent="0.3">
      <c r="A689" s="1">
        <v>45314</v>
      </c>
      <c r="B689" t="s">
        <v>14</v>
      </c>
      <c r="C689" t="s">
        <v>8</v>
      </c>
      <c r="D689" s="2">
        <v>8130</v>
      </c>
      <c r="E689" t="e">
        <f>VLOOKUP(Budget_Table[[#This Row],[Account]],#REF!,2,FALSE)</f>
        <v>#REF!</v>
      </c>
    </row>
    <row r="690" spans="1:5" x14ac:dyDescent="0.3">
      <c r="A690" s="1">
        <v>45314</v>
      </c>
      <c r="B690" t="s">
        <v>14</v>
      </c>
      <c r="C690" t="s">
        <v>9</v>
      </c>
      <c r="D690" s="2">
        <v>16779</v>
      </c>
      <c r="E690" t="e">
        <f>VLOOKUP(Budget_Table[[#This Row],[Account]],#REF!,2,FALSE)</f>
        <v>#REF!</v>
      </c>
    </row>
    <row r="691" spans="1:5" x14ac:dyDescent="0.3">
      <c r="A691" s="1">
        <v>45314</v>
      </c>
      <c r="B691" t="s">
        <v>14</v>
      </c>
      <c r="C691" t="s">
        <v>10</v>
      </c>
      <c r="D691" s="2">
        <v>4987</v>
      </c>
      <c r="E691" t="e">
        <f>VLOOKUP(Budget_Table[[#This Row],[Account]],#REF!,2,FALSE)</f>
        <v>#REF!</v>
      </c>
    </row>
    <row r="692" spans="1:5" x14ac:dyDescent="0.3">
      <c r="A692" s="1">
        <v>45315</v>
      </c>
      <c r="B692" t="s">
        <v>4</v>
      </c>
      <c r="C692" t="s">
        <v>5</v>
      </c>
      <c r="D692" s="2">
        <v>-1290</v>
      </c>
      <c r="E692" t="e">
        <f>VLOOKUP(Budget_Table[[#This Row],[Account]],#REF!,2,FALSE)</f>
        <v>#REF!</v>
      </c>
    </row>
    <row r="693" spans="1:5" x14ac:dyDescent="0.3">
      <c r="A693" s="1">
        <v>45315</v>
      </c>
      <c r="B693" t="s">
        <v>4</v>
      </c>
      <c r="C693" t="s">
        <v>6</v>
      </c>
      <c r="D693" s="2">
        <v>988</v>
      </c>
      <c r="E693" t="e">
        <f>VLOOKUP(Budget_Table[[#This Row],[Account]],#REF!,2,FALSE)</f>
        <v>#REF!</v>
      </c>
    </row>
    <row r="694" spans="1:5" x14ac:dyDescent="0.3">
      <c r="A694" s="1">
        <v>45315</v>
      </c>
      <c r="B694" t="s">
        <v>4</v>
      </c>
      <c r="C694" t="s">
        <v>7</v>
      </c>
      <c r="D694" s="2">
        <v>8169</v>
      </c>
      <c r="E694" t="e">
        <f>VLOOKUP(Budget_Table[[#This Row],[Account]],#REF!,2,FALSE)</f>
        <v>#REF!</v>
      </c>
    </row>
    <row r="695" spans="1:5" x14ac:dyDescent="0.3">
      <c r="A695" s="1">
        <v>45315</v>
      </c>
      <c r="B695" t="s">
        <v>4</v>
      </c>
      <c r="C695" t="s">
        <v>8</v>
      </c>
      <c r="D695" s="2">
        <v>13315</v>
      </c>
      <c r="E695" t="e">
        <f>VLOOKUP(Budget_Table[[#This Row],[Account]],#REF!,2,FALSE)</f>
        <v>#REF!</v>
      </c>
    </row>
    <row r="696" spans="1:5" x14ac:dyDescent="0.3">
      <c r="A696" s="1">
        <v>45315</v>
      </c>
      <c r="B696" t="s">
        <v>4</v>
      </c>
      <c r="C696" t="s">
        <v>9</v>
      </c>
      <c r="D696" s="2">
        <v>15935</v>
      </c>
      <c r="E696" t="e">
        <f>VLOOKUP(Budget_Table[[#This Row],[Account]],#REF!,2,FALSE)</f>
        <v>#REF!</v>
      </c>
    </row>
    <row r="697" spans="1:5" x14ac:dyDescent="0.3">
      <c r="A697" s="1">
        <v>45315</v>
      </c>
      <c r="B697" t="s">
        <v>4</v>
      </c>
      <c r="C697" t="s">
        <v>10</v>
      </c>
      <c r="D697" s="2">
        <v>7128</v>
      </c>
      <c r="E697" t="e">
        <f>VLOOKUP(Budget_Table[[#This Row],[Account]],#REF!,2,FALSE)</f>
        <v>#REF!</v>
      </c>
    </row>
    <row r="698" spans="1:5" x14ac:dyDescent="0.3">
      <c r="A698" s="1">
        <v>45315</v>
      </c>
      <c r="B698" t="s">
        <v>11</v>
      </c>
      <c r="C698" t="s">
        <v>5</v>
      </c>
      <c r="D698" s="2">
        <v>4859</v>
      </c>
      <c r="E698" t="e">
        <f>VLOOKUP(Budget_Table[[#This Row],[Account]],#REF!,2,FALSE)</f>
        <v>#REF!</v>
      </c>
    </row>
    <row r="699" spans="1:5" x14ac:dyDescent="0.3">
      <c r="A699" s="1">
        <v>45315</v>
      </c>
      <c r="B699" t="s">
        <v>11</v>
      </c>
      <c r="C699" t="s">
        <v>6</v>
      </c>
      <c r="D699" s="2">
        <v>3082</v>
      </c>
      <c r="E699" t="e">
        <f>VLOOKUP(Budget_Table[[#This Row],[Account]],#REF!,2,FALSE)</f>
        <v>#REF!</v>
      </c>
    </row>
    <row r="700" spans="1:5" x14ac:dyDescent="0.3">
      <c r="A700" s="1">
        <v>45315</v>
      </c>
      <c r="B700" t="s">
        <v>11</v>
      </c>
      <c r="C700" t="s">
        <v>7</v>
      </c>
      <c r="D700" s="2">
        <v>5700</v>
      </c>
      <c r="E700" t="e">
        <f>VLOOKUP(Budget_Table[[#This Row],[Account]],#REF!,2,FALSE)</f>
        <v>#REF!</v>
      </c>
    </row>
    <row r="701" spans="1:5" x14ac:dyDescent="0.3">
      <c r="A701" s="1">
        <v>45315</v>
      </c>
      <c r="B701" t="s">
        <v>11</v>
      </c>
      <c r="C701" t="s">
        <v>8</v>
      </c>
      <c r="D701" s="2">
        <v>23798</v>
      </c>
      <c r="E701" t="e">
        <f>VLOOKUP(Budget_Table[[#This Row],[Account]],#REF!,2,FALSE)</f>
        <v>#REF!</v>
      </c>
    </row>
    <row r="702" spans="1:5" x14ac:dyDescent="0.3">
      <c r="A702" s="1">
        <v>45315</v>
      </c>
      <c r="B702" t="s">
        <v>11</v>
      </c>
      <c r="C702" t="s">
        <v>9</v>
      </c>
      <c r="D702" s="2">
        <v>24049</v>
      </c>
      <c r="E702" t="e">
        <f>VLOOKUP(Budget_Table[[#This Row],[Account]],#REF!,2,FALSE)</f>
        <v>#REF!</v>
      </c>
    </row>
    <row r="703" spans="1:5" x14ac:dyDescent="0.3">
      <c r="A703" s="1">
        <v>45315</v>
      </c>
      <c r="B703" t="s">
        <v>11</v>
      </c>
      <c r="C703" t="s">
        <v>10</v>
      </c>
      <c r="D703" s="2">
        <v>23158</v>
      </c>
      <c r="E703" t="e">
        <f>VLOOKUP(Budget_Table[[#This Row],[Account]],#REF!,2,FALSE)</f>
        <v>#REF!</v>
      </c>
    </row>
    <row r="704" spans="1:5" x14ac:dyDescent="0.3">
      <c r="A704" s="1">
        <v>45315</v>
      </c>
      <c r="B704" t="s">
        <v>12</v>
      </c>
      <c r="C704" t="s">
        <v>5</v>
      </c>
      <c r="D704" s="2">
        <v>22236</v>
      </c>
      <c r="E704" t="e">
        <f>VLOOKUP(Budget_Table[[#This Row],[Account]],#REF!,2,FALSE)</f>
        <v>#REF!</v>
      </c>
    </row>
    <row r="705" spans="1:5" x14ac:dyDescent="0.3">
      <c r="A705" s="1">
        <v>45315</v>
      </c>
      <c r="B705" t="s">
        <v>12</v>
      </c>
      <c r="C705" t="s">
        <v>6</v>
      </c>
      <c r="D705" s="2">
        <v>22310</v>
      </c>
      <c r="E705" t="e">
        <f>VLOOKUP(Budget_Table[[#This Row],[Account]],#REF!,2,FALSE)</f>
        <v>#REF!</v>
      </c>
    </row>
    <row r="706" spans="1:5" x14ac:dyDescent="0.3">
      <c r="A706" s="1">
        <v>45315</v>
      </c>
      <c r="B706" t="s">
        <v>12</v>
      </c>
      <c r="C706" t="s">
        <v>7</v>
      </c>
      <c r="D706" s="2">
        <v>4722</v>
      </c>
      <c r="E706" t="e">
        <f>VLOOKUP(Budget_Table[[#This Row],[Account]],#REF!,2,FALSE)</f>
        <v>#REF!</v>
      </c>
    </row>
    <row r="707" spans="1:5" x14ac:dyDescent="0.3">
      <c r="A707" s="1">
        <v>45315</v>
      </c>
      <c r="B707" t="s">
        <v>12</v>
      </c>
      <c r="C707" t="s">
        <v>8</v>
      </c>
      <c r="D707" s="2">
        <v>11195</v>
      </c>
      <c r="E707" t="e">
        <f>VLOOKUP(Budget_Table[[#This Row],[Account]],#REF!,2,FALSE)</f>
        <v>#REF!</v>
      </c>
    </row>
    <row r="708" spans="1:5" x14ac:dyDescent="0.3">
      <c r="A708" s="1">
        <v>45315</v>
      </c>
      <c r="B708" t="s">
        <v>12</v>
      </c>
      <c r="C708" t="s">
        <v>9</v>
      </c>
      <c r="D708" s="2">
        <v>11581</v>
      </c>
      <c r="E708" t="e">
        <f>VLOOKUP(Budget_Table[[#This Row],[Account]],#REF!,2,FALSE)</f>
        <v>#REF!</v>
      </c>
    </row>
    <row r="709" spans="1:5" x14ac:dyDescent="0.3">
      <c r="A709" s="1">
        <v>45315</v>
      </c>
      <c r="B709" t="s">
        <v>12</v>
      </c>
      <c r="C709" t="s">
        <v>10</v>
      </c>
      <c r="D709" s="2">
        <v>5792</v>
      </c>
      <c r="E709" t="e">
        <f>VLOOKUP(Budget_Table[[#This Row],[Account]],#REF!,2,FALSE)</f>
        <v>#REF!</v>
      </c>
    </row>
    <row r="710" spans="1:5" x14ac:dyDescent="0.3">
      <c r="A710" s="1">
        <v>45315</v>
      </c>
      <c r="B710" t="s">
        <v>13</v>
      </c>
      <c r="C710" t="s">
        <v>5</v>
      </c>
      <c r="D710" s="2">
        <v>20667</v>
      </c>
      <c r="E710" t="e">
        <f>VLOOKUP(Budget_Table[[#This Row],[Account]],#REF!,2,FALSE)</f>
        <v>#REF!</v>
      </c>
    </row>
    <row r="711" spans="1:5" x14ac:dyDescent="0.3">
      <c r="A711" s="1">
        <v>45315</v>
      </c>
      <c r="B711" t="s">
        <v>13</v>
      </c>
      <c r="C711" t="s">
        <v>6</v>
      </c>
      <c r="D711" s="2">
        <v>11910</v>
      </c>
      <c r="E711" t="e">
        <f>VLOOKUP(Budget_Table[[#This Row],[Account]],#REF!,2,FALSE)</f>
        <v>#REF!</v>
      </c>
    </row>
    <row r="712" spans="1:5" x14ac:dyDescent="0.3">
      <c r="A712" s="1">
        <v>45315</v>
      </c>
      <c r="B712" t="s">
        <v>13</v>
      </c>
      <c r="C712" t="s">
        <v>7</v>
      </c>
      <c r="D712" s="2">
        <v>1925</v>
      </c>
      <c r="E712" t="e">
        <f>VLOOKUP(Budget_Table[[#This Row],[Account]],#REF!,2,FALSE)</f>
        <v>#REF!</v>
      </c>
    </row>
    <row r="713" spans="1:5" x14ac:dyDescent="0.3">
      <c r="A713" s="1">
        <v>45315</v>
      </c>
      <c r="B713" t="s">
        <v>13</v>
      </c>
      <c r="C713" t="s">
        <v>8</v>
      </c>
      <c r="D713" s="2">
        <v>10365</v>
      </c>
      <c r="E713" t="e">
        <f>VLOOKUP(Budget_Table[[#This Row],[Account]],#REF!,2,FALSE)</f>
        <v>#REF!</v>
      </c>
    </row>
    <row r="714" spans="1:5" x14ac:dyDescent="0.3">
      <c r="A714" s="1">
        <v>45315</v>
      </c>
      <c r="B714" t="s">
        <v>13</v>
      </c>
      <c r="C714" t="s">
        <v>9</v>
      </c>
      <c r="D714" s="2">
        <v>10810</v>
      </c>
      <c r="E714" t="e">
        <f>VLOOKUP(Budget_Table[[#This Row],[Account]],#REF!,2,FALSE)</f>
        <v>#REF!</v>
      </c>
    </row>
    <row r="715" spans="1:5" x14ac:dyDescent="0.3">
      <c r="A715" s="1">
        <v>45315</v>
      </c>
      <c r="B715" t="s">
        <v>13</v>
      </c>
      <c r="C715" t="s">
        <v>10</v>
      </c>
      <c r="D715" s="2">
        <v>2147</v>
      </c>
      <c r="E715" t="e">
        <f>VLOOKUP(Budget_Table[[#This Row],[Account]],#REF!,2,FALSE)</f>
        <v>#REF!</v>
      </c>
    </row>
    <row r="716" spans="1:5" x14ac:dyDescent="0.3">
      <c r="A716" s="1">
        <v>45315</v>
      </c>
      <c r="B716" t="s">
        <v>14</v>
      </c>
      <c r="C716" t="s">
        <v>5</v>
      </c>
      <c r="D716" s="2">
        <v>13453</v>
      </c>
      <c r="E716" t="e">
        <f>VLOOKUP(Budget_Table[[#This Row],[Account]],#REF!,2,FALSE)</f>
        <v>#REF!</v>
      </c>
    </row>
    <row r="717" spans="1:5" x14ac:dyDescent="0.3">
      <c r="A717" s="1">
        <v>45315</v>
      </c>
      <c r="B717" t="s">
        <v>14</v>
      </c>
      <c r="C717" t="s">
        <v>6</v>
      </c>
      <c r="D717" s="2">
        <v>25484</v>
      </c>
      <c r="E717" t="e">
        <f>VLOOKUP(Budget_Table[[#This Row],[Account]],#REF!,2,FALSE)</f>
        <v>#REF!</v>
      </c>
    </row>
    <row r="718" spans="1:5" x14ac:dyDescent="0.3">
      <c r="A718" s="1">
        <v>45315</v>
      </c>
      <c r="B718" t="s">
        <v>14</v>
      </c>
      <c r="C718" t="s">
        <v>7</v>
      </c>
      <c r="D718" s="2">
        <v>16306</v>
      </c>
      <c r="E718" t="e">
        <f>VLOOKUP(Budget_Table[[#This Row],[Account]],#REF!,2,FALSE)</f>
        <v>#REF!</v>
      </c>
    </row>
    <row r="719" spans="1:5" x14ac:dyDescent="0.3">
      <c r="A719" s="1">
        <v>45315</v>
      </c>
      <c r="B719" t="s">
        <v>14</v>
      </c>
      <c r="C719" t="s">
        <v>8</v>
      </c>
      <c r="D719" s="2">
        <v>3171</v>
      </c>
      <c r="E719" t="e">
        <f>VLOOKUP(Budget_Table[[#This Row],[Account]],#REF!,2,FALSE)</f>
        <v>#REF!</v>
      </c>
    </row>
    <row r="720" spans="1:5" x14ac:dyDescent="0.3">
      <c r="A720" s="1">
        <v>45315</v>
      </c>
      <c r="B720" t="s">
        <v>14</v>
      </c>
      <c r="C720" t="s">
        <v>9</v>
      </c>
      <c r="D720" s="2">
        <v>15928</v>
      </c>
      <c r="E720" t="e">
        <f>VLOOKUP(Budget_Table[[#This Row],[Account]],#REF!,2,FALSE)</f>
        <v>#REF!</v>
      </c>
    </row>
    <row r="721" spans="1:5" x14ac:dyDescent="0.3">
      <c r="A721" s="1">
        <v>45315</v>
      </c>
      <c r="B721" t="s">
        <v>14</v>
      </c>
      <c r="C721" t="s">
        <v>10</v>
      </c>
      <c r="D721" s="2">
        <v>22191</v>
      </c>
      <c r="E721" t="e">
        <f>VLOOKUP(Budget_Table[[#This Row],[Account]],#REF!,2,FALSE)</f>
        <v>#REF!</v>
      </c>
    </row>
    <row r="722" spans="1:5" x14ac:dyDescent="0.3">
      <c r="A722" s="1">
        <v>45316</v>
      </c>
      <c r="B722" t="s">
        <v>4</v>
      </c>
      <c r="C722" t="s">
        <v>5</v>
      </c>
      <c r="D722" s="2">
        <v>2377</v>
      </c>
      <c r="E722" t="e">
        <f>VLOOKUP(Budget_Table[[#This Row],[Account]],#REF!,2,FALSE)</f>
        <v>#REF!</v>
      </c>
    </row>
    <row r="723" spans="1:5" x14ac:dyDescent="0.3">
      <c r="A723" s="1">
        <v>45316</v>
      </c>
      <c r="B723" t="s">
        <v>4</v>
      </c>
      <c r="C723" t="s">
        <v>6</v>
      </c>
      <c r="D723" s="2">
        <v>16218</v>
      </c>
      <c r="E723" t="e">
        <f>VLOOKUP(Budget_Table[[#This Row],[Account]],#REF!,2,FALSE)</f>
        <v>#REF!</v>
      </c>
    </row>
    <row r="724" spans="1:5" x14ac:dyDescent="0.3">
      <c r="A724" s="1">
        <v>45316</v>
      </c>
      <c r="B724" t="s">
        <v>4</v>
      </c>
      <c r="C724" t="s">
        <v>7</v>
      </c>
      <c r="D724" s="2">
        <v>2326</v>
      </c>
      <c r="E724" t="e">
        <f>VLOOKUP(Budget_Table[[#This Row],[Account]],#REF!,2,FALSE)</f>
        <v>#REF!</v>
      </c>
    </row>
    <row r="725" spans="1:5" x14ac:dyDescent="0.3">
      <c r="A725" s="1">
        <v>45316</v>
      </c>
      <c r="B725" t="s">
        <v>4</v>
      </c>
      <c r="C725" t="s">
        <v>8</v>
      </c>
      <c r="D725" s="2">
        <v>8267</v>
      </c>
      <c r="E725" t="e">
        <f>VLOOKUP(Budget_Table[[#This Row],[Account]],#REF!,2,FALSE)</f>
        <v>#REF!</v>
      </c>
    </row>
    <row r="726" spans="1:5" x14ac:dyDescent="0.3">
      <c r="A726" s="1">
        <v>45316</v>
      </c>
      <c r="B726" t="s">
        <v>4</v>
      </c>
      <c r="C726" t="s">
        <v>9</v>
      </c>
      <c r="D726" s="2">
        <v>10513</v>
      </c>
      <c r="E726" t="e">
        <f>VLOOKUP(Budget_Table[[#This Row],[Account]],#REF!,2,FALSE)</f>
        <v>#REF!</v>
      </c>
    </row>
    <row r="727" spans="1:5" x14ac:dyDescent="0.3">
      <c r="A727" s="1">
        <v>45316</v>
      </c>
      <c r="B727" t="s">
        <v>4</v>
      </c>
      <c r="C727" t="s">
        <v>10</v>
      </c>
      <c r="D727" s="2">
        <v>17049</v>
      </c>
      <c r="E727" t="e">
        <f>VLOOKUP(Budget_Table[[#This Row],[Account]],#REF!,2,FALSE)</f>
        <v>#REF!</v>
      </c>
    </row>
    <row r="728" spans="1:5" x14ac:dyDescent="0.3">
      <c r="A728" s="1">
        <v>45316</v>
      </c>
      <c r="B728" t="s">
        <v>11</v>
      </c>
      <c r="C728" t="s">
        <v>5</v>
      </c>
      <c r="D728" s="2">
        <v>4552</v>
      </c>
      <c r="E728" t="e">
        <f>VLOOKUP(Budget_Table[[#This Row],[Account]],#REF!,2,FALSE)</f>
        <v>#REF!</v>
      </c>
    </row>
    <row r="729" spans="1:5" x14ac:dyDescent="0.3">
      <c r="A729" s="1">
        <v>45316</v>
      </c>
      <c r="B729" t="s">
        <v>11</v>
      </c>
      <c r="C729" t="s">
        <v>6</v>
      </c>
      <c r="D729" s="2">
        <v>9185</v>
      </c>
      <c r="E729" t="e">
        <f>VLOOKUP(Budget_Table[[#This Row],[Account]],#REF!,2,FALSE)</f>
        <v>#REF!</v>
      </c>
    </row>
    <row r="730" spans="1:5" x14ac:dyDescent="0.3">
      <c r="A730" s="1">
        <v>45316</v>
      </c>
      <c r="B730" t="s">
        <v>11</v>
      </c>
      <c r="C730" t="s">
        <v>7</v>
      </c>
      <c r="D730" s="2">
        <v>9014</v>
      </c>
      <c r="E730" t="e">
        <f>VLOOKUP(Budget_Table[[#This Row],[Account]],#REF!,2,FALSE)</f>
        <v>#REF!</v>
      </c>
    </row>
    <row r="731" spans="1:5" x14ac:dyDescent="0.3">
      <c r="A731" s="1">
        <v>45316</v>
      </c>
      <c r="B731" t="s">
        <v>11</v>
      </c>
      <c r="C731" t="s">
        <v>8</v>
      </c>
      <c r="D731" s="2">
        <v>24739</v>
      </c>
      <c r="E731" t="e">
        <f>VLOOKUP(Budget_Table[[#This Row],[Account]],#REF!,2,FALSE)</f>
        <v>#REF!</v>
      </c>
    </row>
    <row r="732" spans="1:5" x14ac:dyDescent="0.3">
      <c r="A732" s="1">
        <v>45316</v>
      </c>
      <c r="B732" t="s">
        <v>11</v>
      </c>
      <c r="C732" t="s">
        <v>9</v>
      </c>
      <c r="D732" s="2">
        <v>18523</v>
      </c>
      <c r="E732" t="e">
        <f>VLOOKUP(Budget_Table[[#This Row],[Account]],#REF!,2,FALSE)</f>
        <v>#REF!</v>
      </c>
    </row>
    <row r="733" spans="1:5" x14ac:dyDescent="0.3">
      <c r="A733" s="1">
        <v>45316</v>
      </c>
      <c r="B733" t="s">
        <v>11</v>
      </c>
      <c r="C733" t="s">
        <v>10</v>
      </c>
      <c r="D733" s="2">
        <v>21150</v>
      </c>
      <c r="E733" t="e">
        <f>VLOOKUP(Budget_Table[[#This Row],[Account]],#REF!,2,FALSE)</f>
        <v>#REF!</v>
      </c>
    </row>
    <row r="734" spans="1:5" x14ac:dyDescent="0.3">
      <c r="A734" s="1">
        <v>45316</v>
      </c>
      <c r="B734" t="s">
        <v>12</v>
      </c>
      <c r="C734" t="s">
        <v>5</v>
      </c>
      <c r="D734" s="2">
        <v>6689</v>
      </c>
      <c r="E734" t="e">
        <f>VLOOKUP(Budget_Table[[#This Row],[Account]],#REF!,2,FALSE)</f>
        <v>#REF!</v>
      </c>
    </row>
    <row r="735" spans="1:5" x14ac:dyDescent="0.3">
      <c r="A735" s="1">
        <v>45316</v>
      </c>
      <c r="B735" t="s">
        <v>12</v>
      </c>
      <c r="C735" t="s">
        <v>6</v>
      </c>
      <c r="D735" s="2">
        <v>22659</v>
      </c>
      <c r="E735" t="e">
        <f>VLOOKUP(Budget_Table[[#This Row],[Account]],#REF!,2,FALSE)</f>
        <v>#REF!</v>
      </c>
    </row>
    <row r="736" spans="1:5" x14ac:dyDescent="0.3">
      <c r="A736" s="1">
        <v>45316</v>
      </c>
      <c r="B736" t="s">
        <v>12</v>
      </c>
      <c r="C736" t="s">
        <v>7</v>
      </c>
      <c r="D736" s="2">
        <v>9848</v>
      </c>
      <c r="E736" t="e">
        <f>VLOOKUP(Budget_Table[[#This Row],[Account]],#REF!,2,FALSE)</f>
        <v>#REF!</v>
      </c>
    </row>
    <row r="737" spans="1:5" x14ac:dyDescent="0.3">
      <c r="A737" s="1">
        <v>45316</v>
      </c>
      <c r="B737" t="s">
        <v>12</v>
      </c>
      <c r="C737" t="s">
        <v>8</v>
      </c>
      <c r="D737" s="2">
        <v>20321</v>
      </c>
      <c r="E737" t="e">
        <f>VLOOKUP(Budget_Table[[#This Row],[Account]],#REF!,2,FALSE)</f>
        <v>#REF!</v>
      </c>
    </row>
    <row r="738" spans="1:5" x14ac:dyDescent="0.3">
      <c r="A738" s="1">
        <v>45316</v>
      </c>
      <c r="B738" t="s">
        <v>12</v>
      </c>
      <c r="C738" t="s">
        <v>9</v>
      </c>
      <c r="D738" s="2">
        <v>7262</v>
      </c>
      <c r="E738" t="e">
        <f>VLOOKUP(Budget_Table[[#This Row],[Account]],#REF!,2,FALSE)</f>
        <v>#REF!</v>
      </c>
    </row>
    <row r="739" spans="1:5" x14ac:dyDescent="0.3">
      <c r="A739" s="1">
        <v>45316</v>
      </c>
      <c r="B739" t="s">
        <v>12</v>
      </c>
      <c r="C739" t="s">
        <v>10</v>
      </c>
      <c r="D739" s="2">
        <v>27106</v>
      </c>
      <c r="E739" t="e">
        <f>VLOOKUP(Budget_Table[[#This Row],[Account]],#REF!,2,FALSE)</f>
        <v>#REF!</v>
      </c>
    </row>
    <row r="740" spans="1:5" x14ac:dyDescent="0.3">
      <c r="A740" s="1">
        <v>45316</v>
      </c>
      <c r="B740" t="s">
        <v>13</v>
      </c>
      <c r="C740" t="s">
        <v>5</v>
      </c>
      <c r="D740" s="2">
        <v>1628</v>
      </c>
      <c r="E740" t="e">
        <f>VLOOKUP(Budget_Table[[#This Row],[Account]],#REF!,2,FALSE)</f>
        <v>#REF!</v>
      </c>
    </row>
    <row r="741" spans="1:5" x14ac:dyDescent="0.3">
      <c r="A741" s="1">
        <v>45316</v>
      </c>
      <c r="B741" t="s">
        <v>13</v>
      </c>
      <c r="C741" t="s">
        <v>6</v>
      </c>
      <c r="D741" s="2">
        <v>4920</v>
      </c>
      <c r="E741" t="e">
        <f>VLOOKUP(Budget_Table[[#This Row],[Account]],#REF!,2,FALSE)</f>
        <v>#REF!</v>
      </c>
    </row>
    <row r="742" spans="1:5" x14ac:dyDescent="0.3">
      <c r="A742" s="1">
        <v>45316</v>
      </c>
      <c r="B742" t="s">
        <v>13</v>
      </c>
      <c r="C742" t="s">
        <v>7</v>
      </c>
      <c r="D742" s="2">
        <v>19593</v>
      </c>
      <c r="E742" t="e">
        <f>VLOOKUP(Budget_Table[[#This Row],[Account]],#REF!,2,FALSE)</f>
        <v>#REF!</v>
      </c>
    </row>
    <row r="743" spans="1:5" x14ac:dyDescent="0.3">
      <c r="A743" s="1">
        <v>45316</v>
      </c>
      <c r="B743" t="s">
        <v>13</v>
      </c>
      <c r="C743" t="s">
        <v>8</v>
      </c>
      <c r="D743" s="2">
        <v>5977</v>
      </c>
      <c r="E743" t="e">
        <f>VLOOKUP(Budget_Table[[#This Row],[Account]],#REF!,2,FALSE)</f>
        <v>#REF!</v>
      </c>
    </row>
    <row r="744" spans="1:5" x14ac:dyDescent="0.3">
      <c r="A744" s="1">
        <v>45316</v>
      </c>
      <c r="B744" t="s">
        <v>13</v>
      </c>
      <c r="C744" t="s">
        <v>9</v>
      </c>
      <c r="D744" s="2">
        <v>12695</v>
      </c>
      <c r="E744" t="e">
        <f>VLOOKUP(Budget_Table[[#This Row],[Account]],#REF!,2,FALSE)</f>
        <v>#REF!</v>
      </c>
    </row>
    <row r="745" spans="1:5" x14ac:dyDescent="0.3">
      <c r="A745" s="1">
        <v>45316</v>
      </c>
      <c r="B745" t="s">
        <v>13</v>
      </c>
      <c r="C745" t="s">
        <v>10</v>
      </c>
      <c r="D745" s="2">
        <v>15370</v>
      </c>
      <c r="E745" t="e">
        <f>VLOOKUP(Budget_Table[[#This Row],[Account]],#REF!,2,FALSE)</f>
        <v>#REF!</v>
      </c>
    </row>
    <row r="746" spans="1:5" x14ac:dyDescent="0.3">
      <c r="A746" s="1">
        <v>45316</v>
      </c>
      <c r="B746" t="s">
        <v>14</v>
      </c>
      <c r="C746" t="s">
        <v>5</v>
      </c>
      <c r="D746" s="2">
        <v>13054</v>
      </c>
      <c r="E746" t="e">
        <f>VLOOKUP(Budget_Table[[#This Row],[Account]],#REF!,2,FALSE)</f>
        <v>#REF!</v>
      </c>
    </row>
    <row r="747" spans="1:5" x14ac:dyDescent="0.3">
      <c r="A747" s="1">
        <v>45316</v>
      </c>
      <c r="B747" t="s">
        <v>14</v>
      </c>
      <c r="C747" t="s">
        <v>6</v>
      </c>
      <c r="D747" s="2">
        <v>13661</v>
      </c>
      <c r="E747" t="e">
        <f>VLOOKUP(Budget_Table[[#This Row],[Account]],#REF!,2,FALSE)</f>
        <v>#REF!</v>
      </c>
    </row>
    <row r="748" spans="1:5" x14ac:dyDescent="0.3">
      <c r="A748" s="1">
        <v>45316</v>
      </c>
      <c r="B748" t="s">
        <v>14</v>
      </c>
      <c r="C748" t="s">
        <v>7</v>
      </c>
      <c r="D748" s="2">
        <v>19509</v>
      </c>
      <c r="E748" t="e">
        <f>VLOOKUP(Budget_Table[[#This Row],[Account]],#REF!,2,FALSE)</f>
        <v>#REF!</v>
      </c>
    </row>
    <row r="749" spans="1:5" x14ac:dyDescent="0.3">
      <c r="A749" s="1">
        <v>45316</v>
      </c>
      <c r="B749" t="s">
        <v>14</v>
      </c>
      <c r="C749" t="s">
        <v>8</v>
      </c>
      <c r="D749" s="2">
        <v>17969</v>
      </c>
      <c r="E749" t="e">
        <f>VLOOKUP(Budget_Table[[#This Row],[Account]],#REF!,2,FALSE)</f>
        <v>#REF!</v>
      </c>
    </row>
    <row r="750" spans="1:5" x14ac:dyDescent="0.3">
      <c r="A750" s="1">
        <v>45316</v>
      </c>
      <c r="B750" t="s">
        <v>14</v>
      </c>
      <c r="C750" t="s">
        <v>9</v>
      </c>
      <c r="D750" s="2">
        <v>2307</v>
      </c>
      <c r="E750" t="e">
        <f>VLOOKUP(Budget_Table[[#This Row],[Account]],#REF!,2,FALSE)</f>
        <v>#REF!</v>
      </c>
    </row>
    <row r="751" spans="1:5" x14ac:dyDescent="0.3">
      <c r="A751" s="1">
        <v>45316</v>
      </c>
      <c r="B751" t="s">
        <v>14</v>
      </c>
      <c r="C751" t="s">
        <v>10</v>
      </c>
      <c r="D751" s="2">
        <v>21530</v>
      </c>
      <c r="E751" t="e">
        <f>VLOOKUP(Budget_Table[[#This Row],[Account]],#REF!,2,FALSE)</f>
        <v>#REF!</v>
      </c>
    </row>
    <row r="752" spans="1:5" x14ac:dyDescent="0.3">
      <c r="A752" s="1">
        <v>45317</v>
      </c>
      <c r="B752" t="s">
        <v>4</v>
      </c>
      <c r="C752" t="s">
        <v>5</v>
      </c>
      <c r="D752" s="2">
        <v>8568</v>
      </c>
      <c r="E752" t="e">
        <f>VLOOKUP(Budget_Table[[#This Row],[Account]],#REF!,2,FALSE)</f>
        <v>#REF!</v>
      </c>
    </row>
    <row r="753" spans="1:5" x14ac:dyDescent="0.3">
      <c r="A753" s="1">
        <v>45317</v>
      </c>
      <c r="B753" t="s">
        <v>4</v>
      </c>
      <c r="C753" t="s">
        <v>6</v>
      </c>
      <c r="D753" s="2">
        <v>18754</v>
      </c>
      <c r="E753" t="e">
        <f>VLOOKUP(Budget_Table[[#This Row],[Account]],#REF!,2,FALSE)</f>
        <v>#REF!</v>
      </c>
    </row>
    <row r="754" spans="1:5" x14ac:dyDescent="0.3">
      <c r="A754" s="1">
        <v>45317</v>
      </c>
      <c r="B754" t="s">
        <v>4</v>
      </c>
      <c r="C754" t="s">
        <v>7</v>
      </c>
      <c r="D754" s="2">
        <v>13410</v>
      </c>
      <c r="E754" t="e">
        <f>VLOOKUP(Budget_Table[[#This Row],[Account]],#REF!,2,FALSE)</f>
        <v>#REF!</v>
      </c>
    </row>
    <row r="755" spans="1:5" x14ac:dyDescent="0.3">
      <c r="A755" s="1">
        <v>45317</v>
      </c>
      <c r="B755" t="s">
        <v>4</v>
      </c>
      <c r="C755" t="s">
        <v>8</v>
      </c>
      <c r="D755" s="2">
        <v>12619</v>
      </c>
      <c r="E755" t="e">
        <f>VLOOKUP(Budget_Table[[#This Row],[Account]],#REF!,2,FALSE)</f>
        <v>#REF!</v>
      </c>
    </row>
    <row r="756" spans="1:5" x14ac:dyDescent="0.3">
      <c r="A756" s="1">
        <v>45317</v>
      </c>
      <c r="B756" t="s">
        <v>4</v>
      </c>
      <c r="C756" t="s">
        <v>9</v>
      </c>
      <c r="D756" s="2">
        <v>8079</v>
      </c>
      <c r="E756" t="e">
        <f>VLOOKUP(Budget_Table[[#This Row],[Account]],#REF!,2,FALSE)</f>
        <v>#REF!</v>
      </c>
    </row>
    <row r="757" spans="1:5" x14ac:dyDescent="0.3">
      <c r="A757" s="1">
        <v>45317</v>
      </c>
      <c r="B757" t="s">
        <v>4</v>
      </c>
      <c r="C757" t="s">
        <v>10</v>
      </c>
      <c r="D757" s="2">
        <v>19204</v>
      </c>
      <c r="E757" t="e">
        <f>VLOOKUP(Budget_Table[[#This Row],[Account]],#REF!,2,FALSE)</f>
        <v>#REF!</v>
      </c>
    </row>
    <row r="758" spans="1:5" x14ac:dyDescent="0.3">
      <c r="A758" s="1">
        <v>45317</v>
      </c>
      <c r="B758" t="s">
        <v>11</v>
      </c>
      <c r="C758" t="s">
        <v>5</v>
      </c>
      <c r="D758" s="2">
        <v>21712</v>
      </c>
      <c r="E758" t="e">
        <f>VLOOKUP(Budget_Table[[#This Row],[Account]],#REF!,2,FALSE)</f>
        <v>#REF!</v>
      </c>
    </row>
    <row r="759" spans="1:5" x14ac:dyDescent="0.3">
      <c r="A759" s="1">
        <v>45317</v>
      </c>
      <c r="B759" t="s">
        <v>11</v>
      </c>
      <c r="C759" t="s">
        <v>6</v>
      </c>
      <c r="D759" s="2">
        <v>1456</v>
      </c>
      <c r="E759" t="e">
        <f>VLOOKUP(Budget_Table[[#This Row],[Account]],#REF!,2,FALSE)</f>
        <v>#REF!</v>
      </c>
    </row>
    <row r="760" spans="1:5" x14ac:dyDescent="0.3">
      <c r="A760" s="1">
        <v>45317</v>
      </c>
      <c r="B760" t="s">
        <v>11</v>
      </c>
      <c r="C760" t="s">
        <v>7</v>
      </c>
      <c r="D760" s="2">
        <v>16114</v>
      </c>
      <c r="E760" t="e">
        <f>VLOOKUP(Budget_Table[[#This Row],[Account]],#REF!,2,FALSE)</f>
        <v>#REF!</v>
      </c>
    </row>
    <row r="761" spans="1:5" x14ac:dyDescent="0.3">
      <c r="A761" s="1">
        <v>45317</v>
      </c>
      <c r="B761" t="s">
        <v>11</v>
      </c>
      <c r="C761" t="s">
        <v>8</v>
      </c>
      <c r="D761" s="2">
        <v>5901</v>
      </c>
      <c r="E761" t="e">
        <f>VLOOKUP(Budget_Table[[#This Row],[Account]],#REF!,2,FALSE)</f>
        <v>#REF!</v>
      </c>
    </row>
    <row r="762" spans="1:5" x14ac:dyDescent="0.3">
      <c r="A762" s="1">
        <v>45317</v>
      </c>
      <c r="B762" t="s">
        <v>11</v>
      </c>
      <c r="C762" t="s">
        <v>9</v>
      </c>
      <c r="D762" s="2">
        <v>7296</v>
      </c>
      <c r="E762" t="e">
        <f>VLOOKUP(Budget_Table[[#This Row],[Account]],#REF!,2,FALSE)</f>
        <v>#REF!</v>
      </c>
    </row>
    <row r="763" spans="1:5" x14ac:dyDescent="0.3">
      <c r="A763" s="1">
        <v>45317</v>
      </c>
      <c r="B763" t="s">
        <v>11</v>
      </c>
      <c r="C763" t="s">
        <v>10</v>
      </c>
      <c r="D763" s="2">
        <v>3058</v>
      </c>
      <c r="E763" t="e">
        <f>VLOOKUP(Budget_Table[[#This Row],[Account]],#REF!,2,FALSE)</f>
        <v>#REF!</v>
      </c>
    </row>
    <row r="764" spans="1:5" x14ac:dyDescent="0.3">
      <c r="A764" s="1">
        <v>45317</v>
      </c>
      <c r="B764" t="s">
        <v>12</v>
      </c>
      <c r="C764" t="s">
        <v>5</v>
      </c>
      <c r="D764" s="2">
        <v>4771</v>
      </c>
      <c r="E764" t="e">
        <f>VLOOKUP(Budget_Table[[#This Row],[Account]],#REF!,2,FALSE)</f>
        <v>#REF!</v>
      </c>
    </row>
    <row r="765" spans="1:5" x14ac:dyDescent="0.3">
      <c r="A765" s="1">
        <v>45317</v>
      </c>
      <c r="B765" t="s">
        <v>12</v>
      </c>
      <c r="C765" t="s">
        <v>6</v>
      </c>
      <c r="D765" s="2">
        <v>18196</v>
      </c>
      <c r="E765" t="e">
        <f>VLOOKUP(Budget_Table[[#This Row],[Account]],#REF!,2,FALSE)</f>
        <v>#REF!</v>
      </c>
    </row>
    <row r="766" spans="1:5" x14ac:dyDescent="0.3">
      <c r="A766" s="1">
        <v>45317</v>
      </c>
      <c r="B766" t="s">
        <v>12</v>
      </c>
      <c r="C766" t="s">
        <v>7</v>
      </c>
      <c r="D766" s="2">
        <v>16368</v>
      </c>
      <c r="E766" t="e">
        <f>VLOOKUP(Budget_Table[[#This Row],[Account]],#REF!,2,FALSE)</f>
        <v>#REF!</v>
      </c>
    </row>
    <row r="767" spans="1:5" x14ac:dyDescent="0.3">
      <c r="A767" s="1">
        <v>45317</v>
      </c>
      <c r="B767" t="s">
        <v>12</v>
      </c>
      <c r="C767" t="s">
        <v>8</v>
      </c>
      <c r="D767" s="2">
        <v>5008</v>
      </c>
      <c r="E767" t="e">
        <f>VLOOKUP(Budget_Table[[#This Row],[Account]],#REF!,2,FALSE)</f>
        <v>#REF!</v>
      </c>
    </row>
    <row r="768" spans="1:5" x14ac:dyDescent="0.3">
      <c r="A768" s="1">
        <v>45317</v>
      </c>
      <c r="B768" t="s">
        <v>12</v>
      </c>
      <c r="C768" t="s">
        <v>9</v>
      </c>
      <c r="D768" s="2">
        <v>10860</v>
      </c>
      <c r="E768" t="e">
        <f>VLOOKUP(Budget_Table[[#This Row],[Account]],#REF!,2,FALSE)</f>
        <v>#REF!</v>
      </c>
    </row>
    <row r="769" spans="1:5" x14ac:dyDescent="0.3">
      <c r="A769" s="1">
        <v>45317</v>
      </c>
      <c r="B769" t="s">
        <v>12</v>
      </c>
      <c r="C769" t="s">
        <v>10</v>
      </c>
      <c r="D769" s="2">
        <v>17476</v>
      </c>
      <c r="E769" t="e">
        <f>VLOOKUP(Budget_Table[[#This Row],[Account]],#REF!,2,FALSE)</f>
        <v>#REF!</v>
      </c>
    </row>
    <row r="770" spans="1:5" x14ac:dyDescent="0.3">
      <c r="A770" s="1">
        <v>45317</v>
      </c>
      <c r="B770" t="s">
        <v>13</v>
      </c>
      <c r="C770" t="s">
        <v>5</v>
      </c>
      <c r="D770" s="2">
        <v>7838</v>
      </c>
      <c r="E770" t="e">
        <f>VLOOKUP(Budget_Table[[#This Row],[Account]],#REF!,2,FALSE)</f>
        <v>#REF!</v>
      </c>
    </row>
    <row r="771" spans="1:5" x14ac:dyDescent="0.3">
      <c r="A771" s="1">
        <v>45317</v>
      </c>
      <c r="B771" t="s">
        <v>13</v>
      </c>
      <c r="C771" t="s">
        <v>6</v>
      </c>
      <c r="D771" s="2">
        <v>9332</v>
      </c>
      <c r="E771" t="e">
        <f>VLOOKUP(Budget_Table[[#This Row],[Account]],#REF!,2,FALSE)</f>
        <v>#REF!</v>
      </c>
    </row>
    <row r="772" spans="1:5" x14ac:dyDescent="0.3">
      <c r="A772" s="1">
        <v>45317</v>
      </c>
      <c r="B772" t="s">
        <v>13</v>
      </c>
      <c r="C772" t="s">
        <v>7</v>
      </c>
      <c r="D772" s="2">
        <v>1910</v>
      </c>
      <c r="E772" t="e">
        <f>VLOOKUP(Budget_Table[[#This Row],[Account]],#REF!,2,FALSE)</f>
        <v>#REF!</v>
      </c>
    </row>
    <row r="773" spans="1:5" x14ac:dyDescent="0.3">
      <c r="A773" s="1">
        <v>45317</v>
      </c>
      <c r="B773" t="s">
        <v>13</v>
      </c>
      <c r="C773" t="s">
        <v>8</v>
      </c>
      <c r="D773" s="2">
        <v>6510</v>
      </c>
      <c r="E773" t="e">
        <f>VLOOKUP(Budget_Table[[#This Row],[Account]],#REF!,2,FALSE)</f>
        <v>#REF!</v>
      </c>
    </row>
    <row r="774" spans="1:5" x14ac:dyDescent="0.3">
      <c r="A774" s="1">
        <v>45317</v>
      </c>
      <c r="B774" t="s">
        <v>13</v>
      </c>
      <c r="C774" t="s">
        <v>9</v>
      </c>
      <c r="D774" s="2">
        <v>17993</v>
      </c>
      <c r="E774" t="e">
        <f>VLOOKUP(Budget_Table[[#This Row],[Account]],#REF!,2,FALSE)</f>
        <v>#REF!</v>
      </c>
    </row>
    <row r="775" spans="1:5" x14ac:dyDescent="0.3">
      <c r="A775" s="1">
        <v>45317</v>
      </c>
      <c r="B775" t="s">
        <v>13</v>
      </c>
      <c r="C775" t="s">
        <v>10</v>
      </c>
      <c r="D775" s="2">
        <v>8147</v>
      </c>
      <c r="E775" t="e">
        <f>VLOOKUP(Budget_Table[[#This Row],[Account]],#REF!,2,FALSE)</f>
        <v>#REF!</v>
      </c>
    </row>
    <row r="776" spans="1:5" x14ac:dyDescent="0.3">
      <c r="A776" s="1">
        <v>45317</v>
      </c>
      <c r="B776" t="s">
        <v>14</v>
      </c>
      <c r="C776" t="s">
        <v>5</v>
      </c>
      <c r="D776" s="2">
        <v>16892</v>
      </c>
      <c r="E776" t="e">
        <f>VLOOKUP(Budget_Table[[#This Row],[Account]],#REF!,2,FALSE)</f>
        <v>#REF!</v>
      </c>
    </row>
    <row r="777" spans="1:5" x14ac:dyDescent="0.3">
      <c r="A777" s="1">
        <v>45317</v>
      </c>
      <c r="B777" t="s">
        <v>14</v>
      </c>
      <c r="C777" t="s">
        <v>6</v>
      </c>
      <c r="D777" s="2">
        <v>9804</v>
      </c>
      <c r="E777" t="e">
        <f>VLOOKUP(Budget_Table[[#This Row],[Account]],#REF!,2,FALSE)</f>
        <v>#REF!</v>
      </c>
    </row>
    <row r="778" spans="1:5" x14ac:dyDescent="0.3">
      <c r="A778" s="1">
        <v>45317</v>
      </c>
      <c r="B778" t="s">
        <v>14</v>
      </c>
      <c r="C778" t="s">
        <v>7</v>
      </c>
      <c r="D778" s="2">
        <v>4710</v>
      </c>
      <c r="E778" t="e">
        <f>VLOOKUP(Budget_Table[[#This Row],[Account]],#REF!,2,FALSE)</f>
        <v>#REF!</v>
      </c>
    </row>
    <row r="779" spans="1:5" x14ac:dyDescent="0.3">
      <c r="A779" s="1">
        <v>45317</v>
      </c>
      <c r="B779" t="s">
        <v>14</v>
      </c>
      <c r="C779" t="s">
        <v>8</v>
      </c>
      <c r="D779" s="2">
        <v>6640</v>
      </c>
      <c r="E779" t="e">
        <f>VLOOKUP(Budget_Table[[#This Row],[Account]],#REF!,2,FALSE)</f>
        <v>#REF!</v>
      </c>
    </row>
    <row r="780" spans="1:5" x14ac:dyDescent="0.3">
      <c r="A780" s="1">
        <v>45317</v>
      </c>
      <c r="B780" t="s">
        <v>14</v>
      </c>
      <c r="C780" t="s">
        <v>9</v>
      </c>
      <c r="D780" s="2">
        <v>7546</v>
      </c>
      <c r="E780" t="e">
        <f>VLOOKUP(Budget_Table[[#This Row],[Account]],#REF!,2,FALSE)</f>
        <v>#REF!</v>
      </c>
    </row>
    <row r="781" spans="1:5" x14ac:dyDescent="0.3">
      <c r="A781" s="1">
        <v>45317</v>
      </c>
      <c r="B781" t="s">
        <v>14</v>
      </c>
      <c r="C781" t="s">
        <v>10</v>
      </c>
      <c r="D781" s="2">
        <v>18861</v>
      </c>
      <c r="E781" t="e">
        <f>VLOOKUP(Budget_Table[[#This Row],[Account]],#REF!,2,FALSE)</f>
        <v>#REF!</v>
      </c>
    </row>
    <row r="782" spans="1:5" x14ac:dyDescent="0.3">
      <c r="A782" s="1">
        <v>45318</v>
      </c>
      <c r="B782" t="s">
        <v>4</v>
      </c>
      <c r="C782" t="s">
        <v>5</v>
      </c>
      <c r="D782" s="2">
        <v>8388</v>
      </c>
      <c r="E782" t="e">
        <f>VLOOKUP(Budget_Table[[#This Row],[Account]],#REF!,2,FALSE)</f>
        <v>#REF!</v>
      </c>
    </row>
    <row r="783" spans="1:5" x14ac:dyDescent="0.3">
      <c r="A783" s="1">
        <v>45318</v>
      </c>
      <c r="B783" t="s">
        <v>4</v>
      </c>
      <c r="C783" t="s">
        <v>6</v>
      </c>
      <c r="D783" s="2">
        <v>2857</v>
      </c>
      <c r="E783" t="e">
        <f>VLOOKUP(Budget_Table[[#This Row],[Account]],#REF!,2,FALSE)</f>
        <v>#REF!</v>
      </c>
    </row>
    <row r="784" spans="1:5" x14ac:dyDescent="0.3">
      <c r="A784" s="1">
        <v>45318</v>
      </c>
      <c r="B784" t="s">
        <v>4</v>
      </c>
      <c r="C784" t="s">
        <v>7</v>
      </c>
      <c r="D784" s="2">
        <v>22768</v>
      </c>
      <c r="E784" t="e">
        <f>VLOOKUP(Budget_Table[[#This Row],[Account]],#REF!,2,FALSE)</f>
        <v>#REF!</v>
      </c>
    </row>
    <row r="785" spans="1:5" x14ac:dyDescent="0.3">
      <c r="A785" s="1">
        <v>45318</v>
      </c>
      <c r="B785" t="s">
        <v>4</v>
      </c>
      <c r="C785" t="s">
        <v>8</v>
      </c>
      <c r="D785" s="2">
        <v>9075</v>
      </c>
      <c r="E785" t="e">
        <f>VLOOKUP(Budget_Table[[#This Row],[Account]],#REF!,2,FALSE)</f>
        <v>#REF!</v>
      </c>
    </row>
    <row r="786" spans="1:5" x14ac:dyDescent="0.3">
      <c r="A786" s="1">
        <v>45318</v>
      </c>
      <c r="B786" t="s">
        <v>4</v>
      </c>
      <c r="C786" t="s">
        <v>9</v>
      </c>
      <c r="D786" s="2">
        <v>24297</v>
      </c>
      <c r="E786" t="e">
        <f>VLOOKUP(Budget_Table[[#This Row],[Account]],#REF!,2,FALSE)</f>
        <v>#REF!</v>
      </c>
    </row>
    <row r="787" spans="1:5" x14ac:dyDescent="0.3">
      <c r="A787" s="1">
        <v>45318</v>
      </c>
      <c r="B787" t="s">
        <v>4</v>
      </c>
      <c r="C787" t="s">
        <v>10</v>
      </c>
      <c r="D787" s="2">
        <v>1787</v>
      </c>
      <c r="E787" t="e">
        <f>VLOOKUP(Budget_Table[[#This Row],[Account]],#REF!,2,FALSE)</f>
        <v>#REF!</v>
      </c>
    </row>
    <row r="788" spans="1:5" x14ac:dyDescent="0.3">
      <c r="A788" s="1">
        <v>45318</v>
      </c>
      <c r="B788" t="s">
        <v>11</v>
      </c>
      <c r="C788" t="s">
        <v>5</v>
      </c>
      <c r="D788" s="2">
        <v>13908</v>
      </c>
      <c r="E788" t="e">
        <f>VLOOKUP(Budget_Table[[#This Row],[Account]],#REF!,2,FALSE)</f>
        <v>#REF!</v>
      </c>
    </row>
    <row r="789" spans="1:5" x14ac:dyDescent="0.3">
      <c r="A789" s="1">
        <v>45318</v>
      </c>
      <c r="B789" t="s">
        <v>11</v>
      </c>
      <c r="C789" t="s">
        <v>6</v>
      </c>
      <c r="D789" s="2">
        <v>25313</v>
      </c>
      <c r="E789" t="e">
        <f>VLOOKUP(Budget_Table[[#This Row],[Account]],#REF!,2,FALSE)</f>
        <v>#REF!</v>
      </c>
    </row>
    <row r="790" spans="1:5" x14ac:dyDescent="0.3">
      <c r="A790" s="1">
        <v>45318</v>
      </c>
      <c r="B790" t="s">
        <v>11</v>
      </c>
      <c r="C790" t="s">
        <v>7</v>
      </c>
      <c r="D790" s="2">
        <v>17742</v>
      </c>
      <c r="E790" t="e">
        <f>VLOOKUP(Budget_Table[[#This Row],[Account]],#REF!,2,FALSE)</f>
        <v>#REF!</v>
      </c>
    </row>
    <row r="791" spans="1:5" x14ac:dyDescent="0.3">
      <c r="A791" s="1">
        <v>45318</v>
      </c>
      <c r="B791" t="s">
        <v>11</v>
      </c>
      <c r="C791" t="s">
        <v>8</v>
      </c>
      <c r="D791" s="2">
        <v>19039</v>
      </c>
      <c r="E791" t="e">
        <f>VLOOKUP(Budget_Table[[#This Row],[Account]],#REF!,2,FALSE)</f>
        <v>#REF!</v>
      </c>
    </row>
    <row r="792" spans="1:5" x14ac:dyDescent="0.3">
      <c r="A792" s="1">
        <v>45318</v>
      </c>
      <c r="B792" t="s">
        <v>11</v>
      </c>
      <c r="C792" t="s">
        <v>9</v>
      </c>
      <c r="D792" s="2">
        <v>18377</v>
      </c>
      <c r="E792" t="e">
        <f>VLOOKUP(Budget_Table[[#This Row],[Account]],#REF!,2,FALSE)</f>
        <v>#REF!</v>
      </c>
    </row>
    <row r="793" spans="1:5" x14ac:dyDescent="0.3">
      <c r="A793" s="1">
        <v>45318</v>
      </c>
      <c r="B793" t="s">
        <v>11</v>
      </c>
      <c r="C793" t="s">
        <v>10</v>
      </c>
      <c r="D793" s="2">
        <v>11930</v>
      </c>
      <c r="E793" t="e">
        <f>VLOOKUP(Budget_Table[[#This Row],[Account]],#REF!,2,FALSE)</f>
        <v>#REF!</v>
      </c>
    </row>
    <row r="794" spans="1:5" x14ac:dyDescent="0.3">
      <c r="A794" s="1">
        <v>45318</v>
      </c>
      <c r="B794" t="s">
        <v>12</v>
      </c>
      <c r="C794" t="s">
        <v>5</v>
      </c>
      <c r="D794" s="2">
        <v>18670</v>
      </c>
      <c r="E794" t="e">
        <f>VLOOKUP(Budget_Table[[#This Row],[Account]],#REF!,2,FALSE)</f>
        <v>#REF!</v>
      </c>
    </row>
    <row r="795" spans="1:5" x14ac:dyDescent="0.3">
      <c r="A795" s="1">
        <v>45318</v>
      </c>
      <c r="B795" t="s">
        <v>12</v>
      </c>
      <c r="C795" t="s">
        <v>6</v>
      </c>
      <c r="D795" s="2">
        <v>7983</v>
      </c>
      <c r="E795" t="e">
        <f>VLOOKUP(Budget_Table[[#This Row],[Account]],#REF!,2,FALSE)</f>
        <v>#REF!</v>
      </c>
    </row>
    <row r="796" spans="1:5" x14ac:dyDescent="0.3">
      <c r="A796" s="1">
        <v>45318</v>
      </c>
      <c r="B796" t="s">
        <v>12</v>
      </c>
      <c r="C796" t="s">
        <v>7</v>
      </c>
      <c r="D796" s="2">
        <v>3642</v>
      </c>
      <c r="E796" t="e">
        <f>VLOOKUP(Budget_Table[[#This Row],[Account]],#REF!,2,FALSE)</f>
        <v>#REF!</v>
      </c>
    </row>
    <row r="797" spans="1:5" x14ac:dyDescent="0.3">
      <c r="A797" s="1">
        <v>45318</v>
      </c>
      <c r="B797" t="s">
        <v>12</v>
      </c>
      <c r="C797" t="s">
        <v>8</v>
      </c>
      <c r="D797" s="2">
        <v>1338</v>
      </c>
      <c r="E797" t="e">
        <f>VLOOKUP(Budget_Table[[#This Row],[Account]],#REF!,2,FALSE)</f>
        <v>#REF!</v>
      </c>
    </row>
    <row r="798" spans="1:5" x14ac:dyDescent="0.3">
      <c r="A798" s="1">
        <v>45318</v>
      </c>
      <c r="B798" t="s">
        <v>12</v>
      </c>
      <c r="C798" t="s">
        <v>9</v>
      </c>
      <c r="D798" s="2">
        <v>25937</v>
      </c>
      <c r="E798" t="e">
        <f>VLOOKUP(Budget_Table[[#This Row],[Account]],#REF!,2,FALSE)</f>
        <v>#REF!</v>
      </c>
    </row>
    <row r="799" spans="1:5" x14ac:dyDescent="0.3">
      <c r="A799" s="1">
        <v>45318</v>
      </c>
      <c r="B799" t="s">
        <v>12</v>
      </c>
      <c r="C799" t="s">
        <v>10</v>
      </c>
      <c r="D799" s="2">
        <v>23100</v>
      </c>
      <c r="E799" t="e">
        <f>VLOOKUP(Budget_Table[[#This Row],[Account]],#REF!,2,FALSE)</f>
        <v>#REF!</v>
      </c>
    </row>
    <row r="800" spans="1:5" x14ac:dyDescent="0.3">
      <c r="A800" s="1">
        <v>45318</v>
      </c>
      <c r="B800" t="s">
        <v>13</v>
      </c>
      <c r="C800" t="s">
        <v>5</v>
      </c>
      <c r="D800" s="2">
        <v>12748</v>
      </c>
      <c r="E800" t="e">
        <f>VLOOKUP(Budget_Table[[#This Row],[Account]],#REF!,2,FALSE)</f>
        <v>#REF!</v>
      </c>
    </row>
    <row r="801" spans="1:5" x14ac:dyDescent="0.3">
      <c r="A801" s="1">
        <v>45318</v>
      </c>
      <c r="B801" t="s">
        <v>13</v>
      </c>
      <c r="C801" t="s">
        <v>6</v>
      </c>
      <c r="D801" s="2">
        <v>18356</v>
      </c>
      <c r="E801" t="e">
        <f>VLOOKUP(Budget_Table[[#This Row],[Account]],#REF!,2,FALSE)</f>
        <v>#REF!</v>
      </c>
    </row>
    <row r="802" spans="1:5" x14ac:dyDescent="0.3">
      <c r="A802" s="1">
        <v>45318</v>
      </c>
      <c r="B802" t="s">
        <v>13</v>
      </c>
      <c r="C802" t="s">
        <v>7</v>
      </c>
      <c r="D802" s="2">
        <v>1060</v>
      </c>
      <c r="E802" t="e">
        <f>VLOOKUP(Budget_Table[[#This Row],[Account]],#REF!,2,FALSE)</f>
        <v>#REF!</v>
      </c>
    </row>
    <row r="803" spans="1:5" x14ac:dyDescent="0.3">
      <c r="A803" s="1">
        <v>45318</v>
      </c>
      <c r="B803" t="s">
        <v>13</v>
      </c>
      <c r="C803" t="s">
        <v>8</v>
      </c>
      <c r="D803" s="2">
        <v>18457</v>
      </c>
      <c r="E803" t="e">
        <f>VLOOKUP(Budget_Table[[#This Row],[Account]],#REF!,2,FALSE)</f>
        <v>#REF!</v>
      </c>
    </row>
    <row r="804" spans="1:5" x14ac:dyDescent="0.3">
      <c r="A804" s="1">
        <v>45318</v>
      </c>
      <c r="B804" t="s">
        <v>13</v>
      </c>
      <c r="C804" t="s">
        <v>9</v>
      </c>
      <c r="D804" s="2">
        <v>11521</v>
      </c>
      <c r="E804" t="e">
        <f>VLOOKUP(Budget_Table[[#This Row],[Account]],#REF!,2,FALSE)</f>
        <v>#REF!</v>
      </c>
    </row>
    <row r="805" spans="1:5" x14ac:dyDescent="0.3">
      <c r="A805" s="1">
        <v>45318</v>
      </c>
      <c r="B805" t="s">
        <v>13</v>
      </c>
      <c r="C805" t="s">
        <v>10</v>
      </c>
      <c r="D805" s="2">
        <v>6875</v>
      </c>
      <c r="E805" t="e">
        <f>VLOOKUP(Budget_Table[[#This Row],[Account]],#REF!,2,FALSE)</f>
        <v>#REF!</v>
      </c>
    </row>
    <row r="806" spans="1:5" x14ac:dyDescent="0.3">
      <c r="A806" s="1">
        <v>45318</v>
      </c>
      <c r="B806" t="s">
        <v>14</v>
      </c>
      <c r="C806" t="s">
        <v>5</v>
      </c>
      <c r="D806" s="2">
        <v>10199</v>
      </c>
      <c r="E806" t="e">
        <f>VLOOKUP(Budget_Table[[#This Row],[Account]],#REF!,2,FALSE)</f>
        <v>#REF!</v>
      </c>
    </row>
    <row r="807" spans="1:5" x14ac:dyDescent="0.3">
      <c r="A807" s="1">
        <v>45318</v>
      </c>
      <c r="B807" t="s">
        <v>14</v>
      </c>
      <c r="C807" t="s">
        <v>6</v>
      </c>
      <c r="D807" s="2">
        <v>20220</v>
      </c>
      <c r="E807" t="e">
        <f>VLOOKUP(Budget_Table[[#This Row],[Account]],#REF!,2,FALSE)</f>
        <v>#REF!</v>
      </c>
    </row>
    <row r="808" spans="1:5" x14ac:dyDescent="0.3">
      <c r="A808" s="1">
        <v>45318</v>
      </c>
      <c r="B808" t="s">
        <v>14</v>
      </c>
      <c r="C808" t="s">
        <v>7</v>
      </c>
      <c r="D808" s="2">
        <v>8835</v>
      </c>
      <c r="E808" t="e">
        <f>VLOOKUP(Budget_Table[[#This Row],[Account]],#REF!,2,FALSE)</f>
        <v>#REF!</v>
      </c>
    </row>
    <row r="809" spans="1:5" x14ac:dyDescent="0.3">
      <c r="A809" s="1">
        <v>45318</v>
      </c>
      <c r="B809" t="s">
        <v>14</v>
      </c>
      <c r="C809" t="s">
        <v>8</v>
      </c>
      <c r="D809" s="2">
        <v>6889</v>
      </c>
      <c r="E809" t="e">
        <f>VLOOKUP(Budget_Table[[#This Row],[Account]],#REF!,2,FALSE)</f>
        <v>#REF!</v>
      </c>
    </row>
    <row r="810" spans="1:5" x14ac:dyDescent="0.3">
      <c r="A810" s="1">
        <v>45318</v>
      </c>
      <c r="B810" t="s">
        <v>14</v>
      </c>
      <c r="C810" t="s">
        <v>9</v>
      </c>
      <c r="D810" s="2">
        <v>18121</v>
      </c>
      <c r="E810" t="e">
        <f>VLOOKUP(Budget_Table[[#This Row],[Account]],#REF!,2,FALSE)</f>
        <v>#REF!</v>
      </c>
    </row>
    <row r="811" spans="1:5" x14ac:dyDescent="0.3">
      <c r="A811" s="1">
        <v>45318</v>
      </c>
      <c r="B811" t="s">
        <v>14</v>
      </c>
      <c r="C811" t="s">
        <v>10</v>
      </c>
      <c r="D811" s="2">
        <v>18314</v>
      </c>
      <c r="E811" t="e">
        <f>VLOOKUP(Budget_Table[[#This Row],[Account]],#REF!,2,FALSE)</f>
        <v>#REF!</v>
      </c>
    </row>
    <row r="812" spans="1:5" x14ac:dyDescent="0.3">
      <c r="A812" s="1">
        <v>45319</v>
      </c>
      <c r="B812" t="s">
        <v>4</v>
      </c>
      <c r="C812" t="s">
        <v>5</v>
      </c>
      <c r="D812" s="2">
        <v>14579</v>
      </c>
      <c r="E812" t="e">
        <f>VLOOKUP(Budget_Table[[#This Row],[Account]],#REF!,2,FALSE)</f>
        <v>#REF!</v>
      </c>
    </row>
    <row r="813" spans="1:5" x14ac:dyDescent="0.3">
      <c r="A813" s="1">
        <v>45319</v>
      </c>
      <c r="B813" t="s">
        <v>4</v>
      </c>
      <c r="C813" t="s">
        <v>6</v>
      </c>
      <c r="D813" s="2">
        <v>9586</v>
      </c>
      <c r="E813" t="e">
        <f>VLOOKUP(Budget_Table[[#This Row],[Account]],#REF!,2,FALSE)</f>
        <v>#REF!</v>
      </c>
    </row>
    <row r="814" spans="1:5" x14ac:dyDescent="0.3">
      <c r="A814" s="1">
        <v>45319</v>
      </c>
      <c r="B814" t="s">
        <v>4</v>
      </c>
      <c r="C814" t="s">
        <v>7</v>
      </c>
      <c r="D814" s="2">
        <v>4934</v>
      </c>
      <c r="E814" t="e">
        <f>VLOOKUP(Budget_Table[[#This Row],[Account]],#REF!,2,FALSE)</f>
        <v>#REF!</v>
      </c>
    </row>
    <row r="815" spans="1:5" x14ac:dyDescent="0.3">
      <c r="A815" s="1">
        <v>45319</v>
      </c>
      <c r="B815" t="s">
        <v>4</v>
      </c>
      <c r="C815" t="s">
        <v>8</v>
      </c>
      <c r="D815" s="2">
        <v>10960</v>
      </c>
      <c r="E815" t="e">
        <f>VLOOKUP(Budget_Table[[#This Row],[Account]],#REF!,2,FALSE)</f>
        <v>#REF!</v>
      </c>
    </row>
    <row r="816" spans="1:5" x14ac:dyDescent="0.3">
      <c r="A816" s="1">
        <v>45319</v>
      </c>
      <c r="B816" t="s">
        <v>4</v>
      </c>
      <c r="C816" t="s">
        <v>9</v>
      </c>
      <c r="D816" s="2">
        <v>7679</v>
      </c>
      <c r="E816" t="e">
        <f>VLOOKUP(Budget_Table[[#This Row],[Account]],#REF!,2,FALSE)</f>
        <v>#REF!</v>
      </c>
    </row>
    <row r="817" spans="1:5" x14ac:dyDescent="0.3">
      <c r="A817" s="1">
        <v>45319</v>
      </c>
      <c r="B817" t="s">
        <v>4</v>
      </c>
      <c r="C817" t="s">
        <v>10</v>
      </c>
      <c r="D817" s="2">
        <v>18326</v>
      </c>
      <c r="E817" t="e">
        <f>VLOOKUP(Budget_Table[[#This Row],[Account]],#REF!,2,FALSE)</f>
        <v>#REF!</v>
      </c>
    </row>
    <row r="818" spans="1:5" x14ac:dyDescent="0.3">
      <c r="A818" s="1">
        <v>45319</v>
      </c>
      <c r="B818" t="s">
        <v>11</v>
      </c>
      <c r="C818" t="s">
        <v>5</v>
      </c>
      <c r="D818" s="2">
        <v>6111</v>
      </c>
      <c r="E818" t="e">
        <f>VLOOKUP(Budget_Table[[#This Row],[Account]],#REF!,2,FALSE)</f>
        <v>#REF!</v>
      </c>
    </row>
    <row r="819" spans="1:5" x14ac:dyDescent="0.3">
      <c r="A819" s="1">
        <v>45319</v>
      </c>
      <c r="B819" t="s">
        <v>11</v>
      </c>
      <c r="C819" t="s">
        <v>6</v>
      </c>
      <c r="D819" s="2">
        <v>25980</v>
      </c>
      <c r="E819" t="e">
        <f>VLOOKUP(Budget_Table[[#This Row],[Account]],#REF!,2,FALSE)</f>
        <v>#REF!</v>
      </c>
    </row>
    <row r="820" spans="1:5" x14ac:dyDescent="0.3">
      <c r="A820" s="1">
        <v>45319</v>
      </c>
      <c r="B820" t="s">
        <v>11</v>
      </c>
      <c r="C820" t="s">
        <v>7</v>
      </c>
      <c r="D820" s="2">
        <v>15080</v>
      </c>
      <c r="E820" t="e">
        <f>VLOOKUP(Budget_Table[[#This Row],[Account]],#REF!,2,FALSE)</f>
        <v>#REF!</v>
      </c>
    </row>
    <row r="821" spans="1:5" x14ac:dyDescent="0.3">
      <c r="A821" s="1">
        <v>45319</v>
      </c>
      <c r="B821" t="s">
        <v>11</v>
      </c>
      <c r="C821" t="s">
        <v>8</v>
      </c>
      <c r="D821" s="2">
        <v>8337</v>
      </c>
      <c r="E821" t="e">
        <f>VLOOKUP(Budget_Table[[#This Row],[Account]],#REF!,2,FALSE)</f>
        <v>#REF!</v>
      </c>
    </row>
    <row r="822" spans="1:5" x14ac:dyDescent="0.3">
      <c r="A822" s="1">
        <v>45319</v>
      </c>
      <c r="B822" t="s">
        <v>11</v>
      </c>
      <c r="C822" t="s">
        <v>9</v>
      </c>
      <c r="D822" s="2">
        <v>1929</v>
      </c>
      <c r="E822" t="e">
        <f>VLOOKUP(Budget_Table[[#This Row],[Account]],#REF!,2,FALSE)</f>
        <v>#REF!</v>
      </c>
    </row>
    <row r="823" spans="1:5" x14ac:dyDescent="0.3">
      <c r="A823" s="1">
        <v>45319</v>
      </c>
      <c r="B823" t="s">
        <v>11</v>
      </c>
      <c r="C823" t="s">
        <v>10</v>
      </c>
      <c r="D823" s="2">
        <v>16819</v>
      </c>
      <c r="E823" t="e">
        <f>VLOOKUP(Budget_Table[[#This Row],[Account]],#REF!,2,FALSE)</f>
        <v>#REF!</v>
      </c>
    </row>
    <row r="824" spans="1:5" x14ac:dyDescent="0.3">
      <c r="A824" s="1">
        <v>45319</v>
      </c>
      <c r="B824" t="s">
        <v>12</v>
      </c>
      <c r="C824" t="s">
        <v>5</v>
      </c>
      <c r="D824" s="2">
        <v>2839</v>
      </c>
      <c r="E824" t="e">
        <f>VLOOKUP(Budget_Table[[#This Row],[Account]],#REF!,2,FALSE)</f>
        <v>#REF!</v>
      </c>
    </row>
    <row r="825" spans="1:5" x14ac:dyDescent="0.3">
      <c r="A825" s="1">
        <v>45319</v>
      </c>
      <c r="B825" t="s">
        <v>12</v>
      </c>
      <c r="C825" t="s">
        <v>6</v>
      </c>
      <c r="D825" s="2">
        <v>15976</v>
      </c>
      <c r="E825" t="e">
        <f>VLOOKUP(Budget_Table[[#This Row],[Account]],#REF!,2,FALSE)</f>
        <v>#REF!</v>
      </c>
    </row>
    <row r="826" spans="1:5" x14ac:dyDescent="0.3">
      <c r="A826" s="1">
        <v>45319</v>
      </c>
      <c r="B826" t="s">
        <v>12</v>
      </c>
      <c r="C826" t="s">
        <v>7</v>
      </c>
      <c r="D826" s="2">
        <v>3171</v>
      </c>
      <c r="E826" t="e">
        <f>VLOOKUP(Budget_Table[[#This Row],[Account]],#REF!,2,FALSE)</f>
        <v>#REF!</v>
      </c>
    </row>
    <row r="827" spans="1:5" x14ac:dyDescent="0.3">
      <c r="A827" s="1">
        <v>45319</v>
      </c>
      <c r="B827" t="s">
        <v>12</v>
      </c>
      <c r="C827" t="s">
        <v>8</v>
      </c>
      <c r="D827" s="2">
        <v>7386</v>
      </c>
      <c r="E827" t="e">
        <f>VLOOKUP(Budget_Table[[#This Row],[Account]],#REF!,2,FALSE)</f>
        <v>#REF!</v>
      </c>
    </row>
    <row r="828" spans="1:5" x14ac:dyDescent="0.3">
      <c r="A828" s="1">
        <v>45319</v>
      </c>
      <c r="B828" t="s">
        <v>12</v>
      </c>
      <c r="C828" t="s">
        <v>9</v>
      </c>
      <c r="D828" s="2">
        <v>11870</v>
      </c>
      <c r="E828" t="e">
        <f>VLOOKUP(Budget_Table[[#This Row],[Account]],#REF!,2,FALSE)</f>
        <v>#REF!</v>
      </c>
    </row>
    <row r="829" spans="1:5" x14ac:dyDescent="0.3">
      <c r="A829" s="1">
        <v>45319</v>
      </c>
      <c r="B829" t="s">
        <v>12</v>
      </c>
      <c r="C829" t="s">
        <v>10</v>
      </c>
      <c r="D829" s="2">
        <v>5145</v>
      </c>
      <c r="E829" t="e">
        <f>VLOOKUP(Budget_Table[[#This Row],[Account]],#REF!,2,FALSE)</f>
        <v>#REF!</v>
      </c>
    </row>
    <row r="830" spans="1:5" x14ac:dyDescent="0.3">
      <c r="A830" s="1">
        <v>45319</v>
      </c>
      <c r="B830" t="s">
        <v>13</v>
      </c>
      <c r="C830" t="s">
        <v>5</v>
      </c>
      <c r="D830" s="2">
        <v>20448</v>
      </c>
      <c r="E830" t="e">
        <f>VLOOKUP(Budget_Table[[#This Row],[Account]],#REF!,2,FALSE)</f>
        <v>#REF!</v>
      </c>
    </row>
    <row r="831" spans="1:5" x14ac:dyDescent="0.3">
      <c r="A831" s="1">
        <v>45319</v>
      </c>
      <c r="B831" t="s">
        <v>13</v>
      </c>
      <c r="C831" t="s">
        <v>6</v>
      </c>
      <c r="D831" s="2">
        <v>20325</v>
      </c>
      <c r="E831" t="e">
        <f>VLOOKUP(Budget_Table[[#This Row],[Account]],#REF!,2,FALSE)</f>
        <v>#REF!</v>
      </c>
    </row>
    <row r="832" spans="1:5" x14ac:dyDescent="0.3">
      <c r="A832" s="1">
        <v>45319</v>
      </c>
      <c r="B832" t="s">
        <v>13</v>
      </c>
      <c r="C832" t="s">
        <v>7</v>
      </c>
      <c r="D832" s="2">
        <v>3716</v>
      </c>
      <c r="E832" t="e">
        <f>VLOOKUP(Budget_Table[[#This Row],[Account]],#REF!,2,FALSE)</f>
        <v>#REF!</v>
      </c>
    </row>
    <row r="833" spans="1:5" x14ac:dyDescent="0.3">
      <c r="A833" s="1">
        <v>45319</v>
      </c>
      <c r="B833" t="s">
        <v>13</v>
      </c>
      <c r="C833" t="s">
        <v>8</v>
      </c>
      <c r="D833" s="2">
        <v>7224</v>
      </c>
      <c r="E833" t="e">
        <f>VLOOKUP(Budget_Table[[#This Row],[Account]],#REF!,2,FALSE)</f>
        <v>#REF!</v>
      </c>
    </row>
    <row r="834" spans="1:5" x14ac:dyDescent="0.3">
      <c r="A834" s="1">
        <v>45319</v>
      </c>
      <c r="B834" t="s">
        <v>13</v>
      </c>
      <c r="C834" t="s">
        <v>9</v>
      </c>
      <c r="D834" s="2">
        <v>1163</v>
      </c>
      <c r="E834" t="e">
        <f>VLOOKUP(Budget_Table[[#This Row],[Account]],#REF!,2,FALSE)</f>
        <v>#REF!</v>
      </c>
    </row>
    <row r="835" spans="1:5" x14ac:dyDescent="0.3">
      <c r="A835" s="1">
        <v>45319</v>
      </c>
      <c r="B835" t="s">
        <v>13</v>
      </c>
      <c r="C835" t="s">
        <v>10</v>
      </c>
      <c r="D835" s="2">
        <v>17137</v>
      </c>
      <c r="E835" t="e">
        <f>VLOOKUP(Budget_Table[[#This Row],[Account]],#REF!,2,FALSE)</f>
        <v>#REF!</v>
      </c>
    </row>
    <row r="836" spans="1:5" x14ac:dyDescent="0.3">
      <c r="A836" s="1">
        <v>45319</v>
      </c>
      <c r="B836" t="s">
        <v>14</v>
      </c>
      <c r="C836" t="s">
        <v>5</v>
      </c>
      <c r="D836" s="2">
        <v>15591</v>
      </c>
      <c r="E836" t="e">
        <f>VLOOKUP(Budget_Table[[#This Row],[Account]],#REF!,2,FALSE)</f>
        <v>#REF!</v>
      </c>
    </row>
    <row r="837" spans="1:5" x14ac:dyDescent="0.3">
      <c r="A837" s="1">
        <v>45319</v>
      </c>
      <c r="B837" t="s">
        <v>14</v>
      </c>
      <c r="C837" t="s">
        <v>6</v>
      </c>
      <c r="D837" s="2">
        <v>16826</v>
      </c>
      <c r="E837" t="e">
        <f>VLOOKUP(Budget_Table[[#This Row],[Account]],#REF!,2,FALSE)</f>
        <v>#REF!</v>
      </c>
    </row>
    <row r="838" spans="1:5" x14ac:dyDescent="0.3">
      <c r="A838" s="1">
        <v>45319</v>
      </c>
      <c r="B838" t="s">
        <v>14</v>
      </c>
      <c r="C838" t="s">
        <v>7</v>
      </c>
      <c r="D838" s="2">
        <v>-215</v>
      </c>
      <c r="E838" t="e">
        <f>VLOOKUP(Budget_Table[[#This Row],[Account]],#REF!,2,FALSE)</f>
        <v>#REF!</v>
      </c>
    </row>
    <row r="839" spans="1:5" x14ac:dyDescent="0.3">
      <c r="A839" s="1">
        <v>45319</v>
      </c>
      <c r="B839" t="s">
        <v>14</v>
      </c>
      <c r="C839" t="s">
        <v>8</v>
      </c>
      <c r="D839" s="2">
        <v>1217</v>
      </c>
      <c r="E839" t="e">
        <f>VLOOKUP(Budget_Table[[#This Row],[Account]],#REF!,2,FALSE)</f>
        <v>#REF!</v>
      </c>
    </row>
    <row r="840" spans="1:5" x14ac:dyDescent="0.3">
      <c r="A840" s="1">
        <v>45319</v>
      </c>
      <c r="B840" t="s">
        <v>14</v>
      </c>
      <c r="C840" t="s">
        <v>9</v>
      </c>
      <c r="D840" s="2">
        <v>11228</v>
      </c>
      <c r="E840" t="e">
        <f>VLOOKUP(Budget_Table[[#This Row],[Account]],#REF!,2,FALSE)</f>
        <v>#REF!</v>
      </c>
    </row>
    <row r="841" spans="1:5" x14ac:dyDescent="0.3">
      <c r="A841" s="1">
        <v>45319</v>
      </c>
      <c r="B841" t="s">
        <v>14</v>
      </c>
      <c r="C841" t="s">
        <v>10</v>
      </c>
      <c r="D841" s="2">
        <v>6668</v>
      </c>
      <c r="E841" t="e">
        <f>VLOOKUP(Budget_Table[[#This Row],[Account]],#REF!,2,FALSE)</f>
        <v>#REF!</v>
      </c>
    </row>
    <row r="842" spans="1:5" x14ac:dyDescent="0.3">
      <c r="A842" s="1">
        <v>45320</v>
      </c>
      <c r="B842" t="s">
        <v>4</v>
      </c>
      <c r="C842" t="s">
        <v>5</v>
      </c>
      <c r="D842" s="2">
        <v>10331</v>
      </c>
      <c r="E842" t="e">
        <f>VLOOKUP(Budget_Table[[#This Row],[Account]],#REF!,2,FALSE)</f>
        <v>#REF!</v>
      </c>
    </row>
    <row r="843" spans="1:5" x14ac:dyDescent="0.3">
      <c r="A843" s="1">
        <v>45320</v>
      </c>
      <c r="B843" t="s">
        <v>4</v>
      </c>
      <c r="C843" t="s">
        <v>6</v>
      </c>
      <c r="D843" s="2">
        <v>13165</v>
      </c>
      <c r="E843" t="e">
        <f>VLOOKUP(Budget_Table[[#This Row],[Account]],#REF!,2,FALSE)</f>
        <v>#REF!</v>
      </c>
    </row>
    <row r="844" spans="1:5" x14ac:dyDescent="0.3">
      <c r="A844" s="1">
        <v>45320</v>
      </c>
      <c r="B844" t="s">
        <v>4</v>
      </c>
      <c r="C844" t="s">
        <v>7</v>
      </c>
      <c r="D844" s="2">
        <v>520</v>
      </c>
      <c r="E844" t="e">
        <f>VLOOKUP(Budget_Table[[#This Row],[Account]],#REF!,2,FALSE)</f>
        <v>#REF!</v>
      </c>
    </row>
    <row r="845" spans="1:5" x14ac:dyDescent="0.3">
      <c r="A845" s="1">
        <v>45320</v>
      </c>
      <c r="B845" t="s">
        <v>4</v>
      </c>
      <c r="C845" t="s">
        <v>8</v>
      </c>
      <c r="D845" s="2">
        <v>13970</v>
      </c>
      <c r="E845" t="e">
        <f>VLOOKUP(Budget_Table[[#This Row],[Account]],#REF!,2,FALSE)</f>
        <v>#REF!</v>
      </c>
    </row>
    <row r="846" spans="1:5" x14ac:dyDescent="0.3">
      <c r="A846" s="1">
        <v>45320</v>
      </c>
      <c r="B846" t="s">
        <v>4</v>
      </c>
      <c r="C846" t="s">
        <v>9</v>
      </c>
      <c r="D846" s="2">
        <v>6468</v>
      </c>
      <c r="E846" t="e">
        <f>VLOOKUP(Budget_Table[[#This Row],[Account]],#REF!,2,FALSE)</f>
        <v>#REF!</v>
      </c>
    </row>
    <row r="847" spans="1:5" x14ac:dyDescent="0.3">
      <c r="A847" s="1">
        <v>45320</v>
      </c>
      <c r="B847" t="s">
        <v>4</v>
      </c>
      <c r="C847" t="s">
        <v>10</v>
      </c>
      <c r="D847" s="2">
        <v>14250</v>
      </c>
      <c r="E847" t="e">
        <f>VLOOKUP(Budget_Table[[#This Row],[Account]],#REF!,2,FALSE)</f>
        <v>#REF!</v>
      </c>
    </row>
    <row r="848" spans="1:5" x14ac:dyDescent="0.3">
      <c r="A848" s="1">
        <v>45320</v>
      </c>
      <c r="B848" t="s">
        <v>11</v>
      </c>
      <c r="C848" t="s">
        <v>5</v>
      </c>
      <c r="D848" s="2">
        <v>15186</v>
      </c>
      <c r="E848" t="e">
        <f>VLOOKUP(Budget_Table[[#This Row],[Account]],#REF!,2,FALSE)</f>
        <v>#REF!</v>
      </c>
    </row>
    <row r="849" spans="1:5" x14ac:dyDescent="0.3">
      <c r="A849" s="1">
        <v>45320</v>
      </c>
      <c r="B849" t="s">
        <v>11</v>
      </c>
      <c r="C849" t="s">
        <v>6</v>
      </c>
      <c r="D849" s="2">
        <v>26109</v>
      </c>
      <c r="E849" t="e">
        <f>VLOOKUP(Budget_Table[[#This Row],[Account]],#REF!,2,FALSE)</f>
        <v>#REF!</v>
      </c>
    </row>
    <row r="850" spans="1:5" x14ac:dyDescent="0.3">
      <c r="A850" s="1">
        <v>45320</v>
      </c>
      <c r="B850" t="s">
        <v>11</v>
      </c>
      <c r="C850" t="s">
        <v>7</v>
      </c>
      <c r="D850" s="2">
        <v>21931</v>
      </c>
      <c r="E850" t="e">
        <f>VLOOKUP(Budget_Table[[#This Row],[Account]],#REF!,2,FALSE)</f>
        <v>#REF!</v>
      </c>
    </row>
    <row r="851" spans="1:5" x14ac:dyDescent="0.3">
      <c r="A851" s="1">
        <v>45320</v>
      </c>
      <c r="B851" t="s">
        <v>11</v>
      </c>
      <c r="C851" t="s">
        <v>8</v>
      </c>
      <c r="D851" s="2">
        <v>11488</v>
      </c>
      <c r="E851" t="e">
        <f>VLOOKUP(Budget_Table[[#This Row],[Account]],#REF!,2,FALSE)</f>
        <v>#REF!</v>
      </c>
    </row>
    <row r="852" spans="1:5" x14ac:dyDescent="0.3">
      <c r="A852" s="1">
        <v>45320</v>
      </c>
      <c r="B852" t="s">
        <v>11</v>
      </c>
      <c r="C852" t="s">
        <v>9</v>
      </c>
      <c r="D852" s="2">
        <v>20640</v>
      </c>
      <c r="E852" t="e">
        <f>VLOOKUP(Budget_Table[[#This Row],[Account]],#REF!,2,FALSE)</f>
        <v>#REF!</v>
      </c>
    </row>
    <row r="853" spans="1:5" x14ac:dyDescent="0.3">
      <c r="A853" s="1">
        <v>45320</v>
      </c>
      <c r="B853" t="s">
        <v>11</v>
      </c>
      <c r="C853" t="s">
        <v>10</v>
      </c>
      <c r="D853" s="2">
        <v>7300</v>
      </c>
      <c r="E853" t="e">
        <f>VLOOKUP(Budget_Table[[#This Row],[Account]],#REF!,2,FALSE)</f>
        <v>#REF!</v>
      </c>
    </row>
    <row r="854" spans="1:5" x14ac:dyDescent="0.3">
      <c r="A854" s="1">
        <v>45320</v>
      </c>
      <c r="B854" t="s">
        <v>12</v>
      </c>
      <c r="C854" t="s">
        <v>5</v>
      </c>
      <c r="D854" s="2">
        <v>21058</v>
      </c>
      <c r="E854" t="e">
        <f>VLOOKUP(Budget_Table[[#This Row],[Account]],#REF!,2,FALSE)</f>
        <v>#REF!</v>
      </c>
    </row>
    <row r="855" spans="1:5" x14ac:dyDescent="0.3">
      <c r="A855" s="1">
        <v>45320</v>
      </c>
      <c r="B855" t="s">
        <v>12</v>
      </c>
      <c r="C855" t="s">
        <v>6</v>
      </c>
      <c r="D855" s="2">
        <v>21090</v>
      </c>
      <c r="E855" t="e">
        <f>VLOOKUP(Budget_Table[[#This Row],[Account]],#REF!,2,FALSE)</f>
        <v>#REF!</v>
      </c>
    </row>
    <row r="856" spans="1:5" x14ac:dyDescent="0.3">
      <c r="A856" s="1">
        <v>45320</v>
      </c>
      <c r="B856" t="s">
        <v>12</v>
      </c>
      <c r="C856" t="s">
        <v>7</v>
      </c>
      <c r="D856" s="2">
        <v>6217</v>
      </c>
      <c r="E856" t="e">
        <f>VLOOKUP(Budget_Table[[#This Row],[Account]],#REF!,2,FALSE)</f>
        <v>#REF!</v>
      </c>
    </row>
    <row r="857" spans="1:5" x14ac:dyDescent="0.3">
      <c r="A857" s="1">
        <v>45320</v>
      </c>
      <c r="B857" t="s">
        <v>12</v>
      </c>
      <c r="C857" t="s">
        <v>8</v>
      </c>
      <c r="D857" s="2">
        <v>584</v>
      </c>
      <c r="E857" t="e">
        <f>VLOOKUP(Budget_Table[[#This Row],[Account]],#REF!,2,FALSE)</f>
        <v>#REF!</v>
      </c>
    </row>
    <row r="858" spans="1:5" x14ac:dyDescent="0.3">
      <c r="A858" s="1">
        <v>45320</v>
      </c>
      <c r="B858" t="s">
        <v>12</v>
      </c>
      <c r="C858" t="s">
        <v>9</v>
      </c>
      <c r="D858" s="2">
        <v>20021</v>
      </c>
      <c r="E858" t="e">
        <f>VLOOKUP(Budget_Table[[#This Row],[Account]],#REF!,2,FALSE)</f>
        <v>#REF!</v>
      </c>
    </row>
    <row r="859" spans="1:5" x14ac:dyDescent="0.3">
      <c r="A859" s="1">
        <v>45320</v>
      </c>
      <c r="B859" t="s">
        <v>12</v>
      </c>
      <c r="C859" t="s">
        <v>10</v>
      </c>
      <c r="D859" s="2">
        <v>22833</v>
      </c>
      <c r="E859" t="e">
        <f>VLOOKUP(Budget_Table[[#This Row],[Account]],#REF!,2,FALSE)</f>
        <v>#REF!</v>
      </c>
    </row>
    <row r="860" spans="1:5" x14ac:dyDescent="0.3">
      <c r="A860" s="1">
        <v>45320</v>
      </c>
      <c r="B860" t="s">
        <v>13</v>
      </c>
      <c r="C860" t="s">
        <v>5</v>
      </c>
      <c r="D860" s="2">
        <v>16020</v>
      </c>
      <c r="E860" t="e">
        <f>VLOOKUP(Budget_Table[[#This Row],[Account]],#REF!,2,FALSE)</f>
        <v>#REF!</v>
      </c>
    </row>
    <row r="861" spans="1:5" x14ac:dyDescent="0.3">
      <c r="A861" s="1">
        <v>45320</v>
      </c>
      <c r="B861" t="s">
        <v>13</v>
      </c>
      <c r="C861" t="s">
        <v>6</v>
      </c>
      <c r="D861" s="2">
        <v>17786</v>
      </c>
      <c r="E861" t="e">
        <f>VLOOKUP(Budget_Table[[#This Row],[Account]],#REF!,2,FALSE)</f>
        <v>#REF!</v>
      </c>
    </row>
    <row r="862" spans="1:5" x14ac:dyDescent="0.3">
      <c r="A862" s="1">
        <v>45320</v>
      </c>
      <c r="B862" t="s">
        <v>13</v>
      </c>
      <c r="C862" t="s">
        <v>7</v>
      </c>
      <c r="D862" s="2">
        <v>11481</v>
      </c>
      <c r="E862" t="e">
        <f>VLOOKUP(Budget_Table[[#This Row],[Account]],#REF!,2,FALSE)</f>
        <v>#REF!</v>
      </c>
    </row>
    <row r="863" spans="1:5" x14ac:dyDescent="0.3">
      <c r="A863" s="1">
        <v>45320</v>
      </c>
      <c r="B863" t="s">
        <v>13</v>
      </c>
      <c r="C863" t="s">
        <v>8</v>
      </c>
      <c r="D863" s="2">
        <v>20317</v>
      </c>
      <c r="E863" t="e">
        <f>VLOOKUP(Budget_Table[[#This Row],[Account]],#REF!,2,FALSE)</f>
        <v>#REF!</v>
      </c>
    </row>
    <row r="864" spans="1:5" x14ac:dyDescent="0.3">
      <c r="A864" s="1">
        <v>45320</v>
      </c>
      <c r="B864" t="s">
        <v>13</v>
      </c>
      <c r="C864" t="s">
        <v>9</v>
      </c>
      <c r="D864" s="2">
        <v>7267</v>
      </c>
      <c r="E864" t="e">
        <f>VLOOKUP(Budget_Table[[#This Row],[Account]],#REF!,2,FALSE)</f>
        <v>#REF!</v>
      </c>
    </row>
    <row r="865" spans="1:5" x14ac:dyDescent="0.3">
      <c r="A865" s="1">
        <v>45320</v>
      </c>
      <c r="B865" t="s">
        <v>13</v>
      </c>
      <c r="C865" t="s">
        <v>10</v>
      </c>
      <c r="D865" s="2">
        <v>6745</v>
      </c>
      <c r="E865" t="e">
        <f>VLOOKUP(Budget_Table[[#This Row],[Account]],#REF!,2,FALSE)</f>
        <v>#REF!</v>
      </c>
    </row>
    <row r="866" spans="1:5" x14ac:dyDescent="0.3">
      <c r="A866" s="1">
        <v>45320</v>
      </c>
      <c r="B866" t="s">
        <v>14</v>
      </c>
      <c r="C866" t="s">
        <v>5</v>
      </c>
      <c r="D866" s="2">
        <v>12077</v>
      </c>
      <c r="E866" t="e">
        <f>VLOOKUP(Budget_Table[[#This Row],[Account]],#REF!,2,FALSE)</f>
        <v>#REF!</v>
      </c>
    </row>
    <row r="867" spans="1:5" x14ac:dyDescent="0.3">
      <c r="A867" s="1">
        <v>45320</v>
      </c>
      <c r="B867" t="s">
        <v>14</v>
      </c>
      <c r="C867" t="s">
        <v>6</v>
      </c>
      <c r="D867" s="2">
        <v>11015</v>
      </c>
      <c r="E867" t="e">
        <f>VLOOKUP(Budget_Table[[#This Row],[Account]],#REF!,2,FALSE)</f>
        <v>#REF!</v>
      </c>
    </row>
    <row r="868" spans="1:5" x14ac:dyDescent="0.3">
      <c r="A868" s="1">
        <v>45320</v>
      </c>
      <c r="B868" t="s">
        <v>14</v>
      </c>
      <c r="C868" t="s">
        <v>7</v>
      </c>
      <c r="D868" s="2">
        <v>9789</v>
      </c>
      <c r="E868" t="e">
        <f>VLOOKUP(Budget_Table[[#This Row],[Account]],#REF!,2,FALSE)</f>
        <v>#REF!</v>
      </c>
    </row>
    <row r="869" spans="1:5" x14ac:dyDescent="0.3">
      <c r="A869" s="1">
        <v>45320</v>
      </c>
      <c r="B869" t="s">
        <v>14</v>
      </c>
      <c r="C869" t="s">
        <v>8</v>
      </c>
      <c r="D869" s="2">
        <v>17316</v>
      </c>
      <c r="E869" t="e">
        <f>VLOOKUP(Budget_Table[[#This Row],[Account]],#REF!,2,FALSE)</f>
        <v>#REF!</v>
      </c>
    </row>
    <row r="870" spans="1:5" x14ac:dyDescent="0.3">
      <c r="A870" s="1">
        <v>45320</v>
      </c>
      <c r="B870" t="s">
        <v>14</v>
      </c>
      <c r="C870" t="s">
        <v>9</v>
      </c>
      <c r="D870" s="2">
        <v>23024</v>
      </c>
      <c r="E870" t="e">
        <f>VLOOKUP(Budget_Table[[#This Row],[Account]],#REF!,2,FALSE)</f>
        <v>#REF!</v>
      </c>
    </row>
    <row r="871" spans="1:5" x14ac:dyDescent="0.3">
      <c r="A871" s="1">
        <v>45320</v>
      </c>
      <c r="B871" t="s">
        <v>14</v>
      </c>
      <c r="C871" t="s">
        <v>10</v>
      </c>
      <c r="D871" s="2">
        <v>6502</v>
      </c>
      <c r="E871" t="e">
        <f>VLOOKUP(Budget_Table[[#This Row],[Account]],#REF!,2,FALSE)</f>
        <v>#REF!</v>
      </c>
    </row>
    <row r="872" spans="1:5" x14ac:dyDescent="0.3">
      <c r="A872" s="1">
        <v>45321</v>
      </c>
      <c r="B872" t="s">
        <v>4</v>
      </c>
      <c r="C872" t="s">
        <v>5</v>
      </c>
      <c r="D872" s="2">
        <v>12983</v>
      </c>
      <c r="E872" t="e">
        <f>VLOOKUP(Budget_Table[[#This Row],[Account]],#REF!,2,FALSE)</f>
        <v>#REF!</v>
      </c>
    </row>
    <row r="873" spans="1:5" x14ac:dyDescent="0.3">
      <c r="A873" s="1">
        <v>45321</v>
      </c>
      <c r="B873" t="s">
        <v>4</v>
      </c>
      <c r="C873" t="s">
        <v>6</v>
      </c>
      <c r="D873" s="2">
        <v>9470</v>
      </c>
      <c r="E873" t="e">
        <f>VLOOKUP(Budget_Table[[#This Row],[Account]],#REF!,2,FALSE)</f>
        <v>#REF!</v>
      </c>
    </row>
    <row r="874" spans="1:5" x14ac:dyDescent="0.3">
      <c r="A874" s="1">
        <v>45321</v>
      </c>
      <c r="B874" t="s">
        <v>4</v>
      </c>
      <c r="C874" t="s">
        <v>7</v>
      </c>
      <c r="D874" s="2">
        <v>19010</v>
      </c>
      <c r="E874" t="e">
        <f>VLOOKUP(Budget_Table[[#This Row],[Account]],#REF!,2,FALSE)</f>
        <v>#REF!</v>
      </c>
    </row>
    <row r="875" spans="1:5" x14ac:dyDescent="0.3">
      <c r="A875" s="1">
        <v>45321</v>
      </c>
      <c r="B875" t="s">
        <v>4</v>
      </c>
      <c r="C875" t="s">
        <v>8</v>
      </c>
      <c r="D875" s="2">
        <v>21119</v>
      </c>
      <c r="E875" t="e">
        <f>VLOOKUP(Budget_Table[[#This Row],[Account]],#REF!,2,FALSE)</f>
        <v>#REF!</v>
      </c>
    </row>
    <row r="876" spans="1:5" x14ac:dyDescent="0.3">
      <c r="A876" s="1">
        <v>45321</v>
      </c>
      <c r="B876" t="s">
        <v>4</v>
      </c>
      <c r="C876" t="s">
        <v>9</v>
      </c>
      <c r="D876" s="2">
        <v>6364</v>
      </c>
      <c r="E876" t="e">
        <f>VLOOKUP(Budget_Table[[#This Row],[Account]],#REF!,2,FALSE)</f>
        <v>#REF!</v>
      </c>
    </row>
    <row r="877" spans="1:5" x14ac:dyDescent="0.3">
      <c r="A877" s="1">
        <v>45321</v>
      </c>
      <c r="B877" t="s">
        <v>4</v>
      </c>
      <c r="C877" t="s">
        <v>10</v>
      </c>
      <c r="D877" s="2">
        <v>6882</v>
      </c>
      <c r="E877" t="e">
        <f>VLOOKUP(Budget_Table[[#This Row],[Account]],#REF!,2,FALSE)</f>
        <v>#REF!</v>
      </c>
    </row>
    <row r="878" spans="1:5" x14ac:dyDescent="0.3">
      <c r="A878" s="1">
        <v>45321</v>
      </c>
      <c r="B878" t="s">
        <v>11</v>
      </c>
      <c r="C878" t="s">
        <v>5</v>
      </c>
      <c r="D878" s="2">
        <v>11696</v>
      </c>
      <c r="E878" t="e">
        <f>VLOOKUP(Budget_Table[[#This Row],[Account]],#REF!,2,FALSE)</f>
        <v>#REF!</v>
      </c>
    </row>
    <row r="879" spans="1:5" x14ac:dyDescent="0.3">
      <c r="A879" s="1">
        <v>45321</v>
      </c>
      <c r="B879" t="s">
        <v>11</v>
      </c>
      <c r="C879" t="s">
        <v>6</v>
      </c>
      <c r="D879" s="2">
        <v>15482</v>
      </c>
      <c r="E879" t="e">
        <f>VLOOKUP(Budget_Table[[#This Row],[Account]],#REF!,2,FALSE)</f>
        <v>#REF!</v>
      </c>
    </row>
    <row r="880" spans="1:5" x14ac:dyDescent="0.3">
      <c r="A880" s="1">
        <v>45321</v>
      </c>
      <c r="B880" t="s">
        <v>11</v>
      </c>
      <c r="C880" t="s">
        <v>7</v>
      </c>
      <c r="D880" s="2">
        <v>17542</v>
      </c>
      <c r="E880" t="e">
        <f>VLOOKUP(Budget_Table[[#This Row],[Account]],#REF!,2,FALSE)</f>
        <v>#REF!</v>
      </c>
    </row>
    <row r="881" spans="1:5" x14ac:dyDescent="0.3">
      <c r="A881" s="1">
        <v>45321</v>
      </c>
      <c r="B881" t="s">
        <v>11</v>
      </c>
      <c r="C881" t="s">
        <v>8</v>
      </c>
      <c r="D881" s="2">
        <v>11284</v>
      </c>
      <c r="E881" t="e">
        <f>VLOOKUP(Budget_Table[[#This Row],[Account]],#REF!,2,FALSE)</f>
        <v>#REF!</v>
      </c>
    </row>
    <row r="882" spans="1:5" x14ac:dyDescent="0.3">
      <c r="A882" s="1">
        <v>45321</v>
      </c>
      <c r="B882" t="s">
        <v>11</v>
      </c>
      <c r="C882" t="s">
        <v>9</v>
      </c>
      <c r="D882" s="2">
        <v>12214</v>
      </c>
      <c r="E882" t="e">
        <f>VLOOKUP(Budget_Table[[#This Row],[Account]],#REF!,2,FALSE)</f>
        <v>#REF!</v>
      </c>
    </row>
    <row r="883" spans="1:5" x14ac:dyDescent="0.3">
      <c r="A883" s="1">
        <v>45321</v>
      </c>
      <c r="B883" t="s">
        <v>11</v>
      </c>
      <c r="C883" t="s">
        <v>10</v>
      </c>
      <c r="D883" s="2">
        <v>21275</v>
      </c>
      <c r="E883" t="e">
        <f>VLOOKUP(Budget_Table[[#This Row],[Account]],#REF!,2,FALSE)</f>
        <v>#REF!</v>
      </c>
    </row>
    <row r="884" spans="1:5" x14ac:dyDescent="0.3">
      <c r="A884" s="1">
        <v>45321</v>
      </c>
      <c r="B884" t="s">
        <v>12</v>
      </c>
      <c r="C884" t="s">
        <v>5</v>
      </c>
      <c r="D884" s="2">
        <v>6693</v>
      </c>
      <c r="E884" t="e">
        <f>VLOOKUP(Budget_Table[[#This Row],[Account]],#REF!,2,FALSE)</f>
        <v>#REF!</v>
      </c>
    </row>
    <row r="885" spans="1:5" x14ac:dyDescent="0.3">
      <c r="A885" s="1">
        <v>45321</v>
      </c>
      <c r="B885" t="s">
        <v>12</v>
      </c>
      <c r="C885" t="s">
        <v>6</v>
      </c>
      <c r="D885" s="2">
        <v>17512</v>
      </c>
      <c r="E885" t="e">
        <f>VLOOKUP(Budget_Table[[#This Row],[Account]],#REF!,2,FALSE)</f>
        <v>#REF!</v>
      </c>
    </row>
    <row r="886" spans="1:5" x14ac:dyDescent="0.3">
      <c r="A886" s="1">
        <v>45321</v>
      </c>
      <c r="B886" t="s">
        <v>12</v>
      </c>
      <c r="C886" t="s">
        <v>7</v>
      </c>
      <c r="D886" s="2">
        <v>20078</v>
      </c>
      <c r="E886" t="e">
        <f>VLOOKUP(Budget_Table[[#This Row],[Account]],#REF!,2,FALSE)</f>
        <v>#REF!</v>
      </c>
    </row>
    <row r="887" spans="1:5" x14ac:dyDescent="0.3">
      <c r="A887" s="1">
        <v>45321</v>
      </c>
      <c r="B887" t="s">
        <v>12</v>
      </c>
      <c r="C887" t="s">
        <v>8</v>
      </c>
      <c r="D887" s="2">
        <v>6617</v>
      </c>
      <c r="E887" t="e">
        <f>VLOOKUP(Budget_Table[[#This Row],[Account]],#REF!,2,FALSE)</f>
        <v>#REF!</v>
      </c>
    </row>
    <row r="888" spans="1:5" x14ac:dyDescent="0.3">
      <c r="A888" s="1">
        <v>45321</v>
      </c>
      <c r="B888" t="s">
        <v>12</v>
      </c>
      <c r="C888" t="s">
        <v>9</v>
      </c>
      <c r="D888" s="2">
        <v>20660</v>
      </c>
      <c r="E888" t="e">
        <f>VLOOKUP(Budget_Table[[#This Row],[Account]],#REF!,2,FALSE)</f>
        <v>#REF!</v>
      </c>
    </row>
    <row r="889" spans="1:5" x14ac:dyDescent="0.3">
      <c r="A889" s="1">
        <v>45321</v>
      </c>
      <c r="B889" t="s">
        <v>12</v>
      </c>
      <c r="C889" t="s">
        <v>10</v>
      </c>
      <c r="D889" s="2">
        <v>8935</v>
      </c>
      <c r="E889" t="e">
        <f>VLOOKUP(Budget_Table[[#This Row],[Account]],#REF!,2,FALSE)</f>
        <v>#REF!</v>
      </c>
    </row>
    <row r="890" spans="1:5" x14ac:dyDescent="0.3">
      <c r="A890" s="1">
        <v>45321</v>
      </c>
      <c r="B890" t="s">
        <v>13</v>
      </c>
      <c r="C890" t="s">
        <v>5</v>
      </c>
      <c r="D890" s="2">
        <v>8167</v>
      </c>
      <c r="E890" t="e">
        <f>VLOOKUP(Budget_Table[[#This Row],[Account]],#REF!,2,FALSE)</f>
        <v>#REF!</v>
      </c>
    </row>
    <row r="891" spans="1:5" x14ac:dyDescent="0.3">
      <c r="A891" s="1">
        <v>45321</v>
      </c>
      <c r="B891" t="s">
        <v>13</v>
      </c>
      <c r="C891" t="s">
        <v>6</v>
      </c>
      <c r="D891" s="2">
        <v>12580</v>
      </c>
      <c r="E891" t="e">
        <f>VLOOKUP(Budget_Table[[#This Row],[Account]],#REF!,2,FALSE)</f>
        <v>#REF!</v>
      </c>
    </row>
    <row r="892" spans="1:5" x14ac:dyDescent="0.3">
      <c r="A892" s="1">
        <v>45321</v>
      </c>
      <c r="B892" t="s">
        <v>13</v>
      </c>
      <c r="C892" t="s">
        <v>7</v>
      </c>
      <c r="D892" s="2">
        <v>6343</v>
      </c>
      <c r="E892" t="e">
        <f>VLOOKUP(Budget_Table[[#This Row],[Account]],#REF!,2,FALSE)</f>
        <v>#REF!</v>
      </c>
    </row>
    <row r="893" spans="1:5" x14ac:dyDescent="0.3">
      <c r="A893" s="1">
        <v>45321</v>
      </c>
      <c r="B893" t="s">
        <v>13</v>
      </c>
      <c r="C893" t="s">
        <v>8</v>
      </c>
      <c r="D893" s="2">
        <v>19098</v>
      </c>
      <c r="E893" t="e">
        <f>VLOOKUP(Budget_Table[[#This Row],[Account]],#REF!,2,FALSE)</f>
        <v>#REF!</v>
      </c>
    </row>
    <row r="894" spans="1:5" x14ac:dyDescent="0.3">
      <c r="A894" s="1">
        <v>45321</v>
      </c>
      <c r="B894" t="s">
        <v>13</v>
      </c>
      <c r="C894" t="s">
        <v>9</v>
      </c>
      <c r="D894" s="2">
        <v>21634</v>
      </c>
      <c r="E894" t="e">
        <f>VLOOKUP(Budget_Table[[#This Row],[Account]],#REF!,2,FALSE)</f>
        <v>#REF!</v>
      </c>
    </row>
    <row r="895" spans="1:5" x14ac:dyDescent="0.3">
      <c r="A895" s="1">
        <v>45321</v>
      </c>
      <c r="B895" t="s">
        <v>13</v>
      </c>
      <c r="C895" t="s">
        <v>10</v>
      </c>
      <c r="D895" s="2">
        <v>10262</v>
      </c>
      <c r="E895" t="e">
        <f>VLOOKUP(Budget_Table[[#This Row],[Account]],#REF!,2,FALSE)</f>
        <v>#REF!</v>
      </c>
    </row>
    <row r="896" spans="1:5" x14ac:dyDescent="0.3">
      <c r="A896" s="1">
        <v>45321</v>
      </c>
      <c r="B896" t="s">
        <v>14</v>
      </c>
      <c r="C896" t="s">
        <v>5</v>
      </c>
      <c r="D896" s="2">
        <v>14914</v>
      </c>
      <c r="E896" t="e">
        <f>VLOOKUP(Budget_Table[[#This Row],[Account]],#REF!,2,FALSE)</f>
        <v>#REF!</v>
      </c>
    </row>
    <row r="897" spans="1:5" x14ac:dyDescent="0.3">
      <c r="A897" s="1">
        <v>45321</v>
      </c>
      <c r="B897" t="s">
        <v>14</v>
      </c>
      <c r="C897" t="s">
        <v>6</v>
      </c>
      <c r="D897" s="2">
        <v>16083</v>
      </c>
      <c r="E897" t="e">
        <f>VLOOKUP(Budget_Table[[#This Row],[Account]],#REF!,2,FALSE)</f>
        <v>#REF!</v>
      </c>
    </row>
    <row r="898" spans="1:5" x14ac:dyDescent="0.3">
      <c r="A898" s="1">
        <v>45321</v>
      </c>
      <c r="B898" t="s">
        <v>14</v>
      </c>
      <c r="C898" t="s">
        <v>7</v>
      </c>
      <c r="D898" s="2">
        <v>9723</v>
      </c>
      <c r="E898" t="e">
        <f>VLOOKUP(Budget_Table[[#This Row],[Account]],#REF!,2,FALSE)</f>
        <v>#REF!</v>
      </c>
    </row>
    <row r="899" spans="1:5" x14ac:dyDescent="0.3">
      <c r="A899" s="1">
        <v>45321</v>
      </c>
      <c r="B899" t="s">
        <v>14</v>
      </c>
      <c r="C899" t="s">
        <v>8</v>
      </c>
      <c r="D899" s="2">
        <v>5015</v>
      </c>
      <c r="E899" t="e">
        <f>VLOOKUP(Budget_Table[[#This Row],[Account]],#REF!,2,FALSE)</f>
        <v>#REF!</v>
      </c>
    </row>
    <row r="900" spans="1:5" x14ac:dyDescent="0.3">
      <c r="A900" s="1">
        <v>45321</v>
      </c>
      <c r="B900" t="s">
        <v>14</v>
      </c>
      <c r="C900" t="s">
        <v>9</v>
      </c>
      <c r="D900" s="2">
        <v>8188</v>
      </c>
      <c r="E900" t="e">
        <f>VLOOKUP(Budget_Table[[#This Row],[Account]],#REF!,2,FALSE)</f>
        <v>#REF!</v>
      </c>
    </row>
    <row r="901" spans="1:5" x14ac:dyDescent="0.3">
      <c r="A901" s="1">
        <v>45321</v>
      </c>
      <c r="B901" t="s">
        <v>14</v>
      </c>
      <c r="C901" t="s">
        <v>10</v>
      </c>
      <c r="D901" s="2">
        <v>12956</v>
      </c>
      <c r="E901" t="e">
        <f>VLOOKUP(Budget_Table[[#This Row],[Account]],#REF!,2,FALSE)</f>
        <v>#REF!</v>
      </c>
    </row>
    <row r="902" spans="1:5" x14ac:dyDescent="0.3">
      <c r="A902" s="1">
        <v>45322</v>
      </c>
      <c r="B902" t="s">
        <v>4</v>
      </c>
      <c r="C902" t="s">
        <v>5</v>
      </c>
      <c r="D902" s="2">
        <v>22690</v>
      </c>
      <c r="E902" t="e">
        <f>VLOOKUP(Budget_Table[[#This Row],[Account]],#REF!,2,FALSE)</f>
        <v>#REF!</v>
      </c>
    </row>
    <row r="903" spans="1:5" x14ac:dyDescent="0.3">
      <c r="A903" s="1">
        <v>45322</v>
      </c>
      <c r="B903" t="s">
        <v>4</v>
      </c>
      <c r="C903" t="s">
        <v>6</v>
      </c>
      <c r="D903" s="2">
        <v>22234</v>
      </c>
      <c r="E903" t="e">
        <f>VLOOKUP(Budget_Table[[#This Row],[Account]],#REF!,2,FALSE)</f>
        <v>#REF!</v>
      </c>
    </row>
    <row r="904" spans="1:5" x14ac:dyDescent="0.3">
      <c r="A904" s="1">
        <v>45322</v>
      </c>
      <c r="B904" t="s">
        <v>4</v>
      </c>
      <c r="C904" t="s">
        <v>7</v>
      </c>
      <c r="D904" s="2">
        <v>8679</v>
      </c>
      <c r="E904" t="e">
        <f>VLOOKUP(Budget_Table[[#This Row],[Account]],#REF!,2,FALSE)</f>
        <v>#REF!</v>
      </c>
    </row>
    <row r="905" spans="1:5" x14ac:dyDescent="0.3">
      <c r="A905" s="1">
        <v>45322</v>
      </c>
      <c r="B905" t="s">
        <v>4</v>
      </c>
      <c r="C905" t="s">
        <v>8</v>
      </c>
      <c r="D905" s="2">
        <v>-761</v>
      </c>
      <c r="E905" t="e">
        <f>VLOOKUP(Budget_Table[[#This Row],[Account]],#REF!,2,FALSE)</f>
        <v>#REF!</v>
      </c>
    </row>
    <row r="906" spans="1:5" x14ac:dyDescent="0.3">
      <c r="A906" s="1">
        <v>45322</v>
      </c>
      <c r="B906" t="s">
        <v>4</v>
      </c>
      <c r="C906" t="s">
        <v>9</v>
      </c>
      <c r="D906" s="2">
        <v>21750</v>
      </c>
      <c r="E906" t="e">
        <f>VLOOKUP(Budget_Table[[#This Row],[Account]],#REF!,2,FALSE)</f>
        <v>#REF!</v>
      </c>
    </row>
    <row r="907" spans="1:5" x14ac:dyDescent="0.3">
      <c r="A907" s="1">
        <v>45322</v>
      </c>
      <c r="B907" t="s">
        <v>4</v>
      </c>
      <c r="C907" t="s">
        <v>10</v>
      </c>
      <c r="D907" s="2">
        <v>3838</v>
      </c>
      <c r="E907" t="e">
        <f>VLOOKUP(Budget_Table[[#This Row],[Account]],#REF!,2,FALSE)</f>
        <v>#REF!</v>
      </c>
    </row>
    <row r="908" spans="1:5" x14ac:dyDescent="0.3">
      <c r="A908" s="1">
        <v>45322</v>
      </c>
      <c r="B908" t="s">
        <v>11</v>
      </c>
      <c r="C908" t="s">
        <v>5</v>
      </c>
      <c r="D908" s="2">
        <v>7307</v>
      </c>
      <c r="E908" t="e">
        <f>VLOOKUP(Budget_Table[[#This Row],[Account]],#REF!,2,FALSE)</f>
        <v>#REF!</v>
      </c>
    </row>
    <row r="909" spans="1:5" x14ac:dyDescent="0.3">
      <c r="A909" s="1">
        <v>45322</v>
      </c>
      <c r="B909" t="s">
        <v>11</v>
      </c>
      <c r="C909" t="s">
        <v>6</v>
      </c>
      <c r="D909" s="2">
        <v>20962</v>
      </c>
      <c r="E909" t="e">
        <f>VLOOKUP(Budget_Table[[#This Row],[Account]],#REF!,2,FALSE)</f>
        <v>#REF!</v>
      </c>
    </row>
    <row r="910" spans="1:5" x14ac:dyDescent="0.3">
      <c r="A910" s="1">
        <v>45322</v>
      </c>
      <c r="B910" t="s">
        <v>11</v>
      </c>
      <c r="C910" t="s">
        <v>7</v>
      </c>
      <c r="D910" s="2">
        <v>24346</v>
      </c>
      <c r="E910" t="e">
        <f>VLOOKUP(Budget_Table[[#This Row],[Account]],#REF!,2,FALSE)</f>
        <v>#REF!</v>
      </c>
    </row>
    <row r="911" spans="1:5" x14ac:dyDescent="0.3">
      <c r="A911" s="1">
        <v>45322</v>
      </c>
      <c r="B911" t="s">
        <v>11</v>
      </c>
      <c r="C911" t="s">
        <v>8</v>
      </c>
      <c r="D911" s="2">
        <v>9957</v>
      </c>
      <c r="E911" t="e">
        <f>VLOOKUP(Budget_Table[[#This Row],[Account]],#REF!,2,FALSE)</f>
        <v>#REF!</v>
      </c>
    </row>
    <row r="912" spans="1:5" x14ac:dyDescent="0.3">
      <c r="A912" s="1">
        <v>45322</v>
      </c>
      <c r="B912" t="s">
        <v>11</v>
      </c>
      <c r="C912" t="s">
        <v>9</v>
      </c>
      <c r="D912" s="2">
        <v>7520</v>
      </c>
      <c r="E912" t="e">
        <f>VLOOKUP(Budget_Table[[#This Row],[Account]],#REF!,2,FALSE)</f>
        <v>#REF!</v>
      </c>
    </row>
    <row r="913" spans="1:5" x14ac:dyDescent="0.3">
      <c r="A913" s="1">
        <v>45322</v>
      </c>
      <c r="B913" t="s">
        <v>11</v>
      </c>
      <c r="C913" t="s">
        <v>10</v>
      </c>
      <c r="D913" s="2">
        <v>17587</v>
      </c>
      <c r="E913" t="e">
        <f>VLOOKUP(Budget_Table[[#This Row],[Account]],#REF!,2,FALSE)</f>
        <v>#REF!</v>
      </c>
    </row>
    <row r="914" spans="1:5" x14ac:dyDescent="0.3">
      <c r="A914" s="1">
        <v>45322</v>
      </c>
      <c r="B914" t="s">
        <v>12</v>
      </c>
      <c r="C914" t="s">
        <v>5</v>
      </c>
      <c r="D914" s="2">
        <v>15961</v>
      </c>
      <c r="E914" t="e">
        <f>VLOOKUP(Budget_Table[[#This Row],[Account]],#REF!,2,FALSE)</f>
        <v>#REF!</v>
      </c>
    </row>
    <row r="915" spans="1:5" x14ac:dyDescent="0.3">
      <c r="A915" s="1">
        <v>45322</v>
      </c>
      <c r="B915" t="s">
        <v>12</v>
      </c>
      <c r="C915" t="s">
        <v>6</v>
      </c>
      <c r="D915" s="2">
        <v>22645</v>
      </c>
      <c r="E915" t="e">
        <f>VLOOKUP(Budget_Table[[#This Row],[Account]],#REF!,2,FALSE)</f>
        <v>#REF!</v>
      </c>
    </row>
    <row r="916" spans="1:5" x14ac:dyDescent="0.3">
      <c r="A916" s="1">
        <v>45322</v>
      </c>
      <c r="B916" t="s">
        <v>12</v>
      </c>
      <c r="C916" t="s">
        <v>7</v>
      </c>
      <c r="D916" s="2">
        <v>17647</v>
      </c>
      <c r="E916" t="e">
        <f>VLOOKUP(Budget_Table[[#This Row],[Account]],#REF!,2,FALSE)</f>
        <v>#REF!</v>
      </c>
    </row>
    <row r="917" spans="1:5" x14ac:dyDescent="0.3">
      <c r="A917" s="1">
        <v>45322</v>
      </c>
      <c r="B917" t="s">
        <v>12</v>
      </c>
      <c r="C917" t="s">
        <v>8</v>
      </c>
      <c r="D917" s="2">
        <v>23514</v>
      </c>
      <c r="E917" t="e">
        <f>VLOOKUP(Budget_Table[[#This Row],[Account]],#REF!,2,FALSE)</f>
        <v>#REF!</v>
      </c>
    </row>
    <row r="918" spans="1:5" x14ac:dyDescent="0.3">
      <c r="A918" s="1">
        <v>45322</v>
      </c>
      <c r="B918" t="s">
        <v>12</v>
      </c>
      <c r="C918" t="s">
        <v>9</v>
      </c>
      <c r="D918" s="2">
        <v>1475</v>
      </c>
      <c r="E918" t="e">
        <f>VLOOKUP(Budget_Table[[#This Row],[Account]],#REF!,2,FALSE)</f>
        <v>#REF!</v>
      </c>
    </row>
    <row r="919" spans="1:5" x14ac:dyDescent="0.3">
      <c r="A919" s="1">
        <v>45322</v>
      </c>
      <c r="B919" t="s">
        <v>12</v>
      </c>
      <c r="C919" t="s">
        <v>10</v>
      </c>
      <c r="D919" s="2">
        <v>22346</v>
      </c>
      <c r="E919" t="e">
        <f>VLOOKUP(Budget_Table[[#This Row],[Account]],#REF!,2,FALSE)</f>
        <v>#REF!</v>
      </c>
    </row>
    <row r="920" spans="1:5" x14ac:dyDescent="0.3">
      <c r="A920" s="1">
        <v>45322</v>
      </c>
      <c r="B920" t="s">
        <v>13</v>
      </c>
      <c r="C920" t="s">
        <v>5</v>
      </c>
      <c r="D920" s="2">
        <v>10883</v>
      </c>
      <c r="E920" t="e">
        <f>VLOOKUP(Budget_Table[[#This Row],[Account]],#REF!,2,FALSE)</f>
        <v>#REF!</v>
      </c>
    </row>
    <row r="921" spans="1:5" x14ac:dyDescent="0.3">
      <c r="A921" s="1">
        <v>45322</v>
      </c>
      <c r="B921" t="s">
        <v>13</v>
      </c>
      <c r="C921" t="s">
        <v>6</v>
      </c>
      <c r="D921" s="2">
        <v>404</v>
      </c>
      <c r="E921" t="e">
        <f>VLOOKUP(Budget_Table[[#This Row],[Account]],#REF!,2,FALSE)</f>
        <v>#REF!</v>
      </c>
    </row>
    <row r="922" spans="1:5" x14ac:dyDescent="0.3">
      <c r="A922" s="1">
        <v>45322</v>
      </c>
      <c r="B922" t="s">
        <v>13</v>
      </c>
      <c r="C922" t="s">
        <v>7</v>
      </c>
      <c r="D922" s="2">
        <v>11871</v>
      </c>
      <c r="E922" t="e">
        <f>VLOOKUP(Budget_Table[[#This Row],[Account]],#REF!,2,FALSE)</f>
        <v>#REF!</v>
      </c>
    </row>
    <row r="923" spans="1:5" x14ac:dyDescent="0.3">
      <c r="A923" s="1">
        <v>45322</v>
      </c>
      <c r="B923" t="s">
        <v>13</v>
      </c>
      <c r="C923" t="s">
        <v>8</v>
      </c>
      <c r="D923" s="2">
        <v>3974</v>
      </c>
      <c r="E923" t="e">
        <f>VLOOKUP(Budget_Table[[#This Row],[Account]],#REF!,2,FALSE)</f>
        <v>#REF!</v>
      </c>
    </row>
    <row r="924" spans="1:5" x14ac:dyDescent="0.3">
      <c r="A924" s="1">
        <v>45322</v>
      </c>
      <c r="B924" t="s">
        <v>13</v>
      </c>
      <c r="C924" t="s">
        <v>9</v>
      </c>
      <c r="D924" s="2">
        <v>21410</v>
      </c>
      <c r="E924" t="e">
        <f>VLOOKUP(Budget_Table[[#This Row],[Account]],#REF!,2,FALSE)</f>
        <v>#REF!</v>
      </c>
    </row>
    <row r="925" spans="1:5" x14ac:dyDescent="0.3">
      <c r="A925" s="1">
        <v>45322</v>
      </c>
      <c r="B925" t="s">
        <v>13</v>
      </c>
      <c r="C925" t="s">
        <v>10</v>
      </c>
      <c r="D925" s="2">
        <v>15690</v>
      </c>
      <c r="E925" t="e">
        <f>VLOOKUP(Budget_Table[[#This Row],[Account]],#REF!,2,FALSE)</f>
        <v>#REF!</v>
      </c>
    </row>
    <row r="926" spans="1:5" x14ac:dyDescent="0.3">
      <c r="A926" s="1">
        <v>45322</v>
      </c>
      <c r="B926" t="s">
        <v>14</v>
      </c>
      <c r="C926" t="s">
        <v>5</v>
      </c>
      <c r="D926" s="2">
        <v>14315</v>
      </c>
      <c r="E926" t="e">
        <f>VLOOKUP(Budget_Table[[#This Row],[Account]],#REF!,2,FALSE)</f>
        <v>#REF!</v>
      </c>
    </row>
    <row r="927" spans="1:5" x14ac:dyDescent="0.3">
      <c r="A927" s="1">
        <v>45322</v>
      </c>
      <c r="B927" t="s">
        <v>14</v>
      </c>
      <c r="C927" t="s">
        <v>6</v>
      </c>
      <c r="D927" s="2">
        <v>5331</v>
      </c>
      <c r="E927" t="e">
        <f>VLOOKUP(Budget_Table[[#This Row],[Account]],#REF!,2,FALSE)</f>
        <v>#REF!</v>
      </c>
    </row>
    <row r="928" spans="1:5" x14ac:dyDescent="0.3">
      <c r="A928" s="1">
        <v>45322</v>
      </c>
      <c r="B928" t="s">
        <v>14</v>
      </c>
      <c r="C928" t="s">
        <v>7</v>
      </c>
      <c r="D928" s="2">
        <v>23611</v>
      </c>
      <c r="E928" t="e">
        <f>VLOOKUP(Budget_Table[[#This Row],[Account]],#REF!,2,FALSE)</f>
        <v>#REF!</v>
      </c>
    </row>
    <row r="929" spans="1:5" x14ac:dyDescent="0.3">
      <c r="A929" s="1">
        <v>45322</v>
      </c>
      <c r="B929" t="s">
        <v>14</v>
      </c>
      <c r="C929" t="s">
        <v>8</v>
      </c>
      <c r="D929" s="2">
        <v>22619</v>
      </c>
      <c r="E929" t="e">
        <f>VLOOKUP(Budget_Table[[#This Row],[Account]],#REF!,2,FALSE)</f>
        <v>#REF!</v>
      </c>
    </row>
    <row r="930" spans="1:5" x14ac:dyDescent="0.3">
      <c r="A930" s="1">
        <v>45322</v>
      </c>
      <c r="B930" t="s">
        <v>14</v>
      </c>
      <c r="C930" t="s">
        <v>9</v>
      </c>
      <c r="D930" s="2">
        <v>19785</v>
      </c>
      <c r="E930" t="e">
        <f>VLOOKUP(Budget_Table[[#This Row],[Account]],#REF!,2,FALSE)</f>
        <v>#REF!</v>
      </c>
    </row>
    <row r="931" spans="1:5" x14ac:dyDescent="0.3">
      <c r="A931" s="1">
        <v>45322</v>
      </c>
      <c r="B931" t="s">
        <v>14</v>
      </c>
      <c r="C931" t="s">
        <v>10</v>
      </c>
      <c r="D931" s="2">
        <v>12025</v>
      </c>
      <c r="E931" t="e">
        <f>VLOOKUP(Budget_Table[[#This Row],[Account]],#REF!,2,FALSE)</f>
        <v>#REF!</v>
      </c>
    </row>
    <row r="932" spans="1:5" x14ac:dyDescent="0.3">
      <c r="A932" s="1">
        <v>45323</v>
      </c>
      <c r="B932" t="s">
        <v>4</v>
      </c>
      <c r="C932" t="s">
        <v>5</v>
      </c>
      <c r="D932" s="2">
        <v>19376</v>
      </c>
      <c r="E932" t="e">
        <f>VLOOKUP(Budget_Table[[#This Row],[Account]],#REF!,2,FALSE)</f>
        <v>#REF!</v>
      </c>
    </row>
    <row r="933" spans="1:5" x14ac:dyDescent="0.3">
      <c r="A933" s="1">
        <v>45323</v>
      </c>
      <c r="B933" t="s">
        <v>4</v>
      </c>
      <c r="C933" t="s">
        <v>6</v>
      </c>
      <c r="D933" s="2">
        <v>18047</v>
      </c>
      <c r="E933" t="e">
        <f>VLOOKUP(Budget_Table[[#This Row],[Account]],#REF!,2,FALSE)</f>
        <v>#REF!</v>
      </c>
    </row>
    <row r="934" spans="1:5" x14ac:dyDescent="0.3">
      <c r="A934" s="1">
        <v>45323</v>
      </c>
      <c r="B934" t="s">
        <v>4</v>
      </c>
      <c r="C934" t="s">
        <v>7</v>
      </c>
      <c r="D934" s="2">
        <v>21151</v>
      </c>
      <c r="E934" t="e">
        <f>VLOOKUP(Budget_Table[[#This Row],[Account]],#REF!,2,FALSE)</f>
        <v>#REF!</v>
      </c>
    </row>
    <row r="935" spans="1:5" x14ac:dyDescent="0.3">
      <c r="A935" s="1">
        <v>45323</v>
      </c>
      <c r="B935" t="s">
        <v>4</v>
      </c>
      <c r="C935" t="s">
        <v>8</v>
      </c>
      <c r="D935" s="2">
        <v>24068</v>
      </c>
      <c r="E935" t="e">
        <f>VLOOKUP(Budget_Table[[#This Row],[Account]],#REF!,2,FALSE)</f>
        <v>#REF!</v>
      </c>
    </row>
    <row r="936" spans="1:5" x14ac:dyDescent="0.3">
      <c r="A936" s="1">
        <v>45323</v>
      </c>
      <c r="B936" t="s">
        <v>4</v>
      </c>
      <c r="C936" t="s">
        <v>9</v>
      </c>
      <c r="D936" s="2">
        <v>3093</v>
      </c>
      <c r="E936" t="e">
        <f>VLOOKUP(Budget_Table[[#This Row],[Account]],#REF!,2,FALSE)</f>
        <v>#REF!</v>
      </c>
    </row>
    <row r="937" spans="1:5" x14ac:dyDescent="0.3">
      <c r="A937" s="1">
        <v>45323</v>
      </c>
      <c r="B937" t="s">
        <v>4</v>
      </c>
      <c r="C937" t="s">
        <v>10</v>
      </c>
      <c r="D937" s="2">
        <v>22395</v>
      </c>
      <c r="E937" t="e">
        <f>VLOOKUP(Budget_Table[[#This Row],[Account]],#REF!,2,FALSE)</f>
        <v>#REF!</v>
      </c>
    </row>
    <row r="938" spans="1:5" x14ac:dyDescent="0.3">
      <c r="A938" s="1">
        <v>45323</v>
      </c>
      <c r="B938" t="s">
        <v>11</v>
      </c>
      <c r="C938" t="s">
        <v>5</v>
      </c>
      <c r="D938" s="2">
        <v>17026</v>
      </c>
      <c r="E938" t="e">
        <f>VLOOKUP(Budget_Table[[#This Row],[Account]],#REF!,2,FALSE)</f>
        <v>#REF!</v>
      </c>
    </row>
    <row r="939" spans="1:5" x14ac:dyDescent="0.3">
      <c r="A939" s="1">
        <v>45323</v>
      </c>
      <c r="B939" t="s">
        <v>11</v>
      </c>
      <c r="C939" t="s">
        <v>6</v>
      </c>
      <c r="D939" s="2">
        <v>18508</v>
      </c>
      <c r="E939" t="e">
        <f>VLOOKUP(Budget_Table[[#This Row],[Account]],#REF!,2,FALSE)</f>
        <v>#REF!</v>
      </c>
    </row>
    <row r="940" spans="1:5" x14ac:dyDescent="0.3">
      <c r="A940" s="1">
        <v>45323</v>
      </c>
      <c r="B940" t="s">
        <v>11</v>
      </c>
      <c r="C940" t="s">
        <v>7</v>
      </c>
      <c r="D940" s="2">
        <v>21354</v>
      </c>
      <c r="E940" t="e">
        <f>VLOOKUP(Budget_Table[[#This Row],[Account]],#REF!,2,FALSE)</f>
        <v>#REF!</v>
      </c>
    </row>
    <row r="941" spans="1:5" x14ac:dyDescent="0.3">
      <c r="A941" s="1">
        <v>45323</v>
      </c>
      <c r="B941" t="s">
        <v>11</v>
      </c>
      <c r="C941" t="s">
        <v>8</v>
      </c>
      <c r="D941" s="2">
        <v>3094</v>
      </c>
      <c r="E941" t="e">
        <f>VLOOKUP(Budget_Table[[#This Row],[Account]],#REF!,2,FALSE)</f>
        <v>#REF!</v>
      </c>
    </row>
    <row r="942" spans="1:5" x14ac:dyDescent="0.3">
      <c r="A942" s="1">
        <v>45323</v>
      </c>
      <c r="B942" t="s">
        <v>11</v>
      </c>
      <c r="C942" t="s">
        <v>9</v>
      </c>
      <c r="D942" s="2">
        <v>4034</v>
      </c>
      <c r="E942" t="e">
        <f>VLOOKUP(Budget_Table[[#This Row],[Account]],#REF!,2,FALSE)</f>
        <v>#REF!</v>
      </c>
    </row>
    <row r="943" spans="1:5" x14ac:dyDescent="0.3">
      <c r="A943" s="1">
        <v>45323</v>
      </c>
      <c r="B943" t="s">
        <v>11</v>
      </c>
      <c r="C943" t="s">
        <v>10</v>
      </c>
      <c r="D943" s="2">
        <v>9404</v>
      </c>
      <c r="E943" t="e">
        <f>VLOOKUP(Budget_Table[[#This Row],[Account]],#REF!,2,FALSE)</f>
        <v>#REF!</v>
      </c>
    </row>
    <row r="944" spans="1:5" x14ac:dyDescent="0.3">
      <c r="A944" s="1">
        <v>45323</v>
      </c>
      <c r="B944" t="s">
        <v>12</v>
      </c>
      <c r="C944" t="s">
        <v>5</v>
      </c>
      <c r="D944" s="2">
        <v>12134</v>
      </c>
      <c r="E944" t="e">
        <f>VLOOKUP(Budget_Table[[#This Row],[Account]],#REF!,2,FALSE)</f>
        <v>#REF!</v>
      </c>
    </row>
    <row r="945" spans="1:5" x14ac:dyDescent="0.3">
      <c r="A945" s="1">
        <v>45323</v>
      </c>
      <c r="B945" t="s">
        <v>12</v>
      </c>
      <c r="C945" t="s">
        <v>6</v>
      </c>
      <c r="D945" s="2">
        <v>7719</v>
      </c>
      <c r="E945" t="e">
        <f>VLOOKUP(Budget_Table[[#This Row],[Account]],#REF!,2,FALSE)</f>
        <v>#REF!</v>
      </c>
    </row>
    <row r="946" spans="1:5" x14ac:dyDescent="0.3">
      <c r="A946" s="1">
        <v>45323</v>
      </c>
      <c r="B946" t="s">
        <v>12</v>
      </c>
      <c r="C946" t="s">
        <v>7</v>
      </c>
      <c r="D946" s="2">
        <v>8055</v>
      </c>
      <c r="E946" t="e">
        <f>VLOOKUP(Budget_Table[[#This Row],[Account]],#REF!,2,FALSE)</f>
        <v>#REF!</v>
      </c>
    </row>
    <row r="947" spans="1:5" x14ac:dyDescent="0.3">
      <c r="A947" s="1">
        <v>45323</v>
      </c>
      <c r="B947" t="s">
        <v>12</v>
      </c>
      <c r="C947" t="s">
        <v>8</v>
      </c>
      <c r="D947" s="2">
        <v>-70</v>
      </c>
      <c r="E947" t="e">
        <f>VLOOKUP(Budget_Table[[#This Row],[Account]],#REF!,2,FALSE)</f>
        <v>#REF!</v>
      </c>
    </row>
    <row r="948" spans="1:5" x14ac:dyDescent="0.3">
      <c r="A948" s="1">
        <v>45323</v>
      </c>
      <c r="B948" t="s">
        <v>12</v>
      </c>
      <c r="C948" t="s">
        <v>9</v>
      </c>
      <c r="D948" s="2">
        <v>20293</v>
      </c>
      <c r="E948" t="e">
        <f>VLOOKUP(Budget_Table[[#This Row],[Account]],#REF!,2,FALSE)</f>
        <v>#REF!</v>
      </c>
    </row>
    <row r="949" spans="1:5" x14ac:dyDescent="0.3">
      <c r="A949" s="1">
        <v>45323</v>
      </c>
      <c r="B949" t="s">
        <v>12</v>
      </c>
      <c r="C949" t="s">
        <v>10</v>
      </c>
      <c r="D949" s="2">
        <v>9449</v>
      </c>
      <c r="E949" t="e">
        <f>VLOOKUP(Budget_Table[[#This Row],[Account]],#REF!,2,FALSE)</f>
        <v>#REF!</v>
      </c>
    </row>
    <row r="950" spans="1:5" x14ac:dyDescent="0.3">
      <c r="A950" s="1">
        <v>45323</v>
      </c>
      <c r="B950" t="s">
        <v>13</v>
      </c>
      <c r="C950" t="s">
        <v>5</v>
      </c>
      <c r="D950" s="2">
        <v>5820</v>
      </c>
      <c r="E950" t="e">
        <f>VLOOKUP(Budget_Table[[#This Row],[Account]],#REF!,2,FALSE)</f>
        <v>#REF!</v>
      </c>
    </row>
    <row r="951" spans="1:5" x14ac:dyDescent="0.3">
      <c r="A951" s="1">
        <v>45323</v>
      </c>
      <c r="B951" t="s">
        <v>13</v>
      </c>
      <c r="C951" t="s">
        <v>6</v>
      </c>
      <c r="D951" s="2">
        <v>6046</v>
      </c>
      <c r="E951" t="e">
        <f>VLOOKUP(Budget_Table[[#This Row],[Account]],#REF!,2,FALSE)</f>
        <v>#REF!</v>
      </c>
    </row>
    <row r="952" spans="1:5" x14ac:dyDescent="0.3">
      <c r="A952" s="1">
        <v>45323</v>
      </c>
      <c r="B952" t="s">
        <v>13</v>
      </c>
      <c r="C952" t="s">
        <v>7</v>
      </c>
      <c r="D952" s="2">
        <v>21444</v>
      </c>
      <c r="E952" t="e">
        <f>VLOOKUP(Budget_Table[[#This Row],[Account]],#REF!,2,FALSE)</f>
        <v>#REF!</v>
      </c>
    </row>
    <row r="953" spans="1:5" x14ac:dyDescent="0.3">
      <c r="A953" s="1">
        <v>45323</v>
      </c>
      <c r="B953" t="s">
        <v>13</v>
      </c>
      <c r="C953" t="s">
        <v>8</v>
      </c>
      <c r="D953" s="2">
        <v>9993</v>
      </c>
      <c r="E953" t="e">
        <f>VLOOKUP(Budget_Table[[#This Row],[Account]],#REF!,2,FALSE)</f>
        <v>#REF!</v>
      </c>
    </row>
    <row r="954" spans="1:5" x14ac:dyDescent="0.3">
      <c r="A954" s="1">
        <v>45323</v>
      </c>
      <c r="B954" t="s">
        <v>13</v>
      </c>
      <c r="C954" t="s">
        <v>9</v>
      </c>
      <c r="D954" s="2">
        <v>9918</v>
      </c>
      <c r="E954" t="e">
        <f>VLOOKUP(Budget_Table[[#This Row],[Account]],#REF!,2,FALSE)</f>
        <v>#REF!</v>
      </c>
    </row>
    <row r="955" spans="1:5" x14ac:dyDescent="0.3">
      <c r="A955" s="1">
        <v>45323</v>
      </c>
      <c r="B955" t="s">
        <v>13</v>
      </c>
      <c r="C955" t="s">
        <v>10</v>
      </c>
      <c r="D955" s="2">
        <v>15648</v>
      </c>
      <c r="E955" t="e">
        <f>VLOOKUP(Budget_Table[[#This Row],[Account]],#REF!,2,FALSE)</f>
        <v>#REF!</v>
      </c>
    </row>
    <row r="956" spans="1:5" x14ac:dyDescent="0.3">
      <c r="A956" s="1">
        <v>45323</v>
      </c>
      <c r="B956" t="s">
        <v>14</v>
      </c>
      <c r="C956" t="s">
        <v>5</v>
      </c>
      <c r="D956" s="2">
        <v>22768</v>
      </c>
      <c r="E956" t="e">
        <f>VLOOKUP(Budget_Table[[#This Row],[Account]],#REF!,2,FALSE)</f>
        <v>#REF!</v>
      </c>
    </row>
    <row r="957" spans="1:5" x14ac:dyDescent="0.3">
      <c r="A957" s="1">
        <v>45323</v>
      </c>
      <c r="B957" t="s">
        <v>14</v>
      </c>
      <c r="C957" t="s">
        <v>6</v>
      </c>
      <c r="D957" s="2">
        <v>15325</v>
      </c>
      <c r="E957" t="e">
        <f>VLOOKUP(Budget_Table[[#This Row],[Account]],#REF!,2,FALSE)</f>
        <v>#REF!</v>
      </c>
    </row>
    <row r="958" spans="1:5" x14ac:dyDescent="0.3">
      <c r="A958" s="1">
        <v>45323</v>
      </c>
      <c r="B958" t="s">
        <v>14</v>
      </c>
      <c r="C958" t="s">
        <v>7</v>
      </c>
      <c r="D958" s="2">
        <v>22684</v>
      </c>
      <c r="E958" t="e">
        <f>VLOOKUP(Budget_Table[[#This Row],[Account]],#REF!,2,FALSE)</f>
        <v>#REF!</v>
      </c>
    </row>
    <row r="959" spans="1:5" x14ac:dyDescent="0.3">
      <c r="A959" s="1">
        <v>45323</v>
      </c>
      <c r="B959" t="s">
        <v>14</v>
      </c>
      <c r="C959" t="s">
        <v>8</v>
      </c>
      <c r="D959" s="2">
        <v>22426</v>
      </c>
      <c r="E959" t="e">
        <f>VLOOKUP(Budget_Table[[#This Row],[Account]],#REF!,2,FALSE)</f>
        <v>#REF!</v>
      </c>
    </row>
    <row r="960" spans="1:5" x14ac:dyDescent="0.3">
      <c r="A960" s="1">
        <v>45323</v>
      </c>
      <c r="B960" t="s">
        <v>14</v>
      </c>
      <c r="C960" t="s">
        <v>9</v>
      </c>
      <c r="D960" s="2">
        <v>14199</v>
      </c>
      <c r="E960" t="e">
        <f>VLOOKUP(Budget_Table[[#This Row],[Account]],#REF!,2,FALSE)</f>
        <v>#REF!</v>
      </c>
    </row>
    <row r="961" spans="1:5" x14ac:dyDescent="0.3">
      <c r="A961" s="1">
        <v>45323</v>
      </c>
      <c r="B961" t="s">
        <v>14</v>
      </c>
      <c r="C961" t="s">
        <v>10</v>
      </c>
      <c r="D961" s="2">
        <v>3658</v>
      </c>
      <c r="E961" t="e">
        <f>VLOOKUP(Budget_Table[[#This Row],[Account]],#REF!,2,FALSE)</f>
        <v>#REF!</v>
      </c>
    </row>
    <row r="962" spans="1:5" x14ac:dyDescent="0.3">
      <c r="A962" s="1">
        <v>45324</v>
      </c>
      <c r="B962" t="s">
        <v>4</v>
      </c>
      <c r="C962" t="s">
        <v>5</v>
      </c>
      <c r="D962" s="2">
        <v>10270</v>
      </c>
      <c r="E962" t="e">
        <f>VLOOKUP(Budget_Table[[#This Row],[Account]],#REF!,2,FALSE)</f>
        <v>#REF!</v>
      </c>
    </row>
    <row r="963" spans="1:5" x14ac:dyDescent="0.3">
      <c r="A963" s="1">
        <v>45324</v>
      </c>
      <c r="B963" t="s">
        <v>4</v>
      </c>
      <c r="C963" t="s">
        <v>6</v>
      </c>
      <c r="D963" s="2">
        <v>423</v>
      </c>
      <c r="E963" t="e">
        <f>VLOOKUP(Budget_Table[[#This Row],[Account]],#REF!,2,FALSE)</f>
        <v>#REF!</v>
      </c>
    </row>
    <row r="964" spans="1:5" x14ac:dyDescent="0.3">
      <c r="A964" s="1">
        <v>45324</v>
      </c>
      <c r="B964" t="s">
        <v>4</v>
      </c>
      <c r="C964" t="s">
        <v>7</v>
      </c>
      <c r="D964" s="2">
        <v>21457</v>
      </c>
      <c r="E964" t="e">
        <f>VLOOKUP(Budget_Table[[#This Row],[Account]],#REF!,2,FALSE)</f>
        <v>#REF!</v>
      </c>
    </row>
    <row r="965" spans="1:5" x14ac:dyDescent="0.3">
      <c r="A965" s="1">
        <v>45324</v>
      </c>
      <c r="B965" t="s">
        <v>4</v>
      </c>
      <c r="C965" t="s">
        <v>8</v>
      </c>
      <c r="D965" s="2">
        <v>2850</v>
      </c>
      <c r="E965" t="e">
        <f>VLOOKUP(Budget_Table[[#This Row],[Account]],#REF!,2,FALSE)</f>
        <v>#REF!</v>
      </c>
    </row>
    <row r="966" spans="1:5" x14ac:dyDescent="0.3">
      <c r="A966" s="1">
        <v>45324</v>
      </c>
      <c r="B966" t="s">
        <v>4</v>
      </c>
      <c r="C966" t="s">
        <v>9</v>
      </c>
      <c r="D966" s="2">
        <v>20584</v>
      </c>
      <c r="E966" t="e">
        <f>VLOOKUP(Budget_Table[[#This Row],[Account]],#REF!,2,FALSE)</f>
        <v>#REF!</v>
      </c>
    </row>
    <row r="967" spans="1:5" x14ac:dyDescent="0.3">
      <c r="A967" s="1">
        <v>45324</v>
      </c>
      <c r="B967" t="s">
        <v>4</v>
      </c>
      <c r="C967" t="s">
        <v>10</v>
      </c>
      <c r="D967" s="2">
        <v>14725</v>
      </c>
      <c r="E967" t="e">
        <f>VLOOKUP(Budget_Table[[#This Row],[Account]],#REF!,2,FALSE)</f>
        <v>#REF!</v>
      </c>
    </row>
    <row r="968" spans="1:5" x14ac:dyDescent="0.3">
      <c r="A968" s="1">
        <v>45324</v>
      </c>
      <c r="B968" t="s">
        <v>11</v>
      </c>
      <c r="C968" t="s">
        <v>5</v>
      </c>
      <c r="D968" s="2">
        <v>22568</v>
      </c>
      <c r="E968" t="e">
        <f>VLOOKUP(Budget_Table[[#This Row],[Account]],#REF!,2,FALSE)</f>
        <v>#REF!</v>
      </c>
    </row>
    <row r="969" spans="1:5" x14ac:dyDescent="0.3">
      <c r="A969" s="1">
        <v>45324</v>
      </c>
      <c r="B969" t="s">
        <v>11</v>
      </c>
      <c r="C969" t="s">
        <v>6</v>
      </c>
      <c r="D969" s="2">
        <v>12587</v>
      </c>
      <c r="E969" t="e">
        <f>VLOOKUP(Budget_Table[[#This Row],[Account]],#REF!,2,FALSE)</f>
        <v>#REF!</v>
      </c>
    </row>
    <row r="970" spans="1:5" x14ac:dyDescent="0.3">
      <c r="A970" s="1">
        <v>45324</v>
      </c>
      <c r="B970" t="s">
        <v>11</v>
      </c>
      <c r="C970" t="s">
        <v>7</v>
      </c>
      <c r="D970" s="2">
        <v>13122</v>
      </c>
      <c r="E970" t="e">
        <f>VLOOKUP(Budget_Table[[#This Row],[Account]],#REF!,2,FALSE)</f>
        <v>#REF!</v>
      </c>
    </row>
    <row r="971" spans="1:5" x14ac:dyDescent="0.3">
      <c r="A971" s="1">
        <v>45324</v>
      </c>
      <c r="B971" t="s">
        <v>11</v>
      </c>
      <c r="C971" t="s">
        <v>8</v>
      </c>
      <c r="D971" s="2">
        <v>-322</v>
      </c>
      <c r="E971" t="e">
        <f>VLOOKUP(Budget_Table[[#This Row],[Account]],#REF!,2,FALSE)</f>
        <v>#REF!</v>
      </c>
    </row>
    <row r="972" spans="1:5" x14ac:dyDescent="0.3">
      <c r="A972" s="1">
        <v>45324</v>
      </c>
      <c r="B972" t="s">
        <v>11</v>
      </c>
      <c r="C972" t="s">
        <v>9</v>
      </c>
      <c r="D972" s="2">
        <v>18988</v>
      </c>
      <c r="E972" t="e">
        <f>VLOOKUP(Budget_Table[[#This Row],[Account]],#REF!,2,FALSE)</f>
        <v>#REF!</v>
      </c>
    </row>
    <row r="973" spans="1:5" x14ac:dyDescent="0.3">
      <c r="A973" s="1">
        <v>45324</v>
      </c>
      <c r="B973" t="s">
        <v>11</v>
      </c>
      <c r="C973" t="s">
        <v>10</v>
      </c>
      <c r="D973" s="2">
        <v>24307</v>
      </c>
      <c r="E973" t="e">
        <f>VLOOKUP(Budget_Table[[#This Row],[Account]],#REF!,2,FALSE)</f>
        <v>#REF!</v>
      </c>
    </row>
    <row r="974" spans="1:5" x14ac:dyDescent="0.3">
      <c r="A974" s="1">
        <v>45324</v>
      </c>
      <c r="B974" t="s">
        <v>12</v>
      </c>
      <c r="C974" t="s">
        <v>5</v>
      </c>
      <c r="D974" s="2">
        <v>8423</v>
      </c>
      <c r="E974" t="e">
        <f>VLOOKUP(Budget_Table[[#This Row],[Account]],#REF!,2,FALSE)</f>
        <v>#REF!</v>
      </c>
    </row>
    <row r="975" spans="1:5" x14ac:dyDescent="0.3">
      <c r="A975" s="1">
        <v>45324</v>
      </c>
      <c r="B975" t="s">
        <v>12</v>
      </c>
      <c r="C975" t="s">
        <v>6</v>
      </c>
      <c r="D975" s="2">
        <v>17980</v>
      </c>
      <c r="E975" t="e">
        <f>VLOOKUP(Budget_Table[[#This Row],[Account]],#REF!,2,FALSE)</f>
        <v>#REF!</v>
      </c>
    </row>
    <row r="976" spans="1:5" x14ac:dyDescent="0.3">
      <c r="A976" s="1">
        <v>45324</v>
      </c>
      <c r="B976" t="s">
        <v>12</v>
      </c>
      <c r="C976" t="s">
        <v>7</v>
      </c>
      <c r="D976" s="2">
        <v>11255</v>
      </c>
      <c r="E976" t="e">
        <f>VLOOKUP(Budget_Table[[#This Row],[Account]],#REF!,2,FALSE)</f>
        <v>#REF!</v>
      </c>
    </row>
    <row r="977" spans="1:5" x14ac:dyDescent="0.3">
      <c r="A977" s="1">
        <v>45324</v>
      </c>
      <c r="B977" t="s">
        <v>12</v>
      </c>
      <c r="C977" t="s">
        <v>8</v>
      </c>
      <c r="D977" s="2">
        <v>9616</v>
      </c>
      <c r="E977" t="e">
        <f>VLOOKUP(Budget_Table[[#This Row],[Account]],#REF!,2,FALSE)</f>
        <v>#REF!</v>
      </c>
    </row>
    <row r="978" spans="1:5" x14ac:dyDescent="0.3">
      <c r="A978" s="1">
        <v>45324</v>
      </c>
      <c r="B978" t="s">
        <v>12</v>
      </c>
      <c r="C978" t="s">
        <v>9</v>
      </c>
      <c r="D978" s="2">
        <v>14274</v>
      </c>
      <c r="E978" t="e">
        <f>VLOOKUP(Budget_Table[[#This Row],[Account]],#REF!,2,FALSE)</f>
        <v>#REF!</v>
      </c>
    </row>
    <row r="979" spans="1:5" x14ac:dyDescent="0.3">
      <c r="A979" s="1">
        <v>45324</v>
      </c>
      <c r="B979" t="s">
        <v>12</v>
      </c>
      <c r="C979" t="s">
        <v>10</v>
      </c>
      <c r="D979" s="2">
        <v>6918</v>
      </c>
      <c r="E979" t="e">
        <f>VLOOKUP(Budget_Table[[#This Row],[Account]],#REF!,2,FALSE)</f>
        <v>#REF!</v>
      </c>
    </row>
    <row r="980" spans="1:5" x14ac:dyDescent="0.3">
      <c r="A980" s="1">
        <v>45324</v>
      </c>
      <c r="B980" t="s">
        <v>13</v>
      </c>
      <c r="C980" t="s">
        <v>5</v>
      </c>
      <c r="D980" s="2">
        <v>17627</v>
      </c>
      <c r="E980" t="e">
        <f>VLOOKUP(Budget_Table[[#This Row],[Account]],#REF!,2,FALSE)</f>
        <v>#REF!</v>
      </c>
    </row>
    <row r="981" spans="1:5" x14ac:dyDescent="0.3">
      <c r="A981" s="1">
        <v>45324</v>
      </c>
      <c r="B981" t="s">
        <v>13</v>
      </c>
      <c r="C981" t="s">
        <v>6</v>
      </c>
      <c r="D981" s="2">
        <v>3200</v>
      </c>
      <c r="E981" t="e">
        <f>VLOOKUP(Budget_Table[[#This Row],[Account]],#REF!,2,FALSE)</f>
        <v>#REF!</v>
      </c>
    </row>
    <row r="982" spans="1:5" x14ac:dyDescent="0.3">
      <c r="A982" s="1">
        <v>45324</v>
      </c>
      <c r="B982" t="s">
        <v>13</v>
      </c>
      <c r="C982" t="s">
        <v>7</v>
      </c>
      <c r="D982" s="2">
        <v>5264</v>
      </c>
      <c r="E982" t="e">
        <f>VLOOKUP(Budget_Table[[#This Row],[Account]],#REF!,2,FALSE)</f>
        <v>#REF!</v>
      </c>
    </row>
    <row r="983" spans="1:5" x14ac:dyDescent="0.3">
      <c r="A983" s="1">
        <v>45324</v>
      </c>
      <c r="B983" t="s">
        <v>13</v>
      </c>
      <c r="C983" t="s">
        <v>8</v>
      </c>
      <c r="D983" s="2">
        <v>13284</v>
      </c>
      <c r="E983" t="e">
        <f>VLOOKUP(Budget_Table[[#This Row],[Account]],#REF!,2,FALSE)</f>
        <v>#REF!</v>
      </c>
    </row>
    <row r="984" spans="1:5" x14ac:dyDescent="0.3">
      <c r="A984" s="1">
        <v>45324</v>
      </c>
      <c r="B984" t="s">
        <v>13</v>
      </c>
      <c r="C984" t="s">
        <v>9</v>
      </c>
      <c r="D984" s="2">
        <v>11259</v>
      </c>
      <c r="E984" t="e">
        <f>VLOOKUP(Budget_Table[[#This Row],[Account]],#REF!,2,FALSE)</f>
        <v>#REF!</v>
      </c>
    </row>
    <row r="985" spans="1:5" x14ac:dyDescent="0.3">
      <c r="A985" s="1">
        <v>45324</v>
      </c>
      <c r="B985" t="s">
        <v>13</v>
      </c>
      <c r="C985" t="s">
        <v>10</v>
      </c>
      <c r="D985" s="2">
        <v>16261</v>
      </c>
      <c r="E985" t="e">
        <f>VLOOKUP(Budget_Table[[#This Row],[Account]],#REF!,2,FALSE)</f>
        <v>#REF!</v>
      </c>
    </row>
    <row r="986" spans="1:5" x14ac:dyDescent="0.3">
      <c r="A986" s="1">
        <v>45324</v>
      </c>
      <c r="B986" t="s">
        <v>14</v>
      </c>
      <c r="C986" t="s">
        <v>5</v>
      </c>
      <c r="D986" s="2">
        <v>25934</v>
      </c>
      <c r="E986" t="e">
        <f>VLOOKUP(Budget_Table[[#This Row],[Account]],#REF!,2,FALSE)</f>
        <v>#REF!</v>
      </c>
    </row>
    <row r="987" spans="1:5" x14ac:dyDescent="0.3">
      <c r="A987" s="1">
        <v>45324</v>
      </c>
      <c r="B987" t="s">
        <v>14</v>
      </c>
      <c r="C987" t="s">
        <v>6</v>
      </c>
      <c r="D987" s="2">
        <v>18</v>
      </c>
      <c r="E987" t="e">
        <f>VLOOKUP(Budget_Table[[#This Row],[Account]],#REF!,2,FALSE)</f>
        <v>#REF!</v>
      </c>
    </row>
    <row r="988" spans="1:5" x14ac:dyDescent="0.3">
      <c r="A988" s="1">
        <v>45324</v>
      </c>
      <c r="B988" t="s">
        <v>14</v>
      </c>
      <c r="C988" t="s">
        <v>7</v>
      </c>
      <c r="D988" s="2">
        <v>22191</v>
      </c>
      <c r="E988" t="e">
        <f>VLOOKUP(Budget_Table[[#This Row],[Account]],#REF!,2,FALSE)</f>
        <v>#REF!</v>
      </c>
    </row>
    <row r="989" spans="1:5" x14ac:dyDescent="0.3">
      <c r="A989" s="1">
        <v>45324</v>
      </c>
      <c r="B989" t="s">
        <v>14</v>
      </c>
      <c r="C989" t="s">
        <v>8</v>
      </c>
      <c r="D989" s="2">
        <v>3281</v>
      </c>
      <c r="E989" t="e">
        <f>VLOOKUP(Budget_Table[[#This Row],[Account]],#REF!,2,FALSE)</f>
        <v>#REF!</v>
      </c>
    </row>
    <row r="990" spans="1:5" x14ac:dyDescent="0.3">
      <c r="A990" s="1">
        <v>45324</v>
      </c>
      <c r="B990" t="s">
        <v>14</v>
      </c>
      <c r="C990" t="s">
        <v>9</v>
      </c>
      <c r="D990" s="2">
        <v>4074</v>
      </c>
      <c r="E990" t="e">
        <f>VLOOKUP(Budget_Table[[#This Row],[Account]],#REF!,2,FALSE)</f>
        <v>#REF!</v>
      </c>
    </row>
    <row r="991" spans="1:5" x14ac:dyDescent="0.3">
      <c r="A991" s="1">
        <v>45324</v>
      </c>
      <c r="B991" t="s">
        <v>14</v>
      </c>
      <c r="C991" t="s">
        <v>10</v>
      </c>
      <c r="D991" s="2">
        <v>13813</v>
      </c>
      <c r="E991" t="e">
        <f>VLOOKUP(Budget_Table[[#This Row],[Account]],#REF!,2,FALSE)</f>
        <v>#REF!</v>
      </c>
    </row>
    <row r="992" spans="1:5" x14ac:dyDescent="0.3">
      <c r="A992" s="1">
        <v>45325</v>
      </c>
      <c r="B992" t="s">
        <v>4</v>
      </c>
      <c r="C992" t="s">
        <v>5</v>
      </c>
      <c r="D992" s="2">
        <v>3951</v>
      </c>
      <c r="E992" t="e">
        <f>VLOOKUP(Budget_Table[[#This Row],[Account]],#REF!,2,FALSE)</f>
        <v>#REF!</v>
      </c>
    </row>
    <row r="993" spans="1:5" x14ac:dyDescent="0.3">
      <c r="A993" s="1">
        <v>45325</v>
      </c>
      <c r="B993" t="s">
        <v>4</v>
      </c>
      <c r="C993" t="s">
        <v>6</v>
      </c>
      <c r="D993" s="2">
        <v>24853</v>
      </c>
      <c r="E993" t="e">
        <f>VLOOKUP(Budget_Table[[#This Row],[Account]],#REF!,2,FALSE)</f>
        <v>#REF!</v>
      </c>
    </row>
    <row r="994" spans="1:5" x14ac:dyDescent="0.3">
      <c r="A994" s="1">
        <v>45325</v>
      </c>
      <c r="B994" t="s">
        <v>4</v>
      </c>
      <c r="C994" t="s">
        <v>7</v>
      </c>
      <c r="D994" s="2">
        <v>10620</v>
      </c>
      <c r="E994" t="e">
        <f>VLOOKUP(Budget_Table[[#This Row],[Account]],#REF!,2,FALSE)</f>
        <v>#REF!</v>
      </c>
    </row>
    <row r="995" spans="1:5" x14ac:dyDescent="0.3">
      <c r="A995" s="1">
        <v>45325</v>
      </c>
      <c r="B995" t="s">
        <v>4</v>
      </c>
      <c r="C995" t="s">
        <v>8</v>
      </c>
      <c r="D995" s="2">
        <v>7132</v>
      </c>
      <c r="E995" t="e">
        <f>VLOOKUP(Budget_Table[[#This Row],[Account]],#REF!,2,FALSE)</f>
        <v>#REF!</v>
      </c>
    </row>
    <row r="996" spans="1:5" x14ac:dyDescent="0.3">
      <c r="A996" s="1">
        <v>45325</v>
      </c>
      <c r="B996" t="s">
        <v>4</v>
      </c>
      <c r="C996" t="s">
        <v>9</v>
      </c>
      <c r="D996" s="2">
        <v>24537</v>
      </c>
      <c r="E996" t="e">
        <f>VLOOKUP(Budget_Table[[#This Row],[Account]],#REF!,2,FALSE)</f>
        <v>#REF!</v>
      </c>
    </row>
    <row r="997" spans="1:5" x14ac:dyDescent="0.3">
      <c r="A997" s="1">
        <v>45325</v>
      </c>
      <c r="B997" t="s">
        <v>4</v>
      </c>
      <c r="C997" t="s">
        <v>10</v>
      </c>
      <c r="D997" s="2">
        <v>8248</v>
      </c>
      <c r="E997" t="e">
        <f>VLOOKUP(Budget_Table[[#This Row],[Account]],#REF!,2,FALSE)</f>
        <v>#REF!</v>
      </c>
    </row>
    <row r="998" spans="1:5" x14ac:dyDescent="0.3">
      <c r="A998" s="1">
        <v>45325</v>
      </c>
      <c r="B998" t="s">
        <v>11</v>
      </c>
      <c r="C998" t="s">
        <v>5</v>
      </c>
      <c r="D998" s="2">
        <v>10031</v>
      </c>
      <c r="E998" t="e">
        <f>VLOOKUP(Budget_Table[[#This Row],[Account]],#REF!,2,FALSE)</f>
        <v>#REF!</v>
      </c>
    </row>
    <row r="999" spans="1:5" x14ac:dyDescent="0.3">
      <c r="A999" s="1">
        <v>45325</v>
      </c>
      <c r="B999" t="s">
        <v>11</v>
      </c>
      <c r="C999" t="s">
        <v>6</v>
      </c>
      <c r="D999" s="2">
        <v>11253</v>
      </c>
      <c r="E999" t="e">
        <f>VLOOKUP(Budget_Table[[#This Row],[Account]],#REF!,2,FALSE)</f>
        <v>#REF!</v>
      </c>
    </row>
    <row r="1000" spans="1:5" x14ac:dyDescent="0.3">
      <c r="A1000" s="1">
        <v>45325</v>
      </c>
      <c r="B1000" t="s">
        <v>11</v>
      </c>
      <c r="C1000" t="s">
        <v>7</v>
      </c>
      <c r="D1000" s="2">
        <v>1533</v>
      </c>
      <c r="E1000" t="e">
        <f>VLOOKUP(Budget_Table[[#This Row],[Account]],#REF!,2,FALSE)</f>
        <v>#REF!</v>
      </c>
    </row>
    <row r="1001" spans="1:5" x14ac:dyDescent="0.3">
      <c r="A1001" s="1">
        <v>45325</v>
      </c>
      <c r="B1001" t="s">
        <v>11</v>
      </c>
      <c r="C1001" t="s">
        <v>8</v>
      </c>
      <c r="D1001" s="2">
        <v>21900</v>
      </c>
      <c r="E1001" t="e">
        <f>VLOOKUP(Budget_Table[[#This Row],[Account]],#REF!,2,FALSE)</f>
        <v>#REF!</v>
      </c>
    </row>
    <row r="1002" spans="1:5" x14ac:dyDescent="0.3">
      <c r="A1002" s="1">
        <v>45325</v>
      </c>
      <c r="B1002" t="s">
        <v>11</v>
      </c>
      <c r="C1002" t="s">
        <v>9</v>
      </c>
      <c r="D1002" s="2">
        <v>7090</v>
      </c>
      <c r="E1002" t="e">
        <f>VLOOKUP(Budget_Table[[#This Row],[Account]],#REF!,2,FALSE)</f>
        <v>#REF!</v>
      </c>
    </row>
    <row r="1003" spans="1:5" x14ac:dyDescent="0.3">
      <c r="A1003" s="1">
        <v>45325</v>
      </c>
      <c r="B1003" t="s">
        <v>11</v>
      </c>
      <c r="C1003" t="s">
        <v>10</v>
      </c>
      <c r="D1003" s="2">
        <v>5642</v>
      </c>
      <c r="E1003" t="e">
        <f>VLOOKUP(Budget_Table[[#This Row],[Account]],#REF!,2,FALSE)</f>
        <v>#REF!</v>
      </c>
    </row>
    <row r="1004" spans="1:5" x14ac:dyDescent="0.3">
      <c r="A1004" s="1">
        <v>45325</v>
      </c>
      <c r="B1004" t="s">
        <v>12</v>
      </c>
      <c r="C1004" t="s">
        <v>5</v>
      </c>
      <c r="D1004" s="2">
        <v>12439</v>
      </c>
      <c r="E1004" t="e">
        <f>VLOOKUP(Budget_Table[[#This Row],[Account]],#REF!,2,FALSE)</f>
        <v>#REF!</v>
      </c>
    </row>
    <row r="1005" spans="1:5" x14ac:dyDescent="0.3">
      <c r="A1005" s="1">
        <v>45325</v>
      </c>
      <c r="B1005" t="s">
        <v>12</v>
      </c>
      <c r="C1005" t="s">
        <v>6</v>
      </c>
      <c r="D1005" s="2">
        <v>4483</v>
      </c>
      <c r="E1005" t="e">
        <f>VLOOKUP(Budget_Table[[#This Row],[Account]],#REF!,2,FALSE)</f>
        <v>#REF!</v>
      </c>
    </row>
    <row r="1006" spans="1:5" x14ac:dyDescent="0.3">
      <c r="A1006" s="1">
        <v>45325</v>
      </c>
      <c r="B1006" t="s">
        <v>12</v>
      </c>
      <c r="C1006" t="s">
        <v>7</v>
      </c>
      <c r="D1006" s="2">
        <v>3495</v>
      </c>
      <c r="E1006" t="e">
        <f>VLOOKUP(Budget_Table[[#This Row],[Account]],#REF!,2,FALSE)</f>
        <v>#REF!</v>
      </c>
    </row>
    <row r="1007" spans="1:5" x14ac:dyDescent="0.3">
      <c r="A1007" s="1">
        <v>45325</v>
      </c>
      <c r="B1007" t="s">
        <v>12</v>
      </c>
      <c r="C1007" t="s">
        <v>8</v>
      </c>
      <c r="D1007" s="2">
        <v>7321</v>
      </c>
      <c r="E1007" t="e">
        <f>VLOOKUP(Budget_Table[[#This Row],[Account]],#REF!,2,FALSE)</f>
        <v>#REF!</v>
      </c>
    </row>
    <row r="1008" spans="1:5" x14ac:dyDescent="0.3">
      <c r="A1008" s="1">
        <v>45325</v>
      </c>
      <c r="B1008" t="s">
        <v>12</v>
      </c>
      <c r="C1008" t="s">
        <v>9</v>
      </c>
      <c r="D1008" s="2">
        <v>8903</v>
      </c>
      <c r="E1008" t="e">
        <f>VLOOKUP(Budget_Table[[#This Row],[Account]],#REF!,2,FALSE)</f>
        <v>#REF!</v>
      </c>
    </row>
    <row r="1009" spans="1:5" x14ac:dyDescent="0.3">
      <c r="A1009" s="1">
        <v>45325</v>
      </c>
      <c r="B1009" t="s">
        <v>12</v>
      </c>
      <c r="C1009" t="s">
        <v>10</v>
      </c>
      <c r="D1009" s="2">
        <v>23366</v>
      </c>
      <c r="E1009" t="e">
        <f>VLOOKUP(Budget_Table[[#This Row],[Account]],#REF!,2,FALSE)</f>
        <v>#REF!</v>
      </c>
    </row>
    <row r="1010" spans="1:5" x14ac:dyDescent="0.3">
      <c r="A1010" s="1">
        <v>45325</v>
      </c>
      <c r="B1010" t="s">
        <v>13</v>
      </c>
      <c r="C1010" t="s">
        <v>5</v>
      </c>
      <c r="D1010" s="2">
        <v>-365</v>
      </c>
      <c r="E1010" t="e">
        <f>VLOOKUP(Budget_Table[[#This Row],[Account]],#REF!,2,FALSE)</f>
        <v>#REF!</v>
      </c>
    </row>
    <row r="1011" spans="1:5" x14ac:dyDescent="0.3">
      <c r="A1011" s="1">
        <v>45325</v>
      </c>
      <c r="B1011" t="s">
        <v>13</v>
      </c>
      <c r="C1011" t="s">
        <v>6</v>
      </c>
      <c r="D1011" s="2">
        <v>5534</v>
      </c>
      <c r="E1011" t="e">
        <f>VLOOKUP(Budget_Table[[#This Row],[Account]],#REF!,2,FALSE)</f>
        <v>#REF!</v>
      </c>
    </row>
    <row r="1012" spans="1:5" x14ac:dyDescent="0.3">
      <c r="A1012" s="1">
        <v>45325</v>
      </c>
      <c r="B1012" t="s">
        <v>13</v>
      </c>
      <c r="C1012" t="s">
        <v>7</v>
      </c>
      <c r="D1012" s="2">
        <v>4646</v>
      </c>
      <c r="E1012" t="e">
        <f>VLOOKUP(Budget_Table[[#This Row],[Account]],#REF!,2,FALSE)</f>
        <v>#REF!</v>
      </c>
    </row>
    <row r="1013" spans="1:5" x14ac:dyDescent="0.3">
      <c r="A1013" s="1">
        <v>45325</v>
      </c>
      <c r="B1013" t="s">
        <v>13</v>
      </c>
      <c r="C1013" t="s">
        <v>8</v>
      </c>
      <c r="D1013" s="2">
        <v>12864</v>
      </c>
      <c r="E1013" t="e">
        <f>VLOOKUP(Budget_Table[[#This Row],[Account]],#REF!,2,FALSE)</f>
        <v>#REF!</v>
      </c>
    </row>
    <row r="1014" spans="1:5" x14ac:dyDescent="0.3">
      <c r="A1014" s="1">
        <v>45325</v>
      </c>
      <c r="B1014" t="s">
        <v>13</v>
      </c>
      <c r="C1014" t="s">
        <v>9</v>
      </c>
      <c r="D1014" s="2">
        <v>8017</v>
      </c>
      <c r="E1014" t="e">
        <f>VLOOKUP(Budget_Table[[#This Row],[Account]],#REF!,2,FALSE)</f>
        <v>#REF!</v>
      </c>
    </row>
    <row r="1015" spans="1:5" x14ac:dyDescent="0.3">
      <c r="A1015" s="1">
        <v>45325</v>
      </c>
      <c r="B1015" t="s">
        <v>13</v>
      </c>
      <c r="C1015" t="s">
        <v>10</v>
      </c>
      <c r="D1015" s="2">
        <v>5902</v>
      </c>
      <c r="E1015" t="e">
        <f>VLOOKUP(Budget_Table[[#This Row],[Account]],#REF!,2,FALSE)</f>
        <v>#REF!</v>
      </c>
    </row>
    <row r="1016" spans="1:5" x14ac:dyDescent="0.3">
      <c r="A1016" s="1">
        <v>45325</v>
      </c>
      <c r="B1016" t="s">
        <v>14</v>
      </c>
      <c r="C1016" t="s">
        <v>5</v>
      </c>
      <c r="D1016" s="2">
        <v>4831</v>
      </c>
      <c r="E1016" t="e">
        <f>VLOOKUP(Budget_Table[[#This Row],[Account]],#REF!,2,FALSE)</f>
        <v>#REF!</v>
      </c>
    </row>
    <row r="1017" spans="1:5" x14ac:dyDescent="0.3">
      <c r="A1017" s="1">
        <v>45325</v>
      </c>
      <c r="B1017" t="s">
        <v>14</v>
      </c>
      <c r="C1017" t="s">
        <v>6</v>
      </c>
      <c r="D1017" s="2">
        <v>6903</v>
      </c>
      <c r="E1017" t="e">
        <f>VLOOKUP(Budget_Table[[#This Row],[Account]],#REF!,2,FALSE)</f>
        <v>#REF!</v>
      </c>
    </row>
    <row r="1018" spans="1:5" x14ac:dyDescent="0.3">
      <c r="A1018" s="1">
        <v>45325</v>
      </c>
      <c r="B1018" t="s">
        <v>14</v>
      </c>
      <c r="C1018" t="s">
        <v>7</v>
      </c>
      <c r="D1018" s="2">
        <v>11565</v>
      </c>
      <c r="E1018" t="e">
        <f>VLOOKUP(Budget_Table[[#This Row],[Account]],#REF!,2,FALSE)</f>
        <v>#REF!</v>
      </c>
    </row>
    <row r="1019" spans="1:5" x14ac:dyDescent="0.3">
      <c r="A1019" s="1">
        <v>45325</v>
      </c>
      <c r="B1019" t="s">
        <v>14</v>
      </c>
      <c r="C1019" t="s">
        <v>8</v>
      </c>
      <c r="D1019" s="2">
        <v>9972</v>
      </c>
      <c r="E1019" t="e">
        <f>VLOOKUP(Budget_Table[[#This Row],[Account]],#REF!,2,FALSE)</f>
        <v>#REF!</v>
      </c>
    </row>
    <row r="1020" spans="1:5" x14ac:dyDescent="0.3">
      <c r="A1020" s="1">
        <v>45325</v>
      </c>
      <c r="B1020" t="s">
        <v>14</v>
      </c>
      <c r="C1020" t="s">
        <v>9</v>
      </c>
      <c r="D1020" s="2">
        <v>16350</v>
      </c>
      <c r="E1020" t="e">
        <f>VLOOKUP(Budget_Table[[#This Row],[Account]],#REF!,2,FALSE)</f>
        <v>#REF!</v>
      </c>
    </row>
    <row r="1021" spans="1:5" x14ac:dyDescent="0.3">
      <c r="A1021" s="1">
        <v>45325</v>
      </c>
      <c r="B1021" t="s">
        <v>14</v>
      </c>
      <c r="C1021" t="s">
        <v>10</v>
      </c>
      <c r="D1021" s="2">
        <v>11267</v>
      </c>
      <c r="E1021" t="e">
        <f>VLOOKUP(Budget_Table[[#This Row],[Account]],#REF!,2,FALSE)</f>
        <v>#REF!</v>
      </c>
    </row>
    <row r="1022" spans="1:5" x14ac:dyDescent="0.3">
      <c r="A1022" s="1">
        <v>45326</v>
      </c>
      <c r="B1022" t="s">
        <v>4</v>
      </c>
      <c r="C1022" t="s">
        <v>5</v>
      </c>
      <c r="D1022" s="2">
        <v>30</v>
      </c>
      <c r="E1022" t="e">
        <f>VLOOKUP(Budget_Table[[#This Row],[Account]],#REF!,2,FALSE)</f>
        <v>#REF!</v>
      </c>
    </row>
    <row r="1023" spans="1:5" x14ac:dyDescent="0.3">
      <c r="A1023" s="1">
        <v>45326</v>
      </c>
      <c r="B1023" t="s">
        <v>4</v>
      </c>
      <c r="C1023" t="s">
        <v>6</v>
      </c>
      <c r="D1023" s="2">
        <v>7148</v>
      </c>
      <c r="E1023" t="e">
        <f>VLOOKUP(Budget_Table[[#This Row],[Account]],#REF!,2,FALSE)</f>
        <v>#REF!</v>
      </c>
    </row>
    <row r="1024" spans="1:5" x14ac:dyDescent="0.3">
      <c r="A1024" s="1">
        <v>45326</v>
      </c>
      <c r="B1024" t="s">
        <v>4</v>
      </c>
      <c r="C1024" t="s">
        <v>7</v>
      </c>
      <c r="D1024" s="2">
        <v>5894</v>
      </c>
      <c r="E1024" t="e">
        <f>VLOOKUP(Budget_Table[[#This Row],[Account]],#REF!,2,FALSE)</f>
        <v>#REF!</v>
      </c>
    </row>
    <row r="1025" spans="1:5" x14ac:dyDescent="0.3">
      <c r="A1025" s="1">
        <v>45326</v>
      </c>
      <c r="B1025" t="s">
        <v>4</v>
      </c>
      <c r="C1025" t="s">
        <v>8</v>
      </c>
      <c r="D1025" s="2">
        <v>18953</v>
      </c>
      <c r="E1025" t="e">
        <f>VLOOKUP(Budget_Table[[#This Row],[Account]],#REF!,2,FALSE)</f>
        <v>#REF!</v>
      </c>
    </row>
    <row r="1026" spans="1:5" x14ac:dyDescent="0.3">
      <c r="A1026" s="1">
        <v>45326</v>
      </c>
      <c r="B1026" t="s">
        <v>4</v>
      </c>
      <c r="C1026" t="s">
        <v>9</v>
      </c>
      <c r="D1026" s="2">
        <v>6562</v>
      </c>
      <c r="E1026" t="e">
        <f>VLOOKUP(Budget_Table[[#This Row],[Account]],#REF!,2,FALSE)</f>
        <v>#REF!</v>
      </c>
    </row>
    <row r="1027" spans="1:5" x14ac:dyDescent="0.3">
      <c r="A1027" s="1">
        <v>45326</v>
      </c>
      <c r="B1027" t="s">
        <v>4</v>
      </c>
      <c r="C1027" t="s">
        <v>10</v>
      </c>
      <c r="D1027" s="2">
        <v>16208</v>
      </c>
      <c r="E1027" t="e">
        <f>VLOOKUP(Budget_Table[[#This Row],[Account]],#REF!,2,FALSE)</f>
        <v>#REF!</v>
      </c>
    </row>
    <row r="1028" spans="1:5" x14ac:dyDescent="0.3">
      <c r="A1028" s="1">
        <v>45326</v>
      </c>
      <c r="B1028" t="s">
        <v>11</v>
      </c>
      <c r="C1028" t="s">
        <v>5</v>
      </c>
      <c r="D1028" s="2">
        <v>6865</v>
      </c>
      <c r="E1028" t="e">
        <f>VLOOKUP(Budget_Table[[#This Row],[Account]],#REF!,2,FALSE)</f>
        <v>#REF!</v>
      </c>
    </row>
    <row r="1029" spans="1:5" x14ac:dyDescent="0.3">
      <c r="A1029" s="1">
        <v>45326</v>
      </c>
      <c r="B1029" t="s">
        <v>11</v>
      </c>
      <c r="C1029" t="s">
        <v>6</v>
      </c>
      <c r="D1029" s="2">
        <v>24874</v>
      </c>
      <c r="E1029" t="e">
        <f>VLOOKUP(Budget_Table[[#This Row],[Account]],#REF!,2,FALSE)</f>
        <v>#REF!</v>
      </c>
    </row>
    <row r="1030" spans="1:5" x14ac:dyDescent="0.3">
      <c r="A1030" s="1">
        <v>45326</v>
      </c>
      <c r="B1030" t="s">
        <v>11</v>
      </c>
      <c r="C1030" t="s">
        <v>7</v>
      </c>
      <c r="D1030" s="2">
        <v>19336</v>
      </c>
      <c r="E1030" t="e">
        <f>VLOOKUP(Budget_Table[[#This Row],[Account]],#REF!,2,FALSE)</f>
        <v>#REF!</v>
      </c>
    </row>
    <row r="1031" spans="1:5" x14ac:dyDescent="0.3">
      <c r="A1031" s="1">
        <v>45326</v>
      </c>
      <c r="B1031" t="s">
        <v>11</v>
      </c>
      <c r="C1031" t="s">
        <v>8</v>
      </c>
      <c r="D1031" s="2">
        <v>13825</v>
      </c>
      <c r="E1031" t="e">
        <f>VLOOKUP(Budget_Table[[#This Row],[Account]],#REF!,2,FALSE)</f>
        <v>#REF!</v>
      </c>
    </row>
    <row r="1032" spans="1:5" x14ac:dyDescent="0.3">
      <c r="A1032" s="1">
        <v>45326</v>
      </c>
      <c r="B1032" t="s">
        <v>11</v>
      </c>
      <c r="C1032" t="s">
        <v>9</v>
      </c>
      <c r="D1032" s="2">
        <v>22302</v>
      </c>
      <c r="E1032" t="e">
        <f>VLOOKUP(Budget_Table[[#This Row],[Account]],#REF!,2,FALSE)</f>
        <v>#REF!</v>
      </c>
    </row>
    <row r="1033" spans="1:5" x14ac:dyDescent="0.3">
      <c r="A1033" s="1">
        <v>45326</v>
      </c>
      <c r="B1033" t="s">
        <v>11</v>
      </c>
      <c r="C1033" t="s">
        <v>10</v>
      </c>
      <c r="D1033" s="2">
        <v>17707</v>
      </c>
      <c r="E1033" t="e">
        <f>VLOOKUP(Budget_Table[[#This Row],[Account]],#REF!,2,FALSE)</f>
        <v>#REF!</v>
      </c>
    </row>
    <row r="1034" spans="1:5" x14ac:dyDescent="0.3">
      <c r="A1034" s="1">
        <v>45326</v>
      </c>
      <c r="B1034" t="s">
        <v>12</v>
      </c>
      <c r="C1034" t="s">
        <v>5</v>
      </c>
      <c r="D1034" s="2">
        <v>16039</v>
      </c>
      <c r="E1034" t="e">
        <f>VLOOKUP(Budget_Table[[#This Row],[Account]],#REF!,2,FALSE)</f>
        <v>#REF!</v>
      </c>
    </row>
    <row r="1035" spans="1:5" x14ac:dyDescent="0.3">
      <c r="A1035" s="1">
        <v>45326</v>
      </c>
      <c r="B1035" t="s">
        <v>12</v>
      </c>
      <c r="C1035" t="s">
        <v>6</v>
      </c>
      <c r="D1035" s="2">
        <v>18485</v>
      </c>
      <c r="E1035" t="e">
        <f>VLOOKUP(Budget_Table[[#This Row],[Account]],#REF!,2,FALSE)</f>
        <v>#REF!</v>
      </c>
    </row>
    <row r="1036" spans="1:5" x14ac:dyDescent="0.3">
      <c r="A1036" s="1">
        <v>45326</v>
      </c>
      <c r="B1036" t="s">
        <v>12</v>
      </c>
      <c r="C1036" t="s">
        <v>7</v>
      </c>
      <c r="D1036" s="2">
        <v>1739</v>
      </c>
      <c r="E1036" t="e">
        <f>VLOOKUP(Budget_Table[[#This Row],[Account]],#REF!,2,FALSE)</f>
        <v>#REF!</v>
      </c>
    </row>
    <row r="1037" spans="1:5" x14ac:dyDescent="0.3">
      <c r="A1037" s="1">
        <v>45326</v>
      </c>
      <c r="B1037" t="s">
        <v>12</v>
      </c>
      <c r="C1037" t="s">
        <v>8</v>
      </c>
      <c r="D1037" s="2">
        <v>2001</v>
      </c>
      <c r="E1037" t="e">
        <f>VLOOKUP(Budget_Table[[#This Row],[Account]],#REF!,2,FALSE)</f>
        <v>#REF!</v>
      </c>
    </row>
    <row r="1038" spans="1:5" x14ac:dyDescent="0.3">
      <c r="A1038" s="1">
        <v>45326</v>
      </c>
      <c r="B1038" t="s">
        <v>12</v>
      </c>
      <c r="C1038" t="s">
        <v>9</v>
      </c>
      <c r="D1038" s="2">
        <v>15455</v>
      </c>
      <c r="E1038" t="e">
        <f>VLOOKUP(Budget_Table[[#This Row],[Account]],#REF!,2,FALSE)</f>
        <v>#REF!</v>
      </c>
    </row>
    <row r="1039" spans="1:5" x14ac:dyDescent="0.3">
      <c r="A1039" s="1">
        <v>45326</v>
      </c>
      <c r="B1039" t="s">
        <v>12</v>
      </c>
      <c r="C1039" t="s">
        <v>10</v>
      </c>
      <c r="D1039" s="2">
        <v>646</v>
      </c>
      <c r="E1039" t="e">
        <f>VLOOKUP(Budget_Table[[#This Row],[Account]],#REF!,2,FALSE)</f>
        <v>#REF!</v>
      </c>
    </row>
    <row r="1040" spans="1:5" x14ac:dyDescent="0.3">
      <c r="A1040" s="1">
        <v>45326</v>
      </c>
      <c r="B1040" t="s">
        <v>13</v>
      </c>
      <c r="C1040" t="s">
        <v>5</v>
      </c>
      <c r="D1040" s="2">
        <v>9036</v>
      </c>
      <c r="E1040" t="e">
        <f>VLOOKUP(Budget_Table[[#This Row],[Account]],#REF!,2,FALSE)</f>
        <v>#REF!</v>
      </c>
    </row>
    <row r="1041" spans="1:5" x14ac:dyDescent="0.3">
      <c r="A1041" s="1">
        <v>45326</v>
      </c>
      <c r="B1041" t="s">
        <v>13</v>
      </c>
      <c r="C1041" t="s">
        <v>6</v>
      </c>
      <c r="D1041" s="2">
        <v>19865</v>
      </c>
      <c r="E1041" t="e">
        <f>VLOOKUP(Budget_Table[[#This Row],[Account]],#REF!,2,FALSE)</f>
        <v>#REF!</v>
      </c>
    </row>
    <row r="1042" spans="1:5" x14ac:dyDescent="0.3">
      <c r="A1042" s="1">
        <v>45326</v>
      </c>
      <c r="B1042" t="s">
        <v>13</v>
      </c>
      <c r="C1042" t="s">
        <v>7</v>
      </c>
      <c r="D1042" s="2">
        <v>5081</v>
      </c>
      <c r="E1042" t="e">
        <f>VLOOKUP(Budget_Table[[#This Row],[Account]],#REF!,2,FALSE)</f>
        <v>#REF!</v>
      </c>
    </row>
    <row r="1043" spans="1:5" x14ac:dyDescent="0.3">
      <c r="A1043" s="1">
        <v>45326</v>
      </c>
      <c r="B1043" t="s">
        <v>13</v>
      </c>
      <c r="C1043" t="s">
        <v>8</v>
      </c>
      <c r="D1043" s="2">
        <v>4413</v>
      </c>
      <c r="E1043" t="e">
        <f>VLOOKUP(Budget_Table[[#This Row],[Account]],#REF!,2,FALSE)</f>
        <v>#REF!</v>
      </c>
    </row>
    <row r="1044" spans="1:5" x14ac:dyDescent="0.3">
      <c r="A1044" s="1">
        <v>45326</v>
      </c>
      <c r="B1044" t="s">
        <v>13</v>
      </c>
      <c r="C1044" t="s">
        <v>9</v>
      </c>
      <c r="D1044" s="2">
        <v>13194</v>
      </c>
      <c r="E1044" t="e">
        <f>VLOOKUP(Budget_Table[[#This Row],[Account]],#REF!,2,FALSE)</f>
        <v>#REF!</v>
      </c>
    </row>
    <row r="1045" spans="1:5" x14ac:dyDescent="0.3">
      <c r="A1045" s="1">
        <v>45326</v>
      </c>
      <c r="B1045" t="s">
        <v>13</v>
      </c>
      <c r="C1045" t="s">
        <v>10</v>
      </c>
      <c r="D1045" s="2">
        <v>17700</v>
      </c>
      <c r="E1045" t="e">
        <f>VLOOKUP(Budget_Table[[#This Row],[Account]],#REF!,2,FALSE)</f>
        <v>#REF!</v>
      </c>
    </row>
    <row r="1046" spans="1:5" x14ac:dyDescent="0.3">
      <c r="A1046" s="1">
        <v>45326</v>
      </c>
      <c r="B1046" t="s">
        <v>14</v>
      </c>
      <c r="C1046" t="s">
        <v>5</v>
      </c>
      <c r="D1046" s="2">
        <v>23615</v>
      </c>
      <c r="E1046" t="e">
        <f>VLOOKUP(Budget_Table[[#This Row],[Account]],#REF!,2,FALSE)</f>
        <v>#REF!</v>
      </c>
    </row>
    <row r="1047" spans="1:5" x14ac:dyDescent="0.3">
      <c r="A1047" s="1">
        <v>45326</v>
      </c>
      <c r="B1047" t="s">
        <v>14</v>
      </c>
      <c r="C1047" t="s">
        <v>6</v>
      </c>
      <c r="D1047" s="2">
        <v>13484</v>
      </c>
      <c r="E1047" t="e">
        <f>VLOOKUP(Budget_Table[[#This Row],[Account]],#REF!,2,FALSE)</f>
        <v>#REF!</v>
      </c>
    </row>
    <row r="1048" spans="1:5" x14ac:dyDescent="0.3">
      <c r="A1048" s="1">
        <v>45326</v>
      </c>
      <c r="B1048" t="s">
        <v>14</v>
      </c>
      <c r="C1048" t="s">
        <v>7</v>
      </c>
      <c r="D1048" s="2">
        <v>24155</v>
      </c>
      <c r="E1048" t="e">
        <f>VLOOKUP(Budget_Table[[#This Row],[Account]],#REF!,2,FALSE)</f>
        <v>#REF!</v>
      </c>
    </row>
    <row r="1049" spans="1:5" x14ac:dyDescent="0.3">
      <c r="A1049" s="1">
        <v>45326</v>
      </c>
      <c r="B1049" t="s">
        <v>14</v>
      </c>
      <c r="C1049" t="s">
        <v>8</v>
      </c>
      <c r="D1049" s="2">
        <v>14796</v>
      </c>
      <c r="E1049" t="e">
        <f>VLOOKUP(Budget_Table[[#This Row],[Account]],#REF!,2,FALSE)</f>
        <v>#REF!</v>
      </c>
    </row>
    <row r="1050" spans="1:5" x14ac:dyDescent="0.3">
      <c r="A1050" s="1">
        <v>45326</v>
      </c>
      <c r="B1050" t="s">
        <v>14</v>
      </c>
      <c r="C1050" t="s">
        <v>9</v>
      </c>
      <c r="D1050" s="2">
        <v>6805</v>
      </c>
      <c r="E1050" t="e">
        <f>VLOOKUP(Budget_Table[[#This Row],[Account]],#REF!,2,FALSE)</f>
        <v>#REF!</v>
      </c>
    </row>
    <row r="1051" spans="1:5" x14ac:dyDescent="0.3">
      <c r="A1051" s="1">
        <v>45326</v>
      </c>
      <c r="B1051" t="s">
        <v>14</v>
      </c>
      <c r="C1051" t="s">
        <v>10</v>
      </c>
      <c r="D1051" s="2">
        <v>22651</v>
      </c>
      <c r="E1051" t="e">
        <f>VLOOKUP(Budget_Table[[#This Row],[Account]],#REF!,2,FALSE)</f>
        <v>#REF!</v>
      </c>
    </row>
    <row r="1052" spans="1:5" x14ac:dyDescent="0.3">
      <c r="A1052" s="1">
        <v>45327</v>
      </c>
      <c r="B1052" t="s">
        <v>4</v>
      </c>
      <c r="C1052" t="s">
        <v>5</v>
      </c>
      <c r="D1052" s="2">
        <v>6091</v>
      </c>
      <c r="E1052" t="e">
        <f>VLOOKUP(Budget_Table[[#This Row],[Account]],#REF!,2,FALSE)</f>
        <v>#REF!</v>
      </c>
    </row>
    <row r="1053" spans="1:5" x14ac:dyDescent="0.3">
      <c r="A1053" s="1">
        <v>45327</v>
      </c>
      <c r="B1053" t="s">
        <v>4</v>
      </c>
      <c r="C1053" t="s">
        <v>6</v>
      </c>
      <c r="D1053" s="2">
        <v>23684</v>
      </c>
      <c r="E1053" t="e">
        <f>VLOOKUP(Budget_Table[[#This Row],[Account]],#REF!,2,FALSE)</f>
        <v>#REF!</v>
      </c>
    </row>
    <row r="1054" spans="1:5" x14ac:dyDescent="0.3">
      <c r="A1054" s="1">
        <v>45327</v>
      </c>
      <c r="B1054" t="s">
        <v>4</v>
      </c>
      <c r="C1054" t="s">
        <v>7</v>
      </c>
      <c r="D1054" s="2">
        <v>8816</v>
      </c>
      <c r="E1054" t="e">
        <f>VLOOKUP(Budget_Table[[#This Row],[Account]],#REF!,2,FALSE)</f>
        <v>#REF!</v>
      </c>
    </row>
    <row r="1055" spans="1:5" x14ac:dyDescent="0.3">
      <c r="A1055" s="1">
        <v>45327</v>
      </c>
      <c r="B1055" t="s">
        <v>4</v>
      </c>
      <c r="C1055" t="s">
        <v>8</v>
      </c>
      <c r="D1055" s="2">
        <v>20469</v>
      </c>
      <c r="E1055" t="e">
        <f>VLOOKUP(Budget_Table[[#This Row],[Account]],#REF!,2,FALSE)</f>
        <v>#REF!</v>
      </c>
    </row>
    <row r="1056" spans="1:5" x14ac:dyDescent="0.3">
      <c r="A1056" s="1">
        <v>45327</v>
      </c>
      <c r="B1056" t="s">
        <v>4</v>
      </c>
      <c r="C1056" t="s">
        <v>9</v>
      </c>
      <c r="D1056" s="2">
        <v>18572</v>
      </c>
      <c r="E1056" t="e">
        <f>VLOOKUP(Budget_Table[[#This Row],[Account]],#REF!,2,FALSE)</f>
        <v>#REF!</v>
      </c>
    </row>
    <row r="1057" spans="1:5" x14ac:dyDescent="0.3">
      <c r="A1057" s="1">
        <v>45327</v>
      </c>
      <c r="B1057" t="s">
        <v>4</v>
      </c>
      <c r="C1057" t="s">
        <v>10</v>
      </c>
      <c r="D1057" s="2">
        <v>16586</v>
      </c>
      <c r="E1057" t="e">
        <f>VLOOKUP(Budget_Table[[#This Row],[Account]],#REF!,2,FALSE)</f>
        <v>#REF!</v>
      </c>
    </row>
    <row r="1058" spans="1:5" x14ac:dyDescent="0.3">
      <c r="A1058" s="1">
        <v>45327</v>
      </c>
      <c r="B1058" t="s">
        <v>11</v>
      </c>
      <c r="C1058" t="s">
        <v>5</v>
      </c>
      <c r="D1058" s="2">
        <v>22543</v>
      </c>
      <c r="E1058" t="e">
        <f>VLOOKUP(Budget_Table[[#This Row],[Account]],#REF!,2,FALSE)</f>
        <v>#REF!</v>
      </c>
    </row>
    <row r="1059" spans="1:5" x14ac:dyDescent="0.3">
      <c r="A1059" s="1">
        <v>45327</v>
      </c>
      <c r="B1059" t="s">
        <v>11</v>
      </c>
      <c r="C1059" t="s">
        <v>6</v>
      </c>
      <c r="D1059" s="2">
        <v>568</v>
      </c>
      <c r="E1059" t="e">
        <f>VLOOKUP(Budget_Table[[#This Row],[Account]],#REF!,2,FALSE)</f>
        <v>#REF!</v>
      </c>
    </row>
    <row r="1060" spans="1:5" x14ac:dyDescent="0.3">
      <c r="A1060" s="1">
        <v>45327</v>
      </c>
      <c r="B1060" t="s">
        <v>11</v>
      </c>
      <c r="C1060" t="s">
        <v>7</v>
      </c>
      <c r="D1060" s="2">
        <v>10080</v>
      </c>
      <c r="E1060" t="e">
        <f>VLOOKUP(Budget_Table[[#This Row],[Account]],#REF!,2,FALSE)</f>
        <v>#REF!</v>
      </c>
    </row>
    <row r="1061" spans="1:5" x14ac:dyDescent="0.3">
      <c r="A1061" s="1">
        <v>45327</v>
      </c>
      <c r="B1061" t="s">
        <v>11</v>
      </c>
      <c r="C1061" t="s">
        <v>8</v>
      </c>
      <c r="D1061" s="2">
        <v>2547</v>
      </c>
      <c r="E1061" t="e">
        <f>VLOOKUP(Budget_Table[[#This Row],[Account]],#REF!,2,FALSE)</f>
        <v>#REF!</v>
      </c>
    </row>
    <row r="1062" spans="1:5" x14ac:dyDescent="0.3">
      <c r="A1062" s="1">
        <v>45327</v>
      </c>
      <c r="B1062" t="s">
        <v>11</v>
      </c>
      <c r="C1062" t="s">
        <v>9</v>
      </c>
      <c r="D1062" s="2">
        <v>-252</v>
      </c>
      <c r="E1062" t="e">
        <f>VLOOKUP(Budget_Table[[#This Row],[Account]],#REF!,2,FALSE)</f>
        <v>#REF!</v>
      </c>
    </row>
    <row r="1063" spans="1:5" x14ac:dyDescent="0.3">
      <c r="A1063" s="1">
        <v>45327</v>
      </c>
      <c r="B1063" t="s">
        <v>11</v>
      </c>
      <c r="C1063" t="s">
        <v>10</v>
      </c>
      <c r="D1063" s="2">
        <v>11200</v>
      </c>
      <c r="E1063" t="e">
        <f>VLOOKUP(Budget_Table[[#This Row],[Account]],#REF!,2,FALSE)</f>
        <v>#REF!</v>
      </c>
    </row>
    <row r="1064" spans="1:5" x14ac:dyDescent="0.3">
      <c r="A1064" s="1">
        <v>45327</v>
      </c>
      <c r="B1064" t="s">
        <v>12</v>
      </c>
      <c r="C1064" t="s">
        <v>5</v>
      </c>
      <c r="D1064" s="2">
        <v>18895</v>
      </c>
      <c r="E1064" t="e">
        <f>VLOOKUP(Budget_Table[[#This Row],[Account]],#REF!,2,FALSE)</f>
        <v>#REF!</v>
      </c>
    </row>
    <row r="1065" spans="1:5" x14ac:dyDescent="0.3">
      <c r="A1065" s="1">
        <v>45327</v>
      </c>
      <c r="B1065" t="s">
        <v>12</v>
      </c>
      <c r="C1065" t="s">
        <v>6</v>
      </c>
      <c r="D1065" s="2">
        <v>16063</v>
      </c>
      <c r="E1065" t="e">
        <f>VLOOKUP(Budget_Table[[#This Row],[Account]],#REF!,2,FALSE)</f>
        <v>#REF!</v>
      </c>
    </row>
    <row r="1066" spans="1:5" x14ac:dyDescent="0.3">
      <c r="A1066" s="1">
        <v>45327</v>
      </c>
      <c r="B1066" t="s">
        <v>12</v>
      </c>
      <c r="C1066" t="s">
        <v>7</v>
      </c>
      <c r="D1066" s="2">
        <v>18562</v>
      </c>
      <c r="E1066" t="e">
        <f>VLOOKUP(Budget_Table[[#This Row],[Account]],#REF!,2,FALSE)</f>
        <v>#REF!</v>
      </c>
    </row>
    <row r="1067" spans="1:5" x14ac:dyDescent="0.3">
      <c r="A1067" s="1">
        <v>45327</v>
      </c>
      <c r="B1067" t="s">
        <v>12</v>
      </c>
      <c r="C1067" t="s">
        <v>8</v>
      </c>
      <c r="D1067" s="2">
        <v>18431</v>
      </c>
      <c r="E1067" t="e">
        <f>VLOOKUP(Budget_Table[[#This Row],[Account]],#REF!,2,FALSE)</f>
        <v>#REF!</v>
      </c>
    </row>
    <row r="1068" spans="1:5" x14ac:dyDescent="0.3">
      <c r="A1068" s="1">
        <v>45327</v>
      </c>
      <c r="B1068" t="s">
        <v>12</v>
      </c>
      <c r="C1068" t="s">
        <v>9</v>
      </c>
      <c r="D1068" s="2">
        <v>20852</v>
      </c>
      <c r="E1068" t="e">
        <f>VLOOKUP(Budget_Table[[#This Row],[Account]],#REF!,2,FALSE)</f>
        <v>#REF!</v>
      </c>
    </row>
    <row r="1069" spans="1:5" x14ac:dyDescent="0.3">
      <c r="A1069" s="1">
        <v>45327</v>
      </c>
      <c r="B1069" t="s">
        <v>12</v>
      </c>
      <c r="C1069" t="s">
        <v>10</v>
      </c>
      <c r="D1069" s="2">
        <v>7515</v>
      </c>
      <c r="E1069" t="e">
        <f>VLOOKUP(Budget_Table[[#This Row],[Account]],#REF!,2,FALSE)</f>
        <v>#REF!</v>
      </c>
    </row>
    <row r="1070" spans="1:5" x14ac:dyDescent="0.3">
      <c r="A1070" s="1">
        <v>45327</v>
      </c>
      <c r="B1070" t="s">
        <v>13</v>
      </c>
      <c r="C1070" t="s">
        <v>5</v>
      </c>
      <c r="D1070" s="2">
        <v>5493</v>
      </c>
      <c r="E1070" t="e">
        <f>VLOOKUP(Budget_Table[[#This Row],[Account]],#REF!,2,FALSE)</f>
        <v>#REF!</v>
      </c>
    </row>
    <row r="1071" spans="1:5" x14ac:dyDescent="0.3">
      <c r="A1071" s="1">
        <v>45327</v>
      </c>
      <c r="B1071" t="s">
        <v>13</v>
      </c>
      <c r="C1071" t="s">
        <v>6</v>
      </c>
      <c r="D1071" s="2">
        <v>5714</v>
      </c>
      <c r="E1071" t="e">
        <f>VLOOKUP(Budget_Table[[#This Row],[Account]],#REF!,2,FALSE)</f>
        <v>#REF!</v>
      </c>
    </row>
    <row r="1072" spans="1:5" x14ac:dyDescent="0.3">
      <c r="A1072" s="1">
        <v>45327</v>
      </c>
      <c r="B1072" t="s">
        <v>13</v>
      </c>
      <c r="C1072" t="s">
        <v>7</v>
      </c>
      <c r="D1072" s="2">
        <v>4842</v>
      </c>
      <c r="E1072" t="e">
        <f>VLOOKUP(Budget_Table[[#This Row],[Account]],#REF!,2,FALSE)</f>
        <v>#REF!</v>
      </c>
    </row>
    <row r="1073" spans="1:5" x14ac:dyDescent="0.3">
      <c r="A1073" s="1">
        <v>45327</v>
      </c>
      <c r="B1073" t="s">
        <v>13</v>
      </c>
      <c r="C1073" t="s">
        <v>8</v>
      </c>
      <c r="D1073" s="2">
        <v>20525</v>
      </c>
      <c r="E1073" t="e">
        <f>VLOOKUP(Budget_Table[[#This Row],[Account]],#REF!,2,FALSE)</f>
        <v>#REF!</v>
      </c>
    </row>
    <row r="1074" spans="1:5" x14ac:dyDescent="0.3">
      <c r="A1074" s="1">
        <v>45327</v>
      </c>
      <c r="B1074" t="s">
        <v>13</v>
      </c>
      <c r="C1074" t="s">
        <v>9</v>
      </c>
      <c r="D1074" s="2">
        <v>11672</v>
      </c>
      <c r="E1074" t="e">
        <f>VLOOKUP(Budget_Table[[#This Row],[Account]],#REF!,2,FALSE)</f>
        <v>#REF!</v>
      </c>
    </row>
    <row r="1075" spans="1:5" x14ac:dyDescent="0.3">
      <c r="A1075" s="1">
        <v>45327</v>
      </c>
      <c r="B1075" t="s">
        <v>13</v>
      </c>
      <c r="C1075" t="s">
        <v>10</v>
      </c>
      <c r="D1075" s="2">
        <v>11635</v>
      </c>
      <c r="E1075" t="e">
        <f>VLOOKUP(Budget_Table[[#This Row],[Account]],#REF!,2,FALSE)</f>
        <v>#REF!</v>
      </c>
    </row>
    <row r="1076" spans="1:5" x14ac:dyDescent="0.3">
      <c r="A1076" s="1">
        <v>45327</v>
      </c>
      <c r="B1076" t="s">
        <v>14</v>
      </c>
      <c r="C1076" t="s">
        <v>5</v>
      </c>
      <c r="D1076" s="2">
        <v>21284</v>
      </c>
      <c r="E1076" t="e">
        <f>VLOOKUP(Budget_Table[[#This Row],[Account]],#REF!,2,FALSE)</f>
        <v>#REF!</v>
      </c>
    </row>
    <row r="1077" spans="1:5" x14ac:dyDescent="0.3">
      <c r="A1077" s="1">
        <v>45327</v>
      </c>
      <c r="B1077" t="s">
        <v>14</v>
      </c>
      <c r="C1077" t="s">
        <v>6</v>
      </c>
      <c r="D1077" s="2">
        <v>10593</v>
      </c>
      <c r="E1077" t="e">
        <f>VLOOKUP(Budget_Table[[#This Row],[Account]],#REF!,2,FALSE)</f>
        <v>#REF!</v>
      </c>
    </row>
    <row r="1078" spans="1:5" x14ac:dyDescent="0.3">
      <c r="A1078" s="1">
        <v>45327</v>
      </c>
      <c r="B1078" t="s">
        <v>14</v>
      </c>
      <c r="C1078" t="s">
        <v>7</v>
      </c>
      <c r="D1078" s="2">
        <v>3411</v>
      </c>
      <c r="E1078" t="e">
        <f>VLOOKUP(Budget_Table[[#This Row],[Account]],#REF!,2,FALSE)</f>
        <v>#REF!</v>
      </c>
    </row>
    <row r="1079" spans="1:5" x14ac:dyDescent="0.3">
      <c r="A1079" s="1">
        <v>45327</v>
      </c>
      <c r="B1079" t="s">
        <v>14</v>
      </c>
      <c r="C1079" t="s">
        <v>8</v>
      </c>
      <c r="D1079" s="2">
        <v>24912</v>
      </c>
      <c r="E1079" t="e">
        <f>VLOOKUP(Budget_Table[[#This Row],[Account]],#REF!,2,FALSE)</f>
        <v>#REF!</v>
      </c>
    </row>
    <row r="1080" spans="1:5" x14ac:dyDescent="0.3">
      <c r="A1080" s="1">
        <v>45327</v>
      </c>
      <c r="B1080" t="s">
        <v>14</v>
      </c>
      <c r="C1080" t="s">
        <v>9</v>
      </c>
      <c r="D1080" s="2">
        <v>19164</v>
      </c>
      <c r="E1080" t="e">
        <f>VLOOKUP(Budget_Table[[#This Row],[Account]],#REF!,2,FALSE)</f>
        <v>#REF!</v>
      </c>
    </row>
    <row r="1081" spans="1:5" x14ac:dyDescent="0.3">
      <c r="A1081" s="1">
        <v>45327</v>
      </c>
      <c r="B1081" t="s">
        <v>14</v>
      </c>
      <c r="C1081" t="s">
        <v>10</v>
      </c>
      <c r="D1081" s="2">
        <v>8584</v>
      </c>
      <c r="E1081" t="e">
        <f>VLOOKUP(Budget_Table[[#This Row],[Account]],#REF!,2,FALSE)</f>
        <v>#REF!</v>
      </c>
    </row>
    <row r="1082" spans="1:5" x14ac:dyDescent="0.3">
      <c r="A1082" s="1">
        <v>45328</v>
      </c>
      <c r="B1082" t="s">
        <v>4</v>
      </c>
      <c r="C1082" t="s">
        <v>5</v>
      </c>
      <c r="D1082" s="2">
        <v>22717</v>
      </c>
      <c r="E1082" t="e">
        <f>VLOOKUP(Budget_Table[[#This Row],[Account]],#REF!,2,FALSE)</f>
        <v>#REF!</v>
      </c>
    </row>
    <row r="1083" spans="1:5" x14ac:dyDescent="0.3">
      <c r="A1083" s="1">
        <v>45328</v>
      </c>
      <c r="B1083" t="s">
        <v>4</v>
      </c>
      <c r="C1083" t="s">
        <v>6</v>
      </c>
      <c r="D1083" s="2">
        <v>7380</v>
      </c>
      <c r="E1083" t="e">
        <f>VLOOKUP(Budget_Table[[#This Row],[Account]],#REF!,2,FALSE)</f>
        <v>#REF!</v>
      </c>
    </row>
    <row r="1084" spans="1:5" x14ac:dyDescent="0.3">
      <c r="A1084" s="1">
        <v>45328</v>
      </c>
      <c r="B1084" t="s">
        <v>4</v>
      </c>
      <c r="C1084" t="s">
        <v>7</v>
      </c>
      <c r="D1084" s="2">
        <v>5175</v>
      </c>
      <c r="E1084" t="e">
        <f>VLOOKUP(Budget_Table[[#This Row],[Account]],#REF!,2,FALSE)</f>
        <v>#REF!</v>
      </c>
    </row>
    <row r="1085" spans="1:5" x14ac:dyDescent="0.3">
      <c r="A1085" s="1">
        <v>45328</v>
      </c>
      <c r="B1085" t="s">
        <v>4</v>
      </c>
      <c r="C1085" t="s">
        <v>8</v>
      </c>
      <c r="D1085" s="2">
        <v>3692</v>
      </c>
      <c r="E1085" t="e">
        <f>VLOOKUP(Budget_Table[[#This Row],[Account]],#REF!,2,FALSE)</f>
        <v>#REF!</v>
      </c>
    </row>
    <row r="1086" spans="1:5" x14ac:dyDescent="0.3">
      <c r="A1086" s="1">
        <v>45328</v>
      </c>
      <c r="B1086" t="s">
        <v>4</v>
      </c>
      <c r="C1086" t="s">
        <v>9</v>
      </c>
      <c r="D1086" s="2">
        <v>25283</v>
      </c>
      <c r="E1086" t="e">
        <f>VLOOKUP(Budget_Table[[#This Row],[Account]],#REF!,2,FALSE)</f>
        <v>#REF!</v>
      </c>
    </row>
    <row r="1087" spans="1:5" x14ac:dyDescent="0.3">
      <c r="A1087" s="1">
        <v>45328</v>
      </c>
      <c r="B1087" t="s">
        <v>4</v>
      </c>
      <c r="C1087" t="s">
        <v>10</v>
      </c>
      <c r="D1087" s="2">
        <v>18901</v>
      </c>
      <c r="E1087" t="e">
        <f>VLOOKUP(Budget_Table[[#This Row],[Account]],#REF!,2,FALSE)</f>
        <v>#REF!</v>
      </c>
    </row>
    <row r="1088" spans="1:5" x14ac:dyDescent="0.3">
      <c r="A1088" s="1">
        <v>45328</v>
      </c>
      <c r="B1088" t="s">
        <v>11</v>
      </c>
      <c r="C1088" t="s">
        <v>5</v>
      </c>
      <c r="D1088" s="2">
        <v>25833</v>
      </c>
      <c r="E1088" t="e">
        <f>VLOOKUP(Budget_Table[[#This Row],[Account]],#REF!,2,FALSE)</f>
        <v>#REF!</v>
      </c>
    </row>
    <row r="1089" spans="1:5" x14ac:dyDescent="0.3">
      <c r="A1089" s="1">
        <v>45328</v>
      </c>
      <c r="B1089" t="s">
        <v>11</v>
      </c>
      <c r="C1089" t="s">
        <v>6</v>
      </c>
      <c r="D1089" s="2">
        <v>15366</v>
      </c>
      <c r="E1089" t="e">
        <f>VLOOKUP(Budget_Table[[#This Row],[Account]],#REF!,2,FALSE)</f>
        <v>#REF!</v>
      </c>
    </row>
    <row r="1090" spans="1:5" x14ac:dyDescent="0.3">
      <c r="A1090" s="1">
        <v>45328</v>
      </c>
      <c r="B1090" t="s">
        <v>11</v>
      </c>
      <c r="C1090" t="s">
        <v>7</v>
      </c>
      <c r="D1090" s="2">
        <v>5941</v>
      </c>
      <c r="E1090" t="e">
        <f>VLOOKUP(Budget_Table[[#This Row],[Account]],#REF!,2,FALSE)</f>
        <v>#REF!</v>
      </c>
    </row>
    <row r="1091" spans="1:5" x14ac:dyDescent="0.3">
      <c r="A1091" s="1">
        <v>45328</v>
      </c>
      <c r="B1091" t="s">
        <v>11</v>
      </c>
      <c r="C1091" t="s">
        <v>8</v>
      </c>
      <c r="D1091" s="2">
        <v>16</v>
      </c>
      <c r="E1091" t="e">
        <f>VLOOKUP(Budget_Table[[#This Row],[Account]],#REF!,2,FALSE)</f>
        <v>#REF!</v>
      </c>
    </row>
    <row r="1092" spans="1:5" x14ac:dyDescent="0.3">
      <c r="A1092" s="1">
        <v>45328</v>
      </c>
      <c r="B1092" t="s">
        <v>11</v>
      </c>
      <c r="C1092" t="s">
        <v>9</v>
      </c>
      <c r="D1092" s="2">
        <v>18068</v>
      </c>
      <c r="E1092" t="e">
        <f>VLOOKUP(Budget_Table[[#This Row],[Account]],#REF!,2,FALSE)</f>
        <v>#REF!</v>
      </c>
    </row>
    <row r="1093" spans="1:5" x14ac:dyDescent="0.3">
      <c r="A1093" s="1">
        <v>45328</v>
      </c>
      <c r="B1093" t="s">
        <v>11</v>
      </c>
      <c r="C1093" t="s">
        <v>10</v>
      </c>
      <c r="D1093" s="2">
        <v>4763</v>
      </c>
      <c r="E1093" t="e">
        <f>VLOOKUP(Budget_Table[[#This Row],[Account]],#REF!,2,FALSE)</f>
        <v>#REF!</v>
      </c>
    </row>
    <row r="1094" spans="1:5" x14ac:dyDescent="0.3">
      <c r="A1094" s="1">
        <v>45328</v>
      </c>
      <c r="B1094" t="s">
        <v>12</v>
      </c>
      <c r="C1094" t="s">
        <v>5</v>
      </c>
      <c r="D1094" s="2">
        <v>13536</v>
      </c>
      <c r="E1094" t="e">
        <f>VLOOKUP(Budget_Table[[#This Row],[Account]],#REF!,2,FALSE)</f>
        <v>#REF!</v>
      </c>
    </row>
    <row r="1095" spans="1:5" x14ac:dyDescent="0.3">
      <c r="A1095" s="1">
        <v>45328</v>
      </c>
      <c r="B1095" t="s">
        <v>12</v>
      </c>
      <c r="C1095" t="s">
        <v>6</v>
      </c>
      <c r="D1095" s="2">
        <v>23362</v>
      </c>
      <c r="E1095" t="e">
        <f>VLOOKUP(Budget_Table[[#This Row],[Account]],#REF!,2,FALSE)</f>
        <v>#REF!</v>
      </c>
    </row>
    <row r="1096" spans="1:5" x14ac:dyDescent="0.3">
      <c r="A1096" s="1">
        <v>45328</v>
      </c>
      <c r="B1096" t="s">
        <v>12</v>
      </c>
      <c r="C1096" t="s">
        <v>7</v>
      </c>
      <c r="D1096" s="2">
        <v>24399</v>
      </c>
      <c r="E1096" t="e">
        <f>VLOOKUP(Budget_Table[[#This Row],[Account]],#REF!,2,FALSE)</f>
        <v>#REF!</v>
      </c>
    </row>
    <row r="1097" spans="1:5" x14ac:dyDescent="0.3">
      <c r="A1097" s="1">
        <v>45328</v>
      </c>
      <c r="B1097" t="s">
        <v>12</v>
      </c>
      <c r="C1097" t="s">
        <v>8</v>
      </c>
      <c r="D1097" s="2">
        <v>1076</v>
      </c>
      <c r="E1097" t="e">
        <f>VLOOKUP(Budget_Table[[#This Row],[Account]],#REF!,2,FALSE)</f>
        <v>#REF!</v>
      </c>
    </row>
    <row r="1098" spans="1:5" x14ac:dyDescent="0.3">
      <c r="A1098" s="1">
        <v>45328</v>
      </c>
      <c r="B1098" t="s">
        <v>12</v>
      </c>
      <c r="C1098" t="s">
        <v>9</v>
      </c>
      <c r="D1098" s="2">
        <v>3051</v>
      </c>
      <c r="E1098" t="e">
        <f>VLOOKUP(Budget_Table[[#This Row],[Account]],#REF!,2,FALSE)</f>
        <v>#REF!</v>
      </c>
    </row>
    <row r="1099" spans="1:5" x14ac:dyDescent="0.3">
      <c r="A1099" s="1">
        <v>45328</v>
      </c>
      <c r="B1099" t="s">
        <v>12</v>
      </c>
      <c r="C1099" t="s">
        <v>10</v>
      </c>
      <c r="D1099" s="2">
        <v>6997</v>
      </c>
      <c r="E1099" t="e">
        <f>VLOOKUP(Budget_Table[[#This Row],[Account]],#REF!,2,FALSE)</f>
        <v>#REF!</v>
      </c>
    </row>
    <row r="1100" spans="1:5" x14ac:dyDescent="0.3">
      <c r="A1100" s="1">
        <v>45328</v>
      </c>
      <c r="B1100" t="s">
        <v>13</v>
      </c>
      <c r="C1100" t="s">
        <v>5</v>
      </c>
      <c r="D1100" s="2">
        <v>15045</v>
      </c>
      <c r="E1100" t="e">
        <f>VLOOKUP(Budget_Table[[#This Row],[Account]],#REF!,2,FALSE)</f>
        <v>#REF!</v>
      </c>
    </row>
    <row r="1101" spans="1:5" x14ac:dyDescent="0.3">
      <c r="A1101" s="1">
        <v>45328</v>
      </c>
      <c r="B1101" t="s">
        <v>13</v>
      </c>
      <c r="C1101" t="s">
        <v>6</v>
      </c>
      <c r="D1101" s="2">
        <v>17110</v>
      </c>
      <c r="E1101" t="e">
        <f>VLOOKUP(Budget_Table[[#This Row],[Account]],#REF!,2,FALSE)</f>
        <v>#REF!</v>
      </c>
    </row>
    <row r="1102" spans="1:5" x14ac:dyDescent="0.3">
      <c r="A1102" s="1">
        <v>45328</v>
      </c>
      <c r="B1102" t="s">
        <v>13</v>
      </c>
      <c r="C1102" t="s">
        <v>7</v>
      </c>
      <c r="D1102" s="2">
        <v>6674</v>
      </c>
      <c r="E1102" t="e">
        <f>VLOOKUP(Budget_Table[[#This Row],[Account]],#REF!,2,FALSE)</f>
        <v>#REF!</v>
      </c>
    </row>
    <row r="1103" spans="1:5" x14ac:dyDescent="0.3">
      <c r="A1103" s="1">
        <v>45328</v>
      </c>
      <c r="B1103" t="s">
        <v>13</v>
      </c>
      <c r="C1103" t="s">
        <v>8</v>
      </c>
      <c r="D1103" s="2">
        <v>3602</v>
      </c>
      <c r="E1103" t="e">
        <f>VLOOKUP(Budget_Table[[#This Row],[Account]],#REF!,2,FALSE)</f>
        <v>#REF!</v>
      </c>
    </row>
    <row r="1104" spans="1:5" x14ac:dyDescent="0.3">
      <c r="A1104" s="1">
        <v>45328</v>
      </c>
      <c r="B1104" t="s">
        <v>13</v>
      </c>
      <c r="C1104" t="s">
        <v>9</v>
      </c>
      <c r="D1104" s="2">
        <v>2730</v>
      </c>
      <c r="E1104" t="e">
        <f>VLOOKUP(Budget_Table[[#This Row],[Account]],#REF!,2,FALSE)</f>
        <v>#REF!</v>
      </c>
    </row>
    <row r="1105" spans="1:5" x14ac:dyDescent="0.3">
      <c r="A1105" s="1">
        <v>45328</v>
      </c>
      <c r="B1105" t="s">
        <v>13</v>
      </c>
      <c r="C1105" t="s">
        <v>10</v>
      </c>
      <c r="D1105" s="2">
        <v>11870</v>
      </c>
      <c r="E1105" t="e">
        <f>VLOOKUP(Budget_Table[[#This Row],[Account]],#REF!,2,FALSE)</f>
        <v>#REF!</v>
      </c>
    </row>
    <row r="1106" spans="1:5" x14ac:dyDescent="0.3">
      <c r="A1106" s="1">
        <v>45328</v>
      </c>
      <c r="B1106" t="s">
        <v>14</v>
      </c>
      <c r="C1106" t="s">
        <v>5</v>
      </c>
      <c r="D1106" s="2">
        <v>3611</v>
      </c>
      <c r="E1106" t="e">
        <f>VLOOKUP(Budget_Table[[#This Row],[Account]],#REF!,2,FALSE)</f>
        <v>#REF!</v>
      </c>
    </row>
    <row r="1107" spans="1:5" x14ac:dyDescent="0.3">
      <c r="A1107" s="1">
        <v>45328</v>
      </c>
      <c r="B1107" t="s">
        <v>14</v>
      </c>
      <c r="C1107" t="s">
        <v>6</v>
      </c>
      <c r="D1107" s="2">
        <v>18873</v>
      </c>
      <c r="E1107" t="e">
        <f>VLOOKUP(Budget_Table[[#This Row],[Account]],#REF!,2,FALSE)</f>
        <v>#REF!</v>
      </c>
    </row>
    <row r="1108" spans="1:5" x14ac:dyDescent="0.3">
      <c r="A1108" s="1">
        <v>45328</v>
      </c>
      <c r="B1108" t="s">
        <v>14</v>
      </c>
      <c r="C1108" t="s">
        <v>7</v>
      </c>
      <c r="D1108" s="2">
        <v>23293</v>
      </c>
      <c r="E1108" t="e">
        <f>VLOOKUP(Budget_Table[[#This Row],[Account]],#REF!,2,FALSE)</f>
        <v>#REF!</v>
      </c>
    </row>
    <row r="1109" spans="1:5" x14ac:dyDescent="0.3">
      <c r="A1109" s="1">
        <v>45328</v>
      </c>
      <c r="B1109" t="s">
        <v>14</v>
      </c>
      <c r="C1109" t="s">
        <v>8</v>
      </c>
      <c r="D1109" s="2">
        <v>18376</v>
      </c>
      <c r="E1109" t="e">
        <f>VLOOKUP(Budget_Table[[#This Row],[Account]],#REF!,2,FALSE)</f>
        <v>#REF!</v>
      </c>
    </row>
    <row r="1110" spans="1:5" x14ac:dyDescent="0.3">
      <c r="A1110" s="1">
        <v>45328</v>
      </c>
      <c r="B1110" t="s">
        <v>14</v>
      </c>
      <c r="C1110" t="s">
        <v>9</v>
      </c>
      <c r="D1110" s="2">
        <v>1311</v>
      </c>
      <c r="E1110" t="e">
        <f>VLOOKUP(Budget_Table[[#This Row],[Account]],#REF!,2,FALSE)</f>
        <v>#REF!</v>
      </c>
    </row>
    <row r="1111" spans="1:5" x14ac:dyDescent="0.3">
      <c r="A1111" s="1">
        <v>45328</v>
      </c>
      <c r="B1111" t="s">
        <v>14</v>
      </c>
      <c r="C1111" t="s">
        <v>10</v>
      </c>
      <c r="D1111" s="2">
        <v>16277</v>
      </c>
      <c r="E1111" t="e">
        <f>VLOOKUP(Budget_Table[[#This Row],[Account]],#REF!,2,FALSE)</f>
        <v>#REF!</v>
      </c>
    </row>
    <row r="1112" spans="1:5" x14ac:dyDescent="0.3">
      <c r="A1112" s="1">
        <v>45329</v>
      </c>
      <c r="B1112" t="s">
        <v>4</v>
      </c>
      <c r="C1112" t="s">
        <v>5</v>
      </c>
      <c r="D1112" s="2">
        <v>13574</v>
      </c>
      <c r="E1112" t="e">
        <f>VLOOKUP(Budget_Table[[#This Row],[Account]],#REF!,2,FALSE)</f>
        <v>#REF!</v>
      </c>
    </row>
    <row r="1113" spans="1:5" x14ac:dyDescent="0.3">
      <c r="A1113" s="1">
        <v>45329</v>
      </c>
      <c r="B1113" t="s">
        <v>4</v>
      </c>
      <c r="C1113" t="s">
        <v>6</v>
      </c>
      <c r="D1113" s="2">
        <v>23253</v>
      </c>
      <c r="E1113" t="e">
        <f>VLOOKUP(Budget_Table[[#This Row],[Account]],#REF!,2,FALSE)</f>
        <v>#REF!</v>
      </c>
    </row>
    <row r="1114" spans="1:5" x14ac:dyDescent="0.3">
      <c r="A1114" s="1">
        <v>45329</v>
      </c>
      <c r="B1114" t="s">
        <v>4</v>
      </c>
      <c r="C1114" t="s">
        <v>7</v>
      </c>
      <c r="D1114" s="2">
        <v>8770</v>
      </c>
      <c r="E1114" t="e">
        <f>VLOOKUP(Budget_Table[[#This Row],[Account]],#REF!,2,FALSE)</f>
        <v>#REF!</v>
      </c>
    </row>
    <row r="1115" spans="1:5" x14ac:dyDescent="0.3">
      <c r="A1115" s="1">
        <v>45329</v>
      </c>
      <c r="B1115" t="s">
        <v>4</v>
      </c>
      <c r="C1115" t="s">
        <v>8</v>
      </c>
      <c r="D1115" s="2">
        <v>11713</v>
      </c>
      <c r="E1115" t="e">
        <f>VLOOKUP(Budget_Table[[#This Row],[Account]],#REF!,2,FALSE)</f>
        <v>#REF!</v>
      </c>
    </row>
    <row r="1116" spans="1:5" x14ac:dyDescent="0.3">
      <c r="A1116" s="1">
        <v>45329</v>
      </c>
      <c r="B1116" t="s">
        <v>4</v>
      </c>
      <c r="C1116" t="s">
        <v>9</v>
      </c>
      <c r="D1116" s="2">
        <v>27814</v>
      </c>
      <c r="E1116" t="e">
        <f>VLOOKUP(Budget_Table[[#This Row],[Account]],#REF!,2,FALSE)</f>
        <v>#REF!</v>
      </c>
    </row>
    <row r="1117" spans="1:5" x14ac:dyDescent="0.3">
      <c r="A1117" s="1">
        <v>45329</v>
      </c>
      <c r="B1117" t="s">
        <v>4</v>
      </c>
      <c r="C1117" t="s">
        <v>10</v>
      </c>
      <c r="D1117" s="2">
        <v>8569</v>
      </c>
      <c r="E1117" t="e">
        <f>VLOOKUP(Budget_Table[[#This Row],[Account]],#REF!,2,FALSE)</f>
        <v>#REF!</v>
      </c>
    </row>
    <row r="1118" spans="1:5" x14ac:dyDescent="0.3">
      <c r="A1118" s="1">
        <v>45329</v>
      </c>
      <c r="B1118" t="s">
        <v>11</v>
      </c>
      <c r="C1118" t="s">
        <v>5</v>
      </c>
      <c r="D1118" s="2">
        <v>10714</v>
      </c>
      <c r="E1118" t="e">
        <f>VLOOKUP(Budget_Table[[#This Row],[Account]],#REF!,2,FALSE)</f>
        <v>#REF!</v>
      </c>
    </row>
    <row r="1119" spans="1:5" x14ac:dyDescent="0.3">
      <c r="A1119" s="1">
        <v>45329</v>
      </c>
      <c r="B1119" t="s">
        <v>11</v>
      </c>
      <c r="C1119" t="s">
        <v>6</v>
      </c>
      <c r="D1119" s="2">
        <v>9130</v>
      </c>
      <c r="E1119" t="e">
        <f>VLOOKUP(Budget_Table[[#This Row],[Account]],#REF!,2,FALSE)</f>
        <v>#REF!</v>
      </c>
    </row>
    <row r="1120" spans="1:5" x14ac:dyDescent="0.3">
      <c r="A1120" s="1">
        <v>45329</v>
      </c>
      <c r="B1120" t="s">
        <v>11</v>
      </c>
      <c r="C1120" t="s">
        <v>7</v>
      </c>
      <c r="D1120" s="2">
        <v>12456</v>
      </c>
      <c r="E1120" t="e">
        <f>VLOOKUP(Budget_Table[[#This Row],[Account]],#REF!,2,FALSE)</f>
        <v>#REF!</v>
      </c>
    </row>
    <row r="1121" spans="1:5" x14ac:dyDescent="0.3">
      <c r="A1121" s="1">
        <v>45329</v>
      </c>
      <c r="B1121" t="s">
        <v>11</v>
      </c>
      <c r="C1121" t="s">
        <v>8</v>
      </c>
      <c r="D1121" s="2">
        <v>20972</v>
      </c>
      <c r="E1121" t="e">
        <f>VLOOKUP(Budget_Table[[#This Row],[Account]],#REF!,2,FALSE)</f>
        <v>#REF!</v>
      </c>
    </row>
    <row r="1122" spans="1:5" x14ac:dyDescent="0.3">
      <c r="A1122" s="1">
        <v>45329</v>
      </c>
      <c r="B1122" t="s">
        <v>11</v>
      </c>
      <c r="C1122" t="s">
        <v>9</v>
      </c>
      <c r="D1122" s="2">
        <v>17024</v>
      </c>
      <c r="E1122" t="e">
        <f>VLOOKUP(Budget_Table[[#This Row],[Account]],#REF!,2,FALSE)</f>
        <v>#REF!</v>
      </c>
    </row>
    <row r="1123" spans="1:5" x14ac:dyDescent="0.3">
      <c r="A1123" s="1">
        <v>45329</v>
      </c>
      <c r="B1123" t="s">
        <v>11</v>
      </c>
      <c r="C1123" t="s">
        <v>10</v>
      </c>
      <c r="D1123" s="2">
        <v>12450</v>
      </c>
      <c r="E1123" t="e">
        <f>VLOOKUP(Budget_Table[[#This Row],[Account]],#REF!,2,FALSE)</f>
        <v>#REF!</v>
      </c>
    </row>
    <row r="1124" spans="1:5" x14ac:dyDescent="0.3">
      <c r="A1124" s="1">
        <v>45329</v>
      </c>
      <c r="B1124" t="s">
        <v>12</v>
      </c>
      <c r="C1124" t="s">
        <v>5</v>
      </c>
      <c r="D1124" s="2">
        <v>14100</v>
      </c>
      <c r="E1124" t="e">
        <f>VLOOKUP(Budget_Table[[#This Row],[Account]],#REF!,2,FALSE)</f>
        <v>#REF!</v>
      </c>
    </row>
    <row r="1125" spans="1:5" x14ac:dyDescent="0.3">
      <c r="A1125" s="1">
        <v>45329</v>
      </c>
      <c r="B1125" t="s">
        <v>12</v>
      </c>
      <c r="C1125" t="s">
        <v>6</v>
      </c>
      <c r="D1125" s="2">
        <v>5734</v>
      </c>
      <c r="E1125" t="e">
        <f>VLOOKUP(Budget_Table[[#This Row],[Account]],#REF!,2,FALSE)</f>
        <v>#REF!</v>
      </c>
    </row>
    <row r="1126" spans="1:5" x14ac:dyDescent="0.3">
      <c r="A1126" s="1">
        <v>45329</v>
      </c>
      <c r="B1126" t="s">
        <v>12</v>
      </c>
      <c r="C1126" t="s">
        <v>7</v>
      </c>
      <c r="D1126" s="2">
        <v>5598</v>
      </c>
      <c r="E1126" t="e">
        <f>VLOOKUP(Budget_Table[[#This Row],[Account]],#REF!,2,FALSE)</f>
        <v>#REF!</v>
      </c>
    </row>
    <row r="1127" spans="1:5" x14ac:dyDescent="0.3">
      <c r="A1127" s="1">
        <v>45329</v>
      </c>
      <c r="B1127" t="s">
        <v>12</v>
      </c>
      <c r="C1127" t="s">
        <v>8</v>
      </c>
      <c r="D1127" s="2">
        <v>5355</v>
      </c>
      <c r="E1127" t="e">
        <f>VLOOKUP(Budget_Table[[#This Row],[Account]],#REF!,2,FALSE)</f>
        <v>#REF!</v>
      </c>
    </row>
    <row r="1128" spans="1:5" x14ac:dyDescent="0.3">
      <c r="A1128" s="1">
        <v>45329</v>
      </c>
      <c r="B1128" t="s">
        <v>12</v>
      </c>
      <c r="C1128" t="s">
        <v>9</v>
      </c>
      <c r="D1128" s="2">
        <v>485</v>
      </c>
      <c r="E1128" t="e">
        <f>VLOOKUP(Budget_Table[[#This Row],[Account]],#REF!,2,FALSE)</f>
        <v>#REF!</v>
      </c>
    </row>
    <row r="1129" spans="1:5" x14ac:dyDescent="0.3">
      <c r="A1129" s="1">
        <v>45329</v>
      </c>
      <c r="B1129" t="s">
        <v>12</v>
      </c>
      <c r="C1129" t="s">
        <v>10</v>
      </c>
      <c r="D1129" s="2">
        <v>4182</v>
      </c>
      <c r="E1129" t="e">
        <f>VLOOKUP(Budget_Table[[#This Row],[Account]],#REF!,2,FALSE)</f>
        <v>#REF!</v>
      </c>
    </row>
    <row r="1130" spans="1:5" x14ac:dyDescent="0.3">
      <c r="A1130" s="1">
        <v>45329</v>
      </c>
      <c r="B1130" t="s">
        <v>13</v>
      </c>
      <c r="C1130" t="s">
        <v>5</v>
      </c>
      <c r="D1130" s="2">
        <v>21198</v>
      </c>
      <c r="E1130" t="e">
        <f>VLOOKUP(Budget_Table[[#This Row],[Account]],#REF!,2,FALSE)</f>
        <v>#REF!</v>
      </c>
    </row>
    <row r="1131" spans="1:5" x14ac:dyDescent="0.3">
      <c r="A1131" s="1">
        <v>45329</v>
      </c>
      <c r="B1131" t="s">
        <v>13</v>
      </c>
      <c r="C1131" t="s">
        <v>6</v>
      </c>
      <c r="D1131" s="2">
        <v>14992</v>
      </c>
      <c r="E1131" t="e">
        <f>VLOOKUP(Budget_Table[[#This Row],[Account]],#REF!,2,FALSE)</f>
        <v>#REF!</v>
      </c>
    </row>
    <row r="1132" spans="1:5" x14ac:dyDescent="0.3">
      <c r="A1132" s="1">
        <v>45329</v>
      </c>
      <c r="B1132" t="s">
        <v>13</v>
      </c>
      <c r="C1132" t="s">
        <v>7</v>
      </c>
      <c r="D1132" s="2">
        <v>17720</v>
      </c>
      <c r="E1132" t="e">
        <f>VLOOKUP(Budget_Table[[#This Row],[Account]],#REF!,2,FALSE)</f>
        <v>#REF!</v>
      </c>
    </row>
    <row r="1133" spans="1:5" x14ac:dyDescent="0.3">
      <c r="A1133" s="1">
        <v>45329</v>
      </c>
      <c r="B1133" t="s">
        <v>13</v>
      </c>
      <c r="C1133" t="s">
        <v>8</v>
      </c>
      <c r="D1133" s="2">
        <v>12903</v>
      </c>
      <c r="E1133" t="e">
        <f>VLOOKUP(Budget_Table[[#This Row],[Account]],#REF!,2,FALSE)</f>
        <v>#REF!</v>
      </c>
    </row>
    <row r="1134" spans="1:5" x14ac:dyDescent="0.3">
      <c r="A1134" s="1">
        <v>45329</v>
      </c>
      <c r="B1134" t="s">
        <v>13</v>
      </c>
      <c r="C1134" t="s">
        <v>9</v>
      </c>
      <c r="D1134" s="2">
        <v>4341</v>
      </c>
      <c r="E1134" t="e">
        <f>VLOOKUP(Budget_Table[[#This Row],[Account]],#REF!,2,FALSE)</f>
        <v>#REF!</v>
      </c>
    </row>
    <row r="1135" spans="1:5" x14ac:dyDescent="0.3">
      <c r="A1135" s="1">
        <v>45329</v>
      </c>
      <c r="B1135" t="s">
        <v>13</v>
      </c>
      <c r="C1135" t="s">
        <v>10</v>
      </c>
      <c r="D1135" s="2">
        <v>1827</v>
      </c>
      <c r="E1135" t="e">
        <f>VLOOKUP(Budget_Table[[#This Row],[Account]],#REF!,2,FALSE)</f>
        <v>#REF!</v>
      </c>
    </row>
    <row r="1136" spans="1:5" x14ac:dyDescent="0.3">
      <c r="A1136" s="1">
        <v>45329</v>
      </c>
      <c r="B1136" t="s">
        <v>14</v>
      </c>
      <c r="C1136" t="s">
        <v>5</v>
      </c>
      <c r="D1136" s="2">
        <v>1443</v>
      </c>
      <c r="E1136" t="e">
        <f>VLOOKUP(Budget_Table[[#This Row],[Account]],#REF!,2,FALSE)</f>
        <v>#REF!</v>
      </c>
    </row>
    <row r="1137" spans="1:5" x14ac:dyDescent="0.3">
      <c r="A1137" s="1">
        <v>45329</v>
      </c>
      <c r="B1137" t="s">
        <v>14</v>
      </c>
      <c r="C1137" t="s">
        <v>6</v>
      </c>
      <c r="D1137" s="2">
        <v>4009</v>
      </c>
      <c r="E1137" t="e">
        <f>VLOOKUP(Budget_Table[[#This Row],[Account]],#REF!,2,FALSE)</f>
        <v>#REF!</v>
      </c>
    </row>
    <row r="1138" spans="1:5" x14ac:dyDescent="0.3">
      <c r="A1138" s="1">
        <v>45329</v>
      </c>
      <c r="B1138" t="s">
        <v>14</v>
      </c>
      <c r="C1138" t="s">
        <v>7</v>
      </c>
      <c r="D1138" s="2">
        <v>17242</v>
      </c>
      <c r="E1138" t="e">
        <f>VLOOKUP(Budget_Table[[#This Row],[Account]],#REF!,2,FALSE)</f>
        <v>#REF!</v>
      </c>
    </row>
    <row r="1139" spans="1:5" x14ac:dyDescent="0.3">
      <c r="A1139" s="1">
        <v>45329</v>
      </c>
      <c r="B1139" t="s">
        <v>14</v>
      </c>
      <c r="C1139" t="s">
        <v>8</v>
      </c>
      <c r="D1139" s="2">
        <v>11143</v>
      </c>
      <c r="E1139" t="e">
        <f>VLOOKUP(Budget_Table[[#This Row],[Account]],#REF!,2,FALSE)</f>
        <v>#REF!</v>
      </c>
    </row>
    <row r="1140" spans="1:5" x14ac:dyDescent="0.3">
      <c r="A1140" s="1">
        <v>45329</v>
      </c>
      <c r="B1140" t="s">
        <v>14</v>
      </c>
      <c r="C1140" t="s">
        <v>9</v>
      </c>
      <c r="D1140" s="2">
        <v>24374</v>
      </c>
      <c r="E1140" t="e">
        <f>VLOOKUP(Budget_Table[[#This Row],[Account]],#REF!,2,FALSE)</f>
        <v>#REF!</v>
      </c>
    </row>
    <row r="1141" spans="1:5" x14ac:dyDescent="0.3">
      <c r="A1141" s="1">
        <v>45329</v>
      </c>
      <c r="B1141" t="s">
        <v>14</v>
      </c>
      <c r="C1141" t="s">
        <v>10</v>
      </c>
      <c r="D1141" s="2">
        <v>11655</v>
      </c>
      <c r="E1141" t="e">
        <f>VLOOKUP(Budget_Table[[#This Row],[Account]],#REF!,2,FALSE)</f>
        <v>#REF!</v>
      </c>
    </row>
    <row r="1142" spans="1:5" x14ac:dyDescent="0.3">
      <c r="A1142" s="1">
        <v>45330</v>
      </c>
      <c r="B1142" t="s">
        <v>4</v>
      </c>
      <c r="C1142" t="s">
        <v>5</v>
      </c>
      <c r="D1142" s="2">
        <v>16504</v>
      </c>
      <c r="E1142" t="e">
        <f>VLOOKUP(Budget_Table[[#This Row],[Account]],#REF!,2,FALSE)</f>
        <v>#REF!</v>
      </c>
    </row>
    <row r="1143" spans="1:5" x14ac:dyDescent="0.3">
      <c r="A1143" s="1">
        <v>45330</v>
      </c>
      <c r="B1143" t="s">
        <v>4</v>
      </c>
      <c r="C1143" t="s">
        <v>6</v>
      </c>
      <c r="D1143" s="2">
        <v>15635</v>
      </c>
      <c r="E1143" t="e">
        <f>VLOOKUP(Budget_Table[[#This Row],[Account]],#REF!,2,FALSE)</f>
        <v>#REF!</v>
      </c>
    </row>
    <row r="1144" spans="1:5" x14ac:dyDescent="0.3">
      <c r="A1144" s="1">
        <v>45330</v>
      </c>
      <c r="B1144" t="s">
        <v>4</v>
      </c>
      <c r="C1144" t="s">
        <v>7</v>
      </c>
      <c r="D1144" s="2">
        <v>10115</v>
      </c>
      <c r="E1144" t="e">
        <f>VLOOKUP(Budget_Table[[#This Row],[Account]],#REF!,2,FALSE)</f>
        <v>#REF!</v>
      </c>
    </row>
    <row r="1145" spans="1:5" x14ac:dyDescent="0.3">
      <c r="A1145" s="1">
        <v>45330</v>
      </c>
      <c r="B1145" t="s">
        <v>4</v>
      </c>
      <c r="C1145" t="s">
        <v>8</v>
      </c>
      <c r="D1145" s="2">
        <v>22144</v>
      </c>
      <c r="E1145" t="e">
        <f>VLOOKUP(Budget_Table[[#This Row],[Account]],#REF!,2,FALSE)</f>
        <v>#REF!</v>
      </c>
    </row>
    <row r="1146" spans="1:5" x14ac:dyDescent="0.3">
      <c r="A1146" s="1">
        <v>45330</v>
      </c>
      <c r="B1146" t="s">
        <v>4</v>
      </c>
      <c r="C1146" t="s">
        <v>9</v>
      </c>
      <c r="D1146" s="2">
        <v>5266</v>
      </c>
      <c r="E1146" t="e">
        <f>VLOOKUP(Budget_Table[[#This Row],[Account]],#REF!,2,FALSE)</f>
        <v>#REF!</v>
      </c>
    </row>
    <row r="1147" spans="1:5" x14ac:dyDescent="0.3">
      <c r="A1147" s="1">
        <v>45330</v>
      </c>
      <c r="B1147" t="s">
        <v>4</v>
      </c>
      <c r="C1147" t="s">
        <v>10</v>
      </c>
      <c r="D1147" s="2">
        <v>8636</v>
      </c>
      <c r="E1147" t="e">
        <f>VLOOKUP(Budget_Table[[#This Row],[Account]],#REF!,2,FALSE)</f>
        <v>#REF!</v>
      </c>
    </row>
    <row r="1148" spans="1:5" x14ac:dyDescent="0.3">
      <c r="A1148" s="1">
        <v>45330</v>
      </c>
      <c r="B1148" t="s">
        <v>11</v>
      </c>
      <c r="C1148" t="s">
        <v>5</v>
      </c>
      <c r="D1148" s="2">
        <v>16663</v>
      </c>
      <c r="E1148" t="e">
        <f>VLOOKUP(Budget_Table[[#This Row],[Account]],#REF!,2,FALSE)</f>
        <v>#REF!</v>
      </c>
    </row>
    <row r="1149" spans="1:5" x14ac:dyDescent="0.3">
      <c r="A1149" s="1">
        <v>45330</v>
      </c>
      <c r="B1149" t="s">
        <v>11</v>
      </c>
      <c r="C1149" t="s">
        <v>6</v>
      </c>
      <c r="D1149" s="2">
        <v>18219</v>
      </c>
      <c r="E1149" t="e">
        <f>VLOOKUP(Budget_Table[[#This Row],[Account]],#REF!,2,FALSE)</f>
        <v>#REF!</v>
      </c>
    </row>
    <row r="1150" spans="1:5" x14ac:dyDescent="0.3">
      <c r="A1150" s="1">
        <v>45330</v>
      </c>
      <c r="B1150" t="s">
        <v>11</v>
      </c>
      <c r="C1150" t="s">
        <v>7</v>
      </c>
      <c r="D1150" s="2">
        <v>14172</v>
      </c>
      <c r="E1150" t="e">
        <f>VLOOKUP(Budget_Table[[#This Row],[Account]],#REF!,2,FALSE)</f>
        <v>#REF!</v>
      </c>
    </row>
    <row r="1151" spans="1:5" x14ac:dyDescent="0.3">
      <c r="A1151" s="1">
        <v>45330</v>
      </c>
      <c r="B1151" t="s">
        <v>11</v>
      </c>
      <c r="C1151" t="s">
        <v>8</v>
      </c>
      <c r="D1151" s="2">
        <v>5381</v>
      </c>
      <c r="E1151" t="e">
        <f>VLOOKUP(Budget_Table[[#This Row],[Account]],#REF!,2,FALSE)</f>
        <v>#REF!</v>
      </c>
    </row>
    <row r="1152" spans="1:5" x14ac:dyDescent="0.3">
      <c r="A1152" s="1">
        <v>45330</v>
      </c>
      <c r="B1152" t="s">
        <v>11</v>
      </c>
      <c r="C1152" t="s">
        <v>9</v>
      </c>
      <c r="D1152" s="2">
        <v>14871</v>
      </c>
      <c r="E1152" t="e">
        <f>VLOOKUP(Budget_Table[[#This Row],[Account]],#REF!,2,FALSE)</f>
        <v>#REF!</v>
      </c>
    </row>
    <row r="1153" spans="1:5" x14ac:dyDescent="0.3">
      <c r="A1153" s="1">
        <v>45330</v>
      </c>
      <c r="B1153" t="s">
        <v>11</v>
      </c>
      <c r="C1153" t="s">
        <v>10</v>
      </c>
      <c r="D1153" s="2">
        <v>6330</v>
      </c>
      <c r="E1153" t="e">
        <f>VLOOKUP(Budget_Table[[#This Row],[Account]],#REF!,2,FALSE)</f>
        <v>#REF!</v>
      </c>
    </row>
    <row r="1154" spans="1:5" x14ac:dyDescent="0.3">
      <c r="A1154" s="1">
        <v>45330</v>
      </c>
      <c r="B1154" t="s">
        <v>12</v>
      </c>
      <c r="C1154" t="s">
        <v>5</v>
      </c>
      <c r="D1154" s="2">
        <v>9083</v>
      </c>
      <c r="E1154" t="e">
        <f>VLOOKUP(Budget_Table[[#This Row],[Account]],#REF!,2,FALSE)</f>
        <v>#REF!</v>
      </c>
    </row>
    <row r="1155" spans="1:5" x14ac:dyDescent="0.3">
      <c r="A1155" s="1">
        <v>45330</v>
      </c>
      <c r="B1155" t="s">
        <v>12</v>
      </c>
      <c r="C1155" t="s">
        <v>6</v>
      </c>
      <c r="D1155" s="2">
        <v>7994</v>
      </c>
      <c r="E1155" t="e">
        <f>VLOOKUP(Budget_Table[[#This Row],[Account]],#REF!,2,FALSE)</f>
        <v>#REF!</v>
      </c>
    </row>
    <row r="1156" spans="1:5" x14ac:dyDescent="0.3">
      <c r="A1156" s="1">
        <v>45330</v>
      </c>
      <c r="B1156" t="s">
        <v>12</v>
      </c>
      <c r="C1156" t="s">
        <v>7</v>
      </c>
      <c r="D1156" s="2">
        <v>19195</v>
      </c>
      <c r="E1156" t="e">
        <f>VLOOKUP(Budget_Table[[#This Row],[Account]],#REF!,2,FALSE)</f>
        <v>#REF!</v>
      </c>
    </row>
    <row r="1157" spans="1:5" x14ac:dyDescent="0.3">
      <c r="A1157" s="1">
        <v>45330</v>
      </c>
      <c r="B1157" t="s">
        <v>12</v>
      </c>
      <c r="C1157" t="s">
        <v>8</v>
      </c>
      <c r="D1157" s="2">
        <v>23241</v>
      </c>
      <c r="E1157" t="e">
        <f>VLOOKUP(Budget_Table[[#This Row],[Account]],#REF!,2,FALSE)</f>
        <v>#REF!</v>
      </c>
    </row>
    <row r="1158" spans="1:5" x14ac:dyDescent="0.3">
      <c r="A1158" s="1">
        <v>45330</v>
      </c>
      <c r="B1158" t="s">
        <v>12</v>
      </c>
      <c r="C1158" t="s">
        <v>9</v>
      </c>
      <c r="D1158" s="2">
        <v>24070</v>
      </c>
      <c r="E1158" t="e">
        <f>VLOOKUP(Budget_Table[[#This Row],[Account]],#REF!,2,FALSE)</f>
        <v>#REF!</v>
      </c>
    </row>
    <row r="1159" spans="1:5" x14ac:dyDescent="0.3">
      <c r="A1159" s="1">
        <v>45330</v>
      </c>
      <c r="B1159" t="s">
        <v>12</v>
      </c>
      <c r="C1159" t="s">
        <v>10</v>
      </c>
      <c r="D1159" s="2">
        <v>19016</v>
      </c>
      <c r="E1159" t="e">
        <f>VLOOKUP(Budget_Table[[#This Row],[Account]],#REF!,2,FALSE)</f>
        <v>#REF!</v>
      </c>
    </row>
    <row r="1160" spans="1:5" x14ac:dyDescent="0.3">
      <c r="A1160" s="1">
        <v>45330</v>
      </c>
      <c r="B1160" t="s">
        <v>13</v>
      </c>
      <c r="C1160" t="s">
        <v>5</v>
      </c>
      <c r="D1160" s="2">
        <v>6243</v>
      </c>
      <c r="E1160" t="e">
        <f>VLOOKUP(Budget_Table[[#This Row],[Account]],#REF!,2,FALSE)</f>
        <v>#REF!</v>
      </c>
    </row>
    <row r="1161" spans="1:5" x14ac:dyDescent="0.3">
      <c r="A1161" s="1">
        <v>45330</v>
      </c>
      <c r="B1161" t="s">
        <v>13</v>
      </c>
      <c r="C1161" t="s">
        <v>6</v>
      </c>
      <c r="D1161" s="2">
        <v>2338</v>
      </c>
      <c r="E1161" t="e">
        <f>VLOOKUP(Budget_Table[[#This Row],[Account]],#REF!,2,FALSE)</f>
        <v>#REF!</v>
      </c>
    </row>
    <row r="1162" spans="1:5" x14ac:dyDescent="0.3">
      <c r="A1162" s="1">
        <v>45330</v>
      </c>
      <c r="B1162" t="s">
        <v>13</v>
      </c>
      <c r="C1162" t="s">
        <v>7</v>
      </c>
      <c r="D1162" s="2">
        <v>23172</v>
      </c>
      <c r="E1162" t="e">
        <f>VLOOKUP(Budget_Table[[#This Row],[Account]],#REF!,2,FALSE)</f>
        <v>#REF!</v>
      </c>
    </row>
    <row r="1163" spans="1:5" x14ac:dyDescent="0.3">
      <c r="A1163" s="1">
        <v>45330</v>
      </c>
      <c r="B1163" t="s">
        <v>13</v>
      </c>
      <c r="C1163" t="s">
        <v>8</v>
      </c>
      <c r="D1163" s="2">
        <v>22920</v>
      </c>
      <c r="E1163" t="e">
        <f>VLOOKUP(Budget_Table[[#This Row],[Account]],#REF!,2,FALSE)</f>
        <v>#REF!</v>
      </c>
    </row>
    <row r="1164" spans="1:5" x14ac:dyDescent="0.3">
      <c r="A1164" s="1">
        <v>45330</v>
      </c>
      <c r="B1164" t="s">
        <v>13</v>
      </c>
      <c r="C1164" t="s">
        <v>9</v>
      </c>
      <c r="D1164" s="2">
        <v>7400</v>
      </c>
      <c r="E1164" t="e">
        <f>VLOOKUP(Budget_Table[[#This Row],[Account]],#REF!,2,FALSE)</f>
        <v>#REF!</v>
      </c>
    </row>
    <row r="1165" spans="1:5" x14ac:dyDescent="0.3">
      <c r="A1165" s="1">
        <v>45330</v>
      </c>
      <c r="B1165" t="s">
        <v>13</v>
      </c>
      <c r="C1165" t="s">
        <v>10</v>
      </c>
      <c r="D1165" s="2">
        <v>19155</v>
      </c>
      <c r="E1165" t="e">
        <f>VLOOKUP(Budget_Table[[#This Row],[Account]],#REF!,2,FALSE)</f>
        <v>#REF!</v>
      </c>
    </row>
    <row r="1166" spans="1:5" x14ac:dyDescent="0.3">
      <c r="A1166" s="1">
        <v>45330</v>
      </c>
      <c r="B1166" t="s">
        <v>14</v>
      </c>
      <c r="C1166" t="s">
        <v>5</v>
      </c>
      <c r="D1166" s="2">
        <v>19766</v>
      </c>
      <c r="E1166" t="e">
        <f>VLOOKUP(Budget_Table[[#This Row],[Account]],#REF!,2,FALSE)</f>
        <v>#REF!</v>
      </c>
    </row>
    <row r="1167" spans="1:5" x14ac:dyDescent="0.3">
      <c r="A1167" s="1">
        <v>45330</v>
      </c>
      <c r="B1167" t="s">
        <v>14</v>
      </c>
      <c r="C1167" t="s">
        <v>6</v>
      </c>
      <c r="D1167" s="2">
        <v>2841</v>
      </c>
      <c r="E1167" t="e">
        <f>VLOOKUP(Budget_Table[[#This Row],[Account]],#REF!,2,FALSE)</f>
        <v>#REF!</v>
      </c>
    </row>
    <row r="1168" spans="1:5" x14ac:dyDescent="0.3">
      <c r="A1168" s="1">
        <v>45330</v>
      </c>
      <c r="B1168" t="s">
        <v>14</v>
      </c>
      <c r="C1168" t="s">
        <v>7</v>
      </c>
      <c r="D1168" s="2">
        <v>10280</v>
      </c>
      <c r="E1168" t="e">
        <f>VLOOKUP(Budget_Table[[#This Row],[Account]],#REF!,2,FALSE)</f>
        <v>#REF!</v>
      </c>
    </row>
    <row r="1169" spans="1:5" x14ac:dyDescent="0.3">
      <c r="A1169" s="1">
        <v>45330</v>
      </c>
      <c r="B1169" t="s">
        <v>14</v>
      </c>
      <c r="C1169" t="s">
        <v>8</v>
      </c>
      <c r="D1169" s="2">
        <v>6164</v>
      </c>
      <c r="E1169" t="e">
        <f>VLOOKUP(Budget_Table[[#This Row],[Account]],#REF!,2,FALSE)</f>
        <v>#REF!</v>
      </c>
    </row>
    <row r="1170" spans="1:5" x14ac:dyDescent="0.3">
      <c r="A1170" s="1">
        <v>45330</v>
      </c>
      <c r="B1170" t="s">
        <v>14</v>
      </c>
      <c r="C1170" t="s">
        <v>9</v>
      </c>
      <c r="D1170" s="2">
        <v>19982</v>
      </c>
      <c r="E1170" t="e">
        <f>VLOOKUP(Budget_Table[[#This Row],[Account]],#REF!,2,FALSE)</f>
        <v>#REF!</v>
      </c>
    </row>
    <row r="1171" spans="1:5" x14ac:dyDescent="0.3">
      <c r="A1171" s="1">
        <v>45330</v>
      </c>
      <c r="B1171" t="s">
        <v>14</v>
      </c>
      <c r="C1171" t="s">
        <v>10</v>
      </c>
      <c r="D1171" s="2">
        <v>20487</v>
      </c>
      <c r="E1171" t="e">
        <f>VLOOKUP(Budget_Table[[#This Row],[Account]],#REF!,2,FALSE)</f>
        <v>#REF!</v>
      </c>
    </row>
    <row r="1172" spans="1:5" x14ac:dyDescent="0.3">
      <c r="A1172" s="1">
        <v>45331</v>
      </c>
      <c r="B1172" t="s">
        <v>4</v>
      </c>
      <c r="C1172" t="s">
        <v>5</v>
      </c>
      <c r="D1172" s="2">
        <v>23500</v>
      </c>
      <c r="E1172" t="e">
        <f>VLOOKUP(Budget_Table[[#This Row],[Account]],#REF!,2,FALSE)</f>
        <v>#REF!</v>
      </c>
    </row>
    <row r="1173" spans="1:5" x14ac:dyDescent="0.3">
      <c r="A1173" s="1">
        <v>45331</v>
      </c>
      <c r="B1173" t="s">
        <v>4</v>
      </c>
      <c r="C1173" t="s">
        <v>6</v>
      </c>
      <c r="D1173" s="2">
        <v>9718</v>
      </c>
      <c r="E1173" t="e">
        <f>VLOOKUP(Budget_Table[[#This Row],[Account]],#REF!,2,FALSE)</f>
        <v>#REF!</v>
      </c>
    </row>
    <row r="1174" spans="1:5" x14ac:dyDescent="0.3">
      <c r="A1174" s="1">
        <v>45331</v>
      </c>
      <c r="B1174" t="s">
        <v>4</v>
      </c>
      <c r="C1174" t="s">
        <v>7</v>
      </c>
      <c r="D1174" s="2">
        <v>24683</v>
      </c>
      <c r="E1174" t="e">
        <f>VLOOKUP(Budget_Table[[#This Row],[Account]],#REF!,2,FALSE)</f>
        <v>#REF!</v>
      </c>
    </row>
    <row r="1175" spans="1:5" x14ac:dyDescent="0.3">
      <c r="A1175" s="1">
        <v>45331</v>
      </c>
      <c r="B1175" t="s">
        <v>4</v>
      </c>
      <c r="C1175" t="s">
        <v>8</v>
      </c>
      <c r="D1175" s="2">
        <v>15657</v>
      </c>
      <c r="E1175" t="e">
        <f>VLOOKUP(Budget_Table[[#This Row],[Account]],#REF!,2,FALSE)</f>
        <v>#REF!</v>
      </c>
    </row>
    <row r="1176" spans="1:5" x14ac:dyDescent="0.3">
      <c r="A1176" s="1">
        <v>45331</v>
      </c>
      <c r="B1176" t="s">
        <v>4</v>
      </c>
      <c r="C1176" t="s">
        <v>9</v>
      </c>
      <c r="D1176" s="2">
        <v>2380</v>
      </c>
      <c r="E1176" t="e">
        <f>VLOOKUP(Budget_Table[[#This Row],[Account]],#REF!,2,FALSE)</f>
        <v>#REF!</v>
      </c>
    </row>
    <row r="1177" spans="1:5" x14ac:dyDescent="0.3">
      <c r="A1177" s="1">
        <v>45331</v>
      </c>
      <c r="B1177" t="s">
        <v>4</v>
      </c>
      <c r="C1177" t="s">
        <v>10</v>
      </c>
      <c r="D1177" s="2">
        <v>3058</v>
      </c>
      <c r="E1177" t="e">
        <f>VLOOKUP(Budget_Table[[#This Row],[Account]],#REF!,2,FALSE)</f>
        <v>#REF!</v>
      </c>
    </row>
    <row r="1178" spans="1:5" x14ac:dyDescent="0.3">
      <c r="A1178" s="1">
        <v>45331</v>
      </c>
      <c r="B1178" t="s">
        <v>11</v>
      </c>
      <c r="C1178" t="s">
        <v>5</v>
      </c>
      <c r="D1178" s="2">
        <v>3628</v>
      </c>
      <c r="E1178" t="e">
        <f>VLOOKUP(Budget_Table[[#This Row],[Account]],#REF!,2,FALSE)</f>
        <v>#REF!</v>
      </c>
    </row>
    <row r="1179" spans="1:5" x14ac:dyDescent="0.3">
      <c r="A1179" s="1">
        <v>45331</v>
      </c>
      <c r="B1179" t="s">
        <v>11</v>
      </c>
      <c r="C1179" t="s">
        <v>6</v>
      </c>
      <c r="D1179" s="2">
        <v>3120</v>
      </c>
      <c r="E1179" t="e">
        <f>VLOOKUP(Budget_Table[[#This Row],[Account]],#REF!,2,FALSE)</f>
        <v>#REF!</v>
      </c>
    </row>
    <row r="1180" spans="1:5" x14ac:dyDescent="0.3">
      <c r="A1180" s="1">
        <v>45331</v>
      </c>
      <c r="B1180" t="s">
        <v>11</v>
      </c>
      <c r="C1180" t="s">
        <v>7</v>
      </c>
      <c r="D1180" s="2">
        <v>16983</v>
      </c>
      <c r="E1180" t="e">
        <f>VLOOKUP(Budget_Table[[#This Row],[Account]],#REF!,2,FALSE)</f>
        <v>#REF!</v>
      </c>
    </row>
    <row r="1181" spans="1:5" x14ac:dyDescent="0.3">
      <c r="A1181" s="1">
        <v>45331</v>
      </c>
      <c r="B1181" t="s">
        <v>11</v>
      </c>
      <c r="C1181" t="s">
        <v>8</v>
      </c>
      <c r="D1181" s="2">
        <v>19817</v>
      </c>
      <c r="E1181" t="e">
        <f>VLOOKUP(Budget_Table[[#This Row],[Account]],#REF!,2,FALSE)</f>
        <v>#REF!</v>
      </c>
    </row>
    <row r="1182" spans="1:5" x14ac:dyDescent="0.3">
      <c r="A1182" s="1">
        <v>45331</v>
      </c>
      <c r="B1182" t="s">
        <v>11</v>
      </c>
      <c r="C1182" t="s">
        <v>9</v>
      </c>
      <c r="D1182" s="2">
        <v>10321</v>
      </c>
      <c r="E1182" t="e">
        <f>VLOOKUP(Budget_Table[[#This Row],[Account]],#REF!,2,FALSE)</f>
        <v>#REF!</v>
      </c>
    </row>
    <row r="1183" spans="1:5" x14ac:dyDescent="0.3">
      <c r="A1183" s="1">
        <v>45331</v>
      </c>
      <c r="B1183" t="s">
        <v>11</v>
      </c>
      <c r="C1183" t="s">
        <v>10</v>
      </c>
      <c r="D1183" s="2">
        <v>11021</v>
      </c>
      <c r="E1183" t="e">
        <f>VLOOKUP(Budget_Table[[#This Row],[Account]],#REF!,2,FALSE)</f>
        <v>#REF!</v>
      </c>
    </row>
    <row r="1184" spans="1:5" x14ac:dyDescent="0.3">
      <c r="A1184" s="1">
        <v>45331</v>
      </c>
      <c r="B1184" t="s">
        <v>12</v>
      </c>
      <c r="C1184" t="s">
        <v>5</v>
      </c>
      <c r="D1184" s="2">
        <v>20694</v>
      </c>
      <c r="E1184" t="e">
        <f>VLOOKUP(Budget_Table[[#This Row],[Account]],#REF!,2,FALSE)</f>
        <v>#REF!</v>
      </c>
    </row>
    <row r="1185" spans="1:5" x14ac:dyDescent="0.3">
      <c r="A1185" s="1">
        <v>45331</v>
      </c>
      <c r="B1185" t="s">
        <v>12</v>
      </c>
      <c r="C1185" t="s">
        <v>6</v>
      </c>
      <c r="D1185" s="2">
        <v>13185</v>
      </c>
      <c r="E1185" t="e">
        <f>VLOOKUP(Budget_Table[[#This Row],[Account]],#REF!,2,FALSE)</f>
        <v>#REF!</v>
      </c>
    </row>
    <row r="1186" spans="1:5" x14ac:dyDescent="0.3">
      <c r="A1186" s="1">
        <v>45331</v>
      </c>
      <c r="B1186" t="s">
        <v>12</v>
      </c>
      <c r="C1186" t="s">
        <v>7</v>
      </c>
      <c r="D1186" s="2">
        <v>22724</v>
      </c>
      <c r="E1186" t="e">
        <f>VLOOKUP(Budget_Table[[#This Row],[Account]],#REF!,2,FALSE)</f>
        <v>#REF!</v>
      </c>
    </row>
    <row r="1187" spans="1:5" x14ac:dyDescent="0.3">
      <c r="A1187" s="1">
        <v>45331</v>
      </c>
      <c r="B1187" t="s">
        <v>12</v>
      </c>
      <c r="C1187" t="s">
        <v>8</v>
      </c>
      <c r="D1187" s="2">
        <v>19957</v>
      </c>
      <c r="E1187" t="e">
        <f>VLOOKUP(Budget_Table[[#This Row],[Account]],#REF!,2,FALSE)</f>
        <v>#REF!</v>
      </c>
    </row>
    <row r="1188" spans="1:5" x14ac:dyDescent="0.3">
      <c r="A1188" s="1">
        <v>45331</v>
      </c>
      <c r="B1188" t="s">
        <v>12</v>
      </c>
      <c r="C1188" t="s">
        <v>9</v>
      </c>
      <c r="D1188" s="2">
        <v>17102</v>
      </c>
      <c r="E1188" t="e">
        <f>VLOOKUP(Budget_Table[[#This Row],[Account]],#REF!,2,FALSE)</f>
        <v>#REF!</v>
      </c>
    </row>
    <row r="1189" spans="1:5" x14ac:dyDescent="0.3">
      <c r="A1189" s="1">
        <v>45331</v>
      </c>
      <c r="B1189" t="s">
        <v>12</v>
      </c>
      <c r="C1189" t="s">
        <v>10</v>
      </c>
      <c r="D1189" s="2">
        <v>6898</v>
      </c>
      <c r="E1189" t="e">
        <f>VLOOKUP(Budget_Table[[#This Row],[Account]],#REF!,2,FALSE)</f>
        <v>#REF!</v>
      </c>
    </row>
    <row r="1190" spans="1:5" x14ac:dyDescent="0.3">
      <c r="A1190" s="1">
        <v>45331</v>
      </c>
      <c r="B1190" t="s">
        <v>13</v>
      </c>
      <c r="C1190" t="s">
        <v>5</v>
      </c>
      <c r="D1190" s="2">
        <v>4981</v>
      </c>
      <c r="E1190" t="e">
        <f>VLOOKUP(Budget_Table[[#This Row],[Account]],#REF!,2,FALSE)</f>
        <v>#REF!</v>
      </c>
    </row>
    <row r="1191" spans="1:5" x14ac:dyDescent="0.3">
      <c r="A1191" s="1">
        <v>45331</v>
      </c>
      <c r="B1191" t="s">
        <v>13</v>
      </c>
      <c r="C1191" t="s">
        <v>6</v>
      </c>
      <c r="D1191" s="2">
        <v>16755</v>
      </c>
      <c r="E1191" t="e">
        <f>VLOOKUP(Budget_Table[[#This Row],[Account]],#REF!,2,FALSE)</f>
        <v>#REF!</v>
      </c>
    </row>
    <row r="1192" spans="1:5" x14ac:dyDescent="0.3">
      <c r="A1192" s="1">
        <v>45331</v>
      </c>
      <c r="B1192" t="s">
        <v>13</v>
      </c>
      <c r="C1192" t="s">
        <v>7</v>
      </c>
      <c r="D1192" s="2">
        <v>20863</v>
      </c>
      <c r="E1192" t="e">
        <f>VLOOKUP(Budget_Table[[#This Row],[Account]],#REF!,2,FALSE)</f>
        <v>#REF!</v>
      </c>
    </row>
    <row r="1193" spans="1:5" x14ac:dyDescent="0.3">
      <c r="A1193" s="1">
        <v>45331</v>
      </c>
      <c r="B1193" t="s">
        <v>13</v>
      </c>
      <c r="C1193" t="s">
        <v>8</v>
      </c>
      <c r="D1193" s="2">
        <v>20714</v>
      </c>
      <c r="E1193" t="e">
        <f>VLOOKUP(Budget_Table[[#This Row],[Account]],#REF!,2,FALSE)</f>
        <v>#REF!</v>
      </c>
    </row>
    <row r="1194" spans="1:5" x14ac:dyDescent="0.3">
      <c r="A1194" s="1">
        <v>45331</v>
      </c>
      <c r="B1194" t="s">
        <v>13</v>
      </c>
      <c r="C1194" t="s">
        <v>9</v>
      </c>
      <c r="D1194" s="2">
        <v>18595</v>
      </c>
      <c r="E1194" t="e">
        <f>VLOOKUP(Budget_Table[[#This Row],[Account]],#REF!,2,FALSE)</f>
        <v>#REF!</v>
      </c>
    </row>
    <row r="1195" spans="1:5" x14ac:dyDescent="0.3">
      <c r="A1195" s="1">
        <v>45331</v>
      </c>
      <c r="B1195" t="s">
        <v>13</v>
      </c>
      <c r="C1195" t="s">
        <v>10</v>
      </c>
      <c r="D1195" s="2">
        <v>18661</v>
      </c>
      <c r="E1195" t="e">
        <f>VLOOKUP(Budget_Table[[#This Row],[Account]],#REF!,2,FALSE)</f>
        <v>#REF!</v>
      </c>
    </row>
    <row r="1196" spans="1:5" x14ac:dyDescent="0.3">
      <c r="A1196" s="1">
        <v>45331</v>
      </c>
      <c r="B1196" t="s">
        <v>14</v>
      </c>
      <c r="C1196" t="s">
        <v>5</v>
      </c>
      <c r="D1196" s="2">
        <v>14829</v>
      </c>
      <c r="E1196" t="e">
        <f>VLOOKUP(Budget_Table[[#This Row],[Account]],#REF!,2,FALSE)</f>
        <v>#REF!</v>
      </c>
    </row>
    <row r="1197" spans="1:5" x14ac:dyDescent="0.3">
      <c r="A1197" s="1">
        <v>45331</v>
      </c>
      <c r="B1197" t="s">
        <v>14</v>
      </c>
      <c r="C1197" t="s">
        <v>6</v>
      </c>
      <c r="D1197" s="2">
        <v>25533</v>
      </c>
      <c r="E1197" t="e">
        <f>VLOOKUP(Budget_Table[[#This Row],[Account]],#REF!,2,FALSE)</f>
        <v>#REF!</v>
      </c>
    </row>
    <row r="1198" spans="1:5" x14ac:dyDescent="0.3">
      <c r="A1198" s="1">
        <v>45331</v>
      </c>
      <c r="B1198" t="s">
        <v>14</v>
      </c>
      <c r="C1198" t="s">
        <v>7</v>
      </c>
      <c r="D1198" s="2">
        <v>18786</v>
      </c>
      <c r="E1198" t="e">
        <f>VLOOKUP(Budget_Table[[#This Row],[Account]],#REF!,2,FALSE)</f>
        <v>#REF!</v>
      </c>
    </row>
    <row r="1199" spans="1:5" x14ac:dyDescent="0.3">
      <c r="A1199" s="1">
        <v>45331</v>
      </c>
      <c r="B1199" t="s">
        <v>14</v>
      </c>
      <c r="C1199" t="s">
        <v>8</v>
      </c>
      <c r="D1199" s="2">
        <v>20463</v>
      </c>
      <c r="E1199" t="e">
        <f>VLOOKUP(Budget_Table[[#This Row],[Account]],#REF!,2,FALSE)</f>
        <v>#REF!</v>
      </c>
    </row>
    <row r="1200" spans="1:5" x14ac:dyDescent="0.3">
      <c r="A1200" s="1">
        <v>45331</v>
      </c>
      <c r="B1200" t="s">
        <v>14</v>
      </c>
      <c r="C1200" t="s">
        <v>9</v>
      </c>
      <c r="D1200" s="2">
        <v>26074</v>
      </c>
      <c r="E1200" t="e">
        <f>VLOOKUP(Budget_Table[[#This Row],[Account]],#REF!,2,FALSE)</f>
        <v>#REF!</v>
      </c>
    </row>
    <row r="1201" spans="1:5" x14ac:dyDescent="0.3">
      <c r="A1201" s="1">
        <v>45331</v>
      </c>
      <c r="B1201" t="s">
        <v>14</v>
      </c>
      <c r="C1201" t="s">
        <v>10</v>
      </c>
      <c r="D1201" s="2">
        <v>16137</v>
      </c>
      <c r="E1201" t="e">
        <f>VLOOKUP(Budget_Table[[#This Row],[Account]],#REF!,2,FALSE)</f>
        <v>#REF!</v>
      </c>
    </row>
    <row r="1202" spans="1:5" x14ac:dyDescent="0.3">
      <c r="A1202" s="1">
        <v>45332</v>
      </c>
      <c r="B1202" t="s">
        <v>4</v>
      </c>
      <c r="C1202" t="s">
        <v>5</v>
      </c>
      <c r="D1202" s="2">
        <v>2377</v>
      </c>
      <c r="E1202" t="e">
        <f>VLOOKUP(Budget_Table[[#This Row],[Account]],#REF!,2,FALSE)</f>
        <v>#REF!</v>
      </c>
    </row>
    <row r="1203" spans="1:5" x14ac:dyDescent="0.3">
      <c r="A1203" s="1">
        <v>45332</v>
      </c>
      <c r="B1203" t="s">
        <v>4</v>
      </c>
      <c r="C1203" t="s">
        <v>6</v>
      </c>
      <c r="D1203" s="2">
        <v>22698</v>
      </c>
      <c r="E1203" t="e">
        <f>VLOOKUP(Budget_Table[[#This Row],[Account]],#REF!,2,FALSE)</f>
        <v>#REF!</v>
      </c>
    </row>
    <row r="1204" spans="1:5" x14ac:dyDescent="0.3">
      <c r="A1204" s="1">
        <v>45332</v>
      </c>
      <c r="B1204" t="s">
        <v>4</v>
      </c>
      <c r="C1204" t="s">
        <v>7</v>
      </c>
      <c r="D1204" s="2">
        <v>12792</v>
      </c>
      <c r="E1204" t="e">
        <f>VLOOKUP(Budget_Table[[#This Row],[Account]],#REF!,2,FALSE)</f>
        <v>#REF!</v>
      </c>
    </row>
    <row r="1205" spans="1:5" x14ac:dyDescent="0.3">
      <c r="A1205" s="1">
        <v>45332</v>
      </c>
      <c r="B1205" t="s">
        <v>4</v>
      </c>
      <c r="C1205" t="s">
        <v>8</v>
      </c>
      <c r="D1205" s="2">
        <v>22642</v>
      </c>
      <c r="E1205" t="e">
        <f>VLOOKUP(Budget_Table[[#This Row],[Account]],#REF!,2,FALSE)</f>
        <v>#REF!</v>
      </c>
    </row>
    <row r="1206" spans="1:5" x14ac:dyDescent="0.3">
      <c r="A1206" s="1">
        <v>45332</v>
      </c>
      <c r="B1206" t="s">
        <v>4</v>
      </c>
      <c r="C1206" t="s">
        <v>9</v>
      </c>
      <c r="D1206" s="2">
        <v>11006</v>
      </c>
      <c r="E1206" t="e">
        <f>VLOOKUP(Budget_Table[[#This Row],[Account]],#REF!,2,FALSE)</f>
        <v>#REF!</v>
      </c>
    </row>
    <row r="1207" spans="1:5" x14ac:dyDescent="0.3">
      <c r="A1207" s="1">
        <v>45332</v>
      </c>
      <c r="B1207" t="s">
        <v>4</v>
      </c>
      <c r="C1207" t="s">
        <v>10</v>
      </c>
      <c r="D1207" s="2">
        <v>19967</v>
      </c>
      <c r="E1207" t="e">
        <f>VLOOKUP(Budget_Table[[#This Row],[Account]],#REF!,2,FALSE)</f>
        <v>#REF!</v>
      </c>
    </row>
    <row r="1208" spans="1:5" x14ac:dyDescent="0.3">
      <c r="A1208" s="1">
        <v>45332</v>
      </c>
      <c r="B1208" t="s">
        <v>11</v>
      </c>
      <c r="C1208" t="s">
        <v>5</v>
      </c>
      <c r="D1208" s="2">
        <v>14344</v>
      </c>
      <c r="E1208" t="e">
        <f>VLOOKUP(Budget_Table[[#This Row],[Account]],#REF!,2,FALSE)</f>
        <v>#REF!</v>
      </c>
    </row>
    <row r="1209" spans="1:5" x14ac:dyDescent="0.3">
      <c r="A1209" s="1">
        <v>45332</v>
      </c>
      <c r="B1209" t="s">
        <v>11</v>
      </c>
      <c r="C1209" t="s">
        <v>6</v>
      </c>
      <c r="D1209" s="2">
        <v>16477</v>
      </c>
      <c r="E1209" t="e">
        <f>VLOOKUP(Budget_Table[[#This Row],[Account]],#REF!,2,FALSE)</f>
        <v>#REF!</v>
      </c>
    </row>
    <row r="1210" spans="1:5" x14ac:dyDescent="0.3">
      <c r="A1210" s="1">
        <v>45332</v>
      </c>
      <c r="B1210" t="s">
        <v>11</v>
      </c>
      <c r="C1210" t="s">
        <v>7</v>
      </c>
      <c r="D1210" s="2">
        <v>3012</v>
      </c>
      <c r="E1210" t="e">
        <f>VLOOKUP(Budget_Table[[#This Row],[Account]],#REF!,2,FALSE)</f>
        <v>#REF!</v>
      </c>
    </row>
    <row r="1211" spans="1:5" x14ac:dyDescent="0.3">
      <c r="A1211" s="1">
        <v>45332</v>
      </c>
      <c r="B1211" t="s">
        <v>11</v>
      </c>
      <c r="C1211" t="s">
        <v>8</v>
      </c>
      <c r="D1211" s="2">
        <v>11354</v>
      </c>
      <c r="E1211" t="e">
        <f>VLOOKUP(Budget_Table[[#This Row],[Account]],#REF!,2,FALSE)</f>
        <v>#REF!</v>
      </c>
    </row>
    <row r="1212" spans="1:5" x14ac:dyDescent="0.3">
      <c r="A1212" s="1">
        <v>45332</v>
      </c>
      <c r="B1212" t="s">
        <v>11</v>
      </c>
      <c r="C1212" t="s">
        <v>9</v>
      </c>
      <c r="D1212" s="2">
        <v>9326</v>
      </c>
      <c r="E1212" t="e">
        <f>VLOOKUP(Budget_Table[[#This Row],[Account]],#REF!,2,FALSE)</f>
        <v>#REF!</v>
      </c>
    </row>
    <row r="1213" spans="1:5" x14ac:dyDescent="0.3">
      <c r="A1213" s="1">
        <v>45332</v>
      </c>
      <c r="B1213" t="s">
        <v>11</v>
      </c>
      <c r="C1213" t="s">
        <v>10</v>
      </c>
      <c r="D1213" s="2">
        <v>21082</v>
      </c>
      <c r="E1213" t="e">
        <f>VLOOKUP(Budget_Table[[#This Row],[Account]],#REF!,2,FALSE)</f>
        <v>#REF!</v>
      </c>
    </row>
    <row r="1214" spans="1:5" x14ac:dyDescent="0.3">
      <c r="A1214" s="1">
        <v>45332</v>
      </c>
      <c r="B1214" t="s">
        <v>12</v>
      </c>
      <c r="C1214" t="s">
        <v>5</v>
      </c>
      <c r="D1214" s="2">
        <v>12251</v>
      </c>
      <c r="E1214" t="e">
        <f>VLOOKUP(Budget_Table[[#This Row],[Account]],#REF!,2,FALSE)</f>
        <v>#REF!</v>
      </c>
    </row>
    <row r="1215" spans="1:5" x14ac:dyDescent="0.3">
      <c r="A1215" s="1">
        <v>45332</v>
      </c>
      <c r="B1215" t="s">
        <v>12</v>
      </c>
      <c r="C1215" t="s">
        <v>6</v>
      </c>
      <c r="D1215" s="2">
        <v>3750</v>
      </c>
      <c r="E1215" t="e">
        <f>VLOOKUP(Budget_Table[[#This Row],[Account]],#REF!,2,FALSE)</f>
        <v>#REF!</v>
      </c>
    </row>
    <row r="1216" spans="1:5" x14ac:dyDescent="0.3">
      <c r="A1216" s="1">
        <v>45332</v>
      </c>
      <c r="B1216" t="s">
        <v>12</v>
      </c>
      <c r="C1216" t="s">
        <v>7</v>
      </c>
      <c r="D1216" s="2">
        <v>8519</v>
      </c>
      <c r="E1216" t="e">
        <f>VLOOKUP(Budget_Table[[#This Row],[Account]],#REF!,2,FALSE)</f>
        <v>#REF!</v>
      </c>
    </row>
    <row r="1217" spans="1:5" x14ac:dyDescent="0.3">
      <c r="A1217" s="1">
        <v>45332</v>
      </c>
      <c r="B1217" t="s">
        <v>12</v>
      </c>
      <c r="C1217" t="s">
        <v>8</v>
      </c>
      <c r="D1217" s="2">
        <v>6216</v>
      </c>
      <c r="E1217" t="e">
        <f>VLOOKUP(Budget_Table[[#This Row],[Account]],#REF!,2,FALSE)</f>
        <v>#REF!</v>
      </c>
    </row>
    <row r="1218" spans="1:5" x14ac:dyDescent="0.3">
      <c r="A1218" s="1">
        <v>45332</v>
      </c>
      <c r="B1218" t="s">
        <v>12</v>
      </c>
      <c r="C1218" t="s">
        <v>9</v>
      </c>
      <c r="D1218" s="2">
        <v>21912</v>
      </c>
      <c r="E1218" t="e">
        <f>VLOOKUP(Budget_Table[[#This Row],[Account]],#REF!,2,FALSE)</f>
        <v>#REF!</v>
      </c>
    </row>
    <row r="1219" spans="1:5" x14ac:dyDescent="0.3">
      <c r="A1219" s="1">
        <v>45332</v>
      </c>
      <c r="B1219" t="s">
        <v>12</v>
      </c>
      <c r="C1219" t="s">
        <v>10</v>
      </c>
      <c r="D1219" s="2">
        <v>635</v>
      </c>
      <c r="E1219" t="e">
        <f>VLOOKUP(Budget_Table[[#This Row],[Account]],#REF!,2,FALSE)</f>
        <v>#REF!</v>
      </c>
    </row>
    <row r="1220" spans="1:5" x14ac:dyDescent="0.3">
      <c r="A1220" s="1">
        <v>45332</v>
      </c>
      <c r="B1220" t="s">
        <v>13</v>
      </c>
      <c r="C1220" t="s">
        <v>5</v>
      </c>
      <c r="D1220" s="2">
        <v>2126</v>
      </c>
      <c r="E1220" t="e">
        <f>VLOOKUP(Budget_Table[[#This Row],[Account]],#REF!,2,FALSE)</f>
        <v>#REF!</v>
      </c>
    </row>
    <row r="1221" spans="1:5" x14ac:dyDescent="0.3">
      <c r="A1221" s="1">
        <v>45332</v>
      </c>
      <c r="B1221" t="s">
        <v>13</v>
      </c>
      <c r="C1221" t="s">
        <v>6</v>
      </c>
      <c r="D1221" s="2">
        <v>18394</v>
      </c>
      <c r="E1221" t="e">
        <f>VLOOKUP(Budget_Table[[#This Row],[Account]],#REF!,2,FALSE)</f>
        <v>#REF!</v>
      </c>
    </row>
    <row r="1222" spans="1:5" x14ac:dyDescent="0.3">
      <c r="A1222" s="1">
        <v>45332</v>
      </c>
      <c r="B1222" t="s">
        <v>13</v>
      </c>
      <c r="C1222" t="s">
        <v>7</v>
      </c>
      <c r="D1222" s="2">
        <v>11916</v>
      </c>
      <c r="E1222" t="e">
        <f>VLOOKUP(Budget_Table[[#This Row],[Account]],#REF!,2,FALSE)</f>
        <v>#REF!</v>
      </c>
    </row>
    <row r="1223" spans="1:5" x14ac:dyDescent="0.3">
      <c r="A1223" s="1">
        <v>45332</v>
      </c>
      <c r="B1223" t="s">
        <v>13</v>
      </c>
      <c r="C1223" t="s">
        <v>8</v>
      </c>
      <c r="D1223" s="2">
        <v>6498</v>
      </c>
      <c r="E1223" t="e">
        <f>VLOOKUP(Budget_Table[[#This Row],[Account]],#REF!,2,FALSE)</f>
        <v>#REF!</v>
      </c>
    </row>
    <row r="1224" spans="1:5" x14ac:dyDescent="0.3">
      <c r="A1224" s="1">
        <v>45332</v>
      </c>
      <c r="B1224" t="s">
        <v>13</v>
      </c>
      <c r="C1224" t="s">
        <v>9</v>
      </c>
      <c r="D1224" s="2">
        <v>13724</v>
      </c>
      <c r="E1224" t="e">
        <f>VLOOKUP(Budget_Table[[#This Row],[Account]],#REF!,2,FALSE)</f>
        <v>#REF!</v>
      </c>
    </row>
    <row r="1225" spans="1:5" x14ac:dyDescent="0.3">
      <c r="A1225" s="1">
        <v>45332</v>
      </c>
      <c r="B1225" t="s">
        <v>13</v>
      </c>
      <c r="C1225" t="s">
        <v>10</v>
      </c>
      <c r="D1225" s="2">
        <v>27426</v>
      </c>
      <c r="E1225" t="e">
        <f>VLOOKUP(Budget_Table[[#This Row],[Account]],#REF!,2,FALSE)</f>
        <v>#REF!</v>
      </c>
    </row>
    <row r="1226" spans="1:5" x14ac:dyDescent="0.3">
      <c r="A1226" s="1">
        <v>45332</v>
      </c>
      <c r="B1226" t="s">
        <v>14</v>
      </c>
      <c r="C1226" t="s">
        <v>5</v>
      </c>
      <c r="D1226" s="2">
        <v>11065</v>
      </c>
      <c r="E1226" t="e">
        <f>VLOOKUP(Budget_Table[[#This Row],[Account]],#REF!,2,FALSE)</f>
        <v>#REF!</v>
      </c>
    </row>
    <row r="1227" spans="1:5" x14ac:dyDescent="0.3">
      <c r="A1227" s="1">
        <v>45332</v>
      </c>
      <c r="B1227" t="s">
        <v>14</v>
      </c>
      <c r="C1227" t="s">
        <v>6</v>
      </c>
      <c r="D1227" s="2">
        <v>22735</v>
      </c>
      <c r="E1227" t="e">
        <f>VLOOKUP(Budget_Table[[#This Row],[Account]],#REF!,2,FALSE)</f>
        <v>#REF!</v>
      </c>
    </row>
    <row r="1228" spans="1:5" x14ac:dyDescent="0.3">
      <c r="A1228" s="1">
        <v>45332</v>
      </c>
      <c r="B1228" t="s">
        <v>14</v>
      </c>
      <c r="C1228" t="s">
        <v>7</v>
      </c>
      <c r="D1228" s="2">
        <v>7879</v>
      </c>
      <c r="E1228" t="e">
        <f>VLOOKUP(Budget_Table[[#This Row],[Account]],#REF!,2,FALSE)</f>
        <v>#REF!</v>
      </c>
    </row>
    <row r="1229" spans="1:5" x14ac:dyDescent="0.3">
      <c r="A1229" s="1">
        <v>45332</v>
      </c>
      <c r="B1229" t="s">
        <v>14</v>
      </c>
      <c r="C1229" t="s">
        <v>8</v>
      </c>
      <c r="D1229" s="2">
        <v>-485</v>
      </c>
      <c r="E1229" t="e">
        <f>VLOOKUP(Budget_Table[[#This Row],[Account]],#REF!,2,FALSE)</f>
        <v>#REF!</v>
      </c>
    </row>
    <row r="1230" spans="1:5" x14ac:dyDescent="0.3">
      <c r="A1230" s="1">
        <v>45332</v>
      </c>
      <c r="B1230" t="s">
        <v>14</v>
      </c>
      <c r="C1230" t="s">
        <v>9</v>
      </c>
      <c r="D1230" s="2">
        <v>8619</v>
      </c>
      <c r="E1230" t="e">
        <f>VLOOKUP(Budget_Table[[#This Row],[Account]],#REF!,2,FALSE)</f>
        <v>#REF!</v>
      </c>
    </row>
    <row r="1231" spans="1:5" x14ac:dyDescent="0.3">
      <c r="A1231" s="1">
        <v>45332</v>
      </c>
      <c r="B1231" t="s">
        <v>14</v>
      </c>
      <c r="C1231" t="s">
        <v>10</v>
      </c>
      <c r="D1231" s="2">
        <v>7986</v>
      </c>
      <c r="E1231" t="e">
        <f>VLOOKUP(Budget_Table[[#This Row],[Account]],#REF!,2,FALSE)</f>
        <v>#REF!</v>
      </c>
    </row>
    <row r="1232" spans="1:5" x14ac:dyDescent="0.3">
      <c r="A1232" s="1">
        <v>45333</v>
      </c>
      <c r="B1232" t="s">
        <v>4</v>
      </c>
      <c r="C1232" t="s">
        <v>5</v>
      </c>
      <c r="D1232" s="2">
        <v>1458</v>
      </c>
      <c r="E1232" t="e">
        <f>VLOOKUP(Budget_Table[[#This Row],[Account]],#REF!,2,FALSE)</f>
        <v>#REF!</v>
      </c>
    </row>
    <row r="1233" spans="1:5" x14ac:dyDescent="0.3">
      <c r="A1233" s="1">
        <v>45333</v>
      </c>
      <c r="B1233" t="s">
        <v>4</v>
      </c>
      <c r="C1233" t="s">
        <v>6</v>
      </c>
      <c r="D1233" s="2">
        <v>27593</v>
      </c>
      <c r="E1233" t="e">
        <f>VLOOKUP(Budget_Table[[#This Row],[Account]],#REF!,2,FALSE)</f>
        <v>#REF!</v>
      </c>
    </row>
    <row r="1234" spans="1:5" x14ac:dyDescent="0.3">
      <c r="A1234" s="1">
        <v>45333</v>
      </c>
      <c r="B1234" t="s">
        <v>4</v>
      </c>
      <c r="C1234" t="s">
        <v>7</v>
      </c>
      <c r="D1234" s="2">
        <v>7770</v>
      </c>
      <c r="E1234" t="e">
        <f>VLOOKUP(Budget_Table[[#This Row],[Account]],#REF!,2,FALSE)</f>
        <v>#REF!</v>
      </c>
    </row>
    <row r="1235" spans="1:5" x14ac:dyDescent="0.3">
      <c r="A1235" s="1">
        <v>45333</v>
      </c>
      <c r="B1235" t="s">
        <v>4</v>
      </c>
      <c r="C1235" t="s">
        <v>8</v>
      </c>
      <c r="D1235" s="2">
        <v>18623</v>
      </c>
      <c r="E1235" t="e">
        <f>VLOOKUP(Budget_Table[[#This Row],[Account]],#REF!,2,FALSE)</f>
        <v>#REF!</v>
      </c>
    </row>
    <row r="1236" spans="1:5" x14ac:dyDescent="0.3">
      <c r="A1236" s="1">
        <v>45333</v>
      </c>
      <c r="B1236" t="s">
        <v>4</v>
      </c>
      <c r="C1236" t="s">
        <v>9</v>
      </c>
      <c r="D1236" s="2">
        <v>15351</v>
      </c>
      <c r="E1236" t="e">
        <f>VLOOKUP(Budget_Table[[#This Row],[Account]],#REF!,2,FALSE)</f>
        <v>#REF!</v>
      </c>
    </row>
    <row r="1237" spans="1:5" x14ac:dyDescent="0.3">
      <c r="A1237" s="1">
        <v>45333</v>
      </c>
      <c r="B1237" t="s">
        <v>4</v>
      </c>
      <c r="C1237" t="s">
        <v>10</v>
      </c>
      <c r="D1237" s="2">
        <v>16081</v>
      </c>
      <c r="E1237" t="e">
        <f>VLOOKUP(Budget_Table[[#This Row],[Account]],#REF!,2,FALSE)</f>
        <v>#REF!</v>
      </c>
    </row>
    <row r="1238" spans="1:5" x14ac:dyDescent="0.3">
      <c r="A1238" s="1">
        <v>45333</v>
      </c>
      <c r="B1238" t="s">
        <v>11</v>
      </c>
      <c r="C1238" t="s">
        <v>5</v>
      </c>
      <c r="D1238" s="2">
        <v>21043</v>
      </c>
      <c r="E1238" t="e">
        <f>VLOOKUP(Budget_Table[[#This Row],[Account]],#REF!,2,FALSE)</f>
        <v>#REF!</v>
      </c>
    </row>
    <row r="1239" spans="1:5" x14ac:dyDescent="0.3">
      <c r="A1239" s="1">
        <v>45333</v>
      </c>
      <c r="B1239" t="s">
        <v>11</v>
      </c>
      <c r="C1239" t="s">
        <v>6</v>
      </c>
      <c r="D1239" s="2">
        <v>15338</v>
      </c>
      <c r="E1239" t="e">
        <f>VLOOKUP(Budget_Table[[#This Row],[Account]],#REF!,2,FALSE)</f>
        <v>#REF!</v>
      </c>
    </row>
    <row r="1240" spans="1:5" x14ac:dyDescent="0.3">
      <c r="A1240" s="1">
        <v>45333</v>
      </c>
      <c r="B1240" t="s">
        <v>11</v>
      </c>
      <c r="C1240" t="s">
        <v>7</v>
      </c>
      <c r="D1240" s="2">
        <v>13271</v>
      </c>
      <c r="E1240" t="e">
        <f>VLOOKUP(Budget_Table[[#This Row],[Account]],#REF!,2,FALSE)</f>
        <v>#REF!</v>
      </c>
    </row>
    <row r="1241" spans="1:5" x14ac:dyDescent="0.3">
      <c r="A1241" s="1">
        <v>45333</v>
      </c>
      <c r="B1241" t="s">
        <v>11</v>
      </c>
      <c r="C1241" t="s">
        <v>8</v>
      </c>
      <c r="D1241" s="2">
        <v>17373</v>
      </c>
      <c r="E1241" t="e">
        <f>VLOOKUP(Budget_Table[[#This Row],[Account]],#REF!,2,FALSE)</f>
        <v>#REF!</v>
      </c>
    </row>
    <row r="1242" spans="1:5" x14ac:dyDescent="0.3">
      <c r="A1242" s="1">
        <v>45333</v>
      </c>
      <c r="B1242" t="s">
        <v>11</v>
      </c>
      <c r="C1242" t="s">
        <v>9</v>
      </c>
      <c r="D1242" s="2">
        <v>23691</v>
      </c>
      <c r="E1242" t="e">
        <f>VLOOKUP(Budget_Table[[#This Row],[Account]],#REF!,2,FALSE)</f>
        <v>#REF!</v>
      </c>
    </row>
    <row r="1243" spans="1:5" x14ac:dyDescent="0.3">
      <c r="A1243" s="1">
        <v>45333</v>
      </c>
      <c r="B1243" t="s">
        <v>11</v>
      </c>
      <c r="C1243" t="s">
        <v>10</v>
      </c>
      <c r="D1243" s="2">
        <v>11681</v>
      </c>
      <c r="E1243" t="e">
        <f>VLOOKUP(Budget_Table[[#This Row],[Account]],#REF!,2,FALSE)</f>
        <v>#REF!</v>
      </c>
    </row>
    <row r="1244" spans="1:5" x14ac:dyDescent="0.3">
      <c r="A1244" s="1">
        <v>45333</v>
      </c>
      <c r="B1244" t="s">
        <v>12</v>
      </c>
      <c r="C1244" t="s">
        <v>5</v>
      </c>
      <c r="D1244" s="2">
        <v>6609</v>
      </c>
      <c r="E1244" t="e">
        <f>VLOOKUP(Budget_Table[[#This Row],[Account]],#REF!,2,FALSE)</f>
        <v>#REF!</v>
      </c>
    </row>
    <row r="1245" spans="1:5" x14ac:dyDescent="0.3">
      <c r="A1245" s="1">
        <v>45333</v>
      </c>
      <c r="B1245" t="s">
        <v>12</v>
      </c>
      <c r="C1245" t="s">
        <v>6</v>
      </c>
      <c r="D1245" s="2">
        <v>16158</v>
      </c>
      <c r="E1245" t="e">
        <f>VLOOKUP(Budget_Table[[#This Row],[Account]],#REF!,2,FALSE)</f>
        <v>#REF!</v>
      </c>
    </row>
    <row r="1246" spans="1:5" x14ac:dyDescent="0.3">
      <c r="A1246" s="1">
        <v>45333</v>
      </c>
      <c r="B1246" t="s">
        <v>12</v>
      </c>
      <c r="C1246" t="s">
        <v>7</v>
      </c>
      <c r="D1246" s="2">
        <v>22278</v>
      </c>
      <c r="E1246" t="e">
        <f>VLOOKUP(Budget_Table[[#This Row],[Account]],#REF!,2,FALSE)</f>
        <v>#REF!</v>
      </c>
    </row>
    <row r="1247" spans="1:5" x14ac:dyDescent="0.3">
      <c r="A1247" s="1">
        <v>45333</v>
      </c>
      <c r="B1247" t="s">
        <v>12</v>
      </c>
      <c r="C1247" t="s">
        <v>8</v>
      </c>
      <c r="D1247" s="2">
        <v>1528</v>
      </c>
      <c r="E1247" t="e">
        <f>VLOOKUP(Budget_Table[[#This Row],[Account]],#REF!,2,FALSE)</f>
        <v>#REF!</v>
      </c>
    </row>
    <row r="1248" spans="1:5" x14ac:dyDescent="0.3">
      <c r="A1248" s="1">
        <v>45333</v>
      </c>
      <c r="B1248" t="s">
        <v>12</v>
      </c>
      <c r="C1248" t="s">
        <v>9</v>
      </c>
      <c r="D1248" s="2">
        <v>9891</v>
      </c>
      <c r="E1248" t="e">
        <f>VLOOKUP(Budget_Table[[#This Row],[Account]],#REF!,2,FALSE)</f>
        <v>#REF!</v>
      </c>
    </row>
    <row r="1249" spans="1:5" x14ac:dyDescent="0.3">
      <c r="A1249" s="1">
        <v>45333</v>
      </c>
      <c r="B1249" t="s">
        <v>12</v>
      </c>
      <c r="C1249" t="s">
        <v>10</v>
      </c>
      <c r="D1249" s="2">
        <v>10148</v>
      </c>
      <c r="E1249" t="e">
        <f>VLOOKUP(Budget_Table[[#This Row],[Account]],#REF!,2,FALSE)</f>
        <v>#REF!</v>
      </c>
    </row>
    <row r="1250" spans="1:5" x14ac:dyDescent="0.3">
      <c r="A1250" s="1">
        <v>45333</v>
      </c>
      <c r="B1250" t="s">
        <v>13</v>
      </c>
      <c r="C1250" t="s">
        <v>5</v>
      </c>
      <c r="D1250" s="2">
        <v>8424</v>
      </c>
      <c r="E1250" t="e">
        <f>VLOOKUP(Budget_Table[[#This Row],[Account]],#REF!,2,FALSE)</f>
        <v>#REF!</v>
      </c>
    </row>
    <row r="1251" spans="1:5" x14ac:dyDescent="0.3">
      <c r="A1251" s="1">
        <v>45333</v>
      </c>
      <c r="B1251" t="s">
        <v>13</v>
      </c>
      <c r="C1251" t="s">
        <v>6</v>
      </c>
      <c r="D1251" s="2">
        <v>13697</v>
      </c>
      <c r="E1251" t="e">
        <f>VLOOKUP(Budget_Table[[#This Row],[Account]],#REF!,2,FALSE)</f>
        <v>#REF!</v>
      </c>
    </row>
    <row r="1252" spans="1:5" x14ac:dyDescent="0.3">
      <c r="A1252" s="1">
        <v>45333</v>
      </c>
      <c r="B1252" t="s">
        <v>13</v>
      </c>
      <c r="C1252" t="s">
        <v>7</v>
      </c>
      <c r="D1252" s="2">
        <v>16194</v>
      </c>
      <c r="E1252" t="e">
        <f>VLOOKUP(Budget_Table[[#This Row],[Account]],#REF!,2,FALSE)</f>
        <v>#REF!</v>
      </c>
    </row>
    <row r="1253" spans="1:5" x14ac:dyDescent="0.3">
      <c r="A1253" s="1">
        <v>45333</v>
      </c>
      <c r="B1253" t="s">
        <v>13</v>
      </c>
      <c r="C1253" t="s">
        <v>8</v>
      </c>
      <c r="D1253" s="2">
        <v>16410</v>
      </c>
      <c r="E1253" t="e">
        <f>VLOOKUP(Budget_Table[[#This Row],[Account]],#REF!,2,FALSE)</f>
        <v>#REF!</v>
      </c>
    </row>
    <row r="1254" spans="1:5" x14ac:dyDescent="0.3">
      <c r="A1254" s="1">
        <v>45333</v>
      </c>
      <c r="B1254" t="s">
        <v>13</v>
      </c>
      <c r="C1254" t="s">
        <v>9</v>
      </c>
      <c r="D1254" s="2">
        <v>17949</v>
      </c>
      <c r="E1254" t="e">
        <f>VLOOKUP(Budget_Table[[#This Row],[Account]],#REF!,2,FALSE)</f>
        <v>#REF!</v>
      </c>
    </row>
    <row r="1255" spans="1:5" x14ac:dyDescent="0.3">
      <c r="A1255" s="1">
        <v>45333</v>
      </c>
      <c r="B1255" t="s">
        <v>13</v>
      </c>
      <c r="C1255" t="s">
        <v>10</v>
      </c>
      <c r="D1255" s="2">
        <v>25518</v>
      </c>
      <c r="E1255" t="e">
        <f>VLOOKUP(Budget_Table[[#This Row],[Account]],#REF!,2,FALSE)</f>
        <v>#REF!</v>
      </c>
    </row>
    <row r="1256" spans="1:5" x14ac:dyDescent="0.3">
      <c r="A1256" s="1">
        <v>45333</v>
      </c>
      <c r="B1256" t="s">
        <v>14</v>
      </c>
      <c r="C1256" t="s">
        <v>5</v>
      </c>
      <c r="D1256" s="2">
        <v>19029</v>
      </c>
      <c r="E1256" t="e">
        <f>VLOOKUP(Budget_Table[[#This Row],[Account]],#REF!,2,FALSE)</f>
        <v>#REF!</v>
      </c>
    </row>
    <row r="1257" spans="1:5" x14ac:dyDescent="0.3">
      <c r="A1257" s="1">
        <v>45333</v>
      </c>
      <c r="B1257" t="s">
        <v>14</v>
      </c>
      <c r="C1257" t="s">
        <v>6</v>
      </c>
      <c r="D1257" s="2">
        <v>2535</v>
      </c>
      <c r="E1257" t="e">
        <f>VLOOKUP(Budget_Table[[#This Row],[Account]],#REF!,2,FALSE)</f>
        <v>#REF!</v>
      </c>
    </row>
    <row r="1258" spans="1:5" x14ac:dyDescent="0.3">
      <c r="A1258" s="1">
        <v>45333</v>
      </c>
      <c r="B1258" t="s">
        <v>14</v>
      </c>
      <c r="C1258" t="s">
        <v>7</v>
      </c>
      <c r="D1258" s="2">
        <v>3906</v>
      </c>
      <c r="E1258" t="e">
        <f>VLOOKUP(Budget_Table[[#This Row],[Account]],#REF!,2,FALSE)</f>
        <v>#REF!</v>
      </c>
    </row>
    <row r="1259" spans="1:5" x14ac:dyDescent="0.3">
      <c r="A1259" s="1">
        <v>45333</v>
      </c>
      <c r="B1259" t="s">
        <v>14</v>
      </c>
      <c r="C1259" t="s">
        <v>8</v>
      </c>
      <c r="D1259" s="2">
        <v>12367</v>
      </c>
      <c r="E1259" t="e">
        <f>VLOOKUP(Budget_Table[[#This Row],[Account]],#REF!,2,FALSE)</f>
        <v>#REF!</v>
      </c>
    </row>
    <row r="1260" spans="1:5" x14ac:dyDescent="0.3">
      <c r="A1260" s="1">
        <v>45333</v>
      </c>
      <c r="B1260" t="s">
        <v>14</v>
      </c>
      <c r="C1260" t="s">
        <v>9</v>
      </c>
      <c r="D1260" s="2">
        <v>5160</v>
      </c>
      <c r="E1260" t="e">
        <f>VLOOKUP(Budget_Table[[#This Row],[Account]],#REF!,2,FALSE)</f>
        <v>#REF!</v>
      </c>
    </row>
    <row r="1261" spans="1:5" x14ac:dyDescent="0.3">
      <c r="A1261" s="1">
        <v>45333</v>
      </c>
      <c r="B1261" t="s">
        <v>14</v>
      </c>
      <c r="C1261" t="s">
        <v>10</v>
      </c>
      <c r="D1261" s="2">
        <v>12071</v>
      </c>
      <c r="E1261" t="e">
        <f>VLOOKUP(Budget_Table[[#This Row],[Account]],#REF!,2,FALSE)</f>
        <v>#REF!</v>
      </c>
    </row>
    <row r="1262" spans="1:5" x14ac:dyDescent="0.3">
      <c r="A1262" s="1">
        <v>45334</v>
      </c>
      <c r="B1262" t="s">
        <v>4</v>
      </c>
      <c r="C1262" t="s">
        <v>5</v>
      </c>
      <c r="D1262" s="2">
        <v>6355</v>
      </c>
      <c r="E1262" t="e">
        <f>VLOOKUP(Budget_Table[[#This Row],[Account]],#REF!,2,FALSE)</f>
        <v>#REF!</v>
      </c>
    </row>
    <row r="1263" spans="1:5" x14ac:dyDescent="0.3">
      <c r="A1263" s="1">
        <v>45334</v>
      </c>
      <c r="B1263" t="s">
        <v>4</v>
      </c>
      <c r="C1263" t="s">
        <v>6</v>
      </c>
      <c r="D1263" s="2">
        <v>715</v>
      </c>
      <c r="E1263" t="e">
        <f>VLOOKUP(Budget_Table[[#This Row],[Account]],#REF!,2,FALSE)</f>
        <v>#REF!</v>
      </c>
    </row>
    <row r="1264" spans="1:5" x14ac:dyDescent="0.3">
      <c r="A1264" s="1">
        <v>45334</v>
      </c>
      <c r="B1264" t="s">
        <v>4</v>
      </c>
      <c r="C1264" t="s">
        <v>7</v>
      </c>
      <c r="D1264" s="2">
        <v>11576</v>
      </c>
      <c r="E1264" t="e">
        <f>VLOOKUP(Budget_Table[[#This Row],[Account]],#REF!,2,FALSE)</f>
        <v>#REF!</v>
      </c>
    </row>
    <row r="1265" spans="1:5" x14ac:dyDescent="0.3">
      <c r="A1265" s="1">
        <v>45334</v>
      </c>
      <c r="B1265" t="s">
        <v>4</v>
      </c>
      <c r="C1265" t="s">
        <v>8</v>
      </c>
      <c r="D1265" s="2">
        <v>-1168</v>
      </c>
      <c r="E1265" t="e">
        <f>VLOOKUP(Budget_Table[[#This Row],[Account]],#REF!,2,FALSE)</f>
        <v>#REF!</v>
      </c>
    </row>
    <row r="1266" spans="1:5" x14ac:dyDescent="0.3">
      <c r="A1266" s="1">
        <v>45334</v>
      </c>
      <c r="B1266" t="s">
        <v>4</v>
      </c>
      <c r="C1266" t="s">
        <v>9</v>
      </c>
      <c r="D1266" s="2">
        <v>4758</v>
      </c>
      <c r="E1266" t="e">
        <f>VLOOKUP(Budget_Table[[#This Row],[Account]],#REF!,2,FALSE)</f>
        <v>#REF!</v>
      </c>
    </row>
    <row r="1267" spans="1:5" x14ac:dyDescent="0.3">
      <c r="A1267" s="1">
        <v>45334</v>
      </c>
      <c r="B1267" t="s">
        <v>4</v>
      </c>
      <c r="C1267" t="s">
        <v>10</v>
      </c>
      <c r="D1267" s="2">
        <v>17028</v>
      </c>
      <c r="E1267" t="e">
        <f>VLOOKUP(Budget_Table[[#This Row],[Account]],#REF!,2,FALSE)</f>
        <v>#REF!</v>
      </c>
    </row>
    <row r="1268" spans="1:5" x14ac:dyDescent="0.3">
      <c r="A1268" s="1">
        <v>45334</v>
      </c>
      <c r="B1268" t="s">
        <v>11</v>
      </c>
      <c r="C1268" t="s">
        <v>5</v>
      </c>
      <c r="D1268" s="2">
        <v>9589</v>
      </c>
      <c r="E1268" t="e">
        <f>VLOOKUP(Budget_Table[[#This Row],[Account]],#REF!,2,FALSE)</f>
        <v>#REF!</v>
      </c>
    </row>
    <row r="1269" spans="1:5" x14ac:dyDescent="0.3">
      <c r="A1269" s="1">
        <v>45334</v>
      </c>
      <c r="B1269" t="s">
        <v>11</v>
      </c>
      <c r="C1269" t="s">
        <v>6</v>
      </c>
      <c r="D1269" s="2">
        <v>4828</v>
      </c>
      <c r="E1269" t="e">
        <f>VLOOKUP(Budget_Table[[#This Row],[Account]],#REF!,2,FALSE)</f>
        <v>#REF!</v>
      </c>
    </row>
    <row r="1270" spans="1:5" x14ac:dyDescent="0.3">
      <c r="A1270" s="1">
        <v>45334</v>
      </c>
      <c r="B1270" t="s">
        <v>11</v>
      </c>
      <c r="C1270" t="s">
        <v>7</v>
      </c>
      <c r="D1270" s="2">
        <v>21360</v>
      </c>
      <c r="E1270" t="e">
        <f>VLOOKUP(Budget_Table[[#This Row],[Account]],#REF!,2,FALSE)</f>
        <v>#REF!</v>
      </c>
    </row>
    <row r="1271" spans="1:5" x14ac:dyDescent="0.3">
      <c r="A1271" s="1">
        <v>45334</v>
      </c>
      <c r="B1271" t="s">
        <v>11</v>
      </c>
      <c r="C1271" t="s">
        <v>8</v>
      </c>
      <c r="D1271" s="2">
        <v>20390</v>
      </c>
      <c r="E1271" t="e">
        <f>VLOOKUP(Budget_Table[[#This Row],[Account]],#REF!,2,FALSE)</f>
        <v>#REF!</v>
      </c>
    </row>
    <row r="1272" spans="1:5" x14ac:dyDescent="0.3">
      <c r="A1272" s="1">
        <v>45334</v>
      </c>
      <c r="B1272" t="s">
        <v>11</v>
      </c>
      <c r="C1272" t="s">
        <v>9</v>
      </c>
      <c r="D1272" s="2">
        <v>16520</v>
      </c>
      <c r="E1272" t="e">
        <f>VLOOKUP(Budget_Table[[#This Row],[Account]],#REF!,2,FALSE)</f>
        <v>#REF!</v>
      </c>
    </row>
    <row r="1273" spans="1:5" x14ac:dyDescent="0.3">
      <c r="A1273" s="1">
        <v>45334</v>
      </c>
      <c r="B1273" t="s">
        <v>11</v>
      </c>
      <c r="C1273" t="s">
        <v>10</v>
      </c>
      <c r="D1273" s="2">
        <v>9648</v>
      </c>
      <c r="E1273" t="e">
        <f>VLOOKUP(Budget_Table[[#This Row],[Account]],#REF!,2,FALSE)</f>
        <v>#REF!</v>
      </c>
    </row>
    <row r="1274" spans="1:5" x14ac:dyDescent="0.3">
      <c r="A1274" s="1">
        <v>45334</v>
      </c>
      <c r="B1274" t="s">
        <v>12</v>
      </c>
      <c r="C1274" t="s">
        <v>5</v>
      </c>
      <c r="D1274" s="2">
        <v>20799</v>
      </c>
      <c r="E1274" t="e">
        <f>VLOOKUP(Budget_Table[[#This Row],[Account]],#REF!,2,FALSE)</f>
        <v>#REF!</v>
      </c>
    </row>
    <row r="1275" spans="1:5" x14ac:dyDescent="0.3">
      <c r="A1275" s="1">
        <v>45334</v>
      </c>
      <c r="B1275" t="s">
        <v>12</v>
      </c>
      <c r="C1275" t="s">
        <v>6</v>
      </c>
      <c r="D1275" s="2">
        <v>9601</v>
      </c>
      <c r="E1275" t="e">
        <f>VLOOKUP(Budget_Table[[#This Row],[Account]],#REF!,2,FALSE)</f>
        <v>#REF!</v>
      </c>
    </row>
    <row r="1276" spans="1:5" x14ac:dyDescent="0.3">
      <c r="A1276" s="1">
        <v>45334</v>
      </c>
      <c r="B1276" t="s">
        <v>12</v>
      </c>
      <c r="C1276" t="s">
        <v>7</v>
      </c>
      <c r="D1276" s="2">
        <v>1010</v>
      </c>
      <c r="E1276" t="e">
        <f>VLOOKUP(Budget_Table[[#This Row],[Account]],#REF!,2,FALSE)</f>
        <v>#REF!</v>
      </c>
    </row>
    <row r="1277" spans="1:5" x14ac:dyDescent="0.3">
      <c r="A1277" s="1">
        <v>45334</v>
      </c>
      <c r="B1277" t="s">
        <v>12</v>
      </c>
      <c r="C1277" t="s">
        <v>8</v>
      </c>
      <c r="D1277" s="2">
        <v>23102</v>
      </c>
      <c r="E1277" t="e">
        <f>VLOOKUP(Budget_Table[[#This Row],[Account]],#REF!,2,FALSE)</f>
        <v>#REF!</v>
      </c>
    </row>
    <row r="1278" spans="1:5" x14ac:dyDescent="0.3">
      <c r="A1278" s="1">
        <v>45334</v>
      </c>
      <c r="B1278" t="s">
        <v>12</v>
      </c>
      <c r="C1278" t="s">
        <v>9</v>
      </c>
      <c r="D1278" s="2">
        <v>9944</v>
      </c>
      <c r="E1278" t="e">
        <f>VLOOKUP(Budget_Table[[#This Row],[Account]],#REF!,2,FALSE)</f>
        <v>#REF!</v>
      </c>
    </row>
    <row r="1279" spans="1:5" x14ac:dyDescent="0.3">
      <c r="A1279" s="1">
        <v>45334</v>
      </c>
      <c r="B1279" t="s">
        <v>12</v>
      </c>
      <c r="C1279" t="s">
        <v>10</v>
      </c>
      <c r="D1279" s="2">
        <v>18921</v>
      </c>
      <c r="E1279" t="e">
        <f>VLOOKUP(Budget_Table[[#This Row],[Account]],#REF!,2,FALSE)</f>
        <v>#REF!</v>
      </c>
    </row>
    <row r="1280" spans="1:5" x14ac:dyDescent="0.3">
      <c r="A1280" s="1">
        <v>45334</v>
      </c>
      <c r="B1280" t="s">
        <v>13</v>
      </c>
      <c r="C1280" t="s">
        <v>5</v>
      </c>
      <c r="D1280" s="2">
        <v>8744</v>
      </c>
      <c r="E1280" t="e">
        <f>VLOOKUP(Budget_Table[[#This Row],[Account]],#REF!,2,FALSE)</f>
        <v>#REF!</v>
      </c>
    </row>
    <row r="1281" spans="1:5" x14ac:dyDescent="0.3">
      <c r="A1281" s="1">
        <v>45334</v>
      </c>
      <c r="B1281" t="s">
        <v>13</v>
      </c>
      <c r="C1281" t="s">
        <v>6</v>
      </c>
      <c r="D1281" s="2">
        <v>1723</v>
      </c>
      <c r="E1281" t="e">
        <f>VLOOKUP(Budget_Table[[#This Row],[Account]],#REF!,2,FALSE)</f>
        <v>#REF!</v>
      </c>
    </row>
    <row r="1282" spans="1:5" x14ac:dyDescent="0.3">
      <c r="A1282" s="1">
        <v>45334</v>
      </c>
      <c r="B1282" t="s">
        <v>13</v>
      </c>
      <c r="C1282" t="s">
        <v>7</v>
      </c>
      <c r="D1282" s="2">
        <v>3858</v>
      </c>
      <c r="E1282" t="e">
        <f>VLOOKUP(Budget_Table[[#This Row],[Account]],#REF!,2,FALSE)</f>
        <v>#REF!</v>
      </c>
    </row>
    <row r="1283" spans="1:5" x14ac:dyDescent="0.3">
      <c r="A1283" s="1">
        <v>45334</v>
      </c>
      <c r="B1283" t="s">
        <v>13</v>
      </c>
      <c r="C1283" t="s">
        <v>8</v>
      </c>
      <c r="D1283" s="2">
        <v>22327</v>
      </c>
      <c r="E1283" t="e">
        <f>VLOOKUP(Budget_Table[[#This Row],[Account]],#REF!,2,FALSE)</f>
        <v>#REF!</v>
      </c>
    </row>
    <row r="1284" spans="1:5" x14ac:dyDescent="0.3">
      <c r="A1284" s="1">
        <v>45334</v>
      </c>
      <c r="B1284" t="s">
        <v>13</v>
      </c>
      <c r="C1284" t="s">
        <v>9</v>
      </c>
      <c r="D1284" s="2">
        <v>18663</v>
      </c>
      <c r="E1284" t="e">
        <f>VLOOKUP(Budget_Table[[#This Row],[Account]],#REF!,2,FALSE)</f>
        <v>#REF!</v>
      </c>
    </row>
    <row r="1285" spans="1:5" x14ac:dyDescent="0.3">
      <c r="A1285" s="1">
        <v>45334</v>
      </c>
      <c r="B1285" t="s">
        <v>13</v>
      </c>
      <c r="C1285" t="s">
        <v>10</v>
      </c>
      <c r="D1285" s="2">
        <v>1732</v>
      </c>
      <c r="E1285" t="e">
        <f>VLOOKUP(Budget_Table[[#This Row],[Account]],#REF!,2,FALSE)</f>
        <v>#REF!</v>
      </c>
    </row>
    <row r="1286" spans="1:5" x14ac:dyDescent="0.3">
      <c r="A1286" s="1">
        <v>45334</v>
      </c>
      <c r="B1286" t="s">
        <v>14</v>
      </c>
      <c r="C1286" t="s">
        <v>5</v>
      </c>
      <c r="D1286" s="2">
        <v>3328</v>
      </c>
      <c r="E1286" t="e">
        <f>VLOOKUP(Budget_Table[[#This Row],[Account]],#REF!,2,FALSE)</f>
        <v>#REF!</v>
      </c>
    </row>
    <row r="1287" spans="1:5" x14ac:dyDescent="0.3">
      <c r="A1287" s="1">
        <v>45334</v>
      </c>
      <c r="B1287" t="s">
        <v>14</v>
      </c>
      <c r="C1287" t="s">
        <v>6</v>
      </c>
      <c r="D1287" s="2">
        <v>26715</v>
      </c>
      <c r="E1287" t="e">
        <f>VLOOKUP(Budget_Table[[#This Row],[Account]],#REF!,2,FALSE)</f>
        <v>#REF!</v>
      </c>
    </row>
    <row r="1288" spans="1:5" x14ac:dyDescent="0.3">
      <c r="A1288" s="1">
        <v>45334</v>
      </c>
      <c r="B1288" t="s">
        <v>14</v>
      </c>
      <c r="C1288" t="s">
        <v>7</v>
      </c>
      <c r="D1288" s="2">
        <v>24780</v>
      </c>
      <c r="E1288" t="e">
        <f>VLOOKUP(Budget_Table[[#This Row],[Account]],#REF!,2,FALSE)</f>
        <v>#REF!</v>
      </c>
    </row>
    <row r="1289" spans="1:5" x14ac:dyDescent="0.3">
      <c r="A1289" s="1">
        <v>45334</v>
      </c>
      <c r="B1289" t="s">
        <v>14</v>
      </c>
      <c r="C1289" t="s">
        <v>8</v>
      </c>
      <c r="D1289" s="2">
        <v>15016</v>
      </c>
      <c r="E1289" t="e">
        <f>VLOOKUP(Budget_Table[[#This Row],[Account]],#REF!,2,FALSE)</f>
        <v>#REF!</v>
      </c>
    </row>
    <row r="1290" spans="1:5" x14ac:dyDescent="0.3">
      <c r="A1290" s="1">
        <v>45334</v>
      </c>
      <c r="B1290" t="s">
        <v>14</v>
      </c>
      <c r="C1290" t="s">
        <v>9</v>
      </c>
      <c r="D1290" s="2">
        <v>15868</v>
      </c>
      <c r="E1290" t="e">
        <f>VLOOKUP(Budget_Table[[#This Row],[Account]],#REF!,2,FALSE)</f>
        <v>#REF!</v>
      </c>
    </row>
    <row r="1291" spans="1:5" x14ac:dyDescent="0.3">
      <c r="A1291" s="1">
        <v>45334</v>
      </c>
      <c r="B1291" t="s">
        <v>14</v>
      </c>
      <c r="C1291" t="s">
        <v>10</v>
      </c>
      <c r="D1291" s="2">
        <v>20217</v>
      </c>
      <c r="E1291" t="e">
        <f>VLOOKUP(Budget_Table[[#This Row],[Account]],#REF!,2,FALSE)</f>
        <v>#REF!</v>
      </c>
    </row>
    <row r="1292" spans="1:5" x14ac:dyDescent="0.3">
      <c r="A1292" s="1">
        <v>45335</v>
      </c>
      <c r="B1292" t="s">
        <v>4</v>
      </c>
      <c r="C1292" t="s">
        <v>5</v>
      </c>
      <c r="D1292" s="2">
        <v>21831</v>
      </c>
      <c r="E1292" t="e">
        <f>VLOOKUP(Budget_Table[[#This Row],[Account]],#REF!,2,FALSE)</f>
        <v>#REF!</v>
      </c>
    </row>
    <row r="1293" spans="1:5" x14ac:dyDescent="0.3">
      <c r="A1293" s="1">
        <v>45335</v>
      </c>
      <c r="B1293" t="s">
        <v>4</v>
      </c>
      <c r="C1293" t="s">
        <v>6</v>
      </c>
      <c r="D1293" s="2">
        <v>-149</v>
      </c>
      <c r="E1293" t="e">
        <f>VLOOKUP(Budget_Table[[#This Row],[Account]],#REF!,2,FALSE)</f>
        <v>#REF!</v>
      </c>
    </row>
    <row r="1294" spans="1:5" x14ac:dyDescent="0.3">
      <c r="A1294" s="1">
        <v>45335</v>
      </c>
      <c r="B1294" t="s">
        <v>4</v>
      </c>
      <c r="C1294" t="s">
        <v>7</v>
      </c>
      <c r="D1294" s="2">
        <v>8926</v>
      </c>
      <c r="E1294" t="e">
        <f>VLOOKUP(Budget_Table[[#This Row],[Account]],#REF!,2,FALSE)</f>
        <v>#REF!</v>
      </c>
    </row>
    <row r="1295" spans="1:5" x14ac:dyDescent="0.3">
      <c r="A1295" s="1">
        <v>45335</v>
      </c>
      <c r="B1295" t="s">
        <v>4</v>
      </c>
      <c r="C1295" t="s">
        <v>8</v>
      </c>
      <c r="D1295" s="2">
        <v>10409</v>
      </c>
      <c r="E1295" t="e">
        <f>VLOOKUP(Budget_Table[[#This Row],[Account]],#REF!,2,FALSE)</f>
        <v>#REF!</v>
      </c>
    </row>
    <row r="1296" spans="1:5" x14ac:dyDescent="0.3">
      <c r="A1296" s="1">
        <v>45335</v>
      </c>
      <c r="B1296" t="s">
        <v>4</v>
      </c>
      <c r="C1296" t="s">
        <v>9</v>
      </c>
      <c r="D1296" s="2">
        <v>3242</v>
      </c>
      <c r="E1296" t="e">
        <f>VLOOKUP(Budget_Table[[#This Row],[Account]],#REF!,2,FALSE)</f>
        <v>#REF!</v>
      </c>
    </row>
    <row r="1297" spans="1:5" x14ac:dyDescent="0.3">
      <c r="A1297" s="1">
        <v>45335</v>
      </c>
      <c r="B1297" t="s">
        <v>4</v>
      </c>
      <c r="C1297" t="s">
        <v>10</v>
      </c>
      <c r="D1297" s="2">
        <v>6689</v>
      </c>
      <c r="E1297" t="e">
        <f>VLOOKUP(Budget_Table[[#This Row],[Account]],#REF!,2,FALSE)</f>
        <v>#REF!</v>
      </c>
    </row>
    <row r="1298" spans="1:5" x14ac:dyDescent="0.3">
      <c r="A1298" s="1">
        <v>45335</v>
      </c>
      <c r="B1298" t="s">
        <v>11</v>
      </c>
      <c r="C1298" t="s">
        <v>5</v>
      </c>
      <c r="D1298" s="2">
        <v>16727</v>
      </c>
      <c r="E1298" t="e">
        <f>VLOOKUP(Budget_Table[[#This Row],[Account]],#REF!,2,FALSE)</f>
        <v>#REF!</v>
      </c>
    </row>
    <row r="1299" spans="1:5" x14ac:dyDescent="0.3">
      <c r="A1299" s="1">
        <v>45335</v>
      </c>
      <c r="B1299" t="s">
        <v>11</v>
      </c>
      <c r="C1299" t="s">
        <v>6</v>
      </c>
      <c r="D1299" s="2">
        <v>21478</v>
      </c>
      <c r="E1299" t="e">
        <f>VLOOKUP(Budget_Table[[#This Row],[Account]],#REF!,2,FALSE)</f>
        <v>#REF!</v>
      </c>
    </row>
    <row r="1300" spans="1:5" x14ac:dyDescent="0.3">
      <c r="A1300" s="1">
        <v>45335</v>
      </c>
      <c r="B1300" t="s">
        <v>11</v>
      </c>
      <c r="C1300" t="s">
        <v>7</v>
      </c>
      <c r="D1300" s="2">
        <v>3960</v>
      </c>
      <c r="E1300" t="e">
        <f>VLOOKUP(Budget_Table[[#This Row],[Account]],#REF!,2,FALSE)</f>
        <v>#REF!</v>
      </c>
    </row>
    <row r="1301" spans="1:5" x14ac:dyDescent="0.3">
      <c r="A1301" s="1">
        <v>45335</v>
      </c>
      <c r="B1301" t="s">
        <v>11</v>
      </c>
      <c r="C1301" t="s">
        <v>8</v>
      </c>
      <c r="D1301" s="2">
        <v>5714</v>
      </c>
      <c r="E1301" t="e">
        <f>VLOOKUP(Budget_Table[[#This Row],[Account]],#REF!,2,FALSE)</f>
        <v>#REF!</v>
      </c>
    </row>
    <row r="1302" spans="1:5" x14ac:dyDescent="0.3">
      <c r="A1302" s="1">
        <v>45335</v>
      </c>
      <c r="B1302" t="s">
        <v>11</v>
      </c>
      <c r="C1302" t="s">
        <v>9</v>
      </c>
      <c r="D1302" s="2">
        <v>3372</v>
      </c>
      <c r="E1302" t="e">
        <f>VLOOKUP(Budget_Table[[#This Row],[Account]],#REF!,2,FALSE)</f>
        <v>#REF!</v>
      </c>
    </row>
    <row r="1303" spans="1:5" x14ac:dyDescent="0.3">
      <c r="A1303" s="1">
        <v>45335</v>
      </c>
      <c r="B1303" t="s">
        <v>11</v>
      </c>
      <c r="C1303" t="s">
        <v>10</v>
      </c>
      <c r="D1303" s="2">
        <v>9907</v>
      </c>
      <c r="E1303" t="e">
        <f>VLOOKUP(Budget_Table[[#This Row],[Account]],#REF!,2,FALSE)</f>
        <v>#REF!</v>
      </c>
    </row>
    <row r="1304" spans="1:5" x14ac:dyDescent="0.3">
      <c r="A1304" s="1">
        <v>45335</v>
      </c>
      <c r="B1304" t="s">
        <v>12</v>
      </c>
      <c r="C1304" t="s">
        <v>5</v>
      </c>
      <c r="D1304" s="2">
        <v>3311</v>
      </c>
      <c r="E1304" t="e">
        <f>VLOOKUP(Budget_Table[[#This Row],[Account]],#REF!,2,FALSE)</f>
        <v>#REF!</v>
      </c>
    </row>
    <row r="1305" spans="1:5" x14ac:dyDescent="0.3">
      <c r="A1305" s="1">
        <v>45335</v>
      </c>
      <c r="B1305" t="s">
        <v>12</v>
      </c>
      <c r="C1305" t="s">
        <v>6</v>
      </c>
      <c r="D1305" s="2">
        <v>2452</v>
      </c>
      <c r="E1305" t="e">
        <f>VLOOKUP(Budget_Table[[#This Row],[Account]],#REF!,2,FALSE)</f>
        <v>#REF!</v>
      </c>
    </row>
    <row r="1306" spans="1:5" x14ac:dyDescent="0.3">
      <c r="A1306" s="1">
        <v>45335</v>
      </c>
      <c r="B1306" t="s">
        <v>12</v>
      </c>
      <c r="C1306" t="s">
        <v>7</v>
      </c>
      <c r="D1306" s="2">
        <v>11390</v>
      </c>
      <c r="E1306" t="e">
        <f>VLOOKUP(Budget_Table[[#This Row],[Account]],#REF!,2,FALSE)</f>
        <v>#REF!</v>
      </c>
    </row>
    <row r="1307" spans="1:5" x14ac:dyDescent="0.3">
      <c r="A1307" s="1">
        <v>45335</v>
      </c>
      <c r="B1307" t="s">
        <v>12</v>
      </c>
      <c r="C1307" t="s">
        <v>8</v>
      </c>
      <c r="D1307" s="2">
        <v>13707</v>
      </c>
      <c r="E1307" t="e">
        <f>VLOOKUP(Budget_Table[[#This Row],[Account]],#REF!,2,FALSE)</f>
        <v>#REF!</v>
      </c>
    </row>
    <row r="1308" spans="1:5" x14ac:dyDescent="0.3">
      <c r="A1308" s="1">
        <v>45335</v>
      </c>
      <c r="B1308" t="s">
        <v>12</v>
      </c>
      <c r="C1308" t="s">
        <v>9</v>
      </c>
      <c r="D1308" s="2">
        <v>16272</v>
      </c>
      <c r="E1308" t="e">
        <f>VLOOKUP(Budget_Table[[#This Row],[Account]],#REF!,2,FALSE)</f>
        <v>#REF!</v>
      </c>
    </row>
    <row r="1309" spans="1:5" x14ac:dyDescent="0.3">
      <c r="A1309" s="1">
        <v>45335</v>
      </c>
      <c r="B1309" t="s">
        <v>12</v>
      </c>
      <c r="C1309" t="s">
        <v>10</v>
      </c>
      <c r="D1309" s="2">
        <v>2993</v>
      </c>
      <c r="E1309" t="e">
        <f>VLOOKUP(Budget_Table[[#This Row],[Account]],#REF!,2,FALSE)</f>
        <v>#REF!</v>
      </c>
    </row>
    <row r="1310" spans="1:5" x14ac:dyDescent="0.3">
      <c r="A1310" s="1">
        <v>45335</v>
      </c>
      <c r="B1310" t="s">
        <v>13</v>
      </c>
      <c r="C1310" t="s">
        <v>5</v>
      </c>
      <c r="D1310" s="2">
        <v>16796</v>
      </c>
      <c r="E1310" t="e">
        <f>VLOOKUP(Budget_Table[[#This Row],[Account]],#REF!,2,FALSE)</f>
        <v>#REF!</v>
      </c>
    </row>
    <row r="1311" spans="1:5" x14ac:dyDescent="0.3">
      <c r="A1311" s="1">
        <v>45335</v>
      </c>
      <c r="B1311" t="s">
        <v>13</v>
      </c>
      <c r="C1311" t="s">
        <v>6</v>
      </c>
      <c r="D1311" s="2">
        <v>4568</v>
      </c>
      <c r="E1311" t="e">
        <f>VLOOKUP(Budget_Table[[#This Row],[Account]],#REF!,2,FALSE)</f>
        <v>#REF!</v>
      </c>
    </row>
    <row r="1312" spans="1:5" x14ac:dyDescent="0.3">
      <c r="A1312" s="1">
        <v>45335</v>
      </c>
      <c r="B1312" t="s">
        <v>13</v>
      </c>
      <c r="C1312" t="s">
        <v>7</v>
      </c>
      <c r="D1312" s="2">
        <v>14987</v>
      </c>
      <c r="E1312" t="e">
        <f>VLOOKUP(Budget_Table[[#This Row],[Account]],#REF!,2,FALSE)</f>
        <v>#REF!</v>
      </c>
    </row>
    <row r="1313" spans="1:5" x14ac:dyDescent="0.3">
      <c r="A1313" s="1">
        <v>45335</v>
      </c>
      <c r="B1313" t="s">
        <v>13</v>
      </c>
      <c r="C1313" t="s">
        <v>8</v>
      </c>
      <c r="D1313" s="2">
        <v>13881</v>
      </c>
      <c r="E1313" t="e">
        <f>VLOOKUP(Budget_Table[[#This Row],[Account]],#REF!,2,FALSE)</f>
        <v>#REF!</v>
      </c>
    </row>
    <row r="1314" spans="1:5" x14ac:dyDescent="0.3">
      <c r="A1314" s="1">
        <v>45335</v>
      </c>
      <c r="B1314" t="s">
        <v>13</v>
      </c>
      <c r="C1314" t="s">
        <v>9</v>
      </c>
      <c r="D1314" s="2">
        <v>-669</v>
      </c>
      <c r="E1314" t="e">
        <f>VLOOKUP(Budget_Table[[#This Row],[Account]],#REF!,2,FALSE)</f>
        <v>#REF!</v>
      </c>
    </row>
    <row r="1315" spans="1:5" x14ac:dyDescent="0.3">
      <c r="A1315" s="1">
        <v>45335</v>
      </c>
      <c r="B1315" t="s">
        <v>13</v>
      </c>
      <c r="C1315" t="s">
        <v>10</v>
      </c>
      <c r="D1315" s="2">
        <v>15465</v>
      </c>
      <c r="E1315" t="e">
        <f>VLOOKUP(Budget_Table[[#This Row],[Account]],#REF!,2,FALSE)</f>
        <v>#REF!</v>
      </c>
    </row>
    <row r="1316" spans="1:5" x14ac:dyDescent="0.3">
      <c r="A1316" s="1">
        <v>45335</v>
      </c>
      <c r="B1316" t="s">
        <v>14</v>
      </c>
      <c r="C1316" t="s">
        <v>5</v>
      </c>
      <c r="D1316" s="2">
        <v>4225</v>
      </c>
      <c r="E1316" t="e">
        <f>VLOOKUP(Budget_Table[[#This Row],[Account]],#REF!,2,FALSE)</f>
        <v>#REF!</v>
      </c>
    </row>
    <row r="1317" spans="1:5" x14ac:dyDescent="0.3">
      <c r="A1317" s="1">
        <v>45335</v>
      </c>
      <c r="B1317" t="s">
        <v>14</v>
      </c>
      <c r="C1317" t="s">
        <v>6</v>
      </c>
      <c r="D1317" s="2">
        <v>6052</v>
      </c>
      <c r="E1317" t="e">
        <f>VLOOKUP(Budget_Table[[#This Row],[Account]],#REF!,2,FALSE)</f>
        <v>#REF!</v>
      </c>
    </row>
    <row r="1318" spans="1:5" x14ac:dyDescent="0.3">
      <c r="A1318" s="1">
        <v>45335</v>
      </c>
      <c r="B1318" t="s">
        <v>14</v>
      </c>
      <c r="C1318" t="s">
        <v>7</v>
      </c>
      <c r="D1318" s="2">
        <v>4934</v>
      </c>
      <c r="E1318" t="e">
        <f>VLOOKUP(Budget_Table[[#This Row],[Account]],#REF!,2,FALSE)</f>
        <v>#REF!</v>
      </c>
    </row>
    <row r="1319" spans="1:5" x14ac:dyDescent="0.3">
      <c r="A1319" s="1">
        <v>45335</v>
      </c>
      <c r="B1319" t="s">
        <v>14</v>
      </c>
      <c r="C1319" t="s">
        <v>8</v>
      </c>
      <c r="D1319" s="2">
        <v>17031</v>
      </c>
      <c r="E1319" t="e">
        <f>VLOOKUP(Budget_Table[[#This Row],[Account]],#REF!,2,FALSE)</f>
        <v>#REF!</v>
      </c>
    </row>
    <row r="1320" spans="1:5" x14ac:dyDescent="0.3">
      <c r="A1320" s="1">
        <v>45335</v>
      </c>
      <c r="B1320" t="s">
        <v>14</v>
      </c>
      <c r="C1320" t="s">
        <v>9</v>
      </c>
      <c r="D1320" s="2">
        <v>16257</v>
      </c>
      <c r="E1320" t="e">
        <f>VLOOKUP(Budget_Table[[#This Row],[Account]],#REF!,2,FALSE)</f>
        <v>#REF!</v>
      </c>
    </row>
    <row r="1321" spans="1:5" x14ac:dyDescent="0.3">
      <c r="A1321" s="1">
        <v>45335</v>
      </c>
      <c r="B1321" t="s">
        <v>14</v>
      </c>
      <c r="C1321" t="s">
        <v>10</v>
      </c>
      <c r="D1321" s="2">
        <v>21970</v>
      </c>
      <c r="E1321" t="e">
        <f>VLOOKUP(Budget_Table[[#This Row],[Account]],#REF!,2,FALSE)</f>
        <v>#REF!</v>
      </c>
    </row>
    <row r="1322" spans="1:5" x14ac:dyDescent="0.3">
      <c r="A1322" s="1">
        <v>45336</v>
      </c>
      <c r="B1322" t="s">
        <v>4</v>
      </c>
      <c r="C1322" t="s">
        <v>5</v>
      </c>
      <c r="D1322" s="2">
        <v>12751</v>
      </c>
      <c r="E1322" t="e">
        <f>VLOOKUP(Budget_Table[[#This Row],[Account]],#REF!,2,FALSE)</f>
        <v>#REF!</v>
      </c>
    </row>
    <row r="1323" spans="1:5" x14ac:dyDescent="0.3">
      <c r="A1323" s="1">
        <v>45336</v>
      </c>
      <c r="B1323" t="s">
        <v>4</v>
      </c>
      <c r="C1323" t="s">
        <v>6</v>
      </c>
      <c r="D1323" s="2">
        <v>23277</v>
      </c>
      <c r="E1323" t="e">
        <f>VLOOKUP(Budget_Table[[#This Row],[Account]],#REF!,2,FALSE)</f>
        <v>#REF!</v>
      </c>
    </row>
    <row r="1324" spans="1:5" x14ac:dyDescent="0.3">
      <c r="A1324" s="1">
        <v>45336</v>
      </c>
      <c r="B1324" t="s">
        <v>4</v>
      </c>
      <c r="C1324" t="s">
        <v>7</v>
      </c>
      <c r="D1324" s="2">
        <v>5120</v>
      </c>
      <c r="E1324" t="e">
        <f>VLOOKUP(Budget_Table[[#This Row],[Account]],#REF!,2,FALSE)</f>
        <v>#REF!</v>
      </c>
    </row>
    <row r="1325" spans="1:5" x14ac:dyDescent="0.3">
      <c r="A1325" s="1">
        <v>45336</v>
      </c>
      <c r="B1325" t="s">
        <v>4</v>
      </c>
      <c r="C1325" t="s">
        <v>8</v>
      </c>
      <c r="D1325" s="2">
        <v>10361</v>
      </c>
      <c r="E1325" t="e">
        <f>VLOOKUP(Budget_Table[[#This Row],[Account]],#REF!,2,FALSE)</f>
        <v>#REF!</v>
      </c>
    </row>
    <row r="1326" spans="1:5" x14ac:dyDescent="0.3">
      <c r="A1326" s="1">
        <v>45336</v>
      </c>
      <c r="B1326" t="s">
        <v>4</v>
      </c>
      <c r="C1326" t="s">
        <v>9</v>
      </c>
      <c r="D1326" s="2">
        <v>11710</v>
      </c>
      <c r="E1326" t="e">
        <f>VLOOKUP(Budget_Table[[#This Row],[Account]],#REF!,2,FALSE)</f>
        <v>#REF!</v>
      </c>
    </row>
    <row r="1327" spans="1:5" x14ac:dyDescent="0.3">
      <c r="A1327" s="1">
        <v>45336</v>
      </c>
      <c r="B1327" t="s">
        <v>4</v>
      </c>
      <c r="C1327" t="s">
        <v>10</v>
      </c>
      <c r="D1327" s="2">
        <v>17399</v>
      </c>
      <c r="E1327" t="e">
        <f>VLOOKUP(Budget_Table[[#This Row],[Account]],#REF!,2,FALSE)</f>
        <v>#REF!</v>
      </c>
    </row>
    <row r="1328" spans="1:5" x14ac:dyDescent="0.3">
      <c r="A1328" s="1">
        <v>45336</v>
      </c>
      <c r="B1328" t="s">
        <v>11</v>
      </c>
      <c r="C1328" t="s">
        <v>5</v>
      </c>
      <c r="D1328" s="2">
        <v>27252</v>
      </c>
      <c r="E1328" t="e">
        <f>VLOOKUP(Budget_Table[[#This Row],[Account]],#REF!,2,FALSE)</f>
        <v>#REF!</v>
      </c>
    </row>
    <row r="1329" spans="1:5" x14ac:dyDescent="0.3">
      <c r="A1329" s="1">
        <v>45336</v>
      </c>
      <c r="B1329" t="s">
        <v>11</v>
      </c>
      <c r="C1329" t="s">
        <v>6</v>
      </c>
      <c r="D1329" s="2">
        <v>2316</v>
      </c>
      <c r="E1329" t="e">
        <f>VLOOKUP(Budget_Table[[#This Row],[Account]],#REF!,2,FALSE)</f>
        <v>#REF!</v>
      </c>
    </row>
    <row r="1330" spans="1:5" x14ac:dyDescent="0.3">
      <c r="A1330" s="1">
        <v>45336</v>
      </c>
      <c r="B1330" t="s">
        <v>11</v>
      </c>
      <c r="C1330" t="s">
        <v>7</v>
      </c>
      <c r="D1330" s="2">
        <v>22130</v>
      </c>
      <c r="E1330" t="e">
        <f>VLOOKUP(Budget_Table[[#This Row],[Account]],#REF!,2,FALSE)</f>
        <v>#REF!</v>
      </c>
    </row>
    <row r="1331" spans="1:5" x14ac:dyDescent="0.3">
      <c r="A1331" s="1">
        <v>45336</v>
      </c>
      <c r="B1331" t="s">
        <v>11</v>
      </c>
      <c r="C1331" t="s">
        <v>8</v>
      </c>
      <c r="D1331" s="2">
        <v>18485</v>
      </c>
      <c r="E1331" t="e">
        <f>VLOOKUP(Budget_Table[[#This Row],[Account]],#REF!,2,FALSE)</f>
        <v>#REF!</v>
      </c>
    </row>
    <row r="1332" spans="1:5" x14ac:dyDescent="0.3">
      <c r="A1332" s="1">
        <v>45336</v>
      </c>
      <c r="B1332" t="s">
        <v>11</v>
      </c>
      <c r="C1332" t="s">
        <v>9</v>
      </c>
      <c r="D1332" s="2">
        <v>6919</v>
      </c>
      <c r="E1332" t="e">
        <f>VLOOKUP(Budget_Table[[#This Row],[Account]],#REF!,2,FALSE)</f>
        <v>#REF!</v>
      </c>
    </row>
    <row r="1333" spans="1:5" x14ac:dyDescent="0.3">
      <c r="A1333" s="1">
        <v>45336</v>
      </c>
      <c r="B1333" t="s">
        <v>11</v>
      </c>
      <c r="C1333" t="s">
        <v>10</v>
      </c>
      <c r="D1333" s="2">
        <v>21473</v>
      </c>
      <c r="E1333" t="e">
        <f>VLOOKUP(Budget_Table[[#This Row],[Account]],#REF!,2,FALSE)</f>
        <v>#REF!</v>
      </c>
    </row>
    <row r="1334" spans="1:5" x14ac:dyDescent="0.3">
      <c r="A1334" s="1">
        <v>45336</v>
      </c>
      <c r="B1334" t="s">
        <v>12</v>
      </c>
      <c r="C1334" t="s">
        <v>5</v>
      </c>
      <c r="D1334" s="2">
        <v>18765</v>
      </c>
      <c r="E1334" t="e">
        <f>VLOOKUP(Budget_Table[[#This Row],[Account]],#REF!,2,FALSE)</f>
        <v>#REF!</v>
      </c>
    </row>
    <row r="1335" spans="1:5" x14ac:dyDescent="0.3">
      <c r="A1335" s="1">
        <v>45336</v>
      </c>
      <c r="B1335" t="s">
        <v>12</v>
      </c>
      <c r="C1335" t="s">
        <v>6</v>
      </c>
      <c r="D1335" s="2">
        <v>13288</v>
      </c>
      <c r="E1335" t="e">
        <f>VLOOKUP(Budget_Table[[#This Row],[Account]],#REF!,2,FALSE)</f>
        <v>#REF!</v>
      </c>
    </row>
    <row r="1336" spans="1:5" x14ac:dyDescent="0.3">
      <c r="A1336" s="1">
        <v>45336</v>
      </c>
      <c r="B1336" t="s">
        <v>12</v>
      </c>
      <c r="C1336" t="s">
        <v>7</v>
      </c>
      <c r="D1336" s="2">
        <v>25088</v>
      </c>
      <c r="E1336" t="e">
        <f>VLOOKUP(Budget_Table[[#This Row],[Account]],#REF!,2,FALSE)</f>
        <v>#REF!</v>
      </c>
    </row>
    <row r="1337" spans="1:5" x14ac:dyDescent="0.3">
      <c r="A1337" s="1">
        <v>45336</v>
      </c>
      <c r="B1337" t="s">
        <v>12</v>
      </c>
      <c r="C1337" t="s">
        <v>8</v>
      </c>
      <c r="D1337" s="2">
        <v>16320</v>
      </c>
      <c r="E1337" t="e">
        <f>VLOOKUP(Budget_Table[[#This Row],[Account]],#REF!,2,FALSE)</f>
        <v>#REF!</v>
      </c>
    </row>
    <row r="1338" spans="1:5" x14ac:dyDescent="0.3">
      <c r="A1338" s="1">
        <v>45336</v>
      </c>
      <c r="B1338" t="s">
        <v>12</v>
      </c>
      <c r="C1338" t="s">
        <v>9</v>
      </c>
      <c r="D1338" s="2">
        <v>16063</v>
      </c>
      <c r="E1338" t="e">
        <f>VLOOKUP(Budget_Table[[#This Row],[Account]],#REF!,2,FALSE)</f>
        <v>#REF!</v>
      </c>
    </row>
    <row r="1339" spans="1:5" x14ac:dyDescent="0.3">
      <c r="A1339" s="1">
        <v>45336</v>
      </c>
      <c r="B1339" t="s">
        <v>12</v>
      </c>
      <c r="C1339" t="s">
        <v>10</v>
      </c>
      <c r="D1339" s="2">
        <v>2773</v>
      </c>
      <c r="E1339" t="e">
        <f>VLOOKUP(Budget_Table[[#This Row],[Account]],#REF!,2,FALSE)</f>
        <v>#REF!</v>
      </c>
    </row>
    <row r="1340" spans="1:5" x14ac:dyDescent="0.3">
      <c r="A1340" s="1">
        <v>45336</v>
      </c>
      <c r="B1340" t="s">
        <v>13</v>
      </c>
      <c r="C1340" t="s">
        <v>5</v>
      </c>
      <c r="D1340" s="2">
        <v>14188</v>
      </c>
      <c r="E1340" t="e">
        <f>VLOOKUP(Budget_Table[[#This Row],[Account]],#REF!,2,FALSE)</f>
        <v>#REF!</v>
      </c>
    </row>
    <row r="1341" spans="1:5" x14ac:dyDescent="0.3">
      <c r="A1341" s="1">
        <v>45336</v>
      </c>
      <c r="B1341" t="s">
        <v>13</v>
      </c>
      <c r="C1341" t="s">
        <v>6</v>
      </c>
      <c r="D1341" s="2">
        <v>22543</v>
      </c>
      <c r="E1341" t="e">
        <f>VLOOKUP(Budget_Table[[#This Row],[Account]],#REF!,2,FALSE)</f>
        <v>#REF!</v>
      </c>
    </row>
    <row r="1342" spans="1:5" x14ac:dyDescent="0.3">
      <c r="A1342" s="1">
        <v>45336</v>
      </c>
      <c r="B1342" t="s">
        <v>13</v>
      </c>
      <c r="C1342" t="s">
        <v>7</v>
      </c>
      <c r="D1342" s="2">
        <v>5241</v>
      </c>
      <c r="E1342" t="e">
        <f>VLOOKUP(Budget_Table[[#This Row],[Account]],#REF!,2,FALSE)</f>
        <v>#REF!</v>
      </c>
    </row>
    <row r="1343" spans="1:5" x14ac:dyDescent="0.3">
      <c r="A1343" s="1">
        <v>45336</v>
      </c>
      <c r="B1343" t="s">
        <v>13</v>
      </c>
      <c r="C1343" t="s">
        <v>8</v>
      </c>
      <c r="D1343" s="2">
        <v>8366</v>
      </c>
      <c r="E1343" t="e">
        <f>VLOOKUP(Budget_Table[[#This Row],[Account]],#REF!,2,FALSE)</f>
        <v>#REF!</v>
      </c>
    </row>
    <row r="1344" spans="1:5" x14ac:dyDescent="0.3">
      <c r="A1344" s="1">
        <v>45336</v>
      </c>
      <c r="B1344" t="s">
        <v>13</v>
      </c>
      <c r="C1344" t="s">
        <v>9</v>
      </c>
      <c r="D1344" s="2">
        <v>3924</v>
      </c>
      <c r="E1344" t="e">
        <f>VLOOKUP(Budget_Table[[#This Row],[Account]],#REF!,2,FALSE)</f>
        <v>#REF!</v>
      </c>
    </row>
    <row r="1345" spans="1:5" x14ac:dyDescent="0.3">
      <c r="A1345" s="1">
        <v>45336</v>
      </c>
      <c r="B1345" t="s">
        <v>13</v>
      </c>
      <c r="C1345" t="s">
        <v>10</v>
      </c>
      <c r="D1345" s="2">
        <v>13027</v>
      </c>
      <c r="E1345" t="e">
        <f>VLOOKUP(Budget_Table[[#This Row],[Account]],#REF!,2,FALSE)</f>
        <v>#REF!</v>
      </c>
    </row>
    <row r="1346" spans="1:5" x14ac:dyDescent="0.3">
      <c r="A1346" s="1">
        <v>45336</v>
      </c>
      <c r="B1346" t="s">
        <v>14</v>
      </c>
      <c r="C1346" t="s">
        <v>5</v>
      </c>
      <c r="D1346" s="2">
        <v>9057</v>
      </c>
      <c r="E1346" t="e">
        <f>VLOOKUP(Budget_Table[[#This Row],[Account]],#REF!,2,FALSE)</f>
        <v>#REF!</v>
      </c>
    </row>
    <row r="1347" spans="1:5" x14ac:dyDescent="0.3">
      <c r="A1347" s="1">
        <v>45336</v>
      </c>
      <c r="B1347" t="s">
        <v>14</v>
      </c>
      <c r="C1347" t="s">
        <v>6</v>
      </c>
      <c r="D1347" s="2">
        <v>8005</v>
      </c>
      <c r="E1347" t="e">
        <f>VLOOKUP(Budget_Table[[#This Row],[Account]],#REF!,2,FALSE)</f>
        <v>#REF!</v>
      </c>
    </row>
    <row r="1348" spans="1:5" x14ac:dyDescent="0.3">
      <c r="A1348" s="1">
        <v>45336</v>
      </c>
      <c r="B1348" t="s">
        <v>14</v>
      </c>
      <c r="C1348" t="s">
        <v>7</v>
      </c>
      <c r="D1348" s="2">
        <v>19233</v>
      </c>
      <c r="E1348" t="e">
        <f>VLOOKUP(Budget_Table[[#This Row],[Account]],#REF!,2,FALSE)</f>
        <v>#REF!</v>
      </c>
    </row>
    <row r="1349" spans="1:5" x14ac:dyDescent="0.3">
      <c r="A1349" s="1">
        <v>45336</v>
      </c>
      <c r="B1349" t="s">
        <v>14</v>
      </c>
      <c r="C1349" t="s">
        <v>8</v>
      </c>
      <c r="D1349" s="2">
        <v>6704</v>
      </c>
      <c r="E1349" t="e">
        <f>VLOOKUP(Budget_Table[[#This Row],[Account]],#REF!,2,FALSE)</f>
        <v>#REF!</v>
      </c>
    </row>
    <row r="1350" spans="1:5" x14ac:dyDescent="0.3">
      <c r="A1350" s="1">
        <v>45336</v>
      </c>
      <c r="B1350" t="s">
        <v>14</v>
      </c>
      <c r="C1350" t="s">
        <v>9</v>
      </c>
      <c r="D1350" s="2">
        <v>6403</v>
      </c>
      <c r="E1350" t="e">
        <f>VLOOKUP(Budget_Table[[#This Row],[Account]],#REF!,2,FALSE)</f>
        <v>#REF!</v>
      </c>
    </row>
    <row r="1351" spans="1:5" x14ac:dyDescent="0.3">
      <c r="A1351" s="1">
        <v>45336</v>
      </c>
      <c r="B1351" t="s">
        <v>14</v>
      </c>
      <c r="C1351" t="s">
        <v>10</v>
      </c>
      <c r="D1351" s="2">
        <v>16539</v>
      </c>
      <c r="E1351" t="e">
        <f>VLOOKUP(Budget_Table[[#This Row],[Account]],#REF!,2,FALSE)</f>
        <v>#REF!</v>
      </c>
    </row>
    <row r="1352" spans="1:5" x14ac:dyDescent="0.3">
      <c r="A1352" s="1">
        <v>45337</v>
      </c>
      <c r="B1352" t="s">
        <v>4</v>
      </c>
      <c r="C1352" t="s">
        <v>5</v>
      </c>
      <c r="D1352" s="2">
        <v>3578</v>
      </c>
      <c r="E1352" t="e">
        <f>VLOOKUP(Budget_Table[[#This Row],[Account]],#REF!,2,FALSE)</f>
        <v>#REF!</v>
      </c>
    </row>
    <row r="1353" spans="1:5" x14ac:dyDescent="0.3">
      <c r="A1353" s="1">
        <v>45337</v>
      </c>
      <c r="B1353" t="s">
        <v>4</v>
      </c>
      <c r="C1353" t="s">
        <v>6</v>
      </c>
      <c r="D1353" s="2">
        <v>15700</v>
      </c>
      <c r="E1353" t="e">
        <f>VLOOKUP(Budget_Table[[#This Row],[Account]],#REF!,2,FALSE)</f>
        <v>#REF!</v>
      </c>
    </row>
    <row r="1354" spans="1:5" x14ac:dyDescent="0.3">
      <c r="A1354" s="1">
        <v>45337</v>
      </c>
      <c r="B1354" t="s">
        <v>4</v>
      </c>
      <c r="C1354" t="s">
        <v>7</v>
      </c>
      <c r="D1354" s="2">
        <v>21203</v>
      </c>
      <c r="E1354" t="e">
        <f>VLOOKUP(Budget_Table[[#This Row],[Account]],#REF!,2,FALSE)</f>
        <v>#REF!</v>
      </c>
    </row>
    <row r="1355" spans="1:5" x14ac:dyDescent="0.3">
      <c r="A1355" s="1">
        <v>45337</v>
      </c>
      <c r="B1355" t="s">
        <v>4</v>
      </c>
      <c r="C1355" t="s">
        <v>8</v>
      </c>
      <c r="D1355" s="2">
        <v>17947</v>
      </c>
      <c r="E1355" t="e">
        <f>VLOOKUP(Budget_Table[[#This Row],[Account]],#REF!,2,FALSE)</f>
        <v>#REF!</v>
      </c>
    </row>
    <row r="1356" spans="1:5" x14ac:dyDescent="0.3">
      <c r="A1356" s="1">
        <v>45337</v>
      </c>
      <c r="B1356" t="s">
        <v>4</v>
      </c>
      <c r="C1356" t="s">
        <v>9</v>
      </c>
      <c r="D1356" s="2">
        <v>8672</v>
      </c>
      <c r="E1356" t="e">
        <f>VLOOKUP(Budget_Table[[#This Row],[Account]],#REF!,2,FALSE)</f>
        <v>#REF!</v>
      </c>
    </row>
    <row r="1357" spans="1:5" x14ac:dyDescent="0.3">
      <c r="A1357" s="1">
        <v>45337</v>
      </c>
      <c r="B1357" t="s">
        <v>4</v>
      </c>
      <c r="C1357" t="s">
        <v>10</v>
      </c>
      <c r="D1357" s="2">
        <v>1358</v>
      </c>
      <c r="E1357" t="e">
        <f>VLOOKUP(Budget_Table[[#This Row],[Account]],#REF!,2,FALSE)</f>
        <v>#REF!</v>
      </c>
    </row>
    <row r="1358" spans="1:5" x14ac:dyDescent="0.3">
      <c r="A1358" s="1">
        <v>45337</v>
      </c>
      <c r="B1358" t="s">
        <v>11</v>
      </c>
      <c r="C1358" t="s">
        <v>5</v>
      </c>
      <c r="D1358" s="2">
        <v>10141</v>
      </c>
      <c r="E1358" t="e">
        <f>VLOOKUP(Budget_Table[[#This Row],[Account]],#REF!,2,FALSE)</f>
        <v>#REF!</v>
      </c>
    </row>
    <row r="1359" spans="1:5" x14ac:dyDescent="0.3">
      <c r="A1359" s="1">
        <v>45337</v>
      </c>
      <c r="B1359" t="s">
        <v>11</v>
      </c>
      <c r="C1359" t="s">
        <v>6</v>
      </c>
      <c r="D1359" s="2">
        <v>21139</v>
      </c>
      <c r="E1359" t="e">
        <f>VLOOKUP(Budget_Table[[#This Row],[Account]],#REF!,2,FALSE)</f>
        <v>#REF!</v>
      </c>
    </row>
    <row r="1360" spans="1:5" x14ac:dyDescent="0.3">
      <c r="A1360" s="1">
        <v>45337</v>
      </c>
      <c r="B1360" t="s">
        <v>11</v>
      </c>
      <c r="C1360" t="s">
        <v>7</v>
      </c>
      <c r="D1360" s="2">
        <v>4153</v>
      </c>
      <c r="E1360" t="e">
        <f>VLOOKUP(Budget_Table[[#This Row],[Account]],#REF!,2,FALSE)</f>
        <v>#REF!</v>
      </c>
    </row>
    <row r="1361" spans="1:5" x14ac:dyDescent="0.3">
      <c r="A1361" s="1">
        <v>45337</v>
      </c>
      <c r="B1361" t="s">
        <v>11</v>
      </c>
      <c r="C1361" t="s">
        <v>8</v>
      </c>
      <c r="D1361" s="2">
        <v>11586</v>
      </c>
      <c r="E1361" t="e">
        <f>VLOOKUP(Budget_Table[[#This Row],[Account]],#REF!,2,FALSE)</f>
        <v>#REF!</v>
      </c>
    </row>
    <row r="1362" spans="1:5" x14ac:dyDescent="0.3">
      <c r="A1362" s="1">
        <v>45337</v>
      </c>
      <c r="B1362" t="s">
        <v>11</v>
      </c>
      <c r="C1362" t="s">
        <v>9</v>
      </c>
      <c r="D1362" s="2">
        <v>17533</v>
      </c>
      <c r="E1362" t="e">
        <f>VLOOKUP(Budget_Table[[#This Row],[Account]],#REF!,2,FALSE)</f>
        <v>#REF!</v>
      </c>
    </row>
    <row r="1363" spans="1:5" x14ac:dyDescent="0.3">
      <c r="A1363" s="1">
        <v>45337</v>
      </c>
      <c r="B1363" t="s">
        <v>11</v>
      </c>
      <c r="C1363" t="s">
        <v>10</v>
      </c>
      <c r="D1363" s="2">
        <v>7618</v>
      </c>
      <c r="E1363" t="e">
        <f>VLOOKUP(Budget_Table[[#This Row],[Account]],#REF!,2,FALSE)</f>
        <v>#REF!</v>
      </c>
    </row>
    <row r="1364" spans="1:5" x14ac:dyDescent="0.3">
      <c r="A1364" s="1">
        <v>45337</v>
      </c>
      <c r="B1364" t="s">
        <v>12</v>
      </c>
      <c r="C1364" t="s">
        <v>5</v>
      </c>
      <c r="D1364" s="2">
        <v>23611</v>
      </c>
      <c r="E1364" t="e">
        <f>VLOOKUP(Budget_Table[[#This Row],[Account]],#REF!,2,FALSE)</f>
        <v>#REF!</v>
      </c>
    </row>
    <row r="1365" spans="1:5" x14ac:dyDescent="0.3">
      <c r="A1365" s="1">
        <v>45337</v>
      </c>
      <c r="B1365" t="s">
        <v>12</v>
      </c>
      <c r="C1365" t="s">
        <v>6</v>
      </c>
      <c r="D1365" s="2">
        <v>17626</v>
      </c>
      <c r="E1365" t="e">
        <f>VLOOKUP(Budget_Table[[#This Row],[Account]],#REF!,2,FALSE)</f>
        <v>#REF!</v>
      </c>
    </row>
    <row r="1366" spans="1:5" x14ac:dyDescent="0.3">
      <c r="A1366" s="1">
        <v>45337</v>
      </c>
      <c r="B1366" t="s">
        <v>12</v>
      </c>
      <c r="C1366" t="s">
        <v>7</v>
      </c>
      <c r="D1366" s="2">
        <v>15569</v>
      </c>
      <c r="E1366" t="e">
        <f>VLOOKUP(Budget_Table[[#This Row],[Account]],#REF!,2,FALSE)</f>
        <v>#REF!</v>
      </c>
    </row>
    <row r="1367" spans="1:5" x14ac:dyDescent="0.3">
      <c r="A1367" s="1">
        <v>45337</v>
      </c>
      <c r="B1367" t="s">
        <v>12</v>
      </c>
      <c r="C1367" t="s">
        <v>8</v>
      </c>
      <c r="D1367" s="2">
        <v>20148</v>
      </c>
      <c r="E1367" t="e">
        <f>VLOOKUP(Budget_Table[[#This Row],[Account]],#REF!,2,FALSE)</f>
        <v>#REF!</v>
      </c>
    </row>
    <row r="1368" spans="1:5" x14ac:dyDescent="0.3">
      <c r="A1368" s="1">
        <v>45337</v>
      </c>
      <c r="B1368" t="s">
        <v>12</v>
      </c>
      <c r="C1368" t="s">
        <v>9</v>
      </c>
      <c r="D1368" s="2">
        <v>13273</v>
      </c>
      <c r="E1368" t="e">
        <f>VLOOKUP(Budget_Table[[#This Row],[Account]],#REF!,2,FALSE)</f>
        <v>#REF!</v>
      </c>
    </row>
    <row r="1369" spans="1:5" x14ac:dyDescent="0.3">
      <c r="A1369" s="1">
        <v>45337</v>
      </c>
      <c r="B1369" t="s">
        <v>12</v>
      </c>
      <c r="C1369" t="s">
        <v>10</v>
      </c>
      <c r="D1369" s="2">
        <v>25328</v>
      </c>
      <c r="E1369" t="e">
        <f>VLOOKUP(Budget_Table[[#This Row],[Account]],#REF!,2,FALSE)</f>
        <v>#REF!</v>
      </c>
    </row>
    <row r="1370" spans="1:5" x14ac:dyDescent="0.3">
      <c r="A1370" s="1">
        <v>45337</v>
      </c>
      <c r="B1370" t="s">
        <v>13</v>
      </c>
      <c r="C1370" t="s">
        <v>5</v>
      </c>
      <c r="D1370" s="2">
        <v>18252</v>
      </c>
      <c r="E1370" t="e">
        <f>VLOOKUP(Budget_Table[[#This Row],[Account]],#REF!,2,FALSE)</f>
        <v>#REF!</v>
      </c>
    </row>
    <row r="1371" spans="1:5" x14ac:dyDescent="0.3">
      <c r="A1371" s="1">
        <v>45337</v>
      </c>
      <c r="B1371" t="s">
        <v>13</v>
      </c>
      <c r="C1371" t="s">
        <v>6</v>
      </c>
      <c r="D1371" s="2">
        <v>10950</v>
      </c>
      <c r="E1371" t="e">
        <f>VLOOKUP(Budget_Table[[#This Row],[Account]],#REF!,2,FALSE)</f>
        <v>#REF!</v>
      </c>
    </row>
    <row r="1372" spans="1:5" x14ac:dyDescent="0.3">
      <c r="A1372" s="1">
        <v>45337</v>
      </c>
      <c r="B1372" t="s">
        <v>13</v>
      </c>
      <c r="C1372" t="s">
        <v>7</v>
      </c>
      <c r="D1372" s="2">
        <v>5375</v>
      </c>
      <c r="E1372" t="e">
        <f>VLOOKUP(Budget_Table[[#This Row],[Account]],#REF!,2,FALSE)</f>
        <v>#REF!</v>
      </c>
    </row>
    <row r="1373" spans="1:5" x14ac:dyDescent="0.3">
      <c r="A1373" s="1">
        <v>45337</v>
      </c>
      <c r="B1373" t="s">
        <v>13</v>
      </c>
      <c r="C1373" t="s">
        <v>8</v>
      </c>
      <c r="D1373" s="2">
        <v>3955</v>
      </c>
      <c r="E1373" t="e">
        <f>VLOOKUP(Budget_Table[[#This Row],[Account]],#REF!,2,FALSE)</f>
        <v>#REF!</v>
      </c>
    </row>
    <row r="1374" spans="1:5" x14ac:dyDescent="0.3">
      <c r="A1374" s="1">
        <v>45337</v>
      </c>
      <c r="B1374" t="s">
        <v>13</v>
      </c>
      <c r="C1374" t="s">
        <v>9</v>
      </c>
      <c r="D1374" s="2">
        <v>17936</v>
      </c>
      <c r="E1374" t="e">
        <f>VLOOKUP(Budget_Table[[#This Row],[Account]],#REF!,2,FALSE)</f>
        <v>#REF!</v>
      </c>
    </row>
    <row r="1375" spans="1:5" x14ac:dyDescent="0.3">
      <c r="A1375" s="1">
        <v>45337</v>
      </c>
      <c r="B1375" t="s">
        <v>13</v>
      </c>
      <c r="C1375" t="s">
        <v>10</v>
      </c>
      <c r="D1375" s="2">
        <v>2021</v>
      </c>
      <c r="E1375" t="e">
        <f>VLOOKUP(Budget_Table[[#This Row],[Account]],#REF!,2,FALSE)</f>
        <v>#REF!</v>
      </c>
    </row>
    <row r="1376" spans="1:5" x14ac:dyDescent="0.3">
      <c r="A1376" s="1">
        <v>45337</v>
      </c>
      <c r="B1376" t="s">
        <v>14</v>
      </c>
      <c r="C1376" t="s">
        <v>5</v>
      </c>
      <c r="D1376" s="2">
        <v>12637</v>
      </c>
      <c r="E1376" t="e">
        <f>VLOOKUP(Budget_Table[[#This Row],[Account]],#REF!,2,FALSE)</f>
        <v>#REF!</v>
      </c>
    </row>
    <row r="1377" spans="1:5" x14ac:dyDescent="0.3">
      <c r="A1377" s="1">
        <v>45337</v>
      </c>
      <c r="B1377" t="s">
        <v>14</v>
      </c>
      <c r="C1377" t="s">
        <v>6</v>
      </c>
      <c r="D1377" s="2">
        <v>8311</v>
      </c>
      <c r="E1377" t="e">
        <f>VLOOKUP(Budget_Table[[#This Row],[Account]],#REF!,2,FALSE)</f>
        <v>#REF!</v>
      </c>
    </row>
    <row r="1378" spans="1:5" x14ac:dyDescent="0.3">
      <c r="A1378" s="1">
        <v>45337</v>
      </c>
      <c r="B1378" t="s">
        <v>14</v>
      </c>
      <c r="C1378" t="s">
        <v>7</v>
      </c>
      <c r="D1378" s="2">
        <v>6854</v>
      </c>
      <c r="E1378" t="e">
        <f>VLOOKUP(Budget_Table[[#This Row],[Account]],#REF!,2,FALSE)</f>
        <v>#REF!</v>
      </c>
    </row>
    <row r="1379" spans="1:5" x14ac:dyDescent="0.3">
      <c r="A1379" s="1">
        <v>45337</v>
      </c>
      <c r="B1379" t="s">
        <v>14</v>
      </c>
      <c r="C1379" t="s">
        <v>8</v>
      </c>
      <c r="D1379" s="2">
        <v>24288</v>
      </c>
      <c r="E1379" t="e">
        <f>VLOOKUP(Budget_Table[[#This Row],[Account]],#REF!,2,FALSE)</f>
        <v>#REF!</v>
      </c>
    </row>
    <row r="1380" spans="1:5" x14ac:dyDescent="0.3">
      <c r="A1380" s="1">
        <v>45337</v>
      </c>
      <c r="B1380" t="s">
        <v>14</v>
      </c>
      <c r="C1380" t="s">
        <v>9</v>
      </c>
      <c r="D1380" s="2">
        <v>17304</v>
      </c>
      <c r="E1380" t="e">
        <f>VLOOKUP(Budget_Table[[#This Row],[Account]],#REF!,2,FALSE)</f>
        <v>#REF!</v>
      </c>
    </row>
    <row r="1381" spans="1:5" x14ac:dyDescent="0.3">
      <c r="A1381" s="1">
        <v>45337</v>
      </c>
      <c r="B1381" t="s">
        <v>14</v>
      </c>
      <c r="C1381" t="s">
        <v>10</v>
      </c>
      <c r="D1381" s="2">
        <v>1496</v>
      </c>
      <c r="E1381" t="e">
        <f>VLOOKUP(Budget_Table[[#This Row],[Account]],#REF!,2,FALSE)</f>
        <v>#REF!</v>
      </c>
    </row>
    <row r="1382" spans="1:5" x14ac:dyDescent="0.3">
      <c r="A1382" s="1">
        <v>45338</v>
      </c>
      <c r="B1382" t="s">
        <v>4</v>
      </c>
      <c r="C1382" t="s">
        <v>5</v>
      </c>
      <c r="D1382" s="2">
        <v>9164</v>
      </c>
      <c r="E1382" t="e">
        <f>VLOOKUP(Budget_Table[[#This Row],[Account]],#REF!,2,FALSE)</f>
        <v>#REF!</v>
      </c>
    </row>
    <row r="1383" spans="1:5" x14ac:dyDescent="0.3">
      <c r="A1383" s="1">
        <v>45338</v>
      </c>
      <c r="B1383" t="s">
        <v>4</v>
      </c>
      <c r="C1383" t="s">
        <v>6</v>
      </c>
      <c r="D1383" s="2">
        <v>18052</v>
      </c>
      <c r="E1383" t="e">
        <f>VLOOKUP(Budget_Table[[#This Row],[Account]],#REF!,2,FALSE)</f>
        <v>#REF!</v>
      </c>
    </row>
    <row r="1384" spans="1:5" x14ac:dyDescent="0.3">
      <c r="A1384" s="1">
        <v>45338</v>
      </c>
      <c r="B1384" t="s">
        <v>4</v>
      </c>
      <c r="C1384" t="s">
        <v>7</v>
      </c>
      <c r="D1384" s="2">
        <v>22270</v>
      </c>
      <c r="E1384" t="e">
        <f>VLOOKUP(Budget_Table[[#This Row],[Account]],#REF!,2,FALSE)</f>
        <v>#REF!</v>
      </c>
    </row>
    <row r="1385" spans="1:5" x14ac:dyDescent="0.3">
      <c r="A1385" s="1">
        <v>45338</v>
      </c>
      <c r="B1385" t="s">
        <v>4</v>
      </c>
      <c r="C1385" t="s">
        <v>8</v>
      </c>
      <c r="D1385" s="2">
        <v>18761</v>
      </c>
      <c r="E1385" t="e">
        <f>VLOOKUP(Budget_Table[[#This Row],[Account]],#REF!,2,FALSE)</f>
        <v>#REF!</v>
      </c>
    </row>
    <row r="1386" spans="1:5" x14ac:dyDescent="0.3">
      <c r="A1386" s="1">
        <v>45338</v>
      </c>
      <c r="B1386" t="s">
        <v>4</v>
      </c>
      <c r="C1386" t="s">
        <v>9</v>
      </c>
      <c r="D1386" s="2">
        <v>17505</v>
      </c>
      <c r="E1386" t="e">
        <f>VLOOKUP(Budget_Table[[#This Row],[Account]],#REF!,2,FALSE)</f>
        <v>#REF!</v>
      </c>
    </row>
    <row r="1387" spans="1:5" x14ac:dyDescent="0.3">
      <c r="A1387" s="1">
        <v>45338</v>
      </c>
      <c r="B1387" t="s">
        <v>4</v>
      </c>
      <c r="C1387" t="s">
        <v>10</v>
      </c>
      <c r="D1387" s="2">
        <v>18756</v>
      </c>
      <c r="E1387" t="e">
        <f>VLOOKUP(Budget_Table[[#This Row],[Account]],#REF!,2,FALSE)</f>
        <v>#REF!</v>
      </c>
    </row>
    <row r="1388" spans="1:5" x14ac:dyDescent="0.3">
      <c r="A1388" s="1">
        <v>45338</v>
      </c>
      <c r="B1388" t="s">
        <v>11</v>
      </c>
      <c r="C1388" t="s">
        <v>5</v>
      </c>
      <c r="D1388" s="2">
        <v>21648</v>
      </c>
      <c r="E1388" t="e">
        <f>VLOOKUP(Budget_Table[[#This Row],[Account]],#REF!,2,FALSE)</f>
        <v>#REF!</v>
      </c>
    </row>
    <row r="1389" spans="1:5" x14ac:dyDescent="0.3">
      <c r="A1389" s="1">
        <v>45338</v>
      </c>
      <c r="B1389" t="s">
        <v>11</v>
      </c>
      <c r="C1389" t="s">
        <v>6</v>
      </c>
      <c r="D1389" s="2">
        <v>13950</v>
      </c>
      <c r="E1389" t="e">
        <f>VLOOKUP(Budget_Table[[#This Row],[Account]],#REF!,2,FALSE)</f>
        <v>#REF!</v>
      </c>
    </row>
    <row r="1390" spans="1:5" x14ac:dyDescent="0.3">
      <c r="A1390" s="1">
        <v>45338</v>
      </c>
      <c r="B1390" t="s">
        <v>11</v>
      </c>
      <c r="C1390" t="s">
        <v>7</v>
      </c>
      <c r="D1390" s="2">
        <v>9178</v>
      </c>
      <c r="E1390" t="e">
        <f>VLOOKUP(Budget_Table[[#This Row],[Account]],#REF!,2,FALSE)</f>
        <v>#REF!</v>
      </c>
    </row>
    <row r="1391" spans="1:5" x14ac:dyDescent="0.3">
      <c r="A1391" s="1">
        <v>45338</v>
      </c>
      <c r="B1391" t="s">
        <v>11</v>
      </c>
      <c r="C1391" t="s">
        <v>8</v>
      </c>
      <c r="D1391" s="2">
        <v>23521</v>
      </c>
      <c r="E1391" t="e">
        <f>VLOOKUP(Budget_Table[[#This Row],[Account]],#REF!,2,FALSE)</f>
        <v>#REF!</v>
      </c>
    </row>
    <row r="1392" spans="1:5" x14ac:dyDescent="0.3">
      <c r="A1392" s="1">
        <v>45338</v>
      </c>
      <c r="B1392" t="s">
        <v>11</v>
      </c>
      <c r="C1392" t="s">
        <v>9</v>
      </c>
      <c r="D1392" s="2">
        <v>8232</v>
      </c>
      <c r="E1392" t="e">
        <f>VLOOKUP(Budget_Table[[#This Row],[Account]],#REF!,2,FALSE)</f>
        <v>#REF!</v>
      </c>
    </row>
    <row r="1393" spans="1:5" x14ac:dyDescent="0.3">
      <c r="A1393" s="1">
        <v>45338</v>
      </c>
      <c r="B1393" t="s">
        <v>11</v>
      </c>
      <c r="C1393" t="s">
        <v>10</v>
      </c>
      <c r="D1393" s="2">
        <v>14511</v>
      </c>
      <c r="E1393" t="e">
        <f>VLOOKUP(Budget_Table[[#This Row],[Account]],#REF!,2,FALSE)</f>
        <v>#REF!</v>
      </c>
    </row>
    <row r="1394" spans="1:5" x14ac:dyDescent="0.3">
      <c r="A1394" s="1">
        <v>45338</v>
      </c>
      <c r="B1394" t="s">
        <v>12</v>
      </c>
      <c r="C1394" t="s">
        <v>5</v>
      </c>
      <c r="D1394" s="2">
        <v>7040</v>
      </c>
      <c r="E1394" t="e">
        <f>VLOOKUP(Budget_Table[[#This Row],[Account]],#REF!,2,FALSE)</f>
        <v>#REF!</v>
      </c>
    </row>
    <row r="1395" spans="1:5" x14ac:dyDescent="0.3">
      <c r="A1395" s="1">
        <v>45338</v>
      </c>
      <c r="B1395" t="s">
        <v>12</v>
      </c>
      <c r="C1395" t="s">
        <v>6</v>
      </c>
      <c r="D1395" s="2">
        <v>4232</v>
      </c>
      <c r="E1395" t="e">
        <f>VLOOKUP(Budget_Table[[#This Row],[Account]],#REF!,2,FALSE)</f>
        <v>#REF!</v>
      </c>
    </row>
    <row r="1396" spans="1:5" x14ac:dyDescent="0.3">
      <c r="A1396" s="1">
        <v>45338</v>
      </c>
      <c r="B1396" t="s">
        <v>12</v>
      </c>
      <c r="C1396" t="s">
        <v>7</v>
      </c>
      <c r="D1396" s="2">
        <v>676</v>
      </c>
      <c r="E1396" t="e">
        <f>VLOOKUP(Budget_Table[[#This Row],[Account]],#REF!,2,FALSE)</f>
        <v>#REF!</v>
      </c>
    </row>
    <row r="1397" spans="1:5" x14ac:dyDescent="0.3">
      <c r="A1397" s="1">
        <v>45338</v>
      </c>
      <c r="B1397" t="s">
        <v>12</v>
      </c>
      <c r="C1397" t="s">
        <v>8</v>
      </c>
      <c r="D1397" s="2">
        <v>5003</v>
      </c>
      <c r="E1397" t="e">
        <f>VLOOKUP(Budget_Table[[#This Row],[Account]],#REF!,2,FALSE)</f>
        <v>#REF!</v>
      </c>
    </row>
    <row r="1398" spans="1:5" x14ac:dyDescent="0.3">
      <c r="A1398" s="1">
        <v>45338</v>
      </c>
      <c r="B1398" t="s">
        <v>12</v>
      </c>
      <c r="C1398" t="s">
        <v>9</v>
      </c>
      <c r="D1398" s="2">
        <v>20499</v>
      </c>
      <c r="E1398" t="e">
        <f>VLOOKUP(Budget_Table[[#This Row],[Account]],#REF!,2,FALSE)</f>
        <v>#REF!</v>
      </c>
    </row>
    <row r="1399" spans="1:5" x14ac:dyDescent="0.3">
      <c r="A1399" s="1">
        <v>45338</v>
      </c>
      <c r="B1399" t="s">
        <v>12</v>
      </c>
      <c r="C1399" t="s">
        <v>10</v>
      </c>
      <c r="D1399" s="2">
        <v>18334</v>
      </c>
      <c r="E1399" t="e">
        <f>VLOOKUP(Budget_Table[[#This Row],[Account]],#REF!,2,FALSE)</f>
        <v>#REF!</v>
      </c>
    </row>
    <row r="1400" spans="1:5" x14ac:dyDescent="0.3">
      <c r="A1400" s="1">
        <v>45338</v>
      </c>
      <c r="B1400" t="s">
        <v>13</v>
      </c>
      <c r="C1400" t="s">
        <v>5</v>
      </c>
      <c r="D1400" s="2">
        <v>3766</v>
      </c>
      <c r="E1400" t="e">
        <f>VLOOKUP(Budget_Table[[#This Row],[Account]],#REF!,2,FALSE)</f>
        <v>#REF!</v>
      </c>
    </row>
    <row r="1401" spans="1:5" x14ac:dyDescent="0.3">
      <c r="A1401" s="1">
        <v>45338</v>
      </c>
      <c r="B1401" t="s">
        <v>13</v>
      </c>
      <c r="C1401" t="s">
        <v>6</v>
      </c>
      <c r="D1401" s="2">
        <v>22220</v>
      </c>
      <c r="E1401" t="e">
        <f>VLOOKUP(Budget_Table[[#This Row],[Account]],#REF!,2,FALSE)</f>
        <v>#REF!</v>
      </c>
    </row>
    <row r="1402" spans="1:5" x14ac:dyDescent="0.3">
      <c r="A1402" s="1">
        <v>45338</v>
      </c>
      <c r="B1402" t="s">
        <v>13</v>
      </c>
      <c r="C1402" t="s">
        <v>7</v>
      </c>
      <c r="D1402" s="2">
        <v>7398</v>
      </c>
      <c r="E1402" t="e">
        <f>VLOOKUP(Budget_Table[[#This Row],[Account]],#REF!,2,FALSE)</f>
        <v>#REF!</v>
      </c>
    </row>
    <row r="1403" spans="1:5" x14ac:dyDescent="0.3">
      <c r="A1403" s="1">
        <v>45338</v>
      </c>
      <c r="B1403" t="s">
        <v>13</v>
      </c>
      <c r="C1403" t="s">
        <v>8</v>
      </c>
      <c r="D1403" s="2">
        <v>14550</v>
      </c>
      <c r="E1403" t="e">
        <f>VLOOKUP(Budget_Table[[#This Row],[Account]],#REF!,2,FALSE)</f>
        <v>#REF!</v>
      </c>
    </row>
    <row r="1404" spans="1:5" x14ac:dyDescent="0.3">
      <c r="A1404" s="1">
        <v>45338</v>
      </c>
      <c r="B1404" t="s">
        <v>13</v>
      </c>
      <c r="C1404" t="s">
        <v>9</v>
      </c>
      <c r="D1404" s="2">
        <v>1785</v>
      </c>
      <c r="E1404" t="e">
        <f>VLOOKUP(Budget_Table[[#This Row],[Account]],#REF!,2,FALSE)</f>
        <v>#REF!</v>
      </c>
    </row>
    <row r="1405" spans="1:5" x14ac:dyDescent="0.3">
      <c r="A1405" s="1">
        <v>45338</v>
      </c>
      <c r="B1405" t="s">
        <v>13</v>
      </c>
      <c r="C1405" t="s">
        <v>10</v>
      </c>
      <c r="D1405" s="2">
        <v>20584</v>
      </c>
      <c r="E1405" t="e">
        <f>VLOOKUP(Budget_Table[[#This Row],[Account]],#REF!,2,FALSE)</f>
        <v>#REF!</v>
      </c>
    </row>
    <row r="1406" spans="1:5" x14ac:dyDescent="0.3">
      <c r="A1406" s="1">
        <v>45338</v>
      </c>
      <c r="B1406" t="s">
        <v>14</v>
      </c>
      <c r="C1406" t="s">
        <v>5</v>
      </c>
      <c r="D1406" s="2">
        <v>20019</v>
      </c>
      <c r="E1406" t="e">
        <f>VLOOKUP(Budget_Table[[#This Row],[Account]],#REF!,2,FALSE)</f>
        <v>#REF!</v>
      </c>
    </row>
    <row r="1407" spans="1:5" x14ac:dyDescent="0.3">
      <c r="A1407" s="1">
        <v>45338</v>
      </c>
      <c r="B1407" t="s">
        <v>14</v>
      </c>
      <c r="C1407" t="s">
        <v>6</v>
      </c>
      <c r="D1407" s="2">
        <v>12803</v>
      </c>
      <c r="E1407" t="e">
        <f>VLOOKUP(Budget_Table[[#This Row],[Account]],#REF!,2,FALSE)</f>
        <v>#REF!</v>
      </c>
    </row>
    <row r="1408" spans="1:5" x14ac:dyDescent="0.3">
      <c r="A1408" s="1">
        <v>45338</v>
      </c>
      <c r="B1408" t="s">
        <v>14</v>
      </c>
      <c r="C1408" t="s">
        <v>7</v>
      </c>
      <c r="D1408" s="2">
        <v>17042</v>
      </c>
      <c r="E1408" t="e">
        <f>VLOOKUP(Budget_Table[[#This Row],[Account]],#REF!,2,FALSE)</f>
        <v>#REF!</v>
      </c>
    </row>
    <row r="1409" spans="1:5" x14ac:dyDescent="0.3">
      <c r="A1409" s="1">
        <v>45338</v>
      </c>
      <c r="B1409" t="s">
        <v>14</v>
      </c>
      <c r="C1409" t="s">
        <v>8</v>
      </c>
      <c r="D1409" s="2">
        <v>11593</v>
      </c>
      <c r="E1409" t="e">
        <f>VLOOKUP(Budget_Table[[#This Row],[Account]],#REF!,2,FALSE)</f>
        <v>#REF!</v>
      </c>
    </row>
    <row r="1410" spans="1:5" x14ac:dyDescent="0.3">
      <c r="A1410" s="1">
        <v>45338</v>
      </c>
      <c r="B1410" t="s">
        <v>14</v>
      </c>
      <c r="C1410" t="s">
        <v>9</v>
      </c>
      <c r="D1410" s="2">
        <v>19593</v>
      </c>
      <c r="E1410" t="e">
        <f>VLOOKUP(Budget_Table[[#This Row],[Account]],#REF!,2,FALSE)</f>
        <v>#REF!</v>
      </c>
    </row>
    <row r="1411" spans="1:5" x14ac:dyDescent="0.3">
      <c r="A1411" s="1">
        <v>45338</v>
      </c>
      <c r="B1411" t="s">
        <v>14</v>
      </c>
      <c r="C1411" t="s">
        <v>10</v>
      </c>
      <c r="D1411" s="2">
        <v>7720</v>
      </c>
      <c r="E1411" t="e">
        <f>VLOOKUP(Budget_Table[[#This Row],[Account]],#REF!,2,FALSE)</f>
        <v>#REF!</v>
      </c>
    </row>
    <row r="1412" spans="1:5" x14ac:dyDescent="0.3">
      <c r="A1412" s="1">
        <v>45339</v>
      </c>
      <c r="B1412" t="s">
        <v>4</v>
      </c>
      <c r="C1412" t="s">
        <v>5</v>
      </c>
      <c r="D1412" s="2">
        <v>4564</v>
      </c>
      <c r="E1412" t="e">
        <f>VLOOKUP(Budget_Table[[#This Row],[Account]],#REF!,2,FALSE)</f>
        <v>#REF!</v>
      </c>
    </row>
    <row r="1413" spans="1:5" x14ac:dyDescent="0.3">
      <c r="A1413" s="1">
        <v>45339</v>
      </c>
      <c r="B1413" t="s">
        <v>4</v>
      </c>
      <c r="C1413" t="s">
        <v>6</v>
      </c>
      <c r="D1413" s="2">
        <v>-1258</v>
      </c>
      <c r="E1413" t="e">
        <f>VLOOKUP(Budget_Table[[#This Row],[Account]],#REF!,2,FALSE)</f>
        <v>#REF!</v>
      </c>
    </row>
    <row r="1414" spans="1:5" x14ac:dyDescent="0.3">
      <c r="A1414" s="1">
        <v>45339</v>
      </c>
      <c r="B1414" t="s">
        <v>4</v>
      </c>
      <c r="C1414" t="s">
        <v>7</v>
      </c>
      <c r="D1414" s="2">
        <v>5981</v>
      </c>
      <c r="E1414" t="e">
        <f>VLOOKUP(Budget_Table[[#This Row],[Account]],#REF!,2,FALSE)</f>
        <v>#REF!</v>
      </c>
    </row>
    <row r="1415" spans="1:5" x14ac:dyDescent="0.3">
      <c r="A1415" s="1">
        <v>45339</v>
      </c>
      <c r="B1415" t="s">
        <v>4</v>
      </c>
      <c r="C1415" t="s">
        <v>8</v>
      </c>
      <c r="D1415" s="2">
        <v>4036</v>
      </c>
      <c r="E1415" t="e">
        <f>VLOOKUP(Budget_Table[[#This Row],[Account]],#REF!,2,FALSE)</f>
        <v>#REF!</v>
      </c>
    </row>
    <row r="1416" spans="1:5" x14ac:dyDescent="0.3">
      <c r="A1416" s="1">
        <v>45339</v>
      </c>
      <c r="B1416" t="s">
        <v>4</v>
      </c>
      <c r="C1416" t="s">
        <v>9</v>
      </c>
      <c r="D1416" s="2">
        <v>19088</v>
      </c>
      <c r="E1416" t="e">
        <f>VLOOKUP(Budget_Table[[#This Row],[Account]],#REF!,2,FALSE)</f>
        <v>#REF!</v>
      </c>
    </row>
    <row r="1417" spans="1:5" x14ac:dyDescent="0.3">
      <c r="A1417" s="1">
        <v>45339</v>
      </c>
      <c r="B1417" t="s">
        <v>4</v>
      </c>
      <c r="C1417" t="s">
        <v>10</v>
      </c>
      <c r="D1417" s="2">
        <v>21403</v>
      </c>
      <c r="E1417" t="e">
        <f>VLOOKUP(Budget_Table[[#This Row],[Account]],#REF!,2,FALSE)</f>
        <v>#REF!</v>
      </c>
    </row>
    <row r="1418" spans="1:5" x14ac:dyDescent="0.3">
      <c r="A1418" s="1">
        <v>45339</v>
      </c>
      <c r="B1418" t="s">
        <v>11</v>
      </c>
      <c r="C1418" t="s">
        <v>5</v>
      </c>
      <c r="D1418" s="2">
        <v>8916</v>
      </c>
      <c r="E1418" t="e">
        <f>VLOOKUP(Budget_Table[[#This Row],[Account]],#REF!,2,FALSE)</f>
        <v>#REF!</v>
      </c>
    </row>
    <row r="1419" spans="1:5" x14ac:dyDescent="0.3">
      <c r="A1419" s="1">
        <v>45339</v>
      </c>
      <c r="B1419" t="s">
        <v>11</v>
      </c>
      <c r="C1419" t="s">
        <v>6</v>
      </c>
      <c r="D1419" s="2">
        <v>3195</v>
      </c>
      <c r="E1419" t="e">
        <f>VLOOKUP(Budget_Table[[#This Row],[Account]],#REF!,2,FALSE)</f>
        <v>#REF!</v>
      </c>
    </row>
    <row r="1420" spans="1:5" x14ac:dyDescent="0.3">
      <c r="A1420" s="1">
        <v>45339</v>
      </c>
      <c r="B1420" t="s">
        <v>11</v>
      </c>
      <c r="C1420" t="s">
        <v>7</v>
      </c>
      <c r="D1420" s="2">
        <v>21396</v>
      </c>
      <c r="E1420" t="e">
        <f>VLOOKUP(Budget_Table[[#This Row],[Account]],#REF!,2,FALSE)</f>
        <v>#REF!</v>
      </c>
    </row>
    <row r="1421" spans="1:5" x14ac:dyDescent="0.3">
      <c r="A1421" s="1">
        <v>45339</v>
      </c>
      <c r="B1421" t="s">
        <v>11</v>
      </c>
      <c r="C1421" t="s">
        <v>8</v>
      </c>
      <c r="D1421" s="2">
        <v>14394</v>
      </c>
      <c r="E1421" t="e">
        <f>VLOOKUP(Budget_Table[[#This Row],[Account]],#REF!,2,FALSE)</f>
        <v>#REF!</v>
      </c>
    </row>
    <row r="1422" spans="1:5" x14ac:dyDescent="0.3">
      <c r="A1422" s="1">
        <v>45339</v>
      </c>
      <c r="B1422" t="s">
        <v>11</v>
      </c>
      <c r="C1422" t="s">
        <v>9</v>
      </c>
      <c r="D1422" s="2">
        <v>9743</v>
      </c>
      <c r="E1422" t="e">
        <f>VLOOKUP(Budget_Table[[#This Row],[Account]],#REF!,2,FALSE)</f>
        <v>#REF!</v>
      </c>
    </row>
    <row r="1423" spans="1:5" x14ac:dyDescent="0.3">
      <c r="A1423" s="1">
        <v>45339</v>
      </c>
      <c r="B1423" t="s">
        <v>11</v>
      </c>
      <c r="C1423" t="s">
        <v>10</v>
      </c>
      <c r="D1423" s="2">
        <v>24259</v>
      </c>
      <c r="E1423" t="e">
        <f>VLOOKUP(Budget_Table[[#This Row],[Account]],#REF!,2,FALSE)</f>
        <v>#REF!</v>
      </c>
    </row>
    <row r="1424" spans="1:5" x14ac:dyDescent="0.3">
      <c r="A1424" s="1">
        <v>45339</v>
      </c>
      <c r="B1424" t="s">
        <v>12</v>
      </c>
      <c r="C1424" t="s">
        <v>5</v>
      </c>
      <c r="D1424" s="2">
        <v>14285</v>
      </c>
      <c r="E1424" t="e">
        <f>VLOOKUP(Budget_Table[[#This Row],[Account]],#REF!,2,FALSE)</f>
        <v>#REF!</v>
      </c>
    </row>
    <row r="1425" spans="1:5" x14ac:dyDescent="0.3">
      <c r="A1425" s="1">
        <v>45339</v>
      </c>
      <c r="B1425" t="s">
        <v>12</v>
      </c>
      <c r="C1425" t="s">
        <v>6</v>
      </c>
      <c r="D1425" s="2">
        <v>5367</v>
      </c>
      <c r="E1425" t="e">
        <f>VLOOKUP(Budget_Table[[#This Row],[Account]],#REF!,2,FALSE)</f>
        <v>#REF!</v>
      </c>
    </row>
    <row r="1426" spans="1:5" x14ac:dyDescent="0.3">
      <c r="A1426" s="1">
        <v>45339</v>
      </c>
      <c r="B1426" t="s">
        <v>12</v>
      </c>
      <c r="C1426" t="s">
        <v>7</v>
      </c>
      <c r="D1426" s="2">
        <v>23714</v>
      </c>
      <c r="E1426" t="e">
        <f>VLOOKUP(Budget_Table[[#This Row],[Account]],#REF!,2,FALSE)</f>
        <v>#REF!</v>
      </c>
    </row>
    <row r="1427" spans="1:5" x14ac:dyDescent="0.3">
      <c r="A1427" s="1">
        <v>45339</v>
      </c>
      <c r="B1427" t="s">
        <v>12</v>
      </c>
      <c r="C1427" t="s">
        <v>8</v>
      </c>
      <c r="D1427" s="2">
        <v>10972</v>
      </c>
      <c r="E1427" t="e">
        <f>VLOOKUP(Budget_Table[[#This Row],[Account]],#REF!,2,FALSE)</f>
        <v>#REF!</v>
      </c>
    </row>
    <row r="1428" spans="1:5" x14ac:dyDescent="0.3">
      <c r="A1428" s="1">
        <v>45339</v>
      </c>
      <c r="B1428" t="s">
        <v>12</v>
      </c>
      <c r="C1428" t="s">
        <v>9</v>
      </c>
      <c r="D1428" s="2">
        <v>6160</v>
      </c>
      <c r="E1428" t="e">
        <f>VLOOKUP(Budget_Table[[#This Row],[Account]],#REF!,2,FALSE)</f>
        <v>#REF!</v>
      </c>
    </row>
    <row r="1429" spans="1:5" x14ac:dyDescent="0.3">
      <c r="A1429" s="1">
        <v>45339</v>
      </c>
      <c r="B1429" t="s">
        <v>12</v>
      </c>
      <c r="C1429" t="s">
        <v>10</v>
      </c>
      <c r="D1429" s="2">
        <v>8141</v>
      </c>
      <c r="E1429" t="e">
        <f>VLOOKUP(Budget_Table[[#This Row],[Account]],#REF!,2,FALSE)</f>
        <v>#REF!</v>
      </c>
    </row>
    <row r="1430" spans="1:5" x14ac:dyDescent="0.3">
      <c r="A1430" s="1">
        <v>45339</v>
      </c>
      <c r="B1430" t="s">
        <v>13</v>
      </c>
      <c r="C1430" t="s">
        <v>5</v>
      </c>
      <c r="D1430" s="2">
        <v>1916</v>
      </c>
      <c r="E1430" t="e">
        <f>VLOOKUP(Budget_Table[[#This Row],[Account]],#REF!,2,FALSE)</f>
        <v>#REF!</v>
      </c>
    </row>
    <row r="1431" spans="1:5" x14ac:dyDescent="0.3">
      <c r="A1431" s="1">
        <v>45339</v>
      </c>
      <c r="B1431" t="s">
        <v>13</v>
      </c>
      <c r="C1431" t="s">
        <v>6</v>
      </c>
      <c r="D1431" s="2">
        <v>6979</v>
      </c>
      <c r="E1431" t="e">
        <f>VLOOKUP(Budget_Table[[#This Row],[Account]],#REF!,2,FALSE)</f>
        <v>#REF!</v>
      </c>
    </row>
    <row r="1432" spans="1:5" x14ac:dyDescent="0.3">
      <c r="A1432" s="1">
        <v>45339</v>
      </c>
      <c r="B1432" t="s">
        <v>13</v>
      </c>
      <c r="C1432" t="s">
        <v>7</v>
      </c>
      <c r="D1432" s="2">
        <v>8982</v>
      </c>
      <c r="E1432" t="e">
        <f>VLOOKUP(Budget_Table[[#This Row],[Account]],#REF!,2,FALSE)</f>
        <v>#REF!</v>
      </c>
    </row>
    <row r="1433" spans="1:5" x14ac:dyDescent="0.3">
      <c r="A1433" s="1">
        <v>45339</v>
      </c>
      <c r="B1433" t="s">
        <v>13</v>
      </c>
      <c r="C1433" t="s">
        <v>8</v>
      </c>
      <c r="D1433" s="2">
        <v>-74</v>
      </c>
      <c r="E1433" t="e">
        <f>VLOOKUP(Budget_Table[[#This Row],[Account]],#REF!,2,FALSE)</f>
        <v>#REF!</v>
      </c>
    </row>
    <row r="1434" spans="1:5" x14ac:dyDescent="0.3">
      <c r="A1434" s="1">
        <v>45339</v>
      </c>
      <c r="B1434" t="s">
        <v>13</v>
      </c>
      <c r="C1434" t="s">
        <v>9</v>
      </c>
      <c r="D1434" s="2">
        <v>8922</v>
      </c>
      <c r="E1434" t="e">
        <f>VLOOKUP(Budget_Table[[#This Row],[Account]],#REF!,2,FALSE)</f>
        <v>#REF!</v>
      </c>
    </row>
    <row r="1435" spans="1:5" x14ac:dyDescent="0.3">
      <c r="A1435" s="1">
        <v>45339</v>
      </c>
      <c r="B1435" t="s">
        <v>13</v>
      </c>
      <c r="C1435" t="s">
        <v>10</v>
      </c>
      <c r="D1435" s="2">
        <v>6612</v>
      </c>
      <c r="E1435" t="e">
        <f>VLOOKUP(Budget_Table[[#This Row],[Account]],#REF!,2,FALSE)</f>
        <v>#REF!</v>
      </c>
    </row>
    <row r="1436" spans="1:5" x14ac:dyDescent="0.3">
      <c r="A1436" s="1">
        <v>45339</v>
      </c>
      <c r="B1436" t="s">
        <v>14</v>
      </c>
      <c r="C1436" t="s">
        <v>5</v>
      </c>
      <c r="D1436" s="2">
        <v>6176</v>
      </c>
      <c r="E1436" t="e">
        <f>VLOOKUP(Budget_Table[[#This Row],[Account]],#REF!,2,FALSE)</f>
        <v>#REF!</v>
      </c>
    </row>
    <row r="1437" spans="1:5" x14ac:dyDescent="0.3">
      <c r="A1437" s="1">
        <v>45339</v>
      </c>
      <c r="B1437" t="s">
        <v>14</v>
      </c>
      <c r="C1437" t="s">
        <v>6</v>
      </c>
      <c r="D1437" s="2">
        <v>6362</v>
      </c>
      <c r="E1437" t="e">
        <f>VLOOKUP(Budget_Table[[#This Row],[Account]],#REF!,2,FALSE)</f>
        <v>#REF!</v>
      </c>
    </row>
    <row r="1438" spans="1:5" x14ac:dyDescent="0.3">
      <c r="A1438" s="1">
        <v>45339</v>
      </c>
      <c r="B1438" t="s">
        <v>14</v>
      </c>
      <c r="C1438" t="s">
        <v>7</v>
      </c>
      <c r="D1438" s="2">
        <v>20966</v>
      </c>
      <c r="E1438" t="e">
        <f>VLOOKUP(Budget_Table[[#This Row],[Account]],#REF!,2,FALSE)</f>
        <v>#REF!</v>
      </c>
    </row>
    <row r="1439" spans="1:5" x14ac:dyDescent="0.3">
      <c r="A1439" s="1">
        <v>45339</v>
      </c>
      <c r="B1439" t="s">
        <v>14</v>
      </c>
      <c r="C1439" t="s">
        <v>8</v>
      </c>
      <c r="D1439" s="2">
        <v>17943</v>
      </c>
      <c r="E1439" t="e">
        <f>VLOOKUP(Budget_Table[[#This Row],[Account]],#REF!,2,FALSE)</f>
        <v>#REF!</v>
      </c>
    </row>
    <row r="1440" spans="1:5" x14ac:dyDescent="0.3">
      <c r="A1440" s="1">
        <v>45339</v>
      </c>
      <c r="B1440" t="s">
        <v>14</v>
      </c>
      <c r="C1440" t="s">
        <v>9</v>
      </c>
      <c r="D1440" s="2">
        <v>2530</v>
      </c>
      <c r="E1440" t="e">
        <f>VLOOKUP(Budget_Table[[#This Row],[Account]],#REF!,2,FALSE)</f>
        <v>#REF!</v>
      </c>
    </row>
    <row r="1441" spans="1:5" x14ac:dyDescent="0.3">
      <c r="A1441" s="1">
        <v>45339</v>
      </c>
      <c r="B1441" t="s">
        <v>14</v>
      </c>
      <c r="C1441" t="s">
        <v>10</v>
      </c>
      <c r="D1441" s="2">
        <v>640</v>
      </c>
      <c r="E1441" t="e">
        <f>VLOOKUP(Budget_Table[[#This Row],[Account]],#REF!,2,FALSE)</f>
        <v>#REF!</v>
      </c>
    </row>
    <row r="1442" spans="1:5" x14ac:dyDescent="0.3">
      <c r="A1442" s="1">
        <v>45340</v>
      </c>
      <c r="B1442" t="s">
        <v>4</v>
      </c>
      <c r="C1442" t="s">
        <v>5</v>
      </c>
      <c r="D1442" s="2">
        <v>5058</v>
      </c>
      <c r="E1442" t="e">
        <f>VLOOKUP(Budget_Table[[#This Row],[Account]],#REF!,2,FALSE)</f>
        <v>#REF!</v>
      </c>
    </row>
    <row r="1443" spans="1:5" x14ac:dyDescent="0.3">
      <c r="A1443" s="1">
        <v>45340</v>
      </c>
      <c r="B1443" t="s">
        <v>4</v>
      </c>
      <c r="C1443" t="s">
        <v>6</v>
      </c>
      <c r="D1443" s="2">
        <v>18112</v>
      </c>
      <c r="E1443" t="e">
        <f>VLOOKUP(Budget_Table[[#This Row],[Account]],#REF!,2,FALSE)</f>
        <v>#REF!</v>
      </c>
    </row>
    <row r="1444" spans="1:5" x14ac:dyDescent="0.3">
      <c r="A1444" s="1">
        <v>45340</v>
      </c>
      <c r="B1444" t="s">
        <v>4</v>
      </c>
      <c r="C1444" t="s">
        <v>7</v>
      </c>
      <c r="D1444" s="2">
        <v>12124</v>
      </c>
      <c r="E1444" t="e">
        <f>VLOOKUP(Budget_Table[[#This Row],[Account]],#REF!,2,FALSE)</f>
        <v>#REF!</v>
      </c>
    </row>
    <row r="1445" spans="1:5" x14ac:dyDescent="0.3">
      <c r="A1445" s="1">
        <v>45340</v>
      </c>
      <c r="B1445" t="s">
        <v>4</v>
      </c>
      <c r="C1445" t="s">
        <v>8</v>
      </c>
      <c r="D1445" s="2">
        <v>24955</v>
      </c>
      <c r="E1445" t="e">
        <f>VLOOKUP(Budget_Table[[#This Row],[Account]],#REF!,2,FALSE)</f>
        <v>#REF!</v>
      </c>
    </row>
    <row r="1446" spans="1:5" x14ac:dyDescent="0.3">
      <c r="A1446" s="1">
        <v>45340</v>
      </c>
      <c r="B1446" t="s">
        <v>4</v>
      </c>
      <c r="C1446" t="s">
        <v>9</v>
      </c>
      <c r="D1446" s="2">
        <v>8713</v>
      </c>
      <c r="E1446" t="e">
        <f>VLOOKUP(Budget_Table[[#This Row],[Account]],#REF!,2,FALSE)</f>
        <v>#REF!</v>
      </c>
    </row>
    <row r="1447" spans="1:5" x14ac:dyDescent="0.3">
      <c r="A1447" s="1">
        <v>45340</v>
      </c>
      <c r="B1447" t="s">
        <v>4</v>
      </c>
      <c r="C1447" t="s">
        <v>10</v>
      </c>
      <c r="D1447" s="2">
        <v>7774</v>
      </c>
      <c r="E1447" t="e">
        <f>VLOOKUP(Budget_Table[[#This Row],[Account]],#REF!,2,FALSE)</f>
        <v>#REF!</v>
      </c>
    </row>
    <row r="1448" spans="1:5" x14ac:dyDescent="0.3">
      <c r="A1448" s="1">
        <v>45340</v>
      </c>
      <c r="B1448" t="s">
        <v>11</v>
      </c>
      <c r="C1448" t="s">
        <v>5</v>
      </c>
      <c r="D1448" s="2">
        <v>3307</v>
      </c>
      <c r="E1448" t="e">
        <f>VLOOKUP(Budget_Table[[#This Row],[Account]],#REF!,2,FALSE)</f>
        <v>#REF!</v>
      </c>
    </row>
    <row r="1449" spans="1:5" x14ac:dyDescent="0.3">
      <c r="A1449" s="1">
        <v>45340</v>
      </c>
      <c r="B1449" t="s">
        <v>11</v>
      </c>
      <c r="C1449" t="s">
        <v>6</v>
      </c>
      <c r="D1449" s="2">
        <v>9767</v>
      </c>
      <c r="E1449" t="e">
        <f>VLOOKUP(Budget_Table[[#This Row],[Account]],#REF!,2,FALSE)</f>
        <v>#REF!</v>
      </c>
    </row>
    <row r="1450" spans="1:5" x14ac:dyDescent="0.3">
      <c r="A1450" s="1">
        <v>45340</v>
      </c>
      <c r="B1450" t="s">
        <v>11</v>
      </c>
      <c r="C1450" t="s">
        <v>7</v>
      </c>
      <c r="D1450" s="2">
        <v>5640</v>
      </c>
      <c r="E1450" t="e">
        <f>VLOOKUP(Budget_Table[[#This Row],[Account]],#REF!,2,FALSE)</f>
        <v>#REF!</v>
      </c>
    </row>
    <row r="1451" spans="1:5" x14ac:dyDescent="0.3">
      <c r="A1451" s="1">
        <v>45340</v>
      </c>
      <c r="B1451" t="s">
        <v>11</v>
      </c>
      <c r="C1451" t="s">
        <v>8</v>
      </c>
      <c r="D1451" s="2">
        <v>11935</v>
      </c>
      <c r="E1451" t="e">
        <f>VLOOKUP(Budget_Table[[#This Row],[Account]],#REF!,2,FALSE)</f>
        <v>#REF!</v>
      </c>
    </row>
    <row r="1452" spans="1:5" x14ac:dyDescent="0.3">
      <c r="A1452" s="1">
        <v>45340</v>
      </c>
      <c r="B1452" t="s">
        <v>11</v>
      </c>
      <c r="C1452" t="s">
        <v>9</v>
      </c>
      <c r="D1452" s="2">
        <v>11061</v>
      </c>
      <c r="E1452" t="e">
        <f>VLOOKUP(Budget_Table[[#This Row],[Account]],#REF!,2,FALSE)</f>
        <v>#REF!</v>
      </c>
    </row>
    <row r="1453" spans="1:5" x14ac:dyDescent="0.3">
      <c r="A1453" s="1">
        <v>45340</v>
      </c>
      <c r="B1453" t="s">
        <v>11</v>
      </c>
      <c r="C1453" t="s">
        <v>10</v>
      </c>
      <c r="D1453" s="2">
        <v>15179</v>
      </c>
      <c r="E1453" t="e">
        <f>VLOOKUP(Budget_Table[[#This Row],[Account]],#REF!,2,FALSE)</f>
        <v>#REF!</v>
      </c>
    </row>
    <row r="1454" spans="1:5" x14ac:dyDescent="0.3">
      <c r="A1454" s="1">
        <v>45340</v>
      </c>
      <c r="B1454" t="s">
        <v>12</v>
      </c>
      <c r="C1454" t="s">
        <v>5</v>
      </c>
      <c r="D1454" s="2">
        <v>9074</v>
      </c>
      <c r="E1454" t="e">
        <f>VLOOKUP(Budget_Table[[#This Row],[Account]],#REF!,2,FALSE)</f>
        <v>#REF!</v>
      </c>
    </row>
    <row r="1455" spans="1:5" x14ac:dyDescent="0.3">
      <c r="A1455" s="1">
        <v>45340</v>
      </c>
      <c r="B1455" t="s">
        <v>12</v>
      </c>
      <c r="C1455" t="s">
        <v>6</v>
      </c>
      <c r="D1455" s="2">
        <v>-240</v>
      </c>
      <c r="E1455" t="e">
        <f>VLOOKUP(Budget_Table[[#This Row],[Account]],#REF!,2,FALSE)</f>
        <v>#REF!</v>
      </c>
    </row>
    <row r="1456" spans="1:5" x14ac:dyDescent="0.3">
      <c r="A1456" s="1">
        <v>45340</v>
      </c>
      <c r="B1456" t="s">
        <v>12</v>
      </c>
      <c r="C1456" t="s">
        <v>7</v>
      </c>
      <c r="D1456" s="2">
        <v>16332</v>
      </c>
      <c r="E1456" t="e">
        <f>VLOOKUP(Budget_Table[[#This Row],[Account]],#REF!,2,FALSE)</f>
        <v>#REF!</v>
      </c>
    </row>
    <row r="1457" spans="1:5" x14ac:dyDescent="0.3">
      <c r="A1457" s="1">
        <v>45340</v>
      </c>
      <c r="B1457" t="s">
        <v>12</v>
      </c>
      <c r="C1457" t="s">
        <v>8</v>
      </c>
      <c r="D1457" s="2">
        <v>12708</v>
      </c>
      <c r="E1457" t="e">
        <f>VLOOKUP(Budget_Table[[#This Row],[Account]],#REF!,2,FALSE)</f>
        <v>#REF!</v>
      </c>
    </row>
    <row r="1458" spans="1:5" x14ac:dyDescent="0.3">
      <c r="A1458" s="1">
        <v>45340</v>
      </c>
      <c r="B1458" t="s">
        <v>12</v>
      </c>
      <c r="C1458" t="s">
        <v>9</v>
      </c>
      <c r="D1458" s="2">
        <v>1638</v>
      </c>
      <c r="E1458" t="e">
        <f>VLOOKUP(Budget_Table[[#This Row],[Account]],#REF!,2,FALSE)</f>
        <v>#REF!</v>
      </c>
    </row>
    <row r="1459" spans="1:5" x14ac:dyDescent="0.3">
      <c r="A1459" s="1">
        <v>45340</v>
      </c>
      <c r="B1459" t="s">
        <v>12</v>
      </c>
      <c r="C1459" t="s">
        <v>10</v>
      </c>
      <c r="D1459" s="2">
        <v>3252</v>
      </c>
      <c r="E1459" t="e">
        <f>VLOOKUP(Budget_Table[[#This Row],[Account]],#REF!,2,FALSE)</f>
        <v>#REF!</v>
      </c>
    </row>
    <row r="1460" spans="1:5" x14ac:dyDescent="0.3">
      <c r="A1460" s="1">
        <v>45340</v>
      </c>
      <c r="B1460" t="s">
        <v>13</v>
      </c>
      <c r="C1460" t="s">
        <v>5</v>
      </c>
      <c r="D1460" s="2">
        <v>13400</v>
      </c>
      <c r="E1460" t="e">
        <f>VLOOKUP(Budget_Table[[#This Row],[Account]],#REF!,2,FALSE)</f>
        <v>#REF!</v>
      </c>
    </row>
    <row r="1461" spans="1:5" x14ac:dyDescent="0.3">
      <c r="A1461" s="1">
        <v>45340</v>
      </c>
      <c r="B1461" t="s">
        <v>13</v>
      </c>
      <c r="C1461" t="s">
        <v>6</v>
      </c>
      <c r="D1461" s="2">
        <v>18367</v>
      </c>
      <c r="E1461" t="e">
        <f>VLOOKUP(Budget_Table[[#This Row],[Account]],#REF!,2,FALSE)</f>
        <v>#REF!</v>
      </c>
    </row>
    <row r="1462" spans="1:5" x14ac:dyDescent="0.3">
      <c r="A1462" s="1">
        <v>45340</v>
      </c>
      <c r="B1462" t="s">
        <v>13</v>
      </c>
      <c r="C1462" t="s">
        <v>7</v>
      </c>
      <c r="D1462" s="2">
        <v>12117</v>
      </c>
      <c r="E1462" t="e">
        <f>VLOOKUP(Budget_Table[[#This Row],[Account]],#REF!,2,FALSE)</f>
        <v>#REF!</v>
      </c>
    </row>
    <row r="1463" spans="1:5" x14ac:dyDescent="0.3">
      <c r="A1463" s="1">
        <v>45340</v>
      </c>
      <c r="B1463" t="s">
        <v>13</v>
      </c>
      <c r="C1463" t="s">
        <v>8</v>
      </c>
      <c r="D1463" s="2">
        <v>18073</v>
      </c>
      <c r="E1463" t="e">
        <f>VLOOKUP(Budget_Table[[#This Row],[Account]],#REF!,2,FALSE)</f>
        <v>#REF!</v>
      </c>
    </row>
    <row r="1464" spans="1:5" x14ac:dyDescent="0.3">
      <c r="A1464" s="1">
        <v>45340</v>
      </c>
      <c r="B1464" t="s">
        <v>13</v>
      </c>
      <c r="C1464" t="s">
        <v>9</v>
      </c>
      <c r="D1464" s="2">
        <v>14178</v>
      </c>
      <c r="E1464" t="e">
        <f>VLOOKUP(Budget_Table[[#This Row],[Account]],#REF!,2,FALSE)</f>
        <v>#REF!</v>
      </c>
    </row>
    <row r="1465" spans="1:5" x14ac:dyDescent="0.3">
      <c r="A1465" s="1">
        <v>45340</v>
      </c>
      <c r="B1465" t="s">
        <v>13</v>
      </c>
      <c r="C1465" t="s">
        <v>10</v>
      </c>
      <c r="D1465" s="2">
        <v>6316</v>
      </c>
      <c r="E1465" t="e">
        <f>VLOOKUP(Budget_Table[[#This Row],[Account]],#REF!,2,FALSE)</f>
        <v>#REF!</v>
      </c>
    </row>
    <row r="1466" spans="1:5" x14ac:dyDescent="0.3">
      <c r="A1466" s="1">
        <v>45340</v>
      </c>
      <c r="B1466" t="s">
        <v>14</v>
      </c>
      <c r="C1466" t="s">
        <v>5</v>
      </c>
      <c r="D1466" s="2">
        <v>12343</v>
      </c>
      <c r="E1466" t="e">
        <f>VLOOKUP(Budget_Table[[#This Row],[Account]],#REF!,2,FALSE)</f>
        <v>#REF!</v>
      </c>
    </row>
    <row r="1467" spans="1:5" x14ac:dyDescent="0.3">
      <c r="A1467" s="1">
        <v>45340</v>
      </c>
      <c r="B1467" t="s">
        <v>14</v>
      </c>
      <c r="C1467" t="s">
        <v>6</v>
      </c>
      <c r="D1467" s="2">
        <v>5765</v>
      </c>
      <c r="E1467" t="e">
        <f>VLOOKUP(Budget_Table[[#This Row],[Account]],#REF!,2,FALSE)</f>
        <v>#REF!</v>
      </c>
    </row>
    <row r="1468" spans="1:5" x14ac:dyDescent="0.3">
      <c r="A1468" s="1">
        <v>45340</v>
      </c>
      <c r="B1468" t="s">
        <v>14</v>
      </c>
      <c r="C1468" t="s">
        <v>7</v>
      </c>
      <c r="D1468" s="2">
        <v>12948</v>
      </c>
      <c r="E1468" t="e">
        <f>VLOOKUP(Budget_Table[[#This Row],[Account]],#REF!,2,FALSE)</f>
        <v>#REF!</v>
      </c>
    </row>
    <row r="1469" spans="1:5" x14ac:dyDescent="0.3">
      <c r="A1469" s="1">
        <v>45340</v>
      </c>
      <c r="B1469" t="s">
        <v>14</v>
      </c>
      <c r="C1469" t="s">
        <v>8</v>
      </c>
      <c r="D1469" s="2">
        <v>18872</v>
      </c>
      <c r="E1469" t="e">
        <f>VLOOKUP(Budget_Table[[#This Row],[Account]],#REF!,2,FALSE)</f>
        <v>#REF!</v>
      </c>
    </row>
    <row r="1470" spans="1:5" x14ac:dyDescent="0.3">
      <c r="A1470" s="1">
        <v>45340</v>
      </c>
      <c r="B1470" t="s">
        <v>14</v>
      </c>
      <c r="C1470" t="s">
        <v>9</v>
      </c>
      <c r="D1470" s="2">
        <v>26587</v>
      </c>
      <c r="E1470" t="e">
        <f>VLOOKUP(Budget_Table[[#This Row],[Account]],#REF!,2,FALSE)</f>
        <v>#REF!</v>
      </c>
    </row>
    <row r="1471" spans="1:5" x14ac:dyDescent="0.3">
      <c r="A1471" s="1">
        <v>45340</v>
      </c>
      <c r="B1471" t="s">
        <v>14</v>
      </c>
      <c r="C1471" t="s">
        <v>10</v>
      </c>
      <c r="D1471" s="2">
        <v>22613</v>
      </c>
      <c r="E1471" t="e">
        <f>VLOOKUP(Budget_Table[[#This Row],[Account]],#REF!,2,FALSE)</f>
        <v>#REF!</v>
      </c>
    </row>
    <row r="1472" spans="1:5" x14ac:dyDescent="0.3">
      <c r="A1472" s="1">
        <v>45341</v>
      </c>
      <c r="B1472" t="s">
        <v>4</v>
      </c>
      <c r="C1472" t="s">
        <v>5</v>
      </c>
      <c r="D1472" s="2">
        <v>26302</v>
      </c>
      <c r="E1472" t="e">
        <f>VLOOKUP(Budget_Table[[#This Row],[Account]],#REF!,2,FALSE)</f>
        <v>#REF!</v>
      </c>
    </row>
    <row r="1473" spans="1:5" x14ac:dyDescent="0.3">
      <c r="A1473" s="1">
        <v>45341</v>
      </c>
      <c r="B1473" t="s">
        <v>4</v>
      </c>
      <c r="C1473" t="s">
        <v>6</v>
      </c>
      <c r="D1473" s="2">
        <v>17795</v>
      </c>
      <c r="E1473" t="e">
        <f>VLOOKUP(Budget_Table[[#This Row],[Account]],#REF!,2,FALSE)</f>
        <v>#REF!</v>
      </c>
    </row>
    <row r="1474" spans="1:5" x14ac:dyDescent="0.3">
      <c r="A1474" s="1">
        <v>45341</v>
      </c>
      <c r="B1474" t="s">
        <v>4</v>
      </c>
      <c r="C1474" t="s">
        <v>7</v>
      </c>
      <c r="D1474" s="2">
        <v>17819</v>
      </c>
      <c r="E1474" t="e">
        <f>VLOOKUP(Budget_Table[[#This Row],[Account]],#REF!,2,FALSE)</f>
        <v>#REF!</v>
      </c>
    </row>
    <row r="1475" spans="1:5" x14ac:dyDescent="0.3">
      <c r="A1475" s="1">
        <v>45341</v>
      </c>
      <c r="B1475" t="s">
        <v>4</v>
      </c>
      <c r="C1475" t="s">
        <v>8</v>
      </c>
      <c r="D1475" s="2">
        <v>2205</v>
      </c>
      <c r="E1475" t="e">
        <f>VLOOKUP(Budget_Table[[#This Row],[Account]],#REF!,2,FALSE)</f>
        <v>#REF!</v>
      </c>
    </row>
    <row r="1476" spans="1:5" x14ac:dyDescent="0.3">
      <c r="A1476" s="1">
        <v>45341</v>
      </c>
      <c r="B1476" t="s">
        <v>4</v>
      </c>
      <c r="C1476" t="s">
        <v>9</v>
      </c>
      <c r="D1476" s="2">
        <v>2059</v>
      </c>
      <c r="E1476" t="e">
        <f>VLOOKUP(Budget_Table[[#This Row],[Account]],#REF!,2,FALSE)</f>
        <v>#REF!</v>
      </c>
    </row>
    <row r="1477" spans="1:5" x14ac:dyDescent="0.3">
      <c r="A1477" s="1">
        <v>45341</v>
      </c>
      <c r="B1477" t="s">
        <v>4</v>
      </c>
      <c r="C1477" t="s">
        <v>10</v>
      </c>
      <c r="D1477" s="2">
        <v>13729</v>
      </c>
      <c r="E1477" t="e">
        <f>VLOOKUP(Budget_Table[[#This Row],[Account]],#REF!,2,FALSE)</f>
        <v>#REF!</v>
      </c>
    </row>
    <row r="1478" spans="1:5" x14ac:dyDescent="0.3">
      <c r="A1478" s="1">
        <v>45341</v>
      </c>
      <c r="B1478" t="s">
        <v>11</v>
      </c>
      <c r="C1478" t="s">
        <v>5</v>
      </c>
      <c r="D1478" s="2">
        <v>15874</v>
      </c>
      <c r="E1478" t="e">
        <f>VLOOKUP(Budget_Table[[#This Row],[Account]],#REF!,2,FALSE)</f>
        <v>#REF!</v>
      </c>
    </row>
    <row r="1479" spans="1:5" x14ac:dyDescent="0.3">
      <c r="A1479" s="1">
        <v>45341</v>
      </c>
      <c r="B1479" t="s">
        <v>11</v>
      </c>
      <c r="C1479" t="s">
        <v>6</v>
      </c>
      <c r="D1479" s="2">
        <v>14286</v>
      </c>
      <c r="E1479" t="e">
        <f>VLOOKUP(Budget_Table[[#This Row],[Account]],#REF!,2,FALSE)</f>
        <v>#REF!</v>
      </c>
    </row>
    <row r="1480" spans="1:5" x14ac:dyDescent="0.3">
      <c r="A1480" s="1">
        <v>45341</v>
      </c>
      <c r="B1480" t="s">
        <v>11</v>
      </c>
      <c r="C1480" t="s">
        <v>7</v>
      </c>
      <c r="D1480" s="2">
        <v>12393</v>
      </c>
      <c r="E1480" t="e">
        <f>VLOOKUP(Budget_Table[[#This Row],[Account]],#REF!,2,FALSE)</f>
        <v>#REF!</v>
      </c>
    </row>
    <row r="1481" spans="1:5" x14ac:dyDescent="0.3">
      <c r="A1481" s="1">
        <v>45341</v>
      </c>
      <c r="B1481" t="s">
        <v>11</v>
      </c>
      <c r="C1481" t="s">
        <v>8</v>
      </c>
      <c r="D1481" s="2">
        <v>3726</v>
      </c>
      <c r="E1481" t="e">
        <f>VLOOKUP(Budget_Table[[#This Row],[Account]],#REF!,2,FALSE)</f>
        <v>#REF!</v>
      </c>
    </row>
    <row r="1482" spans="1:5" x14ac:dyDescent="0.3">
      <c r="A1482" s="1">
        <v>45341</v>
      </c>
      <c r="B1482" t="s">
        <v>11</v>
      </c>
      <c r="C1482" t="s">
        <v>9</v>
      </c>
      <c r="D1482" s="2">
        <v>26097</v>
      </c>
      <c r="E1482" t="e">
        <f>VLOOKUP(Budget_Table[[#This Row],[Account]],#REF!,2,FALSE)</f>
        <v>#REF!</v>
      </c>
    </row>
    <row r="1483" spans="1:5" x14ac:dyDescent="0.3">
      <c r="A1483" s="1">
        <v>45341</v>
      </c>
      <c r="B1483" t="s">
        <v>11</v>
      </c>
      <c r="C1483" t="s">
        <v>10</v>
      </c>
      <c r="D1483" s="2">
        <v>13477</v>
      </c>
      <c r="E1483" t="e">
        <f>VLOOKUP(Budget_Table[[#This Row],[Account]],#REF!,2,FALSE)</f>
        <v>#REF!</v>
      </c>
    </row>
    <row r="1484" spans="1:5" x14ac:dyDescent="0.3">
      <c r="A1484" s="1">
        <v>45341</v>
      </c>
      <c r="B1484" t="s">
        <v>12</v>
      </c>
      <c r="C1484" t="s">
        <v>5</v>
      </c>
      <c r="D1484" s="2">
        <v>20680</v>
      </c>
      <c r="E1484" t="e">
        <f>VLOOKUP(Budget_Table[[#This Row],[Account]],#REF!,2,FALSE)</f>
        <v>#REF!</v>
      </c>
    </row>
    <row r="1485" spans="1:5" x14ac:dyDescent="0.3">
      <c r="A1485" s="1">
        <v>45341</v>
      </c>
      <c r="B1485" t="s">
        <v>12</v>
      </c>
      <c r="C1485" t="s">
        <v>6</v>
      </c>
      <c r="D1485" s="2">
        <v>17559</v>
      </c>
      <c r="E1485" t="e">
        <f>VLOOKUP(Budget_Table[[#This Row],[Account]],#REF!,2,FALSE)</f>
        <v>#REF!</v>
      </c>
    </row>
    <row r="1486" spans="1:5" x14ac:dyDescent="0.3">
      <c r="A1486" s="1">
        <v>45341</v>
      </c>
      <c r="B1486" t="s">
        <v>12</v>
      </c>
      <c r="C1486" t="s">
        <v>7</v>
      </c>
      <c r="D1486" s="2">
        <v>2066</v>
      </c>
      <c r="E1486" t="e">
        <f>VLOOKUP(Budget_Table[[#This Row],[Account]],#REF!,2,FALSE)</f>
        <v>#REF!</v>
      </c>
    </row>
    <row r="1487" spans="1:5" x14ac:dyDescent="0.3">
      <c r="A1487" s="1">
        <v>45341</v>
      </c>
      <c r="B1487" t="s">
        <v>12</v>
      </c>
      <c r="C1487" t="s">
        <v>8</v>
      </c>
      <c r="D1487" s="2">
        <v>23179</v>
      </c>
      <c r="E1487" t="e">
        <f>VLOOKUP(Budget_Table[[#This Row],[Account]],#REF!,2,FALSE)</f>
        <v>#REF!</v>
      </c>
    </row>
    <row r="1488" spans="1:5" x14ac:dyDescent="0.3">
      <c r="A1488" s="1">
        <v>45341</v>
      </c>
      <c r="B1488" t="s">
        <v>12</v>
      </c>
      <c r="C1488" t="s">
        <v>9</v>
      </c>
      <c r="D1488" s="2">
        <v>17751</v>
      </c>
      <c r="E1488" t="e">
        <f>VLOOKUP(Budget_Table[[#This Row],[Account]],#REF!,2,FALSE)</f>
        <v>#REF!</v>
      </c>
    </row>
    <row r="1489" spans="1:5" x14ac:dyDescent="0.3">
      <c r="A1489" s="1">
        <v>45341</v>
      </c>
      <c r="B1489" t="s">
        <v>12</v>
      </c>
      <c r="C1489" t="s">
        <v>10</v>
      </c>
      <c r="D1489" s="2">
        <v>2722</v>
      </c>
      <c r="E1489" t="e">
        <f>VLOOKUP(Budget_Table[[#This Row],[Account]],#REF!,2,FALSE)</f>
        <v>#REF!</v>
      </c>
    </row>
    <row r="1490" spans="1:5" x14ac:dyDescent="0.3">
      <c r="A1490" s="1">
        <v>45341</v>
      </c>
      <c r="B1490" t="s">
        <v>13</v>
      </c>
      <c r="C1490" t="s">
        <v>5</v>
      </c>
      <c r="D1490" s="2">
        <v>24891</v>
      </c>
      <c r="E1490" t="e">
        <f>VLOOKUP(Budget_Table[[#This Row],[Account]],#REF!,2,FALSE)</f>
        <v>#REF!</v>
      </c>
    </row>
    <row r="1491" spans="1:5" x14ac:dyDescent="0.3">
      <c r="A1491" s="1">
        <v>45341</v>
      </c>
      <c r="B1491" t="s">
        <v>13</v>
      </c>
      <c r="C1491" t="s">
        <v>6</v>
      </c>
      <c r="D1491" s="2">
        <v>20647</v>
      </c>
      <c r="E1491" t="e">
        <f>VLOOKUP(Budget_Table[[#This Row],[Account]],#REF!,2,FALSE)</f>
        <v>#REF!</v>
      </c>
    </row>
    <row r="1492" spans="1:5" x14ac:dyDescent="0.3">
      <c r="A1492" s="1">
        <v>45341</v>
      </c>
      <c r="B1492" t="s">
        <v>13</v>
      </c>
      <c r="C1492" t="s">
        <v>7</v>
      </c>
      <c r="D1492" s="2">
        <v>16647</v>
      </c>
      <c r="E1492" t="e">
        <f>VLOOKUP(Budget_Table[[#This Row],[Account]],#REF!,2,FALSE)</f>
        <v>#REF!</v>
      </c>
    </row>
    <row r="1493" spans="1:5" x14ac:dyDescent="0.3">
      <c r="A1493" s="1">
        <v>45341</v>
      </c>
      <c r="B1493" t="s">
        <v>13</v>
      </c>
      <c r="C1493" t="s">
        <v>8</v>
      </c>
      <c r="D1493" s="2">
        <v>18233</v>
      </c>
      <c r="E1493" t="e">
        <f>VLOOKUP(Budget_Table[[#This Row],[Account]],#REF!,2,FALSE)</f>
        <v>#REF!</v>
      </c>
    </row>
    <row r="1494" spans="1:5" x14ac:dyDescent="0.3">
      <c r="A1494" s="1">
        <v>45341</v>
      </c>
      <c r="B1494" t="s">
        <v>13</v>
      </c>
      <c r="C1494" t="s">
        <v>9</v>
      </c>
      <c r="D1494" s="2">
        <v>16201</v>
      </c>
      <c r="E1494" t="e">
        <f>VLOOKUP(Budget_Table[[#This Row],[Account]],#REF!,2,FALSE)</f>
        <v>#REF!</v>
      </c>
    </row>
    <row r="1495" spans="1:5" x14ac:dyDescent="0.3">
      <c r="A1495" s="1">
        <v>45341</v>
      </c>
      <c r="B1495" t="s">
        <v>13</v>
      </c>
      <c r="C1495" t="s">
        <v>10</v>
      </c>
      <c r="D1495" s="2">
        <v>16679</v>
      </c>
      <c r="E1495" t="e">
        <f>VLOOKUP(Budget_Table[[#This Row],[Account]],#REF!,2,FALSE)</f>
        <v>#REF!</v>
      </c>
    </row>
    <row r="1496" spans="1:5" x14ac:dyDescent="0.3">
      <c r="A1496" s="1">
        <v>45341</v>
      </c>
      <c r="B1496" t="s">
        <v>14</v>
      </c>
      <c r="C1496" t="s">
        <v>5</v>
      </c>
      <c r="D1496" s="2">
        <v>20970</v>
      </c>
      <c r="E1496" t="e">
        <f>VLOOKUP(Budget_Table[[#This Row],[Account]],#REF!,2,FALSE)</f>
        <v>#REF!</v>
      </c>
    </row>
    <row r="1497" spans="1:5" x14ac:dyDescent="0.3">
      <c r="A1497" s="1">
        <v>45341</v>
      </c>
      <c r="B1497" t="s">
        <v>14</v>
      </c>
      <c r="C1497" t="s">
        <v>6</v>
      </c>
      <c r="D1497" s="2">
        <v>3641</v>
      </c>
      <c r="E1497" t="e">
        <f>VLOOKUP(Budget_Table[[#This Row],[Account]],#REF!,2,FALSE)</f>
        <v>#REF!</v>
      </c>
    </row>
    <row r="1498" spans="1:5" x14ac:dyDescent="0.3">
      <c r="A1498" s="1">
        <v>45341</v>
      </c>
      <c r="B1498" t="s">
        <v>14</v>
      </c>
      <c r="C1498" t="s">
        <v>7</v>
      </c>
      <c r="D1498" s="2">
        <v>27472</v>
      </c>
      <c r="E1498" t="e">
        <f>VLOOKUP(Budget_Table[[#This Row],[Account]],#REF!,2,FALSE)</f>
        <v>#REF!</v>
      </c>
    </row>
    <row r="1499" spans="1:5" x14ac:dyDescent="0.3">
      <c r="A1499" s="1">
        <v>45341</v>
      </c>
      <c r="B1499" t="s">
        <v>14</v>
      </c>
      <c r="C1499" t="s">
        <v>8</v>
      </c>
      <c r="D1499" s="2">
        <v>4217</v>
      </c>
      <c r="E1499" t="e">
        <f>VLOOKUP(Budget_Table[[#This Row],[Account]],#REF!,2,FALSE)</f>
        <v>#REF!</v>
      </c>
    </row>
    <row r="1500" spans="1:5" x14ac:dyDescent="0.3">
      <c r="A1500" s="1">
        <v>45341</v>
      </c>
      <c r="B1500" t="s">
        <v>14</v>
      </c>
      <c r="C1500" t="s">
        <v>9</v>
      </c>
      <c r="D1500" s="2">
        <v>17996</v>
      </c>
      <c r="E1500" t="e">
        <f>VLOOKUP(Budget_Table[[#This Row],[Account]],#REF!,2,FALSE)</f>
        <v>#REF!</v>
      </c>
    </row>
    <row r="1501" spans="1:5" x14ac:dyDescent="0.3">
      <c r="A1501" s="1">
        <v>45341</v>
      </c>
      <c r="B1501" t="s">
        <v>14</v>
      </c>
      <c r="C1501" t="s">
        <v>10</v>
      </c>
      <c r="D1501" s="2">
        <v>2219</v>
      </c>
      <c r="E1501" t="e">
        <f>VLOOKUP(Budget_Table[[#This Row],[Account]],#REF!,2,FALSE)</f>
        <v>#REF!</v>
      </c>
    </row>
    <row r="1502" spans="1:5" x14ac:dyDescent="0.3">
      <c r="A1502" s="1">
        <v>45342</v>
      </c>
      <c r="B1502" t="s">
        <v>4</v>
      </c>
      <c r="C1502" t="s">
        <v>5</v>
      </c>
      <c r="D1502" s="2">
        <v>1187</v>
      </c>
      <c r="E1502" t="e">
        <f>VLOOKUP(Budget_Table[[#This Row],[Account]],#REF!,2,FALSE)</f>
        <v>#REF!</v>
      </c>
    </row>
    <row r="1503" spans="1:5" x14ac:dyDescent="0.3">
      <c r="A1503" s="1">
        <v>45342</v>
      </c>
      <c r="B1503" t="s">
        <v>4</v>
      </c>
      <c r="C1503" t="s">
        <v>6</v>
      </c>
      <c r="D1503" s="2">
        <v>20681</v>
      </c>
      <c r="E1503" t="e">
        <f>VLOOKUP(Budget_Table[[#This Row],[Account]],#REF!,2,FALSE)</f>
        <v>#REF!</v>
      </c>
    </row>
    <row r="1504" spans="1:5" x14ac:dyDescent="0.3">
      <c r="A1504" s="1">
        <v>45342</v>
      </c>
      <c r="B1504" t="s">
        <v>4</v>
      </c>
      <c r="C1504" t="s">
        <v>7</v>
      </c>
      <c r="D1504" s="2">
        <v>7410</v>
      </c>
      <c r="E1504" t="e">
        <f>VLOOKUP(Budget_Table[[#This Row],[Account]],#REF!,2,FALSE)</f>
        <v>#REF!</v>
      </c>
    </row>
    <row r="1505" spans="1:5" x14ac:dyDescent="0.3">
      <c r="A1505" s="1">
        <v>45342</v>
      </c>
      <c r="B1505" t="s">
        <v>4</v>
      </c>
      <c r="C1505" t="s">
        <v>8</v>
      </c>
      <c r="D1505" s="2">
        <v>24131</v>
      </c>
      <c r="E1505" t="e">
        <f>VLOOKUP(Budget_Table[[#This Row],[Account]],#REF!,2,FALSE)</f>
        <v>#REF!</v>
      </c>
    </row>
    <row r="1506" spans="1:5" x14ac:dyDescent="0.3">
      <c r="A1506" s="1">
        <v>45342</v>
      </c>
      <c r="B1506" t="s">
        <v>4</v>
      </c>
      <c r="C1506" t="s">
        <v>9</v>
      </c>
      <c r="D1506" s="2">
        <v>15604</v>
      </c>
      <c r="E1506" t="e">
        <f>VLOOKUP(Budget_Table[[#This Row],[Account]],#REF!,2,FALSE)</f>
        <v>#REF!</v>
      </c>
    </row>
    <row r="1507" spans="1:5" x14ac:dyDescent="0.3">
      <c r="A1507" s="1">
        <v>45342</v>
      </c>
      <c r="B1507" t="s">
        <v>4</v>
      </c>
      <c r="C1507" t="s">
        <v>10</v>
      </c>
      <c r="D1507" s="2">
        <v>5709</v>
      </c>
      <c r="E1507" t="e">
        <f>VLOOKUP(Budget_Table[[#This Row],[Account]],#REF!,2,FALSE)</f>
        <v>#REF!</v>
      </c>
    </row>
    <row r="1508" spans="1:5" x14ac:dyDescent="0.3">
      <c r="A1508" s="1">
        <v>45342</v>
      </c>
      <c r="B1508" t="s">
        <v>11</v>
      </c>
      <c r="C1508" t="s">
        <v>5</v>
      </c>
      <c r="D1508" s="2">
        <v>15550</v>
      </c>
      <c r="E1508" t="e">
        <f>VLOOKUP(Budget_Table[[#This Row],[Account]],#REF!,2,FALSE)</f>
        <v>#REF!</v>
      </c>
    </row>
    <row r="1509" spans="1:5" x14ac:dyDescent="0.3">
      <c r="A1509" s="1">
        <v>45342</v>
      </c>
      <c r="B1509" t="s">
        <v>11</v>
      </c>
      <c r="C1509" t="s">
        <v>6</v>
      </c>
      <c r="D1509" s="2">
        <v>-263</v>
      </c>
      <c r="E1509" t="e">
        <f>VLOOKUP(Budget_Table[[#This Row],[Account]],#REF!,2,FALSE)</f>
        <v>#REF!</v>
      </c>
    </row>
    <row r="1510" spans="1:5" x14ac:dyDescent="0.3">
      <c r="A1510" s="1">
        <v>45342</v>
      </c>
      <c r="B1510" t="s">
        <v>11</v>
      </c>
      <c r="C1510" t="s">
        <v>7</v>
      </c>
      <c r="D1510" s="2">
        <v>19219</v>
      </c>
      <c r="E1510" t="e">
        <f>VLOOKUP(Budget_Table[[#This Row],[Account]],#REF!,2,FALSE)</f>
        <v>#REF!</v>
      </c>
    </row>
    <row r="1511" spans="1:5" x14ac:dyDescent="0.3">
      <c r="A1511" s="1">
        <v>45342</v>
      </c>
      <c r="B1511" t="s">
        <v>11</v>
      </c>
      <c r="C1511" t="s">
        <v>8</v>
      </c>
      <c r="D1511" s="2">
        <v>25058</v>
      </c>
      <c r="E1511" t="e">
        <f>VLOOKUP(Budget_Table[[#This Row],[Account]],#REF!,2,FALSE)</f>
        <v>#REF!</v>
      </c>
    </row>
    <row r="1512" spans="1:5" x14ac:dyDescent="0.3">
      <c r="A1512" s="1">
        <v>45342</v>
      </c>
      <c r="B1512" t="s">
        <v>11</v>
      </c>
      <c r="C1512" t="s">
        <v>9</v>
      </c>
      <c r="D1512" s="2">
        <v>19221</v>
      </c>
      <c r="E1512" t="e">
        <f>VLOOKUP(Budget_Table[[#This Row],[Account]],#REF!,2,FALSE)</f>
        <v>#REF!</v>
      </c>
    </row>
    <row r="1513" spans="1:5" x14ac:dyDescent="0.3">
      <c r="A1513" s="1">
        <v>45342</v>
      </c>
      <c r="B1513" t="s">
        <v>11</v>
      </c>
      <c r="C1513" t="s">
        <v>10</v>
      </c>
      <c r="D1513" s="2">
        <v>11812</v>
      </c>
      <c r="E1513" t="e">
        <f>VLOOKUP(Budget_Table[[#This Row],[Account]],#REF!,2,FALSE)</f>
        <v>#REF!</v>
      </c>
    </row>
    <row r="1514" spans="1:5" x14ac:dyDescent="0.3">
      <c r="A1514" s="1">
        <v>45342</v>
      </c>
      <c r="B1514" t="s">
        <v>12</v>
      </c>
      <c r="C1514" t="s">
        <v>5</v>
      </c>
      <c r="D1514" s="2">
        <v>15990</v>
      </c>
      <c r="E1514" t="e">
        <f>VLOOKUP(Budget_Table[[#This Row],[Account]],#REF!,2,FALSE)</f>
        <v>#REF!</v>
      </c>
    </row>
    <row r="1515" spans="1:5" x14ac:dyDescent="0.3">
      <c r="A1515" s="1">
        <v>45342</v>
      </c>
      <c r="B1515" t="s">
        <v>12</v>
      </c>
      <c r="C1515" t="s">
        <v>6</v>
      </c>
      <c r="D1515" s="2">
        <v>9663</v>
      </c>
      <c r="E1515" t="e">
        <f>VLOOKUP(Budget_Table[[#This Row],[Account]],#REF!,2,FALSE)</f>
        <v>#REF!</v>
      </c>
    </row>
    <row r="1516" spans="1:5" x14ac:dyDescent="0.3">
      <c r="A1516" s="1">
        <v>45342</v>
      </c>
      <c r="B1516" t="s">
        <v>12</v>
      </c>
      <c r="C1516" t="s">
        <v>7</v>
      </c>
      <c r="D1516" s="2">
        <v>12967</v>
      </c>
      <c r="E1516" t="e">
        <f>VLOOKUP(Budget_Table[[#This Row],[Account]],#REF!,2,FALSE)</f>
        <v>#REF!</v>
      </c>
    </row>
    <row r="1517" spans="1:5" x14ac:dyDescent="0.3">
      <c r="A1517" s="1">
        <v>45342</v>
      </c>
      <c r="B1517" t="s">
        <v>12</v>
      </c>
      <c r="C1517" t="s">
        <v>8</v>
      </c>
      <c r="D1517" s="2">
        <v>14492</v>
      </c>
      <c r="E1517" t="e">
        <f>VLOOKUP(Budget_Table[[#This Row],[Account]],#REF!,2,FALSE)</f>
        <v>#REF!</v>
      </c>
    </row>
    <row r="1518" spans="1:5" x14ac:dyDescent="0.3">
      <c r="A1518" s="1">
        <v>45342</v>
      </c>
      <c r="B1518" t="s">
        <v>12</v>
      </c>
      <c r="C1518" t="s">
        <v>9</v>
      </c>
      <c r="D1518" s="2">
        <v>17069</v>
      </c>
      <c r="E1518" t="e">
        <f>VLOOKUP(Budget_Table[[#This Row],[Account]],#REF!,2,FALSE)</f>
        <v>#REF!</v>
      </c>
    </row>
    <row r="1519" spans="1:5" x14ac:dyDescent="0.3">
      <c r="A1519" s="1">
        <v>45342</v>
      </c>
      <c r="B1519" t="s">
        <v>12</v>
      </c>
      <c r="C1519" t="s">
        <v>10</v>
      </c>
      <c r="D1519" s="2">
        <v>7939</v>
      </c>
      <c r="E1519" t="e">
        <f>VLOOKUP(Budget_Table[[#This Row],[Account]],#REF!,2,FALSE)</f>
        <v>#REF!</v>
      </c>
    </row>
    <row r="1520" spans="1:5" x14ac:dyDescent="0.3">
      <c r="A1520" s="1">
        <v>45342</v>
      </c>
      <c r="B1520" t="s">
        <v>13</v>
      </c>
      <c r="C1520" t="s">
        <v>5</v>
      </c>
      <c r="D1520" s="2">
        <v>10854</v>
      </c>
      <c r="E1520" t="e">
        <f>VLOOKUP(Budget_Table[[#This Row],[Account]],#REF!,2,FALSE)</f>
        <v>#REF!</v>
      </c>
    </row>
    <row r="1521" spans="1:5" x14ac:dyDescent="0.3">
      <c r="A1521" s="1">
        <v>45342</v>
      </c>
      <c r="B1521" t="s">
        <v>13</v>
      </c>
      <c r="C1521" t="s">
        <v>6</v>
      </c>
      <c r="D1521" s="2">
        <v>22604</v>
      </c>
      <c r="E1521" t="e">
        <f>VLOOKUP(Budget_Table[[#This Row],[Account]],#REF!,2,FALSE)</f>
        <v>#REF!</v>
      </c>
    </row>
    <row r="1522" spans="1:5" x14ac:dyDescent="0.3">
      <c r="A1522" s="1">
        <v>45342</v>
      </c>
      <c r="B1522" t="s">
        <v>13</v>
      </c>
      <c r="C1522" t="s">
        <v>7</v>
      </c>
      <c r="D1522" s="2">
        <v>10737</v>
      </c>
      <c r="E1522" t="e">
        <f>VLOOKUP(Budget_Table[[#This Row],[Account]],#REF!,2,FALSE)</f>
        <v>#REF!</v>
      </c>
    </row>
    <row r="1523" spans="1:5" x14ac:dyDescent="0.3">
      <c r="A1523" s="1">
        <v>45342</v>
      </c>
      <c r="B1523" t="s">
        <v>13</v>
      </c>
      <c r="C1523" t="s">
        <v>8</v>
      </c>
      <c r="D1523" s="2">
        <v>14483</v>
      </c>
      <c r="E1523" t="e">
        <f>VLOOKUP(Budget_Table[[#This Row],[Account]],#REF!,2,FALSE)</f>
        <v>#REF!</v>
      </c>
    </row>
    <row r="1524" spans="1:5" x14ac:dyDescent="0.3">
      <c r="A1524" s="1">
        <v>45342</v>
      </c>
      <c r="B1524" t="s">
        <v>13</v>
      </c>
      <c r="C1524" t="s">
        <v>9</v>
      </c>
      <c r="D1524" s="2">
        <v>-12</v>
      </c>
      <c r="E1524" t="e">
        <f>VLOOKUP(Budget_Table[[#This Row],[Account]],#REF!,2,FALSE)</f>
        <v>#REF!</v>
      </c>
    </row>
    <row r="1525" spans="1:5" x14ac:dyDescent="0.3">
      <c r="A1525" s="1">
        <v>45342</v>
      </c>
      <c r="B1525" t="s">
        <v>13</v>
      </c>
      <c r="C1525" t="s">
        <v>10</v>
      </c>
      <c r="D1525" s="2">
        <v>17500</v>
      </c>
      <c r="E1525" t="e">
        <f>VLOOKUP(Budget_Table[[#This Row],[Account]],#REF!,2,FALSE)</f>
        <v>#REF!</v>
      </c>
    </row>
    <row r="1526" spans="1:5" x14ac:dyDescent="0.3">
      <c r="A1526" s="1">
        <v>45342</v>
      </c>
      <c r="B1526" t="s">
        <v>14</v>
      </c>
      <c r="C1526" t="s">
        <v>5</v>
      </c>
      <c r="D1526" s="2">
        <v>21216</v>
      </c>
      <c r="E1526" t="e">
        <f>VLOOKUP(Budget_Table[[#This Row],[Account]],#REF!,2,FALSE)</f>
        <v>#REF!</v>
      </c>
    </row>
    <row r="1527" spans="1:5" x14ac:dyDescent="0.3">
      <c r="A1527" s="1">
        <v>45342</v>
      </c>
      <c r="B1527" t="s">
        <v>14</v>
      </c>
      <c r="C1527" t="s">
        <v>6</v>
      </c>
      <c r="D1527" s="2">
        <v>5339</v>
      </c>
      <c r="E1527" t="e">
        <f>VLOOKUP(Budget_Table[[#This Row],[Account]],#REF!,2,FALSE)</f>
        <v>#REF!</v>
      </c>
    </row>
    <row r="1528" spans="1:5" x14ac:dyDescent="0.3">
      <c r="A1528" s="1">
        <v>45342</v>
      </c>
      <c r="B1528" t="s">
        <v>14</v>
      </c>
      <c r="C1528" t="s">
        <v>7</v>
      </c>
      <c r="D1528" s="2">
        <v>13987</v>
      </c>
      <c r="E1528" t="e">
        <f>VLOOKUP(Budget_Table[[#This Row],[Account]],#REF!,2,FALSE)</f>
        <v>#REF!</v>
      </c>
    </row>
    <row r="1529" spans="1:5" x14ac:dyDescent="0.3">
      <c r="A1529" s="1">
        <v>45342</v>
      </c>
      <c r="B1529" t="s">
        <v>14</v>
      </c>
      <c r="C1529" t="s">
        <v>8</v>
      </c>
      <c r="D1529" s="2">
        <v>6942</v>
      </c>
      <c r="E1529" t="e">
        <f>VLOOKUP(Budget_Table[[#This Row],[Account]],#REF!,2,FALSE)</f>
        <v>#REF!</v>
      </c>
    </row>
    <row r="1530" spans="1:5" x14ac:dyDescent="0.3">
      <c r="A1530" s="1">
        <v>45342</v>
      </c>
      <c r="B1530" t="s">
        <v>14</v>
      </c>
      <c r="C1530" t="s">
        <v>9</v>
      </c>
      <c r="D1530" s="2">
        <v>13455</v>
      </c>
      <c r="E1530" t="e">
        <f>VLOOKUP(Budget_Table[[#This Row],[Account]],#REF!,2,FALSE)</f>
        <v>#REF!</v>
      </c>
    </row>
    <row r="1531" spans="1:5" x14ac:dyDescent="0.3">
      <c r="A1531" s="1">
        <v>45342</v>
      </c>
      <c r="B1531" t="s">
        <v>14</v>
      </c>
      <c r="C1531" t="s">
        <v>10</v>
      </c>
      <c r="D1531" s="2">
        <v>7878</v>
      </c>
      <c r="E1531" t="e">
        <f>VLOOKUP(Budget_Table[[#This Row],[Account]],#REF!,2,FALSE)</f>
        <v>#REF!</v>
      </c>
    </row>
    <row r="1532" spans="1:5" x14ac:dyDescent="0.3">
      <c r="A1532" s="1">
        <v>45343</v>
      </c>
      <c r="B1532" t="s">
        <v>4</v>
      </c>
      <c r="C1532" t="s">
        <v>5</v>
      </c>
      <c r="D1532" s="2">
        <v>21546</v>
      </c>
      <c r="E1532" t="e">
        <f>VLOOKUP(Budget_Table[[#This Row],[Account]],#REF!,2,FALSE)</f>
        <v>#REF!</v>
      </c>
    </row>
    <row r="1533" spans="1:5" x14ac:dyDescent="0.3">
      <c r="A1533" s="1">
        <v>45343</v>
      </c>
      <c r="B1533" t="s">
        <v>4</v>
      </c>
      <c r="C1533" t="s">
        <v>6</v>
      </c>
      <c r="D1533" s="2">
        <v>22979</v>
      </c>
      <c r="E1533" t="e">
        <f>VLOOKUP(Budget_Table[[#This Row],[Account]],#REF!,2,FALSE)</f>
        <v>#REF!</v>
      </c>
    </row>
    <row r="1534" spans="1:5" x14ac:dyDescent="0.3">
      <c r="A1534" s="1">
        <v>45343</v>
      </c>
      <c r="B1534" t="s">
        <v>4</v>
      </c>
      <c r="C1534" t="s">
        <v>7</v>
      </c>
      <c r="D1534" s="2">
        <v>11518</v>
      </c>
      <c r="E1534" t="e">
        <f>VLOOKUP(Budget_Table[[#This Row],[Account]],#REF!,2,FALSE)</f>
        <v>#REF!</v>
      </c>
    </row>
    <row r="1535" spans="1:5" x14ac:dyDescent="0.3">
      <c r="A1535" s="1">
        <v>45343</v>
      </c>
      <c r="B1535" t="s">
        <v>4</v>
      </c>
      <c r="C1535" t="s">
        <v>8</v>
      </c>
      <c r="D1535" s="2">
        <v>14818</v>
      </c>
      <c r="E1535" t="e">
        <f>VLOOKUP(Budget_Table[[#This Row],[Account]],#REF!,2,FALSE)</f>
        <v>#REF!</v>
      </c>
    </row>
    <row r="1536" spans="1:5" x14ac:dyDescent="0.3">
      <c r="A1536" s="1">
        <v>45343</v>
      </c>
      <c r="B1536" t="s">
        <v>4</v>
      </c>
      <c r="C1536" t="s">
        <v>9</v>
      </c>
      <c r="D1536" s="2">
        <v>2313</v>
      </c>
      <c r="E1536" t="e">
        <f>VLOOKUP(Budget_Table[[#This Row],[Account]],#REF!,2,FALSE)</f>
        <v>#REF!</v>
      </c>
    </row>
    <row r="1537" spans="1:5" x14ac:dyDescent="0.3">
      <c r="A1537" s="1">
        <v>45343</v>
      </c>
      <c r="B1537" t="s">
        <v>4</v>
      </c>
      <c r="C1537" t="s">
        <v>10</v>
      </c>
      <c r="D1537" s="2">
        <v>2995</v>
      </c>
      <c r="E1537" t="e">
        <f>VLOOKUP(Budget_Table[[#This Row],[Account]],#REF!,2,FALSE)</f>
        <v>#REF!</v>
      </c>
    </row>
    <row r="1538" spans="1:5" x14ac:dyDescent="0.3">
      <c r="A1538" s="1">
        <v>45343</v>
      </c>
      <c r="B1538" t="s">
        <v>11</v>
      </c>
      <c r="C1538" t="s">
        <v>5</v>
      </c>
      <c r="D1538" s="2">
        <v>6194</v>
      </c>
      <c r="E1538" t="e">
        <f>VLOOKUP(Budget_Table[[#This Row],[Account]],#REF!,2,FALSE)</f>
        <v>#REF!</v>
      </c>
    </row>
    <row r="1539" spans="1:5" x14ac:dyDescent="0.3">
      <c r="A1539" s="1">
        <v>45343</v>
      </c>
      <c r="B1539" t="s">
        <v>11</v>
      </c>
      <c r="C1539" t="s">
        <v>6</v>
      </c>
      <c r="D1539" s="2">
        <v>7895</v>
      </c>
      <c r="E1539" t="e">
        <f>VLOOKUP(Budget_Table[[#This Row],[Account]],#REF!,2,FALSE)</f>
        <v>#REF!</v>
      </c>
    </row>
    <row r="1540" spans="1:5" x14ac:dyDescent="0.3">
      <c r="A1540" s="1">
        <v>45343</v>
      </c>
      <c r="B1540" t="s">
        <v>11</v>
      </c>
      <c r="C1540" t="s">
        <v>7</v>
      </c>
      <c r="D1540" s="2">
        <v>15107</v>
      </c>
      <c r="E1540" t="e">
        <f>VLOOKUP(Budget_Table[[#This Row],[Account]],#REF!,2,FALSE)</f>
        <v>#REF!</v>
      </c>
    </row>
    <row r="1541" spans="1:5" x14ac:dyDescent="0.3">
      <c r="A1541" s="1">
        <v>45343</v>
      </c>
      <c r="B1541" t="s">
        <v>11</v>
      </c>
      <c r="C1541" t="s">
        <v>8</v>
      </c>
      <c r="D1541" s="2">
        <v>19691</v>
      </c>
      <c r="E1541" t="e">
        <f>VLOOKUP(Budget_Table[[#This Row],[Account]],#REF!,2,FALSE)</f>
        <v>#REF!</v>
      </c>
    </row>
    <row r="1542" spans="1:5" x14ac:dyDescent="0.3">
      <c r="A1542" s="1">
        <v>45343</v>
      </c>
      <c r="B1542" t="s">
        <v>11</v>
      </c>
      <c r="C1542" t="s">
        <v>9</v>
      </c>
      <c r="D1542" s="2">
        <v>16474</v>
      </c>
      <c r="E1542" t="e">
        <f>VLOOKUP(Budget_Table[[#This Row],[Account]],#REF!,2,FALSE)</f>
        <v>#REF!</v>
      </c>
    </row>
    <row r="1543" spans="1:5" x14ac:dyDescent="0.3">
      <c r="A1543" s="1">
        <v>45343</v>
      </c>
      <c r="B1543" t="s">
        <v>11</v>
      </c>
      <c r="C1543" t="s">
        <v>10</v>
      </c>
      <c r="D1543" s="2">
        <v>20036</v>
      </c>
      <c r="E1543" t="e">
        <f>VLOOKUP(Budget_Table[[#This Row],[Account]],#REF!,2,FALSE)</f>
        <v>#REF!</v>
      </c>
    </row>
    <row r="1544" spans="1:5" x14ac:dyDescent="0.3">
      <c r="A1544" s="1">
        <v>45343</v>
      </c>
      <c r="B1544" t="s">
        <v>12</v>
      </c>
      <c r="C1544" t="s">
        <v>5</v>
      </c>
      <c r="D1544" s="2">
        <v>814</v>
      </c>
      <c r="E1544" t="e">
        <f>VLOOKUP(Budget_Table[[#This Row],[Account]],#REF!,2,FALSE)</f>
        <v>#REF!</v>
      </c>
    </row>
    <row r="1545" spans="1:5" x14ac:dyDescent="0.3">
      <c r="A1545" s="1">
        <v>45343</v>
      </c>
      <c r="B1545" t="s">
        <v>12</v>
      </c>
      <c r="C1545" t="s">
        <v>6</v>
      </c>
      <c r="D1545" s="2">
        <v>10882</v>
      </c>
      <c r="E1545" t="e">
        <f>VLOOKUP(Budget_Table[[#This Row],[Account]],#REF!,2,FALSE)</f>
        <v>#REF!</v>
      </c>
    </row>
    <row r="1546" spans="1:5" x14ac:dyDescent="0.3">
      <c r="A1546" s="1">
        <v>45343</v>
      </c>
      <c r="B1546" t="s">
        <v>12</v>
      </c>
      <c r="C1546" t="s">
        <v>7</v>
      </c>
      <c r="D1546" s="2">
        <v>17166</v>
      </c>
      <c r="E1546" t="e">
        <f>VLOOKUP(Budget_Table[[#This Row],[Account]],#REF!,2,FALSE)</f>
        <v>#REF!</v>
      </c>
    </row>
    <row r="1547" spans="1:5" x14ac:dyDescent="0.3">
      <c r="A1547" s="1">
        <v>45343</v>
      </c>
      <c r="B1547" t="s">
        <v>12</v>
      </c>
      <c r="C1547" t="s">
        <v>8</v>
      </c>
      <c r="D1547" s="2">
        <v>13280</v>
      </c>
      <c r="E1547" t="e">
        <f>VLOOKUP(Budget_Table[[#This Row],[Account]],#REF!,2,FALSE)</f>
        <v>#REF!</v>
      </c>
    </row>
    <row r="1548" spans="1:5" x14ac:dyDescent="0.3">
      <c r="A1548" s="1">
        <v>45343</v>
      </c>
      <c r="B1548" t="s">
        <v>12</v>
      </c>
      <c r="C1548" t="s">
        <v>9</v>
      </c>
      <c r="D1548" s="2">
        <v>16653</v>
      </c>
      <c r="E1548" t="e">
        <f>VLOOKUP(Budget_Table[[#This Row],[Account]],#REF!,2,FALSE)</f>
        <v>#REF!</v>
      </c>
    </row>
    <row r="1549" spans="1:5" x14ac:dyDescent="0.3">
      <c r="A1549" s="1">
        <v>45343</v>
      </c>
      <c r="B1549" t="s">
        <v>12</v>
      </c>
      <c r="C1549" t="s">
        <v>10</v>
      </c>
      <c r="D1549" s="2">
        <v>1397</v>
      </c>
      <c r="E1549" t="e">
        <f>VLOOKUP(Budget_Table[[#This Row],[Account]],#REF!,2,FALSE)</f>
        <v>#REF!</v>
      </c>
    </row>
    <row r="1550" spans="1:5" x14ac:dyDescent="0.3">
      <c r="A1550" s="1">
        <v>45343</v>
      </c>
      <c r="B1550" t="s">
        <v>13</v>
      </c>
      <c r="C1550" t="s">
        <v>5</v>
      </c>
      <c r="D1550" s="2">
        <v>8515</v>
      </c>
      <c r="E1550" t="e">
        <f>VLOOKUP(Budget_Table[[#This Row],[Account]],#REF!,2,FALSE)</f>
        <v>#REF!</v>
      </c>
    </row>
    <row r="1551" spans="1:5" x14ac:dyDescent="0.3">
      <c r="A1551" s="1">
        <v>45343</v>
      </c>
      <c r="B1551" t="s">
        <v>13</v>
      </c>
      <c r="C1551" t="s">
        <v>6</v>
      </c>
      <c r="D1551" s="2">
        <v>6046</v>
      </c>
      <c r="E1551" t="e">
        <f>VLOOKUP(Budget_Table[[#This Row],[Account]],#REF!,2,FALSE)</f>
        <v>#REF!</v>
      </c>
    </row>
    <row r="1552" spans="1:5" x14ac:dyDescent="0.3">
      <c r="A1552" s="1">
        <v>45343</v>
      </c>
      <c r="B1552" t="s">
        <v>13</v>
      </c>
      <c r="C1552" t="s">
        <v>7</v>
      </c>
      <c r="D1552" s="2">
        <v>19279</v>
      </c>
      <c r="E1552" t="e">
        <f>VLOOKUP(Budget_Table[[#This Row],[Account]],#REF!,2,FALSE)</f>
        <v>#REF!</v>
      </c>
    </row>
    <row r="1553" spans="1:5" x14ac:dyDescent="0.3">
      <c r="A1553" s="1">
        <v>45343</v>
      </c>
      <c r="B1553" t="s">
        <v>13</v>
      </c>
      <c r="C1553" t="s">
        <v>8</v>
      </c>
      <c r="D1553" s="2">
        <v>2163</v>
      </c>
      <c r="E1553" t="e">
        <f>VLOOKUP(Budget_Table[[#This Row],[Account]],#REF!,2,FALSE)</f>
        <v>#REF!</v>
      </c>
    </row>
    <row r="1554" spans="1:5" x14ac:dyDescent="0.3">
      <c r="A1554" s="1">
        <v>45343</v>
      </c>
      <c r="B1554" t="s">
        <v>13</v>
      </c>
      <c r="C1554" t="s">
        <v>9</v>
      </c>
      <c r="D1554" s="2">
        <v>22649</v>
      </c>
      <c r="E1554" t="e">
        <f>VLOOKUP(Budget_Table[[#This Row],[Account]],#REF!,2,FALSE)</f>
        <v>#REF!</v>
      </c>
    </row>
    <row r="1555" spans="1:5" x14ac:dyDescent="0.3">
      <c r="A1555" s="1">
        <v>45343</v>
      </c>
      <c r="B1555" t="s">
        <v>13</v>
      </c>
      <c r="C1555" t="s">
        <v>10</v>
      </c>
      <c r="D1555" s="2">
        <v>4486</v>
      </c>
      <c r="E1555" t="e">
        <f>VLOOKUP(Budget_Table[[#This Row],[Account]],#REF!,2,FALSE)</f>
        <v>#REF!</v>
      </c>
    </row>
    <row r="1556" spans="1:5" x14ac:dyDescent="0.3">
      <c r="A1556" s="1">
        <v>45343</v>
      </c>
      <c r="B1556" t="s">
        <v>14</v>
      </c>
      <c r="C1556" t="s">
        <v>5</v>
      </c>
      <c r="D1556" s="2">
        <v>13817</v>
      </c>
      <c r="E1556" t="e">
        <f>VLOOKUP(Budget_Table[[#This Row],[Account]],#REF!,2,FALSE)</f>
        <v>#REF!</v>
      </c>
    </row>
    <row r="1557" spans="1:5" x14ac:dyDescent="0.3">
      <c r="A1557" s="1">
        <v>45343</v>
      </c>
      <c r="B1557" t="s">
        <v>14</v>
      </c>
      <c r="C1557" t="s">
        <v>6</v>
      </c>
      <c r="D1557" s="2">
        <v>16909</v>
      </c>
      <c r="E1557" t="e">
        <f>VLOOKUP(Budget_Table[[#This Row],[Account]],#REF!,2,FALSE)</f>
        <v>#REF!</v>
      </c>
    </row>
    <row r="1558" spans="1:5" x14ac:dyDescent="0.3">
      <c r="A1558" s="1">
        <v>45343</v>
      </c>
      <c r="B1558" t="s">
        <v>14</v>
      </c>
      <c r="C1558" t="s">
        <v>7</v>
      </c>
      <c r="D1558" s="2">
        <v>2024</v>
      </c>
      <c r="E1558" t="e">
        <f>VLOOKUP(Budget_Table[[#This Row],[Account]],#REF!,2,FALSE)</f>
        <v>#REF!</v>
      </c>
    </row>
    <row r="1559" spans="1:5" x14ac:dyDescent="0.3">
      <c r="A1559" s="1">
        <v>45343</v>
      </c>
      <c r="B1559" t="s">
        <v>14</v>
      </c>
      <c r="C1559" t="s">
        <v>8</v>
      </c>
      <c r="D1559" s="2">
        <v>14760</v>
      </c>
      <c r="E1559" t="e">
        <f>VLOOKUP(Budget_Table[[#This Row],[Account]],#REF!,2,FALSE)</f>
        <v>#REF!</v>
      </c>
    </row>
    <row r="1560" spans="1:5" x14ac:dyDescent="0.3">
      <c r="A1560" s="1">
        <v>45343</v>
      </c>
      <c r="B1560" t="s">
        <v>14</v>
      </c>
      <c r="C1560" t="s">
        <v>9</v>
      </c>
      <c r="D1560" s="2">
        <v>16714</v>
      </c>
      <c r="E1560" t="e">
        <f>VLOOKUP(Budget_Table[[#This Row],[Account]],#REF!,2,FALSE)</f>
        <v>#REF!</v>
      </c>
    </row>
    <row r="1561" spans="1:5" x14ac:dyDescent="0.3">
      <c r="A1561" s="1">
        <v>45343</v>
      </c>
      <c r="B1561" t="s">
        <v>14</v>
      </c>
      <c r="C1561" t="s">
        <v>10</v>
      </c>
      <c r="D1561" s="2">
        <v>7610</v>
      </c>
      <c r="E1561" t="e">
        <f>VLOOKUP(Budget_Table[[#This Row],[Account]],#REF!,2,FALSE)</f>
        <v>#REF!</v>
      </c>
    </row>
    <row r="1562" spans="1:5" x14ac:dyDescent="0.3">
      <c r="A1562" s="1">
        <v>45344</v>
      </c>
      <c r="B1562" t="s">
        <v>4</v>
      </c>
      <c r="C1562" t="s">
        <v>5</v>
      </c>
      <c r="D1562" s="2">
        <v>15147</v>
      </c>
      <c r="E1562" t="e">
        <f>VLOOKUP(Budget_Table[[#This Row],[Account]],#REF!,2,FALSE)</f>
        <v>#REF!</v>
      </c>
    </row>
    <row r="1563" spans="1:5" x14ac:dyDescent="0.3">
      <c r="A1563" s="1">
        <v>45344</v>
      </c>
      <c r="B1563" t="s">
        <v>4</v>
      </c>
      <c r="C1563" t="s">
        <v>6</v>
      </c>
      <c r="D1563" s="2">
        <v>9078</v>
      </c>
      <c r="E1563" t="e">
        <f>VLOOKUP(Budget_Table[[#This Row],[Account]],#REF!,2,FALSE)</f>
        <v>#REF!</v>
      </c>
    </row>
    <row r="1564" spans="1:5" x14ac:dyDescent="0.3">
      <c r="A1564" s="1">
        <v>45344</v>
      </c>
      <c r="B1564" t="s">
        <v>4</v>
      </c>
      <c r="C1564" t="s">
        <v>7</v>
      </c>
      <c r="D1564" s="2">
        <v>916</v>
      </c>
      <c r="E1564" t="e">
        <f>VLOOKUP(Budget_Table[[#This Row],[Account]],#REF!,2,FALSE)</f>
        <v>#REF!</v>
      </c>
    </row>
    <row r="1565" spans="1:5" x14ac:dyDescent="0.3">
      <c r="A1565" s="1">
        <v>45344</v>
      </c>
      <c r="B1565" t="s">
        <v>4</v>
      </c>
      <c r="C1565" t="s">
        <v>8</v>
      </c>
      <c r="D1565" s="2">
        <v>6773</v>
      </c>
      <c r="E1565" t="e">
        <f>VLOOKUP(Budget_Table[[#This Row],[Account]],#REF!,2,FALSE)</f>
        <v>#REF!</v>
      </c>
    </row>
    <row r="1566" spans="1:5" x14ac:dyDescent="0.3">
      <c r="A1566" s="1">
        <v>45344</v>
      </c>
      <c r="B1566" t="s">
        <v>4</v>
      </c>
      <c r="C1566" t="s">
        <v>9</v>
      </c>
      <c r="D1566" s="2">
        <v>20657</v>
      </c>
      <c r="E1566" t="e">
        <f>VLOOKUP(Budget_Table[[#This Row],[Account]],#REF!,2,FALSE)</f>
        <v>#REF!</v>
      </c>
    </row>
    <row r="1567" spans="1:5" x14ac:dyDescent="0.3">
      <c r="A1567" s="1">
        <v>45344</v>
      </c>
      <c r="B1567" t="s">
        <v>4</v>
      </c>
      <c r="C1567" t="s">
        <v>10</v>
      </c>
      <c r="D1567" s="2">
        <v>16269</v>
      </c>
      <c r="E1567" t="e">
        <f>VLOOKUP(Budget_Table[[#This Row],[Account]],#REF!,2,FALSE)</f>
        <v>#REF!</v>
      </c>
    </row>
    <row r="1568" spans="1:5" x14ac:dyDescent="0.3">
      <c r="A1568" s="1">
        <v>45344</v>
      </c>
      <c r="B1568" t="s">
        <v>11</v>
      </c>
      <c r="C1568" t="s">
        <v>5</v>
      </c>
      <c r="D1568" s="2">
        <v>1877</v>
      </c>
      <c r="E1568" t="e">
        <f>VLOOKUP(Budget_Table[[#This Row],[Account]],#REF!,2,FALSE)</f>
        <v>#REF!</v>
      </c>
    </row>
    <row r="1569" spans="1:5" x14ac:dyDescent="0.3">
      <c r="A1569" s="1">
        <v>45344</v>
      </c>
      <c r="B1569" t="s">
        <v>11</v>
      </c>
      <c r="C1569" t="s">
        <v>6</v>
      </c>
      <c r="D1569" s="2">
        <v>8938</v>
      </c>
      <c r="E1569" t="e">
        <f>VLOOKUP(Budget_Table[[#This Row],[Account]],#REF!,2,FALSE)</f>
        <v>#REF!</v>
      </c>
    </row>
    <row r="1570" spans="1:5" x14ac:dyDescent="0.3">
      <c r="A1570" s="1">
        <v>45344</v>
      </c>
      <c r="B1570" t="s">
        <v>11</v>
      </c>
      <c r="C1570" t="s">
        <v>7</v>
      </c>
      <c r="D1570" s="2">
        <v>17539</v>
      </c>
      <c r="E1570" t="e">
        <f>VLOOKUP(Budget_Table[[#This Row],[Account]],#REF!,2,FALSE)</f>
        <v>#REF!</v>
      </c>
    </row>
    <row r="1571" spans="1:5" x14ac:dyDescent="0.3">
      <c r="A1571" s="1">
        <v>45344</v>
      </c>
      <c r="B1571" t="s">
        <v>11</v>
      </c>
      <c r="C1571" t="s">
        <v>8</v>
      </c>
      <c r="D1571" s="2">
        <v>26988</v>
      </c>
      <c r="E1571" t="e">
        <f>VLOOKUP(Budget_Table[[#This Row],[Account]],#REF!,2,FALSE)</f>
        <v>#REF!</v>
      </c>
    </row>
    <row r="1572" spans="1:5" x14ac:dyDescent="0.3">
      <c r="A1572" s="1">
        <v>45344</v>
      </c>
      <c r="B1572" t="s">
        <v>11</v>
      </c>
      <c r="C1572" t="s">
        <v>9</v>
      </c>
      <c r="D1572" s="2">
        <v>6881</v>
      </c>
      <c r="E1572" t="e">
        <f>VLOOKUP(Budget_Table[[#This Row],[Account]],#REF!,2,FALSE)</f>
        <v>#REF!</v>
      </c>
    </row>
    <row r="1573" spans="1:5" x14ac:dyDescent="0.3">
      <c r="A1573" s="1">
        <v>45344</v>
      </c>
      <c r="B1573" t="s">
        <v>11</v>
      </c>
      <c r="C1573" t="s">
        <v>10</v>
      </c>
      <c r="D1573" s="2">
        <v>22722</v>
      </c>
      <c r="E1573" t="e">
        <f>VLOOKUP(Budget_Table[[#This Row],[Account]],#REF!,2,FALSE)</f>
        <v>#REF!</v>
      </c>
    </row>
    <row r="1574" spans="1:5" x14ac:dyDescent="0.3">
      <c r="A1574" s="1">
        <v>45344</v>
      </c>
      <c r="B1574" t="s">
        <v>12</v>
      </c>
      <c r="C1574" t="s">
        <v>5</v>
      </c>
      <c r="D1574" s="2">
        <v>2692</v>
      </c>
      <c r="E1574" t="e">
        <f>VLOOKUP(Budget_Table[[#This Row],[Account]],#REF!,2,FALSE)</f>
        <v>#REF!</v>
      </c>
    </row>
    <row r="1575" spans="1:5" x14ac:dyDescent="0.3">
      <c r="A1575" s="1">
        <v>45344</v>
      </c>
      <c r="B1575" t="s">
        <v>12</v>
      </c>
      <c r="C1575" t="s">
        <v>6</v>
      </c>
      <c r="D1575" s="2">
        <v>15198</v>
      </c>
      <c r="E1575" t="e">
        <f>VLOOKUP(Budget_Table[[#This Row],[Account]],#REF!,2,FALSE)</f>
        <v>#REF!</v>
      </c>
    </row>
    <row r="1576" spans="1:5" x14ac:dyDescent="0.3">
      <c r="A1576" s="1">
        <v>45344</v>
      </c>
      <c r="B1576" t="s">
        <v>12</v>
      </c>
      <c r="C1576" t="s">
        <v>7</v>
      </c>
      <c r="D1576" s="2">
        <v>-1113</v>
      </c>
      <c r="E1576" t="e">
        <f>VLOOKUP(Budget_Table[[#This Row],[Account]],#REF!,2,FALSE)</f>
        <v>#REF!</v>
      </c>
    </row>
    <row r="1577" spans="1:5" x14ac:dyDescent="0.3">
      <c r="A1577" s="1">
        <v>45344</v>
      </c>
      <c r="B1577" t="s">
        <v>12</v>
      </c>
      <c r="C1577" t="s">
        <v>8</v>
      </c>
      <c r="D1577" s="2">
        <v>4009</v>
      </c>
      <c r="E1577" t="e">
        <f>VLOOKUP(Budget_Table[[#This Row],[Account]],#REF!,2,FALSE)</f>
        <v>#REF!</v>
      </c>
    </row>
    <row r="1578" spans="1:5" x14ac:dyDescent="0.3">
      <c r="A1578" s="1">
        <v>45344</v>
      </c>
      <c r="B1578" t="s">
        <v>12</v>
      </c>
      <c r="C1578" t="s">
        <v>9</v>
      </c>
      <c r="D1578" s="2">
        <v>25381</v>
      </c>
      <c r="E1578" t="e">
        <f>VLOOKUP(Budget_Table[[#This Row],[Account]],#REF!,2,FALSE)</f>
        <v>#REF!</v>
      </c>
    </row>
    <row r="1579" spans="1:5" x14ac:dyDescent="0.3">
      <c r="A1579" s="1">
        <v>45344</v>
      </c>
      <c r="B1579" t="s">
        <v>12</v>
      </c>
      <c r="C1579" t="s">
        <v>10</v>
      </c>
      <c r="D1579" s="2">
        <v>12244</v>
      </c>
      <c r="E1579" t="e">
        <f>VLOOKUP(Budget_Table[[#This Row],[Account]],#REF!,2,FALSE)</f>
        <v>#REF!</v>
      </c>
    </row>
    <row r="1580" spans="1:5" x14ac:dyDescent="0.3">
      <c r="A1580" s="1">
        <v>45344</v>
      </c>
      <c r="B1580" t="s">
        <v>13</v>
      </c>
      <c r="C1580" t="s">
        <v>5</v>
      </c>
      <c r="D1580" s="2">
        <v>9784</v>
      </c>
      <c r="E1580" t="e">
        <f>VLOOKUP(Budget_Table[[#This Row],[Account]],#REF!,2,FALSE)</f>
        <v>#REF!</v>
      </c>
    </row>
    <row r="1581" spans="1:5" x14ac:dyDescent="0.3">
      <c r="A1581" s="1">
        <v>45344</v>
      </c>
      <c r="B1581" t="s">
        <v>13</v>
      </c>
      <c r="C1581" t="s">
        <v>6</v>
      </c>
      <c r="D1581" s="2">
        <v>16952</v>
      </c>
      <c r="E1581" t="e">
        <f>VLOOKUP(Budget_Table[[#This Row],[Account]],#REF!,2,FALSE)</f>
        <v>#REF!</v>
      </c>
    </row>
    <row r="1582" spans="1:5" x14ac:dyDescent="0.3">
      <c r="A1582" s="1">
        <v>45344</v>
      </c>
      <c r="B1582" t="s">
        <v>13</v>
      </c>
      <c r="C1582" t="s">
        <v>7</v>
      </c>
      <c r="D1582" s="2">
        <v>4062</v>
      </c>
      <c r="E1582" t="e">
        <f>VLOOKUP(Budget_Table[[#This Row],[Account]],#REF!,2,FALSE)</f>
        <v>#REF!</v>
      </c>
    </row>
    <row r="1583" spans="1:5" x14ac:dyDescent="0.3">
      <c r="A1583" s="1">
        <v>45344</v>
      </c>
      <c r="B1583" t="s">
        <v>13</v>
      </c>
      <c r="C1583" t="s">
        <v>8</v>
      </c>
      <c r="D1583" s="2">
        <v>15760</v>
      </c>
      <c r="E1583" t="e">
        <f>VLOOKUP(Budget_Table[[#This Row],[Account]],#REF!,2,FALSE)</f>
        <v>#REF!</v>
      </c>
    </row>
    <row r="1584" spans="1:5" x14ac:dyDescent="0.3">
      <c r="A1584" s="1">
        <v>45344</v>
      </c>
      <c r="B1584" t="s">
        <v>13</v>
      </c>
      <c r="C1584" t="s">
        <v>9</v>
      </c>
      <c r="D1584" s="2">
        <v>22769</v>
      </c>
      <c r="E1584" t="e">
        <f>VLOOKUP(Budget_Table[[#This Row],[Account]],#REF!,2,FALSE)</f>
        <v>#REF!</v>
      </c>
    </row>
    <row r="1585" spans="1:5" x14ac:dyDescent="0.3">
      <c r="A1585" s="1">
        <v>45344</v>
      </c>
      <c r="B1585" t="s">
        <v>13</v>
      </c>
      <c r="C1585" t="s">
        <v>10</v>
      </c>
      <c r="D1585" s="2">
        <v>9478</v>
      </c>
      <c r="E1585" t="e">
        <f>VLOOKUP(Budget_Table[[#This Row],[Account]],#REF!,2,FALSE)</f>
        <v>#REF!</v>
      </c>
    </row>
    <row r="1586" spans="1:5" x14ac:dyDescent="0.3">
      <c r="A1586" s="1">
        <v>45344</v>
      </c>
      <c r="B1586" t="s">
        <v>14</v>
      </c>
      <c r="C1586" t="s">
        <v>5</v>
      </c>
      <c r="D1586" s="2">
        <v>19345</v>
      </c>
      <c r="E1586" t="e">
        <f>VLOOKUP(Budget_Table[[#This Row],[Account]],#REF!,2,FALSE)</f>
        <v>#REF!</v>
      </c>
    </row>
    <row r="1587" spans="1:5" x14ac:dyDescent="0.3">
      <c r="A1587" s="1">
        <v>45344</v>
      </c>
      <c r="B1587" t="s">
        <v>14</v>
      </c>
      <c r="C1587" t="s">
        <v>6</v>
      </c>
      <c r="D1587" s="2">
        <v>-2287</v>
      </c>
      <c r="E1587" t="e">
        <f>VLOOKUP(Budget_Table[[#This Row],[Account]],#REF!,2,FALSE)</f>
        <v>#REF!</v>
      </c>
    </row>
    <row r="1588" spans="1:5" x14ac:dyDescent="0.3">
      <c r="A1588" s="1">
        <v>45344</v>
      </c>
      <c r="B1588" t="s">
        <v>14</v>
      </c>
      <c r="C1588" t="s">
        <v>7</v>
      </c>
      <c r="D1588" s="2">
        <v>6810</v>
      </c>
      <c r="E1588" t="e">
        <f>VLOOKUP(Budget_Table[[#This Row],[Account]],#REF!,2,FALSE)</f>
        <v>#REF!</v>
      </c>
    </row>
    <row r="1589" spans="1:5" x14ac:dyDescent="0.3">
      <c r="A1589" s="1">
        <v>45344</v>
      </c>
      <c r="B1589" t="s">
        <v>14</v>
      </c>
      <c r="C1589" t="s">
        <v>8</v>
      </c>
      <c r="D1589" s="2">
        <v>22520</v>
      </c>
      <c r="E1589" t="e">
        <f>VLOOKUP(Budget_Table[[#This Row],[Account]],#REF!,2,FALSE)</f>
        <v>#REF!</v>
      </c>
    </row>
    <row r="1590" spans="1:5" x14ac:dyDescent="0.3">
      <c r="A1590" s="1">
        <v>45344</v>
      </c>
      <c r="B1590" t="s">
        <v>14</v>
      </c>
      <c r="C1590" t="s">
        <v>9</v>
      </c>
      <c r="D1590" s="2">
        <v>16557</v>
      </c>
      <c r="E1590" t="e">
        <f>VLOOKUP(Budget_Table[[#This Row],[Account]],#REF!,2,FALSE)</f>
        <v>#REF!</v>
      </c>
    </row>
    <row r="1591" spans="1:5" x14ac:dyDescent="0.3">
      <c r="A1591" s="1">
        <v>45344</v>
      </c>
      <c r="B1591" t="s">
        <v>14</v>
      </c>
      <c r="C1591" t="s">
        <v>10</v>
      </c>
      <c r="D1591" s="2">
        <v>11032</v>
      </c>
      <c r="E1591" t="e">
        <f>VLOOKUP(Budget_Table[[#This Row],[Account]],#REF!,2,FALSE)</f>
        <v>#REF!</v>
      </c>
    </row>
    <row r="1592" spans="1:5" x14ac:dyDescent="0.3">
      <c r="A1592" s="1">
        <v>45345</v>
      </c>
      <c r="B1592" t="s">
        <v>4</v>
      </c>
      <c r="C1592" t="s">
        <v>5</v>
      </c>
      <c r="D1592" s="2">
        <v>4695</v>
      </c>
      <c r="E1592" t="e">
        <f>VLOOKUP(Budget_Table[[#This Row],[Account]],#REF!,2,FALSE)</f>
        <v>#REF!</v>
      </c>
    </row>
    <row r="1593" spans="1:5" x14ac:dyDescent="0.3">
      <c r="A1593" s="1">
        <v>45345</v>
      </c>
      <c r="B1593" t="s">
        <v>4</v>
      </c>
      <c r="C1593" t="s">
        <v>6</v>
      </c>
      <c r="D1593" s="2">
        <v>-917</v>
      </c>
      <c r="E1593" t="e">
        <f>VLOOKUP(Budget_Table[[#This Row],[Account]],#REF!,2,FALSE)</f>
        <v>#REF!</v>
      </c>
    </row>
    <row r="1594" spans="1:5" x14ac:dyDescent="0.3">
      <c r="A1594" s="1">
        <v>45345</v>
      </c>
      <c r="B1594" t="s">
        <v>4</v>
      </c>
      <c r="C1594" t="s">
        <v>7</v>
      </c>
      <c r="D1594" s="2">
        <v>11709</v>
      </c>
      <c r="E1594" t="e">
        <f>VLOOKUP(Budget_Table[[#This Row],[Account]],#REF!,2,FALSE)</f>
        <v>#REF!</v>
      </c>
    </row>
    <row r="1595" spans="1:5" x14ac:dyDescent="0.3">
      <c r="A1595" s="1">
        <v>45345</v>
      </c>
      <c r="B1595" t="s">
        <v>4</v>
      </c>
      <c r="C1595" t="s">
        <v>8</v>
      </c>
      <c r="D1595" s="2">
        <v>22685</v>
      </c>
      <c r="E1595" t="e">
        <f>VLOOKUP(Budget_Table[[#This Row],[Account]],#REF!,2,FALSE)</f>
        <v>#REF!</v>
      </c>
    </row>
    <row r="1596" spans="1:5" x14ac:dyDescent="0.3">
      <c r="A1596" s="1">
        <v>45345</v>
      </c>
      <c r="B1596" t="s">
        <v>4</v>
      </c>
      <c r="C1596" t="s">
        <v>9</v>
      </c>
      <c r="D1596" s="2">
        <v>16470</v>
      </c>
      <c r="E1596" t="e">
        <f>VLOOKUP(Budget_Table[[#This Row],[Account]],#REF!,2,FALSE)</f>
        <v>#REF!</v>
      </c>
    </row>
    <row r="1597" spans="1:5" x14ac:dyDescent="0.3">
      <c r="A1597" s="1">
        <v>45345</v>
      </c>
      <c r="B1597" t="s">
        <v>4</v>
      </c>
      <c r="C1597" t="s">
        <v>10</v>
      </c>
      <c r="D1597" s="2">
        <v>11604</v>
      </c>
      <c r="E1597" t="e">
        <f>VLOOKUP(Budget_Table[[#This Row],[Account]],#REF!,2,FALSE)</f>
        <v>#REF!</v>
      </c>
    </row>
    <row r="1598" spans="1:5" x14ac:dyDescent="0.3">
      <c r="A1598" s="1">
        <v>45345</v>
      </c>
      <c r="B1598" t="s">
        <v>11</v>
      </c>
      <c r="C1598" t="s">
        <v>5</v>
      </c>
      <c r="D1598" s="2">
        <v>3705</v>
      </c>
      <c r="E1598" t="e">
        <f>VLOOKUP(Budget_Table[[#This Row],[Account]],#REF!,2,FALSE)</f>
        <v>#REF!</v>
      </c>
    </row>
    <row r="1599" spans="1:5" x14ac:dyDescent="0.3">
      <c r="A1599" s="1">
        <v>45345</v>
      </c>
      <c r="B1599" t="s">
        <v>11</v>
      </c>
      <c r="C1599" t="s">
        <v>6</v>
      </c>
      <c r="D1599" s="2">
        <v>3821</v>
      </c>
      <c r="E1599" t="e">
        <f>VLOOKUP(Budget_Table[[#This Row],[Account]],#REF!,2,FALSE)</f>
        <v>#REF!</v>
      </c>
    </row>
    <row r="1600" spans="1:5" x14ac:dyDescent="0.3">
      <c r="A1600" s="1">
        <v>45345</v>
      </c>
      <c r="B1600" t="s">
        <v>11</v>
      </c>
      <c r="C1600" t="s">
        <v>7</v>
      </c>
      <c r="D1600" s="2">
        <v>9183</v>
      </c>
      <c r="E1600" t="e">
        <f>VLOOKUP(Budget_Table[[#This Row],[Account]],#REF!,2,FALSE)</f>
        <v>#REF!</v>
      </c>
    </row>
    <row r="1601" spans="1:5" x14ac:dyDescent="0.3">
      <c r="A1601" s="1">
        <v>45345</v>
      </c>
      <c r="B1601" t="s">
        <v>11</v>
      </c>
      <c r="C1601" t="s">
        <v>8</v>
      </c>
      <c r="D1601" s="2">
        <v>13042</v>
      </c>
      <c r="E1601" t="e">
        <f>VLOOKUP(Budget_Table[[#This Row],[Account]],#REF!,2,FALSE)</f>
        <v>#REF!</v>
      </c>
    </row>
    <row r="1602" spans="1:5" x14ac:dyDescent="0.3">
      <c r="A1602" s="1">
        <v>45345</v>
      </c>
      <c r="B1602" t="s">
        <v>11</v>
      </c>
      <c r="C1602" t="s">
        <v>9</v>
      </c>
      <c r="D1602" s="2">
        <v>14764</v>
      </c>
      <c r="E1602" t="e">
        <f>VLOOKUP(Budget_Table[[#This Row],[Account]],#REF!,2,FALSE)</f>
        <v>#REF!</v>
      </c>
    </row>
    <row r="1603" spans="1:5" x14ac:dyDescent="0.3">
      <c r="A1603" s="1">
        <v>45345</v>
      </c>
      <c r="B1603" t="s">
        <v>11</v>
      </c>
      <c r="C1603" t="s">
        <v>10</v>
      </c>
      <c r="D1603" s="2">
        <v>22776</v>
      </c>
      <c r="E1603" t="e">
        <f>VLOOKUP(Budget_Table[[#This Row],[Account]],#REF!,2,FALSE)</f>
        <v>#REF!</v>
      </c>
    </row>
    <row r="1604" spans="1:5" x14ac:dyDescent="0.3">
      <c r="A1604" s="1">
        <v>45345</v>
      </c>
      <c r="B1604" t="s">
        <v>12</v>
      </c>
      <c r="C1604" t="s">
        <v>5</v>
      </c>
      <c r="D1604" s="2">
        <v>17181</v>
      </c>
      <c r="E1604" t="e">
        <f>VLOOKUP(Budget_Table[[#This Row],[Account]],#REF!,2,FALSE)</f>
        <v>#REF!</v>
      </c>
    </row>
    <row r="1605" spans="1:5" x14ac:dyDescent="0.3">
      <c r="A1605" s="1">
        <v>45345</v>
      </c>
      <c r="B1605" t="s">
        <v>12</v>
      </c>
      <c r="C1605" t="s">
        <v>6</v>
      </c>
      <c r="D1605" s="2">
        <v>16063</v>
      </c>
      <c r="E1605" t="e">
        <f>VLOOKUP(Budget_Table[[#This Row],[Account]],#REF!,2,FALSE)</f>
        <v>#REF!</v>
      </c>
    </row>
    <row r="1606" spans="1:5" x14ac:dyDescent="0.3">
      <c r="A1606" s="1">
        <v>45345</v>
      </c>
      <c r="B1606" t="s">
        <v>12</v>
      </c>
      <c r="C1606" t="s">
        <v>7</v>
      </c>
      <c r="D1606" s="2">
        <v>19993</v>
      </c>
      <c r="E1606" t="e">
        <f>VLOOKUP(Budget_Table[[#This Row],[Account]],#REF!,2,FALSE)</f>
        <v>#REF!</v>
      </c>
    </row>
    <row r="1607" spans="1:5" x14ac:dyDescent="0.3">
      <c r="A1607" s="1">
        <v>45345</v>
      </c>
      <c r="B1607" t="s">
        <v>12</v>
      </c>
      <c r="C1607" t="s">
        <v>8</v>
      </c>
      <c r="D1607" s="2">
        <v>26212</v>
      </c>
      <c r="E1607" t="e">
        <f>VLOOKUP(Budget_Table[[#This Row],[Account]],#REF!,2,FALSE)</f>
        <v>#REF!</v>
      </c>
    </row>
    <row r="1608" spans="1:5" x14ac:dyDescent="0.3">
      <c r="A1608" s="1">
        <v>45345</v>
      </c>
      <c r="B1608" t="s">
        <v>12</v>
      </c>
      <c r="C1608" t="s">
        <v>9</v>
      </c>
      <c r="D1608" s="2">
        <v>22835</v>
      </c>
      <c r="E1608" t="e">
        <f>VLOOKUP(Budget_Table[[#This Row],[Account]],#REF!,2,FALSE)</f>
        <v>#REF!</v>
      </c>
    </row>
    <row r="1609" spans="1:5" x14ac:dyDescent="0.3">
      <c r="A1609" s="1">
        <v>45345</v>
      </c>
      <c r="B1609" t="s">
        <v>12</v>
      </c>
      <c r="C1609" t="s">
        <v>10</v>
      </c>
      <c r="D1609" s="2">
        <v>22922</v>
      </c>
      <c r="E1609" t="e">
        <f>VLOOKUP(Budget_Table[[#This Row],[Account]],#REF!,2,FALSE)</f>
        <v>#REF!</v>
      </c>
    </row>
    <row r="1610" spans="1:5" x14ac:dyDescent="0.3">
      <c r="A1610" s="1">
        <v>45345</v>
      </c>
      <c r="B1610" t="s">
        <v>13</v>
      </c>
      <c r="C1610" t="s">
        <v>5</v>
      </c>
      <c r="D1610" s="2">
        <v>12506</v>
      </c>
      <c r="E1610" t="e">
        <f>VLOOKUP(Budget_Table[[#This Row],[Account]],#REF!,2,FALSE)</f>
        <v>#REF!</v>
      </c>
    </row>
    <row r="1611" spans="1:5" x14ac:dyDescent="0.3">
      <c r="A1611" s="1">
        <v>45345</v>
      </c>
      <c r="B1611" t="s">
        <v>13</v>
      </c>
      <c r="C1611" t="s">
        <v>6</v>
      </c>
      <c r="D1611" s="2">
        <v>17529</v>
      </c>
      <c r="E1611" t="e">
        <f>VLOOKUP(Budget_Table[[#This Row],[Account]],#REF!,2,FALSE)</f>
        <v>#REF!</v>
      </c>
    </row>
    <row r="1612" spans="1:5" x14ac:dyDescent="0.3">
      <c r="A1612" s="1">
        <v>45345</v>
      </c>
      <c r="B1612" t="s">
        <v>13</v>
      </c>
      <c r="C1612" t="s">
        <v>7</v>
      </c>
      <c r="D1612" s="2">
        <v>15273</v>
      </c>
      <c r="E1612" t="e">
        <f>VLOOKUP(Budget_Table[[#This Row],[Account]],#REF!,2,FALSE)</f>
        <v>#REF!</v>
      </c>
    </row>
    <row r="1613" spans="1:5" x14ac:dyDescent="0.3">
      <c r="A1613" s="1">
        <v>45345</v>
      </c>
      <c r="B1613" t="s">
        <v>13</v>
      </c>
      <c r="C1613" t="s">
        <v>8</v>
      </c>
      <c r="D1613" s="2">
        <v>2638</v>
      </c>
      <c r="E1613" t="e">
        <f>VLOOKUP(Budget_Table[[#This Row],[Account]],#REF!,2,FALSE)</f>
        <v>#REF!</v>
      </c>
    </row>
    <row r="1614" spans="1:5" x14ac:dyDescent="0.3">
      <c r="A1614" s="1">
        <v>45345</v>
      </c>
      <c r="B1614" t="s">
        <v>13</v>
      </c>
      <c r="C1614" t="s">
        <v>9</v>
      </c>
      <c r="D1614" s="2">
        <v>22163</v>
      </c>
      <c r="E1614" t="e">
        <f>VLOOKUP(Budget_Table[[#This Row],[Account]],#REF!,2,FALSE)</f>
        <v>#REF!</v>
      </c>
    </row>
    <row r="1615" spans="1:5" x14ac:dyDescent="0.3">
      <c r="A1615" s="1">
        <v>45345</v>
      </c>
      <c r="B1615" t="s">
        <v>13</v>
      </c>
      <c r="C1615" t="s">
        <v>10</v>
      </c>
      <c r="D1615" s="2">
        <v>8123</v>
      </c>
      <c r="E1615" t="e">
        <f>VLOOKUP(Budget_Table[[#This Row],[Account]],#REF!,2,FALSE)</f>
        <v>#REF!</v>
      </c>
    </row>
    <row r="1616" spans="1:5" x14ac:dyDescent="0.3">
      <c r="A1616" s="1">
        <v>45345</v>
      </c>
      <c r="B1616" t="s">
        <v>14</v>
      </c>
      <c r="C1616" t="s">
        <v>5</v>
      </c>
      <c r="D1616" s="2">
        <v>11435</v>
      </c>
      <c r="E1616" t="e">
        <f>VLOOKUP(Budget_Table[[#This Row],[Account]],#REF!,2,FALSE)</f>
        <v>#REF!</v>
      </c>
    </row>
    <row r="1617" spans="1:5" x14ac:dyDescent="0.3">
      <c r="A1617" s="1">
        <v>45345</v>
      </c>
      <c r="B1617" t="s">
        <v>14</v>
      </c>
      <c r="C1617" t="s">
        <v>6</v>
      </c>
      <c r="D1617" s="2">
        <v>414</v>
      </c>
      <c r="E1617" t="e">
        <f>VLOOKUP(Budget_Table[[#This Row],[Account]],#REF!,2,FALSE)</f>
        <v>#REF!</v>
      </c>
    </row>
    <row r="1618" spans="1:5" x14ac:dyDescent="0.3">
      <c r="A1618" s="1">
        <v>45345</v>
      </c>
      <c r="B1618" t="s">
        <v>14</v>
      </c>
      <c r="C1618" t="s">
        <v>7</v>
      </c>
      <c r="D1618" s="2">
        <v>11436</v>
      </c>
      <c r="E1618" t="e">
        <f>VLOOKUP(Budget_Table[[#This Row],[Account]],#REF!,2,FALSE)</f>
        <v>#REF!</v>
      </c>
    </row>
    <row r="1619" spans="1:5" x14ac:dyDescent="0.3">
      <c r="A1619" s="1">
        <v>45345</v>
      </c>
      <c r="B1619" t="s">
        <v>14</v>
      </c>
      <c r="C1619" t="s">
        <v>8</v>
      </c>
      <c r="D1619" s="2">
        <v>4639</v>
      </c>
      <c r="E1619" t="e">
        <f>VLOOKUP(Budget_Table[[#This Row],[Account]],#REF!,2,FALSE)</f>
        <v>#REF!</v>
      </c>
    </row>
    <row r="1620" spans="1:5" x14ac:dyDescent="0.3">
      <c r="A1620" s="1">
        <v>45345</v>
      </c>
      <c r="B1620" t="s">
        <v>14</v>
      </c>
      <c r="C1620" t="s">
        <v>9</v>
      </c>
      <c r="D1620" s="2">
        <v>16971</v>
      </c>
      <c r="E1620" t="e">
        <f>VLOOKUP(Budget_Table[[#This Row],[Account]],#REF!,2,FALSE)</f>
        <v>#REF!</v>
      </c>
    </row>
    <row r="1621" spans="1:5" x14ac:dyDescent="0.3">
      <c r="A1621" s="1">
        <v>45345</v>
      </c>
      <c r="B1621" t="s">
        <v>14</v>
      </c>
      <c r="C1621" t="s">
        <v>10</v>
      </c>
      <c r="D1621" s="2">
        <v>12245</v>
      </c>
      <c r="E1621" t="e">
        <f>VLOOKUP(Budget_Table[[#This Row],[Account]],#REF!,2,FALSE)</f>
        <v>#REF!</v>
      </c>
    </row>
    <row r="1622" spans="1:5" x14ac:dyDescent="0.3">
      <c r="A1622" s="1">
        <v>45346</v>
      </c>
      <c r="B1622" t="s">
        <v>4</v>
      </c>
      <c r="C1622" t="s">
        <v>5</v>
      </c>
      <c r="D1622" s="2">
        <v>8396</v>
      </c>
      <c r="E1622" t="e">
        <f>VLOOKUP(Budget_Table[[#This Row],[Account]],#REF!,2,FALSE)</f>
        <v>#REF!</v>
      </c>
    </row>
    <row r="1623" spans="1:5" x14ac:dyDescent="0.3">
      <c r="A1623" s="1">
        <v>45346</v>
      </c>
      <c r="B1623" t="s">
        <v>4</v>
      </c>
      <c r="C1623" t="s">
        <v>6</v>
      </c>
      <c r="D1623" s="2">
        <v>18811</v>
      </c>
      <c r="E1623" t="e">
        <f>VLOOKUP(Budget_Table[[#This Row],[Account]],#REF!,2,FALSE)</f>
        <v>#REF!</v>
      </c>
    </row>
    <row r="1624" spans="1:5" x14ac:dyDescent="0.3">
      <c r="A1624" s="1">
        <v>45346</v>
      </c>
      <c r="B1624" t="s">
        <v>4</v>
      </c>
      <c r="C1624" t="s">
        <v>7</v>
      </c>
      <c r="D1624" s="2">
        <v>20830</v>
      </c>
      <c r="E1624" t="e">
        <f>VLOOKUP(Budget_Table[[#This Row],[Account]],#REF!,2,FALSE)</f>
        <v>#REF!</v>
      </c>
    </row>
    <row r="1625" spans="1:5" x14ac:dyDescent="0.3">
      <c r="A1625" s="1">
        <v>45346</v>
      </c>
      <c r="B1625" t="s">
        <v>4</v>
      </c>
      <c r="C1625" t="s">
        <v>8</v>
      </c>
      <c r="D1625" s="2">
        <v>15850</v>
      </c>
      <c r="E1625" t="e">
        <f>VLOOKUP(Budget_Table[[#This Row],[Account]],#REF!,2,FALSE)</f>
        <v>#REF!</v>
      </c>
    </row>
    <row r="1626" spans="1:5" x14ac:dyDescent="0.3">
      <c r="A1626" s="1">
        <v>45346</v>
      </c>
      <c r="B1626" t="s">
        <v>4</v>
      </c>
      <c r="C1626" t="s">
        <v>9</v>
      </c>
      <c r="D1626" s="2">
        <v>3683</v>
      </c>
      <c r="E1626" t="e">
        <f>VLOOKUP(Budget_Table[[#This Row],[Account]],#REF!,2,FALSE)</f>
        <v>#REF!</v>
      </c>
    </row>
    <row r="1627" spans="1:5" x14ac:dyDescent="0.3">
      <c r="A1627" s="1">
        <v>45346</v>
      </c>
      <c r="B1627" t="s">
        <v>4</v>
      </c>
      <c r="C1627" t="s">
        <v>10</v>
      </c>
      <c r="D1627" s="2">
        <v>14549</v>
      </c>
      <c r="E1627" t="e">
        <f>VLOOKUP(Budget_Table[[#This Row],[Account]],#REF!,2,FALSE)</f>
        <v>#REF!</v>
      </c>
    </row>
    <row r="1628" spans="1:5" x14ac:dyDescent="0.3">
      <c r="A1628" s="1">
        <v>45346</v>
      </c>
      <c r="B1628" t="s">
        <v>11</v>
      </c>
      <c r="C1628" t="s">
        <v>5</v>
      </c>
      <c r="D1628" s="2">
        <v>9032</v>
      </c>
      <c r="E1628" t="e">
        <f>VLOOKUP(Budget_Table[[#This Row],[Account]],#REF!,2,FALSE)</f>
        <v>#REF!</v>
      </c>
    </row>
    <row r="1629" spans="1:5" x14ac:dyDescent="0.3">
      <c r="A1629" s="1">
        <v>45346</v>
      </c>
      <c r="B1629" t="s">
        <v>11</v>
      </c>
      <c r="C1629" t="s">
        <v>6</v>
      </c>
      <c r="D1629" s="2">
        <v>15561</v>
      </c>
      <c r="E1629" t="e">
        <f>VLOOKUP(Budget_Table[[#This Row],[Account]],#REF!,2,FALSE)</f>
        <v>#REF!</v>
      </c>
    </row>
    <row r="1630" spans="1:5" x14ac:dyDescent="0.3">
      <c r="A1630" s="1">
        <v>45346</v>
      </c>
      <c r="B1630" t="s">
        <v>11</v>
      </c>
      <c r="C1630" t="s">
        <v>7</v>
      </c>
      <c r="D1630" s="2">
        <v>5074</v>
      </c>
      <c r="E1630" t="e">
        <f>VLOOKUP(Budget_Table[[#This Row],[Account]],#REF!,2,FALSE)</f>
        <v>#REF!</v>
      </c>
    </row>
    <row r="1631" spans="1:5" x14ac:dyDescent="0.3">
      <c r="A1631" s="1">
        <v>45346</v>
      </c>
      <c r="B1631" t="s">
        <v>11</v>
      </c>
      <c r="C1631" t="s">
        <v>8</v>
      </c>
      <c r="D1631" s="2">
        <v>20435</v>
      </c>
      <c r="E1631" t="e">
        <f>VLOOKUP(Budget_Table[[#This Row],[Account]],#REF!,2,FALSE)</f>
        <v>#REF!</v>
      </c>
    </row>
    <row r="1632" spans="1:5" x14ac:dyDescent="0.3">
      <c r="A1632" s="1">
        <v>45346</v>
      </c>
      <c r="B1632" t="s">
        <v>11</v>
      </c>
      <c r="C1632" t="s">
        <v>9</v>
      </c>
      <c r="D1632" s="2">
        <v>11572</v>
      </c>
      <c r="E1632" t="e">
        <f>VLOOKUP(Budget_Table[[#This Row],[Account]],#REF!,2,FALSE)</f>
        <v>#REF!</v>
      </c>
    </row>
    <row r="1633" spans="1:5" x14ac:dyDescent="0.3">
      <c r="A1633" s="1">
        <v>45346</v>
      </c>
      <c r="B1633" t="s">
        <v>11</v>
      </c>
      <c r="C1633" t="s">
        <v>10</v>
      </c>
      <c r="D1633" s="2">
        <v>19817</v>
      </c>
      <c r="E1633" t="e">
        <f>VLOOKUP(Budget_Table[[#This Row],[Account]],#REF!,2,FALSE)</f>
        <v>#REF!</v>
      </c>
    </row>
    <row r="1634" spans="1:5" x14ac:dyDescent="0.3">
      <c r="A1634" s="1">
        <v>45346</v>
      </c>
      <c r="B1634" t="s">
        <v>12</v>
      </c>
      <c r="C1634" t="s">
        <v>5</v>
      </c>
      <c r="D1634" s="2">
        <v>13437</v>
      </c>
      <c r="E1634" t="e">
        <f>VLOOKUP(Budget_Table[[#This Row],[Account]],#REF!,2,FALSE)</f>
        <v>#REF!</v>
      </c>
    </row>
    <row r="1635" spans="1:5" x14ac:dyDescent="0.3">
      <c r="A1635" s="1">
        <v>45346</v>
      </c>
      <c r="B1635" t="s">
        <v>12</v>
      </c>
      <c r="C1635" t="s">
        <v>6</v>
      </c>
      <c r="D1635" s="2">
        <v>20634</v>
      </c>
      <c r="E1635" t="e">
        <f>VLOOKUP(Budget_Table[[#This Row],[Account]],#REF!,2,FALSE)</f>
        <v>#REF!</v>
      </c>
    </row>
    <row r="1636" spans="1:5" x14ac:dyDescent="0.3">
      <c r="A1636" s="1">
        <v>45346</v>
      </c>
      <c r="B1636" t="s">
        <v>12</v>
      </c>
      <c r="C1636" t="s">
        <v>7</v>
      </c>
      <c r="D1636" s="2">
        <v>14098</v>
      </c>
      <c r="E1636" t="e">
        <f>VLOOKUP(Budget_Table[[#This Row],[Account]],#REF!,2,FALSE)</f>
        <v>#REF!</v>
      </c>
    </row>
    <row r="1637" spans="1:5" x14ac:dyDescent="0.3">
      <c r="A1637" s="1">
        <v>45346</v>
      </c>
      <c r="B1637" t="s">
        <v>12</v>
      </c>
      <c r="C1637" t="s">
        <v>8</v>
      </c>
      <c r="D1637" s="2">
        <v>7052</v>
      </c>
      <c r="E1637" t="e">
        <f>VLOOKUP(Budget_Table[[#This Row],[Account]],#REF!,2,FALSE)</f>
        <v>#REF!</v>
      </c>
    </row>
    <row r="1638" spans="1:5" x14ac:dyDescent="0.3">
      <c r="A1638" s="1">
        <v>45346</v>
      </c>
      <c r="B1638" t="s">
        <v>12</v>
      </c>
      <c r="C1638" t="s">
        <v>9</v>
      </c>
      <c r="D1638" s="2">
        <v>865</v>
      </c>
      <c r="E1638" t="e">
        <f>VLOOKUP(Budget_Table[[#This Row],[Account]],#REF!,2,FALSE)</f>
        <v>#REF!</v>
      </c>
    </row>
    <row r="1639" spans="1:5" x14ac:dyDescent="0.3">
      <c r="A1639" s="1">
        <v>45346</v>
      </c>
      <c r="B1639" t="s">
        <v>12</v>
      </c>
      <c r="C1639" t="s">
        <v>10</v>
      </c>
      <c r="D1639" s="2">
        <v>1846</v>
      </c>
      <c r="E1639" t="e">
        <f>VLOOKUP(Budget_Table[[#This Row],[Account]],#REF!,2,FALSE)</f>
        <v>#REF!</v>
      </c>
    </row>
    <row r="1640" spans="1:5" x14ac:dyDescent="0.3">
      <c r="A1640" s="1">
        <v>45346</v>
      </c>
      <c r="B1640" t="s">
        <v>13</v>
      </c>
      <c r="C1640" t="s">
        <v>5</v>
      </c>
      <c r="D1640" s="2">
        <v>3518</v>
      </c>
      <c r="E1640" t="e">
        <f>VLOOKUP(Budget_Table[[#This Row],[Account]],#REF!,2,FALSE)</f>
        <v>#REF!</v>
      </c>
    </row>
    <row r="1641" spans="1:5" x14ac:dyDescent="0.3">
      <c r="A1641" s="1">
        <v>45346</v>
      </c>
      <c r="B1641" t="s">
        <v>13</v>
      </c>
      <c r="C1641" t="s">
        <v>6</v>
      </c>
      <c r="D1641" s="2">
        <v>866</v>
      </c>
      <c r="E1641" t="e">
        <f>VLOOKUP(Budget_Table[[#This Row],[Account]],#REF!,2,FALSE)</f>
        <v>#REF!</v>
      </c>
    </row>
    <row r="1642" spans="1:5" x14ac:dyDescent="0.3">
      <c r="A1642" s="1">
        <v>45346</v>
      </c>
      <c r="B1642" t="s">
        <v>13</v>
      </c>
      <c r="C1642" t="s">
        <v>7</v>
      </c>
      <c r="D1642" s="2">
        <v>23584</v>
      </c>
      <c r="E1642" t="e">
        <f>VLOOKUP(Budget_Table[[#This Row],[Account]],#REF!,2,FALSE)</f>
        <v>#REF!</v>
      </c>
    </row>
    <row r="1643" spans="1:5" x14ac:dyDescent="0.3">
      <c r="A1643" s="1">
        <v>45346</v>
      </c>
      <c r="B1643" t="s">
        <v>13</v>
      </c>
      <c r="C1643" t="s">
        <v>8</v>
      </c>
      <c r="D1643" s="2">
        <v>3684</v>
      </c>
      <c r="E1643" t="e">
        <f>VLOOKUP(Budget_Table[[#This Row],[Account]],#REF!,2,FALSE)</f>
        <v>#REF!</v>
      </c>
    </row>
    <row r="1644" spans="1:5" x14ac:dyDescent="0.3">
      <c r="A1644" s="1">
        <v>45346</v>
      </c>
      <c r="B1644" t="s">
        <v>13</v>
      </c>
      <c r="C1644" t="s">
        <v>9</v>
      </c>
      <c r="D1644" s="2">
        <v>17742</v>
      </c>
      <c r="E1644" t="e">
        <f>VLOOKUP(Budget_Table[[#This Row],[Account]],#REF!,2,FALSE)</f>
        <v>#REF!</v>
      </c>
    </row>
    <row r="1645" spans="1:5" x14ac:dyDescent="0.3">
      <c r="A1645" s="1">
        <v>45346</v>
      </c>
      <c r="B1645" t="s">
        <v>13</v>
      </c>
      <c r="C1645" t="s">
        <v>10</v>
      </c>
      <c r="D1645" s="2">
        <v>505</v>
      </c>
      <c r="E1645" t="e">
        <f>VLOOKUP(Budget_Table[[#This Row],[Account]],#REF!,2,FALSE)</f>
        <v>#REF!</v>
      </c>
    </row>
    <row r="1646" spans="1:5" x14ac:dyDescent="0.3">
      <c r="A1646" s="1">
        <v>45346</v>
      </c>
      <c r="B1646" t="s">
        <v>14</v>
      </c>
      <c r="C1646" t="s">
        <v>5</v>
      </c>
      <c r="D1646" s="2">
        <v>17917</v>
      </c>
      <c r="E1646" t="e">
        <f>VLOOKUP(Budget_Table[[#This Row],[Account]],#REF!,2,FALSE)</f>
        <v>#REF!</v>
      </c>
    </row>
    <row r="1647" spans="1:5" x14ac:dyDescent="0.3">
      <c r="A1647" s="1">
        <v>45346</v>
      </c>
      <c r="B1647" t="s">
        <v>14</v>
      </c>
      <c r="C1647" t="s">
        <v>6</v>
      </c>
      <c r="D1647" s="2">
        <v>20421</v>
      </c>
      <c r="E1647" t="e">
        <f>VLOOKUP(Budget_Table[[#This Row],[Account]],#REF!,2,FALSE)</f>
        <v>#REF!</v>
      </c>
    </row>
    <row r="1648" spans="1:5" x14ac:dyDescent="0.3">
      <c r="A1648" s="1">
        <v>45346</v>
      </c>
      <c r="B1648" t="s">
        <v>14</v>
      </c>
      <c r="C1648" t="s">
        <v>7</v>
      </c>
      <c r="D1648" s="2">
        <v>18639</v>
      </c>
      <c r="E1648" t="e">
        <f>VLOOKUP(Budget_Table[[#This Row],[Account]],#REF!,2,FALSE)</f>
        <v>#REF!</v>
      </c>
    </row>
    <row r="1649" spans="1:5" x14ac:dyDescent="0.3">
      <c r="A1649" s="1">
        <v>45346</v>
      </c>
      <c r="B1649" t="s">
        <v>14</v>
      </c>
      <c r="C1649" t="s">
        <v>8</v>
      </c>
      <c r="D1649" s="2">
        <v>14382</v>
      </c>
      <c r="E1649" t="e">
        <f>VLOOKUP(Budget_Table[[#This Row],[Account]],#REF!,2,FALSE)</f>
        <v>#REF!</v>
      </c>
    </row>
    <row r="1650" spans="1:5" x14ac:dyDescent="0.3">
      <c r="A1650" s="1">
        <v>45346</v>
      </c>
      <c r="B1650" t="s">
        <v>14</v>
      </c>
      <c r="C1650" t="s">
        <v>9</v>
      </c>
      <c r="D1650" s="2">
        <v>11609</v>
      </c>
      <c r="E1650" t="e">
        <f>VLOOKUP(Budget_Table[[#This Row],[Account]],#REF!,2,FALSE)</f>
        <v>#REF!</v>
      </c>
    </row>
    <row r="1651" spans="1:5" x14ac:dyDescent="0.3">
      <c r="A1651" s="1">
        <v>45346</v>
      </c>
      <c r="B1651" t="s">
        <v>14</v>
      </c>
      <c r="C1651" t="s">
        <v>10</v>
      </c>
      <c r="D1651" s="2">
        <v>22783</v>
      </c>
      <c r="E1651" t="e">
        <f>VLOOKUP(Budget_Table[[#This Row],[Account]],#REF!,2,FALSE)</f>
        <v>#REF!</v>
      </c>
    </row>
    <row r="1652" spans="1:5" x14ac:dyDescent="0.3">
      <c r="A1652" s="1">
        <v>45347</v>
      </c>
      <c r="B1652" t="s">
        <v>4</v>
      </c>
      <c r="C1652" t="s">
        <v>5</v>
      </c>
      <c r="D1652" s="2">
        <v>19432</v>
      </c>
      <c r="E1652" t="e">
        <f>VLOOKUP(Budget_Table[[#This Row],[Account]],#REF!,2,FALSE)</f>
        <v>#REF!</v>
      </c>
    </row>
    <row r="1653" spans="1:5" x14ac:dyDescent="0.3">
      <c r="A1653" s="1">
        <v>45347</v>
      </c>
      <c r="B1653" t="s">
        <v>4</v>
      </c>
      <c r="C1653" t="s">
        <v>6</v>
      </c>
      <c r="D1653" s="2">
        <v>1116</v>
      </c>
      <c r="E1653" t="e">
        <f>VLOOKUP(Budget_Table[[#This Row],[Account]],#REF!,2,FALSE)</f>
        <v>#REF!</v>
      </c>
    </row>
    <row r="1654" spans="1:5" x14ac:dyDescent="0.3">
      <c r="A1654" s="1">
        <v>45347</v>
      </c>
      <c r="B1654" t="s">
        <v>4</v>
      </c>
      <c r="C1654" t="s">
        <v>7</v>
      </c>
      <c r="D1654" s="2">
        <v>1052</v>
      </c>
      <c r="E1654" t="e">
        <f>VLOOKUP(Budget_Table[[#This Row],[Account]],#REF!,2,FALSE)</f>
        <v>#REF!</v>
      </c>
    </row>
    <row r="1655" spans="1:5" x14ac:dyDescent="0.3">
      <c r="A1655" s="1">
        <v>45347</v>
      </c>
      <c r="B1655" t="s">
        <v>4</v>
      </c>
      <c r="C1655" t="s">
        <v>8</v>
      </c>
      <c r="D1655" s="2">
        <v>17419</v>
      </c>
      <c r="E1655" t="e">
        <f>VLOOKUP(Budget_Table[[#This Row],[Account]],#REF!,2,FALSE)</f>
        <v>#REF!</v>
      </c>
    </row>
    <row r="1656" spans="1:5" x14ac:dyDescent="0.3">
      <c r="A1656" s="1">
        <v>45347</v>
      </c>
      <c r="B1656" t="s">
        <v>4</v>
      </c>
      <c r="C1656" t="s">
        <v>9</v>
      </c>
      <c r="D1656" s="2">
        <v>9719</v>
      </c>
      <c r="E1656" t="e">
        <f>VLOOKUP(Budget_Table[[#This Row],[Account]],#REF!,2,FALSE)</f>
        <v>#REF!</v>
      </c>
    </row>
    <row r="1657" spans="1:5" x14ac:dyDescent="0.3">
      <c r="A1657" s="1">
        <v>45347</v>
      </c>
      <c r="B1657" t="s">
        <v>4</v>
      </c>
      <c r="C1657" t="s">
        <v>10</v>
      </c>
      <c r="D1657" s="2">
        <v>15269</v>
      </c>
      <c r="E1657" t="e">
        <f>VLOOKUP(Budget_Table[[#This Row],[Account]],#REF!,2,FALSE)</f>
        <v>#REF!</v>
      </c>
    </row>
    <row r="1658" spans="1:5" x14ac:dyDescent="0.3">
      <c r="A1658" s="1">
        <v>45347</v>
      </c>
      <c r="B1658" t="s">
        <v>11</v>
      </c>
      <c r="C1658" t="s">
        <v>5</v>
      </c>
      <c r="D1658" s="2">
        <v>-2134</v>
      </c>
      <c r="E1658" t="e">
        <f>VLOOKUP(Budget_Table[[#This Row],[Account]],#REF!,2,FALSE)</f>
        <v>#REF!</v>
      </c>
    </row>
    <row r="1659" spans="1:5" x14ac:dyDescent="0.3">
      <c r="A1659" s="1">
        <v>45347</v>
      </c>
      <c r="B1659" t="s">
        <v>11</v>
      </c>
      <c r="C1659" t="s">
        <v>6</v>
      </c>
      <c r="D1659" s="2">
        <v>12772</v>
      </c>
      <c r="E1659" t="e">
        <f>VLOOKUP(Budget_Table[[#This Row],[Account]],#REF!,2,FALSE)</f>
        <v>#REF!</v>
      </c>
    </row>
    <row r="1660" spans="1:5" x14ac:dyDescent="0.3">
      <c r="A1660" s="1">
        <v>45347</v>
      </c>
      <c r="B1660" t="s">
        <v>11</v>
      </c>
      <c r="C1660" t="s">
        <v>7</v>
      </c>
      <c r="D1660" s="2">
        <v>10680</v>
      </c>
      <c r="E1660" t="e">
        <f>VLOOKUP(Budget_Table[[#This Row],[Account]],#REF!,2,FALSE)</f>
        <v>#REF!</v>
      </c>
    </row>
    <row r="1661" spans="1:5" x14ac:dyDescent="0.3">
      <c r="A1661" s="1">
        <v>45347</v>
      </c>
      <c r="B1661" t="s">
        <v>11</v>
      </c>
      <c r="C1661" t="s">
        <v>8</v>
      </c>
      <c r="D1661" s="2">
        <v>8117</v>
      </c>
      <c r="E1661" t="e">
        <f>VLOOKUP(Budget_Table[[#This Row],[Account]],#REF!,2,FALSE)</f>
        <v>#REF!</v>
      </c>
    </row>
    <row r="1662" spans="1:5" x14ac:dyDescent="0.3">
      <c r="A1662" s="1">
        <v>45347</v>
      </c>
      <c r="B1662" t="s">
        <v>11</v>
      </c>
      <c r="C1662" t="s">
        <v>9</v>
      </c>
      <c r="D1662" s="2">
        <v>8557</v>
      </c>
      <c r="E1662" t="e">
        <f>VLOOKUP(Budget_Table[[#This Row],[Account]],#REF!,2,FALSE)</f>
        <v>#REF!</v>
      </c>
    </row>
    <row r="1663" spans="1:5" x14ac:dyDescent="0.3">
      <c r="A1663" s="1">
        <v>45347</v>
      </c>
      <c r="B1663" t="s">
        <v>11</v>
      </c>
      <c r="C1663" t="s">
        <v>10</v>
      </c>
      <c r="D1663" s="2">
        <v>26357</v>
      </c>
      <c r="E1663" t="e">
        <f>VLOOKUP(Budget_Table[[#This Row],[Account]],#REF!,2,FALSE)</f>
        <v>#REF!</v>
      </c>
    </row>
    <row r="1664" spans="1:5" x14ac:dyDescent="0.3">
      <c r="A1664" s="1">
        <v>45347</v>
      </c>
      <c r="B1664" t="s">
        <v>12</v>
      </c>
      <c r="C1664" t="s">
        <v>5</v>
      </c>
      <c r="D1664" s="2">
        <v>21312</v>
      </c>
      <c r="E1664" t="e">
        <f>VLOOKUP(Budget_Table[[#This Row],[Account]],#REF!,2,FALSE)</f>
        <v>#REF!</v>
      </c>
    </row>
    <row r="1665" spans="1:5" x14ac:dyDescent="0.3">
      <c r="A1665" s="1">
        <v>45347</v>
      </c>
      <c r="B1665" t="s">
        <v>12</v>
      </c>
      <c r="C1665" t="s">
        <v>6</v>
      </c>
      <c r="D1665" s="2">
        <v>4030</v>
      </c>
      <c r="E1665" t="e">
        <f>VLOOKUP(Budget_Table[[#This Row],[Account]],#REF!,2,FALSE)</f>
        <v>#REF!</v>
      </c>
    </row>
    <row r="1666" spans="1:5" x14ac:dyDescent="0.3">
      <c r="A1666" s="1">
        <v>45347</v>
      </c>
      <c r="B1666" t="s">
        <v>12</v>
      </c>
      <c r="C1666" t="s">
        <v>7</v>
      </c>
      <c r="D1666" s="2">
        <v>7734</v>
      </c>
      <c r="E1666" t="e">
        <f>VLOOKUP(Budget_Table[[#This Row],[Account]],#REF!,2,FALSE)</f>
        <v>#REF!</v>
      </c>
    </row>
    <row r="1667" spans="1:5" x14ac:dyDescent="0.3">
      <c r="A1667" s="1">
        <v>45347</v>
      </c>
      <c r="B1667" t="s">
        <v>12</v>
      </c>
      <c r="C1667" t="s">
        <v>8</v>
      </c>
      <c r="D1667" s="2">
        <v>6988</v>
      </c>
      <c r="E1667" t="e">
        <f>VLOOKUP(Budget_Table[[#This Row],[Account]],#REF!,2,FALSE)</f>
        <v>#REF!</v>
      </c>
    </row>
    <row r="1668" spans="1:5" x14ac:dyDescent="0.3">
      <c r="A1668" s="1">
        <v>45347</v>
      </c>
      <c r="B1668" t="s">
        <v>12</v>
      </c>
      <c r="C1668" t="s">
        <v>9</v>
      </c>
      <c r="D1668" s="2">
        <v>15806</v>
      </c>
      <c r="E1668" t="e">
        <f>VLOOKUP(Budget_Table[[#This Row],[Account]],#REF!,2,FALSE)</f>
        <v>#REF!</v>
      </c>
    </row>
    <row r="1669" spans="1:5" x14ac:dyDescent="0.3">
      <c r="A1669" s="1">
        <v>45347</v>
      </c>
      <c r="B1669" t="s">
        <v>12</v>
      </c>
      <c r="C1669" t="s">
        <v>10</v>
      </c>
      <c r="D1669" s="2">
        <v>10745</v>
      </c>
      <c r="E1669" t="e">
        <f>VLOOKUP(Budget_Table[[#This Row],[Account]],#REF!,2,FALSE)</f>
        <v>#REF!</v>
      </c>
    </row>
    <row r="1670" spans="1:5" x14ac:dyDescent="0.3">
      <c r="A1670" s="1">
        <v>45347</v>
      </c>
      <c r="B1670" t="s">
        <v>13</v>
      </c>
      <c r="C1670" t="s">
        <v>5</v>
      </c>
      <c r="D1670" s="2">
        <v>6366</v>
      </c>
      <c r="E1670" t="e">
        <f>VLOOKUP(Budget_Table[[#This Row],[Account]],#REF!,2,FALSE)</f>
        <v>#REF!</v>
      </c>
    </row>
    <row r="1671" spans="1:5" x14ac:dyDescent="0.3">
      <c r="A1671" s="1">
        <v>45347</v>
      </c>
      <c r="B1671" t="s">
        <v>13</v>
      </c>
      <c r="C1671" t="s">
        <v>6</v>
      </c>
      <c r="D1671" s="2">
        <v>7627</v>
      </c>
      <c r="E1671" t="e">
        <f>VLOOKUP(Budget_Table[[#This Row],[Account]],#REF!,2,FALSE)</f>
        <v>#REF!</v>
      </c>
    </row>
    <row r="1672" spans="1:5" x14ac:dyDescent="0.3">
      <c r="A1672" s="1">
        <v>45347</v>
      </c>
      <c r="B1672" t="s">
        <v>13</v>
      </c>
      <c r="C1672" t="s">
        <v>7</v>
      </c>
      <c r="D1672" s="2">
        <v>-770</v>
      </c>
      <c r="E1672" t="e">
        <f>VLOOKUP(Budget_Table[[#This Row],[Account]],#REF!,2,FALSE)</f>
        <v>#REF!</v>
      </c>
    </row>
    <row r="1673" spans="1:5" x14ac:dyDescent="0.3">
      <c r="A1673" s="1">
        <v>45347</v>
      </c>
      <c r="B1673" t="s">
        <v>13</v>
      </c>
      <c r="C1673" t="s">
        <v>8</v>
      </c>
      <c r="D1673" s="2">
        <v>14031</v>
      </c>
      <c r="E1673" t="e">
        <f>VLOOKUP(Budget_Table[[#This Row],[Account]],#REF!,2,FALSE)</f>
        <v>#REF!</v>
      </c>
    </row>
    <row r="1674" spans="1:5" x14ac:dyDescent="0.3">
      <c r="A1674" s="1">
        <v>45347</v>
      </c>
      <c r="B1674" t="s">
        <v>13</v>
      </c>
      <c r="C1674" t="s">
        <v>9</v>
      </c>
      <c r="D1674" s="2">
        <v>16394</v>
      </c>
      <c r="E1674" t="e">
        <f>VLOOKUP(Budget_Table[[#This Row],[Account]],#REF!,2,FALSE)</f>
        <v>#REF!</v>
      </c>
    </row>
    <row r="1675" spans="1:5" x14ac:dyDescent="0.3">
      <c r="A1675" s="1">
        <v>45347</v>
      </c>
      <c r="B1675" t="s">
        <v>13</v>
      </c>
      <c r="C1675" t="s">
        <v>10</v>
      </c>
      <c r="D1675" s="2">
        <v>20782</v>
      </c>
      <c r="E1675" t="e">
        <f>VLOOKUP(Budget_Table[[#This Row],[Account]],#REF!,2,FALSE)</f>
        <v>#REF!</v>
      </c>
    </row>
    <row r="1676" spans="1:5" x14ac:dyDescent="0.3">
      <c r="A1676" s="1">
        <v>45347</v>
      </c>
      <c r="B1676" t="s">
        <v>14</v>
      </c>
      <c r="C1676" t="s">
        <v>5</v>
      </c>
      <c r="D1676" s="2">
        <v>17868</v>
      </c>
      <c r="E1676" t="e">
        <f>VLOOKUP(Budget_Table[[#This Row],[Account]],#REF!,2,FALSE)</f>
        <v>#REF!</v>
      </c>
    </row>
    <row r="1677" spans="1:5" x14ac:dyDescent="0.3">
      <c r="A1677" s="1">
        <v>45347</v>
      </c>
      <c r="B1677" t="s">
        <v>14</v>
      </c>
      <c r="C1677" t="s">
        <v>6</v>
      </c>
      <c r="D1677" s="2">
        <v>21925</v>
      </c>
      <c r="E1677" t="e">
        <f>VLOOKUP(Budget_Table[[#This Row],[Account]],#REF!,2,FALSE)</f>
        <v>#REF!</v>
      </c>
    </row>
    <row r="1678" spans="1:5" x14ac:dyDescent="0.3">
      <c r="A1678" s="1">
        <v>45347</v>
      </c>
      <c r="B1678" t="s">
        <v>14</v>
      </c>
      <c r="C1678" t="s">
        <v>7</v>
      </c>
      <c r="D1678" s="2">
        <v>18302</v>
      </c>
      <c r="E1678" t="e">
        <f>VLOOKUP(Budget_Table[[#This Row],[Account]],#REF!,2,FALSE)</f>
        <v>#REF!</v>
      </c>
    </row>
    <row r="1679" spans="1:5" x14ac:dyDescent="0.3">
      <c r="A1679" s="1">
        <v>45347</v>
      </c>
      <c r="B1679" t="s">
        <v>14</v>
      </c>
      <c r="C1679" t="s">
        <v>8</v>
      </c>
      <c r="D1679" s="2">
        <v>785</v>
      </c>
      <c r="E1679" t="e">
        <f>VLOOKUP(Budget_Table[[#This Row],[Account]],#REF!,2,FALSE)</f>
        <v>#REF!</v>
      </c>
    </row>
    <row r="1680" spans="1:5" x14ac:dyDescent="0.3">
      <c r="A1680" s="1">
        <v>45347</v>
      </c>
      <c r="B1680" t="s">
        <v>14</v>
      </c>
      <c r="C1680" t="s">
        <v>9</v>
      </c>
      <c r="D1680" s="2">
        <v>21256</v>
      </c>
      <c r="E1680" t="e">
        <f>VLOOKUP(Budget_Table[[#This Row],[Account]],#REF!,2,FALSE)</f>
        <v>#REF!</v>
      </c>
    </row>
    <row r="1681" spans="1:5" x14ac:dyDescent="0.3">
      <c r="A1681" s="1">
        <v>45347</v>
      </c>
      <c r="B1681" t="s">
        <v>14</v>
      </c>
      <c r="C1681" t="s">
        <v>10</v>
      </c>
      <c r="D1681" s="2">
        <v>2585</v>
      </c>
      <c r="E1681" t="e">
        <f>VLOOKUP(Budget_Table[[#This Row],[Account]],#REF!,2,FALSE)</f>
        <v>#REF!</v>
      </c>
    </row>
    <row r="1682" spans="1:5" x14ac:dyDescent="0.3">
      <c r="A1682" s="1">
        <v>45348</v>
      </c>
      <c r="B1682" t="s">
        <v>4</v>
      </c>
      <c r="C1682" t="s">
        <v>5</v>
      </c>
      <c r="D1682" s="2">
        <v>23311</v>
      </c>
      <c r="E1682" t="e">
        <f>VLOOKUP(Budget_Table[[#This Row],[Account]],#REF!,2,FALSE)</f>
        <v>#REF!</v>
      </c>
    </row>
    <row r="1683" spans="1:5" x14ac:dyDescent="0.3">
      <c r="A1683" s="1">
        <v>45348</v>
      </c>
      <c r="B1683" t="s">
        <v>4</v>
      </c>
      <c r="C1683" t="s">
        <v>6</v>
      </c>
      <c r="D1683" s="2">
        <v>7209</v>
      </c>
      <c r="E1683" t="e">
        <f>VLOOKUP(Budget_Table[[#This Row],[Account]],#REF!,2,FALSE)</f>
        <v>#REF!</v>
      </c>
    </row>
    <row r="1684" spans="1:5" x14ac:dyDescent="0.3">
      <c r="A1684" s="1">
        <v>45348</v>
      </c>
      <c r="B1684" t="s">
        <v>4</v>
      </c>
      <c r="C1684" t="s">
        <v>7</v>
      </c>
      <c r="D1684" s="2">
        <v>23481</v>
      </c>
      <c r="E1684" t="e">
        <f>VLOOKUP(Budget_Table[[#This Row],[Account]],#REF!,2,FALSE)</f>
        <v>#REF!</v>
      </c>
    </row>
    <row r="1685" spans="1:5" x14ac:dyDescent="0.3">
      <c r="A1685" s="1">
        <v>45348</v>
      </c>
      <c r="B1685" t="s">
        <v>4</v>
      </c>
      <c r="C1685" t="s">
        <v>8</v>
      </c>
      <c r="D1685" s="2">
        <v>4011</v>
      </c>
      <c r="E1685" t="e">
        <f>VLOOKUP(Budget_Table[[#This Row],[Account]],#REF!,2,FALSE)</f>
        <v>#REF!</v>
      </c>
    </row>
    <row r="1686" spans="1:5" x14ac:dyDescent="0.3">
      <c r="A1686" s="1">
        <v>45348</v>
      </c>
      <c r="B1686" t="s">
        <v>4</v>
      </c>
      <c r="C1686" t="s">
        <v>9</v>
      </c>
      <c r="D1686" s="2">
        <v>6651</v>
      </c>
      <c r="E1686" t="e">
        <f>VLOOKUP(Budget_Table[[#This Row],[Account]],#REF!,2,FALSE)</f>
        <v>#REF!</v>
      </c>
    </row>
    <row r="1687" spans="1:5" x14ac:dyDescent="0.3">
      <c r="A1687" s="1">
        <v>45348</v>
      </c>
      <c r="B1687" t="s">
        <v>4</v>
      </c>
      <c r="C1687" t="s">
        <v>10</v>
      </c>
      <c r="D1687" s="2">
        <v>6024</v>
      </c>
      <c r="E1687" t="e">
        <f>VLOOKUP(Budget_Table[[#This Row],[Account]],#REF!,2,FALSE)</f>
        <v>#REF!</v>
      </c>
    </row>
    <row r="1688" spans="1:5" x14ac:dyDescent="0.3">
      <c r="A1688" s="1">
        <v>45348</v>
      </c>
      <c r="B1688" t="s">
        <v>11</v>
      </c>
      <c r="C1688" t="s">
        <v>5</v>
      </c>
      <c r="D1688" s="2">
        <v>22000</v>
      </c>
      <c r="E1688" t="e">
        <f>VLOOKUP(Budget_Table[[#This Row],[Account]],#REF!,2,FALSE)</f>
        <v>#REF!</v>
      </c>
    </row>
    <row r="1689" spans="1:5" x14ac:dyDescent="0.3">
      <c r="A1689" s="1">
        <v>45348</v>
      </c>
      <c r="B1689" t="s">
        <v>11</v>
      </c>
      <c r="C1689" t="s">
        <v>6</v>
      </c>
      <c r="D1689" s="2">
        <v>21745</v>
      </c>
      <c r="E1689" t="e">
        <f>VLOOKUP(Budget_Table[[#This Row],[Account]],#REF!,2,FALSE)</f>
        <v>#REF!</v>
      </c>
    </row>
    <row r="1690" spans="1:5" x14ac:dyDescent="0.3">
      <c r="A1690" s="1">
        <v>45348</v>
      </c>
      <c r="B1690" t="s">
        <v>11</v>
      </c>
      <c r="C1690" t="s">
        <v>7</v>
      </c>
      <c r="D1690" s="2">
        <v>12927</v>
      </c>
      <c r="E1690" t="e">
        <f>VLOOKUP(Budget_Table[[#This Row],[Account]],#REF!,2,FALSE)</f>
        <v>#REF!</v>
      </c>
    </row>
    <row r="1691" spans="1:5" x14ac:dyDescent="0.3">
      <c r="A1691" s="1">
        <v>45348</v>
      </c>
      <c r="B1691" t="s">
        <v>11</v>
      </c>
      <c r="C1691" t="s">
        <v>8</v>
      </c>
      <c r="D1691" s="2">
        <v>11782</v>
      </c>
      <c r="E1691" t="e">
        <f>VLOOKUP(Budget_Table[[#This Row],[Account]],#REF!,2,FALSE)</f>
        <v>#REF!</v>
      </c>
    </row>
    <row r="1692" spans="1:5" x14ac:dyDescent="0.3">
      <c r="A1692" s="1">
        <v>45348</v>
      </c>
      <c r="B1692" t="s">
        <v>11</v>
      </c>
      <c r="C1692" t="s">
        <v>9</v>
      </c>
      <c r="D1692" s="2">
        <v>9950</v>
      </c>
      <c r="E1692" t="e">
        <f>VLOOKUP(Budget_Table[[#This Row],[Account]],#REF!,2,FALSE)</f>
        <v>#REF!</v>
      </c>
    </row>
    <row r="1693" spans="1:5" x14ac:dyDescent="0.3">
      <c r="A1693" s="1">
        <v>45348</v>
      </c>
      <c r="B1693" t="s">
        <v>11</v>
      </c>
      <c r="C1693" t="s">
        <v>10</v>
      </c>
      <c r="D1693" s="2">
        <v>26408</v>
      </c>
      <c r="E1693" t="e">
        <f>VLOOKUP(Budget_Table[[#This Row],[Account]],#REF!,2,FALSE)</f>
        <v>#REF!</v>
      </c>
    </row>
    <row r="1694" spans="1:5" x14ac:dyDescent="0.3">
      <c r="A1694" s="1">
        <v>45348</v>
      </c>
      <c r="B1694" t="s">
        <v>12</v>
      </c>
      <c r="C1694" t="s">
        <v>5</v>
      </c>
      <c r="D1694" s="2">
        <v>21180</v>
      </c>
      <c r="E1694" t="e">
        <f>VLOOKUP(Budget_Table[[#This Row],[Account]],#REF!,2,FALSE)</f>
        <v>#REF!</v>
      </c>
    </row>
    <row r="1695" spans="1:5" x14ac:dyDescent="0.3">
      <c r="A1695" s="1">
        <v>45348</v>
      </c>
      <c r="B1695" t="s">
        <v>12</v>
      </c>
      <c r="C1695" t="s">
        <v>6</v>
      </c>
      <c r="D1695" s="2">
        <v>13185</v>
      </c>
      <c r="E1695" t="e">
        <f>VLOOKUP(Budget_Table[[#This Row],[Account]],#REF!,2,FALSE)</f>
        <v>#REF!</v>
      </c>
    </row>
    <row r="1696" spans="1:5" x14ac:dyDescent="0.3">
      <c r="A1696" s="1">
        <v>45348</v>
      </c>
      <c r="B1696" t="s">
        <v>12</v>
      </c>
      <c r="C1696" t="s">
        <v>7</v>
      </c>
      <c r="D1696" s="2">
        <v>23116</v>
      </c>
      <c r="E1696" t="e">
        <f>VLOOKUP(Budget_Table[[#This Row],[Account]],#REF!,2,FALSE)</f>
        <v>#REF!</v>
      </c>
    </row>
    <row r="1697" spans="1:5" x14ac:dyDescent="0.3">
      <c r="A1697" s="1">
        <v>45348</v>
      </c>
      <c r="B1697" t="s">
        <v>12</v>
      </c>
      <c r="C1697" t="s">
        <v>8</v>
      </c>
      <c r="D1697" s="2">
        <v>7005</v>
      </c>
      <c r="E1697" t="e">
        <f>VLOOKUP(Budget_Table[[#This Row],[Account]],#REF!,2,FALSE)</f>
        <v>#REF!</v>
      </c>
    </row>
    <row r="1698" spans="1:5" x14ac:dyDescent="0.3">
      <c r="A1698" s="1">
        <v>45348</v>
      </c>
      <c r="B1698" t="s">
        <v>12</v>
      </c>
      <c r="C1698" t="s">
        <v>9</v>
      </c>
      <c r="D1698" s="2">
        <v>17796</v>
      </c>
      <c r="E1698" t="e">
        <f>VLOOKUP(Budget_Table[[#This Row],[Account]],#REF!,2,FALSE)</f>
        <v>#REF!</v>
      </c>
    </row>
    <row r="1699" spans="1:5" x14ac:dyDescent="0.3">
      <c r="A1699" s="1">
        <v>45348</v>
      </c>
      <c r="B1699" t="s">
        <v>12</v>
      </c>
      <c r="C1699" t="s">
        <v>10</v>
      </c>
      <c r="D1699" s="2">
        <v>1421</v>
      </c>
      <c r="E1699" t="e">
        <f>VLOOKUP(Budget_Table[[#This Row],[Account]],#REF!,2,FALSE)</f>
        <v>#REF!</v>
      </c>
    </row>
    <row r="1700" spans="1:5" x14ac:dyDescent="0.3">
      <c r="A1700" s="1">
        <v>45348</v>
      </c>
      <c r="B1700" t="s">
        <v>13</v>
      </c>
      <c r="C1700" t="s">
        <v>5</v>
      </c>
      <c r="D1700" s="2">
        <v>-2247</v>
      </c>
      <c r="E1700" t="e">
        <f>VLOOKUP(Budget_Table[[#This Row],[Account]],#REF!,2,FALSE)</f>
        <v>#REF!</v>
      </c>
    </row>
    <row r="1701" spans="1:5" x14ac:dyDescent="0.3">
      <c r="A1701" s="1">
        <v>45348</v>
      </c>
      <c r="B1701" t="s">
        <v>13</v>
      </c>
      <c r="C1701" t="s">
        <v>6</v>
      </c>
      <c r="D1701" s="2">
        <v>8177</v>
      </c>
      <c r="E1701" t="e">
        <f>VLOOKUP(Budget_Table[[#This Row],[Account]],#REF!,2,FALSE)</f>
        <v>#REF!</v>
      </c>
    </row>
    <row r="1702" spans="1:5" x14ac:dyDescent="0.3">
      <c r="A1702" s="1">
        <v>45348</v>
      </c>
      <c r="B1702" t="s">
        <v>13</v>
      </c>
      <c r="C1702" t="s">
        <v>7</v>
      </c>
      <c r="D1702" s="2">
        <v>2888</v>
      </c>
      <c r="E1702" t="e">
        <f>VLOOKUP(Budget_Table[[#This Row],[Account]],#REF!,2,FALSE)</f>
        <v>#REF!</v>
      </c>
    </row>
    <row r="1703" spans="1:5" x14ac:dyDescent="0.3">
      <c r="A1703" s="1">
        <v>45348</v>
      </c>
      <c r="B1703" t="s">
        <v>13</v>
      </c>
      <c r="C1703" t="s">
        <v>8</v>
      </c>
      <c r="D1703" s="2">
        <v>9330</v>
      </c>
      <c r="E1703" t="e">
        <f>VLOOKUP(Budget_Table[[#This Row],[Account]],#REF!,2,FALSE)</f>
        <v>#REF!</v>
      </c>
    </row>
    <row r="1704" spans="1:5" x14ac:dyDescent="0.3">
      <c r="A1704" s="1">
        <v>45348</v>
      </c>
      <c r="B1704" t="s">
        <v>13</v>
      </c>
      <c r="C1704" t="s">
        <v>9</v>
      </c>
      <c r="D1704" s="2">
        <v>1546</v>
      </c>
      <c r="E1704" t="e">
        <f>VLOOKUP(Budget_Table[[#This Row],[Account]],#REF!,2,FALSE)</f>
        <v>#REF!</v>
      </c>
    </row>
    <row r="1705" spans="1:5" x14ac:dyDescent="0.3">
      <c r="A1705" s="1">
        <v>45348</v>
      </c>
      <c r="B1705" t="s">
        <v>13</v>
      </c>
      <c r="C1705" t="s">
        <v>10</v>
      </c>
      <c r="D1705" s="2">
        <v>13630</v>
      </c>
      <c r="E1705" t="e">
        <f>VLOOKUP(Budget_Table[[#This Row],[Account]],#REF!,2,FALSE)</f>
        <v>#REF!</v>
      </c>
    </row>
    <row r="1706" spans="1:5" x14ac:dyDescent="0.3">
      <c r="A1706" s="1">
        <v>45348</v>
      </c>
      <c r="B1706" t="s">
        <v>14</v>
      </c>
      <c r="C1706" t="s">
        <v>5</v>
      </c>
      <c r="D1706" s="2">
        <v>17545</v>
      </c>
      <c r="E1706" t="e">
        <f>VLOOKUP(Budget_Table[[#This Row],[Account]],#REF!,2,FALSE)</f>
        <v>#REF!</v>
      </c>
    </row>
    <row r="1707" spans="1:5" x14ac:dyDescent="0.3">
      <c r="A1707" s="1">
        <v>45348</v>
      </c>
      <c r="B1707" t="s">
        <v>14</v>
      </c>
      <c r="C1707" t="s">
        <v>6</v>
      </c>
      <c r="D1707" s="2">
        <v>15834</v>
      </c>
      <c r="E1707" t="e">
        <f>VLOOKUP(Budget_Table[[#This Row],[Account]],#REF!,2,FALSE)</f>
        <v>#REF!</v>
      </c>
    </row>
    <row r="1708" spans="1:5" x14ac:dyDescent="0.3">
      <c r="A1708" s="1">
        <v>45348</v>
      </c>
      <c r="B1708" t="s">
        <v>14</v>
      </c>
      <c r="C1708" t="s">
        <v>7</v>
      </c>
      <c r="D1708" s="2">
        <v>4928</v>
      </c>
      <c r="E1708" t="e">
        <f>VLOOKUP(Budget_Table[[#This Row],[Account]],#REF!,2,FALSE)</f>
        <v>#REF!</v>
      </c>
    </row>
    <row r="1709" spans="1:5" x14ac:dyDescent="0.3">
      <c r="A1709" s="1">
        <v>45348</v>
      </c>
      <c r="B1709" t="s">
        <v>14</v>
      </c>
      <c r="C1709" t="s">
        <v>8</v>
      </c>
      <c r="D1709" s="2">
        <v>15019</v>
      </c>
      <c r="E1709" t="e">
        <f>VLOOKUP(Budget_Table[[#This Row],[Account]],#REF!,2,FALSE)</f>
        <v>#REF!</v>
      </c>
    </row>
    <row r="1710" spans="1:5" x14ac:dyDescent="0.3">
      <c r="A1710" s="1">
        <v>45348</v>
      </c>
      <c r="B1710" t="s">
        <v>14</v>
      </c>
      <c r="C1710" t="s">
        <v>9</v>
      </c>
      <c r="D1710" s="2">
        <v>4840</v>
      </c>
      <c r="E1710" t="e">
        <f>VLOOKUP(Budget_Table[[#This Row],[Account]],#REF!,2,FALSE)</f>
        <v>#REF!</v>
      </c>
    </row>
    <row r="1711" spans="1:5" x14ac:dyDescent="0.3">
      <c r="A1711" s="1">
        <v>45348</v>
      </c>
      <c r="B1711" t="s">
        <v>14</v>
      </c>
      <c r="C1711" t="s">
        <v>10</v>
      </c>
      <c r="D1711" s="2">
        <v>14513</v>
      </c>
      <c r="E1711" t="e">
        <f>VLOOKUP(Budget_Table[[#This Row],[Account]],#REF!,2,FALSE)</f>
        <v>#REF!</v>
      </c>
    </row>
    <row r="1712" spans="1:5" x14ac:dyDescent="0.3">
      <c r="A1712" s="1">
        <v>45349</v>
      </c>
      <c r="B1712" t="s">
        <v>4</v>
      </c>
      <c r="C1712" t="s">
        <v>5</v>
      </c>
      <c r="D1712" s="2">
        <v>4258</v>
      </c>
      <c r="E1712" t="e">
        <f>VLOOKUP(Budget_Table[[#This Row],[Account]],#REF!,2,FALSE)</f>
        <v>#REF!</v>
      </c>
    </row>
    <row r="1713" spans="1:5" x14ac:dyDescent="0.3">
      <c r="A1713" s="1">
        <v>45349</v>
      </c>
      <c r="B1713" t="s">
        <v>4</v>
      </c>
      <c r="C1713" t="s">
        <v>6</v>
      </c>
      <c r="D1713" s="2">
        <v>6113</v>
      </c>
      <c r="E1713" t="e">
        <f>VLOOKUP(Budget_Table[[#This Row],[Account]],#REF!,2,FALSE)</f>
        <v>#REF!</v>
      </c>
    </row>
    <row r="1714" spans="1:5" x14ac:dyDescent="0.3">
      <c r="A1714" s="1">
        <v>45349</v>
      </c>
      <c r="B1714" t="s">
        <v>4</v>
      </c>
      <c r="C1714" t="s">
        <v>7</v>
      </c>
      <c r="D1714" s="2">
        <v>4571</v>
      </c>
      <c r="E1714" t="e">
        <f>VLOOKUP(Budget_Table[[#This Row],[Account]],#REF!,2,FALSE)</f>
        <v>#REF!</v>
      </c>
    </row>
    <row r="1715" spans="1:5" x14ac:dyDescent="0.3">
      <c r="A1715" s="1">
        <v>45349</v>
      </c>
      <c r="B1715" t="s">
        <v>4</v>
      </c>
      <c r="C1715" t="s">
        <v>8</v>
      </c>
      <c r="D1715" s="2">
        <v>4374</v>
      </c>
      <c r="E1715" t="e">
        <f>VLOOKUP(Budget_Table[[#This Row],[Account]],#REF!,2,FALSE)</f>
        <v>#REF!</v>
      </c>
    </row>
    <row r="1716" spans="1:5" x14ac:dyDescent="0.3">
      <c r="A1716" s="1">
        <v>45349</v>
      </c>
      <c r="B1716" t="s">
        <v>4</v>
      </c>
      <c r="C1716" t="s">
        <v>9</v>
      </c>
      <c r="D1716" s="2">
        <v>13295</v>
      </c>
      <c r="E1716" t="e">
        <f>VLOOKUP(Budget_Table[[#This Row],[Account]],#REF!,2,FALSE)</f>
        <v>#REF!</v>
      </c>
    </row>
    <row r="1717" spans="1:5" x14ac:dyDescent="0.3">
      <c r="A1717" s="1">
        <v>45349</v>
      </c>
      <c r="B1717" t="s">
        <v>4</v>
      </c>
      <c r="C1717" t="s">
        <v>10</v>
      </c>
      <c r="D1717" s="2">
        <v>6182</v>
      </c>
      <c r="E1717" t="e">
        <f>VLOOKUP(Budget_Table[[#This Row],[Account]],#REF!,2,FALSE)</f>
        <v>#REF!</v>
      </c>
    </row>
    <row r="1718" spans="1:5" x14ac:dyDescent="0.3">
      <c r="A1718" s="1">
        <v>45349</v>
      </c>
      <c r="B1718" t="s">
        <v>11</v>
      </c>
      <c r="C1718" t="s">
        <v>5</v>
      </c>
      <c r="D1718" s="2">
        <v>4948</v>
      </c>
      <c r="E1718" t="e">
        <f>VLOOKUP(Budget_Table[[#This Row],[Account]],#REF!,2,FALSE)</f>
        <v>#REF!</v>
      </c>
    </row>
    <row r="1719" spans="1:5" x14ac:dyDescent="0.3">
      <c r="A1719" s="1">
        <v>45349</v>
      </c>
      <c r="B1719" t="s">
        <v>11</v>
      </c>
      <c r="C1719" t="s">
        <v>6</v>
      </c>
      <c r="D1719" s="2">
        <v>27038</v>
      </c>
      <c r="E1719" t="e">
        <f>VLOOKUP(Budget_Table[[#This Row],[Account]],#REF!,2,FALSE)</f>
        <v>#REF!</v>
      </c>
    </row>
    <row r="1720" spans="1:5" x14ac:dyDescent="0.3">
      <c r="A1720" s="1">
        <v>45349</v>
      </c>
      <c r="B1720" t="s">
        <v>11</v>
      </c>
      <c r="C1720" t="s">
        <v>7</v>
      </c>
      <c r="D1720" s="2">
        <v>18739</v>
      </c>
      <c r="E1720" t="e">
        <f>VLOOKUP(Budget_Table[[#This Row],[Account]],#REF!,2,FALSE)</f>
        <v>#REF!</v>
      </c>
    </row>
    <row r="1721" spans="1:5" x14ac:dyDescent="0.3">
      <c r="A1721" s="1">
        <v>45349</v>
      </c>
      <c r="B1721" t="s">
        <v>11</v>
      </c>
      <c r="C1721" t="s">
        <v>8</v>
      </c>
      <c r="D1721" s="2">
        <v>18584</v>
      </c>
      <c r="E1721" t="e">
        <f>VLOOKUP(Budget_Table[[#This Row],[Account]],#REF!,2,FALSE)</f>
        <v>#REF!</v>
      </c>
    </row>
    <row r="1722" spans="1:5" x14ac:dyDescent="0.3">
      <c r="A1722" s="1">
        <v>45349</v>
      </c>
      <c r="B1722" t="s">
        <v>11</v>
      </c>
      <c r="C1722" t="s">
        <v>9</v>
      </c>
      <c r="D1722" s="2">
        <v>18519</v>
      </c>
      <c r="E1722" t="e">
        <f>VLOOKUP(Budget_Table[[#This Row],[Account]],#REF!,2,FALSE)</f>
        <v>#REF!</v>
      </c>
    </row>
    <row r="1723" spans="1:5" x14ac:dyDescent="0.3">
      <c r="A1723" s="1">
        <v>45349</v>
      </c>
      <c r="B1723" t="s">
        <v>11</v>
      </c>
      <c r="C1723" t="s">
        <v>10</v>
      </c>
      <c r="D1723" s="2">
        <v>10550</v>
      </c>
      <c r="E1723" t="e">
        <f>VLOOKUP(Budget_Table[[#This Row],[Account]],#REF!,2,FALSE)</f>
        <v>#REF!</v>
      </c>
    </row>
    <row r="1724" spans="1:5" x14ac:dyDescent="0.3">
      <c r="A1724" s="1">
        <v>45349</v>
      </c>
      <c r="B1724" t="s">
        <v>12</v>
      </c>
      <c r="C1724" t="s">
        <v>5</v>
      </c>
      <c r="D1724" s="2">
        <v>14486</v>
      </c>
      <c r="E1724" t="e">
        <f>VLOOKUP(Budget_Table[[#This Row],[Account]],#REF!,2,FALSE)</f>
        <v>#REF!</v>
      </c>
    </row>
    <row r="1725" spans="1:5" x14ac:dyDescent="0.3">
      <c r="A1725" s="1">
        <v>45349</v>
      </c>
      <c r="B1725" t="s">
        <v>12</v>
      </c>
      <c r="C1725" t="s">
        <v>6</v>
      </c>
      <c r="D1725" s="2">
        <v>15418</v>
      </c>
      <c r="E1725" t="e">
        <f>VLOOKUP(Budget_Table[[#This Row],[Account]],#REF!,2,FALSE)</f>
        <v>#REF!</v>
      </c>
    </row>
    <row r="1726" spans="1:5" x14ac:dyDescent="0.3">
      <c r="A1726" s="1">
        <v>45349</v>
      </c>
      <c r="B1726" t="s">
        <v>12</v>
      </c>
      <c r="C1726" t="s">
        <v>7</v>
      </c>
      <c r="D1726" s="2">
        <v>13642</v>
      </c>
      <c r="E1726" t="e">
        <f>VLOOKUP(Budget_Table[[#This Row],[Account]],#REF!,2,FALSE)</f>
        <v>#REF!</v>
      </c>
    </row>
    <row r="1727" spans="1:5" x14ac:dyDescent="0.3">
      <c r="A1727" s="1">
        <v>45349</v>
      </c>
      <c r="B1727" t="s">
        <v>12</v>
      </c>
      <c r="C1727" t="s">
        <v>8</v>
      </c>
      <c r="D1727" s="2">
        <v>3335</v>
      </c>
      <c r="E1727" t="e">
        <f>VLOOKUP(Budget_Table[[#This Row],[Account]],#REF!,2,FALSE)</f>
        <v>#REF!</v>
      </c>
    </row>
    <row r="1728" spans="1:5" x14ac:dyDescent="0.3">
      <c r="A1728" s="1">
        <v>45349</v>
      </c>
      <c r="B1728" t="s">
        <v>12</v>
      </c>
      <c r="C1728" t="s">
        <v>9</v>
      </c>
      <c r="D1728" s="2">
        <v>18142</v>
      </c>
      <c r="E1728" t="e">
        <f>VLOOKUP(Budget_Table[[#This Row],[Account]],#REF!,2,FALSE)</f>
        <v>#REF!</v>
      </c>
    </row>
    <row r="1729" spans="1:5" x14ac:dyDescent="0.3">
      <c r="A1729" s="1">
        <v>45349</v>
      </c>
      <c r="B1729" t="s">
        <v>12</v>
      </c>
      <c r="C1729" t="s">
        <v>10</v>
      </c>
      <c r="D1729" s="2">
        <v>11955</v>
      </c>
      <c r="E1729" t="e">
        <f>VLOOKUP(Budget_Table[[#This Row],[Account]],#REF!,2,FALSE)</f>
        <v>#REF!</v>
      </c>
    </row>
    <row r="1730" spans="1:5" x14ac:dyDescent="0.3">
      <c r="A1730" s="1">
        <v>45349</v>
      </c>
      <c r="B1730" t="s">
        <v>13</v>
      </c>
      <c r="C1730" t="s">
        <v>5</v>
      </c>
      <c r="D1730" s="2">
        <v>3863</v>
      </c>
      <c r="E1730" t="e">
        <f>VLOOKUP(Budget_Table[[#This Row],[Account]],#REF!,2,FALSE)</f>
        <v>#REF!</v>
      </c>
    </row>
    <row r="1731" spans="1:5" x14ac:dyDescent="0.3">
      <c r="A1731" s="1">
        <v>45349</v>
      </c>
      <c r="B1731" t="s">
        <v>13</v>
      </c>
      <c r="C1731" t="s">
        <v>6</v>
      </c>
      <c r="D1731" s="2">
        <v>7849</v>
      </c>
      <c r="E1731" t="e">
        <f>VLOOKUP(Budget_Table[[#This Row],[Account]],#REF!,2,FALSE)</f>
        <v>#REF!</v>
      </c>
    </row>
    <row r="1732" spans="1:5" x14ac:dyDescent="0.3">
      <c r="A1732" s="1">
        <v>45349</v>
      </c>
      <c r="B1732" t="s">
        <v>13</v>
      </c>
      <c r="C1732" t="s">
        <v>7</v>
      </c>
      <c r="D1732" s="2">
        <v>14047</v>
      </c>
      <c r="E1732" t="e">
        <f>VLOOKUP(Budget_Table[[#This Row],[Account]],#REF!,2,FALSE)</f>
        <v>#REF!</v>
      </c>
    </row>
    <row r="1733" spans="1:5" x14ac:dyDescent="0.3">
      <c r="A1733" s="1">
        <v>45349</v>
      </c>
      <c r="B1733" t="s">
        <v>13</v>
      </c>
      <c r="C1733" t="s">
        <v>8</v>
      </c>
      <c r="D1733" s="2">
        <v>19438</v>
      </c>
      <c r="E1733" t="e">
        <f>VLOOKUP(Budget_Table[[#This Row],[Account]],#REF!,2,FALSE)</f>
        <v>#REF!</v>
      </c>
    </row>
    <row r="1734" spans="1:5" x14ac:dyDescent="0.3">
      <c r="A1734" s="1">
        <v>45349</v>
      </c>
      <c r="B1734" t="s">
        <v>13</v>
      </c>
      <c r="C1734" t="s">
        <v>9</v>
      </c>
      <c r="D1734" s="2">
        <v>9443</v>
      </c>
      <c r="E1734" t="e">
        <f>VLOOKUP(Budget_Table[[#This Row],[Account]],#REF!,2,FALSE)</f>
        <v>#REF!</v>
      </c>
    </row>
    <row r="1735" spans="1:5" x14ac:dyDescent="0.3">
      <c r="A1735" s="1">
        <v>45349</v>
      </c>
      <c r="B1735" t="s">
        <v>13</v>
      </c>
      <c r="C1735" t="s">
        <v>10</v>
      </c>
      <c r="D1735" s="2">
        <v>11482</v>
      </c>
      <c r="E1735" t="e">
        <f>VLOOKUP(Budget_Table[[#This Row],[Account]],#REF!,2,FALSE)</f>
        <v>#REF!</v>
      </c>
    </row>
    <row r="1736" spans="1:5" x14ac:dyDescent="0.3">
      <c r="A1736" s="1">
        <v>45349</v>
      </c>
      <c r="B1736" t="s">
        <v>14</v>
      </c>
      <c r="C1736" t="s">
        <v>5</v>
      </c>
      <c r="D1736" s="2">
        <v>20217</v>
      </c>
      <c r="E1736" t="e">
        <f>VLOOKUP(Budget_Table[[#This Row],[Account]],#REF!,2,FALSE)</f>
        <v>#REF!</v>
      </c>
    </row>
    <row r="1737" spans="1:5" x14ac:dyDescent="0.3">
      <c r="A1737" s="1">
        <v>45349</v>
      </c>
      <c r="B1737" t="s">
        <v>14</v>
      </c>
      <c r="C1737" t="s">
        <v>6</v>
      </c>
      <c r="D1737" s="2">
        <v>9587</v>
      </c>
      <c r="E1737" t="e">
        <f>VLOOKUP(Budget_Table[[#This Row],[Account]],#REF!,2,FALSE)</f>
        <v>#REF!</v>
      </c>
    </row>
    <row r="1738" spans="1:5" x14ac:dyDescent="0.3">
      <c r="A1738" s="1">
        <v>45349</v>
      </c>
      <c r="B1738" t="s">
        <v>14</v>
      </c>
      <c r="C1738" t="s">
        <v>7</v>
      </c>
      <c r="D1738" s="2">
        <v>19906</v>
      </c>
      <c r="E1738" t="e">
        <f>VLOOKUP(Budget_Table[[#This Row],[Account]],#REF!,2,FALSE)</f>
        <v>#REF!</v>
      </c>
    </row>
    <row r="1739" spans="1:5" x14ac:dyDescent="0.3">
      <c r="A1739" s="1">
        <v>45349</v>
      </c>
      <c r="B1739" t="s">
        <v>14</v>
      </c>
      <c r="C1739" t="s">
        <v>8</v>
      </c>
      <c r="D1739" s="2">
        <v>2847</v>
      </c>
      <c r="E1739" t="e">
        <f>VLOOKUP(Budget_Table[[#This Row],[Account]],#REF!,2,FALSE)</f>
        <v>#REF!</v>
      </c>
    </row>
    <row r="1740" spans="1:5" x14ac:dyDescent="0.3">
      <c r="A1740" s="1">
        <v>45349</v>
      </c>
      <c r="B1740" t="s">
        <v>14</v>
      </c>
      <c r="C1740" t="s">
        <v>9</v>
      </c>
      <c r="D1740" s="2">
        <v>19900</v>
      </c>
      <c r="E1740" t="e">
        <f>VLOOKUP(Budget_Table[[#This Row],[Account]],#REF!,2,FALSE)</f>
        <v>#REF!</v>
      </c>
    </row>
    <row r="1741" spans="1:5" x14ac:dyDescent="0.3">
      <c r="A1741" s="1">
        <v>45349</v>
      </c>
      <c r="B1741" t="s">
        <v>14</v>
      </c>
      <c r="C1741" t="s">
        <v>10</v>
      </c>
      <c r="D1741" s="2">
        <v>17323</v>
      </c>
      <c r="E1741" t="e">
        <f>VLOOKUP(Budget_Table[[#This Row],[Account]],#REF!,2,FALSE)</f>
        <v>#REF!</v>
      </c>
    </row>
    <row r="1742" spans="1:5" x14ac:dyDescent="0.3">
      <c r="A1742" s="1">
        <v>45350</v>
      </c>
      <c r="B1742" t="s">
        <v>4</v>
      </c>
      <c r="C1742" t="s">
        <v>5</v>
      </c>
      <c r="D1742" s="2">
        <v>3340</v>
      </c>
      <c r="E1742" t="e">
        <f>VLOOKUP(Budget_Table[[#This Row],[Account]],#REF!,2,FALSE)</f>
        <v>#REF!</v>
      </c>
    </row>
    <row r="1743" spans="1:5" x14ac:dyDescent="0.3">
      <c r="A1743" s="1">
        <v>45350</v>
      </c>
      <c r="B1743" t="s">
        <v>4</v>
      </c>
      <c r="C1743" t="s">
        <v>6</v>
      </c>
      <c r="D1743" s="2">
        <v>6437</v>
      </c>
      <c r="E1743" t="e">
        <f>VLOOKUP(Budget_Table[[#This Row],[Account]],#REF!,2,FALSE)</f>
        <v>#REF!</v>
      </c>
    </row>
    <row r="1744" spans="1:5" x14ac:dyDescent="0.3">
      <c r="A1744" s="1">
        <v>45350</v>
      </c>
      <c r="B1744" t="s">
        <v>4</v>
      </c>
      <c r="C1744" t="s">
        <v>7</v>
      </c>
      <c r="D1744" s="2">
        <v>14918</v>
      </c>
      <c r="E1744" t="e">
        <f>VLOOKUP(Budget_Table[[#This Row],[Account]],#REF!,2,FALSE)</f>
        <v>#REF!</v>
      </c>
    </row>
    <row r="1745" spans="1:5" x14ac:dyDescent="0.3">
      <c r="A1745" s="1">
        <v>45350</v>
      </c>
      <c r="B1745" t="s">
        <v>4</v>
      </c>
      <c r="C1745" t="s">
        <v>8</v>
      </c>
      <c r="D1745" s="2">
        <v>2981</v>
      </c>
      <c r="E1745" t="e">
        <f>VLOOKUP(Budget_Table[[#This Row],[Account]],#REF!,2,FALSE)</f>
        <v>#REF!</v>
      </c>
    </row>
    <row r="1746" spans="1:5" x14ac:dyDescent="0.3">
      <c r="A1746" s="1">
        <v>45350</v>
      </c>
      <c r="B1746" t="s">
        <v>4</v>
      </c>
      <c r="C1746" t="s">
        <v>9</v>
      </c>
      <c r="D1746" s="2">
        <v>12780</v>
      </c>
      <c r="E1746" t="e">
        <f>VLOOKUP(Budget_Table[[#This Row],[Account]],#REF!,2,FALSE)</f>
        <v>#REF!</v>
      </c>
    </row>
    <row r="1747" spans="1:5" x14ac:dyDescent="0.3">
      <c r="A1747" s="1">
        <v>45350</v>
      </c>
      <c r="B1747" t="s">
        <v>4</v>
      </c>
      <c r="C1747" t="s">
        <v>10</v>
      </c>
      <c r="D1747" s="2">
        <v>11520</v>
      </c>
      <c r="E1747" t="e">
        <f>VLOOKUP(Budget_Table[[#This Row],[Account]],#REF!,2,FALSE)</f>
        <v>#REF!</v>
      </c>
    </row>
    <row r="1748" spans="1:5" x14ac:dyDescent="0.3">
      <c r="A1748" s="1">
        <v>45350</v>
      </c>
      <c r="B1748" t="s">
        <v>11</v>
      </c>
      <c r="C1748" t="s">
        <v>5</v>
      </c>
      <c r="D1748" s="2">
        <v>22084</v>
      </c>
      <c r="E1748" t="e">
        <f>VLOOKUP(Budget_Table[[#This Row],[Account]],#REF!,2,FALSE)</f>
        <v>#REF!</v>
      </c>
    </row>
    <row r="1749" spans="1:5" x14ac:dyDescent="0.3">
      <c r="A1749" s="1">
        <v>45350</v>
      </c>
      <c r="B1749" t="s">
        <v>11</v>
      </c>
      <c r="C1749" t="s">
        <v>6</v>
      </c>
      <c r="D1749" s="2">
        <v>14188</v>
      </c>
      <c r="E1749" t="e">
        <f>VLOOKUP(Budget_Table[[#This Row],[Account]],#REF!,2,FALSE)</f>
        <v>#REF!</v>
      </c>
    </row>
    <row r="1750" spans="1:5" x14ac:dyDescent="0.3">
      <c r="A1750" s="1">
        <v>45350</v>
      </c>
      <c r="B1750" t="s">
        <v>11</v>
      </c>
      <c r="C1750" t="s">
        <v>7</v>
      </c>
      <c r="D1750" s="2">
        <v>9826</v>
      </c>
      <c r="E1750" t="e">
        <f>VLOOKUP(Budget_Table[[#This Row],[Account]],#REF!,2,FALSE)</f>
        <v>#REF!</v>
      </c>
    </row>
    <row r="1751" spans="1:5" x14ac:dyDescent="0.3">
      <c r="A1751" s="1">
        <v>45350</v>
      </c>
      <c r="B1751" t="s">
        <v>11</v>
      </c>
      <c r="C1751" t="s">
        <v>8</v>
      </c>
      <c r="D1751" s="2">
        <v>5352</v>
      </c>
      <c r="E1751" t="e">
        <f>VLOOKUP(Budget_Table[[#This Row],[Account]],#REF!,2,FALSE)</f>
        <v>#REF!</v>
      </c>
    </row>
    <row r="1752" spans="1:5" x14ac:dyDescent="0.3">
      <c r="A1752" s="1">
        <v>45350</v>
      </c>
      <c r="B1752" t="s">
        <v>11</v>
      </c>
      <c r="C1752" t="s">
        <v>9</v>
      </c>
      <c r="D1752" s="2">
        <v>22840</v>
      </c>
      <c r="E1752" t="e">
        <f>VLOOKUP(Budget_Table[[#This Row],[Account]],#REF!,2,FALSE)</f>
        <v>#REF!</v>
      </c>
    </row>
    <row r="1753" spans="1:5" x14ac:dyDescent="0.3">
      <c r="A1753" s="1">
        <v>45350</v>
      </c>
      <c r="B1753" t="s">
        <v>11</v>
      </c>
      <c r="C1753" t="s">
        <v>10</v>
      </c>
      <c r="D1753" s="2">
        <v>8420</v>
      </c>
      <c r="E1753" t="e">
        <f>VLOOKUP(Budget_Table[[#This Row],[Account]],#REF!,2,FALSE)</f>
        <v>#REF!</v>
      </c>
    </row>
    <row r="1754" spans="1:5" x14ac:dyDescent="0.3">
      <c r="A1754" s="1">
        <v>45350</v>
      </c>
      <c r="B1754" t="s">
        <v>12</v>
      </c>
      <c r="C1754" t="s">
        <v>5</v>
      </c>
      <c r="D1754" s="2">
        <v>19040</v>
      </c>
      <c r="E1754" t="e">
        <f>VLOOKUP(Budget_Table[[#This Row],[Account]],#REF!,2,FALSE)</f>
        <v>#REF!</v>
      </c>
    </row>
    <row r="1755" spans="1:5" x14ac:dyDescent="0.3">
      <c r="A1755" s="1">
        <v>45350</v>
      </c>
      <c r="B1755" t="s">
        <v>12</v>
      </c>
      <c r="C1755" t="s">
        <v>6</v>
      </c>
      <c r="D1755" s="2">
        <v>19895</v>
      </c>
      <c r="E1755" t="e">
        <f>VLOOKUP(Budget_Table[[#This Row],[Account]],#REF!,2,FALSE)</f>
        <v>#REF!</v>
      </c>
    </row>
    <row r="1756" spans="1:5" x14ac:dyDescent="0.3">
      <c r="A1756" s="1">
        <v>45350</v>
      </c>
      <c r="B1756" t="s">
        <v>12</v>
      </c>
      <c r="C1756" t="s">
        <v>7</v>
      </c>
      <c r="D1756" s="2">
        <v>19934</v>
      </c>
      <c r="E1756" t="e">
        <f>VLOOKUP(Budget_Table[[#This Row],[Account]],#REF!,2,FALSE)</f>
        <v>#REF!</v>
      </c>
    </row>
    <row r="1757" spans="1:5" x14ac:dyDescent="0.3">
      <c r="A1757" s="1">
        <v>45350</v>
      </c>
      <c r="B1757" t="s">
        <v>12</v>
      </c>
      <c r="C1757" t="s">
        <v>8</v>
      </c>
      <c r="D1757" s="2">
        <v>18564</v>
      </c>
      <c r="E1757" t="e">
        <f>VLOOKUP(Budget_Table[[#This Row],[Account]],#REF!,2,FALSE)</f>
        <v>#REF!</v>
      </c>
    </row>
    <row r="1758" spans="1:5" x14ac:dyDescent="0.3">
      <c r="A1758" s="1">
        <v>45350</v>
      </c>
      <c r="B1758" t="s">
        <v>12</v>
      </c>
      <c r="C1758" t="s">
        <v>9</v>
      </c>
      <c r="D1758" s="2">
        <v>17411</v>
      </c>
      <c r="E1758" t="e">
        <f>VLOOKUP(Budget_Table[[#This Row],[Account]],#REF!,2,FALSE)</f>
        <v>#REF!</v>
      </c>
    </row>
    <row r="1759" spans="1:5" x14ac:dyDescent="0.3">
      <c r="A1759" s="1">
        <v>45350</v>
      </c>
      <c r="B1759" t="s">
        <v>12</v>
      </c>
      <c r="C1759" t="s">
        <v>10</v>
      </c>
      <c r="D1759" s="2">
        <v>12340</v>
      </c>
      <c r="E1759" t="e">
        <f>VLOOKUP(Budget_Table[[#This Row],[Account]],#REF!,2,FALSE)</f>
        <v>#REF!</v>
      </c>
    </row>
    <row r="1760" spans="1:5" x14ac:dyDescent="0.3">
      <c r="A1760" s="1">
        <v>45350</v>
      </c>
      <c r="B1760" t="s">
        <v>13</v>
      </c>
      <c r="C1760" t="s">
        <v>5</v>
      </c>
      <c r="D1760" s="2">
        <v>27355</v>
      </c>
      <c r="E1760" t="e">
        <f>VLOOKUP(Budget_Table[[#This Row],[Account]],#REF!,2,FALSE)</f>
        <v>#REF!</v>
      </c>
    </row>
    <row r="1761" spans="1:5" x14ac:dyDescent="0.3">
      <c r="A1761" s="1">
        <v>45350</v>
      </c>
      <c r="B1761" t="s">
        <v>13</v>
      </c>
      <c r="C1761" t="s">
        <v>6</v>
      </c>
      <c r="D1761" s="2">
        <v>9458</v>
      </c>
      <c r="E1761" t="e">
        <f>VLOOKUP(Budget_Table[[#This Row],[Account]],#REF!,2,FALSE)</f>
        <v>#REF!</v>
      </c>
    </row>
    <row r="1762" spans="1:5" x14ac:dyDescent="0.3">
      <c r="A1762" s="1">
        <v>45350</v>
      </c>
      <c r="B1762" t="s">
        <v>13</v>
      </c>
      <c r="C1762" t="s">
        <v>7</v>
      </c>
      <c r="D1762" s="2">
        <v>23289</v>
      </c>
      <c r="E1762" t="e">
        <f>VLOOKUP(Budget_Table[[#This Row],[Account]],#REF!,2,FALSE)</f>
        <v>#REF!</v>
      </c>
    </row>
    <row r="1763" spans="1:5" x14ac:dyDescent="0.3">
      <c r="A1763" s="1">
        <v>45350</v>
      </c>
      <c r="B1763" t="s">
        <v>13</v>
      </c>
      <c r="C1763" t="s">
        <v>8</v>
      </c>
      <c r="D1763" s="2">
        <v>6277</v>
      </c>
      <c r="E1763" t="e">
        <f>VLOOKUP(Budget_Table[[#This Row],[Account]],#REF!,2,FALSE)</f>
        <v>#REF!</v>
      </c>
    </row>
    <row r="1764" spans="1:5" x14ac:dyDescent="0.3">
      <c r="A1764" s="1">
        <v>45350</v>
      </c>
      <c r="B1764" t="s">
        <v>13</v>
      </c>
      <c r="C1764" t="s">
        <v>9</v>
      </c>
      <c r="D1764" s="2">
        <v>18939</v>
      </c>
      <c r="E1764" t="e">
        <f>VLOOKUP(Budget_Table[[#This Row],[Account]],#REF!,2,FALSE)</f>
        <v>#REF!</v>
      </c>
    </row>
    <row r="1765" spans="1:5" x14ac:dyDescent="0.3">
      <c r="A1765" s="1">
        <v>45350</v>
      </c>
      <c r="B1765" t="s">
        <v>13</v>
      </c>
      <c r="C1765" t="s">
        <v>10</v>
      </c>
      <c r="D1765" s="2">
        <v>13752</v>
      </c>
      <c r="E1765" t="e">
        <f>VLOOKUP(Budget_Table[[#This Row],[Account]],#REF!,2,FALSE)</f>
        <v>#REF!</v>
      </c>
    </row>
    <row r="1766" spans="1:5" x14ac:dyDescent="0.3">
      <c r="A1766" s="1">
        <v>45350</v>
      </c>
      <c r="B1766" t="s">
        <v>14</v>
      </c>
      <c r="C1766" t="s">
        <v>5</v>
      </c>
      <c r="D1766" s="2">
        <v>5178</v>
      </c>
      <c r="E1766" t="e">
        <f>VLOOKUP(Budget_Table[[#This Row],[Account]],#REF!,2,FALSE)</f>
        <v>#REF!</v>
      </c>
    </row>
    <row r="1767" spans="1:5" x14ac:dyDescent="0.3">
      <c r="A1767" s="1">
        <v>45350</v>
      </c>
      <c r="B1767" t="s">
        <v>14</v>
      </c>
      <c r="C1767" t="s">
        <v>6</v>
      </c>
      <c r="D1767" s="2">
        <v>11086</v>
      </c>
      <c r="E1767" t="e">
        <f>VLOOKUP(Budget_Table[[#This Row],[Account]],#REF!,2,FALSE)</f>
        <v>#REF!</v>
      </c>
    </row>
    <row r="1768" spans="1:5" x14ac:dyDescent="0.3">
      <c r="A1768" s="1">
        <v>45350</v>
      </c>
      <c r="B1768" t="s">
        <v>14</v>
      </c>
      <c r="C1768" t="s">
        <v>7</v>
      </c>
      <c r="D1768" s="2">
        <v>13560</v>
      </c>
      <c r="E1768" t="e">
        <f>VLOOKUP(Budget_Table[[#This Row],[Account]],#REF!,2,FALSE)</f>
        <v>#REF!</v>
      </c>
    </row>
    <row r="1769" spans="1:5" x14ac:dyDescent="0.3">
      <c r="A1769" s="1">
        <v>45350</v>
      </c>
      <c r="B1769" t="s">
        <v>14</v>
      </c>
      <c r="C1769" t="s">
        <v>8</v>
      </c>
      <c r="D1769" s="2">
        <v>13657</v>
      </c>
      <c r="E1769" t="e">
        <f>VLOOKUP(Budget_Table[[#This Row],[Account]],#REF!,2,FALSE)</f>
        <v>#REF!</v>
      </c>
    </row>
    <row r="1770" spans="1:5" x14ac:dyDescent="0.3">
      <c r="A1770" s="1">
        <v>45350</v>
      </c>
      <c r="B1770" t="s">
        <v>14</v>
      </c>
      <c r="C1770" t="s">
        <v>9</v>
      </c>
      <c r="D1770" s="2">
        <v>10712</v>
      </c>
      <c r="E1770" t="e">
        <f>VLOOKUP(Budget_Table[[#This Row],[Account]],#REF!,2,FALSE)</f>
        <v>#REF!</v>
      </c>
    </row>
    <row r="1771" spans="1:5" x14ac:dyDescent="0.3">
      <c r="A1771" s="1">
        <v>45350</v>
      </c>
      <c r="B1771" t="s">
        <v>14</v>
      </c>
      <c r="C1771" t="s">
        <v>10</v>
      </c>
      <c r="D1771" s="2">
        <v>10348</v>
      </c>
      <c r="E1771" t="e">
        <f>VLOOKUP(Budget_Table[[#This Row],[Account]],#REF!,2,FALSE)</f>
        <v>#REF!</v>
      </c>
    </row>
    <row r="1772" spans="1:5" x14ac:dyDescent="0.3">
      <c r="A1772" s="1">
        <v>45351</v>
      </c>
      <c r="B1772" t="s">
        <v>4</v>
      </c>
      <c r="C1772" t="s">
        <v>5</v>
      </c>
      <c r="D1772" s="2">
        <v>1483</v>
      </c>
      <c r="E1772" t="e">
        <f>VLOOKUP(Budget_Table[[#This Row],[Account]],#REF!,2,FALSE)</f>
        <v>#REF!</v>
      </c>
    </row>
    <row r="1773" spans="1:5" x14ac:dyDescent="0.3">
      <c r="A1773" s="1">
        <v>45351</v>
      </c>
      <c r="B1773" t="s">
        <v>4</v>
      </c>
      <c r="C1773" t="s">
        <v>6</v>
      </c>
      <c r="D1773" s="2">
        <v>8298</v>
      </c>
      <c r="E1773" t="e">
        <f>VLOOKUP(Budget_Table[[#This Row],[Account]],#REF!,2,FALSE)</f>
        <v>#REF!</v>
      </c>
    </row>
    <row r="1774" spans="1:5" x14ac:dyDescent="0.3">
      <c r="A1774" s="1">
        <v>45351</v>
      </c>
      <c r="B1774" t="s">
        <v>4</v>
      </c>
      <c r="C1774" t="s">
        <v>7</v>
      </c>
      <c r="D1774" s="2">
        <v>5814</v>
      </c>
      <c r="E1774" t="e">
        <f>VLOOKUP(Budget_Table[[#This Row],[Account]],#REF!,2,FALSE)</f>
        <v>#REF!</v>
      </c>
    </row>
    <row r="1775" spans="1:5" x14ac:dyDescent="0.3">
      <c r="A1775" s="1">
        <v>45351</v>
      </c>
      <c r="B1775" t="s">
        <v>4</v>
      </c>
      <c r="C1775" t="s">
        <v>8</v>
      </c>
      <c r="D1775" s="2">
        <v>14830</v>
      </c>
      <c r="E1775" t="e">
        <f>VLOOKUP(Budget_Table[[#This Row],[Account]],#REF!,2,FALSE)</f>
        <v>#REF!</v>
      </c>
    </row>
    <row r="1776" spans="1:5" x14ac:dyDescent="0.3">
      <c r="A1776" s="1">
        <v>45351</v>
      </c>
      <c r="B1776" t="s">
        <v>4</v>
      </c>
      <c r="C1776" t="s">
        <v>9</v>
      </c>
      <c r="D1776" s="2">
        <v>12851</v>
      </c>
      <c r="E1776" t="e">
        <f>VLOOKUP(Budget_Table[[#This Row],[Account]],#REF!,2,FALSE)</f>
        <v>#REF!</v>
      </c>
    </row>
    <row r="1777" spans="1:5" x14ac:dyDescent="0.3">
      <c r="A1777" s="1">
        <v>45351</v>
      </c>
      <c r="B1777" t="s">
        <v>4</v>
      </c>
      <c r="C1777" t="s">
        <v>10</v>
      </c>
      <c r="D1777" s="2">
        <v>24878</v>
      </c>
      <c r="E1777" t="e">
        <f>VLOOKUP(Budget_Table[[#This Row],[Account]],#REF!,2,FALSE)</f>
        <v>#REF!</v>
      </c>
    </row>
    <row r="1778" spans="1:5" x14ac:dyDescent="0.3">
      <c r="A1778" s="1">
        <v>45351</v>
      </c>
      <c r="B1778" t="s">
        <v>11</v>
      </c>
      <c r="C1778" t="s">
        <v>5</v>
      </c>
      <c r="D1778" s="2">
        <v>18230</v>
      </c>
      <c r="E1778" t="e">
        <f>VLOOKUP(Budget_Table[[#This Row],[Account]],#REF!,2,FALSE)</f>
        <v>#REF!</v>
      </c>
    </row>
    <row r="1779" spans="1:5" x14ac:dyDescent="0.3">
      <c r="A1779" s="1">
        <v>45351</v>
      </c>
      <c r="B1779" t="s">
        <v>11</v>
      </c>
      <c r="C1779" t="s">
        <v>6</v>
      </c>
      <c r="D1779" s="2">
        <v>15781</v>
      </c>
      <c r="E1779" t="e">
        <f>VLOOKUP(Budget_Table[[#This Row],[Account]],#REF!,2,FALSE)</f>
        <v>#REF!</v>
      </c>
    </row>
    <row r="1780" spans="1:5" x14ac:dyDescent="0.3">
      <c r="A1780" s="1">
        <v>45351</v>
      </c>
      <c r="B1780" t="s">
        <v>11</v>
      </c>
      <c r="C1780" t="s">
        <v>7</v>
      </c>
      <c r="D1780" s="2">
        <v>8466</v>
      </c>
      <c r="E1780" t="e">
        <f>VLOOKUP(Budget_Table[[#This Row],[Account]],#REF!,2,FALSE)</f>
        <v>#REF!</v>
      </c>
    </row>
    <row r="1781" spans="1:5" x14ac:dyDescent="0.3">
      <c r="A1781" s="1">
        <v>45351</v>
      </c>
      <c r="B1781" t="s">
        <v>11</v>
      </c>
      <c r="C1781" t="s">
        <v>8</v>
      </c>
      <c r="D1781" s="2">
        <v>15379</v>
      </c>
      <c r="E1781" t="e">
        <f>VLOOKUP(Budget_Table[[#This Row],[Account]],#REF!,2,FALSE)</f>
        <v>#REF!</v>
      </c>
    </row>
    <row r="1782" spans="1:5" x14ac:dyDescent="0.3">
      <c r="A1782" s="1">
        <v>45351</v>
      </c>
      <c r="B1782" t="s">
        <v>11</v>
      </c>
      <c r="C1782" t="s">
        <v>9</v>
      </c>
      <c r="D1782" s="2">
        <v>12028</v>
      </c>
      <c r="E1782" t="e">
        <f>VLOOKUP(Budget_Table[[#This Row],[Account]],#REF!,2,FALSE)</f>
        <v>#REF!</v>
      </c>
    </row>
    <row r="1783" spans="1:5" x14ac:dyDescent="0.3">
      <c r="A1783" s="1">
        <v>45351</v>
      </c>
      <c r="B1783" t="s">
        <v>11</v>
      </c>
      <c r="C1783" t="s">
        <v>10</v>
      </c>
      <c r="D1783" s="2">
        <v>20308</v>
      </c>
      <c r="E1783" t="e">
        <f>VLOOKUP(Budget_Table[[#This Row],[Account]],#REF!,2,FALSE)</f>
        <v>#REF!</v>
      </c>
    </row>
    <row r="1784" spans="1:5" x14ac:dyDescent="0.3">
      <c r="A1784" s="1">
        <v>45351</v>
      </c>
      <c r="B1784" t="s">
        <v>12</v>
      </c>
      <c r="C1784" t="s">
        <v>5</v>
      </c>
      <c r="D1784" s="2">
        <v>19649</v>
      </c>
      <c r="E1784" t="e">
        <f>VLOOKUP(Budget_Table[[#This Row],[Account]],#REF!,2,FALSE)</f>
        <v>#REF!</v>
      </c>
    </row>
    <row r="1785" spans="1:5" x14ac:dyDescent="0.3">
      <c r="A1785" s="1">
        <v>45351</v>
      </c>
      <c r="B1785" t="s">
        <v>12</v>
      </c>
      <c r="C1785" t="s">
        <v>6</v>
      </c>
      <c r="D1785" s="2">
        <v>4172</v>
      </c>
      <c r="E1785" t="e">
        <f>VLOOKUP(Budget_Table[[#This Row],[Account]],#REF!,2,FALSE)</f>
        <v>#REF!</v>
      </c>
    </row>
    <row r="1786" spans="1:5" x14ac:dyDescent="0.3">
      <c r="A1786" s="1">
        <v>45351</v>
      </c>
      <c r="B1786" t="s">
        <v>12</v>
      </c>
      <c r="C1786" t="s">
        <v>7</v>
      </c>
      <c r="D1786" s="2">
        <v>11871</v>
      </c>
      <c r="E1786" t="e">
        <f>VLOOKUP(Budget_Table[[#This Row],[Account]],#REF!,2,FALSE)</f>
        <v>#REF!</v>
      </c>
    </row>
    <row r="1787" spans="1:5" x14ac:dyDescent="0.3">
      <c r="A1787" s="1">
        <v>45351</v>
      </c>
      <c r="B1787" t="s">
        <v>12</v>
      </c>
      <c r="C1787" t="s">
        <v>8</v>
      </c>
      <c r="D1787" s="2">
        <v>11743</v>
      </c>
      <c r="E1787" t="e">
        <f>VLOOKUP(Budget_Table[[#This Row],[Account]],#REF!,2,FALSE)</f>
        <v>#REF!</v>
      </c>
    </row>
    <row r="1788" spans="1:5" x14ac:dyDescent="0.3">
      <c r="A1788" s="1">
        <v>45351</v>
      </c>
      <c r="B1788" t="s">
        <v>12</v>
      </c>
      <c r="C1788" t="s">
        <v>9</v>
      </c>
      <c r="D1788" s="2">
        <v>21552</v>
      </c>
      <c r="E1788" t="e">
        <f>VLOOKUP(Budget_Table[[#This Row],[Account]],#REF!,2,FALSE)</f>
        <v>#REF!</v>
      </c>
    </row>
    <row r="1789" spans="1:5" x14ac:dyDescent="0.3">
      <c r="A1789" s="1">
        <v>45351</v>
      </c>
      <c r="B1789" t="s">
        <v>12</v>
      </c>
      <c r="C1789" t="s">
        <v>10</v>
      </c>
      <c r="D1789" s="2">
        <v>17097</v>
      </c>
      <c r="E1789" t="e">
        <f>VLOOKUP(Budget_Table[[#This Row],[Account]],#REF!,2,FALSE)</f>
        <v>#REF!</v>
      </c>
    </row>
    <row r="1790" spans="1:5" x14ac:dyDescent="0.3">
      <c r="A1790" s="1">
        <v>45351</v>
      </c>
      <c r="B1790" t="s">
        <v>13</v>
      </c>
      <c r="C1790" t="s">
        <v>5</v>
      </c>
      <c r="D1790" s="2">
        <v>2901</v>
      </c>
      <c r="E1790" t="e">
        <f>VLOOKUP(Budget_Table[[#This Row],[Account]],#REF!,2,FALSE)</f>
        <v>#REF!</v>
      </c>
    </row>
    <row r="1791" spans="1:5" x14ac:dyDescent="0.3">
      <c r="A1791" s="1">
        <v>45351</v>
      </c>
      <c r="B1791" t="s">
        <v>13</v>
      </c>
      <c r="C1791" t="s">
        <v>6</v>
      </c>
      <c r="D1791" s="2">
        <v>8754</v>
      </c>
      <c r="E1791" t="e">
        <f>VLOOKUP(Budget_Table[[#This Row],[Account]],#REF!,2,FALSE)</f>
        <v>#REF!</v>
      </c>
    </row>
    <row r="1792" spans="1:5" x14ac:dyDescent="0.3">
      <c r="A1792" s="1">
        <v>45351</v>
      </c>
      <c r="B1792" t="s">
        <v>13</v>
      </c>
      <c r="C1792" t="s">
        <v>7</v>
      </c>
      <c r="D1792" s="2">
        <v>23454</v>
      </c>
      <c r="E1792" t="e">
        <f>VLOOKUP(Budget_Table[[#This Row],[Account]],#REF!,2,FALSE)</f>
        <v>#REF!</v>
      </c>
    </row>
    <row r="1793" spans="1:5" x14ac:dyDescent="0.3">
      <c r="A1793" s="1">
        <v>45351</v>
      </c>
      <c r="B1793" t="s">
        <v>13</v>
      </c>
      <c r="C1793" t="s">
        <v>8</v>
      </c>
      <c r="D1793" s="2">
        <v>4373</v>
      </c>
      <c r="E1793" t="e">
        <f>VLOOKUP(Budget_Table[[#This Row],[Account]],#REF!,2,FALSE)</f>
        <v>#REF!</v>
      </c>
    </row>
    <row r="1794" spans="1:5" x14ac:dyDescent="0.3">
      <c r="A1794" s="1">
        <v>45351</v>
      </c>
      <c r="B1794" t="s">
        <v>13</v>
      </c>
      <c r="C1794" t="s">
        <v>9</v>
      </c>
      <c r="D1794" s="2">
        <v>14920</v>
      </c>
      <c r="E1794" t="e">
        <f>VLOOKUP(Budget_Table[[#This Row],[Account]],#REF!,2,FALSE)</f>
        <v>#REF!</v>
      </c>
    </row>
    <row r="1795" spans="1:5" x14ac:dyDescent="0.3">
      <c r="A1795" s="1">
        <v>45351</v>
      </c>
      <c r="B1795" t="s">
        <v>13</v>
      </c>
      <c r="C1795" t="s">
        <v>10</v>
      </c>
      <c r="D1795" s="2">
        <v>6828</v>
      </c>
      <c r="E1795" t="e">
        <f>VLOOKUP(Budget_Table[[#This Row],[Account]],#REF!,2,FALSE)</f>
        <v>#REF!</v>
      </c>
    </row>
    <row r="1796" spans="1:5" x14ac:dyDescent="0.3">
      <c r="A1796" s="1">
        <v>45351</v>
      </c>
      <c r="B1796" t="s">
        <v>14</v>
      </c>
      <c r="C1796" t="s">
        <v>5</v>
      </c>
      <c r="D1796" s="2">
        <v>7970</v>
      </c>
      <c r="E1796" t="e">
        <f>VLOOKUP(Budget_Table[[#This Row],[Account]],#REF!,2,FALSE)</f>
        <v>#REF!</v>
      </c>
    </row>
    <row r="1797" spans="1:5" x14ac:dyDescent="0.3">
      <c r="A1797" s="1">
        <v>45351</v>
      </c>
      <c r="B1797" t="s">
        <v>14</v>
      </c>
      <c r="C1797" t="s">
        <v>6</v>
      </c>
      <c r="D1797" s="2">
        <v>5350</v>
      </c>
      <c r="E1797" t="e">
        <f>VLOOKUP(Budget_Table[[#This Row],[Account]],#REF!,2,FALSE)</f>
        <v>#REF!</v>
      </c>
    </row>
    <row r="1798" spans="1:5" x14ac:dyDescent="0.3">
      <c r="A1798" s="1">
        <v>45351</v>
      </c>
      <c r="B1798" t="s">
        <v>14</v>
      </c>
      <c r="C1798" t="s">
        <v>7</v>
      </c>
      <c r="D1798" s="2">
        <v>10741</v>
      </c>
      <c r="E1798" t="e">
        <f>VLOOKUP(Budget_Table[[#This Row],[Account]],#REF!,2,FALSE)</f>
        <v>#REF!</v>
      </c>
    </row>
    <row r="1799" spans="1:5" x14ac:dyDescent="0.3">
      <c r="A1799" s="1">
        <v>45351</v>
      </c>
      <c r="B1799" t="s">
        <v>14</v>
      </c>
      <c r="C1799" t="s">
        <v>8</v>
      </c>
      <c r="D1799" s="2">
        <v>20279</v>
      </c>
      <c r="E1799" t="e">
        <f>VLOOKUP(Budget_Table[[#This Row],[Account]],#REF!,2,FALSE)</f>
        <v>#REF!</v>
      </c>
    </row>
    <row r="1800" spans="1:5" x14ac:dyDescent="0.3">
      <c r="A1800" s="1">
        <v>45351</v>
      </c>
      <c r="B1800" t="s">
        <v>14</v>
      </c>
      <c r="C1800" t="s">
        <v>9</v>
      </c>
      <c r="D1800" s="2">
        <v>2408</v>
      </c>
      <c r="E1800" t="e">
        <f>VLOOKUP(Budget_Table[[#This Row],[Account]],#REF!,2,FALSE)</f>
        <v>#REF!</v>
      </c>
    </row>
    <row r="1801" spans="1:5" x14ac:dyDescent="0.3">
      <c r="A1801" s="1">
        <v>45351</v>
      </c>
      <c r="B1801" t="s">
        <v>14</v>
      </c>
      <c r="C1801" t="s">
        <v>10</v>
      </c>
      <c r="D1801" s="2">
        <v>2856</v>
      </c>
      <c r="E1801" t="e">
        <f>VLOOKUP(Budget_Table[[#This Row],[Account]],#REF!,2,FALSE)</f>
        <v>#REF!</v>
      </c>
    </row>
    <row r="1802" spans="1:5" x14ac:dyDescent="0.3">
      <c r="A1802" s="1">
        <v>45352</v>
      </c>
      <c r="B1802" t="s">
        <v>4</v>
      </c>
      <c r="C1802" t="s">
        <v>5</v>
      </c>
      <c r="D1802" s="2">
        <v>17929</v>
      </c>
      <c r="E1802" t="e">
        <f>VLOOKUP(Budget_Table[[#This Row],[Account]],#REF!,2,FALSE)</f>
        <v>#REF!</v>
      </c>
    </row>
    <row r="1803" spans="1:5" x14ac:dyDescent="0.3">
      <c r="A1803" s="1">
        <v>45352</v>
      </c>
      <c r="B1803" t="s">
        <v>4</v>
      </c>
      <c r="C1803" t="s">
        <v>6</v>
      </c>
      <c r="D1803" s="2">
        <v>10957</v>
      </c>
      <c r="E1803" t="e">
        <f>VLOOKUP(Budget_Table[[#This Row],[Account]],#REF!,2,FALSE)</f>
        <v>#REF!</v>
      </c>
    </row>
    <row r="1804" spans="1:5" x14ac:dyDescent="0.3">
      <c r="A1804" s="1">
        <v>45352</v>
      </c>
      <c r="B1804" t="s">
        <v>4</v>
      </c>
      <c r="C1804" t="s">
        <v>7</v>
      </c>
      <c r="D1804" s="2">
        <v>8064</v>
      </c>
      <c r="E1804" t="e">
        <f>VLOOKUP(Budget_Table[[#This Row],[Account]],#REF!,2,FALSE)</f>
        <v>#REF!</v>
      </c>
    </row>
    <row r="1805" spans="1:5" x14ac:dyDescent="0.3">
      <c r="A1805" s="1">
        <v>45352</v>
      </c>
      <c r="B1805" t="s">
        <v>4</v>
      </c>
      <c r="C1805" t="s">
        <v>8</v>
      </c>
      <c r="D1805" s="2">
        <v>7266</v>
      </c>
      <c r="E1805" t="e">
        <f>VLOOKUP(Budget_Table[[#This Row],[Account]],#REF!,2,FALSE)</f>
        <v>#REF!</v>
      </c>
    </row>
    <row r="1806" spans="1:5" x14ac:dyDescent="0.3">
      <c r="A1806" s="1">
        <v>45352</v>
      </c>
      <c r="B1806" t="s">
        <v>4</v>
      </c>
      <c r="C1806" t="s">
        <v>9</v>
      </c>
      <c r="D1806" s="2">
        <v>4868</v>
      </c>
      <c r="E1806" t="e">
        <f>VLOOKUP(Budget_Table[[#This Row],[Account]],#REF!,2,FALSE)</f>
        <v>#REF!</v>
      </c>
    </row>
    <row r="1807" spans="1:5" x14ac:dyDescent="0.3">
      <c r="A1807" s="1">
        <v>45352</v>
      </c>
      <c r="B1807" t="s">
        <v>4</v>
      </c>
      <c r="C1807" t="s">
        <v>10</v>
      </c>
      <c r="D1807" s="2">
        <v>11348</v>
      </c>
      <c r="E1807" t="e">
        <f>VLOOKUP(Budget_Table[[#This Row],[Account]],#REF!,2,FALSE)</f>
        <v>#REF!</v>
      </c>
    </row>
    <row r="1808" spans="1:5" x14ac:dyDescent="0.3">
      <c r="A1808" s="1">
        <v>45352</v>
      </c>
      <c r="B1808" t="s">
        <v>11</v>
      </c>
      <c r="C1808" t="s">
        <v>5</v>
      </c>
      <c r="D1808" s="2">
        <v>16101</v>
      </c>
      <c r="E1808" t="e">
        <f>VLOOKUP(Budget_Table[[#This Row],[Account]],#REF!,2,FALSE)</f>
        <v>#REF!</v>
      </c>
    </row>
    <row r="1809" spans="1:5" x14ac:dyDescent="0.3">
      <c r="A1809" s="1">
        <v>45352</v>
      </c>
      <c r="B1809" t="s">
        <v>11</v>
      </c>
      <c r="C1809" t="s">
        <v>6</v>
      </c>
      <c r="D1809" s="2">
        <v>3731</v>
      </c>
      <c r="E1809" t="e">
        <f>VLOOKUP(Budget_Table[[#This Row],[Account]],#REF!,2,FALSE)</f>
        <v>#REF!</v>
      </c>
    </row>
    <row r="1810" spans="1:5" x14ac:dyDescent="0.3">
      <c r="A1810" s="1">
        <v>45352</v>
      </c>
      <c r="B1810" t="s">
        <v>11</v>
      </c>
      <c r="C1810" t="s">
        <v>7</v>
      </c>
      <c r="D1810" s="2">
        <v>12272</v>
      </c>
      <c r="E1810" t="e">
        <f>VLOOKUP(Budget_Table[[#This Row],[Account]],#REF!,2,FALSE)</f>
        <v>#REF!</v>
      </c>
    </row>
    <row r="1811" spans="1:5" x14ac:dyDescent="0.3">
      <c r="A1811" s="1">
        <v>45352</v>
      </c>
      <c r="B1811" t="s">
        <v>11</v>
      </c>
      <c r="C1811" t="s">
        <v>8</v>
      </c>
      <c r="D1811" s="2">
        <v>24785</v>
      </c>
      <c r="E1811" t="e">
        <f>VLOOKUP(Budget_Table[[#This Row],[Account]],#REF!,2,FALSE)</f>
        <v>#REF!</v>
      </c>
    </row>
    <row r="1812" spans="1:5" x14ac:dyDescent="0.3">
      <c r="A1812" s="1">
        <v>45352</v>
      </c>
      <c r="B1812" t="s">
        <v>11</v>
      </c>
      <c r="C1812" t="s">
        <v>9</v>
      </c>
      <c r="D1812" s="2">
        <v>19257</v>
      </c>
      <c r="E1812" t="e">
        <f>VLOOKUP(Budget_Table[[#This Row],[Account]],#REF!,2,FALSE)</f>
        <v>#REF!</v>
      </c>
    </row>
    <row r="1813" spans="1:5" x14ac:dyDescent="0.3">
      <c r="A1813" s="1">
        <v>45352</v>
      </c>
      <c r="B1813" t="s">
        <v>11</v>
      </c>
      <c r="C1813" t="s">
        <v>10</v>
      </c>
      <c r="D1813" s="2">
        <v>12849</v>
      </c>
      <c r="E1813" t="e">
        <f>VLOOKUP(Budget_Table[[#This Row],[Account]],#REF!,2,FALSE)</f>
        <v>#REF!</v>
      </c>
    </row>
    <row r="1814" spans="1:5" x14ac:dyDescent="0.3">
      <c r="A1814" s="1">
        <v>45352</v>
      </c>
      <c r="B1814" t="s">
        <v>12</v>
      </c>
      <c r="C1814" t="s">
        <v>5</v>
      </c>
      <c r="D1814" s="2">
        <v>13311</v>
      </c>
      <c r="E1814" t="e">
        <f>VLOOKUP(Budget_Table[[#This Row],[Account]],#REF!,2,FALSE)</f>
        <v>#REF!</v>
      </c>
    </row>
    <row r="1815" spans="1:5" x14ac:dyDescent="0.3">
      <c r="A1815" s="1">
        <v>45352</v>
      </c>
      <c r="B1815" t="s">
        <v>12</v>
      </c>
      <c r="C1815" t="s">
        <v>6</v>
      </c>
      <c r="D1815" s="2">
        <v>16692</v>
      </c>
      <c r="E1815" t="e">
        <f>VLOOKUP(Budget_Table[[#This Row],[Account]],#REF!,2,FALSE)</f>
        <v>#REF!</v>
      </c>
    </row>
    <row r="1816" spans="1:5" x14ac:dyDescent="0.3">
      <c r="A1816" s="1">
        <v>45352</v>
      </c>
      <c r="B1816" t="s">
        <v>12</v>
      </c>
      <c r="C1816" t="s">
        <v>7</v>
      </c>
      <c r="D1816" s="2">
        <v>16927</v>
      </c>
      <c r="E1816" t="e">
        <f>VLOOKUP(Budget_Table[[#This Row],[Account]],#REF!,2,FALSE)</f>
        <v>#REF!</v>
      </c>
    </row>
    <row r="1817" spans="1:5" x14ac:dyDescent="0.3">
      <c r="A1817" s="1">
        <v>45352</v>
      </c>
      <c r="B1817" t="s">
        <v>12</v>
      </c>
      <c r="C1817" t="s">
        <v>8</v>
      </c>
      <c r="D1817" s="2">
        <v>4911</v>
      </c>
      <c r="E1817" t="e">
        <f>VLOOKUP(Budget_Table[[#This Row],[Account]],#REF!,2,FALSE)</f>
        <v>#REF!</v>
      </c>
    </row>
    <row r="1818" spans="1:5" x14ac:dyDescent="0.3">
      <c r="A1818" s="1">
        <v>45352</v>
      </c>
      <c r="B1818" t="s">
        <v>12</v>
      </c>
      <c r="C1818" t="s">
        <v>9</v>
      </c>
      <c r="D1818" s="2">
        <v>16578</v>
      </c>
      <c r="E1818" t="e">
        <f>VLOOKUP(Budget_Table[[#This Row],[Account]],#REF!,2,FALSE)</f>
        <v>#REF!</v>
      </c>
    </row>
    <row r="1819" spans="1:5" x14ac:dyDescent="0.3">
      <c r="A1819" s="1">
        <v>45352</v>
      </c>
      <c r="B1819" t="s">
        <v>12</v>
      </c>
      <c r="C1819" t="s">
        <v>10</v>
      </c>
      <c r="D1819" s="2">
        <v>20482</v>
      </c>
      <c r="E1819" t="e">
        <f>VLOOKUP(Budget_Table[[#This Row],[Account]],#REF!,2,FALSE)</f>
        <v>#REF!</v>
      </c>
    </row>
    <row r="1820" spans="1:5" x14ac:dyDescent="0.3">
      <c r="A1820" s="1">
        <v>45352</v>
      </c>
      <c r="B1820" t="s">
        <v>13</v>
      </c>
      <c r="C1820" t="s">
        <v>5</v>
      </c>
      <c r="D1820" s="2">
        <v>16967</v>
      </c>
      <c r="E1820" t="e">
        <f>VLOOKUP(Budget_Table[[#This Row],[Account]],#REF!,2,FALSE)</f>
        <v>#REF!</v>
      </c>
    </row>
    <row r="1821" spans="1:5" x14ac:dyDescent="0.3">
      <c r="A1821" s="1">
        <v>45352</v>
      </c>
      <c r="B1821" t="s">
        <v>13</v>
      </c>
      <c r="C1821" t="s">
        <v>6</v>
      </c>
      <c r="D1821" s="2">
        <v>3470</v>
      </c>
      <c r="E1821" t="e">
        <f>VLOOKUP(Budget_Table[[#This Row],[Account]],#REF!,2,FALSE)</f>
        <v>#REF!</v>
      </c>
    </row>
    <row r="1822" spans="1:5" x14ac:dyDescent="0.3">
      <c r="A1822" s="1">
        <v>45352</v>
      </c>
      <c r="B1822" t="s">
        <v>13</v>
      </c>
      <c r="C1822" t="s">
        <v>7</v>
      </c>
      <c r="D1822" s="2">
        <v>16726</v>
      </c>
      <c r="E1822" t="e">
        <f>VLOOKUP(Budget_Table[[#This Row],[Account]],#REF!,2,FALSE)</f>
        <v>#REF!</v>
      </c>
    </row>
    <row r="1823" spans="1:5" x14ac:dyDescent="0.3">
      <c r="A1823" s="1">
        <v>45352</v>
      </c>
      <c r="B1823" t="s">
        <v>13</v>
      </c>
      <c r="C1823" t="s">
        <v>8</v>
      </c>
      <c r="D1823" s="2">
        <v>15648</v>
      </c>
      <c r="E1823" t="e">
        <f>VLOOKUP(Budget_Table[[#This Row],[Account]],#REF!,2,FALSE)</f>
        <v>#REF!</v>
      </c>
    </row>
    <row r="1824" spans="1:5" x14ac:dyDescent="0.3">
      <c r="A1824" s="1">
        <v>45352</v>
      </c>
      <c r="B1824" t="s">
        <v>13</v>
      </c>
      <c r="C1824" t="s">
        <v>9</v>
      </c>
      <c r="D1824" s="2">
        <v>18175</v>
      </c>
      <c r="E1824" t="e">
        <f>VLOOKUP(Budget_Table[[#This Row],[Account]],#REF!,2,FALSE)</f>
        <v>#REF!</v>
      </c>
    </row>
    <row r="1825" spans="1:5" x14ac:dyDescent="0.3">
      <c r="A1825" s="1">
        <v>45352</v>
      </c>
      <c r="B1825" t="s">
        <v>13</v>
      </c>
      <c r="C1825" t="s">
        <v>10</v>
      </c>
      <c r="D1825" s="2">
        <v>910</v>
      </c>
      <c r="E1825" t="e">
        <f>VLOOKUP(Budget_Table[[#This Row],[Account]],#REF!,2,FALSE)</f>
        <v>#REF!</v>
      </c>
    </row>
    <row r="1826" spans="1:5" x14ac:dyDescent="0.3">
      <c r="A1826" s="1">
        <v>45352</v>
      </c>
      <c r="B1826" t="s">
        <v>14</v>
      </c>
      <c r="C1826" t="s">
        <v>5</v>
      </c>
      <c r="D1826" s="2">
        <v>17706</v>
      </c>
      <c r="E1826" t="e">
        <f>VLOOKUP(Budget_Table[[#This Row],[Account]],#REF!,2,FALSE)</f>
        <v>#REF!</v>
      </c>
    </row>
    <row r="1827" spans="1:5" x14ac:dyDescent="0.3">
      <c r="A1827" s="1">
        <v>45352</v>
      </c>
      <c r="B1827" t="s">
        <v>14</v>
      </c>
      <c r="C1827" t="s">
        <v>6</v>
      </c>
      <c r="D1827" s="2">
        <v>-1028</v>
      </c>
      <c r="E1827" t="e">
        <f>VLOOKUP(Budget_Table[[#This Row],[Account]],#REF!,2,FALSE)</f>
        <v>#REF!</v>
      </c>
    </row>
    <row r="1828" spans="1:5" x14ac:dyDescent="0.3">
      <c r="A1828" s="1">
        <v>45352</v>
      </c>
      <c r="B1828" t="s">
        <v>14</v>
      </c>
      <c r="C1828" t="s">
        <v>7</v>
      </c>
      <c r="D1828" s="2">
        <v>14921</v>
      </c>
      <c r="E1828" t="e">
        <f>VLOOKUP(Budget_Table[[#This Row],[Account]],#REF!,2,FALSE)</f>
        <v>#REF!</v>
      </c>
    </row>
    <row r="1829" spans="1:5" x14ac:dyDescent="0.3">
      <c r="A1829" s="1">
        <v>45352</v>
      </c>
      <c r="B1829" t="s">
        <v>14</v>
      </c>
      <c r="C1829" t="s">
        <v>8</v>
      </c>
      <c r="D1829" s="2">
        <v>19656</v>
      </c>
      <c r="E1829" t="e">
        <f>VLOOKUP(Budget_Table[[#This Row],[Account]],#REF!,2,FALSE)</f>
        <v>#REF!</v>
      </c>
    </row>
    <row r="1830" spans="1:5" x14ac:dyDescent="0.3">
      <c r="A1830" s="1">
        <v>45352</v>
      </c>
      <c r="B1830" t="s">
        <v>14</v>
      </c>
      <c r="C1830" t="s">
        <v>9</v>
      </c>
      <c r="D1830" s="2">
        <v>19283</v>
      </c>
      <c r="E1830" t="e">
        <f>VLOOKUP(Budget_Table[[#This Row],[Account]],#REF!,2,FALSE)</f>
        <v>#REF!</v>
      </c>
    </row>
    <row r="1831" spans="1:5" x14ac:dyDescent="0.3">
      <c r="A1831" s="1">
        <v>45352</v>
      </c>
      <c r="B1831" t="s">
        <v>14</v>
      </c>
      <c r="C1831" t="s">
        <v>10</v>
      </c>
      <c r="D1831" s="2">
        <v>23471</v>
      </c>
      <c r="E1831" t="e">
        <f>VLOOKUP(Budget_Table[[#This Row],[Account]],#REF!,2,FALSE)</f>
        <v>#REF!</v>
      </c>
    </row>
    <row r="1832" spans="1:5" x14ac:dyDescent="0.3">
      <c r="A1832" s="1">
        <v>45353</v>
      </c>
      <c r="B1832" t="s">
        <v>4</v>
      </c>
      <c r="C1832" t="s">
        <v>5</v>
      </c>
      <c r="D1832" s="2">
        <v>14077</v>
      </c>
      <c r="E1832" t="e">
        <f>VLOOKUP(Budget_Table[[#This Row],[Account]],#REF!,2,FALSE)</f>
        <v>#REF!</v>
      </c>
    </row>
    <row r="1833" spans="1:5" x14ac:dyDescent="0.3">
      <c r="A1833" s="1">
        <v>45353</v>
      </c>
      <c r="B1833" t="s">
        <v>4</v>
      </c>
      <c r="C1833" t="s">
        <v>6</v>
      </c>
      <c r="D1833" s="2">
        <v>26301</v>
      </c>
      <c r="E1833" t="e">
        <f>VLOOKUP(Budget_Table[[#This Row],[Account]],#REF!,2,FALSE)</f>
        <v>#REF!</v>
      </c>
    </row>
    <row r="1834" spans="1:5" x14ac:dyDescent="0.3">
      <c r="A1834" s="1">
        <v>45353</v>
      </c>
      <c r="B1834" t="s">
        <v>4</v>
      </c>
      <c r="C1834" t="s">
        <v>7</v>
      </c>
      <c r="D1834" s="2">
        <v>7303</v>
      </c>
      <c r="E1834" t="e">
        <f>VLOOKUP(Budget_Table[[#This Row],[Account]],#REF!,2,FALSE)</f>
        <v>#REF!</v>
      </c>
    </row>
    <row r="1835" spans="1:5" x14ac:dyDescent="0.3">
      <c r="A1835" s="1">
        <v>45353</v>
      </c>
      <c r="B1835" t="s">
        <v>4</v>
      </c>
      <c r="C1835" t="s">
        <v>8</v>
      </c>
      <c r="D1835" s="2">
        <v>18704</v>
      </c>
      <c r="E1835" t="e">
        <f>VLOOKUP(Budget_Table[[#This Row],[Account]],#REF!,2,FALSE)</f>
        <v>#REF!</v>
      </c>
    </row>
    <row r="1836" spans="1:5" x14ac:dyDescent="0.3">
      <c r="A1836" s="1">
        <v>45353</v>
      </c>
      <c r="B1836" t="s">
        <v>4</v>
      </c>
      <c r="C1836" t="s">
        <v>9</v>
      </c>
      <c r="D1836" s="2">
        <v>21114</v>
      </c>
      <c r="E1836" t="e">
        <f>VLOOKUP(Budget_Table[[#This Row],[Account]],#REF!,2,FALSE)</f>
        <v>#REF!</v>
      </c>
    </row>
    <row r="1837" spans="1:5" x14ac:dyDescent="0.3">
      <c r="A1837" s="1">
        <v>45353</v>
      </c>
      <c r="B1837" t="s">
        <v>4</v>
      </c>
      <c r="C1837" t="s">
        <v>10</v>
      </c>
      <c r="D1837" s="2">
        <v>3209</v>
      </c>
      <c r="E1837" t="e">
        <f>VLOOKUP(Budget_Table[[#This Row],[Account]],#REF!,2,FALSE)</f>
        <v>#REF!</v>
      </c>
    </row>
    <row r="1838" spans="1:5" x14ac:dyDescent="0.3">
      <c r="A1838" s="1">
        <v>45353</v>
      </c>
      <c r="B1838" t="s">
        <v>11</v>
      </c>
      <c r="C1838" t="s">
        <v>5</v>
      </c>
      <c r="D1838" s="2">
        <v>3802</v>
      </c>
      <c r="E1838" t="e">
        <f>VLOOKUP(Budget_Table[[#This Row],[Account]],#REF!,2,FALSE)</f>
        <v>#REF!</v>
      </c>
    </row>
    <row r="1839" spans="1:5" x14ac:dyDescent="0.3">
      <c r="A1839" s="1">
        <v>45353</v>
      </c>
      <c r="B1839" t="s">
        <v>11</v>
      </c>
      <c r="C1839" t="s">
        <v>6</v>
      </c>
      <c r="D1839" s="2">
        <v>25934</v>
      </c>
      <c r="E1839" t="e">
        <f>VLOOKUP(Budget_Table[[#This Row],[Account]],#REF!,2,FALSE)</f>
        <v>#REF!</v>
      </c>
    </row>
    <row r="1840" spans="1:5" x14ac:dyDescent="0.3">
      <c r="A1840" s="1">
        <v>45353</v>
      </c>
      <c r="B1840" t="s">
        <v>11</v>
      </c>
      <c r="C1840" t="s">
        <v>7</v>
      </c>
      <c r="D1840" s="2">
        <v>4394</v>
      </c>
      <c r="E1840" t="e">
        <f>VLOOKUP(Budget_Table[[#This Row],[Account]],#REF!,2,FALSE)</f>
        <v>#REF!</v>
      </c>
    </row>
    <row r="1841" spans="1:5" x14ac:dyDescent="0.3">
      <c r="A1841" s="1">
        <v>45353</v>
      </c>
      <c r="B1841" t="s">
        <v>11</v>
      </c>
      <c r="C1841" t="s">
        <v>8</v>
      </c>
      <c r="D1841" s="2">
        <v>4049</v>
      </c>
      <c r="E1841" t="e">
        <f>VLOOKUP(Budget_Table[[#This Row],[Account]],#REF!,2,FALSE)</f>
        <v>#REF!</v>
      </c>
    </row>
    <row r="1842" spans="1:5" x14ac:dyDescent="0.3">
      <c r="A1842" s="1">
        <v>45353</v>
      </c>
      <c r="B1842" t="s">
        <v>11</v>
      </c>
      <c r="C1842" t="s">
        <v>9</v>
      </c>
      <c r="D1842" s="2">
        <v>16434</v>
      </c>
      <c r="E1842" t="e">
        <f>VLOOKUP(Budget_Table[[#This Row],[Account]],#REF!,2,FALSE)</f>
        <v>#REF!</v>
      </c>
    </row>
    <row r="1843" spans="1:5" x14ac:dyDescent="0.3">
      <c r="A1843" s="1">
        <v>45353</v>
      </c>
      <c r="B1843" t="s">
        <v>11</v>
      </c>
      <c r="C1843" t="s">
        <v>10</v>
      </c>
      <c r="D1843" s="2">
        <v>15025</v>
      </c>
      <c r="E1843" t="e">
        <f>VLOOKUP(Budget_Table[[#This Row],[Account]],#REF!,2,FALSE)</f>
        <v>#REF!</v>
      </c>
    </row>
    <row r="1844" spans="1:5" x14ac:dyDescent="0.3">
      <c r="A1844" s="1">
        <v>45353</v>
      </c>
      <c r="B1844" t="s">
        <v>12</v>
      </c>
      <c r="C1844" t="s">
        <v>5</v>
      </c>
      <c r="D1844" s="2">
        <v>18845</v>
      </c>
      <c r="E1844" t="e">
        <f>VLOOKUP(Budget_Table[[#This Row],[Account]],#REF!,2,FALSE)</f>
        <v>#REF!</v>
      </c>
    </row>
    <row r="1845" spans="1:5" x14ac:dyDescent="0.3">
      <c r="A1845" s="1">
        <v>45353</v>
      </c>
      <c r="B1845" t="s">
        <v>12</v>
      </c>
      <c r="C1845" t="s">
        <v>6</v>
      </c>
      <c r="D1845" s="2">
        <v>2318</v>
      </c>
      <c r="E1845" t="e">
        <f>VLOOKUP(Budget_Table[[#This Row],[Account]],#REF!,2,FALSE)</f>
        <v>#REF!</v>
      </c>
    </row>
    <row r="1846" spans="1:5" x14ac:dyDescent="0.3">
      <c r="A1846" s="1">
        <v>45353</v>
      </c>
      <c r="B1846" t="s">
        <v>12</v>
      </c>
      <c r="C1846" t="s">
        <v>7</v>
      </c>
      <c r="D1846" s="2">
        <v>12165</v>
      </c>
      <c r="E1846" t="e">
        <f>VLOOKUP(Budget_Table[[#This Row],[Account]],#REF!,2,FALSE)</f>
        <v>#REF!</v>
      </c>
    </row>
    <row r="1847" spans="1:5" x14ac:dyDescent="0.3">
      <c r="A1847" s="1">
        <v>45353</v>
      </c>
      <c r="B1847" t="s">
        <v>12</v>
      </c>
      <c r="C1847" t="s">
        <v>8</v>
      </c>
      <c r="D1847" s="2">
        <v>21541</v>
      </c>
      <c r="E1847" t="e">
        <f>VLOOKUP(Budget_Table[[#This Row],[Account]],#REF!,2,FALSE)</f>
        <v>#REF!</v>
      </c>
    </row>
    <row r="1848" spans="1:5" x14ac:dyDescent="0.3">
      <c r="A1848" s="1">
        <v>45353</v>
      </c>
      <c r="B1848" t="s">
        <v>12</v>
      </c>
      <c r="C1848" t="s">
        <v>9</v>
      </c>
      <c r="D1848" s="2">
        <v>23877</v>
      </c>
      <c r="E1848" t="e">
        <f>VLOOKUP(Budget_Table[[#This Row],[Account]],#REF!,2,FALSE)</f>
        <v>#REF!</v>
      </c>
    </row>
    <row r="1849" spans="1:5" x14ac:dyDescent="0.3">
      <c r="A1849" s="1">
        <v>45353</v>
      </c>
      <c r="B1849" t="s">
        <v>12</v>
      </c>
      <c r="C1849" t="s">
        <v>10</v>
      </c>
      <c r="D1849" s="2">
        <v>14122</v>
      </c>
      <c r="E1849" t="e">
        <f>VLOOKUP(Budget_Table[[#This Row],[Account]],#REF!,2,FALSE)</f>
        <v>#REF!</v>
      </c>
    </row>
    <row r="1850" spans="1:5" x14ac:dyDescent="0.3">
      <c r="A1850" s="1">
        <v>45353</v>
      </c>
      <c r="B1850" t="s">
        <v>13</v>
      </c>
      <c r="C1850" t="s">
        <v>5</v>
      </c>
      <c r="D1850" s="2">
        <v>13357</v>
      </c>
      <c r="E1850" t="e">
        <f>VLOOKUP(Budget_Table[[#This Row],[Account]],#REF!,2,FALSE)</f>
        <v>#REF!</v>
      </c>
    </row>
    <row r="1851" spans="1:5" x14ac:dyDescent="0.3">
      <c r="A1851" s="1">
        <v>45353</v>
      </c>
      <c r="B1851" t="s">
        <v>13</v>
      </c>
      <c r="C1851" t="s">
        <v>6</v>
      </c>
      <c r="D1851" s="2">
        <v>248</v>
      </c>
      <c r="E1851" t="e">
        <f>VLOOKUP(Budget_Table[[#This Row],[Account]],#REF!,2,FALSE)</f>
        <v>#REF!</v>
      </c>
    </row>
    <row r="1852" spans="1:5" x14ac:dyDescent="0.3">
      <c r="A1852" s="1">
        <v>45353</v>
      </c>
      <c r="B1852" t="s">
        <v>13</v>
      </c>
      <c r="C1852" t="s">
        <v>7</v>
      </c>
      <c r="D1852" s="2">
        <v>10933</v>
      </c>
      <c r="E1852" t="e">
        <f>VLOOKUP(Budget_Table[[#This Row],[Account]],#REF!,2,FALSE)</f>
        <v>#REF!</v>
      </c>
    </row>
    <row r="1853" spans="1:5" x14ac:dyDescent="0.3">
      <c r="A1853" s="1">
        <v>45353</v>
      </c>
      <c r="B1853" t="s">
        <v>13</v>
      </c>
      <c r="C1853" t="s">
        <v>8</v>
      </c>
      <c r="D1853" s="2">
        <v>23419</v>
      </c>
      <c r="E1853" t="e">
        <f>VLOOKUP(Budget_Table[[#This Row],[Account]],#REF!,2,FALSE)</f>
        <v>#REF!</v>
      </c>
    </row>
    <row r="1854" spans="1:5" x14ac:dyDescent="0.3">
      <c r="A1854" s="1">
        <v>45353</v>
      </c>
      <c r="B1854" t="s">
        <v>13</v>
      </c>
      <c r="C1854" t="s">
        <v>9</v>
      </c>
      <c r="D1854" s="2">
        <v>17026</v>
      </c>
      <c r="E1854" t="e">
        <f>VLOOKUP(Budget_Table[[#This Row],[Account]],#REF!,2,FALSE)</f>
        <v>#REF!</v>
      </c>
    </row>
    <row r="1855" spans="1:5" x14ac:dyDescent="0.3">
      <c r="A1855" s="1">
        <v>45353</v>
      </c>
      <c r="B1855" t="s">
        <v>13</v>
      </c>
      <c r="C1855" t="s">
        <v>10</v>
      </c>
      <c r="D1855" s="2">
        <v>7805</v>
      </c>
      <c r="E1855" t="e">
        <f>VLOOKUP(Budget_Table[[#This Row],[Account]],#REF!,2,FALSE)</f>
        <v>#REF!</v>
      </c>
    </row>
    <row r="1856" spans="1:5" x14ac:dyDescent="0.3">
      <c r="A1856" s="1">
        <v>45353</v>
      </c>
      <c r="B1856" t="s">
        <v>14</v>
      </c>
      <c r="C1856" t="s">
        <v>5</v>
      </c>
      <c r="D1856" s="2">
        <v>-1737</v>
      </c>
      <c r="E1856" t="e">
        <f>VLOOKUP(Budget_Table[[#This Row],[Account]],#REF!,2,FALSE)</f>
        <v>#REF!</v>
      </c>
    </row>
    <row r="1857" spans="1:5" x14ac:dyDescent="0.3">
      <c r="A1857" s="1">
        <v>45353</v>
      </c>
      <c r="B1857" t="s">
        <v>14</v>
      </c>
      <c r="C1857" t="s">
        <v>6</v>
      </c>
      <c r="D1857" s="2">
        <v>5529</v>
      </c>
      <c r="E1857" t="e">
        <f>VLOOKUP(Budget_Table[[#This Row],[Account]],#REF!,2,FALSE)</f>
        <v>#REF!</v>
      </c>
    </row>
    <row r="1858" spans="1:5" x14ac:dyDescent="0.3">
      <c r="A1858" s="1">
        <v>45353</v>
      </c>
      <c r="B1858" t="s">
        <v>14</v>
      </c>
      <c r="C1858" t="s">
        <v>7</v>
      </c>
      <c r="D1858" s="2">
        <v>19427</v>
      </c>
      <c r="E1858" t="e">
        <f>VLOOKUP(Budget_Table[[#This Row],[Account]],#REF!,2,FALSE)</f>
        <v>#REF!</v>
      </c>
    </row>
    <row r="1859" spans="1:5" x14ac:dyDescent="0.3">
      <c r="A1859" s="1">
        <v>45353</v>
      </c>
      <c r="B1859" t="s">
        <v>14</v>
      </c>
      <c r="C1859" t="s">
        <v>8</v>
      </c>
      <c r="D1859" s="2">
        <v>13450</v>
      </c>
      <c r="E1859" t="e">
        <f>VLOOKUP(Budget_Table[[#This Row],[Account]],#REF!,2,FALSE)</f>
        <v>#REF!</v>
      </c>
    </row>
    <row r="1860" spans="1:5" x14ac:dyDescent="0.3">
      <c r="A1860" s="1">
        <v>45353</v>
      </c>
      <c r="B1860" t="s">
        <v>14</v>
      </c>
      <c r="C1860" t="s">
        <v>9</v>
      </c>
      <c r="D1860" s="2">
        <v>5604</v>
      </c>
      <c r="E1860" t="e">
        <f>VLOOKUP(Budget_Table[[#This Row],[Account]],#REF!,2,FALSE)</f>
        <v>#REF!</v>
      </c>
    </row>
    <row r="1861" spans="1:5" x14ac:dyDescent="0.3">
      <c r="A1861" s="1">
        <v>45353</v>
      </c>
      <c r="B1861" t="s">
        <v>14</v>
      </c>
      <c r="C1861" t="s">
        <v>10</v>
      </c>
      <c r="D1861" s="2">
        <v>19108</v>
      </c>
      <c r="E1861" t="e">
        <f>VLOOKUP(Budget_Table[[#This Row],[Account]],#REF!,2,FALSE)</f>
        <v>#REF!</v>
      </c>
    </row>
    <row r="1862" spans="1:5" x14ac:dyDescent="0.3">
      <c r="A1862" s="1">
        <v>45354</v>
      </c>
      <c r="B1862" t="s">
        <v>4</v>
      </c>
      <c r="C1862" t="s">
        <v>5</v>
      </c>
      <c r="D1862" s="2">
        <v>11759</v>
      </c>
      <c r="E1862" t="e">
        <f>VLOOKUP(Budget_Table[[#This Row],[Account]],#REF!,2,FALSE)</f>
        <v>#REF!</v>
      </c>
    </row>
    <row r="1863" spans="1:5" x14ac:dyDescent="0.3">
      <c r="A1863" s="1">
        <v>45354</v>
      </c>
      <c r="B1863" t="s">
        <v>4</v>
      </c>
      <c r="C1863" t="s">
        <v>6</v>
      </c>
      <c r="D1863" s="2">
        <v>22191</v>
      </c>
      <c r="E1863" t="e">
        <f>VLOOKUP(Budget_Table[[#This Row],[Account]],#REF!,2,FALSE)</f>
        <v>#REF!</v>
      </c>
    </row>
    <row r="1864" spans="1:5" x14ac:dyDescent="0.3">
      <c r="A1864" s="1">
        <v>45354</v>
      </c>
      <c r="B1864" t="s">
        <v>4</v>
      </c>
      <c r="C1864" t="s">
        <v>7</v>
      </c>
      <c r="D1864" s="2">
        <v>15454</v>
      </c>
      <c r="E1864" t="e">
        <f>VLOOKUP(Budget_Table[[#This Row],[Account]],#REF!,2,FALSE)</f>
        <v>#REF!</v>
      </c>
    </row>
    <row r="1865" spans="1:5" x14ac:dyDescent="0.3">
      <c r="A1865" s="1">
        <v>45354</v>
      </c>
      <c r="B1865" t="s">
        <v>4</v>
      </c>
      <c r="C1865" t="s">
        <v>8</v>
      </c>
      <c r="D1865" s="2">
        <v>919</v>
      </c>
      <c r="E1865" t="e">
        <f>VLOOKUP(Budget_Table[[#This Row],[Account]],#REF!,2,FALSE)</f>
        <v>#REF!</v>
      </c>
    </row>
    <row r="1866" spans="1:5" x14ac:dyDescent="0.3">
      <c r="A1866" s="1">
        <v>45354</v>
      </c>
      <c r="B1866" t="s">
        <v>4</v>
      </c>
      <c r="C1866" t="s">
        <v>9</v>
      </c>
      <c r="D1866" s="2">
        <v>7500</v>
      </c>
      <c r="E1866" t="e">
        <f>VLOOKUP(Budget_Table[[#This Row],[Account]],#REF!,2,FALSE)</f>
        <v>#REF!</v>
      </c>
    </row>
    <row r="1867" spans="1:5" x14ac:dyDescent="0.3">
      <c r="A1867" s="1">
        <v>45354</v>
      </c>
      <c r="B1867" t="s">
        <v>4</v>
      </c>
      <c r="C1867" t="s">
        <v>10</v>
      </c>
      <c r="D1867" s="2">
        <v>7712</v>
      </c>
      <c r="E1867" t="e">
        <f>VLOOKUP(Budget_Table[[#This Row],[Account]],#REF!,2,FALSE)</f>
        <v>#REF!</v>
      </c>
    </row>
    <row r="1868" spans="1:5" x14ac:dyDescent="0.3">
      <c r="A1868" s="1">
        <v>45354</v>
      </c>
      <c r="B1868" t="s">
        <v>11</v>
      </c>
      <c r="C1868" t="s">
        <v>5</v>
      </c>
      <c r="D1868" s="2">
        <v>21236</v>
      </c>
      <c r="E1868" t="e">
        <f>VLOOKUP(Budget_Table[[#This Row],[Account]],#REF!,2,FALSE)</f>
        <v>#REF!</v>
      </c>
    </row>
    <row r="1869" spans="1:5" x14ac:dyDescent="0.3">
      <c r="A1869" s="1">
        <v>45354</v>
      </c>
      <c r="B1869" t="s">
        <v>11</v>
      </c>
      <c r="C1869" t="s">
        <v>6</v>
      </c>
      <c r="D1869" s="2">
        <v>24665</v>
      </c>
      <c r="E1869" t="e">
        <f>VLOOKUP(Budget_Table[[#This Row],[Account]],#REF!,2,FALSE)</f>
        <v>#REF!</v>
      </c>
    </row>
    <row r="1870" spans="1:5" x14ac:dyDescent="0.3">
      <c r="A1870" s="1">
        <v>45354</v>
      </c>
      <c r="B1870" t="s">
        <v>11</v>
      </c>
      <c r="C1870" t="s">
        <v>7</v>
      </c>
      <c r="D1870" s="2">
        <v>19310</v>
      </c>
      <c r="E1870" t="e">
        <f>VLOOKUP(Budget_Table[[#This Row],[Account]],#REF!,2,FALSE)</f>
        <v>#REF!</v>
      </c>
    </row>
    <row r="1871" spans="1:5" x14ac:dyDescent="0.3">
      <c r="A1871" s="1">
        <v>45354</v>
      </c>
      <c r="B1871" t="s">
        <v>11</v>
      </c>
      <c r="C1871" t="s">
        <v>8</v>
      </c>
      <c r="D1871" s="2">
        <v>6622</v>
      </c>
      <c r="E1871" t="e">
        <f>VLOOKUP(Budget_Table[[#This Row],[Account]],#REF!,2,FALSE)</f>
        <v>#REF!</v>
      </c>
    </row>
    <row r="1872" spans="1:5" x14ac:dyDescent="0.3">
      <c r="A1872" s="1">
        <v>45354</v>
      </c>
      <c r="B1872" t="s">
        <v>11</v>
      </c>
      <c r="C1872" t="s">
        <v>9</v>
      </c>
      <c r="D1872" s="2">
        <v>13829</v>
      </c>
      <c r="E1872" t="e">
        <f>VLOOKUP(Budget_Table[[#This Row],[Account]],#REF!,2,FALSE)</f>
        <v>#REF!</v>
      </c>
    </row>
    <row r="1873" spans="1:5" x14ac:dyDescent="0.3">
      <c r="A1873" s="1">
        <v>45354</v>
      </c>
      <c r="B1873" t="s">
        <v>11</v>
      </c>
      <c r="C1873" t="s">
        <v>10</v>
      </c>
      <c r="D1873" s="2">
        <v>-1122</v>
      </c>
      <c r="E1873" t="e">
        <f>VLOOKUP(Budget_Table[[#This Row],[Account]],#REF!,2,FALSE)</f>
        <v>#REF!</v>
      </c>
    </row>
    <row r="1874" spans="1:5" x14ac:dyDescent="0.3">
      <c r="A1874" s="1">
        <v>45354</v>
      </c>
      <c r="B1874" t="s">
        <v>12</v>
      </c>
      <c r="C1874" t="s">
        <v>5</v>
      </c>
      <c r="D1874" s="2">
        <v>15975</v>
      </c>
      <c r="E1874" t="e">
        <f>VLOOKUP(Budget_Table[[#This Row],[Account]],#REF!,2,FALSE)</f>
        <v>#REF!</v>
      </c>
    </row>
    <row r="1875" spans="1:5" x14ac:dyDescent="0.3">
      <c r="A1875" s="1">
        <v>45354</v>
      </c>
      <c r="B1875" t="s">
        <v>12</v>
      </c>
      <c r="C1875" t="s">
        <v>6</v>
      </c>
      <c r="D1875" s="2">
        <v>18423</v>
      </c>
      <c r="E1875" t="e">
        <f>VLOOKUP(Budget_Table[[#This Row],[Account]],#REF!,2,FALSE)</f>
        <v>#REF!</v>
      </c>
    </row>
    <row r="1876" spans="1:5" x14ac:dyDescent="0.3">
      <c r="A1876" s="1">
        <v>45354</v>
      </c>
      <c r="B1876" t="s">
        <v>12</v>
      </c>
      <c r="C1876" t="s">
        <v>7</v>
      </c>
      <c r="D1876" s="2">
        <v>9968</v>
      </c>
      <c r="E1876" t="e">
        <f>VLOOKUP(Budget_Table[[#This Row],[Account]],#REF!,2,FALSE)</f>
        <v>#REF!</v>
      </c>
    </row>
    <row r="1877" spans="1:5" x14ac:dyDescent="0.3">
      <c r="A1877" s="1">
        <v>45354</v>
      </c>
      <c r="B1877" t="s">
        <v>12</v>
      </c>
      <c r="C1877" t="s">
        <v>8</v>
      </c>
      <c r="D1877" s="2">
        <v>5144</v>
      </c>
      <c r="E1877" t="e">
        <f>VLOOKUP(Budget_Table[[#This Row],[Account]],#REF!,2,FALSE)</f>
        <v>#REF!</v>
      </c>
    </row>
    <row r="1878" spans="1:5" x14ac:dyDescent="0.3">
      <c r="A1878" s="1">
        <v>45354</v>
      </c>
      <c r="B1878" t="s">
        <v>12</v>
      </c>
      <c r="C1878" t="s">
        <v>9</v>
      </c>
      <c r="D1878" s="2">
        <v>8964</v>
      </c>
      <c r="E1878" t="e">
        <f>VLOOKUP(Budget_Table[[#This Row],[Account]],#REF!,2,FALSE)</f>
        <v>#REF!</v>
      </c>
    </row>
    <row r="1879" spans="1:5" x14ac:dyDescent="0.3">
      <c r="A1879" s="1">
        <v>45354</v>
      </c>
      <c r="B1879" t="s">
        <v>12</v>
      </c>
      <c r="C1879" t="s">
        <v>10</v>
      </c>
      <c r="D1879" s="2">
        <v>5346</v>
      </c>
      <c r="E1879" t="e">
        <f>VLOOKUP(Budget_Table[[#This Row],[Account]],#REF!,2,FALSE)</f>
        <v>#REF!</v>
      </c>
    </row>
    <row r="1880" spans="1:5" x14ac:dyDescent="0.3">
      <c r="A1880" s="1">
        <v>45354</v>
      </c>
      <c r="B1880" t="s">
        <v>13</v>
      </c>
      <c r="C1880" t="s">
        <v>5</v>
      </c>
      <c r="D1880" s="2">
        <v>2764</v>
      </c>
      <c r="E1880" t="e">
        <f>VLOOKUP(Budget_Table[[#This Row],[Account]],#REF!,2,FALSE)</f>
        <v>#REF!</v>
      </c>
    </row>
    <row r="1881" spans="1:5" x14ac:dyDescent="0.3">
      <c r="A1881" s="1">
        <v>45354</v>
      </c>
      <c r="B1881" t="s">
        <v>13</v>
      </c>
      <c r="C1881" t="s">
        <v>6</v>
      </c>
      <c r="D1881" s="2">
        <v>5504</v>
      </c>
      <c r="E1881" t="e">
        <f>VLOOKUP(Budget_Table[[#This Row],[Account]],#REF!,2,FALSE)</f>
        <v>#REF!</v>
      </c>
    </row>
    <row r="1882" spans="1:5" x14ac:dyDescent="0.3">
      <c r="A1882" s="1">
        <v>45354</v>
      </c>
      <c r="B1882" t="s">
        <v>13</v>
      </c>
      <c r="C1882" t="s">
        <v>7</v>
      </c>
      <c r="D1882" s="2">
        <v>19363</v>
      </c>
      <c r="E1882" t="e">
        <f>VLOOKUP(Budget_Table[[#This Row],[Account]],#REF!,2,FALSE)</f>
        <v>#REF!</v>
      </c>
    </row>
    <row r="1883" spans="1:5" x14ac:dyDescent="0.3">
      <c r="A1883" s="1">
        <v>45354</v>
      </c>
      <c r="B1883" t="s">
        <v>13</v>
      </c>
      <c r="C1883" t="s">
        <v>8</v>
      </c>
      <c r="D1883" s="2">
        <v>6975</v>
      </c>
      <c r="E1883" t="e">
        <f>VLOOKUP(Budget_Table[[#This Row],[Account]],#REF!,2,FALSE)</f>
        <v>#REF!</v>
      </c>
    </row>
    <row r="1884" spans="1:5" x14ac:dyDescent="0.3">
      <c r="A1884" s="1">
        <v>45354</v>
      </c>
      <c r="B1884" t="s">
        <v>13</v>
      </c>
      <c r="C1884" t="s">
        <v>9</v>
      </c>
      <c r="D1884" s="2">
        <v>23544</v>
      </c>
      <c r="E1884" t="e">
        <f>VLOOKUP(Budget_Table[[#This Row],[Account]],#REF!,2,FALSE)</f>
        <v>#REF!</v>
      </c>
    </row>
    <row r="1885" spans="1:5" x14ac:dyDescent="0.3">
      <c r="A1885" s="1">
        <v>45354</v>
      </c>
      <c r="B1885" t="s">
        <v>13</v>
      </c>
      <c r="C1885" t="s">
        <v>10</v>
      </c>
      <c r="D1885" s="2">
        <v>10863</v>
      </c>
      <c r="E1885" t="e">
        <f>VLOOKUP(Budget_Table[[#This Row],[Account]],#REF!,2,FALSE)</f>
        <v>#REF!</v>
      </c>
    </row>
    <row r="1886" spans="1:5" x14ac:dyDescent="0.3">
      <c r="A1886" s="1">
        <v>45354</v>
      </c>
      <c r="B1886" t="s">
        <v>14</v>
      </c>
      <c r="C1886" t="s">
        <v>5</v>
      </c>
      <c r="D1886" s="2">
        <v>5376</v>
      </c>
      <c r="E1886" t="e">
        <f>VLOOKUP(Budget_Table[[#This Row],[Account]],#REF!,2,FALSE)</f>
        <v>#REF!</v>
      </c>
    </row>
    <row r="1887" spans="1:5" x14ac:dyDescent="0.3">
      <c r="A1887" s="1">
        <v>45354</v>
      </c>
      <c r="B1887" t="s">
        <v>14</v>
      </c>
      <c r="C1887" t="s">
        <v>6</v>
      </c>
      <c r="D1887" s="2">
        <v>9873</v>
      </c>
      <c r="E1887" t="e">
        <f>VLOOKUP(Budget_Table[[#This Row],[Account]],#REF!,2,FALSE)</f>
        <v>#REF!</v>
      </c>
    </row>
    <row r="1888" spans="1:5" x14ac:dyDescent="0.3">
      <c r="A1888" s="1">
        <v>45354</v>
      </c>
      <c r="B1888" t="s">
        <v>14</v>
      </c>
      <c r="C1888" t="s">
        <v>7</v>
      </c>
      <c r="D1888" s="2">
        <v>5306</v>
      </c>
      <c r="E1888" t="e">
        <f>VLOOKUP(Budget_Table[[#This Row],[Account]],#REF!,2,FALSE)</f>
        <v>#REF!</v>
      </c>
    </row>
    <row r="1889" spans="1:5" x14ac:dyDescent="0.3">
      <c r="A1889" s="1">
        <v>45354</v>
      </c>
      <c r="B1889" t="s">
        <v>14</v>
      </c>
      <c r="C1889" t="s">
        <v>8</v>
      </c>
      <c r="D1889" s="2">
        <v>6941</v>
      </c>
      <c r="E1889" t="e">
        <f>VLOOKUP(Budget_Table[[#This Row],[Account]],#REF!,2,FALSE)</f>
        <v>#REF!</v>
      </c>
    </row>
    <row r="1890" spans="1:5" x14ac:dyDescent="0.3">
      <c r="A1890" s="1">
        <v>45354</v>
      </c>
      <c r="B1890" t="s">
        <v>14</v>
      </c>
      <c r="C1890" t="s">
        <v>9</v>
      </c>
      <c r="D1890" s="2">
        <v>16000</v>
      </c>
      <c r="E1890" t="e">
        <f>VLOOKUP(Budget_Table[[#This Row],[Account]],#REF!,2,FALSE)</f>
        <v>#REF!</v>
      </c>
    </row>
    <row r="1891" spans="1:5" x14ac:dyDescent="0.3">
      <c r="A1891" s="1">
        <v>45354</v>
      </c>
      <c r="B1891" t="s">
        <v>14</v>
      </c>
      <c r="C1891" t="s">
        <v>10</v>
      </c>
      <c r="D1891" s="2">
        <v>9587</v>
      </c>
      <c r="E1891" t="e">
        <f>VLOOKUP(Budget_Table[[#This Row],[Account]],#REF!,2,FALSE)</f>
        <v>#REF!</v>
      </c>
    </row>
    <row r="1892" spans="1:5" x14ac:dyDescent="0.3">
      <c r="A1892" s="1">
        <v>45355</v>
      </c>
      <c r="B1892" t="s">
        <v>4</v>
      </c>
      <c r="C1892" t="s">
        <v>5</v>
      </c>
      <c r="D1892" s="2">
        <v>2814</v>
      </c>
      <c r="E1892" t="e">
        <f>VLOOKUP(Budget_Table[[#This Row],[Account]],#REF!,2,FALSE)</f>
        <v>#REF!</v>
      </c>
    </row>
    <row r="1893" spans="1:5" x14ac:dyDescent="0.3">
      <c r="A1893" s="1">
        <v>45355</v>
      </c>
      <c r="B1893" t="s">
        <v>4</v>
      </c>
      <c r="C1893" t="s">
        <v>6</v>
      </c>
      <c r="D1893" s="2">
        <v>17499</v>
      </c>
      <c r="E1893" t="e">
        <f>VLOOKUP(Budget_Table[[#This Row],[Account]],#REF!,2,FALSE)</f>
        <v>#REF!</v>
      </c>
    </row>
    <row r="1894" spans="1:5" x14ac:dyDescent="0.3">
      <c r="A1894" s="1">
        <v>45355</v>
      </c>
      <c r="B1894" t="s">
        <v>4</v>
      </c>
      <c r="C1894" t="s">
        <v>7</v>
      </c>
      <c r="D1894" s="2">
        <v>24922</v>
      </c>
      <c r="E1894" t="e">
        <f>VLOOKUP(Budget_Table[[#This Row],[Account]],#REF!,2,FALSE)</f>
        <v>#REF!</v>
      </c>
    </row>
    <row r="1895" spans="1:5" x14ac:dyDescent="0.3">
      <c r="A1895" s="1">
        <v>45355</v>
      </c>
      <c r="B1895" t="s">
        <v>4</v>
      </c>
      <c r="C1895" t="s">
        <v>8</v>
      </c>
      <c r="D1895" s="2">
        <v>17437</v>
      </c>
      <c r="E1895" t="e">
        <f>VLOOKUP(Budget_Table[[#This Row],[Account]],#REF!,2,FALSE)</f>
        <v>#REF!</v>
      </c>
    </row>
    <row r="1896" spans="1:5" x14ac:dyDescent="0.3">
      <c r="A1896" s="1">
        <v>45355</v>
      </c>
      <c r="B1896" t="s">
        <v>4</v>
      </c>
      <c r="C1896" t="s">
        <v>9</v>
      </c>
      <c r="D1896" s="2">
        <v>18068</v>
      </c>
      <c r="E1896" t="e">
        <f>VLOOKUP(Budget_Table[[#This Row],[Account]],#REF!,2,FALSE)</f>
        <v>#REF!</v>
      </c>
    </row>
    <row r="1897" spans="1:5" x14ac:dyDescent="0.3">
      <c r="A1897" s="1">
        <v>45355</v>
      </c>
      <c r="B1897" t="s">
        <v>4</v>
      </c>
      <c r="C1897" t="s">
        <v>10</v>
      </c>
      <c r="D1897" s="2">
        <v>25224</v>
      </c>
      <c r="E1897" t="e">
        <f>VLOOKUP(Budget_Table[[#This Row],[Account]],#REF!,2,FALSE)</f>
        <v>#REF!</v>
      </c>
    </row>
    <row r="1898" spans="1:5" x14ac:dyDescent="0.3">
      <c r="A1898" s="1">
        <v>45355</v>
      </c>
      <c r="B1898" t="s">
        <v>11</v>
      </c>
      <c r="C1898" t="s">
        <v>5</v>
      </c>
      <c r="D1898" s="2">
        <v>5073</v>
      </c>
      <c r="E1898" t="e">
        <f>VLOOKUP(Budget_Table[[#This Row],[Account]],#REF!,2,FALSE)</f>
        <v>#REF!</v>
      </c>
    </row>
    <row r="1899" spans="1:5" x14ac:dyDescent="0.3">
      <c r="A1899" s="1">
        <v>45355</v>
      </c>
      <c r="B1899" t="s">
        <v>11</v>
      </c>
      <c r="C1899" t="s">
        <v>6</v>
      </c>
      <c r="D1899" s="2">
        <v>7337</v>
      </c>
      <c r="E1899" t="e">
        <f>VLOOKUP(Budget_Table[[#This Row],[Account]],#REF!,2,FALSE)</f>
        <v>#REF!</v>
      </c>
    </row>
    <row r="1900" spans="1:5" x14ac:dyDescent="0.3">
      <c r="A1900" s="1">
        <v>45355</v>
      </c>
      <c r="B1900" t="s">
        <v>11</v>
      </c>
      <c r="C1900" t="s">
        <v>7</v>
      </c>
      <c r="D1900" s="2">
        <v>14954</v>
      </c>
      <c r="E1900" t="e">
        <f>VLOOKUP(Budget_Table[[#This Row],[Account]],#REF!,2,FALSE)</f>
        <v>#REF!</v>
      </c>
    </row>
    <row r="1901" spans="1:5" x14ac:dyDescent="0.3">
      <c r="A1901" s="1">
        <v>45355</v>
      </c>
      <c r="B1901" t="s">
        <v>11</v>
      </c>
      <c r="C1901" t="s">
        <v>8</v>
      </c>
      <c r="D1901" s="2">
        <v>15430</v>
      </c>
      <c r="E1901" t="e">
        <f>VLOOKUP(Budget_Table[[#This Row],[Account]],#REF!,2,FALSE)</f>
        <v>#REF!</v>
      </c>
    </row>
    <row r="1902" spans="1:5" x14ac:dyDescent="0.3">
      <c r="A1902" s="1">
        <v>45355</v>
      </c>
      <c r="B1902" t="s">
        <v>11</v>
      </c>
      <c r="C1902" t="s">
        <v>9</v>
      </c>
      <c r="D1902" s="2">
        <v>-705</v>
      </c>
      <c r="E1902" t="e">
        <f>VLOOKUP(Budget_Table[[#This Row],[Account]],#REF!,2,FALSE)</f>
        <v>#REF!</v>
      </c>
    </row>
    <row r="1903" spans="1:5" x14ac:dyDescent="0.3">
      <c r="A1903" s="1">
        <v>45355</v>
      </c>
      <c r="B1903" t="s">
        <v>11</v>
      </c>
      <c r="C1903" t="s">
        <v>10</v>
      </c>
      <c r="D1903" s="2">
        <v>6637</v>
      </c>
      <c r="E1903" t="e">
        <f>VLOOKUP(Budget_Table[[#This Row],[Account]],#REF!,2,FALSE)</f>
        <v>#REF!</v>
      </c>
    </row>
    <row r="1904" spans="1:5" x14ac:dyDescent="0.3">
      <c r="A1904" s="1">
        <v>45355</v>
      </c>
      <c r="B1904" t="s">
        <v>12</v>
      </c>
      <c r="C1904" t="s">
        <v>5</v>
      </c>
      <c r="D1904" s="2">
        <v>1060</v>
      </c>
      <c r="E1904" t="e">
        <f>VLOOKUP(Budget_Table[[#This Row],[Account]],#REF!,2,FALSE)</f>
        <v>#REF!</v>
      </c>
    </row>
    <row r="1905" spans="1:5" x14ac:dyDescent="0.3">
      <c r="A1905" s="1">
        <v>45355</v>
      </c>
      <c r="B1905" t="s">
        <v>12</v>
      </c>
      <c r="C1905" t="s">
        <v>6</v>
      </c>
      <c r="D1905" s="2">
        <v>6853</v>
      </c>
      <c r="E1905" t="e">
        <f>VLOOKUP(Budget_Table[[#This Row],[Account]],#REF!,2,FALSE)</f>
        <v>#REF!</v>
      </c>
    </row>
    <row r="1906" spans="1:5" x14ac:dyDescent="0.3">
      <c r="A1906" s="1">
        <v>45355</v>
      </c>
      <c r="B1906" t="s">
        <v>12</v>
      </c>
      <c r="C1906" t="s">
        <v>7</v>
      </c>
      <c r="D1906" s="2">
        <v>1244</v>
      </c>
      <c r="E1906" t="e">
        <f>VLOOKUP(Budget_Table[[#This Row],[Account]],#REF!,2,FALSE)</f>
        <v>#REF!</v>
      </c>
    </row>
    <row r="1907" spans="1:5" x14ac:dyDescent="0.3">
      <c r="A1907" s="1">
        <v>45355</v>
      </c>
      <c r="B1907" t="s">
        <v>12</v>
      </c>
      <c r="C1907" t="s">
        <v>8</v>
      </c>
      <c r="D1907" s="2">
        <v>19223</v>
      </c>
      <c r="E1907" t="e">
        <f>VLOOKUP(Budget_Table[[#This Row],[Account]],#REF!,2,FALSE)</f>
        <v>#REF!</v>
      </c>
    </row>
    <row r="1908" spans="1:5" x14ac:dyDescent="0.3">
      <c r="A1908" s="1">
        <v>45355</v>
      </c>
      <c r="B1908" t="s">
        <v>12</v>
      </c>
      <c r="C1908" t="s">
        <v>9</v>
      </c>
      <c r="D1908" s="2">
        <v>2669</v>
      </c>
      <c r="E1908" t="e">
        <f>VLOOKUP(Budget_Table[[#This Row],[Account]],#REF!,2,FALSE)</f>
        <v>#REF!</v>
      </c>
    </row>
    <row r="1909" spans="1:5" x14ac:dyDescent="0.3">
      <c r="A1909" s="1">
        <v>45355</v>
      </c>
      <c r="B1909" t="s">
        <v>12</v>
      </c>
      <c r="C1909" t="s">
        <v>10</v>
      </c>
      <c r="D1909" s="2">
        <v>20624</v>
      </c>
      <c r="E1909" t="e">
        <f>VLOOKUP(Budget_Table[[#This Row],[Account]],#REF!,2,FALSE)</f>
        <v>#REF!</v>
      </c>
    </row>
    <row r="1910" spans="1:5" x14ac:dyDescent="0.3">
      <c r="A1910" s="1">
        <v>45355</v>
      </c>
      <c r="B1910" t="s">
        <v>13</v>
      </c>
      <c r="C1910" t="s">
        <v>5</v>
      </c>
      <c r="D1910" s="2">
        <v>12145</v>
      </c>
      <c r="E1910" t="e">
        <f>VLOOKUP(Budget_Table[[#This Row],[Account]],#REF!,2,FALSE)</f>
        <v>#REF!</v>
      </c>
    </row>
    <row r="1911" spans="1:5" x14ac:dyDescent="0.3">
      <c r="A1911" s="1">
        <v>45355</v>
      </c>
      <c r="B1911" t="s">
        <v>13</v>
      </c>
      <c r="C1911" t="s">
        <v>6</v>
      </c>
      <c r="D1911" s="2">
        <v>2649</v>
      </c>
      <c r="E1911" t="e">
        <f>VLOOKUP(Budget_Table[[#This Row],[Account]],#REF!,2,FALSE)</f>
        <v>#REF!</v>
      </c>
    </row>
    <row r="1912" spans="1:5" x14ac:dyDescent="0.3">
      <c r="A1912" s="1">
        <v>45355</v>
      </c>
      <c r="B1912" t="s">
        <v>13</v>
      </c>
      <c r="C1912" t="s">
        <v>7</v>
      </c>
      <c r="D1912" s="2">
        <v>21395</v>
      </c>
      <c r="E1912" t="e">
        <f>VLOOKUP(Budget_Table[[#This Row],[Account]],#REF!,2,FALSE)</f>
        <v>#REF!</v>
      </c>
    </row>
    <row r="1913" spans="1:5" x14ac:dyDescent="0.3">
      <c r="A1913" s="1">
        <v>45355</v>
      </c>
      <c r="B1913" t="s">
        <v>13</v>
      </c>
      <c r="C1913" t="s">
        <v>8</v>
      </c>
      <c r="D1913" s="2">
        <v>4017</v>
      </c>
      <c r="E1913" t="e">
        <f>VLOOKUP(Budget_Table[[#This Row],[Account]],#REF!,2,FALSE)</f>
        <v>#REF!</v>
      </c>
    </row>
    <row r="1914" spans="1:5" x14ac:dyDescent="0.3">
      <c r="A1914" s="1">
        <v>45355</v>
      </c>
      <c r="B1914" t="s">
        <v>13</v>
      </c>
      <c r="C1914" t="s">
        <v>9</v>
      </c>
      <c r="D1914" s="2">
        <v>23293</v>
      </c>
      <c r="E1914" t="e">
        <f>VLOOKUP(Budget_Table[[#This Row],[Account]],#REF!,2,FALSE)</f>
        <v>#REF!</v>
      </c>
    </row>
    <row r="1915" spans="1:5" x14ac:dyDescent="0.3">
      <c r="A1915" s="1">
        <v>45355</v>
      </c>
      <c r="B1915" t="s">
        <v>13</v>
      </c>
      <c r="C1915" t="s">
        <v>10</v>
      </c>
      <c r="D1915" s="2">
        <v>20509</v>
      </c>
      <c r="E1915" t="e">
        <f>VLOOKUP(Budget_Table[[#This Row],[Account]],#REF!,2,FALSE)</f>
        <v>#REF!</v>
      </c>
    </row>
    <row r="1916" spans="1:5" x14ac:dyDescent="0.3">
      <c r="A1916" s="1">
        <v>45355</v>
      </c>
      <c r="B1916" t="s">
        <v>14</v>
      </c>
      <c r="C1916" t="s">
        <v>5</v>
      </c>
      <c r="D1916" s="2">
        <v>18084</v>
      </c>
      <c r="E1916" t="e">
        <f>VLOOKUP(Budget_Table[[#This Row],[Account]],#REF!,2,FALSE)</f>
        <v>#REF!</v>
      </c>
    </row>
    <row r="1917" spans="1:5" x14ac:dyDescent="0.3">
      <c r="A1917" s="1">
        <v>45355</v>
      </c>
      <c r="B1917" t="s">
        <v>14</v>
      </c>
      <c r="C1917" t="s">
        <v>6</v>
      </c>
      <c r="D1917" s="2">
        <v>18920</v>
      </c>
      <c r="E1917" t="e">
        <f>VLOOKUP(Budget_Table[[#This Row],[Account]],#REF!,2,FALSE)</f>
        <v>#REF!</v>
      </c>
    </row>
    <row r="1918" spans="1:5" x14ac:dyDescent="0.3">
      <c r="A1918" s="1">
        <v>45355</v>
      </c>
      <c r="B1918" t="s">
        <v>14</v>
      </c>
      <c r="C1918" t="s">
        <v>7</v>
      </c>
      <c r="D1918" s="2">
        <v>17994</v>
      </c>
      <c r="E1918" t="e">
        <f>VLOOKUP(Budget_Table[[#This Row],[Account]],#REF!,2,FALSE)</f>
        <v>#REF!</v>
      </c>
    </row>
    <row r="1919" spans="1:5" x14ac:dyDescent="0.3">
      <c r="A1919" s="1">
        <v>45355</v>
      </c>
      <c r="B1919" t="s">
        <v>14</v>
      </c>
      <c r="C1919" t="s">
        <v>8</v>
      </c>
      <c r="D1919" s="2">
        <v>12948</v>
      </c>
      <c r="E1919" t="e">
        <f>VLOOKUP(Budget_Table[[#This Row],[Account]],#REF!,2,FALSE)</f>
        <v>#REF!</v>
      </c>
    </row>
    <row r="1920" spans="1:5" x14ac:dyDescent="0.3">
      <c r="A1920" s="1">
        <v>45355</v>
      </c>
      <c r="B1920" t="s">
        <v>14</v>
      </c>
      <c r="C1920" t="s">
        <v>9</v>
      </c>
      <c r="D1920" s="2">
        <v>13997</v>
      </c>
      <c r="E1920" t="e">
        <f>VLOOKUP(Budget_Table[[#This Row],[Account]],#REF!,2,FALSE)</f>
        <v>#REF!</v>
      </c>
    </row>
    <row r="1921" spans="1:5" x14ac:dyDescent="0.3">
      <c r="A1921" s="1">
        <v>45355</v>
      </c>
      <c r="B1921" t="s">
        <v>14</v>
      </c>
      <c r="C1921" t="s">
        <v>10</v>
      </c>
      <c r="D1921" s="2">
        <v>-764</v>
      </c>
      <c r="E1921" t="e">
        <f>VLOOKUP(Budget_Table[[#This Row],[Account]],#REF!,2,FALSE)</f>
        <v>#REF!</v>
      </c>
    </row>
    <row r="1922" spans="1:5" x14ac:dyDescent="0.3">
      <c r="A1922" s="1">
        <v>45356</v>
      </c>
      <c r="B1922" t="s">
        <v>4</v>
      </c>
      <c r="C1922" t="s">
        <v>5</v>
      </c>
      <c r="D1922" s="2">
        <v>9089</v>
      </c>
      <c r="E1922" t="e">
        <f>VLOOKUP(Budget_Table[[#This Row],[Account]],#REF!,2,FALSE)</f>
        <v>#REF!</v>
      </c>
    </row>
    <row r="1923" spans="1:5" x14ac:dyDescent="0.3">
      <c r="A1923" s="1">
        <v>45356</v>
      </c>
      <c r="B1923" t="s">
        <v>4</v>
      </c>
      <c r="C1923" t="s">
        <v>6</v>
      </c>
      <c r="D1923" s="2">
        <v>21301</v>
      </c>
      <c r="E1923" t="e">
        <f>VLOOKUP(Budget_Table[[#This Row],[Account]],#REF!,2,FALSE)</f>
        <v>#REF!</v>
      </c>
    </row>
    <row r="1924" spans="1:5" x14ac:dyDescent="0.3">
      <c r="A1924" s="1">
        <v>45356</v>
      </c>
      <c r="B1924" t="s">
        <v>4</v>
      </c>
      <c r="C1924" t="s">
        <v>7</v>
      </c>
      <c r="D1924" s="2">
        <v>21819</v>
      </c>
      <c r="E1924" t="e">
        <f>VLOOKUP(Budget_Table[[#This Row],[Account]],#REF!,2,FALSE)</f>
        <v>#REF!</v>
      </c>
    </row>
    <row r="1925" spans="1:5" x14ac:dyDescent="0.3">
      <c r="A1925" s="1">
        <v>45356</v>
      </c>
      <c r="B1925" t="s">
        <v>4</v>
      </c>
      <c r="C1925" t="s">
        <v>8</v>
      </c>
      <c r="D1925" s="2">
        <v>5631</v>
      </c>
      <c r="E1925" t="e">
        <f>VLOOKUP(Budget_Table[[#This Row],[Account]],#REF!,2,FALSE)</f>
        <v>#REF!</v>
      </c>
    </row>
    <row r="1926" spans="1:5" x14ac:dyDescent="0.3">
      <c r="A1926" s="1">
        <v>45356</v>
      </c>
      <c r="B1926" t="s">
        <v>4</v>
      </c>
      <c r="C1926" t="s">
        <v>9</v>
      </c>
      <c r="D1926" s="2">
        <v>4883</v>
      </c>
      <c r="E1926" t="e">
        <f>VLOOKUP(Budget_Table[[#This Row],[Account]],#REF!,2,FALSE)</f>
        <v>#REF!</v>
      </c>
    </row>
    <row r="1927" spans="1:5" x14ac:dyDescent="0.3">
      <c r="A1927" s="1">
        <v>45356</v>
      </c>
      <c r="B1927" t="s">
        <v>4</v>
      </c>
      <c r="C1927" t="s">
        <v>10</v>
      </c>
      <c r="D1927" s="2">
        <v>7951</v>
      </c>
      <c r="E1927" t="e">
        <f>VLOOKUP(Budget_Table[[#This Row],[Account]],#REF!,2,FALSE)</f>
        <v>#REF!</v>
      </c>
    </row>
    <row r="1928" spans="1:5" x14ac:dyDescent="0.3">
      <c r="A1928" s="1">
        <v>45356</v>
      </c>
      <c r="B1928" t="s">
        <v>11</v>
      </c>
      <c r="C1928" t="s">
        <v>5</v>
      </c>
      <c r="D1928" s="2">
        <v>2721</v>
      </c>
      <c r="E1928" t="e">
        <f>VLOOKUP(Budget_Table[[#This Row],[Account]],#REF!,2,FALSE)</f>
        <v>#REF!</v>
      </c>
    </row>
    <row r="1929" spans="1:5" x14ac:dyDescent="0.3">
      <c r="A1929" s="1">
        <v>45356</v>
      </c>
      <c r="B1929" t="s">
        <v>11</v>
      </c>
      <c r="C1929" t="s">
        <v>6</v>
      </c>
      <c r="D1929" s="2">
        <v>2176</v>
      </c>
      <c r="E1929" t="e">
        <f>VLOOKUP(Budget_Table[[#This Row],[Account]],#REF!,2,FALSE)</f>
        <v>#REF!</v>
      </c>
    </row>
    <row r="1930" spans="1:5" x14ac:dyDescent="0.3">
      <c r="A1930" s="1">
        <v>45356</v>
      </c>
      <c r="B1930" t="s">
        <v>11</v>
      </c>
      <c r="C1930" t="s">
        <v>7</v>
      </c>
      <c r="D1930" s="2">
        <v>19861</v>
      </c>
      <c r="E1930" t="e">
        <f>VLOOKUP(Budget_Table[[#This Row],[Account]],#REF!,2,FALSE)</f>
        <v>#REF!</v>
      </c>
    </row>
    <row r="1931" spans="1:5" x14ac:dyDescent="0.3">
      <c r="A1931" s="1">
        <v>45356</v>
      </c>
      <c r="B1931" t="s">
        <v>11</v>
      </c>
      <c r="C1931" t="s">
        <v>8</v>
      </c>
      <c r="D1931" s="2">
        <v>9829</v>
      </c>
      <c r="E1931" t="e">
        <f>VLOOKUP(Budget_Table[[#This Row],[Account]],#REF!,2,FALSE)</f>
        <v>#REF!</v>
      </c>
    </row>
    <row r="1932" spans="1:5" x14ac:dyDescent="0.3">
      <c r="A1932" s="1">
        <v>45356</v>
      </c>
      <c r="B1932" t="s">
        <v>11</v>
      </c>
      <c r="C1932" t="s">
        <v>9</v>
      </c>
      <c r="D1932" s="2">
        <v>15660</v>
      </c>
      <c r="E1932" t="e">
        <f>VLOOKUP(Budget_Table[[#This Row],[Account]],#REF!,2,FALSE)</f>
        <v>#REF!</v>
      </c>
    </row>
    <row r="1933" spans="1:5" x14ac:dyDescent="0.3">
      <c r="A1933" s="1">
        <v>45356</v>
      </c>
      <c r="B1933" t="s">
        <v>11</v>
      </c>
      <c r="C1933" t="s">
        <v>10</v>
      </c>
      <c r="D1933" s="2">
        <v>8340</v>
      </c>
      <c r="E1933" t="e">
        <f>VLOOKUP(Budget_Table[[#This Row],[Account]],#REF!,2,FALSE)</f>
        <v>#REF!</v>
      </c>
    </row>
    <row r="1934" spans="1:5" x14ac:dyDescent="0.3">
      <c r="A1934" s="1">
        <v>45356</v>
      </c>
      <c r="B1934" t="s">
        <v>12</v>
      </c>
      <c r="C1934" t="s">
        <v>5</v>
      </c>
      <c r="D1934" s="2">
        <v>5586</v>
      </c>
      <c r="E1934" t="e">
        <f>VLOOKUP(Budget_Table[[#This Row],[Account]],#REF!,2,FALSE)</f>
        <v>#REF!</v>
      </c>
    </row>
    <row r="1935" spans="1:5" x14ac:dyDescent="0.3">
      <c r="A1935" s="1">
        <v>45356</v>
      </c>
      <c r="B1935" t="s">
        <v>12</v>
      </c>
      <c r="C1935" t="s">
        <v>6</v>
      </c>
      <c r="D1935" s="2">
        <v>18149</v>
      </c>
      <c r="E1935" t="e">
        <f>VLOOKUP(Budget_Table[[#This Row],[Account]],#REF!,2,FALSE)</f>
        <v>#REF!</v>
      </c>
    </row>
    <row r="1936" spans="1:5" x14ac:dyDescent="0.3">
      <c r="A1936" s="1">
        <v>45356</v>
      </c>
      <c r="B1936" t="s">
        <v>12</v>
      </c>
      <c r="C1936" t="s">
        <v>7</v>
      </c>
      <c r="D1936" s="2">
        <v>-162</v>
      </c>
      <c r="E1936" t="e">
        <f>VLOOKUP(Budget_Table[[#This Row],[Account]],#REF!,2,FALSE)</f>
        <v>#REF!</v>
      </c>
    </row>
    <row r="1937" spans="1:5" x14ac:dyDescent="0.3">
      <c r="A1937" s="1">
        <v>45356</v>
      </c>
      <c r="B1937" t="s">
        <v>12</v>
      </c>
      <c r="C1937" t="s">
        <v>8</v>
      </c>
      <c r="D1937" s="2">
        <v>2349</v>
      </c>
      <c r="E1937" t="e">
        <f>VLOOKUP(Budget_Table[[#This Row],[Account]],#REF!,2,FALSE)</f>
        <v>#REF!</v>
      </c>
    </row>
    <row r="1938" spans="1:5" x14ac:dyDescent="0.3">
      <c r="A1938" s="1">
        <v>45356</v>
      </c>
      <c r="B1938" t="s">
        <v>12</v>
      </c>
      <c r="C1938" t="s">
        <v>9</v>
      </c>
      <c r="D1938" s="2">
        <v>3767</v>
      </c>
      <c r="E1938" t="e">
        <f>VLOOKUP(Budget_Table[[#This Row],[Account]],#REF!,2,FALSE)</f>
        <v>#REF!</v>
      </c>
    </row>
    <row r="1939" spans="1:5" x14ac:dyDescent="0.3">
      <c r="A1939" s="1">
        <v>45356</v>
      </c>
      <c r="B1939" t="s">
        <v>12</v>
      </c>
      <c r="C1939" t="s">
        <v>10</v>
      </c>
      <c r="D1939" s="2">
        <v>3110</v>
      </c>
      <c r="E1939" t="e">
        <f>VLOOKUP(Budget_Table[[#This Row],[Account]],#REF!,2,FALSE)</f>
        <v>#REF!</v>
      </c>
    </row>
    <row r="1940" spans="1:5" x14ac:dyDescent="0.3">
      <c r="A1940" s="1">
        <v>45356</v>
      </c>
      <c r="B1940" t="s">
        <v>13</v>
      </c>
      <c r="C1940" t="s">
        <v>5</v>
      </c>
      <c r="D1940" s="2">
        <v>8923</v>
      </c>
      <c r="E1940" t="e">
        <f>VLOOKUP(Budget_Table[[#This Row],[Account]],#REF!,2,FALSE)</f>
        <v>#REF!</v>
      </c>
    </row>
    <row r="1941" spans="1:5" x14ac:dyDescent="0.3">
      <c r="A1941" s="1">
        <v>45356</v>
      </c>
      <c r="B1941" t="s">
        <v>13</v>
      </c>
      <c r="C1941" t="s">
        <v>6</v>
      </c>
      <c r="D1941" s="2">
        <v>7992</v>
      </c>
      <c r="E1941" t="e">
        <f>VLOOKUP(Budget_Table[[#This Row],[Account]],#REF!,2,FALSE)</f>
        <v>#REF!</v>
      </c>
    </row>
    <row r="1942" spans="1:5" x14ac:dyDescent="0.3">
      <c r="A1942" s="1">
        <v>45356</v>
      </c>
      <c r="B1942" t="s">
        <v>13</v>
      </c>
      <c r="C1942" t="s">
        <v>7</v>
      </c>
      <c r="D1942" s="2">
        <v>4235</v>
      </c>
      <c r="E1942" t="e">
        <f>VLOOKUP(Budget_Table[[#This Row],[Account]],#REF!,2,FALSE)</f>
        <v>#REF!</v>
      </c>
    </row>
    <row r="1943" spans="1:5" x14ac:dyDescent="0.3">
      <c r="A1943" s="1">
        <v>45356</v>
      </c>
      <c r="B1943" t="s">
        <v>13</v>
      </c>
      <c r="C1943" t="s">
        <v>8</v>
      </c>
      <c r="D1943" s="2">
        <v>19687</v>
      </c>
      <c r="E1943" t="e">
        <f>VLOOKUP(Budget_Table[[#This Row],[Account]],#REF!,2,FALSE)</f>
        <v>#REF!</v>
      </c>
    </row>
    <row r="1944" spans="1:5" x14ac:dyDescent="0.3">
      <c r="A1944" s="1">
        <v>45356</v>
      </c>
      <c r="B1944" t="s">
        <v>13</v>
      </c>
      <c r="C1944" t="s">
        <v>9</v>
      </c>
      <c r="D1944" s="2">
        <v>17760</v>
      </c>
      <c r="E1944" t="e">
        <f>VLOOKUP(Budget_Table[[#This Row],[Account]],#REF!,2,FALSE)</f>
        <v>#REF!</v>
      </c>
    </row>
    <row r="1945" spans="1:5" x14ac:dyDescent="0.3">
      <c r="A1945" s="1">
        <v>45356</v>
      </c>
      <c r="B1945" t="s">
        <v>13</v>
      </c>
      <c r="C1945" t="s">
        <v>10</v>
      </c>
      <c r="D1945" s="2">
        <v>26589</v>
      </c>
      <c r="E1945" t="e">
        <f>VLOOKUP(Budget_Table[[#This Row],[Account]],#REF!,2,FALSE)</f>
        <v>#REF!</v>
      </c>
    </row>
    <row r="1946" spans="1:5" x14ac:dyDescent="0.3">
      <c r="A1946" s="1">
        <v>45356</v>
      </c>
      <c r="B1946" t="s">
        <v>14</v>
      </c>
      <c r="C1946" t="s">
        <v>5</v>
      </c>
      <c r="D1946" s="2">
        <v>9815</v>
      </c>
      <c r="E1946" t="e">
        <f>VLOOKUP(Budget_Table[[#This Row],[Account]],#REF!,2,FALSE)</f>
        <v>#REF!</v>
      </c>
    </row>
    <row r="1947" spans="1:5" x14ac:dyDescent="0.3">
      <c r="A1947" s="1">
        <v>45356</v>
      </c>
      <c r="B1947" t="s">
        <v>14</v>
      </c>
      <c r="C1947" t="s">
        <v>6</v>
      </c>
      <c r="D1947" s="2">
        <v>21771</v>
      </c>
      <c r="E1947" t="e">
        <f>VLOOKUP(Budget_Table[[#This Row],[Account]],#REF!,2,FALSE)</f>
        <v>#REF!</v>
      </c>
    </row>
    <row r="1948" spans="1:5" x14ac:dyDescent="0.3">
      <c r="A1948" s="1">
        <v>45356</v>
      </c>
      <c r="B1948" t="s">
        <v>14</v>
      </c>
      <c r="C1948" t="s">
        <v>7</v>
      </c>
      <c r="D1948" s="2">
        <v>12500</v>
      </c>
      <c r="E1948" t="e">
        <f>VLOOKUP(Budget_Table[[#This Row],[Account]],#REF!,2,FALSE)</f>
        <v>#REF!</v>
      </c>
    </row>
    <row r="1949" spans="1:5" x14ac:dyDescent="0.3">
      <c r="A1949" s="1">
        <v>45356</v>
      </c>
      <c r="B1949" t="s">
        <v>14</v>
      </c>
      <c r="C1949" t="s">
        <v>8</v>
      </c>
      <c r="D1949" s="2">
        <v>22735</v>
      </c>
      <c r="E1949" t="e">
        <f>VLOOKUP(Budget_Table[[#This Row],[Account]],#REF!,2,FALSE)</f>
        <v>#REF!</v>
      </c>
    </row>
    <row r="1950" spans="1:5" x14ac:dyDescent="0.3">
      <c r="A1950" s="1">
        <v>45356</v>
      </c>
      <c r="B1950" t="s">
        <v>14</v>
      </c>
      <c r="C1950" t="s">
        <v>9</v>
      </c>
      <c r="D1950" s="2">
        <v>64</v>
      </c>
      <c r="E1950" t="e">
        <f>VLOOKUP(Budget_Table[[#This Row],[Account]],#REF!,2,FALSE)</f>
        <v>#REF!</v>
      </c>
    </row>
    <row r="1951" spans="1:5" x14ac:dyDescent="0.3">
      <c r="A1951" s="1">
        <v>45356</v>
      </c>
      <c r="B1951" t="s">
        <v>14</v>
      </c>
      <c r="C1951" t="s">
        <v>10</v>
      </c>
      <c r="D1951" s="2">
        <v>13222</v>
      </c>
      <c r="E1951" t="e">
        <f>VLOOKUP(Budget_Table[[#This Row],[Account]],#REF!,2,FALSE)</f>
        <v>#REF!</v>
      </c>
    </row>
    <row r="1952" spans="1:5" x14ac:dyDescent="0.3">
      <c r="A1952" s="1">
        <v>45357</v>
      </c>
      <c r="B1952" t="s">
        <v>4</v>
      </c>
      <c r="C1952" t="s">
        <v>5</v>
      </c>
      <c r="D1952" s="2">
        <v>13383</v>
      </c>
      <c r="E1952" t="e">
        <f>VLOOKUP(Budget_Table[[#This Row],[Account]],#REF!,2,FALSE)</f>
        <v>#REF!</v>
      </c>
    </row>
    <row r="1953" spans="1:5" x14ac:dyDescent="0.3">
      <c r="A1953" s="1">
        <v>45357</v>
      </c>
      <c r="B1953" t="s">
        <v>4</v>
      </c>
      <c r="C1953" t="s">
        <v>6</v>
      </c>
      <c r="D1953" s="2">
        <v>10532</v>
      </c>
      <c r="E1953" t="e">
        <f>VLOOKUP(Budget_Table[[#This Row],[Account]],#REF!,2,FALSE)</f>
        <v>#REF!</v>
      </c>
    </row>
    <row r="1954" spans="1:5" x14ac:dyDescent="0.3">
      <c r="A1954" s="1">
        <v>45357</v>
      </c>
      <c r="B1954" t="s">
        <v>4</v>
      </c>
      <c r="C1954" t="s">
        <v>7</v>
      </c>
      <c r="D1954" s="2">
        <v>-933</v>
      </c>
      <c r="E1954" t="e">
        <f>VLOOKUP(Budget_Table[[#This Row],[Account]],#REF!,2,FALSE)</f>
        <v>#REF!</v>
      </c>
    </row>
    <row r="1955" spans="1:5" x14ac:dyDescent="0.3">
      <c r="A1955" s="1">
        <v>45357</v>
      </c>
      <c r="B1955" t="s">
        <v>4</v>
      </c>
      <c r="C1955" t="s">
        <v>8</v>
      </c>
      <c r="D1955" s="2">
        <v>3325</v>
      </c>
      <c r="E1955" t="e">
        <f>VLOOKUP(Budget_Table[[#This Row],[Account]],#REF!,2,FALSE)</f>
        <v>#REF!</v>
      </c>
    </row>
    <row r="1956" spans="1:5" x14ac:dyDescent="0.3">
      <c r="A1956" s="1">
        <v>45357</v>
      </c>
      <c r="B1956" t="s">
        <v>4</v>
      </c>
      <c r="C1956" t="s">
        <v>9</v>
      </c>
      <c r="D1956" s="2">
        <v>24233</v>
      </c>
      <c r="E1956" t="e">
        <f>VLOOKUP(Budget_Table[[#This Row],[Account]],#REF!,2,FALSE)</f>
        <v>#REF!</v>
      </c>
    </row>
    <row r="1957" spans="1:5" x14ac:dyDescent="0.3">
      <c r="A1957" s="1">
        <v>45357</v>
      </c>
      <c r="B1957" t="s">
        <v>4</v>
      </c>
      <c r="C1957" t="s">
        <v>10</v>
      </c>
      <c r="D1957" s="2">
        <v>23232</v>
      </c>
      <c r="E1957" t="e">
        <f>VLOOKUP(Budget_Table[[#This Row],[Account]],#REF!,2,FALSE)</f>
        <v>#REF!</v>
      </c>
    </row>
    <row r="1958" spans="1:5" x14ac:dyDescent="0.3">
      <c r="A1958" s="1">
        <v>45357</v>
      </c>
      <c r="B1958" t="s">
        <v>11</v>
      </c>
      <c r="C1958" t="s">
        <v>5</v>
      </c>
      <c r="D1958" s="2">
        <v>15397</v>
      </c>
      <c r="E1958" t="e">
        <f>VLOOKUP(Budget_Table[[#This Row],[Account]],#REF!,2,FALSE)</f>
        <v>#REF!</v>
      </c>
    </row>
    <row r="1959" spans="1:5" x14ac:dyDescent="0.3">
      <c r="A1959" s="1">
        <v>45357</v>
      </c>
      <c r="B1959" t="s">
        <v>11</v>
      </c>
      <c r="C1959" t="s">
        <v>6</v>
      </c>
      <c r="D1959" s="2">
        <v>8161</v>
      </c>
      <c r="E1959" t="e">
        <f>VLOOKUP(Budget_Table[[#This Row],[Account]],#REF!,2,FALSE)</f>
        <v>#REF!</v>
      </c>
    </row>
    <row r="1960" spans="1:5" x14ac:dyDescent="0.3">
      <c r="A1960" s="1">
        <v>45357</v>
      </c>
      <c r="B1960" t="s">
        <v>11</v>
      </c>
      <c r="C1960" t="s">
        <v>7</v>
      </c>
      <c r="D1960" s="2">
        <v>6149</v>
      </c>
      <c r="E1960" t="e">
        <f>VLOOKUP(Budget_Table[[#This Row],[Account]],#REF!,2,FALSE)</f>
        <v>#REF!</v>
      </c>
    </row>
    <row r="1961" spans="1:5" x14ac:dyDescent="0.3">
      <c r="A1961" s="1">
        <v>45357</v>
      </c>
      <c r="B1961" t="s">
        <v>11</v>
      </c>
      <c r="C1961" t="s">
        <v>8</v>
      </c>
      <c r="D1961" s="2">
        <v>22788</v>
      </c>
      <c r="E1961" t="e">
        <f>VLOOKUP(Budget_Table[[#This Row],[Account]],#REF!,2,FALSE)</f>
        <v>#REF!</v>
      </c>
    </row>
    <row r="1962" spans="1:5" x14ac:dyDescent="0.3">
      <c r="A1962" s="1">
        <v>45357</v>
      </c>
      <c r="B1962" t="s">
        <v>11</v>
      </c>
      <c r="C1962" t="s">
        <v>9</v>
      </c>
      <c r="D1962" s="2">
        <v>12147</v>
      </c>
      <c r="E1962" t="e">
        <f>VLOOKUP(Budget_Table[[#This Row],[Account]],#REF!,2,FALSE)</f>
        <v>#REF!</v>
      </c>
    </row>
    <row r="1963" spans="1:5" x14ac:dyDescent="0.3">
      <c r="A1963" s="1">
        <v>45357</v>
      </c>
      <c r="B1963" t="s">
        <v>11</v>
      </c>
      <c r="C1963" t="s">
        <v>10</v>
      </c>
      <c r="D1963" s="2">
        <v>13360</v>
      </c>
      <c r="E1963" t="e">
        <f>VLOOKUP(Budget_Table[[#This Row],[Account]],#REF!,2,FALSE)</f>
        <v>#REF!</v>
      </c>
    </row>
    <row r="1964" spans="1:5" x14ac:dyDescent="0.3">
      <c r="A1964" s="1">
        <v>45357</v>
      </c>
      <c r="B1964" t="s">
        <v>12</v>
      </c>
      <c r="C1964" t="s">
        <v>5</v>
      </c>
      <c r="D1964" s="2">
        <v>17521</v>
      </c>
      <c r="E1964" t="e">
        <f>VLOOKUP(Budget_Table[[#This Row],[Account]],#REF!,2,FALSE)</f>
        <v>#REF!</v>
      </c>
    </row>
    <row r="1965" spans="1:5" x14ac:dyDescent="0.3">
      <c r="A1965" s="1">
        <v>45357</v>
      </c>
      <c r="B1965" t="s">
        <v>12</v>
      </c>
      <c r="C1965" t="s">
        <v>6</v>
      </c>
      <c r="D1965" s="2">
        <v>4296</v>
      </c>
      <c r="E1965" t="e">
        <f>VLOOKUP(Budget_Table[[#This Row],[Account]],#REF!,2,FALSE)</f>
        <v>#REF!</v>
      </c>
    </row>
    <row r="1966" spans="1:5" x14ac:dyDescent="0.3">
      <c r="A1966" s="1">
        <v>45357</v>
      </c>
      <c r="B1966" t="s">
        <v>12</v>
      </c>
      <c r="C1966" t="s">
        <v>7</v>
      </c>
      <c r="D1966" s="2">
        <v>8697</v>
      </c>
      <c r="E1966" t="e">
        <f>VLOOKUP(Budget_Table[[#This Row],[Account]],#REF!,2,FALSE)</f>
        <v>#REF!</v>
      </c>
    </row>
    <row r="1967" spans="1:5" x14ac:dyDescent="0.3">
      <c r="A1967" s="1">
        <v>45357</v>
      </c>
      <c r="B1967" t="s">
        <v>12</v>
      </c>
      <c r="C1967" t="s">
        <v>8</v>
      </c>
      <c r="D1967" s="2">
        <v>18312</v>
      </c>
      <c r="E1967" t="e">
        <f>VLOOKUP(Budget_Table[[#This Row],[Account]],#REF!,2,FALSE)</f>
        <v>#REF!</v>
      </c>
    </row>
    <row r="1968" spans="1:5" x14ac:dyDescent="0.3">
      <c r="A1968" s="1">
        <v>45357</v>
      </c>
      <c r="B1968" t="s">
        <v>12</v>
      </c>
      <c r="C1968" t="s">
        <v>9</v>
      </c>
      <c r="D1968" s="2">
        <v>8297</v>
      </c>
      <c r="E1968" t="e">
        <f>VLOOKUP(Budget_Table[[#This Row],[Account]],#REF!,2,FALSE)</f>
        <v>#REF!</v>
      </c>
    </row>
    <row r="1969" spans="1:5" x14ac:dyDescent="0.3">
      <c r="A1969" s="1">
        <v>45357</v>
      </c>
      <c r="B1969" t="s">
        <v>12</v>
      </c>
      <c r="C1969" t="s">
        <v>10</v>
      </c>
      <c r="D1969" s="2">
        <v>10771</v>
      </c>
      <c r="E1969" t="e">
        <f>VLOOKUP(Budget_Table[[#This Row],[Account]],#REF!,2,FALSE)</f>
        <v>#REF!</v>
      </c>
    </row>
    <row r="1970" spans="1:5" x14ac:dyDescent="0.3">
      <c r="A1970" s="1">
        <v>45357</v>
      </c>
      <c r="B1970" t="s">
        <v>13</v>
      </c>
      <c r="C1970" t="s">
        <v>5</v>
      </c>
      <c r="D1970" s="2">
        <v>19967</v>
      </c>
      <c r="E1970" t="e">
        <f>VLOOKUP(Budget_Table[[#This Row],[Account]],#REF!,2,FALSE)</f>
        <v>#REF!</v>
      </c>
    </row>
    <row r="1971" spans="1:5" x14ac:dyDescent="0.3">
      <c r="A1971" s="1">
        <v>45357</v>
      </c>
      <c r="B1971" t="s">
        <v>13</v>
      </c>
      <c r="C1971" t="s">
        <v>6</v>
      </c>
      <c r="D1971" s="2">
        <v>4776</v>
      </c>
      <c r="E1971" t="e">
        <f>VLOOKUP(Budget_Table[[#This Row],[Account]],#REF!,2,FALSE)</f>
        <v>#REF!</v>
      </c>
    </row>
    <row r="1972" spans="1:5" x14ac:dyDescent="0.3">
      <c r="A1972" s="1">
        <v>45357</v>
      </c>
      <c r="B1972" t="s">
        <v>13</v>
      </c>
      <c r="C1972" t="s">
        <v>7</v>
      </c>
      <c r="D1972" s="2">
        <v>27761</v>
      </c>
      <c r="E1972" t="e">
        <f>VLOOKUP(Budget_Table[[#This Row],[Account]],#REF!,2,FALSE)</f>
        <v>#REF!</v>
      </c>
    </row>
    <row r="1973" spans="1:5" x14ac:dyDescent="0.3">
      <c r="A1973" s="1">
        <v>45357</v>
      </c>
      <c r="B1973" t="s">
        <v>13</v>
      </c>
      <c r="C1973" t="s">
        <v>8</v>
      </c>
      <c r="D1973" s="2">
        <v>5427</v>
      </c>
      <c r="E1973" t="e">
        <f>VLOOKUP(Budget_Table[[#This Row],[Account]],#REF!,2,FALSE)</f>
        <v>#REF!</v>
      </c>
    </row>
    <row r="1974" spans="1:5" x14ac:dyDescent="0.3">
      <c r="A1974" s="1">
        <v>45357</v>
      </c>
      <c r="B1974" t="s">
        <v>13</v>
      </c>
      <c r="C1974" t="s">
        <v>9</v>
      </c>
      <c r="D1974" s="2">
        <v>17809</v>
      </c>
      <c r="E1974" t="e">
        <f>VLOOKUP(Budget_Table[[#This Row],[Account]],#REF!,2,FALSE)</f>
        <v>#REF!</v>
      </c>
    </row>
    <row r="1975" spans="1:5" x14ac:dyDescent="0.3">
      <c r="A1975" s="1">
        <v>45357</v>
      </c>
      <c r="B1975" t="s">
        <v>13</v>
      </c>
      <c r="C1975" t="s">
        <v>10</v>
      </c>
      <c r="D1975" s="2">
        <v>17002</v>
      </c>
      <c r="E1975" t="e">
        <f>VLOOKUP(Budget_Table[[#This Row],[Account]],#REF!,2,FALSE)</f>
        <v>#REF!</v>
      </c>
    </row>
    <row r="1976" spans="1:5" x14ac:dyDescent="0.3">
      <c r="A1976" s="1">
        <v>45357</v>
      </c>
      <c r="B1976" t="s">
        <v>14</v>
      </c>
      <c r="C1976" t="s">
        <v>5</v>
      </c>
      <c r="D1976" s="2">
        <v>12801</v>
      </c>
      <c r="E1976" t="e">
        <f>VLOOKUP(Budget_Table[[#This Row],[Account]],#REF!,2,FALSE)</f>
        <v>#REF!</v>
      </c>
    </row>
    <row r="1977" spans="1:5" x14ac:dyDescent="0.3">
      <c r="A1977" s="1">
        <v>45357</v>
      </c>
      <c r="B1977" t="s">
        <v>14</v>
      </c>
      <c r="C1977" t="s">
        <v>6</v>
      </c>
      <c r="D1977" s="2">
        <v>2130</v>
      </c>
      <c r="E1977" t="e">
        <f>VLOOKUP(Budget_Table[[#This Row],[Account]],#REF!,2,FALSE)</f>
        <v>#REF!</v>
      </c>
    </row>
    <row r="1978" spans="1:5" x14ac:dyDescent="0.3">
      <c r="A1978" s="1">
        <v>45357</v>
      </c>
      <c r="B1978" t="s">
        <v>14</v>
      </c>
      <c r="C1978" t="s">
        <v>7</v>
      </c>
      <c r="D1978" s="2">
        <v>12391</v>
      </c>
      <c r="E1978" t="e">
        <f>VLOOKUP(Budget_Table[[#This Row],[Account]],#REF!,2,FALSE)</f>
        <v>#REF!</v>
      </c>
    </row>
    <row r="1979" spans="1:5" x14ac:dyDescent="0.3">
      <c r="A1979" s="1">
        <v>45357</v>
      </c>
      <c r="B1979" t="s">
        <v>14</v>
      </c>
      <c r="C1979" t="s">
        <v>8</v>
      </c>
      <c r="D1979" s="2">
        <v>24685</v>
      </c>
      <c r="E1979" t="e">
        <f>VLOOKUP(Budget_Table[[#This Row],[Account]],#REF!,2,FALSE)</f>
        <v>#REF!</v>
      </c>
    </row>
    <row r="1980" spans="1:5" x14ac:dyDescent="0.3">
      <c r="A1980" s="1">
        <v>45357</v>
      </c>
      <c r="B1980" t="s">
        <v>14</v>
      </c>
      <c r="C1980" t="s">
        <v>9</v>
      </c>
      <c r="D1980" s="2">
        <v>18694</v>
      </c>
      <c r="E1980" t="e">
        <f>VLOOKUP(Budget_Table[[#This Row],[Account]],#REF!,2,FALSE)</f>
        <v>#REF!</v>
      </c>
    </row>
    <row r="1981" spans="1:5" x14ac:dyDescent="0.3">
      <c r="A1981" s="1">
        <v>45357</v>
      </c>
      <c r="B1981" t="s">
        <v>14</v>
      </c>
      <c r="C1981" t="s">
        <v>10</v>
      </c>
      <c r="D1981" s="2">
        <v>7396</v>
      </c>
      <c r="E1981" t="e">
        <f>VLOOKUP(Budget_Table[[#This Row],[Account]],#REF!,2,FALSE)</f>
        <v>#REF!</v>
      </c>
    </row>
    <row r="1982" spans="1:5" x14ac:dyDescent="0.3">
      <c r="A1982" s="1">
        <v>45358</v>
      </c>
      <c r="B1982" t="s">
        <v>4</v>
      </c>
      <c r="C1982" t="s">
        <v>5</v>
      </c>
      <c r="D1982" s="2">
        <v>17471</v>
      </c>
      <c r="E1982" t="e">
        <f>VLOOKUP(Budget_Table[[#This Row],[Account]],#REF!,2,FALSE)</f>
        <v>#REF!</v>
      </c>
    </row>
    <row r="1983" spans="1:5" x14ac:dyDescent="0.3">
      <c r="A1983" s="1">
        <v>45358</v>
      </c>
      <c r="B1983" t="s">
        <v>4</v>
      </c>
      <c r="C1983" t="s">
        <v>6</v>
      </c>
      <c r="D1983" s="2">
        <v>25167</v>
      </c>
      <c r="E1983" t="e">
        <f>VLOOKUP(Budget_Table[[#This Row],[Account]],#REF!,2,FALSE)</f>
        <v>#REF!</v>
      </c>
    </row>
    <row r="1984" spans="1:5" x14ac:dyDescent="0.3">
      <c r="A1984" s="1">
        <v>45358</v>
      </c>
      <c r="B1984" t="s">
        <v>4</v>
      </c>
      <c r="C1984" t="s">
        <v>7</v>
      </c>
      <c r="D1984" s="2">
        <v>21875</v>
      </c>
      <c r="E1984" t="e">
        <f>VLOOKUP(Budget_Table[[#This Row],[Account]],#REF!,2,FALSE)</f>
        <v>#REF!</v>
      </c>
    </row>
    <row r="1985" spans="1:5" x14ac:dyDescent="0.3">
      <c r="A1985" s="1">
        <v>45358</v>
      </c>
      <c r="B1985" t="s">
        <v>4</v>
      </c>
      <c r="C1985" t="s">
        <v>8</v>
      </c>
      <c r="D1985" s="2">
        <v>6373</v>
      </c>
      <c r="E1985" t="e">
        <f>VLOOKUP(Budget_Table[[#This Row],[Account]],#REF!,2,FALSE)</f>
        <v>#REF!</v>
      </c>
    </row>
    <row r="1986" spans="1:5" x14ac:dyDescent="0.3">
      <c r="A1986" s="1">
        <v>45358</v>
      </c>
      <c r="B1986" t="s">
        <v>4</v>
      </c>
      <c r="C1986" t="s">
        <v>9</v>
      </c>
      <c r="D1986" s="2">
        <v>8089</v>
      </c>
      <c r="E1986" t="e">
        <f>VLOOKUP(Budget_Table[[#This Row],[Account]],#REF!,2,FALSE)</f>
        <v>#REF!</v>
      </c>
    </row>
    <row r="1987" spans="1:5" x14ac:dyDescent="0.3">
      <c r="A1987" s="1">
        <v>45358</v>
      </c>
      <c r="B1987" t="s">
        <v>4</v>
      </c>
      <c r="C1987" t="s">
        <v>10</v>
      </c>
      <c r="D1987" s="2">
        <v>11188</v>
      </c>
      <c r="E1987" t="e">
        <f>VLOOKUP(Budget_Table[[#This Row],[Account]],#REF!,2,FALSE)</f>
        <v>#REF!</v>
      </c>
    </row>
    <row r="1988" spans="1:5" x14ac:dyDescent="0.3">
      <c r="A1988" s="1">
        <v>45358</v>
      </c>
      <c r="B1988" t="s">
        <v>11</v>
      </c>
      <c r="C1988" t="s">
        <v>5</v>
      </c>
      <c r="D1988" s="2">
        <v>18984</v>
      </c>
      <c r="E1988" t="e">
        <f>VLOOKUP(Budget_Table[[#This Row],[Account]],#REF!,2,FALSE)</f>
        <v>#REF!</v>
      </c>
    </row>
    <row r="1989" spans="1:5" x14ac:dyDescent="0.3">
      <c r="A1989" s="1">
        <v>45358</v>
      </c>
      <c r="B1989" t="s">
        <v>11</v>
      </c>
      <c r="C1989" t="s">
        <v>6</v>
      </c>
      <c r="D1989" s="2">
        <v>13314</v>
      </c>
      <c r="E1989" t="e">
        <f>VLOOKUP(Budget_Table[[#This Row],[Account]],#REF!,2,FALSE)</f>
        <v>#REF!</v>
      </c>
    </row>
    <row r="1990" spans="1:5" x14ac:dyDescent="0.3">
      <c r="A1990" s="1">
        <v>45358</v>
      </c>
      <c r="B1990" t="s">
        <v>11</v>
      </c>
      <c r="C1990" t="s">
        <v>7</v>
      </c>
      <c r="D1990" s="2">
        <v>12037</v>
      </c>
      <c r="E1990" t="e">
        <f>VLOOKUP(Budget_Table[[#This Row],[Account]],#REF!,2,FALSE)</f>
        <v>#REF!</v>
      </c>
    </row>
    <row r="1991" spans="1:5" x14ac:dyDescent="0.3">
      <c r="A1991" s="1">
        <v>45358</v>
      </c>
      <c r="B1991" t="s">
        <v>11</v>
      </c>
      <c r="C1991" t="s">
        <v>8</v>
      </c>
      <c r="D1991" s="2">
        <v>14456</v>
      </c>
      <c r="E1991" t="e">
        <f>VLOOKUP(Budget_Table[[#This Row],[Account]],#REF!,2,FALSE)</f>
        <v>#REF!</v>
      </c>
    </row>
    <row r="1992" spans="1:5" x14ac:dyDescent="0.3">
      <c r="A1992" s="1">
        <v>45358</v>
      </c>
      <c r="B1992" t="s">
        <v>11</v>
      </c>
      <c r="C1992" t="s">
        <v>9</v>
      </c>
      <c r="D1992" s="2">
        <v>14808</v>
      </c>
      <c r="E1992" t="e">
        <f>VLOOKUP(Budget_Table[[#This Row],[Account]],#REF!,2,FALSE)</f>
        <v>#REF!</v>
      </c>
    </row>
    <row r="1993" spans="1:5" x14ac:dyDescent="0.3">
      <c r="A1993" s="1">
        <v>45358</v>
      </c>
      <c r="B1993" t="s">
        <v>11</v>
      </c>
      <c r="C1993" t="s">
        <v>10</v>
      </c>
      <c r="D1993" s="2">
        <v>2567</v>
      </c>
      <c r="E1993" t="e">
        <f>VLOOKUP(Budget_Table[[#This Row],[Account]],#REF!,2,FALSE)</f>
        <v>#REF!</v>
      </c>
    </row>
    <row r="1994" spans="1:5" x14ac:dyDescent="0.3">
      <c r="A1994" s="1">
        <v>45358</v>
      </c>
      <c r="B1994" t="s">
        <v>12</v>
      </c>
      <c r="C1994" t="s">
        <v>5</v>
      </c>
      <c r="D1994" s="2">
        <v>27603</v>
      </c>
      <c r="E1994" t="e">
        <f>VLOOKUP(Budget_Table[[#This Row],[Account]],#REF!,2,FALSE)</f>
        <v>#REF!</v>
      </c>
    </row>
    <row r="1995" spans="1:5" x14ac:dyDescent="0.3">
      <c r="A1995" s="1">
        <v>45358</v>
      </c>
      <c r="B1995" t="s">
        <v>12</v>
      </c>
      <c r="C1995" t="s">
        <v>6</v>
      </c>
      <c r="D1995" s="2">
        <v>18759</v>
      </c>
      <c r="E1995" t="e">
        <f>VLOOKUP(Budget_Table[[#This Row],[Account]],#REF!,2,FALSE)</f>
        <v>#REF!</v>
      </c>
    </row>
    <row r="1996" spans="1:5" x14ac:dyDescent="0.3">
      <c r="A1996" s="1">
        <v>45358</v>
      </c>
      <c r="B1996" t="s">
        <v>12</v>
      </c>
      <c r="C1996" t="s">
        <v>7</v>
      </c>
      <c r="D1996" s="2">
        <v>14539</v>
      </c>
      <c r="E1996" t="e">
        <f>VLOOKUP(Budget_Table[[#This Row],[Account]],#REF!,2,FALSE)</f>
        <v>#REF!</v>
      </c>
    </row>
    <row r="1997" spans="1:5" x14ac:dyDescent="0.3">
      <c r="A1997" s="1">
        <v>45358</v>
      </c>
      <c r="B1997" t="s">
        <v>12</v>
      </c>
      <c r="C1997" t="s">
        <v>8</v>
      </c>
      <c r="D1997" s="2">
        <v>22121</v>
      </c>
      <c r="E1997" t="e">
        <f>VLOOKUP(Budget_Table[[#This Row],[Account]],#REF!,2,FALSE)</f>
        <v>#REF!</v>
      </c>
    </row>
    <row r="1998" spans="1:5" x14ac:dyDescent="0.3">
      <c r="A1998" s="1">
        <v>45358</v>
      </c>
      <c r="B1998" t="s">
        <v>12</v>
      </c>
      <c r="C1998" t="s">
        <v>9</v>
      </c>
      <c r="D1998" s="2">
        <v>3190</v>
      </c>
      <c r="E1998" t="e">
        <f>VLOOKUP(Budget_Table[[#This Row],[Account]],#REF!,2,FALSE)</f>
        <v>#REF!</v>
      </c>
    </row>
    <row r="1999" spans="1:5" x14ac:dyDescent="0.3">
      <c r="A1999" s="1">
        <v>45358</v>
      </c>
      <c r="B1999" t="s">
        <v>12</v>
      </c>
      <c r="C1999" t="s">
        <v>10</v>
      </c>
      <c r="D1999" s="2">
        <v>3130</v>
      </c>
      <c r="E1999" t="e">
        <f>VLOOKUP(Budget_Table[[#This Row],[Account]],#REF!,2,FALSE)</f>
        <v>#REF!</v>
      </c>
    </row>
    <row r="2000" spans="1:5" x14ac:dyDescent="0.3">
      <c r="A2000" s="1">
        <v>45358</v>
      </c>
      <c r="B2000" t="s">
        <v>13</v>
      </c>
      <c r="C2000" t="s">
        <v>5</v>
      </c>
      <c r="D2000" s="2">
        <v>14179</v>
      </c>
      <c r="E2000" t="e">
        <f>VLOOKUP(Budget_Table[[#This Row],[Account]],#REF!,2,FALSE)</f>
        <v>#REF!</v>
      </c>
    </row>
    <row r="2001" spans="1:5" x14ac:dyDescent="0.3">
      <c r="A2001" s="1">
        <v>45358</v>
      </c>
      <c r="B2001" t="s">
        <v>13</v>
      </c>
      <c r="C2001" t="s">
        <v>6</v>
      </c>
      <c r="D2001" s="2">
        <v>16332</v>
      </c>
      <c r="E2001" t="e">
        <f>VLOOKUP(Budget_Table[[#This Row],[Account]],#REF!,2,FALSE)</f>
        <v>#REF!</v>
      </c>
    </row>
    <row r="2002" spans="1:5" x14ac:dyDescent="0.3">
      <c r="A2002" s="1">
        <v>45358</v>
      </c>
      <c r="B2002" t="s">
        <v>13</v>
      </c>
      <c r="C2002" t="s">
        <v>7</v>
      </c>
      <c r="D2002" s="2">
        <v>14192</v>
      </c>
      <c r="E2002" t="e">
        <f>VLOOKUP(Budget_Table[[#This Row],[Account]],#REF!,2,FALSE)</f>
        <v>#REF!</v>
      </c>
    </row>
    <row r="2003" spans="1:5" x14ac:dyDescent="0.3">
      <c r="A2003" s="1">
        <v>45358</v>
      </c>
      <c r="B2003" t="s">
        <v>13</v>
      </c>
      <c r="C2003" t="s">
        <v>8</v>
      </c>
      <c r="D2003" s="2">
        <v>15339</v>
      </c>
      <c r="E2003" t="e">
        <f>VLOOKUP(Budget_Table[[#This Row],[Account]],#REF!,2,FALSE)</f>
        <v>#REF!</v>
      </c>
    </row>
    <row r="2004" spans="1:5" x14ac:dyDescent="0.3">
      <c r="A2004" s="1">
        <v>45358</v>
      </c>
      <c r="B2004" t="s">
        <v>13</v>
      </c>
      <c r="C2004" t="s">
        <v>9</v>
      </c>
      <c r="D2004" s="2">
        <v>22817</v>
      </c>
      <c r="E2004" t="e">
        <f>VLOOKUP(Budget_Table[[#This Row],[Account]],#REF!,2,FALSE)</f>
        <v>#REF!</v>
      </c>
    </row>
    <row r="2005" spans="1:5" x14ac:dyDescent="0.3">
      <c r="A2005" s="1">
        <v>45358</v>
      </c>
      <c r="B2005" t="s">
        <v>13</v>
      </c>
      <c r="C2005" t="s">
        <v>10</v>
      </c>
      <c r="D2005" s="2">
        <v>6853</v>
      </c>
      <c r="E2005" t="e">
        <f>VLOOKUP(Budget_Table[[#This Row],[Account]],#REF!,2,FALSE)</f>
        <v>#REF!</v>
      </c>
    </row>
    <row r="2006" spans="1:5" x14ac:dyDescent="0.3">
      <c r="A2006" s="1">
        <v>45358</v>
      </c>
      <c r="B2006" t="s">
        <v>14</v>
      </c>
      <c r="C2006" t="s">
        <v>5</v>
      </c>
      <c r="D2006" s="2">
        <v>22996</v>
      </c>
      <c r="E2006" t="e">
        <f>VLOOKUP(Budget_Table[[#This Row],[Account]],#REF!,2,FALSE)</f>
        <v>#REF!</v>
      </c>
    </row>
    <row r="2007" spans="1:5" x14ac:dyDescent="0.3">
      <c r="A2007" s="1">
        <v>45358</v>
      </c>
      <c r="B2007" t="s">
        <v>14</v>
      </c>
      <c r="C2007" t="s">
        <v>6</v>
      </c>
      <c r="D2007" s="2">
        <v>10771</v>
      </c>
      <c r="E2007" t="e">
        <f>VLOOKUP(Budget_Table[[#This Row],[Account]],#REF!,2,FALSE)</f>
        <v>#REF!</v>
      </c>
    </row>
    <row r="2008" spans="1:5" x14ac:dyDescent="0.3">
      <c r="A2008" s="1">
        <v>45358</v>
      </c>
      <c r="B2008" t="s">
        <v>14</v>
      </c>
      <c r="C2008" t="s">
        <v>7</v>
      </c>
      <c r="D2008" s="2">
        <v>1641</v>
      </c>
      <c r="E2008" t="e">
        <f>VLOOKUP(Budget_Table[[#This Row],[Account]],#REF!,2,FALSE)</f>
        <v>#REF!</v>
      </c>
    </row>
    <row r="2009" spans="1:5" x14ac:dyDescent="0.3">
      <c r="A2009" s="1">
        <v>45358</v>
      </c>
      <c r="B2009" t="s">
        <v>14</v>
      </c>
      <c r="C2009" t="s">
        <v>8</v>
      </c>
      <c r="D2009" s="2">
        <v>9460</v>
      </c>
      <c r="E2009" t="e">
        <f>VLOOKUP(Budget_Table[[#This Row],[Account]],#REF!,2,FALSE)</f>
        <v>#REF!</v>
      </c>
    </row>
    <row r="2010" spans="1:5" x14ac:dyDescent="0.3">
      <c r="A2010" s="1">
        <v>45358</v>
      </c>
      <c r="B2010" t="s">
        <v>14</v>
      </c>
      <c r="C2010" t="s">
        <v>9</v>
      </c>
      <c r="D2010" s="2">
        <v>6684</v>
      </c>
      <c r="E2010" t="e">
        <f>VLOOKUP(Budget_Table[[#This Row],[Account]],#REF!,2,FALSE)</f>
        <v>#REF!</v>
      </c>
    </row>
    <row r="2011" spans="1:5" x14ac:dyDescent="0.3">
      <c r="A2011" s="1">
        <v>45358</v>
      </c>
      <c r="B2011" t="s">
        <v>14</v>
      </c>
      <c r="C2011" t="s">
        <v>10</v>
      </c>
      <c r="D2011" s="2">
        <v>3840</v>
      </c>
      <c r="E2011" t="e">
        <f>VLOOKUP(Budget_Table[[#This Row],[Account]],#REF!,2,FALSE)</f>
        <v>#REF!</v>
      </c>
    </row>
    <row r="2012" spans="1:5" x14ac:dyDescent="0.3">
      <c r="A2012" s="1">
        <v>45359</v>
      </c>
      <c r="B2012" t="s">
        <v>4</v>
      </c>
      <c r="C2012" t="s">
        <v>5</v>
      </c>
      <c r="D2012" s="2">
        <v>18931</v>
      </c>
      <c r="E2012" t="e">
        <f>VLOOKUP(Budget_Table[[#This Row],[Account]],#REF!,2,FALSE)</f>
        <v>#REF!</v>
      </c>
    </row>
    <row r="2013" spans="1:5" x14ac:dyDescent="0.3">
      <c r="A2013" s="1">
        <v>45359</v>
      </c>
      <c r="B2013" t="s">
        <v>4</v>
      </c>
      <c r="C2013" t="s">
        <v>6</v>
      </c>
      <c r="D2013" s="2">
        <v>12375</v>
      </c>
      <c r="E2013" t="e">
        <f>VLOOKUP(Budget_Table[[#This Row],[Account]],#REF!,2,FALSE)</f>
        <v>#REF!</v>
      </c>
    </row>
    <row r="2014" spans="1:5" x14ac:dyDescent="0.3">
      <c r="A2014" s="1">
        <v>45359</v>
      </c>
      <c r="B2014" t="s">
        <v>4</v>
      </c>
      <c r="C2014" t="s">
        <v>7</v>
      </c>
      <c r="D2014" s="2">
        <v>9531</v>
      </c>
      <c r="E2014" t="e">
        <f>VLOOKUP(Budget_Table[[#This Row],[Account]],#REF!,2,FALSE)</f>
        <v>#REF!</v>
      </c>
    </row>
    <row r="2015" spans="1:5" x14ac:dyDescent="0.3">
      <c r="A2015" s="1">
        <v>45359</v>
      </c>
      <c r="B2015" t="s">
        <v>4</v>
      </c>
      <c r="C2015" t="s">
        <v>8</v>
      </c>
      <c r="D2015" s="2">
        <v>8986</v>
      </c>
      <c r="E2015" t="e">
        <f>VLOOKUP(Budget_Table[[#This Row],[Account]],#REF!,2,FALSE)</f>
        <v>#REF!</v>
      </c>
    </row>
    <row r="2016" spans="1:5" x14ac:dyDescent="0.3">
      <c r="A2016" s="1">
        <v>45359</v>
      </c>
      <c r="B2016" t="s">
        <v>4</v>
      </c>
      <c r="C2016" t="s">
        <v>9</v>
      </c>
      <c r="D2016" s="2">
        <v>11504</v>
      </c>
      <c r="E2016" t="e">
        <f>VLOOKUP(Budget_Table[[#This Row],[Account]],#REF!,2,FALSE)</f>
        <v>#REF!</v>
      </c>
    </row>
    <row r="2017" spans="1:5" x14ac:dyDescent="0.3">
      <c r="A2017" s="1">
        <v>45359</v>
      </c>
      <c r="B2017" t="s">
        <v>4</v>
      </c>
      <c r="C2017" t="s">
        <v>10</v>
      </c>
      <c r="D2017" s="2">
        <v>21209</v>
      </c>
      <c r="E2017" t="e">
        <f>VLOOKUP(Budget_Table[[#This Row],[Account]],#REF!,2,FALSE)</f>
        <v>#REF!</v>
      </c>
    </row>
    <row r="2018" spans="1:5" x14ac:dyDescent="0.3">
      <c r="A2018" s="1">
        <v>45359</v>
      </c>
      <c r="B2018" t="s">
        <v>11</v>
      </c>
      <c r="C2018" t="s">
        <v>5</v>
      </c>
      <c r="D2018" s="2">
        <v>15998</v>
      </c>
      <c r="E2018" t="e">
        <f>VLOOKUP(Budget_Table[[#This Row],[Account]],#REF!,2,FALSE)</f>
        <v>#REF!</v>
      </c>
    </row>
    <row r="2019" spans="1:5" x14ac:dyDescent="0.3">
      <c r="A2019" s="1">
        <v>45359</v>
      </c>
      <c r="B2019" t="s">
        <v>11</v>
      </c>
      <c r="C2019" t="s">
        <v>6</v>
      </c>
      <c r="D2019" s="2">
        <v>23398</v>
      </c>
      <c r="E2019" t="e">
        <f>VLOOKUP(Budget_Table[[#This Row],[Account]],#REF!,2,FALSE)</f>
        <v>#REF!</v>
      </c>
    </row>
    <row r="2020" spans="1:5" x14ac:dyDescent="0.3">
      <c r="A2020" s="1">
        <v>45359</v>
      </c>
      <c r="B2020" t="s">
        <v>11</v>
      </c>
      <c r="C2020" t="s">
        <v>7</v>
      </c>
      <c r="D2020" s="2">
        <v>22141</v>
      </c>
      <c r="E2020" t="e">
        <f>VLOOKUP(Budget_Table[[#This Row],[Account]],#REF!,2,FALSE)</f>
        <v>#REF!</v>
      </c>
    </row>
    <row r="2021" spans="1:5" x14ac:dyDescent="0.3">
      <c r="A2021" s="1">
        <v>45359</v>
      </c>
      <c r="B2021" t="s">
        <v>11</v>
      </c>
      <c r="C2021" t="s">
        <v>8</v>
      </c>
      <c r="D2021" s="2">
        <v>13653</v>
      </c>
      <c r="E2021" t="e">
        <f>VLOOKUP(Budget_Table[[#This Row],[Account]],#REF!,2,FALSE)</f>
        <v>#REF!</v>
      </c>
    </row>
    <row r="2022" spans="1:5" x14ac:dyDescent="0.3">
      <c r="A2022" s="1">
        <v>45359</v>
      </c>
      <c r="B2022" t="s">
        <v>11</v>
      </c>
      <c r="C2022" t="s">
        <v>9</v>
      </c>
      <c r="D2022" s="2">
        <v>6996</v>
      </c>
      <c r="E2022" t="e">
        <f>VLOOKUP(Budget_Table[[#This Row],[Account]],#REF!,2,FALSE)</f>
        <v>#REF!</v>
      </c>
    </row>
    <row r="2023" spans="1:5" x14ac:dyDescent="0.3">
      <c r="A2023" s="1">
        <v>45359</v>
      </c>
      <c r="B2023" t="s">
        <v>11</v>
      </c>
      <c r="C2023" t="s">
        <v>10</v>
      </c>
      <c r="D2023" s="2">
        <v>2066</v>
      </c>
      <c r="E2023" t="e">
        <f>VLOOKUP(Budget_Table[[#This Row],[Account]],#REF!,2,FALSE)</f>
        <v>#REF!</v>
      </c>
    </row>
    <row r="2024" spans="1:5" x14ac:dyDescent="0.3">
      <c r="A2024" s="1">
        <v>45359</v>
      </c>
      <c r="B2024" t="s">
        <v>12</v>
      </c>
      <c r="C2024" t="s">
        <v>5</v>
      </c>
      <c r="D2024" s="2">
        <v>18578</v>
      </c>
      <c r="E2024" t="e">
        <f>VLOOKUP(Budget_Table[[#This Row],[Account]],#REF!,2,FALSE)</f>
        <v>#REF!</v>
      </c>
    </row>
    <row r="2025" spans="1:5" x14ac:dyDescent="0.3">
      <c r="A2025" s="1">
        <v>45359</v>
      </c>
      <c r="B2025" t="s">
        <v>12</v>
      </c>
      <c r="C2025" t="s">
        <v>6</v>
      </c>
      <c r="D2025" s="2">
        <v>14999</v>
      </c>
      <c r="E2025" t="e">
        <f>VLOOKUP(Budget_Table[[#This Row],[Account]],#REF!,2,FALSE)</f>
        <v>#REF!</v>
      </c>
    </row>
    <row r="2026" spans="1:5" x14ac:dyDescent="0.3">
      <c r="A2026" s="1">
        <v>45359</v>
      </c>
      <c r="B2026" t="s">
        <v>12</v>
      </c>
      <c r="C2026" t="s">
        <v>7</v>
      </c>
      <c r="D2026" s="2">
        <v>6148</v>
      </c>
      <c r="E2026" t="e">
        <f>VLOOKUP(Budget_Table[[#This Row],[Account]],#REF!,2,FALSE)</f>
        <v>#REF!</v>
      </c>
    </row>
    <row r="2027" spans="1:5" x14ac:dyDescent="0.3">
      <c r="A2027" s="1">
        <v>45359</v>
      </c>
      <c r="B2027" t="s">
        <v>12</v>
      </c>
      <c r="C2027" t="s">
        <v>8</v>
      </c>
      <c r="D2027" s="2">
        <v>16126</v>
      </c>
      <c r="E2027" t="e">
        <f>VLOOKUP(Budget_Table[[#This Row],[Account]],#REF!,2,FALSE)</f>
        <v>#REF!</v>
      </c>
    </row>
    <row r="2028" spans="1:5" x14ac:dyDescent="0.3">
      <c r="A2028" s="1">
        <v>45359</v>
      </c>
      <c r="B2028" t="s">
        <v>12</v>
      </c>
      <c r="C2028" t="s">
        <v>9</v>
      </c>
      <c r="D2028" s="2">
        <v>22599</v>
      </c>
      <c r="E2028" t="e">
        <f>VLOOKUP(Budget_Table[[#This Row],[Account]],#REF!,2,FALSE)</f>
        <v>#REF!</v>
      </c>
    </row>
    <row r="2029" spans="1:5" x14ac:dyDescent="0.3">
      <c r="A2029" s="1">
        <v>45359</v>
      </c>
      <c r="B2029" t="s">
        <v>12</v>
      </c>
      <c r="C2029" t="s">
        <v>10</v>
      </c>
      <c r="D2029" s="2">
        <v>17468</v>
      </c>
      <c r="E2029" t="e">
        <f>VLOOKUP(Budget_Table[[#This Row],[Account]],#REF!,2,FALSE)</f>
        <v>#REF!</v>
      </c>
    </row>
    <row r="2030" spans="1:5" x14ac:dyDescent="0.3">
      <c r="A2030" s="1">
        <v>45359</v>
      </c>
      <c r="B2030" t="s">
        <v>13</v>
      </c>
      <c r="C2030" t="s">
        <v>5</v>
      </c>
      <c r="D2030" s="2">
        <v>4545</v>
      </c>
      <c r="E2030" t="e">
        <f>VLOOKUP(Budget_Table[[#This Row],[Account]],#REF!,2,FALSE)</f>
        <v>#REF!</v>
      </c>
    </row>
    <row r="2031" spans="1:5" x14ac:dyDescent="0.3">
      <c r="A2031" s="1">
        <v>45359</v>
      </c>
      <c r="B2031" t="s">
        <v>13</v>
      </c>
      <c r="C2031" t="s">
        <v>6</v>
      </c>
      <c r="D2031" s="2">
        <v>9116</v>
      </c>
      <c r="E2031" t="e">
        <f>VLOOKUP(Budget_Table[[#This Row],[Account]],#REF!,2,FALSE)</f>
        <v>#REF!</v>
      </c>
    </row>
    <row r="2032" spans="1:5" x14ac:dyDescent="0.3">
      <c r="A2032" s="1">
        <v>45359</v>
      </c>
      <c r="B2032" t="s">
        <v>13</v>
      </c>
      <c r="C2032" t="s">
        <v>7</v>
      </c>
      <c r="D2032" s="2">
        <v>20299</v>
      </c>
      <c r="E2032" t="e">
        <f>VLOOKUP(Budget_Table[[#This Row],[Account]],#REF!,2,FALSE)</f>
        <v>#REF!</v>
      </c>
    </row>
    <row r="2033" spans="1:5" x14ac:dyDescent="0.3">
      <c r="A2033" s="1">
        <v>45359</v>
      </c>
      <c r="B2033" t="s">
        <v>13</v>
      </c>
      <c r="C2033" t="s">
        <v>8</v>
      </c>
      <c r="D2033" s="2">
        <v>19439</v>
      </c>
      <c r="E2033" t="e">
        <f>VLOOKUP(Budget_Table[[#This Row],[Account]],#REF!,2,FALSE)</f>
        <v>#REF!</v>
      </c>
    </row>
    <row r="2034" spans="1:5" x14ac:dyDescent="0.3">
      <c r="A2034" s="1">
        <v>45359</v>
      </c>
      <c r="B2034" t="s">
        <v>13</v>
      </c>
      <c r="C2034" t="s">
        <v>9</v>
      </c>
      <c r="D2034" s="2">
        <v>4693</v>
      </c>
      <c r="E2034" t="e">
        <f>VLOOKUP(Budget_Table[[#This Row],[Account]],#REF!,2,FALSE)</f>
        <v>#REF!</v>
      </c>
    </row>
    <row r="2035" spans="1:5" x14ac:dyDescent="0.3">
      <c r="A2035" s="1">
        <v>45359</v>
      </c>
      <c r="B2035" t="s">
        <v>13</v>
      </c>
      <c r="C2035" t="s">
        <v>10</v>
      </c>
      <c r="D2035" s="2">
        <v>4471</v>
      </c>
      <c r="E2035" t="e">
        <f>VLOOKUP(Budget_Table[[#This Row],[Account]],#REF!,2,FALSE)</f>
        <v>#REF!</v>
      </c>
    </row>
    <row r="2036" spans="1:5" x14ac:dyDescent="0.3">
      <c r="A2036" s="1">
        <v>45359</v>
      </c>
      <c r="B2036" t="s">
        <v>14</v>
      </c>
      <c r="C2036" t="s">
        <v>5</v>
      </c>
      <c r="D2036" s="2">
        <v>21270</v>
      </c>
      <c r="E2036" t="e">
        <f>VLOOKUP(Budget_Table[[#This Row],[Account]],#REF!,2,FALSE)</f>
        <v>#REF!</v>
      </c>
    </row>
    <row r="2037" spans="1:5" x14ac:dyDescent="0.3">
      <c r="A2037" s="1">
        <v>45359</v>
      </c>
      <c r="B2037" t="s">
        <v>14</v>
      </c>
      <c r="C2037" t="s">
        <v>6</v>
      </c>
      <c r="D2037" s="2">
        <v>13261</v>
      </c>
      <c r="E2037" t="e">
        <f>VLOOKUP(Budget_Table[[#This Row],[Account]],#REF!,2,FALSE)</f>
        <v>#REF!</v>
      </c>
    </row>
    <row r="2038" spans="1:5" x14ac:dyDescent="0.3">
      <c r="A2038" s="1">
        <v>45359</v>
      </c>
      <c r="B2038" t="s">
        <v>14</v>
      </c>
      <c r="C2038" t="s">
        <v>7</v>
      </c>
      <c r="D2038" s="2">
        <v>21148</v>
      </c>
      <c r="E2038" t="e">
        <f>VLOOKUP(Budget_Table[[#This Row],[Account]],#REF!,2,FALSE)</f>
        <v>#REF!</v>
      </c>
    </row>
    <row r="2039" spans="1:5" x14ac:dyDescent="0.3">
      <c r="A2039" s="1">
        <v>45359</v>
      </c>
      <c r="B2039" t="s">
        <v>14</v>
      </c>
      <c r="C2039" t="s">
        <v>8</v>
      </c>
      <c r="D2039" s="2">
        <v>16766</v>
      </c>
      <c r="E2039" t="e">
        <f>VLOOKUP(Budget_Table[[#This Row],[Account]],#REF!,2,FALSE)</f>
        <v>#REF!</v>
      </c>
    </row>
    <row r="2040" spans="1:5" x14ac:dyDescent="0.3">
      <c r="A2040" s="1">
        <v>45359</v>
      </c>
      <c r="B2040" t="s">
        <v>14</v>
      </c>
      <c r="C2040" t="s">
        <v>9</v>
      </c>
      <c r="D2040" s="2">
        <v>12070</v>
      </c>
      <c r="E2040" t="e">
        <f>VLOOKUP(Budget_Table[[#This Row],[Account]],#REF!,2,FALSE)</f>
        <v>#REF!</v>
      </c>
    </row>
    <row r="2041" spans="1:5" x14ac:dyDescent="0.3">
      <c r="A2041" s="1">
        <v>45359</v>
      </c>
      <c r="B2041" t="s">
        <v>14</v>
      </c>
      <c r="C2041" t="s">
        <v>10</v>
      </c>
      <c r="D2041" s="2">
        <v>22878</v>
      </c>
      <c r="E2041" t="e">
        <f>VLOOKUP(Budget_Table[[#This Row],[Account]],#REF!,2,FALSE)</f>
        <v>#REF!</v>
      </c>
    </row>
    <row r="2042" spans="1:5" x14ac:dyDescent="0.3">
      <c r="A2042" s="1">
        <v>45360</v>
      </c>
      <c r="B2042" t="s">
        <v>4</v>
      </c>
      <c r="C2042" t="s">
        <v>5</v>
      </c>
      <c r="D2042" s="2">
        <v>2950</v>
      </c>
      <c r="E2042" t="e">
        <f>VLOOKUP(Budget_Table[[#This Row],[Account]],#REF!,2,FALSE)</f>
        <v>#REF!</v>
      </c>
    </row>
    <row r="2043" spans="1:5" x14ac:dyDescent="0.3">
      <c r="A2043" s="1">
        <v>45360</v>
      </c>
      <c r="B2043" t="s">
        <v>4</v>
      </c>
      <c r="C2043" t="s">
        <v>6</v>
      </c>
      <c r="D2043" s="2">
        <v>13515</v>
      </c>
      <c r="E2043" t="e">
        <f>VLOOKUP(Budget_Table[[#This Row],[Account]],#REF!,2,FALSE)</f>
        <v>#REF!</v>
      </c>
    </row>
    <row r="2044" spans="1:5" x14ac:dyDescent="0.3">
      <c r="A2044" s="1">
        <v>45360</v>
      </c>
      <c r="B2044" t="s">
        <v>4</v>
      </c>
      <c r="C2044" t="s">
        <v>7</v>
      </c>
      <c r="D2044" s="2">
        <v>6550</v>
      </c>
      <c r="E2044" t="e">
        <f>VLOOKUP(Budget_Table[[#This Row],[Account]],#REF!,2,FALSE)</f>
        <v>#REF!</v>
      </c>
    </row>
    <row r="2045" spans="1:5" x14ac:dyDescent="0.3">
      <c r="A2045" s="1">
        <v>45360</v>
      </c>
      <c r="B2045" t="s">
        <v>4</v>
      </c>
      <c r="C2045" t="s">
        <v>8</v>
      </c>
      <c r="D2045" s="2">
        <v>24391</v>
      </c>
      <c r="E2045" t="e">
        <f>VLOOKUP(Budget_Table[[#This Row],[Account]],#REF!,2,FALSE)</f>
        <v>#REF!</v>
      </c>
    </row>
    <row r="2046" spans="1:5" x14ac:dyDescent="0.3">
      <c r="A2046" s="1">
        <v>45360</v>
      </c>
      <c r="B2046" t="s">
        <v>4</v>
      </c>
      <c r="C2046" t="s">
        <v>9</v>
      </c>
      <c r="D2046" s="2">
        <v>22585</v>
      </c>
      <c r="E2046" t="e">
        <f>VLOOKUP(Budget_Table[[#This Row],[Account]],#REF!,2,FALSE)</f>
        <v>#REF!</v>
      </c>
    </row>
    <row r="2047" spans="1:5" x14ac:dyDescent="0.3">
      <c r="A2047" s="1">
        <v>45360</v>
      </c>
      <c r="B2047" t="s">
        <v>4</v>
      </c>
      <c r="C2047" t="s">
        <v>10</v>
      </c>
      <c r="D2047" s="2">
        <v>1940</v>
      </c>
      <c r="E2047" t="e">
        <f>VLOOKUP(Budget_Table[[#This Row],[Account]],#REF!,2,FALSE)</f>
        <v>#REF!</v>
      </c>
    </row>
    <row r="2048" spans="1:5" x14ac:dyDescent="0.3">
      <c r="A2048" s="1">
        <v>45360</v>
      </c>
      <c r="B2048" t="s">
        <v>11</v>
      </c>
      <c r="C2048" t="s">
        <v>5</v>
      </c>
      <c r="D2048" s="2">
        <v>15622</v>
      </c>
      <c r="E2048" t="e">
        <f>VLOOKUP(Budget_Table[[#This Row],[Account]],#REF!,2,FALSE)</f>
        <v>#REF!</v>
      </c>
    </row>
    <row r="2049" spans="1:5" x14ac:dyDescent="0.3">
      <c r="A2049" s="1">
        <v>45360</v>
      </c>
      <c r="B2049" t="s">
        <v>11</v>
      </c>
      <c r="C2049" t="s">
        <v>6</v>
      </c>
      <c r="D2049" s="2">
        <v>365</v>
      </c>
      <c r="E2049" t="e">
        <f>VLOOKUP(Budget_Table[[#This Row],[Account]],#REF!,2,FALSE)</f>
        <v>#REF!</v>
      </c>
    </row>
    <row r="2050" spans="1:5" x14ac:dyDescent="0.3">
      <c r="A2050" s="1">
        <v>45360</v>
      </c>
      <c r="B2050" t="s">
        <v>11</v>
      </c>
      <c r="C2050" t="s">
        <v>7</v>
      </c>
      <c r="D2050" s="2">
        <v>23365</v>
      </c>
      <c r="E2050" t="e">
        <f>VLOOKUP(Budget_Table[[#This Row],[Account]],#REF!,2,FALSE)</f>
        <v>#REF!</v>
      </c>
    </row>
    <row r="2051" spans="1:5" x14ac:dyDescent="0.3">
      <c r="A2051" s="1">
        <v>45360</v>
      </c>
      <c r="B2051" t="s">
        <v>11</v>
      </c>
      <c r="C2051" t="s">
        <v>8</v>
      </c>
      <c r="D2051" s="2">
        <v>18050</v>
      </c>
      <c r="E2051" t="e">
        <f>VLOOKUP(Budget_Table[[#This Row],[Account]],#REF!,2,FALSE)</f>
        <v>#REF!</v>
      </c>
    </row>
    <row r="2052" spans="1:5" x14ac:dyDescent="0.3">
      <c r="A2052" s="1">
        <v>45360</v>
      </c>
      <c r="B2052" t="s">
        <v>11</v>
      </c>
      <c r="C2052" t="s">
        <v>9</v>
      </c>
      <c r="D2052" s="2">
        <v>23401</v>
      </c>
      <c r="E2052" t="e">
        <f>VLOOKUP(Budget_Table[[#This Row],[Account]],#REF!,2,FALSE)</f>
        <v>#REF!</v>
      </c>
    </row>
    <row r="2053" spans="1:5" x14ac:dyDescent="0.3">
      <c r="A2053" s="1">
        <v>45360</v>
      </c>
      <c r="B2053" t="s">
        <v>11</v>
      </c>
      <c r="C2053" t="s">
        <v>10</v>
      </c>
      <c r="D2053" s="2">
        <v>11926</v>
      </c>
      <c r="E2053" t="e">
        <f>VLOOKUP(Budget_Table[[#This Row],[Account]],#REF!,2,FALSE)</f>
        <v>#REF!</v>
      </c>
    </row>
    <row r="2054" spans="1:5" x14ac:dyDescent="0.3">
      <c r="A2054" s="1">
        <v>45360</v>
      </c>
      <c r="B2054" t="s">
        <v>12</v>
      </c>
      <c r="C2054" t="s">
        <v>5</v>
      </c>
      <c r="D2054" s="2">
        <v>15439</v>
      </c>
      <c r="E2054" t="e">
        <f>VLOOKUP(Budget_Table[[#This Row],[Account]],#REF!,2,FALSE)</f>
        <v>#REF!</v>
      </c>
    </row>
    <row r="2055" spans="1:5" x14ac:dyDescent="0.3">
      <c r="A2055" s="1">
        <v>45360</v>
      </c>
      <c r="B2055" t="s">
        <v>12</v>
      </c>
      <c r="C2055" t="s">
        <v>6</v>
      </c>
      <c r="D2055" s="2">
        <v>7792</v>
      </c>
      <c r="E2055" t="e">
        <f>VLOOKUP(Budget_Table[[#This Row],[Account]],#REF!,2,FALSE)</f>
        <v>#REF!</v>
      </c>
    </row>
    <row r="2056" spans="1:5" x14ac:dyDescent="0.3">
      <c r="A2056" s="1">
        <v>45360</v>
      </c>
      <c r="B2056" t="s">
        <v>12</v>
      </c>
      <c r="C2056" t="s">
        <v>7</v>
      </c>
      <c r="D2056" s="2">
        <v>21907</v>
      </c>
      <c r="E2056" t="e">
        <f>VLOOKUP(Budget_Table[[#This Row],[Account]],#REF!,2,FALSE)</f>
        <v>#REF!</v>
      </c>
    </row>
    <row r="2057" spans="1:5" x14ac:dyDescent="0.3">
      <c r="A2057" s="1">
        <v>45360</v>
      </c>
      <c r="B2057" t="s">
        <v>12</v>
      </c>
      <c r="C2057" t="s">
        <v>8</v>
      </c>
      <c r="D2057" s="2">
        <v>21181</v>
      </c>
      <c r="E2057" t="e">
        <f>VLOOKUP(Budget_Table[[#This Row],[Account]],#REF!,2,FALSE)</f>
        <v>#REF!</v>
      </c>
    </row>
    <row r="2058" spans="1:5" x14ac:dyDescent="0.3">
      <c r="A2058" s="1">
        <v>45360</v>
      </c>
      <c r="B2058" t="s">
        <v>12</v>
      </c>
      <c r="C2058" t="s">
        <v>9</v>
      </c>
      <c r="D2058" s="2">
        <v>13929</v>
      </c>
      <c r="E2058" t="e">
        <f>VLOOKUP(Budget_Table[[#This Row],[Account]],#REF!,2,FALSE)</f>
        <v>#REF!</v>
      </c>
    </row>
    <row r="2059" spans="1:5" x14ac:dyDescent="0.3">
      <c r="A2059" s="1">
        <v>45360</v>
      </c>
      <c r="B2059" t="s">
        <v>12</v>
      </c>
      <c r="C2059" t="s">
        <v>10</v>
      </c>
      <c r="D2059" s="2">
        <v>14577</v>
      </c>
      <c r="E2059" t="e">
        <f>VLOOKUP(Budget_Table[[#This Row],[Account]],#REF!,2,FALSE)</f>
        <v>#REF!</v>
      </c>
    </row>
    <row r="2060" spans="1:5" x14ac:dyDescent="0.3">
      <c r="A2060" s="1">
        <v>45360</v>
      </c>
      <c r="B2060" t="s">
        <v>13</v>
      </c>
      <c r="C2060" t="s">
        <v>5</v>
      </c>
      <c r="D2060" s="2">
        <v>12955</v>
      </c>
      <c r="E2060" t="e">
        <f>VLOOKUP(Budget_Table[[#This Row],[Account]],#REF!,2,FALSE)</f>
        <v>#REF!</v>
      </c>
    </row>
    <row r="2061" spans="1:5" x14ac:dyDescent="0.3">
      <c r="A2061" s="1">
        <v>45360</v>
      </c>
      <c r="B2061" t="s">
        <v>13</v>
      </c>
      <c r="C2061" t="s">
        <v>6</v>
      </c>
      <c r="D2061" s="2">
        <v>4405</v>
      </c>
      <c r="E2061" t="e">
        <f>VLOOKUP(Budget_Table[[#This Row],[Account]],#REF!,2,FALSE)</f>
        <v>#REF!</v>
      </c>
    </row>
    <row r="2062" spans="1:5" x14ac:dyDescent="0.3">
      <c r="A2062" s="1">
        <v>45360</v>
      </c>
      <c r="B2062" t="s">
        <v>13</v>
      </c>
      <c r="C2062" t="s">
        <v>7</v>
      </c>
      <c r="D2062" s="2">
        <v>1580</v>
      </c>
      <c r="E2062" t="e">
        <f>VLOOKUP(Budget_Table[[#This Row],[Account]],#REF!,2,FALSE)</f>
        <v>#REF!</v>
      </c>
    </row>
    <row r="2063" spans="1:5" x14ac:dyDescent="0.3">
      <c r="A2063" s="1">
        <v>45360</v>
      </c>
      <c r="B2063" t="s">
        <v>13</v>
      </c>
      <c r="C2063" t="s">
        <v>8</v>
      </c>
      <c r="D2063" s="2">
        <v>22618</v>
      </c>
      <c r="E2063" t="e">
        <f>VLOOKUP(Budget_Table[[#This Row],[Account]],#REF!,2,FALSE)</f>
        <v>#REF!</v>
      </c>
    </row>
    <row r="2064" spans="1:5" x14ac:dyDescent="0.3">
      <c r="A2064" s="1">
        <v>45360</v>
      </c>
      <c r="B2064" t="s">
        <v>13</v>
      </c>
      <c r="C2064" t="s">
        <v>9</v>
      </c>
      <c r="D2064" s="2">
        <v>8604</v>
      </c>
      <c r="E2064" t="e">
        <f>VLOOKUP(Budget_Table[[#This Row],[Account]],#REF!,2,FALSE)</f>
        <v>#REF!</v>
      </c>
    </row>
    <row r="2065" spans="1:5" x14ac:dyDescent="0.3">
      <c r="A2065" s="1">
        <v>45360</v>
      </c>
      <c r="B2065" t="s">
        <v>13</v>
      </c>
      <c r="C2065" t="s">
        <v>10</v>
      </c>
      <c r="D2065" s="2">
        <v>18764</v>
      </c>
      <c r="E2065" t="e">
        <f>VLOOKUP(Budget_Table[[#This Row],[Account]],#REF!,2,FALSE)</f>
        <v>#REF!</v>
      </c>
    </row>
    <row r="2066" spans="1:5" x14ac:dyDescent="0.3">
      <c r="A2066" s="1">
        <v>45360</v>
      </c>
      <c r="B2066" t="s">
        <v>14</v>
      </c>
      <c r="C2066" t="s">
        <v>5</v>
      </c>
      <c r="D2066" s="2">
        <v>13978</v>
      </c>
      <c r="E2066" t="e">
        <f>VLOOKUP(Budget_Table[[#This Row],[Account]],#REF!,2,FALSE)</f>
        <v>#REF!</v>
      </c>
    </row>
    <row r="2067" spans="1:5" x14ac:dyDescent="0.3">
      <c r="A2067" s="1">
        <v>45360</v>
      </c>
      <c r="B2067" t="s">
        <v>14</v>
      </c>
      <c r="C2067" t="s">
        <v>6</v>
      </c>
      <c r="D2067" s="2">
        <v>12884</v>
      </c>
      <c r="E2067" t="e">
        <f>VLOOKUP(Budget_Table[[#This Row],[Account]],#REF!,2,FALSE)</f>
        <v>#REF!</v>
      </c>
    </row>
    <row r="2068" spans="1:5" x14ac:dyDescent="0.3">
      <c r="A2068" s="1">
        <v>45360</v>
      </c>
      <c r="B2068" t="s">
        <v>14</v>
      </c>
      <c r="C2068" t="s">
        <v>7</v>
      </c>
      <c r="D2068" s="2">
        <v>-255</v>
      </c>
      <c r="E2068" t="e">
        <f>VLOOKUP(Budget_Table[[#This Row],[Account]],#REF!,2,FALSE)</f>
        <v>#REF!</v>
      </c>
    </row>
    <row r="2069" spans="1:5" x14ac:dyDescent="0.3">
      <c r="A2069" s="1">
        <v>45360</v>
      </c>
      <c r="B2069" t="s">
        <v>14</v>
      </c>
      <c r="C2069" t="s">
        <v>8</v>
      </c>
      <c r="D2069" s="2">
        <v>4898</v>
      </c>
      <c r="E2069" t="e">
        <f>VLOOKUP(Budget_Table[[#This Row],[Account]],#REF!,2,FALSE)</f>
        <v>#REF!</v>
      </c>
    </row>
    <row r="2070" spans="1:5" x14ac:dyDescent="0.3">
      <c r="A2070" s="1">
        <v>45360</v>
      </c>
      <c r="B2070" t="s">
        <v>14</v>
      </c>
      <c r="C2070" t="s">
        <v>9</v>
      </c>
      <c r="D2070" s="2">
        <v>20117</v>
      </c>
      <c r="E2070" t="e">
        <f>VLOOKUP(Budget_Table[[#This Row],[Account]],#REF!,2,FALSE)</f>
        <v>#REF!</v>
      </c>
    </row>
    <row r="2071" spans="1:5" x14ac:dyDescent="0.3">
      <c r="A2071" s="1">
        <v>45360</v>
      </c>
      <c r="B2071" t="s">
        <v>14</v>
      </c>
      <c r="C2071" t="s">
        <v>10</v>
      </c>
      <c r="D2071" s="2">
        <v>5284</v>
      </c>
      <c r="E2071" t="e">
        <f>VLOOKUP(Budget_Table[[#This Row],[Account]],#REF!,2,FALSE)</f>
        <v>#REF!</v>
      </c>
    </row>
    <row r="2072" spans="1:5" x14ac:dyDescent="0.3">
      <c r="A2072" s="1">
        <v>45361</v>
      </c>
      <c r="B2072" t="s">
        <v>4</v>
      </c>
      <c r="C2072" t="s">
        <v>5</v>
      </c>
      <c r="D2072" s="2">
        <v>13336</v>
      </c>
      <c r="E2072" t="e">
        <f>VLOOKUP(Budget_Table[[#This Row],[Account]],#REF!,2,FALSE)</f>
        <v>#REF!</v>
      </c>
    </row>
    <row r="2073" spans="1:5" x14ac:dyDescent="0.3">
      <c r="A2073" s="1">
        <v>45361</v>
      </c>
      <c r="B2073" t="s">
        <v>4</v>
      </c>
      <c r="C2073" t="s">
        <v>6</v>
      </c>
      <c r="D2073" s="2">
        <v>2267</v>
      </c>
      <c r="E2073" t="e">
        <f>VLOOKUP(Budget_Table[[#This Row],[Account]],#REF!,2,FALSE)</f>
        <v>#REF!</v>
      </c>
    </row>
    <row r="2074" spans="1:5" x14ac:dyDescent="0.3">
      <c r="A2074" s="1">
        <v>45361</v>
      </c>
      <c r="B2074" t="s">
        <v>4</v>
      </c>
      <c r="C2074" t="s">
        <v>7</v>
      </c>
      <c r="D2074" s="2">
        <v>1266</v>
      </c>
      <c r="E2074" t="e">
        <f>VLOOKUP(Budget_Table[[#This Row],[Account]],#REF!,2,FALSE)</f>
        <v>#REF!</v>
      </c>
    </row>
    <row r="2075" spans="1:5" x14ac:dyDescent="0.3">
      <c r="A2075" s="1">
        <v>45361</v>
      </c>
      <c r="B2075" t="s">
        <v>4</v>
      </c>
      <c r="C2075" t="s">
        <v>8</v>
      </c>
      <c r="D2075" s="2">
        <v>11105</v>
      </c>
      <c r="E2075" t="e">
        <f>VLOOKUP(Budget_Table[[#This Row],[Account]],#REF!,2,FALSE)</f>
        <v>#REF!</v>
      </c>
    </row>
    <row r="2076" spans="1:5" x14ac:dyDescent="0.3">
      <c r="A2076" s="1">
        <v>45361</v>
      </c>
      <c r="B2076" t="s">
        <v>4</v>
      </c>
      <c r="C2076" t="s">
        <v>9</v>
      </c>
      <c r="D2076" s="2">
        <v>7523</v>
      </c>
      <c r="E2076" t="e">
        <f>VLOOKUP(Budget_Table[[#This Row],[Account]],#REF!,2,FALSE)</f>
        <v>#REF!</v>
      </c>
    </row>
    <row r="2077" spans="1:5" x14ac:dyDescent="0.3">
      <c r="A2077" s="1">
        <v>45361</v>
      </c>
      <c r="B2077" t="s">
        <v>4</v>
      </c>
      <c r="C2077" t="s">
        <v>10</v>
      </c>
      <c r="D2077" s="2">
        <v>11100</v>
      </c>
      <c r="E2077" t="e">
        <f>VLOOKUP(Budget_Table[[#This Row],[Account]],#REF!,2,FALSE)</f>
        <v>#REF!</v>
      </c>
    </row>
    <row r="2078" spans="1:5" x14ac:dyDescent="0.3">
      <c r="A2078" s="1">
        <v>45361</v>
      </c>
      <c r="B2078" t="s">
        <v>11</v>
      </c>
      <c r="C2078" t="s">
        <v>5</v>
      </c>
      <c r="D2078" s="2">
        <v>19525</v>
      </c>
      <c r="E2078" t="e">
        <f>VLOOKUP(Budget_Table[[#This Row],[Account]],#REF!,2,FALSE)</f>
        <v>#REF!</v>
      </c>
    </row>
    <row r="2079" spans="1:5" x14ac:dyDescent="0.3">
      <c r="A2079" s="1">
        <v>45361</v>
      </c>
      <c r="B2079" t="s">
        <v>11</v>
      </c>
      <c r="C2079" t="s">
        <v>6</v>
      </c>
      <c r="D2079" s="2">
        <v>18515</v>
      </c>
      <c r="E2079" t="e">
        <f>VLOOKUP(Budget_Table[[#This Row],[Account]],#REF!,2,FALSE)</f>
        <v>#REF!</v>
      </c>
    </row>
    <row r="2080" spans="1:5" x14ac:dyDescent="0.3">
      <c r="A2080" s="1">
        <v>45361</v>
      </c>
      <c r="B2080" t="s">
        <v>11</v>
      </c>
      <c r="C2080" t="s">
        <v>7</v>
      </c>
      <c r="D2080" s="2">
        <v>22455</v>
      </c>
      <c r="E2080" t="e">
        <f>VLOOKUP(Budget_Table[[#This Row],[Account]],#REF!,2,FALSE)</f>
        <v>#REF!</v>
      </c>
    </row>
    <row r="2081" spans="1:5" x14ac:dyDescent="0.3">
      <c r="A2081" s="1">
        <v>45361</v>
      </c>
      <c r="B2081" t="s">
        <v>11</v>
      </c>
      <c r="C2081" t="s">
        <v>8</v>
      </c>
      <c r="D2081" s="2">
        <v>-276</v>
      </c>
      <c r="E2081" t="e">
        <f>VLOOKUP(Budget_Table[[#This Row],[Account]],#REF!,2,FALSE)</f>
        <v>#REF!</v>
      </c>
    </row>
    <row r="2082" spans="1:5" x14ac:dyDescent="0.3">
      <c r="A2082" s="1">
        <v>45361</v>
      </c>
      <c r="B2082" t="s">
        <v>11</v>
      </c>
      <c r="C2082" t="s">
        <v>9</v>
      </c>
      <c r="D2082" s="2">
        <v>18070</v>
      </c>
      <c r="E2082" t="e">
        <f>VLOOKUP(Budget_Table[[#This Row],[Account]],#REF!,2,FALSE)</f>
        <v>#REF!</v>
      </c>
    </row>
    <row r="2083" spans="1:5" x14ac:dyDescent="0.3">
      <c r="A2083" s="1">
        <v>45361</v>
      </c>
      <c r="B2083" t="s">
        <v>11</v>
      </c>
      <c r="C2083" t="s">
        <v>10</v>
      </c>
      <c r="D2083" s="2">
        <v>15889</v>
      </c>
      <c r="E2083" t="e">
        <f>VLOOKUP(Budget_Table[[#This Row],[Account]],#REF!,2,FALSE)</f>
        <v>#REF!</v>
      </c>
    </row>
    <row r="2084" spans="1:5" x14ac:dyDescent="0.3">
      <c r="A2084" s="1">
        <v>45361</v>
      </c>
      <c r="B2084" t="s">
        <v>12</v>
      </c>
      <c r="C2084" t="s">
        <v>5</v>
      </c>
      <c r="D2084" s="2">
        <v>3130</v>
      </c>
      <c r="E2084" t="e">
        <f>VLOOKUP(Budget_Table[[#This Row],[Account]],#REF!,2,FALSE)</f>
        <v>#REF!</v>
      </c>
    </row>
    <row r="2085" spans="1:5" x14ac:dyDescent="0.3">
      <c r="A2085" s="1">
        <v>45361</v>
      </c>
      <c r="B2085" t="s">
        <v>12</v>
      </c>
      <c r="C2085" t="s">
        <v>6</v>
      </c>
      <c r="D2085" s="2">
        <v>3939</v>
      </c>
      <c r="E2085" t="e">
        <f>VLOOKUP(Budget_Table[[#This Row],[Account]],#REF!,2,FALSE)</f>
        <v>#REF!</v>
      </c>
    </row>
    <row r="2086" spans="1:5" x14ac:dyDescent="0.3">
      <c r="A2086" s="1">
        <v>45361</v>
      </c>
      <c r="B2086" t="s">
        <v>12</v>
      </c>
      <c r="C2086" t="s">
        <v>7</v>
      </c>
      <c r="D2086" s="2">
        <v>8054</v>
      </c>
      <c r="E2086" t="e">
        <f>VLOOKUP(Budget_Table[[#This Row],[Account]],#REF!,2,FALSE)</f>
        <v>#REF!</v>
      </c>
    </row>
    <row r="2087" spans="1:5" x14ac:dyDescent="0.3">
      <c r="A2087" s="1">
        <v>45361</v>
      </c>
      <c r="B2087" t="s">
        <v>12</v>
      </c>
      <c r="C2087" t="s">
        <v>8</v>
      </c>
      <c r="D2087" s="2">
        <v>13248</v>
      </c>
      <c r="E2087" t="e">
        <f>VLOOKUP(Budget_Table[[#This Row],[Account]],#REF!,2,FALSE)</f>
        <v>#REF!</v>
      </c>
    </row>
    <row r="2088" spans="1:5" x14ac:dyDescent="0.3">
      <c r="A2088" s="1">
        <v>45361</v>
      </c>
      <c r="B2088" t="s">
        <v>12</v>
      </c>
      <c r="C2088" t="s">
        <v>9</v>
      </c>
      <c r="D2088" s="2">
        <v>19057</v>
      </c>
      <c r="E2088" t="e">
        <f>VLOOKUP(Budget_Table[[#This Row],[Account]],#REF!,2,FALSE)</f>
        <v>#REF!</v>
      </c>
    </row>
    <row r="2089" spans="1:5" x14ac:dyDescent="0.3">
      <c r="A2089" s="1">
        <v>45361</v>
      </c>
      <c r="B2089" t="s">
        <v>12</v>
      </c>
      <c r="C2089" t="s">
        <v>10</v>
      </c>
      <c r="D2089" s="2">
        <v>18910</v>
      </c>
      <c r="E2089" t="e">
        <f>VLOOKUP(Budget_Table[[#This Row],[Account]],#REF!,2,FALSE)</f>
        <v>#REF!</v>
      </c>
    </row>
    <row r="2090" spans="1:5" x14ac:dyDescent="0.3">
      <c r="A2090" s="1">
        <v>45361</v>
      </c>
      <c r="B2090" t="s">
        <v>13</v>
      </c>
      <c r="C2090" t="s">
        <v>5</v>
      </c>
      <c r="D2090" s="2">
        <v>10162</v>
      </c>
      <c r="E2090" t="e">
        <f>VLOOKUP(Budget_Table[[#This Row],[Account]],#REF!,2,FALSE)</f>
        <v>#REF!</v>
      </c>
    </row>
    <row r="2091" spans="1:5" x14ac:dyDescent="0.3">
      <c r="A2091" s="1">
        <v>45361</v>
      </c>
      <c r="B2091" t="s">
        <v>13</v>
      </c>
      <c r="C2091" t="s">
        <v>6</v>
      </c>
      <c r="D2091" s="2">
        <v>8975</v>
      </c>
      <c r="E2091" t="e">
        <f>VLOOKUP(Budget_Table[[#This Row],[Account]],#REF!,2,FALSE)</f>
        <v>#REF!</v>
      </c>
    </row>
    <row r="2092" spans="1:5" x14ac:dyDescent="0.3">
      <c r="A2092" s="1">
        <v>45361</v>
      </c>
      <c r="B2092" t="s">
        <v>13</v>
      </c>
      <c r="C2092" t="s">
        <v>7</v>
      </c>
      <c r="D2092" s="2">
        <v>24943</v>
      </c>
      <c r="E2092" t="e">
        <f>VLOOKUP(Budget_Table[[#This Row],[Account]],#REF!,2,FALSE)</f>
        <v>#REF!</v>
      </c>
    </row>
    <row r="2093" spans="1:5" x14ac:dyDescent="0.3">
      <c r="A2093" s="1">
        <v>45361</v>
      </c>
      <c r="B2093" t="s">
        <v>13</v>
      </c>
      <c r="C2093" t="s">
        <v>8</v>
      </c>
      <c r="D2093" s="2">
        <v>26418</v>
      </c>
      <c r="E2093" t="e">
        <f>VLOOKUP(Budget_Table[[#This Row],[Account]],#REF!,2,FALSE)</f>
        <v>#REF!</v>
      </c>
    </row>
    <row r="2094" spans="1:5" x14ac:dyDescent="0.3">
      <c r="A2094" s="1">
        <v>45361</v>
      </c>
      <c r="B2094" t="s">
        <v>13</v>
      </c>
      <c r="C2094" t="s">
        <v>9</v>
      </c>
      <c r="D2094" s="2">
        <v>4587</v>
      </c>
      <c r="E2094" t="e">
        <f>VLOOKUP(Budget_Table[[#This Row],[Account]],#REF!,2,FALSE)</f>
        <v>#REF!</v>
      </c>
    </row>
    <row r="2095" spans="1:5" x14ac:dyDescent="0.3">
      <c r="A2095" s="1">
        <v>45361</v>
      </c>
      <c r="B2095" t="s">
        <v>13</v>
      </c>
      <c r="C2095" t="s">
        <v>10</v>
      </c>
      <c r="D2095" s="2">
        <v>13752</v>
      </c>
      <c r="E2095" t="e">
        <f>VLOOKUP(Budget_Table[[#This Row],[Account]],#REF!,2,FALSE)</f>
        <v>#REF!</v>
      </c>
    </row>
    <row r="2096" spans="1:5" x14ac:dyDescent="0.3">
      <c r="A2096" s="1">
        <v>45361</v>
      </c>
      <c r="B2096" t="s">
        <v>14</v>
      </c>
      <c r="C2096" t="s">
        <v>5</v>
      </c>
      <c r="D2096" s="2">
        <v>12610</v>
      </c>
      <c r="E2096" t="e">
        <f>VLOOKUP(Budget_Table[[#This Row],[Account]],#REF!,2,FALSE)</f>
        <v>#REF!</v>
      </c>
    </row>
    <row r="2097" spans="1:5" x14ac:dyDescent="0.3">
      <c r="A2097" s="1">
        <v>45361</v>
      </c>
      <c r="B2097" t="s">
        <v>14</v>
      </c>
      <c r="C2097" t="s">
        <v>6</v>
      </c>
      <c r="D2097" s="2">
        <v>13914</v>
      </c>
      <c r="E2097" t="e">
        <f>VLOOKUP(Budget_Table[[#This Row],[Account]],#REF!,2,FALSE)</f>
        <v>#REF!</v>
      </c>
    </row>
    <row r="2098" spans="1:5" x14ac:dyDescent="0.3">
      <c r="A2098" s="1">
        <v>45361</v>
      </c>
      <c r="B2098" t="s">
        <v>14</v>
      </c>
      <c r="C2098" t="s">
        <v>7</v>
      </c>
      <c r="D2098" s="2">
        <v>18004</v>
      </c>
      <c r="E2098" t="e">
        <f>VLOOKUP(Budget_Table[[#This Row],[Account]],#REF!,2,FALSE)</f>
        <v>#REF!</v>
      </c>
    </row>
    <row r="2099" spans="1:5" x14ac:dyDescent="0.3">
      <c r="A2099" s="1">
        <v>45361</v>
      </c>
      <c r="B2099" t="s">
        <v>14</v>
      </c>
      <c r="C2099" t="s">
        <v>8</v>
      </c>
      <c r="D2099" s="2">
        <v>11489</v>
      </c>
      <c r="E2099" t="e">
        <f>VLOOKUP(Budget_Table[[#This Row],[Account]],#REF!,2,FALSE)</f>
        <v>#REF!</v>
      </c>
    </row>
    <row r="2100" spans="1:5" x14ac:dyDescent="0.3">
      <c r="A2100" s="1">
        <v>45361</v>
      </c>
      <c r="B2100" t="s">
        <v>14</v>
      </c>
      <c r="C2100" t="s">
        <v>9</v>
      </c>
      <c r="D2100" s="2">
        <v>10345</v>
      </c>
      <c r="E2100" t="e">
        <f>VLOOKUP(Budget_Table[[#This Row],[Account]],#REF!,2,FALSE)</f>
        <v>#REF!</v>
      </c>
    </row>
    <row r="2101" spans="1:5" x14ac:dyDescent="0.3">
      <c r="A2101" s="1">
        <v>45361</v>
      </c>
      <c r="B2101" t="s">
        <v>14</v>
      </c>
      <c r="C2101" t="s">
        <v>10</v>
      </c>
      <c r="D2101" s="2">
        <v>7021</v>
      </c>
      <c r="E2101" t="e">
        <f>VLOOKUP(Budget_Table[[#This Row],[Account]],#REF!,2,FALSE)</f>
        <v>#REF!</v>
      </c>
    </row>
    <row r="2102" spans="1:5" x14ac:dyDescent="0.3">
      <c r="A2102" s="1">
        <v>45362</v>
      </c>
      <c r="B2102" t="s">
        <v>4</v>
      </c>
      <c r="C2102" t="s">
        <v>5</v>
      </c>
      <c r="D2102" s="2">
        <v>16451</v>
      </c>
      <c r="E2102" t="e">
        <f>VLOOKUP(Budget_Table[[#This Row],[Account]],#REF!,2,FALSE)</f>
        <v>#REF!</v>
      </c>
    </row>
    <row r="2103" spans="1:5" x14ac:dyDescent="0.3">
      <c r="A2103" s="1">
        <v>45362</v>
      </c>
      <c r="B2103" t="s">
        <v>4</v>
      </c>
      <c r="C2103" t="s">
        <v>6</v>
      </c>
      <c r="D2103" s="2">
        <v>8818</v>
      </c>
      <c r="E2103" t="e">
        <f>VLOOKUP(Budget_Table[[#This Row],[Account]],#REF!,2,FALSE)</f>
        <v>#REF!</v>
      </c>
    </row>
    <row r="2104" spans="1:5" x14ac:dyDescent="0.3">
      <c r="A2104" s="1">
        <v>45362</v>
      </c>
      <c r="B2104" t="s">
        <v>4</v>
      </c>
      <c r="C2104" t="s">
        <v>7</v>
      </c>
      <c r="D2104" s="2">
        <v>12843</v>
      </c>
      <c r="E2104" t="e">
        <f>VLOOKUP(Budget_Table[[#This Row],[Account]],#REF!,2,FALSE)</f>
        <v>#REF!</v>
      </c>
    </row>
    <row r="2105" spans="1:5" x14ac:dyDescent="0.3">
      <c r="A2105" s="1">
        <v>45362</v>
      </c>
      <c r="B2105" t="s">
        <v>4</v>
      </c>
      <c r="C2105" t="s">
        <v>8</v>
      </c>
      <c r="D2105" s="2">
        <v>16144</v>
      </c>
      <c r="E2105" t="e">
        <f>VLOOKUP(Budget_Table[[#This Row],[Account]],#REF!,2,FALSE)</f>
        <v>#REF!</v>
      </c>
    </row>
    <row r="2106" spans="1:5" x14ac:dyDescent="0.3">
      <c r="A2106" s="1">
        <v>45362</v>
      </c>
      <c r="B2106" t="s">
        <v>4</v>
      </c>
      <c r="C2106" t="s">
        <v>9</v>
      </c>
      <c r="D2106" s="2">
        <v>23398</v>
      </c>
      <c r="E2106" t="e">
        <f>VLOOKUP(Budget_Table[[#This Row],[Account]],#REF!,2,FALSE)</f>
        <v>#REF!</v>
      </c>
    </row>
    <row r="2107" spans="1:5" x14ac:dyDescent="0.3">
      <c r="A2107" s="1">
        <v>45362</v>
      </c>
      <c r="B2107" t="s">
        <v>4</v>
      </c>
      <c r="C2107" t="s">
        <v>10</v>
      </c>
      <c r="D2107" s="2">
        <v>1555</v>
      </c>
      <c r="E2107" t="e">
        <f>VLOOKUP(Budget_Table[[#This Row],[Account]],#REF!,2,FALSE)</f>
        <v>#REF!</v>
      </c>
    </row>
    <row r="2108" spans="1:5" x14ac:dyDescent="0.3">
      <c r="A2108" s="1">
        <v>45362</v>
      </c>
      <c r="B2108" t="s">
        <v>11</v>
      </c>
      <c r="C2108" t="s">
        <v>5</v>
      </c>
      <c r="D2108" s="2">
        <v>3281</v>
      </c>
      <c r="E2108" t="e">
        <f>VLOOKUP(Budget_Table[[#This Row],[Account]],#REF!,2,FALSE)</f>
        <v>#REF!</v>
      </c>
    </row>
    <row r="2109" spans="1:5" x14ac:dyDescent="0.3">
      <c r="A2109" s="1">
        <v>45362</v>
      </c>
      <c r="B2109" t="s">
        <v>11</v>
      </c>
      <c r="C2109" t="s">
        <v>6</v>
      </c>
      <c r="D2109" s="2">
        <v>2334</v>
      </c>
      <c r="E2109" t="e">
        <f>VLOOKUP(Budget_Table[[#This Row],[Account]],#REF!,2,FALSE)</f>
        <v>#REF!</v>
      </c>
    </row>
    <row r="2110" spans="1:5" x14ac:dyDescent="0.3">
      <c r="A2110" s="1">
        <v>45362</v>
      </c>
      <c r="B2110" t="s">
        <v>11</v>
      </c>
      <c r="C2110" t="s">
        <v>7</v>
      </c>
      <c r="D2110" s="2">
        <v>6969</v>
      </c>
      <c r="E2110" t="e">
        <f>VLOOKUP(Budget_Table[[#This Row],[Account]],#REF!,2,FALSE)</f>
        <v>#REF!</v>
      </c>
    </row>
    <row r="2111" spans="1:5" x14ac:dyDescent="0.3">
      <c r="A2111" s="1">
        <v>45362</v>
      </c>
      <c r="B2111" t="s">
        <v>11</v>
      </c>
      <c r="C2111" t="s">
        <v>8</v>
      </c>
      <c r="D2111" s="2">
        <v>6371</v>
      </c>
      <c r="E2111" t="e">
        <f>VLOOKUP(Budget_Table[[#This Row],[Account]],#REF!,2,FALSE)</f>
        <v>#REF!</v>
      </c>
    </row>
    <row r="2112" spans="1:5" x14ac:dyDescent="0.3">
      <c r="A2112" s="1">
        <v>45362</v>
      </c>
      <c r="B2112" t="s">
        <v>11</v>
      </c>
      <c r="C2112" t="s">
        <v>9</v>
      </c>
      <c r="D2112" s="2">
        <v>12767</v>
      </c>
      <c r="E2112" t="e">
        <f>VLOOKUP(Budget_Table[[#This Row],[Account]],#REF!,2,FALSE)</f>
        <v>#REF!</v>
      </c>
    </row>
    <row r="2113" spans="1:5" x14ac:dyDescent="0.3">
      <c r="A2113" s="1">
        <v>45362</v>
      </c>
      <c r="B2113" t="s">
        <v>11</v>
      </c>
      <c r="C2113" t="s">
        <v>10</v>
      </c>
      <c r="D2113" s="2">
        <v>20745</v>
      </c>
      <c r="E2113" t="e">
        <f>VLOOKUP(Budget_Table[[#This Row],[Account]],#REF!,2,FALSE)</f>
        <v>#REF!</v>
      </c>
    </row>
    <row r="2114" spans="1:5" x14ac:dyDescent="0.3">
      <c r="A2114" s="1">
        <v>45362</v>
      </c>
      <c r="B2114" t="s">
        <v>12</v>
      </c>
      <c r="C2114" t="s">
        <v>5</v>
      </c>
      <c r="D2114" s="2">
        <v>10879</v>
      </c>
      <c r="E2114" t="e">
        <f>VLOOKUP(Budget_Table[[#This Row],[Account]],#REF!,2,FALSE)</f>
        <v>#REF!</v>
      </c>
    </row>
    <row r="2115" spans="1:5" x14ac:dyDescent="0.3">
      <c r="A2115" s="1">
        <v>45362</v>
      </c>
      <c r="B2115" t="s">
        <v>12</v>
      </c>
      <c r="C2115" t="s">
        <v>6</v>
      </c>
      <c r="D2115" s="2">
        <v>7186</v>
      </c>
      <c r="E2115" t="e">
        <f>VLOOKUP(Budget_Table[[#This Row],[Account]],#REF!,2,FALSE)</f>
        <v>#REF!</v>
      </c>
    </row>
    <row r="2116" spans="1:5" x14ac:dyDescent="0.3">
      <c r="A2116" s="1">
        <v>45362</v>
      </c>
      <c r="B2116" t="s">
        <v>12</v>
      </c>
      <c r="C2116" t="s">
        <v>7</v>
      </c>
      <c r="D2116" s="2">
        <v>14883</v>
      </c>
      <c r="E2116" t="e">
        <f>VLOOKUP(Budget_Table[[#This Row],[Account]],#REF!,2,FALSE)</f>
        <v>#REF!</v>
      </c>
    </row>
    <row r="2117" spans="1:5" x14ac:dyDescent="0.3">
      <c r="A2117" s="1">
        <v>45362</v>
      </c>
      <c r="B2117" t="s">
        <v>12</v>
      </c>
      <c r="C2117" t="s">
        <v>8</v>
      </c>
      <c r="D2117" s="2">
        <v>17440</v>
      </c>
      <c r="E2117" t="e">
        <f>VLOOKUP(Budget_Table[[#This Row],[Account]],#REF!,2,FALSE)</f>
        <v>#REF!</v>
      </c>
    </row>
    <row r="2118" spans="1:5" x14ac:dyDescent="0.3">
      <c r="A2118" s="1">
        <v>45362</v>
      </c>
      <c r="B2118" t="s">
        <v>12</v>
      </c>
      <c r="C2118" t="s">
        <v>9</v>
      </c>
      <c r="D2118" s="2">
        <v>9887</v>
      </c>
      <c r="E2118" t="e">
        <f>VLOOKUP(Budget_Table[[#This Row],[Account]],#REF!,2,FALSE)</f>
        <v>#REF!</v>
      </c>
    </row>
    <row r="2119" spans="1:5" x14ac:dyDescent="0.3">
      <c r="A2119" s="1">
        <v>45362</v>
      </c>
      <c r="B2119" t="s">
        <v>12</v>
      </c>
      <c r="C2119" t="s">
        <v>10</v>
      </c>
      <c r="D2119" s="2">
        <v>2213</v>
      </c>
      <c r="E2119" t="e">
        <f>VLOOKUP(Budget_Table[[#This Row],[Account]],#REF!,2,FALSE)</f>
        <v>#REF!</v>
      </c>
    </row>
    <row r="2120" spans="1:5" x14ac:dyDescent="0.3">
      <c r="A2120" s="1">
        <v>45362</v>
      </c>
      <c r="B2120" t="s">
        <v>13</v>
      </c>
      <c r="C2120" t="s">
        <v>5</v>
      </c>
      <c r="D2120" s="2">
        <v>15349</v>
      </c>
      <c r="E2120" t="e">
        <f>VLOOKUP(Budget_Table[[#This Row],[Account]],#REF!,2,FALSE)</f>
        <v>#REF!</v>
      </c>
    </row>
    <row r="2121" spans="1:5" x14ac:dyDescent="0.3">
      <c r="A2121" s="1">
        <v>45362</v>
      </c>
      <c r="B2121" t="s">
        <v>13</v>
      </c>
      <c r="C2121" t="s">
        <v>6</v>
      </c>
      <c r="D2121" s="2">
        <v>8041</v>
      </c>
      <c r="E2121" t="e">
        <f>VLOOKUP(Budget_Table[[#This Row],[Account]],#REF!,2,FALSE)</f>
        <v>#REF!</v>
      </c>
    </row>
    <row r="2122" spans="1:5" x14ac:dyDescent="0.3">
      <c r="A2122" s="1">
        <v>45362</v>
      </c>
      <c r="B2122" t="s">
        <v>13</v>
      </c>
      <c r="C2122" t="s">
        <v>7</v>
      </c>
      <c r="D2122" s="2">
        <v>18177</v>
      </c>
      <c r="E2122" t="e">
        <f>VLOOKUP(Budget_Table[[#This Row],[Account]],#REF!,2,FALSE)</f>
        <v>#REF!</v>
      </c>
    </row>
    <row r="2123" spans="1:5" x14ac:dyDescent="0.3">
      <c r="A2123" s="1">
        <v>45362</v>
      </c>
      <c r="B2123" t="s">
        <v>13</v>
      </c>
      <c r="C2123" t="s">
        <v>8</v>
      </c>
      <c r="D2123" s="2">
        <v>20040</v>
      </c>
      <c r="E2123" t="e">
        <f>VLOOKUP(Budget_Table[[#This Row],[Account]],#REF!,2,FALSE)</f>
        <v>#REF!</v>
      </c>
    </row>
    <row r="2124" spans="1:5" x14ac:dyDescent="0.3">
      <c r="A2124" s="1">
        <v>45362</v>
      </c>
      <c r="B2124" t="s">
        <v>13</v>
      </c>
      <c r="C2124" t="s">
        <v>9</v>
      </c>
      <c r="D2124" s="2">
        <v>1306</v>
      </c>
      <c r="E2124" t="e">
        <f>VLOOKUP(Budget_Table[[#This Row],[Account]],#REF!,2,FALSE)</f>
        <v>#REF!</v>
      </c>
    </row>
    <row r="2125" spans="1:5" x14ac:dyDescent="0.3">
      <c r="A2125" s="1">
        <v>45362</v>
      </c>
      <c r="B2125" t="s">
        <v>13</v>
      </c>
      <c r="C2125" t="s">
        <v>10</v>
      </c>
      <c r="D2125" s="2">
        <v>15768</v>
      </c>
      <c r="E2125" t="e">
        <f>VLOOKUP(Budget_Table[[#This Row],[Account]],#REF!,2,FALSE)</f>
        <v>#REF!</v>
      </c>
    </row>
    <row r="2126" spans="1:5" x14ac:dyDescent="0.3">
      <c r="A2126" s="1">
        <v>45362</v>
      </c>
      <c r="B2126" t="s">
        <v>14</v>
      </c>
      <c r="C2126" t="s">
        <v>5</v>
      </c>
      <c r="D2126" s="2">
        <v>11167</v>
      </c>
      <c r="E2126" t="e">
        <f>VLOOKUP(Budget_Table[[#This Row],[Account]],#REF!,2,FALSE)</f>
        <v>#REF!</v>
      </c>
    </row>
    <row r="2127" spans="1:5" x14ac:dyDescent="0.3">
      <c r="A2127" s="1">
        <v>45362</v>
      </c>
      <c r="B2127" t="s">
        <v>14</v>
      </c>
      <c r="C2127" t="s">
        <v>6</v>
      </c>
      <c r="D2127" s="2">
        <v>16099</v>
      </c>
      <c r="E2127" t="e">
        <f>VLOOKUP(Budget_Table[[#This Row],[Account]],#REF!,2,FALSE)</f>
        <v>#REF!</v>
      </c>
    </row>
    <row r="2128" spans="1:5" x14ac:dyDescent="0.3">
      <c r="A2128" s="1">
        <v>45362</v>
      </c>
      <c r="B2128" t="s">
        <v>14</v>
      </c>
      <c r="C2128" t="s">
        <v>7</v>
      </c>
      <c r="D2128" s="2">
        <v>25190</v>
      </c>
      <c r="E2128" t="e">
        <f>VLOOKUP(Budget_Table[[#This Row],[Account]],#REF!,2,FALSE)</f>
        <v>#REF!</v>
      </c>
    </row>
    <row r="2129" spans="1:5" x14ac:dyDescent="0.3">
      <c r="A2129" s="1">
        <v>45362</v>
      </c>
      <c r="B2129" t="s">
        <v>14</v>
      </c>
      <c r="C2129" t="s">
        <v>8</v>
      </c>
      <c r="D2129" s="2">
        <v>15119</v>
      </c>
      <c r="E2129" t="e">
        <f>VLOOKUP(Budget_Table[[#This Row],[Account]],#REF!,2,FALSE)</f>
        <v>#REF!</v>
      </c>
    </row>
    <row r="2130" spans="1:5" x14ac:dyDescent="0.3">
      <c r="A2130" s="1">
        <v>45362</v>
      </c>
      <c r="B2130" t="s">
        <v>14</v>
      </c>
      <c r="C2130" t="s">
        <v>9</v>
      </c>
      <c r="D2130" s="2">
        <v>6251</v>
      </c>
      <c r="E2130" t="e">
        <f>VLOOKUP(Budget_Table[[#This Row],[Account]],#REF!,2,FALSE)</f>
        <v>#REF!</v>
      </c>
    </row>
    <row r="2131" spans="1:5" x14ac:dyDescent="0.3">
      <c r="A2131" s="1">
        <v>45362</v>
      </c>
      <c r="B2131" t="s">
        <v>14</v>
      </c>
      <c r="C2131" t="s">
        <v>10</v>
      </c>
      <c r="D2131" s="2">
        <v>16524</v>
      </c>
      <c r="E2131" t="e">
        <f>VLOOKUP(Budget_Table[[#This Row],[Account]],#REF!,2,FALSE)</f>
        <v>#REF!</v>
      </c>
    </row>
    <row r="2132" spans="1:5" x14ac:dyDescent="0.3">
      <c r="A2132" s="1">
        <v>45363</v>
      </c>
      <c r="B2132" t="s">
        <v>4</v>
      </c>
      <c r="C2132" t="s">
        <v>5</v>
      </c>
      <c r="D2132" s="2">
        <v>14712</v>
      </c>
      <c r="E2132" t="e">
        <f>VLOOKUP(Budget_Table[[#This Row],[Account]],#REF!,2,FALSE)</f>
        <v>#REF!</v>
      </c>
    </row>
    <row r="2133" spans="1:5" x14ac:dyDescent="0.3">
      <c r="A2133" s="1">
        <v>45363</v>
      </c>
      <c r="B2133" t="s">
        <v>4</v>
      </c>
      <c r="C2133" t="s">
        <v>6</v>
      </c>
      <c r="D2133" s="2">
        <v>15403</v>
      </c>
      <c r="E2133" t="e">
        <f>VLOOKUP(Budget_Table[[#This Row],[Account]],#REF!,2,FALSE)</f>
        <v>#REF!</v>
      </c>
    </row>
    <row r="2134" spans="1:5" x14ac:dyDescent="0.3">
      <c r="A2134" s="1">
        <v>45363</v>
      </c>
      <c r="B2134" t="s">
        <v>4</v>
      </c>
      <c r="C2134" t="s">
        <v>7</v>
      </c>
      <c r="D2134" s="2">
        <v>7889</v>
      </c>
      <c r="E2134" t="e">
        <f>VLOOKUP(Budget_Table[[#This Row],[Account]],#REF!,2,FALSE)</f>
        <v>#REF!</v>
      </c>
    </row>
    <row r="2135" spans="1:5" x14ac:dyDescent="0.3">
      <c r="A2135" s="1">
        <v>45363</v>
      </c>
      <c r="B2135" t="s">
        <v>4</v>
      </c>
      <c r="C2135" t="s">
        <v>8</v>
      </c>
      <c r="D2135" s="2">
        <v>24502</v>
      </c>
      <c r="E2135" t="e">
        <f>VLOOKUP(Budget_Table[[#This Row],[Account]],#REF!,2,FALSE)</f>
        <v>#REF!</v>
      </c>
    </row>
    <row r="2136" spans="1:5" x14ac:dyDescent="0.3">
      <c r="A2136" s="1">
        <v>45363</v>
      </c>
      <c r="B2136" t="s">
        <v>4</v>
      </c>
      <c r="C2136" t="s">
        <v>9</v>
      </c>
      <c r="D2136" s="2">
        <v>21319</v>
      </c>
      <c r="E2136" t="e">
        <f>VLOOKUP(Budget_Table[[#This Row],[Account]],#REF!,2,FALSE)</f>
        <v>#REF!</v>
      </c>
    </row>
    <row r="2137" spans="1:5" x14ac:dyDescent="0.3">
      <c r="A2137" s="1">
        <v>45363</v>
      </c>
      <c r="B2137" t="s">
        <v>4</v>
      </c>
      <c r="C2137" t="s">
        <v>10</v>
      </c>
      <c r="D2137" s="2">
        <v>17197</v>
      </c>
      <c r="E2137" t="e">
        <f>VLOOKUP(Budget_Table[[#This Row],[Account]],#REF!,2,FALSE)</f>
        <v>#REF!</v>
      </c>
    </row>
    <row r="2138" spans="1:5" x14ac:dyDescent="0.3">
      <c r="A2138" s="1">
        <v>45363</v>
      </c>
      <c r="B2138" t="s">
        <v>11</v>
      </c>
      <c r="C2138" t="s">
        <v>5</v>
      </c>
      <c r="D2138" s="2">
        <v>1770</v>
      </c>
      <c r="E2138" t="e">
        <f>VLOOKUP(Budget_Table[[#This Row],[Account]],#REF!,2,FALSE)</f>
        <v>#REF!</v>
      </c>
    </row>
    <row r="2139" spans="1:5" x14ac:dyDescent="0.3">
      <c r="A2139" s="1">
        <v>45363</v>
      </c>
      <c r="B2139" t="s">
        <v>11</v>
      </c>
      <c r="C2139" t="s">
        <v>6</v>
      </c>
      <c r="D2139" s="2">
        <v>8612</v>
      </c>
      <c r="E2139" t="e">
        <f>VLOOKUP(Budget_Table[[#This Row],[Account]],#REF!,2,FALSE)</f>
        <v>#REF!</v>
      </c>
    </row>
    <row r="2140" spans="1:5" x14ac:dyDescent="0.3">
      <c r="A2140" s="1">
        <v>45363</v>
      </c>
      <c r="B2140" t="s">
        <v>11</v>
      </c>
      <c r="C2140" t="s">
        <v>7</v>
      </c>
      <c r="D2140" s="2">
        <v>7926</v>
      </c>
      <c r="E2140" t="e">
        <f>VLOOKUP(Budget_Table[[#This Row],[Account]],#REF!,2,FALSE)</f>
        <v>#REF!</v>
      </c>
    </row>
    <row r="2141" spans="1:5" x14ac:dyDescent="0.3">
      <c r="A2141" s="1">
        <v>45363</v>
      </c>
      <c r="B2141" t="s">
        <v>11</v>
      </c>
      <c r="C2141" t="s">
        <v>8</v>
      </c>
      <c r="D2141" s="2">
        <v>9912</v>
      </c>
      <c r="E2141" t="e">
        <f>VLOOKUP(Budget_Table[[#This Row],[Account]],#REF!,2,FALSE)</f>
        <v>#REF!</v>
      </c>
    </row>
    <row r="2142" spans="1:5" x14ac:dyDescent="0.3">
      <c r="A2142" s="1">
        <v>45363</v>
      </c>
      <c r="B2142" t="s">
        <v>11</v>
      </c>
      <c r="C2142" t="s">
        <v>9</v>
      </c>
      <c r="D2142" s="2">
        <v>17426</v>
      </c>
      <c r="E2142" t="e">
        <f>VLOOKUP(Budget_Table[[#This Row],[Account]],#REF!,2,FALSE)</f>
        <v>#REF!</v>
      </c>
    </row>
    <row r="2143" spans="1:5" x14ac:dyDescent="0.3">
      <c r="A2143" s="1">
        <v>45363</v>
      </c>
      <c r="B2143" t="s">
        <v>11</v>
      </c>
      <c r="C2143" t="s">
        <v>10</v>
      </c>
      <c r="D2143" s="2">
        <v>20837</v>
      </c>
      <c r="E2143" t="e">
        <f>VLOOKUP(Budget_Table[[#This Row],[Account]],#REF!,2,FALSE)</f>
        <v>#REF!</v>
      </c>
    </row>
    <row r="2144" spans="1:5" x14ac:dyDescent="0.3">
      <c r="A2144" s="1">
        <v>45363</v>
      </c>
      <c r="B2144" t="s">
        <v>12</v>
      </c>
      <c r="C2144" t="s">
        <v>5</v>
      </c>
      <c r="D2144" s="2">
        <v>3261</v>
      </c>
      <c r="E2144" t="e">
        <f>VLOOKUP(Budget_Table[[#This Row],[Account]],#REF!,2,FALSE)</f>
        <v>#REF!</v>
      </c>
    </row>
    <row r="2145" spans="1:5" x14ac:dyDescent="0.3">
      <c r="A2145" s="1">
        <v>45363</v>
      </c>
      <c r="B2145" t="s">
        <v>12</v>
      </c>
      <c r="C2145" t="s">
        <v>6</v>
      </c>
      <c r="D2145" s="2">
        <v>16386</v>
      </c>
      <c r="E2145" t="e">
        <f>VLOOKUP(Budget_Table[[#This Row],[Account]],#REF!,2,FALSE)</f>
        <v>#REF!</v>
      </c>
    </row>
    <row r="2146" spans="1:5" x14ac:dyDescent="0.3">
      <c r="A2146" s="1">
        <v>45363</v>
      </c>
      <c r="B2146" t="s">
        <v>12</v>
      </c>
      <c r="C2146" t="s">
        <v>7</v>
      </c>
      <c r="D2146" s="2">
        <v>17242</v>
      </c>
      <c r="E2146" t="e">
        <f>VLOOKUP(Budget_Table[[#This Row],[Account]],#REF!,2,FALSE)</f>
        <v>#REF!</v>
      </c>
    </row>
    <row r="2147" spans="1:5" x14ac:dyDescent="0.3">
      <c r="A2147" s="1">
        <v>45363</v>
      </c>
      <c r="B2147" t="s">
        <v>12</v>
      </c>
      <c r="C2147" t="s">
        <v>8</v>
      </c>
      <c r="D2147" s="2">
        <v>14381</v>
      </c>
      <c r="E2147" t="e">
        <f>VLOOKUP(Budget_Table[[#This Row],[Account]],#REF!,2,FALSE)</f>
        <v>#REF!</v>
      </c>
    </row>
    <row r="2148" spans="1:5" x14ac:dyDescent="0.3">
      <c r="A2148" s="1">
        <v>45363</v>
      </c>
      <c r="B2148" t="s">
        <v>12</v>
      </c>
      <c r="C2148" t="s">
        <v>9</v>
      </c>
      <c r="D2148" s="2">
        <v>9863</v>
      </c>
      <c r="E2148" t="e">
        <f>VLOOKUP(Budget_Table[[#This Row],[Account]],#REF!,2,FALSE)</f>
        <v>#REF!</v>
      </c>
    </row>
    <row r="2149" spans="1:5" x14ac:dyDescent="0.3">
      <c r="A2149" s="1">
        <v>45363</v>
      </c>
      <c r="B2149" t="s">
        <v>12</v>
      </c>
      <c r="C2149" t="s">
        <v>10</v>
      </c>
      <c r="D2149" s="2">
        <v>337</v>
      </c>
      <c r="E2149" t="e">
        <f>VLOOKUP(Budget_Table[[#This Row],[Account]],#REF!,2,FALSE)</f>
        <v>#REF!</v>
      </c>
    </row>
    <row r="2150" spans="1:5" x14ac:dyDescent="0.3">
      <c r="A2150" s="1">
        <v>45363</v>
      </c>
      <c r="B2150" t="s">
        <v>13</v>
      </c>
      <c r="C2150" t="s">
        <v>5</v>
      </c>
      <c r="D2150" s="2">
        <v>11545</v>
      </c>
      <c r="E2150" t="e">
        <f>VLOOKUP(Budget_Table[[#This Row],[Account]],#REF!,2,FALSE)</f>
        <v>#REF!</v>
      </c>
    </row>
    <row r="2151" spans="1:5" x14ac:dyDescent="0.3">
      <c r="A2151" s="1">
        <v>45363</v>
      </c>
      <c r="B2151" t="s">
        <v>13</v>
      </c>
      <c r="C2151" t="s">
        <v>6</v>
      </c>
      <c r="D2151" s="2">
        <v>11371</v>
      </c>
      <c r="E2151" t="e">
        <f>VLOOKUP(Budget_Table[[#This Row],[Account]],#REF!,2,FALSE)</f>
        <v>#REF!</v>
      </c>
    </row>
    <row r="2152" spans="1:5" x14ac:dyDescent="0.3">
      <c r="A2152" s="1">
        <v>45363</v>
      </c>
      <c r="B2152" t="s">
        <v>13</v>
      </c>
      <c r="C2152" t="s">
        <v>7</v>
      </c>
      <c r="D2152" s="2">
        <v>19046</v>
      </c>
      <c r="E2152" t="e">
        <f>VLOOKUP(Budget_Table[[#This Row],[Account]],#REF!,2,FALSE)</f>
        <v>#REF!</v>
      </c>
    </row>
    <row r="2153" spans="1:5" x14ac:dyDescent="0.3">
      <c r="A2153" s="1">
        <v>45363</v>
      </c>
      <c r="B2153" t="s">
        <v>13</v>
      </c>
      <c r="C2153" t="s">
        <v>8</v>
      </c>
      <c r="D2153" s="2">
        <v>19477</v>
      </c>
      <c r="E2153" t="e">
        <f>VLOOKUP(Budget_Table[[#This Row],[Account]],#REF!,2,FALSE)</f>
        <v>#REF!</v>
      </c>
    </row>
    <row r="2154" spans="1:5" x14ac:dyDescent="0.3">
      <c r="A2154" s="1">
        <v>45363</v>
      </c>
      <c r="B2154" t="s">
        <v>13</v>
      </c>
      <c r="C2154" t="s">
        <v>9</v>
      </c>
      <c r="D2154" s="2">
        <v>18159</v>
      </c>
      <c r="E2154" t="e">
        <f>VLOOKUP(Budget_Table[[#This Row],[Account]],#REF!,2,FALSE)</f>
        <v>#REF!</v>
      </c>
    </row>
    <row r="2155" spans="1:5" x14ac:dyDescent="0.3">
      <c r="A2155" s="1">
        <v>45363</v>
      </c>
      <c r="B2155" t="s">
        <v>13</v>
      </c>
      <c r="C2155" t="s">
        <v>10</v>
      </c>
      <c r="D2155" s="2">
        <v>7950</v>
      </c>
      <c r="E2155" t="e">
        <f>VLOOKUP(Budget_Table[[#This Row],[Account]],#REF!,2,FALSE)</f>
        <v>#REF!</v>
      </c>
    </row>
    <row r="2156" spans="1:5" x14ac:dyDescent="0.3">
      <c r="A2156" s="1">
        <v>45363</v>
      </c>
      <c r="B2156" t="s">
        <v>14</v>
      </c>
      <c r="C2156" t="s">
        <v>5</v>
      </c>
      <c r="D2156" s="2">
        <v>16203</v>
      </c>
      <c r="E2156" t="e">
        <f>VLOOKUP(Budget_Table[[#This Row],[Account]],#REF!,2,FALSE)</f>
        <v>#REF!</v>
      </c>
    </row>
    <row r="2157" spans="1:5" x14ac:dyDescent="0.3">
      <c r="A2157" s="1">
        <v>45363</v>
      </c>
      <c r="B2157" t="s">
        <v>14</v>
      </c>
      <c r="C2157" t="s">
        <v>6</v>
      </c>
      <c r="D2157" s="2">
        <v>15873</v>
      </c>
      <c r="E2157" t="e">
        <f>VLOOKUP(Budget_Table[[#This Row],[Account]],#REF!,2,FALSE)</f>
        <v>#REF!</v>
      </c>
    </row>
    <row r="2158" spans="1:5" x14ac:dyDescent="0.3">
      <c r="A2158" s="1">
        <v>45363</v>
      </c>
      <c r="B2158" t="s">
        <v>14</v>
      </c>
      <c r="C2158" t="s">
        <v>7</v>
      </c>
      <c r="D2158" s="2">
        <v>20990</v>
      </c>
      <c r="E2158" t="e">
        <f>VLOOKUP(Budget_Table[[#This Row],[Account]],#REF!,2,FALSE)</f>
        <v>#REF!</v>
      </c>
    </row>
    <row r="2159" spans="1:5" x14ac:dyDescent="0.3">
      <c r="A2159" s="1">
        <v>45363</v>
      </c>
      <c r="B2159" t="s">
        <v>14</v>
      </c>
      <c r="C2159" t="s">
        <v>8</v>
      </c>
      <c r="D2159" s="2">
        <v>17183</v>
      </c>
      <c r="E2159" t="e">
        <f>VLOOKUP(Budget_Table[[#This Row],[Account]],#REF!,2,FALSE)</f>
        <v>#REF!</v>
      </c>
    </row>
    <row r="2160" spans="1:5" x14ac:dyDescent="0.3">
      <c r="A2160" s="1">
        <v>45363</v>
      </c>
      <c r="B2160" t="s">
        <v>14</v>
      </c>
      <c r="C2160" t="s">
        <v>9</v>
      </c>
      <c r="D2160" s="2">
        <v>20247</v>
      </c>
      <c r="E2160" t="e">
        <f>VLOOKUP(Budget_Table[[#This Row],[Account]],#REF!,2,FALSE)</f>
        <v>#REF!</v>
      </c>
    </row>
    <row r="2161" spans="1:5" x14ac:dyDescent="0.3">
      <c r="A2161" s="1">
        <v>45363</v>
      </c>
      <c r="B2161" t="s">
        <v>14</v>
      </c>
      <c r="C2161" t="s">
        <v>10</v>
      </c>
      <c r="D2161" s="2">
        <v>-935</v>
      </c>
      <c r="E2161" t="e">
        <f>VLOOKUP(Budget_Table[[#This Row],[Account]],#REF!,2,FALSE)</f>
        <v>#REF!</v>
      </c>
    </row>
    <row r="2162" spans="1:5" x14ac:dyDescent="0.3">
      <c r="A2162" s="1">
        <v>45364</v>
      </c>
      <c r="B2162" t="s">
        <v>4</v>
      </c>
      <c r="C2162" t="s">
        <v>5</v>
      </c>
      <c r="D2162" s="2">
        <v>21803</v>
      </c>
      <c r="E2162" t="e">
        <f>VLOOKUP(Budget_Table[[#This Row],[Account]],#REF!,2,FALSE)</f>
        <v>#REF!</v>
      </c>
    </row>
    <row r="2163" spans="1:5" x14ac:dyDescent="0.3">
      <c r="A2163" s="1">
        <v>45364</v>
      </c>
      <c r="B2163" t="s">
        <v>4</v>
      </c>
      <c r="C2163" t="s">
        <v>6</v>
      </c>
      <c r="D2163" s="2">
        <v>26209</v>
      </c>
      <c r="E2163" t="e">
        <f>VLOOKUP(Budget_Table[[#This Row],[Account]],#REF!,2,FALSE)</f>
        <v>#REF!</v>
      </c>
    </row>
    <row r="2164" spans="1:5" x14ac:dyDescent="0.3">
      <c r="A2164" s="1">
        <v>45364</v>
      </c>
      <c r="B2164" t="s">
        <v>4</v>
      </c>
      <c r="C2164" t="s">
        <v>7</v>
      </c>
      <c r="D2164" s="2">
        <v>9890</v>
      </c>
      <c r="E2164" t="e">
        <f>VLOOKUP(Budget_Table[[#This Row],[Account]],#REF!,2,FALSE)</f>
        <v>#REF!</v>
      </c>
    </row>
    <row r="2165" spans="1:5" x14ac:dyDescent="0.3">
      <c r="A2165" s="1">
        <v>45364</v>
      </c>
      <c r="B2165" t="s">
        <v>4</v>
      </c>
      <c r="C2165" t="s">
        <v>8</v>
      </c>
      <c r="D2165" s="2">
        <v>8467</v>
      </c>
      <c r="E2165" t="e">
        <f>VLOOKUP(Budget_Table[[#This Row],[Account]],#REF!,2,FALSE)</f>
        <v>#REF!</v>
      </c>
    </row>
    <row r="2166" spans="1:5" x14ac:dyDescent="0.3">
      <c r="A2166" s="1">
        <v>45364</v>
      </c>
      <c r="B2166" t="s">
        <v>4</v>
      </c>
      <c r="C2166" t="s">
        <v>9</v>
      </c>
      <c r="D2166" s="2">
        <v>13006</v>
      </c>
      <c r="E2166" t="e">
        <f>VLOOKUP(Budget_Table[[#This Row],[Account]],#REF!,2,FALSE)</f>
        <v>#REF!</v>
      </c>
    </row>
    <row r="2167" spans="1:5" x14ac:dyDescent="0.3">
      <c r="A2167" s="1">
        <v>45364</v>
      </c>
      <c r="B2167" t="s">
        <v>4</v>
      </c>
      <c r="C2167" t="s">
        <v>10</v>
      </c>
      <c r="D2167" s="2">
        <v>14202</v>
      </c>
      <c r="E2167" t="e">
        <f>VLOOKUP(Budget_Table[[#This Row],[Account]],#REF!,2,FALSE)</f>
        <v>#REF!</v>
      </c>
    </row>
    <row r="2168" spans="1:5" x14ac:dyDescent="0.3">
      <c r="A2168" s="1">
        <v>45364</v>
      </c>
      <c r="B2168" t="s">
        <v>11</v>
      </c>
      <c r="C2168" t="s">
        <v>5</v>
      </c>
      <c r="D2168" s="2">
        <v>16045</v>
      </c>
      <c r="E2168" t="e">
        <f>VLOOKUP(Budget_Table[[#This Row],[Account]],#REF!,2,FALSE)</f>
        <v>#REF!</v>
      </c>
    </row>
    <row r="2169" spans="1:5" x14ac:dyDescent="0.3">
      <c r="A2169" s="1">
        <v>45364</v>
      </c>
      <c r="B2169" t="s">
        <v>11</v>
      </c>
      <c r="C2169" t="s">
        <v>6</v>
      </c>
      <c r="D2169" s="2">
        <v>21169</v>
      </c>
      <c r="E2169" t="e">
        <f>VLOOKUP(Budget_Table[[#This Row],[Account]],#REF!,2,FALSE)</f>
        <v>#REF!</v>
      </c>
    </row>
    <row r="2170" spans="1:5" x14ac:dyDescent="0.3">
      <c r="A2170" s="1">
        <v>45364</v>
      </c>
      <c r="B2170" t="s">
        <v>11</v>
      </c>
      <c r="C2170" t="s">
        <v>7</v>
      </c>
      <c r="D2170" s="2">
        <v>6889</v>
      </c>
      <c r="E2170" t="e">
        <f>VLOOKUP(Budget_Table[[#This Row],[Account]],#REF!,2,FALSE)</f>
        <v>#REF!</v>
      </c>
    </row>
    <row r="2171" spans="1:5" x14ac:dyDescent="0.3">
      <c r="A2171" s="1">
        <v>45364</v>
      </c>
      <c r="B2171" t="s">
        <v>11</v>
      </c>
      <c r="C2171" t="s">
        <v>8</v>
      </c>
      <c r="D2171" s="2">
        <v>7454</v>
      </c>
      <c r="E2171" t="e">
        <f>VLOOKUP(Budget_Table[[#This Row],[Account]],#REF!,2,FALSE)</f>
        <v>#REF!</v>
      </c>
    </row>
    <row r="2172" spans="1:5" x14ac:dyDescent="0.3">
      <c r="A2172" s="1">
        <v>45364</v>
      </c>
      <c r="B2172" t="s">
        <v>11</v>
      </c>
      <c r="C2172" t="s">
        <v>9</v>
      </c>
      <c r="D2172" s="2">
        <v>15746</v>
      </c>
      <c r="E2172" t="e">
        <f>VLOOKUP(Budget_Table[[#This Row],[Account]],#REF!,2,FALSE)</f>
        <v>#REF!</v>
      </c>
    </row>
    <row r="2173" spans="1:5" x14ac:dyDescent="0.3">
      <c r="A2173" s="1">
        <v>45364</v>
      </c>
      <c r="B2173" t="s">
        <v>11</v>
      </c>
      <c r="C2173" t="s">
        <v>10</v>
      </c>
      <c r="D2173" s="2">
        <v>15490</v>
      </c>
      <c r="E2173" t="e">
        <f>VLOOKUP(Budget_Table[[#This Row],[Account]],#REF!,2,FALSE)</f>
        <v>#REF!</v>
      </c>
    </row>
    <row r="2174" spans="1:5" x14ac:dyDescent="0.3">
      <c r="A2174" s="1">
        <v>45364</v>
      </c>
      <c r="B2174" t="s">
        <v>12</v>
      </c>
      <c r="C2174" t="s">
        <v>5</v>
      </c>
      <c r="D2174" s="2">
        <v>9826</v>
      </c>
      <c r="E2174" t="e">
        <f>VLOOKUP(Budget_Table[[#This Row],[Account]],#REF!,2,FALSE)</f>
        <v>#REF!</v>
      </c>
    </row>
    <row r="2175" spans="1:5" x14ac:dyDescent="0.3">
      <c r="A2175" s="1">
        <v>45364</v>
      </c>
      <c r="B2175" t="s">
        <v>12</v>
      </c>
      <c r="C2175" t="s">
        <v>6</v>
      </c>
      <c r="D2175" s="2">
        <v>16419</v>
      </c>
      <c r="E2175" t="e">
        <f>VLOOKUP(Budget_Table[[#This Row],[Account]],#REF!,2,FALSE)</f>
        <v>#REF!</v>
      </c>
    </row>
    <row r="2176" spans="1:5" x14ac:dyDescent="0.3">
      <c r="A2176" s="1">
        <v>45364</v>
      </c>
      <c r="B2176" t="s">
        <v>12</v>
      </c>
      <c r="C2176" t="s">
        <v>7</v>
      </c>
      <c r="D2176" s="2">
        <v>22576</v>
      </c>
      <c r="E2176" t="e">
        <f>VLOOKUP(Budget_Table[[#This Row],[Account]],#REF!,2,FALSE)</f>
        <v>#REF!</v>
      </c>
    </row>
    <row r="2177" spans="1:5" x14ac:dyDescent="0.3">
      <c r="A2177" s="1">
        <v>45364</v>
      </c>
      <c r="B2177" t="s">
        <v>12</v>
      </c>
      <c r="C2177" t="s">
        <v>8</v>
      </c>
      <c r="D2177" s="2">
        <v>7885</v>
      </c>
      <c r="E2177" t="e">
        <f>VLOOKUP(Budget_Table[[#This Row],[Account]],#REF!,2,FALSE)</f>
        <v>#REF!</v>
      </c>
    </row>
    <row r="2178" spans="1:5" x14ac:dyDescent="0.3">
      <c r="A2178" s="1">
        <v>45364</v>
      </c>
      <c r="B2178" t="s">
        <v>12</v>
      </c>
      <c r="C2178" t="s">
        <v>9</v>
      </c>
      <c r="D2178" s="2">
        <v>23156</v>
      </c>
      <c r="E2178" t="e">
        <f>VLOOKUP(Budget_Table[[#This Row],[Account]],#REF!,2,FALSE)</f>
        <v>#REF!</v>
      </c>
    </row>
    <row r="2179" spans="1:5" x14ac:dyDescent="0.3">
      <c r="A2179" s="1">
        <v>45364</v>
      </c>
      <c r="B2179" t="s">
        <v>12</v>
      </c>
      <c r="C2179" t="s">
        <v>10</v>
      </c>
      <c r="D2179" s="2">
        <v>5160</v>
      </c>
      <c r="E2179" t="e">
        <f>VLOOKUP(Budget_Table[[#This Row],[Account]],#REF!,2,FALSE)</f>
        <v>#REF!</v>
      </c>
    </row>
    <row r="2180" spans="1:5" x14ac:dyDescent="0.3">
      <c r="A2180" s="1">
        <v>45364</v>
      </c>
      <c r="B2180" t="s">
        <v>13</v>
      </c>
      <c r="C2180" t="s">
        <v>5</v>
      </c>
      <c r="D2180" s="2">
        <v>5667</v>
      </c>
      <c r="E2180" t="e">
        <f>VLOOKUP(Budget_Table[[#This Row],[Account]],#REF!,2,FALSE)</f>
        <v>#REF!</v>
      </c>
    </row>
    <row r="2181" spans="1:5" x14ac:dyDescent="0.3">
      <c r="A2181" s="1">
        <v>45364</v>
      </c>
      <c r="B2181" t="s">
        <v>13</v>
      </c>
      <c r="C2181" t="s">
        <v>6</v>
      </c>
      <c r="D2181" s="2">
        <v>6782</v>
      </c>
      <c r="E2181" t="e">
        <f>VLOOKUP(Budget_Table[[#This Row],[Account]],#REF!,2,FALSE)</f>
        <v>#REF!</v>
      </c>
    </row>
    <row r="2182" spans="1:5" x14ac:dyDescent="0.3">
      <c r="A2182" s="1">
        <v>45364</v>
      </c>
      <c r="B2182" t="s">
        <v>13</v>
      </c>
      <c r="C2182" t="s">
        <v>7</v>
      </c>
      <c r="D2182" s="2">
        <v>25513</v>
      </c>
      <c r="E2182" t="e">
        <f>VLOOKUP(Budget_Table[[#This Row],[Account]],#REF!,2,FALSE)</f>
        <v>#REF!</v>
      </c>
    </row>
    <row r="2183" spans="1:5" x14ac:dyDescent="0.3">
      <c r="A2183" s="1">
        <v>45364</v>
      </c>
      <c r="B2183" t="s">
        <v>13</v>
      </c>
      <c r="C2183" t="s">
        <v>8</v>
      </c>
      <c r="D2183" s="2">
        <v>14752</v>
      </c>
      <c r="E2183" t="e">
        <f>VLOOKUP(Budget_Table[[#This Row],[Account]],#REF!,2,FALSE)</f>
        <v>#REF!</v>
      </c>
    </row>
    <row r="2184" spans="1:5" x14ac:dyDescent="0.3">
      <c r="A2184" s="1">
        <v>45364</v>
      </c>
      <c r="B2184" t="s">
        <v>13</v>
      </c>
      <c r="C2184" t="s">
        <v>9</v>
      </c>
      <c r="D2184" s="2">
        <v>18298</v>
      </c>
      <c r="E2184" t="e">
        <f>VLOOKUP(Budget_Table[[#This Row],[Account]],#REF!,2,FALSE)</f>
        <v>#REF!</v>
      </c>
    </row>
    <row r="2185" spans="1:5" x14ac:dyDescent="0.3">
      <c r="A2185" s="1">
        <v>45364</v>
      </c>
      <c r="B2185" t="s">
        <v>13</v>
      </c>
      <c r="C2185" t="s">
        <v>10</v>
      </c>
      <c r="D2185" s="2">
        <v>6537</v>
      </c>
      <c r="E2185" t="e">
        <f>VLOOKUP(Budget_Table[[#This Row],[Account]],#REF!,2,FALSE)</f>
        <v>#REF!</v>
      </c>
    </row>
    <row r="2186" spans="1:5" x14ac:dyDescent="0.3">
      <c r="A2186" s="1">
        <v>45364</v>
      </c>
      <c r="B2186" t="s">
        <v>14</v>
      </c>
      <c r="C2186" t="s">
        <v>5</v>
      </c>
      <c r="D2186" s="2">
        <v>1044</v>
      </c>
      <c r="E2186" t="e">
        <f>VLOOKUP(Budget_Table[[#This Row],[Account]],#REF!,2,FALSE)</f>
        <v>#REF!</v>
      </c>
    </row>
    <row r="2187" spans="1:5" x14ac:dyDescent="0.3">
      <c r="A2187" s="1">
        <v>45364</v>
      </c>
      <c r="B2187" t="s">
        <v>14</v>
      </c>
      <c r="C2187" t="s">
        <v>6</v>
      </c>
      <c r="D2187" s="2">
        <v>16052</v>
      </c>
      <c r="E2187" t="e">
        <f>VLOOKUP(Budget_Table[[#This Row],[Account]],#REF!,2,FALSE)</f>
        <v>#REF!</v>
      </c>
    </row>
    <row r="2188" spans="1:5" x14ac:dyDescent="0.3">
      <c r="A2188" s="1">
        <v>45364</v>
      </c>
      <c r="B2188" t="s">
        <v>14</v>
      </c>
      <c r="C2188" t="s">
        <v>7</v>
      </c>
      <c r="D2188" s="2">
        <v>19524</v>
      </c>
      <c r="E2188" t="e">
        <f>VLOOKUP(Budget_Table[[#This Row],[Account]],#REF!,2,FALSE)</f>
        <v>#REF!</v>
      </c>
    </row>
    <row r="2189" spans="1:5" x14ac:dyDescent="0.3">
      <c r="A2189" s="1">
        <v>45364</v>
      </c>
      <c r="B2189" t="s">
        <v>14</v>
      </c>
      <c r="C2189" t="s">
        <v>8</v>
      </c>
      <c r="D2189" s="2">
        <v>2011</v>
      </c>
      <c r="E2189" t="e">
        <f>VLOOKUP(Budget_Table[[#This Row],[Account]],#REF!,2,FALSE)</f>
        <v>#REF!</v>
      </c>
    </row>
    <row r="2190" spans="1:5" x14ac:dyDescent="0.3">
      <c r="A2190" s="1">
        <v>45364</v>
      </c>
      <c r="B2190" t="s">
        <v>14</v>
      </c>
      <c r="C2190" t="s">
        <v>9</v>
      </c>
      <c r="D2190" s="2">
        <v>7044</v>
      </c>
      <c r="E2190" t="e">
        <f>VLOOKUP(Budget_Table[[#This Row],[Account]],#REF!,2,FALSE)</f>
        <v>#REF!</v>
      </c>
    </row>
    <row r="2191" spans="1:5" x14ac:dyDescent="0.3">
      <c r="A2191" s="1">
        <v>45364</v>
      </c>
      <c r="B2191" t="s">
        <v>14</v>
      </c>
      <c r="C2191" t="s">
        <v>10</v>
      </c>
      <c r="D2191" s="2">
        <v>12858</v>
      </c>
      <c r="E2191" t="e">
        <f>VLOOKUP(Budget_Table[[#This Row],[Account]],#REF!,2,FALSE)</f>
        <v>#REF!</v>
      </c>
    </row>
    <row r="2192" spans="1:5" x14ac:dyDescent="0.3">
      <c r="A2192" s="1">
        <v>45365</v>
      </c>
      <c r="B2192" t="s">
        <v>4</v>
      </c>
      <c r="C2192" t="s">
        <v>5</v>
      </c>
      <c r="D2192" s="2">
        <v>8132</v>
      </c>
      <c r="E2192" t="e">
        <f>VLOOKUP(Budget_Table[[#This Row],[Account]],#REF!,2,FALSE)</f>
        <v>#REF!</v>
      </c>
    </row>
    <row r="2193" spans="1:5" x14ac:dyDescent="0.3">
      <c r="A2193" s="1">
        <v>45365</v>
      </c>
      <c r="B2193" t="s">
        <v>4</v>
      </c>
      <c r="C2193" t="s">
        <v>6</v>
      </c>
      <c r="D2193" s="2">
        <v>18497</v>
      </c>
      <c r="E2193" t="e">
        <f>VLOOKUP(Budget_Table[[#This Row],[Account]],#REF!,2,FALSE)</f>
        <v>#REF!</v>
      </c>
    </row>
    <row r="2194" spans="1:5" x14ac:dyDescent="0.3">
      <c r="A2194" s="1">
        <v>45365</v>
      </c>
      <c r="B2194" t="s">
        <v>4</v>
      </c>
      <c r="C2194" t="s">
        <v>7</v>
      </c>
      <c r="D2194" s="2">
        <v>12989</v>
      </c>
      <c r="E2194" t="e">
        <f>VLOOKUP(Budget_Table[[#This Row],[Account]],#REF!,2,FALSE)</f>
        <v>#REF!</v>
      </c>
    </row>
    <row r="2195" spans="1:5" x14ac:dyDescent="0.3">
      <c r="A2195" s="1">
        <v>45365</v>
      </c>
      <c r="B2195" t="s">
        <v>4</v>
      </c>
      <c r="C2195" t="s">
        <v>8</v>
      </c>
      <c r="D2195" s="2">
        <v>32</v>
      </c>
      <c r="E2195" t="e">
        <f>VLOOKUP(Budget_Table[[#This Row],[Account]],#REF!,2,FALSE)</f>
        <v>#REF!</v>
      </c>
    </row>
    <row r="2196" spans="1:5" x14ac:dyDescent="0.3">
      <c r="A2196" s="1">
        <v>45365</v>
      </c>
      <c r="B2196" t="s">
        <v>4</v>
      </c>
      <c r="C2196" t="s">
        <v>9</v>
      </c>
      <c r="D2196" s="2">
        <v>19783</v>
      </c>
      <c r="E2196" t="e">
        <f>VLOOKUP(Budget_Table[[#This Row],[Account]],#REF!,2,FALSE)</f>
        <v>#REF!</v>
      </c>
    </row>
    <row r="2197" spans="1:5" x14ac:dyDescent="0.3">
      <c r="A2197" s="1">
        <v>45365</v>
      </c>
      <c r="B2197" t="s">
        <v>4</v>
      </c>
      <c r="C2197" t="s">
        <v>10</v>
      </c>
      <c r="D2197" s="2">
        <v>15115</v>
      </c>
      <c r="E2197" t="e">
        <f>VLOOKUP(Budget_Table[[#This Row],[Account]],#REF!,2,FALSE)</f>
        <v>#REF!</v>
      </c>
    </row>
    <row r="2198" spans="1:5" x14ac:dyDescent="0.3">
      <c r="A2198" s="1">
        <v>45365</v>
      </c>
      <c r="B2198" t="s">
        <v>11</v>
      </c>
      <c r="C2198" t="s">
        <v>5</v>
      </c>
      <c r="D2198" s="2">
        <v>22527</v>
      </c>
      <c r="E2198" t="e">
        <f>VLOOKUP(Budget_Table[[#This Row],[Account]],#REF!,2,FALSE)</f>
        <v>#REF!</v>
      </c>
    </row>
    <row r="2199" spans="1:5" x14ac:dyDescent="0.3">
      <c r="A2199" s="1">
        <v>45365</v>
      </c>
      <c r="B2199" t="s">
        <v>11</v>
      </c>
      <c r="C2199" t="s">
        <v>6</v>
      </c>
      <c r="D2199" s="2">
        <v>21489</v>
      </c>
      <c r="E2199" t="e">
        <f>VLOOKUP(Budget_Table[[#This Row],[Account]],#REF!,2,FALSE)</f>
        <v>#REF!</v>
      </c>
    </row>
    <row r="2200" spans="1:5" x14ac:dyDescent="0.3">
      <c r="A2200" s="1">
        <v>45365</v>
      </c>
      <c r="B2200" t="s">
        <v>11</v>
      </c>
      <c r="C2200" t="s">
        <v>7</v>
      </c>
      <c r="D2200" s="2">
        <v>8423</v>
      </c>
      <c r="E2200" t="e">
        <f>VLOOKUP(Budget_Table[[#This Row],[Account]],#REF!,2,FALSE)</f>
        <v>#REF!</v>
      </c>
    </row>
    <row r="2201" spans="1:5" x14ac:dyDescent="0.3">
      <c r="A2201" s="1">
        <v>45365</v>
      </c>
      <c r="B2201" t="s">
        <v>11</v>
      </c>
      <c r="C2201" t="s">
        <v>8</v>
      </c>
      <c r="D2201" s="2">
        <v>22351</v>
      </c>
      <c r="E2201" t="e">
        <f>VLOOKUP(Budget_Table[[#This Row],[Account]],#REF!,2,FALSE)</f>
        <v>#REF!</v>
      </c>
    </row>
    <row r="2202" spans="1:5" x14ac:dyDescent="0.3">
      <c r="A2202" s="1">
        <v>45365</v>
      </c>
      <c r="B2202" t="s">
        <v>11</v>
      </c>
      <c r="C2202" t="s">
        <v>9</v>
      </c>
      <c r="D2202" s="2">
        <v>7748</v>
      </c>
      <c r="E2202" t="e">
        <f>VLOOKUP(Budget_Table[[#This Row],[Account]],#REF!,2,FALSE)</f>
        <v>#REF!</v>
      </c>
    </row>
    <row r="2203" spans="1:5" x14ac:dyDescent="0.3">
      <c r="A2203" s="1">
        <v>45365</v>
      </c>
      <c r="B2203" t="s">
        <v>11</v>
      </c>
      <c r="C2203" t="s">
        <v>10</v>
      </c>
      <c r="D2203" s="2">
        <v>16900</v>
      </c>
      <c r="E2203" t="e">
        <f>VLOOKUP(Budget_Table[[#This Row],[Account]],#REF!,2,FALSE)</f>
        <v>#REF!</v>
      </c>
    </row>
    <row r="2204" spans="1:5" x14ac:dyDescent="0.3">
      <c r="A2204" s="1">
        <v>45365</v>
      </c>
      <c r="B2204" t="s">
        <v>12</v>
      </c>
      <c r="C2204" t="s">
        <v>5</v>
      </c>
      <c r="D2204" s="2">
        <v>3438</v>
      </c>
      <c r="E2204" t="e">
        <f>VLOOKUP(Budget_Table[[#This Row],[Account]],#REF!,2,FALSE)</f>
        <v>#REF!</v>
      </c>
    </row>
    <row r="2205" spans="1:5" x14ac:dyDescent="0.3">
      <c r="A2205" s="1">
        <v>45365</v>
      </c>
      <c r="B2205" t="s">
        <v>12</v>
      </c>
      <c r="C2205" t="s">
        <v>6</v>
      </c>
      <c r="D2205" s="2">
        <v>11843</v>
      </c>
      <c r="E2205" t="e">
        <f>VLOOKUP(Budget_Table[[#This Row],[Account]],#REF!,2,FALSE)</f>
        <v>#REF!</v>
      </c>
    </row>
    <row r="2206" spans="1:5" x14ac:dyDescent="0.3">
      <c r="A2206" s="1">
        <v>45365</v>
      </c>
      <c r="B2206" t="s">
        <v>12</v>
      </c>
      <c r="C2206" t="s">
        <v>7</v>
      </c>
      <c r="D2206" s="2">
        <v>22289</v>
      </c>
      <c r="E2206" t="e">
        <f>VLOOKUP(Budget_Table[[#This Row],[Account]],#REF!,2,FALSE)</f>
        <v>#REF!</v>
      </c>
    </row>
    <row r="2207" spans="1:5" x14ac:dyDescent="0.3">
      <c r="A2207" s="1">
        <v>45365</v>
      </c>
      <c r="B2207" t="s">
        <v>12</v>
      </c>
      <c r="C2207" t="s">
        <v>8</v>
      </c>
      <c r="D2207" s="2">
        <v>1204</v>
      </c>
      <c r="E2207" t="e">
        <f>VLOOKUP(Budget_Table[[#This Row],[Account]],#REF!,2,FALSE)</f>
        <v>#REF!</v>
      </c>
    </row>
    <row r="2208" spans="1:5" x14ac:dyDescent="0.3">
      <c r="A2208" s="1">
        <v>45365</v>
      </c>
      <c r="B2208" t="s">
        <v>12</v>
      </c>
      <c r="C2208" t="s">
        <v>9</v>
      </c>
      <c r="D2208" s="2">
        <v>5753</v>
      </c>
      <c r="E2208" t="e">
        <f>VLOOKUP(Budget_Table[[#This Row],[Account]],#REF!,2,FALSE)</f>
        <v>#REF!</v>
      </c>
    </row>
    <row r="2209" spans="1:5" x14ac:dyDescent="0.3">
      <c r="A2209" s="1">
        <v>45365</v>
      </c>
      <c r="B2209" t="s">
        <v>12</v>
      </c>
      <c r="C2209" t="s">
        <v>10</v>
      </c>
      <c r="D2209" s="2">
        <v>26538</v>
      </c>
      <c r="E2209" t="e">
        <f>VLOOKUP(Budget_Table[[#This Row],[Account]],#REF!,2,FALSE)</f>
        <v>#REF!</v>
      </c>
    </row>
    <row r="2210" spans="1:5" x14ac:dyDescent="0.3">
      <c r="A2210" s="1">
        <v>45365</v>
      </c>
      <c r="B2210" t="s">
        <v>13</v>
      </c>
      <c r="C2210" t="s">
        <v>5</v>
      </c>
      <c r="D2210" s="2">
        <v>23619</v>
      </c>
      <c r="E2210" t="e">
        <f>VLOOKUP(Budget_Table[[#This Row],[Account]],#REF!,2,FALSE)</f>
        <v>#REF!</v>
      </c>
    </row>
    <row r="2211" spans="1:5" x14ac:dyDescent="0.3">
      <c r="A2211" s="1">
        <v>45365</v>
      </c>
      <c r="B2211" t="s">
        <v>13</v>
      </c>
      <c r="C2211" t="s">
        <v>6</v>
      </c>
      <c r="D2211" s="2">
        <v>5554</v>
      </c>
      <c r="E2211" t="e">
        <f>VLOOKUP(Budget_Table[[#This Row],[Account]],#REF!,2,FALSE)</f>
        <v>#REF!</v>
      </c>
    </row>
    <row r="2212" spans="1:5" x14ac:dyDescent="0.3">
      <c r="A2212" s="1">
        <v>45365</v>
      </c>
      <c r="B2212" t="s">
        <v>13</v>
      </c>
      <c r="C2212" t="s">
        <v>7</v>
      </c>
      <c r="D2212" s="2">
        <v>18546</v>
      </c>
      <c r="E2212" t="e">
        <f>VLOOKUP(Budget_Table[[#This Row],[Account]],#REF!,2,FALSE)</f>
        <v>#REF!</v>
      </c>
    </row>
    <row r="2213" spans="1:5" x14ac:dyDescent="0.3">
      <c r="A2213" s="1">
        <v>45365</v>
      </c>
      <c r="B2213" t="s">
        <v>13</v>
      </c>
      <c r="C2213" t="s">
        <v>8</v>
      </c>
      <c r="D2213" s="2">
        <v>21903</v>
      </c>
      <c r="E2213" t="e">
        <f>VLOOKUP(Budget_Table[[#This Row],[Account]],#REF!,2,FALSE)</f>
        <v>#REF!</v>
      </c>
    </row>
    <row r="2214" spans="1:5" x14ac:dyDescent="0.3">
      <c r="A2214" s="1">
        <v>45365</v>
      </c>
      <c r="B2214" t="s">
        <v>13</v>
      </c>
      <c r="C2214" t="s">
        <v>9</v>
      </c>
      <c r="D2214" s="2">
        <v>7815</v>
      </c>
      <c r="E2214" t="e">
        <f>VLOOKUP(Budget_Table[[#This Row],[Account]],#REF!,2,FALSE)</f>
        <v>#REF!</v>
      </c>
    </row>
    <row r="2215" spans="1:5" x14ac:dyDescent="0.3">
      <c r="A2215" s="1">
        <v>45365</v>
      </c>
      <c r="B2215" t="s">
        <v>13</v>
      </c>
      <c r="C2215" t="s">
        <v>10</v>
      </c>
      <c r="D2215" s="2">
        <v>11322</v>
      </c>
      <c r="E2215" t="e">
        <f>VLOOKUP(Budget_Table[[#This Row],[Account]],#REF!,2,FALSE)</f>
        <v>#REF!</v>
      </c>
    </row>
    <row r="2216" spans="1:5" x14ac:dyDescent="0.3">
      <c r="A2216" s="1">
        <v>45365</v>
      </c>
      <c r="B2216" t="s">
        <v>14</v>
      </c>
      <c r="C2216" t="s">
        <v>5</v>
      </c>
      <c r="D2216" s="2">
        <v>15178</v>
      </c>
      <c r="E2216" t="e">
        <f>VLOOKUP(Budget_Table[[#This Row],[Account]],#REF!,2,FALSE)</f>
        <v>#REF!</v>
      </c>
    </row>
    <row r="2217" spans="1:5" x14ac:dyDescent="0.3">
      <c r="A2217" s="1">
        <v>45365</v>
      </c>
      <c r="B2217" t="s">
        <v>14</v>
      </c>
      <c r="C2217" t="s">
        <v>6</v>
      </c>
      <c r="D2217" s="2">
        <v>16295</v>
      </c>
      <c r="E2217" t="e">
        <f>VLOOKUP(Budget_Table[[#This Row],[Account]],#REF!,2,FALSE)</f>
        <v>#REF!</v>
      </c>
    </row>
    <row r="2218" spans="1:5" x14ac:dyDescent="0.3">
      <c r="A2218" s="1">
        <v>45365</v>
      </c>
      <c r="B2218" t="s">
        <v>14</v>
      </c>
      <c r="C2218" t="s">
        <v>7</v>
      </c>
      <c r="D2218" s="2">
        <v>22190</v>
      </c>
      <c r="E2218" t="e">
        <f>VLOOKUP(Budget_Table[[#This Row],[Account]],#REF!,2,FALSE)</f>
        <v>#REF!</v>
      </c>
    </row>
    <row r="2219" spans="1:5" x14ac:dyDescent="0.3">
      <c r="A2219" s="1">
        <v>45365</v>
      </c>
      <c r="B2219" t="s">
        <v>14</v>
      </c>
      <c r="C2219" t="s">
        <v>8</v>
      </c>
      <c r="D2219" s="2">
        <v>-1265</v>
      </c>
      <c r="E2219" t="e">
        <f>VLOOKUP(Budget_Table[[#This Row],[Account]],#REF!,2,FALSE)</f>
        <v>#REF!</v>
      </c>
    </row>
    <row r="2220" spans="1:5" x14ac:dyDescent="0.3">
      <c r="A2220" s="1">
        <v>45365</v>
      </c>
      <c r="B2220" t="s">
        <v>14</v>
      </c>
      <c r="C2220" t="s">
        <v>9</v>
      </c>
      <c r="D2220" s="2">
        <v>8051</v>
      </c>
      <c r="E2220" t="e">
        <f>VLOOKUP(Budget_Table[[#This Row],[Account]],#REF!,2,FALSE)</f>
        <v>#REF!</v>
      </c>
    </row>
    <row r="2221" spans="1:5" x14ac:dyDescent="0.3">
      <c r="A2221" s="1">
        <v>45365</v>
      </c>
      <c r="B2221" t="s">
        <v>14</v>
      </c>
      <c r="C2221" t="s">
        <v>10</v>
      </c>
      <c r="D2221" s="2">
        <v>888</v>
      </c>
      <c r="E2221" t="e">
        <f>VLOOKUP(Budget_Table[[#This Row],[Account]],#REF!,2,FALSE)</f>
        <v>#REF!</v>
      </c>
    </row>
    <row r="2222" spans="1:5" x14ac:dyDescent="0.3">
      <c r="A2222" s="1">
        <v>45366</v>
      </c>
      <c r="B2222" t="s">
        <v>4</v>
      </c>
      <c r="C2222" t="s">
        <v>5</v>
      </c>
      <c r="D2222" s="2">
        <v>8098</v>
      </c>
      <c r="E2222" t="e">
        <f>VLOOKUP(Budget_Table[[#This Row],[Account]],#REF!,2,FALSE)</f>
        <v>#REF!</v>
      </c>
    </row>
    <row r="2223" spans="1:5" x14ac:dyDescent="0.3">
      <c r="A2223" s="1">
        <v>45366</v>
      </c>
      <c r="B2223" t="s">
        <v>4</v>
      </c>
      <c r="C2223" t="s">
        <v>6</v>
      </c>
      <c r="D2223" s="2">
        <v>24782</v>
      </c>
      <c r="E2223" t="e">
        <f>VLOOKUP(Budget_Table[[#This Row],[Account]],#REF!,2,FALSE)</f>
        <v>#REF!</v>
      </c>
    </row>
    <row r="2224" spans="1:5" x14ac:dyDescent="0.3">
      <c r="A2224" s="1">
        <v>45366</v>
      </c>
      <c r="B2224" t="s">
        <v>4</v>
      </c>
      <c r="C2224" t="s">
        <v>7</v>
      </c>
      <c r="D2224" s="2">
        <v>21084</v>
      </c>
      <c r="E2224" t="e">
        <f>VLOOKUP(Budget_Table[[#This Row],[Account]],#REF!,2,FALSE)</f>
        <v>#REF!</v>
      </c>
    </row>
    <row r="2225" spans="1:5" x14ac:dyDescent="0.3">
      <c r="A2225" s="1">
        <v>45366</v>
      </c>
      <c r="B2225" t="s">
        <v>4</v>
      </c>
      <c r="C2225" t="s">
        <v>8</v>
      </c>
      <c r="D2225" s="2">
        <v>5630</v>
      </c>
      <c r="E2225" t="e">
        <f>VLOOKUP(Budget_Table[[#This Row],[Account]],#REF!,2,FALSE)</f>
        <v>#REF!</v>
      </c>
    </row>
    <row r="2226" spans="1:5" x14ac:dyDescent="0.3">
      <c r="A2226" s="1">
        <v>45366</v>
      </c>
      <c r="B2226" t="s">
        <v>4</v>
      </c>
      <c r="C2226" t="s">
        <v>9</v>
      </c>
      <c r="D2226" s="2">
        <v>3437</v>
      </c>
      <c r="E2226" t="e">
        <f>VLOOKUP(Budget_Table[[#This Row],[Account]],#REF!,2,FALSE)</f>
        <v>#REF!</v>
      </c>
    </row>
    <row r="2227" spans="1:5" x14ac:dyDescent="0.3">
      <c r="A2227" s="1">
        <v>45366</v>
      </c>
      <c r="B2227" t="s">
        <v>4</v>
      </c>
      <c r="C2227" t="s">
        <v>10</v>
      </c>
      <c r="D2227" s="2">
        <v>3754</v>
      </c>
      <c r="E2227" t="e">
        <f>VLOOKUP(Budget_Table[[#This Row],[Account]],#REF!,2,FALSE)</f>
        <v>#REF!</v>
      </c>
    </row>
    <row r="2228" spans="1:5" x14ac:dyDescent="0.3">
      <c r="A2228" s="1">
        <v>45366</v>
      </c>
      <c r="B2228" t="s">
        <v>11</v>
      </c>
      <c r="C2228" t="s">
        <v>5</v>
      </c>
      <c r="D2228" s="2">
        <v>20586</v>
      </c>
      <c r="E2228" t="e">
        <f>VLOOKUP(Budget_Table[[#This Row],[Account]],#REF!,2,FALSE)</f>
        <v>#REF!</v>
      </c>
    </row>
    <row r="2229" spans="1:5" x14ac:dyDescent="0.3">
      <c r="A2229" s="1">
        <v>45366</v>
      </c>
      <c r="B2229" t="s">
        <v>11</v>
      </c>
      <c r="C2229" t="s">
        <v>6</v>
      </c>
      <c r="D2229" s="2">
        <v>25031</v>
      </c>
      <c r="E2229" t="e">
        <f>VLOOKUP(Budget_Table[[#This Row],[Account]],#REF!,2,FALSE)</f>
        <v>#REF!</v>
      </c>
    </row>
    <row r="2230" spans="1:5" x14ac:dyDescent="0.3">
      <c r="A2230" s="1">
        <v>45366</v>
      </c>
      <c r="B2230" t="s">
        <v>11</v>
      </c>
      <c r="C2230" t="s">
        <v>7</v>
      </c>
      <c r="D2230" s="2">
        <v>22272</v>
      </c>
      <c r="E2230" t="e">
        <f>VLOOKUP(Budget_Table[[#This Row],[Account]],#REF!,2,FALSE)</f>
        <v>#REF!</v>
      </c>
    </row>
    <row r="2231" spans="1:5" x14ac:dyDescent="0.3">
      <c r="A2231" s="1">
        <v>45366</v>
      </c>
      <c r="B2231" t="s">
        <v>11</v>
      </c>
      <c r="C2231" t="s">
        <v>8</v>
      </c>
      <c r="D2231" s="2">
        <v>16362</v>
      </c>
      <c r="E2231" t="e">
        <f>VLOOKUP(Budget_Table[[#This Row],[Account]],#REF!,2,FALSE)</f>
        <v>#REF!</v>
      </c>
    </row>
    <row r="2232" spans="1:5" x14ac:dyDescent="0.3">
      <c r="A2232" s="1">
        <v>45366</v>
      </c>
      <c r="B2232" t="s">
        <v>11</v>
      </c>
      <c r="C2232" t="s">
        <v>9</v>
      </c>
      <c r="D2232" s="2">
        <v>6249</v>
      </c>
      <c r="E2232" t="e">
        <f>VLOOKUP(Budget_Table[[#This Row],[Account]],#REF!,2,FALSE)</f>
        <v>#REF!</v>
      </c>
    </row>
    <row r="2233" spans="1:5" x14ac:dyDescent="0.3">
      <c r="A2233" s="1">
        <v>45366</v>
      </c>
      <c r="B2233" t="s">
        <v>11</v>
      </c>
      <c r="C2233" t="s">
        <v>10</v>
      </c>
      <c r="D2233" s="2">
        <v>4084</v>
      </c>
      <c r="E2233" t="e">
        <f>VLOOKUP(Budget_Table[[#This Row],[Account]],#REF!,2,FALSE)</f>
        <v>#REF!</v>
      </c>
    </row>
    <row r="2234" spans="1:5" x14ac:dyDescent="0.3">
      <c r="A2234" s="1">
        <v>45366</v>
      </c>
      <c r="B2234" t="s">
        <v>12</v>
      </c>
      <c r="C2234" t="s">
        <v>5</v>
      </c>
      <c r="D2234" s="2">
        <v>-1161</v>
      </c>
      <c r="E2234" t="e">
        <f>VLOOKUP(Budget_Table[[#This Row],[Account]],#REF!,2,FALSE)</f>
        <v>#REF!</v>
      </c>
    </row>
    <row r="2235" spans="1:5" x14ac:dyDescent="0.3">
      <c r="A2235" s="1">
        <v>45366</v>
      </c>
      <c r="B2235" t="s">
        <v>12</v>
      </c>
      <c r="C2235" t="s">
        <v>6</v>
      </c>
      <c r="D2235" s="2">
        <v>15307</v>
      </c>
      <c r="E2235" t="e">
        <f>VLOOKUP(Budget_Table[[#This Row],[Account]],#REF!,2,FALSE)</f>
        <v>#REF!</v>
      </c>
    </row>
    <row r="2236" spans="1:5" x14ac:dyDescent="0.3">
      <c r="A2236" s="1">
        <v>45366</v>
      </c>
      <c r="B2236" t="s">
        <v>12</v>
      </c>
      <c r="C2236" t="s">
        <v>7</v>
      </c>
      <c r="D2236" s="2">
        <v>21046</v>
      </c>
      <c r="E2236" t="e">
        <f>VLOOKUP(Budget_Table[[#This Row],[Account]],#REF!,2,FALSE)</f>
        <v>#REF!</v>
      </c>
    </row>
    <row r="2237" spans="1:5" x14ac:dyDescent="0.3">
      <c r="A2237" s="1">
        <v>45366</v>
      </c>
      <c r="B2237" t="s">
        <v>12</v>
      </c>
      <c r="C2237" t="s">
        <v>8</v>
      </c>
      <c r="D2237" s="2">
        <v>15100</v>
      </c>
      <c r="E2237" t="e">
        <f>VLOOKUP(Budget_Table[[#This Row],[Account]],#REF!,2,FALSE)</f>
        <v>#REF!</v>
      </c>
    </row>
    <row r="2238" spans="1:5" x14ac:dyDescent="0.3">
      <c r="A2238" s="1">
        <v>45366</v>
      </c>
      <c r="B2238" t="s">
        <v>12</v>
      </c>
      <c r="C2238" t="s">
        <v>9</v>
      </c>
      <c r="D2238" s="2">
        <v>27765</v>
      </c>
      <c r="E2238" t="e">
        <f>VLOOKUP(Budget_Table[[#This Row],[Account]],#REF!,2,FALSE)</f>
        <v>#REF!</v>
      </c>
    </row>
    <row r="2239" spans="1:5" x14ac:dyDescent="0.3">
      <c r="A2239" s="1">
        <v>45366</v>
      </c>
      <c r="B2239" t="s">
        <v>12</v>
      </c>
      <c r="C2239" t="s">
        <v>10</v>
      </c>
      <c r="D2239" s="2">
        <v>6011</v>
      </c>
      <c r="E2239" t="e">
        <f>VLOOKUP(Budget_Table[[#This Row],[Account]],#REF!,2,FALSE)</f>
        <v>#REF!</v>
      </c>
    </row>
    <row r="2240" spans="1:5" x14ac:dyDescent="0.3">
      <c r="A2240" s="1">
        <v>45366</v>
      </c>
      <c r="B2240" t="s">
        <v>13</v>
      </c>
      <c r="C2240" t="s">
        <v>5</v>
      </c>
      <c r="D2240" s="2">
        <v>461</v>
      </c>
      <c r="E2240" t="e">
        <f>VLOOKUP(Budget_Table[[#This Row],[Account]],#REF!,2,FALSE)</f>
        <v>#REF!</v>
      </c>
    </row>
    <row r="2241" spans="1:5" x14ac:dyDescent="0.3">
      <c r="A2241" s="1">
        <v>45366</v>
      </c>
      <c r="B2241" t="s">
        <v>13</v>
      </c>
      <c r="C2241" t="s">
        <v>6</v>
      </c>
      <c r="D2241" s="2">
        <v>25711</v>
      </c>
      <c r="E2241" t="e">
        <f>VLOOKUP(Budget_Table[[#This Row],[Account]],#REF!,2,FALSE)</f>
        <v>#REF!</v>
      </c>
    </row>
    <row r="2242" spans="1:5" x14ac:dyDescent="0.3">
      <c r="A2242" s="1">
        <v>45366</v>
      </c>
      <c r="B2242" t="s">
        <v>13</v>
      </c>
      <c r="C2242" t="s">
        <v>7</v>
      </c>
      <c r="D2242" s="2">
        <v>14350</v>
      </c>
      <c r="E2242" t="e">
        <f>VLOOKUP(Budget_Table[[#This Row],[Account]],#REF!,2,FALSE)</f>
        <v>#REF!</v>
      </c>
    </row>
    <row r="2243" spans="1:5" x14ac:dyDescent="0.3">
      <c r="A2243" s="1">
        <v>45366</v>
      </c>
      <c r="B2243" t="s">
        <v>13</v>
      </c>
      <c r="C2243" t="s">
        <v>8</v>
      </c>
      <c r="D2243" s="2">
        <v>4528</v>
      </c>
      <c r="E2243" t="e">
        <f>VLOOKUP(Budget_Table[[#This Row],[Account]],#REF!,2,FALSE)</f>
        <v>#REF!</v>
      </c>
    </row>
    <row r="2244" spans="1:5" x14ac:dyDescent="0.3">
      <c r="A2244" s="1">
        <v>45366</v>
      </c>
      <c r="B2244" t="s">
        <v>13</v>
      </c>
      <c r="C2244" t="s">
        <v>9</v>
      </c>
      <c r="D2244" s="2">
        <v>18992</v>
      </c>
      <c r="E2244" t="e">
        <f>VLOOKUP(Budget_Table[[#This Row],[Account]],#REF!,2,FALSE)</f>
        <v>#REF!</v>
      </c>
    </row>
    <row r="2245" spans="1:5" x14ac:dyDescent="0.3">
      <c r="A2245" s="1">
        <v>45366</v>
      </c>
      <c r="B2245" t="s">
        <v>13</v>
      </c>
      <c r="C2245" t="s">
        <v>10</v>
      </c>
      <c r="D2245" s="2">
        <v>15829</v>
      </c>
      <c r="E2245" t="e">
        <f>VLOOKUP(Budget_Table[[#This Row],[Account]],#REF!,2,FALSE)</f>
        <v>#REF!</v>
      </c>
    </row>
    <row r="2246" spans="1:5" x14ac:dyDescent="0.3">
      <c r="A2246" s="1">
        <v>45366</v>
      </c>
      <c r="B2246" t="s">
        <v>14</v>
      </c>
      <c r="C2246" t="s">
        <v>5</v>
      </c>
      <c r="D2246" s="2">
        <v>4769</v>
      </c>
      <c r="E2246" t="e">
        <f>VLOOKUP(Budget_Table[[#This Row],[Account]],#REF!,2,FALSE)</f>
        <v>#REF!</v>
      </c>
    </row>
    <row r="2247" spans="1:5" x14ac:dyDescent="0.3">
      <c r="A2247" s="1">
        <v>45366</v>
      </c>
      <c r="B2247" t="s">
        <v>14</v>
      </c>
      <c r="C2247" t="s">
        <v>6</v>
      </c>
      <c r="D2247" s="2">
        <v>13833</v>
      </c>
      <c r="E2247" t="e">
        <f>VLOOKUP(Budget_Table[[#This Row],[Account]],#REF!,2,FALSE)</f>
        <v>#REF!</v>
      </c>
    </row>
    <row r="2248" spans="1:5" x14ac:dyDescent="0.3">
      <c r="A2248" s="1">
        <v>45366</v>
      </c>
      <c r="B2248" t="s">
        <v>14</v>
      </c>
      <c r="C2248" t="s">
        <v>7</v>
      </c>
      <c r="D2248" s="2">
        <v>10729</v>
      </c>
      <c r="E2248" t="e">
        <f>VLOOKUP(Budget_Table[[#This Row],[Account]],#REF!,2,FALSE)</f>
        <v>#REF!</v>
      </c>
    </row>
    <row r="2249" spans="1:5" x14ac:dyDescent="0.3">
      <c r="A2249" s="1">
        <v>45366</v>
      </c>
      <c r="B2249" t="s">
        <v>14</v>
      </c>
      <c r="C2249" t="s">
        <v>8</v>
      </c>
      <c r="D2249" s="2">
        <v>18621</v>
      </c>
      <c r="E2249" t="e">
        <f>VLOOKUP(Budget_Table[[#This Row],[Account]],#REF!,2,FALSE)</f>
        <v>#REF!</v>
      </c>
    </row>
    <row r="2250" spans="1:5" x14ac:dyDescent="0.3">
      <c r="A2250" s="1">
        <v>45366</v>
      </c>
      <c r="B2250" t="s">
        <v>14</v>
      </c>
      <c r="C2250" t="s">
        <v>9</v>
      </c>
      <c r="D2250" s="2">
        <v>20366</v>
      </c>
      <c r="E2250" t="e">
        <f>VLOOKUP(Budget_Table[[#This Row],[Account]],#REF!,2,FALSE)</f>
        <v>#REF!</v>
      </c>
    </row>
    <row r="2251" spans="1:5" x14ac:dyDescent="0.3">
      <c r="A2251" s="1">
        <v>45366</v>
      </c>
      <c r="B2251" t="s">
        <v>14</v>
      </c>
      <c r="C2251" t="s">
        <v>10</v>
      </c>
      <c r="D2251" s="2">
        <v>8475</v>
      </c>
      <c r="E2251" t="e">
        <f>VLOOKUP(Budget_Table[[#This Row],[Account]],#REF!,2,FALSE)</f>
        <v>#REF!</v>
      </c>
    </row>
    <row r="2252" spans="1:5" x14ac:dyDescent="0.3">
      <c r="A2252" s="1">
        <v>45367</v>
      </c>
      <c r="B2252" t="s">
        <v>4</v>
      </c>
      <c r="C2252" t="s">
        <v>5</v>
      </c>
      <c r="D2252" s="2">
        <v>13143</v>
      </c>
      <c r="E2252" t="e">
        <f>VLOOKUP(Budget_Table[[#This Row],[Account]],#REF!,2,FALSE)</f>
        <v>#REF!</v>
      </c>
    </row>
    <row r="2253" spans="1:5" x14ac:dyDescent="0.3">
      <c r="A2253" s="1">
        <v>45367</v>
      </c>
      <c r="B2253" t="s">
        <v>4</v>
      </c>
      <c r="C2253" t="s">
        <v>6</v>
      </c>
      <c r="D2253" s="2">
        <v>20045</v>
      </c>
      <c r="E2253" t="e">
        <f>VLOOKUP(Budget_Table[[#This Row],[Account]],#REF!,2,FALSE)</f>
        <v>#REF!</v>
      </c>
    </row>
    <row r="2254" spans="1:5" x14ac:dyDescent="0.3">
      <c r="A2254" s="1">
        <v>45367</v>
      </c>
      <c r="B2254" t="s">
        <v>4</v>
      </c>
      <c r="C2254" t="s">
        <v>7</v>
      </c>
      <c r="D2254" s="2">
        <v>16983</v>
      </c>
      <c r="E2254" t="e">
        <f>VLOOKUP(Budget_Table[[#This Row],[Account]],#REF!,2,FALSE)</f>
        <v>#REF!</v>
      </c>
    </row>
    <row r="2255" spans="1:5" x14ac:dyDescent="0.3">
      <c r="A2255" s="1">
        <v>45367</v>
      </c>
      <c r="B2255" t="s">
        <v>4</v>
      </c>
      <c r="C2255" t="s">
        <v>8</v>
      </c>
      <c r="D2255" s="2">
        <v>20455</v>
      </c>
      <c r="E2255" t="e">
        <f>VLOOKUP(Budget_Table[[#This Row],[Account]],#REF!,2,FALSE)</f>
        <v>#REF!</v>
      </c>
    </row>
    <row r="2256" spans="1:5" x14ac:dyDescent="0.3">
      <c r="A2256" s="1">
        <v>45367</v>
      </c>
      <c r="B2256" t="s">
        <v>4</v>
      </c>
      <c r="C2256" t="s">
        <v>9</v>
      </c>
      <c r="D2256" s="2">
        <v>27148</v>
      </c>
      <c r="E2256" t="e">
        <f>VLOOKUP(Budget_Table[[#This Row],[Account]],#REF!,2,FALSE)</f>
        <v>#REF!</v>
      </c>
    </row>
    <row r="2257" spans="1:5" x14ac:dyDescent="0.3">
      <c r="A2257" s="1">
        <v>45367</v>
      </c>
      <c r="B2257" t="s">
        <v>4</v>
      </c>
      <c r="C2257" t="s">
        <v>10</v>
      </c>
      <c r="D2257" s="2">
        <v>9425</v>
      </c>
      <c r="E2257" t="e">
        <f>VLOOKUP(Budget_Table[[#This Row],[Account]],#REF!,2,FALSE)</f>
        <v>#REF!</v>
      </c>
    </row>
    <row r="2258" spans="1:5" x14ac:dyDescent="0.3">
      <c r="A2258" s="1">
        <v>45367</v>
      </c>
      <c r="B2258" t="s">
        <v>11</v>
      </c>
      <c r="C2258" t="s">
        <v>5</v>
      </c>
      <c r="D2258" s="2">
        <v>14239</v>
      </c>
      <c r="E2258" t="e">
        <f>VLOOKUP(Budget_Table[[#This Row],[Account]],#REF!,2,FALSE)</f>
        <v>#REF!</v>
      </c>
    </row>
    <row r="2259" spans="1:5" x14ac:dyDescent="0.3">
      <c r="A2259" s="1">
        <v>45367</v>
      </c>
      <c r="B2259" t="s">
        <v>11</v>
      </c>
      <c r="C2259" t="s">
        <v>6</v>
      </c>
      <c r="D2259" s="2">
        <v>22654</v>
      </c>
      <c r="E2259" t="e">
        <f>VLOOKUP(Budget_Table[[#This Row],[Account]],#REF!,2,FALSE)</f>
        <v>#REF!</v>
      </c>
    </row>
    <row r="2260" spans="1:5" x14ac:dyDescent="0.3">
      <c r="A2260" s="1">
        <v>45367</v>
      </c>
      <c r="B2260" t="s">
        <v>11</v>
      </c>
      <c r="C2260" t="s">
        <v>7</v>
      </c>
      <c r="D2260" s="2">
        <v>21197</v>
      </c>
      <c r="E2260" t="e">
        <f>VLOOKUP(Budget_Table[[#This Row],[Account]],#REF!,2,FALSE)</f>
        <v>#REF!</v>
      </c>
    </row>
    <row r="2261" spans="1:5" x14ac:dyDescent="0.3">
      <c r="A2261" s="1">
        <v>45367</v>
      </c>
      <c r="B2261" t="s">
        <v>11</v>
      </c>
      <c r="C2261" t="s">
        <v>8</v>
      </c>
      <c r="D2261" s="2">
        <v>8214</v>
      </c>
      <c r="E2261" t="e">
        <f>VLOOKUP(Budget_Table[[#This Row],[Account]],#REF!,2,FALSE)</f>
        <v>#REF!</v>
      </c>
    </row>
    <row r="2262" spans="1:5" x14ac:dyDescent="0.3">
      <c r="A2262" s="1">
        <v>45367</v>
      </c>
      <c r="B2262" t="s">
        <v>11</v>
      </c>
      <c r="C2262" t="s">
        <v>9</v>
      </c>
      <c r="D2262" s="2">
        <v>7123</v>
      </c>
      <c r="E2262" t="e">
        <f>VLOOKUP(Budget_Table[[#This Row],[Account]],#REF!,2,FALSE)</f>
        <v>#REF!</v>
      </c>
    </row>
    <row r="2263" spans="1:5" x14ac:dyDescent="0.3">
      <c r="A2263" s="1">
        <v>45367</v>
      </c>
      <c r="B2263" t="s">
        <v>11</v>
      </c>
      <c r="C2263" t="s">
        <v>10</v>
      </c>
      <c r="D2263" s="2">
        <v>15624</v>
      </c>
      <c r="E2263" t="e">
        <f>VLOOKUP(Budget_Table[[#This Row],[Account]],#REF!,2,FALSE)</f>
        <v>#REF!</v>
      </c>
    </row>
    <row r="2264" spans="1:5" x14ac:dyDescent="0.3">
      <c r="A2264" s="1">
        <v>45367</v>
      </c>
      <c r="B2264" t="s">
        <v>12</v>
      </c>
      <c r="C2264" t="s">
        <v>5</v>
      </c>
      <c r="D2264" s="2">
        <v>24268</v>
      </c>
      <c r="E2264" t="e">
        <f>VLOOKUP(Budget_Table[[#This Row],[Account]],#REF!,2,FALSE)</f>
        <v>#REF!</v>
      </c>
    </row>
    <row r="2265" spans="1:5" x14ac:dyDescent="0.3">
      <c r="A2265" s="1">
        <v>45367</v>
      </c>
      <c r="B2265" t="s">
        <v>12</v>
      </c>
      <c r="C2265" t="s">
        <v>6</v>
      </c>
      <c r="D2265" s="2">
        <v>25246</v>
      </c>
      <c r="E2265" t="e">
        <f>VLOOKUP(Budget_Table[[#This Row],[Account]],#REF!,2,FALSE)</f>
        <v>#REF!</v>
      </c>
    </row>
    <row r="2266" spans="1:5" x14ac:dyDescent="0.3">
      <c r="A2266" s="1">
        <v>45367</v>
      </c>
      <c r="B2266" t="s">
        <v>12</v>
      </c>
      <c r="C2266" t="s">
        <v>7</v>
      </c>
      <c r="D2266" s="2">
        <v>4387</v>
      </c>
      <c r="E2266" t="e">
        <f>VLOOKUP(Budget_Table[[#This Row],[Account]],#REF!,2,FALSE)</f>
        <v>#REF!</v>
      </c>
    </row>
    <row r="2267" spans="1:5" x14ac:dyDescent="0.3">
      <c r="A2267" s="1">
        <v>45367</v>
      </c>
      <c r="B2267" t="s">
        <v>12</v>
      </c>
      <c r="C2267" t="s">
        <v>8</v>
      </c>
      <c r="D2267" s="2">
        <v>20237</v>
      </c>
      <c r="E2267" t="e">
        <f>VLOOKUP(Budget_Table[[#This Row],[Account]],#REF!,2,FALSE)</f>
        <v>#REF!</v>
      </c>
    </row>
    <row r="2268" spans="1:5" x14ac:dyDescent="0.3">
      <c r="A2268" s="1">
        <v>45367</v>
      </c>
      <c r="B2268" t="s">
        <v>12</v>
      </c>
      <c r="C2268" t="s">
        <v>9</v>
      </c>
      <c r="D2268" s="2">
        <v>7088</v>
      </c>
      <c r="E2268" t="e">
        <f>VLOOKUP(Budget_Table[[#This Row],[Account]],#REF!,2,FALSE)</f>
        <v>#REF!</v>
      </c>
    </row>
    <row r="2269" spans="1:5" x14ac:dyDescent="0.3">
      <c r="A2269" s="1">
        <v>45367</v>
      </c>
      <c r="B2269" t="s">
        <v>12</v>
      </c>
      <c r="C2269" t="s">
        <v>10</v>
      </c>
      <c r="D2269" s="2">
        <v>5475</v>
      </c>
      <c r="E2269" t="e">
        <f>VLOOKUP(Budget_Table[[#This Row],[Account]],#REF!,2,FALSE)</f>
        <v>#REF!</v>
      </c>
    </row>
    <row r="2270" spans="1:5" x14ac:dyDescent="0.3">
      <c r="A2270" s="1">
        <v>45367</v>
      </c>
      <c r="B2270" t="s">
        <v>13</v>
      </c>
      <c r="C2270" t="s">
        <v>5</v>
      </c>
      <c r="D2270" s="2">
        <v>8581</v>
      </c>
      <c r="E2270" t="e">
        <f>VLOOKUP(Budget_Table[[#This Row],[Account]],#REF!,2,FALSE)</f>
        <v>#REF!</v>
      </c>
    </row>
    <row r="2271" spans="1:5" x14ac:dyDescent="0.3">
      <c r="A2271" s="1">
        <v>45367</v>
      </c>
      <c r="B2271" t="s">
        <v>13</v>
      </c>
      <c r="C2271" t="s">
        <v>6</v>
      </c>
      <c r="D2271" s="2">
        <v>14833</v>
      </c>
      <c r="E2271" t="e">
        <f>VLOOKUP(Budget_Table[[#This Row],[Account]],#REF!,2,FALSE)</f>
        <v>#REF!</v>
      </c>
    </row>
    <row r="2272" spans="1:5" x14ac:dyDescent="0.3">
      <c r="A2272" s="1">
        <v>45367</v>
      </c>
      <c r="B2272" t="s">
        <v>13</v>
      </c>
      <c r="C2272" t="s">
        <v>7</v>
      </c>
      <c r="D2272" s="2">
        <v>3029</v>
      </c>
      <c r="E2272" t="e">
        <f>VLOOKUP(Budget_Table[[#This Row],[Account]],#REF!,2,FALSE)</f>
        <v>#REF!</v>
      </c>
    </row>
    <row r="2273" spans="1:5" x14ac:dyDescent="0.3">
      <c r="A2273" s="1">
        <v>45367</v>
      </c>
      <c r="B2273" t="s">
        <v>13</v>
      </c>
      <c r="C2273" t="s">
        <v>8</v>
      </c>
      <c r="D2273" s="2">
        <v>6890</v>
      </c>
      <c r="E2273" t="e">
        <f>VLOOKUP(Budget_Table[[#This Row],[Account]],#REF!,2,FALSE)</f>
        <v>#REF!</v>
      </c>
    </row>
    <row r="2274" spans="1:5" x14ac:dyDescent="0.3">
      <c r="A2274" s="1">
        <v>45367</v>
      </c>
      <c r="B2274" t="s">
        <v>13</v>
      </c>
      <c r="C2274" t="s">
        <v>9</v>
      </c>
      <c r="D2274" s="2">
        <v>7373</v>
      </c>
      <c r="E2274" t="e">
        <f>VLOOKUP(Budget_Table[[#This Row],[Account]],#REF!,2,FALSE)</f>
        <v>#REF!</v>
      </c>
    </row>
    <row r="2275" spans="1:5" x14ac:dyDescent="0.3">
      <c r="A2275" s="1">
        <v>45367</v>
      </c>
      <c r="B2275" t="s">
        <v>13</v>
      </c>
      <c r="C2275" t="s">
        <v>10</v>
      </c>
      <c r="D2275" s="2">
        <v>20512</v>
      </c>
      <c r="E2275" t="e">
        <f>VLOOKUP(Budget_Table[[#This Row],[Account]],#REF!,2,FALSE)</f>
        <v>#REF!</v>
      </c>
    </row>
    <row r="2276" spans="1:5" x14ac:dyDescent="0.3">
      <c r="A2276" s="1">
        <v>45367</v>
      </c>
      <c r="B2276" t="s">
        <v>14</v>
      </c>
      <c r="C2276" t="s">
        <v>5</v>
      </c>
      <c r="D2276" s="2">
        <v>3895</v>
      </c>
      <c r="E2276" t="e">
        <f>VLOOKUP(Budget_Table[[#This Row],[Account]],#REF!,2,FALSE)</f>
        <v>#REF!</v>
      </c>
    </row>
    <row r="2277" spans="1:5" x14ac:dyDescent="0.3">
      <c r="A2277" s="1">
        <v>45367</v>
      </c>
      <c r="B2277" t="s">
        <v>14</v>
      </c>
      <c r="C2277" t="s">
        <v>6</v>
      </c>
      <c r="D2277" s="2">
        <v>14714</v>
      </c>
      <c r="E2277" t="e">
        <f>VLOOKUP(Budget_Table[[#This Row],[Account]],#REF!,2,FALSE)</f>
        <v>#REF!</v>
      </c>
    </row>
    <row r="2278" spans="1:5" x14ac:dyDescent="0.3">
      <c r="A2278" s="1">
        <v>45367</v>
      </c>
      <c r="B2278" t="s">
        <v>14</v>
      </c>
      <c r="C2278" t="s">
        <v>7</v>
      </c>
      <c r="D2278" s="2">
        <v>17321</v>
      </c>
      <c r="E2278" t="e">
        <f>VLOOKUP(Budget_Table[[#This Row],[Account]],#REF!,2,FALSE)</f>
        <v>#REF!</v>
      </c>
    </row>
    <row r="2279" spans="1:5" x14ac:dyDescent="0.3">
      <c r="A2279" s="1">
        <v>45367</v>
      </c>
      <c r="B2279" t="s">
        <v>14</v>
      </c>
      <c r="C2279" t="s">
        <v>8</v>
      </c>
      <c r="D2279" s="2">
        <v>13742</v>
      </c>
      <c r="E2279" t="e">
        <f>VLOOKUP(Budget_Table[[#This Row],[Account]],#REF!,2,FALSE)</f>
        <v>#REF!</v>
      </c>
    </row>
    <row r="2280" spans="1:5" x14ac:dyDescent="0.3">
      <c r="A2280" s="1">
        <v>45367</v>
      </c>
      <c r="B2280" t="s">
        <v>14</v>
      </c>
      <c r="C2280" t="s">
        <v>9</v>
      </c>
      <c r="D2280" s="2">
        <v>12073</v>
      </c>
      <c r="E2280" t="e">
        <f>VLOOKUP(Budget_Table[[#This Row],[Account]],#REF!,2,FALSE)</f>
        <v>#REF!</v>
      </c>
    </row>
    <row r="2281" spans="1:5" x14ac:dyDescent="0.3">
      <c r="A2281" s="1">
        <v>45367</v>
      </c>
      <c r="B2281" t="s">
        <v>14</v>
      </c>
      <c r="C2281" t="s">
        <v>10</v>
      </c>
      <c r="D2281" s="2">
        <v>12716</v>
      </c>
      <c r="E2281" t="e">
        <f>VLOOKUP(Budget_Table[[#This Row],[Account]],#REF!,2,FALSE)</f>
        <v>#REF!</v>
      </c>
    </row>
    <row r="2282" spans="1:5" x14ac:dyDescent="0.3">
      <c r="A2282" s="1">
        <v>45368</v>
      </c>
      <c r="B2282" t="s">
        <v>4</v>
      </c>
      <c r="C2282" t="s">
        <v>5</v>
      </c>
      <c r="D2282" s="2">
        <v>12832</v>
      </c>
      <c r="E2282" t="e">
        <f>VLOOKUP(Budget_Table[[#This Row],[Account]],#REF!,2,FALSE)</f>
        <v>#REF!</v>
      </c>
    </row>
    <row r="2283" spans="1:5" x14ac:dyDescent="0.3">
      <c r="A2283" s="1">
        <v>45368</v>
      </c>
      <c r="B2283" t="s">
        <v>4</v>
      </c>
      <c r="C2283" t="s">
        <v>6</v>
      </c>
      <c r="D2283" s="2">
        <v>2198</v>
      </c>
      <c r="E2283" t="e">
        <f>VLOOKUP(Budget_Table[[#This Row],[Account]],#REF!,2,FALSE)</f>
        <v>#REF!</v>
      </c>
    </row>
    <row r="2284" spans="1:5" x14ac:dyDescent="0.3">
      <c r="A2284" s="1">
        <v>45368</v>
      </c>
      <c r="B2284" t="s">
        <v>4</v>
      </c>
      <c r="C2284" t="s">
        <v>7</v>
      </c>
      <c r="D2284" s="2">
        <v>-1466</v>
      </c>
      <c r="E2284" t="e">
        <f>VLOOKUP(Budget_Table[[#This Row],[Account]],#REF!,2,FALSE)</f>
        <v>#REF!</v>
      </c>
    </row>
    <row r="2285" spans="1:5" x14ac:dyDescent="0.3">
      <c r="A2285" s="1">
        <v>45368</v>
      </c>
      <c r="B2285" t="s">
        <v>4</v>
      </c>
      <c r="C2285" t="s">
        <v>8</v>
      </c>
      <c r="D2285" s="2">
        <v>16135</v>
      </c>
      <c r="E2285" t="e">
        <f>VLOOKUP(Budget_Table[[#This Row],[Account]],#REF!,2,FALSE)</f>
        <v>#REF!</v>
      </c>
    </row>
    <row r="2286" spans="1:5" x14ac:dyDescent="0.3">
      <c r="A2286" s="1">
        <v>45368</v>
      </c>
      <c r="B2286" t="s">
        <v>4</v>
      </c>
      <c r="C2286" t="s">
        <v>9</v>
      </c>
      <c r="D2286" s="2">
        <v>13745</v>
      </c>
      <c r="E2286" t="e">
        <f>VLOOKUP(Budget_Table[[#This Row],[Account]],#REF!,2,FALSE)</f>
        <v>#REF!</v>
      </c>
    </row>
    <row r="2287" spans="1:5" x14ac:dyDescent="0.3">
      <c r="A2287" s="1">
        <v>45368</v>
      </c>
      <c r="B2287" t="s">
        <v>4</v>
      </c>
      <c r="C2287" t="s">
        <v>10</v>
      </c>
      <c r="D2287" s="2">
        <v>7259</v>
      </c>
      <c r="E2287" t="e">
        <f>VLOOKUP(Budget_Table[[#This Row],[Account]],#REF!,2,FALSE)</f>
        <v>#REF!</v>
      </c>
    </row>
    <row r="2288" spans="1:5" x14ac:dyDescent="0.3">
      <c r="A2288" s="1">
        <v>45368</v>
      </c>
      <c r="B2288" t="s">
        <v>11</v>
      </c>
      <c r="C2288" t="s">
        <v>5</v>
      </c>
      <c r="D2288" s="2">
        <v>11558</v>
      </c>
      <c r="E2288" t="e">
        <f>VLOOKUP(Budget_Table[[#This Row],[Account]],#REF!,2,FALSE)</f>
        <v>#REF!</v>
      </c>
    </row>
    <row r="2289" spans="1:5" x14ac:dyDescent="0.3">
      <c r="A2289" s="1">
        <v>45368</v>
      </c>
      <c r="B2289" t="s">
        <v>11</v>
      </c>
      <c r="C2289" t="s">
        <v>6</v>
      </c>
      <c r="D2289" s="2">
        <v>19958</v>
      </c>
      <c r="E2289" t="e">
        <f>VLOOKUP(Budget_Table[[#This Row],[Account]],#REF!,2,FALSE)</f>
        <v>#REF!</v>
      </c>
    </row>
    <row r="2290" spans="1:5" x14ac:dyDescent="0.3">
      <c r="A2290" s="1">
        <v>45368</v>
      </c>
      <c r="B2290" t="s">
        <v>11</v>
      </c>
      <c r="C2290" t="s">
        <v>7</v>
      </c>
      <c r="D2290" s="2">
        <v>6953</v>
      </c>
      <c r="E2290" t="e">
        <f>VLOOKUP(Budget_Table[[#This Row],[Account]],#REF!,2,FALSE)</f>
        <v>#REF!</v>
      </c>
    </row>
    <row r="2291" spans="1:5" x14ac:dyDescent="0.3">
      <c r="A2291" s="1">
        <v>45368</v>
      </c>
      <c r="B2291" t="s">
        <v>11</v>
      </c>
      <c r="C2291" t="s">
        <v>8</v>
      </c>
      <c r="D2291" s="2">
        <v>20677</v>
      </c>
      <c r="E2291" t="e">
        <f>VLOOKUP(Budget_Table[[#This Row],[Account]],#REF!,2,FALSE)</f>
        <v>#REF!</v>
      </c>
    </row>
    <row r="2292" spans="1:5" x14ac:dyDescent="0.3">
      <c r="A2292" s="1">
        <v>45368</v>
      </c>
      <c r="B2292" t="s">
        <v>11</v>
      </c>
      <c r="C2292" t="s">
        <v>9</v>
      </c>
      <c r="D2292" s="2">
        <v>14791</v>
      </c>
      <c r="E2292" t="e">
        <f>VLOOKUP(Budget_Table[[#This Row],[Account]],#REF!,2,FALSE)</f>
        <v>#REF!</v>
      </c>
    </row>
    <row r="2293" spans="1:5" x14ac:dyDescent="0.3">
      <c r="A2293" s="1">
        <v>45368</v>
      </c>
      <c r="B2293" t="s">
        <v>11</v>
      </c>
      <c r="C2293" t="s">
        <v>10</v>
      </c>
      <c r="D2293" s="2">
        <v>1221</v>
      </c>
      <c r="E2293" t="e">
        <f>VLOOKUP(Budget_Table[[#This Row],[Account]],#REF!,2,FALSE)</f>
        <v>#REF!</v>
      </c>
    </row>
    <row r="2294" spans="1:5" x14ac:dyDescent="0.3">
      <c r="A2294" s="1">
        <v>45368</v>
      </c>
      <c r="B2294" t="s">
        <v>12</v>
      </c>
      <c r="C2294" t="s">
        <v>5</v>
      </c>
      <c r="D2294" s="2">
        <v>7864</v>
      </c>
      <c r="E2294" t="e">
        <f>VLOOKUP(Budget_Table[[#This Row],[Account]],#REF!,2,FALSE)</f>
        <v>#REF!</v>
      </c>
    </row>
    <row r="2295" spans="1:5" x14ac:dyDescent="0.3">
      <c r="A2295" s="1">
        <v>45368</v>
      </c>
      <c r="B2295" t="s">
        <v>12</v>
      </c>
      <c r="C2295" t="s">
        <v>6</v>
      </c>
      <c r="D2295" s="2">
        <v>9443</v>
      </c>
      <c r="E2295" t="e">
        <f>VLOOKUP(Budget_Table[[#This Row],[Account]],#REF!,2,FALSE)</f>
        <v>#REF!</v>
      </c>
    </row>
    <row r="2296" spans="1:5" x14ac:dyDescent="0.3">
      <c r="A2296" s="1">
        <v>45368</v>
      </c>
      <c r="B2296" t="s">
        <v>12</v>
      </c>
      <c r="C2296" t="s">
        <v>7</v>
      </c>
      <c r="D2296" s="2">
        <v>7351</v>
      </c>
      <c r="E2296" t="e">
        <f>VLOOKUP(Budget_Table[[#This Row],[Account]],#REF!,2,FALSE)</f>
        <v>#REF!</v>
      </c>
    </row>
    <row r="2297" spans="1:5" x14ac:dyDescent="0.3">
      <c r="A2297" s="1">
        <v>45368</v>
      </c>
      <c r="B2297" t="s">
        <v>12</v>
      </c>
      <c r="C2297" t="s">
        <v>8</v>
      </c>
      <c r="D2297" s="2">
        <v>14825</v>
      </c>
      <c r="E2297" t="e">
        <f>VLOOKUP(Budget_Table[[#This Row],[Account]],#REF!,2,FALSE)</f>
        <v>#REF!</v>
      </c>
    </row>
    <row r="2298" spans="1:5" x14ac:dyDescent="0.3">
      <c r="A2298" s="1">
        <v>45368</v>
      </c>
      <c r="B2298" t="s">
        <v>12</v>
      </c>
      <c r="C2298" t="s">
        <v>9</v>
      </c>
      <c r="D2298" s="2">
        <v>1806</v>
      </c>
      <c r="E2298" t="e">
        <f>VLOOKUP(Budget_Table[[#This Row],[Account]],#REF!,2,FALSE)</f>
        <v>#REF!</v>
      </c>
    </row>
    <row r="2299" spans="1:5" x14ac:dyDescent="0.3">
      <c r="A2299" s="1">
        <v>45368</v>
      </c>
      <c r="B2299" t="s">
        <v>12</v>
      </c>
      <c r="C2299" t="s">
        <v>10</v>
      </c>
      <c r="D2299" s="2">
        <v>21555</v>
      </c>
      <c r="E2299" t="e">
        <f>VLOOKUP(Budget_Table[[#This Row],[Account]],#REF!,2,FALSE)</f>
        <v>#REF!</v>
      </c>
    </row>
    <row r="2300" spans="1:5" x14ac:dyDescent="0.3">
      <c r="A2300" s="1">
        <v>45368</v>
      </c>
      <c r="B2300" t="s">
        <v>13</v>
      </c>
      <c r="C2300" t="s">
        <v>5</v>
      </c>
      <c r="D2300" s="2">
        <v>5522</v>
      </c>
      <c r="E2300" t="e">
        <f>VLOOKUP(Budget_Table[[#This Row],[Account]],#REF!,2,FALSE)</f>
        <v>#REF!</v>
      </c>
    </row>
    <row r="2301" spans="1:5" x14ac:dyDescent="0.3">
      <c r="A2301" s="1">
        <v>45368</v>
      </c>
      <c r="B2301" t="s">
        <v>13</v>
      </c>
      <c r="C2301" t="s">
        <v>6</v>
      </c>
      <c r="D2301" s="2">
        <v>3967</v>
      </c>
      <c r="E2301" t="e">
        <f>VLOOKUP(Budget_Table[[#This Row],[Account]],#REF!,2,FALSE)</f>
        <v>#REF!</v>
      </c>
    </row>
    <row r="2302" spans="1:5" x14ac:dyDescent="0.3">
      <c r="A2302" s="1">
        <v>45368</v>
      </c>
      <c r="B2302" t="s">
        <v>13</v>
      </c>
      <c r="C2302" t="s">
        <v>7</v>
      </c>
      <c r="D2302" s="2">
        <v>3299</v>
      </c>
      <c r="E2302" t="e">
        <f>VLOOKUP(Budget_Table[[#This Row],[Account]],#REF!,2,FALSE)</f>
        <v>#REF!</v>
      </c>
    </row>
    <row r="2303" spans="1:5" x14ac:dyDescent="0.3">
      <c r="A2303" s="1">
        <v>45368</v>
      </c>
      <c r="B2303" t="s">
        <v>13</v>
      </c>
      <c r="C2303" t="s">
        <v>8</v>
      </c>
      <c r="D2303" s="2">
        <v>22375</v>
      </c>
      <c r="E2303" t="e">
        <f>VLOOKUP(Budget_Table[[#This Row],[Account]],#REF!,2,FALSE)</f>
        <v>#REF!</v>
      </c>
    </row>
    <row r="2304" spans="1:5" x14ac:dyDescent="0.3">
      <c r="A2304" s="1">
        <v>45368</v>
      </c>
      <c r="B2304" t="s">
        <v>13</v>
      </c>
      <c r="C2304" t="s">
        <v>9</v>
      </c>
      <c r="D2304" s="2">
        <v>4763</v>
      </c>
      <c r="E2304" t="e">
        <f>VLOOKUP(Budget_Table[[#This Row],[Account]],#REF!,2,FALSE)</f>
        <v>#REF!</v>
      </c>
    </row>
    <row r="2305" spans="1:5" x14ac:dyDescent="0.3">
      <c r="A2305" s="1">
        <v>45368</v>
      </c>
      <c r="B2305" t="s">
        <v>13</v>
      </c>
      <c r="C2305" t="s">
        <v>10</v>
      </c>
      <c r="D2305" s="2">
        <v>8541</v>
      </c>
      <c r="E2305" t="e">
        <f>VLOOKUP(Budget_Table[[#This Row],[Account]],#REF!,2,FALSE)</f>
        <v>#REF!</v>
      </c>
    </row>
    <row r="2306" spans="1:5" x14ac:dyDescent="0.3">
      <c r="A2306" s="1">
        <v>45368</v>
      </c>
      <c r="B2306" t="s">
        <v>14</v>
      </c>
      <c r="C2306" t="s">
        <v>5</v>
      </c>
      <c r="D2306" s="2">
        <v>24843</v>
      </c>
      <c r="E2306" t="e">
        <f>VLOOKUP(Budget_Table[[#This Row],[Account]],#REF!,2,FALSE)</f>
        <v>#REF!</v>
      </c>
    </row>
    <row r="2307" spans="1:5" x14ac:dyDescent="0.3">
      <c r="A2307" s="1">
        <v>45368</v>
      </c>
      <c r="B2307" t="s">
        <v>14</v>
      </c>
      <c r="C2307" t="s">
        <v>6</v>
      </c>
      <c r="D2307" s="2">
        <v>7399</v>
      </c>
      <c r="E2307" t="e">
        <f>VLOOKUP(Budget_Table[[#This Row],[Account]],#REF!,2,FALSE)</f>
        <v>#REF!</v>
      </c>
    </row>
    <row r="2308" spans="1:5" x14ac:dyDescent="0.3">
      <c r="A2308" s="1">
        <v>45368</v>
      </c>
      <c r="B2308" t="s">
        <v>14</v>
      </c>
      <c r="C2308" t="s">
        <v>7</v>
      </c>
      <c r="D2308" s="2">
        <v>18475</v>
      </c>
      <c r="E2308" t="e">
        <f>VLOOKUP(Budget_Table[[#This Row],[Account]],#REF!,2,FALSE)</f>
        <v>#REF!</v>
      </c>
    </row>
    <row r="2309" spans="1:5" x14ac:dyDescent="0.3">
      <c r="A2309" s="1">
        <v>45368</v>
      </c>
      <c r="B2309" t="s">
        <v>14</v>
      </c>
      <c r="C2309" t="s">
        <v>8</v>
      </c>
      <c r="D2309" s="2">
        <v>12405</v>
      </c>
      <c r="E2309" t="e">
        <f>VLOOKUP(Budget_Table[[#This Row],[Account]],#REF!,2,FALSE)</f>
        <v>#REF!</v>
      </c>
    </row>
    <row r="2310" spans="1:5" x14ac:dyDescent="0.3">
      <c r="A2310" s="1">
        <v>45368</v>
      </c>
      <c r="B2310" t="s">
        <v>14</v>
      </c>
      <c r="C2310" t="s">
        <v>9</v>
      </c>
      <c r="D2310" s="2">
        <v>4567</v>
      </c>
      <c r="E2310" t="e">
        <f>VLOOKUP(Budget_Table[[#This Row],[Account]],#REF!,2,FALSE)</f>
        <v>#REF!</v>
      </c>
    </row>
    <row r="2311" spans="1:5" x14ac:dyDescent="0.3">
      <c r="A2311" s="1">
        <v>45368</v>
      </c>
      <c r="B2311" t="s">
        <v>14</v>
      </c>
      <c r="C2311" t="s">
        <v>10</v>
      </c>
      <c r="D2311" s="2">
        <v>21447</v>
      </c>
      <c r="E2311" t="e">
        <f>VLOOKUP(Budget_Table[[#This Row],[Account]],#REF!,2,FALSE)</f>
        <v>#REF!</v>
      </c>
    </row>
    <row r="2312" spans="1:5" x14ac:dyDescent="0.3">
      <c r="A2312" s="1">
        <v>45369</v>
      </c>
      <c r="B2312" t="s">
        <v>4</v>
      </c>
      <c r="C2312" t="s">
        <v>5</v>
      </c>
      <c r="D2312" s="2">
        <v>9286</v>
      </c>
      <c r="E2312" t="e">
        <f>VLOOKUP(Budget_Table[[#This Row],[Account]],#REF!,2,FALSE)</f>
        <v>#REF!</v>
      </c>
    </row>
    <row r="2313" spans="1:5" x14ac:dyDescent="0.3">
      <c r="A2313" s="1">
        <v>45369</v>
      </c>
      <c r="B2313" t="s">
        <v>4</v>
      </c>
      <c r="C2313" t="s">
        <v>6</v>
      </c>
      <c r="D2313" s="2">
        <v>24213</v>
      </c>
      <c r="E2313" t="e">
        <f>VLOOKUP(Budget_Table[[#This Row],[Account]],#REF!,2,FALSE)</f>
        <v>#REF!</v>
      </c>
    </row>
    <row r="2314" spans="1:5" x14ac:dyDescent="0.3">
      <c r="A2314" s="1">
        <v>45369</v>
      </c>
      <c r="B2314" t="s">
        <v>4</v>
      </c>
      <c r="C2314" t="s">
        <v>7</v>
      </c>
      <c r="D2314" s="2">
        <v>15419</v>
      </c>
      <c r="E2314" t="e">
        <f>VLOOKUP(Budget_Table[[#This Row],[Account]],#REF!,2,FALSE)</f>
        <v>#REF!</v>
      </c>
    </row>
    <row r="2315" spans="1:5" x14ac:dyDescent="0.3">
      <c r="A2315" s="1">
        <v>45369</v>
      </c>
      <c r="B2315" t="s">
        <v>4</v>
      </c>
      <c r="C2315" t="s">
        <v>8</v>
      </c>
      <c r="D2315" s="2">
        <v>8720</v>
      </c>
      <c r="E2315" t="e">
        <f>VLOOKUP(Budget_Table[[#This Row],[Account]],#REF!,2,FALSE)</f>
        <v>#REF!</v>
      </c>
    </row>
    <row r="2316" spans="1:5" x14ac:dyDescent="0.3">
      <c r="A2316" s="1">
        <v>45369</v>
      </c>
      <c r="B2316" t="s">
        <v>4</v>
      </c>
      <c r="C2316" t="s">
        <v>9</v>
      </c>
      <c r="D2316" s="2">
        <v>19916</v>
      </c>
      <c r="E2316" t="e">
        <f>VLOOKUP(Budget_Table[[#This Row],[Account]],#REF!,2,FALSE)</f>
        <v>#REF!</v>
      </c>
    </row>
    <row r="2317" spans="1:5" x14ac:dyDescent="0.3">
      <c r="A2317" s="1">
        <v>45369</v>
      </c>
      <c r="B2317" t="s">
        <v>4</v>
      </c>
      <c r="C2317" t="s">
        <v>10</v>
      </c>
      <c r="D2317" s="2">
        <v>8831</v>
      </c>
      <c r="E2317" t="e">
        <f>VLOOKUP(Budget_Table[[#This Row],[Account]],#REF!,2,FALSE)</f>
        <v>#REF!</v>
      </c>
    </row>
    <row r="2318" spans="1:5" x14ac:dyDescent="0.3">
      <c r="A2318" s="1">
        <v>45369</v>
      </c>
      <c r="B2318" t="s">
        <v>11</v>
      </c>
      <c r="C2318" t="s">
        <v>5</v>
      </c>
      <c r="D2318" s="2">
        <v>16608</v>
      </c>
      <c r="E2318" t="e">
        <f>VLOOKUP(Budget_Table[[#This Row],[Account]],#REF!,2,FALSE)</f>
        <v>#REF!</v>
      </c>
    </row>
    <row r="2319" spans="1:5" x14ac:dyDescent="0.3">
      <c r="A2319" s="1">
        <v>45369</v>
      </c>
      <c r="B2319" t="s">
        <v>11</v>
      </c>
      <c r="C2319" t="s">
        <v>6</v>
      </c>
      <c r="D2319" s="2">
        <v>10688</v>
      </c>
      <c r="E2319" t="e">
        <f>VLOOKUP(Budget_Table[[#This Row],[Account]],#REF!,2,FALSE)</f>
        <v>#REF!</v>
      </c>
    </row>
    <row r="2320" spans="1:5" x14ac:dyDescent="0.3">
      <c r="A2320" s="1">
        <v>45369</v>
      </c>
      <c r="B2320" t="s">
        <v>11</v>
      </c>
      <c r="C2320" t="s">
        <v>7</v>
      </c>
      <c r="D2320" s="2">
        <v>2697</v>
      </c>
      <c r="E2320" t="e">
        <f>VLOOKUP(Budget_Table[[#This Row],[Account]],#REF!,2,FALSE)</f>
        <v>#REF!</v>
      </c>
    </row>
    <row r="2321" spans="1:5" x14ac:dyDescent="0.3">
      <c r="A2321" s="1">
        <v>45369</v>
      </c>
      <c r="B2321" t="s">
        <v>11</v>
      </c>
      <c r="C2321" t="s">
        <v>8</v>
      </c>
      <c r="D2321" s="2">
        <v>12579</v>
      </c>
      <c r="E2321" t="e">
        <f>VLOOKUP(Budget_Table[[#This Row],[Account]],#REF!,2,FALSE)</f>
        <v>#REF!</v>
      </c>
    </row>
    <row r="2322" spans="1:5" x14ac:dyDescent="0.3">
      <c r="A2322" s="1">
        <v>45369</v>
      </c>
      <c r="B2322" t="s">
        <v>11</v>
      </c>
      <c r="C2322" t="s">
        <v>9</v>
      </c>
      <c r="D2322" s="2">
        <v>22295</v>
      </c>
      <c r="E2322" t="e">
        <f>VLOOKUP(Budget_Table[[#This Row],[Account]],#REF!,2,FALSE)</f>
        <v>#REF!</v>
      </c>
    </row>
    <row r="2323" spans="1:5" x14ac:dyDescent="0.3">
      <c r="A2323" s="1">
        <v>45369</v>
      </c>
      <c r="B2323" t="s">
        <v>11</v>
      </c>
      <c r="C2323" t="s">
        <v>10</v>
      </c>
      <c r="D2323" s="2">
        <v>13949</v>
      </c>
      <c r="E2323" t="e">
        <f>VLOOKUP(Budget_Table[[#This Row],[Account]],#REF!,2,FALSE)</f>
        <v>#REF!</v>
      </c>
    </row>
    <row r="2324" spans="1:5" x14ac:dyDescent="0.3">
      <c r="A2324" s="1">
        <v>45369</v>
      </c>
      <c r="B2324" t="s">
        <v>12</v>
      </c>
      <c r="C2324" t="s">
        <v>5</v>
      </c>
      <c r="D2324" s="2">
        <v>19106</v>
      </c>
      <c r="E2324" t="e">
        <f>VLOOKUP(Budget_Table[[#This Row],[Account]],#REF!,2,FALSE)</f>
        <v>#REF!</v>
      </c>
    </row>
    <row r="2325" spans="1:5" x14ac:dyDescent="0.3">
      <c r="A2325" s="1">
        <v>45369</v>
      </c>
      <c r="B2325" t="s">
        <v>12</v>
      </c>
      <c r="C2325" t="s">
        <v>6</v>
      </c>
      <c r="D2325" s="2">
        <v>12678</v>
      </c>
      <c r="E2325" t="e">
        <f>VLOOKUP(Budget_Table[[#This Row],[Account]],#REF!,2,FALSE)</f>
        <v>#REF!</v>
      </c>
    </row>
    <row r="2326" spans="1:5" x14ac:dyDescent="0.3">
      <c r="A2326" s="1">
        <v>45369</v>
      </c>
      <c r="B2326" t="s">
        <v>12</v>
      </c>
      <c r="C2326" t="s">
        <v>7</v>
      </c>
      <c r="D2326" s="2">
        <v>3740</v>
      </c>
      <c r="E2326" t="e">
        <f>VLOOKUP(Budget_Table[[#This Row],[Account]],#REF!,2,FALSE)</f>
        <v>#REF!</v>
      </c>
    </row>
    <row r="2327" spans="1:5" x14ac:dyDescent="0.3">
      <c r="A2327" s="1">
        <v>45369</v>
      </c>
      <c r="B2327" t="s">
        <v>12</v>
      </c>
      <c r="C2327" t="s">
        <v>8</v>
      </c>
      <c r="D2327" s="2">
        <v>12636</v>
      </c>
      <c r="E2327" t="e">
        <f>VLOOKUP(Budget_Table[[#This Row],[Account]],#REF!,2,FALSE)</f>
        <v>#REF!</v>
      </c>
    </row>
    <row r="2328" spans="1:5" x14ac:dyDescent="0.3">
      <c r="A2328" s="1">
        <v>45369</v>
      </c>
      <c r="B2328" t="s">
        <v>12</v>
      </c>
      <c r="C2328" t="s">
        <v>9</v>
      </c>
      <c r="D2328" s="2">
        <v>18820</v>
      </c>
      <c r="E2328" t="e">
        <f>VLOOKUP(Budget_Table[[#This Row],[Account]],#REF!,2,FALSE)</f>
        <v>#REF!</v>
      </c>
    </row>
    <row r="2329" spans="1:5" x14ac:dyDescent="0.3">
      <c r="A2329" s="1">
        <v>45369</v>
      </c>
      <c r="B2329" t="s">
        <v>12</v>
      </c>
      <c r="C2329" t="s">
        <v>10</v>
      </c>
      <c r="D2329" s="2">
        <v>3081</v>
      </c>
      <c r="E2329" t="e">
        <f>VLOOKUP(Budget_Table[[#This Row],[Account]],#REF!,2,FALSE)</f>
        <v>#REF!</v>
      </c>
    </row>
    <row r="2330" spans="1:5" x14ac:dyDescent="0.3">
      <c r="A2330" s="1">
        <v>45369</v>
      </c>
      <c r="B2330" t="s">
        <v>13</v>
      </c>
      <c r="C2330" t="s">
        <v>5</v>
      </c>
      <c r="D2330" s="2">
        <v>12042</v>
      </c>
      <c r="E2330" t="e">
        <f>VLOOKUP(Budget_Table[[#This Row],[Account]],#REF!,2,FALSE)</f>
        <v>#REF!</v>
      </c>
    </row>
    <row r="2331" spans="1:5" x14ac:dyDescent="0.3">
      <c r="A2331" s="1">
        <v>45369</v>
      </c>
      <c r="B2331" t="s">
        <v>13</v>
      </c>
      <c r="C2331" t="s">
        <v>6</v>
      </c>
      <c r="D2331" s="2">
        <v>599</v>
      </c>
      <c r="E2331" t="e">
        <f>VLOOKUP(Budget_Table[[#This Row],[Account]],#REF!,2,FALSE)</f>
        <v>#REF!</v>
      </c>
    </row>
    <row r="2332" spans="1:5" x14ac:dyDescent="0.3">
      <c r="A2332" s="1">
        <v>45369</v>
      </c>
      <c r="B2332" t="s">
        <v>13</v>
      </c>
      <c r="C2332" t="s">
        <v>7</v>
      </c>
      <c r="D2332" s="2">
        <v>11071</v>
      </c>
      <c r="E2332" t="e">
        <f>VLOOKUP(Budget_Table[[#This Row],[Account]],#REF!,2,FALSE)</f>
        <v>#REF!</v>
      </c>
    </row>
    <row r="2333" spans="1:5" x14ac:dyDescent="0.3">
      <c r="A2333" s="1">
        <v>45369</v>
      </c>
      <c r="B2333" t="s">
        <v>13</v>
      </c>
      <c r="C2333" t="s">
        <v>8</v>
      </c>
      <c r="D2333" s="2">
        <v>16401</v>
      </c>
      <c r="E2333" t="e">
        <f>VLOOKUP(Budget_Table[[#This Row],[Account]],#REF!,2,FALSE)</f>
        <v>#REF!</v>
      </c>
    </row>
    <row r="2334" spans="1:5" x14ac:dyDescent="0.3">
      <c r="A2334" s="1">
        <v>45369</v>
      </c>
      <c r="B2334" t="s">
        <v>13</v>
      </c>
      <c r="C2334" t="s">
        <v>9</v>
      </c>
      <c r="D2334" s="2">
        <v>10783</v>
      </c>
      <c r="E2334" t="e">
        <f>VLOOKUP(Budget_Table[[#This Row],[Account]],#REF!,2,FALSE)</f>
        <v>#REF!</v>
      </c>
    </row>
    <row r="2335" spans="1:5" x14ac:dyDescent="0.3">
      <c r="A2335" s="1">
        <v>45369</v>
      </c>
      <c r="B2335" t="s">
        <v>13</v>
      </c>
      <c r="C2335" t="s">
        <v>10</v>
      </c>
      <c r="D2335" s="2">
        <v>2590</v>
      </c>
      <c r="E2335" t="e">
        <f>VLOOKUP(Budget_Table[[#This Row],[Account]],#REF!,2,FALSE)</f>
        <v>#REF!</v>
      </c>
    </row>
    <row r="2336" spans="1:5" x14ac:dyDescent="0.3">
      <c r="A2336" s="1">
        <v>45369</v>
      </c>
      <c r="B2336" t="s">
        <v>14</v>
      </c>
      <c r="C2336" t="s">
        <v>5</v>
      </c>
      <c r="D2336" s="2">
        <v>15846</v>
      </c>
      <c r="E2336" t="e">
        <f>VLOOKUP(Budget_Table[[#This Row],[Account]],#REF!,2,FALSE)</f>
        <v>#REF!</v>
      </c>
    </row>
    <row r="2337" spans="1:5" x14ac:dyDescent="0.3">
      <c r="A2337" s="1">
        <v>45369</v>
      </c>
      <c r="B2337" t="s">
        <v>14</v>
      </c>
      <c r="C2337" t="s">
        <v>6</v>
      </c>
      <c r="D2337" s="2">
        <v>23406</v>
      </c>
      <c r="E2337" t="e">
        <f>VLOOKUP(Budget_Table[[#This Row],[Account]],#REF!,2,FALSE)</f>
        <v>#REF!</v>
      </c>
    </row>
    <row r="2338" spans="1:5" x14ac:dyDescent="0.3">
      <c r="A2338" s="1">
        <v>45369</v>
      </c>
      <c r="B2338" t="s">
        <v>14</v>
      </c>
      <c r="C2338" t="s">
        <v>7</v>
      </c>
      <c r="D2338" s="2">
        <v>5126</v>
      </c>
      <c r="E2338" t="e">
        <f>VLOOKUP(Budget_Table[[#This Row],[Account]],#REF!,2,FALSE)</f>
        <v>#REF!</v>
      </c>
    </row>
    <row r="2339" spans="1:5" x14ac:dyDescent="0.3">
      <c r="A2339" s="1">
        <v>45369</v>
      </c>
      <c r="B2339" t="s">
        <v>14</v>
      </c>
      <c r="C2339" t="s">
        <v>8</v>
      </c>
      <c r="D2339" s="2">
        <v>14844</v>
      </c>
      <c r="E2339" t="e">
        <f>VLOOKUP(Budget_Table[[#This Row],[Account]],#REF!,2,FALSE)</f>
        <v>#REF!</v>
      </c>
    </row>
    <row r="2340" spans="1:5" x14ac:dyDescent="0.3">
      <c r="A2340" s="1">
        <v>45369</v>
      </c>
      <c r="B2340" t="s">
        <v>14</v>
      </c>
      <c r="C2340" t="s">
        <v>9</v>
      </c>
      <c r="D2340" s="2">
        <v>5278</v>
      </c>
      <c r="E2340" t="e">
        <f>VLOOKUP(Budget_Table[[#This Row],[Account]],#REF!,2,FALSE)</f>
        <v>#REF!</v>
      </c>
    </row>
    <row r="2341" spans="1:5" x14ac:dyDescent="0.3">
      <c r="A2341" s="1">
        <v>45369</v>
      </c>
      <c r="B2341" t="s">
        <v>14</v>
      </c>
      <c r="C2341" t="s">
        <v>10</v>
      </c>
      <c r="D2341" s="2">
        <v>10805</v>
      </c>
      <c r="E2341" t="e">
        <f>VLOOKUP(Budget_Table[[#This Row],[Account]],#REF!,2,FALSE)</f>
        <v>#REF!</v>
      </c>
    </row>
    <row r="2342" spans="1:5" x14ac:dyDescent="0.3">
      <c r="A2342" s="1">
        <v>45370</v>
      </c>
      <c r="B2342" t="s">
        <v>4</v>
      </c>
      <c r="C2342" t="s">
        <v>5</v>
      </c>
      <c r="D2342" s="2">
        <v>137</v>
      </c>
      <c r="E2342" t="e">
        <f>VLOOKUP(Budget_Table[[#This Row],[Account]],#REF!,2,FALSE)</f>
        <v>#REF!</v>
      </c>
    </row>
    <row r="2343" spans="1:5" x14ac:dyDescent="0.3">
      <c r="A2343" s="1">
        <v>45370</v>
      </c>
      <c r="B2343" t="s">
        <v>4</v>
      </c>
      <c r="C2343" t="s">
        <v>6</v>
      </c>
      <c r="D2343" s="2">
        <v>2920</v>
      </c>
      <c r="E2343" t="e">
        <f>VLOOKUP(Budget_Table[[#This Row],[Account]],#REF!,2,FALSE)</f>
        <v>#REF!</v>
      </c>
    </row>
    <row r="2344" spans="1:5" x14ac:dyDescent="0.3">
      <c r="A2344" s="1">
        <v>45370</v>
      </c>
      <c r="B2344" t="s">
        <v>4</v>
      </c>
      <c r="C2344" t="s">
        <v>7</v>
      </c>
      <c r="D2344" s="2">
        <v>10976</v>
      </c>
      <c r="E2344" t="e">
        <f>VLOOKUP(Budget_Table[[#This Row],[Account]],#REF!,2,FALSE)</f>
        <v>#REF!</v>
      </c>
    </row>
    <row r="2345" spans="1:5" x14ac:dyDescent="0.3">
      <c r="A2345" s="1">
        <v>45370</v>
      </c>
      <c r="B2345" t="s">
        <v>4</v>
      </c>
      <c r="C2345" t="s">
        <v>8</v>
      </c>
      <c r="D2345" s="2">
        <v>11166</v>
      </c>
      <c r="E2345" t="e">
        <f>VLOOKUP(Budget_Table[[#This Row],[Account]],#REF!,2,FALSE)</f>
        <v>#REF!</v>
      </c>
    </row>
    <row r="2346" spans="1:5" x14ac:dyDescent="0.3">
      <c r="A2346" s="1">
        <v>45370</v>
      </c>
      <c r="B2346" t="s">
        <v>4</v>
      </c>
      <c r="C2346" t="s">
        <v>9</v>
      </c>
      <c r="D2346" s="2">
        <v>6063</v>
      </c>
      <c r="E2346" t="e">
        <f>VLOOKUP(Budget_Table[[#This Row],[Account]],#REF!,2,FALSE)</f>
        <v>#REF!</v>
      </c>
    </row>
    <row r="2347" spans="1:5" x14ac:dyDescent="0.3">
      <c r="A2347" s="1">
        <v>45370</v>
      </c>
      <c r="B2347" t="s">
        <v>4</v>
      </c>
      <c r="C2347" t="s">
        <v>10</v>
      </c>
      <c r="D2347" s="2">
        <v>12415</v>
      </c>
      <c r="E2347" t="e">
        <f>VLOOKUP(Budget_Table[[#This Row],[Account]],#REF!,2,FALSE)</f>
        <v>#REF!</v>
      </c>
    </row>
    <row r="2348" spans="1:5" x14ac:dyDescent="0.3">
      <c r="A2348" s="1">
        <v>45370</v>
      </c>
      <c r="B2348" t="s">
        <v>11</v>
      </c>
      <c r="C2348" t="s">
        <v>5</v>
      </c>
      <c r="D2348" s="2">
        <v>18997</v>
      </c>
      <c r="E2348" t="e">
        <f>VLOOKUP(Budget_Table[[#This Row],[Account]],#REF!,2,FALSE)</f>
        <v>#REF!</v>
      </c>
    </row>
    <row r="2349" spans="1:5" x14ac:dyDescent="0.3">
      <c r="A2349" s="1">
        <v>45370</v>
      </c>
      <c r="B2349" t="s">
        <v>11</v>
      </c>
      <c r="C2349" t="s">
        <v>6</v>
      </c>
      <c r="D2349" s="2">
        <v>11925</v>
      </c>
      <c r="E2349" t="e">
        <f>VLOOKUP(Budget_Table[[#This Row],[Account]],#REF!,2,FALSE)</f>
        <v>#REF!</v>
      </c>
    </row>
    <row r="2350" spans="1:5" x14ac:dyDescent="0.3">
      <c r="A2350" s="1">
        <v>45370</v>
      </c>
      <c r="B2350" t="s">
        <v>11</v>
      </c>
      <c r="C2350" t="s">
        <v>7</v>
      </c>
      <c r="D2350" s="2">
        <v>5337</v>
      </c>
      <c r="E2350" t="e">
        <f>VLOOKUP(Budget_Table[[#This Row],[Account]],#REF!,2,FALSE)</f>
        <v>#REF!</v>
      </c>
    </row>
    <row r="2351" spans="1:5" x14ac:dyDescent="0.3">
      <c r="A2351" s="1">
        <v>45370</v>
      </c>
      <c r="B2351" t="s">
        <v>11</v>
      </c>
      <c r="C2351" t="s">
        <v>8</v>
      </c>
      <c r="D2351" s="2">
        <v>18721</v>
      </c>
      <c r="E2351" t="e">
        <f>VLOOKUP(Budget_Table[[#This Row],[Account]],#REF!,2,FALSE)</f>
        <v>#REF!</v>
      </c>
    </row>
    <row r="2352" spans="1:5" x14ac:dyDescent="0.3">
      <c r="A2352" s="1">
        <v>45370</v>
      </c>
      <c r="B2352" t="s">
        <v>11</v>
      </c>
      <c r="C2352" t="s">
        <v>9</v>
      </c>
      <c r="D2352" s="2">
        <v>22203</v>
      </c>
      <c r="E2352" t="e">
        <f>VLOOKUP(Budget_Table[[#This Row],[Account]],#REF!,2,FALSE)</f>
        <v>#REF!</v>
      </c>
    </row>
    <row r="2353" spans="1:5" x14ac:dyDescent="0.3">
      <c r="A2353" s="1">
        <v>45370</v>
      </c>
      <c r="B2353" t="s">
        <v>11</v>
      </c>
      <c r="C2353" t="s">
        <v>10</v>
      </c>
      <c r="D2353" s="2">
        <v>-872</v>
      </c>
      <c r="E2353" t="e">
        <f>VLOOKUP(Budget_Table[[#This Row],[Account]],#REF!,2,FALSE)</f>
        <v>#REF!</v>
      </c>
    </row>
    <row r="2354" spans="1:5" x14ac:dyDescent="0.3">
      <c r="A2354" s="1">
        <v>45370</v>
      </c>
      <c r="B2354" t="s">
        <v>12</v>
      </c>
      <c r="C2354" t="s">
        <v>5</v>
      </c>
      <c r="D2354" s="2">
        <v>6132</v>
      </c>
      <c r="E2354" t="e">
        <f>VLOOKUP(Budget_Table[[#This Row],[Account]],#REF!,2,FALSE)</f>
        <v>#REF!</v>
      </c>
    </row>
    <row r="2355" spans="1:5" x14ac:dyDescent="0.3">
      <c r="A2355" s="1">
        <v>45370</v>
      </c>
      <c r="B2355" t="s">
        <v>12</v>
      </c>
      <c r="C2355" t="s">
        <v>6</v>
      </c>
      <c r="D2355" s="2">
        <v>11250</v>
      </c>
      <c r="E2355" t="e">
        <f>VLOOKUP(Budget_Table[[#This Row],[Account]],#REF!,2,FALSE)</f>
        <v>#REF!</v>
      </c>
    </row>
    <row r="2356" spans="1:5" x14ac:dyDescent="0.3">
      <c r="A2356" s="1">
        <v>45370</v>
      </c>
      <c r="B2356" t="s">
        <v>12</v>
      </c>
      <c r="C2356" t="s">
        <v>7</v>
      </c>
      <c r="D2356" s="2">
        <v>2508</v>
      </c>
      <c r="E2356" t="e">
        <f>VLOOKUP(Budget_Table[[#This Row],[Account]],#REF!,2,FALSE)</f>
        <v>#REF!</v>
      </c>
    </row>
    <row r="2357" spans="1:5" x14ac:dyDescent="0.3">
      <c r="A2357" s="1">
        <v>45370</v>
      </c>
      <c r="B2357" t="s">
        <v>12</v>
      </c>
      <c r="C2357" t="s">
        <v>8</v>
      </c>
      <c r="D2357" s="2">
        <v>17486</v>
      </c>
      <c r="E2357" t="e">
        <f>VLOOKUP(Budget_Table[[#This Row],[Account]],#REF!,2,FALSE)</f>
        <v>#REF!</v>
      </c>
    </row>
    <row r="2358" spans="1:5" x14ac:dyDescent="0.3">
      <c r="A2358" s="1">
        <v>45370</v>
      </c>
      <c r="B2358" t="s">
        <v>12</v>
      </c>
      <c r="C2358" t="s">
        <v>9</v>
      </c>
      <c r="D2358" s="2">
        <v>24425</v>
      </c>
      <c r="E2358" t="e">
        <f>VLOOKUP(Budget_Table[[#This Row],[Account]],#REF!,2,FALSE)</f>
        <v>#REF!</v>
      </c>
    </row>
    <row r="2359" spans="1:5" x14ac:dyDescent="0.3">
      <c r="A2359" s="1">
        <v>45370</v>
      </c>
      <c r="B2359" t="s">
        <v>12</v>
      </c>
      <c r="C2359" t="s">
        <v>10</v>
      </c>
      <c r="D2359" s="2">
        <v>18949</v>
      </c>
      <c r="E2359" t="e">
        <f>VLOOKUP(Budget_Table[[#This Row],[Account]],#REF!,2,FALSE)</f>
        <v>#REF!</v>
      </c>
    </row>
    <row r="2360" spans="1:5" x14ac:dyDescent="0.3">
      <c r="A2360" s="1">
        <v>45370</v>
      </c>
      <c r="B2360" t="s">
        <v>13</v>
      </c>
      <c r="C2360" t="s">
        <v>5</v>
      </c>
      <c r="D2360" s="2">
        <v>23776</v>
      </c>
      <c r="E2360" t="e">
        <f>VLOOKUP(Budget_Table[[#This Row],[Account]],#REF!,2,FALSE)</f>
        <v>#REF!</v>
      </c>
    </row>
    <row r="2361" spans="1:5" x14ac:dyDescent="0.3">
      <c r="A2361" s="1">
        <v>45370</v>
      </c>
      <c r="B2361" t="s">
        <v>13</v>
      </c>
      <c r="C2361" t="s">
        <v>6</v>
      </c>
      <c r="D2361" s="2">
        <v>2361</v>
      </c>
      <c r="E2361" t="e">
        <f>VLOOKUP(Budget_Table[[#This Row],[Account]],#REF!,2,FALSE)</f>
        <v>#REF!</v>
      </c>
    </row>
    <row r="2362" spans="1:5" x14ac:dyDescent="0.3">
      <c r="A2362" s="1">
        <v>45370</v>
      </c>
      <c r="B2362" t="s">
        <v>13</v>
      </c>
      <c r="C2362" t="s">
        <v>7</v>
      </c>
      <c r="D2362" s="2">
        <v>22609</v>
      </c>
      <c r="E2362" t="e">
        <f>VLOOKUP(Budget_Table[[#This Row],[Account]],#REF!,2,FALSE)</f>
        <v>#REF!</v>
      </c>
    </row>
    <row r="2363" spans="1:5" x14ac:dyDescent="0.3">
      <c r="A2363" s="1">
        <v>45370</v>
      </c>
      <c r="B2363" t="s">
        <v>13</v>
      </c>
      <c r="C2363" t="s">
        <v>8</v>
      </c>
      <c r="D2363" s="2">
        <v>-716</v>
      </c>
      <c r="E2363" t="e">
        <f>VLOOKUP(Budget_Table[[#This Row],[Account]],#REF!,2,FALSE)</f>
        <v>#REF!</v>
      </c>
    </row>
    <row r="2364" spans="1:5" x14ac:dyDescent="0.3">
      <c r="A2364" s="1">
        <v>45370</v>
      </c>
      <c r="B2364" t="s">
        <v>13</v>
      </c>
      <c r="C2364" t="s">
        <v>9</v>
      </c>
      <c r="D2364" s="2">
        <v>12151</v>
      </c>
      <c r="E2364" t="e">
        <f>VLOOKUP(Budget_Table[[#This Row],[Account]],#REF!,2,FALSE)</f>
        <v>#REF!</v>
      </c>
    </row>
    <row r="2365" spans="1:5" x14ac:dyDescent="0.3">
      <c r="A2365" s="1">
        <v>45370</v>
      </c>
      <c r="B2365" t="s">
        <v>13</v>
      </c>
      <c r="C2365" t="s">
        <v>10</v>
      </c>
      <c r="D2365" s="2">
        <v>23853</v>
      </c>
      <c r="E2365" t="e">
        <f>VLOOKUP(Budget_Table[[#This Row],[Account]],#REF!,2,FALSE)</f>
        <v>#REF!</v>
      </c>
    </row>
    <row r="2366" spans="1:5" x14ac:dyDescent="0.3">
      <c r="A2366" s="1">
        <v>45370</v>
      </c>
      <c r="B2366" t="s">
        <v>14</v>
      </c>
      <c r="C2366" t="s">
        <v>5</v>
      </c>
      <c r="D2366" s="2">
        <v>12125</v>
      </c>
      <c r="E2366" t="e">
        <f>VLOOKUP(Budget_Table[[#This Row],[Account]],#REF!,2,FALSE)</f>
        <v>#REF!</v>
      </c>
    </row>
    <row r="2367" spans="1:5" x14ac:dyDescent="0.3">
      <c r="A2367" s="1">
        <v>45370</v>
      </c>
      <c r="B2367" t="s">
        <v>14</v>
      </c>
      <c r="C2367" t="s">
        <v>6</v>
      </c>
      <c r="D2367" s="2">
        <v>660</v>
      </c>
      <c r="E2367" t="e">
        <f>VLOOKUP(Budget_Table[[#This Row],[Account]],#REF!,2,FALSE)</f>
        <v>#REF!</v>
      </c>
    </row>
    <row r="2368" spans="1:5" x14ac:dyDescent="0.3">
      <c r="A2368" s="1">
        <v>45370</v>
      </c>
      <c r="B2368" t="s">
        <v>14</v>
      </c>
      <c r="C2368" t="s">
        <v>7</v>
      </c>
      <c r="D2368" s="2">
        <v>19761</v>
      </c>
      <c r="E2368" t="e">
        <f>VLOOKUP(Budget_Table[[#This Row],[Account]],#REF!,2,FALSE)</f>
        <v>#REF!</v>
      </c>
    </row>
    <row r="2369" spans="1:5" x14ac:dyDescent="0.3">
      <c r="A2369" s="1">
        <v>45370</v>
      </c>
      <c r="B2369" t="s">
        <v>14</v>
      </c>
      <c r="C2369" t="s">
        <v>8</v>
      </c>
      <c r="D2369" s="2">
        <v>12836</v>
      </c>
      <c r="E2369" t="e">
        <f>VLOOKUP(Budget_Table[[#This Row],[Account]],#REF!,2,FALSE)</f>
        <v>#REF!</v>
      </c>
    </row>
    <row r="2370" spans="1:5" x14ac:dyDescent="0.3">
      <c r="A2370" s="1">
        <v>45370</v>
      </c>
      <c r="B2370" t="s">
        <v>14</v>
      </c>
      <c r="C2370" t="s">
        <v>9</v>
      </c>
      <c r="D2370" s="2">
        <v>12297</v>
      </c>
      <c r="E2370" t="e">
        <f>VLOOKUP(Budget_Table[[#This Row],[Account]],#REF!,2,FALSE)</f>
        <v>#REF!</v>
      </c>
    </row>
    <row r="2371" spans="1:5" x14ac:dyDescent="0.3">
      <c r="A2371" s="1">
        <v>45370</v>
      </c>
      <c r="B2371" t="s">
        <v>14</v>
      </c>
      <c r="C2371" t="s">
        <v>10</v>
      </c>
      <c r="D2371" s="2">
        <v>6171</v>
      </c>
      <c r="E2371" t="e">
        <f>VLOOKUP(Budget_Table[[#This Row],[Account]],#REF!,2,FALSE)</f>
        <v>#REF!</v>
      </c>
    </row>
    <row r="2372" spans="1:5" x14ac:dyDescent="0.3">
      <c r="A2372" s="1">
        <v>45371</v>
      </c>
      <c r="B2372" t="s">
        <v>4</v>
      </c>
      <c r="C2372" t="s">
        <v>5</v>
      </c>
      <c r="D2372" s="2">
        <v>23725</v>
      </c>
      <c r="E2372" t="e">
        <f>VLOOKUP(Budget_Table[[#This Row],[Account]],#REF!,2,FALSE)</f>
        <v>#REF!</v>
      </c>
    </row>
    <row r="2373" spans="1:5" x14ac:dyDescent="0.3">
      <c r="A2373" s="1">
        <v>45371</v>
      </c>
      <c r="B2373" t="s">
        <v>4</v>
      </c>
      <c r="C2373" t="s">
        <v>6</v>
      </c>
      <c r="D2373" s="2">
        <v>8929</v>
      </c>
      <c r="E2373" t="e">
        <f>VLOOKUP(Budget_Table[[#This Row],[Account]],#REF!,2,FALSE)</f>
        <v>#REF!</v>
      </c>
    </row>
    <row r="2374" spans="1:5" x14ac:dyDescent="0.3">
      <c r="A2374" s="1">
        <v>45371</v>
      </c>
      <c r="B2374" t="s">
        <v>4</v>
      </c>
      <c r="C2374" t="s">
        <v>7</v>
      </c>
      <c r="D2374" s="2">
        <v>766</v>
      </c>
      <c r="E2374" t="e">
        <f>VLOOKUP(Budget_Table[[#This Row],[Account]],#REF!,2,FALSE)</f>
        <v>#REF!</v>
      </c>
    </row>
    <row r="2375" spans="1:5" x14ac:dyDescent="0.3">
      <c r="A2375" s="1">
        <v>45371</v>
      </c>
      <c r="B2375" t="s">
        <v>4</v>
      </c>
      <c r="C2375" t="s">
        <v>8</v>
      </c>
      <c r="D2375" s="2">
        <v>14547</v>
      </c>
      <c r="E2375" t="e">
        <f>VLOOKUP(Budget_Table[[#This Row],[Account]],#REF!,2,FALSE)</f>
        <v>#REF!</v>
      </c>
    </row>
    <row r="2376" spans="1:5" x14ac:dyDescent="0.3">
      <c r="A2376" s="1">
        <v>45371</v>
      </c>
      <c r="B2376" t="s">
        <v>4</v>
      </c>
      <c r="C2376" t="s">
        <v>9</v>
      </c>
      <c r="D2376" s="2">
        <v>5551</v>
      </c>
      <c r="E2376" t="e">
        <f>VLOOKUP(Budget_Table[[#This Row],[Account]],#REF!,2,FALSE)</f>
        <v>#REF!</v>
      </c>
    </row>
    <row r="2377" spans="1:5" x14ac:dyDescent="0.3">
      <c r="A2377" s="1">
        <v>45371</v>
      </c>
      <c r="B2377" t="s">
        <v>4</v>
      </c>
      <c r="C2377" t="s">
        <v>10</v>
      </c>
      <c r="D2377" s="2">
        <v>10182</v>
      </c>
      <c r="E2377" t="e">
        <f>VLOOKUP(Budget_Table[[#This Row],[Account]],#REF!,2,FALSE)</f>
        <v>#REF!</v>
      </c>
    </row>
    <row r="2378" spans="1:5" x14ac:dyDescent="0.3">
      <c r="A2378" s="1">
        <v>45371</v>
      </c>
      <c r="B2378" t="s">
        <v>11</v>
      </c>
      <c r="C2378" t="s">
        <v>5</v>
      </c>
      <c r="D2378" s="2">
        <v>12759</v>
      </c>
      <c r="E2378" t="e">
        <f>VLOOKUP(Budget_Table[[#This Row],[Account]],#REF!,2,FALSE)</f>
        <v>#REF!</v>
      </c>
    </row>
    <row r="2379" spans="1:5" x14ac:dyDescent="0.3">
      <c r="A2379" s="1">
        <v>45371</v>
      </c>
      <c r="B2379" t="s">
        <v>11</v>
      </c>
      <c r="C2379" t="s">
        <v>6</v>
      </c>
      <c r="D2379" s="2">
        <v>24780</v>
      </c>
      <c r="E2379" t="e">
        <f>VLOOKUP(Budget_Table[[#This Row],[Account]],#REF!,2,FALSE)</f>
        <v>#REF!</v>
      </c>
    </row>
    <row r="2380" spans="1:5" x14ac:dyDescent="0.3">
      <c r="A2380" s="1">
        <v>45371</v>
      </c>
      <c r="B2380" t="s">
        <v>11</v>
      </c>
      <c r="C2380" t="s">
        <v>7</v>
      </c>
      <c r="D2380" s="2">
        <v>22098</v>
      </c>
      <c r="E2380" t="e">
        <f>VLOOKUP(Budget_Table[[#This Row],[Account]],#REF!,2,FALSE)</f>
        <v>#REF!</v>
      </c>
    </row>
    <row r="2381" spans="1:5" x14ac:dyDescent="0.3">
      <c r="A2381" s="1">
        <v>45371</v>
      </c>
      <c r="B2381" t="s">
        <v>11</v>
      </c>
      <c r="C2381" t="s">
        <v>8</v>
      </c>
      <c r="D2381" s="2">
        <v>17356</v>
      </c>
      <c r="E2381" t="e">
        <f>VLOOKUP(Budget_Table[[#This Row],[Account]],#REF!,2,FALSE)</f>
        <v>#REF!</v>
      </c>
    </row>
    <row r="2382" spans="1:5" x14ac:dyDescent="0.3">
      <c r="A2382" s="1">
        <v>45371</v>
      </c>
      <c r="B2382" t="s">
        <v>11</v>
      </c>
      <c r="C2382" t="s">
        <v>9</v>
      </c>
      <c r="D2382" s="2">
        <v>3487</v>
      </c>
      <c r="E2382" t="e">
        <f>VLOOKUP(Budget_Table[[#This Row],[Account]],#REF!,2,FALSE)</f>
        <v>#REF!</v>
      </c>
    </row>
    <row r="2383" spans="1:5" x14ac:dyDescent="0.3">
      <c r="A2383" s="1">
        <v>45371</v>
      </c>
      <c r="B2383" t="s">
        <v>11</v>
      </c>
      <c r="C2383" t="s">
        <v>10</v>
      </c>
      <c r="D2383" s="2">
        <v>14852</v>
      </c>
      <c r="E2383" t="e">
        <f>VLOOKUP(Budget_Table[[#This Row],[Account]],#REF!,2,FALSE)</f>
        <v>#REF!</v>
      </c>
    </row>
    <row r="2384" spans="1:5" x14ac:dyDescent="0.3">
      <c r="A2384" s="1">
        <v>45371</v>
      </c>
      <c r="B2384" t="s">
        <v>12</v>
      </c>
      <c r="C2384" t="s">
        <v>5</v>
      </c>
      <c r="D2384" s="2">
        <v>2204</v>
      </c>
      <c r="E2384" t="e">
        <f>VLOOKUP(Budget_Table[[#This Row],[Account]],#REF!,2,FALSE)</f>
        <v>#REF!</v>
      </c>
    </row>
    <row r="2385" spans="1:5" x14ac:dyDescent="0.3">
      <c r="A2385" s="1">
        <v>45371</v>
      </c>
      <c r="B2385" t="s">
        <v>12</v>
      </c>
      <c r="C2385" t="s">
        <v>6</v>
      </c>
      <c r="D2385" s="2">
        <v>25576</v>
      </c>
      <c r="E2385" t="e">
        <f>VLOOKUP(Budget_Table[[#This Row],[Account]],#REF!,2,FALSE)</f>
        <v>#REF!</v>
      </c>
    </row>
    <row r="2386" spans="1:5" x14ac:dyDescent="0.3">
      <c r="A2386" s="1">
        <v>45371</v>
      </c>
      <c r="B2386" t="s">
        <v>12</v>
      </c>
      <c r="C2386" t="s">
        <v>7</v>
      </c>
      <c r="D2386" s="2">
        <v>7210</v>
      </c>
      <c r="E2386" t="e">
        <f>VLOOKUP(Budget_Table[[#This Row],[Account]],#REF!,2,FALSE)</f>
        <v>#REF!</v>
      </c>
    </row>
    <row r="2387" spans="1:5" x14ac:dyDescent="0.3">
      <c r="A2387" s="1">
        <v>45371</v>
      </c>
      <c r="B2387" t="s">
        <v>12</v>
      </c>
      <c r="C2387" t="s">
        <v>8</v>
      </c>
      <c r="D2387" s="2">
        <v>9187</v>
      </c>
      <c r="E2387" t="e">
        <f>VLOOKUP(Budget_Table[[#This Row],[Account]],#REF!,2,FALSE)</f>
        <v>#REF!</v>
      </c>
    </row>
    <row r="2388" spans="1:5" x14ac:dyDescent="0.3">
      <c r="A2388" s="1">
        <v>45371</v>
      </c>
      <c r="B2388" t="s">
        <v>12</v>
      </c>
      <c r="C2388" t="s">
        <v>9</v>
      </c>
      <c r="D2388" s="2">
        <v>17363</v>
      </c>
      <c r="E2388" t="e">
        <f>VLOOKUP(Budget_Table[[#This Row],[Account]],#REF!,2,FALSE)</f>
        <v>#REF!</v>
      </c>
    </row>
    <row r="2389" spans="1:5" x14ac:dyDescent="0.3">
      <c r="A2389" s="1">
        <v>45371</v>
      </c>
      <c r="B2389" t="s">
        <v>12</v>
      </c>
      <c r="C2389" t="s">
        <v>10</v>
      </c>
      <c r="D2389" s="2">
        <v>22221</v>
      </c>
      <c r="E2389" t="e">
        <f>VLOOKUP(Budget_Table[[#This Row],[Account]],#REF!,2,FALSE)</f>
        <v>#REF!</v>
      </c>
    </row>
    <row r="2390" spans="1:5" x14ac:dyDescent="0.3">
      <c r="A2390" s="1">
        <v>45371</v>
      </c>
      <c r="B2390" t="s">
        <v>13</v>
      </c>
      <c r="C2390" t="s">
        <v>5</v>
      </c>
      <c r="D2390" s="2">
        <v>6625</v>
      </c>
      <c r="E2390" t="e">
        <f>VLOOKUP(Budget_Table[[#This Row],[Account]],#REF!,2,FALSE)</f>
        <v>#REF!</v>
      </c>
    </row>
    <row r="2391" spans="1:5" x14ac:dyDescent="0.3">
      <c r="A2391" s="1">
        <v>45371</v>
      </c>
      <c r="B2391" t="s">
        <v>13</v>
      </c>
      <c r="C2391" t="s">
        <v>6</v>
      </c>
      <c r="D2391" s="2">
        <v>9147</v>
      </c>
      <c r="E2391" t="e">
        <f>VLOOKUP(Budget_Table[[#This Row],[Account]],#REF!,2,FALSE)</f>
        <v>#REF!</v>
      </c>
    </row>
    <row r="2392" spans="1:5" x14ac:dyDescent="0.3">
      <c r="A2392" s="1">
        <v>45371</v>
      </c>
      <c r="B2392" t="s">
        <v>13</v>
      </c>
      <c r="C2392" t="s">
        <v>7</v>
      </c>
      <c r="D2392" s="2">
        <v>5089</v>
      </c>
      <c r="E2392" t="e">
        <f>VLOOKUP(Budget_Table[[#This Row],[Account]],#REF!,2,FALSE)</f>
        <v>#REF!</v>
      </c>
    </row>
    <row r="2393" spans="1:5" x14ac:dyDescent="0.3">
      <c r="A2393" s="1">
        <v>45371</v>
      </c>
      <c r="B2393" t="s">
        <v>13</v>
      </c>
      <c r="C2393" t="s">
        <v>8</v>
      </c>
      <c r="D2393" s="2">
        <v>1046</v>
      </c>
      <c r="E2393" t="e">
        <f>VLOOKUP(Budget_Table[[#This Row],[Account]],#REF!,2,FALSE)</f>
        <v>#REF!</v>
      </c>
    </row>
    <row r="2394" spans="1:5" x14ac:dyDescent="0.3">
      <c r="A2394" s="1">
        <v>45371</v>
      </c>
      <c r="B2394" t="s">
        <v>13</v>
      </c>
      <c r="C2394" t="s">
        <v>9</v>
      </c>
      <c r="D2394" s="2">
        <v>23439</v>
      </c>
      <c r="E2394" t="e">
        <f>VLOOKUP(Budget_Table[[#This Row],[Account]],#REF!,2,FALSE)</f>
        <v>#REF!</v>
      </c>
    </row>
    <row r="2395" spans="1:5" x14ac:dyDescent="0.3">
      <c r="A2395" s="1">
        <v>45371</v>
      </c>
      <c r="B2395" t="s">
        <v>13</v>
      </c>
      <c r="C2395" t="s">
        <v>10</v>
      </c>
      <c r="D2395" s="2">
        <v>15367</v>
      </c>
      <c r="E2395" t="e">
        <f>VLOOKUP(Budget_Table[[#This Row],[Account]],#REF!,2,FALSE)</f>
        <v>#REF!</v>
      </c>
    </row>
    <row r="2396" spans="1:5" x14ac:dyDescent="0.3">
      <c r="A2396" s="1">
        <v>45371</v>
      </c>
      <c r="B2396" t="s">
        <v>14</v>
      </c>
      <c r="C2396" t="s">
        <v>5</v>
      </c>
      <c r="D2396" s="2">
        <v>24151</v>
      </c>
      <c r="E2396" t="e">
        <f>VLOOKUP(Budget_Table[[#This Row],[Account]],#REF!,2,FALSE)</f>
        <v>#REF!</v>
      </c>
    </row>
    <row r="2397" spans="1:5" x14ac:dyDescent="0.3">
      <c r="A2397" s="1">
        <v>45371</v>
      </c>
      <c r="B2397" t="s">
        <v>14</v>
      </c>
      <c r="C2397" t="s">
        <v>6</v>
      </c>
      <c r="D2397" s="2">
        <v>1354</v>
      </c>
      <c r="E2397" t="e">
        <f>VLOOKUP(Budget_Table[[#This Row],[Account]],#REF!,2,FALSE)</f>
        <v>#REF!</v>
      </c>
    </row>
    <row r="2398" spans="1:5" x14ac:dyDescent="0.3">
      <c r="A2398" s="1">
        <v>45371</v>
      </c>
      <c r="B2398" t="s">
        <v>14</v>
      </c>
      <c r="C2398" t="s">
        <v>7</v>
      </c>
      <c r="D2398" s="2">
        <v>23428</v>
      </c>
      <c r="E2398" t="e">
        <f>VLOOKUP(Budget_Table[[#This Row],[Account]],#REF!,2,FALSE)</f>
        <v>#REF!</v>
      </c>
    </row>
    <row r="2399" spans="1:5" x14ac:dyDescent="0.3">
      <c r="A2399" s="1">
        <v>45371</v>
      </c>
      <c r="B2399" t="s">
        <v>14</v>
      </c>
      <c r="C2399" t="s">
        <v>8</v>
      </c>
      <c r="D2399" s="2">
        <v>12730</v>
      </c>
      <c r="E2399" t="e">
        <f>VLOOKUP(Budget_Table[[#This Row],[Account]],#REF!,2,FALSE)</f>
        <v>#REF!</v>
      </c>
    </row>
    <row r="2400" spans="1:5" x14ac:dyDescent="0.3">
      <c r="A2400" s="1">
        <v>45371</v>
      </c>
      <c r="B2400" t="s">
        <v>14</v>
      </c>
      <c r="C2400" t="s">
        <v>9</v>
      </c>
      <c r="D2400" s="2">
        <v>21875</v>
      </c>
      <c r="E2400" t="e">
        <f>VLOOKUP(Budget_Table[[#This Row],[Account]],#REF!,2,FALSE)</f>
        <v>#REF!</v>
      </c>
    </row>
    <row r="2401" spans="1:5" x14ac:dyDescent="0.3">
      <c r="A2401" s="1">
        <v>45371</v>
      </c>
      <c r="B2401" t="s">
        <v>14</v>
      </c>
      <c r="C2401" t="s">
        <v>10</v>
      </c>
      <c r="D2401" s="2">
        <v>16960</v>
      </c>
      <c r="E2401" t="e">
        <f>VLOOKUP(Budget_Table[[#This Row],[Account]],#REF!,2,FALSE)</f>
        <v>#REF!</v>
      </c>
    </row>
    <row r="2402" spans="1:5" x14ac:dyDescent="0.3">
      <c r="A2402" s="1">
        <v>45372</v>
      </c>
      <c r="B2402" t="s">
        <v>4</v>
      </c>
      <c r="C2402" t="s">
        <v>5</v>
      </c>
      <c r="D2402" s="2">
        <v>2884</v>
      </c>
      <c r="E2402" t="e">
        <f>VLOOKUP(Budget_Table[[#This Row],[Account]],#REF!,2,FALSE)</f>
        <v>#REF!</v>
      </c>
    </row>
    <row r="2403" spans="1:5" x14ac:dyDescent="0.3">
      <c r="A2403" s="1">
        <v>45372</v>
      </c>
      <c r="B2403" t="s">
        <v>4</v>
      </c>
      <c r="C2403" t="s">
        <v>6</v>
      </c>
      <c r="D2403" s="2">
        <v>2839</v>
      </c>
      <c r="E2403" t="e">
        <f>VLOOKUP(Budget_Table[[#This Row],[Account]],#REF!,2,FALSE)</f>
        <v>#REF!</v>
      </c>
    </row>
    <row r="2404" spans="1:5" x14ac:dyDescent="0.3">
      <c r="A2404" s="1">
        <v>45372</v>
      </c>
      <c r="B2404" t="s">
        <v>4</v>
      </c>
      <c r="C2404" t="s">
        <v>7</v>
      </c>
      <c r="D2404" s="2">
        <v>9948</v>
      </c>
      <c r="E2404" t="e">
        <f>VLOOKUP(Budget_Table[[#This Row],[Account]],#REF!,2,FALSE)</f>
        <v>#REF!</v>
      </c>
    </row>
    <row r="2405" spans="1:5" x14ac:dyDescent="0.3">
      <c r="A2405" s="1">
        <v>45372</v>
      </c>
      <c r="B2405" t="s">
        <v>4</v>
      </c>
      <c r="C2405" t="s">
        <v>8</v>
      </c>
      <c r="D2405" s="2">
        <v>13486</v>
      </c>
      <c r="E2405" t="e">
        <f>VLOOKUP(Budget_Table[[#This Row],[Account]],#REF!,2,FALSE)</f>
        <v>#REF!</v>
      </c>
    </row>
    <row r="2406" spans="1:5" x14ac:dyDescent="0.3">
      <c r="A2406" s="1">
        <v>45372</v>
      </c>
      <c r="B2406" t="s">
        <v>4</v>
      </c>
      <c r="C2406" t="s">
        <v>9</v>
      </c>
      <c r="D2406" s="2">
        <v>8418</v>
      </c>
      <c r="E2406" t="e">
        <f>VLOOKUP(Budget_Table[[#This Row],[Account]],#REF!,2,FALSE)</f>
        <v>#REF!</v>
      </c>
    </row>
    <row r="2407" spans="1:5" x14ac:dyDescent="0.3">
      <c r="A2407" s="1">
        <v>45372</v>
      </c>
      <c r="B2407" t="s">
        <v>4</v>
      </c>
      <c r="C2407" t="s">
        <v>10</v>
      </c>
      <c r="D2407" s="2">
        <v>16102</v>
      </c>
      <c r="E2407" t="e">
        <f>VLOOKUP(Budget_Table[[#This Row],[Account]],#REF!,2,FALSE)</f>
        <v>#REF!</v>
      </c>
    </row>
    <row r="2408" spans="1:5" x14ac:dyDescent="0.3">
      <c r="A2408" s="1">
        <v>45372</v>
      </c>
      <c r="B2408" t="s">
        <v>11</v>
      </c>
      <c r="C2408" t="s">
        <v>5</v>
      </c>
      <c r="D2408" s="2">
        <v>2368</v>
      </c>
      <c r="E2408" t="e">
        <f>VLOOKUP(Budget_Table[[#This Row],[Account]],#REF!,2,FALSE)</f>
        <v>#REF!</v>
      </c>
    </row>
    <row r="2409" spans="1:5" x14ac:dyDescent="0.3">
      <c r="A2409" s="1">
        <v>45372</v>
      </c>
      <c r="B2409" t="s">
        <v>11</v>
      </c>
      <c r="C2409" t="s">
        <v>6</v>
      </c>
      <c r="D2409" s="2">
        <v>21036</v>
      </c>
      <c r="E2409" t="e">
        <f>VLOOKUP(Budget_Table[[#This Row],[Account]],#REF!,2,FALSE)</f>
        <v>#REF!</v>
      </c>
    </row>
    <row r="2410" spans="1:5" x14ac:dyDescent="0.3">
      <c r="A2410" s="1">
        <v>45372</v>
      </c>
      <c r="B2410" t="s">
        <v>11</v>
      </c>
      <c r="C2410" t="s">
        <v>7</v>
      </c>
      <c r="D2410" s="2">
        <v>21587</v>
      </c>
      <c r="E2410" t="e">
        <f>VLOOKUP(Budget_Table[[#This Row],[Account]],#REF!,2,FALSE)</f>
        <v>#REF!</v>
      </c>
    </row>
    <row r="2411" spans="1:5" x14ac:dyDescent="0.3">
      <c r="A2411" s="1">
        <v>45372</v>
      </c>
      <c r="B2411" t="s">
        <v>11</v>
      </c>
      <c r="C2411" t="s">
        <v>8</v>
      </c>
      <c r="D2411" s="2">
        <v>18694</v>
      </c>
      <c r="E2411" t="e">
        <f>VLOOKUP(Budget_Table[[#This Row],[Account]],#REF!,2,FALSE)</f>
        <v>#REF!</v>
      </c>
    </row>
    <row r="2412" spans="1:5" x14ac:dyDescent="0.3">
      <c r="A2412" s="1">
        <v>45372</v>
      </c>
      <c r="B2412" t="s">
        <v>11</v>
      </c>
      <c r="C2412" t="s">
        <v>9</v>
      </c>
      <c r="D2412" s="2">
        <v>18918</v>
      </c>
      <c r="E2412" t="e">
        <f>VLOOKUP(Budget_Table[[#This Row],[Account]],#REF!,2,FALSE)</f>
        <v>#REF!</v>
      </c>
    </row>
    <row r="2413" spans="1:5" x14ac:dyDescent="0.3">
      <c r="A2413" s="1">
        <v>45372</v>
      </c>
      <c r="B2413" t="s">
        <v>11</v>
      </c>
      <c r="C2413" t="s">
        <v>10</v>
      </c>
      <c r="D2413" s="2">
        <v>13126</v>
      </c>
      <c r="E2413" t="e">
        <f>VLOOKUP(Budget_Table[[#This Row],[Account]],#REF!,2,FALSE)</f>
        <v>#REF!</v>
      </c>
    </row>
    <row r="2414" spans="1:5" x14ac:dyDescent="0.3">
      <c r="A2414" s="1">
        <v>45372</v>
      </c>
      <c r="B2414" t="s">
        <v>12</v>
      </c>
      <c r="C2414" t="s">
        <v>5</v>
      </c>
      <c r="D2414" s="2">
        <v>15577</v>
      </c>
      <c r="E2414" t="e">
        <f>VLOOKUP(Budget_Table[[#This Row],[Account]],#REF!,2,FALSE)</f>
        <v>#REF!</v>
      </c>
    </row>
    <row r="2415" spans="1:5" x14ac:dyDescent="0.3">
      <c r="A2415" s="1">
        <v>45372</v>
      </c>
      <c r="B2415" t="s">
        <v>12</v>
      </c>
      <c r="C2415" t="s">
        <v>6</v>
      </c>
      <c r="D2415" s="2">
        <v>24318</v>
      </c>
      <c r="E2415" t="e">
        <f>VLOOKUP(Budget_Table[[#This Row],[Account]],#REF!,2,FALSE)</f>
        <v>#REF!</v>
      </c>
    </row>
    <row r="2416" spans="1:5" x14ac:dyDescent="0.3">
      <c r="A2416" s="1">
        <v>45372</v>
      </c>
      <c r="B2416" t="s">
        <v>12</v>
      </c>
      <c r="C2416" t="s">
        <v>7</v>
      </c>
      <c r="D2416" s="2">
        <v>7445</v>
      </c>
      <c r="E2416" t="e">
        <f>VLOOKUP(Budget_Table[[#This Row],[Account]],#REF!,2,FALSE)</f>
        <v>#REF!</v>
      </c>
    </row>
    <row r="2417" spans="1:5" x14ac:dyDescent="0.3">
      <c r="A2417" s="1">
        <v>45372</v>
      </c>
      <c r="B2417" t="s">
        <v>12</v>
      </c>
      <c r="C2417" t="s">
        <v>8</v>
      </c>
      <c r="D2417" s="2">
        <v>5379</v>
      </c>
      <c r="E2417" t="e">
        <f>VLOOKUP(Budget_Table[[#This Row],[Account]],#REF!,2,FALSE)</f>
        <v>#REF!</v>
      </c>
    </row>
    <row r="2418" spans="1:5" x14ac:dyDescent="0.3">
      <c r="A2418" s="1">
        <v>45372</v>
      </c>
      <c r="B2418" t="s">
        <v>12</v>
      </c>
      <c r="C2418" t="s">
        <v>9</v>
      </c>
      <c r="D2418" s="2">
        <v>8794</v>
      </c>
      <c r="E2418" t="e">
        <f>VLOOKUP(Budget_Table[[#This Row],[Account]],#REF!,2,FALSE)</f>
        <v>#REF!</v>
      </c>
    </row>
    <row r="2419" spans="1:5" x14ac:dyDescent="0.3">
      <c r="A2419" s="1">
        <v>45372</v>
      </c>
      <c r="B2419" t="s">
        <v>12</v>
      </c>
      <c r="C2419" t="s">
        <v>10</v>
      </c>
      <c r="D2419" s="2">
        <v>6636</v>
      </c>
      <c r="E2419" t="e">
        <f>VLOOKUP(Budget_Table[[#This Row],[Account]],#REF!,2,FALSE)</f>
        <v>#REF!</v>
      </c>
    </row>
    <row r="2420" spans="1:5" x14ac:dyDescent="0.3">
      <c r="A2420" s="1">
        <v>45372</v>
      </c>
      <c r="B2420" t="s">
        <v>13</v>
      </c>
      <c r="C2420" t="s">
        <v>5</v>
      </c>
      <c r="D2420" s="2">
        <v>9278</v>
      </c>
      <c r="E2420" t="e">
        <f>VLOOKUP(Budget_Table[[#This Row],[Account]],#REF!,2,FALSE)</f>
        <v>#REF!</v>
      </c>
    </row>
    <row r="2421" spans="1:5" x14ac:dyDescent="0.3">
      <c r="A2421" s="1">
        <v>45372</v>
      </c>
      <c r="B2421" t="s">
        <v>13</v>
      </c>
      <c r="C2421" t="s">
        <v>6</v>
      </c>
      <c r="D2421" s="2">
        <v>17089</v>
      </c>
      <c r="E2421" t="e">
        <f>VLOOKUP(Budget_Table[[#This Row],[Account]],#REF!,2,FALSE)</f>
        <v>#REF!</v>
      </c>
    </row>
    <row r="2422" spans="1:5" x14ac:dyDescent="0.3">
      <c r="A2422" s="1">
        <v>45372</v>
      </c>
      <c r="B2422" t="s">
        <v>13</v>
      </c>
      <c r="C2422" t="s">
        <v>7</v>
      </c>
      <c r="D2422" s="2">
        <v>12275</v>
      </c>
      <c r="E2422" t="e">
        <f>VLOOKUP(Budget_Table[[#This Row],[Account]],#REF!,2,FALSE)</f>
        <v>#REF!</v>
      </c>
    </row>
    <row r="2423" spans="1:5" x14ac:dyDescent="0.3">
      <c r="A2423" s="1">
        <v>45372</v>
      </c>
      <c r="B2423" t="s">
        <v>13</v>
      </c>
      <c r="C2423" t="s">
        <v>8</v>
      </c>
      <c r="D2423" s="2">
        <v>11660</v>
      </c>
      <c r="E2423" t="e">
        <f>VLOOKUP(Budget_Table[[#This Row],[Account]],#REF!,2,FALSE)</f>
        <v>#REF!</v>
      </c>
    </row>
    <row r="2424" spans="1:5" x14ac:dyDescent="0.3">
      <c r="A2424" s="1">
        <v>45372</v>
      </c>
      <c r="B2424" t="s">
        <v>13</v>
      </c>
      <c r="C2424" t="s">
        <v>9</v>
      </c>
      <c r="D2424" s="2">
        <v>561</v>
      </c>
      <c r="E2424" t="e">
        <f>VLOOKUP(Budget_Table[[#This Row],[Account]],#REF!,2,FALSE)</f>
        <v>#REF!</v>
      </c>
    </row>
    <row r="2425" spans="1:5" x14ac:dyDescent="0.3">
      <c r="A2425" s="1">
        <v>45372</v>
      </c>
      <c r="B2425" t="s">
        <v>13</v>
      </c>
      <c r="C2425" t="s">
        <v>10</v>
      </c>
      <c r="D2425" s="2">
        <v>23658</v>
      </c>
      <c r="E2425" t="e">
        <f>VLOOKUP(Budget_Table[[#This Row],[Account]],#REF!,2,FALSE)</f>
        <v>#REF!</v>
      </c>
    </row>
    <row r="2426" spans="1:5" x14ac:dyDescent="0.3">
      <c r="A2426" s="1">
        <v>45372</v>
      </c>
      <c r="B2426" t="s">
        <v>14</v>
      </c>
      <c r="C2426" t="s">
        <v>5</v>
      </c>
      <c r="D2426" s="2">
        <v>21416</v>
      </c>
      <c r="E2426" t="e">
        <f>VLOOKUP(Budget_Table[[#This Row],[Account]],#REF!,2,FALSE)</f>
        <v>#REF!</v>
      </c>
    </row>
    <row r="2427" spans="1:5" x14ac:dyDescent="0.3">
      <c r="A2427" s="1">
        <v>45372</v>
      </c>
      <c r="B2427" t="s">
        <v>14</v>
      </c>
      <c r="C2427" t="s">
        <v>6</v>
      </c>
      <c r="D2427" s="2">
        <v>15133</v>
      </c>
      <c r="E2427" t="e">
        <f>VLOOKUP(Budget_Table[[#This Row],[Account]],#REF!,2,FALSE)</f>
        <v>#REF!</v>
      </c>
    </row>
    <row r="2428" spans="1:5" x14ac:dyDescent="0.3">
      <c r="A2428" s="1">
        <v>45372</v>
      </c>
      <c r="B2428" t="s">
        <v>14</v>
      </c>
      <c r="C2428" t="s">
        <v>7</v>
      </c>
      <c r="D2428" s="2">
        <v>17500</v>
      </c>
      <c r="E2428" t="e">
        <f>VLOOKUP(Budget_Table[[#This Row],[Account]],#REF!,2,FALSE)</f>
        <v>#REF!</v>
      </c>
    </row>
    <row r="2429" spans="1:5" x14ac:dyDescent="0.3">
      <c r="A2429" s="1">
        <v>45372</v>
      </c>
      <c r="B2429" t="s">
        <v>14</v>
      </c>
      <c r="C2429" t="s">
        <v>8</v>
      </c>
      <c r="D2429" s="2">
        <v>17447</v>
      </c>
      <c r="E2429" t="e">
        <f>VLOOKUP(Budget_Table[[#This Row],[Account]],#REF!,2,FALSE)</f>
        <v>#REF!</v>
      </c>
    </row>
    <row r="2430" spans="1:5" x14ac:dyDescent="0.3">
      <c r="A2430" s="1">
        <v>45372</v>
      </c>
      <c r="B2430" t="s">
        <v>14</v>
      </c>
      <c r="C2430" t="s">
        <v>9</v>
      </c>
      <c r="D2430" s="2">
        <v>17953</v>
      </c>
      <c r="E2430" t="e">
        <f>VLOOKUP(Budget_Table[[#This Row],[Account]],#REF!,2,FALSE)</f>
        <v>#REF!</v>
      </c>
    </row>
    <row r="2431" spans="1:5" x14ac:dyDescent="0.3">
      <c r="A2431" s="1">
        <v>45372</v>
      </c>
      <c r="B2431" t="s">
        <v>14</v>
      </c>
      <c r="C2431" t="s">
        <v>10</v>
      </c>
      <c r="D2431" s="2">
        <v>13178</v>
      </c>
      <c r="E2431" t="e">
        <f>VLOOKUP(Budget_Table[[#This Row],[Account]],#REF!,2,FALSE)</f>
        <v>#REF!</v>
      </c>
    </row>
    <row r="2432" spans="1:5" x14ac:dyDescent="0.3">
      <c r="A2432" s="1">
        <v>45373</v>
      </c>
      <c r="B2432" t="s">
        <v>4</v>
      </c>
      <c r="C2432" t="s">
        <v>5</v>
      </c>
      <c r="D2432" s="2">
        <v>7180</v>
      </c>
      <c r="E2432" t="e">
        <f>VLOOKUP(Budget_Table[[#This Row],[Account]],#REF!,2,FALSE)</f>
        <v>#REF!</v>
      </c>
    </row>
    <row r="2433" spans="1:5" x14ac:dyDescent="0.3">
      <c r="A2433" s="1">
        <v>45373</v>
      </c>
      <c r="B2433" t="s">
        <v>4</v>
      </c>
      <c r="C2433" t="s">
        <v>6</v>
      </c>
      <c r="D2433" s="2">
        <v>-382</v>
      </c>
      <c r="E2433" t="e">
        <f>VLOOKUP(Budget_Table[[#This Row],[Account]],#REF!,2,FALSE)</f>
        <v>#REF!</v>
      </c>
    </row>
    <row r="2434" spans="1:5" x14ac:dyDescent="0.3">
      <c r="A2434" s="1">
        <v>45373</v>
      </c>
      <c r="B2434" t="s">
        <v>4</v>
      </c>
      <c r="C2434" t="s">
        <v>7</v>
      </c>
      <c r="D2434" s="2">
        <v>21833</v>
      </c>
      <c r="E2434" t="e">
        <f>VLOOKUP(Budget_Table[[#This Row],[Account]],#REF!,2,FALSE)</f>
        <v>#REF!</v>
      </c>
    </row>
    <row r="2435" spans="1:5" x14ac:dyDescent="0.3">
      <c r="A2435" s="1">
        <v>45373</v>
      </c>
      <c r="B2435" t="s">
        <v>4</v>
      </c>
      <c r="C2435" t="s">
        <v>8</v>
      </c>
      <c r="D2435" s="2">
        <v>27178</v>
      </c>
      <c r="E2435" t="e">
        <f>VLOOKUP(Budget_Table[[#This Row],[Account]],#REF!,2,FALSE)</f>
        <v>#REF!</v>
      </c>
    </row>
    <row r="2436" spans="1:5" x14ac:dyDescent="0.3">
      <c r="A2436" s="1">
        <v>45373</v>
      </c>
      <c r="B2436" t="s">
        <v>4</v>
      </c>
      <c r="C2436" t="s">
        <v>9</v>
      </c>
      <c r="D2436" s="2">
        <v>5244</v>
      </c>
      <c r="E2436" t="e">
        <f>VLOOKUP(Budget_Table[[#This Row],[Account]],#REF!,2,FALSE)</f>
        <v>#REF!</v>
      </c>
    </row>
    <row r="2437" spans="1:5" x14ac:dyDescent="0.3">
      <c r="A2437" s="1">
        <v>45373</v>
      </c>
      <c r="B2437" t="s">
        <v>4</v>
      </c>
      <c r="C2437" t="s">
        <v>10</v>
      </c>
      <c r="D2437" s="2">
        <v>3380</v>
      </c>
      <c r="E2437" t="e">
        <f>VLOOKUP(Budget_Table[[#This Row],[Account]],#REF!,2,FALSE)</f>
        <v>#REF!</v>
      </c>
    </row>
    <row r="2438" spans="1:5" x14ac:dyDescent="0.3">
      <c r="A2438" s="1">
        <v>45373</v>
      </c>
      <c r="B2438" t="s">
        <v>11</v>
      </c>
      <c r="C2438" t="s">
        <v>5</v>
      </c>
      <c r="D2438" s="2">
        <v>11371</v>
      </c>
      <c r="E2438" t="e">
        <f>VLOOKUP(Budget_Table[[#This Row],[Account]],#REF!,2,FALSE)</f>
        <v>#REF!</v>
      </c>
    </row>
    <row r="2439" spans="1:5" x14ac:dyDescent="0.3">
      <c r="A2439" s="1">
        <v>45373</v>
      </c>
      <c r="B2439" t="s">
        <v>11</v>
      </c>
      <c r="C2439" t="s">
        <v>6</v>
      </c>
      <c r="D2439" s="2">
        <v>10369</v>
      </c>
      <c r="E2439" t="e">
        <f>VLOOKUP(Budget_Table[[#This Row],[Account]],#REF!,2,FALSE)</f>
        <v>#REF!</v>
      </c>
    </row>
    <row r="2440" spans="1:5" x14ac:dyDescent="0.3">
      <c r="A2440" s="1">
        <v>45373</v>
      </c>
      <c r="B2440" t="s">
        <v>11</v>
      </c>
      <c r="C2440" t="s">
        <v>7</v>
      </c>
      <c r="D2440" s="2">
        <v>3034</v>
      </c>
      <c r="E2440" t="e">
        <f>VLOOKUP(Budget_Table[[#This Row],[Account]],#REF!,2,FALSE)</f>
        <v>#REF!</v>
      </c>
    </row>
    <row r="2441" spans="1:5" x14ac:dyDescent="0.3">
      <c r="A2441" s="1">
        <v>45373</v>
      </c>
      <c r="B2441" t="s">
        <v>11</v>
      </c>
      <c r="C2441" t="s">
        <v>8</v>
      </c>
      <c r="D2441" s="2">
        <v>12369</v>
      </c>
      <c r="E2441" t="e">
        <f>VLOOKUP(Budget_Table[[#This Row],[Account]],#REF!,2,FALSE)</f>
        <v>#REF!</v>
      </c>
    </row>
    <row r="2442" spans="1:5" x14ac:dyDescent="0.3">
      <c r="A2442" s="1">
        <v>45373</v>
      </c>
      <c r="B2442" t="s">
        <v>11</v>
      </c>
      <c r="C2442" t="s">
        <v>9</v>
      </c>
      <c r="D2442" s="2">
        <v>4068</v>
      </c>
      <c r="E2442" t="e">
        <f>VLOOKUP(Budget_Table[[#This Row],[Account]],#REF!,2,FALSE)</f>
        <v>#REF!</v>
      </c>
    </row>
    <row r="2443" spans="1:5" x14ac:dyDescent="0.3">
      <c r="A2443" s="1">
        <v>45373</v>
      </c>
      <c r="B2443" t="s">
        <v>11</v>
      </c>
      <c r="C2443" t="s">
        <v>10</v>
      </c>
      <c r="D2443" s="2">
        <v>7648</v>
      </c>
      <c r="E2443" t="e">
        <f>VLOOKUP(Budget_Table[[#This Row],[Account]],#REF!,2,FALSE)</f>
        <v>#REF!</v>
      </c>
    </row>
    <row r="2444" spans="1:5" x14ac:dyDescent="0.3">
      <c r="A2444" s="1">
        <v>45373</v>
      </c>
      <c r="B2444" t="s">
        <v>12</v>
      </c>
      <c r="C2444" t="s">
        <v>5</v>
      </c>
      <c r="D2444" s="2">
        <v>8111</v>
      </c>
      <c r="E2444" t="e">
        <f>VLOOKUP(Budget_Table[[#This Row],[Account]],#REF!,2,FALSE)</f>
        <v>#REF!</v>
      </c>
    </row>
    <row r="2445" spans="1:5" x14ac:dyDescent="0.3">
      <c r="A2445" s="1">
        <v>45373</v>
      </c>
      <c r="B2445" t="s">
        <v>12</v>
      </c>
      <c r="C2445" t="s">
        <v>6</v>
      </c>
      <c r="D2445" s="2">
        <v>8609</v>
      </c>
      <c r="E2445" t="e">
        <f>VLOOKUP(Budget_Table[[#This Row],[Account]],#REF!,2,FALSE)</f>
        <v>#REF!</v>
      </c>
    </row>
    <row r="2446" spans="1:5" x14ac:dyDescent="0.3">
      <c r="A2446" s="1">
        <v>45373</v>
      </c>
      <c r="B2446" t="s">
        <v>12</v>
      </c>
      <c r="C2446" t="s">
        <v>7</v>
      </c>
      <c r="D2446" s="2">
        <v>2438</v>
      </c>
      <c r="E2446" t="e">
        <f>VLOOKUP(Budget_Table[[#This Row],[Account]],#REF!,2,FALSE)</f>
        <v>#REF!</v>
      </c>
    </row>
    <row r="2447" spans="1:5" x14ac:dyDescent="0.3">
      <c r="A2447" s="1">
        <v>45373</v>
      </c>
      <c r="B2447" t="s">
        <v>12</v>
      </c>
      <c r="C2447" t="s">
        <v>8</v>
      </c>
      <c r="D2447" s="2">
        <v>13996</v>
      </c>
      <c r="E2447" t="e">
        <f>VLOOKUP(Budget_Table[[#This Row],[Account]],#REF!,2,FALSE)</f>
        <v>#REF!</v>
      </c>
    </row>
    <row r="2448" spans="1:5" x14ac:dyDescent="0.3">
      <c r="A2448" s="1">
        <v>45373</v>
      </c>
      <c r="B2448" t="s">
        <v>12</v>
      </c>
      <c r="C2448" t="s">
        <v>9</v>
      </c>
      <c r="D2448" s="2">
        <v>2213</v>
      </c>
      <c r="E2448" t="e">
        <f>VLOOKUP(Budget_Table[[#This Row],[Account]],#REF!,2,FALSE)</f>
        <v>#REF!</v>
      </c>
    </row>
    <row r="2449" spans="1:5" x14ac:dyDescent="0.3">
      <c r="A2449" s="1">
        <v>45373</v>
      </c>
      <c r="B2449" t="s">
        <v>12</v>
      </c>
      <c r="C2449" t="s">
        <v>10</v>
      </c>
      <c r="D2449" s="2">
        <v>6215</v>
      </c>
      <c r="E2449" t="e">
        <f>VLOOKUP(Budget_Table[[#This Row],[Account]],#REF!,2,FALSE)</f>
        <v>#REF!</v>
      </c>
    </row>
    <row r="2450" spans="1:5" x14ac:dyDescent="0.3">
      <c r="A2450" s="1">
        <v>45373</v>
      </c>
      <c r="B2450" t="s">
        <v>13</v>
      </c>
      <c r="C2450" t="s">
        <v>5</v>
      </c>
      <c r="D2450" s="2">
        <v>15008</v>
      </c>
      <c r="E2450" t="e">
        <f>VLOOKUP(Budget_Table[[#This Row],[Account]],#REF!,2,FALSE)</f>
        <v>#REF!</v>
      </c>
    </row>
    <row r="2451" spans="1:5" x14ac:dyDescent="0.3">
      <c r="A2451" s="1">
        <v>45373</v>
      </c>
      <c r="B2451" t="s">
        <v>13</v>
      </c>
      <c r="C2451" t="s">
        <v>6</v>
      </c>
      <c r="D2451" s="2">
        <v>15854</v>
      </c>
      <c r="E2451" t="e">
        <f>VLOOKUP(Budget_Table[[#This Row],[Account]],#REF!,2,FALSE)</f>
        <v>#REF!</v>
      </c>
    </row>
    <row r="2452" spans="1:5" x14ac:dyDescent="0.3">
      <c r="A2452" s="1">
        <v>45373</v>
      </c>
      <c r="B2452" t="s">
        <v>13</v>
      </c>
      <c r="C2452" t="s">
        <v>7</v>
      </c>
      <c r="D2452" s="2">
        <v>18256</v>
      </c>
      <c r="E2452" t="e">
        <f>VLOOKUP(Budget_Table[[#This Row],[Account]],#REF!,2,FALSE)</f>
        <v>#REF!</v>
      </c>
    </row>
    <row r="2453" spans="1:5" x14ac:dyDescent="0.3">
      <c r="A2453" s="1">
        <v>45373</v>
      </c>
      <c r="B2453" t="s">
        <v>13</v>
      </c>
      <c r="C2453" t="s">
        <v>8</v>
      </c>
      <c r="D2453" s="2">
        <v>22450</v>
      </c>
      <c r="E2453" t="e">
        <f>VLOOKUP(Budget_Table[[#This Row],[Account]],#REF!,2,FALSE)</f>
        <v>#REF!</v>
      </c>
    </row>
    <row r="2454" spans="1:5" x14ac:dyDescent="0.3">
      <c r="A2454" s="1">
        <v>45373</v>
      </c>
      <c r="B2454" t="s">
        <v>13</v>
      </c>
      <c r="C2454" t="s">
        <v>9</v>
      </c>
      <c r="D2454" s="2">
        <v>-1788</v>
      </c>
      <c r="E2454" t="e">
        <f>VLOOKUP(Budget_Table[[#This Row],[Account]],#REF!,2,FALSE)</f>
        <v>#REF!</v>
      </c>
    </row>
    <row r="2455" spans="1:5" x14ac:dyDescent="0.3">
      <c r="A2455" s="1">
        <v>45373</v>
      </c>
      <c r="B2455" t="s">
        <v>13</v>
      </c>
      <c r="C2455" t="s">
        <v>10</v>
      </c>
      <c r="D2455" s="2">
        <v>3178</v>
      </c>
      <c r="E2455" t="e">
        <f>VLOOKUP(Budget_Table[[#This Row],[Account]],#REF!,2,FALSE)</f>
        <v>#REF!</v>
      </c>
    </row>
    <row r="2456" spans="1:5" x14ac:dyDescent="0.3">
      <c r="A2456" s="1">
        <v>45373</v>
      </c>
      <c r="B2456" t="s">
        <v>14</v>
      </c>
      <c r="C2456" t="s">
        <v>5</v>
      </c>
      <c r="D2456" s="2">
        <v>6612</v>
      </c>
      <c r="E2456" t="e">
        <f>VLOOKUP(Budget_Table[[#This Row],[Account]],#REF!,2,FALSE)</f>
        <v>#REF!</v>
      </c>
    </row>
    <row r="2457" spans="1:5" x14ac:dyDescent="0.3">
      <c r="A2457" s="1">
        <v>45373</v>
      </c>
      <c r="B2457" t="s">
        <v>14</v>
      </c>
      <c r="C2457" t="s">
        <v>6</v>
      </c>
      <c r="D2457" s="2">
        <v>24575</v>
      </c>
      <c r="E2457" t="e">
        <f>VLOOKUP(Budget_Table[[#This Row],[Account]],#REF!,2,FALSE)</f>
        <v>#REF!</v>
      </c>
    </row>
    <row r="2458" spans="1:5" x14ac:dyDescent="0.3">
      <c r="A2458" s="1">
        <v>45373</v>
      </c>
      <c r="B2458" t="s">
        <v>14</v>
      </c>
      <c r="C2458" t="s">
        <v>7</v>
      </c>
      <c r="D2458" s="2">
        <v>23324</v>
      </c>
      <c r="E2458" t="e">
        <f>VLOOKUP(Budget_Table[[#This Row],[Account]],#REF!,2,FALSE)</f>
        <v>#REF!</v>
      </c>
    </row>
    <row r="2459" spans="1:5" x14ac:dyDescent="0.3">
      <c r="A2459" s="1">
        <v>45373</v>
      </c>
      <c r="B2459" t="s">
        <v>14</v>
      </c>
      <c r="C2459" t="s">
        <v>8</v>
      </c>
      <c r="D2459" s="2">
        <v>19875</v>
      </c>
      <c r="E2459" t="e">
        <f>VLOOKUP(Budget_Table[[#This Row],[Account]],#REF!,2,FALSE)</f>
        <v>#REF!</v>
      </c>
    </row>
    <row r="2460" spans="1:5" x14ac:dyDescent="0.3">
      <c r="A2460" s="1">
        <v>45373</v>
      </c>
      <c r="B2460" t="s">
        <v>14</v>
      </c>
      <c r="C2460" t="s">
        <v>9</v>
      </c>
      <c r="D2460" s="2">
        <v>17190</v>
      </c>
      <c r="E2460" t="e">
        <f>VLOOKUP(Budget_Table[[#This Row],[Account]],#REF!,2,FALSE)</f>
        <v>#REF!</v>
      </c>
    </row>
    <row r="2461" spans="1:5" x14ac:dyDescent="0.3">
      <c r="A2461" s="1">
        <v>45373</v>
      </c>
      <c r="B2461" t="s">
        <v>14</v>
      </c>
      <c r="C2461" t="s">
        <v>10</v>
      </c>
      <c r="D2461" s="2">
        <v>7959</v>
      </c>
      <c r="E2461" t="e">
        <f>VLOOKUP(Budget_Table[[#This Row],[Account]],#REF!,2,FALSE)</f>
        <v>#REF!</v>
      </c>
    </row>
    <row r="2462" spans="1:5" x14ac:dyDescent="0.3">
      <c r="A2462" s="1">
        <v>45374</v>
      </c>
      <c r="B2462" t="s">
        <v>4</v>
      </c>
      <c r="C2462" t="s">
        <v>5</v>
      </c>
      <c r="D2462" s="2">
        <v>10251</v>
      </c>
      <c r="E2462" t="e">
        <f>VLOOKUP(Budget_Table[[#This Row],[Account]],#REF!,2,FALSE)</f>
        <v>#REF!</v>
      </c>
    </row>
    <row r="2463" spans="1:5" x14ac:dyDescent="0.3">
      <c r="A2463" s="1">
        <v>45374</v>
      </c>
      <c r="B2463" t="s">
        <v>4</v>
      </c>
      <c r="C2463" t="s">
        <v>6</v>
      </c>
      <c r="D2463" s="2">
        <v>8694</v>
      </c>
      <c r="E2463" t="e">
        <f>VLOOKUP(Budget_Table[[#This Row],[Account]],#REF!,2,FALSE)</f>
        <v>#REF!</v>
      </c>
    </row>
    <row r="2464" spans="1:5" x14ac:dyDescent="0.3">
      <c r="A2464" s="1">
        <v>45374</v>
      </c>
      <c r="B2464" t="s">
        <v>4</v>
      </c>
      <c r="C2464" t="s">
        <v>7</v>
      </c>
      <c r="D2464" s="2">
        <v>26979</v>
      </c>
      <c r="E2464" t="e">
        <f>VLOOKUP(Budget_Table[[#This Row],[Account]],#REF!,2,FALSE)</f>
        <v>#REF!</v>
      </c>
    </row>
    <row r="2465" spans="1:5" x14ac:dyDescent="0.3">
      <c r="A2465" s="1">
        <v>45374</v>
      </c>
      <c r="B2465" t="s">
        <v>4</v>
      </c>
      <c r="C2465" t="s">
        <v>8</v>
      </c>
      <c r="D2465" s="2">
        <v>15925</v>
      </c>
      <c r="E2465" t="e">
        <f>VLOOKUP(Budget_Table[[#This Row],[Account]],#REF!,2,FALSE)</f>
        <v>#REF!</v>
      </c>
    </row>
    <row r="2466" spans="1:5" x14ac:dyDescent="0.3">
      <c r="A2466" s="1">
        <v>45374</v>
      </c>
      <c r="B2466" t="s">
        <v>4</v>
      </c>
      <c r="C2466" t="s">
        <v>9</v>
      </c>
      <c r="D2466" s="2">
        <v>8016</v>
      </c>
      <c r="E2466" t="e">
        <f>VLOOKUP(Budget_Table[[#This Row],[Account]],#REF!,2,FALSE)</f>
        <v>#REF!</v>
      </c>
    </row>
    <row r="2467" spans="1:5" x14ac:dyDescent="0.3">
      <c r="A2467" s="1">
        <v>45374</v>
      </c>
      <c r="B2467" t="s">
        <v>4</v>
      </c>
      <c r="C2467" t="s">
        <v>10</v>
      </c>
      <c r="D2467" s="2">
        <v>-1190</v>
      </c>
      <c r="E2467" t="e">
        <f>VLOOKUP(Budget_Table[[#This Row],[Account]],#REF!,2,FALSE)</f>
        <v>#REF!</v>
      </c>
    </row>
    <row r="2468" spans="1:5" x14ac:dyDescent="0.3">
      <c r="A2468" s="1">
        <v>45374</v>
      </c>
      <c r="B2468" t="s">
        <v>11</v>
      </c>
      <c r="C2468" t="s">
        <v>5</v>
      </c>
      <c r="D2468" s="2">
        <v>21708</v>
      </c>
      <c r="E2468" t="e">
        <f>VLOOKUP(Budget_Table[[#This Row],[Account]],#REF!,2,FALSE)</f>
        <v>#REF!</v>
      </c>
    </row>
    <row r="2469" spans="1:5" x14ac:dyDescent="0.3">
      <c r="A2469" s="1">
        <v>45374</v>
      </c>
      <c r="B2469" t="s">
        <v>11</v>
      </c>
      <c r="C2469" t="s">
        <v>6</v>
      </c>
      <c r="D2469" s="2">
        <v>2563</v>
      </c>
      <c r="E2469" t="e">
        <f>VLOOKUP(Budget_Table[[#This Row],[Account]],#REF!,2,FALSE)</f>
        <v>#REF!</v>
      </c>
    </row>
    <row r="2470" spans="1:5" x14ac:dyDescent="0.3">
      <c r="A2470" s="1">
        <v>45374</v>
      </c>
      <c r="B2470" t="s">
        <v>11</v>
      </c>
      <c r="C2470" t="s">
        <v>7</v>
      </c>
      <c r="D2470" s="2">
        <v>21704</v>
      </c>
      <c r="E2470" t="e">
        <f>VLOOKUP(Budget_Table[[#This Row],[Account]],#REF!,2,FALSE)</f>
        <v>#REF!</v>
      </c>
    </row>
    <row r="2471" spans="1:5" x14ac:dyDescent="0.3">
      <c r="A2471" s="1">
        <v>45374</v>
      </c>
      <c r="B2471" t="s">
        <v>11</v>
      </c>
      <c r="C2471" t="s">
        <v>8</v>
      </c>
      <c r="D2471" s="2">
        <v>26534</v>
      </c>
      <c r="E2471" t="e">
        <f>VLOOKUP(Budget_Table[[#This Row],[Account]],#REF!,2,FALSE)</f>
        <v>#REF!</v>
      </c>
    </row>
    <row r="2472" spans="1:5" x14ac:dyDescent="0.3">
      <c r="A2472" s="1">
        <v>45374</v>
      </c>
      <c r="B2472" t="s">
        <v>11</v>
      </c>
      <c r="C2472" t="s">
        <v>9</v>
      </c>
      <c r="D2472" s="2">
        <v>23699</v>
      </c>
      <c r="E2472" t="e">
        <f>VLOOKUP(Budget_Table[[#This Row],[Account]],#REF!,2,FALSE)</f>
        <v>#REF!</v>
      </c>
    </row>
    <row r="2473" spans="1:5" x14ac:dyDescent="0.3">
      <c r="A2473" s="1">
        <v>45374</v>
      </c>
      <c r="B2473" t="s">
        <v>11</v>
      </c>
      <c r="C2473" t="s">
        <v>10</v>
      </c>
      <c r="D2473" s="2">
        <v>25976</v>
      </c>
      <c r="E2473" t="e">
        <f>VLOOKUP(Budget_Table[[#This Row],[Account]],#REF!,2,FALSE)</f>
        <v>#REF!</v>
      </c>
    </row>
    <row r="2474" spans="1:5" x14ac:dyDescent="0.3">
      <c r="A2474" s="1">
        <v>45374</v>
      </c>
      <c r="B2474" t="s">
        <v>12</v>
      </c>
      <c r="C2474" t="s">
        <v>5</v>
      </c>
      <c r="D2474" s="2">
        <v>15784</v>
      </c>
      <c r="E2474" t="e">
        <f>VLOOKUP(Budget_Table[[#This Row],[Account]],#REF!,2,FALSE)</f>
        <v>#REF!</v>
      </c>
    </row>
    <row r="2475" spans="1:5" x14ac:dyDescent="0.3">
      <c r="A2475" s="1">
        <v>45374</v>
      </c>
      <c r="B2475" t="s">
        <v>12</v>
      </c>
      <c r="C2475" t="s">
        <v>6</v>
      </c>
      <c r="D2475" s="2">
        <v>2791</v>
      </c>
      <c r="E2475" t="e">
        <f>VLOOKUP(Budget_Table[[#This Row],[Account]],#REF!,2,FALSE)</f>
        <v>#REF!</v>
      </c>
    </row>
    <row r="2476" spans="1:5" x14ac:dyDescent="0.3">
      <c r="A2476" s="1">
        <v>45374</v>
      </c>
      <c r="B2476" t="s">
        <v>12</v>
      </c>
      <c r="C2476" t="s">
        <v>7</v>
      </c>
      <c r="D2476" s="2">
        <v>6196</v>
      </c>
      <c r="E2476" t="e">
        <f>VLOOKUP(Budget_Table[[#This Row],[Account]],#REF!,2,FALSE)</f>
        <v>#REF!</v>
      </c>
    </row>
    <row r="2477" spans="1:5" x14ac:dyDescent="0.3">
      <c r="A2477" s="1">
        <v>45374</v>
      </c>
      <c r="B2477" t="s">
        <v>12</v>
      </c>
      <c r="C2477" t="s">
        <v>8</v>
      </c>
      <c r="D2477" s="2">
        <v>19422</v>
      </c>
      <c r="E2477" t="e">
        <f>VLOOKUP(Budget_Table[[#This Row],[Account]],#REF!,2,FALSE)</f>
        <v>#REF!</v>
      </c>
    </row>
    <row r="2478" spans="1:5" x14ac:dyDescent="0.3">
      <c r="A2478" s="1">
        <v>45374</v>
      </c>
      <c r="B2478" t="s">
        <v>12</v>
      </c>
      <c r="C2478" t="s">
        <v>9</v>
      </c>
      <c r="D2478" s="2">
        <v>14104</v>
      </c>
      <c r="E2478" t="e">
        <f>VLOOKUP(Budget_Table[[#This Row],[Account]],#REF!,2,FALSE)</f>
        <v>#REF!</v>
      </c>
    </row>
    <row r="2479" spans="1:5" x14ac:dyDescent="0.3">
      <c r="A2479" s="1">
        <v>45374</v>
      </c>
      <c r="B2479" t="s">
        <v>12</v>
      </c>
      <c r="C2479" t="s">
        <v>10</v>
      </c>
      <c r="D2479" s="2">
        <v>12609</v>
      </c>
      <c r="E2479" t="e">
        <f>VLOOKUP(Budget_Table[[#This Row],[Account]],#REF!,2,FALSE)</f>
        <v>#REF!</v>
      </c>
    </row>
    <row r="2480" spans="1:5" x14ac:dyDescent="0.3">
      <c r="A2480" s="1">
        <v>45374</v>
      </c>
      <c r="B2480" t="s">
        <v>13</v>
      </c>
      <c r="C2480" t="s">
        <v>5</v>
      </c>
      <c r="D2480" s="2">
        <v>5881</v>
      </c>
      <c r="E2480" t="e">
        <f>VLOOKUP(Budget_Table[[#This Row],[Account]],#REF!,2,FALSE)</f>
        <v>#REF!</v>
      </c>
    </row>
    <row r="2481" spans="1:5" x14ac:dyDescent="0.3">
      <c r="A2481" s="1">
        <v>45374</v>
      </c>
      <c r="B2481" t="s">
        <v>13</v>
      </c>
      <c r="C2481" t="s">
        <v>6</v>
      </c>
      <c r="D2481" s="2">
        <v>519</v>
      </c>
      <c r="E2481" t="e">
        <f>VLOOKUP(Budget_Table[[#This Row],[Account]],#REF!,2,FALSE)</f>
        <v>#REF!</v>
      </c>
    </row>
    <row r="2482" spans="1:5" x14ac:dyDescent="0.3">
      <c r="A2482" s="1">
        <v>45374</v>
      </c>
      <c r="B2482" t="s">
        <v>13</v>
      </c>
      <c r="C2482" t="s">
        <v>7</v>
      </c>
      <c r="D2482" s="2">
        <v>5377</v>
      </c>
      <c r="E2482" t="e">
        <f>VLOOKUP(Budget_Table[[#This Row],[Account]],#REF!,2,FALSE)</f>
        <v>#REF!</v>
      </c>
    </row>
    <row r="2483" spans="1:5" x14ac:dyDescent="0.3">
      <c r="A2483" s="1">
        <v>45374</v>
      </c>
      <c r="B2483" t="s">
        <v>13</v>
      </c>
      <c r="C2483" t="s">
        <v>8</v>
      </c>
      <c r="D2483" s="2">
        <v>9443</v>
      </c>
      <c r="E2483" t="e">
        <f>VLOOKUP(Budget_Table[[#This Row],[Account]],#REF!,2,FALSE)</f>
        <v>#REF!</v>
      </c>
    </row>
    <row r="2484" spans="1:5" x14ac:dyDescent="0.3">
      <c r="A2484" s="1">
        <v>45374</v>
      </c>
      <c r="B2484" t="s">
        <v>13</v>
      </c>
      <c r="C2484" t="s">
        <v>9</v>
      </c>
      <c r="D2484" s="2">
        <v>6739</v>
      </c>
      <c r="E2484" t="e">
        <f>VLOOKUP(Budget_Table[[#This Row],[Account]],#REF!,2,FALSE)</f>
        <v>#REF!</v>
      </c>
    </row>
    <row r="2485" spans="1:5" x14ac:dyDescent="0.3">
      <c r="A2485" s="1">
        <v>45374</v>
      </c>
      <c r="B2485" t="s">
        <v>13</v>
      </c>
      <c r="C2485" t="s">
        <v>10</v>
      </c>
      <c r="D2485" s="2">
        <v>17841</v>
      </c>
      <c r="E2485" t="e">
        <f>VLOOKUP(Budget_Table[[#This Row],[Account]],#REF!,2,FALSE)</f>
        <v>#REF!</v>
      </c>
    </row>
    <row r="2486" spans="1:5" x14ac:dyDescent="0.3">
      <c r="A2486" s="1">
        <v>45374</v>
      </c>
      <c r="B2486" t="s">
        <v>14</v>
      </c>
      <c r="C2486" t="s">
        <v>5</v>
      </c>
      <c r="D2486" s="2">
        <v>19646</v>
      </c>
      <c r="E2486" t="e">
        <f>VLOOKUP(Budget_Table[[#This Row],[Account]],#REF!,2,FALSE)</f>
        <v>#REF!</v>
      </c>
    </row>
    <row r="2487" spans="1:5" x14ac:dyDescent="0.3">
      <c r="A2487" s="1">
        <v>45374</v>
      </c>
      <c r="B2487" t="s">
        <v>14</v>
      </c>
      <c r="C2487" t="s">
        <v>6</v>
      </c>
      <c r="D2487" s="2">
        <v>7960</v>
      </c>
      <c r="E2487" t="e">
        <f>VLOOKUP(Budget_Table[[#This Row],[Account]],#REF!,2,FALSE)</f>
        <v>#REF!</v>
      </c>
    </row>
    <row r="2488" spans="1:5" x14ac:dyDescent="0.3">
      <c r="A2488" s="1">
        <v>45374</v>
      </c>
      <c r="B2488" t="s">
        <v>14</v>
      </c>
      <c r="C2488" t="s">
        <v>7</v>
      </c>
      <c r="D2488" s="2">
        <v>13370</v>
      </c>
      <c r="E2488" t="e">
        <f>VLOOKUP(Budget_Table[[#This Row],[Account]],#REF!,2,FALSE)</f>
        <v>#REF!</v>
      </c>
    </row>
    <row r="2489" spans="1:5" x14ac:dyDescent="0.3">
      <c r="A2489" s="1">
        <v>45374</v>
      </c>
      <c r="B2489" t="s">
        <v>14</v>
      </c>
      <c r="C2489" t="s">
        <v>8</v>
      </c>
      <c r="D2489" s="2">
        <v>6677</v>
      </c>
      <c r="E2489" t="e">
        <f>VLOOKUP(Budget_Table[[#This Row],[Account]],#REF!,2,FALSE)</f>
        <v>#REF!</v>
      </c>
    </row>
    <row r="2490" spans="1:5" x14ac:dyDescent="0.3">
      <c r="A2490" s="1">
        <v>45374</v>
      </c>
      <c r="B2490" t="s">
        <v>14</v>
      </c>
      <c r="C2490" t="s">
        <v>9</v>
      </c>
      <c r="D2490" s="2">
        <v>18354</v>
      </c>
      <c r="E2490" t="e">
        <f>VLOOKUP(Budget_Table[[#This Row],[Account]],#REF!,2,FALSE)</f>
        <v>#REF!</v>
      </c>
    </row>
    <row r="2491" spans="1:5" x14ac:dyDescent="0.3">
      <c r="A2491" s="1">
        <v>45374</v>
      </c>
      <c r="B2491" t="s">
        <v>14</v>
      </c>
      <c r="C2491" t="s">
        <v>10</v>
      </c>
      <c r="D2491" s="2">
        <v>2330</v>
      </c>
      <c r="E2491" t="e">
        <f>VLOOKUP(Budget_Table[[#This Row],[Account]],#REF!,2,FALSE)</f>
        <v>#REF!</v>
      </c>
    </row>
    <row r="2492" spans="1:5" x14ac:dyDescent="0.3">
      <c r="A2492" s="1">
        <v>45375</v>
      </c>
      <c r="B2492" t="s">
        <v>4</v>
      </c>
      <c r="C2492" t="s">
        <v>5</v>
      </c>
      <c r="D2492" s="2">
        <v>7276</v>
      </c>
      <c r="E2492" t="e">
        <f>VLOOKUP(Budget_Table[[#This Row],[Account]],#REF!,2,FALSE)</f>
        <v>#REF!</v>
      </c>
    </row>
    <row r="2493" spans="1:5" x14ac:dyDescent="0.3">
      <c r="A2493" s="1">
        <v>45375</v>
      </c>
      <c r="B2493" t="s">
        <v>4</v>
      </c>
      <c r="C2493" t="s">
        <v>6</v>
      </c>
      <c r="D2493" s="2">
        <v>13519</v>
      </c>
      <c r="E2493" t="e">
        <f>VLOOKUP(Budget_Table[[#This Row],[Account]],#REF!,2,FALSE)</f>
        <v>#REF!</v>
      </c>
    </row>
    <row r="2494" spans="1:5" x14ac:dyDescent="0.3">
      <c r="A2494" s="1">
        <v>45375</v>
      </c>
      <c r="B2494" t="s">
        <v>4</v>
      </c>
      <c r="C2494" t="s">
        <v>7</v>
      </c>
      <c r="D2494" s="2">
        <v>24994</v>
      </c>
      <c r="E2494" t="e">
        <f>VLOOKUP(Budget_Table[[#This Row],[Account]],#REF!,2,FALSE)</f>
        <v>#REF!</v>
      </c>
    </row>
    <row r="2495" spans="1:5" x14ac:dyDescent="0.3">
      <c r="A2495" s="1">
        <v>45375</v>
      </c>
      <c r="B2495" t="s">
        <v>4</v>
      </c>
      <c r="C2495" t="s">
        <v>8</v>
      </c>
      <c r="D2495" s="2">
        <v>23634</v>
      </c>
      <c r="E2495" t="e">
        <f>VLOOKUP(Budget_Table[[#This Row],[Account]],#REF!,2,FALSE)</f>
        <v>#REF!</v>
      </c>
    </row>
    <row r="2496" spans="1:5" x14ac:dyDescent="0.3">
      <c r="A2496" s="1">
        <v>45375</v>
      </c>
      <c r="B2496" t="s">
        <v>4</v>
      </c>
      <c r="C2496" t="s">
        <v>9</v>
      </c>
      <c r="D2496" s="2">
        <v>11114</v>
      </c>
      <c r="E2496" t="e">
        <f>VLOOKUP(Budget_Table[[#This Row],[Account]],#REF!,2,FALSE)</f>
        <v>#REF!</v>
      </c>
    </row>
    <row r="2497" spans="1:5" x14ac:dyDescent="0.3">
      <c r="A2497" s="1">
        <v>45375</v>
      </c>
      <c r="B2497" t="s">
        <v>4</v>
      </c>
      <c r="C2497" t="s">
        <v>10</v>
      </c>
      <c r="D2497" s="2">
        <v>2803</v>
      </c>
      <c r="E2497" t="e">
        <f>VLOOKUP(Budget_Table[[#This Row],[Account]],#REF!,2,FALSE)</f>
        <v>#REF!</v>
      </c>
    </row>
    <row r="2498" spans="1:5" x14ac:dyDescent="0.3">
      <c r="A2498" s="1">
        <v>45375</v>
      </c>
      <c r="B2498" t="s">
        <v>11</v>
      </c>
      <c r="C2498" t="s">
        <v>5</v>
      </c>
      <c r="D2498" s="2">
        <v>10667</v>
      </c>
      <c r="E2498" t="e">
        <f>VLOOKUP(Budget_Table[[#This Row],[Account]],#REF!,2,FALSE)</f>
        <v>#REF!</v>
      </c>
    </row>
    <row r="2499" spans="1:5" x14ac:dyDescent="0.3">
      <c r="A2499" s="1">
        <v>45375</v>
      </c>
      <c r="B2499" t="s">
        <v>11</v>
      </c>
      <c r="C2499" t="s">
        <v>6</v>
      </c>
      <c r="D2499" s="2">
        <v>7759</v>
      </c>
      <c r="E2499" t="e">
        <f>VLOOKUP(Budget_Table[[#This Row],[Account]],#REF!,2,FALSE)</f>
        <v>#REF!</v>
      </c>
    </row>
    <row r="2500" spans="1:5" x14ac:dyDescent="0.3">
      <c r="A2500" s="1">
        <v>45375</v>
      </c>
      <c r="B2500" t="s">
        <v>11</v>
      </c>
      <c r="C2500" t="s">
        <v>7</v>
      </c>
      <c r="D2500" s="2">
        <v>13520</v>
      </c>
      <c r="E2500" t="e">
        <f>VLOOKUP(Budget_Table[[#This Row],[Account]],#REF!,2,FALSE)</f>
        <v>#REF!</v>
      </c>
    </row>
    <row r="2501" spans="1:5" x14ac:dyDescent="0.3">
      <c r="A2501" s="1">
        <v>45375</v>
      </c>
      <c r="B2501" t="s">
        <v>11</v>
      </c>
      <c r="C2501" t="s">
        <v>8</v>
      </c>
      <c r="D2501" s="2">
        <v>19851</v>
      </c>
      <c r="E2501" t="e">
        <f>VLOOKUP(Budget_Table[[#This Row],[Account]],#REF!,2,FALSE)</f>
        <v>#REF!</v>
      </c>
    </row>
    <row r="2502" spans="1:5" x14ac:dyDescent="0.3">
      <c r="A2502" s="1">
        <v>45375</v>
      </c>
      <c r="B2502" t="s">
        <v>11</v>
      </c>
      <c r="C2502" t="s">
        <v>9</v>
      </c>
      <c r="D2502" s="2">
        <v>24788</v>
      </c>
      <c r="E2502" t="e">
        <f>VLOOKUP(Budget_Table[[#This Row],[Account]],#REF!,2,FALSE)</f>
        <v>#REF!</v>
      </c>
    </row>
    <row r="2503" spans="1:5" x14ac:dyDescent="0.3">
      <c r="A2503" s="1">
        <v>45375</v>
      </c>
      <c r="B2503" t="s">
        <v>11</v>
      </c>
      <c r="C2503" t="s">
        <v>10</v>
      </c>
      <c r="D2503" s="2">
        <v>24820</v>
      </c>
      <c r="E2503" t="e">
        <f>VLOOKUP(Budget_Table[[#This Row],[Account]],#REF!,2,FALSE)</f>
        <v>#REF!</v>
      </c>
    </row>
    <row r="2504" spans="1:5" x14ac:dyDescent="0.3">
      <c r="A2504" s="1">
        <v>45375</v>
      </c>
      <c r="B2504" t="s">
        <v>12</v>
      </c>
      <c r="C2504" t="s">
        <v>5</v>
      </c>
      <c r="D2504" s="2">
        <v>14912</v>
      </c>
      <c r="E2504" t="e">
        <f>VLOOKUP(Budget_Table[[#This Row],[Account]],#REF!,2,FALSE)</f>
        <v>#REF!</v>
      </c>
    </row>
    <row r="2505" spans="1:5" x14ac:dyDescent="0.3">
      <c r="A2505" s="1">
        <v>45375</v>
      </c>
      <c r="B2505" t="s">
        <v>12</v>
      </c>
      <c r="C2505" t="s">
        <v>6</v>
      </c>
      <c r="D2505" s="2">
        <v>7844</v>
      </c>
      <c r="E2505" t="e">
        <f>VLOOKUP(Budget_Table[[#This Row],[Account]],#REF!,2,FALSE)</f>
        <v>#REF!</v>
      </c>
    </row>
    <row r="2506" spans="1:5" x14ac:dyDescent="0.3">
      <c r="A2506" s="1">
        <v>45375</v>
      </c>
      <c r="B2506" t="s">
        <v>12</v>
      </c>
      <c r="C2506" t="s">
        <v>7</v>
      </c>
      <c r="D2506" s="2">
        <v>26817</v>
      </c>
      <c r="E2506" t="e">
        <f>VLOOKUP(Budget_Table[[#This Row],[Account]],#REF!,2,FALSE)</f>
        <v>#REF!</v>
      </c>
    </row>
    <row r="2507" spans="1:5" x14ac:dyDescent="0.3">
      <c r="A2507" s="1">
        <v>45375</v>
      </c>
      <c r="B2507" t="s">
        <v>12</v>
      </c>
      <c r="C2507" t="s">
        <v>8</v>
      </c>
      <c r="D2507" s="2">
        <v>10680</v>
      </c>
      <c r="E2507" t="e">
        <f>VLOOKUP(Budget_Table[[#This Row],[Account]],#REF!,2,FALSE)</f>
        <v>#REF!</v>
      </c>
    </row>
    <row r="2508" spans="1:5" x14ac:dyDescent="0.3">
      <c r="A2508" s="1">
        <v>45375</v>
      </c>
      <c r="B2508" t="s">
        <v>12</v>
      </c>
      <c r="C2508" t="s">
        <v>9</v>
      </c>
      <c r="D2508" s="2">
        <v>22410</v>
      </c>
      <c r="E2508" t="e">
        <f>VLOOKUP(Budget_Table[[#This Row],[Account]],#REF!,2,FALSE)</f>
        <v>#REF!</v>
      </c>
    </row>
    <row r="2509" spans="1:5" x14ac:dyDescent="0.3">
      <c r="A2509" s="1">
        <v>45375</v>
      </c>
      <c r="B2509" t="s">
        <v>12</v>
      </c>
      <c r="C2509" t="s">
        <v>10</v>
      </c>
      <c r="D2509" s="2">
        <v>18348</v>
      </c>
      <c r="E2509" t="e">
        <f>VLOOKUP(Budget_Table[[#This Row],[Account]],#REF!,2,FALSE)</f>
        <v>#REF!</v>
      </c>
    </row>
    <row r="2510" spans="1:5" x14ac:dyDescent="0.3">
      <c r="A2510" s="1">
        <v>45375</v>
      </c>
      <c r="B2510" t="s">
        <v>13</v>
      </c>
      <c r="C2510" t="s">
        <v>5</v>
      </c>
      <c r="D2510" s="2">
        <v>5888</v>
      </c>
      <c r="E2510" t="e">
        <f>VLOOKUP(Budget_Table[[#This Row],[Account]],#REF!,2,FALSE)</f>
        <v>#REF!</v>
      </c>
    </row>
    <row r="2511" spans="1:5" x14ac:dyDescent="0.3">
      <c r="A2511" s="1">
        <v>45375</v>
      </c>
      <c r="B2511" t="s">
        <v>13</v>
      </c>
      <c r="C2511" t="s">
        <v>6</v>
      </c>
      <c r="D2511" s="2">
        <v>10096</v>
      </c>
      <c r="E2511" t="e">
        <f>VLOOKUP(Budget_Table[[#This Row],[Account]],#REF!,2,FALSE)</f>
        <v>#REF!</v>
      </c>
    </row>
    <row r="2512" spans="1:5" x14ac:dyDescent="0.3">
      <c r="A2512" s="1">
        <v>45375</v>
      </c>
      <c r="B2512" t="s">
        <v>13</v>
      </c>
      <c r="C2512" t="s">
        <v>7</v>
      </c>
      <c r="D2512" s="2">
        <v>5607</v>
      </c>
      <c r="E2512" t="e">
        <f>VLOOKUP(Budget_Table[[#This Row],[Account]],#REF!,2,FALSE)</f>
        <v>#REF!</v>
      </c>
    </row>
    <row r="2513" spans="1:5" x14ac:dyDescent="0.3">
      <c r="A2513" s="1">
        <v>45375</v>
      </c>
      <c r="B2513" t="s">
        <v>13</v>
      </c>
      <c r="C2513" t="s">
        <v>8</v>
      </c>
      <c r="D2513" s="2">
        <v>20356</v>
      </c>
      <c r="E2513" t="e">
        <f>VLOOKUP(Budget_Table[[#This Row],[Account]],#REF!,2,FALSE)</f>
        <v>#REF!</v>
      </c>
    </row>
    <row r="2514" spans="1:5" x14ac:dyDescent="0.3">
      <c r="A2514" s="1">
        <v>45375</v>
      </c>
      <c r="B2514" t="s">
        <v>13</v>
      </c>
      <c r="C2514" t="s">
        <v>9</v>
      </c>
      <c r="D2514" s="2">
        <v>21937</v>
      </c>
      <c r="E2514" t="e">
        <f>VLOOKUP(Budget_Table[[#This Row],[Account]],#REF!,2,FALSE)</f>
        <v>#REF!</v>
      </c>
    </row>
    <row r="2515" spans="1:5" x14ac:dyDescent="0.3">
      <c r="A2515" s="1">
        <v>45375</v>
      </c>
      <c r="B2515" t="s">
        <v>13</v>
      </c>
      <c r="C2515" t="s">
        <v>10</v>
      </c>
      <c r="D2515" s="2">
        <v>26500</v>
      </c>
      <c r="E2515" t="e">
        <f>VLOOKUP(Budget_Table[[#This Row],[Account]],#REF!,2,FALSE)</f>
        <v>#REF!</v>
      </c>
    </row>
    <row r="2516" spans="1:5" x14ac:dyDescent="0.3">
      <c r="A2516" s="1">
        <v>45375</v>
      </c>
      <c r="B2516" t="s">
        <v>14</v>
      </c>
      <c r="C2516" t="s">
        <v>5</v>
      </c>
      <c r="D2516" s="2">
        <v>7483</v>
      </c>
      <c r="E2516" t="e">
        <f>VLOOKUP(Budget_Table[[#This Row],[Account]],#REF!,2,FALSE)</f>
        <v>#REF!</v>
      </c>
    </row>
    <row r="2517" spans="1:5" x14ac:dyDescent="0.3">
      <c r="A2517" s="1">
        <v>45375</v>
      </c>
      <c r="B2517" t="s">
        <v>14</v>
      </c>
      <c r="C2517" t="s">
        <v>6</v>
      </c>
      <c r="D2517" s="2">
        <v>-693</v>
      </c>
      <c r="E2517" t="e">
        <f>VLOOKUP(Budget_Table[[#This Row],[Account]],#REF!,2,FALSE)</f>
        <v>#REF!</v>
      </c>
    </row>
    <row r="2518" spans="1:5" x14ac:dyDescent="0.3">
      <c r="A2518" s="1">
        <v>45375</v>
      </c>
      <c r="B2518" t="s">
        <v>14</v>
      </c>
      <c r="C2518" t="s">
        <v>7</v>
      </c>
      <c r="D2518" s="2">
        <v>8995</v>
      </c>
      <c r="E2518" t="e">
        <f>VLOOKUP(Budget_Table[[#This Row],[Account]],#REF!,2,FALSE)</f>
        <v>#REF!</v>
      </c>
    </row>
    <row r="2519" spans="1:5" x14ac:dyDescent="0.3">
      <c r="A2519" s="1">
        <v>45375</v>
      </c>
      <c r="B2519" t="s">
        <v>14</v>
      </c>
      <c r="C2519" t="s">
        <v>8</v>
      </c>
      <c r="D2519" s="2">
        <v>9988</v>
      </c>
      <c r="E2519" t="e">
        <f>VLOOKUP(Budget_Table[[#This Row],[Account]],#REF!,2,FALSE)</f>
        <v>#REF!</v>
      </c>
    </row>
    <row r="2520" spans="1:5" x14ac:dyDescent="0.3">
      <c r="A2520" s="1">
        <v>45375</v>
      </c>
      <c r="B2520" t="s">
        <v>14</v>
      </c>
      <c r="C2520" t="s">
        <v>9</v>
      </c>
      <c r="D2520" s="2">
        <v>10309</v>
      </c>
      <c r="E2520" t="e">
        <f>VLOOKUP(Budget_Table[[#This Row],[Account]],#REF!,2,FALSE)</f>
        <v>#REF!</v>
      </c>
    </row>
    <row r="2521" spans="1:5" x14ac:dyDescent="0.3">
      <c r="A2521" s="1">
        <v>45375</v>
      </c>
      <c r="B2521" t="s">
        <v>14</v>
      </c>
      <c r="C2521" t="s">
        <v>10</v>
      </c>
      <c r="D2521" s="2">
        <v>9107</v>
      </c>
      <c r="E2521" t="e">
        <f>VLOOKUP(Budget_Table[[#This Row],[Account]],#REF!,2,FALSE)</f>
        <v>#REF!</v>
      </c>
    </row>
    <row r="2522" spans="1:5" x14ac:dyDescent="0.3">
      <c r="A2522" s="1">
        <v>45376</v>
      </c>
      <c r="B2522" t="s">
        <v>4</v>
      </c>
      <c r="C2522" t="s">
        <v>5</v>
      </c>
      <c r="D2522" s="2">
        <v>20295</v>
      </c>
      <c r="E2522" t="e">
        <f>VLOOKUP(Budget_Table[[#This Row],[Account]],#REF!,2,FALSE)</f>
        <v>#REF!</v>
      </c>
    </row>
    <row r="2523" spans="1:5" x14ac:dyDescent="0.3">
      <c r="A2523" s="1">
        <v>45376</v>
      </c>
      <c r="B2523" t="s">
        <v>4</v>
      </c>
      <c r="C2523" t="s">
        <v>6</v>
      </c>
      <c r="D2523" s="2">
        <v>19079</v>
      </c>
      <c r="E2523" t="e">
        <f>VLOOKUP(Budget_Table[[#This Row],[Account]],#REF!,2,FALSE)</f>
        <v>#REF!</v>
      </c>
    </row>
    <row r="2524" spans="1:5" x14ac:dyDescent="0.3">
      <c r="A2524" s="1">
        <v>45376</v>
      </c>
      <c r="B2524" t="s">
        <v>4</v>
      </c>
      <c r="C2524" t="s">
        <v>7</v>
      </c>
      <c r="D2524" s="2">
        <v>12066</v>
      </c>
      <c r="E2524" t="e">
        <f>VLOOKUP(Budget_Table[[#This Row],[Account]],#REF!,2,FALSE)</f>
        <v>#REF!</v>
      </c>
    </row>
    <row r="2525" spans="1:5" x14ac:dyDescent="0.3">
      <c r="A2525" s="1">
        <v>45376</v>
      </c>
      <c r="B2525" t="s">
        <v>4</v>
      </c>
      <c r="C2525" t="s">
        <v>8</v>
      </c>
      <c r="D2525" s="2">
        <v>3026</v>
      </c>
      <c r="E2525" t="e">
        <f>VLOOKUP(Budget_Table[[#This Row],[Account]],#REF!,2,FALSE)</f>
        <v>#REF!</v>
      </c>
    </row>
    <row r="2526" spans="1:5" x14ac:dyDescent="0.3">
      <c r="A2526" s="1">
        <v>45376</v>
      </c>
      <c r="B2526" t="s">
        <v>4</v>
      </c>
      <c r="C2526" t="s">
        <v>9</v>
      </c>
      <c r="D2526" s="2">
        <v>23606</v>
      </c>
      <c r="E2526" t="e">
        <f>VLOOKUP(Budget_Table[[#This Row],[Account]],#REF!,2,FALSE)</f>
        <v>#REF!</v>
      </c>
    </row>
    <row r="2527" spans="1:5" x14ac:dyDescent="0.3">
      <c r="A2527" s="1">
        <v>45376</v>
      </c>
      <c r="B2527" t="s">
        <v>4</v>
      </c>
      <c r="C2527" t="s">
        <v>10</v>
      </c>
      <c r="D2527" s="2">
        <v>8534</v>
      </c>
      <c r="E2527" t="e">
        <f>VLOOKUP(Budget_Table[[#This Row],[Account]],#REF!,2,FALSE)</f>
        <v>#REF!</v>
      </c>
    </row>
    <row r="2528" spans="1:5" x14ac:dyDescent="0.3">
      <c r="A2528" s="1">
        <v>45376</v>
      </c>
      <c r="B2528" t="s">
        <v>11</v>
      </c>
      <c r="C2528" t="s">
        <v>5</v>
      </c>
      <c r="D2528" s="2">
        <v>10324</v>
      </c>
      <c r="E2528" t="e">
        <f>VLOOKUP(Budget_Table[[#This Row],[Account]],#REF!,2,FALSE)</f>
        <v>#REF!</v>
      </c>
    </row>
    <row r="2529" spans="1:5" x14ac:dyDescent="0.3">
      <c r="A2529" s="1">
        <v>45376</v>
      </c>
      <c r="B2529" t="s">
        <v>11</v>
      </c>
      <c r="C2529" t="s">
        <v>6</v>
      </c>
      <c r="D2529" s="2">
        <v>19840</v>
      </c>
      <c r="E2529" t="e">
        <f>VLOOKUP(Budget_Table[[#This Row],[Account]],#REF!,2,FALSE)</f>
        <v>#REF!</v>
      </c>
    </row>
    <row r="2530" spans="1:5" x14ac:dyDescent="0.3">
      <c r="A2530" s="1">
        <v>45376</v>
      </c>
      <c r="B2530" t="s">
        <v>11</v>
      </c>
      <c r="C2530" t="s">
        <v>7</v>
      </c>
      <c r="D2530" s="2">
        <v>22077</v>
      </c>
      <c r="E2530" t="e">
        <f>VLOOKUP(Budget_Table[[#This Row],[Account]],#REF!,2,FALSE)</f>
        <v>#REF!</v>
      </c>
    </row>
    <row r="2531" spans="1:5" x14ac:dyDescent="0.3">
      <c r="A2531" s="1">
        <v>45376</v>
      </c>
      <c r="B2531" t="s">
        <v>11</v>
      </c>
      <c r="C2531" t="s">
        <v>8</v>
      </c>
      <c r="D2531" s="2">
        <v>6151</v>
      </c>
      <c r="E2531" t="e">
        <f>VLOOKUP(Budget_Table[[#This Row],[Account]],#REF!,2,FALSE)</f>
        <v>#REF!</v>
      </c>
    </row>
    <row r="2532" spans="1:5" x14ac:dyDescent="0.3">
      <c r="A2532" s="1">
        <v>45376</v>
      </c>
      <c r="B2532" t="s">
        <v>11</v>
      </c>
      <c r="C2532" t="s">
        <v>9</v>
      </c>
      <c r="D2532" s="2">
        <v>19316</v>
      </c>
      <c r="E2532" t="e">
        <f>VLOOKUP(Budget_Table[[#This Row],[Account]],#REF!,2,FALSE)</f>
        <v>#REF!</v>
      </c>
    </row>
    <row r="2533" spans="1:5" x14ac:dyDescent="0.3">
      <c r="A2533" s="1">
        <v>45376</v>
      </c>
      <c r="B2533" t="s">
        <v>11</v>
      </c>
      <c r="C2533" t="s">
        <v>10</v>
      </c>
      <c r="D2533" s="2">
        <v>21765</v>
      </c>
      <c r="E2533" t="e">
        <f>VLOOKUP(Budget_Table[[#This Row],[Account]],#REF!,2,FALSE)</f>
        <v>#REF!</v>
      </c>
    </row>
    <row r="2534" spans="1:5" x14ac:dyDescent="0.3">
      <c r="A2534" s="1">
        <v>45376</v>
      </c>
      <c r="B2534" t="s">
        <v>12</v>
      </c>
      <c r="C2534" t="s">
        <v>5</v>
      </c>
      <c r="D2534" s="2">
        <v>15666</v>
      </c>
      <c r="E2534" t="e">
        <f>VLOOKUP(Budget_Table[[#This Row],[Account]],#REF!,2,FALSE)</f>
        <v>#REF!</v>
      </c>
    </row>
    <row r="2535" spans="1:5" x14ac:dyDescent="0.3">
      <c r="A2535" s="1">
        <v>45376</v>
      </c>
      <c r="B2535" t="s">
        <v>12</v>
      </c>
      <c r="C2535" t="s">
        <v>6</v>
      </c>
      <c r="D2535" s="2">
        <v>9146</v>
      </c>
      <c r="E2535" t="e">
        <f>VLOOKUP(Budget_Table[[#This Row],[Account]],#REF!,2,FALSE)</f>
        <v>#REF!</v>
      </c>
    </row>
    <row r="2536" spans="1:5" x14ac:dyDescent="0.3">
      <c r="A2536" s="1">
        <v>45376</v>
      </c>
      <c r="B2536" t="s">
        <v>12</v>
      </c>
      <c r="C2536" t="s">
        <v>7</v>
      </c>
      <c r="D2536" s="2">
        <v>22601</v>
      </c>
      <c r="E2536" t="e">
        <f>VLOOKUP(Budget_Table[[#This Row],[Account]],#REF!,2,FALSE)</f>
        <v>#REF!</v>
      </c>
    </row>
    <row r="2537" spans="1:5" x14ac:dyDescent="0.3">
      <c r="A2537" s="1">
        <v>45376</v>
      </c>
      <c r="B2537" t="s">
        <v>12</v>
      </c>
      <c r="C2537" t="s">
        <v>8</v>
      </c>
      <c r="D2537" s="2">
        <v>7453</v>
      </c>
      <c r="E2537" t="e">
        <f>VLOOKUP(Budget_Table[[#This Row],[Account]],#REF!,2,FALSE)</f>
        <v>#REF!</v>
      </c>
    </row>
    <row r="2538" spans="1:5" x14ac:dyDescent="0.3">
      <c r="A2538" s="1">
        <v>45376</v>
      </c>
      <c r="B2538" t="s">
        <v>12</v>
      </c>
      <c r="C2538" t="s">
        <v>9</v>
      </c>
      <c r="D2538" s="2">
        <v>14515</v>
      </c>
      <c r="E2538" t="e">
        <f>VLOOKUP(Budget_Table[[#This Row],[Account]],#REF!,2,FALSE)</f>
        <v>#REF!</v>
      </c>
    </row>
    <row r="2539" spans="1:5" x14ac:dyDescent="0.3">
      <c r="A2539" s="1">
        <v>45376</v>
      </c>
      <c r="B2539" t="s">
        <v>12</v>
      </c>
      <c r="C2539" t="s">
        <v>10</v>
      </c>
      <c r="D2539" s="2">
        <v>12675</v>
      </c>
      <c r="E2539" t="e">
        <f>VLOOKUP(Budget_Table[[#This Row],[Account]],#REF!,2,FALSE)</f>
        <v>#REF!</v>
      </c>
    </row>
    <row r="2540" spans="1:5" x14ac:dyDescent="0.3">
      <c r="A2540" s="1">
        <v>45376</v>
      </c>
      <c r="B2540" t="s">
        <v>13</v>
      </c>
      <c r="C2540" t="s">
        <v>5</v>
      </c>
      <c r="D2540" s="2">
        <v>13275</v>
      </c>
      <c r="E2540" t="e">
        <f>VLOOKUP(Budget_Table[[#This Row],[Account]],#REF!,2,FALSE)</f>
        <v>#REF!</v>
      </c>
    </row>
    <row r="2541" spans="1:5" x14ac:dyDescent="0.3">
      <c r="A2541" s="1">
        <v>45376</v>
      </c>
      <c r="B2541" t="s">
        <v>13</v>
      </c>
      <c r="C2541" t="s">
        <v>6</v>
      </c>
      <c r="D2541" s="2">
        <v>2315</v>
      </c>
      <c r="E2541" t="e">
        <f>VLOOKUP(Budget_Table[[#This Row],[Account]],#REF!,2,FALSE)</f>
        <v>#REF!</v>
      </c>
    </row>
    <row r="2542" spans="1:5" x14ac:dyDescent="0.3">
      <c r="A2542" s="1">
        <v>45376</v>
      </c>
      <c r="B2542" t="s">
        <v>13</v>
      </c>
      <c r="C2542" t="s">
        <v>7</v>
      </c>
      <c r="D2542" s="2">
        <v>15945</v>
      </c>
      <c r="E2542" t="e">
        <f>VLOOKUP(Budget_Table[[#This Row],[Account]],#REF!,2,FALSE)</f>
        <v>#REF!</v>
      </c>
    </row>
    <row r="2543" spans="1:5" x14ac:dyDescent="0.3">
      <c r="A2543" s="1">
        <v>45376</v>
      </c>
      <c r="B2543" t="s">
        <v>13</v>
      </c>
      <c r="C2543" t="s">
        <v>8</v>
      </c>
      <c r="D2543" s="2">
        <v>14609</v>
      </c>
      <c r="E2543" t="e">
        <f>VLOOKUP(Budget_Table[[#This Row],[Account]],#REF!,2,FALSE)</f>
        <v>#REF!</v>
      </c>
    </row>
    <row r="2544" spans="1:5" x14ac:dyDescent="0.3">
      <c r="A2544" s="1">
        <v>45376</v>
      </c>
      <c r="B2544" t="s">
        <v>13</v>
      </c>
      <c r="C2544" t="s">
        <v>9</v>
      </c>
      <c r="D2544" s="2">
        <v>16238</v>
      </c>
      <c r="E2544" t="e">
        <f>VLOOKUP(Budget_Table[[#This Row],[Account]],#REF!,2,FALSE)</f>
        <v>#REF!</v>
      </c>
    </row>
    <row r="2545" spans="1:5" x14ac:dyDescent="0.3">
      <c r="A2545" s="1">
        <v>45376</v>
      </c>
      <c r="B2545" t="s">
        <v>13</v>
      </c>
      <c r="C2545" t="s">
        <v>10</v>
      </c>
      <c r="D2545" s="2">
        <v>5486</v>
      </c>
      <c r="E2545" t="e">
        <f>VLOOKUP(Budget_Table[[#This Row],[Account]],#REF!,2,FALSE)</f>
        <v>#REF!</v>
      </c>
    </row>
    <row r="2546" spans="1:5" x14ac:dyDescent="0.3">
      <c r="A2546" s="1">
        <v>45376</v>
      </c>
      <c r="B2546" t="s">
        <v>14</v>
      </c>
      <c r="C2546" t="s">
        <v>5</v>
      </c>
      <c r="D2546" s="2">
        <v>7691</v>
      </c>
      <c r="E2546" t="e">
        <f>VLOOKUP(Budget_Table[[#This Row],[Account]],#REF!,2,FALSE)</f>
        <v>#REF!</v>
      </c>
    </row>
    <row r="2547" spans="1:5" x14ac:dyDescent="0.3">
      <c r="A2547" s="1">
        <v>45376</v>
      </c>
      <c r="B2547" t="s">
        <v>14</v>
      </c>
      <c r="C2547" t="s">
        <v>6</v>
      </c>
      <c r="D2547" s="2">
        <v>24971</v>
      </c>
      <c r="E2547" t="e">
        <f>VLOOKUP(Budget_Table[[#This Row],[Account]],#REF!,2,FALSE)</f>
        <v>#REF!</v>
      </c>
    </row>
    <row r="2548" spans="1:5" x14ac:dyDescent="0.3">
      <c r="A2548" s="1">
        <v>45376</v>
      </c>
      <c r="B2548" t="s">
        <v>14</v>
      </c>
      <c r="C2548" t="s">
        <v>7</v>
      </c>
      <c r="D2548" s="2">
        <v>17569</v>
      </c>
      <c r="E2548" t="e">
        <f>VLOOKUP(Budget_Table[[#This Row],[Account]],#REF!,2,FALSE)</f>
        <v>#REF!</v>
      </c>
    </row>
    <row r="2549" spans="1:5" x14ac:dyDescent="0.3">
      <c r="A2549" s="1">
        <v>45376</v>
      </c>
      <c r="B2549" t="s">
        <v>14</v>
      </c>
      <c r="C2549" t="s">
        <v>8</v>
      </c>
      <c r="D2549" s="2">
        <v>8796</v>
      </c>
      <c r="E2549" t="e">
        <f>VLOOKUP(Budget_Table[[#This Row],[Account]],#REF!,2,FALSE)</f>
        <v>#REF!</v>
      </c>
    </row>
    <row r="2550" spans="1:5" x14ac:dyDescent="0.3">
      <c r="A2550" s="1">
        <v>45376</v>
      </c>
      <c r="B2550" t="s">
        <v>14</v>
      </c>
      <c r="C2550" t="s">
        <v>9</v>
      </c>
      <c r="D2550" s="2">
        <v>24178</v>
      </c>
      <c r="E2550" t="e">
        <f>VLOOKUP(Budget_Table[[#This Row],[Account]],#REF!,2,FALSE)</f>
        <v>#REF!</v>
      </c>
    </row>
    <row r="2551" spans="1:5" x14ac:dyDescent="0.3">
      <c r="A2551" s="1">
        <v>45376</v>
      </c>
      <c r="B2551" t="s">
        <v>14</v>
      </c>
      <c r="C2551" t="s">
        <v>10</v>
      </c>
      <c r="D2551" s="2">
        <v>16445</v>
      </c>
      <c r="E2551" t="e">
        <f>VLOOKUP(Budget_Table[[#This Row],[Account]],#REF!,2,FALSE)</f>
        <v>#REF!</v>
      </c>
    </row>
    <row r="2552" spans="1:5" x14ac:dyDescent="0.3">
      <c r="A2552" s="1">
        <v>45377</v>
      </c>
      <c r="B2552" t="s">
        <v>4</v>
      </c>
      <c r="C2552" t="s">
        <v>5</v>
      </c>
      <c r="D2552" s="2">
        <v>25632</v>
      </c>
      <c r="E2552" t="e">
        <f>VLOOKUP(Budget_Table[[#This Row],[Account]],#REF!,2,FALSE)</f>
        <v>#REF!</v>
      </c>
    </row>
    <row r="2553" spans="1:5" x14ac:dyDescent="0.3">
      <c r="A2553" s="1">
        <v>45377</v>
      </c>
      <c r="B2553" t="s">
        <v>4</v>
      </c>
      <c r="C2553" t="s">
        <v>6</v>
      </c>
      <c r="D2553" s="2">
        <v>16321</v>
      </c>
      <c r="E2553" t="e">
        <f>VLOOKUP(Budget_Table[[#This Row],[Account]],#REF!,2,FALSE)</f>
        <v>#REF!</v>
      </c>
    </row>
    <row r="2554" spans="1:5" x14ac:dyDescent="0.3">
      <c r="A2554" s="1">
        <v>45377</v>
      </c>
      <c r="B2554" t="s">
        <v>4</v>
      </c>
      <c r="C2554" t="s">
        <v>7</v>
      </c>
      <c r="D2554" s="2">
        <v>19860</v>
      </c>
      <c r="E2554" t="e">
        <f>VLOOKUP(Budget_Table[[#This Row],[Account]],#REF!,2,FALSE)</f>
        <v>#REF!</v>
      </c>
    </row>
    <row r="2555" spans="1:5" x14ac:dyDescent="0.3">
      <c r="A2555" s="1">
        <v>45377</v>
      </c>
      <c r="B2555" t="s">
        <v>4</v>
      </c>
      <c r="C2555" t="s">
        <v>8</v>
      </c>
      <c r="D2555" s="2">
        <v>5111</v>
      </c>
      <c r="E2555" t="e">
        <f>VLOOKUP(Budget_Table[[#This Row],[Account]],#REF!,2,FALSE)</f>
        <v>#REF!</v>
      </c>
    </row>
    <row r="2556" spans="1:5" x14ac:dyDescent="0.3">
      <c r="A2556" s="1">
        <v>45377</v>
      </c>
      <c r="B2556" t="s">
        <v>4</v>
      </c>
      <c r="C2556" t="s">
        <v>9</v>
      </c>
      <c r="D2556" s="2">
        <v>25973</v>
      </c>
      <c r="E2556" t="e">
        <f>VLOOKUP(Budget_Table[[#This Row],[Account]],#REF!,2,FALSE)</f>
        <v>#REF!</v>
      </c>
    </row>
    <row r="2557" spans="1:5" x14ac:dyDescent="0.3">
      <c r="A2557" s="1">
        <v>45377</v>
      </c>
      <c r="B2557" t="s">
        <v>4</v>
      </c>
      <c r="C2557" t="s">
        <v>10</v>
      </c>
      <c r="D2557" s="2">
        <v>3292</v>
      </c>
      <c r="E2557" t="e">
        <f>VLOOKUP(Budget_Table[[#This Row],[Account]],#REF!,2,FALSE)</f>
        <v>#REF!</v>
      </c>
    </row>
    <row r="2558" spans="1:5" x14ac:dyDescent="0.3">
      <c r="A2558" s="1">
        <v>45377</v>
      </c>
      <c r="B2558" t="s">
        <v>11</v>
      </c>
      <c r="C2558" t="s">
        <v>5</v>
      </c>
      <c r="D2558" s="2">
        <v>9544</v>
      </c>
      <c r="E2558" t="e">
        <f>VLOOKUP(Budget_Table[[#This Row],[Account]],#REF!,2,FALSE)</f>
        <v>#REF!</v>
      </c>
    </row>
    <row r="2559" spans="1:5" x14ac:dyDescent="0.3">
      <c r="A2559" s="1">
        <v>45377</v>
      </c>
      <c r="B2559" t="s">
        <v>11</v>
      </c>
      <c r="C2559" t="s">
        <v>6</v>
      </c>
      <c r="D2559" s="2">
        <v>13080</v>
      </c>
      <c r="E2559" t="e">
        <f>VLOOKUP(Budget_Table[[#This Row],[Account]],#REF!,2,FALSE)</f>
        <v>#REF!</v>
      </c>
    </row>
    <row r="2560" spans="1:5" x14ac:dyDescent="0.3">
      <c r="A2560" s="1">
        <v>45377</v>
      </c>
      <c r="B2560" t="s">
        <v>11</v>
      </c>
      <c r="C2560" t="s">
        <v>7</v>
      </c>
      <c r="D2560" s="2">
        <v>10747</v>
      </c>
      <c r="E2560" t="e">
        <f>VLOOKUP(Budget_Table[[#This Row],[Account]],#REF!,2,FALSE)</f>
        <v>#REF!</v>
      </c>
    </row>
    <row r="2561" spans="1:5" x14ac:dyDescent="0.3">
      <c r="A2561" s="1">
        <v>45377</v>
      </c>
      <c r="B2561" t="s">
        <v>11</v>
      </c>
      <c r="C2561" t="s">
        <v>8</v>
      </c>
      <c r="D2561" s="2">
        <v>17357</v>
      </c>
      <c r="E2561" t="e">
        <f>VLOOKUP(Budget_Table[[#This Row],[Account]],#REF!,2,FALSE)</f>
        <v>#REF!</v>
      </c>
    </row>
    <row r="2562" spans="1:5" x14ac:dyDescent="0.3">
      <c r="A2562" s="1">
        <v>45377</v>
      </c>
      <c r="B2562" t="s">
        <v>11</v>
      </c>
      <c r="C2562" t="s">
        <v>9</v>
      </c>
      <c r="D2562" s="2">
        <v>27752</v>
      </c>
      <c r="E2562" t="e">
        <f>VLOOKUP(Budget_Table[[#This Row],[Account]],#REF!,2,FALSE)</f>
        <v>#REF!</v>
      </c>
    </row>
    <row r="2563" spans="1:5" x14ac:dyDescent="0.3">
      <c r="A2563" s="1">
        <v>45377</v>
      </c>
      <c r="B2563" t="s">
        <v>11</v>
      </c>
      <c r="C2563" t="s">
        <v>10</v>
      </c>
      <c r="D2563" s="2">
        <v>21769</v>
      </c>
      <c r="E2563" t="e">
        <f>VLOOKUP(Budget_Table[[#This Row],[Account]],#REF!,2,FALSE)</f>
        <v>#REF!</v>
      </c>
    </row>
    <row r="2564" spans="1:5" x14ac:dyDescent="0.3">
      <c r="A2564" s="1">
        <v>45377</v>
      </c>
      <c r="B2564" t="s">
        <v>12</v>
      </c>
      <c r="C2564" t="s">
        <v>5</v>
      </c>
      <c r="D2564" s="2">
        <v>8637</v>
      </c>
      <c r="E2564" t="e">
        <f>VLOOKUP(Budget_Table[[#This Row],[Account]],#REF!,2,FALSE)</f>
        <v>#REF!</v>
      </c>
    </row>
    <row r="2565" spans="1:5" x14ac:dyDescent="0.3">
      <c r="A2565" s="1">
        <v>45377</v>
      </c>
      <c r="B2565" t="s">
        <v>12</v>
      </c>
      <c r="C2565" t="s">
        <v>6</v>
      </c>
      <c r="D2565" s="2">
        <v>8088</v>
      </c>
      <c r="E2565" t="e">
        <f>VLOOKUP(Budget_Table[[#This Row],[Account]],#REF!,2,FALSE)</f>
        <v>#REF!</v>
      </c>
    </row>
    <row r="2566" spans="1:5" x14ac:dyDescent="0.3">
      <c r="A2566" s="1">
        <v>45377</v>
      </c>
      <c r="B2566" t="s">
        <v>12</v>
      </c>
      <c r="C2566" t="s">
        <v>7</v>
      </c>
      <c r="D2566" s="2">
        <v>14292</v>
      </c>
      <c r="E2566" t="e">
        <f>VLOOKUP(Budget_Table[[#This Row],[Account]],#REF!,2,FALSE)</f>
        <v>#REF!</v>
      </c>
    </row>
    <row r="2567" spans="1:5" x14ac:dyDescent="0.3">
      <c r="A2567" s="1">
        <v>45377</v>
      </c>
      <c r="B2567" t="s">
        <v>12</v>
      </c>
      <c r="C2567" t="s">
        <v>8</v>
      </c>
      <c r="D2567" s="2">
        <v>12209</v>
      </c>
      <c r="E2567" t="e">
        <f>VLOOKUP(Budget_Table[[#This Row],[Account]],#REF!,2,FALSE)</f>
        <v>#REF!</v>
      </c>
    </row>
    <row r="2568" spans="1:5" x14ac:dyDescent="0.3">
      <c r="A2568" s="1">
        <v>45377</v>
      </c>
      <c r="B2568" t="s">
        <v>12</v>
      </c>
      <c r="C2568" t="s">
        <v>9</v>
      </c>
      <c r="D2568" s="2">
        <v>13775</v>
      </c>
      <c r="E2568" t="e">
        <f>VLOOKUP(Budget_Table[[#This Row],[Account]],#REF!,2,FALSE)</f>
        <v>#REF!</v>
      </c>
    </row>
    <row r="2569" spans="1:5" x14ac:dyDescent="0.3">
      <c r="A2569" s="1">
        <v>45377</v>
      </c>
      <c r="B2569" t="s">
        <v>12</v>
      </c>
      <c r="C2569" t="s">
        <v>10</v>
      </c>
      <c r="D2569" s="2">
        <v>6821</v>
      </c>
      <c r="E2569" t="e">
        <f>VLOOKUP(Budget_Table[[#This Row],[Account]],#REF!,2,FALSE)</f>
        <v>#REF!</v>
      </c>
    </row>
    <row r="2570" spans="1:5" x14ac:dyDescent="0.3">
      <c r="A2570" s="1">
        <v>45377</v>
      </c>
      <c r="B2570" t="s">
        <v>13</v>
      </c>
      <c r="C2570" t="s">
        <v>5</v>
      </c>
      <c r="D2570" s="2">
        <v>21837</v>
      </c>
      <c r="E2570" t="e">
        <f>VLOOKUP(Budget_Table[[#This Row],[Account]],#REF!,2,FALSE)</f>
        <v>#REF!</v>
      </c>
    </row>
    <row r="2571" spans="1:5" x14ac:dyDescent="0.3">
      <c r="A2571" s="1">
        <v>45377</v>
      </c>
      <c r="B2571" t="s">
        <v>13</v>
      </c>
      <c r="C2571" t="s">
        <v>6</v>
      </c>
      <c r="D2571" s="2">
        <v>-1189</v>
      </c>
      <c r="E2571" t="e">
        <f>VLOOKUP(Budget_Table[[#This Row],[Account]],#REF!,2,FALSE)</f>
        <v>#REF!</v>
      </c>
    </row>
    <row r="2572" spans="1:5" x14ac:dyDescent="0.3">
      <c r="A2572" s="1">
        <v>45377</v>
      </c>
      <c r="B2572" t="s">
        <v>13</v>
      </c>
      <c r="C2572" t="s">
        <v>7</v>
      </c>
      <c r="D2572" s="2">
        <v>-1378</v>
      </c>
      <c r="E2572" t="e">
        <f>VLOOKUP(Budget_Table[[#This Row],[Account]],#REF!,2,FALSE)</f>
        <v>#REF!</v>
      </c>
    </row>
    <row r="2573" spans="1:5" x14ac:dyDescent="0.3">
      <c r="A2573" s="1">
        <v>45377</v>
      </c>
      <c r="B2573" t="s">
        <v>13</v>
      </c>
      <c r="C2573" t="s">
        <v>8</v>
      </c>
      <c r="D2573" s="2">
        <v>2398</v>
      </c>
      <c r="E2573" t="e">
        <f>VLOOKUP(Budget_Table[[#This Row],[Account]],#REF!,2,FALSE)</f>
        <v>#REF!</v>
      </c>
    </row>
    <row r="2574" spans="1:5" x14ac:dyDescent="0.3">
      <c r="A2574" s="1">
        <v>45377</v>
      </c>
      <c r="B2574" t="s">
        <v>13</v>
      </c>
      <c r="C2574" t="s">
        <v>9</v>
      </c>
      <c r="D2574" s="2">
        <v>21925</v>
      </c>
      <c r="E2574" t="e">
        <f>VLOOKUP(Budget_Table[[#This Row],[Account]],#REF!,2,FALSE)</f>
        <v>#REF!</v>
      </c>
    </row>
    <row r="2575" spans="1:5" x14ac:dyDescent="0.3">
      <c r="A2575" s="1">
        <v>45377</v>
      </c>
      <c r="B2575" t="s">
        <v>13</v>
      </c>
      <c r="C2575" t="s">
        <v>10</v>
      </c>
      <c r="D2575" s="2">
        <v>17631</v>
      </c>
      <c r="E2575" t="e">
        <f>VLOOKUP(Budget_Table[[#This Row],[Account]],#REF!,2,FALSE)</f>
        <v>#REF!</v>
      </c>
    </row>
    <row r="2576" spans="1:5" x14ac:dyDescent="0.3">
      <c r="A2576" s="1">
        <v>45377</v>
      </c>
      <c r="B2576" t="s">
        <v>14</v>
      </c>
      <c r="C2576" t="s">
        <v>5</v>
      </c>
      <c r="D2576" s="2">
        <v>6901</v>
      </c>
      <c r="E2576" t="e">
        <f>VLOOKUP(Budget_Table[[#This Row],[Account]],#REF!,2,FALSE)</f>
        <v>#REF!</v>
      </c>
    </row>
    <row r="2577" spans="1:5" x14ac:dyDescent="0.3">
      <c r="A2577" s="1">
        <v>45377</v>
      </c>
      <c r="B2577" t="s">
        <v>14</v>
      </c>
      <c r="C2577" t="s">
        <v>6</v>
      </c>
      <c r="D2577" s="2">
        <v>5220</v>
      </c>
      <c r="E2577" t="e">
        <f>VLOOKUP(Budget_Table[[#This Row],[Account]],#REF!,2,FALSE)</f>
        <v>#REF!</v>
      </c>
    </row>
    <row r="2578" spans="1:5" x14ac:dyDescent="0.3">
      <c r="A2578" s="1">
        <v>45377</v>
      </c>
      <c r="B2578" t="s">
        <v>14</v>
      </c>
      <c r="C2578" t="s">
        <v>7</v>
      </c>
      <c r="D2578" s="2">
        <v>-424</v>
      </c>
      <c r="E2578" t="e">
        <f>VLOOKUP(Budget_Table[[#This Row],[Account]],#REF!,2,FALSE)</f>
        <v>#REF!</v>
      </c>
    </row>
    <row r="2579" spans="1:5" x14ac:dyDescent="0.3">
      <c r="A2579" s="1">
        <v>45377</v>
      </c>
      <c r="B2579" t="s">
        <v>14</v>
      </c>
      <c r="C2579" t="s">
        <v>8</v>
      </c>
      <c r="D2579" s="2">
        <v>23094</v>
      </c>
      <c r="E2579" t="e">
        <f>VLOOKUP(Budget_Table[[#This Row],[Account]],#REF!,2,FALSE)</f>
        <v>#REF!</v>
      </c>
    </row>
    <row r="2580" spans="1:5" x14ac:dyDescent="0.3">
      <c r="A2580" s="1">
        <v>45377</v>
      </c>
      <c r="B2580" t="s">
        <v>14</v>
      </c>
      <c r="C2580" t="s">
        <v>9</v>
      </c>
      <c r="D2580" s="2">
        <v>16428</v>
      </c>
      <c r="E2580" t="e">
        <f>VLOOKUP(Budget_Table[[#This Row],[Account]],#REF!,2,FALSE)</f>
        <v>#REF!</v>
      </c>
    </row>
    <row r="2581" spans="1:5" x14ac:dyDescent="0.3">
      <c r="A2581" s="1">
        <v>45377</v>
      </c>
      <c r="B2581" t="s">
        <v>14</v>
      </c>
      <c r="C2581" t="s">
        <v>10</v>
      </c>
      <c r="D2581" s="2">
        <v>5420</v>
      </c>
      <c r="E2581" t="e">
        <f>VLOOKUP(Budget_Table[[#This Row],[Account]],#REF!,2,FALSE)</f>
        <v>#REF!</v>
      </c>
    </row>
    <row r="2582" spans="1:5" x14ac:dyDescent="0.3">
      <c r="A2582" s="1">
        <v>45378</v>
      </c>
      <c r="B2582" t="s">
        <v>4</v>
      </c>
      <c r="C2582" t="s">
        <v>5</v>
      </c>
      <c r="D2582" s="2">
        <v>21593</v>
      </c>
      <c r="E2582" t="e">
        <f>VLOOKUP(Budget_Table[[#This Row],[Account]],#REF!,2,FALSE)</f>
        <v>#REF!</v>
      </c>
    </row>
    <row r="2583" spans="1:5" x14ac:dyDescent="0.3">
      <c r="A2583" s="1">
        <v>45378</v>
      </c>
      <c r="B2583" t="s">
        <v>4</v>
      </c>
      <c r="C2583" t="s">
        <v>6</v>
      </c>
      <c r="D2583" s="2">
        <v>10428</v>
      </c>
      <c r="E2583" t="e">
        <f>VLOOKUP(Budget_Table[[#This Row],[Account]],#REF!,2,FALSE)</f>
        <v>#REF!</v>
      </c>
    </row>
    <row r="2584" spans="1:5" x14ac:dyDescent="0.3">
      <c r="A2584" s="1">
        <v>45378</v>
      </c>
      <c r="B2584" t="s">
        <v>4</v>
      </c>
      <c r="C2584" t="s">
        <v>7</v>
      </c>
      <c r="D2584" s="2">
        <v>21302</v>
      </c>
      <c r="E2584" t="e">
        <f>VLOOKUP(Budget_Table[[#This Row],[Account]],#REF!,2,FALSE)</f>
        <v>#REF!</v>
      </c>
    </row>
    <row r="2585" spans="1:5" x14ac:dyDescent="0.3">
      <c r="A2585" s="1">
        <v>45378</v>
      </c>
      <c r="B2585" t="s">
        <v>4</v>
      </c>
      <c r="C2585" t="s">
        <v>8</v>
      </c>
      <c r="D2585" s="2">
        <v>17181</v>
      </c>
      <c r="E2585" t="e">
        <f>VLOOKUP(Budget_Table[[#This Row],[Account]],#REF!,2,FALSE)</f>
        <v>#REF!</v>
      </c>
    </row>
    <row r="2586" spans="1:5" x14ac:dyDescent="0.3">
      <c r="A2586" s="1">
        <v>45378</v>
      </c>
      <c r="B2586" t="s">
        <v>4</v>
      </c>
      <c r="C2586" t="s">
        <v>9</v>
      </c>
      <c r="D2586" s="2">
        <v>670</v>
      </c>
      <c r="E2586" t="e">
        <f>VLOOKUP(Budget_Table[[#This Row],[Account]],#REF!,2,FALSE)</f>
        <v>#REF!</v>
      </c>
    </row>
    <row r="2587" spans="1:5" x14ac:dyDescent="0.3">
      <c r="A2587" s="1">
        <v>45378</v>
      </c>
      <c r="B2587" t="s">
        <v>4</v>
      </c>
      <c r="C2587" t="s">
        <v>10</v>
      </c>
      <c r="D2587" s="2">
        <v>12751</v>
      </c>
      <c r="E2587" t="e">
        <f>VLOOKUP(Budget_Table[[#This Row],[Account]],#REF!,2,FALSE)</f>
        <v>#REF!</v>
      </c>
    </row>
    <row r="2588" spans="1:5" x14ac:dyDescent="0.3">
      <c r="A2588" s="1">
        <v>45378</v>
      </c>
      <c r="B2588" t="s">
        <v>11</v>
      </c>
      <c r="C2588" t="s">
        <v>5</v>
      </c>
      <c r="D2588" s="2">
        <v>7708</v>
      </c>
      <c r="E2588" t="e">
        <f>VLOOKUP(Budget_Table[[#This Row],[Account]],#REF!,2,FALSE)</f>
        <v>#REF!</v>
      </c>
    </row>
    <row r="2589" spans="1:5" x14ac:dyDescent="0.3">
      <c r="A2589" s="1">
        <v>45378</v>
      </c>
      <c r="B2589" t="s">
        <v>11</v>
      </c>
      <c r="C2589" t="s">
        <v>6</v>
      </c>
      <c r="D2589" s="2">
        <v>24039</v>
      </c>
      <c r="E2589" t="e">
        <f>VLOOKUP(Budget_Table[[#This Row],[Account]],#REF!,2,FALSE)</f>
        <v>#REF!</v>
      </c>
    </row>
    <row r="2590" spans="1:5" x14ac:dyDescent="0.3">
      <c r="A2590" s="1">
        <v>45378</v>
      </c>
      <c r="B2590" t="s">
        <v>11</v>
      </c>
      <c r="C2590" t="s">
        <v>7</v>
      </c>
      <c r="D2590" s="2">
        <v>9164</v>
      </c>
      <c r="E2590" t="e">
        <f>VLOOKUP(Budget_Table[[#This Row],[Account]],#REF!,2,FALSE)</f>
        <v>#REF!</v>
      </c>
    </row>
    <row r="2591" spans="1:5" x14ac:dyDescent="0.3">
      <c r="A2591" s="1">
        <v>45378</v>
      </c>
      <c r="B2591" t="s">
        <v>11</v>
      </c>
      <c r="C2591" t="s">
        <v>8</v>
      </c>
      <c r="D2591" s="2">
        <v>4183</v>
      </c>
      <c r="E2591" t="e">
        <f>VLOOKUP(Budget_Table[[#This Row],[Account]],#REF!,2,FALSE)</f>
        <v>#REF!</v>
      </c>
    </row>
    <row r="2592" spans="1:5" x14ac:dyDescent="0.3">
      <c r="A2592" s="1">
        <v>45378</v>
      </c>
      <c r="B2592" t="s">
        <v>11</v>
      </c>
      <c r="C2592" t="s">
        <v>9</v>
      </c>
      <c r="D2592" s="2">
        <v>1567</v>
      </c>
      <c r="E2592" t="e">
        <f>VLOOKUP(Budget_Table[[#This Row],[Account]],#REF!,2,FALSE)</f>
        <v>#REF!</v>
      </c>
    </row>
    <row r="2593" spans="1:5" x14ac:dyDescent="0.3">
      <c r="A2593" s="1">
        <v>45378</v>
      </c>
      <c r="B2593" t="s">
        <v>11</v>
      </c>
      <c r="C2593" t="s">
        <v>10</v>
      </c>
      <c r="D2593" s="2">
        <v>4532</v>
      </c>
      <c r="E2593" t="e">
        <f>VLOOKUP(Budget_Table[[#This Row],[Account]],#REF!,2,FALSE)</f>
        <v>#REF!</v>
      </c>
    </row>
    <row r="2594" spans="1:5" x14ac:dyDescent="0.3">
      <c r="A2594" s="1">
        <v>45378</v>
      </c>
      <c r="B2594" t="s">
        <v>12</v>
      </c>
      <c r="C2594" t="s">
        <v>5</v>
      </c>
      <c r="D2594" s="2">
        <v>5160</v>
      </c>
      <c r="E2594" t="e">
        <f>VLOOKUP(Budget_Table[[#This Row],[Account]],#REF!,2,FALSE)</f>
        <v>#REF!</v>
      </c>
    </row>
    <row r="2595" spans="1:5" x14ac:dyDescent="0.3">
      <c r="A2595" s="1">
        <v>45378</v>
      </c>
      <c r="B2595" t="s">
        <v>12</v>
      </c>
      <c r="C2595" t="s">
        <v>6</v>
      </c>
      <c r="D2595" s="2">
        <v>23099</v>
      </c>
      <c r="E2595" t="e">
        <f>VLOOKUP(Budget_Table[[#This Row],[Account]],#REF!,2,FALSE)</f>
        <v>#REF!</v>
      </c>
    </row>
    <row r="2596" spans="1:5" x14ac:dyDescent="0.3">
      <c r="A2596" s="1">
        <v>45378</v>
      </c>
      <c r="B2596" t="s">
        <v>12</v>
      </c>
      <c r="C2596" t="s">
        <v>7</v>
      </c>
      <c r="D2596" s="2">
        <v>16837</v>
      </c>
      <c r="E2596" t="e">
        <f>VLOOKUP(Budget_Table[[#This Row],[Account]],#REF!,2,FALSE)</f>
        <v>#REF!</v>
      </c>
    </row>
    <row r="2597" spans="1:5" x14ac:dyDescent="0.3">
      <c r="A2597" s="1">
        <v>45378</v>
      </c>
      <c r="B2597" t="s">
        <v>12</v>
      </c>
      <c r="C2597" t="s">
        <v>8</v>
      </c>
      <c r="D2597" s="2">
        <v>21080</v>
      </c>
      <c r="E2597" t="e">
        <f>VLOOKUP(Budget_Table[[#This Row],[Account]],#REF!,2,FALSE)</f>
        <v>#REF!</v>
      </c>
    </row>
    <row r="2598" spans="1:5" x14ac:dyDescent="0.3">
      <c r="A2598" s="1">
        <v>45378</v>
      </c>
      <c r="B2598" t="s">
        <v>12</v>
      </c>
      <c r="C2598" t="s">
        <v>9</v>
      </c>
      <c r="D2598" s="2">
        <v>2087</v>
      </c>
      <c r="E2598" t="e">
        <f>VLOOKUP(Budget_Table[[#This Row],[Account]],#REF!,2,FALSE)</f>
        <v>#REF!</v>
      </c>
    </row>
    <row r="2599" spans="1:5" x14ac:dyDescent="0.3">
      <c r="A2599" s="1">
        <v>45378</v>
      </c>
      <c r="B2599" t="s">
        <v>12</v>
      </c>
      <c r="C2599" t="s">
        <v>10</v>
      </c>
      <c r="D2599" s="2">
        <v>22391</v>
      </c>
      <c r="E2599" t="e">
        <f>VLOOKUP(Budget_Table[[#This Row],[Account]],#REF!,2,FALSE)</f>
        <v>#REF!</v>
      </c>
    </row>
    <row r="2600" spans="1:5" x14ac:dyDescent="0.3">
      <c r="A2600" s="1">
        <v>45378</v>
      </c>
      <c r="B2600" t="s">
        <v>13</v>
      </c>
      <c r="C2600" t="s">
        <v>5</v>
      </c>
      <c r="D2600" s="2">
        <v>19585</v>
      </c>
      <c r="E2600" t="e">
        <f>VLOOKUP(Budget_Table[[#This Row],[Account]],#REF!,2,FALSE)</f>
        <v>#REF!</v>
      </c>
    </row>
    <row r="2601" spans="1:5" x14ac:dyDescent="0.3">
      <c r="A2601" s="1">
        <v>45378</v>
      </c>
      <c r="B2601" t="s">
        <v>13</v>
      </c>
      <c r="C2601" t="s">
        <v>6</v>
      </c>
      <c r="D2601" s="2">
        <v>5399</v>
      </c>
      <c r="E2601" t="e">
        <f>VLOOKUP(Budget_Table[[#This Row],[Account]],#REF!,2,FALSE)</f>
        <v>#REF!</v>
      </c>
    </row>
    <row r="2602" spans="1:5" x14ac:dyDescent="0.3">
      <c r="A2602" s="1">
        <v>45378</v>
      </c>
      <c r="B2602" t="s">
        <v>13</v>
      </c>
      <c r="C2602" t="s">
        <v>7</v>
      </c>
      <c r="D2602" s="2">
        <v>25659</v>
      </c>
      <c r="E2602" t="e">
        <f>VLOOKUP(Budget_Table[[#This Row],[Account]],#REF!,2,FALSE)</f>
        <v>#REF!</v>
      </c>
    </row>
    <row r="2603" spans="1:5" x14ac:dyDescent="0.3">
      <c r="A2603" s="1">
        <v>45378</v>
      </c>
      <c r="B2603" t="s">
        <v>13</v>
      </c>
      <c r="C2603" t="s">
        <v>8</v>
      </c>
      <c r="D2603" s="2">
        <v>19115</v>
      </c>
      <c r="E2603" t="e">
        <f>VLOOKUP(Budget_Table[[#This Row],[Account]],#REF!,2,FALSE)</f>
        <v>#REF!</v>
      </c>
    </row>
    <row r="2604" spans="1:5" x14ac:dyDescent="0.3">
      <c r="A2604" s="1">
        <v>45378</v>
      </c>
      <c r="B2604" t="s">
        <v>13</v>
      </c>
      <c r="C2604" t="s">
        <v>9</v>
      </c>
      <c r="D2604" s="2">
        <v>-2059</v>
      </c>
      <c r="E2604" t="e">
        <f>VLOOKUP(Budget_Table[[#This Row],[Account]],#REF!,2,FALSE)</f>
        <v>#REF!</v>
      </c>
    </row>
    <row r="2605" spans="1:5" x14ac:dyDescent="0.3">
      <c r="A2605" s="1">
        <v>45378</v>
      </c>
      <c r="B2605" t="s">
        <v>13</v>
      </c>
      <c r="C2605" t="s">
        <v>10</v>
      </c>
      <c r="D2605" s="2">
        <v>20371</v>
      </c>
      <c r="E2605" t="e">
        <f>VLOOKUP(Budget_Table[[#This Row],[Account]],#REF!,2,FALSE)</f>
        <v>#REF!</v>
      </c>
    </row>
    <row r="2606" spans="1:5" x14ac:dyDescent="0.3">
      <c r="A2606" s="1">
        <v>45378</v>
      </c>
      <c r="B2606" t="s">
        <v>14</v>
      </c>
      <c r="C2606" t="s">
        <v>5</v>
      </c>
      <c r="D2606" s="2">
        <v>24415</v>
      </c>
      <c r="E2606" t="e">
        <f>VLOOKUP(Budget_Table[[#This Row],[Account]],#REF!,2,FALSE)</f>
        <v>#REF!</v>
      </c>
    </row>
    <row r="2607" spans="1:5" x14ac:dyDescent="0.3">
      <c r="A2607" s="1">
        <v>45378</v>
      </c>
      <c r="B2607" t="s">
        <v>14</v>
      </c>
      <c r="C2607" t="s">
        <v>6</v>
      </c>
      <c r="D2607" s="2">
        <v>10900</v>
      </c>
      <c r="E2607" t="e">
        <f>VLOOKUP(Budget_Table[[#This Row],[Account]],#REF!,2,FALSE)</f>
        <v>#REF!</v>
      </c>
    </row>
    <row r="2608" spans="1:5" x14ac:dyDescent="0.3">
      <c r="A2608" s="1">
        <v>45378</v>
      </c>
      <c r="B2608" t="s">
        <v>14</v>
      </c>
      <c r="C2608" t="s">
        <v>7</v>
      </c>
      <c r="D2608" s="2">
        <v>12209</v>
      </c>
      <c r="E2608" t="e">
        <f>VLOOKUP(Budget_Table[[#This Row],[Account]],#REF!,2,FALSE)</f>
        <v>#REF!</v>
      </c>
    </row>
    <row r="2609" spans="1:5" x14ac:dyDescent="0.3">
      <c r="A2609" s="1">
        <v>45378</v>
      </c>
      <c r="B2609" t="s">
        <v>14</v>
      </c>
      <c r="C2609" t="s">
        <v>8</v>
      </c>
      <c r="D2609" s="2">
        <v>6391</v>
      </c>
      <c r="E2609" t="e">
        <f>VLOOKUP(Budget_Table[[#This Row],[Account]],#REF!,2,FALSE)</f>
        <v>#REF!</v>
      </c>
    </row>
    <row r="2610" spans="1:5" x14ac:dyDescent="0.3">
      <c r="A2610" s="1">
        <v>45378</v>
      </c>
      <c r="B2610" t="s">
        <v>14</v>
      </c>
      <c r="C2610" t="s">
        <v>9</v>
      </c>
      <c r="D2610" s="2">
        <v>2217</v>
      </c>
      <c r="E2610" t="e">
        <f>VLOOKUP(Budget_Table[[#This Row],[Account]],#REF!,2,FALSE)</f>
        <v>#REF!</v>
      </c>
    </row>
    <row r="2611" spans="1:5" x14ac:dyDescent="0.3">
      <c r="A2611" s="1">
        <v>45378</v>
      </c>
      <c r="B2611" t="s">
        <v>14</v>
      </c>
      <c r="C2611" t="s">
        <v>10</v>
      </c>
      <c r="D2611" s="2">
        <v>20894</v>
      </c>
      <c r="E2611" t="e">
        <f>VLOOKUP(Budget_Table[[#This Row],[Account]],#REF!,2,FALSE)</f>
        <v>#REF!</v>
      </c>
    </row>
    <row r="2612" spans="1:5" x14ac:dyDescent="0.3">
      <c r="A2612" s="1">
        <v>45379</v>
      </c>
      <c r="B2612" t="s">
        <v>4</v>
      </c>
      <c r="C2612" t="s">
        <v>5</v>
      </c>
      <c r="D2612" s="2">
        <v>21311</v>
      </c>
      <c r="E2612" t="e">
        <f>VLOOKUP(Budget_Table[[#This Row],[Account]],#REF!,2,FALSE)</f>
        <v>#REF!</v>
      </c>
    </row>
    <row r="2613" spans="1:5" x14ac:dyDescent="0.3">
      <c r="A2613" s="1">
        <v>45379</v>
      </c>
      <c r="B2613" t="s">
        <v>4</v>
      </c>
      <c r="C2613" t="s">
        <v>6</v>
      </c>
      <c r="D2613" s="2">
        <v>4683</v>
      </c>
      <c r="E2613" t="e">
        <f>VLOOKUP(Budget_Table[[#This Row],[Account]],#REF!,2,FALSE)</f>
        <v>#REF!</v>
      </c>
    </row>
    <row r="2614" spans="1:5" x14ac:dyDescent="0.3">
      <c r="A2614" s="1">
        <v>45379</v>
      </c>
      <c r="B2614" t="s">
        <v>4</v>
      </c>
      <c r="C2614" t="s">
        <v>7</v>
      </c>
      <c r="D2614" s="2">
        <v>10209</v>
      </c>
      <c r="E2614" t="e">
        <f>VLOOKUP(Budget_Table[[#This Row],[Account]],#REF!,2,FALSE)</f>
        <v>#REF!</v>
      </c>
    </row>
    <row r="2615" spans="1:5" x14ac:dyDescent="0.3">
      <c r="A2615" s="1">
        <v>45379</v>
      </c>
      <c r="B2615" t="s">
        <v>4</v>
      </c>
      <c r="C2615" t="s">
        <v>8</v>
      </c>
      <c r="D2615" s="2">
        <v>1448</v>
      </c>
      <c r="E2615" t="e">
        <f>VLOOKUP(Budget_Table[[#This Row],[Account]],#REF!,2,FALSE)</f>
        <v>#REF!</v>
      </c>
    </row>
    <row r="2616" spans="1:5" x14ac:dyDescent="0.3">
      <c r="A2616" s="1">
        <v>45379</v>
      </c>
      <c r="B2616" t="s">
        <v>4</v>
      </c>
      <c r="C2616" t="s">
        <v>9</v>
      </c>
      <c r="D2616" s="2">
        <v>17994</v>
      </c>
      <c r="E2616" t="e">
        <f>VLOOKUP(Budget_Table[[#This Row],[Account]],#REF!,2,FALSE)</f>
        <v>#REF!</v>
      </c>
    </row>
    <row r="2617" spans="1:5" x14ac:dyDescent="0.3">
      <c r="A2617" s="1">
        <v>45379</v>
      </c>
      <c r="B2617" t="s">
        <v>4</v>
      </c>
      <c r="C2617" t="s">
        <v>10</v>
      </c>
      <c r="D2617" s="2">
        <v>7973</v>
      </c>
      <c r="E2617" t="e">
        <f>VLOOKUP(Budget_Table[[#This Row],[Account]],#REF!,2,FALSE)</f>
        <v>#REF!</v>
      </c>
    </row>
    <row r="2618" spans="1:5" x14ac:dyDescent="0.3">
      <c r="A2618" s="1">
        <v>45379</v>
      </c>
      <c r="B2618" t="s">
        <v>11</v>
      </c>
      <c r="C2618" t="s">
        <v>5</v>
      </c>
      <c r="D2618" s="2">
        <v>25974</v>
      </c>
      <c r="E2618" t="e">
        <f>VLOOKUP(Budget_Table[[#This Row],[Account]],#REF!,2,FALSE)</f>
        <v>#REF!</v>
      </c>
    </row>
    <row r="2619" spans="1:5" x14ac:dyDescent="0.3">
      <c r="A2619" s="1">
        <v>45379</v>
      </c>
      <c r="B2619" t="s">
        <v>11</v>
      </c>
      <c r="C2619" t="s">
        <v>6</v>
      </c>
      <c r="D2619" s="2">
        <v>10185</v>
      </c>
      <c r="E2619" t="e">
        <f>VLOOKUP(Budget_Table[[#This Row],[Account]],#REF!,2,FALSE)</f>
        <v>#REF!</v>
      </c>
    </row>
    <row r="2620" spans="1:5" x14ac:dyDescent="0.3">
      <c r="A2620" s="1">
        <v>45379</v>
      </c>
      <c r="B2620" t="s">
        <v>11</v>
      </c>
      <c r="C2620" t="s">
        <v>7</v>
      </c>
      <c r="D2620" s="2">
        <v>4200</v>
      </c>
      <c r="E2620" t="e">
        <f>VLOOKUP(Budget_Table[[#This Row],[Account]],#REF!,2,FALSE)</f>
        <v>#REF!</v>
      </c>
    </row>
    <row r="2621" spans="1:5" x14ac:dyDescent="0.3">
      <c r="A2621" s="1">
        <v>45379</v>
      </c>
      <c r="B2621" t="s">
        <v>11</v>
      </c>
      <c r="C2621" t="s">
        <v>8</v>
      </c>
      <c r="D2621" s="2">
        <v>8919</v>
      </c>
      <c r="E2621" t="e">
        <f>VLOOKUP(Budget_Table[[#This Row],[Account]],#REF!,2,FALSE)</f>
        <v>#REF!</v>
      </c>
    </row>
    <row r="2622" spans="1:5" x14ac:dyDescent="0.3">
      <c r="A2622" s="1">
        <v>45379</v>
      </c>
      <c r="B2622" t="s">
        <v>11</v>
      </c>
      <c r="C2622" t="s">
        <v>9</v>
      </c>
      <c r="D2622" s="2">
        <v>17711</v>
      </c>
      <c r="E2622" t="e">
        <f>VLOOKUP(Budget_Table[[#This Row],[Account]],#REF!,2,FALSE)</f>
        <v>#REF!</v>
      </c>
    </row>
    <row r="2623" spans="1:5" x14ac:dyDescent="0.3">
      <c r="A2623" s="1">
        <v>45379</v>
      </c>
      <c r="B2623" t="s">
        <v>11</v>
      </c>
      <c r="C2623" t="s">
        <v>10</v>
      </c>
      <c r="D2623" s="2">
        <v>16826</v>
      </c>
      <c r="E2623" t="e">
        <f>VLOOKUP(Budget_Table[[#This Row],[Account]],#REF!,2,FALSE)</f>
        <v>#REF!</v>
      </c>
    </row>
    <row r="2624" spans="1:5" x14ac:dyDescent="0.3">
      <c r="A2624" s="1">
        <v>45379</v>
      </c>
      <c r="B2624" t="s">
        <v>12</v>
      </c>
      <c r="C2624" t="s">
        <v>5</v>
      </c>
      <c r="D2624" s="2">
        <v>9738</v>
      </c>
      <c r="E2624" t="e">
        <f>VLOOKUP(Budget_Table[[#This Row],[Account]],#REF!,2,FALSE)</f>
        <v>#REF!</v>
      </c>
    </row>
    <row r="2625" spans="1:5" x14ac:dyDescent="0.3">
      <c r="A2625" s="1">
        <v>45379</v>
      </c>
      <c r="B2625" t="s">
        <v>12</v>
      </c>
      <c r="C2625" t="s">
        <v>6</v>
      </c>
      <c r="D2625" s="2">
        <v>200</v>
      </c>
      <c r="E2625" t="e">
        <f>VLOOKUP(Budget_Table[[#This Row],[Account]],#REF!,2,FALSE)</f>
        <v>#REF!</v>
      </c>
    </row>
    <row r="2626" spans="1:5" x14ac:dyDescent="0.3">
      <c r="A2626" s="1">
        <v>45379</v>
      </c>
      <c r="B2626" t="s">
        <v>12</v>
      </c>
      <c r="C2626" t="s">
        <v>7</v>
      </c>
      <c r="D2626" s="2">
        <v>2189</v>
      </c>
      <c r="E2626" t="e">
        <f>VLOOKUP(Budget_Table[[#This Row],[Account]],#REF!,2,FALSE)</f>
        <v>#REF!</v>
      </c>
    </row>
    <row r="2627" spans="1:5" x14ac:dyDescent="0.3">
      <c r="A2627" s="1">
        <v>45379</v>
      </c>
      <c r="B2627" t="s">
        <v>12</v>
      </c>
      <c r="C2627" t="s">
        <v>8</v>
      </c>
      <c r="D2627" s="2">
        <v>18628</v>
      </c>
      <c r="E2627" t="e">
        <f>VLOOKUP(Budget_Table[[#This Row],[Account]],#REF!,2,FALSE)</f>
        <v>#REF!</v>
      </c>
    </row>
    <row r="2628" spans="1:5" x14ac:dyDescent="0.3">
      <c r="A2628" s="1">
        <v>45379</v>
      </c>
      <c r="B2628" t="s">
        <v>12</v>
      </c>
      <c r="C2628" t="s">
        <v>9</v>
      </c>
      <c r="D2628" s="2">
        <v>15336</v>
      </c>
      <c r="E2628" t="e">
        <f>VLOOKUP(Budget_Table[[#This Row],[Account]],#REF!,2,FALSE)</f>
        <v>#REF!</v>
      </c>
    </row>
    <row r="2629" spans="1:5" x14ac:dyDescent="0.3">
      <c r="A2629" s="1">
        <v>45379</v>
      </c>
      <c r="B2629" t="s">
        <v>12</v>
      </c>
      <c r="C2629" t="s">
        <v>10</v>
      </c>
      <c r="D2629" s="2">
        <v>20612</v>
      </c>
      <c r="E2629" t="e">
        <f>VLOOKUP(Budget_Table[[#This Row],[Account]],#REF!,2,FALSE)</f>
        <v>#REF!</v>
      </c>
    </row>
    <row r="2630" spans="1:5" x14ac:dyDescent="0.3">
      <c r="A2630" s="1">
        <v>45379</v>
      </c>
      <c r="B2630" t="s">
        <v>13</v>
      </c>
      <c r="C2630" t="s">
        <v>5</v>
      </c>
      <c r="D2630" s="2">
        <v>20231</v>
      </c>
      <c r="E2630" t="e">
        <f>VLOOKUP(Budget_Table[[#This Row],[Account]],#REF!,2,FALSE)</f>
        <v>#REF!</v>
      </c>
    </row>
    <row r="2631" spans="1:5" x14ac:dyDescent="0.3">
      <c r="A2631" s="1">
        <v>45379</v>
      </c>
      <c r="B2631" t="s">
        <v>13</v>
      </c>
      <c r="C2631" t="s">
        <v>6</v>
      </c>
      <c r="D2631" s="2">
        <v>3044</v>
      </c>
      <c r="E2631" t="e">
        <f>VLOOKUP(Budget_Table[[#This Row],[Account]],#REF!,2,FALSE)</f>
        <v>#REF!</v>
      </c>
    </row>
    <row r="2632" spans="1:5" x14ac:dyDescent="0.3">
      <c r="A2632" s="1">
        <v>45379</v>
      </c>
      <c r="B2632" t="s">
        <v>13</v>
      </c>
      <c r="C2632" t="s">
        <v>7</v>
      </c>
      <c r="D2632" s="2">
        <v>12697</v>
      </c>
      <c r="E2632" t="e">
        <f>VLOOKUP(Budget_Table[[#This Row],[Account]],#REF!,2,FALSE)</f>
        <v>#REF!</v>
      </c>
    </row>
    <row r="2633" spans="1:5" x14ac:dyDescent="0.3">
      <c r="A2633" s="1">
        <v>45379</v>
      </c>
      <c r="B2633" t="s">
        <v>13</v>
      </c>
      <c r="C2633" t="s">
        <v>8</v>
      </c>
      <c r="D2633" s="2">
        <v>18043</v>
      </c>
      <c r="E2633" t="e">
        <f>VLOOKUP(Budget_Table[[#This Row],[Account]],#REF!,2,FALSE)</f>
        <v>#REF!</v>
      </c>
    </row>
    <row r="2634" spans="1:5" x14ac:dyDescent="0.3">
      <c r="A2634" s="1">
        <v>45379</v>
      </c>
      <c r="B2634" t="s">
        <v>13</v>
      </c>
      <c r="C2634" t="s">
        <v>9</v>
      </c>
      <c r="D2634" s="2">
        <v>18229</v>
      </c>
      <c r="E2634" t="e">
        <f>VLOOKUP(Budget_Table[[#This Row],[Account]],#REF!,2,FALSE)</f>
        <v>#REF!</v>
      </c>
    </row>
    <row r="2635" spans="1:5" x14ac:dyDescent="0.3">
      <c r="A2635" s="1">
        <v>45379</v>
      </c>
      <c r="B2635" t="s">
        <v>13</v>
      </c>
      <c r="C2635" t="s">
        <v>10</v>
      </c>
      <c r="D2635" s="2">
        <v>4656</v>
      </c>
      <c r="E2635" t="e">
        <f>VLOOKUP(Budget_Table[[#This Row],[Account]],#REF!,2,FALSE)</f>
        <v>#REF!</v>
      </c>
    </row>
    <row r="2636" spans="1:5" x14ac:dyDescent="0.3">
      <c r="A2636" s="1">
        <v>45379</v>
      </c>
      <c r="B2636" t="s">
        <v>14</v>
      </c>
      <c r="C2636" t="s">
        <v>5</v>
      </c>
      <c r="D2636" s="2">
        <v>2873</v>
      </c>
      <c r="E2636" t="e">
        <f>VLOOKUP(Budget_Table[[#This Row],[Account]],#REF!,2,FALSE)</f>
        <v>#REF!</v>
      </c>
    </row>
    <row r="2637" spans="1:5" x14ac:dyDescent="0.3">
      <c r="A2637" s="1">
        <v>45379</v>
      </c>
      <c r="B2637" t="s">
        <v>14</v>
      </c>
      <c r="C2637" t="s">
        <v>6</v>
      </c>
      <c r="D2637" s="2">
        <v>20994</v>
      </c>
      <c r="E2637" t="e">
        <f>VLOOKUP(Budget_Table[[#This Row],[Account]],#REF!,2,FALSE)</f>
        <v>#REF!</v>
      </c>
    </row>
    <row r="2638" spans="1:5" x14ac:dyDescent="0.3">
      <c r="A2638" s="1">
        <v>45379</v>
      </c>
      <c r="B2638" t="s">
        <v>14</v>
      </c>
      <c r="C2638" t="s">
        <v>7</v>
      </c>
      <c r="D2638" s="2">
        <v>13410</v>
      </c>
      <c r="E2638" t="e">
        <f>VLOOKUP(Budget_Table[[#This Row],[Account]],#REF!,2,FALSE)</f>
        <v>#REF!</v>
      </c>
    </row>
    <row r="2639" spans="1:5" x14ac:dyDescent="0.3">
      <c r="A2639" s="1">
        <v>45379</v>
      </c>
      <c r="B2639" t="s">
        <v>14</v>
      </c>
      <c r="C2639" t="s">
        <v>8</v>
      </c>
      <c r="D2639" s="2">
        <v>909</v>
      </c>
      <c r="E2639" t="e">
        <f>VLOOKUP(Budget_Table[[#This Row],[Account]],#REF!,2,FALSE)</f>
        <v>#REF!</v>
      </c>
    </row>
    <row r="2640" spans="1:5" x14ac:dyDescent="0.3">
      <c r="A2640" s="1">
        <v>45379</v>
      </c>
      <c r="B2640" t="s">
        <v>14</v>
      </c>
      <c r="C2640" t="s">
        <v>9</v>
      </c>
      <c r="D2640" s="2">
        <v>10023</v>
      </c>
      <c r="E2640" t="e">
        <f>VLOOKUP(Budget_Table[[#This Row],[Account]],#REF!,2,FALSE)</f>
        <v>#REF!</v>
      </c>
    </row>
    <row r="2641" spans="1:5" x14ac:dyDescent="0.3">
      <c r="A2641" s="1">
        <v>45379</v>
      </c>
      <c r="B2641" t="s">
        <v>14</v>
      </c>
      <c r="C2641" t="s">
        <v>10</v>
      </c>
      <c r="D2641" s="2">
        <v>4740</v>
      </c>
      <c r="E2641" t="e">
        <f>VLOOKUP(Budget_Table[[#This Row],[Account]],#REF!,2,FALSE)</f>
        <v>#REF!</v>
      </c>
    </row>
    <row r="2642" spans="1:5" x14ac:dyDescent="0.3">
      <c r="A2642" s="1">
        <v>45380</v>
      </c>
      <c r="B2642" t="s">
        <v>4</v>
      </c>
      <c r="C2642" t="s">
        <v>5</v>
      </c>
      <c r="D2642" s="2">
        <v>13442</v>
      </c>
      <c r="E2642" t="e">
        <f>VLOOKUP(Budget_Table[[#This Row],[Account]],#REF!,2,FALSE)</f>
        <v>#REF!</v>
      </c>
    </row>
    <row r="2643" spans="1:5" x14ac:dyDescent="0.3">
      <c r="A2643" s="1">
        <v>45380</v>
      </c>
      <c r="B2643" t="s">
        <v>4</v>
      </c>
      <c r="C2643" t="s">
        <v>6</v>
      </c>
      <c r="D2643" s="2">
        <v>3364</v>
      </c>
      <c r="E2643" t="e">
        <f>VLOOKUP(Budget_Table[[#This Row],[Account]],#REF!,2,FALSE)</f>
        <v>#REF!</v>
      </c>
    </row>
    <row r="2644" spans="1:5" x14ac:dyDescent="0.3">
      <c r="A2644" s="1">
        <v>45380</v>
      </c>
      <c r="B2644" t="s">
        <v>4</v>
      </c>
      <c r="C2644" t="s">
        <v>7</v>
      </c>
      <c r="D2644" s="2">
        <v>19827</v>
      </c>
      <c r="E2644" t="e">
        <f>VLOOKUP(Budget_Table[[#This Row],[Account]],#REF!,2,FALSE)</f>
        <v>#REF!</v>
      </c>
    </row>
    <row r="2645" spans="1:5" x14ac:dyDescent="0.3">
      <c r="A2645" s="1">
        <v>45380</v>
      </c>
      <c r="B2645" t="s">
        <v>4</v>
      </c>
      <c r="C2645" t="s">
        <v>8</v>
      </c>
      <c r="D2645" s="2">
        <v>9113</v>
      </c>
      <c r="E2645" t="e">
        <f>VLOOKUP(Budget_Table[[#This Row],[Account]],#REF!,2,FALSE)</f>
        <v>#REF!</v>
      </c>
    </row>
    <row r="2646" spans="1:5" x14ac:dyDescent="0.3">
      <c r="A2646" s="1">
        <v>45380</v>
      </c>
      <c r="B2646" t="s">
        <v>4</v>
      </c>
      <c r="C2646" t="s">
        <v>9</v>
      </c>
      <c r="D2646" s="2">
        <v>12589</v>
      </c>
      <c r="E2646" t="e">
        <f>VLOOKUP(Budget_Table[[#This Row],[Account]],#REF!,2,FALSE)</f>
        <v>#REF!</v>
      </c>
    </row>
    <row r="2647" spans="1:5" x14ac:dyDescent="0.3">
      <c r="A2647" s="1">
        <v>45380</v>
      </c>
      <c r="B2647" t="s">
        <v>4</v>
      </c>
      <c r="C2647" t="s">
        <v>10</v>
      </c>
      <c r="D2647" s="2">
        <v>17628</v>
      </c>
      <c r="E2647" t="e">
        <f>VLOOKUP(Budget_Table[[#This Row],[Account]],#REF!,2,FALSE)</f>
        <v>#REF!</v>
      </c>
    </row>
    <row r="2648" spans="1:5" x14ac:dyDescent="0.3">
      <c r="A2648" s="1">
        <v>45380</v>
      </c>
      <c r="B2648" t="s">
        <v>11</v>
      </c>
      <c r="C2648" t="s">
        <v>5</v>
      </c>
      <c r="D2648" s="2">
        <v>13588</v>
      </c>
      <c r="E2648" t="e">
        <f>VLOOKUP(Budget_Table[[#This Row],[Account]],#REF!,2,FALSE)</f>
        <v>#REF!</v>
      </c>
    </row>
    <row r="2649" spans="1:5" x14ac:dyDescent="0.3">
      <c r="A2649" s="1">
        <v>45380</v>
      </c>
      <c r="B2649" t="s">
        <v>11</v>
      </c>
      <c r="C2649" t="s">
        <v>6</v>
      </c>
      <c r="D2649" s="2">
        <v>17420</v>
      </c>
      <c r="E2649" t="e">
        <f>VLOOKUP(Budget_Table[[#This Row],[Account]],#REF!,2,FALSE)</f>
        <v>#REF!</v>
      </c>
    </row>
    <row r="2650" spans="1:5" x14ac:dyDescent="0.3">
      <c r="A2650" s="1">
        <v>45380</v>
      </c>
      <c r="B2650" t="s">
        <v>11</v>
      </c>
      <c r="C2650" t="s">
        <v>7</v>
      </c>
      <c r="D2650" s="2">
        <v>17986</v>
      </c>
      <c r="E2650" t="e">
        <f>VLOOKUP(Budget_Table[[#This Row],[Account]],#REF!,2,FALSE)</f>
        <v>#REF!</v>
      </c>
    </row>
    <row r="2651" spans="1:5" x14ac:dyDescent="0.3">
      <c r="A2651" s="1">
        <v>45380</v>
      </c>
      <c r="B2651" t="s">
        <v>11</v>
      </c>
      <c r="C2651" t="s">
        <v>8</v>
      </c>
      <c r="D2651" s="2">
        <v>4856</v>
      </c>
      <c r="E2651" t="e">
        <f>VLOOKUP(Budget_Table[[#This Row],[Account]],#REF!,2,FALSE)</f>
        <v>#REF!</v>
      </c>
    </row>
    <row r="2652" spans="1:5" x14ac:dyDescent="0.3">
      <c r="A2652" s="1">
        <v>45380</v>
      </c>
      <c r="B2652" t="s">
        <v>11</v>
      </c>
      <c r="C2652" t="s">
        <v>9</v>
      </c>
      <c r="D2652" s="2">
        <v>8001</v>
      </c>
      <c r="E2652" t="e">
        <f>VLOOKUP(Budget_Table[[#This Row],[Account]],#REF!,2,FALSE)</f>
        <v>#REF!</v>
      </c>
    </row>
    <row r="2653" spans="1:5" x14ac:dyDescent="0.3">
      <c r="A2653" s="1">
        <v>45380</v>
      </c>
      <c r="B2653" t="s">
        <v>11</v>
      </c>
      <c r="C2653" t="s">
        <v>10</v>
      </c>
      <c r="D2653" s="2">
        <v>2062</v>
      </c>
      <c r="E2653" t="e">
        <f>VLOOKUP(Budget_Table[[#This Row],[Account]],#REF!,2,FALSE)</f>
        <v>#REF!</v>
      </c>
    </row>
    <row r="2654" spans="1:5" x14ac:dyDescent="0.3">
      <c r="A2654" s="1">
        <v>45380</v>
      </c>
      <c r="B2654" t="s">
        <v>12</v>
      </c>
      <c r="C2654" t="s">
        <v>5</v>
      </c>
      <c r="D2654" s="2">
        <v>21347</v>
      </c>
      <c r="E2654" t="e">
        <f>VLOOKUP(Budget_Table[[#This Row],[Account]],#REF!,2,FALSE)</f>
        <v>#REF!</v>
      </c>
    </row>
    <row r="2655" spans="1:5" x14ac:dyDescent="0.3">
      <c r="A2655" s="1">
        <v>45380</v>
      </c>
      <c r="B2655" t="s">
        <v>12</v>
      </c>
      <c r="C2655" t="s">
        <v>6</v>
      </c>
      <c r="D2655" s="2">
        <v>7899</v>
      </c>
      <c r="E2655" t="e">
        <f>VLOOKUP(Budget_Table[[#This Row],[Account]],#REF!,2,FALSE)</f>
        <v>#REF!</v>
      </c>
    </row>
    <row r="2656" spans="1:5" x14ac:dyDescent="0.3">
      <c r="A2656" s="1">
        <v>45380</v>
      </c>
      <c r="B2656" t="s">
        <v>12</v>
      </c>
      <c r="C2656" t="s">
        <v>7</v>
      </c>
      <c r="D2656" s="2">
        <v>17296</v>
      </c>
      <c r="E2656" t="e">
        <f>VLOOKUP(Budget_Table[[#This Row],[Account]],#REF!,2,FALSE)</f>
        <v>#REF!</v>
      </c>
    </row>
    <row r="2657" spans="1:5" x14ac:dyDescent="0.3">
      <c r="A2657" s="1">
        <v>45380</v>
      </c>
      <c r="B2657" t="s">
        <v>12</v>
      </c>
      <c r="C2657" t="s">
        <v>8</v>
      </c>
      <c r="D2657" s="2">
        <v>5239</v>
      </c>
      <c r="E2657" t="e">
        <f>VLOOKUP(Budget_Table[[#This Row],[Account]],#REF!,2,FALSE)</f>
        <v>#REF!</v>
      </c>
    </row>
    <row r="2658" spans="1:5" x14ac:dyDescent="0.3">
      <c r="A2658" s="1">
        <v>45380</v>
      </c>
      <c r="B2658" t="s">
        <v>12</v>
      </c>
      <c r="C2658" t="s">
        <v>9</v>
      </c>
      <c r="D2658" s="2">
        <v>14004</v>
      </c>
      <c r="E2658" t="e">
        <f>VLOOKUP(Budget_Table[[#This Row],[Account]],#REF!,2,FALSE)</f>
        <v>#REF!</v>
      </c>
    </row>
    <row r="2659" spans="1:5" x14ac:dyDescent="0.3">
      <c r="A2659" s="1">
        <v>45380</v>
      </c>
      <c r="B2659" t="s">
        <v>12</v>
      </c>
      <c r="C2659" t="s">
        <v>10</v>
      </c>
      <c r="D2659" s="2">
        <v>22792</v>
      </c>
      <c r="E2659" t="e">
        <f>VLOOKUP(Budget_Table[[#This Row],[Account]],#REF!,2,FALSE)</f>
        <v>#REF!</v>
      </c>
    </row>
    <row r="2660" spans="1:5" x14ac:dyDescent="0.3">
      <c r="A2660" s="1">
        <v>45380</v>
      </c>
      <c r="B2660" t="s">
        <v>13</v>
      </c>
      <c r="C2660" t="s">
        <v>5</v>
      </c>
      <c r="D2660" s="2">
        <v>175</v>
      </c>
      <c r="E2660" t="e">
        <f>VLOOKUP(Budget_Table[[#This Row],[Account]],#REF!,2,FALSE)</f>
        <v>#REF!</v>
      </c>
    </row>
    <row r="2661" spans="1:5" x14ac:dyDescent="0.3">
      <c r="A2661" s="1">
        <v>45380</v>
      </c>
      <c r="B2661" t="s">
        <v>13</v>
      </c>
      <c r="C2661" t="s">
        <v>6</v>
      </c>
      <c r="D2661" s="2">
        <v>3666</v>
      </c>
      <c r="E2661" t="e">
        <f>VLOOKUP(Budget_Table[[#This Row],[Account]],#REF!,2,FALSE)</f>
        <v>#REF!</v>
      </c>
    </row>
    <row r="2662" spans="1:5" x14ac:dyDescent="0.3">
      <c r="A2662" s="1">
        <v>45380</v>
      </c>
      <c r="B2662" t="s">
        <v>13</v>
      </c>
      <c r="C2662" t="s">
        <v>7</v>
      </c>
      <c r="D2662" s="2">
        <v>13475</v>
      </c>
      <c r="E2662" t="e">
        <f>VLOOKUP(Budget_Table[[#This Row],[Account]],#REF!,2,FALSE)</f>
        <v>#REF!</v>
      </c>
    </row>
    <row r="2663" spans="1:5" x14ac:dyDescent="0.3">
      <c r="A2663" s="1">
        <v>45380</v>
      </c>
      <c r="B2663" t="s">
        <v>13</v>
      </c>
      <c r="C2663" t="s">
        <v>8</v>
      </c>
      <c r="D2663" s="2">
        <v>6168</v>
      </c>
      <c r="E2663" t="e">
        <f>VLOOKUP(Budget_Table[[#This Row],[Account]],#REF!,2,FALSE)</f>
        <v>#REF!</v>
      </c>
    </row>
    <row r="2664" spans="1:5" x14ac:dyDescent="0.3">
      <c r="A2664" s="1">
        <v>45380</v>
      </c>
      <c r="B2664" t="s">
        <v>13</v>
      </c>
      <c r="C2664" t="s">
        <v>9</v>
      </c>
      <c r="D2664" s="2">
        <v>2019</v>
      </c>
      <c r="E2664" t="e">
        <f>VLOOKUP(Budget_Table[[#This Row],[Account]],#REF!,2,FALSE)</f>
        <v>#REF!</v>
      </c>
    </row>
    <row r="2665" spans="1:5" x14ac:dyDescent="0.3">
      <c r="A2665" s="1">
        <v>45380</v>
      </c>
      <c r="B2665" t="s">
        <v>13</v>
      </c>
      <c r="C2665" t="s">
        <v>10</v>
      </c>
      <c r="D2665" s="2">
        <v>6264</v>
      </c>
      <c r="E2665" t="e">
        <f>VLOOKUP(Budget_Table[[#This Row],[Account]],#REF!,2,FALSE)</f>
        <v>#REF!</v>
      </c>
    </row>
    <row r="2666" spans="1:5" x14ac:dyDescent="0.3">
      <c r="A2666" s="1">
        <v>45380</v>
      </c>
      <c r="B2666" t="s">
        <v>14</v>
      </c>
      <c r="C2666" t="s">
        <v>5</v>
      </c>
      <c r="D2666" s="2">
        <v>-620</v>
      </c>
      <c r="E2666" t="e">
        <f>VLOOKUP(Budget_Table[[#This Row],[Account]],#REF!,2,FALSE)</f>
        <v>#REF!</v>
      </c>
    </row>
    <row r="2667" spans="1:5" x14ac:dyDescent="0.3">
      <c r="A2667" s="1">
        <v>45380</v>
      </c>
      <c r="B2667" t="s">
        <v>14</v>
      </c>
      <c r="C2667" t="s">
        <v>6</v>
      </c>
      <c r="D2667" s="2">
        <v>8934</v>
      </c>
      <c r="E2667" t="e">
        <f>VLOOKUP(Budget_Table[[#This Row],[Account]],#REF!,2,FALSE)</f>
        <v>#REF!</v>
      </c>
    </row>
    <row r="2668" spans="1:5" x14ac:dyDescent="0.3">
      <c r="A2668" s="1">
        <v>45380</v>
      </c>
      <c r="B2668" t="s">
        <v>14</v>
      </c>
      <c r="C2668" t="s">
        <v>7</v>
      </c>
      <c r="D2668" s="2">
        <v>5379</v>
      </c>
      <c r="E2668" t="e">
        <f>VLOOKUP(Budget_Table[[#This Row],[Account]],#REF!,2,FALSE)</f>
        <v>#REF!</v>
      </c>
    </row>
    <row r="2669" spans="1:5" x14ac:dyDescent="0.3">
      <c r="A2669" s="1">
        <v>45380</v>
      </c>
      <c r="B2669" t="s">
        <v>14</v>
      </c>
      <c r="C2669" t="s">
        <v>8</v>
      </c>
      <c r="D2669" s="2">
        <v>8002</v>
      </c>
      <c r="E2669" t="e">
        <f>VLOOKUP(Budget_Table[[#This Row],[Account]],#REF!,2,FALSE)</f>
        <v>#REF!</v>
      </c>
    </row>
    <row r="2670" spans="1:5" x14ac:dyDescent="0.3">
      <c r="A2670" s="1">
        <v>45380</v>
      </c>
      <c r="B2670" t="s">
        <v>14</v>
      </c>
      <c r="C2670" t="s">
        <v>9</v>
      </c>
      <c r="D2670" s="2">
        <v>13503</v>
      </c>
      <c r="E2670" t="e">
        <f>VLOOKUP(Budget_Table[[#This Row],[Account]],#REF!,2,FALSE)</f>
        <v>#REF!</v>
      </c>
    </row>
    <row r="2671" spans="1:5" x14ac:dyDescent="0.3">
      <c r="A2671" s="1">
        <v>45380</v>
      </c>
      <c r="B2671" t="s">
        <v>14</v>
      </c>
      <c r="C2671" t="s">
        <v>10</v>
      </c>
      <c r="D2671" s="2">
        <v>15472</v>
      </c>
      <c r="E2671" t="e">
        <f>VLOOKUP(Budget_Table[[#This Row],[Account]],#REF!,2,FALSE)</f>
        <v>#REF!</v>
      </c>
    </row>
    <row r="2672" spans="1:5" x14ac:dyDescent="0.3">
      <c r="A2672" s="1">
        <v>45381</v>
      </c>
      <c r="B2672" t="s">
        <v>4</v>
      </c>
      <c r="C2672" t="s">
        <v>5</v>
      </c>
      <c r="D2672" s="2">
        <v>10288</v>
      </c>
      <c r="E2672" t="e">
        <f>VLOOKUP(Budget_Table[[#This Row],[Account]],#REF!,2,FALSE)</f>
        <v>#REF!</v>
      </c>
    </row>
    <row r="2673" spans="1:5" x14ac:dyDescent="0.3">
      <c r="A2673" s="1">
        <v>45381</v>
      </c>
      <c r="B2673" t="s">
        <v>4</v>
      </c>
      <c r="C2673" t="s">
        <v>6</v>
      </c>
      <c r="D2673" s="2">
        <v>-541</v>
      </c>
      <c r="E2673" t="e">
        <f>VLOOKUP(Budget_Table[[#This Row],[Account]],#REF!,2,FALSE)</f>
        <v>#REF!</v>
      </c>
    </row>
    <row r="2674" spans="1:5" x14ac:dyDescent="0.3">
      <c r="A2674" s="1">
        <v>45381</v>
      </c>
      <c r="B2674" t="s">
        <v>4</v>
      </c>
      <c r="C2674" t="s">
        <v>7</v>
      </c>
      <c r="D2674" s="2">
        <v>16623</v>
      </c>
      <c r="E2674" t="e">
        <f>VLOOKUP(Budget_Table[[#This Row],[Account]],#REF!,2,FALSE)</f>
        <v>#REF!</v>
      </c>
    </row>
    <row r="2675" spans="1:5" x14ac:dyDescent="0.3">
      <c r="A2675" s="1">
        <v>45381</v>
      </c>
      <c r="B2675" t="s">
        <v>4</v>
      </c>
      <c r="C2675" t="s">
        <v>8</v>
      </c>
      <c r="D2675" s="2">
        <v>18193</v>
      </c>
      <c r="E2675" t="e">
        <f>VLOOKUP(Budget_Table[[#This Row],[Account]],#REF!,2,FALSE)</f>
        <v>#REF!</v>
      </c>
    </row>
    <row r="2676" spans="1:5" x14ac:dyDescent="0.3">
      <c r="A2676" s="1">
        <v>45381</v>
      </c>
      <c r="B2676" t="s">
        <v>4</v>
      </c>
      <c r="C2676" t="s">
        <v>9</v>
      </c>
      <c r="D2676" s="2">
        <v>11863</v>
      </c>
      <c r="E2676" t="e">
        <f>VLOOKUP(Budget_Table[[#This Row],[Account]],#REF!,2,FALSE)</f>
        <v>#REF!</v>
      </c>
    </row>
    <row r="2677" spans="1:5" x14ac:dyDescent="0.3">
      <c r="A2677" s="1">
        <v>45381</v>
      </c>
      <c r="B2677" t="s">
        <v>4</v>
      </c>
      <c r="C2677" t="s">
        <v>10</v>
      </c>
      <c r="D2677" s="2">
        <v>22022</v>
      </c>
      <c r="E2677" t="e">
        <f>VLOOKUP(Budget_Table[[#This Row],[Account]],#REF!,2,FALSE)</f>
        <v>#REF!</v>
      </c>
    </row>
    <row r="2678" spans="1:5" x14ac:dyDescent="0.3">
      <c r="A2678" s="1">
        <v>45381</v>
      </c>
      <c r="B2678" t="s">
        <v>11</v>
      </c>
      <c r="C2678" t="s">
        <v>5</v>
      </c>
      <c r="D2678" s="2">
        <v>14456</v>
      </c>
      <c r="E2678" t="e">
        <f>VLOOKUP(Budget_Table[[#This Row],[Account]],#REF!,2,FALSE)</f>
        <v>#REF!</v>
      </c>
    </row>
    <row r="2679" spans="1:5" x14ac:dyDescent="0.3">
      <c r="A2679" s="1">
        <v>45381</v>
      </c>
      <c r="B2679" t="s">
        <v>11</v>
      </c>
      <c r="C2679" t="s">
        <v>6</v>
      </c>
      <c r="D2679" s="2">
        <v>14867</v>
      </c>
      <c r="E2679" t="e">
        <f>VLOOKUP(Budget_Table[[#This Row],[Account]],#REF!,2,FALSE)</f>
        <v>#REF!</v>
      </c>
    </row>
    <row r="2680" spans="1:5" x14ac:dyDescent="0.3">
      <c r="A2680" s="1">
        <v>45381</v>
      </c>
      <c r="B2680" t="s">
        <v>11</v>
      </c>
      <c r="C2680" t="s">
        <v>7</v>
      </c>
      <c r="D2680" s="2">
        <v>7588</v>
      </c>
      <c r="E2680" t="e">
        <f>VLOOKUP(Budget_Table[[#This Row],[Account]],#REF!,2,FALSE)</f>
        <v>#REF!</v>
      </c>
    </row>
    <row r="2681" spans="1:5" x14ac:dyDescent="0.3">
      <c r="A2681" s="1">
        <v>45381</v>
      </c>
      <c r="B2681" t="s">
        <v>11</v>
      </c>
      <c r="C2681" t="s">
        <v>8</v>
      </c>
      <c r="D2681" s="2">
        <v>14992</v>
      </c>
      <c r="E2681" t="e">
        <f>VLOOKUP(Budget_Table[[#This Row],[Account]],#REF!,2,FALSE)</f>
        <v>#REF!</v>
      </c>
    </row>
    <row r="2682" spans="1:5" x14ac:dyDescent="0.3">
      <c r="A2682" s="1">
        <v>45381</v>
      </c>
      <c r="B2682" t="s">
        <v>11</v>
      </c>
      <c r="C2682" t="s">
        <v>9</v>
      </c>
      <c r="D2682" s="2">
        <v>15240</v>
      </c>
      <c r="E2682" t="e">
        <f>VLOOKUP(Budget_Table[[#This Row],[Account]],#REF!,2,FALSE)</f>
        <v>#REF!</v>
      </c>
    </row>
    <row r="2683" spans="1:5" x14ac:dyDescent="0.3">
      <c r="A2683" s="1">
        <v>45381</v>
      </c>
      <c r="B2683" t="s">
        <v>11</v>
      </c>
      <c r="C2683" t="s">
        <v>10</v>
      </c>
      <c r="D2683" s="2">
        <v>13642</v>
      </c>
      <c r="E2683" t="e">
        <f>VLOOKUP(Budget_Table[[#This Row],[Account]],#REF!,2,FALSE)</f>
        <v>#REF!</v>
      </c>
    </row>
    <row r="2684" spans="1:5" x14ac:dyDescent="0.3">
      <c r="A2684" s="1">
        <v>45381</v>
      </c>
      <c r="B2684" t="s">
        <v>12</v>
      </c>
      <c r="C2684" t="s">
        <v>5</v>
      </c>
      <c r="D2684" s="2">
        <v>21777</v>
      </c>
      <c r="E2684" t="e">
        <f>VLOOKUP(Budget_Table[[#This Row],[Account]],#REF!,2,FALSE)</f>
        <v>#REF!</v>
      </c>
    </row>
    <row r="2685" spans="1:5" x14ac:dyDescent="0.3">
      <c r="A2685" s="1">
        <v>45381</v>
      </c>
      <c r="B2685" t="s">
        <v>12</v>
      </c>
      <c r="C2685" t="s">
        <v>6</v>
      </c>
      <c r="D2685" s="2">
        <v>15772</v>
      </c>
      <c r="E2685" t="e">
        <f>VLOOKUP(Budget_Table[[#This Row],[Account]],#REF!,2,FALSE)</f>
        <v>#REF!</v>
      </c>
    </row>
    <row r="2686" spans="1:5" x14ac:dyDescent="0.3">
      <c r="A2686" s="1">
        <v>45381</v>
      </c>
      <c r="B2686" t="s">
        <v>12</v>
      </c>
      <c r="C2686" t="s">
        <v>7</v>
      </c>
      <c r="D2686" s="2">
        <v>18364</v>
      </c>
      <c r="E2686" t="e">
        <f>VLOOKUP(Budget_Table[[#This Row],[Account]],#REF!,2,FALSE)</f>
        <v>#REF!</v>
      </c>
    </row>
    <row r="2687" spans="1:5" x14ac:dyDescent="0.3">
      <c r="A2687" s="1">
        <v>45381</v>
      </c>
      <c r="B2687" t="s">
        <v>12</v>
      </c>
      <c r="C2687" t="s">
        <v>8</v>
      </c>
      <c r="D2687" s="2">
        <v>15396</v>
      </c>
      <c r="E2687" t="e">
        <f>VLOOKUP(Budget_Table[[#This Row],[Account]],#REF!,2,FALSE)</f>
        <v>#REF!</v>
      </c>
    </row>
    <row r="2688" spans="1:5" x14ac:dyDescent="0.3">
      <c r="A2688" s="1">
        <v>45381</v>
      </c>
      <c r="B2688" t="s">
        <v>12</v>
      </c>
      <c r="C2688" t="s">
        <v>9</v>
      </c>
      <c r="D2688" s="2">
        <v>13365</v>
      </c>
      <c r="E2688" t="e">
        <f>VLOOKUP(Budget_Table[[#This Row],[Account]],#REF!,2,FALSE)</f>
        <v>#REF!</v>
      </c>
    </row>
    <row r="2689" spans="1:5" x14ac:dyDescent="0.3">
      <c r="A2689" s="1">
        <v>45381</v>
      </c>
      <c r="B2689" t="s">
        <v>12</v>
      </c>
      <c r="C2689" t="s">
        <v>10</v>
      </c>
      <c r="D2689" s="2">
        <v>6459</v>
      </c>
      <c r="E2689" t="e">
        <f>VLOOKUP(Budget_Table[[#This Row],[Account]],#REF!,2,FALSE)</f>
        <v>#REF!</v>
      </c>
    </row>
    <row r="2690" spans="1:5" x14ac:dyDescent="0.3">
      <c r="A2690" s="1">
        <v>45381</v>
      </c>
      <c r="B2690" t="s">
        <v>13</v>
      </c>
      <c r="C2690" t="s">
        <v>5</v>
      </c>
      <c r="D2690" s="2">
        <v>17645</v>
      </c>
      <c r="E2690" t="e">
        <f>VLOOKUP(Budget_Table[[#This Row],[Account]],#REF!,2,FALSE)</f>
        <v>#REF!</v>
      </c>
    </row>
    <row r="2691" spans="1:5" x14ac:dyDescent="0.3">
      <c r="A2691" s="1">
        <v>45381</v>
      </c>
      <c r="B2691" t="s">
        <v>13</v>
      </c>
      <c r="C2691" t="s">
        <v>6</v>
      </c>
      <c r="D2691" s="2">
        <v>15431</v>
      </c>
      <c r="E2691" t="e">
        <f>VLOOKUP(Budget_Table[[#This Row],[Account]],#REF!,2,FALSE)</f>
        <v>#REF!</v>
      </c>
    </row>
    <row r="2692" spans="1:5" x14ac:dyDescent="0.3">
      <c r="A2692" s="1">
        <v>45381</v>
      </c>
      <c r="B2692" t="s">
        <v>13</v>
      </c>
      <c r="C2692" t="s">
        <v>7</v>
      </c>
      <c r="D2692" s="2">
        <v>12644</v>
      </c>
      <c r="E2692" t="e">
        <f>VLOOKUP(Budget_Table[[#This Row],[Account]],#REF!,2,FALSE)</f>
        <v>#REF!</v>
      </c>
    </row>
    <row r="2693" spans="1:5" x14ac:dyDescent="0.3">
      <c r="A2693" s="1">
        <v>45381</v>
      </c>
      <c r="B2693" t="s">
        <v>13</v>
      </c>
      <c r="C2693" t="s">
        <v>8</v>
      </c>
      <c r="D2693" s="2">
        <v>523</v>
      </c>
      <c r="E2693" t="e">
        <f>VLOOKUP(Budget_Table[[#This Row],[Account]],#REF!,2,FALSE)</f>
        <v>#REF!</v>
      </c>
    </row>
    <row r="2694" spans="1:5" x14ac:dyDescent="0.3">
      <c r="A2694" s="1">
        <v>45381</v>
      </c>
      <c r="B2694" t="s">
        <v>13</v>
      </c>
      <c r="C2694" t="s">
        <v>9</v>
      </c>
      <c r="D2694" s="2">
        <v>3359</v>
      </c>
      <c r="E2694" t="e">
        <f>VLOOKUP(Budget_Table[[#This Row],[Account]],#REF!,2,FALSE)</f>
        <v>#REF!</v>
      </c>
    </row>
    <row r="2695" spans="1:5" x14ac:dyDescent="0.3">
      <c r="A2695" s="1">
        <v>45381</v>
      </c>
      <c r="B2695" t="s">
        <v>13</v>
      </c>
      <c r="C2695" t="s">
        <v>10</v>
      </c>
      <c r="D2695" s="2">
        <v>20877</v>
      </c>
      <c r="E2695" t="e">
        <f>VLOOKUP(Budget_Table[[#This Row],[Account]],#REF!,2,FALSE)</f>
        <v>#REF!</v>
      </c>
    </row>
    <row r="2696" spans="1:5" x14ac:dyDescent="0.3">
      <c r="A2696" s="1">
        <v>45381</v>
      </c>
      <c r="B2696" t="s">
        <v>14</v>
      </c>
      <c r="C2696" t="s">
        <v>5</v>
      </c>
      <c r="D2696" s="2">
        <v>6192</v>
      </c>
      <c r="E2696" t="e">
        <f>VLOOKUP(Budget_Table[[#This Row],[Account]],#REF!,2,FALSE)</f>
        <v>#REF!</v>
      </c>
    </row>
    <row r="2697" spans="1:5" x14ac:dyDescent="0.3">
      <c r="A2697" s="1">
        <v>45381</v>
      </c>
      <c r="B2697" t="s">
        <v>14</v>
      </c>
      <c r="C2697" t="s">
        <v>6</v>
      </c>
      <c r="D2697" s="2">
        <v>20576</v>
      </c>
      <c r="E2697" t="e">
        <f>VLOOKUP(Budget_Table[[#This Row],[Account]],#REF!,2,FALSE)</f>
        <v>#REF!</v>
      </c>
    </row>
    <row r="2698" spans="1:5" x14ac:dyDescent="0.3">
      <c r="A2698" s="1">
        <v>45381</v>
      </c>
      <c r="B2698" t="s">
        <v>14</v>
      </c>
      <c r="C2698" t="s">
        <v>7</v>
      </c>
      <c r="D2698" s="2">
        <v>5846</v>
      </c>
      <c r="E2698" t="e">
        <f>VLOOKUP(Budget_Table[[#This Row],[Account]],#REF!,2,FALSE)</f>
        <v>#REF!</v>
      </c>
    </row>
    <row r="2699" spans="1:5" x14ac:dyDescent="0.3">
      <c r="A2699" s="1">
        <v>45381</v>
      </c>
      <c r="B2699" t="s">
        <v>14</v>
      </c>
      <c r="C2699" t="s">
        <v>8</v>
      </c>
      <c r="D2699" s="2">
        <v>23958</v>
      </c>
      <c r="E2699" t="e">
        <f>VLOOKUP(Budget_Table[[#This Row],[Account]],#REF!,2,FALSE)</f>
        <v>#REF!</v>
      </c>
    </row>
    <row r="2700" spans="1:5" x14ac:dyDescent="0.3">
      <c r="A2700" s="1">
        <v>45381</v>
      </c>
      <c r="B2700" t="s">
        <v>14</v>
      </c>
      <c r="C2700" t="s">
        <v>9</v>
      </c>
      <c r="D2700" s="2">
        <v>14540</v>
      </c>
      <c r="E2700" t="e">
        <f>VLOOKUP(Budget_Table[[#This Row],[Account]],#REF!,2,FALSE)</f>
        <v>#REF!</v>
      </c>
    </row>
    <row r="2701" spans="1:5" x14ac:dyDescent="0.3">
      <c r="A2701" s="1">
        <v>45381</v>
      </c>
      <c r="B2701" t="s">
        <v>14</v>
      </c>
      <c r="C2701" t="s">
        <v>10</v>
      </c>
      <c r="D2701" s="2">
        <v>18922</v>
      </c>
      <c r="E2701" t="e">
        <f>VLOOKUP(Budget_Table[[#This Row],[Account]],#REF!,2,FALSE)</f>
        <v>#REF!</v>
      </c>
    </row>
    <row r="2702" spans="1:5" x14ac:dyDescent="0.3">
      <c r="A2702" s="1">
        <v>45382</v>
      </c>
      <c r="B2702" t="s">
        <v>4</v>
      </c>
      <c r="C2702" t="s">
        <v>5</v>
      </c>
      <c r="D2702" s="2">
        <v>15848</v>
      </c>
      <c r="E2702" t="e">
        <f>VLOOKUP(Budget_Table[[#This Row],[Account]],#REF!,2,FALSE)</f>
        <v>#REF!</v>
      </c>
    </row>
    <row r="2703" spans="1:5" x14ac:dyDescent="0.3">
      <c r="A2703" s="1">
        <v>45382</v>
      </c>
      <c r="B2703" t="s">
        <v>4</v>
      </c>
      <c r="C2703" t="s">
        <v>6</v>
      </c>
      <c r="D2703" s="2">
        <v>9802</v>
      </c>
      <c r="E2703" t="e">
        <f>VLOOKUP(Budget_Table[[#This Row],[Account]],#REF!,2,FALSE)</f>
        <v>#REF!</v>
      </c>
    </row>
    <row r="2704" spans="1:5" x14ac:dyDescent="0.3">
      <c r="A2704" s="1">
        <v>45382</v>
      </c>
      <c r="B2704" t="s">
        <v>4</v>
      </c>
      <c r="C2704" t="s">
        <v>7</v>
      </c>
      <c r="D2704" s="2">
        <v>16793</v>
      </c>
      <c r="E2704" t="e">
        <f>VLOOKUP(Budget_Table[[#This Row],[Account]],#REF!,2,FALSE)</f>
        <v>#REF!</v>
      </c>
    </row>
    <row r="2705" spans="1:5" x14ac:dyDescent="0.3">
      <c r="A2705" s="1">
        <v>45382</v>
      </c>
      <c r="B2705" t="s">
        <v>4</v>
      </c>
      <c r="C2705" t="s">
        <v>8</v>
      </c>
      <c r="D2705" s="2">
        <v>4738</v>
      </c>
      <c r="E2705" t="e">
        <f>VLOOKUP(Budget_Table[[#This Row],[Account]],#REF!,2,FALSE)</f>
        <v>#REF!</v>
      </c>
    </row>
    <row r="2706" spans="1:5" x14ac:dyDescent="0.3">
      <c r="A2706" s="1">
        <v>45382</v>
      </c>
      <c r="B2706" t="s">
        <v>4</v>
      </c>
      <c r="C2706" t="s">
        <v>9</v>
      </c>
      <c r="D2706" s="2">
        <v>4553</v>
      </c>
      <c r="E2706" t="e">
        <f>VLOOKUP(Budget_Table[[#This Row],[Account]],#REF!,2,FALSE)</f>
        <v>#REF!</v>
      </c>
    </row>
    <row r="2707" spans="1:5" x14ac:dyDescent="0.3">
      <c r="A2707" s="1">
        <v>45382</v>
      </c>
      <c r="B2707" t="s">
        <v>4</v>
      </c>
      <c r="C2707" t="s">
        <v>10</v>
      </c>
      <c r="D2707" s="2">
        <v>2494</v>
      </c>
      <c r="E2707" t="e">
        <f>VLOOKUP(Budget_Table[[#This Row],[Account]],#REF!,2,FALSE)</f>
        <v>#REF!</v>
      </c>
    </row>
    <row r="2708" spans="1:5" x14ac:dyDescent="0.3">
      <c r="A2708" s="1">
        <v>45382</v>
      </c>
      <c r="B2708" t="s">
        <v>11</v>
      </c>
      <c r="C2708" t="s">
        <v>5</v>
      </c>
      <c r="D2708" s="2">
        <v>8519</v>
      </c>
      <c r="E2708" t="e">
        <f>VLOOKUP(Budget_Table[[#This Row],[Account]],#REF!,2,FALSE)</f>
        <v>#REF!</v>
      </c>
    </row>
    <row r="2709" spans="1:5" x14ac:dyDescent="0.3">
      <c r="A2709" s="1">
        <v>45382</v>
      </c>
      <c r="B2709" t="s">
        <v>11</v>
      </c>
      <c r="C2709" t="s">
        <v>6</v>
      </c>
      <c r="D2709" s="2">
        <v>16352</v>
      </c>
      <c r="E2709" t="e">
        <f>VLOOKUP(Budget_Table[[#This Row],[Account]],#REF!,2,FALSE)</f>
        <v>#REF!</v>
      </c>
    </row>
    <row r="2710" spans="1:5" x14ac:dyDescent="0.3">
      <c r="A2710" s="1">
        <v>45382</v>
      </c>
      <c r="B2710" t="s">
        <v>11</v>
      </c>
      <c r="C2710" t="s">
        <v>7</v>
      </c>
      <c r="D2710" s="2">
        <v>-1010</v>
      </c>
      <c r="E2710" t="e">
        <f>VLOOKUP(Budget_Table[[#This Row],[Account]],#REF!,2,FALSE)</f>
        <v>#REF!</v>
      </c>
    </row>
    <row r="2711" spans="1:5" x14ac:dyDescent="0.3">
      <c r="A2711" s="1">
        <v>45382</v>
      </c>
      <c r="B2711" t="s">
        <v>11</v>
      </c>
      <c r="C2711" t="s">
        <v>8</v>
      </c>
      <c r="D2711" s="2">
        <v>5545</v>
      </c>
      <c r="E2711" t="e">
        <f>VLOOKUP(Budget_Table[[#This Row],[Account]],#REF!,2,FALSE)</f>
        <v>#REF!</v>
      </c>
    </row>
    <row r="2712" spans="1:5" x14ac:dyDescent="0.3">
      <c r="A2712" s="1">
        <v>45382</v>
      </c>
      <c r="B2712" t="s">
        <v>11</v>
      </c>
      <c r="C2712" t="s">
        <v>9</v>
      </c>
      <c r="D2712" s="2">
        <v>11799</v>
      </c>
      <c r="E2712" t="e">
        <f>VLOOKUP(Budget_Table[[#This Row],[Account]],#REF!,2,FALSE)</f>
        <v>#REF!</v>
      </c>
    </row>
    <row r="2713" spans="1:5" x14ac:dyDescent="0.3">
      <c r="A2713" s="1">
        <v>45382</v>
      </c>
      <c r="B2713" t="s">
        <v>11</v>
      </c>
      <c r="C2713" t="s">
        <v>10</v>
      </c>
      <c r="D2713" s="2">
        <v>1953</v>
      </c>
      <c r="E2713" t="e">
        <f>VLOOKUP(Budget_Table[[#This Row],[Account]],#REF!,2,FALSE)</f>
        <v>#REF!</v>
      </c>
    </row>
    <row r="2714" spans="1:5" x14ac:dyDescent="0.3">
      <c r="A2714" s="1">
        <v>45382</v>
      </c>
      <c r="B2714" t="s">
        <v>12</v>
      </c>
      <c r="C2714" t="s">
        <v>5</v>
      </c>
      <c r="D2714" s="2">
        <v>15359</v>
      </c>
      <c r="E2714" t="e">
        <f>VLOOKUP(Budget_Table[[#This Row],[Account]],#REF!,2,FALSE)</f>
        <v>#REF!</v>
      </c>
    </row>
    <row r="2715" spans="1:5" x14ac:dyDescent="0.3">
      <c r="A2715" s="1">
        <v>45382</v>
      </c>
      <c r="B2715" t="s">
        <v>12</v>
      </c>
      <c r="C2715" t="s">
        <v>6</v>
      </c>
      <c r="D2715" s="2">
        <v>9259</v>
      </c>
      <c r="E2715" t="e">
        <f>VLOOKUP(Budget_Table[[#This Row],[Account]],#REF!,2,FALSE)</f>
        <v>#REF!</v>
      </c>
    </row>
    <row r="2716" spans="1:5" x14ac:dyDescent="0.3">
      <c r="A2716" s="1">
        <v>45382</v>
      </c>
      <c r="B2716" t="s">
        <v>12</v>
      </c>
      <c r="C2716" t="s">
        <v>7</v>
      </c>
      <c r="D2716" s="2">
        <v>5565</v>
      </c>
      <c r="E2716" t="e">
        <f>VLOOKUP(Budget_Table[[#This Row],[Account]],#REF!,2,FALSE)</f>
        <v>#REF!</v>
      </c>
    </row>
    <row r="2717" spans="1:5" x14ac:dyDescent="0.3">
      <c r="A2717" s="1">
        <v>45382</v>
      </c>
      <c r="B2717" t="s">
        <v>12</v>
      </c>
      <c r="C2717" t="s">
        <v>8</v>
      </c>
      <c r="D2717" s="2">
        <v>20426</v>
      </c>
      <c r="E2717" t="e">
        <f>VLOOKUP(Budget_Table[[#This Row],[Account]],#REF!,2,FALSE)</f>
        <v>#REF!</v>
      </c>
    </row>
    <row r="2718" spans="1:5" x14ac:dyDescent="0.3">
      <c r="A2718" s="1">
        <v>45382</v>
      </c>
      <c r="B2718" t="s">
        <v>12</v>
      </c>
      <c r="C2718" t="s">
        <v>9</v>
      </c>
      <c r="D2718" s="2">
        <v>18344</v>
      </c>
      <c r="E2718" t="e">
        <f>VLOOKUP(Budget_Table[[#This Row],[Account]],#REF!,2,FALSE)</f>
        <v>#REF!</v>
      </c>
    </row>
    <row r="2719" spans="1:5" x14ac:dyDescent="0.3">
      <c r="A2719" s="1">
        <v>45382</v>
      </c>
      <c r="B2719" t="s">
        <v>12</v>
      </c>
      <c r="C2719" t="s">
        <v>10</v>
      </c>
      <c r="D2719" s="2">
        <v>754</v>
      </c>
      <c r="E2719" t="e">
        <f>VLOOKUP(Budget_Table[[#This Row],[Account]],#REF!,2,FALSE)</f>
        <v>#REF!</v>
      </c>
    </row>
    <row r="2720" spans="1:5" x14ac:dyDescent="0.3">
      <c r="A2720" s="1">
        <v>45382</v>
      </c>
      <c r="B2720" t="s">
        <v>13</v>
      </c>
      <c r="C2720" t="s">
        <v>5</v>
      </c>
      <c r="D2720" s="2">
        <v>5272</v>
      </c>
      <c r="E2720" t="e">
        <f>VLOOKUP(Budget_Table[[#This Row],[Account]],#REF!,2,FALSE)</f>
        <v>#REF!</v>
      </c>
    </row>
    <row r="2721" spans="1:5" x14ac:dyDescent="0.3">
      <c r="A2721" s="1">
        <v>45382</v>
      </c>
      <c r="B2721" t="s">
        <v>13</v>
      </c>
      <c r="C2721" t="s">
        <v>6</v>
      </c>
      <c r="D2721" s="2">
        <v>25945</v>
      </c>
      <c r="E2721" t="e">
        <f>VLOOKUP(Budget_Table[[#This Row],[Account]],#REF!,2,FALSE)</f>
        <v>#REF!</v>
      </c>
    </row>
    <row r="2722" spans="1:5" x14ac:dyDescent="0.3">
      <c r="A2722" s="1">
        <v>45382</v>
      </c>
      <c r="B2722" t="s">
        <v>13</v>
      </c>
      <c r="C2722" t="s">
        <v>7</v>
      </c>
      <c r="D2722" s="2">
        <v>14029</v>
      </c>
      <c r="E2722" t="e">
        <f>VLOOKUP(Budget_Table[[#This Row],[Account]],#REF!,2,FALSE)</f>
        <v>#REF!</v>
      </c>
    </row>
    <row r="2723" spans="1:5" x14ac:dyDescent="0.3">
      <c r="A2723" s="1">
        <v>45382</v>
      </c>
      <c r="B2723" t="s">
        <v>13</v>
      </c>
      <c r="C2723" t="s">
        <v>8</v>
      </c>
      <c r="D2723" s="2">
        <v>24612</v>
      </c>
      <c r="E2723" t="e">
        <f>VLOOKUP(Budget_Table[[#This Row],[Account]],#REF!,2,FALSE)</f>
        <v>#REF!</v>
      </c>
    </row>
    <row r="2724" spans="1:5" x14ac:dyDescent="0.3">
      <c r="A2724" s="1">
        <v>45382</v>
      </c>
      <c r="B2724" t="s">
        <v>13</v>
      </c>
      <c r="C2724" t="s">
        <v>9</v>
      </c>
      <c r="D2724" s="2">
        <v>9159</v>
      </c>
      <c r="E2724" t="e">
        <f>VLOOKUP(Budget_Table[[#This Row],[Account]],#REF!,2,FALSE)</f>
        <v>#REF!</v>
      </c>
    </row>
    <row r="2725" spans="1:5" x14ac:dyDescent="0.3">
      <c r="A2725" s="1">
        <v>45382</v>
      </c>
      <c r="B2725" t="s">
        <v>13</v>
      </c>
      <c r="C2725" t="s">
        <v>10</v>
      </c>
      <c r="D2725" s="2">
        <v>4379</v>
      </c>
      <c r="E2725" t="e">
        <f>VLOOKUP(Budget_Table[[#This Row],[Account]],#REF!,2,FALSE)</f>
        <v>#REF!</v>
      </c>
    </row>
    <row r="2726" spans="1:5" x14ac:dyDescent="0.3">
      <c r="A2726" s="1">
        <v>45382</v>
      </c>
      <c r="B2726" t="s">
        <v>14</v>
      </c>
      <c r="C2726" t="s">
        <v>5</v>
      </c>
      <c r="D2726" s="2">
        <v>3469</v>
      </c>
      <c r="E2726" t="e">
        <f>VLOOKUP(Budget_Table[[#This Row],[Account]],#REF!,2,FALSE)</f>
        <v>#REF!</v>
      </c>
    </row>
    <row r="2727" spans="1:5" x14ac:dyDescent="0.3">
      <c r="A2727" s="1">
        <v>45382</v>
      </c>
      <c r="B2727" t="s">
        <v>14</v>
      </c>
      <c r="C2727" t="s">
        <v>6</v>
      </c>
      <c r="D2727" s="2">
        <v>16272</v>
      </c>
      <c r="E2727" t="e">
        <f>VLOOKUP(Budget_Table[[#This Row],[Account]],#REF!,2,FALSE)</f>
        <v>#REF!</v>
      </c>
    </row>
    <row r="2728" spans="1:5" x14ac:dyDescent="0.3">
      <c r="A2728" s="1">
        <v>45382</v>
      </c>
      <c r="B2728" t="s">
        <v>14</v>
      </c>
      <c r="C2728" t="s">
        <v>7</v>
      </c>
      <c r="D2728" s="2">
        <v>22844</v>
      </c>
      <c r="E2728" t="e">
        <f>VLOOKUP(Budget_Table[[#This Row],[Account]],#REF!,2,FALSE)</f>
        <v>#REF!</v>
      </c>
    </row>
    <row r="2729" spans="1:5" x14ac:dyDescent="0.3">
      <c r="A2729" s="1">
        <v>45382</v>
      </c>
      <c r="B2729" t="s">
        <v>14</v>
      </c>
      <c r="C2729" t="s">
        <v>8</v>
      </c>
      <c r="D2729" s="2">
        <v>4565</v>
      </c>
      <c r="E2729" t="e">
        <f>VLOOKUP(Budget_Table[[#This Row],[Account]],#REF!,2,FALSE)</f>
        <v>#REF!</v>
      </c>
    </row>
    <row r="2730" spans="1:5" x14ac:dyDescent="0.3">
      <c r="A2730" s="1">
        <v>45382</v>
      </c>
      <c r="B2730" t="s">
        <v>14</v>
      </c>
      <c r="C2730" t="s">
        <v>9</v>
      </c>
      <c r="D2730" s="2">
        <v>7695</v>
      </c>
      <c r="E2730" t="e">
        <f>VLOOKUP(Budget_Table[[#This Row],[Account]],#REF!,2,FALSE)</f>
        <v>#REF!</v>
      </c>
    </row>
    <row r="2731" spans="1:5" x14ac:dyDescent="0.3">
      <c r="A2731" s="1">
        <v>45382</v>
      </c>
      <c r="B2731" t="s">
        <v>14</v>
      </c>
      <c r="C2731" t="s">
        <v>10</v>
      </c>
      <c r="D2731" s="2">
        <v>1064</v>
      </c>
      <c r="E2731" t="e">
        <f>VLOOKUP(Budget_Table[[#This Row],[Account]],#REF!,2,FALSE)</f>
        <v>#REF!</v>
      </c>
    </row>
    <row r="2732" spans="1:5" x14ac:dyDescent="0.3">
      <c r="A2732" s="1">
        <v>45383</v>
      </c>
      <c r="B2732" t="s">
        <v>4</v>
      </c>
      <c r="C2732" t="s">
        <v>5</v>
      </c>
      <c r="D2732" s="2">
        <v>6190</v>
      </c>
      <c r="E2732" t="e">
        <f>VLOOKUP(Budget_Table[[#This Row],[Account]],#REF!,2,FALSE)</f>
        <v>#REF!</v>
      </c>
    </row>
    <row r="2733" spans="1:5" x14ac:dyDescent="0.3">
      <c r="A2733" s="1">
        <v>45383</v>
      </c>
      <c r="B2733" t="s">
        <v>4</v>
      </c>
      <c r="C2733" t="s">
        <v>6</v>
      </c>
      <c r="D2733" s="2">
        <v>21874</v>
      </c>
      <c r="E2733" t="e">
        <f>VLOOKUP(Budget_Table[[#This Row],[Account]],#REF!,2,FALSE)</f>
        <v>#REF!</v>
      </c>
    </row>
    <row r="2734" spans="1:5" x14ac:dyDescent="0.3">
      <c r="A2734" s="1">
        <v>45383</v>
      </c>
      <c r="B2734" t="s">
        <v>4</v>
      </c>
      <c r="C2734" t="s">
        <v>7</v>
      </c>
      <c r="D2734" s="2">
        <v>2504</v>
      </c>
      <c r="E2734" t="e">
        <f>VLOOKUP(Budget_Table[[#This Row],[Account]],#REF!,2,FALSE)</f>
        <v>#REF!</v>
      </c>
    </row>
    <row r="2735" spans="1:5" x14ac:dyDescent="0.3">
      <c r="A2735" s="1">
        <v>45383</v>
      </c>
      <c r="B2735" t="s">
        <v>4</v>
      </c>
      <c r="C2735" t="s">
        <v>8</v>
      </c>
      <c r="D2735" s="2">
        <v>2768</v>
      </c>
      <c r="E2735" t="e">
        <f>VLOOKUP(Budget_Table[[#This Row],[Account]],#REF!,2,FALSE)</f>
        <v>#REF!</v>
      </c>
    </row>
    <row r="2736" spans="1:5" x14ac:dyDescent="0.3">
      <c r="A2736" s="1">
        <v>45383</v>
      </c>
      <c r="B2736" t="s">
        <v>4</v>
      </c>
      <c r="C2736" t="s">
        <v>9</v>
      </c>
      <c r="D2736" s="2">
        <v>7014</v>
      </c>
      <c r="E2736" t="e">
        <f>VLOOKUP(Budget_Table[[#This Row],[Account]],#REF!,2,FALSE)</f>
        <v>#REF!</v>
      </c>
    </row>
    <row r="2737" spans="1:5" x14ac:dyDescent="0.3">
      <c r="A2737" s="1">
        <v>45383</v>
      </c>
      <c r="B2737" t="s">
        <v>4</v>
      </c>
      <c r="C2737" t="s">
        <v>10</v>
      </c>
      <c r="D2737" s="2">
        <v>2168</v>
      </c>
      <c r="E2737" t="e">
        <f>VLOOKUP(Budget_Table[[#This Row],[Account]],#REF!,2,FALSE)</f>
        <v>#REF!</v>
      </c>
    </row>
    <row r="2738" spans="1:5" x14ac:dyDescent="0.3">
      <c r="A2738" s="1">
        <v>45383</v>
      </c>
      <c r="B2738" t="s">
        <v>11</v>
      </c>
      <c r="C2738" t="s">
        <v>5</v>
      </c>
      <c r="D2738" s="2">
        <v>17007</v>
      </c>
      <c r="E2738" t="e">
        <f>VLOOKUP(Budget_Table[[#This Row],[Account]],#REF!,2,FALSE)</f>
        <v>#REF!</v>
      </c>
    </row>
    <row r="2739" spans="1:5" x14ac:dyDescent="0.3">
      <c r="A2739" s="1">
        <v>45383</v>
      </c>
      <c r="B2739" t="s">
        <v>11</v>
      </c>
      <c r="C2739" t="s">
        <v>6</v>
      </c>
      <c r="D2739" s="2">
        <v>2263</v>
      </c>
      <c r="E2739" t="e">
        <f>VLOOKUP(Budget_Table[[#This Row],[Account]],#REF!,2,FALSE)</f>
        <v>#REF!</v>
      </c>
    </row>
    <row r="2740" spans="1:5" x14ac:dyDescent="0.3">
      <c r="A2740" s="1">
        <v>45383</v>
      </c>
      <c r="B2740" t="s">
        <v>11</v>
      </c>
      <c r="C2740" t="s">
        <v>7</v>
      </c>
      <c r="D2740" s="2">
        <v>18421</v>
      </c>
      <c r="E2740" t="e">
        <f>VLOOKUP(Budget_Table[[#This Row],[Account]],#REF!,2,FALSE)</f>
        <v>#REF!</v>
      </c>
    </row>
    <row r="2741" spans="1:5" x14ac:dyDescent="0.3">
      <c r="A2741" s="1">
        <v>45383</v>
      </c>
      <c r="B2741" t="s">
        <v>11</v>
      </c>
      <c r="C2741" t="s">
        <v>8</v>
      </c>
      <c r="D2741" s="2">
        <v>10673</v>
      </c>
      <c r="E2741" t="e">
        <f>VLOOKUP(Budget_Table[[#This Row],[Account]],#REF!,2,FALSE)</f>
        <v>#REF!</v>
      </c>
    </row>
    <row r="2742" spans="1:5" x14ac:dyDescent="0.3">
      <c r="A2742" s="1">
        <v>45383</v>
      </c>
      <c r="B2742" t="s">
        <v>11</v>
      </c>
      <c r="C2742" t="s">
        <v>9</v>
      </c>
      <c r="D2742" s="2">
        <v>15175</v>
      </c>
      <c r="E2742" t="e">
        <f>VLOOKUP(Budget_Table[[#This Row],[Account]],#REF!,2,FALSE)</f>
        <v>#REF!</v>
      </c>
    </row>
    <row r="2743" spans="1:5" x14ac:dyDescent="0.3">
      <c r="A2743" s="1">
        <v>45383</v>
      </c>
      <c r="B2743" t="s">
        <v>11</v>
      </c>
      <c r="C2743" t="s">
        <v>10</v>
      </c>
      <c r="D2743" s="2">
        <v>18044</v>
      </c>
      <c r="E2743" t="e">
        <f>VLOOKUP(Budget_Table[[#This Row],[Account]],#REF!,2,FALSE)</f>
        <v>#REF!</v>
      </c>
    </row>
    <row r="2744" spans="1:5" x14ac:dyDescent="0.3">
      <c r="A2744" s="1">
        <v>45383</v>
      </c>
      <c r="B2744" t="s">
        <v>12</v>
      </c>
      <c r="C2744" t="s">
        <v>5</v>
      </c>
      <c r="D2744" s="2">
        <v>1341</v>
      </c>
      <c r="E2744" t="e">
        <f>VLOOKUP(Budget_Table[[#This Row],[Account]],#REF!,2,FALSE)</f>
        <v>#REF!</v>
      </c>
    </row>
    <row r="2745" spans="1:5" x14ac:dyDescent="0.3">
      <c r="A2745" s="1">
        <v>45383</v>
      </c>
      <c r="B2745" t="s">
        <v>12</v>
      </c>
      <c r="C2745" t="s">
        <v>6</v>
      </c>
      <c r="D2745" s="2">
        <v>12525</v>
      </c>
      <c r="E2745" t="e">
        <f>VLOOKUP(Budget_Table[[#This Row],[Account]],#REF!,2,FALSE)</f>
        <v>#REF!</v>
      </c>
    </row>
    <row r="2746" spans="1:5" x14ac:dyDescent="0.3">
      <c r="A2746" s="1">
        <v>45383</v>
      </c>
      <c r="B2746" t="s">
        <v>12</v>
      </c>
      <c r="C2746" t="s">
        <v>7</v>
      </c>
      <c r="D2746" s="2">
        <v>11271</v>
      </c>
      <c r="E2746" t="e">
        <f>VLOOKUP(Budget_Table[[#This Row],[Account]],#REF!,2,FALSE)</f>
        <v>#REF!</v>
      </c>
    </row>
    <row r="2747" spans="1:5" x14ac:dyDescent="0.3">
      <c r="A2747" s="1">
        <v>45383</v>
      </c>
      <c r="B2747" t="s">
        <v>12</v>
      </c>
      <c r="C2747" t="s">
        <v>8</v>
      </c>
      <c r="D2747" s="2">
        <v>1457</v>
      </c>
      <c r="E2747" t="e">
        <f>VLOOKUP(Budget_Table[[#This Row],[Account]],#REF!,2,FALSE)</f>
        <v>#REF!</v>
      </c>
    </row>
    <row r="2748" spans="1:5" x14ac:dyDescent="0.3">
      <c r="A2748" s="1">
        <v>45383</v>
      </c>
      <c r="B2748" t="s">
        <v>12</v>
      </c>
      <c r="C2748" t="s">
        <v>9</v>
      </c>
      <c r="D2748" s="2">
        <v>9033</v>
      </c>
      <c r="E2748" t="e">
        <f>VLOOKUP(Budget_Table[[#This Row],[Account]],#REF!,2,FALSE)</f>
        <v>#REF!</v>
      </c>
    </row>
    <row r="2749" spans="1:5" x14ac:dyDescent="0.3">
      <c r="A2749" s="1">
        <v>45383</v>
      </c>
      <c r="B2749" t="s">
        <v>12</v>
      </c>
      <c r="C2749" t="s">
        <v>10</v>
      </c>
      <c r="D2749" s="2">
        <v>10731</v>
      </c>
      <c r="E2749" t="e">
        <f>VLOOKUP(Budget_Table[[#This Row],[Account]],#REF!,2,FALSE)</f>
        <v>#REF!</v>
      </c>
    </row>
    <row r="2750" spans="1:5" x14ac:dyDescent="0.3">
      <c r="A2750" s="1">
        <v>45383</v>
      </c>
      <c r="B2750" t="s">
        <v>13</v>
      </c>
      <c r="C2750" t="s">
        <v>5</v>
      </c>
      <c r="D2750" s="2">
        <v>10625</v>
      </c>
      <c r="E2750" t="e">
        <f>VLOOKUP(Budget_Table[[#This Row],[Account]],#REF!,2,FALSE)</f>
        <v>#REF!</v>
      </c>
    </row>
    <row r="2751" spans="1:5" x14ac:dyDescent="0.3">
      <c r="A2751" s="1">
        <v>45383</v>
      </c>
      <c r="B2751" t="s">
        <v>13</v>
      </c>
      <c r="C2751" t="s">
        <v>6</v>
      </c>
      <c r="D2751" s="2">
        <v>14305</v>
      </c>
      <c r="E2751" t="e">
        <f>VLOOKUP(Budget_Table[[#This Row],[Account]],#REF!,2,FALSE)</f>
        <v>#REF!</v>
      </c>
    </row>
    <row r="2752" spans="1:5" x14ac:dyDescent="0.3">
      <c r="A2752" s="1">
        <v>45383</v>
      </c>
      <c r="B2752" t="s">
        <v>13</v>
      </c>
      <c r="C2752" t="s">
        <v>7</v>
      </c>
      <c r="D2752" s="2">
        <v>9790</v>
      </c>
      <c r="E2752" t="e">
        <f>VLOOKUP(Budget_Table[[#This Row],[Account]],#REF!,2,FALSE)</f>
        <v>#REF!</v>
      </c>
    </row>
    <row r="2753" spans="1:5" x14ac:dyDescent="0.3">
      <c r="A2753" s="1">
        <v>45383</v>
      </c>
      <c r="B2753" t="s">
        <v>13</v>
      </c>
      <c r="C2753" t="s">
        <v>8</v>
      </c>
      <c r="D2753" s="2">
        <v>5736</v>
      </c>
      <c r="E2753" t="e">
        <f>VLOOKUP(Budget_Table[[#This Row],[Account]],#REF!,2,FALSE)</f>
        <v>#REF!</v>
      </c>
    </row>
    <row r="2754" spans="1:5" x14ac:dyDescent="0.3">
      <c r="A2754" s="1">
        <v>45383</v>
      </c>
      <c r="B2754" t="s">
        <v>13</v>
      </c>
      <c r="C2754" t="s">
        <v>9</v>
      </c>
      <c r="D2754" s="2">
        <v>-1286</v>
      </c>
      <c r="E2754" t="e">
        <f>VLOOKUP(Budget_Table[[#This Row],[Account]],#REF!,2,FALSE)</f>
        <v>#REF!</v>
      </c>
    </row>
    <row r="2755" spans="1:5" x14ac:dyDescent="0.3">
      <c r="A2755" s="1">
        <v>45383</v>
      </c>
      <c r="B2755" t="s">
        <v>13</v>
      </c>
      <c r="C2755" t="s">
        <v>10</v>
      </c>
      <c r="D2755" s="2">
        <v>5615</v>
      </c>
      <c r="E2755" t="e">
        <f>VLOOKUP(Budget_Table[[#This Row],[Account]],#REF!,2,FALSE)</f>
        <v>#REF!</v>
      </c>
    </row>
    <row r="2756" spans="1:5" x14ac:dyDescent="0.3">
      <c r="A2756" s="1">
        <v>45383</v>
      </c>
      <c r="B2756" t="s">
        <v>14</v>
      </c>
      <c r="C2756" t="s">
        <v>5</v>
      </c>
      <c r="D2756" s="2">
        <v>15598</v>
      </c>
      <c r="E2756" t="e">
        <f>VLOOKUP(Budget_Table[[#This Row],[Account]],#REF!,2,FALSE)</f>
        <v>#REF!</v>
      </c>
    </row>
    <row r="2757" spans="1:5" x14ac:dyDescent="0.3">
      <c r="A2757" s="1">
        <v>45383</v>
      </c>
      <c r="B2757" t="s">
        <v>14</v>
      </c>
      <c r="C2757" t="s">
        <v>6</v>
      </c>
      <c r="D2757" s="2">
        <v>20807</v>
      </c>
      <c r="E2757" t="e">
        <f>VLOOKUP(Budget_Table[[#This Row],[Account]],#REF!,2,FALSE)</f>
        <v>#REF!</v>
      </c>
    </row>
    <row r="2758" spans="1:5" x14ac:dyDescent="0.3">
      <c r="A2758" s="1">
        <v>45383</v>
      </c>
      <c r="B2758" t="s">
        <v>14</v>
      </c>
      <c r="C2758" t="s">
        <v>7</v>
      </c>
      <c r="D2758" s="2">
        <v>11755</v>
      </c>
      <c r="E2758" t="e">
        <f>VLOOKUP(Budget_Table[[#This Row],[Account]],#REF!,2,FALSE)</f>
        <v>#REF!</v>
      </c>
    </row>
    <row r="2759" spans="1:5" x14ac:dyDescent="0.3">
      <c r="A2759" s="1">
        <v>45383</v>
      </c>
      <c r="B2759" t="s">
        <v>14</v>
      </c>
      <c r="C2759" t="s">
        <v>8</v>
      </c>
      <c r="D2759" s="2">
        <v>13885</v>
      </c>
      <c r="E2759" t="e">
        <f>VLOOKUP(Budget_Table[[#This Row],[Account]],#REF!,2,FALSE)</f>
        <v>#REF!</v>
      </c>
    </row>
    <row r="2760" spans="1:5" x14ac:dyDescent="0.3">
      <c r="A2760" s="1">
        <v>45383</v>
      </c>
      <c r="B2760" t="s">
        <v>14</v>
      </c>
      <c r="C2760" t="s">
        <v>9</v>
      </c>
      <c r="D2760" s="2">
        <v>261</v>
      </c>
      <c r="E2760" t="e">
        <f>VLOOKUP(Budget_Table[[#This Row],[Account]],#REF!,2,FALSE)</f>
        <v>#REF!</v>
      </c>
    </row>
    <row r="2761" spans="1:5" x14ac:dyDescent="0.3">
      <c r="A2761" s="1">
        <v>45383</v>
      </c>
      <c r="B2761" t="s">
        <v>14</v>
      </c>
      <c r="C2761" t="s">
        <v>10</v>
      </c>
      <c r="D2761" s="2">
        <v>12103</v>
      </c>
      <c r="E2761" t="e">
        <f>VLOOKUP(Budget_Table[[#This Row],[Account]],#REF!,2,FALSE)</f>
        <v>#REF!</v>
      </c>
    </row>
    <row r="2762" spans="1:5" x14ac:dyDescent="0.3">
      <c r="A2762" s="1">
        <v>45384</v>
      </c>
      <c r="B2762" t="s">
        <v>4</v>
      </c>
      <c r="C2762" t="s">
        <v>5</v>
      </c>
      <c r="D2762" s="2">
        <v>-2173</v>
      </c>
      <c r="E2762" t="e">
        <f>VLOOKUP(Budget_Table[[#This Row],[Account]],#REF!,2,FALSE)</f>
        <v>#REF!</v>
      </c>
    </row>
    <row r="2763" spans="1:5" x14ac:dyDescent="0.3">
      <c r="A2763" s="1">
        <v>45384</v>
      </c>
      <c r="B2763" t="s">
        <v>4</v>
      </c>
      <c r="C2763" t="s">
        <v>6</v>
      </c>
      <c r="D2763" s="2">
        <v>7801</v>
      </c>
      <c r="E2763" t="e">
        <f>VLOOKUP(Budget_Table[[#This Row],[Account]],#REF!,2,FALSE)</f>
        <v>#REF!</v>
      </c>
    </row>
    <row r="2764" spans="1:5" x14ac:dyDescent="0.3">
      <c r="A2764" s="1">
        <v>45384</v>
      </c>
      <c r="B2764" t="s">
        <v>4</v>
      </c>
      <c r="C2764" t="s">
        <v>7</v>
      </c>
      <c r="D2764" s="2">
        <v>-158</v>
      </c>
      <c r="E2764" t="e">
        <f>VLOOKUP(Budget_Table[[#This Row],[Account]],#REF!,2,FALSE)</f>
        <v>#REF!</v>
      </c>
    </row>
    <row r="2765" spans="1:5" x14ac:dyDescent="0.3">
      <c r="A2765" s="1">
        <v>45384</v>
      </c>
      <c r="B2765" t="s">
        <v>4</v>
      </c>
      <c r="C2765" t="s">
        <v>8</v>
      </c>
      <c r="D2765" s="2">
        <v>2337</v>
      </c>
      <c r="E2765" t="e">
        <f>VLOOKUP(Budget_Table[[#This Row],[Account]],#REF!,2,FALSE)</f>
        <v>#REF!</v>
      </c>
    </row>
    <row r="2766" spans="1:5" x14ac:dyDescent="0.3">
      <c r="A2766" s="1">
        <v>45384</v>
      </c>
      <c r="B2766" t="s">
        <v>4</v>
      </c>
      <c r="C2766" t="s">
        <v>9</v>
      </c>
      <c r="D2766" s="2">
        <v>6187</v>
      </c>
      <c r="E2766" t="e">
        <f>VLOOKUP(Budget_Table[[#This Row],[Account]],#REF!,2,FALSE)</f>
        <v>#REF!</v>
      </c>
    </row>
    <row r="2767" spans="1:5" x14ac:dyDescent="0.3">
      <c r="A2767" s="1">
        <v>45384</v>
      </c>
      <c r="B2767" t="s">
        <v>4</v>
      </c>
      <c r="C2767" t="s">
        <v>10</v>
      </c>
      <c r="D2767" s="2">
        <v>17151</v>
      </c>
      <c r="E2767" t="e">
        <f>VLOOKUP(Budget_Table[[#This Row],[Account]],#REF!,2,FALSE)</f>
        <v>#REF!</v>
      </c>
    </row>
    <row r="2768" spans="1:5" x14ac:dyDescent="0.3">
      <c r="A2768" s="1">
        <v>45384</v>
      </c>
      <c r="B2768" t="s">
        <v>11</v>
      </c>
      <c r="C2768" t="s">
        <v>5</v>
      </c>
      <c r="D2768" s="2">
        <v>8171</v>
      </c>
      <c r="E2768" t="e">
        <f>VLOOKUP(Budget_Table[[#This Row],[Account]],#REF!,2,FALSE)</f>
        <v>#REF!</v>
      </c>
    </row>
    <row r="2769" spans="1:5" x14ac:dyDescent="0.3">
      <c r="A2769" s="1">
        <v>45384</v>
      </c>
      <c r="B2769" t="s">
        <v>11</v>
      </c>
      <c r="C2769" t="s">
        <v>6</v>
      </c>
      <c r="D2769" s="2">
        <v>7241</v>
      </c>
      <c r="E2769" t="e">
        <f>VLOOKUP(Budget_Table[[#This Row],[Account]],#REF!,2,FALSE)</f>
        <v>#REF!</v>
      </c>
    </row>
    <row r="2770" spans="1:5" x14ac:dyDescent="0.3">
      <c r="A2770" s="1">
        <v>45384</v>
      </c>
      <c r="B2770" t="s">
        <v>11</v>
      </c>
      <c r="C2770" t="s">
        <v>7</v>
      </c>
      <c r="D2770" s="2">
        <v>24001</v>
      </c>
      <c r="E2770" t="e">
        <f>VLOOKUP(Budget_Table[[#This Row],[Account]],#REF!,2,FALSE)</f>
        <v>#REF!</v>
      </c>
    </row>
    <row r="2771" spans="1:5" x14ac:dyDescent="0.3">
      <c r="A2771" s="1">
        <v>45384</v>
      </c>
      <c r="B2771" t="s">
        <v>11</v>
      </c>
      <c r="C2771" t="s">
        <v>8</v>
      </c>
      <c r="D2771" s="2">
        <v>5354</v>
      </c>
      <c r="E2771" t="e">
        <f>VLOOKUP(Budget_Table[[#This Row],[Account]],#REF!,2,FALSE)</f>
        <v>#REF!</v>
      </c>
    </row>
    <row r="2772" spans="1:5" x14ac:dyDescent="0.3">
      <c r="A2772" s="1">
        <v>45384</v>
      </c>
      <c r="B2772" t="s">
        <v>11</v>
      </c>
      <c r="C2772" t="s">
        <v>9</v>
      </c>
      <c r="D2772" s="2">
        <v>1511</v>
      </c>
      <c r="E2772" t="e">
        <f>VLOOKUP(Budget_Table[[#This Row],[Account]],#REF!,2,FALSE)</f>
        <v>#REF!</v>
      </c>
    </row>
    <row r="2773" spans="1:5" x14ac:dyDescent="0.3">
      <c r="A2773" s="1">
        <v>45384</v>
      </c>
      <c r="B2773" t="s">
        <v>11</v>
      </c>
      <c r="C2773" t="s">
        <v>10</v>
      </c>
      <c r="D2773" s="2">
        <v>13599</v>
      </c>
      <c r="E2773" t="e">
        <f>VLOOKUP(Budget_Table[[#This Row],[Account]],#REF!,2,FALSE)</f>
        <v>#REF!</v>
      </c>
    </row>
    <row r="2774" spans="1:5" x14ac:dyDescent="0.3">
      <c r="A2774" s="1">
        <v>45384</v>
      </c>
      <c r="B2774" t="s">
        <v>12</v>
      </c>
      <c r="C2774" t="s">
        <v>5</v>
      </c>
      <c r="D2774" s="2">
        <v>3581</v>
      </c>
      <c r="E2774" t="e">
        <f>VLOOKUP(Budget_Table[[#This Row],[Account]],#REF!,2,FALSE)</f>
        <v>#REF!</v>
      </c>
    </row>
    <row r="2775" spans="1:5" x14ac:dyDescent="0.3">
      <c r="A2775" s="1">
        <v>45384</v>
      </c>
      <c r="B2775" t="s">
        <v>12</v>
      </c>
      <c r="C2775" t="s">
        <v>6</v>
      </c>
      <c r="D2775" s="2">
        <v>2293</v>
      </c>
      <c r="E2775" t="e">
        <f>VLOOKUP(Budget_Table[[#This Row],[Account]],#REF!,2,FALSE)</f>
        <v>#REF!</v>
      </c>
    </row>
    <row r="2776" spans="1:5" x14ac:dyDescent="0.3">
      <c r="A2776" s="1">
        <v>45384</v>
      </c>
      <c r="B2776" t="s">
        <v>12</v>
      </c>
      <c r="C2776" t="s">
        <v>7</v>
      </c>
      <c r="D2776" s="2">
        <v>10360</v>
      </c>
      <c r="E2776" t="e">
        <f>VLOOKUP(Budget_Table[[#This Row],[Account]],#REF!,2,FALSE)</f>
        <v>#REF!</v>
      </c>
    </row>
    <row r="2777" spans="1:5" x14ac:dyDescent="0.3">
      <c r="A2777" s="1">
        <v>45384</v>
      </c>
      <c r="B2777" t="s">
        <v>12</v>
      </c>
      <c r="C2777" t="s">
        <v>8</v>
      </c>
      <c r="D2777" s="2">
        <v>5348</v>
      </c>
      <c r="E2777" t="e">
        <f>VLOOKUP(Budget_Table[[#This Row],[Account]],#REF!,2,FALSE)</f>
        <v>#REF!</v>
      </c>
    </row>
    <row r="2778" spans="1:5" x14ac:dyDescent="0.3">
      <c r="A2778" s="1">
        <v>45384</v>
      </c>
      <c r="B2778" t="s">
        <v>12</v>
      </c>
      <c r="C2778" t="s">
        <v>9</v>
      </c>
      <c r="D2778" s="2">
        <v>3269</v>
      </c>
      <c r="E2778" t="e">
        <f>VLOOKUP(Budget_Table[[#This Row],[Account]],#REF!,2,FALSE)</f>
        <v>#REF!</v>
      </c>
    </row>
    <row r="2779" spans="1:5" x14ac:dyDescent="0.3">
      <c r="A2779" s="1">
        <v>45384</v>
      </c>
      <c r="B2779" t="s">
        <v>12</v>
      </c>
      <c r="C2779" t="s">
        <v>10</v>
      </c>
      <c r="D2779" s="2">
        <v>2319</v>
      </c>
      <c r="E2779" t="e">
        <f>VLOOKUP(Budget_Table[[#This Row],[Account]],#REF!,2,FALSE)</f>
        <v>#REF!</v>
      </c>
    </row>
    <row r="2780" spans="1:5" x14ac:dyDescent="0.3">
      <c r="A2780" s="1">
        <v>45384</v>
      </c>
      <c r="B2780" t="s">
        <v>13</v>
      </c>
      <c r="C2780" t="s">
        <v>5</v>
      </c>
      <c r="D2780" s="2">
        <v>21055</v>
      </c>
      <c r="E2780" t="e">
        <f>VLOOKUP(Budget_Table[[#This Row],[Account]],#REF!,2,FALSE)</f>
        <v>#REF!</v>
      </c>
    </row>
    <row r="2781" spans="1:5" x14ac:dyDescent="0.3">
      <c r="A2781" s="1">
        <v>45384</v>
      </c>
      <c r="B2781" t="s">
        <v>13</v>
      </c>
      <c r="C2781" t="s">
        <v>6</v>
      </c>
      <c r="D2781" s="2">
        <v>13840</v>
      </c>
      <c r="E2781" t="e">
        <f>VLOOKUP(Budget_Table[[#This Row],[Account]],#REF!,2,FALSE)</f>
        <v>#REF!</v>
      </c>
    </row>
    <row r="2782" spans="1:5" x14ac:dyDescent="0.3">
      <c r="A2782" s="1">
        <v>45384</v>
      </c>
      <c r="B2782" t="s">
        <v>13</v>
      </c>
      <c r="C2782" t="s">
        <v>7</v>
      </c>
      <c r="D2782" s="2">
        <v>9138</v>
      </c>
      <c r="E2782" t="e">
        <f>VLOOKUP(Budget_Table[[#This Row],[Account]],#REF!,2,FALSE)</f>
        <v>#REF!</v>
      </c>
    </row>
    <row r="2783" spans="1:5" x14ac:dyDescent="0.3">
      <c r="A2783" s="1">
        <v>45384</v>
      </c>
      <c r="B2783" t="s">
        <v>13</v>
      </c>
      <c r="C2783" t="s">
        <v>8</v>
      </c>
      <c r="D2783" s="2">
        <v>719</v>
      </c>
      <c r="E2783" t="e">
        <f>VLOOKUP(Budget_Table[[#This Row],[Account]],#REF!,2,FALSE)</f>
        <v>#REF!</v>
      </c>
    </row>
    <row r="2784" spans="1:5" x14ac:dyDescent="0.3">
      <c r="A2784" s="1">
        <v>45384</v>
      </c>
      <c r="B2784" t="s">
        <v>13</v>
      </c>
      <c r="C2784" t="s">
        <v>9</v>
      </c>
      <c r="D2784" s="2">
        <v>24258</v>
      </c>
      <c r="E2784" t="e">
        <f>VLOOKUP(Budget_Table[[#This Row],[Account]],#REF!,2,FALSE)</f>
        <v>#REF!</v>
      </c>
    </row>
    <row r="2785" spans="1:5" x14ac:dyDescent="0.3">
      <c r="A2785" s="1">
        <v>45384</v>
      </c>
      <c r="B2785" t="s">
        <v>13</v>
      </c>
      <c r="C2785" t="s">
        <v>10</v>
      </c>
      <c r="D2785" s="2">
        <v>12560</v>
      </c>
      <c r="E2785" t="e">
        <f>VLOOKUP(Budget_Table[[#This Row],[Account]],#REF!,2,FALSE)</f>
        <v>#REF!</v>
      </c>
    </row>
    <row r="2786" spans="1:5" x14ac:dyDescent="0.3">
      <c r="A2786" s="1">
        <v>45384</v>
      </c>
      <c r="B2786" t="s">
        <v>14</v>
      </c>
      <c r="C2786" t="s">
        <v>5</v>
      </c>
      <c r="D2786" s="2">
        <v>25312</v>
      </c>
      <c r="E2786" t="e">
        <f>VLOOKUP(Budget_Table[[#This Row],[Account]],#REF!,2,FALSE)</f>
        <v>#REF!</v>
      </c>
    </row>
    <row r="2787" spans="1:5" x14ac:dyDescent="0.3">
      <c r="A2787" s="1">
        <v>45384</v>
      </c>
      <c r="B2787" t="s">
        <v>14</v>
      </c>
      <c r="C2787" t="s">
        <v>6</v>
      </c>
      <c r="D2787" s="2">
        <v>4298</v>
      </c>
      <c r="E2787" t="e">
        <f>VLOOKUP(Budget_Table[[#This Row],[Account]],#REF!,2,FALSE)</f>
        <v>#REF!</v>
      </c>
    </row>
    <row r="2788" spans="1:5" x14ac:dyDescent="0.3">
      <c r="A2788" s="1">
        <v>45384</v>
      </c>
      <c r="B2788" t="s">
        <v>14</v>
      </c>
      <c r="C2788" t="s">
        <v>7</v>
      </c>
      <c r="D2788" s="2">
        <v>1677</v>
      </c>
      <c r="E2788" t="e">
        <f>VLOOKUP(Budget_Table[[#This Row],[Account]],#REF!,2,FALSE)</f>
        <v>#REF!</v>
      </c>
    </row>
    <row r="2789" spans="1:5" x14ac:dyDescent="0.3">
      <c r="A2789" s="1">
        <v>45384</v>
      </c>
      <c r="B2789" t="s">
        <v>14</v>
      </c>
      <c r="C2789" t="s">
        <v>8</v>
      </c>
      <c r="D2789" s="2">
        <v>21792</v>
      </c>
      <c r="E2789" t="e">
        <f>VLOOKUP(Budget_Table[[#This Row],[Account]],#REF!,2,FALSE)</f>
        <v>#REF!</v>
      </c>
    </row>
    <row r="2790" spans="1:5" x14ac:dyDescent="0.3">
      <c r="A2790" s="1">
        <v>45384</v>
      </c>
      <c r="B2790" t="s">
        <v>14</v>
      </c>
      <c r="C2790" t="s">
        <v>9</v>
      </c>
      <c r="D2790" s="2">
        <v>13900</v>
      </c>
      <c r="E2790" t="e">
        <f>VLOOKUP(Budget_Table[[#This Row],[Account]],#REF!,2,FALSE)</f>
        <v>#REF!</v>
      </c>
    </row>
    <row r="2791" spans="1:5" x14ac:dyDescent="0.3">
      <c r="A2791" s="1">
        <v>45384</v>
      </c>
      <c r="B2791" t="s">
        <v>14</v>
      </c>
      <c r="C2791" t="s">
        <v>10</v>
      </c>
      <c r="D2791" s="2">
        <v>6596</v>
      </c>
      <c r="E2791" t="e">
        <f>VLOOKUP(Budget_Table[[#This Row],[Account]],#REF!,2,FALSE)</f>
        <v>#REF!</v>
      </c>
    </row>
    <row r="2792" spans="1:5" x14ac:dyDescent="0.3">
      <c r="A2792" s="1">
        <v>45385</v>
      </c>
      <c r="B2792" t="s">
        <v>4</v>
      </c>
      <c r="C2792" t="s">
        <v>5</v>
      </c>
      <c r="D2792" s="2">
        <v>4016</v>
      </c>
      <c r="E2792" t="e">
        <f>VLOOKUP(Budget_Table[[#This Row],[Account]],#REF!,2,FALSE)</f>
        <v>#REF!</v>
      </c>
    </row>
    <row r="2793" spans="1:5" x14ac:dyDescent="0.3">
      <c r="A2793" s="1">
        <v>45385</v>
      </c>
      <c r="B2793" t="s">
        <v>4</v>
      </c>
      <c r="C2793" t="s">
        <v>6</v>
      </c>
      <c r="D2793" s="2">
        <v>235</v>
      </c>
      <c r="E2793" t="e">
        <f>VLOOKUP(Budget_Table[[#This Row],[Account]],#REF!,2,FALSE)</f>
        <v>#REF!</v>
      </c>
    </row>
    <row r="2794" spans="1:5" x14ac:dyDescent="0.3">
      <c r="A2794" s="1">
        <v>45385</v>
      </c>
      <c r="B2794" t="s">
        <v>4</v>
      </c>
      <c r="C2794" t="s">
        <v>7</v>
      </c>
      <c r="D2794" s="2">
        <v>1213</v>
      </c>
      <c r="E2794" t="e">
        <f>VLOOKUP(Budget_Table[[#This Row],[Account]],#REF!,2,FALSE)</f>
        <v>#REF!</v>
      </c>
    </row>
    <row r="2795" spans="1:5" x14ac:dyDescent="0.3">
      <c r="A2795" s="1">
        <v>45385</v>
      </c>
      <c r="B2795" t="s">
        <v>4</v>
      </c>
      <c r="C2795" t="s">
        <v>8</v>
      </c>
      <c r="D2795" s="2">
        <v>15018</v>
      </c>
      <c r="E2795" t="e">
        <f>VLOOKUP(Budget_Table[[#This Row],[Account]],#REF!,2,FALSE)</f>
        <v>#REF!</v>
      </c>
    </row>
    <row r="2796" spans="1:5" x14ac:dyDescent="0.3">
      <c r="A2796" s="1">
        <v>45385</v>
      </c>
      <c r="B2796" t="s">
        <v>4</v>
      </c>
      <c r="C2796" t="s">
        <v>9</v>
      </c>
      <c r="D2796" s="2">
        <v>1043</v>
      </c>
      <c r="E2796" t="e">
        <f>VLOOKUP(Budget_Table[[#This Row],[Account]],#REF!,2,FALSE)</f>
        <v>#REF!</v>
      </c>
    </row>
    <row r="2797" spans="1:5" x14ac:dyDescent="0.3">
      <c r="A2797" s="1">
        <v>45385</v>
      </c>
      <c r="B2797" t="s">
        <v>4</v>
      </c>
      <c r="C2797" t="s">
        <v>10</v>
      </c>
      <c r="D2797" s="2">
        <v>19778</v>
      </c>
      <c r="E2797" t="e">
        <f>VLOOKUP(Budget_Table[[#This Row],[Account]],#REF!,2,FALSE)</f>
        <v>#REF!</v>
      </c>
    </row>
    <row r="2798" spans="1:5" x14ac:dyDescent="0.3">
      <c r="A2798" s="1">
        <v>45385</v>
      </c>
      <c r="B2798" t="s">
        <v>11</v>
      </c>
      <c r="C2798" t="s">
        <v>5</v>
      </c>
      <c r="D2798" s="2">
        <v>2197</v>
      </c>
      <c r="E2798" t="e">
        <f>VLOOKUP(Budget_Table[[#This Row],[Account]],#REF!,2,FALSE)</f>
        <v>#REF!</v>
      </c>
    </row>
    <row r="2799" spans="1:5" x14ac:dyDescent="0.3">
      <c r="A2799" s="1">
        <v>45385</v>
      </c>
      <c r="B2799" t="s">
        <v>11</v>
      </c>
      <c r="C2799" t="s">
        <v>6</v>
      </c>
      <c r="D2799" s="2">
        <v>13326</v>
      </c>
      <c r="E2799" t="e">
        <f>VLOOKUP(Budget_Table[[#This Row],[Account]],#REF!,2,FALSE)</f>
        <v>#REF!</v>
      </c>
    </row>
    <row r="2800" spans="1:5" x14ac:dyDescent="0.3">
      <c r="A2800" s="1">
        <v>45385</v>
      </c>
      <c r="B2800" t="s">
        <v>11</v>
      </c>
      <c r="C2800" t="s">
        <v>7</v>
      </c>
      <c r="D2800" s="2">
        <v>7824</v>
      </c>
      <c r="E2800" t="e">
        <f>VLOOKUP(Budget_Table[[#This Row],[Account]],#REF!,2,FALSE)</f>
        <v>#REF!</v>
      </c>
    </row>
    <row r="2801" spans="1:5" x14ac:dyDescent="0.3">
      <c r="A2801" s="1">
        <v>45385</v>
      </c>
      <c r="B2801" t="s">
        <v>11</v>
      </c>
      <c r="C2801" t="s">
        <v>8</v>
      </c>
      <c r="D2801" s="2">
        <v>10920</v>
      </c>
      <c r="E2801" t="e">
        <f>VLOOKUP(Budget_Table[[#This Row],[Account]],#REF!,2,FALSE)</f>
        <v>#REF!</v>
      </c>
    </row>
    <row r="2802" spans="1:5" x14ac:dyDescent="0.3">
      <c r="A2802" s="1">
        <v>45385</v>
      </c>
      <c r="B2802" t="s">
        <v>11</v>
      </c>
      <c r="C2802" t="s">
        <v>9</v>
      </c>
      <c r="D2802" s="2">
        <v>5149</v>
      </c>
      <c r="E2802" t="e">
        <f>VLOOKUP(Budget_Table[[#This Row],[Account]],#REF!,2,FALSE)</f>
        <v>#REF!</v>
      </c>
    </row>
    <row r="2803" spans="1:5" x14ac:dyDescent="0.3">
      <c r="A2803" s="1">
        <v>45385</v>
      </c>
      <c r="B2803" t="s">
        <v>11</v>
      </c>
      <c r="C2803" t="s">
        <v>10</v>
      </c>
      <c r="D2803" s="2">
        <v>11872</v>
      </c>
      <c r="E2803" t="e">
        <f>VLOOKUP(Budget_Table[[#This Row],[Account]],#REF!,2,FALSE)</f>
        <v>#REF!</v>
      </c>
    </row>
    <row r="2804" spans="1:5" x14ac:dyDescent="0.3">
      <c r="A2804" s="1">
        <v>45385</v>
      </c>
      <c r="B2804" t="s">
        <v>12</v>
      </c>
      <c r="C2804" t="s">
        <v>5</v>
      </c>
      <c r="D2804" s="2">
        <v>10577</v>
      </c>
      <c r="E2804" t="e">
        <f>VLOOKUP(Budget_Table[[#This Row],[Account]],#REF!,2,FALSE)</f>
        <v>#REF!</v>
      </c>
    </row>
    <row r="2805" spans="1:5" x14ac:dyDescent="0.3">
      <c r="A2805" s="1">
        <v>45385</v>
      </c>
      <c r="B2805" t="s">
        <v>12</v>
      </c>
      <c r="C2805" t="s">
        <v>6</v>
      </c>
      <c r="D2805" s="2">
        <v>5100</v>
      </c>
      <c r="E2805" t="e">
        <f>VLOOKUP(Budget_Table[[#This Row],[Account]],#REF!,2,FALSE)</f>
        <v>#REF!</v>
      </c>
    </row>
    <row r="2806" spans="1:5" x14ac:dyDescent="0.3">
      <c r="A2806" s="1">
        <v>45385</v>
      </c>
      <c r="B2806" t="s">
        <v>12</v>
      </c>
      <c r="C2806" t="s">
        <v>7</v>
      </c>
      <c r="D2806" s="2">
        <v>14291</v>
      </c>
      <c r="E2806" t="e">
        <f>VLOOKUP(Budget_Table[[#This Row],[Account]],#REF!,2,FALSE)</f>
        <v>#REF!</v>
      </c>
    </row>
    <row r="2807" spans="1:5" x14ac:dyDescent="0.3">
      <c r="A2807" s="1">
        <v>45385</v>
      </c>
      <c r="B2807" t="s">
        <v>12</v>
      </c>
      <c r="C2807" t="s">
        <v>8</v>
      </c>
      <c r="D2807" s="2">
        <v>14972</v>
      </c>
      <c r="E2807" t="e">
        <f>VLOOKUP(Budget_Table[[#This Row],[Account]],#REF!,2,FALSE)</f>
        <v>#REF!</v>
      </c>
    </row>
    <row r="2808" spans="1:5" x14ac:dyDescent="0.3">
      <c r="A2808" s="1">
        <v>45385</v>
      </c>
      <c r="B2808" t="s">
        <v>12</v>
      </c>
      <c r="C2808" t="s">
        <v>9</v>
      </c>
      <c r="D2808" s="2">
        <v>18993</v>
      </c>
      <c r="E2808" t="e">
        <f>VLOOKUP(Budget_Table[[#This Row],[Account]],#REF!,2,FALSE)</f>
        <v>#REF!</v>
      </c>
    </row>
    <row r="2809" spans="1:5" x14ac:dyDescent="0.3">
      <c r="A2809" s="1">
        <v>45385</v>
      </c>
      <c r="B2809" t="s">
        <v>12</v>
      </c>
      <c r="C2809" t="s">
        <v>10</v>
      </c>
      <c r="D2809" s="2">
        <v>13871</v>
      </c>
      <c r="E2809" t="e">
        <f>VLOOKUP(Budget_Table[[#This Row],[Account]],#REF!,2,FALSE)</f>
        <v>#REF!</v>
      </c>
    </row>
    <row r="2810" spans="1:5" x14ac:dyDescent="0.3">
      <c r="A2810" s="1">
        <v>45385</v>
      </c>
      <c r="B2810" t="s">
        <v>13</v>
      </c>
      <c r="C2810" t="s">
        <v>5</v>
      </c>
      <c r="D2810" s="2">
        <v>24446</v>
      </c>
      <c r="E2810" t="e">
        <f>VLOOKUP(Budget_Table[[#This Row],[Account]],#REF!,2,FALSE)</f>
        <v>#REF!</v>
      </c>
    </row>
    <row r="2811" spans="1:5" x14ac:dyDescent="0.3">
      <c r="A2811" s="1">
        <v>45385</v>
      </c>
      <c r="B2811" t="s">
        <v>13</v>
      </c>
      <c r="C2811" t="s">
        <v>6</v>
      </c>
      <c r="D2811" s="2">
        <v>25666</v>
      </c>
      <c r="E2811" t="e">
        <f>VLOOKUP(Budget_Table[[#This Row],[Account]],#REF!,2,FALSE)</f>
        <v>#REF!</v>
      </c>
    </row>
    <row r="2812" spans="1:5" x14ac:dyDescent="0.3">
      <c r="A2812" s="1">
        <v>45385</v>
      </c>
      <c r="B2812" t="s">
        <v>13</v>
      </c>
      <c r="C2812" t="s">
        <v>7</v>
      </c>
      <c r="D2812" s="2">
        <v>20694</v>
      </c>
      <c r="E2812" t="e">
        <f>VLOOKUP(Budget_Table[[#This Row],[Account]],#REF!,2,FALSE)</f>
        <v>#REF!</v>
      </c>
    </row>
    <row r="2813" spans="1:5" x14ac:dyDescent="0.3">
      <c r="A2813" s="1">
        <v>45385</v>
      </c>
      <c r="B2813" t="s">
        <v>13</v>
      </c>
      <c r="C2813" t="s">
        <v>8</v>
      </c>
      <c r="D2813" s="2">
        <v>10037</v>
      </c>
      <c r="E2813" t="e">
        <f>VLOOKUP(Budget_Table[[#This Row],[Account]],#REF!,2,FALSE)</f>
        <v>#REF!</v>
      </c>
    </row>
    <row r="2814" spans="1:5" x14ac:dyDescent="0.3">
      <c r="A2814" s="1">
        <v>45385</v>
      </c>
      <c r="B2814" t="s">
        <v>13</v>
      </c>
      <c r="C2814" t="s">
        <v>9</v>
      </c>
      <c r="D2814" s="2">
        <v>18162</v>
      </c>
      <c r="E2814" t="e">
        <f>VLOOKUP(Budget_Table[[#This Row],[Account]],#REF!,2,FALSE)</f>
        <v>#REF!</v>
      </c>
    </row>
    <row r="2815" spans="1:5" x14ac:dyDescent="0.3">
      <c r="A2815" s="1">
        <v>45385</v>
      </c>
      <c r="B2815" t="s">
        <v>13</v>
      </c>
      <c r="C2815" t="s">
        <v>10</v>
      </c>
      <c r="D2815" s="2">
        <v>22366</v>
      </c>
      <c r="E2815" t="e">
        <f>VLOOKUP(Budget_Table[[#This Row],[Account]],#REF!,2,FALSE)</f>
        <v>#REF!</v>
      </c>
    </row>
    <row r="2816" spans="1:5" x14ac:dyDescent="0.3">
      <c r="A2816" s="1">
        <v>45385</v>
      </c>
      <c r="B2816" t="s">
        <v>14</v>
      </c>
      <c r="C2816" t="s">
        <v>5</v>
      </c>
      <c r="D2816" s="2">
        <v>18233</v>
      </c>
      <c r="E2816" t="e">
        <f>VLOOKUP(Budget_Table[[#This Row],[Account]],#REF!,2,FALSE)</f>
        <v>#REF!</v>
      </c>
    </row>
    <row r="2817" spans="1:5" x14ac:dyDescent="0.3">
      <c r="A2817" s="1">
        <v>45385</v>
      </c>
      <c r="B2817" t="s">
        <v>14</v>
      </c>
      <c r="C2817" t="s">
        <v>6</v>
      </c>
      <c r="D2817" s="2">
        <v>3302</v>
      </c>
      <c r="E2817" t="e">
        <f>VLOOKUP(Budget_Table[[#This Row],[Account]],#REF!,2,FALSE)</f>
        <v>#REF!</v>
      </c>
    </row>
    <row r="2818" spans="1:5" x14ac:dyDescent="0.3">
      <c r="A2818" s="1">
        <v>45385</v>
      </c>
      <c r="B2818" t="s">
        <v>14</v>
      </c>
      <c r="C2818" t="s">
        <v>7</v>
      </c>
      <c r="D2818" s="2">
        <v>10899</v>
      </c>
      <c r="E2818" t="e">
        <f>VLOOKUP(Budget_Table[[#This Row],[Account]],#REF!,2,FALSE)</f>
        <v>#REF!</v>
      </c>
    </row>
    <row r="2819" spans="1:5" x14ac:dyDescent="0.3">
      <c r="A2819" s="1">
        <v>45385</v>
      </c>
      <c r="B2819" t="s">
        <v>14</v>
      </c>
      <c r="C2819" t="s">
        <v>8</v>
      </c>
      <c r="D2819" s="2">
        <v>12852</v>
      </c>
      <c r="E2819" t="e">
        <f>VLOOKUP(Budget_Table[[#This Row],[Account]],#REF!,2,FALSE)</f>
        <v>#REF!</v>
      </c>
    </row>
    <row r="2820" spans="1:5" x14ac:dyDescent="0.3">
      <c r="A2820" s="1">
        <v>45385</v>
      </c>
      <c r="B2820" t="s">
        <v>14</v>
      </c>
      <c r="C2820" t="s">
        <v>9</v>
      </c>
      <c r="D2820" s="2">
        <v>19237</v>
      </c>
      <c r="E2820" t="e">
        <f>VLOOKUP(Budget_Table[[#This Row],[Account]],#REF!,2,FALSE)</f>
        <v>#REF!</v>
      </c>
    </row>
    <row r="2821" spans="1:5" x14ac:dyDescent="0.3">
      <c r="A2821" s="1">
        <v>45385</v>
      </c>
      <c r="B2821" t="s">
        <v>14</v>
      </c>
      <c r="C2821" t="s">
        <v>10</v>
      </c>
      <c r="D2821" s="2">
        <v>14914</v>
      </c>
      <c r="E2821" t="e">
        <f>VLOOKUP(Budget_Table[[#This Row],[Account]],#REF!,2,FALSE)</f>
        <v>#REF!</v>
      </c>
    </row>
    <row r="2822" spans="1:5" x14ac:dyDescent="0.3">
      <c r="A2822" s="1">
        <v>45386</v>
      </c>
      <c r="B2822" t="s">
        <v>4</v>
      </c>
      <c r="C2822" t="s">
        <v>5</v>
      </c>
      <c r="D2822" s="2">
        <v>5879</v>
      </c>
      <c r="E2822" t="e">
        <f>VLOOKUP(Budget_Table[[#This Row],[Account]],#REF!,2,FALSE)</f>
        <v>#REF!</v>
      </c>
    </row>
    <row r="2823" spans="1:5" x14ac:dyDescent="0.3">
      <c r="A2823" s="1">
        <v>45386</v>
      </c>
      <c r="B2823" t="s">
        <v>4</v>
      </c>
      <c r="C2823" t="s">
        <v>6</v>
      </c>
      <c r="D2823" s="2">
        <v>7635</v>
      </c>
      <c r="E2823" t="e">
        <f>VLOOKUP(Budget_Table[[#This Row],[Account]],#REF!,2,FALSE)</f>
        <v>#REF!</v>
      </c>
    </row>
    <row r="2824" spans="1:5" x14ac:dyDescent="0.3">
      <c r="A2824" s="1">
        <v>45386</v>
      </c>
      <c r="B2824" t="s">
        <v>4</v>
      </c>
      <c r="C2824" t="s">
        <v>7</v>
      </c>
      <c r="D2824" s="2">
        <v>4728</v>
      </c>
      <c r="E2824" t="e">
        <f>VLOOKUP(Budget_Table[[#This Row],[Account]],#REF!,2,FALSE)</f>
        <v>#REF!</v>
      </c>
    </row>
    <row r="2825" spans="1:5" x14ac:dyDescent="0.3">
      <c r="A2825" s="1">
        <v>45386</v>
      </c>
      <c r="B2825" t="s">
        <v>4</v>
      </c>
      <c r="C2825" t="s">
        <v>8</v>
      </c>
      <c r="D2825" s="2">
        <v>19005</v>
      </c>
      <c r="E2825" t="e">
        <f>VLOOKUP(Budget_Table[[#This Row],[Account]],#REF!,2,FALSE)</f>
        <v>#REF!</v>
      </c>
    </row>
    <row r="2826" spans="1:5" x14ac:dyDescent="0.3">
      <c r="A2826" s="1">
        <v>45386</v>
      </c>
      <c r="B2826" t="s">
        <v>4</v>
      </c>
      <c r="C2826" t="s">
        <v>9</v>
      </c>
      <c r="D2826" s="2">
        <v>7678</v>
      </c>
      <c r="E2826" t="e">
        <f>VLOOKUP(Budget_Table[[#This Row],[Account]],#REF!,2,FALSE)</f>
        <v>#REF!</v>
      </c>
    </row>
    <row r="2827" spans="1:5" x14ac:dyDescent="0.3">
      <c r="A2827" s="1">
        <v>45386</v>
      </c>
      <c r="B2827" t="s">
        <v>4</v>
      </c>
      <c r="C2827" t="s">
        <v>10</v>
      </c>
      <c r="D2827" s="2">
        <v>8501</v>
      </c>
      <c r="E2827" t="e">
        <f>VLOOKUP(Budget_Table[[#This Row],[Account]],#REF!,2,FALSE)</f>
        <v>#REF!</v>
      </c>
    </row>
    <row r="2828" spans="1:5" x14ac:dyDescent="0.3">
      <c r="A2828" s="1">
        <v>45386</v>
      </c>
      <c r="B2828" t="s">
        <v>11</v>
      </c>
      <c r="C2828" t="s">
        <v>5</v>
      </c>
      <c r="D2828" s="2">
        <v>3863</v>
      </c>
      <c r="E2828" t="e">
        <f>VLOOKUP(Budget_Table[[#This Row],[Account]],#REF!,2,FALSE)</f>
        <v>#REF!</v>
      </c>
    </row>
    <row r="2829" spans="1:5" x14ac:dyDescent="0.3">
      <c r="A2829" s="1">
        <v>45386</v>
      </c>
      <c r="B2829" t="s">
        <v>11</v>
      </c>
      <c r="C2829" t="s">
        <v>6</v>
      </c>
      <c r="D2829" s="2">
        <v>2667</v>
      </c>
      <c r="E2829" t="e">
        <f>VLOOKUP(Budget_Table[[#This Row],[Account]],#REF!,2,FALSE)</f>
        <v>#REF!</v>
      </c>
    </row>
    <row r="2830" spans="1:5" x14ac:dyDescent="0.3">
      <c r="A2830" s="1">
        <v>45386</v>
      </c>
      <c r="B2830" t="s">
        <v>11</v>
      </c>
      <c r="C2830" t="s">
        <v>7</v>
      </c>
      <c r="D2830" s="2">
        <v>11135</v>
      </c>
      <c r="E2830" t="e">
        <f>VLOOKUP(Budget_Table[[#This Row],[Account]],#REF!,2,FALSE)</f>
        <v>#REF!</v>
      </c>
    </row>
    <row r="2831" spans="1:5" x14ac:dyDescent="0.3">
      <c r="A2831" s="1">
        <v>45386</v>
      </c>
      <c r="B2831" t="s">
        <v>11</v>
      </c>
      <c r="C2831" t="s">
        <v>8</v>
      </c>
      <c r="D2831" s="2">
        <v>1999</v>
      </c>
      <c r="E2831" t="e">
        <f>VLOOKUP(Budget_Table[[#This Row],[Account]],#REF!,2,FALSE)</f>
        <v>#REF!</v>
      </c>
    </row>
    <row r="2832" spans="1:5" x14ac:dyDescent="0.3">
      <c r="A2832" s="1">
        <v>45386</v>
      </c>
      <c r="B2832" t="s">
        <v>11</v>
      </c>
      <c r="C2832" t="s">
        <v>9</v>
      </c>
      <c r="D2832" s="2">
        <v>8979</v>
      </c>
      <c r="E2832" t="e">
        <f>VLOOKUP(Budget_Table[[#This Row],[Account]],#REF!,2,FALSE)</f>
        <v>#REF!</v>
      </c>
    </row>
    <row r="2833" spans="1:5" x14ac:dyDescent="0.3">
      <c r="A2833" s="1">
        <v>45386</v>
      </c>
      <c r="B2833" t="s">
        <v>11</v>
      </c>
      <c r="C2833" t="s">
        <v>10</v>
      </c>
      <c r="D2833" s="2">
        <v>8330</v>
      </c>
      <c r="E2833" t="e">
        <f>VLOOKUP(Budget_Table[[#This Row],[Account]],#REF!,2,FALSE)</f>
        <v>#REF!</v>
      </c>
    </row>
    <row r="2834" spans="1:5" x14ac:dyDescent="0.3">
      <c r="A2834" s="1">
        <v>45386</v>
      </c>
      <c r="B2834" t="s">
        <v>12</v>
      </c>
      <c r="C2834" t="s">
        <v>5</v>
      </c>
      <c r="D2834" s="2">
        <v>13612</v>
      </c>
      <c r="E2834" t="e">
        <f>VLOOKUP(Budget_Table[[#This Row],[Account]],#REF!,2,FALSE)</f>
        <v>#REF!</v>
      </c>
    </row>
    <row r="2835" spans="1:5" x14ac:dyDescent="0.3">
      <c r="A2835" s="1">
        <v>45386</v>
      </c>
      <c r="B2835" t="s">
        <v>12</v>
      </c>
      <c r="C2835" t="s">
        <v>6</v>
      </c>
      <c r="D2835" s="2">
        <v>14476</v>
      </c>
      <c r="E2835" t="e">
        <f>VLOOKUP(Budget_Table[[#This Row],[Account]],#REF!,2,FALSE)</f>
        <v>#REF!</v>
      </c>
    </row>
    <row r="2836" spans="1:5" x14ac:dyDescent="0.3">
      <c r="A2836" s="1">
        <v>45386</v>
      </c>
      <c r="B2836" t="s">
        <v>12</v>
      </c>
      <c r="C2836" t="s">
        <v>7</v>
      </c>
      <c r="D2836" s="2">
        <v>17109</v>
      </c>
      <c r="E2836" t="e">
        <f>VLOOKUP(Budget_Table[[#This Row],[Account]],#REF!,2,FALSE)</f>
        <v>#REF!</v>
      </c>
    </row>
    <row r="2837" spans="1:5" x14ac:dyDescent="0.3">
      <c r="A2837" s="1">
        <v>45386</v>
      </c>
      <c r="B2837" t="s">
        <v>12</v>
      </c>
      <c r="C2837" t="s">
        <v>8</v>
      </c>
      <c r="D2837" s="2">
        <v>14883</v>
      </c>
      <c r="E2837" t="e">
        <f>VLOOKUP(Budget_Table[[#This Row],[Account]],#REF!,2,FALSE)</f>
        <v>#REF!</v>
      </c>
    </row>
    <row r="2838" spans="1:5" x14ac:dyDescent="0.3">
      <c r="A2838" s="1">
        <v>45386</v>
      </c>
      <c r="B2838" t="s">
        <v>12</v>
      </c>
      <c r="C2838" t="s">
        <v>9</v>
      </c>
      <c r="D2838" s="2">
        <v>4102</v>
      </c>
      <c r="E2838" t="e">
        <f>VLOOKUP(Budget_Table[[#This Row],[Account]],#REF!,2,FALSE)</f>
        <v>#REF!</v>
      </c>
    </row>
    <row r="2839" spans="1:5" x14ac:dyDescent="0.3">
      <c r="A2839" s="1">
        <v>45386</v>
      </c>
      <c r="B2839" t="s">
        <v>12</v>
      </c>
      <c r="C2839" t="s">
        <v>10</v>
      </c>
      <c r="D2839" s="2">
        <v>20076</v>
      </c>
      <c r="E2839" t="e">
        <f>VLOOKUP(Budget_Table[[#This Row],[Account]],#REF!,2,FALSE)</f>
        <v>#REF!</v>
      </c>
    </row>
    <row r="2840" spans="1:5" x14ac:dyDescent="0.3">
      <c r="A2840" s="1">
        <v>45386</v>
      </c>
      <c r="B2840" t="s">
        <v>13</v>
      </c>
      <c r="C2840" t="s">
        <v>5</v>
      </c>
      <c r="D2840" s="2">
        <v>25846</v>
      </c>
      <c r="E2840" t="e">
        <f>VLOOKUP(Budget_Table[[#This Row],[Account]],#REF!,2,FALSE)</f>
        <v>#REF!</v>
      </c>
    </row>
    <row r="2841" spans="1:5" x14ac:dyDescent="0.3">
      <c r="A2841" s="1">
        <v>45386</v>
      </c>
      <c r="B2841" t="s">
        <v>13</v>
      </c>
      <c r="C2841" t="s">
        <v>6</v>
      </c>
      <c r="D2841" s="2">
        <v>5364</v>
      </c>
      <c r="E2841" t="e">
        <f>VLOOKUP(Budget_Table[[#This Row],[Account]],#REF!,2,FALSE)</f>
        <v>#REF!</v>
      </c>
    </row>
    <row r="2842" spans="1:5" x14ac:dyDescent="0.3">
      <c r="A2842" s="1">
        <v>45386</v>
      </c>
      <c r="B2842" t="s">
        <v>13</v>
      </c>
      <c r="C2842" t="s">
        <v>7</v>
      </c>
      <c r="D2842" s="2">
        <v>19106</v>
      </c>
      <c r="E2842" t="e">
        <f>VLOOKUP(Budget_Table[[#This Row],[Account]],#REF!,2,FALSE)</f>
        <v>#REF!</v>
      </c>
    </row>
    <row r="2843" spans="1:5" x14ac:dyDescent="0.3">
      <c r="A2843" s="1">
        <v>45386</v>
      </c>
      <c r="B2843" t="s">
        <v>13</v>
      </c>
      <c r="C2843" t="s">
        <v>8</v>
      </c>
      <c r="D2843" s="2">
        <v>20346</v>
      </c>
      <c r="E2843" t="e">
        <f>VLOOKUP(Budget_Table[[#This Row],[Account]],#REF!,2,FALSE)</f>
        <v>#REF!</v>
      </c>
    </row>
    <row r="2844" spans="1:5" x14ac:dyDescent="0.3">
      <c r="A2844" s="1">
        <v>45386</v>
      </c>
      <c r="B2844" t="s">
        <v>13</v>
      </c>
      <c r="C2844" t="s">
        <v>9</v>
      </c>
      <c r="D2844" s="2">
        <v>459</v>
      </c>
      <c r="E2844" t="e">
        <f>VLOOKUP(Budget_Table[[#This Row],[Account]],#REF!,2,FALSE)</f>
        <v>#REF!</v>
      </c>
    </row>
    <row r="2845" spans="1:5" x14ac:dyDescent="0.3">
      <c r="A2845" s="1">
        <v>45386</v>
      </c>
      <c r="B2845" t="s">
        <v>13</v>
      </c>
      <c r="C2845" t="s">
        <v>10</v>
      </c>
      <c r="D2845" s="2">
        <v>15759</v>
      </c>
      <c r="E2845" t="e">
        <f>VLOOKUP(Budget_Table[[#This Row],[Account]],#REF!,2,FALSE)</f>
        <v>#REF!</v>
      </c>
    </row>
    <row r="2846" spans="1:5" x14ac:dyDescent="0.3">
      <c r="A2846" s="1">
        <v>45386</v>
      </c>
      <c r="B2846" t="s">
        <v>14</v>
      </c>
      <c r="C2846" t="s">
        <v>5</v>
      </c>
      <c r="D2846" s="2">
        <v>6896</v>
      </c>
      <c r="E2846" t="e">
        <f>VLOOKUP(Budget_Table[[#This Row],[Account]],#REF!,2,FALSE)</f>
        <v>#REF!</v>
      </c>
    </row>
    <row r="2847" spans="1:5" x14ac:dyDescent="0.3">
      <c r="A2847" s="1">
        <v>45386</v>
      </c>
      <c r="B2847" t="s">
        <v>14</v>
      </c>
      <c r="C2847" t="s">
        <v>6</v>
      </c>
      <c r="D2847" s="2">
        <v>6376</v>
      </c>
      <c r="E2847" t="e">
        <f>VLOOKUP(Budget_Table[[#This Row],[Account]],#REF!,2,FALSE)</f>
        <v>#REF!</v>
      </c>
    </row>
    <row r="2848" spans="1:5" x14ac:dyDescent="0.3">
      <c r="A2848" s="1">
        <v>45386</v>
      </c>
      <c r="B2848" t="s">
        <v>14</v>
      </c>
      <c r="C2848" t="s">
        <v>7</v>
      </c>
      <c r="D2848" s="2">
        <v>14596</v>
      </c>
      <c r="E2848" t="e">
        <f>VLOOKUP(Budget_Table[[#This Row],[Account]],#REF!,2,FALSE)</f>
        <v>#REF!</v>
      </c>
    </row>
    <row r="2849" spans="1:5" x14ac:dyDescent="0.3">
      <c r="A2849" s="1">
        <v>45386</v>
      </c>
      <c r="B2849" t="s">
        <v>14</v>
      </c>
      <c r="C2849" t="s">
        <v>8</v>
      </c>
      <c r="D2849" s="2">
        <v>13367</v>
      </c>
      <c r="E2849" t="e">
        <f>VLOOKUP(Budget_Table[[#This Row],[Account]],#REF!,2,FALSE)</f>
        <v>#REF!</v>
      </c>
    </row>
    <row r="2850" spans="1:5" x14ac:dyDescent="0.3">
      <c r="A2850" s="1">
        <v>45386</v>
      </c>
      <c r="B2850" t="s">
        <v>14</v>
      </c>
      <c r="C2850" t="s">
        <v>9</v>
      </c>
      <c r="D2850" s="2">
        <v>5483</v>
      </c>
      <c r="E2850" t="e">
        <f>VLOOKUP(Budget_Table[[#This Row],[Account]],#REF!,2,FALSE)</f>
        <v>#REF!</v>
      </c>
    </row>
    <row r="2851" spans="1:5" x14ac:dyDescent="0.3">
      <c r="A2851" s="1">
        <v>45386</v>
      </c>
      <c r="B2851" t="s">
        <v>14</v>
      </c>
      <c r="C2851" t="s">
        <v>10</v>
      </c>
      <c r="D2851" s="2">
        <v>17279</v>
      </c>
      <c r="E2851" t="e">
        <f>VLOOKUP(Budget_Table[[#This Row],[Account]],#REF!,2,FALSE)</f>
        <v>#REF!</v>
      </c>
    </row>
    <row r="2852" spans="1:5" x14ac:dyDescent="0.3">
      <c r="A2852" s="1">
        <v>45387</v>
      </c>
      <c r="B2852" t="s">
        <v>4</v>
      </c>
      <c r="C2852" t="s">
        <v>5</v>
      </c>
      <c r="D2852" s="2">
        <v>24178</v>
      </c>
      <c r="E2852" t="e">
        <f>VLOOKUP(Budget_Table[[#This Row],[Account]],#REF!,2,FALSE)</f>
        <v>#REF!</v>
      </c>
    </row>
    <row r="2853" spans="1:5" x14ac:dyDescent="0.3">
      <c r="A2853" s="1">
        <v>45387</v>
      </c>
      <c r="B2853" t="s">
        <v>4</v>
      </c>
      <c r="C2853" t="s">
        <v>6</v>
      </c>
      <c r="D2853" s="2">
        <v>20735</v>
      </c>
      <c r="E2853" t="e">
        <f>VLOOKUP(Budget_Table[[#This Row],[Account]],#REF!,2,FALSE)</f>
        <v>#REF!</v>
      </c>
    </row>
    <row r="2854" spans="1:5" x14ac:dyDescent="0.3">
      <c r="A2854" s="1">
        <v>45387</v>
      </c>
      <c r="B2854" t="s">
        <v>4</v>
      </c>
      <c r="C2854" t="s">
        <v>7</v>
      </c>
      <c r="D2854" s="2">
        <v>2809</v>
      </c>
      <c r="E2854" t="e">
        <f>VLOOKUP(Budget_Table[[#This Row],[Account]],#REF!,2,FALSE)</f>
        <v>#REF!</v>
      </c>
    </row>
    <row r="2855" spans="1:5" x14ac:dyDescent="0.3">
      <c r="A2855" s="1">
        <v>45387</v>
      </c>
      <c r="B2855" t="s">
        <v>4</v>
      </c>
      <c r="C2855" t="s">
        <v>8</v>
      </c>
      <c r="D2855" s="2">
        <v>19337</v>
      </c>
      <c r="E2855" t="e">
        <f>VLOOKUP(Budget_Table[[#This Row],[Account]],#REF!,2,FALSE)</f>
        <v>#REF!</v>
      </c>
    </row>
    <row r="2856" spans="1:5" x14ac:dyDescent="0.3">
      <c r="A2856" s="1">
        <v>45387</v>
      </c>
      <c r="B2856" t="s">
        <v>4</v>
      </c>
      <c r="C2856" t="s">
        <v>9</v>
      </c>
      <c r="D2856" s="2">
        <v>13165</v>
      </c>
      <c r="E2856" t="e">
        <f>VLOOKUP(Budget_Table[[#This Row],[Account]],#REF!,2,FALSE)</f>
        <v>#REF!</v>
      </c>
    </row>
    <row r="2857" spans="1:5" x14ac:dyDescent="0.3">
      <c r="A2857" s="1">
        <v>45387</v>
      </c>
      <c r="B2857" t="s">
        <v>4</v>
      </c>
      <c r="C2857" t="s">
        <v>10</v>
      </c>
      <c r="D2857" s="2">
        <v>22396</v>
      </c>
      <c r="E2857" t="e">
        <f>VLOOKUP(Budget_Table[[#This Row],[Account]],#REF!,2,FALSE)</f>
        <v>#REF!</v>
      </c>
    </row>
    <row r="2858" spans="1:5" x14ac:dyDescent="0.3">
      <c r="A2858" s="1">
        <v>45387</v>
      </c>
      <c r="B2858" t="s">
        <v>11</v>
      </c>
      <c r="C2858" t="s">
        <v>5</v>
      </c>
      <c r="D2858" s="2">
        <v>18451</v>
      </c>
      <c r="E2858" t="e">
        <f>VLOOKUP(Budget_Table[[#This Row],[Account]],#REF!,2,FALSE)</f>
        <v>#REF!</v>
      </c>
    </row>
    <row r="2859" spans="1:5" x14ac:dyDescent="0.3">
      <c r="A2859" s="1">
        <v>45387</v>
      </c>
      <c r="B2859" t="s">
        <v>11</v>
      </c>
      <c r="C2859" t="s">
        <v>6</v>
      </c>
      <c r="D2859" s="2">
        <v>24268</v>
      </c>
      <c r="E2859" t="e">
        <f>VLOOKUP(Budget_Table[[#This Row],[Account]],#REF!,2,FALSE)</f>
        <v>#REF!</v>
      </c>
    </row>
    <row r="2860" spans="1:5" x14ac:dyDescent="0.3">
      <c r="A2860" s="1">
        <v>45387</v>
      </c>
      <c r="B2860" t="s">
        <v>11</v>
      </c>
      <c r="C2860" t="s">
        <v>7</v>
      </c>
      <c r="D2860" s="2">
        <v>4681</v>
      </c>
      <c r="E2860" t="e">
        <f>VLOOKUP(Budget_Table[[#This Row],[Account]],#REF!,2,FALSE)</f>
        <v>#REF!</v>
      </c>
    </row>
    <row r="2861" spans="1:5" x14ac:dyDescent="0.3">
      <c r="A2861" s="1">
        <v>45387</v>
      </c>
      <c r="B2861" t="s">
        <v>11</v>
      </c>
      <c r="C2861" t="s">
        <v>8</v>
      </c>
      <c r="D2861" s="2">
        <v>10256</v>
      </c>
      <c r="E2861" t="e">
        <f>VLOOKUP(Budget_Table[[#This Row],[Account]],#REF!,2,FALSE)</f>
        <v>#REF!</v>
      </c>
    </row>
    <row r="2862" spans="1:5" x14ac:dyDescent="0.3">
      <c r="A2862" s="1">
        <v>45387</v>
      </c>
      <c r="B2862" t="s">
        <v>11</v>
      </c>
      <c r="C2862" t="s">
        <v>9</v>
      </c>
      <c r="D2862" s="2">
        <v>20830</v>
      </c>
      <c r="E2862" t="e">
        <f>VLOOKUP(Budget_Table[[#This Row],[Account]],#REF!,2,FALSE)</f>
        <v>#REF!</v>
      </c>
    </row>
    <row r="2863" spans="1:5" x14ac:dyDescent="0.3">
      <c r="A2863" s="1">
        <v>45387</v>
      </c>
      <c r="B2863" t="s">
        <v>11</v>
      </c>
      <c r="C2863" t="s">
        <v>10</v>
      </c>
      <c r="D2863" s="2">
        <v>9677</v>
      </c>
      <c r="E2863" t="e">
        <f>VLOOKUP(Budget_Table[[#This Row],[Account]],#REF!,2,FALSE)</f>
        <v>#REF!</v>
      </c>
    </row>
    <row r="2864" spans="1:5" x14ac:dyDescent="0.3">
      <c r="A2864" s="1">
        <v>45387</v>
      </c>
      <c r="B2864" t="s">
        <v>12</v>
      </c>
      <c r="C2864" t="s">
        <v>5</v>
      </c>
      <c r="D2864" s="2">
        <v>4507</v>
      </c>
      <c r="E2864" t="e">
        <f>VLOOKUP(Budget_Table[[#This Row],[Account]],#REF!,2,FALSE)</f>
        <v>#REF!</v>
      </c>
    </row>
    <row r="2865" spans="1:5" x14ac:dyDescent="0.3">
      <c r="A2865" s="1">
        <v>45387</v>
      </c>
      <c r="B2865" t="s">
        <v>12</v>
      </c>
      <c r="C2865" t="s">
        <v>6</v>
      </c>
      <c r="D2865" s="2">
        <v>3953</v>
      </c>
      <c r="E2865" t="e">
        <f>VLOOKUP(Budget_Table[[#This Row],[Account]],#REF!,2,FALSE)</f>
        <v>#REF!</v>
      </c>
    </row>
    <row r="2866" spans="1:5" x14ac:dyDescent="0.3">
      <c r="A2866" s="1">
        <v>45387</v>
      </c>
      <c r="B2866" t="s">
        <v>12</v>
      </c>
      <c r="C2866" t="s">
        <v>7</v>
      </c>
      <c r="D2866" s="2">
        <v>6912</v>
      </c>
      <c r="E2866" t="e">
        <f>VLOOKUP(Budget_Table[[#This Row],[Account]],#REF!,2,FALSE)</f>
        <v>#REF!</v>
      </c>
    </row>
    <row r="2867" spans="1:5" x14ac:dyDescent="0.3">
      <c r="A2867" s="1">
        <v>45387</v>
      </c>
      <c r="B2867" t="s">
        <v>12</v>
      </c>
      <c r="C2867" t="s">
        <v>8</v>
      </c>
      <c r="D2867" s="2">
        <v>15784</v>
      </c>
      <c r="E2867" t="e">
        <f>VLOOKUP(Budget_Table[[#This Row],[Account]],#REF!,2,FALSE)</f>
        <v>#REF!</v>
      </c>
    </row>
    <row r="2868" spans="1:5" x14ac:dyDescent="0.3">
      <c r="A2868" s="1">
        <v>45387</v>
      </c>
      <c r="B2868" t="s">
        <v>12</v>
      </c>
      <c r="C2868" t="s">
        <v>9</v>
      </c>
      <c r="D2868" s="2">
        <v>9348</v>
      </c>
      <c r="E2868" t="e">
        <f>VLOOKUP(Budget_Table[[#This Row],[Account]],#REF!,2,FALSE)</f>
        <v>#REF!</v>
      </c>
    </row>
    <row r="2869" spans="1:5" x14ac:dyDescent="0.3">
      <c r="A2869" s="1">
        <v>45387</v>
      </c>
      <c r="B2869" t="s">
        <v>12</v>
      </c>
      <c r="C2869" t="s">
        <v>10</v>
      </c>
      <c r="D2869" s="2">
        <v>19998</v>
      </c>
      <c r="E2869" t="e">
        <f>VLOOKUP(Budget_Table[[#This Row],[Account]],#REF!,2,FALSE)</f>
        <v>#REF!</v>
      </c>
    </row>
    <row r="2870" spans="1:5" x14ac:dyDescent="0.3">
      <c r="A2870" s="1">
        <v>45387</v>
      </c>
      <c r="B2870" t="s">
        <v>13</v>
      </c>
      <c r="C2870" t="s">
        <v>5</v>
      </c>
      <c r="D2870" s="2">
        <v>16677</v>
      </c>
      <c r="E2870" t="e">
        <f>VLOOKUP(Budget_Table[[#This Row],[Account]],#REF!,2,FALSE)</f>
        <v>#REF!</v>
      </c>
    </row>
    <row r="2871" spans="1:5" x14ac:dyDescent="0.3">
      <c r="A2871" s="1">
        <v>45387</v>
      </c>
      <c r="B2871" t="s">
        <v>13</v>
      </c>
      <c r="C2871" t="s">
        <v>6</v>
      </c>
      <c r="D2871" s="2">
        <v>10865</v>
      </c>
      <c r="E2871" t="e">
        <f>VLOOKUP(Budget_Table[[#This Row],[Account]],#REF!,2,FALSE)</f>
        <v>#REF!</v>
      </c>
    </row>
    <row r="2872" spans="1:5" x14ac:dyDescent="0.3">
      <c r="A2872" s="1">
        <v>45387</v>
      </c>
      <c r="B2872" t="s">
        <v>13</v>
      </c>
      <c r="C2872" t="s">
        <v>7</v>
      </c>
      <c r="D2872" s="2">
        <v>12865</v>
      </c>
      <c r="E2872" t="e">
        <f>VLOOKUP(Budget_Table[[#This Row],[Account]],#REF!,2,FALSE)</f>
        <v>#REF!</v>
      </c>
    </row>
    <row r="2873" spans="1:5" x14ac:dyDescent="0.3">
      <c r="A2873" s="1">
        <v>45387</v>
      </c>
      <c r="B2873" t="s">
        <v>13</v>
      </c>
      <c r="C2873" t="s">
        <v>8</v>
      </c>
      <c r="D2873" s="2">
        <v>20215</v>
      </c>
      <c r="E2873" t="e">
        <f>VLOOKUP(Budget_Table[[#This Row],[Account]],#REF!,2,FALSE)</f>
        <v>#REF!</v>
      </c>
    </row>
    <row r="2874" spans="1:5" x14ac:dyDescent="0.3">
      <c r="A2874" s="1">
        <v>45387</v>
      </c>
      <c r="B2874" t="s">
        <v>13</v>
      </c>
      <c r="C2874" t="s">
        <v>9</v>
      </c>
      <c r="D2874" s="2">
        <v>14105</v>
      </c>
      <c r="E2874" t="e">
        <f>VLOOKUP(Budget_Table[[#This Row],[Account]],#REF!,2,FALSE)</f>
        <v>#REF!</v>
      </c>
    </row>
    <row r="2875" spans="1:5" x14ac:dyDescent="0.3">
      <c r="A2875" s="1">
        <v>45387</v>
      </c>
      <c r="B2875" t="s">
        <v>13</v>
      </c>
      <c r="C2875" t="s">
        <v>10</v>
      </c>
      <c r="D2875" s="2">
        <v>10324</v>
      </c>
      <c r="E2875" t="e">
        <f>VLOOKUP(Budget_Table[[#This Row],[Account]],#REF!,2,FALSE)</f>
        <v>#REF!</v>
      </c>
    </row>
    <row r="2876" spans="1:5" x14ac:dyDescent="0.3">
      <c r="A2876" s="1">
        <v>45387</v>
      </c>
      <c r="B2876" t="s">
        <v>14</v>
      </c>
      <c r="C2876" t="s">
        <v>5</v>
      </c>
      <c r="D2876" s="2">
        <v>11785</v>
      </c>
      <c r="E2876" t="e">
        <f>VLOOKUP(Budget_Table[[#This Row],[Account]],#REF!,2,FALSE)</f>
        <v>#REF!</v>
      </c>
    </row>
    <row r="2877" spans="1:5" x14ac:dyDescent="0.3">
      <c r="A2877" s="1">
        <v>45387</v>
      </c>
      <c r="B2877" t="s">
        <v>14</v>
      </c>
      <c r="C2877" t="s">
        <v>6</v>
      </c>
      <c r="D2877" s="2">
        <v>17966</v>
      </c>
      <c r="E2877" t="e">
        <f>VLOOKUP(Budget_Table[[#This Row],[Account]],#REF!,2,FALSE)</f>
        <v>#REF!</v>
      </c>
    </row>
    <row r="2878" spans="1:5" x14ac:dyDescent="0.3">
      <c r="A2878" s="1">
        <v>45387</v>
      </c>
      <c r="B2878" t="s">
        <v>14</v>
      </c>
      <c r="C2878" t="s">
        <v>7</v>
      </c>
      <c r="D2878" s="2">
        <v>5350</v>
      </c>
      <c r="E2878" t="e">
        <f>VLOOKUP(Budget_Table[[#This Row],[Account]],#REF!,2,FALSE)</f>
        <v>#REF!</v>
      </c>
    </row>
    <row r="2879" spans="1:5" x14ac:dyDescent="0.3">
      <c r="A2879" s="1">
        <v>45387</v>
      </c>
      <c r="B2879" t="s">
        <v>14</v>
      </c>
      <c r="C2879" t="s">
        <v>8</v>
      </c>
      <c r="D2879" s="2">
        <v>13635</v>
      </c>
      <c r="E2879" t="e">
        <f>VLOOKUP(Budget_Table[[#This Row],[Account]],#REF!,2,FALSE)</f>
        <v>#REF!</v>
      </c>
    </row>
    <row r="2880" spans="1:5" x14ac:dyDescent="0.3">
      <c r="A2880" s="1">
        <v>45387</v>
      </c>
      <c r="B2880" t="s">
        <v>14</v>
      </c>
      <c r="C2880" t="s">
        <v>9</v>
      </c>
      <c r="D2880" s="2">
        <v>26066</v>
      </c>
      <c r="E2880" t="e">
        <f>VLOOKUP(Budget_Table[[#This Row],[Account]],#REF!,2,FALSE)</f>
        <v>#REF!</v>
      </c>
    </row>
    <row r="2881" spans="1:5" x14ac:dyDescent="0.3">
      <c r="A2881" s="1">
        <v>45387</v>
      </c>
      <c r="B2881" t="s">
        <v>14</v>
      </c>
      <c r="C2881" t="s">
        <v>10</v>
      </c>
      <c r="D2881" s="2">
        <v>19019</v>
      </c>
      <c r="E2881" t="e">
        <f>VLOOKUP(Budget_Table[[#This Row],[Account]],#REF!,2,FALSE)</f>
        <v>#REF!</v>
      </c>
    </row>
    <row r="2882" spans="1:5" x14ac:dyDescent="0.3">
      <c r="A2882" s="1">
        <v>45388</v>
      </c>
      <c r="B2882" t="s">
        <v>4</v>
      </c>
      <c r="C2882" t="s">
        <v>5</v>
      </c>
      <c r="D2882" s="2">
        <v>19549</v>
      </c>
      <c r="E2882" t="e">
        <f>VLOOKUP(Budget_Table[[#This Row],[Account]],#REF!,2,FALSE)</f>
        <v>#REF!</v>
      </c>
    </row>
    <row r="2883" spans="1:5" x14ac:dyDescent="0.3">
      <c r="A2883" s="1">
        <v>45388</v>
      </c>
      <c r="B2883" t="s">
        <v>4</v>
      </c>
      <c r="C2883" t="s">
        <v>6</v>
      </c>
      <c r="D2883" s="2">
        <v>17331</v>
      </c>
      <c r="E2883" t="e">
        <f>VLOOKUP(Budget_Table[[#This Row],[Account]],#REF!,2,FALSE)</f>
        <v>#REF!</v>
      </c>
    </row>
    <row r="2884" spans="1:5" x14ac:dyDescent="0.3">
      <c r="A2884" s="1">
        <v>45388</v>
      </c>
      <c r="B2884" t="s">
        <v>4</v>
      </c>
      <c r="C2884" t="s">
        <v>7</v>
      </c>
      <c r="D2884" s="2">
        <v>2179</v>
      </c>
      <c r="E2884" t="e">
        <f>VLOOKUP(Budget_Table[[#This Row],[Account]],#REF!,2,FALSE)</f>
        <v>#REF!</v>
      </c>
    </row>
    <row r="2885" spans="1:5" x14ac:dyDescent="0.3">
      <c r="A2885" s="1">
        <v>45388</v>
      </c>
      <c r="B2885" t="s">
        <v>4</v>
      </c>
      <c r="C2885" t="s">
        <v>8</v>
      </c>
      <c r="D2885" s="2">
        <v>24029</v>
      </c>
      <c r="E2885" t="e">
        <f>VLOOKUP(Budget_Table[[#This Row],[Account]],#REF!,2,FALSE)</f>
        <v>#REF!</v>
      </c>
    </row>
    <row r="2886" spans="1:5" x14ac:dyDescent="0.3">
      <c r="A2886" s="1">
        <v>45388</v>
      </c>
      <c r="B2886" t="s">
        <v>4</v>
      </c>
      <c r="C2886" t="s">
        <v>9</v>
      </c>
      <c r="D2886" s="2">
        <v>24824</v>
      </c>
      <c r="E2886" t="e">
        <f>VLOOKUP(Budget_Table[[#This Row],[Account]],#REF!,2,FALSE)</f>
        <v>#REF!</v>
      </c>
    </row>
    <row r="2887" spans="1:5" x14ac:dyDescent="0.3">
      <c r="A2887" s="1">
        <v>45388</v>
      </c>
      <c r="B2887" t="s">
        <v>4</v>
      </c>
      <c r="C2887" t="s">
        <v>10</v>
      </c>
      <c r="D2887" s="2">
        <v>19341</v>
      </c>
      <c r="E2887" t="e">
        <f>VLOOKUP(Budget_Table[[#This Row],[Account]],#REF!,2,FALSE)</f>
        <v>#REF!</v>
      </c>
    </row>
    <row r="2888" spans="1:5" x14ac:dyDescent="0.3">
      <c r="A2888" s="1">
        <v>45388</v>
      </c>
      <c r="B2888" t="s">
        <v>11</v>
      </c>
      <c r="C2888" t="s">
        <v>5</v>
      </c>
      <c r="D2888" s="2">
        <v>11889</v>
      </c>
      <c r="E2888" t="e">
        <f>VLOOKUP(Budget_Table[[#This Row],[Account]],#REF!,2,FALSE)</f>
        <v>#REF!</v>
      </c>
    </row>
    <row r="2889" spans="1:5" x14ac:dyDescent="0.3">
      <c r="A2889" s="1">
        <v>45388</v>
      </c>
      <c r="B2889" t="s">
        <v>11</v>
      </c>
      <c r="C2889" t="s">
        <v>6</v>
      </c>
      <c r="D2889" s="2">
        <v>26099</v>
      </c>
      <c r="E2889" t="e">
        <f>VLOOKUP(Budget_Table[[#This Row],[Account]],#REF!,2,FALSE)</f>
        <v>#REF!</v>
      </c>
    </row>
    <row r="2890" spans="1:5" x14ac:dyDescent="0.3">
      <c r="A2890" s="1">
        <v>45388</v>
      </c>
      <c r="B2890" t="s">
        <v>11</v>
      </c>
      <c r="C2890" t="s">
        <v>7</v>
      </c>
      <c r="D2890" s="2">
        <v>18366</v>
      </c>
      <c r="E2890" t="e">
        <f>VLOOKUP(Budget_Table[[#This Row],[Account]],#REF!,2,FALSE)</f>
        <v>#REF!</v>
      </c>
    </row>
    <row r="2891" spans="1:5" x14ac:dyDescent="0.3">
      <c r="A2891" s="1">
        <v>45388</v>
      </c>
      <c r="B2891" t="s">
        <v>11</v>
      </c>
      <c r="C2891" t="s">
        <v>8</v>
      </c>
      <c r="D2891" s="2">
        <v>4137</v>
      </c>
      <c r="E2891" t="e">
        <f>VLOOKUP(Budget_Table[[#This Row],[Account]],#REF!,2,FALSE)</f>
        <v>#REF!</v>
      </c>
    </row>
    <row r="2892" spans="1:5" x14ac:dyDescent="0.3">
      <c r="A2892" s="1">
        <v>45388</v>
      </c>
      <c r="B2892" t="s">
        <v>11</v>
      </c>
      <c r="C2892" t="s">
        <v>9</v>
      </c>
      <c r="D2892" s="2">
        <v>19310</v>
      </c>
      <c r="E2892" t="e">
        <f>VLOOKUP(Budget_Table[[#This Row],[Account]],#REF!,2,FALSE)</f>
        <v>#REF!</v>
      </c>
    </row>
    <row r="2893" spans="1:5" x14ac:dyDescent="0.3">
      <c r="A2893" s="1">
        <v>45388</v>
      </c>
      <c r="B2893" t="s">
        <v>11</v>
      </c>
      <c r="C2893" t="s">
        <v>10</v>
      </c>
      <c r="D2893" s="2">
        <v>17036</v>
      </c>
      <c r="E2893" t="e">
        <f>VLOOKUP(Budget_Table[[#This Row],[Account]],#REF!,2,FALSE)</f>
        <v>#REF!</v>
      </c>
    </row>
    <row r="2894" spans="1:5" x14ac:dyDescent="0.3">
      <c r="A2894" s="1">
        <v>45388</v>
      </c>
      <c r="B2894" t="s">
        <v>12</v>
      </c>
      <c r="C2894" t="s">
        <v>5</v>
      </c>
      <c r="D2894" s="2">
        <v>10165</v>
      </c>
      <c r="E2894" t="e">
        <f>VLOOKUP(Budget_Table[[#This Row],[Account]],#REF!,2,FALSE)</f>
        <v>#REF!</v>
      </c>
    </row>
    <row r="2895" spans="1:5" x14ac:dyDescent="0.3">
      <c r="A2895" s="1">
        <v>45388</v>
      </c>
      <c r="B2895" t="s">
        <v>12</v>
      </c>
      <c r="C2895" t="s">
        <v>6</v>
      </c>
      <c r="D2895" s="2">
        <v>11491</v>
      </c>
      <c r="E2895" t="e">
        <f>VLOOKUP(Budget_Table[[#This Row],[Account]],#REF!,2,FALSE)</f>
        <v>#REF!</v>
      </c>
    </row>
    <row r="2896" spans="1:5" x14ac:dyDescent="0.3">
      <c r="A2896" s="1">
        <v>45388</v>
      </c>
      <c r="B2896" t="s">
        <v>12</v>
      </c>
      <c r="C2896" t="s">
        <v>7</v>
      </c>
      <c r="D2896" s="2">
        <v>8275</v>
      </c>
      <c r="E2896" t="e">
        <f>VLOOKUP(Budget_Table[[#This Row],[Account]],#REF!,2,FALSE)</f>
        <v>#REF!</v>
      </c>
    </row>
    <row r="2897" spans="1:5" x14ac:dyDescent="0.3">
      <c r="A2897" s="1">
        <v>45388</v>
      </c>
      <c r="B2897" t="s">
        <v>12</v>
      </c>
      <c r="C2897" t="s">
        <v>8</v>
      </c>
      <c r="D2897" s="2">
        <v>13431</v>
      </c>
      <c r="E2897" t="e">
        <f>VLOOKUP(Budget_Table[[#This Row],[Account]],#REF!,2,FALSE)</f>
        <v>#REF!</v>
      </c>
    </row>
    <row r="2898" spans="1:5" x14ac:dyDescent="0.3">
      <c r="A2898" s="1">
        <v>45388</v>
      </c>
      <c r="B2898" t="s">
        <v>12</v>
      </c>
      <c r="C2898" t="s">
        <v>9</v>
      </c>
      <c r="D2898" s="2">
        <v>8950</v>
      </c>
      <c r="E2898" t="e">
        <f>VLOOKUP(Budget_Table[[#This Row],[Account]],#REF!,2,FALSE)</f>
        <v>#REF!</v>
      </c>
    </row>
    <row r="2899" spans="1:5" x14ac:dyDescent="0.3">
      <c r="A2899" s="1">
        <v>45388</v>
      </c>
      <c r="B2899" t="s">
        <v>12</v>
      </c>
      <c r="C2899" t="s">
        <v>10</v>
      </c>
      <c r="D2899" s="2">
        <v>508</v>
      </c>
      <c r="E2899" t="e">
        <f>VLOOKUP(Budget_Table[[#This Row],[Account]],#REF!,2,FALSE)</f>
        <v>#REF!</v>
      </c>
    </row>
    <row r="2900" spans="1:5" x14ac:dyDescent="0.3">
      <c r="A2900" s="1">
        <v>45388</v>
      </c>
      <c r="B2900" t="s">
        <v>13</v>
      </c>
      <c r="C2900" t="s">
        <v>5</v>
      </c>
      <c r="D2900" s="2">
        <v>4822</v>
      </c>
      <c r="E2900" t="e">
        <f>VLOOKUP(Budget_Table[[#This Row],[Account]],#REF!,2,FALSE)</f>
        <v>#REF!</v>
      </c>
    </row>
    <row r="2901" spans="1:5" x14ac:dyDescent="0.3">
      <c r="A2901" s="1">
        <v>45388</v>
      </c>
      <c r="B2901" t="s">
        <v>13</v>
      </c>
      <c r="C2901" t="s">
        <v>6</v>
      </c>
      <c r="D2901" s="2">
        <v>19959</v>
      </c>
      <c r="E2901" t="e">
        <f>VLOOKUP(Budget_Table[[#This Row],[Account]],#REF!,2,FALSE)</f>
        <v>#REF!</v>
      </c>
    </row>
    <row r="2902" spans="1:5" x14ac:dyDescent="0.3">
      <c r="A2902" s="1">
        <v>45388</v>
      </c>
      <c r="B2902" t="s">
        <v>13</v>
      </c>
      <c r="C2902" t="s">
        <v>7</v>
      </c>
      <c r="D2902" s="2">
        <v>23317</v>
      </c>
      <c r="E2902" t="e">
        <f>VLOOKUP(Budget_Table[[#This Row],[Account]],#REF!,2,FALSE)</f>
        <v>#REF!</v>
      </c>
    </row>
    <row r="2903" spans="1:5" x14ac:dyDescent="0.3">
      <c r="A2903" s="1">
        <v>45388</v>
      </c>
      <c r="B2903" t="s">
        <v>13</v>
      </c>
      <c r="C2903" t="s">
        <v>8</v>
      </c>
      <c r="D2903" s="2">
        <v>24562</v>
      </c>
      <c r="E2903" t="e">
        <f>VLOOKUP(Budget_Table[[#This Row],[Account]],#REF!,2,FALSE)</f>
        <v>#REF!</v>
      </c>
    </row>
    <row r="2904" spans="1:5" x14ac:dyDescent="0.3">
      <c r="A2904" s="1">
        <v>45388</v>
      </c>
      <c r="B2904" t="s">
        <v>13</v>
      </c>
      <c r="C2904" t="s">
        <v>9</v>
      </c>
      <c r="D2904" s="2">
        <v>9985</v>
      </c>
      <c r="E2904" t="e">
        <f>VLOOKUP(Budget_Table[[#This Row],[Account]],#REF!,2,FALSE)</f>
        <v>#REF!</v>
      </c>
    </row>
    <row r="2905" spans="1:5" x14ac:dyDescent="0.3">
      <c r="A2905" s="1">
        <v>45388</v>
      </c>
      <c r="B2905" t="s">
        <v>13</v>
      </c>
      <c r="C2905" t="s">
        <v>10</v>
      </c>
      <c r="D2905" s="2">
        <v>18997</v>
      </c>
      <c r="E2905" t="e">
        <f>VLOOKUP(Budget_Table[[#This Row],[Account]],#REF!,2,FALSE)</f>
        <v>#REF!</v>
      </c>
    </row>
    <row r="2906" spans="1:5" x14ac:dyDescent="0.3">
      <c r="A2906" s="1">
        <v>45388</v>
      </c>
      <c r="B2906" t="s">
        <v>14</v>
      </c>
      <c r="C2906" t="s">
        <v>5</v>
      </c>
      <c r="D2906" s="2">
        <v>2921</v>
      </c>
      <c r="E2906" t="e">
        <f>VLOOKUP(Budget_Table[[#This Row],[Account]],#REF!,2,FALSE)</f>
        <v>#REF!</v>
      </c>
    </row>
    <row r="2907" spans="1:5" x14ac:dyDescent="0.3">
      <c r="A2907" s="1">
        <v>45388</v>
      </c>
      <c r="B2907" t="s">
        <v>14</v>
      </c>
      <c r="C2907" t="s">
        <v>6</v>
      </c>
      <c r="D2907" s="2">
        <v>3646</v>
      </c>
      <c r="E2907" t="e">
        <f>VLOOKUP(Budget_Table[[#This Row],[Account]],#REF!,2,FALSE)</f>
        <v>#REF!</v>
      </c>
    </row>
    <row r="2908" spans="1:5" x14ac:dyDescent="0.3">
      <c r="A2908" s="1">
        <v>45388</v>
      </c>
      <c r="B2908" t="s">
        <v>14</v>
      </c>
      <c r="C2908" t="s">
        <v>7</v>
      </c>
      <c r="D2908" s="2">
        <v>8241</v>
      </c>
      <c r="E2908" t="e">
        <f>VLOOKUP(Budget_Table[[#This Row],[Account]],#REF!,2,FALSE)</f>
        <v>#REF!</v>
      </c>
    </row>
    <row r="2909" spans="1:5" x14ac:dyDescent="0.3">
      <c r="A2909" s="1">
        <v>45388</v>
      </c>
      <c r="B2909" t="s">
        <v>14</v>
      </c>
      <c r="C2909" t="s">
        <v>8</v>
      </c>
      <c r="D2909" s="2">
        <v>14820</v>
      </c>
      <c r="E2909" t="e">
        <f>VLOOKUP(Budget_Table[[#This Row],[Account]],#REF!,2,FALSE)</f>
        <v>#REF!</v>
      </c>
    </row>
    <row r="2910" spans="1:5" x14ac:dyDescent="0.3">
      <c r="A2910" s="1">
        <v>45388</v>
      </c>
      <c r="B2910" t="s">
        <v>14</v>
      </c>
      <c r="C2910" t="s">
        <v>9</v>
      </c>
      <c r="D2910" s="2">
        <v>21461</v>
      </c>
      <c r="E2910" t="e">
        <f>VLOOKUP(Budget_Table[[#This Row],[Account]],#REF!,2,FALSE)</f>
        <v>#REF!</v>
      </c>
    </row>
    <row r="2911" spans="1:5" x14ac:dyDescent="0.3">
      <c r="A2911" s="1">
        <v>45388</v>
      </c>
      <c r="B2911" t="s">
        <v>14</v>
      </c>
      <c r="C2911" t="s">
        <v>10</v>
      </c>
      <c r="D2911" s="2">
        <v>11733</v>
      </c>
      <c r="E2911" t="e">
        <f>VLOOKUP(Budget_Table[[#This Row],[Account]],#REF!,2,FALSE)</f>
        <v>#REF!</v>
      </c>
    </row>
    <row r="2912" spans="1:5" x14ac:dyDescent="0.3">
      <c r="A2912" s="1">
        <v>45389</v>
      </c>
      <c r="B2912" t="s">
        <v>4</v>
      </c>
      <c r="C2912" t="s">
        <v>5</v>
      </c>
      <c r="D2912" s="2">
        <v>18068</v>
      </c>
      <c r="E2912" t="e">
        <f>VLOOKUP(Budget_Table[[#This Row],[Account]],#REF!,2,FALSE)</f>
        <v>#REF!</v>
      </c>
    </row>
    <row r="2913" spans="1:5" x14ac:dyDescent="0.3">
      <c r="A2913" s="1">
        <v>45389</v>
      </c>
      <c r="B2913" t="s">
        <v>4</v>
      </c>
      <c r="C2913" t="s">
        <v>6</v>
      </c>
      <c r="D2913" s="2">
        <v>5015</v>
      </c>
      <c r="E2913" t="e">
        <f>VLOOKUP(Budget_Table[[#This Row],[Account]],#REF!,2,FALSE)</f>
        <v>#REF!</v>
      </c>
    </row>
    <row r="2914" spans="1:5" x14ac:dyDescent="0.3">
      <c r="A2914" s="1">
        <v>45389</v>
      </c>
      <c r="B2914" t="s">
        <v>4</v>
      </c>
      <c r="C2914" t="s">
        <v>7</v>
      </c>
      <c r="D2914" s="2">
        <v>1474</v>
      </c>
      <c r="E2914" t="e">
        <f>VLOOKUP(Budget_Table[[#This Row],[Account]],#REF!,2,FALSE)</f>
        <v>#REF!</v>
      </c>
    </row>
    <row r="2915" spans="1:5" x14ac:dyDescent="0.3">
      <c r="A2915" s="1">
        <v>45389</v>
      </c>
      <c r="B2915" t="s">
        <v>4</v>
      </c>
      <c r="C2915" t="s">
        <v>8</v>
      </c>
      <c r="D2915" s="2">
        <v>20201</v>
      </c>
      <c r="E2915" t="e">
        <f>VLOOKUP(Budget_Table[[#This Row],[Account]],#REF!,2,FALSE)</f>
        <v>#REF!</v>
      </c>
    </row>
    <row r="2916" spans="1:5" x14ac:dyDescent="0.3">
      <c r="A2916" s="1">
        <v>45389</v>
      </c>
      <c r="B2916" t="s">
        <v>4</v>
      </c>
      <c r="C2916" t="s">
        <v>9</v>
      </c>
      <c r="D2916" s="2">
        <v>22840</v>
      </c>
      <c r="E2916" t="e">
        <f>VLOOKUP(Budget_Table[[#This Row],[Account]],#REF!,2,FALSE)</f>
        <v>#REF!</v>
      </c>
    </row>
    <row r="2917" spans="1:5" x14ac:dyDescent="0.3">
      <c r="A2917" s="1">
        <v>45389</v>
      </c>
      <c r="B2917" t="s">
        <v>4</v>
      </c>
      <c r="C2917" t="s">
        <v>10</v>
      </c>
      <c r="D2917" s="2">
        <v>9247</v>
      </c>
      <c r="E2917" t="e">
        <f>VLOOKUP(Budget_Table[[#This Row],[Account]],#REF!,2,FALSE)</f>
        <v>#REF!</v>
      </c>
    </row>
    <row r="2918" spans="1:5" x14ac:dyDescent="0.3">
      <c r="A2918" s="1">
        <v>45389</v>
      </c>
      <c r="B2918" t="s">
        <v>11</v>
      </c>
      <c r="C2918" t="s">
        <v>5</v>
      </c>
      <c r="D2918" s="2">
        <v>8685</v>
      </c>
      <c r="E2918" t="e">
        <f>VLOOKUP(Budget_Table[[#This Row],[Account]],#REF!,2,FALSE)</f>
        <v>#REF!</v>
      </c>
    </row>
    <row r="2919" spans="1:5" x14ac:dyDescent="0.3">
      <c r="A2919" s="1">
        <v>45389</v>
      </c>
      <c r="B2919" t="s">
        <v>11</v>
      </c>
      <c r="C2919" t="s">
        <v>6</v>
      </c>
      <c r="D2919" s="2">
        <v>22839</v>
      </c>
      <c r="E2919" t="e">
        <f>VLOOKUP(Budget_Table[[#This Row],[Account]],#REF!,2,FALSE)</f>
        <v>#REF!</v>
      </c>
    </row>
    <row r="2920" spans="1:5" x14ac:dyDescent="0.3">
      <c r="A2920" s="1">
        <v>45389</v>
      </c>
      <c r="B2920" t="s">
        <v>11</v>
      </c>
      <c r="C2920" t="s">
        <v>7</v>
      </c>
      <c r="D2920" s="2">
        <v>15714</v>
      </c>
      <c r="E2920" t="e">
        <f>VLOOKUP(Budget_Table[[#This Row],[Account]],#REF!,2,FALSE)</f>
        <v>#REF!</v>
      </c>
    </row>
    <row r="2921" spans="1:5" x14ac:dyDescent="0.3">
      <c r="A2921" s="1">
        <v>45389</v>
      </c>
      <c r="B2921" t="s">
        <v>11</v>
      </c>
      <c r="C2921" t="s">
        <v>8</v>
      </c>
      <c r="D2921" s="2">
        <v>8290</v>
      </c>
      <c r="E2921" t="e">
        <f>VLOOKUP(Budget_Table[[#This Row],[Account]],#REF!,2,FALSE)</f>
        <v>#REF!</v>
      </c>
    </row>
    <row r="2922" spans="1:5" x14ac:dyDescent="0.3">
      <c r="A2922" s="1">
        <v>45389</v>
      </c>
      <c r="B2922" t="s">
        <v>11</v>
      </c>
      <c r="C2922" t="s">
        <v>9</v>
      </c>
      <c r="D2922" s="2">
        <v>20500</v>
      </c>
      <c r="E2922" t="e">
        <f>VLOOKUP(Budget_Table[[#This Row],[Account]],#REF!,2,FALSE)</f>
        <v>#REF!</v>
      </c>
    </row>
    <row r="2923" spans="1:5" x14ac:dyDescent="0.3">
      <c r="A2923" s="1">
        <v>45389</v>
      </c>
      <c r="B2923" t="s">
        <v>11</v>
      </c>
      <c r="C2923" t="s">
        <v>10</v>
      </c>
      <c r="D2923" s="2">
        <v>8928</v>
      </c>
      <c r="E2923" t="e">
        <f>VLOOKUP(Budget_Table[[#This Row],[Account]],#REF!,2,FALSE)</f>
        <v>#REF!</v>
      </c>
    </row>
    <row r="2924" spans="1:5" x14ac:dyDescent="0.3">
      <c r="A2924" s="1">
        <v>45389</v>
      </c>
      <c r="B2924" t="s">
        <v>12</v>
      </c>
      <c r="C2924" t="s">
        <v>5</v>
      </c>
      <c r="D2924" s="2">
        <v>10298</v>
      </c>
      <c r="E2924" t="e">
        <f>VLOOKUP(Budget_Table[[#This Row],[Account]],#REF!,2,FALSE)</f>
        <v>#REF!</v>
      </c>
    </row>
    <row r="2925" spans="1:5" x14ac:dyDescent="0.3">
      <c r="A2925" s="1">
        <v>45389</v>
      </c>
      <c r="B2925" t="s">
        <v>12</v>
      </c>
      <c r="C2925" t="s">
        <v>6</v>
      </c>
      <c r="D2925" s="2">
        <v>4948</v>
      </c>
      <c r="E2925" t="e">
        <f>VLOOKUP(Budget_Table[[#This Row],[Account]],#REF!,2,FALSE)</f>
        <v>#REF!</v>
      </c>
    </row>
    <row r="2926" spans="1:5" x14ac:dyDescent="0.3">
      <c r="A2926" s="1">
        <v>45389</v>
      </c>
      <c r="B2926" t="s">
        <v>12</v>
      </c>
      <c r="C2926" t="s">
        <v>7</v>
      </c>
      <c r="D2926" s="2">
        <v>2704</v>
      </c>
      <c r="E2926" t="e">
        <f>VLOOKUP(Budget_Table[[#This Row],[Account]],#REF!,2,FALSE)</f>
        <v>#REF!</v>
      </c>
    </row>
    <row r="2927" spans="1:5" x14ac:dyDescent="0.3">
      <c r="A2927" s="1">
        <v>45389</v>
      </c>
      <c r="B2927" t="s">
        <v>12</v>
      </c>
      <c r="C2927" t="s">
        <v>8</v>
      </c>
      <c r="D2927" s="2">
        <v>24522</v>
      </c>
      <c r="E2927" t="e">
        <f>VLOOKUP(Budget_Table[[#This Row],[Account]],#REF!,2,FALSE)</f>
        <v>#REF!</v>
      </c>
    </row>
    <row r="2928" spans="1:5" x14ac:dyDescent="0.3">
      <c r="A2928" s="1">
        <v>45389</v>
      </c>
      <c r="B2928" t="s">
        <v>12</v>
      </c>
      <c r="C2928" t="s">
        <v>9</v>
      </c>
      <c r="D2928" s="2">
        <v>1326</v>
      </c>
      <c r="E2928" t="e">
        <f>VLOOKUP(Budget_Table[[#This Row],[Account]],#REF!,2,FALSE)</f>
        <v>#REF!</v>
      </c>
    </row>
    <row r="2929" spans="1:5" x14ac:dyDescent="0.3">
      <c r="A2929" s="1">
        <v>45389</v>
      </c>
      <c r="B2929" t="s">
        <v>12</v>
      </c>
      <c r="C2929" t="s">
        <v>10</v>
      </c>
      <c r="D2929" s="2">
        <v>8049</v>
      </c>
      <c r="E2929" t="e">
        <f>VLOOKUP(Budget_Table[[#This Row],[Account]],#REF!,2,FALSE)</f>
        <v>#REF!</v>
      </c>
    </row>
    <row r="2930" spans="1:5" x14ac:dyDescent="0.3">
      <c r="A2930" s="1">
        <v>45389</v>
      </c>
      <c r="B2930" t="s">
        <v>13</v>
      </c>
      <c r="C2930" t="s">
        <v>5</v>
      </c>
      <c r="D2930" s="2">
        <v>22221</v>
      </c>
      <c r="E2930" t="e">
        <f>VLOOKUP(Budget_Table[[#This Row],[Account]],#REF!,2,FALSE)</f>
        <v>#REF!</v>
      </c>
    </row>
    <row r="2931" spans="1:5" x14ac:dyDescent="0.3">
      <c r="A2931" s="1">
        <v>45389</v>
      </c>
      <c r="B2931" t="s">
        <v>13</v>
      </c>
      <c r="C2931" t="s">
        <v>6</v>
      </c>
      <c r="D2931" s="2">
        <v>15180</v>
      </c>
      <c r="E2931" t="e">
        <f>VLOOKUP(Budget_Table[[#This Row],[Account]],#REF!,2,FALSE)</f>
        <v>#REF!</v>
      </c>
    </row>
    <row r="2932" spans="1:5" x14ac:dyDescent="0.3">
      <c r="A2932" s="1">
        <v>45389</v>
      </c>
      <c r="B2932" t="s">
        <v>13</v>
      </c>
      <c r="C2932" t="s">
        <v>7</v>
      </c>
      <c r="D2932" s="2">
        <v>4226</v>
      </c>
      <c r="E2932" t="e">
        <f>VLOOKUP(Budget_Table[[#This Row],[Account]],#REF!,2,FALSE)</f>
        <v>#REF!</v>
      </c>
    </row>
    <row r="2933" spans="1:5" x14ac:dyDescent="0.3">
      <c r="A2933" s="1">
        <v>45389</v>
      </c>
      <c r="B2933" t="s">
        <v>13</v>
      </c>
      <c r="C2933" t="s">
        <v>8</v>
      </c>
      <c r="D2933" s="2">
        <v>2283</v>
      </c>
      <c r="E2933" t="e">
        <f>VLOOKUP(Budget_Table[[#This Row],[Account]],#REF!,2,FALSE)</f>
        <v>#REF!</v>
      </c>
    </row>
    <row r="2934" spans="1:5" x14ac:dyDescent="0.3">
      <c r="A2934" s="1">
        <v>45389</v>
      </c>
      <c r="B2934" t="s">
        <v>13</v>
      </c>
      <c r="C2934" t="s">
        <v>9</v>
      </c>
      <c r="D2934" s="2">
        <v>9593</v>
      </c>
      <c r="E2934" t="e">
        <f>VLOOKUP(Budget_Table[[#This Row],[Account]],#REF!,2,FALSE)</f>
        <v>#REF!</v>
      </c>
    </row>
    <row r="2935" spans="1:5" x14ac:dyDescent="0.3">
      <c r="A2935" s="1">
        <v>45389</v>
      </c>
      <c r="B2935" t="s">
        <v>13</v>
      </c>
      <c r="C2935" t="s">
        <v>10</v>
      </c>
      <c r="D2935" s="2">
        <v>20901</v>
      </c>
      <c r="E2935" t="e">
        <f>VLOOKUP(Budget_Table[[#This Row],[Account]],#REF!,2,FALSE)</f>
        <v>#REF!</v>
      </c>
    </row>
    <row r="2936" spans="1:5" x14ac:dyDescent="0.3">
      <c r="A2936" s="1">
        <v>45389</v>
      </c>
      <c r="B2936" t="s">
        <v>14</v>
      </c>
      <c r="C2936" t="s">
        <v>5</v>
      </c>
      <c r="D2936" s="2">
        <v>4737</v>
      </c>
      <c r="E2936" t="e">
        <f>VLOOKUP(Budget_Table[[#This Row],[Account]],#REF!,2,FALSE)</f>
        <v>#REF!</v>
      </c>
    </row>
    <row r="2937" spans="1:5" x14ac:dyDescent="0.3">
      <c r="A2937" s="1">
        <v>45389</v>
      </c>
      <c r="B2937" t="s">
        <v>14</v>
      </c>
      <c r="C2937" t="s">
        <v>6</v>
      </c>
      <c r="D2937" s="2">
        <v>20579</v>
      </c>
      <c r="E2937" t="e">
        <f>VLOOKUP(Budget_Table[[#This Row],[Account]],#REF!,2,FALSE)</f>
        <v>#REF!</v>
      </c>
    </row>
    <row r="2938" spans="1:5" x14ac:dyDescent="0.3">
      <c r="A2938" s="1">
        <v>45389</v>
      </c>
      <c r="B2938" t="s">
        <v>14</v>
      </c>
      <c r="C2938" t="s">
        <v>7</v>
      </c>
      <c r="D2938" s="2">
        <v>7746</v>
      </c>
      <c r="E2938" t="e">
        <f>VLOOKUP(Budget_Table[[#This Row],[Account]],#REF!,2,FALSE)</f>
        <v>#REF!</v>
      </c>
    </row>
    <row r="2939" spans="1:5" x14ac:dyDescent="0.3">
      <c r="A2939" s="1">
        <v>45389</v>
      </c>
      <c r="B2939" t="s">
        <v>14</v>
      </c>
      <c r="C2939" t="s">
        <v>8</v>
      </c>
      <c r="D2939" s="2">
        <v>18790</v>
      </c>
      <c r="E2939" t="e">
        <f>VLOOKUP(Budget_Table[[#This Row],[Account]],#REF!,2,FALSE)</f>
        <v>#REF!</v>
      </c>
    </row>
    <row r="2940" spans="1:5" x14ac:dyDescent="0.3">
      <c r="A2940" s="1">
        <v>45389</v>
      </c>
      <c r="B2940" t="s">
        <v>14</v>
      </c>
      <c r="C2940" t="s">
        <v>9</v>
      </c>
      <c r="D2940" s="2">
        <v>26671</v>
      </c>
      <c r="E2940" t="e">
        <f>VLOOKUP(Budget_Table[[#This Row],[Account]],#REF!,2,FALSE)</f>
        <v>#REF!</v>
      </c>
    </row>
    <row r="2941" spans="1:5" x14ac:dyDescent="0.3">
      <c r="A2941" s="1">
        <v>45389</v>
      </c>
      <c r="B2941" t="s">
        <v>14</v>
      </c>
      <c r="C2941" t="s">
        <v>10</v>
      </c>
      <c r="D2941" s="2">
        <v>12503</v>
      </c>
      <c r="E2941" t="e">
        <f>VLOOKUP(Budget_Table[[#This Row],[Account]],#REF!,2,FALSE)</f>
        <v>#REF!</v>
      </c>
    </row>
    <row r="2942" spans="1:5" x14ac:dyDescent="0.3">
      <c r="A2942" s="1">
        <v>45390</v>
      </c>
      <c r="B2942" t="s">
        <v>4</v>
      </c>
      <c r="C2942" t="s">
        <v>5</v>
      </c>
      <c r="D2942" s="2">
        <v>17828</v>
      </c>
      <c r="E2942" t="e">
        <f>VLOOKUP(Budget_Table[[#This Row],[Account]],#REF!,2,FALSE)</f>
        <v>#REF!</v>
      </c>
    </row>
    <row r="2943" spans="1:5" x14ac:dyDescent="0.3">
      <c r="A2943" s="1">
        <v>45390</v>
      </c>
      <c r="B2943" t="s">
        <v>4</v>
      </c>
      <c r="C2943" t="s">
        <v>6</v>
      </c>
      <c r="D2943" s="2">
        <v>11261</v>
      </c>
      <c r="E2943" t="e">
        <f>VLOOKUP(Budget_Table[[#This Row],[Account]],#REF!,2,FALSE)</f>
        <v>#REF!</v>
      </c>
    </row>
    <row r="2944" spans="1:5" x14ac:dyDescent="0.3">
      <c r="A2944" s="1">
        <v>45390</v>
      </c>
      <c r="B2944" t="s">
        <v>4</v>
      </c>
      <c r="C2944" t="s">
        <v>7</v>
      </c>
      <c r="D2944" s="2">
        <v>4640</v>
      </c>
      <c r="E2944" t="e">
        <f>VLOOKUP(Budget_Table[[#This Row],[Account]],#REF!,2,FALSE)</f>
        <v>#REF!</v>
      </c>
    </row>
    <row r="2945" spans="1:5" x14ac:dyDescent="0.3">
      <c r="A2945" s="1">
        <v>45390</v>
      </c>
      <c r="B2945" t="s">
        <v>4</v>
      </c>
      <c r="C2945" t="s">
        <v>8</v>
      </c>
      <c r="D2945" s="2">
        <v>2453</v>
      </c>
      <c r="E2945" t="e">
        <f>VLOOKUP(Budget_Table[[#This Row],[Account]],#REF!,2,FALSE)</f>
        <v>#REF!</v>
      </c>
    </row>
    <row r="2946" spans="1:5" x14ac:dyDescent="0.3">
      <c r="A2946" s="1">
        <v>45390</v>
      </c>
      <c r="B2946" t="s">
        <v>4</v>
      </c>
      <c r="C2946" t="s">
        <v>9</v>
      </c>
      <c r="D2946" s="2">
        <v>4037</v>
      </c>
      <c r="E2946" t="e">
        <f>VLOOKUP(Budget_Table[[#This Row],[Account]],#REF!,2,FALSE)</f>
        <v>#REF!</v>
      </c>
    </row>
    <row r="2947" spans="1:5" x14ac:dyDescent="0.3">
      <c r="A2947" s="1">
        <v>45390</v>
      </c>
      <c r="B2947" t="s">
        <v>4</v>
      </c>
      <c r="C2947" t="s">
        <v>10</v>
      </c>
      <c r="D2947" s="2">
        <v>-729</v>
      </c>
      <c r="E2947" t="e">
        <f>VLOOKUP(Budget_Table[[#This Row],[Account]],#REF!,2,FALSE)</f>
        <v>#REF!</v>
      </c>
    </row>
    <row r="2948" spans="1:5" x14ac:dyDescent="0.3">
      <c r="A2948" s="1">
        <v>45390</v>
      </c>
      <c r="B2948" t="s">
        <v>11</v>
      </c>
      <c r="C2948" t="s">
        <v>5</v>
      </c>
      <c r="D2948" s="2">
        <v>19089</v>
      </c>
      <c r="E2948" t="e">
        <f>VLOOKUP(Budget_Table[[#This Row],[Account]],#REF!,2,FALSE)</f>
        <v>#REF!</v>
      </c>
    </row>
    <row r="2949" spans="1:5" x14ac:dyDescent="0.3">
      <c r="A2949" s="1">
        <v>45390</v>
      </c>
      <c r="B2949" t="s">
        <v>11</v>
      </c>
      <c r="C2949" t="s">
        <v>6</v>
      </c>
      <c r="D2949" s="2">
        <v>2492</v>
      </c>
      <c r="E2949" t="e">
        <f>VLOOKUP(Budget_Table[[#This Row],[Account]],#REF!,2,FALSE)</f>
        <v>#REF!</v>
      </c>
    </row>
    <row r="2950" spans="1:5" x14ac:dyDescent="0.3">
      <c r="A2950" s="1">
        <v>45390</v>
      </c>
      <c r="B2950" t="s">
        <v>11</v>
      </c>
      <c r="C2950" t="s">
        <v>7</v>
      </c>
      <c r="D2950" s="2">
        <v>19718</v>
      </c>
      <c r="E2950" t="e">
        <f>VLOOKUP(Budget_Table[[#This Row],[Account]],#REF!,2,FALSE)</f>
        <v>#REF!</v>
      </c>
    </row>
    <row r="2951" spans="1:5" x14ac:dyDescent="0.3">
      <c r="A2951" s="1">
        <v>45390</v>
      </c>
      <c r="B2951" t="s">
        <v>11</v>
      </c>
      <c r="C2951" t="s">
        <v>8</v>
      </c>
      <c r="D2951" s="2">
        <v>10638</v>
      </c>
      <c r="E2951" t="e">
        <f>VLOOKUP(Budget_Table[[#This Row],[Account]],#REF!,2,FALSE)</f>
        <v>#REF!</v>
      </c>
    </row>
    <row r="2952" spans="1:5" x14ac:dyDescent="0.3">
      <c r="A2952" s="1">
        <v>45390</v>
      </c>
      <c r="B2952" t="s">
        <v>11</v>
      </c>
      <c r="C2952" t="s">
        <v>9</v>
      </c>
      <c r="D2952" s="2">
        <v>7580</v>
      </c>
      <c r="E2952" t="e">
        <f>VLOOKUP(Budget_Table[[#This Row],[Account]],#REF!,2,FALSE)</f>
        <v>#REF!</v>
      </c>
    </row>
    <row r="2953" spans="1:5" x14ac:dyDescent="0.3">
      <c r="A2953" s="1">
        <v>45390</v>
      </c>
      <c r="B2953" t="s">
        <v>11</v>
      </c>
      <c r="C2953" t="s">
        <v>10</v>
      </c>
      <c r="D2953" s="2">
        <v>6589</v>
      </c>
      <c r="E2953" t="e">
        <f>VLOOKUP(Budget_Table[[#This Row],[Account]],#REF!,2,FALSE)</f>
        <v>#REF!</v>
      </c>
    </row>
    <row r="2954" spans="1:5" x14ac:dyDescent="0.3">
      <c r="A2954" s="1">
        <v>45390</v>
      </c>
      <c r="B2954" t="s">
        <v>12</v>
      </c>
      <c r="C2954" t="s">
        <v>5</v>
      </c>
      <c r="D2954" s="2">
        <v>8913</v>
      </c>
      <c r="E2954" t="e">
        <f>VLOOKUP(Budget_Table[[#This Row],[Account]],#REF!,2,FALSE)</f>
        <v>#REF!</v>
      </c>
    </row>
    <row r="2955" spans="1:5" x14ac:dyDescent="0.3">
      <c r="A2955" s="1">
        <v>45390</v>
      </c>
      <c r="B2955" t="s">
        <v>12</v>
      </c>
      <c r="C2955" t="s">
        <v>6</v>
      </c>
      <c r="D2955" s="2">
        <v>4902</v>
      </c>
      <c r="E2955" t="e">
        <f>VLOOKUP(Budget_Table[[#This Row],[Account]],#REF!,2,FALSE)</f>
        <v>#REF!</v>
      </c>
    </row>
    <row r="2956" spans="1:5" x14ac:dyDescent="0.3">
      <c r="A2956" s="1">
        <v>45390</v>
      </c>
      <c r="B2956" t="s">
        <v>12</v>
      </c>
      <c r="C2956" t="s">
        <v>7</v>
      </c>
      <c r="D2956" s="2">
        <v>16105</v>
      </c>
      <c r="E2956" t="e">
        <f>VLOOKUP(Budget_Table[[#This Row],[Account]],#REF!,2,FALSE)</f>
        <v>#REF!</v>
      </c>
    </row>
    <row r="2957" spans="1:5" x14ac:dyDescent="0.3">
      <c r="A2957" s="1">
        <v>45390</v>
      </c>
      <c r="B2957" t="s">
        <v>12</v>
      </c>
      <c r="C2957" t="s">
        <v>8</v>
      </c>
      <c r="D2957" s="2">
        <v>4005</v>
      </c>
      <c r="E2957" t="e">
        <f>VLOOKUP(Budget_Table[[#This Row],[Account]],#REF!,2,FALSE)</f>
        <v>#REF!</v>
      </c>
    </row>
    <row r="2958" spans="1:5" x14ac:dyDescent="0.3">
      <c r="A2958" s="1">
        <v>45390</v>
      </c>
      <c r="B2958" t="s">
        <v>12</v>
      </c>
      <c r="C2958" t="s">
        <v>9</v>
      </c>
      <c r="D2958" s="2">
        <v>10525</v>
      </c>
      <c r="E2958" t="e">
        <f>VLOOKUP(Budget_Table[[#This Row],[Account]],#REF!,2,FALSE)</f>
        <v>#REF!</v>
      </c>
    </row>
    <row r="2959" spans="1:5" x14ac:dyDescent="0.3">
      <c r="A2959" s="1">
        <v>45390</v>
      </c>
      <c r="B2959" t="s">
        <v>12</v>
      </c>
      <c r="C2959" t="s">
        <v>10</v>
      </c>
      <c r="D2959" s="2">
        <v>7674</v>
      </c>
      <c r="E2959" t="e">
        <f>VLOOKUP(Budget_Table[[#This Row],[Account]],#REF!,2,FALSE)</f>
        <v>#REF!</v>
      </c>
    </row>
    <row r="2960" spans="1:5" x14ac:dyDescent="0.3">
      <c r="A2960" s="1">
        <v>45390</v>
      </c>
      <c r="B2960" t="s">
        <v>13</v>
      </c>
      <c r="C2960" t="s">
        <v>5</v>
      </c>
      <c r="D2960" s="2">
        <v>14105</v>
      </c>
      <c r="E2960" t="e">
        <f>VLOOKUP(Budget_Table[[#This Row],[Account]],#REF!,2,FALSE)</f>
        <v>#REF!</v>
      </c>
    </row>
    <row r="2961" spans="1:5" x14ac:dyDescent="0.3">
      <c r="A2961" s="1">
        <v>45390</v>
      </c>
      <c r="B2961" t="s">
        <v>13</v>
      </c>
      <c r="C2961" t="s">
        <v>6</v>
      </c>
      <c r="D2961" s="2">
        <v>15167</v>
      </c>
      <c r="E2961" t="e">
        <f>VLOOKUP(Budget_Table[[#This Row],[Account]],#REF!,2,FALSE)</f>
        <v>#REF!</v>
      </c>
    </row>
    <row r="2962" spans="1:5" x14ac:dyDescent="0.3">
      <c r="A2962" s="1">
        <v>45390</v>
      </c>
      <c r="B2962" t="s">
        <v>13</v>
      </c>
      <c r="C2962" t="s">
        <v>7</v>
      </c>
      <c r="D2962" s="2">
        <v>21047</v>
      </c>
      <c r="E2962" t="e">
        <f>VLOOKUP(Budget_Table[[#This Row],[Account]],#REF!,2,FALSE)</f>
        <v>#REF!</v>
      </c>
    </row>
    <row r="2963" spans="1:5" x14ac:dyDescent="0.3">
      <c r="A2963" s="1">
        <v>45390</v>
      </c>
      <c r="B2963" t="s">
        <v>13</v>
      </c>
      <c r="C2963" t="s">
        <v>8</v>
      </c>
      <c r="D2963" s="2">
        <v>13762</v>
      </c>
      <c r="E2963" t="e">
        <f>VLOOKUP(Budget_Table[[#This Row],[Account]],#REF!,2,FALSE)</f>
        <v>#REF!</v>
      </c>
    </row>
    <row r="2964" spans="1:5" x14ac:dyDescent="0.3">
      <c r="A2964" s="1">
        <v>45390</v>
      </c>
      <c r="B2964" t="s">
        <v>13</v>
      </c>
      <c r="C2964" t="s">
        <v>9</v>
      </c>
      <c r="D2964" s="2">
        <v>22898</v>
      </c>
      <c r="E2964" t="e">
        <f>VLOOKUP(Budget_Table[[#This Row],[Account]],#REF!,2,FALSE)</f>
        <v>#REF!</v>
      </c>
    </row>
    <row r="2965" spans="1:5" x14ac:dyDescent="0.3">
      <c r="A2965" s="1">
        <v>45390</v>
      </c>
      <c r="B2965" t="s">
        <v>13</v>
      </c>
      <c r="C2965" t="s">
        <v>10</v>
      </c>
      <c r="D2965" s="2">
        <v>23741</v>
      </c>
      <c r="E2965" t="e">
        <f>VLOOKUP(Budget_Table[[#This Row],[Account]],#REF!,2,FALSE)</f>
        <v>#REF!</v>
      </c>
    </row>
    <row r="2966" spans="1:5" x14ac:dyDescent="0.3">
      <c r="A2966" s="1">
        <v>45390</v>
      </c>
      <c r="B2966" t="s">
        <v>14</v>
      </c>
      <c r="C2966" t="s">
        <v>5</v>
      </c>
      <c r="D2966" s="2">
        <v>23680</v>
      </c>
      <c r="E2966" t="e">
        <f>VLOOKUP(Budget_Table[[#This Row],[Account]],#REF!,2,FALSE)</f>
        <v>#REF!</v>
      </c>
    </row>
    <row r="2967" spans="1:5" x14ac:dyDescent="0.3">
      <c r="A2967" s="1">
        <v>45390</v>
      </c>
      <c r="B2967" t="s">
        <v>14</v>
      </c>
      <c r="C2967" t="s">
        <v>6</v>
      </c>
      <c r="D2967" s="2">
        <v>14951</v>
      </c>
      <c r="E2967" t="e">
        <f>VLOOKUP(Budget_Table[[#This Row],[Account]],#REF!,2,FALSE)</f>
        <v>#REF!</v>
      </c>
    </row>
    <row r="2968" spans="1:5" x14ac:dyDescent="0.3">
      <c r="A2968" s="1">
        <v>45390</v>
      </c>
      <c r="B2968" t="s">
        <v>14</v>
      </c>
      <c r="C2968" t="s">
        <v>7</v>
      </c>
      <c r="D2968" s="2">
        <v>20161</v>
      </c>
      <c r="E2968" t="e">
        <f>VLOOKUP(Budget_Table[[#This Row],[Account]],#REF!,2,FALSE)</f>
        <v>#REF!</v>
      </c>
    </row>
    <row r="2969" spans="1:5" x14ac:dyDescent="0.3">
      <c r="A2969" s="1">
        <v>45390</v>
      </c>
      <c r="B2969" t="s">
        <v>14</v>
      </c>
      <c r="C2969" t="s">
        <v>8</v>
      </c>
      <c r="D2969" s="2">
        <v>24212</v>
      </c>
      <c r="E2969" t="e">
        <f>VLOOKUP(Budget_Table[[#This Row],[Account]],#REF!,2,FALSE)</f>
        <v>#REF!</v>
      </c>
    </row>
    <row r="2970" spans="1:5" x14ac:dyDescent="0.3">
      <c r="A2970" s="1">
        <v>45390</v>
      </c>
      <c r="B2970" t="s">
        <v>14</v>
      </c>
      <c r="C2970" t="s">
        <v>9</v>
      </c>
      <c r="D2970" s="2">
        <v>4436</v>
      </c>
      <c r="E2970" t="e">
        <f>VLOOKUP(Budget_Table[[#This Row],[Account]],#REF!,2,FALSE)</f>
        <v>#REF!</v>
      </c>
    </row>
    <row r="2971" spans="1:5" x14ac:dyDescent="0.3">
      <c r="A2971" s="1">
        <v>45390</v>
      </c>
      <c r="B2971" t="s">
        <v>14</v>
      </c>
      <c r="C2971" t="s">
        <v>10</v>
      </c>
      <c r="D2971" s="2">
        <v>3490</v>
      </c>
      <c r="E2971" t="e">
        <f>VLOOKUP(Budget_Table[[#This Row],[Account]],#REF!,2,FALSE)</f>
        <v>#REF!</v>
      </c>
    </row>
    <row r="2972" spans="1:5" x14ac:dyDescent="0.3">
      <c r="A2972" s="1">
        <v>45391</v>
      </c>
      <c r="B2972" t="s">
        <v>4</v>
      </c>
      <c r="C2972" t="s">
        <v>5</v>
      </c>
      <c r="D2972" s="2">
        <v>20642</v>
      </c>
      <c r="E2972" t="e">
        <f>VLOOKUP(Budget_Table[[#This Row],[Account]],#REF!,2,FALSE)</f>
        <v>#REF!</v>
      </c>
    </row>
    <row r="2973" spans="1:5" x14ac:dyDescent="0.3">
      <c r="A2973" s="1">
        <v>45391</v>
      </c>
      <c r="B2973" t="s">
        <v>4</v>
      </c>
      <c r="C2973" t="s">
        <v>6</v>
      </c>
      <c r="D2973" s="2">
        <v>8052</v>
      </c>
      <c r="E2973" t="e">
        <f>VLOOKUP(Budget_Table[[#This Row],[Account]],#REF!,2,FALSE)</f>
        <v>#REF!</v>
      </c>
    </row>
    <row r="2974" spans="1:5" x14ac:dyDescent="0.3">
      <c r="A2974" s="1">
        <v>45391</v>
      </c>
      <c r="B2974" t="s">
        <v>4</v>
      </c>
      <c r="C2974" t="s">
        <v>7</v>
      </c>
      <c r="D2974" s="2">
        <v>896</v>
      </c>
      <c r="E2974" t="e">
        <f>VLOOKUP(Budget_Table[[#This Row],[Account]],#REF!,2,FALSE)</f>
        <v>#REF!</v>
      </c>
    </row>
    <row r="2975" spans="1:5" x14ac:dyDescent="0.3">
      <c r="A2975" s="1">
        <v>45391</v>
      </c>
      <c r="B2975" t="s">
        <v>4</v>
      </c>
      <c r="C2975" t="s">
        <v>8</v>
      </c>
      <c r="D2975" s="2">
        <v>12339</v>
      </c>
      <c r="E2975" t="e">
        <f>VLOOKUP(Budget_Table[[#This Row],[Account]],#REF!,2,FALSE)</f>
        <v>#REF!</v>
      </c>
    </row>
    <row r="2976" spans="1:5" x14ac:dyDescent="0.3">
      <c r="A2976" s="1">
        <v>45391</v>
      </c>
      <c r="B2976" t="s">
        <v>4</v>
      </c>
      <c r="C2976" t="s">
        <v>9</v>
      </c>
      <c r="D2976" s="2">
        <v>3340</v>
      </c>
      <c r="E2976" t="e">
        <f>VLOOKUP(Budget_Table[[#This Row],[Account]],#REF!,2,FALSE)</f>
        <v>#REF!</v>
      </c>
    </row>
    <row r="2977" spans="1:5" x14ac:dyDescent="0.3">
      <c r="A2977" s="1">
        <v>45391</v>
      </c>
      <c r="B2977" t="s">
        <v>4</v>
      </c>
      <c r="C2977" t="s">
        <v>10</v>
      </c>
      <c r="D2977" s="2">
        <v>3098</v>
      </c>
      <c r="E2977" t="e">
        <f>VLOOKUP(Budget_Table[[#This Row],[Account]],#REF!,2,FALSE)</f>
        <v>#REF!</v>
      </c>
    </row>
    <row r="2978" spans="1:5" x14ac:dyDescent="0.3">
      <c r="A2978" s="1">
        <v>45391</v>
      </c>
      <c r="B2978" t="s">
        <v>11</v>
      </c>
      <c r="C2978" t="s">
        <v>5</v>
      </c>
      <c r="D2978" s="2">
        <v>5347</v>
      </c>
      <c r="E2978" t="e">
        <f>VLOOKUP(Budget_Table[[#This Row],[Account]],#REF!,2,FALSE)</f>
        <v>#REF!</v>
      </c>
    </row>
    <row r="2979" spans="1:5" x14ac:dyDescent="0.3">
      <c r="A2979" s="1">
        <v>45391</v>
      </c>
      <c r="B2979" t="s">
        <v>11</v>
      </c>
      <c r="C2979" t="s">
        <v>6</v>
      </c>
      <c r="D2979" s="2">
        <v>15191</v>
      </c>
      <c r="E2979" t="e">
        <f>VLOOKUP(Budget_Table[[#This Row],[Account]],#REF!,2,FALSE)</f>
        <v>#REF!</v>
      </c>
    </row>
    <row r="2980" spans="1:5" x14ac:dyDescent="0.3">
      <c r="A2980" s="1">
        <v>45391</v>
      </c>
      <c r="B2980" t="s">
        <v>11</v>
      </c>
      <c r="C2980" t="s">
        <v>7</v>
      </c>
      <c r="D2980" s="2">
        <v>18065</v>
      </c>
      <c r="E2980" t="e">
        <f>VLOOKUP(Budget_Table[[#This Row],[Account]],#REF!,2,FALSE)</f>
        <v>#REF!</v>
      </c>
    </row>
    <row r="2981" spans="1:5" x14ac:dyDescent="0.3">
      <c r="A2981" s="1">
        <v>45391</v>
      </c>
      <c r="B2981" t="s">
        <v>11</v>
      </c>
      <c r="C2981" t="s">
        <v>8</v>
      </c>
      <c r="D2981" s="2">
        <v>20497</v>
      </c>
      <c r="E2981" t="e">
        <f>VLOOKUP(Budget_Table[[#This Row],[Account]],#REF!,2,FALSE)</f>
        <v>#REF!</v>
      </c>
    </row>
    <row r="2982" spans="1:5" x14ac:dyDescent="0.3">
      <c r="A2982" s="1">
        <v>45391</v>
      </c>
      <c r="B2982" t="s">
        <v>11</v>
      </c>
      <c r="C2982" t="s">
        <v>9</v>
      </c>
      <c r="D2982" s="2">
        <v>19516</v>
      </c>
      <c r="E2982" t="e">
        <f>VLOOKUP(Budget_Table[[#This Row],[Account]],#REF!,2,FALSE)</f>
        <v>#REF!</v>
      </c>
    </row>
    <row r="2983" spans="1:5" x14ac:dyDescent="0.3">
      <c r="A2983" s="1">
        <v>45391</v>
      </c>
      <c r="B2983" t="s">
        <v>11</v>
      </c>
      <c r="C2983" t="s">
        <v>10</v>
      </c>
      <c r="D2983" s="2">
        <v>7096</v>
      </c>
      <c r="E2983" t="e">
        <f>VLOOKUP(Budget_Table[[#This Row],[Account]],#REF!,2,FALSE)</f>
        <v>#REF!</v>
      </c>
    </row>
    <row r="2984" spans="1:5" x14ac:dyDescent="0.3">
      <c r="A2984" s="1">
        <v>45391</v>
      </c>
      <c r="B2984" t="s">
        <v>12</v>
      </c>
      <c r="C2984" t="s">
        <v>5</v>
      </c>
      <c r="D2984" s="2">
        <v>3029</v>
      </c>
      <c r="E2984" t="e">
        <f>VLOOKUP(Budget_Table[[#This Row],[Account]],#REF!,2,FALSE)</f>
        <v>#REF!</v>
      </c>
    </row>
    <row r="2985" spans="1:5" x14ac:dyDescent="0.3">
      <c r="A2985" s="1">
        <v>45391</v>
      </c>
      <c r="B2985" t="s">
        <v>12</v>
      </c>
      <c r="C2985" t="s">
        <v>6</v>
      </c>
      <c r="D2985" s="2">
        <v>23966</v>
      </c>
      <c r="E2985" t="e">
        <f>VLOOKUP(Budget_Table[[#This Row],[Account]],#REF!,2,FALSE)</f>
        <v>#REF!</v>
      </c>
    </row>
    <row r="2986" spans="1:5" x14ac:dyDescent="0.3">
      <c r="A2986" s="1">
        <v>45391</v>
      </c>
      <c r="B2986" t="s">
        <v>12</v>
      </c>
      <c r="C2986" t="s">
        <v>7</v>
      </c>
      <c r="D2986" s="2">
        <v>6322</v>
      </c>
      <c r="E2986" t="e">
        <f>VLOOKUP(Budget_Table[[#This Row],[Account]],#REF!,2,FALSE)</f>
        <v>#REF!</v>
      </c>
    </row>
    <row r="2987" spans="1:5" x14ac:dyDescent="0.3">
      <c r="A2987" s="1">
        <v>45391</v>
      </c>
      <c r="B2987" t="s">
        <v>12</v>
      </c>
      <c r="C2987" t="s">
        <v>8</v>
      </c>
      <c r="D2987" s="2">
        <v>3116</v>
      </c>
      <c r="E2987" t="e">
        <f>VLOOKUP(Budget_Table[[#This Row],[Account]],#REF!,2,FALSE)</f>
        <v>#REF!</v>
      </c>
    </row>
    <row r="2988" spans="1:5" x14ac:dyDescent="0.3">
      <c r="A2988" s="1">
        <v>45391</v>
      </c>
      <c r="B2988" t="s">
        <v>12</v>
      </c>
      <c r="C2988" t="s">
        <v>9</v>
      </c>
      <c r="D2988" s="2">
        <v>9347</v>
      </c>
      <c r="E2988" t="e">
        <f>VLOOKUP(Budget_Table[[#This Row],[Account]],#REF!,2,FALSE)</f>
        <v>#REF!</v>
      </c>
    </row>
    <row r="2989" spans="1:5" x14ac:dyDescent="0.3">
      <c r="A2989" s="1">
        <v>45391</v>
      </c>
      <c r="B2989" t="s">
        <v>12</v>
      </c>
      <c r="C2989" t="s">
        <v>10</v>
      </c>
      <c r="D2989" s="2">
        <v>1890</v>
      </c>
      <c r="E2989" t="e">
        <f>VLOOKUP(Budget_Table[[#This Row],[Account]],#REF!,2,FALSE)</f>
        <v>#REF!</v>
      </c>
    </row>
    <row r="2990" spans="1:5" x14ac:dyDescent="0.3">
      <c r="A2990" s="1">
        <v>45391</v>
      </c>
      <c r="B2990" t="s">
        <v>13</v>
      </c>
      <c r="C2990" t="s">
        <v>5</v>
      </c>
      <c r="D2990" s="2">
        <v>24767</v>
      </c>
      <c r="E2990" t="e">
        <f>VLOOKUP(Budget_Table[[#This Row],[Account]],#REF!,2,FALSE)</f>
        <v>#REF!</v>
      </c>
    </row>
    <row r="2991" spans="1:5" x14ac:dyDescent="0.3">
      <c r="A2991" s="1">
        <v>45391</v>
      </c>
      <c r="B2991" t="s">
        <v>13</v>
      </c>
      <c r="C2991" t="s">
        <v>6</v>
      </c>
      <c r="D2991" s="2">
        <v>22354</v>
      </c>
      <c r="E2991" t="e">
        <f>VLOOKUP(Budget_Table[[#This Row],[Account]],#REF!,2,FALSE)</f>
        <v>#REF!</v>
      </c>
    </row>
    <row r="2992" spans="1:5" x14ac:dyDescent="0.3">
      <c r="A2992" s="1">
        <v>45391</v>
      </c>
      <c r="B2992" t="s">
        <v>13</v>
      </c>
      <c r="C2992" t="s">
        <v>7</v>
      </c>
      <c r="D2992" s="2">
        <v>27200</v>
      </c>
      <c r="E2992" t="e">
        <f>VLOOKUP(Budget_Table[[#This Row],[Account]],#REF!,2,FALSE)</f>
        <v>#REF!</v>
      </c>
    </row>
    <row r="2993" spans="1:5" x14ac:dyDescent="0.3">
      <c r="A2993" s="1">
        <v>45391</v>
      </c>
      <c r="B2993" t="s">
        <v>13</v>
      </c>
      <c r="C2993" t="s">
        <v>8</v>
      </c>
      <c r="D2993" s="2">
        <v>16444</v>
      </c>
      <c r="E2993" t="e">
        <f>VLOOKUP(Budget_Table[[#This Row],[Account]],#REF!,2,FALSE)</f>
        <v>#REF!</v>
      </c>
    </row>
    <row r="2994" spans="1:5" x14ac:dyDescent="0.3">
      <c r="A2994" s="1">
        <v>45391</v>
      </c>
      <c r="B2994" t="s">
        <v>13</v>
      </c>
      <c r="C2994" t="s">
        <v>9</v>
      </c>
      <c r="D2994" s="2">
        <v>12631</v>
      </c>
      <c r="E2994" t="e">
        <f>VLOOKUP(Budget_Table[[#This Row],[Account]],#REF!,2,FALSE)</f>
        <v>#REF!</v>
      </c>
    </row>
    <row r="2995" spans="1:5" x14ac:dyDescent="0.3">
      <c r="A2995" s="1">
        <v>45391</v>
      </c>
      <c r="B2995" t="s">
        <v>13</v>
      </c>
      <c r="C2995" t="s">
        <v>10</v>
      </c>
      <c r="D2995" s="2">
        <v>4894</v>
      </c>
      <c r="E2995" t="e">
        <f>VLOOKUP(Budget_Table[[#This Row],[Account]],#REF!,2,FALSE)</f>
        <v>#REF!</v>
      </c>
    </row>
    <row r="2996" spans="1:5" x14ac:dyDescent="0.3">
      <c r="A2996" s="1">
        <v>45391</v>
      </c>
      <c r="B2996" t="s">
        <v>14</v>
      </c>
      <c r="C2996" t="s">
        <v>5</v>
      </c>
      <c r="D2996" s="2">
        <v>644</v>
      </c>
      <c r="E2996" t="e">
        <f>VLOOKUP(Budget_Table[[#This Row],[Account]],#REF!,2,FALSE)</f>
        <v>#REF!</v>
      </c>
    </row>
    <row r="2997" spans="1:5" x14ac:dyDescent="0.3">
      <c r="A2997" s="1">
        <v>45391</v>
      </c>
      <c r="B2997" t="s">
        <v>14</v>
      </c>
      <c r="C2997" t="s">
        <v>6</v>
      </c>
      <c r="D2997" s="2">
        <v>4678</v>
      </c>
      <c r="E2997" t="e">
        <f>VLOOKUP(Budget_Table[[#This Row],[Account]],#REF!,2,FALSE)</f>
        <v>#REF!</v>
      </c>
    </row>
    <row r="2998" spans="1:5" x14ac:dyDescent="0.3">
      <c r="A2998" s="1">
        <v>45391</v>
      </c>
      <c r="B2998" t="s">
        <v>14</v>
      </c>
      <c r="C2998" t="s">
        <v>7</v>
      </c>
      <c r="D2998" s="2">
        <v>20803</v>
      </c>
      <c r="E2998" t="e">
        <f>VLOOKUP(Budget_Table[[#This Row],[Account]],#REF!,2,FALSE)</f>
        <v>#REF!</v>
      </c>
    </row>
    <row r="2999" spans="1:5" x14ac:dyDescent="0.3">
      <c r="A2999" s="1">
        <v>45391</v>
      </c>
      <c r="B2999" t="s">
        <v>14</v>
      </c>
      <c r="C2999" t="s">
        <v>8</v>
      </c>
      <c r="D2999" s="2">
        <v>17334</v>
      </c>
      <c r="E2999" t="e">
        <f>VLOOKUP(Budget_Table[[#This Row],[Account]],#REF!,2,FALSE)</f>
        <v>#REF!</v>
      </c>
    </row>
    <row r="3000" spans="1:5" x14ac:dyDescent="0.3">
      <c r="A3000" s="1">
        <v>45391</v>
      </c>
      <c r="B3000" t="s">
        <v>14</v>
      </c>
      <c r="C3000" t="s">
        <v>9</v>
      </c>
      <c r="D3000" s="2">
        <v>7560</v>
      </c>
      <c r="E3000" t="e">
        <f>VLOOKUP(Budget_Table[[#This Row],[Account]],#REF!,2,FALSE)</f>
        <v>#REF!</v>
      </c>
    </row>
    <row r="3001" spans="1:5" x14ac:dyDescent="0.3">
      <c r="A3001" s="1">
        <v>45391</v>
      </c>
      <c r="B3001" t="s">
        <v>14</v>
      </c>
      <c r="C3001" t="s">
        <v>10</v>
      </c>
      <c r="D3001" s="2">
        <v>13368</v>
      </c>
      <c r="E3001" t="e">
        <f>VLOOKUP(Budget_Table[[#This Row],[Account]],#REF!,2,FALSE)</f>
        <v>#REF!</v>
      </c>
    </row>
    <row r="3002" spans="1:5" x14ac:dyDescent="0.3">
      <c r="A3002" s="1">
        <v>45392</v>
      </c>
      <c r="B3002" t="s">
        <v>4</v>
      </c>
      <c r="C3002" t="s">
        <v>5</v>
      </c>
      <c r="D3002" s="2">
        <v>22494</v>
      </c>
      <c r="E3002" t="e">
        <f>VLOOKUP(Budget_Table[[#This Row],[Account]],#REF!,2,FALSE)</f>
        <v>#REF!</v>
      </c>
    </row>
    <row r="3003" spans="1:5" x14ac:dyDescent="0.3">
      <c r="A3003" s="1">
        <v>45392</v>
      </c>
      <c r="B3003" t="s">
        <v>4</v>
      </c>
      <c r="C3003" t="s">
        <v>6</v>
      </c>
      <c r="D3003" s="2">
        <v>18149</v>
      </c>
      <c r="E3003" t="e">
        <f>VLOOKUP(Budget_Table[[#This Row],[Account]],#REF!,2,FALSE)</f>
        <v>#REF!</v>
      </c>
    </row>
    <row r="3004" spans="1:5" x14ac:dyDescent="0.3">
      <c r="A3004" s="1">
        <v>45392</v>
      </c>
      <c r="B3004" t="s">
        <v>4</v>
      </c>
      <c r="C3004" t="s">
        <v>7</v>
      </c>
      <c r="D3004" s="2">
        <v>17830</v>
      </c>
      <c r="E3004" t="e">
        <f>VLOOKUP(Budget_Table[[#This Row],[Account]],#REF!,2,FALSE)</f>
        <v>#REF!</v>
      </c>
    </row>
    <row r="3005" spans="1:5" x14ac:dyDescent="0.3">
      <c r="A3005" s="1">
        <v>45392</v>
      </c>
      <c r="B3005" t="s">
        <v>4</v>
      </c>
      <c r="C3005" t="s">
        <v>8</v>
      </c>
      <c r="D3005" s="2">
        <v>-1115</v>
      </c>
      <c r="E3005" t="e">
        <f>VLOOKUP(Budget_Table[[#This Row],[Account]],#REF!,2,FALSE)</f>
        <v>#REF!</v>
      </c>
    </row>
    <row r="3006" spans="1:5" x14ac:dyDescent="0.3">
      <c r="A3006" s="1">
        <v>45392</v>
      </c>
      <c r="B3006" t="s">
        <v>4</v>
      </c>
      <c r="C3006" t="s">
        <v>9</v>
      </c>
      <c r="D3006" s="2">
        <v>24068</v>
      </c>
      <c r="E3006" t="e">
        <f>VLOOKUP(Budget_Table[[#This Row],[Account]],#REF!,2,FALSE)</f>
        <v>#REF!</v>
      </c>
    </row>
    <row r="3007" spans="1:5" x14ac:dyDescent="0.3">
      <c r="A3007" s="1">
        <v>45392</v>
      </c>
      <c r="B3007" t="s">
        <v>4</v>
      </c>
      <c r="C3007" t="s">
        <v>10</v>
      </c>
      <c r="D3007" s="2">
        <v>12953</v>
      </c>
      <c r="E3007" t="e">
        <f>VLOOKUP(Budget_Table[[#This Row],[Account]],#REF!,2,FALSE)</f>
        <v>#REF!</v>
      </c>
    </row>
    <row r="3008" spans="1:5" x14ac:dyDescent="0.3">
      <c r="A3008" s="1">
        <v>45392</v>
      </c>
      <c r="B3008" t="s">
        <v>11</v>
      </c>
      <c r="C3008" t="s">
        <v>5</v>
      </c>
      <c r="D3008" s="2">
        <v>15880</v>
      </c>
      <c r="E3008" t="e">
        <f>VLOOKUP(Budget_Table[[#This Row],[Account]],#REF!,2,FALSE)</f>
        <v>#REF!</v>
      </c>
    </row>
    <row r="3009" spans="1:5" x14ac:dyDescent="0.3">
      <c r="A3009" s="1">
        <v>45392</v>
      </c>
      <c r="B3009" t="s">
        <v>11</v>
      </c>
      <c r="C3009" t="s">
        <v>6</v>
      </c>
      <c r="D3009" s="2">
        <v>19738</v>
      </c>
      <c r="E3009" t="e">
        <f>VLOOKUP(Budget_Table[[#This Row],[Account]],#REF!,2,FALSE)</f>
        <v>#REF!</v>
      </c>
    </row>
    <row r="3010" spans="1:5" x14ac:dyDescent="0.3">
      <c r="A3010" s="1">
        <v>45392</v>
      </c>
      <c r="B3010" t="s">
        <v>11</v>
      </c>
      <c r="C3010" t="s">
        <v>7</v>
      </c>
      <c r="D3010" s="2">
        <v>5017</v>
      </c>
      <c r="E3010" t="e">
        <f>VLOOKUP(Budget_Table[[#This Row],[Account]],#REF!,2,FALSE)</f>
        <v>#REF!</v>
      </c>
    </row>
    <row r="3011" spans="1:5" x14ac:dyDescent="0.3">
      <c r="A3011" s="1">
        <v>45392</v>
      </c>
      <c r="B3011" t="s">
        <v>11</v>
      </c>
      <c r="C3011" t="s">
        <v>8</v>
      </c>
      <c r="D3011" s="2">
        <v>12290</v>
      </c>
      <c r="E3011" t="e">
        <f>VLOOKUP(Budget_Table[[#This Row],[Account]],#REF!,2,FALSE)</f>
        <v>#REF!</v>
      </c>
    </row>
    <row r="3012" spans="1:5" x14ac:dyDescent="0.3">
      <c r="A3012" s="1">
        <v>45392</v>
      </c>
      <c r="B3012" t="s">
        <v>11</v>
      </c>
      <c r="C3012" t="s">
        <v>9</v>
      </c>
      <c r="D3012" s="2">
        <v>6418</v>
      </c>
      <c r="E3012" t="e">
        <f>VLOOKUP(Budget_Table[[#This Row],[Account]],#REF!,2,FALSE)</f>
        <v>#REF!</v>
      </c>
    </row>
    <row r="3013" spans="1:5" x14ac:dyDescent="0.3">
      <c r="A3013" s="1">
        <v>45392</v>
      </c>
      <c r="B3013" t="s">
        <v>11</v>
      </c>
      <c r="C3013" t="s">
        <v>10</v>
      </c>
      <c r="D3013" s="2">
        <v>4602</v>
      </c>
      <c r="E3013" t="e">
        <f>VLOOKUP(Budget_Table[[#This Row],[Account]],#REF!,2,FALSE)</f>
        <v>#REF!</v>
      </c>
    </row>
    <row r="3014" spans="1:5" x14ac:dyDescent="0.3">
      <c r="A3014" s="1">
        <v>45392</v>
      </c>
      <c r="B3014" t="s">
        <v>12</v>
      </c>
      <c r="C3014" t="s">
        <v>5</v>
      </c>
      <c r="D3014" s="2">
        <v>9276</v>
      </c>
      <c r="E3014" t="e">
        <f>VLOOKUP(Budget_Table[[#This Row],[Account]],#REF!,2,FALSE)</f>
        <v>#REF!</v>
      </c>
    </row>
    <row r="3015" spans="1:5" x14ac:dyDescent="0.3">
      <c r="A3015" s="1">
        <v>45392</v>
      </c>
      <c r="B3015" t="s">
        <v>12</v>
      </c>
      <c r="C3015" t="s">
        <v>6</v>
      </c>
      <c r="D3015" s="2">
        <v>4278</v>
      </c>
      <c r="E3015" t="e">
        <f>VLOOKUP(Budget_Table[[#This Row],[Account]],#REF!,2,FALSE)</f>
        <v>#REF!</v>
      </c>
    </row>
    <row r="3016" spans="1:5" x14ac:dyDescent="0.3">
      <c r="A3016" s="1">
        <v>45392</v>
      </c>
      <c r="B3016" t="s">
        <v>12</v>
      </c>
      <c r="C3016" t="s">
        <v>7</v>
      </c>
      <c r="D3016" s="2">
        <v>5581</v>
      </c>
      <c r="E3016" t="e">
        <f>VLOOKUP(Budget_Table[[#This Row],[Account]],#REF!,2,FALSE)</f>
        <v>#REF!</v>
      </c>
    </row>
    <row r="3017" spans="1:5" x14ac:dyDescent="0.3">
      <c r="A3017" s="1">
        <v>45392</v>
      </c>
      <c r="B3017" t="s">
        <v>12</v>
      </c>
      <c r="C3017" t="s">
        <v>8</v>
      </c>
      <c r="D3017" s="2">
        <v>20409</v>
      </c>
      <c r="E3017" t="e">
        <f>VLOOKUP(Budget_Table[[#This Row],[Account]],#REF!,2,FALSE)</f>
        <v>#REF!</v>
      </c>
    </row>
    <row r="3018" spans="1:5" x14ac:dyDescent="0.3">
      <c r="A3018" s="1">
        <v>45392</v>
      </c>
      <c r="B3018" t="s">
        <v>12</v>
      </c>
      <c r="C3018" t="s">
        <v>9</v>
      </c>
      <c r="D3018" s="2">
        <v>16347</v>
      </c>
      <c r="E3018" t="e">
        <f>VLOOKUP(Budget_Table[[#This Row],[Account]],#REF!,2,FALSE)</f>
        <v>#REF!</v>
      </c>
    </row>
    <row r="3019" spans="1:5" x14ac:dyDescent="0.3">
      <c r="A3019" s="1">
        <v>45392</v>
      </c>
      <c r="B3019" t="s">
        <v>12</v>
      </c>
      <c r="C3019" t="s">
        <v>10</v>
      </c>
      <c r="D3019" s="2">
        <v>9320</v>
      </c>
      <c r="E3019" t="e">
        <f>VLOOKUP(Budget_Table[[#This Row],[Account]],#REF!,2,FALSE)</f>
        <v>#REF!</v>
      </c>
    </row>
    <row r="3020" spans="1:5" x14ac:dyDescent="0.3">
      <c r="A3020" s="1">
        <v>45392</v>
      </c>
      <c r="B3020" t="s">
        <v>13</v>
      </c>
      <c r="C3020" t="s">
        <v>5</v>
      </c>
      <c r="D3020" s="2">
        <v>23010</v>
      </c>
      <c r="E3020" t="e">
        <f>VLOOKUP(Budget_Table[[#This Row],[Account]],#REF!,2,FALSE)</f>
        <v>#REF!</v>
      </c>
    </row>
    <row r="3021" spans="1:5" x14ac:dyDescent="0.3">
      <c r="A3021" s="1">
        <v>45392</v>
      </c>
      <c r="B3021" t="s">
        <v>13</v>
      </c>
      <c r="C3021" t="s">
        <v>6</v>
      </c>
      <c r="D3021" s="2">
        <v>17585</v>
      </c>
      <c r="E3021" t="e">
        <f>VLOOKUP(Budget_Table[[#This Row],[Account]],#REF!,2,FALSE)</f>
        <v>#REF!</v>
      </c>
    </row>
    <row r="3022" spans="1:5" x14ac:dyDescent="0.3">
      <c r="A3022" s="1">
        <v>45392</v>
      </c>
      <c r="B3022" t="s">
        <v>13</v>
      </c>
      <c r="C3022" t="s">
        <v>7</v>
      </c>
      <c r="D3022" s="2">
        <v>15518</v>
      </c>
      <c r="E3022" t="e">
        <f>VLOOKUP(Budget_Table[[#This Row],[Account]],#REF!,2,FALSE)</f>
        <v>#REF!</v>
      </c>
    </row>
    <row r="3023" spans="1:5" x14ac:dyDescent="0.3">
      <c r="A3023" s="1">
        <v>45392</v>
      </c>
      <c r="B3023" t="s">
        <v>13</v>
      </c>
      <c r="C3023" t="s">
        <v>8</v>
      </c>
      <c r="D3023" s="2">
        <v>17976</v>
      </c>
      <c r="E3023" t="e">
        <f>VLOOKUP(Budget_Table[[#This Row],[Account]],#REF!,2,FALSE)</f>
        <v>#REF!</v>
      </c>
    </row>
    <row r="3024" spans="1:5" x14ac:dyDescent="0.3">
      <c r="A3024" s="1">
        <v>45392</v>
      </c>
      <c r="B3024" t="s">
        <v>13</v>
      </c>
      <c r="C3024" t="s">
        <v>9</v>
      </c>
      <c r="D3024" s="2">
        <v>6245</v>
      </c>
      <c r="E3024" t="e">
        <f>VLOOKUP(Budget_Table[[#This Row],[Account]],#REF!,2,FALSE)</f>
        <v>#REF!</v>
      </c>
    </row>
    <row r="3025" spans="1:5" x14ac:dyDescent="0.3">
      <c r="A3025" s="1">
        <v>45392</v>
      </c>
      <c r="B3025" t="s">
        <v>13</v>
      </c>
      <c r="C3025" t="s">
        <v>10</v>
      </c>
      <c r="D3025" s="2">
        <v>16315</v>
      </c>
      <c r="E3025" t="e">
        <f>VLOOKUP(Budget_Table[[#This Row],[Account]],#REF!,2,FALSE)</f>
        <v>#REF!</v>
      </c>
    </row>
    <row r="3026" spans="1:5" x14ac:dyDescent="0.3">
      <c r="A3026" s="1">
        <v>45392</v>
      </c>
      <c r="B3026" t="s">
        <v>14</v>
      </c>
      <c r="C3026" t="s">
        <v>5</v>
      </c>
      <c r="D3026" s="2">
        <v>7398</v>
      </c>
      <c r="E3026" t="e">
        <f>VLOOKUP(Budget_Table[[#This Row],[Account]],#REF!,2,FALSE)</f>
        <v>#REF!</v>
      </c>
    </row>
    <row r="3027" spans="1:5" x14ac:dyDescent="0.3">
      <c r="A3027" s="1">
        <v>45392</v>
      </c>
      <c r="B3027" t="s">
        <v>14</v>
      </c>
      <c r="C3027" t="s">
        <v>6</v>
      </c>
      <c r="D3027" s="2">
        <v>13849</v>
      </c>
      <c r="E3027" t="e">
        <f>VLOOKUP(Budget_Table[[#This Row],[Account]],#REF!,2,FALSE)</f>
        <v>#REF!</v>
      </c>
    </row>
    <row r="3028" spans="1:5" x14ac:dyDescent="0.3">
      <c r="A3028" s="1">
        <v>45392</v>
      </c>
      <c r="B3028" t="s">
        <v>14</v>
      </c>
      <c r="C3028" t="s">
        <v>7</v>
      </c>
      <c r="D3028" s="2">
        <v>270</v>
      </c>
      <c r="E3028" t="e">
        <f>VLOOKUP(Budget_Table[[#This Row],[Account]],#REF!,2,FALSE)</f>
        <v>#REF!</v>
      </c>
    </row>
    <row r="3029" spans="1:5" x14ac:dyDescent="0.3">
      <c r="A3029" s="1">
        <v>45392</v>
      </c>
      <c r="B3029" t="s">
        <v>14</v>
      </c>
      <c r="C3029" t="s">
        <v>8</v>
      </c>
      <c r="D3029" s="2">
        <v>21791</v>
      </c>
      <c r="E3029" t="e">
        <f>VLOOKUP(Budget_Table[[#This Row],[Account]],#REF!,2,FALSE)</f>
        <v>#REF!</v>
      </c>
    </row>
    <row r="3030" spans="1:5" x14ac:dyDescent="0.3">
      <c r="A3030" s="1">
        <v>45392</v>
      </c>
      <c r="B3030" t="s">
        <v>14</v>
      </c>
      <c r="C3030" t="s">
        <v>9</v>
      </c>
      <c r="D3030" s="2">
        <v>17385</v>
      </c>
      <c r="E3030" t="e">
        <f>VLOOKUP(Budget_Table[[#This Row],[Account]],#REF!,2,FALSE)</f>
        <v>#REF!</v>
      </c>
    </row>
    <row r="3031" spans="1:5" x14ac:dyDescent="0.3">
      <c r="A3031" s="1">
        <v>45392</v>
      </c>
      <c r="B3031" t="s">
        <v>14</v>
      </c>
      <c r="C3031" t="s">
        <v>10</v>
      </c>
      <c r="D3031" s="2">
        <v>14768</v>
      </c>
      <c r="E3031" t="e">
        <f>VLOOKUP(Budget_Table[[#This Row],[Account]],#REF!,2,FALSE)</f>
        <v>#REF!</v>
      </c>
    </row>
    <row r="3032" spans="1:5" x14ac:dyDescent="0.3">
      <c r="A3032" s="1">
        <v>45393</v>
      </c>
      <c r="B3032" t="s">
        <v>4</v>
      </c>
      <c r="C3032" t="s">
        <v>5</v>
      </c>
      <c r="D3032" s="2">
        <v>12989</v>
      </c>
      <c r="E3032" t="e">
        <f>VLOOKUP(Budget_Table[[#This Row],[Account]],#REF!,2,FALSE)</f>
        <v>#REF!</v>
      </c>
    </row>
    <row r="3033" spans="1:5" x14ac:dyDescent="0.3">
      <c r="A3033" s="1">
        <v>45393</v>
      </c>
      <c r="B3033" t="s">
        <v>4</v>
      </c>
      <c r="C3033" t="s">
        <v>6</v>
      </c>
      <c r="D3033" s="2">
        <v>7633</v>
      </c>
      <c r="E3033" t="e">
        <f>VLOOKUP(Budget_Table[[#This Row],[Account]],#REF!,2,FALSE)</f>
        <v>#REF!</v>
      </c>
    </row>
    <row r="3034" spans="1:5" x14ac:dyDescent="0.3">
      <c r="A3034" s="1">
        <v>45393</v>
      </c>
      <c r="B3034" t="s">
        <v>4</v>
      </c>
      <c r="C3034" t="s">
        <v>7</v>
      </c>
      <c r="D3034" s="2">
        <v>9895</v>
      </c>
      <c r="E3034" t="e">
        <f>VLOOKUP(Budget_Table[[#This Row],[Account]],#REF!,2,FALSE)</f>
        <v>#REF!</v>
      </c>
    </row>
    <row r="3035" spans="1:5" x14ac:dyDescent="0.3">
      <c r="A3035" s="1">
        <v>45393</v>
      </c>
      <c r="B3035" t="s">
        <v>4</v>
      </c>
      <c r="C3035" t="s">
        <v>8</v>
      </c>
      <c r="D3035" s="2">
        <v>19703</v>
      </c>
      <c r="E3035" t="e">
        <f>VLOOKUP(Budget_Table[[#This Row],[Account]],#REF!,2,FALSE)</f>
        <v>#REF!</v>
      </c>
    </row>
    <row r="3036" spans="1:5" x14ac:dyDescent="0.3">
      <c r="A3036" s="1">
        <v>45393</v>
      </c>
      <c r="B3036" t="s">
        <v>4</v>
      </c>
      <c r="C3036" t="s">
        <v>9</v>
      </c>
      <c r="D3036" s="2">
        <v>10270</v>
      </c>
      <c r="E3036" t="e">
        <f>VLOOKUP(Budget_Table[[#This Row],[Account]],#REF!,2,FALSE)</f>
        <v>#REF!</v>
      </c>
    </row>
    <row r="3037" spans="1:5" x14ac:dyDescent="0.3">
      <c r="A3037" s="1">
        <v>45393</v>
      </c>
      <c r="B3037" t="s">
        <v>4</v>
      </c>
      <c r="C3037" t="s">
        <v>10</v>
      </c>
      <c r="D3037" s="2">
        <v>12676</v>
      </c>
      <c r="E3037" t="e">
        <f>VLOOKUP(Budget_Table[[#This Row],[Account]],#REF!,2,FALSE)</f>
        <v>#REF!</v>
      </c>
    </row>
    <row r="3038" spans="1:5" x14ac:dyDescent="0.3">
      <c r="A3038" s="1">
        <v>45393</v>
      </c>
      <c r="B3038" t="s">
        <v>11</v>
      </c>
      <c r="C3038" t="s">
        <v>5</v>
      </c>
      <c r="D3038" s="2">
        <v>10995</v>
      </c>
      <c r="E3038" t="e">
        <f>VLOOKUP(Budget_Table[[#This Row],[Account]],#REF!,2,FALSE)</f>
        <v>#REF!</v>
      </c>
    </row>
    <row r="3039" spans="1:5" x14ac:dyDescent="0.3">
      <c r="A3039" s="1">
        <v>45393</v>
      </c>
      <c r="B3039" t="s">
        <v>11</v>
      </c>
      <c r="C3039" t="s">
        <v>6</v>
      </c>
      <c r="D3039" s="2">
        <v>14599</v>
      </c>
      <c r="E3039" t="e">
        <f>VLOOKUP(Budget_Table[[#This Row],[Account]],#REF!,2,FALSE)</f>
        <v>#REF!</v>
      </c>
    </row>
    <row r="3040" spans="1:5" x14ac:dyDescent="0.3">
      <c r="A3040" s="1">
        <v>45393</v>
      </c>
      <c r="B3040" t="s">
        <v>11</v>
      </c>
      <c r="C3040" t="s">
        <v>7</v>
      </c>
      <c r="D3040" s="2">
        <v>18153</v>
      </c>
      <c r="E3040" t="e">
        <f>VLOOKUP(Budget_Table[[#This Row],[Account]],#REF!,2,FALSE)</f>
        <v>#REF!</v>
      </c>
    </row>
    <row r="3041" spans="1:5" x14ac:dyDescent="0.3">
      <c r="A3041" s="1">
        <v>45393</v>
      </c>
      <c r="B3041" t="s">
        <v>11</v>
      </c>
      <c r="C3041" t="s">
        <v>8</v>
      </c>
      <c r="D3041" s="2">
        <v>16427</v>
      </c>
      <c r="E3041" t="e">
        <f>VLOOKUP(Budget_Table[[#This Row],[Account]],#REF!,2,FALSE)</f>
        <v>#REF!</v>
      </c>
    </row>
    <row r="3042" spans="1:5" x14ac:dyDescent="0.3">
      <c r="A3042" s="1">
        <v>45393</v>
      </c>
      <c r="B3042" t="s">
        <v>11</v>
      </c>
      <c r="C3042" t="s">
        <v>9</v>
      </c>
      <c r="D3042" s="2">
        <v>22242</v>
      </c>
      <c r="E3042" t="e">
        <f>VLOOKUP(Budget_Table[[#This Row],[Account]],#REF!,2,FALSE)</f>
        <v>#REF!</v>
      </c>
    </row>
    <row r="3043" spans="1:5" x14ac:dyDescent="0.3">
      <c r="A3043" s="1">
        <v>45393</v>
      </c>
      <c r="B3043" t="s">
        <v>11</v>
      </c>
      <c r="C3043" t="s">
        <v>10</v>
      </c>
      <c r="D3043" s="2">
        <v>21269</v>
      </c>
      <c r="E3043" t="e">
        <f>VLOOKUP(Budget_Table[[#This Row],[Account]],#REF!,2,FALSE)</f>
        <v>#REF!</v>
      </c>
    </row>
    <row r="3044" spans="1:5" x14ac:dyDescent="0.3">
      <c r="A3044" s="1">
        <v>45393</v>
      </c>
      <c r="B3044" t="s">
        <v>12</v>
      </c>
      <c r="C3044" t="s">
        <v>5</v>
      </c>
      <c r="D3044" s="2">
        <v>5400</v>
      </c>
      <c r="E3044" t="e">
        <f>VLOOKUP(Budget_Table[[#This Row],[Account]],#REF!,2,FALSE)</f>
        <v>#REF!</v>
      </c>
    </row>
    <row r="3045" spans="1:5" x14ac:dyDescent="0.3">
      <c r="A3045" s="1">
        <v>45393</v>
      </c>
      <c r="B3045" t="s">
        <v>12</v>
      </c>
      <c r="C3045" t="s">
        <v>6</v>
      </c>
      <c r="D3045" s="2">
        <v>18354</v>
      </c>
      <c r="E3045" t="e">
        <f>VLOOKUP(Budget_Table[[#This Row],[Account]],#REF!,2,FALSE)</f>
        <v>#REF!</v>
      </c>
    </row>
    <row r="3046" spans="1:5" x14ac:dyDescent="0.3">
      <c r="A3046" s="1">
        <v>45393</v>
      </c>
      <c r="B3046" t="s">
        <v>12</v>
      </c>
      <c r="C3046" t="s">
        <v>7</v>
      </c>
      <c r="D3046" s="2">
        <v>13137</v>
      </c>
      <c r="E3046" t="e">
        <f>VLOOKUP(Budget_Table[[#This Row],[Account]],#REF!,2,FALSE)</f>
        <v>#REF!</v>
      </c>
    </row>
    <row r="3047" spans="1:5" x14ac:dyDescent="0.3">
      <c r="A3047" s="1">
        <v>45393</v>
      </c>
      <c r="B3047" t="s">
        <v>12</v>
      </c>
      <c r="C3047" t="s">
        <v>8</v>
      </c>
      <c r="D3047" s="2">
        <v>4748</v>
      </c>
      <c r="E3047" t="e">
        <f>VLOOKUP(Budget_Table[[#This Row],[Account]],#REF!,2,FALSE)</f>
        <v>#REF!</v>
      </c>
    </row>
    <row r="3048" spans="1:5" x14ac:dyDescent="0.3">
      <c r="A3048" s="1">
        <v>45393</v>
      </c>
      <c r="B3048" t="s">
        <v>12</v>
      </c>
      <c r="C3048" t="s">
        <v>9</v>
      </c>
      <c r="D3048" s="2">
        <v>5092</v>
      </c>
      <c r="E3048" t="e">
        <f>VLOOKUP(Budget_Table[[#This Row],[Account]],#REF!,2,FALSE)</f>
        <v>#REF!</v>
      </c>
    </row>
    <row r="3049" spans="1:5" x14ac:dyDescent="0.3">
      <c r="A3049" s="1">
        <v>45393</v>
      </c>
      <c r="B3049" t="s">
        <v>12</v>
      </c>
      <c r="C3049" t="s">
        <v>10</v>
      </c>
      <c r="D3049" s="2">
        <v>12944</v>
      </c>
      <c r="E3049" t="e">
        <f>VLOOKUP(Budget_Table[[#This Row],[Account]],#REF!,2,FALSE)</f>
        <v>#REF!</v>
      </c>
    </row>
    <row r="3050" spans="1:5" x14ac:dyDescent="0.3">
      <c r="A3050" s="1">
        <v>45393</v>
      </c>
      <c r="B3050" t="s">
        <v>13</v>
      </c>
      <c r="C3050" t="s">
        <v>5</v>
      </c>
      <c r="D3050" s="2">
        <v>10839</v>
      </c>
      <c r="E3050" t="e">
        <f>VLOOKUP(Budget_Table[[#This Row],[Account]],#REF!,2,FALSE)</f>
        <v>#REF!</v>
      </c>
    </row>
    <row r="3051" spans="1:5" x14ac:dyDescent="0.3">
      <c r="A3051" s="1">
        <v>45393</v>
      </c>
      <c r="B3051" t="s">
        <v>13</v>
      </c>
      <c r="C3051" t="s">
        <v>6</v>
      </c>
      <c r="D3051" s="2">
        <v>22364</v>
      </c>
      <c r="E3051" t="e">
        <f>VLOOKUP(Budget_Table[[#This Row],[Account]],#REF!,2,FALSE)</f>
        <v>#REF!</v>
      </c>
    </row>
    <row r="3052" spans="1:5" x14ac:dyDescent="0.3">
      <c r="A3052" s="1">
        <v>45393</v>
      </c>
      <c r="B3052" t="s">
        <v>13</v>
      </c>
      <c r="C3052" t="s">
        <v>7</v>
      </c>
      <c r="D3052" s="2">
        <v>21877</v>
      </c>
      <c r="E3052" t="e">
        <f>VLOOKUP(Budget_Table[[#This Row],[Account]],#REF!,2,FALSE)</f>
        <v>#REF!</v>
      </c>
    </row>
    <row r="3053" spans="1:5" x14ac:dyDescent="0.3">
      <c r="A3053" s="1">
        <v>45393</v>
      </c>
      <c r="B3053" t="s">
        <v>13</v>
      </c>
      <c r="C3053" t="s">
        <v>8</v>
      </c>
      <c r="D3053" s="2">
        <v>20963</v>
      </c>
      <c r="E3053" t="e">
        <f>VLOOKUP(Budget_Table[[#This Row],[Account]],#REF!,2,FALSE)</f>
        <v>#REF!</v>
      </c>
    </row>
    <row r="3054" spans="1:5" x14ac:dyDescent="0.3">
      <c r="A3054" s="1">
        <v>45393</v>
      </c>
      <c r="B3054" t="s">
        <v>13</v>
      </c>
      <c r="C3054" t="s">
        <v>9</v>
      </c>
      <c r="D3054" s="2">
        <v>23343</v>
      </c>
      <c r="E3054" t="e">
        <f>VLOOKUP(Budget_Table[[#This Row],[Account]],#REF!,2,FALSE)</f>
        <v>#REF!</v>
      </c>
    </row>
    <row r="3055" spans="1:5" x14ac:dyDescent="0.3">
      <c r="A3055" s="1">
        <v>45393</v>
      </c>
      <c r="B3055" t="s">
        <v>13</v>
      </c>
      <c r="C3055" t="s">
        <v>10</v>
      </c>
      <c r="D3055" s="2">
        <v>9973</v>
      </c>
      <c r="E3055" t="e">
        <f>VLOOKUP(Budget_Table[[#This Row],[Account]],#REF!,2,FALSE)</f>
        <v>#REF!</v>
      </c>
    </row>
    <row r="3056" spans="1:5" x14ac:dyDescent="0.3">
      <c r="A3056" s="1">
        <v>45393</v>
      </c>
      <c r="B3056" t="s">
        <v>14</v>
      </c>
      <c r="C3056" t="s">
        <v>5</v>
      </c>
      <c r="D3056" s="2">
        <v>19044</v>
      </c>
      <c r="E3056" t="e">
        <f>VLOOKUP(Budget_Table[[#This Row],[Account]],#REF!,2,FALSE)</f>
        <v>#REF!</v>
      </c>
    </row>
    <row r="3057" spans="1:5" x14ac:dyDescent="0.3">
      <c r="A3057" s="1">
        <v>45393</v>
      </c>
      <c r="B3057" t="s">
        <v>14</v>
      </c>
      <c r="C3057" t="s">
        <v>6</v>
      </c>
      <c r="D3057" s="2">
        <v>841</v>
      </c>
      <c r="E3057" t="e">
        <f>VLOOKUP(Budget_Table[[#This Row],[Account]],#REF!,2,FALSE)</f>
        <v>#REF!</v>
      </c>
    </row>
    <row r="3058" spans="1:5" x14ac:dyDescent="0.3">
      <c r="A3058" s="1">
        <v>45393</v>
      </c>
      <c r="B3058" t="s">
        <v>14</v>
      </c>
      <c r="C3058" t="s">
        <v>7</v>
      </c>
      <c r="D3058" s="2">
        <v>14803</v>
      </c>
      <c r="E3058" t="e">
        <f>VLOOKUP(Budget_Table[[#This Row],[Account]],#REF!,2,FALSE)</f>
        <v>#REF!</v>
      </c>
    </row>
    <row r="3059" spans="1:5" x14ac:dyDescent="0.3">
      <c r="A3059" s="1">
        <v>45393</v>
      </c>
      <c r="B3059" t="s">
        <v>14</v>
      </c>
      <c r="C3059" t="s">
        <v>8</v>
      </c>
      <c r="D3059" s="2">
        <v>5544</v>
      </c>
      <c r="E3059" t="e">
        <f>VLOOKUP(Budget_Table[[#This Row],[Account]],#REF!,2,FALSE)</f>
        <v>#REF!</v>
      </c>
    </row>
    <row r="3060" spans="1:5" x14ac:dyDescent="0.3">
      <c r="A3060" s="1">
        <v>45393</v>
      </c>
      <c r="B3060" t="s">
        <v>14</v>
      </c>
      <c r="C3060" t="s">
        <v>9</v>
      </c>
      <c r="D3060" s="2">
        <v>10561</v>
      </c>
      <c r="E3060" t="e">
        <f>VLOOKUP(Budget_Table[[#This Row],[Account]],#REF!,2,FALSE)</f>
        <v>#REF!</v>
      </c>
    </row>
    <row r="3061" spans="1:5" x14ac:dyDescent="0.3">
      <c r="A3061" s="1">
        <v>45393</v>
      </c>
      <c r="B3061" t="s">
        <v>14</v>
      </c>
      <c r="C3061" t="s">
        <v>10</v>
      </c>
      <c r="D3061" s="2">
        <v>16652</v>
      </c>
      <c r="E3061" t="e">
        <f>VLOOKUP(Budget_Table[[#This Row],[Account]],#REF!,2,FALSE)</f>
        <v>#REF!</v>
      </c>
    </row>
    <row r="3062" spans="1:5" x14ac:dyDescent="0.3">
      <c r="A3062" s="1">
        <v>45394</v>
      </c>
      <c r="B3062" t="s">
        <v>4</v>
      </c>
      <c r="C3062" t="s">
        <v>5</v>
      </c>
      <c r="D3062" s="2">
        <v>12746</v>
      </c>
      <c r="E3062" t="e">
        <f>VLOOKUP(Budget_Table[[#This Row],[Account]],#REF!,2,FALSE)</f>
        <v>#REF!</v>
      </c>
    </row>
    <row r="3063" spans="1:5" x14ac:dyDescent="0.3">
      <c r="A3063" s="1">
        <v>45394</v>
      </c>
      <c r="B3063" t="s">
        <v>4</v>
      </c>
      <c r="C3063" t="s">
        <v>6</v>
      </c>
      <c r="D3063" s="2">
        <v>14542</v>
      </c>
      <c r="E3063" t="e">
        <f>VLOOKUP(Budget_Table[[#This Row],[Account]],#REF!,2,FALSE)</f>
        <v>#REF!</v>
      </c>
    </row>
    <row r="3064" spans="1:5" x14ac:dyDescent="0.3">
      <c r="A3064" s="1">
        <v>45394</v>
      </c>
      <c r="B3064" t="s">
        <v>4</v>
      </c>
      <c r="C3064" t="s">
        <v>7</v>
      </c>
      <c r="D3064" s="2">
        <v>7855</v>
      </c>
      <c r="E3064" t="e">
        <f>VLOOKUP(Budget_Table[[#This Row],[Account]],#REF!,2,FALSE)</f>
        <v>#REF!</v>
      </c>
    </row>
    <row r="3065" spans="1:5" x14ac:dyDescent="0.3">
      <c r="A3065" s="1">
        <v>45394</v>
      </c>
      <c r="B3065" t="s">
        <v>4</v>
      </c>
      <c r="C3065" t="s">
        <v>8</v>
      </c>
      <c r="D3065" s="2">
        <v>22907</v>
      </c>
      <c r="E3065" t="e">
        <f>VLOOKUP(Budget_Table[[#This Row],[Account]],#REF!,2,FALSE)</f>
        <v>#REF!</v>
      </c>
    </row>
    <row r="3066" spans="1:5" x14ac:dyDescent="0.3">
      <c r="A3066" s="1">
        <v>45394</v>
      </c>
      <c r="B3066" t="s">
        <v>4</v>
      </c>
      <c r="C3066" t="s">
        <v>9</v>
      </c>
      <c r="D3066" s="2">
        <v>11148</v>
      </c>
      <c r="E3066" t="e">
        <f>VLOOKUP(Budget_Table[[#This Row],[Account]],#REF!,2,FALSE)</f>
        <v>#REF!</v>
      </c>
    </row>
    <row r="3067" spans="1:5" x14ac:dyDescent="0.3">
      <c r="A3067" s="1">
        <v>45394</v>
      </c>
      <c r="B3067" t="s">
        <v>4</v>
      </c>
      <c r="C3067" t="s">
        <v>10</v>
      </c>
      <c r="D3067" s="2">
        <v>3898</v>
      </c>
      <c r="E3067" t="e">
        <f>VLOOKUP(Budget_Table[[#This Row],[Account]],#REF!,2,FALSE)</f>
        <v>#REF!</v>
      </c>
    </row>
    <row r="3068" spans="1:5" x14ac:dyDescent="0.3">
      <c r="A3068" s="1">
        <v>45394</v>
      </c>
      <c r="B3068" t="s">
        <v>11</v>
      </c>
      <c r="C3068" t="s">
        <v>5</v>
      </c>
      <c r="D3068" s="2">
        <v>2552</v>
      </c>
      <c r="E3068" t="e">
        <f>VLOOKUP(Budget_Table[[#This Row],[Account]],#REF!,2,FALSE)</f>
        <v>#REF!</v>
      </c>
    </row>
    <row r="3069" spans="1:5" x14ac:dyDescent="0.3">
      <c r="A3069" s="1">
        <v>45394</v>
      </c>
      <c r="B3069" t="s">
        <v>11</v>
      </c>
      <c r="C3069" t="s">
        <v>6</v>
      </c>
      <c r="D3069" s="2">
        <v>18552</v>
      </c>
      <c r="E3069" t="e">
        <f>VLOOKUP(Budget_Table[[#This Row],[Account]],#REF!,2,FALSE)</f>
        <v>#REF!</v>
      </c>
    </row>
    <row r="3070" spans="1:5" x14ac:dyDescent="0.3">
      <c r="A3070" s="1">
        <v>45394</v>
      </c>
      <c r="B3070" t="s">
        <v>11</v>
      </c>
      <c r="C3070" t="s">
        <v>7</v>
      </c>
      <c r="D3070" s="2">
        <v>8160</v>
      </c>
      <c r="E3070" t="e">
        <f>VLOOKUP(Budget_Table[[#This Row],[Account]],#REF!,2,FALSE)</f>
        <v>#REF!</v>
      </c>
    </row>
    <row r="3071" spans="1:5" x14ac:dyDescent="0.3">
      <c r="A3071" s="1">
        <v>45394</v>
      </c>
      <c r="B3071" t="s">
        <v>11</v>
      </c>
      <c r="C3071" t="s">
        <v>8</v>
      </c>
      <c r="D3071" s="2">
        <v>19848</v>
      </c>
      <c r="E3071" t="e">
        <f>VLOOKUP(Budget_Table[[#This Row],[Account]],#REF!,2,FALSE)</f>
        <v>#REF!</v>
      </c>
    </row>
    <row r="3072" spans="1:5" x14ac:dyDescent="0.3">
      <c r="A3072" s="1">
        <v>45394</v>
      </c>
      <c r="B3072" t="s">
        <v>11</v>
      </c>
      <c r="C3072" t="s">
        <v>9</v>
      </c>
      <c r="D3072" s="2">
        <v>4347</v>
      </c>
      <c r="E3072" t="e">
        <f>VLOOKUP(Budget_Table[[#This Row],[Account]],#REF!,2,FALSE)</f>
        <v>#REF!</v>
      </c>
    </row>
    <row r="3073" spans="1:5" x14ac:dyDescent="0.3">
      <c r="A3073" s="1">
        <v>45394</v>
      </c>
      <c r="B3073" t="s">
        <v>11</v>
      </c>
      <c r="C3073" t="s">
        <v>10</v>
      </c>
      <c r="D3073" s="2">
        <v>16750</v>
      </c>
      <c r="E3073" t="e">
        <f>VLOOKUP(Budget_Table[[#This Row],[Account]],#REF!,2,FALSE)</f>
        <v>#REF!</v>
      </c>
    </row>
    <row r="3074" spans="1:5" x14ac:dyDescent="0.3">
      <c r="A3074" s="1">
        <v>45394</v>
      </c>
      <c r="B3074" t="s">
        <v>12</v>
      </c>
      <c r="C3074" t="s">
        <v>5</v>
      </c>
      <c r="D3074" s="2">
        <v>7516</v>
      </c>
      <c r="E3074" t="e">
        <f>VLOOKUP(Budget_Table[[#This Row],[Account]],#REF!,2,FALSE)</f>
        <v>#REF!</v>
      </c>
    </row>
    <row r="3075" spans="1:5" x14ac:dyDescent="0.3">
      <c r="A3075" s="1">
        <v>45394</v>
      </c>
      <c r="B3075" t="s">
        <v>12</v>
      </c>
      <c r="C3075" t="s">
        <v>6</v>
      </c>
      <c r="D3075" s="2">
        <v>8001</v>
      </c>
      <c r="E3075" t="e">
        <f>VLOOKUP(Budget_Table[[#This Row],[Account]],#REF!,2,FALSE)</f>
        <v>#REF!</v>
      </c>
    </row>
    <row r="3076" spans="1:5" x14ac:dyDescent="0.3">
      <c r="A3076" s="1">
        <v>45394</v>
      </c>
      <c r="B3076" t="s">
        <v>12</v>
      </c>
      <c r="C3076" t="s">
        <v>7</v>
      </c>
      <c r="D3076" s="2">
        <v>16316</v>
      </c>
      <c r="E3076" t="e">
        <f>VLOOKUP(Budget_Table[[#This Row],[Account]],#REF!,2,FALSE)</f>
        <v>#REF!</v>
      </c>
    </row>
    <row r="3077" spans="1:5" x14ac:dyDescent="0.3">
      <c r="A3077" s="1">
        <v>45394</v>
      </c>
      <c r="B3077" t="s">
        <v>12</v>
      </c>
      <c r="C3077" t="s">
        <v>8</v>
      </c>
      <c r="D3077" s="2">
        <v>18929</v>
      </c>
      <c r="E3077" t="e">
        <f>VLOOKUP(Budget_Table[[#This Row],[Account]],#REF!,2,FALSE)</f>
        <v>#REF!</v>
      </c>
    </row>
    <row r="3078" spans="1:5" x14ac:dyDescent="0.3">
      <c r="A3078" s="1">
        <v>45394</v>
      </c>
      <c r="B3078" t="s">
        <v>12</v>
      </c>
      <c r="C3078" t="s">
        <v>9</v>
      </c>
      <c r="D3078" s="2">
        <v>9593</v>
      </c>
      <c r="E3078" t="e">
        <f>VLOOKUP(Budget_Table[[#This Row],[Account]],#REF!,2,FALSE)</f>
        <v>#REF!</v>
      </c>
    </row>
    <row r="3079" spans="1:5" x14ac:dyDescent="0.3">
      <c r="A3079" s="1">
        <v>45394</v>
      </c>
      <c r="B3079" t="s">
        <v>12</v>
      </c>
      <c r="C3079" t="s">
        <v>10</v>
      </c>
      <c r="D3079" s="2">
        <v>8836</v>
      </c>
      <c r="E3079" t="e">
        <f>VLOOKUP(Budget_Table[[#This Row],[Account]],#REF!,2,FALSE)</f>
        <v>#REF!</v>
      </c>
    </row>
    <row r="3080" spans="1:5" x14ac:dyDescent="0.3">
      <c r="A3080" s="1">
        <v>45394</v>
      </c>
      <c r="B3080" t="s">
        <v>13</v>
      </c>
      <c r="C3080" t="s">
        <v>5</v>
      </c>
      <c r="D3080" s="2">
        <v>19402</v>
      </c>
      <c r="E3080" t="e">
        <f>VLOOKUP(Budget_Table[[#This Row],[Account]],#REF!,2,FALSE)</f>
        <v>#REF!</v>
      </c>
    </row>
    <row r="3081" spans="1:5" x14ac:dyDescent="0.3">
      <c r="A3081" s="1">
        <v>45394</v>
      </c>
      <c r="B3081" t="s">
        <v>13</v>
      </c>
      <c r="C3081" t="s">
        <v>6</v>
      </c>
      <c r="D3081" s="2">
        <v>22642</v>
      </c>
      <c r="E3081" t="e">
        <f>VLOOKUP(Budget_Table[[#This Row],[Account]],#REF!,2,FALSE)</f>
        <v>#REF!</v>
      </c>
    </row>
    <row r="3082" spans="1:5" x14ac:dyDescent="0.3">
      <c r="A3082" s="1">
        <v>45394</v>
      </c>
      <c r="B3082" t="s">
        <v>13</v>
      </c>
      <c r="C3082" t="s">
        <v>7</v>
      </c>
      <c r="D3082" s="2">
        <v>8229</v>
      </c>
      <c r="E3082" t="e">
        <f>VLOOKUP(Budget_Table[[#This Row],[Account]],#REF!,2,FALSE)</f>
        <v>#REF!</v>
      </c>
    </row>
    <row r="3083" spans="1:5" x14ac:dyDescent="0.3">
      <c r="A3083" s="1">
        <v>45394</v>
      </c>
      <c r="B3083" t="s">
        <v>13</v>
      </c>
      <c r="C3083" t="s">
        <v>8</v>
      </c>
      <c r="D3083" s="2">
        <v>14647</v>
      </c>
      <c r="E3083" t="e">
        <f>VLOOKUP(Budget_Table[[#This Row],[Account]],#REF!,2,FALSE)</f>
        <v>#REF!</v>
      </c>
    </row>
    <row r="3084" spans="1:5" x14ac:dyDescent="0.3">
      <c r="A3084" s="1">
        <v>45394</v>
      </c>
      <c r="B3084" t="s">
        <v>13</v>
      </c>
      <c r="C3084" t="s">
        <v>9</v>
      </c>
      <c r="D3084" s="2">
        <v>19764</v>
      </c>
      <c r="E3084" t="e">
        <f>VLOOKUP(Budget_Table[[#This Row],[Account]],#REF!,2,FALSE)</f>
        <v>#REF!</v>
      </c>
    </row>
    <row r="3085" spans="1:5" x14ac:dyDescent="0.3">
      <c r="A3085" s="1">
        <v>45394</v>
      </c>
      <c r="B3085" t="s">
        <v>13</v>
      </c>
      <c r="C3085" t="s">
        <v>10</v>
      </c>
      <c r="D3085" s="2">
        <v>20201</v>
      </c>
      <c r="E3085" t="e">
        <f>VLOOKUP(Budget_Table[[#This Row],[Account]],#REF!,2,FALSE)</f>
        <v>#REF!</v>
      </c>
    </row>
    <row r="3086" spans="1:5" x14ac:dyDescent="0.3">
      <c r="A3086" s="1">
        <v>45394</v>
      </c>
      <c r="B3086" t="s">
        <v>14</v>
      </c>
      <c r="C3086" t="s">
        <v>5</v>
      </c>
      <c r="D3086" s="2">
        <v>14072</v>
      </c>
      <c r="E3086" t="e">
        <f>VLOOKUP(Budget_Table[[#This Row],[Account]],#REF!,2,FALSE)</f>
        <v>#REF!</v>
      </c>
    </row>
    <row r="3087" spans="1:5" x14ac:dyDescent="0.3">
      <c r="A3087" s="1">
        <v>45394</v>
      </c>
      <c r="B3087" t="s">
        <v>14</v>
      </c>
      <c r="C3087" t="s">
        <v>6</v>
      </c>
      <c r="D3087" s="2">
        <v>5633</v>
      </c>
      <c r="E3087" t="e">
        <f>VLOOKUP(Budget_Table[[#This Row],[Account]],#REF!,2,FALSE)</f>
        <v>#REF!</v>
      </c>
    </row>
    <row r="3088" spans="1:5" x14ac:dyDescent="0.3">
      <c r="A3088" s="1">
        <v>45394</v>
      </c>
      <c r="B3088" t="s">
        <v>14</v>
      </c>
      <c r="C3088" t="s">
        <v>7</v>
      </c>
      <c r="D3088" s="2">
        <v>15574</v>
      </c>
      <c r="E3088" t="e">
        <f>VLOOKUP(Budget_Table[[#This Row],[Account]],#REF!,2,FALSE)</f>
        <v>#REF!</v>
      </c>
    </row>
    <row r="3089" spans="1:5" x14ac:dyDescent="0.3">
      <c r="A3089" s="1">
        <v>45394</v>
      </c>
      <c r="B3089" t="s">
        <v>14</v>
      </c>
      <c r="C3089" t="s">
        <v>8</v>
      </c>
      <c r="D3089" s="2">
        <v>7993</v>
      </c>
      <c r="E3089" t="e">
        <f>VLOOKUP(Budget_Table[[#This Row],[Account]],#REF!,2,FALSE)</f>
        <v>#REF!</v>
      </c>
    </row>
    <row r="3090" spans="1:5" x14ac:dyDescent="0.3">
      <c r="A3090" s="1">
        <v>45394</v>
      </c>
      <c r="B3090" t="s">
        <v>14</v>
      </c>
      <c r="C3090" t="s">
        <v>9</v>
      </c>
      <c r="D3090" s="2">
        <v>3376</v>
      </c>
      <c r="E3090" t="e">
        <f>VLOOKUP(Budget_Table[[#This Row],[Account]],#REF!,2,FALSE)</f>
        <v>#REF!</v>
      </c>
    </row>
    <row r="3091" spans="1:5" x14ac:dyDescent="0.3">
      <c r="A3091" s="1">
        <v>45394</v>
      </c>
      <c r="B3091" t="s">
        <v>14</v>
      </c>
      <c r="C3091" t="s">
        <v>10</v>
      </c>
      <c r="D3091" s="2">
        <v>1816</v>
      </c>
      <c r="E3091" t="e">
        <f>VLOOKUP(Budget_Table[[#This Row],[Account]],#REF!,2,FALSE)</f>
        <v>#REF!</v>
      </c>
    </row>
    <row r="3092" spans="1:5" x14ac:dyDescent="0.3">
      <c r="A3092" s="1">
        <v>45395</v>
      </c>
      <c r="B3092" t="s">
        <v>4</v>
      </c>
      <c r="C3092" t="s">
        <v>5</v>
      </c>
      <c r="D3092" s="2">
        <v>6107</v>
      </c>
      <c r="E3092" t="e">
        <f>VLOOKUP(Budget_Table[[#This Row],[Account]],#REF!,2,FALSE)</f>
        <v>#REF!</v>
      </c>
    </row>
    <row r="3093" spans="1:5" x14ac:dyDescent="0.3">
      <c r="A3093" s="1">
        <v>45395</v>
      </c>
      <c r="B3093" t="s">
        <v>4</v>
      </c>
      <c r="C3093" t="s">
        <v>6</v>
      </c>
      <c r="D3093" s="2">
        <v>3882</v>
      </c>
      <c r="E3093" t="e">
        <f>VLOOKUP(Budget_Table[[#This Row],[Account]],#REF!,2,FALSE)</f>
        <v>#REF!</v>
      </c>
    </row>
    <row r="3094" spans="1:5" x14ac:dyDescent="0.3">
      <c r="A3094" s="1">
        <v>45395</v>
      </c>
      <c r="B3094" t="s">
        <v>4</v>
      </c>
      <c r="C3094" t="s">
        <v>7</v>
      </c>
      <c r="D3094" s="2">
        <v>20229</v>
      </c>
      <c r="E3094" t="e">
        <f>VLOOKUP(Budget_Table[[#This Row],[Account]],#REF!,2,FALSE)</f>
        <v>#REF!</v>
      </c>
    </row>
    <row r="3095" spans="1:5" x14ac:dyDescent="0.3">
      <c r="A3095" s="1">
        <v>45395</v>
      </c>
      <c r="B3095" t="s">
        <v>4</v>
      </c>
      <c r="C3095" t="s">
        <v>8</v>
      </c>
      <c r="D3095" s="2">
        <v>7725</v>
      </c>
      <c r="E3095" t="e">
        <f>VLOOKUP(Budget_Table[[#This Row],[Account]],#REF!,2,FALSE)</f>
        <v>#REF!</v>
      </c>
    </row>
    <row r="3096" spans="1:5" x14ac:dyDescent="0.3">
      <c r="A3096" s="1">
        <v>45395</v>
      </c>
      <c r="B3096" t="s">
        <v>4</v>
      </c>
      <c r="C3096" t="s">
        <v>9</v>
      </c>
      <c r="D3096" s="2">
        <v>6989</v>
      </c>
      <c r="E3096" t="e">
        <f>VLOOKUP(Budget_Table[[#This Row],[Account]],#REF!,2,FALSE)</f>
        <v>#REF!</v>
      </c>
    </row>
    <row r="3097" spans="1:5" x14ac:dyDescent="0.3">
      <c r="A3097" s="1">
        <v>45395</v>
      </c>
      <c r="B3097" t="s">
        <v>4</v>
      </c>
      <c r="C3097" t="s">
        <v>10</v>
      </c>
      <c r="D3097" s="2">
        <v>2843</v>
      </c>
      <c r="E3097" t="e">
        <f>VLOOKUP(Budget_Table[[#This Row],[Account]],#REF!,2,FALSE)</f>
        <v>#REF!</v>
      </c>
    </row>
    <row r="3098" spans="1:5" x14ac:dyDescent="0.3">
      <c r="A3098" s="1">
        <v>45395</v>
      </c>
      <c r="B3098" t="s">
        <v>11</v>
      </c>
      <c r="C3098" t="s">
        <v>5</v>
      </c>
      <c r="D3098" s="2">
        <v>3708</v>
      </c>
      <c r="E3098" t="e">
        <f>VLOOKUP(Budget_Table[[#This Row],[Account]],#REF!,2,FALSE)</f>
        <v>#REF!</v>
      </c>
    </row>
    <row r="3099" spans="1:5" x14ac:dyDescent="0.3">
      <c r="A3099" s="1">
        <v>45395</v>
      </c>
      <c r="B3099" t="s">
        <v>11</v>
      </c>
      <c r="C3099" t="s">
        <v>6</v>
      </c>
      <c r="D3099" s="2">
        <v>8119</v>
      </c>
      <c r="E3099" t="e">
        <f>VLOOKUP(Budget_Table[[#This Row],[Account]],#REF!,2,FALSE)</f>
        <v>#REF!</v>
      </c>
    </row>
    <row r="3100" spans="1:5" x14ac:dyDescent="0.3">
      <c r="A3100" s="1">
        <v>45395</v>
      </c>
      <c r="B3100" t="s">
        <v>11</v>
      </c>
      <c r="C3100" t="s">
        <v>7</v>
      </c>
      <c r="D3100" s="2">
        <v>26092</v>
      </c>
      <c r="E3100" t="e">
        <f>VLOOKUP(Budget_Table[[#This Row],[Account]],#REF!,2,FALSE)</f>
        <v>#REF!</v>
      </c>
    </row>
    <row r="3101" spans="1:5" x14ac:dyDescent="0.3">
      <c r="A3101" s="1">
        <v>45395</v>
      </c>
      <c r="B3101" t="s">
        <v>11</v>
      </c>
      <c r="C3101" t="s">
        <v>8</v>
      </c>
      <c r="D3101" s="2">
        <v>20267</v>
      </c>
      <c r="E3101" t="e">
        <f>VLOOKUP(Budget_Table[[#This Row],[Account]],#REF!,2,FALSE)</f>
        <v>#REF!</v>
      </c>
    </row>
    <row r="3102" spans="1:5" x14ac:dyDescent="0.3">
      <c r="A3102" s="1">
        <v>45395</v>
      </c>
      <c r="B3102" t="s">
        <v>11</v>
      </c>
      <c r="C3102" t="s">
        <v>9</v>
      </c>
      <c r="D3102" s="2">
        <v>15897</v>
      </c>
      <c r="E3102" t="e">
        <f>VLOOKUP(Budget_Table[[#This Row],[Account]],#REF!,2,FALSE)</f>
        <v>#REF!</v>
      </c>
    </row>
    <row r="3103" spans="1:5" x14ac:dyDescent="0.3">
      <c r="A3103" s="1">
        <v>45395</v>
      </c>
      <c r="B3103" t="s">
        <v>11</v>
      </c>
      <c r="C3103" t="s">
        <v>10</v>
      </c>
      <c r="D3103" s="2">
        <v>22149</v>
      </c>
      <c r="E3103" t="e">
        <f>VLOOKUP(Budget_Table[[#This Row],[Account]],#REF!,2,FALSE)</f>
        <v>#REF!</v>
      </c>
    </row>
    <row r="3104" spans="1:5" x14ac:dyDescent="0.3">
      <c r="A3104" s="1">
        <v>45395</v>
      </c>
      <c r="B3104" t="s">
        <v>12</v>
      </c>
      <c r="C3104" t="s">
        <v>5</v>
      </c>
      <c r="D3104" s="2">
        <v>21849</v>
      </c>
      <c r="E3104" t="e">
        <f>VLOOKUP(Budget_Table[[#This Row],[Account]],#REF!,2,FALSE)</f>
        <v>#REF!</v>
      </c>
    </row>
    <row r="3105" spans="1:5" x14ac:dyDescent="0.3">
      <c r="A3105" s="1">
        <v>45395</v>
      </c>
      <c r="B3105" t="s">
        <v>12</v>
      </c>
      <c r="C3105" t="s">
        <v>6</v>
      </c>
      <c r="D3105" s="2">
        <v>18332</v>
      </c>
      <c r="E3105" t="e">
        <f>VLOOKUP(Budget_Table[[#This Row],[Account]],#REF!,2,FALSE)</f>
        <v>#REF!</v>
      </c>
    </row>
    <row r="3106" spans="1:5" x14ac:dyDescent="0.3">
      <c r="A3106" s="1">
        <v>45395</v>
      </c>
      <c r="B3106" t="s">
        <v>12</v>
      </c>
      <c r="C3106" t="s">
        <v>7</v>
      </c>
      <c r="D3106" s="2">
        <v>611</v>
      </c>
      <c r="E3106" t="e">
        <f>VLOOKUP(Budget_Table[[#This Row],[Account]],#REF!,2,FALSE)</f>
        <v>#REF!</v>
      </c>
    </row>
    <row r="3107" spans="1:5" x14ac:dyDescent="0.3">
      <c r="A3107" s="1">
        <v>45395</v>
      </c>
      <c r="B3107" t="s">
        <v>12</v>
      </c>
      <c r="C3107" t="s">
        <v>8</v>
      </c>
      <c r="D3107" s="2">
        <v>3535</v>
      </c>
      <c r="E3107" t="e">
        <f>VLOOKUP(Budget_Table[[#This Row],[Account]],#REF!,2,FALSE)</f>
        <v>#REF!</v>
      </c>
    </row>
    <row r="3108" spans="1:5" x14ac:dyDescent="0.3">
      <c r="A3108" s="1">
        <v>45395</v>
      </c>
      <c r="B3108" t="s">
        <v>12</v>
      </c>
      <c r="C3108" t="s">
        <v>9</v>
      </c>
      <c r="D3108" s="2">
        <v>3082</v>
      </c>
      <c r="E3108" t="e">
        <f>VLOOKUP(Budget_Table[[#This Row],[Account]],#REF!,2,FALSE)</f>
        <v>#REF!</v>
      </c>
    </row>
    <row r="3109" spans="1:5" x14ac:dyDescent="0.3">
      <c r="A3109" s="1">
        <v>45395</v>
      </c>
      <c r="B3109" t="s">
        <v>12</v>
      </c>
      <c r="C3109" t="s">
        <v>10</v>
      </c>
      <c r="D3109" s="2">
        <v>922</v>
      </c>
      <c r="E3109" t="e">
        <f>VLOOKUP(Budget_Table[[#This Row],[Account]],#REF!,2,FALSE)</f>
        <v>#REF!</v>
      </c>
    </row>
    <row r="3110" spans="1:5" x14ac:dyDescent="0.3">
      <c r="A3110" s="1">
        <v>45395</v>
      </c>
      <c r="B3110" t="s">
        <v>13</v>
      </c>
      <c r="C3110" t="s">
        <v>5</v>
      </c>
      <c r="D3110" s="2">
        <v>21342</v>
      </c>
      <c r="E3110" t="e">
        <f>VLOOKUP(Budget_Table[[#This Row],[Account]],#REF!,2,FALSE)</f>
        <v>#REF!</v>
      </c>
    </row>
    <row r="3111" spans="1:5" x14ac:dyDescent="0.3">
      <c r="A3111" s="1">
        <v>45395</v>
      </c>
      <c r="B3111" t="s">
        <v>13</v>
      </c>
      <c r="C3111" t="s">
        <v>6</v>
      </c>
      <c r="D3111" s="2">
        <v>12871</v>
      </c>
      <c r="E3111" t="e">
        <f>VLOOKUP(Budget_Table[[#This Row],[Account]],#REF!,2,FALSE)</f>
        <v>#REF!</v>
      </c>
    </row>
    <row r="3112" spans="1:5" x14ac:dyDescent="0.3">
      <c r="A3112" s="1">
        <v>45395</v>
      </c>
      <c r="B3112" t="s">
        <v>13</v>
      </c>
      <c r="C3112" t="s">
        <v>7</v>
      </c>
      <c r="D3112" s="2">
        <v>16591</v>
      </c>
      <c r="E3112" t="e">
        <f>VLOOKUP(Budget_Table[[#This Row],[Account]],#REF!,2,FALSE)</f>
        <v>#REF!</v>
      </c>
    </row>
    <row r="3113" spans="1:5" x14ac:dyDescent="0.3">
      <c r="A3113" s="1">
        <v>45395</v>
      </c>
      <c r="B3113" t="s">
        <v>13</v>
      </c>
      <c r="C3113" t="s">
        <v>8</v>
      </c>
      <c r="D3113" s="2">
        <v>11740</v>
      </c>
      <c r="E3113" t="e">
        <f>VLOOKUP(Budget_Table[[#This Row],[Account]],#REF!,2,FALSE)</f>
        <v>#REF!</v>
      </c>
    </row>
    <row r="3114" spans="1:5" x14ac:dyDescent="0.3">
      <c r="A3114" s="1">
        <v>45395</v>
      </c>
      <c r="B3114" t="s">
        <v>13</v>
      </c>
      <c r="C3114" t="s">
        <v>9</v>
      </c>
      <c r="D3114" s="2">
        <v>18658</v>
      </c>
      <c r="E3114" t="e">
        <f>VLOOKUP(Budget_Table[[#This Row],[Account]],#REF!,2,FALSE)</f>
        <v>#REF!</v>
      </c>
    </row>
    <row r="3115" spans="1:5" x14ac:dyDescent="0.3">
      <c r="A3115" s="1">
        <v>45395</v>
      </c>
      <c r="B3115" t="s">
        <v>13</v>
      </c>
      <c r="C3115" t="s">
        <v>10</v>
      </c>
      <c r="D3115" s="2">
        <v>7664</v>
      </c>
      <c r="E3115" t="e">
        <f>VLOOKUP(Budget_Table[[#This Row],[Account]],#REF!,2,FALSE)</f>
        <v>#REF!</v>
      </c>
    </row>
    <row r="3116" spans="1:5" x14ac:dyDescent="0.3">
      <c r="A3116" s="1">
        <v>45395</v>
      </c>
      <c r="B3116" t="s">
        <v>14</v>
      </c>
      <c r="C3116" t="s">
        <v>5</v>
      </c>
      <c r="D3116" s="2">
        <v>11432</v>
      </c>
      <c r="E3116" t="e">
        <f>VLOOKUP(Budget_Table[[#This Row],[Account]],#REF!,2,FALSE)</f>
        <v>#REF!</v>
      </c>
    </row>
    <row r="3117" spans="1:5" x14ac:dyDescent="0.3">
      <c r="A3117" s="1">
        <v>45395</v>
      </c>
      <c r="B3117" t="s">
        <v>14</v>
      </c>
      <c r="C3117" t="s">
        <v>6</v>
      </c>
      <c r="D3117" s="2">
        <v>17104</v>
      </c>
      <c r="E3117" t="e">
        <f>VLOOKUP(Budget_Table[[#This Row],[Account]],#REF!,2,FALSE)</f>
        <v>#REF!</v>
      </c>
    </row>
    <row r="3118" spans="1:5" x14ac:dyDescent="0.3">
      <c r="A3118" s="1">
        <v>45395</v>
      </c>
      <c r="B3118" t="s">
        <v>14</v>
      </c>
      <c r="C3118" t="s">
        <v>7</v>
      </c>
      <c r="D3118" s="2">
        <v>11440</v>
      </c>
      <c r="E3118" t="e">
        <f>VLOOKUP(Budget_Table[[#This Row],[Account]],#REF!,2,FALSE)</f>
        <v>#REF!</v>
      </c>
    </row>
    <row r="3119" spans="1:5" x14ac:dyDescent="0.3">
      <c r="A3119" s="1">
        <v>45395</v>
      </c>
      <c r="B3119" t="s">
        <v>14</v>
      </c>
      <c r="C3119" t="s">
        <v>8</v>
      </c>
      <c r="D3119" s="2">
        <v>6272</v>
      </c>
      <c r="E3119" t="e">
        <f>VLOOKUP(Budget_Table[[#This Row],[Account]],#REF!,2,FALSE)</f>
        <v>#REF!</v>
      </c>
    </row>
    <row r="3120" spans="1:5" x14ac:dyDescent="0.3">
      <c r="A3120" s="1">
        <v>45395</v>
      </c>
      <c r="B3120" t="s">
        <v>14</v>
      </c>
      <c r="C3120" t="s">
        <v>9</v>
      </c>
      <c r="D3120" s="2">
        <v>3726</v>
      </c>
      <c r="E3120" t="e">
        <f>VLOOKUP(Budget_Table[[#This Row],[Account]],#REF!,2,FALSE)</f>
        <v>#REF!</v>
      </c>
    </row>
    <row r="3121" spans="1:5" x14ac:dyDescent="0.3">
      <c r="A3121" s="1">
        <v>45395</v>
      </c>
      <c r="B3121" t="s">
        <v>14</v>
      </c>
      <c r="C3121" t="s">
        <v>10</v>
      </c>
      <c r="D3121" s="2">
        <v>21561</v>
      </c>
      <c r="E3121" t="e">
        <f>VLOOKUP(Budget_Table[[#This Row],[Account]],#REF!,2,FALSE)</f>
        <v>#REF!</v>
      </c>
    </row>
    <row r="3122" spans="1:5" x14ac:dyDescent="0.3">
      <c r="A3122" s="1">
        <v>45396</v>
      </c>
      <c r="B3122" t="s">
        <v>4</v>
      </c>
      <c r="C3122" t="s">
        <v>5</v>
      </c>
      <c r="D3122" s="2">
        <v>24992</v>
      </c>
      <c r="E3122" t="e">
        <f>VLOOKUP(Budget_Table[[#This Row],[Account]],#REF!,2,FALSE)</f>
        <v>#REF!</v>
      </c>
    </row>
    <row r="3123" spans="1:5" x14ac:dyDescent="0.3">
      <c r="A3123" s="1">
        <v>45396</v>
      </c>
      <c r="B3123" t="s">
        <v>4</v>
      </c>
      <c r="C3123" t="s">
        <v>6</v>
      </c>
      <c r="D3123" s="2">
        <v>4945</v>
      </c>
      <c r="E3123" t="e">
        <f>VLOOKUP(Budget_Table[[#This Row],[Account]],#REF!,2,FALSE)</f>
        <v>#REF!</v>
      </c>
    </row>
    <row r="3124" spans="1:5" x14ac:dyDescent="0.3">
      <c r="A3124" s="1">
        <v>45396</v>
      </c>
      <c r="B3124" t="s">
        <v>4</v>
      </c>
      <c r="C3124" t="s">
        <v>7</v>
      </c>
      <c r="D3124" s="2">
        <v>8478</v>
      </c>
      <c r="E3124" t="e">
        <f>VLOOKUP(Budget_Table[[#This Row],[Account]],#REF!,2,FALSE)</f>
        <v>#REF!</v>
      </c>
    </row>
    <row r="3125" spans="1:5" x14ac:dyDescent="0.3">
      <c r="A3125" s="1">
        <v>45396</v>
      </c>
      <c r="B3125" t="s">
        <v>4</v>
      </c>
      <c r="C3125" t="s">
        <v>8</v>
      </c>
      <c r="D3125" s="2">
        <v>5591</v>
      </c>
      <c r="E3125" t="e">
        <f>VLOOKUP(Budget_Table[[#This Row],[Account]],#REF!,2,FALSE)</f>
        <v>#REF!</v>
      </c>
    </row>
    <row r="3126" spans="1:5" x14ac:dyDescent="0.3">
      <c r="A3126" s="1">
        <v>45396</v>
      </c>
      <c r="B3126" t="s">
        <v>4</v>
      </c>
      <c r="C3126" t="s">
        <v>9</v>
      </c>
      <c r="D3126" s="2">
        <v>18434</v>
      </c>
      <c r="E3126" t="e">
        <f>VLOOKUP(Budget_Table[[#This Row],[Account]],#REF!,2,FALSE)</f>
        <v>#REF!</v>
      </c>
    </row>
    <row r="3127" spans="1:5" x14ac:dyDescent="0.3">
      <c r="A3127" s="1">
        <v>45396</v>
      </c>
      <c r="B3127" t="s">
        <v>4</v>
      </c>
      <c r="C3127" t="s">
        <v>10</v>
      </c>
      <c r="D3127" s="2">
        <v>15300</v>
      </c>
      <c r="E3127" t="e">
        <f>VLOOKUP(Budget_Table[[#This Row],[Account]],#REF!,2,FALSE)</f>
        <v>#REF!</v>
      </c>
    </row>
    <row r="3128" spans="1:5" x14ac:dyDescent="0.3">
      <c r="A3128" s="1">
        <v>45396</v>
      </c>
      <c r="B3128" t="s">
        <v>11</v>
      </c>
      <c r="C3128" t="s">
        <v>5</v>
      </c>
      <c r="D3128" s="2">
        <v>5367</v>
      </c>
      <c r="E3128" t="e">
        <f>VLOOKUP(Budget_Table[[#This Row],[Account]],#REF!,2,FALSE)</f>
        <v>#REF!</v>
      </c>
    </row>
    <row r="3129" spans="1:5" x14ac:dyDescent="0.3">
      <c r="A3129" s="1">
        <v>45396</v>
      </c>
      <c r="B3129" t="s">
        <v>11</v>
      </c>
      <c r="C3129" t="s">
        <v>6</v>
      </c>
      <c r="D3129" s="2">
        <v>3585</v>
      </c>
      <c r="E3129" t="e">
        <f>VLOOKUP(Budget_Table[[#This Row],[Account]],#REF!,2,FALSE)</f>
        <v>#REF!</v>
      </c>
    </row>
    <row r="3130" spans="1:5" x14ac:dyDescent="0.3">
      <c r="A3130" s="1">
        <v>45396</v>
      </c>
      <c r="B3130" t="s">
        <v>11</v>
      </c>
      <c r="C3130" t="s">
        <v>7</v>
      </c>
      <c r="D3130" s="2">
        <v>17171</v>
      </c>
      <c r="E3130" t="e">
        <f>VLOOKUP(Budget_Table[[#This Row],[Account]],#REF!,2,FALSE)</f>
        <v>#REF!</v>
      </c>
    </row>
    <row r="3131" spans="1:5" x14ac:dyDescent="0.3">
      <c r="A3131" s="1">
        <v>45396</v>
      </c>
      <c r="B3131" t="s">
        <v>11</v>
      </c>
      <c r="C3131" t="s">
        <v>8</v>
      </c>
      <c r="D3131" s="2">
        <v>19531</v>
      </c>
      <c r="E3131" t="e">
        <f>VLOOKUP(Budget_Table[[#This Row],[Account]],#REF!,2,FALSE)</f>
        <v>#REF!</v>
      </c>
    </row>
    <row r="3132" spans="1:5" x14ac:dyDescent="0.3">
      <c r="A3132" s="1">
        <v>45396</v>
      </c>
      <c r="B3132" t="s">
        <v>11</v>
      </c>
      <c r="C3132" t="s">
        <v>9</v>
      </c>
      <c r="D3132" s="2">
        <v>23009</v>
      </c>
      <c r="E3132" t="e">
        <f>VLOOKUP(Budget_Table[[#This Row],[Account]],#REF!,2,FALSE)</f>
        <v>#REF!</v>
      </c>
    </row>
    <row r="3133" spans="1:5" x14ac:dyDescent="0.3">
      <c r="A3133" s="1">
        <v>45396</v>
      </c>
      <c r="B3133" t="s">
        <v>11</v>
      </c>
      <c r="C3133" t="s">
        <v>10</v>
      </c>
      <c r="D3133" s="2">
        <v>9896</v>
      </c>
      <c r="E3133" t="e">
        <f>VLOOKUP(Budget_Table[[#This Row],[Account]],#REF!,2,FALSE)</f>
        <v>#REF!</v>
      </c>
    </row>
    <row r="3134" spans="1:5" x14ac:dyDescent="0.3">
      <c r="A3134" s="1">
        <v>45396</v>
      </c>
      <c r="B3134" t="s">
        <v>12</v>
      </c>
      <c r="C3134" t="s">
        <v>5</v>
      </c>
      <c r="D3134" s="2">
        <v>9832</v>
      </c>
      <c r="E3134" t="e">
        <f>VLOOKUP(Budget_Table[[#This Row],[Account]],#REF!,2,FALSE)</f>
        <v>#REF!</v>
      </c>
    </row>
    <row r="3135" spans="1:5" x14ac:dyDescent="0.3">
      <c r="A3135" s="1">
        <v>45396</v>
      </c>
      <c r="B3135" t="s">
        <v>12</v>
      </c>
      <c r="C3135" t="s">
        <v>6</v>
      </c>
      <c r="D3135" s="2">
        <v>504</v>
      </c>
      <c r="E3135" t="e">
        <f>VLOOKUP(Budget_Table[[#This Row],[Account]],#REF!,2,FALSE)</f>
        <v>#REF!</v>
      </c>
    </row>
    <row r="3136" spans="1:5" x14ac:dyDescent="0.3">
      <c r="A3136" s="1">
        <v>45396</v>
      </c>
      <c r="B3136" t="s">
        <v>12</v>
      </c>
      <c r="C3136" t="s">
        <v>7</v>
      </c>
      <c r="D3136" s="2">
        <v>18506</v>
      </c>
      <c r="E3136" t="e">
        <f>VLOOKUP(Budget_Table[[#This Row],[Account]],#REF!,2,FALSE)</f>
        <v>#REF!</v>
      </c>
    </row>
    <row r="3137" spans="1:5" x14ac:dyDescent="0.3">
      <c r="A3137" s="1">
        <v>45396</v>
      </c>
      <c r="B3137" t="s">
        <v>12</v>
      </c>
      <c r="C3137" t="s">
        <v>8</v>
      </c>
      <c r="D3137" s="2">
        <v>4982</v>
      </c>
      <c r="E3137" t="e">
        <f>VLOOKUP(Budget_Table[[#This Row],[Account]],#REF!,2,FALSE)</f>
        <v>#REF!</v>
      </c>
    </row>
    <row r="3138" spans="1:5" x14ac:dyDescent="0.3">
      <c r="A3138" s="1">
        <v>45396</v>
      </c>
      <c r="B3138" t="s">
        <v>12</v>
      </c>
      <c r="C3138" t="s">
        <v>9</v>
      </c>
      <c r="D3138" s="2">
        <v>8277</v>
      </c>
      <c r="E3138" t="e">
        <f>VLOOKUP(Budget_Table[[#This Row],[Account]],#REF!,2,FALSE)</f>
        <v>#REF!</v>
      </c>
    </row>
    <row r="3139" spans="1:5" x14ac:dyDescent="0.3">
      <c r="A3139" s="1">
        <v>45396</v>
      </c>
      <c r="B3139" t="s">
        <v>12</v>
      </c>
      <c r="C3139" t="s">
        <v>10</v>
      </c>
      <c r="D3139" s="2">
        <v>14696</v>
      </c>
      <c r="E3139" t="e">
        <f>VLOOKUP(Budget_Table[[#This Row],[Account]],#REF!,2,FALSE)</f>
        <v>#REF!</v>
      </c>
    </row>
    <row r="3140" spans="1:5" x14ac:dyDescent="0.3">
      <c r="A3140" s="1">
        <v>45396</v>
      </c>
      <c r="B3140" t="s">
        <v>13</v>
      </c>
      <c r="C3140" t="s">
        <v>5</v>
      </c>
      <c r="D3140" s="2">
        <v>14691</v>
      </c>
      <c r="E3140" t="e">
        <f>VLOOKUP(Budget_Table[[#This Row],[Account]],#REF!,2,FALSE)</f>
        <v>#REF!</v>
      </c>
    </row>
    <row r="3141" spans="1:5" x14ac:dyDescent="0.3">
      <c r="A3141" s="1">
        <v>45396</v>
      </c>
      <c r="B3141" t="s">
        <v>13</v>
      </c>
      <c r="C3141" t="s">
        <v>6</v>
      </c>
      <c r="D3141" s="2">
        <v>2424</v>
      </c>
      <c r="E3141" t="e">
        <f>VLOOKUP(Budget_Table[[#This Row],[Account]],#REF!,2,FALSE)</f>
        <v>#REF!</v>
      </c>
    </row>
    <row r="3142" spans="1:5" x14ac:dyDescent="0.3">
      <c r="A3142" s="1">
        <v>45396</v>
      </c>
      <c r="B3142" t="s">
        <v>13</v>
      </c>
      <c r="C3142" t="s">
        <v>7</v>
      </c>
      <c r="D3142" s="2">
        <v>26452</v>
      </c>
      <c r="E3142" t="e">
        <f>VLOOKUP(Budget_Table[[#This Row],[Account]],#REF!,2,FALSE)</f>
        <v>#REF!</v>
      </c>
    </row>
    <row r="3143" spans="1:5" x14ac:dyDescent="0.3">
      <c r="A3143" s="1">
        <v>45396</v>
      </c>
      <c r="B3143" t="s">
        <v>13</v>
      </c>
      <c r="C3143" t="s">
        <v>8</v>
      </c>
      <c r="D3143" s="2">
        <v>2285</v>
      </c>
      <c r="E3143" t="e">
        <f>VLOOKUP(Budget_Table[[#This Row],[Account]],#REF!,2,FALSE)</f>
        <v>#REF!</v>
      </c>
    </row>
    <row r="3144" spans="1:5" x14ac:dyDescent="0.3">
      <c r="A3144" s="1">
        <v>45396</v>
      </c>
      <c r="B3144" t="s">
        <v>13</v>
      </c>
      <c r="C3144" t="s">
        <v>9</v>
      </c>
      <c r="D3144" s="2">
        <v>8166</v>
      </c>
      <c r="E3144" t="e">
        <f>VLOOKUP(Budget_Table[[#This Row],[Account]],#REF!,2,FALSE)</f>
        <v>#REF!</v>
      </c>
    </row>
    <row r="3145" spans="1:5" x14ac:dyDescent="0.3">
      <c r="A3145" s="1">
        <v>45396</v>
      </c>
      <c r="B3145" t="s">
        <v>13</v>
      </c>
      <c r="C3145" t="s">
        <v>10</v>
      </c>
      <c r="D3145" s="2">
        <v>2257</v>
      </c>
      <c r="E3145" t="e">
        <f>VLOOKUP(Budget_Table[[#This Row],[Account]],#REF!,2,FALSE)</f>
        <v>#REF!</v>
      </c>
    </row>
    <row r="3146" spans="1:5" x14ac:dyDescent="0.3">
      <c r="A3146" s="1">
        <v>45396</v>
      </c>
      <c r="B3146" t="s">
        <v>14</v>
      </c>
      <c r="C3146" t="s">
        <v>5</v>
      </c>
      <c r="D3146" s="2">
        <v>11080</v>
      </c>
      <c r="E3146" t="e">
        <f>VLOOKUP(Budget_Table[[#This Row],[Account]],#REF!,2,FALSE)</f>
        <v>#REF!</v>
      </c>
    </row>
    <row r="3147" spans="1:5" x14ac:dyDescent="0.3">
      <c r="A3147" s="1">
        <v>45396</v>
      </c>
      <c r="B3147" t="s">
        <v>14</v>
      </c>
      <c r="C3147" t="s">
        <v>6</v>
      </c>
      <c r="D3147" s="2">
        <v>14078</v>
      </c>
      <c r="E3147" t="e">
        <f>VLOOKUP(Budget_Table[[#This Row],[Account]],#REF!,2,FALSE)</f>
        <v>#REF!</v>
      </c>
    </row>
    <row r="3148" spans="1:5" x14ac:dyDescent="0.3">
      <c r="A3148" s="1">
        <v>45396</v>
      </c>
      <c r="B3148" t="s">
        <v>14</v>
      </c>
      <c r="C3148" t="s">
        <v>7</v>
      </c>
      <c r="D3148" s="2">
        <v>4275</v>
      </c>
      <c r="E3148" t="e">
        <f>VLOOKUP(Budget_Table[[#This Row],[Account]],#REF!,2,FALSE)</f>
        <v>#REF!</v>
      </c>
    </row>
    <row r="3149" spans="1:5" x14ac:dyDescent="0.3">
      <c r="A3149" s="1">
        <v>45396</v>
      </c>
      <c r="B3149" t="s">
        <v>14</v>
      </c>
      <c r="C3149" t="s">
        <v>8</v>
      </c>
      <c r="D3149" s="2">
        <v>12620</v>
      </c>
      <c r="E3149" t="e">
        <f>VLOOKUP(Budget_Table[[#This Row],[Account]],#REF!,2,FALSE)</f>
        <v>#REF!</v>
      </c>
    </row>
    <row r="3150" spans="1:5" x14ac:dyDescent="0.3">
      <c r="A3150" s="1">
        <v>45396</v>
      </c>
      <c r="B3150" t="s">
        <v>14</v>
      </c>
      <c r="C3150" t="s">
        <v>9</v>
      </c>
      <c r="D3150" s="2">
        <v>3444</v>
      </c>
      <c r="E3150" t="e">
        <f>VLOOKUP(Budget_Table[[#This Row],[Account]],#REF!,2,FALSE)</f>
        <v>#REF!</v>
      </c>
    </row>
    <row r="3151" spans="1:5" x14ac:dyDescent="0.3">
      <c r="A3151" s="1">
        <v>45396</v>
      </c>
      <c r="B3151" t="s">
        <v>14</v>
      </c>
      <c r="C3151" t="s">
        <v>10</v>
      </c>
      <c r="D3151" s="2">
        <v>14288</v>
      </c>
      <c r="E3151" t="e">
        <f>VLOOKUP(Budget_Table[[#This Row],[Account]],#REF!,2,FALSE)</f>
        <v>#REF!</v>
      </c>
    </row>
    <row r="3152" spans="1:5" x14ac:dyDescent="0.3">
      <c r="A3152" s="1">
        <v>45397</v>
      </c>
      <c r="B3152" t="s">
        <v>4</v>
      </c>
      <c r="C3152" t="s">
        <v>5</v>
      </c>
      <c r="D3152" s="2">
        <v>18028</v>
      </c>
      <c r="E3152" t="e">
        <f>VLOOKUP(Budget_Table[[#This Row],[Account]],#REF!,2,FALSE)</f>
        <v>#REF!</v>
      </c>
    </row>
    <row r="3153" spans="1:5" x14ac:dyDescent="0.3">
      <c r="A3153" s="1">
        <v>45397</v>
      </c>
      <c r="B3153" t="s">
        <v>4</v>
      </c>
      <c r="C3153" t="s">
        <v>6</v>
      </c>
      <c r="D3153" s="2">
        <v>17159</v>
      </c>
      <c r="E3153" t="e">
        <f>VLOOKUP(Budget_Table[[#This Row],[Account]],#REF!,2,FALSE)</f>
        <v>#REF!</v>
      </c>
    </row>
    <row r="3154" spans="1:5" x14ac:dyDescent="0.3">
      <c r="A3154" s="1">
        <v>45397</v>
      </c>
      <c r="B3154" t="s">
        <v>4</v>
      </c>
      <c r="C3154" t="s">
        <v>7</v>
      </c>
      <c r="D3154" s="2">
        <v>16941</v>
      </c>
      <c r="E3154" t="e">
        <f>VLOOKUP(Budget_Table[[#This Row],[Account]],#REF!,2,FALSE)</f>
        <v>#REF!</v>
      </c>
    </row>
    <row r="3155" spans="1:5" x14ac:dyDescent="0.3">
      <c r="A3155" s="1">
        <v>45397</v>
      </c>
      <c r="B3155" t="s">
        <v>4</v>
      </c>
      <c r="C3155" t="s">
        <v>8</v>
      </c>
      <c r="D3155" s="2">
        <v>1351</v>
      </c>
      <c r="E3155" t="e">
        <f>VLOOKUP(Budget_Table[[#This Row],[Account]],#REF!,2,FALSE)</f>
        <v>#REF!</v>
      </c>
    </row>
    <row r="3156" spans="1:5" x14ac:dyDescent="0.3">
      <c r="A3156" s="1">
        <v>45397</v>
      </c>
      <c r="B3156" t="s">
        <v>4</v>
      </c>
      <c r="C3156" t="s">
        <v>9</v>
      </c>
      <c r="D3156" s="2">
        <v>1241</v>
      </c>
      <c r="E3156" t="e">
        <f>VLOOKUP(Budget_Table[[#This Row],[Account]],#REF!,2,FALSE)</f>
        <v>#REF!</v>
      </c>
    </row>
    <row r="3157" spans="1:5" x14ac:dyDescent="0.3">
      <c r="A3157" s="1">
        <v>45397</v>
      </c>
      <c r="B3157" t="s">
        <v>4</v>
      </c>
      <c r="C3157" t="s">
        <v>10</v>
      </c>
      <c r="D3157" s="2">
        <v>6628</v>
      </c>
      <c r="E3157" t="e">
        <f>VLOOKUP(Budget_Table[[#This Row],[Account]],#REF!,2,FALSE)</f>
        <v>#REF!</v>
      </c>
    </row>
    <row r="3158" spans="1:5" x14ac:dyDescent="0.3">
      <c r="A3158" s="1">
        <v>45397</v>
      </c>
      <c r="B3158" t="s">
        <v>11</v>
      </c>
      <c r="C3158" t="s">
        <v>5</v>
      </c>
      <c r="D3158" s="2">
        <v>16531</v>
      </c>
      <c r="E3158" t="e">
        <f>VLOOKUP(Budget_Table[[#This Row],[Account]],#REF!,2,FALSE)</f>
        <v>#REF!</v>
      </c>
    </row>
    <row r="3159" spans="1:5" x14ac:dyDescent="0.3">
      <c r="A3159" s="1">
        <v>45397</v>
      </c>
      <c r="B3159" t="s">
        <v>11</v>
      </c>
      <c r="C3159" t="s">
        <v>6</v>
      </c>
      <c r="D3159" s="2">
        <v>23376</v>
      </c>
      <c r="E3159" t="e">
        <f>VLOOKUP(Budget_Table[[#This Row],[Account]],#REF!,2,FALSE)</f>
        <v>#REF!</v>
      </c>
    </row>
    <row r="3160" spans="1:5" x14ac:dyDescent="0.3">
      <c r="A3160" s="1">
        <v>45397</v>
      </c>
      <c r="B3160" t="s">
        <v>11</v>
      </c>
      <c r="C3160" t="s">
        <v>7</v>
      </c>
      <c r="D3160" s="2">
        <v>15405</v>
      </c>
      <c r="E3160" t="e">
        <f>VLOOKUP(Budget_Table[[#This Row],[Account]],#REF!,2,FALSE)</f>
        <v>#REF!</v>
      </c>
    </row>
    <row r="3161" spans="1:5" x14ac:dyDescent="0.3">
      <c r="A3161" s="1">
        <v>45397</v>
      </c>
      <c r="B3161" t="s">
        <v>11</v>
      </c>
      <c r="C3161" t="s">
        <v>8</v>
      </c>
      <c r="D3161" s="2">
        <v>17475</v>
      </c>
      <c r="E3161" t="e">
        <f>VLOOKUP(Budget_Table[[#This Row],[Account]],#REF!,2,FALSE)</f>
        <v>#REF!</v>
      </c>
    </row>
    <row r="3162" spans="1:5" x14ac:dyDescent="0.3">
      <c r="A3162" s="1">
        <v>45397</v>
      </c>
      <c r="B3162" t="s">
        <v>11</v>
      </c>
      <c r="C3162" t="s">
        <v>9</v>
      </c>
      <c r="D3162" s="2">
        <v>17435</v>
      </c>
      <c r="E3162" t="e">
        <f>VLOOKUP(Budget_Table[[#This Row],[Account]],#REF!,2,FALSE)</f>
        <v>#REF!</v>
      </c>
    </row>
    <row r="3163" spans="1:5" x14ac:dyDescent="0.3">
      <c r="A3163" s="1">
        <v>45397</v>
      </c>
      <c r="B3163" t="s">
        <v>11</v>
      </c>
      <c r="C3163" t="s">
        <v>10</v>
      </c>
      <c r="D3163" s="2">
        <v>8723</v>
      </c>
      <c r="E3163" t="e">
        <f>VLOOKUP(Budget_Table[[#This Row],[Account]],#REF!,2,FALSE)</f>
        <v>#REF!</v>
      </c>
    </row>
    <row r="3164" spans="1:5" x14ac:dyDescent="0.3">
      <c r="A3164" s="1">
        <v>45397</v>
      </c>
      <c r="B3164" t="s">
        <v>12</v>
      </c>
      <c r="C3164" t="s">
        <v>5</v>
      </c>
      <c r="D3164" s="2">
        <v>21462</v>
      </c>
      <c r="E3164" t="e">
        <f>VLOOKUP(Budget_Table[[#This Row],[Account]],#REF!,2,FALSE)</f>
        <v>#REF!</v>
      </c>
    </row>
    <row r="3165" spans="1:5" x14ac:dyDescent="0.3">
      <c r="A3165" s="1">
        <v>45397</v>
      </c>
      <c r="B3165" t="s">
        <v>12</v>
      </c>
      <c r="C3165" t="s">
        <v>6</v>
      </c>
      <c r="D3165" s="2">
        <v>18875</v>
      </c>
      <c r="E3165" t="e">
        <f>VLOOKUP(Budget_Table[[#This Row],[Account]],#REF!,2,FALSE)</f>
        <v>#REF!</v>
      </c>
    </row>
    <row r="3166" spans="1:5" x14ac:dyDescent="0.3">
      <c r="A3166" s="1">
        <v>45397</v>
      </c>
      <c r="B3166" t="s">
        <v>12</v>
      </c>
      <c r="C3166" t="s">
        <v>7</v>
      </c>
      <c r="D3166" s="2">
        <v>26235</v>
      </c>
      <c r="E3166" t="e">
        <f>VLOOKUP(Budget_Table[[#This Row],[Account]],#REF!,2,FALSE)</f>
        <v>#REF!</v>
      </c>
    </row>
    <row r="3167" spans="1:5" x14ac:dyDescent="0.3">
      <c r="A3167" s="1">
        <v>45397</v>
      </c>
      <c r="B3167" t="s">
        <v>12</v>
      </c>
      <c r="C3167" t="s">
        <v>8</v>
      </c>
      <c r="D3167" s="2">
        <v>13692</v>
      </c>
      <c r="E3167" t="e">
        <f>VLOOKUP(Budget_Table[[#This Row],[Account]],#REF!,2,FALSE)</f>
        <v>#REF!</v>
      </c>
    </row>
    <row r="3168" spans="1:5" x14ac:dyDescent="0.3">
      <c r="A3168" s="1">
        <v>45397</v>
      </c>
      <c r="B3168" t="s">
        <v>12</v>
      </c>
      <c r="C3168" t="s">
        <v>9</v>
      </c>
      <c r="D3168" s="2">
        <v>23519</v>
      </c>
      <c r="E3168" t="e">
        <f>VLOOKUP(Budget_Table[[#This Row],[Account]],#REF!,2,FALSE)</f>
        <v>#REF!</v>
      </c>
    </row>
    <row r="3169" spans="1:5" x14ac:dyDescent="0.3">
      <c r="A3169" s="1">
        <v>45397</v>
      </c>
      <c r="B3169" t="s">
        <v>12</v>
      </c>
      <c r="C3169" t="s">
        <v>10</v>
      </c>
      <c r="D3169" s="2">
        <v>17301</v>
      </c>
      <c r="E3169" t="e">
        <f>VLOOKUP(Budget_Table[[#This Row],[Account]],#REF!,2,FALSE)</f>
        <v>#REF!</v>
      </c>
    </row>
    <row r="3170" spans="1:5" x14ac:dyDescent="0.3">
      <c r="A3170" s="1">
        <v>45397</v>
      </c>
      <c r="B3170" t="s">
        <v>13</v>
      </c>
      <c r="C3170" t="s">
        <v>5</v>
      </c>
      <c r="D3170" s="2">
        <v>14909</v>
      </c>
      <c r="E3170" t="e">
        <f>VLOOKUP(Budget_Table[[#This Row],[Account]],#REF!,2,FALSE)</f>
        <v>#REF!</v>
      </c>
    </row>
    <row r="3171" spans="1:5" x14ac:dyDescent="0.3">
      <c r="A3171" s="1">
        <v>45397</v>
      </c>
      <c r="B3171" t="s">
        <v>13</v>
      </c>
      <c r="C3171" t="s">
        <v>6</v>
      </c>
      <c r="D3171" s="2">
        <v>10050</v>
      </c>
      <c r="E3171" t="e">
        <f>VLOOKUP(Budget_Table[[#This Row],[Account]],#REF!,2,FALSE)</f>
        <v>#REF!</v>
      </c>
    </row>
    <row r="3172" spans="1:5" x14ac:dyDescent="0.3">
      <c r="A3172" s="1">
        <v>45397</v>
      </c>
      <c r="B3172" t="s">
        <v>13</v>
      </c>
      <c r="C3172" t="s">
        <v>7</v>
      </c>
      <c r="D3172" s="2">
        <v>26812</v>
      </c>
      <c r="E3172" t="e">
        <f>VLOOKUP(Budget_Table[[#This Row],[Account]],#REF!,2,FALSE)</f>
        <v>#REF!</v>
      </c>
    </row>
    <row r="3173" spans="1:5" x14ac:dyDescent="0.3">
      <c r="A3173" s="1">
        <v>45397</v>
      </c>
      <c r="B3173" t="s">
        <v>13</v>
      </c>
      <c r="C3173" t="s">
        <v>8</v>
      </c>
      <c r="D3173" s="2">
        <v>7079</v>
      </c>
      <c r="E3173" t="e">
        <f>VLOOKUP(Budget_Table[[#This Row],[Account]],#REF!,2,FALSE)</f>
        <v>#REF!</v>
      </c>
    </row>
    <row r="3174" spans="1:5" x14ac:dyDescent="0.3">
      <c r="A3174" s="1">
        <v>45397</v>
      </c>
      <c r="B3174" t="s">
        <v>13</v>
      </c>
      <c r="C3174" t="s">
        <v>9</v>
      </c>
      <c r="D3174" s="2">
        <v>17983</v>
      </c>
      <c r="E3174" t="e">
        <f>VLOOKUP(Budget_Table[[#This Row],[Account]],#REF!,2,FALSE)</f>
        <v>#REF!</v>
      </c>
    </row>
    <row r="3175" spans="1:5" x14ac:dyDescent="0.3">
      <c r="A3175" s="1">
        <v>45397</v>
      </c>
      <c r="B3175" t="s">
        <v>13</v>
      </c>
      <c r="C3175" t="s">
        <v>10</v>
      </c>
      <c r="D3175" s="2">
        <v>20342</v>
      </c>
      <c r="E3175" t="e">
        <f>VLOOKUP(Budget_Table[[#This Row],[Account]],#REF!,2,FALSE)</f>
        <v>#REF!</v>
      </c>
    </row>
    <row r="3176" spans="1:5" x14ac:dyDescent="0.3">
      <c r="A3176" s="1">
        <v>45397</v>
      </c>
      <c r="B3176" t="s">
        <v>14</v>
      </c>
      <c r="C3176" t="s">
        <v>5</v>
      </c>
      <c r="D3176" s="2">
        <v>22645</v>
      </c>
      <c r="E3176" t="e">
        <f>VLOOKUP(Budget_Table[[#This Row],[Account]],#REF!,2,FALSE)</f>
        <v>#REF!</v>
      </c>
    </row>
    <row r="3177" spans="1:5" x14ac:dyDescent="0.3">
      <c r="A3177" s="1">
        <v>45397</v>
      </c>
      <c r="B3177" t="s">
        <v>14</v>
      </c>
      <c r="C3177" t="s">
        <v>6</v>
      </c>
      <c r="D3177" s="2">
        <v>9803</v>
      </c>
      <c r="E3177" t="e">
        <f>VLOOKUP(Budget_Table[[#This Row],[Account]],#REF!,2,FALSE)</f>
        <v>#REF!</v>
      </c>
    </row>
    <row r="3178" spans="1:5" x14ac:dyDescent="0.3">
      <c r="A3178" s="1">
        <v>45397</v>
      </c>
      <c r="B3178" t="s">
        <v>14</v>
      </c>
      <c r="C3178" t="s">
        <v>7</v>
      </c>
      <c r="D3178" s="2">
        <v>6256</v>
      </c>
      <c r="E3178" t="e">
        <f>VLOOKUP(Budget_Table[[#This Row],[Account]],#REF!,2,FALSE)</f>
        <v>#REF!</v>
      </c>
    </row>
    <row r="3179" spans="1:5" x14ac:dyDescent="0.3">
      <c r="A3179" s="1">
        <v>45397</v>
      </c>
      <c r="B3179" t="s">
        <v>14</v>
      </c>
      <c r="C3179" t="s">
        <v>8</v>
      </c>
      <c r="D3179" s="2">
        <v>13651</v>
      </c>
      <c r="E3179" t="e">
        <f>VLOOKUP(Budget_Table[[#This Row],[Account]],#REF!,2,FALSE)</f>
        <v>#REF!</v>
      </c>
    </row>
    <row r="3180" spans="1:5" x14ac:dyDescent="0.3">
      <c r="A3180" s="1">
        <v>45397</v>
      </c>
      <c r="B3180" t="s">
        <v>14</v>
      </c>
      <c r="C3180" t="s">
        <v>9</v>
      </c>
      <c r="D3180" s="2">
        <v>4776</v>
      </c>
      <c r="E3180" t="e">
        <f>VLOOKUP(Budget_Table[[#This Row],[Account]],#REF!,2,FALSE)</f>
        <v>#REF!</v>
      </c>
    </row>
    <row r="3181" spans="1:5" x14ac:dyDescent="0.3">
      <c r="A3181" s="1">
        <v>45397</v>
      </c>
      <c r="B3181" t="s">
        <v>14</v>
      </c>
      <c r="C3181" t="s">
        <v>10</v>
      </c>
      <c r="D3181" s="2">
        <v>7242</v>
      </c>
      <c r="E3181" t="e">
        <f>VLOOKUP(Budget_Table[[#This Row],[Account]],#REF!,2,FALSE)</f>
        <v>#REF!</v>
      </c>
    </row>
    <row r="3182" spans="1:5" x14ac:dyDescent="0.3">
      <c r="A3182" s="1">
        <v>45398</v>
      </c>
      <c r="B3182" t="s">
        <v>4</v>
      </c>
      <c r="C3182" t="s">
        <v>5</v>
      </c>
      <c r="D3182" s="2">
        <v>22053</v>
      </c>
      <c r="E3182" t="e">
        <f>VLOOKUP(Budget_Table[[#This Row],[Account]],#REF!,2,FALSE)</f>
        <v>#REF!</v>
      </c>
    </row>
    <row r="3183" spans="1:5" x14ac:dyDescent="0.3">
      <c r="A3183" s="1">
        <v>45398</v>
      </c>
      <c r="B3183" t="s">
        <v>4</v>
      </c>
      <c r="C3183" t="s">
        <v>6</v>
      </c>
      <c r="D3183" s="2">
        <v>12127</v>
      </c>
      <c r="E3183" t="e">
        <f>VLOOKUP(Budget_Table[[#This Row],[Account]],#REF!,2,FALSE)</f>
        <v>#REF!</v>
      </c>
    </row>
    <row r="3184" spans="1:5" x14ac:dyDescent="0.3">
      <c r="A3184" s="1">
        <v>45398</v>
      </c>
      <c r="B3184" t="s">
        <v>4</v>
      </c>
      <c r="C3184" t="s">
        <v>7</v>
      </c>
      <c r="D3184" s="2">
        <v>19678</v>
      </c>
      <c r="E3184" t="e">
        <f>VLOOKUP(Budget_Table[[#This Row],[Account]],#REF!,2,FALSE)</f>
        <v>#REF!</v>
      </c>
    </row>
    <row r="3185" spans="1:5" x14ac:dyDescent="0.3">
      <c r="A3185" s="1">
        <v>45398</v>
      </c>
      <c r="B3185" t="s">
        <v>4</v>
      </c>
      <c r="C3185" t="s">
        <v>8</v>
      </c>
      <c r="D3185" s="2">
        <v>22362</v>
      </c>
      <c r="E3185" t="e">
        <f>VLOOKUP(Budget_Table[[#This Row],[Account]],#REF!,2,FALSE)</f>
        <v>#REF!</v>
      </c>
    </row>
    <row r="3186" spans="1:5" x14ac:dyDescent="0.3">
      <c r="A3186" s="1">
        <v>45398</v>
      </c>
      <c r="B3186" t="s">
        <v>4</v>
      </c>
      <c r="C3186" t="s">
        <v>9</v>
      </c>
      <c r="D3186" s="2">
        <v>4322</v>
      </c>
      <c r="E3186" t="e">
        <f>VLOOKUP(Budget_Table[[#This Row],[Account]],#REF!,2,FALSE)</f>
        <v>#REF!</v>
      </c>
    </row>
    <row r="3187" spans="1:5" x14ac:dyDescent="0.3">
      <c r="A3187" s="1">
        <v>45398</v>
      </c>
      <c r="B3187" t="s">
        <v>4</v>
      </c>
      <c r="C3187" t="s">
        <v>10</v>
      </c>
      <c r="D3187" s="2">
        <v>25456</v>
      </c>
      <c r="E3187" t="e">
        <f>VLOOKUP(Budget_Table[[#This Row],[Account]],#REF!,2,FALSE)</f>
        <v>#REF!</v>
      </c>
    </row>
    <row r="3188" spans="1:5" x14ac:dyDescent="0.3">
      <c r="A3188" s="1">
        <v>45398</v>
      </c>
      <c r="B3188" t="s">
        <v>11</v>
      </c>
      <c r="C3188" t="s">
        <v>5</v>
      </c>
      <c r="D3188" s="2">
        <v>18324</v>
      </c>
      <c r="E3188" t="e">
        <f>VLOOKUP(Budget_Table[[#This Row],[Account]],#REF!,2,FALSE)</f>
        <v>#REF!</v>
      </c>
    </row>
    <row r="3189" spans="1:5" x14ac:dyDescent="0.3">
      <c r="A3189" s="1">
        <v>45398</v>
      </c>
      <c r="B3189" t="s">
        <v>11</v>
      </c>
      <c r="C3189" t="s">
        <v>6</v>
      </c>
      <c r="D3189" s="2">
        <v>11604</v>
      </c>
      <c r="E3189" t="e">
        <f>VLOOKUP(Budget_Table[[#This Row],[Account]],#REF!,2,FALSE)</f>
        <v>#REF!</v>
      </c>
    </row>
    <row r="3190" spans="1:5" x14ac:dyDescent="0.3">
      <c r="A3190" s="1">
        <v>45398</v>
      </c>
      <c r="B3190" t="s">
        <v>11</v>
      </c>
      <c r="C3190" t="s">
        <v>7</v>
      </c>
      <c r="D3190" s="2">
        <v>6194</v>
      </c>
      <c r="E3190" t="e">
        <f>VLOOKUP(Budget_Table[[#This Row],[Account]],#REF!,2,FALSE)</f>
        <v>#REF!</v>
      </c>
    </row>
    <row r="3191" spans="1:5" x14ac:dyDescent="0.3">
      <c r="A3191" s="1">
        <v>45398</v>
      </c>
      <c r="B3191" t="s">
        <v>11</v>
      </c>
      <c r="C3191" t="s">
        <v>8</v>
      </c>
      <c r="D3191" s="2">
        <v>12966</v>
      </c>
      <c r="E3191" t="e">
        <f>VLOOKUP(Budget_Table[[#This Row],[Account]],#REF!,2,FALSE)</f>
        <v>#REF!</v>
      </c>
    </row>
    <row r="3192" spans="1:5" x14ac:dyDescent="0.3">
      <c r="A3192" s="1">
        <v>45398</v>
      </c>
      <c r="B3192" t="s">
        <v>11</v>
      </c>
      <c r="C3192" t="s">
        <v>9</v>
      </c>
      <c r="D3192" s="2">
        <v>17508</v>
      </c>
      <c r="E3192" t="e">
        <f>VLOOKUP(Budget_Table[[#This Row],[Account]],#REF!,2,FALSE)</f>
        <v>#REF!</v>
      </c>
    </row>
    <row r="3193" spans="1:5" x14ac:dyDescent="0.3">
      <c r="A3193" s="1">
        <v>45398</v>
      </c>
      <c r="B3193" t="s">
        <v>11</v>
      </c>
      <c r="C3193" t="s">
        <v>10</v>
      </c>
      <c r="D3193" s="2">
        <v>19984</v>
      </c>
      <c r="E3193" t="e">
        <f>VLOOKUP(Budget_Table[[#This Row],[Account]],#REF!,2,FALSE)</f>
        <v>#REF!</v>
      </c>
    </row>
    <row r="3194" spans="1:5" x14ac:dyDescent="0.3">
      <c r="A3194" s="1">
        <v>45398</v>
      </c>
      <c r="B3194" t="s">
        <v>12</v>
      </c>
      <c r="C3194" t="s">
        <v>5</v>
      </c>
      <c r="D3194" s="2">
        <v>19185</v>
      </c>
      <c r="E3194" t="e">
        <f>VLOOKUP(Budget_Table[[#This Row],[Account]],#REF!,2,FALSE)</f>
        <v>#REF!</v>
      </c>
    </row>
    <row r="3195" spans="1:5" x14ac:dyDescent="0.3">
      <c r="A3195" s="1">
        <v>45398</v>
      </c>
      <c r="B3195" t="s">
        <v>12</v>
      </c>
      <c r="C3195" t="s">
        <v>6</v>
      </c>
      <c r="D3195" s="2">
        <v>1305</v>
      </c>
      <c r="E3195" t="e">
        <f>VLOOKUP(Budget_Table[[#This Row],[Account]],#REF!,2,FALSE)</f>
        <v>#REF!</v>
      </c>
    </row>
    <row r="3196" spans="1:5" x14ac:dyDescent="0.3">
      <c r="A3196" s="1">
        <v>45398</v>
      </c>
      <c r="B3196" t="s">
        <v>12</v>
      </c>
      <c r="C3196" t="s">
        <v>7</v>
      </c>
      <c r="D3196" s="2">
        <v>9413</v>
      </c>
      <c r="E3196" t="e">
        <f>VLOOKUP(Budget_Table[[#This Row],[Account]],#REF!,2,FALSE)</f>
        <v>#REF!</v>
      </c>
    </row>
    <row r="3197" spans="1:5" x14ac:dyDescent="0.3">
      <c r="A3197" s="1">
        <v>45398</v>
      </c>
      <c r="B3197" t="s">
        <v>12</v>
      </c>
      <c r="C3197" t="s">
        <v>8</v>
      </c>
      <c r="D3197" s="2">
        <v>13415</v>
      </c>
      <c r="E3197" t="e">
        <f>VLOOKUP(Budget_Table[[#This Row],[Account]],#REF!,2,FALSE)</f>
        <v>#REF!</v>
      </c>
    </row>
    <row r="3198" spans="1:5" x14ac:dyDescent="0.3">
      <c r="A3198" s="1">
        <v>45398</v>
      </c>
      <c r="B3198" t="s">
        <v>12</v>
      </c>
      <c r="C3198" t="s">
        <v>9</v>
      </c>
      <c r="D3198" s="2">
        <v>13465</v>
      </c>
      <c r="E3198" t="e">
        <f>VLOOKUP(Budget_Table[[#This Row],[Account]],#REF!,2,FALSE)</f>
        <v>#REF!</v>
      </c>
    </row>
    <row r="3199" spans="1:5" x14ac:dyDescent="0.3">
      <c r="A3199" s="1">
        <v>45398</v>
      </c>
      <c r="B3199" t="s">
        <v>12</v>
      </c>
      <c r="C3199" t="s">
        <v>10</v>
      </c>
      <c r="D3199" s="2">
        <v>11753</v>
      </c>
      <c r="E3199" t="e">
        <f>VLOOKUP(Budget_Table[[#This Row],[Account]],#REF!,2,FALSE)</f>
        <v>#REF!</v>
      </c>
    </row>
    <row r="3200" spans="1:5" x14ac:dyDescent="0.3">
      <c r="A3200" s="1">
        <v>45398</v>
      </c>
      <c r="B3200" t="s">
        <v>13</v>
      </c>
      <c r="C3200" t="s">
        <v>5</v>
      </c>
      <c r="D3200" s="2">
        <v>9137</v>
      </c>
      <c r="E3200" t="e">
        <f>VLOOKUP(Budget_Table[[#This Row],[Account]],#REF!,2,FALSE)</f>
        <v>#REF!</v>
      </c>
    </row>
    <row r="3201" spans="1:5" x14ac:dyDescent="0.3">
      <c r="A3201" s="1">
        <v>45398</v>
      </c>
      <c r="B3201" t="s">
        <v>13</v>
      </c>
      <c r="C3201" t="s">
        <v>6</v>
      </c>
      <c r="D3201" s="2">
        <v>27062</v>
      </c>
      <c r="E3201" t="e">
        <f>VLOOKUP(Budget_Table[[#This Row],[Account]],#REF!,2,FALSE)</f>
        <v>#REF!</v>
      </c>
    </row>
    <row r="3202" spans="1:5" x14ac:dyDescent="0.3">
      <c r="A3202" s="1">
        <v>45398</v>
      </c>
      <c r="B3202" t="s">
        <v>13</v>
      </c>
      <c r="C3202" t="s">
        <v>7</v>
      </c>
      <c r="D3202" s="2">
        <v>19574</v>
      </c>
      <c r="E3202" t="e">
        <f>VLOOKUP(Budget_Table[[#This Row],[Account]],#REF!,2,FALSE)</f>
        <v>#REF!</v>
      </c>
    </row>
    <row r="3203" spans="1:5" x14ac:dyDescent="0.3">
      <c r="A3203" s="1">
        <v>45398</v>
      </c>
      <c r="B3203" t="s">
        <v>13</v>
      </c>
      <c r="C3203" t="s">
        <v>8</v>
      </c>
      <c r="D3203" s="2">
        <v>18291</v>
      </c>
      <c r="E3203" t="e">
        <f>VLOOKUP(Budget_Table[[#This Row],[Account]],#REF!,2,FALSE)</f>
        <v>#REF!</v>
      </c>
    </row>
    <row r="3204" spans="1:5" x14ac:dyDescent="0.3">
      <c r="A3204" s="1">
        <v>45398</v>
      </c>
      <c r="B3204" t="s">
        <v>13</v>
      </c>
      <c r="C3204" t="s">
        <v>9</v>
      </c>
      <c r="D3204" s="2">
        <v>17193</v>
      </c>
      <c r="E3204" t="e">
        <f>VLOOKUP(Budget_Table[[#This Row],[Account]],#REF!,2,FALSE)</f>
        <v>#REF!</v>
      </c>
    </row>
    <row r="3205" spans="1:5" x14ac:dyDescent="0.3">
      <c r="A3205" s="1">
        <v>45398</v>
      </c>
      <c r="B3205" t="s">
        <v>13</v>
      </c>
      <c r="C3205" t="s">
        <v>10</v>
      </c>
      <c r="D3205" s="2">
        <v>21324</v>
      </c>
      <c r="E3205" t="e">
        <f>VLOOKUP(Budget_Table[[#This Row],[Account]],#REF!,2,FALSE)</f>
        <v>#REF!</v>
      </c>
    </row>
    <row r="3206" spans="1:5" x14ac:dyDescent="0.3">
      <c r="A3206" s="1">
        <v>45398</v>
      </c>
      <c r="B3206" t="s">
        <v>14</v>
      </c>
      <c r="C3206" t="s">
        <v>5</v>
      </c>
      <c r="D3206" s="2">
        <v>20991</v>
      </c>
      <c r="E3206" t="e">
        <f>VLOOKUP(Budget_Table[[#This Row],[Account]],#REF!,2,FALSE)</f>
        <v>#REF!</v>
      </c>
    </row>
    <row r="3207" spans="1:5" x14ac:dyDescent="0.3">
      <c r="A3207" s="1">
        <v>45398</v>
      </c>
      <c r="B3207" t="s">
        <v>14</v>
      </c>
      <c r="C3207" t="s">
        <v>6</v>
      </c>
      <c r="D3207" s="2">
        <v>5198</v>
      </c>
      <c r="E3207" t="e">
        <f>VLOOKUP(Budget_Table[[#This Row],[Account]],#REF!,2,FALSE)</f>
        <v>#REF!</v>
      </c>
    </row>
    <row r="3208" spans="1:5" x14ac:dyDescent="0.3">
      <c r="A3208" s="1">
        <v>45398</v>
      </c>
      <c r="B3208" t="s">
        <v>14</v>
      </c>
      <c r="C3208" t="s">
        <v>7</v>
      </c>
      <c r="D3208" s="2">
        <v>18514</v>
      </c>
      <c r="E3208" t="e">
        <f>VLOOKUP(Budget_Table[[#This Row],[Account]],#REF!,2,FALSE)</f>
        <v>#REF!</v>
      </c>
    </row>
    <row r="3209" spans="1:5" x14ac:dyDescent="0.3">
      <c r="A3209" s="1">
        <v>45398</v>
      </c>
      <c r="B3209" t="s">
        <v>14</v>
      </c>
      <c r="C3209" t="s">
        <v>8</v>
      </c>
      <c r="D3209" s="2">
        <v>3168</v>
      </c>
      <c r="E3209" t="e">
        <f>VLOOKUP(Budget_Table[[#This Row],[Account]],#REF!,2,FALSE)</f>
        <v>#REF!</v>
      </c>
    </row>
    <row r="3210" spans="1:5" x14ac:dyDescent="0.3">
      <c r="A3210" s="1">
        <v>45398</v>
      </c>
      <c r="B3210" t="s">
        <v>14</v>
      </c>
      <c r="C3210" t="s">
        <v>9</v>
      </c>
      <c r="D3210" s="2">
        <v>9408</v>
      </c>
      <c r="E3210" t="e">
        <f>VLOOKUP(Budget_Table[[#This Row],[Account]],#REF!,2,FALSE)</f>
        <v>#REF!</v>
      </c>
    </row>
    <row r="3211" spans="1:5" x14ac:dyDescent="0.3">
      <c r="A3211" s="1">
        <v>45398</v>
      </c>
      <c r="B3211" t="s">
        <v>14</v>
      </c>
      <c r="C3211" t="s">
        <v>10</v>
      </c>
      <c r="D3211" s="2">
        <v>23646</v>
      </c>
      <c r="E3211" t="e">
        <f>VLOOKUP(Budget_Table[[#This Row],[Account]],#REF!,2,FALSE)</f>
        <v>#REF!</v>
      </c>
    </row>
    <row r="3212" spans="1:5" x14ac:dyDescent="0.3">
      <c r="A3212" s="1">
        <v>45399</v>
      </c>
      <c r="B3212" t="s">
        <v>4</v>
      </c>
      <c r="C3212" t="s">
        <v>5</v>
      </c>
      <c r="D3212" s="2">
        <v>20051</v>
      </c>
      <c r="E3212" t="e">
        <f>VLOOKUP(Budget_Table[[#This Row],[Account]],#REF!,2,FALSE)</f>
        <v>#REF!</v>
      </c>
    </row>
    <row r="3213" spans="1:5" x14ac:dyDescent="0.3">
      <c r="A3213" s="1">
        <v>45399</v>
      </c>
      <c r="B3213" t="s">
        <v>4</v>
      </c>
      <c r="C3213" t="s">
        <v>6</v>
      </c>
      <c r="D3213" s="2">
        <v>8243</v>
      </c>
      <c r="E3213" t="e">
        <f>VLOOKUP(Budget_Table[[#This Row],[Account]],#REF!,2,FALSE)</f>
        <v>#REF!</v>
      </c>
    </row>
    <row r="3214" spans="1:5" x14ac:dyDescent="0.3">
      <c r="A3214" s="1">
        <v>45399</v>
      </c>
      <c r="B3214" t="s">
        <v>4</v>
      </c>
      <c r="C3214" t="s">
        <v>7</v>
      </c>
      <c r="D3214" s="2">
        <v>20165</v>
      </c>
      <c r="E3214" t="e">
        <f>VLOOKUP(Budget_Table[[#This Row],[Account]],#REF!,2,FALSE)</f>
        <v>#REF!</v>
      </c>
    </row>
    <row r="3215" spans="1:5" x14ac:dyDescent="0.3">
      <c r="A3215" s="1">
        <v>45399</v>
      </c>
      <c r="B3215" t="s">
        <v>4</v>
      </c>
      <c r="C3215" t="s">
        <v>8</v>
      </c>
      <c r="D3215" s="2">
        <v>20911</v>
      </c>
      <c r="E3215" t="e">
        <f>VLOOKUP(Budget_Table[[#This Row],[Account]],#REF!,2,FALSE)</f>
        <v>#REF!</v>
      </c>
    </row>
    <row r="3216" spans="1:5" x14ac:dyDescent="0.3">
      <c r="A3216" s="1">
        <v>45399</v>
      </c>
      <c r="B3216" t="s">
        <v>4</v>
      </c>
      <c r="C3216" t="s">
        <v>9</v>
      </c>
      <c r="D3216" s="2">
        <v>248</v>
      </c>
      <c r="E3216" t="e">
        <f>VLOOKUP(Budget_Table[[#This Row],[Account]],#REF!,2,FALSE)</f>
        <v>#REF!</v>
      </c>
    </row>
    <row r="3217" spans="1:5" x14ac:dyDescent="0.3">
      <c r="A3217" s="1">
        <v>45399</v>
      </c>
      <c r="B3217" t="s">
        <v>4</v>
      </c>
      <c r="C3217" t="s">
        <v>10</v>
      </c>
      <c r="D3217" s="2">
        <v>17371</v>
      </c>
      <c r="E3217" t="e">
        <f>VLOOKUP(Budget_Table[[#This Row],[Account]],#REF!,2,FALSE)</f>
        <v>#REF!</v>
      </c>
    </row>
    <row r="3218" spans="1:5" x14ac:dyDescent="0.3">
      <c r="A3218" s="1">
        <v>45399</v>
      </c>
      <c r="B3218" t="s">
        <v>11</v>
      </c>
      <c r="C3218" t="s">
        <v>5</v>
      </c>
      <c r="D3218" s="2">
        <v>20049</v>
      </c>
      <c r="E3218" t="e">
        <f>VLOOKUP(Budget_Table[[#This Row],[Account]],#REF!,2,FALSE)</f>
        <v>#REF!</v>
      </c>
    </row>
    <row r="3219" spans="1:5" x14ac:dyDescent="0.3">
      <c r="A3219" s="1">
        <v>45399</v>
      </c>
      <c r="B3219" t="s">
        <v>11</v>
      </c>
      <c r="C3219" t="s">
        <v>6</v>
      </c>
      <c r="D3219" s="2">
        <v>16580</v>
      </c>
      <c r="E3219" t="e">
        <f>VLOOKUP(Budget_Table[[#This Row],[Account]],#REF!,2,FALSE)</f>
        <v>#REF!</v>
      </c>
    </row>
    <row r="3220" spans="1:5" x14ac:dyDescent="0.3">
      <c r="A3220" s="1">
        <v>45399</v>
      </c>
      <c r="B3220" t="s">
        <v>11</v>
      </c>
      <c r="C3220" t="s">
        <v>7</v>
      </c>
      <c r="D3220" s="2">
        <v>16642</v>
      </c>
      <c r="E3220" t="e">
        <f>VLOOKUP(Budget_Table[[#This Row],[Account]],#REF!,2,FALSE)</f>
        <v>#REF!</v>
      </c>
    </row>
    <row r="3221" spans="1:5" x14ac:dyDescent="0.3">
      <c r="A3221" s="1">
        <v>45399</v>
      </c>
      <c r="B3221" t="s">
        <v>11</v>
      </c>
      <c r="C3221" t="s">
        <v>8</v>
      </c>
      <c r="D3221" s="2">
        <v>21339</v>
      </c>
      <c r="E3221" t="e">
        <f>VLOOKUP(Budget_Table[[#This Row],[Account]],#REF!,2,FALSE)</f>
        <v>#REF!</v>
      </c>
    </row>
    <row r="3222" spans="1:5" x14ac:dyDescent="0.3">
      <c r="A3222" s="1">
        <v>45399</v>
      </c>
      <c r="B3222" t="s">
        <v>11</v>
      </c>
      <c r="C3222" t="s">
        <v>9</v>
      </c>
      <c r="D3222" s="2">
        <v>6971</v>
      </c>
      <c r="E3222" t="e">
        <f>VLOOKUP(Budget_Table[[#This Row],[Account]],#REF!,2,FALSE)</f>
        <v>#REF!</v>
      </c>
    </row>
    <row r="3223" spans="1:5" x14ac:dyDescent="0.3">
      <c r="A3223" s="1">
        <v>45399</v>
      </c>
      <c r="B3223" t="s">
        <v>11</v>
      </c>
      <c r="C3223" t="s">
        <v>10</v>
      </c>
      <c r="D3223" s="2">
        <v>12920</v>
      </c>
      <c r="E3223" t="e">
        <f>VLOOKUP(Budget_Table[[#This Row],[Account]],#REF!,2,FALSE)</f>
        <v>#REF!</v>
      </c>
    </row>
    <row r="3224" spans="1:5" x14ac:dyDescent="0.3">
      <c r="A3224" s="1">
        <v>45399</v>
      </c>
      <c r="B3224" t="s">
        <v>12</v>
      </c>
      <c r="C3224" t="s">
        <v>5</v>
      </c>
      <c r="D3224" s="2">
        <v>6434</v>
      </c>
      <c r="E3224" t="e">
        <f>VLOOKUP(Budget_Table[[#This Row],[Account]],#REF!,2,FALSE)</f>
        <v>#REF!</v>
      </c>
    </row>
    <row r="3225" spans="1:5" x14ac:dyDescent="0.3">
      <c r="A3225" s="1">
        <v>45399</v>
      </c>
      <c r="B3225" t="s">
        <v>12</v>
      </c>
      <c r="C3225" t="s">
        <v>6</v>
      </c>
      <c r="D3225" s="2">
        <v>9350</v>
      </c>
      <c r="E3225" t="e">
        <f>VLOOKUP(Budget_Table[[#This Row],[Account]],#REF!,2,FALSE)</f>
        <v>#REF!</v>
      </c>
    </row>
    <row r="3226" spans="1:5" x14ac:dyDescent="0.3">
      <c r="A3226" s="1">
        <v>45399</v>
      </c>
      <c r="B3226" t="s">
        <v>12</v>
      </c>
      <c r="C3226" t="s">
        <v>7</v>
      </c>
      <c r="D3226" s="2">
        <v>-247</v>
      </c>
      <c r="E3226" t="e">
        <f>VLOOKUP(Budget_Table[[#This Row],[Account]],#REF!,2,FALSE)</f>
        <v>#REF!</v>
      </c>
    </row>
    <row r="3227" spans="1:5" x14ac:dyDescent="0.3">
      <c r="A3227" s="1">
        <v>45399</v>
      </c>
      <c r="B3227" t="s">
        <v>12</v>
      </c>
      <c r="C3227" t="s">
        <v>8</v>
      </c>
      <c r="D3227" s="2">
        <v>3459</v>
      </c>
      <c r="E3227" t="e">
        <f>VLOOKUP(Budget_Table[[#This Row],[Account]],#REF!,2,FALSE)</f>
        <v>#REF!</v>
      </c>
    </row>
    <row r="3228" spans="1:5" x14ac:dyDescent="0.3">
      <c r="A3228" s="1">
        <v>45399</v>
      </c>
      <c r="B3228" t="s">
        <v>12</v>
      </c>
      <c r="C3228" t="s">
        <v>9</v>
      </c>
      <c r="D3228" s="2">
        <v>9893</v>
      </c>
      <c r="E3228" t="e">
        <f>VLOOKUP(Budget_Table[[#This Row],[Account]],#REF!,2,FALSE)</f>
        <v>#REF!</v>
      </c>
    </row>
    <row r="3229" spans="1:5" x14ac:dyDescent="0.3">
      <c r="A3229" s="1">
        <v>45399</v>
      </c>
      <c r="B3229" t="s">
        <v>12</v>
      </c>
      <c r="C3229" t="s">
        <v>10</v>
      </c>
      <c r="D3229" s="2">
        <v>17150</v>
      </c>
      <c r="E3229" t="e">
        <f>VLOOKUP(Budget_Table[[#This Row],[Account]],#REF!,2,FALSE)</f>
        <v>#REF!</v>
      </c>
    </row>
    <row r="3230" spans="1:5" x14ac:dyDescent="0.3">
      <c r="A3230" s="1">
        <v>45399</v>
      </c>
      <c r="B3230" t="s">
        <v>13</v>
      </c>
      <c r="C3230" t="s">
        <v>5</v>
      </c>
      <c r="D3230" s="2">
        <v>2372</v>
      </c>
      <c r="E3230" t="e">
        <f>VLOOKUP(Budget_Table[[#This Row],[Account]],#REF!,2,FALSE)</f>
        <v>#REF!</v>
      </c>
    </row>
    <row r="3231" spans="1:5" x14ac:dyDescent="0.3">
      <c r="A3231" s="1">
        <v>45399</v>
      </c>
      <c r="B3231" t="s">
        <v>13</v>
      </c>
      <c r="C3231" t="s">
        <v>6</v>
      </c>
      <c r="D3231" s="2">
        <v>24421</v>
      </c>
      <c r="E3231" t="e">
        <f>VLOOKUP(Budget_Table[[#This Row],[Account]],#REF!,2,FALSE)</f>
        <v>#REF!</v>
      </c>
    </row>
    <row r="3232" spans="1:5" x14ac:dyDescent="0.3">
      <c r="A3232" s="1">
        <v>45399</v>
      </c>
      <c r="B3232" t="s">
        <v>13</v>
      </c>
      <c r="C3232" t="s">
        <v>7</v>
      </c>
      <c r="D3232" s="2">
        <v>14584</v>
      </c>
      <c r="E3232" t="e">
        <f>VLOOKUP(Budget_Table[[#This Row],[Account]],#REF!,2,FALSE)</f>
        <v>#REF!</v>
      </c>
    </row>
    <row r="3233" spans="1:5" x14ac:dyDescent="0.3">
      <c r="A3233" s="1">
        <v>45399</v>
      </c>
      <c r="B3233" t="s">
        <v>13</v>
      </c>
      <c r="C3233" t="s">
        <v>8</v>
      </c>
      <c r="D3233" s="2">
        <v>1916</v>
      </c>
      <c r="E3233" t="e">
        <f>VLOOKUP(Budget_Table[[#This Row],[Account]],#REF!,2,FALSE)</f>
        <v>#REF!</v>
      </c>
    </row>
    <row r="3234" spans="1:5" x14ac:dyDescent="0.3">
      <c r="A3234" s="1">
        <v>45399</v>
      </c>
      <c r="B3234" t="s">
        <v>13</v>
      </c>
      <c r="C3234" t="s">
        <v>9</v>
      </c>
      <c r="D3234" s="2">
        <v>7971</v>
      </c>
      <c r="E3234" t="e">
        <f>VLOOKUP(Budget_Table[[#This Row],[Account]],#REF!,2,FALSE)</f>
        <v>#REF!</v>
      </c>
    </row>
    <row r="3235" spans="1:5" x14ac:dyDescent="0.3">
      <c r="A3235" s="1">
        <v>45399</v>
      </c>
      <c r="B3235" t="s">
        <v>13</v>
      </c>
      <c r="C3235" t="s">
        <v>10</v>
      </c>
      <c r="D3235" s="2">
        <v>14534</v>
      </c>
      <c r="E3235" t="e">
        <f>VLOOKUP(Budget_Table[[#This Row],[Account]],#REF!,2,FALSE)</f>
        <v>#REF!</v>
      </c>
    </row>
    <row r="3236" spans="1:5" x14ac:dyDescent="0.3">
      <c r="A3236" s="1">
        <v>45399</v>
      </c>
      <c r="B3236" t="s">
        <v>14</v>
      </c>
      <c r="C3236" t="s">
        <v>5</v>
      </c>
      <c r="D3236" s="2">
        <v>18039</v>
      </c>
      <c r="E3236" t="e">
        <f>VLOOKUP(Budget_Table[[#This Row],[Account]],#REF!,2,FALSE)</f>
        <v>#REF!</v>
      </c>
    </row>
    <row r="3237" spans="1:5" x14ac:dyDescent="0.3">
      <c r="A3237" s="1">
        <v>45399</v>
      </c>
      <c r="B3237" t="s">
        <v>14</v>
      </c>
      <c r="C3237" t="s">
        <v>6</v>
      </c>
      <c r="D3237" s="2">
        <v>4579</v>
      </c>
      <c r="E3237" t="e">
        <f>VLOOKUP(Budget_Table[[#This Row],[Account]],#REF!,2,FALSE)</f>
        <v>#REF!</v>
      </c>
    </row>
    <row r="3238" spans="1:5" x14ac:dyDescent="0.3">
      <c r="A3238" s="1">
        <v>45399</v>
      </c>
      <c r="B3238" t="s">
        <v>14</v>
      </c>
      <c r="C3238" t="s">
        <v>7</v>
      </c>
      <c r="D3238" s="2">
        <v>16077</v>
      </c>
      <c r="E3238" t="e">
        <f>VLOOKUP(Budget_Table[[#This Row],[Account]],#REF!,2,FALSE)</f>
        <v>#REF!</v>
      </c>
    </row>
    <row r="3239" spans="1:5" x14ac:dyDescent="0.3">
      <c r="A3239" s="1">
        <v>45399</v>
      </c>
      <c r="B3239" t="s">
        <v>14</v>
      </c>
      <c r="C3239" t="s">
        <v>8</v>
      </c>
      <c r="D3239" s="2">
        <v>9388</v>
      </c>
      <c r="E3239" t="e">
        <f>VLOOKUP(Budget_Table[[#This Row],[Account]],#REF!,2,FALSE)</f>
        <v>#REF!</v>
      </c>
    </row>
    <row r="3240" spans="1:5" x14ac:dyDescent="0.3">
      <c r="A3240" s="1">
        <v>45399</v>
      </c>
      <c r="B3240" t="s">
        <v>14</v>
      </c>
      <c r="C3240" t="s">
        <v>9</v>
      </c>
      <c r="D3240" s="2">
        <v>17256</v>
      </c>
      <c r="E3240" t="e">
        <f>VLOOKUP(Budget_Table[[#This Row],[Account]],#REF!,2,FALSE)</f>
        <v>#REF!</v>
      </c>
    </row>
    <row r="3241" spans="1:5" x14ac:dyDescent="0.3">
      <c r="A3241" s="1">
        <v>45399</v>
      </c>
      <c r="B3241" t="s">
        <v>14</v>
      </c>
      <c r="C3241" t="s">
        <v>10</v>
      </c>
      <c r="D3241" s="2">
        <v>7623</v>
      </c>
      <c r="E3241" t="e">
        <f>VLOOKUP(Budget_Table[[#This Row],[Account]],#REF!,2,FALSE)</f>
        <v>#REF!</v>
      </c>
    </row>
    <row r="3242" spans="1:5" x14ac:dyDescent="0.3">
      <c r="A3242" s="1">
        <v>45400</v>
      </c>
      <c r="B3242" t="s">
        <v>4</v>
      </c>
      <c r="C3242" t="s">
        <v>5</v>
      </c>
      <c r="D3242" s="2">
        <v>5304</v>
      </c>
      <c r="E3242" t="e">
        <f>VLOOKUP(Budget_Table[[#This Row],[Account]],#REF!,2,FALSE)</f>
        <v>#REF!</v>
      </c>
    </row>
    <row r="3243" spans="1:5" x14ac:dyDescent="0.3">
      <c r="A3243" s="1">
        <v>45400</v>
      </c>
      <c r="B3243" t="s">
        <v>4</v>
      </c>
      <c r="C3243" t="s">
        <v>6</v>
      </c>
      <c r="D3243" s="2">
        <v>22159</v>
      </c>
      <c r="E3243" t="e">
        <f>VLOOKUP(Budget_Table[[#This Row],[Account]],#REF!,2,FALSE)</f>
        <v>#REF!</v>
      </c>
    </row>
    <row r="3244" spans="1:5" x14ac:dyDescent="0.3">
      <c r="A3244" s="1">
        <v>45400</v>
      </c>
      <c r="B3244" t="s">
        <v>4</v>
      </c>
      <c r="C3244" t="s">
        <v>7</v>
      </c>
      <c r="D3244" s="2">
        <v>11058</v>
      </c>
      <c r="E3244" t="e">
        <f>VLOOKUP(Budget_Table[[#This Row],[Account]],#REF!,2,FALSE)</f>
        <v>#REF!</v>
      </c>
    </row>
    <row r="3245" spans="1:5" x14ac:dyDescent="0.3">
      <c r="A3245" s="1">
        <v>45400</v>
      </c>
      <c r="B3245" t="s">
        <v>4</v>
      </c>
      <c r="C3245" t="s">
        <v>8</v>
      </c>
      <c r="D3245" s="2">
        <v>4234</v>
      </c>
      <c r="E3245" t="e">
        <f>VLOOKUP(Budget_Table[[#This Row],[Account]],#REF!,2,FALSE)</f>
        <v>#REF!</v>
      </c>
    </row>
    <row r="3246" spans="1:5" x14ac:dyDescent="0.3">
      <c r="A3246" s="1">
        <v>45400</v>
      </c>
      <c r="B3246" t="s">
        <v>4</v>
      </c>
      <c r="C3246" t="s">
        <v>9</v>
      </c>
      <c r="D3246" s="2">
        <v>18714</v>
      </c>
      <c r="E3246" t="e">
        <f>VLOOKUP(Budget_Table[[#This Row],[Account]],#REF!,2,FALSE)</f>
        <v>#REF!</v>
      </c>
    </row>
    <row r="3247" spans="1:5" x14ac:dyDescent="0.3">
      <c r="A3247" s="1">
        <v>45400</v>
      </c>
      <c r="B3247" t="s">
        <v>4</v>
      </c>
      <c r="C3247" t="s">
        <v>10</v>
      </c>
      <c r="D3247" s="2">
        <v>15589</v>
      </c>
      <c r="E3247" t="e">
        <f>VLOOKUP(Budget_Table[[#This Row],[Account]],#REF!,2,FALSE)</f>
        <v>#REF!</v>
      </c>
    </row>
    <row r="3248" spans="1:5" x14ac:dyDescent="0.3">
      <c r="A3248" s="1">
        <v>45400</v>
      </c>
      <c r="B3248" t="s">
        <v>11</v>
      </c>
      <c r="C3248" t="s">
        <v>5</v>
      </c>
      <c r="D3248" s="2">
        <v>-685</v>
      </c>
      <c r="E3248" t="e">
        <f>VLOOKUP(Budget_Table[[#This Row],[Account]],#REF!,2,FALSE)</f>
        <v>#REF!</v>
      </c>
    </row>
    <row r="3249" spans="1:5" x14ac:dyDescent="0.3">
      <c r="A3249" s="1">
        <v>45400</v>
      </c>
      <c r="B3249" t="s">
        <v>11</v>
      </c>
      <c r="C3249" t="s">
        <v>6</v>
      </c>
      <c r="D3249" s="2">
        <v>6448</v>
      </c>
      <c r="E3249" t="e">
        <f>VLOOKUP(Budget_Table[[#This Row],[Account]],#REF!,2,FALSE)</f>
        <v>#REF!</v>
      </c>
    </row>
    <row r="3250" spans="1:5" x14ac:dyDescent="0.3">
      <c r="A3250" s="1">
        <v>45400</v>
      </c>
      <c r="B3250" t="s">
        <v>11</v>
      </c>
      <c r="C3250" t="s">
        <v>7</v>
      </c>
      <c r="D3250" s="2">
        <v>6784</v>
      </c>
      <c r="E3250" t="e">
        <f>VLOOKUP(Budget_Table[[#This Row],[Account]],#REF!,2,FALSE)</f>
        <v>#REF!</v>
      </c>
    </row>
    <row r="3251" spans="1:5" x14ac:dyDescent="0.3">
      <c r="A3251" s="1">
        <v>45400</v>
      </c>
      <c r="B3251" t="s">
        <v>11</v>
      </c>
      <c r="C3251" t="s">
        <v>8</v>
      </c>
      <c r="D3251" s="2">
        <v>13298</v>
      </c>
      <c r="E3251" t="e">
        <f>VLOOKUP(Budget_Table[[#This Row],[Account]],#REF!,2,FALSE)</f>
        <v>#REF!</v>
      </c>
    </row>
    <row r="3252" spans="1:5" x14ac:dyDescent="0.3">
      <c r="A3252" s="1">
        <v>45400</v>
      </c>
      <c r="B3252" t="s">
        <v>11</v>
      </c>
      <c r="C3252" t="s">
        <v>9</v>
      </c>
      <c r="D3252" s="2">
        <v>17859</v>
      </c>
      <c r="E3252" t="e">
        <f>VLOOKUP(Budget_Table[[#This Row],[Account]],#REF!,2,FALSE)</f>
        <v>#REF!</v>
      </c>
    </row>
    <row r="3253" spans="1:5" x14ac:dyDescent="0.3">
      <c r="A3253" s="1">
        <v>45400</v>
      </c>
      <c r="B3253" t="s">
        <v>11</v>
      </c>
      <c r="C3253" t="s">
        <v>10</v>
      </c>
      <c r="D3253" s="2">
        <v>22678</v>
      </c>
      <c r="E3253" t="e">
        <f>VLOOKUP(Budget_Table[[#This Row],[Account]],#REF!,2,FALSE)</f>
        <v>#REF!</v>
      </c>
    </row>
    <row r="3254" spans="1:5" x14ac:dyDescent="0.3">
      <c r="A3254" s="1">
        <v>45400</v>
      </c>
      <c r="B3254" t="s">
        <v>12</v>
      </c>
      <c r="C3254" t="s">
        <v>5</v>
      </c>
      <c r="D3254" s="2">
        <v>16267</v>
      </c>
      <c r="E3254" t="e">
        <f>VLOOKUP(Budget_Table[[#This Row],[Account]],#REF!,2,FALSE)</f>
        <v>#REF!</v>
      </c>
    </row>
    <row r="3255" spans="1:5" x14ac:dyDescent="0.3">
      <c r="A3255" s="1">
        <v>45400</v>
      </c>
      <c r="B3255" t="s">
        <v>12</v>
      </c>
      <c r="C3255" t="s">
        <v>6</v>
      </c>
      <c r="D3255" s="2">
        <v>21095</v>
      </c>
      <c r="E3255" t="e">
        <f>VLOOKUP(Budget_Table[[#This Row],[Account]],#REF!,2,FALSE)</f>
        <v>#REF!</v>
      </c>
    </row>
    <row r="3256" spans="1:5" x14ac:dyDescent="0.3">
      <c r="A3256" s="1">
        <v>45400</v>
      </c>
      <c r="B3256" t="s">
        <v>12</v>
      </c>
      <c r="C3256" t="s">
        <v>7</v>
      </c>
      <c r="D3256" s="2">
        <v>10244</v>
      </c>
      <c r="E3256" t="e">
        <f>VLOOKUP(Budget_Table[[#This Row],[Account]],#REF!,2,FALSE)</f>
        <v>#REF!</v>
      </c>
    </row>
    <row r="3257" spans="1:5" x14ac:dyDescent="0.3">
      <c r="A3257" s="1">
        <v>45400</v>
      </c>
      <c r="B3257" t="s">
        <v>12</v>
      </c>
      <c r="C3257" t="s">
        <v>8</v>
      </c>
      <c r="D3257" s="2">
        <v>17529</v>
      </c>
      <c r="E3257" t="e">
        <f>VLOOKUP(Budget_Table[[#This Row],[Account]],#REF!,2,FALSE)</f>
        <v>#REF!</v>
      </c>
    </row>
    <row r="3258" spans="1:5" x14ac:dyDescent="0.3">
      <c r="A3258" s="1">
        <v>45400</v>
      </c>
      <c r="B3258" t="s">
        <v>12</v>
      </c>
      <c r="C3258" t="s">
        <v>9</v>
      </c>
      <c r="D3258" s="2">
        <v>3300</v>
      </c>
      <c r="E3258" t="e">
        <f>VLOOKUP(Budget_Table[[#This Row],[Account]],#REF!,2,FALSE)</f>
        <v>#REF!</v>
      </c>
    </row>
    <row r="3259" spans="1:5" x14ac:dyDescent="0.3">
      <c r="A3259" s="1">
        <v>45400</v>
      </c>
      <c r="B3259" t="s">
        <v>12</v>
      </c>
      <c r="C3259" t="s">
        <v>10</v>
      </c>
      <c r="D3259" s="2">
        <v>16149</v>
      </c>
      <c r="E3259" t="e">
        <f>VLOOKUP(Budget_Table[[#This Row],[Account]],#REF!,2,FALSE)</f>
        <v>#REF!</v>
      </c>
    </row>
    <row r="3260" spans="1:5" x14ac:dyDescent="0.3">
      <c r="A3260" s="1">
        <v>45400</v>
      </c>
      <c r="B3260" t="s">
        <v>13</v>
      </c>
      <c r="C3260" t="s">
        <v>5</v>
      </c>
      <c r="D3260" s="2">
        <v>8233</v>
      </c>
      <c r="E3260" t="e">
        <f>VLOOKUP(Budget_Table[[#This Row],[Account]],#REF!,2,FALSE)</f>
        <v>#REF!</v>
      </c>
    </row>
    <row r="3261" spans="1:5" x14ac:dyDescent="0.3">
      <c r="A3261" s="1">
        <v>45400</v>
      </c>
      <c r="B3261" t="s">
        <v>13</v>
      </c>
      <c r="C3261" t="s">
        <v>6</v>
      </c>
      <c r="D3261" s="2">
        <v>12245</v>
      </c>
      <c r="E3261" t="e">
        <f>VLOOKUP(Budget_Table[[#This Row],[Account]],#REF!,2,FALSE)</f>
        <v>#REF!</v>
      </c>
    </row>
    <row r="3262" spans="1:5" x14ac:dyDescent="0.3">
      <c r="A3262" s="1">
        <v>45400</v>
      </c>
      <c r="B3262" t="s">
        <v>13</v>
      </c>
      <c r="C3262" t="s">
        <v>7</v>
      </c>
      <c r="D3262" s="2">
        <v>13298</v>
      </c>
      <c r="E3262" t="e">
        <f>VLOOKUP(Budget_Table[[#This Row],[Account]],#REF!,2,FALSE)</f>
        <v>#REF!</v>
      </c>
    </row>
    <row r="3263" spans="1:5" x14ac:dyDescent="0.3">
      <c r="A3263" s="1">
        <v>45400</v>
      </c>
      <c r="B3263" t="s">
        <v>13</v>
      </c>
      <c r="C3263" t="s">
        <v>8</v>
      </c>
      <c r="D3263" s="2">
        <v>23280</v>
      </c>
      <c r="E3263" t="e">
        <f>VLOOKUP(Budget_Table[[#This Row],[Account]],#REF!,2,FALSE)</f>
        <v>#REF!</v>
      </c>
    </row>
    <row r="3264" spans="1:5" x14ac:dyDescent="0.3">
      <c r="A3264" s="1">
        <v>45400</v>
      </c>
      <c r="B3264" t="s">
        <v>13</v>
      </c>
      <c r="C3264" t="s">
        <v>9</v>
      </c>
      <c r="D3264" s="2">
        <v>4685</v>
      </c>
      <c r="E3264" t="e">
        <f>VLOOKUP(Budget_Table[[#This Row],[Account]],#REF!,2,FALSE)</f>
        <v>#REF!</v>
      </c>
    </row>
    <row r="3265" spans="1:5" x14ac:dyDescent="0.3">
      <c r="A3265" s="1">
        <v>45400</v>
      </c>
      <c r="B3265" t="s">
        <v>13</v>
      </c>
      <c r="C3265" t="s">
        <v>10</v>
      </c>
      <c r="D3265" s="2">
        <v>13527</v>
      </c>
      <c r="E3265" t="e">
        <f>VLOOKUP(Budget_Table[[#This Row],[Account]],#REF!,2,FALSE)</f>
        <v>#REF!</v>
      </c>
    </row>
    <row r="3266" spans="1:5" x14ac:dyDescent="0.3">
      <c r="A3266" s="1">
        <v>45400</v>
      </c>
      <c r="B3266" t="s">
        <v>14</v>
      </c>
      <c r="C3266" t="s">
        <v>5</v>
      </c>
      <c r="D3266" s="2">
        <v>14646</v>
      </c>
      <c r="E3266" t="e">
        <f>VLOOKUP(Budget_Table[[#This Row],[Account]],#REF!,2,FALSE)</f>
        <v>#REF!</v>
      </c>
    </row>
    <row r="3267" spans="1:5" x14ac:dyDescent="0.3">
      <c r="A3267" s="1">
        <v>45400</v>
      </c>
      <c r="B3267" t="s">
        <v>14</v>
      </c>
      <c r="C3267" t="s">
        <v>6</v>
      </c>
      <c r="D3267" s="2">
        <v>8201</v>
      </c>
      <c r="E3267" t="e">
        <f>VLOOKUP(Budget_Table[[#This Row],[Account]],#REF!,2,FALSE)</f>
        <v>#REF!</v>
      </c>
    </row>
    <row r="3268" spans="1:5" x14ac:dyDescent="0.3">
      <c r="A3268" s="1">
        <v>45400</v>
      </c>
      <c r="B3268" t="s">
        <v>14</v>
      </c>
      <c r="C3268" t="s">
        <v>7</v>
      </c>
      <c r="D3268" s="2">
        <v>4791</v>
      </c>
      <c r="E3268" t="e">
        <f>VLOOKUP(Budget_Table[[#This Row],[Account]],#REF!,2,FALSE)</f>
        <v>#REF!</v>
      </c>
    </row>
    <row r="3269" spans="1:5" x14ac:dyDescent="0.3">
      <c r="A3269" s="1">
        <v>45400</v>
      </c>
      <c r="B3269" t="s">
        <v>14</v>
      </c>
      <c r="C3269" t="s">
        <v>8</v>
      </c>
      <c r="D3269" s="2">
        <v>21275</v>
      </c>
      <c r="E3269" t="e">
        <f>VLOOKUP(Budget_Table[[#This Row],[Account]],#REF!,2,FALSE)</f>
        <v>#REF!</v>
      </c>
    </row>
    <row r="3270" spans="1:5" x14ac:dyDescent="0.3">
      <c r="A3270" s="1">
        <v>45400</v>
      </c>
      <c r="B3270" t="s">
        <v>14</v>
      </c>
      <c r="C3270" t="s">
        <v>9</v>
      </c>
      <c r="D3270" s="2">
        <v>24556</v>
      </c>
      <c r="E3270" t="e">
        <f>VLOOKUP(Budget_Table[[#This Row],[Account]],#REF!,2,FALSE)</f>
        <v>#REF!</v>
      </c>
    </row>
    <row r="3271" spans="1:5" x14ac:dyDescent="0.3">
      <c r="A3271" s="1">
        <v>45400</v>
      </c>
      <c r="B3271" t="s">
        <v>14</v>
      </c>
      <c r="C3271" t="s">
        <v>10</v>
      </c>
      <c r="D3271" s="2">
        <v>12559</v>
      </c>
      <c r="E3271" t="e">
        <f>VLOOKUP(Budget_Table[[#This Row],[Account]],#REF!,2,FALSE)</f>
        <v>#REF!</v>
      </c>
    </row>
    <row r="3272" spans="1:5" x14ac:dyDescent="0.3">
      <c r="A3272" s="1">
        <v>45401</v>
      </c>
      <c r="B3272" t="s">
        <v>4</v>
      </c>
      <c r="C3272" t="s">
        <v>5</v>
      </c>
      <c r="D3272" s="2">
        <v>23241</v>
      </c>
      <c r="E3272" t="e">
        <f>VLOOKUP(Budget_Table[[#This Row],[Account]],#REF!,2,FALSE)</f>
        <v>#REF!</v>
      </c>
    </row>
    <row r="3273" spans="1:5" x14ac:dyDescent="0.3">
      <c r="A3273" s="1">
        <v>45401</v>
      </c>
      <c r="B3273" t="s">
        <v>4</v>
      </c>
      <c r="C3273" t="s">
        <v>6</v>
      </c>
      <c r="D3273" s="2">
        <v>6517</v>
      </c>
      <c r="E3273" t="e">
        <f>VLOOKUP(Budget_Table[[#This Row],[Account]],#REF!,2,FALSE)</f>
        <v>#REF!</v>
      </c>
    </row>
    <row r="3274" spans="1:5" x14ac:dyDescent="0.3">
      <c r="A3274" s="1">
        <v>45401</v>
      </c>
      <c r="B3274" t="s">
        <v>4</v>
      </c>
      <c r="C3274" t="s">
        <v>7</v>
      </c>
      <c r="D3274" s="2">
        <v>11879</v>
      </c>
      <c r="E3274" t="e">
        <f>VLOOKUP(Budget_Table[[#This Row],[Account]],#REF!,2,FALSE)</f>
        <v>#REF!</v>
      </c>
    </row>
    <row r="3275" spans="1:5" x14ac:dyDescent="0.3">
      <c r="A3275" s="1">
        <v>45401</v>
      </c>
      <c r="B3275" t="s">
        <v>4</v>
      </c>
      <c r="C3275" t="s">
        <v>8</v>
      </c>
      <c r="D3275" s="2">
        <v>4120</v>
      </c>
      <c r="E3275" t="e">
        <f>VLOOKUP(Budget_Table[[#This Row],[Account]],#REF!,2,FALSE)</f>
        <v>#REF!</v>
      </c>
    </row>
    <row r="3276" spans="1:5" x14ac:dyDescent="0.3">
      <c r="A3276" s="1">
        <v>45401</v>
      </c>
      <c r="B3276" t="s">
        <v>4</v>
      </c>
      <c r="C3276" t="s">
        <v>9</v>
      </c>
      <c r="D3276" s="2">
        <v>11156</v>
      </c>
      <c r="E3276" t="e">
        <f>VLOOKUP(Budget_Table[[#This Row],[Account]],#REF!,2,FALSE)</f>
        <v>#REF!</v>
      </c>
    </row>
    <row r="3277" spans="1:5" x14ac:dyDescent="0.3">
      <c r="A3277" s="1">
        <v>45401</v>
      </c>
      <c r="B3277" t="s">
        <v>4</v>
      </c>
      <c r="C3277" t="s">
        <v>10</v>
      </c>
      <c r="D3277" s="2">
        <v>-285</v>
      </c>
      <c r="E3277" t="e">
        <f>VLOOKUP(Budget_Table[[#This Row],[Account]],#REF!,2,FALSE)</f>
        <v>#REF!</v>
      </c>
    </row>
    <row r="3278" spans="1:5" x14ac:dyDescent="0.3">
      <c r="A3278" s="1">
        <v>45401</v>
      </c>
      <c r="B3278" t="s">
        <v>11</v>
      </c>
      <c r="C3278" t="s">
        <v>5</v>
      </c>
      <c r="D3278" s="2">
        <v>2857</v>
      </c>
      <c r="E3278" t="e">
        <f>VLOOKUP(Budget_Table[[#This Row],[Account]],#REF!,2,FALSE)</f>
        <v>#REF!</v>
      </c>
    </row>
    <row r="3279" spans="1:5" x14ac:dyDescent="0.3">
      <c r="A3279" s="1">
        <v>45401</v>
      </c>
      <c r="B3279" t="s">
        <v>11</v>
      </c>
      <c r="C3279" t="s">
        <v>6</v>
      </c>
      <c r="D3279" s="2">
        <v>11407</v>
      </c>
      <c r="E3279" t="e">
        <f>VLOOKUP(Budget_Table[[#This Row],[Account]],#REF!,2,FALSE)</f>
        <v>#REF!</v>
      </c>
    </row>
    <row r="3280" spans="1:5" x14ac:dyDescent="0.3">
      <c r="A3280" s="1">
        <v>45401</v>
      </c>
      <c r="B3280" t="s">
        <v>11</v>
      </c>
      <c r="C3280" t="s">
        <v>7</v>
      </c>
      <c r="D3280" s="2">
        <v>21253</v>
      </c>
      <c r="E3280" t="e">
        <f>VLOOKUP(Budget_Table[[#This Row],[Account]],#REF!,2,FALSE)</f>
        <v>#REF!</v>
      </c>
    </row>
    <row r="3281" spans="1:5" x14ac:dyDescent="0.3">
      <c r="A3281" s="1">
        <v>45401</v>
      </c>
      <c r="B3281" t="s">
        <v>11</v>
      </c>
      <c r="C3281" t="s">
        <v>8</v>
      </c>
      <c r="D3281" s="2">
        <v>9800</v>
      </c>
      <c r="E3281" t="e">
        <f>VLOOKUP(Budget_Table[[#This Row],[Account]],#REF!,2,FALSE)</f>
        <v>#REF!</v>
      </c>
    </row>
    <row r="3282" spans="1:5" x14ac:dyDescent="0.3">
      <c r="A3282" s="1">
        <v>45401</v>
      </c>
      <c r="B3282" t="s">
        <v>11</v>
      </c>
      <c r="C3282" t="s">
        <v>9</v>
      </c>
      <c r="D3282" s="2">
        <v>16355</v>
      </c>
      <c r="E3282" t="e">
        <f>VLOOKUP(Budget_Table[[#This Row],[Account]],#REF!,2,FALSE)</f>
        <v>#REF!</v>
      </c>
    </row>
    <row r="3283" spans="1:5" x14ac:dyDescent="0.3">
      <c r="A3283" s="1">
        <v>45401</v>
      </c>
      <c r="B3283" t="s">
        <v>11</v>
      </c>
      <c r="C3283" t="s">
        <v>10</v>
      </c>
      <c r="D3283" s="2">
        <v>4591</v>
      </c>
      <c r="E3283" t="e">
        <f>VLOOKUP(Budget_Table[[#This Row],[Account]],#REF!,2,FALSE)</f>
        <v>#REF!</v>
      </c>
    </row>
    <row r="3284" spans="1:5" x14ac:dyDescent="0.3">
      <c r="A3284" s="1">
        <v>45401</v>
      </c>
      <c r="B3284" t="s">
        <v>12</v>
      </c>
      <c r="C3284" t="s">
        <v>5</v>
      </c>
      <c r="D3284" s="2">
        <v>22570</v>
      </c>
      <c r="E3284" t="e">
        <f>VLOOKUP(Budget_Table[[#This Row],[Account]],#REF!,2,FALSE)</f>
        <v>#REF!</v>
      </c>
    </row>
    <row r="3285" spans="1:5" x14ac:dyDescent="0.3">
      <c r="A3285" s="1">
        <v>45401</v>
      </c>
      <c r="B3285" t="s">
        <v>12</v>
      </c>
      <c r="C3285" t="s">
        <v>6</v>
      </c>
      <c r="D3285" s="2">
        <v>7570</v>
      </c>
      <c r="E3285" t="e">
        <f>VLOOKUP(Budget_Table[[#This Row],[Account]],#REF!,2,FALSE)</f>
        <v>#REF!</v>
      </c>
    </row>
    <row r="3286" spans="1:5" x14ac:dyDescent="0.3">
      <c r="A3286" s="1">
        <v>45401</v>
      </c>
      <c r="B3286" t="s">
        <v>12</v>
      </c>
      <c r="C3286" t="s">
        <v>7</v>
      </c>
      <c r="D3286" s="2">
        <v>10995</v>
      </c>
      <c r="E3286" t="e">
        <f>VLOOKUP(Budget_Table[[#This Row],[Account]],#REF!,2,FALSE)</f>
        <v>#REF!</v>
      </c>
    </row>
    <row r="3287" spans="1:5" x14ac:dyDescent="0.3">
      <c r="A3287" s="1">
        <v>45401</v>
      </c>
      <c r="B3287" t="s">
        <v>12</v>
      </c>
      <c r="C3287" t="s">
        <v>8</v>
      </c>
      <c r="D3287" s="2">
        <v>7356</v>
      </c>
      <c r="E3287" t="e">
        <f>VLOOKUP(Budget_Table[[#This Row],[Account]],#REF!,2,FALSE)</f>
        <v>#REF!</v>
      </c>
    </row>
    <row r="3288" spans="1:5" x14ac:dyDescent="0.3">
      <c r="A3288" s="1">
        <v>45401</v>
      </c>
      <c r="B3288" t="s">
        <v>12</v>
      </c>
      <c r="C3288" t="s">
        <v>9</v>
      </c>
      <c r="D3288" s="2">
        <v>18468</v>
      </c>
      <c r="E3288" t="e">
        <f>VLOOKUP(Budget_Table[[#This Row],[Account]],#REF!,2,FALSE)</f>
        <v>#REF!</v>
      </c>
    </row>
    <row r="3289" spans="1:5" x14ac:dyDescent="0.3">
      <c r="A3289" s="1">
        <v>45401</v>
      </c>
      <c r="B3289" t="s">
        <v>12</v>
      </c>
      <c r="C3289" t="s">
        <v>10</v>
      </c>
      <c r="D3289" s="2">
        <v>7320</v>
      </c>
      <c r="E3289" t="e">
        <f>VLOOKUP(Budget_Table[[#This Row],[Account]],#REF!,2,FALSE)</f>
        <v>#REF!</v>
      </c>
    </row>
    <row r="3290" spans="1:5" x14ac:dyDescent="0.3">
      <c r="A3290" s="1">
        <v>45401</v>
      </c>
      <c r="B3290" t="s">
        <v>13</v>
      </c>
      <c r="C3290" t="s">
        <v>5</v>
      </c>
      <c r="D3290" s="2">
        <v>14260</v>
      </c>
      <c r="E3290" t="e">
        <f>VLOOKUP(Budget_Table[[#This Row],[Account]],#REF!,2,FALSE)</f>
        <v>#REF!</v>
      </c>
    </row>
    <row r="3291" spans="1:5" x14ac:dyDescent="0.3">
      <c r="A3291" s="1">
        <v>45401</v>
      </c>
      <c r="B3291" t="s">
        <v>13</v>
      </c>
      <c r="C3291" t="s">
        <v>6</v>
      </c>
      <c r="D3291" s="2">
        <v>20506</v>
      </c>
      <c r="E3291" t="e">
        <f>VLOOKUP(Budget_Table[[#This Row],[Account]],#REF!,2,FALSE)</f>
        <v>#REF!</v>
      </c>
    </row>
    <row r="3292" spans="1:5" x14ac:dyDescent="0.3">
      <c r="A3292" s="1">
        <v>45401</v>
      </c>
      <c r="B3292" t="s">
        <v>13</v>
      </c>
      <c r="C3292" t="s">
        <v>7</v>
      </c>
      <c r="D3292" s="2">
        <v>21183</v>
      </c>
      <c r="E3292" t="e">
        <f>VLOOKUP(Budget_Table[[#This Row],[Account]],#REF!,2,FALSE)</f>
        <v>#REF!</v>
      </c>
    </row>
    <row r="3293" spans="1:5" x14ac:dyDescent="0.3">
      <c r="A3293" s="1">
        <v>45401</v>
      </c>
      <c r="B3293" t="s">
        <v>13</v>
      </c>
      <c r="C3293" t="s">
        <v>8</v>
      </c>
      <c r="D3293" s="2">
        <v>13797</v>
      </c>
      <c r="E3293" t="e">
        <f>VLOOKUP(Budget_Table[[#This Row],[Account]],#REF!,2,FALSE)</f>
        <v>#REF!</v>
      </c>
    </row>
    <row r="3294" spans="1:5" x14ac:dyDescent="0.3">
      <c r="A3294" s="1">
        <v>45401</v>
      </c>
      <c r="B3294" t="s">
        <v>13</v>
      </c>
      <c r="C3294" t="s">
        <v>9</v>
      </c>
      <c r="D3294" s="2">
        <v>8090</v>
      </c>
      <c r="E3294" t="e">
        <f>VLOOKUP(Budget_Table[[#This Row],[Account]],#REF!,2,FALSE)</f>
        <v>#REF!</v>
      </c>
    </row>
    <row r="3295" spans="1:5" x14ac:dyDescent="0.3">
      <c r="A3295" s="1">
        <v>45401</v>
      </c>
      <c r="B3295" t="s">
        <v>13</v>
      </c>
      <c r="C3295" t="s">
        <v>10</v>
      </c>
      <c r="D3295" s="2">
        <v>18124</v>
      </c>
      <c r="E3295" t="e">
        <f>VLOOKUP(Budget_Table[[#This Row],[Account]],#REF!,2,FALSE)</f>
        <v>#REF!</v>
      </c>
    </row>
    <row r="3296" spans="1:5" x14ac:dyDescent="0.3">
      <c r="A3296" s="1">
        <v>45401</v>
      </c>
      <c r="B3296" t="s">
        <v>14</v>
      </c>
      <c r="C3296" t="s">
        <v>5</v>
      </c>
      <c r="D3296" s="2">
        <v>15442</v>
      </c>
      <c r="E3296" t="e">
        <f>VLOOKUP(Budget_Table[[#This Row],[Account]],#REF!,2,FALSE)</f>
        <v>#REF!</v>
      </c>
    </row>
    <row r="3297" spans="1:5" x14ac:dyDescent="0.3">
      <c r="A3297" s="1">
        <v>45401</v>
      </c>
      <c r="B3297" t="s">
        <v>14</v>
      </c>
      <c r="C3297" t="s">
        <v>6</v>
      </c>
      <c r="D3297" s="2">
        <v>9623</v>
      </c>
      <c r="E3297" t="e">
        <f>VLOOKUP(Budget_Table[[#This Row],[Account]],#REF!,2,FALSE)</f>
        <v>#REF!</v>
      </c>
    </row>
    <row r="3298" spans="1:5" x14ac:dyDescent="0.3">
      <c r="A3298" s="1">
        <v>45401</v>
      </c>
      <c r="B3298" t="s">
        <v>14</v>
      </c>
      <c r="C3298" t="s">
        <v>7</v>
      </c>
      <c r="D3298" s="2">
        <v>969</v>
      </c>
      <c r="E3298" t="e">
        <f>VLOOKUP(Budget_Table[[#This Row],[Account]],#REF!,2,FALSE)</f>
        <v>#REF!</v>
      </c>
    </row>
    <row r="3299" spans="1:5" x14ac:dyDescent="0.3">
      <c r="A3299" s="1">
        <v>45401</v>
      </c>
      <c r="B3299" t="s">
        <v>14</v>
      </c>
      <c r="C3299" t="s">
        <v>8</v>
      </c>
      <c r="D3299" s="2">
        <v>10284</v>
      </c>
      <c r="E3299" t="e">
        <f>VLOOKUP(Budget_Table[[#This Row],[Account]],#REF!,2,FALSE)</f>
        <v>#REF!</v>
      </c>
    </row>
    <row r="3300" spans="1:5" x14ac:dyDescent="0.3">
      <c r="A3300" s="1">
        <v>45401</v>
      </c>
      <c r="B3300" t="s">
        <v>14</v>
      </c>
      <c r="C3300" t="s">
        <v>9</v>
      </c>
      <c r="D3300" s="2">
        <v>20473</v>
      </c>
      <c r="E3300" t="e">
        <f>VLOOKUP(Budget_Table[[#This Row],[Account]],#REF!,2,FALSE)</f>
        <v>#REF!</v>
      </c>
    </row>
    <row r="3301" spans="1:5" x14ac:dyDescent="0.3">
      <c r="A3301" s="1">
        <v>45401</v>
      </c>
      <c r="B3301" t="s">
        <v>14</v>
      </c>
      <c r="C3301" t="s">
        <v>10</v>
      </c>
      <c r="D3301" s="2">
        <v>9307</v>
      </c>
      <c r="E3301" t="e">
        <f>VLOOKUP(Budget_Table[[#This Row],[Account]],#REF!,2,FALSE)</f>
        <v>#REF!</v>
      </c>
    </row>
    <row r="3302" spans="1:5" x14ac:dyDescent="0.3">
      <c r="A3302" s="1">
        <v>45402</v>
      </c>
      <c r="B3302" t="s">
        <v>4</v>
      </c>
      <c r="C3302" t="s">
        <v>5</v>
      </c>
      <c r="D3302" s="2">
        <v>22288</v>
      </c>
      <c r="E3302" t="e">
        <f>VLOOKUP(Budget_Table[[#This Row],[Account]],#REF!,2,FALSE)</f>
        <v>#REF!</v>
      </c>
    </row>
    <row r="3303" spans="1:5" x14ac:dyDescent="0.3">
      <c r="A3303" s="1">
        <v>45402</v>
      </c>
      <c r="B3303" t="s">
        <v>4</v>
      </c>
      <c r="C3303" t="s">
        <v>6</v>
      </c>
      <c r="D3303" s="2">
        <v>25601</v>
      </c>
      <c r="E3303" t="e">
        <f>VLOOKUP(Budget_Table[[#This Row],[Account]],#REF!,2,FALSE)</f>
        <v>#REF!</v>
      </c>
    </row>
    <row r="3304" spans="1:5" x14ac:dyDescent="0.3">
      <c r="A3304" s="1">
        <v>45402</v>
      </c>
      <c r="B3304" t="s">
        <v>4</v>
      </c>
      <c r="C3304" t="s">
        <v>7</v>
      </c>
      <c r="D3304" s="2">
        <v>22533</v>
      </c>
      <c r="E3304" t="e">
        <f>VLOOKUP(Budget_Table[[#This Row],[Account]],#REF!,2,FALSE)</f>
        <v>#REF!</v>
      </c>
    </row>
    <row r="3305" spans="1:5" x14ac:dyDescent="0.3">
      <c r="A3305" s="1">
        <v>45402</v>
      </c>
      <c r="B3305" t="s">
        <v>4</v>
      </c>
      <c r="C3305" t="s">
        <v>8</v>
      </c>
      <c r="D3305" s="2">
        <v>19371</v>
      </c>
      <c r="E3305" t="e">
        <f>VLOOKUP(Budget_Table[[#This Row],[Account]],#REF!,2,FALSE)</f>
        <v>#REF!</v>
      </c>
    </row>
    <row r="3306" spans="1:5" x14ac:dyDescent="0.3">
      <c r="A3306" s="1">
        <v>45402</v>
      </c>
      <c r="B3306" t="s">
        <v>4</v>
      </c>
      <c r="C3306" t="s">
        <v>9</v>
      </c>
      <c r="D3306" s="2">
        <v>22869</v>
      </c>
      <c r="E3306" t="e">
        <f>VLOOKUP(Budget_Table[[#This Row],[Account]],#REF!,2,FALSE)</f>
        <v>#REF!</v>
      </c>
    </row>
    <row r="3307" spans="1:5" x14ac:dyDescent="0.3">
      <c r="A3307" s="1">
        <v>45402</v>
      </c>
      <c r="B3307" t="s">
        <v>4</v>
      </c>
      <c r="C3307" t="s">
        <v>10</v>
      </c>
      <c r="D3307" s="2">
        <v>24124</v>
      </c>
      <c r="E3307" t="e">
        <f>VLOOKUP(Budget_Table[[#This Row],[Account]],#REF!,2,FALSE)</f>
        <v>#REF!</v>
      </c>
    </row>
    <row r="3308" spans="1:5" x14ac:dyDescent="0.3">
      <c r="A3308" s="1">
        <v>45402</v>
      </c>
      <c r="B3308" t="s">
        <v>11</v>
      </c>
      <c r="C3308" t="s">
        <v>5</v>
      </c>
      <c r="D3308" s="2">
        <v>5470</v>
      </c>
      <c r="E3308" t="e">
        <f>VLOOKUP(Budget_Table[[#This Row],[Account]],#REF!,2,FALSE)</f>
        <v>#REF!</v>
      </c>
    </row>
    <row r="3309" spans="1:5" x14ac:dyDescent="0.3">
      <c r="A3309" s="1">
        <v>45402</v>
      </c>
      <c r="B3309" t="s">
        <v>11</v>
      </c>
      <c r="C3309" t="s">
        <v>6</v>
      </c>
      <c r="D3309" s="2">
        <v>611</v>
      </c>
      <c r="E3309" t="e">
        <f>VLOOKUP(Budget_Table[[#This Row],[Account]],#REF!,2,FALSE)</f>
        <v>#REF!</v>
      </c>
    </row>
    <row r="3310" spans="1:5" x14ac:dyDescent="0.3">
      <c r="A3310" s="1">
        <v>45402</v>
      </c>
      <c r="B3310" t="s">
        <v>11</v>
      </c>
      <c r="C3310" t="s">
        <v>7</v>
      </c>
      <c r="D3310" s="2">
        <v>15306</v>
      </c>
      <c r="E3310" t="e">
        <f>VLOOKUP(Budget_Table[[#This Row],[Account]],#REF!,2,FALSE)</f>
        <v>#REF!</v>
      </c>
    </row>
    <row r="3311" spans="1:5" x14ac:dyDescent="0.3">
      <c r="A3311" s="1">
        <v>45402</v>
      </c>
      <c r="B3311" t="s">
        <v>11</v>
      </c>
      <c r="C3311" t="s">
        <v>8</v>
      </c>
      <c r="D3311" s="2">
        <v>22582</v>
      </c>
      <c r="E3311" t="e">
        <f>VLOOKUP(Budget_Table[[#This Row],[Account]],#REF!,2,FALSE)</f>
        <v>#REF!</v>
      </c>
    </row>
    <row r="3312" spans="1:5" x14ac:dyDescent="0.3">
      <c r="A3312" s="1">
        <v>45402</v>
      </c>
      <c r="B3312" t="s">
        <v>11</v>
      </c>
      <c r="C3312" t="s">
        <v>9</v>
      </c>
      <c r="D3312" s="2">
        <v>11497</v>
      </c>
      <c r="E3312" t="e">
        <f>VLOOKUP(Budget_Table[[#This Row],[Account]],#REF!,2,FALSE)</f>
        <v>#REF!</v>
      </c>
    </row>
    <row r="3313" spans="1:5" x14ac:dyDescent="0.3">
      <c r="A3313" s="1">
        <v>45402</v>
      </c>
      <c r="B3313" t="s">
        <v>11</v>
      </c>
      <c r="C3313" t="s">
        <v>10</v>
      </c>
      <c r="D3313" s="2">
        <v>14622</v>
      </c>
      <c r="E3313" t="e">
        <f>VLOOKUP(Budget_Table[[#This Row],[Account]],#REF!,2,FALSE)</f>
        <v>#REF!</v>
      </c>
    </row>
    <row r="3314" spans="1:5" x14ac:dyDescent="0.3">
      <c r="A3314" s="1">
        <v>45402</v>
      </c>
      <c r="B3314" t="s">
        <v>12</v>
      </c>
      <c r="C3314" t="s">
        <v>5</v>
      </c>
      <c r="D3314" s="2">
        <v>1938</v>
      </c>
      <c r="E3314" t="e">
        <f>VLOOKUP(Budget_Table[[#This Row],[Account]],#REF!,2,FALSE)</f>
        <v>#REF!</v>
      </c>
    </row>
    <row r="3315" spans="1:5" x14ac:dyDescent="0.3">
      <c r="A3315" s="1">
        <v>45402</v>
      </c>
      <c r="B3315" t="s">
        <v>12</v>
      </c>
      <c r="C3315" t="s">
        <v>6</v>
      </c>
      <c r="D3315" s="2">
        <v>8937</v>
      </c>
      <c r="E3315" t="e">
        <f>VLOOKUP(Budget_Table[[#This Row],[Account]],#REF!,2,FALSE)</f>
        <v>#REF!</v>
      </c>
    </row>
    <row r="3316" spans="1:5" x14ac:dyDescent="0.3">
      <c r="A3316" s="1">
        <v>45402</v>
      </c>
      <c r="B3316" t="s">
        <v>12</v>
      </c>
      <c r="C3316" t="s">
        <v>7</v>
      </c>
      <c r="D3316" s="2">
        <v>12532</v>
      </c>
      <c r="E3316" t="e">
        <f>VLOOKUP(Budget_Table[[#This Row],[Account]],#REF!,2,FALSE)</f>
        <v>#REF!</v>
      </c>
    </row>
    <row r="3317" spans="1:5" x14ac:dyDescent="0.3">
      <c r="A3317" s="1">
        <v>45402</v>
      </c>
      <c r="B3317" t="s">
        <v>12</v>
      </c>
      <c r="C3317" t="s">
        <v>8</v>
      </c>
      <c r="D3317" s="2">
        <v>8953</v>
      </c>
      <c r="E3317" t="e">
        <f>VLOOKUP(Budget_Table[[#This Row],[Account]],#REF!,2,FALSE)</f>
        <v>#REF!</v>
      </c>
    </row>
    <row r="3318" spans="1:5" x14ac:dyDescent="0.3">
      <c r="A3318" s="1">
        <v>45402</v>
      </c>
      <c r="B3318" t="s">
        <v>12</v>
      </c>
      <c r="C3318" t="s">
        <v>9</v>
      </c>
      <c r="D3318" s="2">
        <v>632</v>
      </c>
      <c r="E3318" t="e">
        <f>VLOOKUP(Budget_Table[[#This Row],[Account]],#REF!,2,FALSE)</f>
        <v>#REF!</v>
      </c>
    </row>
    <row r="3319" spans="1:5" x14ac:dyDescent="0.3">
      <c r="A3319" s="1">
        <v>45402</v>
      </c>
      <c r="B3319" t="s">
        <v>12</v>
      </c>
      <c r="C3319" t="s">
        <v>10</v>
      </c>
      <c r="D3319" s="2">
        <v>23208</v>
      </c>
      <c r="E3319" t="e">
        <f>VLOOKUP(Budget_Table[[#This Row],[Account]],#REF!,2,FALSE)</f>
        <v>#REF!</v>
      </c>
    </row>
    <row r="3320" spans="1:5" x14ac:dyDescent="0.3">
      <c r="A3320" s="1">
        <v>45402</v>
      </c>
      <c r="B3320" t="s">
        <v>13</v>
      </c>
      <c r="C3320" t="s">
        <v>5</v>
      </c>
      <c r="D3320" s="2">
        <v>4730</v>
      </c>
      <c r="E3320" t="e">
        <f>VLOOKUP(Budget_Table[[#This Row],[Account]],#REF!,2,FALSE)</f>
        <v>#REF!</v>
      </c>
    </row>
    <row r="3321" spans="1:5" x14ac:dyDescent="0.3">
      <c r="A3321" s="1">
        <v>45402</v>
      </c>
      <c r="B3321" t="s">
        <v>13</v>
      </c>
      <c r="C3321" t="s">
        <v>6</v>
      </c>
      <c r="D3321" s="2">
        <v>5537</v>
      </c>
      <c r="E3321" t="e">
        <f>VLOOKUP(Budget_Table[[#This Row],[Account]],#REF!,2,FALSE)</f>
        <v>#REF!</v>
      </c>
    </row>
    <row r="3322" spans="1:5" x14ac:dyDescent="0.3">
      <c r="A3322" s="1">
        <v>45402</v>
      </c>
      <c r="B3322" t="s">
        <v>13</v>
      </c>
      <c r="C3322" t="s">
        <v>7</v>
      </c>
      <c r="D3322" s="2">
        <v>18042</v>
      </c>
      <c r="E3322" t="e">
        <f>VLOOKUP(Budget_Table[[#This Row],[Account]],#REF!,2,FALSE)</f>
        <v>#REF!</v>
      </c>
    </row>
    <row r="3323" spans="1:5" x14ac:dyDescent="0.3">
      <c r="A3323" s="1">
        <v>45402</v>
      </c>
      <c r="B3323" t="s">
        <v>13</v>
      </c>
      <c r="C3323" t="s">
        <v>8</v>
      </c>
      <c r="D3323" s="2">
        <v>6955</v>
      </c>
      <c r="E3323" t="e">
        <f>VLOOKUP(Budget_Table[[#This Row],[Account]],#REF!,2,FALSE)</f>
        <v>#REF!</v>
      </c>
    </row>
    <row r="3324" spans="1:5" x14ac:dyDescent="0.3">
      <c r="A3324" s="1">
        <v>45402</v>
      </c>
      <c r="B3324" t="s">
        <v>13</v>
      </c>
      <c r="C3324" t="s">
        <v>9</v>
      </c>
      <c r="D3324" s="2">
        <v>17021</v>
      </c>
      <c r="E3324" t="e">
        <f>VLOOKUP(Budget_Table[[#This Row],[Account]],#REF!,2,FALSE)</f>
        <v>#REF!</v>
      </c>
    </row>
    <row r="3325" spans="1:5" x14ac:dyDescent="0.3">
      <c r="A3325" s="1">
        <v>45402</v>
      </c>
      <c r="B3325" t="s">
        <v>13</v>
      </c>
      <c r="C3325" t="s">
        <v>10</v>
      </c>
      <c r="D3325" s="2">
        <v>21201</v>
      </c>
      <c r="E3325" t="e">
        <f>VLOOKUP(Budget_Table[[#This Row],[Account]],#REF!,2,FALSE)</f>
        <v>#REF!</v>
      </c>
    </row>
    <row r="3326" spans="1:5" x14ac:dyDescent="0.3">
      <c r="A3326" s="1">
        <v>45402</v>
      </c>
      <c r="B3326" t="s">
        <v>14</v>
      </c>
      <c r="C3326" t="s">
        <v>5</v>
      </c>
      <c r="D3326" s="2">
        <v>16967</v>
      </c>
      <c r="E3326" t="e">
        <f>VLOOKUP(Budget_Table[[#This Row],[Account]],#REF!,2,FALSE)</f>
        <v>#REF!</v>
      </c>
    </row>
    <row r="3327" spans="1:5" x14ac:dyDescent="0.3">
      <c r="A3327" s="1">
        <v>45402</v>
      </c>
      <c r="B3327" t="s">
        <v>14</v>
      </c>
      <c r="C3327" t="s">
        <v>6</v>
      </c>
      <c r="D3327" s="2">
        <v>8479</v>
      </c>
      <c r="E3327" t="e">
        <f>VLOOKUP(Budget_Table[[#This Row],[Account]],#REF!,2,FALSE)</f>
        <v>#REF!</v>
      </c>
    </row>
    <row r="3328" spans="1:5" x14ac:dyDescent="0.3">
      <c r="A3328" s="1">
        <v>45402</v>
      </c>
      <c r="B3328" t="s">
        <v>14</v>
      </c>
      <c r="C3328" t="s">
        <v>7</v>
      </c>
      <c r="D3328" s="2">
        <v>14936</v>
      </c>
      <c r="E3328" t="e">
        <f>VLOOKUP(Budget_Table[[#This Row],[Account]],#REF!,2,FALSE)</f>
        <v>#REF!</v>
      </c>
    </row>
    <row r="3329" spans="1:5" x14ac:dyDescent="0.3">
      <c r="A3329" s="1">
        <v>45402</v>
      </c>
      <c r="B3329" t="s">
        <v>14</v>
      </c>
      <c r="C3329" t="s">
        <v>8</v>
      </c>
      <c r="D3329" s="2">
        <v>18961</v>
      </c>
      <c r="E3329" t="e">
        <f>VLOOKUP(Budget_Table[[#This Row],[Account]],#REF!,2,FALSE)</f>
        <v>#REF!</v>
      </c>
    </row>
    <row r="3330" spans="1:5" x14ac:dyDescent="0.3">
      <c r="A3330" s="1">
        <v>45402</v>
      </c>
      <c r="B3330" t="s">
        <v>14</v>
      </c>
      <c r="C3330" t="s">
        <v>9</v>
      </c>
      <c r="D3330" s="2">
        <v>21592</v>
      </c>
      <c r="E3330" t="e">
        <f>VLOOKUP(Budget_Table[[#This Row],[Account]],#REF!,2,FALSE)</f>
        <v>#REF!</v>
      </c>
    </row>
    <row r="3331" spans="1:5" x14ac:dyDescent="0.3">
      <c r="A3331" s="1">
        <v>45402</v>
      </c>
      <c r="B3331" t="s">
        <v>14</v>
      </c>
      <c r="C3331" t="s">
        <v>10</v>
      </c>
      <c r="D3331" s="2">
        <v>23224</v>
      </c>
      <c r="E3331" t="e">
        <f>VLOOKUP(Budget_Table[[#This Row],[Account]],#REF!,2,FALSE)</f>
        <v>#REF!</v>
      </c>
    </row>
    <row r="3332" spans="1:5" x14ac:dyDescent="0.3">
      <c r="A3332" s="1">
        <v>45403</v>
      </c>
      <c r="B3332" t="s">
        <v>4</v>
      </c>
      <c r="C3332" t="s">
        <v>5</v>
      </c>
      <c r="D3332" s="2">
        <v>21295</v>
      </c>
      <c r="E3332" t="e">
        <f>VLOOKUP(Budget_Table[[#This Row],[Account]],#REF!,2,FALSE)</f>
        <v>#REF!</v>
      </c>
    </row>
    <row r="3333" spans="1:5" x14ac:dyDescent="0.3">
      <c r="A3333" s="1">
        <v>45403</v>
      </c>
      <c r="B3333" t="s">
        <v>4</v>
      </c>
      <c r="C3333" t="s">
        <v>6</v>
      </c>
      <c r="D3333" s="2">
        <v>11597</v>
      </c>
      <c r="E3333" t="e">
        <f>VLOOKUP(Budget_Table[[#This Row],[Account]],#REF!,2,FALSE)</f>
        <v>#REF!</v>
      </c>
    </row>
    <row r="3334" spans="1:5" x14ac:dyDescent="0.3">
      <c r="A3334" s="1">
        <v>45403</v>
      </c>
      <c r="B3334" t="s">
        <v>4</v>
      </c>
      <c r="C3334" t="s">
        <v>7</v>
      </c>
      <c r="D3334" s="2">
        <v>9003</v>
      </c>
      <c r="E3334" t="e">
        <f>VLOOKUP(Budget_Table[[#This Row],[Account]],#REF!,2,FALSE)</f>
        <v>#REF!</v>
      </c>
    </row>
    <row r="3335" spans="1:5" x14ac:dyDescent="0.3">
      <c r="A3335" s="1">
        <v>45403</v>
      </c>
      <c r="B3335" t="s">
        <v>4</v>
      </c>
      <c r="C3335" t="s">
        <v>8</v>
      </c>
      <c r="D3335" s="2">
        <v>5240</v>
      </c>
      <c r="E3335" t="e">
        <f>VLOOKUP(Budget_Table[[#This Row],[Account]],#REF!,2,FALSE)</f>
        <v>#REF!</v>
      </c>
    </row>
    <row r="3336" spans="1:5" x14ac:dyDescent="0.3">
      <c r="A3336" s="1">
        <v>45403</v>
      </c>
      <c r="B3336" t="s">
        <v>4</v>
      </c>
      <c r="C3336" t="s">
        <v>9</v>
      </c>
      <c r="D3336" s="2">
        <v>11290</v>
      </c>
      <c r="E3336" t="e">
        <f>VLOOKUP(Budget_Table[[#This Row],[Account]],#REF!,2,FALSE)</f>
        <v>#REF!</v>
      </c>
    </row>
    <row r="3337" spans="1:5" x14ac:dyDescent="0.3">
      <c r="A3337" s="1">
        <v>45403</v>
      </c>
      <c r="B3337" t="s">
        <v>4</v>
      </c>
      <c r="C3337" t="s">
        <v>10</v>
      </c>
      <c r="D3337" s="2">
        <v>25850</v>
      </c>
      <c r="E3337" t="e">
        <f>VLOOKUP(Budget_Table[[#This Row],[Account]],#REF!,2,FALSE)</f>
        <v>#REF!</v>
      </c>
    </row>
    <row r="3338" spans="1:5" x14ac:dyDescent="0.3">
      <c r="A3338" s="1">
        <v>45403</v>
      </c>
      <c r="B3338" t="s">
        <v>11</v>
      </c>
      <c r="C3338" t="s">
        <v>5</v>
      </c>
      <c r="D3338" s="2">
        <v>8779</v>
      </c>
      <c r="E3338" t="e">
        <f>VLOOKUP(Budget_Table[[#This Row],[Account]],#REF!,2,FALSE)</f>
        <v>#REF!</v>
      </c>
    </row>
    <row r="3339" spans="1:5" x14ac:dyDescent="0.3">
      <c r="A3339" s="1">
        <v>45403</v>
      </c>
      <c r="B3339" t="s">
        <v>11</v>
      </c>
      <c r="C3339" t="s">
        <v>6</v>
      </c>
      <c r="D3339" s="2">
        <v>17787</v>
      </c>
      <c r="E3339" t="e">
        <f>VLOOKUP(Budget_Table[[#This Row],[Account]],#REF!,2,FALSE)</f>
        <v>#REF!</v>
      </c>
    </row>
    <row r="3340" spans="1:5" x14ac:dyDescent="0.3">
      <c r="A3340" s="1">
        <v>45403</v>
      </c>
      <c r="B3340" t="s">
        <v>11</v>
      </c>
      <c r="C3340" t="s">
        <v>7</v>
      </c>
      <c r="D3340" s="2">
        <v>20112</v>
      </c>
      <c r="E3340" t="e">
        <f>VLOOKUP(Budget_Table[[#This Row],[Account]],#REF!,2,FALSE)</f>
        <v>#REF!</v>
      </c>
    </row>
    <row r="3341" spans="1:5" x14ac:dyDescent="0.3">
      <c r="A3341" s="1">
        <v>45403</v>
      </c>
      <c r="B3341" t="s">
        <v>11</v>
      </c>
      <c r="C3341" t="s">
        <v>8</v>
      </c>
      <c r="D3341" s="2">
        <v>1238</v>
      </c>
      <c r="E3341" t="e">
        <f>VLOOKUP(Budget_Table[[#This Row],[Account]],#REF!,2,FALSE)</f>
        <v>#REF!</v>
      </c>
    </row>
    <row r="3342" spans="1:5" x14ac:dyDescent="0.3">
      <c r="A3342" s="1">
        <v>45403</v>
      </c>
      <c r="B3342" t="s">
        <v>11</v>
      </c>
      <c r="C3342" t="s">
        <v>9</v>
      </c>
      <c r="D3342" s="2">
        <v>23885</v>
      </c>
      <c r="E3342" t="e">
        <f>VLOOKUP(Budget_Table[[#This Row],[Account]],#REF!,2,FALSE)</f>
        <v>#REF!</v>
      </c>
    </row>
    <row r="3343" spans="1:5" x14ac:dyDescent="0.3">
      <c r="A3343" s="1">
        <v>45403</v>
      </c>
      <c r="B3343" t="s">
        <v>11</v>
      </c>
      <c r="C3343" t="s">
        <v>10</v>
      </c>
      <c r="D3343" s="2">
        <v>17501</v>
      </c>
      <c r="E3343" t="e">
        <f>VLOOKUP(Budget_Table[[#This Row],[Account]],#REF!,2,FALSE)</f>
        <v>#REF!</v>
      </c>
    </row>
    <row r="3344" spans="1:5" x14ac:dyDescent="0.3">
      <c r="A3344" s="1">
        <v>45403</v>
      </c>
      <c r="B3344" t="s">
        <v>12</v>
      </c>
      <c r="C3344" t="s">
        <v>5</v>
      </c>
      <c r="D3344" s="2">
        <v>7097</v>
      </c>
      <c r="E3344" t="e">
        <f>VLOOKUP(Budget_Table[[#This Row],[Account]],#REF!,2,FALSE)</f>
        <v>#REF!</v>
      </c>
    </row>
    <row r="3345" spans="1:5" x14ac:dyDescent="0.3">
      <c r="A3345" s="1">
        <v>45403</v>
      </c>
      <c r="B3345" t="s">
        <v>12</v>
      </c>
      <c r="C3345" t="s">
        <v>6</v>
      </c>
      <c r="D3345" s="2">
        <v>8316</v>
      </c>
      <c r="E3345" t="e">
        <f>VLOOKUP(Budget_Table[[#This Row],[Account]],#REF!,2,FALSE)</f>
        <v>#REF!</v>
      </c>
    </row>
    <row r="3346" spans="1:5" x14ac:dyDescent="0.3">
      <c r="A3346" s="1">
        <v>45403</v>
      </c>
      <c r="B3346" t="s">
        <v>12</v>
      </c>
      <c r="C3346" t="s">
        <v>7</v>
      </c>
      <c r="D3346" s="2">
        <v>24337</v>
      </c>
      <c r="E3346" t="e">
        <f>VLOOKUP(Budget_Table[[#This Row],[Account]],#REF!,2,FALSE)</f>
        <v>#REF!</v>
      </c>
    </row>
    <row r="3347" spans="1:5" x14ac:dyDescent="0.3">
      <c r="A3347" s="1">
        <v>45403</v>
      </c>
      <c r="B3347" t="s">
        <v>12</v>
      </c>
      <c r="C3347" t="s">
        <v>8</v>
      </c>
      <c r="D3347" s="2">
        <v>8449</v>
      </c>
      <c r="E3347" t="e">
        <f>VLOOKUP(Budget_Table[[#This Row],[Account]],#REF!,2,FALSE)</f>
        <v>#REF!</v>
      </c>
    </row>
    <row r="3348" spans="1:5" x14ac:dyDescent="0.3">
      <c r="A3348" s="1">
        <v>45403</v>
      </c>
      <c r="B3348" t="s">
        <v>12</v>
      </c>
      <c r="C3348" t="s">
        <v>9</v>
      </c>
      <c r="D3348" s="2">
        <v>6197</v>
      </c>
      <c r="E3348" t="e">
        <f>VLOOKUP(Budget_Table[[#This Row],[Account]],#REF!,2,FALSE)</f>
        <v>#REF!</v>
      </c>
    </row>
    <row r="3349" spans="1:5" x14ac:dyDescent="0.3">
      <c r="A3349" s="1">
        <v>45403</v>
      </c>
      <c r="B3349" t="s">
        <v>12</v>
      </c>
      <c r="C3349" t="s">
        <v>10</v>
      </c>
      <c r="D3349" s="2">
        <v>15915</v>
      </c>
      <c r="E3349" t="e">
        <f>VLOOKUP(Budget_Table[[#This Row],[Account]],#REF!,2,FALSE)</f>
        <v>#REF!</v>
      </c>
    </row>
    <row r="3350" spans="1:5" x14ac:dyDescent="0.3">
      <c r="A3350" s="1">
        <v>45403</v>
      </c>
      <c r="B3350" t="s">
        <v>13</v>
      </c>
      <c r="C3350" t="s">
        <v>5</v>
      </c>
      <c r="D3350" s="2">
        <v>9710</v>
      </c>
      <c r="E3350" t="e">
        <f>VLOOKUP(Budget_Table[[#This Row],[Account]],#REF!,2,FALSE)</f>
        <v>#REF!</v>
      </c>
    </row>
    <row r="3351" spans="1:5" x14ac:dyDescent="0.3">
      <c r="A3351" s="1">
        <v>45403</v>
      </c>
      <c r="B3351" t="s">
        <v>13</v>
      </c>
      <c r="C3351" t="s">
        <v>6</v>
      </c>
      <c r="D3351" s="2">
        <v>559</v>
      </c>
      <c r="E3351" t="e">
        <f>VLOOKUP(Budget_Table[[#This Row],[Account]],#REF!,2,FALSE)</f>
        <v>#REF!</v>
      </c>
    </row>
    <row r="3352" spans="1:5" x14ac:dyDescent="0.3">
      <c r="A3352" s="1">
        <v>45403</v>
      </c>
      <c r="B3352" t="s">
        <v>13</v>
      </c>
      <c r="C3352" t="s">
        <v>7</v>
      </c>
      <c r="D3352" s="2">
        <v>17993</v>
      </c>
      <c r="E3352" t="e">
        <f>VLOOKUP(Budget_Table[[#This Row],[Account]],#REF!,2,FALSE)</f>
        <v>#REF!</v>
      </c>
    </row>
    <row r="3353" spans="1:5" x14ac:dyDescent="0.3">
      <c r="A3353" s="1">
        <v>45403</v>
      </c>
      <c r="B3353" t="s">
        <v>13</v>
      </c>
      <c r="C3353" t="s">
        <v>8</v>
      </c>
      <c r="D3353" s="2">
        <v>-160</v>
      </c>
      <c r="E3353" t="e">
        <f>VLOOKUP(Budget_Table[[#This Row],[Account]],#REF!,2,FALSE)</f>
        <v>#REF!</v>
      </c>
    </row>
    <row r="3354" spans="1:5" x14ac:dyDescent="0.3">
      <c r="A3354" s="1">
        <v>45403</v>
      </c>
      <c r="B3354" t="s">
        <v>13</v>
      </c>
      <c r="C3354" t="s">
        <v>9</v>
      </c>
      <c r="D3354" s="2">
        <v>14261</v>
      </c>
      <c r="E3354" t="e">
        <f>VLOOKUP(Budget_Table[[#This Row],[Account]],#REF!,2,FALSE)</f>
        <v>#REF!</v>
      </c>
    </row>
    <row r="3355" spans="1:5" x14ac:dyDescent="0.3">
      <c r="A3355" s="1">
        <v>45403</v>
      </c>
      <c r="B3355" t="s">
        <v>13</v>
      </c>
      <c r="C3355" t="s">
        <v>10</v>
      </c>
      <c r="D3355" s="2">
        <v>21157</v>
      </c>
      <c r="E3355" t="e">
        <f>VLOOKUP(Budget_Table[[#This Row],[Account]],#REF!,2,FALSE)</f>
        <v>#REF!</v>
      </c>
    </row>
    <row r="3356" spans="1:5" x14ac:dyDescent="0.3">
      <c r="A3356" s="1">
        <v>45403</v>
      </c>
      <c r="B3356" t="s">
        <v>14</v>
      </c>
      <c r="C3356" t="s">
        <v>5</v>
      </c>
      <c r="D3356" s="2">
        <v>1494</v>
      </c>
      <c r="E3356" t="e">
        <f>VLOOKUP(Budget_Table[[#This Row],[Account]],#REF!,2,FALSE)</f>
        <v>#REF!</v>
      </c>
    </row>
    <row r="3357" spans="1:5" x14ac:dyDescent="0.3">
      <c r="A3357" s="1">
        <v>45403</v>
      </c>
      <c r="B3357" t="s">
        <v>14</v>
      </c>
      <c r="C3357" t="s">
        <v>6</v>
      </c>
      <c r="D3357" s="2">
        <v>20500</v>
      </c>
      <c r="E3357" t="e">
        <f>VLOOKUP(Budget_Table[[#This Row],[Account]],#REF!,2,FALSE)</f>
        <v>#REF!</v>
      </c>
    </row>
    <row r="3358" spans="1:5" x14ac:dyDescent="0.3">
      <c r="A3358" s="1">
        <v>45403</v>
      </c>
      <c r="B3358" t="s">
        <v>14</v>
      </c>
      <c r="C3358" t="s">
        <v>7</v>
      </c>
      <c r="D3358" s="2">
        <v>12666</v>
      </c>
      <c r="E3358" t="e">
        <f>VLOOKUP(Budget_Table[[#This Row],[Account]],#REF!,2,FALSE)</f>
        <v>#REF!</v>
      </c>
    </row>
    <row r="3359" spans="1:5" x14ac:dyDescent="0.3">
      <c r="A3359" s="1">
        <v>45403</v>
      </c>
      <c r="B3359" t="s">
        <v>14</v>
      </c>
      <c r="C3359" t="s">
        <v>8</v>
      </c>
      <c r="D3359" s="2">
        <v>19222</v>
      </c>
      <c r="E3359" t="e">
        <f>VLOOKUP(Budget_Table[[#This Row],[Account]],#REF!,2,FALSE)</f>
        <v>#REF!</v>
      </c>
    </row>
    <row r="3360" spans="1:5" x14ac:dyDescent="0.3">
      <c r="A3360" s="1">
        <v>45403</v>
      </c>
      <c r="B3360" t="s">
        <v>14</v>
      </c>
      <c r="C3360" t="s">
        <v>9</v>
      </c>
      <c r="D3360" s="2">
        <v>-259</v>
      </c>
      <c r="E3360" t="e">
        <f>VLOOKUP(Budget_Table[[#This Row],[Account]],#REF!,2,FALSE)</f>
        <v>#REF!</v>
      </c>
    </row>
    <row r="3361" spans="1:5" x14ac:dyDescent="0.3">
      <c r="A3361" s="1">
        <v>45403</v>
      </c>
      <c r="B3361" t="s">
        <v>14</v>
      </c>
      <c r="C3361" t="s">
        <v>10</v>
      </c>
      <c r="D3361" s="2">
        <v>10665</v>
      </c>
      <c r="E3361" t="e">
        <f>VLOOKUP(Budget_Table[[#This Row],[Account]],#REF!,2,FALSE)</f>
        <v>#REF!</v>
      </c>
    </row>
    <row r="3362" spans="1:5" x14ac:dyDescent="0.3">
      <c r="A3362" s="1">
        <v>45404</v>
      </c>
      <c r="B3362" t="s">
        <v>4</v>
      </c>
      <c r="C3362" t="s">
        <v>5</v>
      </c>
      <c r="D3362" s="2">
        <v>8270</v>
      </c>
      <c r="E3362" t="e">
        <f>VLOOKUP(Budget_Table[[#This Row],[Account]],#REF!,2,FALSE)</f>
        <v>#REF!</v>
      </c>
    </row>
    <row r="3363" spans="1:5" x14ac:dyDescent="0.3">
      <c r="A3363" s="1">
        <v>45404</v>
      </c>
      <c r="B3363" t="s">
        <v>4</v>
      </c>
      <c r="C3363" t="s">
        <v>6</v>
      </c>
      <c r="D3363" s="2">
        <v>18769</v>
      </c>
      <c r="E3363" t="e">
        <f>VLOOKUP(Budget_Table[[#This Row],[Account]],#REF!,2,FALSE)</f>
        <v>#REF!</v>
      </c>
    </row>
    <row r="3364" spans="1:5" x14ac:dyDescent="0.3">
      <c r="A3364" s="1">
        <v>45404</v>
      </c>
      <c r="B3364" t="s">
        <v>4</v>
      </c>
      <c r="C3364" t="s">
        <v>7</v>
      </c>
      <c r="D3364" s="2">
        <v>13131</v>
      </c>
      <c r="E3364" t="e">
        <f>VLOOKUP(Budget_Table[[#This Row],[Account]],#REF!,2,FALSE)</f>
        <v>#REF!</v>
      </c>
    </row>
    <row r="3365" spans="1:5" x14ac:dyDescent="0.3">
      <c r="A3365" s="1">
        <v>45404</v>
      </c>
      <c r="B3365" t="s">
        <v>4</v>
      </c>
      <c r="C3365" t="s">
        <v>8</v>
      </c>
      <c r="D3365" s="2">
        <v>4792</v>
      </c>
      <c r="E3365" t="e">
        <f>VLOOKUP(Budget_Table[[#This Row],[Account]],#REF!,2,FALSE)</f>
        <v>#REF!</v>
      </c>
    </row>
    <row r="3366" spans="1:5" x14ac:dyDescent="0.3">
      <c r="A3366" s="1">
        <v>45404</v>
      </c>
      <c r="B3366" t="s">
        <v>4</v>
      </c>
      <c r="C3366" t="s">
        <v>9</v>
      </c>
      <c r="D3366" s="2">
        <v>17146</v>
      </c>
      <c r="E3366" t="e">
        <f>VLOOKUP(Budget_Table[[#This Row],[Account]],#REF!,2,FALSE)</f>
        <v>#REF!</v>
      </c>
    </row>
    <row r="3367" spans="1:5" x14ac:dyDescent="0.3">
      <c r="A3367" s="1">
        <v>45404</v>
      </c>
      <c r="B3367" t="s">
        <v>4</v>
      </c>
      <c r="C3367" t="s">
        <v>10</v>
      </c>
      <c r="D3367" s="2">
        <v>12410</v>
      </c>
      <c r="E3367" t="e">
        <f>VLOOKUP(Budget_Table[[#This Row],[Account]],#REF!,2,FALSE)</f>
        <v>#REF!</v>
      </c>
    </row>
    <row r="3368" spans="1:5" x14ac:dyDescent="0.3">
      <c r="A3368" s="1">
        <v>45404</v>
      </c>
      <c r="B3368" t="s">
        <v>11</v>
      </c>
      <c r="C3368" t="s">
        <v>5</v>
      </c>
      <c r="D3368" s="2">
        <v>17201</v>
      </c>
      <c r="E3368" t="e">
        <f>VLOOKUP(Budget_Table[[#This Row],[Account]],#REF!,2,FALSE)</f>
        <v>#REF!</v>
      </c>
    </row>
    <row r="3369" spans="1:5" x14ac:dyDescent="0.3">
      <c r="A3369" s="1">
        <v>45404</v>
      </c>
      <c r="B3369" t="s">
        <v>11</v>
      </c>
      <c r="C3369" t="s">
        <v>6</v>
      </c>
      <c r="D3369" s="2">
        <v>15210</v>
      </c>
      <c r="E3369" t="e">
        <f>VLOOKUP(Budget_Table[[#This Row],[Account]],#REF!,2,FALSE)</f>
        <v>#REF!</v>
      </c>
    </row>
    <row r="3370" spans="1:5" x14ac:dyDescent="0.3">
      <c r="A3370" s="1">
        <v>45404</v>
      </c>
      <c r="B3370" t="s">
        <v>11</v>
      </c>
      <c r="C3370" t="s">
        <v>7</v>
      </c>
      <c r="D3370" s="2">
        <v>20927</v>
      </c>
      <c r="E3370" t="e">
        <f>VLOOKUP(Budget_Table[[#This Row],[Account]],#REF!,2,FALSE)</f>
        <v>#REF!</v>
      </c>
    </row>
    <row r="3371" spans="1:5" x14ac:dyDescent="0.3">
      <c r="A3371" s="1">
        <v>45404</v>
      </c>
      <c r="B3371" t="s">
        <v>11</v>
      </c>
      <c r="C3371" t="s">
        <v>8</v>
      </c>
      <c r="D3371" s="2">
        <v>22896</v>
      </c>
      <c r="E3371" t="e">
        <f>VLOOKUP(Budget_Table[[#This Row],[Account]],#REF!,2,FALSE)</f>
        <v>#REF!</v>
      </c>
    </row>
    <row r="3372" spans="1:5" x14ac:dyDescent="0.3">
      <c r="A3372" s="1">
        <v>45404</v>
      </c>
      <c r="B3372" t="s">
        <v>11</v>
      </c>
      <c r="C3372" t="s">
        <v>9</v>
      </c>
      <c r="D3372" s="2">
        <v>22316</v>
      </c>
      <c r="E3372" t="e">
        <f>VLOOKUP(Budget_Table[[#This Row],[Account]],#REF!,2,FALSE)</f>
        <v>#REF!</v>
      </c>
    </row>
    <row r="3373" spans="1:5" x14ac:dyDescent="0.3">
      <c r="A3373" s="1">
        <v>45404</v>
      </c>
      <c r="B3373" t="s">
        <v>11</v>
      </c>
      <c r="C3373" t="s">
        <v>10</v>
      </c>
      <c r="D3373" s="2">
        <v>26766</v>
      </c>
      <c r="E3373" t="e">
        <f>VLOOKUP(Budget_Table[[#This Row],[Account]],#REF!,2,FALSE)</f>
        <v>#REF!</v>
      </c>
    </row>
    <row r="3374" spans="1:5" x14ac:dyDescent="0.3">
      <c r="A3374" s="1">
        <v>45404</v>
      </c>
      <c r="B3374" t="s">
        <v>12</v>
      </c>
      <c r="C3374" t="s">
        <v>5</v>
      </c>
      <c r="D3374" s="2">
        <v>25326</v>
      </c>
      <c r="E3374" t="e">
        <f>VLOOKUP(Budget_Table[[#This Row],[Account]],#REF!,2,FALSE)</f>
        <v>#REF!</v>
      </c>
    </row>
    <row r="3375" spans="1:5" x14ac:dyDescent="0.3">
      <c r="A3375" s="1">
        <v>45404</v>
      </c>
      <c r="B3375" t="s">
        <v>12</v>
      </c>
      <c r="C3375" t="s">
        <v>6</v>
      </c>
      <c r="D3375" s="2">
        <v>22147</v>
      </c>
      <c r="E3375" t="e">
        <f>VLOOKUP(Budget_Table[[#This Row],[Account]],#REF!,2,FALSE)</f>
        <v>#REF!</v>
      </c>
    </row>
    <row r="3376" spans="1:5" x14ac:dyDescent="0.3">
      <c r="A3376" s="1">
        <v>45404</v>
      </c>
      <c r="B3376" t="s">
        <v>12</v>
      </c>
      <c r="C3376" t="s">
        <v>7</v>
      </c>
      <c r="D3376" s="2">
        <v>2785</v>
      </c>
      <c r="E3376" t="e">
        <f>VLOOKUP(Budget_Table[[#This Row],[Account]],#REF!,2,FALSE)</f>
        <v>#REF!</v>
      </c>
    </row>
    <row r="3377" spans="1:5" x14ac:dyDescent="0.3">
      <c r="A3377" s="1">
        <v>45404</v>
      </c>
      <c r="B3377" t="s">
        <v>12</v>
      </c>
      <c r="C3377" t="s">
        <v>8</v>
      </c>
      <c r="D3377" s="2">
        <v>9144</v>
      </c>
      <c r="E3377" t="e">
        <f>VLOOKUP(Budget_Table[[#This Row],[Account]],#REF!,2,FALSE)</f>
        <v>#REF!</v>
      </c>
    </row>
    <row r="3378" spans="1:5" x14ac:dyDescent="0.3">
      <c r="A3378" s="1">
        <v>45404</v>
      </c>
      <c r="B3378" t="s">
        <v>12</v>
      </c>
      <c r="C3378" t="s">
        <v>9</v>
      </c>
      <c r="D3378" s="2">
        <v>14535</v>
      </c>
      <c r="E3378" t="e">
        <f>VLOOKUP(Budget_Table[[#This Row],[Account]],#REF!,2,FALSE)</f>
        <v>#REF!</v>
      </c>
    </row>
    <row r="3379" spans="1:5" x14ac:dyDescent="0.3">
      <c r="A3379" s="1">
        <v>45404</v>
      </c>
      <c r="B3379" t="s">
        <v>12</v>
      </c>
      <c r="C3379" t="s">
        <v>10</v>
      </c>
      <c r="D3379" s="2">
        <v>22931</v>
      </c>
      <c r="E3379" t="e">
        <f>VLOOKUP(Budget_Table[[#This Row],[Account]],#REF!,2,FALSE)</f>
        <v>#REF!</v>
      </c>
    </row>
    <row r="3380" spans="1:5" x14ac:dyDescent="0.3">
      <c r="A3380" s="1">
        <v>45404</v>
      </c>
      <c r="B3380" t="s">
        <v>13</v>
      </c>
      <c r="C3380" t="s">
        <v>5</v>
      </c>
      <c r="D3380" s="2">
        <v>19126</v>
      </c>
      <c r="E3380" t="e">
        <f>VLOOKUP(Budget_Table[[#This Row],[Account]],#REF!,2,FALSE)</f>
        <v>#REF!</v>
      </c>
    </row>
    <row r="3381" spans="1:5" x14ac:dyDescent="0.3">
      <c r="A3381" s="1">
        <v>45404</v>
      </c>
      <c r="B3381" t="s">
        <v>13</v>
      </c>
      <c r="C3381" t="s">
        <v>6</v>
      </c>
      <c r="D3381" s="2">
        <v>7895</v>
      </c>
      <c r="E3381" t="e">
        <f>VLOOKUP(Budget_Table[[#This Row],[Account]],#REF!,2,FALSE)</f>
        <v>#REF!</v>
      </c>
    </row>
    <row r="3382" spans="1:5" x14ac:dyDescent="0.3">
      <c r="A3382" s="1">
        <v>45404</v>
      </c>
      <c r="B3382" t="s">
        <v>13</v>
      </c>
      <c r="C3382" t="s">
        <v>7</v>
      </c>
      <c r="D3382" s="2">
        <v>26195</v>
      </c>
      <c r="E3382" t="e">
        <f>VLOOKUP(Budget_Table[[#This Row],[Account]],#REF!,2,FALSE)</f>
        <v>#REF!</v>
      </c>
    </row>
    <row r="3383" spans="1:5" x14ac:dyDescent="0.3">
      <c r="A3383" s="1">
        <v>45404</v>
      </c>
      <c r="B3383" t="s">
        <v>13</v>
      </c>
      <c r="C3383" t="s">
        <v>8</v>
      </c>
      <c r="D3383" s="2">
        <v>4651</v>
      </c>
      <c r="E3383" t="e">
        <f>VLOOKUP(Budget_Table[[#This Row],[Account]],#REF!,2,FALSE)</f>
        <v>#REF!</v>
      </c>
    </row>
    <row r="3384" spans="1:5" x14ac:dyDescent="0.3">
      <c r="A3384" s="1">
        <v>45404</v>
      </c>
      <c r="B3384" t="s">
        <v>13</v>
      </c>
      <c r="C3384" t="s">
        <v>9</v>
      </c>
      <c r="D3384" s="2">
        <v>16563</v>
      </c>
      <c r="E3384" t="e">
        <f>VLOOKUP(Budget_Table[[#This Row],[Account]],#REF!,2,FALSE)</f>
        <v>#REF!</v>
      </c>
    </row>
    <row r="3385" spans="1:5" x14ac:dyDescent="0.3">
      <c r="A3385" s="1">
        <v>45404</v>
      </c>
      <c r="B3385" t="s">
        <v>13</v>
      </c>
      <c r="C3385" t="s">
        <v>10</v>
      </c>
      <c r="D3385" s="2">
        <v>10030</v>
      </c>
      <c r="E3385" t="e">
        <f>VLOOKUP(Budget_Table[[#This Row],[Account]],#REF!,2,FALSE)</f>
        <v>#REF!</v>
      </c>
    </row>
    <row r="3386" spans="1:5" x14ac:dyDescent="0.3">
      <c r="A3386" s="1">
        <v>45404</v>
      </c>
      <c r="B3386" t="s">
        <v>14</v>
      </c>
      <c r="C3386" t="s">
        <v>5</v>
      </c>
      <c r="D3386" s="2">
        <v>20235</v>
      </c>
      <c r="E3386" t="e">
        <f>VLOOKUP(Budget_Table[[#This Row],[Account]],#REF!,2,FALSE)</f>
        <v>#REF!</v>
      </c>
    </row>
    <row r="3387" spans="1:5" x14ac:dyDescent="0.3">
      <c r="A3387" s="1">
        <v>45404</v>
      </c>
      <c r="B3387" t="s">
        <v>14</v>
      </c>
      <c r="C3387" t="s">
        <v>6</v>
      </c>
      <c r="D3387" s="2">
        <v>14707</v>
      </c>
      <c r="E3387" t="e">
        <f>VLOOKUP(Budget_Table[[#This Row],[Account]],#REF!,2,FALSE)</f>
        <v>#REF!</v>
      </c>
    </row>
    <row r="3388" spans="1:5" x14ac:dyDescent="0.3">
      <c r="A3388" s="1">
        <v>45404</v>
      </c>
      <c r="B3388" t="s">
        <v>14</v>
      </c>
      <c r="C3388" t="s">
        <v>7</v>
      </c>
      <c r="D3388" s="2">
        <v>16399</v>
      </c>
      <c r="E3388" t="e">
        <f>VLOOKUP(Budget_Table[[#This Row],[Account]],#REF!,2,FALSE)</f>
        <v>#REF!</v>
      </c>
    </row>
    <row r="3389" spans="1:5" x14ac:dyDescent="0.3">
      <c r="A3389" s="1">
        <v>45404</v>
      </c>
      <c r="B3389" t="s">
        <v>14</v>
      </c>
      <c r="C3389" t="s">
        <v>8</v>
      </c>
      <c r="D3389" s="2">
        <v>22010</v>
      </c>
      <c r="E3389" t="e">
        <f>VLOOKUP(Budget_Table[[#This Row],[Account]],#REF!,2,FALSE)</f>
        <v>#REF!</v>
      </c>
    </row>
    <row r="3390" spans="1:5" x14ac:dyDescent="0.3">
      <c r="A3390" s="1">
        <v>45404</v>
      </c>
      <c r="B3390" t="s">
        <v>14</v>
      </c>
      <c r="C3390" t="s">
        <v>9</v>
      </c>
      <c r="D3390" s="2">
        <v>6570</v>
      </c>
      <c r="E3390" t="e">
        <f>VLOOKUP(Budget_Table[[#This Row],[Account]],#REF!,2,FALSE)</f>
        <v>#REF!</v>
      </c>
    </row>
    <row r="3391" spans="1:5" x14ac:dyDescent="0.3">
      <c r="A3391" s="1">
        <v>45404</v>
      </c>
      <c r="B3391" t="s">
        <v>14</v>
      </c>
      <c r="C3391" t="s">
        <v>10</v>
      </c>
      <c r="D3391" s="2">
        <v>11232</v>
      </c>
      <c r="E3391" t="e">
        <f>VLOOKUP(Budget_Table[[#This Row],[Account]],#REF!,2,FALSE)</f>
        <v>#REF!</v>
      </c>
    </row>
    <row r="3392" spans="1:5" x14ac:dyDescent="0.3">
      <c r="A3392" s="1">
        <v>45405</v>
      </c>
      <c r="B3392" t="s">
        <v>4</v>
      </c>
      <c r="C3392" t="s">
        <v>5</v>
      </c>
      <c r="D3392" s="2">
        <v>21760</v>
      </c>
      <c r="E3392" t="e">
        <f>VLOOKUP(Budget_Table[[#This Row],[Account]],#REF!,2,FALSE)</f>
        <v>#REF!</v>
      </c>
    </row>
    <row r="3393" spans="1:5" x14ac:dyDescent="0.3">
      <c r="A3393" s="1">
        <v>45405</v>
      </c>
      <c r="B3393" t="s">
        <v>4</v>
      </c>
      <c r="C3393" t="s">
        <v>6</v>
      </c>
      <c r="D3393" s="2">
        <v>7506</v>
      </c>
      <c r="E3393" t="e">
        <f>VLOOKUP(Budget_Table[[#This Row],[Account]],#REF!,2,FALSE)</f>
        <v>#REF!</v>
      </c>
    </row>
    <row r="3394" spans="1:5" x14ac:dyDescent="0.3">
      <c r="A3394" s="1">
        <v>45405</v>
      </c>
      <c r="B3394" t="s">
        <v>4</v>
      </c>
      <c r="C3394" t="s">
        <v>7</v>
      </c>
      <c r="D3394" s="2">
        <v>17899</v>
      </c>
      <c r="E3394" t="e">
        <f>VLOOKUP(Budget_Table[[#This Row],[Account]],#REF!,2,FALSE)</f>
        <v>#REF!</v>
      </c>
    </row>
    <row r="3395" spans="1:5" x14ac:dyDescent="0.3">
      <c r="A3395" s="1">
        <v>45405</v>
      </c>
      <c r="B3395" t="s">
        <v>4</v>
      </c>
      <c r="C3395" t="s">
        <v>8</v>
      </c>
      <c r="D3395" s="2">
        <v>14446</v>
      </c>
      <c r="E3395" t="e">
        <f>VLOOKUP(Budget_Table[[#This Row],[Account]],#REF!,2,FALSE)</f>
        <v>#REF!</v>
      </c>
    </row>
    <row r="3396" spans="1:5" x14ac:dyDescent="0.3">
      <c r="A3396" s="1">
        <v>45405</v>
      </c>
      <c r="B3396" t="s">
        <v>4</v>
      </c>
      <c r="C3396" t="s">
        <v>9</v>
      </c>
      <c r="D3396" s="2">
        <v>20115</v>
      </c>
      <c r="E3396" t="e">
        <f>VLOOKUP(Budget_Table[[#This Row],[Account]],#REF!,2,FALSE)</f>
        <v>#REF!</v>
      </c>
    </row>
    <row r="3397" spans="1:5" x14ac:dyDescent="0.3">
      <c r="A3397" s="1">
        <v>45405</v>
      </c>
      <c r="B3397" t="s">
        <v>4</v>
      </c>
      <c r="C3397" t="s">
        <v>10</v>
      </c>
      <c r="D3397" s="2">
        <v>999</v>
      </c>
      <c r="E3397" t="e">
        <f>VLOOKUP(Budget_Table[[#This Row],[Account]],#REF!,2,FALSE)</f>
        <v>#REF!</v>
      </c>
    </row>
    <row r="3398" spans="1:5" x14ac:dyDescent="0.3">
      <c r="A3398" s="1">
        <v>45405</v>
      </c>
      <c r="B3398" t="s">
        <v>11</v>
      </c>
      <c r="C3398" t="s">
        <v>5</v>
      </c>
      <c r="D3398" s="2">
        <v>6233</v>
      </c>
      <c r="E3398" t="e">
        <f>VLOOKUP(Budget_Table[[#This Row],[Account]],#REF!,2,FALSE)</f>
        <v>#REF!</v>
      </c>
    </row>
    <row r="3399" spans="1:5" x14ac:dyDescent="0.3">
      <c r="A3399" s="1">
        <v>45405</v>
      </c>
      <c r="B3399" t="s">
        <v>11</v>
      </c>
      <c r="C3399" t="s">
        <v>6</v>
      </c>
      <c r="D3399" s="2">
        <v>2440</v>
      </c>
      <c r="E3399" t="e">
        <f>VLOOKUP(Budget_Table[[#This Row],[Account]],#REF!,2,FALSE)</f>
        <v>#REF!</v>
      </c>
    </row>
    <row r="3400" spans="1:5" x14ac:dyDescent="0.3">
      <c r="A3400" s="1">
        <v>45405</v>
      </c>
      <c r="B3400" t="s">
        <v>11</v>
      </c>
      <c r="C3400" t="s">
        <v>7</v>
      </c>
      <c r="D3400" s="2">
        <v>13707</v>
      </c>
      <c r="E3400" t="e">
        <f>VLOOKUP(Budget_Table[[#This Row],[Account]],#REF!,2,FALSE)</f>
        <v>#REF!</v>
      </c>
    </row>
    <row r="3401" spans="1:5" x14ac:dyDescent="0.3">
      <c r="A3401" s="1">
        <v>45405</v>
      </c>
      <c r="B3401" t="s">
        <v>11</v>
      </c>
      <c r="C3401" t="s">
        <v>8</v>
      </c>
      <c r="D3401" s="2">
        <v>-564</v>
      </c>
      <c r="E3401" t="e">
        <f>VLOOKUP(Budget_Table[[#This Row],[Account]],#REF!,2,FALSE)</f>
        <v>#REF!</v>
      </c>
    </row>
    <row r="3402" spans="1:5" x14ac:dyDescent="0.3">
      <c r="A3402" s="1">
        <v>45405</v>
      </c>
      <c r="B3402" t="s">
        <v>11</v>
      </c>
      <c r="C3402" t="s">
        <v>9</v>
      </c>
      <c r="D3402" s="2">
        <v>4516</v>
      </c>
      <c r="E3402" t="e">
        <f>VLOOKUP(Budget_Table[[#This Row],[Account]],#REF!,2,FALSE)</f>
        <v>#REF!</v>
      </c>
    </row>
    <row r="3403" spans="1:5" x14ac:dyDescent="0.3">
      <c r="A3403" s="1">
        <v>45405</v>
      </c>
      <c r="B3403" t="s">
        <v>11</v>
      </c>
      <c r="C3403" t="s">
        <v>10</v>
      </c>
      <c r="D3403" s="2">
        <v>15405</v>
      </c>
      <c r="E3403" t="e">
        <f>VLOOKUP(Budget_Table[[#This Row],[Account]],#REF!,2,FALSE)</f>
        <v>#REF!</v>
      </c>
    </row>
    <row r="3404" spans="1:5" x14ac:dyDescent="0.3">
      <c r="A3404" s="1">
        <v>45405</v>
      </c>
      <c r="B3404" t="s">
        <v>12</v>
      </c>
      <c r="C3404" t="s">
        <v>5</v>
      </c>
      <c r="D3404" s="2">
        <v>14236</v>
      </c>
      <c r="E3404" t="e">
        <f>VLOOKUP(Budget_Table[[#This Row],[Account]],#REF!,2,FALSE)</f>
        <v>#REF!</v>
      </c>
    </row>
    <row r="3405" spans="1:5" x14ac:dyDescent="0.3">
      <c r="A3405" s="1">
        <v>45405</v>
      </c>
      <c r="B3405" t="s">
        <v>12</v>
      </c>
      <c r="C3405" t="s">
        <v>6</v>
      </c>
      <c r="D3405" s="2">
        <v>19004</v>
      </c>
      <c r="E3405" t="e">
        <f>VLOOKUP(Budget_Table[[#This Row],[Account]],#REF!,2,FALSE)</f>
        <v>#REF!</v>
      </c>
    </row>
    <row r="3406" spans="1:5" x14ac:dyDescent="0.3">
      <c r="A3406" s="1">
        <v>45405</v>
      </c>
      <c r="B3406" t="s">
        <v>12</v>
      </c>
      <c r="C3406" t="s">
        <v>7</v>
      </c>
      <c r="D3406" s="2">
        <v>16212</v>
      </c>
      <c r="E3406" t="e">
        <f>VLOOKUP(Budget_Table[[#This Row],[Account]],#REF!,2,FALSE)</f>
        <v>#REF!</v>
      </c>
    </row>
    <row r="3407" spans="1:5" x14ac:dyDescent="0.3">
      <c r="A3407" s="1">
        <v>45405</v>
      </c>
      <c r="B3407" t="s">
        <v>12</v>
      </c>
      <c r="C3407" t="s">
        <v>8</v>
      </c>
      <c r="D3407" s="2">
        <v>13345</v>
      </c>
      <c r="E3407" t="e">
        <f>VLOOKUP(Budget_Table[[#This Row],[Account]],#REF!,2,FALSE)</f>
        <v>#REF!</v>
      </c>
    </row>
    <row r="3408" spans="1:5" x14ac:dyDescent="0.3">
      <c r="A3408" s="1">
        <v>45405</v>
      </c>
      <c r="B3408" t="s">
        <v>12</v>
      </c>
      <c r="C3408" t="s">
        <v>9</v>
      </c>
      <c r="D3408" s="2">
        <v>6690</v>
      </c>
      <c r="E3408" t="e">
        <f>VLOOKUP(Budget_Table[[#This Row],[Account]],#REF!,2,FALSE)</f>
        <v>#REF!</v>
      </c>
    </row>
    <row r="3409" spans="1:5" x14ac:dyDescent="0.3">
      <c r="A3409" s="1">
        <v>45405</v>
      </c>
      <c r="B3409" t="s">
        <v>12</v>
      </c>
      <c r="C3409" t="s">
        <v>10</v>
      </c>
      <c r="D3409" s="2">
        <v>11444</v>
      </c>
      <c r="E3409" t="e">
        <f>VLOOKUP(Budget_Table[[#This Row],[Account]],#REF!,2,FALSE)</f>
        <v>#REF!</v>
      </c>
    </row>
    <row r="3410" spans="1:5" x14ac:dyDescent="0.3">
      <c r="A3410" s="1">
        <v>45405</v>
      </c>
      <c r="B3410" t="s">
        <v>13</v>
      </c>
      <c r="C3410" t="s">
        <v>5</v>
      </c>
      <c r="D3410" s="2">
        <v>22062</v>
      </c>
      <c r="E3410" t="e">
        <f>VLOOKUP(Budget_Table[[#This Row],[Account]],#REF!,2,FALSE)</f>
        <v>#REF!</v>
      </c>
    </row>
    <row r="3411" spans="1:5" x14ac:dyDescent="0.3">
      <c r="A3411" s="1">
        <v>45405</v>
      </c>
      <c r="B3411" t="s">
        <v>13</v>
      </c>
      <c r="C3411" t="s">
        <v>6</v>
      </c>
      <c r="D3411" s="2">
        <v>15762</v>
      </c>
      <c r="E3411" t="e">
        <f>VLOOKUP(Budget_Table[[#This Row],[Account]],#REF!,2,FALSE)</f>
        <v>#REF!</v>
      </c>
    </row>
    <row r="3412" spans="1:5" x14ac:dyDescent="0.3">
      <c r="A3412" s="1">
        <v>45405</v>
      </c>
      <c r="B3412" t="s">
        <v>13</v>
      </c>
      <c r="C3412" t="s">
        <v>7</v>
      </c>
      <c r="D3412" s="2">
        <v>5888</v>
      </c>
      <c r="E3412" t="e">
        <f>VLOOKUP(Budget_Table[[#This Row],[Account]],#REF!,2,FALSE)</f>
        <v>#REF!</v>
      </c>
    </row>
    <row r="3413" spans="1:5" x14ac:dyDescent="0.3">
      <c r="A3413" s="1">
        <v>45405</v>
      </c>
      <c r="B3413" t="s">
        <v>13</v>
      </c>
      <c r="C3413" t="s">
        <v>8</v>
      </c>
      <c r="D3413" s="2">
        <v>-699</v>
      </c>
      <c r="E3413" t="e">
        <f>VLOOKUP(Budget_Table[[#This Row],[Account]],#REF!,2,FALSE)</f>
        <v>#REF!</v>
      </c>
    </row>
    <row r="3414" spans="1:5" x14ac:dyDescent="0.3">
      <c r="A3414" s="1">
        <v>45405</v>
      </c>
      <c r="B3414" t="s">
        <v>13</v>
      </c>
      <c r="C3414" t="s">
        <v>9</v>
      </c>
      <c r="D3414" s="2">
        <v>9110</v>
      </c>
      <c r="E3414" t="e">
        <f>VLOOKUP(Budget_Table[[#This Row],[Account]],#REF!,2,FALSE)</f>
        <v>#REF!</v>
      </c>
    </row>
    <row r="3415" spans="1:5" x14ac:dyDescent="0.3">
      <c r="A3415" s="1">
        <v>45405</v>
      </c>
      <c r="B3415" t="s">
        <v>13</v>
      </c>
      <c r="C3415" t="s">
        <v>10</v>
      </c>
      <c r="D3415" s="2">
        <v>18104</v>
      </c>
      <c r="E3415" t="e">
        <f>VLOOKUP(Budget_Table[[#This Row],[Account]],#REF!,2,FALSE)</f>
        <v>#REF!</v>
      </c>
    </row>
    <row r="3416" spans="1:5" x14ac:dyDescent="0.3">
      <c r="A3416" s="1">
        <v>45405</v>
      </c>
      <c r="B3416" t="s">
        <v>14</v>
      </c>
      <c r="C3416" t="s">
        <v>5</v>
      </c>
      <c r="D3416" s="2">
        <v>1230</v>
      </c>
      <c r="E3416" t="e">
        <f>VLOOKUP(Budget_Table[[#This Row],[Account]],#REF!,2,FALSE)</f>
        <v>#REF!</v>
      </c>
    </row>
    <row r="3417" spans="1:5" x14ac:dyDescent="0.3">
      <c r="A3417" s="1">
        <v>45405</v>
      </c>
      <c r="B3417" t="s">
        <v>14</v>
      </c>
      <c r="C3417" t="s">
        <v>6</v>
      </c>
      <c r="D3417" s="2">
        <v>22673</v>
      </c>
      <c r="E3417" t="e">
        <f>VLOOKUP(Budget_Table[[#This Row],[Account]],#REF!,2,FALSE)</f>
        <v>#REF!</v>
      </c>
    </row>
    <row r="3418" spans="1:5" x14ac:dyDescent="0.3">
      <c r="A3418" s="1">
        <v>45405</v>
      </c>
      <c r="B3418" t="s">
        <v>14</v>
      </c>
      <c r="C3418" t="s">
        <v>7</v>
      </c>
      <c r="D3418" s="2">
        <v>2963</v>
      </c>
      <c r="E3418" t="e">
        <f>VLOOKUP(Budget_Table[[#This Row],[Account]],#REF!,2,FALSE)</f>
        <v>#REF!</v>
      </c>
    </row>
    <row r="3419" spans="1:5" x14ac:dyDescent="0.3">
      <c r="A3419" s="1">
        <v>45405</v>
      </c>
      <c r="B3419" t="s">
        <v>14</v>
      </c>
      <c r="C3419" t="s">
        <v>8</v>
      </c>
      <c r="D3419" s="2">
        <v>4248</v>
      </c>
      <c r="E3419" t="e">
        <f>VLOOKUP(Budget_Table[[#This Row],[Account]],#REF!,2,FALSE)</f>
        <v>#REF!</v>
      </c>
    </row>
    <row r="3420" spans="1:5" x14ac:dyDescent="0.3">
      <c r="A3420" s="1">
        <v>45405</v>
      </c>
      <c r="B3420" t="s">
        <v>14</v>
      </c>
      <c r="C3420" t="s">
        <v>9</v>
      </c>
      <c r="D3420" s="2">
        <v>21516</v>
      </c>
      <c r="E3420" t="e">
        <f>VLOOKUP(Budget_Table[[#This Row],[Account]],#REF!,2,FALSE)</f>
        <v>#REF!</v>
      </c>
    </row>
    <row r="3421" spans="1:5" x14ac:dyDescent="0.3">
      <c r="A3421" s="1">
        <v>45405</v>
      </c>
      <c r="B3421" t="s">
        <v>14</v>
      </c>
      <c r="C3421" t="s">
        <v>10</v>
      </c>
      <c r="D3421" s="2">
        <v>13704</v>
      </c>
      <c r="E3421" t="e">
        <f>VLOOKUP(Budget_Table[[#This Row],[Account]],#REF!,2,FALSE)</f>
        <v>#REF!</v>
      </c>
    </row>
    <row r="3422" spans="1:5" x14ac:dyDescent="0.3">
      <c r="A3422" s="1">
        <v>45406</v>
      </c>
      <c r="B3422" t="s">
        <v>4</v>
      </c>
      <c r="C3422" t="s">
        <v>5</v>
      </c>
      <c r="D3422" s="2">
        <v>5956</v>
      </c>
      <c r="E3422" t="e">
        <f>VLOOKUP(Budget_Table[[#This Row],[Account]],#REF!,2,FALSE)</f>
        <v>#REF!</v>
      </c>
    </row>
    <row r="3423" spans="1:5" x14ac:dyDescent="0.3">
      <c r="A3423" s="1">
        <v>45406</v>
      </c>
      <c r="B3423" t="s">
        <v>4</v>
      </c>
      <c r="C3423" t="s">
        <v>6</v>
      </c>
      <c r="D3423" s="2">
        <v>17190</v>
      </c>
      <c r="E3423" t="e">
        <f>VLOOKUP(Budget_Table[[#This Row],[Account]],#REF!,2,FALSE)</f>
        <v>#REF!</v>
      </c>
    </row>
    <row r="3424" spans="1:5" x14ac:dyDescent="0.3">
      <c r="A3424" s="1">
        <v>45406</v>
      </c>
      <c r="B3424" t="s">
        <v>4</v>
      </c>
      <c r="C3424" t="s">
        <v>7</v>
      </c>
      <c r="D3424" s="2">
        <v>-1168</v>
      </c>
      <c r="E3424" t="e">
        <f>VLOOKUP(Budget_Table[[#This Row],[Account]],#REF!,2,FALSE)</f>
        <v>#REF!</v>
      </c>
    </row>
    <row r="3425" spans="1:5" x14ac:dyDescent="0.3">
      <c r="A3425" s="1">
        <v>45406</v>
      </c>
      <c r="B3425" t="s">
        <v>4</v>
      </c>
      <c r="C3425" t="s">
        <v>8</v>
      </c>
      <c r="D3425" s="2">
        <v>1520</v>
      </c>
      <c r="E3425" t="e">
        <f>VLOOKUP(Budget_Table[[#This Row],[Account]],#REF!,2,FALSE)</f>
        <v>#REF!</v>
      </c>
    </row>
    <row r="3426" spans="1:5" x14ac:dyDescent="0.3">
      <c r="A3426" s="1">
        <v>45406</v>
      </c>
      <c r="B3426" t="s">
        <v>4</v>
      </c>
      <c r="C3426" t="s">
        <v>9</v>
      </c>
      <c r="D3426" s="2">
        <v>17248</v>
      </c>
      <c r="E3426" t="e">
        <f>VLOOKUP(Budget_Table[[#This Row],[Account]],#REF!,2,FALSE)</f>
        <v>#REF!</v>
      </c>
    </row>
    <row r="3427" spans="1:5" x14ac:dyDescent="0.3">
      <c r="A3427" s="1">
        <v>45406</v>
      </c>
      <c r="B3427" t="s">
        <v>4</v>
      </c>
      <c r="C3427" t="s">
        <v>10</v>
      </c>
      <c r="D3427" s="2">
        <v>7440</v>
      </c>
      <c r="E3427" t="e">
        <f>VLOOKUP(Budget_Table[[#This Row],[Account]],#REF!,2,FALSE)</f>
        <v>#REF!</v>
      </c>
    </row>
    <row r="3428" spans="1:5" x14ac:dyDescent="0.3">
      <c r="A3428" s="1">
        <v>45406</v>
      </c>
      <c r="B3428" t="s">
        <v>11</v>
      </c>
      <c r="C3428" t="s">
        <v>5</v>
      </c>
      <c r="D3428" s="2">
        <v>19895</v>
      </c>
      <c r="E3428" t="e">
        <f>VLOOKUP(Budget_Table[[#This Row],[Account]],#REF!,2,FALSE)</f>
        <v>#REF!</v>
      </c>
    </row>
    <row r="3429" spans="1:5" x14ac:dyDescent="0.3">
      <c r="A3429" s="1">
        <v>45406</v>
      </c>
      <c r="B3429" t="s">
        <v>11</v>
      </c>
      <c r="C3429" t="s">
        <v>6</v>
      </c>
      <c r="D3429" s="2">
        <v>21608</v>
      </c>
      <c r="E3429" t="e">
        <f>VLOOKUP(Budget_Table[[#This Row],[Account]],#REF!,2,FALSE)</f>
        <v>#REF!</v>
      </c>
    </row>
    <row r="3430" spans="1:5" x14ac:dyDescent="0.3">
      <c r="A3430" s="1">
        <v>45406</v>
      </c>
      <c r="B3430" t="s">
        <v>11</v>
      </c>
      <c r="C3430" t="s">
        <v>7</v>
      </c>
      <c r="D3430" s="2">
        <v>6809</v>
      </c>
      <c r="E3430" t="e">
        <f>VLOOKUP(Budget_Table[[#This Row],[Account]],#REF!,2,FALSE)</f>
        <v>#REF!</v>
      </c>
    </row>
    <row r="3431" spans="1:5" x14ac:dyDescent="0.3">
      <c r="A3431" s="1">
        <v>45406</v>
      </c>
      <c r="B3431" t="s">
        <v>11</v>
      </c>
      <c r="C3431" t="s">
        <v>8</v>
      </c>
      <c r="D3431" s="2">
        <v>15869</v>
      </c>
      <c r="E3431" t="e">
        <f>VLOOKUP(Budget_Table[[#This Row],[Account]],#REF!,2,FALSE)</f>
        <v>#REF!</v>
      </c>
    </row>
    <row r="3432" spans="1:5" x14ac:dyDescent="0.3">
      <c r="A3432" s="1">
        <v>45406</v>
      </c>
      <c r="B3432" t="s">
        <v>11</v>
      </c>
      <c r="C3432" t="s">
        <v>9</v>
      </c>
      <c r="D3432" s="2">
        <v>14802</v>
      </c>
      <c r="E3432" t="e">
        <f>VLOOKUP(Budget_Table[[#This Row],[Account]],#REF!,2,FALSE)</f>
        <v>#REF!</v>
      </c>
    </row>
    <row r="3433" spans="1:5" x14ac:dyDescent="0.3">
      <c r="A3433" s="1">
        <v>45406</v>
      </c>
      <c r="B3433" t="s">
        <v>11</v>
      </c>
      <c r="C3433" t="s">
        <v>10</v>
      </c>
      <c r="D3433" s="2">
        <v>2019</v>
      </c>
      <c r="E3433" t="e">
        <f>VLOOKUP(Budget_Table[[#This Row],[Account]],#REF!,2,FALSE)</f>
        <v>#REF!</v>
      </c>
    </row>
    <row r="3434" spans="1:5" x14ac:dyDescent="0.3">
      <c r="A3434" s="1">
        <v>45406</v>
      </c>
      <c r="B3434" t="s">
        <v>12</v>
      </c>
      <c r="C3434" t="s">
        <v>5</v>
      </c>
      <c r="D3434" s="2">
        <v>21842</v>
      </c>
      <c r="E3434" t="e">
        <f>VLOOKUP(Budget_Table[[#This Row],[Account]],#REF!,2,FALSE)</f>
        <v>#REF!</v>
      </c>
    </row>
    <row r="3435" spans="1:5" x14ac:dyDescent="0.3">
      <c r="A3435" s="1">
        <v>45406</v>
      </c>
      <c r="B3435" t="s">
        <v>12</v>
      </c>
      <c r="C3435" t="s">
        <v>6</v>
      </c>
      <c r="D3435" s="2">
        <v>26602</v>
      </c>
      <c r="E3435" t="e">
        <f>VLOOKUP(Budget_Table[[#This Row],[Account]],#REF!,2,FALSE)</f>
        <v>#REF!</v>
      </c>
    </row>
    <row r="3436" spans="1:5" x14ac:dyDescent="0.3">
      <c r="A3436" s="1">
        <v>45406</v>
      </c>
      <c r="B3436" t="s">
        <v>12</v>
      </c>
      <c r="C3436" t="s">
        <v>7</v>
      </c>
      <c r="D3436" s="2">
        <v>22227</v>
      </c>
      <c r="E3436" t="e">
        <f>VLOOKUP(Budget_Table[[#This Row],[Account]],#REF!,2,FALSE)</f>
        <v>#REF!</v>
      </c>
    </row>
    <row r="3437" spans="1:5" x14ac:dyDescent="0.3">
      <c r="A3437" s="1">
        <v>45406</v>
      </c>
      <c r="B3437" t="s">
        <v>12</v>
      </c>
      <c r="C3437" t="s">
        <v>8</v>
      </c>
      <c r="D3437" s="2">
        <v>8414</v>
      </c>
      <c r="E3437" t="e">
        <f>VLOOKUP(Budget_Table[[#This Row],[Account]],#REF!,2,FALSE)</f>
        <v>#REF!</v>
      </c>
    </row>
    <row r="3438" spans="1:5" x14ac:dyDescent="0.3">
      <c r="A3438" s="1">
        <v>45406</v>
      </c>
      <c r="B3438" t="s">
        <v>12</v>
      </c>
      <c r="C3438" t="s">
        <v>9</v>
      </c>
      <c r="D3438" s="2">
        <v>3926</v>
      </c>
      <c r="E3438" t="e">
        <f>VLOOKUP(Budget_Table[[#This Row],[Account]],#REF!,2,FALSE)</f>
        <v>#REF!</v>
      </c>
    </row>
    <row r="3439" spans="1:5" x14ac:dyDescent="0.3">
      <c r="A3439" s="1">
        <v>45406</v>
      </c>
      <c r="B3439" t="s">
        <v>12</v>
      </c>
      <c r="C3439" t="s">
        <v>10</v>
      </c>
      <c r="D3439" s="2">
        <v>2959</v>
      </c>
      <c r="E3439" t="e">
        <f>VLOOKUP(Budget_Table[[#This Row],[Account]],#REF!,2,FALSE)</f>
        <v>#REF!</v>
      </c>
    </row>
    <row r="3440" spans="1:5" x14ac:dyDescent="0.3">
      <c r="A3440" s="1">
        <v>45406</v>
      </c>
      <c r="B3440" t="s">
        <v>13</v>
      </c>
      <c r="C3440" t="s">
        <v>5</v>
      </c>
      <c r="D3440" s="2">
        <v>13762</v>
      </c>
      <c r="E3440" t="e">
        <f>VLOOKUP(Budget_Table[[#This Row],[Account]],#REF!,2,FALSE)</f>
        <v>#REF!</v>
      </c>
    </row>
    <row r="3441" spans="1:5" x14ac:dyDescent="0.3">
      <c r="A3441" s="1">
        <v>45406</v>
      </c>
      <c r="B3441" t="s">
        <v>13</v>
      </c>
      <c r="C3441" t="s">
        <v>6</v>
      </c>
      <c r="D3441" s="2">
        <v>9783</v>
      </c>
      <c r="E3441" t="e">
        <f>VLOOKUP(Budget_Table[[#This Row],[Account]],#REF!,2,FALSE)</f>
        <v>#REF!</v>
      </c>
    </row>
    <row r="3442" spans="1:5" x14ac:dyDescent="0.3">
      <c r="A3442" s="1">
        <v>45406</v>
      </c>
      <c r="B3442" t="s">
        <v>13</v>
      </c>
      <c r="C3442" t="s">
        <v>7</v>
      </c>
      <c r="D3442" s="2">
        <v>23228</v>
      </c>
      <c r="E3442" t="e">
        <f>VLOOKUP(Budget_Table[[#This Row],[Account]],#REF!,2,FALSE)</f>
        <v>#REF!</v>
      </c>
    </row>
    <row r="3443" spans="1:5" x14ac:dyDescent="0.3">
      <c r="A3443" s="1">
        <v>45406</v>
      </c>
      <c r="B3443" t="s">
        <v>13</v>
      </c>
      <c r="C3443" t="s">
        <v>8</v>
      </c>
      <c r="D3443" s="2">
        <v>9799</v>
      </c>
      <c r="E3443" t="e">
        <f>VLOOKUP(Budget_Table[[#This Row],[Account]],#REF!,2,FALSE)</f>
        <v>#REF!</v>
      </c>
    </row>
    <row r="3444" spans="1:5" x14ac:dyDescent="0.3">
      <c r="A3444" s="1">
        <v>45406</v>
      </c>
      <c r="B3444" t="s">
        <v>13</v>
      </c>
      <c r="C3444" t="s">
        <v>9</v>
      </c>
      <c r="D3444" s="2">
        <v>5898</v>
      </c>
      <c r="E3444" t="e">
        <f>VLOOKUP(Budget_Table[[#This Row],[Account]],#REF!,2,FALSE)</f>
        <v>#REF!</v>
      </c>
    </row>
    <row r="3445" spans="1:5" x14ac:dyDescent="0.3">
      <c r="A3445" s="1">
        <v>45406</v>
      </c>
      <c r="B3445" t="s">
        <v>13</v>
      </c>
      <c r="C3445" t="s">
        <v>10</v>
      </c>
      <c r="D3445" s="2">
        <v>2556</v>
      </c>
      <c r="E3445" t="e">
        <f>VLOOKUP(Budget_Table[[#This Row],[Account]],#REF!,2,FALSE)</f>
        <v>#REF!</v>
      </c>
    </row>
    <row r="3446" spans="1:5" x14ac:dyDescent="0.3">
      <c r="A3446" s="1">
        <v>45406</v>
      </c>
      <c r="B3446" t="s">
        <v>14</v>
      </c>
      <c r="C3446" t="s">
        <v>5</v>
      </c>
      <c r="D3446" s="2">
        <v>3306</v>
      </c>
      <c r="E3446" t="e">
        <f>VLOOKUP(Budget_Table[[#This Row],[Account]],#REF!,2,FALSE)</f>
        <v>#REF!</v>
      </c>
    </row>
    <row r="3447" spans="1:5" x14ac:dyDescent="0.3">
      <c r="A3447" s="1">
        <v>45406</v>
      </c>
      <c r="B3447" t="s">
        <v>14</v>
      </c>
      <c r="C3447" t="s">
        <v>6</v>
      </c>
      <c r="D3447" s="2">
        <v>15432</v>
      </c>
      <c r="E3447" t="e">
        <f>VLOOKUP(Budget_Table[[#This Row],[Account]],#REF!,2,FALSE)</f>
        <v>#REF!</v>
      </c>
    </row>
    <row r="3448" spans="1:5" x14ac:dyDescent="0.3">
      <c r="A3448" s="1">
        <v>45406</v>
      </c>
      <c r="B3448" t="s">
        <v>14</v>
      </c>
      <c r="C3448" t="s">
        <v>7</v>
      </c>
      <c r="D3448" s="2">
        <v>16881</v>
      </c>
      <c r="E3448" t="e">
        <f>VLOOKUP(Budget_Table[[#This Row],[Account]],#REF!,2,FALSE)</f>
        <v>#REF!</v>
      </c>
    </row>
    <row r="3449" spans="1:5" x14ac:dyDescent="0.3">
      <c r="A3449" s="1">
        <v>45406</v>
      </c>
      <c r="B3449" t="s">
        <v>14</v>
      </c>
      <c r="C3449" t="s">
        <v>8</v>
      </c>
      <c r="D3449" s="2">
        <v>18908</v>
      </c>
      <c r="E3449" t="e">
        <f>VLOOKUP(Budget_Table[[#This Row],[Account]],#REF!,2,FALSE)</f>
        <v>#REF!</v>
      </c>
    </row>
    <row r="3450" spans="1:5" x14ac:dyDescent="0.3">
      <c r="A3450" s="1">
        <v>45406</v>
      </c>
      <c r="B3450" t="s">
        <v>14</v>
      </c>
      <c r="C3450" t="s">
        <v>9</v>
      </c>
      <c r="D3450" s="2">
        <v>16805</v>
      </c>
      <c r="E3450" t="e">
        <f>VLOOKUP(Budget_Table[[#This Row],[Account]],#REF!,2,FALSE)</f>
        <v>#REF!</v>
      </c>
    </row>
    <row r="3451" spans="1:5" x14ac:dyDescent="0.3">
      <c r="A3451" s="1">
        <v>45406</v>
      </c>
      <c r="B3451" t="s">
        <v>14</v>
      </c>
      <c r="C3451" t="s">
        <v>10</v>
      </c>
      <c r="D3451" s="2">
        <v>14956</v>
      </c>
      <c r="E3451" t="e">
        <f>VLOOKUP(Budget_Table[[#This Row],[Account]],#REF!,2,FALSE)</f>
        <v>#REF!</v>
      </c>
    </row>
    <row r="3452" spans="1:5" x14ac:dyDescent="0.3">
      <c r="A3452" s="1">
        <v>45407</v>
      </c>
      <c r="B3452" t="s">
        <v>4</v>
      </c>
      <c r="C3452" t="s">
        <v>5</v>
      </c>
      <c r="D3452" s="2">
        <v>2862</v>
      </c>
      <c r="E3452" t="e">
        <f>VLOOKUP(Budget_Table[[#This Row],[Account]],#REF!,2,FALSE)</f>
        <v>#REF!</v>
      </c>
    </row>
    <row r="3453" spans="1:5" x14ac:dyDescent="0.3">
      <c r="A3453" s="1">
        <v>45407</v>
      </c>
      <c r="B3453" t="s">
        <v>4</v>
      </c>
      <c r="C3453" t="s">
        <v>6</v>
      </c>
      <c r="D3453" s="2">
        <v>5271</v>
      </c>
      <c r="E3453" t="e">
        <f>VLOOKUP(Budget_Table[[#This Row],[Account]],#REF!,2,FALSE)</f>
        <v>#REF!</v>
      </c>
    </row>
    <row r="3454" spans="1:5" x14ac:dyDescent="0.3">
      <c r="A3454" s="1">
        <v>45407</v>
      </c>
      <c r="B3454" t="s">
        <v>4</v>
      </c>
      <c r="C3454" t="s">
        <v>7</v>
      </c>
      <c r="D3454" s="2">
        <v>14625</v>
      </c>
      <c r="E3454" t="e">
        <f>VLOOKUP(Budget_Table[[#This Row],[Account]],#REF!,2,FALSE)</f>
        <v>#REF!</v>
      </c>
    </row>
    <row r="3455" spans="1:5" x14ac:dyDescent="0.3">
      <c r="A3455" s="1">
        <v>45407</v>
      </c>
      <c r="B3455" t="s">
        <v>4</v>
      </c>
      <c r="C3455" t="s">
        <v>8</v>
      </c>
      <c r="D3455" s="2">
        <v>21720</v>
      </c>
      <c r="E3455" t="e">
        <f>VLOOKUP(Budget_Table[[#This Row],[Account]],#REF!,2,FALSE)</f>
        <v>#REF!</v>
      </c>
    </row>
    <row r="3456" spans="1:5" x14ac:dyDescent="0.3">
      <c r="A3456" s="1">
        <v>45407</v>
      </c>
      <c r="B3456" t="s">
        <v>4</v>
      </c>
      <c r="C3456" t="s">
        <v>9</v>
      </c>
      <c r="D3456" s="2">
        <v>15706</v>
      </c>
      <c r="E3456" t="e">
        <f>VLOOKUP(Budget_Table[[#This Row],[Account]],#REF!,2,FALSE)</f>
        <v>#REF!</v>
      </c>
    </row>
    <row r="3457" spans="1:5" x14ac:dyDescent="0.3">
      <c r="A3457" s="1">
        <v>45407</v>
      </c>
      <c r="B3457" t="s">
        <v>4</v>
      </c>
      <c r="C3457" t="s">
        <v>10</v>
      </c>
      <c r="D3457" s="2">
        <v>-1174</v>
      </c>
      <c r="E3457" t="e">
        <f>VLOOKUP(Budget_Table[[#This Row],[Account]],#REF!,2,FALSE)</f>
        <v>#REF!</v>
      </c>
    </row>
    <row r="3458" spans="1:5" x14ac:dyDescent="0.3">
      <c r="A3458" s="1">
        <v>45407</v>
      </c>
      <c r="B3458" t="s">
        <v>11</v>
      </c>
      <c r="C3458" t="s">
        <v>5</v>
      </c>
      <c r="D3458" s="2">
        <v>14106</v>
      </c>
      <c r="E3458" t="e">
        <f>VLOOKUP(Budget_Table[[#This Row],[Account]],#REF!,2,FALSE)</f>
        <v>#REF!</v>
      </c>
    </row>
    <row r="3459" spans="1:5" x14ac:dyDescent="0.3">
      <c r="A3459" s="1">
        <v>45407</v>
      </c>
      <c r="B3459" t="s">
        <v>11</v>
      </c>
      <c r="C3459" t="s">
        <v>6</v>
      </c>
      <c r="D3459" s="2">
        <v>5806</v>
      </c>
      <c r="E3459" t="e">
        <f>VLOOKUP(Budget_Table[[#This Row],[Account]],#REF!,2,FALSE)</f>
        <v>#REF!</v>
      </c>
    </row>
    <row r="3460" spans="1:5" x14ac:dyDescent="0.3">
      <c r="A3460" s="1">
        <v>45407</v>
      </c>
      <c r="B3460" t="s">
        <v>11</v>
      </c>
      <c r="C3460" t="s">
        <v>7</v>
      </c>
      <c r="D3460" s="2">
        <v>15046</v>
      </c>
      <c r="E3460" t="e">
        <f>VLOOKUP(Budget_Table[[#This Row],[Account]],#REF!,2,FALSE)</f>
        <v>#REF!</v>
      </c>
    </row>
    <row r="3461" spans="1:5" x14ac:dyDescent="0.3">
      <c r="A3461" s="1">
        <v>45407</v>
      </c>
      <c r="B3461" t="s">
        <v>11</v>
      </c>
      <c r="C3461" t="s">
        <v>8</v>
      </c>
      <c r="D3461" s="2">
        <v>11775</v>
      </c>
      <c r="E3461" t="e">
        <f>VLOOKUP(Budget_Table[[#This Row],[Account]],#REF!,2,FALSE)</f>
        <v>#REF!</v>
      </c>
    </row>
    <row r="3462" spans="1:5" x14ac:dyDescent="0.3">
      <c r="A3462" s="1">
        <v>45407</v>
      </c>
      <c r="B3462" t="s">
        <v>11</v>
      </c>
      <c r="C3462" t="s">
        <v>9</v>
      </c>
      <c r="D3462" s="2">
        <v>16437</v>
      </c>
      <c r="E3462" t="e">
        <f>VLOOKUP(Budget_Table[[#This Row],[Account]],#REF!,2,FALSE)</f>
        <v>#REF!</v>
      </c>
    </row>
    <row r="3463" spans="1:5" x14ac:dyDescent="0.3">
      <c r="A3463" s="1">
        <v>45407</v>
      </c>
      <c r="B3463" t="s">
        <v>11</v>
      </c>
      <c r="C3463" t="s">
        <v>10</v>
      </c>
      <c r="D3463" s="2">
        <v>10640</v>
      </c>
      <c r="E3463" t="e">
        <f>VLOOKUP(Budget_Table[[#This Row],[Account]],#REF!,2,FALSE)</f>
        <v>#REF!</v>
      </c>
    </row>
    <row r="3464" spans="1:5" x14ac:dyDescent="0.3">
      <c r="A3464" s="1">
        <v>45407</v>
      </c>
      <c r="B3464" t="s">
        <v>12</v>
      </c>
      <c r="C3464" t="s">
        <v>5</v>
      </c>
      <c r="D3464" s="2">
        <v>14061</v>
      </c>
      <c r="E3464" t="e">
        <f>VLOOKUP(Budget_Table[[#This Row],[Account]],#REF!,2,FALSE)</f>
        <v>#REF!</v>
      </c>
    </row>
    <row r="3465" spans="1:5" x14ac:dyDescent="0.3">
      <c r="A3465" s="1">
        <v>45407</v>
      </c>
      <c r="B3465" t="s">
        <v>12</v>
      </c>
      <c r="C3465" t="s">
        <v>6</v>
      </c>
      <c r="D3465" s="2">
        <v>9406</v>
      </c>
      <c r="E3465" t="e">
        <f>VLOOKUP(Budget_Table[[#This Row],[Account]],#REF!,2,FALSE)</f>
        <v>#REF!</v>
      </c>
    </row>
    <row r="3466" spans="1:5" x14ac:dyDescent="0.3">
      <c r="A3466" s="1">
        <v>45407</v>
      </c>
      <c r="B3466" t="s">
        <v>12</v>
      </c>
      <c r="C3466" t="s">
        <v>7</v>
      </c>
      <c r="D3466" s="2">
        <v>16892</v>
      </c>
      <c r="E3466" t="e">
        <f>VLOOKUP(Budget_Table[[#This Row],[Account]],#REF!,2,FALSE)</f>
        <v>#REF!</v>
      </c>
    </row>
    <row r="3467" spans="1:5" x14ac:dyDescent="0.3">
      <c r="A3467" s="1">
        <v>45407</v>
      </c>
      <c r="B3467" t="s">
        <v>12</v>
      </c>
      <c r="C3467" t="s">
        <v>8</v>
      </c>
      <c r="D3467" s="2">
        <v>3724</v>
      </c>
      <c r="E3467" t="e">
        <f>VLOOKUP(Budget_Table[[#This Row],[Account]],#REF!,2,FALSE)</f>
        <v>#REF!</v>
      </c>
    </row>
    <row r="3468" spans="1:5" x14ac:dyDescent="0.3">
      <c r="A3468" s="1">
        <v>45407</v>
      </c>
      <c r="B3468" t="s">
        <v>12</v>
      </c>
      <c r="C3468" t="s">
        <v>9</v>
      </c>
      <c r="D3468" s="2">
        <v>6545</v>
      </c>
      <c r="E3468" t="e">
        <f>VLOOKUP(Budget_Table[[#This Row],[Account]],#REF!,2,FALSE)</f>
        <v>#REF!</v>
      </c>
    </row>
    <row r="3469" spans="1:5" x14ac:dyDescent="0.3">
      <c r="A3469" s="1">
        <v>45407</v>
      </c>
      <c r="B3469" t="s">
        <v>12</v>
      </c>
      <c r="C3469" t="s">
        <v>10</v>
      </c>
      <c r="D3469" s="2">
        <v>1661</v>
      </c>
      <c r="E3469" t="e">
        <f>VLOOKUP(Budget_Table[[#This Row],[Account]],#REF!,2,FALSE)</f>
        <v>#REF!</v>
      </c>
    </row>
    <row r="3470" spans="1:5" x14ac:dyDescent="0.3">
      <c r="A3470" s="1">
        <v>45407</v>
      </c>
      <c r="B3470" t="s">
        <v>13</v>
      </c>
      <c r="C3470" t="s">
        <v>5</v>
      </c>
      <c r="D3470" s="2">
        <v>11062</v>
      </c>
      <c r="E3470" t="e">
        <f>VLOOKUP(Budget_Table[[#This Row],[Account]],#REF!,2,FALSE)</f>
        <v>#REF!</v>
      </c>
    </row>
    <row r="3471" spans="1:5" x14ac:dyDescent="0.3">
      <c r="A3471" s="1">
        <v>45407</v>
      </c>
      <c r="B3471" t="s">
        <v>13</v>
      </c>
      <c r="C3471" t="s">
        <v>6</v>
      </c>
      <c r="D3471" s="2">
        <v>-157</v>
      </c>
      <c r="E3471" t="e">
        <f>VLOOKUP(Budget_Table[[#This Row],[Account]],#REF!,2,FALSE)</f>
        <v>#REF!</v>
      </c>
    </row>
    <row r="3472" spans="1:5" x14ac:dyDescent="0.3">
      <c r="A3472" s="1">
        <v>45407</v>
      </c>
      <c r="B3472" t="s">
        <v>13</v>
      </c>
      <c r="C3472" t="s">
        <v>7</v>
      </c>
      <c r="D3472" s="2">
        <v>13642</v>
      </c>
      <c r="E3472" t="e">
        <f>VLOOKUP(Budget_Table[[#This Row],[Account]],#REF!,2,FALSE)</f>
        <v>#REF!</v>
      </c>
    </row>
    <row r="3473" spans="1:5" x14ac:dyDescent="0.3">
      <c r="A3473" s="1">
        <v>45407</v>
      </c>
      <c r="B3473" t="s">
        <v>13</v>
      </c>
      <c r="C3473" t="s">
        <v>8</v>
      </c>
      <c r="D3473" s="2">
        <v>18482</v>
      </c>
      <c r="E3473" t="e">
        <f>VLOOKUP(Budget_Table[[#This Row],[Account]],#REF!,2,FALSE)</f>
        <v>#REF!</v>
      </c>
    </row>
    <row r="3474" spans="1:5" x14ac:dyDescent="0.3">
      <c r="A3474" s="1">
        <v>45407</v>
      </c>
      <c r="B3474" t="s">
        <v>13</v>
      </c>
      <c r="C3474" t="s">
        <v>9</v>
      </c>
      <c r="D3474" s="2">
        <v>20594</v>
      </c>
      <c r="E3474" t="e">
        <f>VLOOKUP(Budget_Table[[#This Row],[Account]],#REF!,2,FALSE)</f>
        <v>#REF!</v>
      </c>
    </row>
    <row r="3475" spans="1:5" x14ac:dyDescent="0.3">
      <c r="A3475" s="1">
        <v>45407</v>
      </c>
      <c r="B3475" t="s">
        <v>13</v>
      </c>
      <c r="C3475" t="s">
        <v>10</v>
      </c>
      <c r="D3475" s="2">
        <v>992</v>
      </c>
      <c r="E3475" t="e">
        <f>VLOOKUP(Budget_Table[[#This Row],[Account]],#REF!,2,FALSE)</f>
        <v>#REF!</v>
      </c>
    </row>
    <row r="3476" spans="1:5" x14ac:dyDescent="0.3">
      <c r="A3476" s="1">
        <v>45407</v>
      </c>
      <c r="B3476" t="s">
        <v>14</v>
      </c>
      <c r="C3476" t="s">
        <v>5</v>
      </c>
      <c r="D3476" s="2">
        <v>13930</v>
      </c>
      <c r="E3476" t="e">
        <f>VLOOKUP(Budget_Table[[#This Row],[Account]],#REF!,2,FALSE)</f>
        <v>#REF!</v>
      </c>
    </row>
    <row r="3477" spans="1:5" x14ac:dyDescent="0.3">
      <c r="A3477" s="1">
        <v>45407</v>
      </c>
      <c r="B3477" t="s">
        <v>14</v>
      </c>
      <c r="C3477" t="s">
        <v>6</v>
      </c>
      <c r="D3477" s="2">
        <v>12663</v>
      </c>
      <c r="E3477" t="e">
        <f>VLOOKUP(Budget_Table[[#This Row],[Account]],#REF!,2,FALSE)</f>
        <v>#REF!</v>
      </c>
    </row>
    <row r="3478" spans="1:5" x14ac:dyDescent="0.3">
      <c r="A3478" s="1">
        <v>45407</v>
      </c>
      <c r="B3478" t="s">
        <v>14</v>
      </c>
      <c r="C3478" t="s">
        <v>7</v>
      </c>
      <c r="D3478" s="2">
        <v>3177</v>
      </c>
      <c r="E3478" t="e">
        <f>VLOOKUP(Budget_Table[[#This Row],[Account]],#REF!,2,FALSE)</f>
        <v>#REF!</v>
      </c>
    </row>
    <row r="3479" spans="1:5" x14ac:dyDescent="0.3">
      <c r="A3479" s="1">
        <v>45407</v>
      </c>
      <c r="B3479" t="s">
        <v>14</v>
      </c>
      <c r="C3479" t="s">
        <v>8</v>
      </c>
      <c r="D3479" s="2">
        <v>12162</v>
      </c>
      <c r="E3479" t="e">
        <f>VLOOKUP(Budget_Table[[#This Row],[Account]],#REF!,2,FALSE)</f>
        <v>#REF!</v>
      </c>
    </row>
    <row r="3480" spans="1:5" x14ac:dyDescent="0.3">
      <c r="A3480" s="1">
        <v>45407</v>
      </c>
      <c r="B3480" t="s">
        <v>14</v>
      </c>
      <c r="C3480" t="s">
        <v>9</v>
      </c>
      <c r="D3480" s="2">
        <v>20444</v>
      </c>
      <c r="E3480" t="e">
        <f>VLOOKUP(Budget_Table[[#This Row],[Account]],#REF!,2,FALSE)</f>
        <v>#REF!</v>
      </c>
    </row>
    <row r="3481" spans="1:5" x14ac:dyDescent="0.3">
      <c r="A3481" s="1">
        <v>45407</v>
      </c>
      <c r="B3481" t="s">
        <v>14</v>
      </c>
      <c r="C3481" t="s">
        <v>10</v>
      </c>
      <c r="D3481" s="2">
        <v>13976</v>
      </c>
      <c r="E3481" t="e">
        <f>VLOOKUP(Budget_Table[[#This Row],[Account]],#REF!,2,FALSE)</f>
        <v>#REF!</v>
      </c>
    </row>
    <row r="3482" spans="1:5" x14ac:dyDescent="0.3">
      <c r="A3482" s="1">
        <v>45408</v>
      </c>
      <c r="B3482" t="s">
        <v>4</v>
      </c>
      <c r="C3482" t="s">
        <v>5</v>
      </c>
      <c r="D3482" s="2">
        <v>22441</v>
      </c>
      <c r="E3482" t="e">
        <f>VLOOKUP(Budget_Table[[#This Row],[Account]],#REF!,2,FALSE)</f>
        <v>#REF!</v>
      </c>
    </row>
    <row r="3483" spans="1:5" x14ac:dyDescent="0.3">
      <c r="A3483" s="1">
        <v>45408</v>
      </c>
      <c r="B3483" t="s">
        <v>4</v>
      </c>
      <c r="C3483" t="s">
        <v>6</v>
      </c>
      <c r="D3483" s="2">
        <v>10301</v>
      </c>
      <c r="E3483" t="e">
        <f>VLOOKUP(Budget_Table[[#This Row],[Account]],#REF!,2,FALSE)</f>
        <v>#REF!</v>
      </c>
    </row>
    <row r="3484" spans="1:5" x14ac:dyDescent="0.3">
      <c r="A3484" s="1">
        <v>45408</v>
      </c>
      <c r="B3484" t="s">
        <v>4</v>
      </c>
      <c r="C3484" t="s">
        <v>7</v>
      </c>
      <c r="D3484" s="2">
        <v>18082</v>
      </c>
      <c r="E3484" t="e">
        <f>VLOOKUP(Budget_Table[[#This Row],[Account]],#REF!,2,FALSE)</f>
        <v>#REF!</v>
      </c>
    </row>
    <row r="3485" spans="1:5" x14ac:dyDescent="0.3">
      <c r="A3485" s="1">
        <v>45408</v>
      </c>
      <c r="B3485" t="s">
        <v>4</v>
      </c>
      <c r="C3485" t="s">
        <v>8</v>
      </c>
      <c r="D3485" s="2">
        <v>20714</v>
      </c>
      <c r="E3485" t="e">
        <f>VLOOKUP(Budget_Table[[#This Row],[Account]],#REF!,2,FALSE)</f>
        <v>#REF!</v>
      </c>
    </row>
    <row r="3486" spans="1:5" x14ac:dyDescent="0.3">
      <c r="A3486" s="1">
        <v>45408</v>
      </c>
      <c r="B3486" t="s">
        <v>4</v>
      </c>
      <c r="C3486" t="s">
        <v>9</v>
      </c>
      <c r="D3486" s="2">
        <v>16356</v>
      </c>
      <c r="E3486" t="e">
        <f>VLOOKUP(Budget_Table[[#This Row],[Account]],#REF!,2,FALSE)</f>
        <v>#REF!</v>
      </c>
    </row>
    <row r="3487" spans="1:5" x14ac:dyDescent="0.3">
      <c r="A3487" s="1">
        <v>45408</v>
      </c>
      <c r="B3487" t="s">
        <v>4</v>
      </c>
      <c r="C3487" t="s">
        <v>10</v>
      </c>
      <c r="D3487" s="2">
        <v>9210</v>
      </c>
      <c r="E3487" t="e">
        <f>VLOOKUP(Budget_Table[[#This Row],[Account]],#REF!,2,FALSE)</f>
        <v>#REF!</v>
      </c>
    </row>
    <row r="3488" spans="1:5" x14ac:dyDescent="0.3">
      <c r="A3488" s="1">
        <v>45408</v>
      </c>
      <c r="B3488" t="s">
        <v>11</v>
      </c>
      <c r="C3488" t="s">
        <v>5</v>
      </c>
      <c r="D3488" s="2">
        <v>7079</v>
      </c>
      <c r="E3488" t="e">
        <f>VLOOKUP(Budget_Table[[#This Row],[Account]],#REF!,2,FALSE)</f>
        <v>#REF!</v>
      </c>
    </row>
    <row r="3489" spans="1:5" x14ac:dyDescent="0.3">
      <c r="A3489" s="1">
        <v>45408</v>
      </c>
      <c r="B3489" t="s">
        <v>11</v>
      </c>
      <c r="C3489" t="s">
        <v>6</v>
      </c>
      <c r="D3489" s="2">
        <v>8094</v>
      </c>
      <c r="E3489" t="e">
        <f>VLOOKUP(Budget_Table[[#This Row],[Account]],#REF!,2,FALSE)</f>
        <v>#REF!</v>
      </c>
    </row>
    <row r="3490" spans="1:5" x14ac:dyDescent="0.3">
      <c r="A3490" s="1">
        <v>45408</v>
      </c>
      <c r="B3490" t="s">
        <v>11</v>
      </c>
      <c r="C3490" t="s">
        <v>7</v>
      </c>
      <c r="D3490" s="2">
        <v>2378</v>
      </c>
      <c r="E3490" t="e">
        <f>VLOOKUP(Budget_Table[[#This Row],[Account]],#REF!,2,FALSE)</f>
        <v>#REF!</v>
      </c>
    </row>
    <row r="3491" spans="1:5" x14ac:dyDescent="0.3">
      <c r="A3491" s="1">
        <v>45408</v>
      </c>
      <c r="B3491" t="s">
        <v>11</v>
      </c>
      <c r="C3491" t="s">
        <v>8</v>
      </c>
      <c r="D3491" s="2">
        <v>2556</v>
      </c>
      <c r="E3491" t="e">
        <f>VLOOKUP(Budget_Table[[#This Row],[Account]],#REF!,2,FALSE)</f>
        <v>#REF!</v>
      </c>
    </row>
    <row r="3492" spans="1:5" x14ac:dyDescent="0.3">
      <c r="A3492" s="1">
        <v>45408</v>
      </c>
      <c r="B3492" t="s">
        <v>11</v>
      </c>
      <c r="C3492" t="s">
        <v>9</v>
      </c>
      <c r="D3492" s="2">
        <v>22038</v>
      </c>
      <c r="E3492" t="e">
        <f>VLOOKUP(Budget_Table[[#This Row],[Account]],#REF!,2,FALSE)</f>
        <v>#REF!</v>
      </c>
    </row>
    <row r="3493" spans="1:5" x14ac:dyDescent="0.3">
      <c r="A3493" s="1">
        <v>45408</v>
      </c>
      <c r="B3493" t="s">
        <v>11</v>
      </c>
      <c r="C3493" t="s">
        <v>10</v>
      </c>
      <c r="D3493" s="2">
        <v>18859</v>
      </c>
      <c r="E3493" t="e">
        <f>VLOOKUP(Budget_Table[[#This Row],[Account]],#REF!,2,FALSE)</f>
        <v>#REF!</v>
      </c>
    </row>
    <row r="3494" spans="1:5" x14ac:dyDescent="0.3">
      <c r="A3494" s="1">
        <v>45408</v>
      </c>
      <c r="B3494" t="s">
        <v>12</v>
      </c>
      <c r="C3494" t="s">
        <v>5</v>
      </c>
      <c r="D3494" s="2">
        <v>3070</v>
      </c>
      <c r="E3494" t="e">
        <f>VLOOKUP(Budget_Table[[#This Row],[Account]],#REF!,2,FALSE)</f>
        <v>#REF!</v>
      </c>
    </row>
    <row r="3495" spans="1:5" x14ac:dyDescent="0.3">
      <c r="A3495" s="1">
        <v>45408</v>
      </c>
      <c r="B3495" t="s">
        <v>12</v>
      </c>
      <c r="C3495" t="s">
        <v>6</v>
      </c>
      <c r="D3495" s="2">
        <v>8199</v>
      </c>
      <c r="E3495" t="e">
        <f>VLOOKUP(Budget_Table[[#This Row],[Account]],#REF!,2,FALSE)</f>
        <v>#REF!</v>
      </c>
    </row>
    <row r="3496" spans="1:5" x14ac:dyDescent="0.3">
      <c r="A3496" s="1">
        <v>45408</v>
      </c>
      <c r="B3496" t="s">
        <v>12</v>
      </c>
      <c r="C3496" t="s">
        <v>7</v>
      </c>
      <c r="D3496" s="2">
        <v>16105</v>
      </c>
      <c r="E3496" t="e">
        <f>VLOOKUP(Budget_Table[[#This Row],[Account]],#REF!,2,FALSE)</f>
        <v>#REF!</v>
      </c>
    </row>
    <row r="3497" spans="1:5" x14ac:dyDescent="0.3">
      <c r="A3497" s="1">
        <v>45408</v>
      </c>
      <c r="B3497" t="s">
        <v>12</v>
      </c>
      <c r="C3497" t="s">
        <v>8</v>
      </c>
      <c r="D3497" s="2">
        <v>18222</v>
      </c>
      <c r="E3497" t="e">
        <f>VLOOKUP(Budget_Table[[#This Row],[Account]],#REF!,2,FALSE)</f>
        <v>#REF!</v>
      </c>
    </row>
    <row r="3498" spans="1:5" x14ac:dyDescent="0.3">
      <c r="A3498" s="1">
        <v>45408</v>
      </c>
      <c r="B3498" t="s">
        <v>12</v>
      </c>
      <c r="C3498" t="s">
        <v>9</v>
      </c>
      <c r="D3498" s="2">
        <v>8070</v>
      </c>
      <c r="E3498" t="e">
        <f>VLOOKUP(Budget_Table[[#This Row],[Account]],#REF!,2,FALSE)</f>
        <v>#REF!</v>
      </c>
    </row>
    <row r="3499" spans="1:5" x14ac:dyDescent="0.3">
      <c r="A3499" s="1">
        <v>45408</v>
      </c>
      <c r="B3499" t="s">
        <v>12</v>
      </c>
      <c r="C3499" t="s">
        <v>10</v>
      </c>
      <c r="D3499" s="2">
        <v>18327</v>
      </c>
      <c r="E3499" t="e">
        <f>VLOOKUP(Budget_Table[[#This Row],[Account]],#REF!,2,FALSE)</f>
        <v>#REF!</v>
      </c>
    </row>
    <row r="3500" spans="1:5" x14ac:dyDescent="0.3">
      <c r="A3500" s="1">
        <v>45408</v>
      </c>
      <c r="B3500" t="s">
        <v>13</v>
      </c>
      <c r="C3500" t="s">
        <v>5</v>
      </c>
      <c r="D3500" s="2">
        <v>8642</v>
      </c>
      <c r="E3500" t="e">
        <f>VLOOKUP(Budget_Table[[#This Row],[Account]],#REF!,2,FALSE)</f>
        <v>#REF!</v>
      </c>
    </row>
    <row r="3501" spans="1:5" x14ac:dyDescent="0.3">
      <c r="A3501" s="1">
        <v>45408</v>
      </c>
      <c r="B3501" t="s">
        <v>13</v>
      </c>
      <c r="C3501" t="s">
        <v>6</v>
      </c>
      <c r="D3501" s="2">
        <v>2066</v>
      </c>
      <c r="E3501" t="e">
        <f>VLOOKUP(Budget_Table[[#This Row],[Account]],#REF!,2,FALSE)</f>
        <v>#REF!</v>
      </c>
    </row>
    <row r="3502" spans="1:5" x14ac:dyDescent="0.3">
      <c r="A3502" s="1">
        <v>45408</v>
      </c>
      <c r="B3502" t="s">
        <v>13</v>
      </c>
      <c r="C3502" t="s">
        <v>7</v>
      </c>
      <c r="D3502" s="2">
        <v>9206</v>
      </c>
      <c r="E3502" t="e">
        <f>VLOOKUP(Budget_Table[[#This Row],[Account]],#REF!,2,FALSE)</f>
        <v>#REF!</v>
      </c>
    </row>
    <row r="3503" spans="1:5" x14ac:dyDescent="0.3">
      <c r="A3503" s="1">
        <v>45408</v>
      </c>
      <c r="B3503" t="s">
        <v>13</v>
      </c>
      <c r="C3503" t="s">
        <v>8</v>
      </c>
      <c r="D3503" s="2">
        <v>7230</v>
      </c>
      <c r="E3503" t="e">
        <f>VLOOKUP(Budget_Table[[#This Row],[Account]],#REF!,2,FALSE)</f>
        <v>#REF!</v>
      </c>
    </row>
    <row r="3504" spans="1:5" x14ac:dyDescent="0.3">
      <c r="A3504" s="1">
        <v>45408</v>
      </c>
      <c r="B3504" t="s">
        <v>13</v>
      </c>
      <c r="C3504" t="s">
        <v>9</v>
      </c>
      <c r="D3504" s="2">
        <v>12353</v>
      </c>
      <c r="E3504" t="e">
        <f>VLOOKUP(Budget_Table[[#This Row],[Account]],#REF!,2,FALSE)</f>
        <v>#REF!</v>
      </c>
    </row>
    <row r="3505" spans="1:5" x14ac:dyDescent="0.3">
      <c r="A3505" s="1">
        <v>45408</v>
      </c>
      <c r="B3505" t="s">
        <v>13</v>
      </c>
      <c r="C3505" t="s">
        <v>10</v>
      </c>
      <c r="D3505" s="2">
        <v>11375</v>
      </c>
      <c r="E3505" t="e">
        <f>VLOOKUP(Budget_Table[[#This Row],[Account]],#REF!,2,FALSE)</f>
        <v>#REF!</v>
      </c>
    </row>
    <row r="3506" spans="1:5" x14ac:dyDescent="0.3">
      <c r="A3506" s="1">
        <v>45408</v>
      </c>
      <c r="B3506" t="s">
        <v>14</v>
      </c>
      <c r="C3506" t="s">
        <v>5</v>
      </c>
      <c r="D3506" s="2">
        <v>4106</v>
      </c>
      <c r="E3506" t="e">
        <f>VLOOKUP(Budget_Table[[#This Row],[Account]],#REF!,2,FALSE)</f>
        <v>#REF!</v>
      </c>
    </row>
    <row r="3507" spans="1:5" x14ac:dyDescent="0.3">
      <c r="A3507" s="1">
        <v>45408</v>
      </c>
      <c r="B3507" t="s">
        <v>14</v>
      </c>
      <c r="C3507" t="s">
        <v>6</v>
      </c>
      <c r="D3507" s="2">
        <v>6207</v>
      </c>
      <c r="E3507" t="e">
        <f>VLOOKUP(Budget_Table[[#This Row],[Account]],#REF!,2,FALSE)</f>
        <v>#REF!</v>
      </c>
    </row>
    <row r="3508" spans="1:5" x14ac:dyDescent="0.3">
      <c r="A3508" s="1">
        <v>45408</v>
      </c>
      <c r="B3508" t="s">
        <v>14</v>
      </c>
      <c r="C3508" t="s">
        <v>7</v>
      </c>
      <c r="D3508" s="2">
        <v>21408</v>
      </c>
      <c r="E3508" t="e">
        <f>VLOOKUP(Budget_Table[[#This Row],[Account]],#REF!,2,FALSE)</f>
        <v>#REF!</v>
      </c>
    </row>
    <row r="3509" spans="1:5" x14ac:dyDescent="0.3">
      <c r="A3509" s="1">
        <v>45408</v>
      </c>
      <c r="B3509" t="s">
        <v>14</v>
      </c>
      <c r="C3509" t="s">
        <v>8</v>
      </c>
      <c r="D3509" s="2">
        <v>4458</v>
      </c>
      <c r="E3509" t="e">
        <f>VLOOKUP(Budget_Table[[#This Row],[Account]],#REF!,2,FALSE)</f>
        <v>#REF!</v>
      </c>
    </row>
    <row r="3510" spans="1:5" x14ac:dyDescent="0.3">
      <c r="A3510" s="1">
        <v>45408</v>
      </c>
      <c r="B3510" t="s">
        <v>14</v>
      </c>
      <c r="C3510" t="s">
        <v>9</v>
      </c>
      <c r="D3510" s="2">
        <v>7033</v>
      </c>
      <c r="E3510" t="e">
        <f>VLOOKUP(Budget_Table[[#This Row],[Account]],#REF!,2,FALSE)</f>
        <v>#REF!</v>
      </c>
    </row>
    <row r="3511" spans="1:5" x14ac:dyDescent="0.3">
      <c r="A3511" s="1">
        <v>45408</v>
      </c>
      <c r="B3511" t="s">
        <v>14</v>
      </c>
      <c r="C3511" t="s">
        <v>10</v>
      </c>
      <c r="D3511" s="2">
        <v>7765</v>
      </c>
      <c r="E3511" t="e">
        <f>VLOOKUP(Budget_Table[[#This Row],[Account]],#REF!,2,FALSE)</f>
        <v>#REF!</v>
      </c>
    </row>
    <row r="3512" spans="1:5" x14ac:dyDescent="0.3">
      <c r="A3512" s="1">
        <v>45409</v>
      </c>
      <c r="B3512" t="s">
        <v>4</v>
      </c>
      <c r="C3512" t="s">
        <v>5</v>
      </c>
      <c r="D3512" s="2">
        <v>20015</v>
      </c>
      <c r="E3512" t="e">
        <f>VLOOKUP(Budget_Table[[#This Row],[Account]],#REF!,2,FALSE)</f>
        <v>#REF!</v>
      </c>
    </row>
    <row r="3513" spans="1:5" x14ac:dyDescent="0.3">
      <c r="A3513" s="1">
        <v>45409</v>
      </c>
      <c r="B3513" t="s">
        <v>4</v>
      </c>
      <c r="C3513" t="s">
        <v>6</v>
      </c>
      <c r="D3513" s="2">
        <v>12952</v>
      </c>
      <c r="E3513" t="e">
        <f>VLOOKUP(Budget_Table[[#This Row],[Account]],#REF!,2,FALSE)</f>
        <v>#REF!</v>
      </c>
    </row>
    <row r="3514" spans="1:5" x14ac:dyDescent="0.3">
      <c r="A3514" s="1">
        <v>45409</v>
      </c>
      <c r="B3514" t="s">
        <v>4</v>
      </c>
      <c r="C3514" t="s">
        <v>7</v>
      </c>
      <c r="D3514" s="2">
        <v>125</v>
      </c>
      <c r="E3514" t="e">
        <f>VLOOKUP(Budget_Table[[#This Row],[Account]],#REF!,2,FALSE)</f>
        <v>#REF!</v>
      </c>
    </row>
    <row r="3515" spans="1:5" x14ac:dyDescent="0.3">
      <c r="A3515" s="1">
        <v>45409</v>
      </c>
      <c r="B3515" t="s">
        <v>4</v>
      </c>
      <c r="C3515" t="s">
        <v>8</v>
      </c>
      <c r="D3515" s="2">
        <v>10515</v>
      </c>
      <c r="E3515" t="e">
        <f>VLOOKUP(Budget_Table[[#This Row],[Account]],#REF!,2,FALSE)</f>
        <v>#REF!</v>
      </c>
    </row>
    <row r="3516" spans="1:5" x14ac:dyDescent="0.3">
      <c r="A3516" s="1">
        <v>45409</v>
      </c>
      <c r="B3516" t="s">
        <v>4</v>
      </c>
      <c r="C3516" t="s">
        <v>9</v>
      </c>
      <c r="D3516" s="2">
        <v>5480</v>
      </c>
      <c r="E3516" t="e">
        <f>VLOOKUP(Budget_Table[[#This Row],[Account]],#REF!,2,FALSE)</f>
        <v>#REF!</v>
      </c>
    </row>
    <row r="3517" spans="1:5" x14ac:dyDescent="0.3">
      <c r="A3517" s="1">
        <v>45409</v>
      </c>
      <c r="B3517" t="s">
        <v>4</v>
      </c>
      <c r="C3517" t="s">
        <v>10</v>
      </c>
      <c r="D3517" s="2">
        <v>17028</v>
      </c>
      <c r="E3517" t="e">
        <f>VLOOKUP(Budget_Table[[#This Row],[Account]],#REF!,2,FALSE)</f>
        <v>#REF!</v>
      </c>
    </row>
    <row r="3518" spans="1:5" x14ac:dyDescent="0.3">
      <c r="A3518" s="1">
        <v>45409</v>
      </c>
      <c r="B3518" t="s">
        <v>11</v>
      </c>
      <c r="C3518" t="s">
        <v>5</v>
      </c>
      <c r="D3518" s="2">
        <v>16383</v>
      </c>
      <c r="E3518" t="e">
        <f>VLOOKUP(Budget_Table[[#This Row],[Account]],#REF!,2,FALSE)</f>
        <v>#REF!</v>
      </c>
    </row>
    <row r="3519" spans="1:5" x14ac:dyDescent="0.3">
      <c r="A3519" s="1">
        <v>45409</v>
      </c>
      <c r="B3519" t="s">
        <v>11</v>
      </c>
      <c r="C3519" t="s">
        <v>6</v>
      </c>
      <c r="D3519" s="2">
        <v>24445</v>
      </c>
      <c r="E3519" t="e">
        <f>VLOOKUP(Budget_Table[[#This Row],[Account]],#REF!,2,FALSE)</f>
        <v>#REF!</v>
      </c>
    </row>
    <row r="3520" spans="1:5" x14ac:dyDescent="0.3">
      <c r="A3520" s="1">
        <v>45409</v>
      </c>
      <c r="B3520" t="s">
        <v>11</v>
      </c>
      <c r="C3520" t="s">
        <v>7</v>
      </c>
      <c r="D3520" s="2">
        <v>23359</v>
      </c>
      <c r="E3520" t="e">
        <f>VLOOKUP(Budget_Table[[#This Row],[Account]],#REF!,2,FALSE)</f>
        <v>#REF!</v>
      </c>
    </row>
    <row r="3521" spans="1:5" x14ac:dyDescent="0.3">
      <c r="A3521" s="1">
        <v>45409</v>
      </c>
      <c r="B3521" t="s">
        <v>11</v>
      </c>
      <c r="C3521" t="s">
        <v>8</v>
      </c>
      <c r="D3521" s="2">
        <v>12431</v>
      </c>
      <c r="E3521" t="e">
        <f>VLOOKUP(Budget_Table[[#This Row],[Account]],#REF!,2,FALSE)</f>
        <v>#REF!</v>
      </c>
    </row>
    <row r="3522" spans="1:5" x14ac:dyDescent="0.3">
      <c r="A3522" s="1">
        <v>45409</v>
      </c>
      <c r="B3522" t="s">
        <v>11</v>
      </c>
      <c r="C3522" t="s">
        <v>9</v>
      </c>
      <c r="D3522" s="2">
        <v>19444</v>
      </c>
      <c r="E3522" t="e">
        <f>VLOOKUP(Budget_Table[[#This Row],[Account]],#REF!,2,FALSE)</f>
        <v>#REF!</v>
      </c>
    </row>
    <row r="3523" spans="1:5" x14ac:dyDescent="0.3">
      <c r="A3523" s="1">
        <v>45409</v>
      </c>
      <c r="B3523" t="s">
        <v>11</v>
      </c>
      <c r="C3523" t="s">
        <v>10</v>
      </c>
      <c r="D3523" s="2">
        <v>14355</v>
      </c>
      <c r="E3523" t="e">
        <f>VLOOKUP(Budget_Table[[#This Row],[Account]],#REF!,2,FALSE)</f>
        <v>#REF!</v>
      </c>
    </row>
    <row r="3524" spans="1:5" x14ac:dyDescent="0.3">
      <c r="A3524" s="1">
        <v>45409</v>
      </c>
      <c r="B3524" t="s">
        <v>12</v>
      </c>
      <c r="C3524" t="s">
        <v>5</v>
      </c>
      <c r="D3524" s="2">
        <v>3529</v>
      </c>
      <c r="E3524" t="e">
        <f>VLOOKUP(Budget_Table[[#This Row],[Account]],#REF!,2,FALSE)</f>
        <v>#REF!</v>
      </c>
    </row>
    <row r="3525" spans="1:5" x14ac:dyDescent="0.3">
      <c r="A3525" s="1">
        <v>45409</v>
      </c>
      <c r="B3525" t="s">
        <v>12</v>
      </c>
      <c r="C3525" t="s">
        <v>6</v>
      </c>
      <c r="D3525" s="2">
        <v>12412</v>
      </c>
      <c r="E3525" t="e">
        <f>VLOOKUP(Budget_Table[[#This Row],[Account]],#REF!,2,FALSE)</f>
        <v>#REF!</v>
      </c>
    </row>
    <row r="3526" spans="1:5" x14ac:dyDescent="0.3">
      <c r="A3526" s="1">
        <v>45409</v>
      </c>
      <c r="B3526" t="s">
        <v>12</v>
      </c>
      <c r="C3526" t="s">
        <v>7</v>
      </c>
      <c r="D3526" s="2">
        <v>15945</v>
      </c>
      <c r="E3526" t="e">
        <f>VLOOKUP(Budget_Table[[#This Row],[Account]],#REF!,2,FALSE)</f>
        <v>#REF!</v>
      </c>
    </row>
    <row r="3527" spans="1:5" x14ac:dyDescent="0.3">
      <c r="A3527" s="1">
        <v>45409</v>
      </c>
      <c r="B3527" t="s">
        <v>12</v>
      </c>
      <c r="C3527" t="s">
        <v>8</v>
      </c>
      <c r="D3527" s="2">
        <v>22502</v>
      </c>
      <c r="E3527" t="e">
        <f>VLOOKUP(Budget_Table[[#This Row],[Account]],#REF!,2,FALSE)</f>
        <v>#REF!</v>
      </c>
    </row>
    <row r="3528" spans="1:5" x14ac:dyDescent="0.3">
      <c r="A3528" s="1">
        <v>45409</v>
      </c>
      <c r="B3528" t="s">
        <v>12</v>
      </c>
      <c r="C3528" t="s">
        <v>9</v>
      </c>
      <c r="D3528" s="2">
        <v>9997</v>
      </c>
      <c r="E3528" t="e">
        <f>VLOOKUP(Budget_Table[[#This Row],[Account]],#REF!,2,FALSE)</f>
        <v>#REF!</v>
      </c>
    </row>
    <row r="3529" spans="1:5" x14ac:dyDescent="0.3">
      <c r="A3529" s="1">
        <v>45409</v>
      </c>
      <c r="B3529" t="s">
        <v>12</v>
      </c>
      <c r="C3529" t="s">
        <v>10</v>
      </c>
      <c r="D3529" s="2">
        <v>23525</v>
      </c>
      <c r="E3529" t="e">
        <f>VLOOKUP(Budget_Table[[#This Row],[Account]],#REF!,2,FALSE)</f>
        <v>#REF!</v>
      </c>
    </row>
    <row r="3530" spans="1:5" x14ac:dyDescent="0.3">
      <c r="A3530" s="1">
        <v>45409</v>
      </c>
      <c r="B3530" t="s">
        <v>13</v>
      </c>
      <c r="C3530" t="s">
        <v>5</v>
      </c>
      <c r="D3530" s="2">
        <v>18627</v>
      </c>
      <c r="E3530" t="e">
        <f>VLOOKUP(Budget_Table[[#This Row],[Account]],#REF!,2,FALSE)</f>
        <v>#REF!</v>
      </c>
    </row>
    <row r="3531" spans="1:5" x14ac:dyDescent="0.3">
      <c r="A3531" s="1">
        <v>45409</v>
      </c>
      <c r="B3531" t="s">
        <v>13</v>
      </c>
      <c r="C3531" t="s">
        <v>6</v>
      </c>
      <c r="D3531" s="2">
        <v>16191</v>
      </c>
      <c r="E3531" t="e">
        <f>VLOOKUP(Budget_Table[[#This Row],[Account]],#REF!,2,FALSE)</f>
        <v>#REF!</v>
      </c>
    </row>
    <row r="3532" spans="1:5" x14ac:dyDescent="0.3">
      <c r="A3532" s="1">
        <v>45409</v>
      </c>
      <c r="B3532" t="s">
        <v>13</v>
      </c>
      <c r="C3532" t="s">
        <v>7</v>
      </c>
      <c r="D3532" s="2">
        <v>10022</v>
      </c>
      <c r="E3532" t="e">
        <f>VLOOKUP(Budget_Table[[#This Row],[Account]],#REF!,2,FALSE)</f>
        <v>#REF!</v>
      </c>
    </row>
    <row r="3533" spans="1:5" x14ac:dyDescent="0.3">
      <c r="A3533" s="1">
        <v>45409</v>
      </c>
      <c r="B3533" t="s">
        <v>13</v>
      </c>
      <c r="C3533" t="s">
        <v>8</v>
      </c>
      <c r="D3533" s="2">
        <v>24926</v>
      </c>
      <c r="E3533" t="e">
        <f>VLOOKUP(Budget_Table[[#This Row],[Account]],#REF!,2,FALSE)</f>
        <v>#REF!</v>
      </c>
    </row>
    <row r="3534" spans="1:5" x14ac:dyDescent="0.3">
      <c r="A3534" s="1">
        <v>45409</v>
      </c>
      <c r="B3534" t="s">
        <v>13</v>
      </c>
      <c r="C3534" t="s">
        <v>9</v>
      </c>
      <c r="D3534" s="2">
        <v>15370</v>
      </c>
      <c r="E3534" t="e">
        <f>VLOOKUP(Budget_Table[[#This Row],[Account]],#REF!,2,FALSE)</f>
        <v>#REF!</v>
      </c>
    </row>
    <row r="3535" spans="1:5" x14ac:dyDescent="0.3">
      <c r="A3535" s="1">
        <v>45409</v>
      </c>
      <c r="B3535" t="s">
        <v>13</v>
      </c>
      <c r="C3535" t="s">
        <v>10</v>
      </c>
      <c r="D3535" s="2">
        <v>14180</v>
      </c>
      <c r="E3535" t="e">
        <f>VLOOKUP(Budget_Table[[#This Row],[Account]],#REF!,2,FALSE)</f>
        <v>#REF!</v>
      </c>
    </row>
    <row r="3536" spans="1:5" x14ac:dyDescent="0.3">
      <c r="A3536" s="1">
        <v>45409</v>
      </c>
      <c r="B3536" t="s">
        <v>14</v>
      </c>
      <c r="C3536" t="s">
        <v>5</v>
      </c>
      <c r="D3536" s="2">
        <v>9146</v>
      </c>
      <c r="E3536" t="e">
        <f>VLOOKUP(Budget_Table[[#This Row],[Account]],#REF!,2,FALSE)</f>
        <v>#REF!</v>
      </c>
    </row>
    <row r="3537" spans="1:5" x14ac:dyDescent="0.3">
      <c r="A3537" s="1">
        <v>45409</v>
      </c>
      <c r="B3537" t="s">
        <v>14</v>
      </c>
      <c r="C3537" t="s">
        <v>6</v>
      </c>
      <c r="D3537" s="2">
        <v>3818</v>
      </c>
      <c r="E3537" t="e">
        <f>VLOOKUP(Budget_Table[[#This Row],[Account]],#REF!,2,FALSE)</f>
        <v>#REF!</v>
      </c>
    </row>
    <row r="3538" spans="1:5" x14ac:dyDescent="0.3">
      <c r="A3538" s="1">
        <v>45409</v>
      </c>
      <c r="B3538" t="s">
        <v>14</v>
      </c>
      <c r="C3538" t="s">
        <v>7</v>
      </c>
      <c r="D3538" s="2">
        <v>13044</v>
      </c>
      <c r="E3538" t="e">
        <f>VLOOKUP(Budget_Table[[#This Row],[Account]],#REF!,2,FALSE)</f>
        <v>#REF!</v>
      </c>
    </row>
    <row r="3539" spans="1:5" x14ac:dyDescent="0.3">
      <c r="A3539" s="1">
        <v>45409</v>
      </c>
      <c r="B3539" t="s">
        <v>14</v>
      </c>
      <c r="C3539" t="s">
        <v>8</v>
      </c>
      <c r="D3539" s="2">
        <v>24310</v>
      </c>
      <c r="E3539" t="e">
        <f>VLOOKUP(Budget_Table[[#This Row],[Account]],#REF!,2,FALSE)</f>
        <v>#REF!</v>
      </c>
    </row>
    <row r="3540" spans="1:5" x14ac:dyDescent="0.3">
      <c r="A3540" s="1">
        <v>45409</v>
      </c>
      <c r="B3540" t="s">
        <v>14</v>
      </c>
      <c r="C3540" t="s">
        <v>9</v>
      </c>
      <c r="D3540" s="2">
        <v>24019</v>
      </c>
      <c r="E3540" t="e">
        <f>VLOOKUP(Budget_Table[[#This Row],[Account]],#REF!,2,FALSE)</f>
        <v>#REF!</v>
      </c>
    </row>
    <row r="3541" spans="1:5" x14ac:dyDescent="0.3">
      <c r="A3541" s="1">
        <v>45409</v>
      </c>
      <c r="B3541" t="s">
        <v>14</v>
      </c>
      <c r="C3541" t="s">
        <v>10</v>
      </c>
      <c r="D3541" s="2">
        <v>12124</v>
      </c>
      <c r="E3541" t="e">
        <f>VLOOKUP(Budget_Table[[#This Row],[Account]],#REF!,2,FALSE)</f>
        <v>#REF!</v>
      </c>
    </row>
    <row r="3542" spans="1:5" x14ac:dyDescent="0.3">
      <c r="A3542" s="1">
        <v>45410</v>
      </c>
      <c r="B3542" t="s">
        <v>4</v>
      </c>
      <c r="C3542" t="s">
        <v>5</v>
      </c>
      <c r="D3542" s="2">
        <v>3511</v>
      </c>
      <c r="E3542" t="e">
        <f>VLOOKUP(Budget_Table[[#This Row],[Account]],#REF!,2,FALSE)</f>
        <v>#REF!</v>
      </c>
    </row>
    <row r="3543" spans="1:5" x14ac:dyDescent="0.3">
      <c r="A3543" s="1">
        <v>45410</v>
      </c>
      <c r="B3543" t="s">
        <v>4</v>
      </c>
      <c r="C3543" t="s">
        <v>6</v>
      </c>
      <c r="D3543" s="2">
        <v>4428</v>
      </c>
      <c r="E3543" t="e">
        <f>VLOOKUP(Budget_Table[[#This Row],[Account]],#REF!,2,FALSE)</f>
        <v>#REF!</v>
      </c>
    </row>
    <row r="3544" spans="1:5" x14ac:dyDescent="0.3">
      <c r="A3544" s="1">
        <v>45410</v>
      </c>
      <c r="B3544" t="s">
        <v>4</v>
      </c>
      <c r="C3544" t="s">
        <v>7</v>
      </c>
      <c r="D3544" s="2">
        <v>22890</v>
      </c>
      <c r="E3544" t="e">
        <f>VLOOKUP(Budget_Table[[#This Row],[Account]],#REF!,2,FALSE)</f>
        <v>#REF!</v>
      </c>
    </row>
    <row r="3545" spans="1:5" x14ac:dyDescent="0.3">
      <c r="A3545" s="1">
        <v>45410</v>
      </c>
      <c r="B3545" t="s">
        <v>4</v>
      </c>
      <c r="C3545" t="s">
        <v>8</v>
      </c>
      <c r="D3545" s="2">
        <v>21187</v>
      </c>
      <c r="E3545" t="e">
        <f>VLOOKUP(Budget_Table[[#This Row],[Account]],#REF!,2,FALSE)</f>
        <v>#REF!</v>
      </c>
    </row>
    <row r="3546" spans="1:5" x14ac:dyDescent="0.3">
      <c r="A3546" s="1">
        <v>45410</v>
      </c>
      <c r="B3546" t="s">
        <v>4</v>
      </c>
      <c r="C3546" t="s">
        <v>9</v>
      </c>
      <c r="D3546" s="2">
        <v>553</v>
      </c>
      <c r="E3546" t="e">
        <f>VLOOKUP(Budget_Table[[#This Row],[Account]],#REF!,2,FALSE)</f>
        <v>#REF!</v>
      </c>
    </row>
    <row r="3547" spans="1:5" x14ac:dyDescent="0.3">
      <c r="A3547" s="1">
        <v>45410</v>
      </c>
      <c r="B3547" t="s">
        <v>4</v>
      </c>
      <c r="C3547" t="s">
        <v>10</v>
      </c>
      <c r="D3547" s="2">
        <v>14056</v>
      </c>
      <c r="E3547" t="e">
        <f>VLOOKUP(Budget_Table[[#This Row],[Account]],#REF!,2,FALSE)</f>
        <v>#REF!</v>
      </c>
    </row>
    <row r="3548" spans="1:5" x14ac:dyDescent="0.3">
      <c r="A3548" s="1">
        <v>45410</v>
      </c>
      <c r="B3548" t="s">
        <v>11</v>
      </c>
      <c r="C3548" t="s">
        <v>5</v>
      </c>
      <c r="D3548" s="2">
        <v>17925</v>
      </c>
      <c r="E3548" t="e">
        <f>VLOOKUP(Budget_Table[[#This Row],[Account]],#REF!,2,FALSE)</f>
        <v>#REF!</v>
      </c>
    </row>
    <row r="3549" spans="1:5" x14ac:dyDescent="0.3">
      <c r="A3549" s="1">
        <v>45410</v>
      </c>
      <c r="B3549" t="s">
        <v>11</v>
      </c>
      <c r="C3549" t="s">
        <v>6</v>
      </c>
      <c r="D3549" s="2">
        <v>20754</v>
      </c>
      <c r="E3549" t="e">
        <f>VLOOKUP(Budget_Table[[#This Row],[Account]],#REF!,2,FALSE)</f>
        <v>#REF!</v>
      </c>
    </row>
    <row r="3550" spans="1:5" x14ac:dyDescent="0.3">
      <c r="A3550" s="1">
        <v>45410</v>
      </c>
      <c r="B3550" t="s">
        <v>11</v>
      </c>
      <c r="C3550" t="s">
        <v>7</v>
      </c>
      <c r="D3550" s="2">
        <v>7993</v>
      </c>
      <c r="E3550" t="e">
        <f>VLOOKUP(Budget_Table[[#This Row],[Account]],#REF!,2,FALSE)</f>
        <v>#REF!</v>
      </c>
    </row>
    <row r="3551" spans="1:5" x14ac:dyDescent="0.3">
      <c r="A3551" s="1">
        <v>45410</v>
      </c>
      <c r="B3551" t="s">
        <v>11</v>
      </c>
      <c r="C3551" t="s">
        <v>8</v>
      </c>
      <c r="D3551" s="2">
        <v>15647</v>
      </c>
      <c r="E3551" t="e">
        <f>VLOOKUP(Budget_Table[[#This Row],[Account]],#REF!,2,FALSE)</f>
        <v>#REF!</v>
      </c>
    </row>
    <row r="3552" spans="1:5" x14ac:dyDescent="0.3">
      <c r="A3552" s="1">
        <v>45410</v>
      </c>
      <c r="B3552" t="s">
        <v>11</v>
      </c>
      <c r="C3552" t="s">
        <v>9</v>
      </c>
      <c r="D3552" s="2">
        <v>18389</v>
      </c>
      <c r="E3552" t="e">
        <f>VLOOKUP(Budget_Table[[#This Row],[Account]],#REF!,2,FALSE)</f>
        <v>#REF!</v>
      </c>
    </row>
    <row r="3553" spans="1:5" x14ac:dyDescent="0.3">
      <c r="A3553" s="1">
        <v>45410</v>
      </c>
      <c r="B3553" t="s">
        <v>11</v>
      </c>
      <c r="C3553" t="s">
        <v>10</v>
      </c>
      <c r="D3553" s="2">
        <v>17148</v>
      </c>
      <c r="E3553" t="e">
        <f>VLOOKUP(Budget_Table[[#This Row],[Account]],#REF!,2,FALSE)</f>
        <v>#REF!</v>
      </c>
    </row>
    <row r="3554" spans="1:5" x14ac:dyDescent="0.3">
      <c r="A3554" s="1">
        <v>45410</v>
      </c>
      <c r="B3554" t="s">
        <v>12</v>
      </c>
      <c r="C3554" t="s">
        <v>5</v>
      </c>
      <c r="D3554" s="2">
        <v>17477</v>
      </c>
      <c r="E3554" t="e">
        <f>VLOOKUP(Budget_Table[[#This Row],[Account]],#REF!,2,FALSE)</f>
        <v>#REF!</v>
      </c>
    </row>
    <row r="3555" spans="1:5" x14ac:dyDescent="0.3">
      <c r="A3555" s="1">
        <v>45410</v>
      </c>
      <c r="B3555" t="s">
        <v>12</v>
      </c>
      <c r="C3555" t="s">
        <v>6</v>
      </c>
      <c r="D3555" s="2">
        <v>26551</v>
      </c>
      <c r="E3555" t="e">
        <f>VLOOKUP(Budget_Table[[#This Row],[Account]],#REF!,2,FALSE)</f>
        <v>#REF!</v>
      </c>
    </row>
    <row r="3556" spans="1:5" x14ac:dyDescent="0.3">
      <c r="A3556" s="1">
        <v>45410</v>
      </c>
      <c r="B3556" t="s">
        <v>12</v>
      </c>
      <c r="C3556" t="s">
        <v>7</v>
      </c>
      <c r="D3556" s="2">
        <v>11943</v>
      </c>
      <c r="E3556" t="e">
        <f>VLOOKUP(Budget_Table[[#This Row],[Account]],#REF!,2,FALSE)</f>
        <v>#REF!</v>
      </c>
    </row>
    <row r="3557" spans="1:5" x14ac:dyDescent="0.3">
      <c r="A3557" s="1">
        <v>45410</v>
      </c>
      <c r="B3557" t="s">
        <v>12</v>
      </c>
      <c r="C3557" t="s">
        <v>8</v>
      </c>
      <c r="D3557" s="2">
        <v>16253</v>
      </c>
      <c r="E3557" t="e">
        <f>VLOOKUP(Budget_Table[[#This Row],[Account]],#REF!,2,FALSE)</f>
        <v>#REF!</v>
      </c>
    </row>
    <row r="3558" spans="1:5" x14ac:dyDescent="0.3">
      <c r="A3558" s="1">
        <v>45410</v>
      </c>
      <c r="B3558" t="s">
        <v>12</v>
      </c>
      <c r="C3558" t="s">
        <v>9</v>
      </c>
      <c r="D3558" s="2">
        <v>15978</v>
      </c>
      <c r="E3558" t="e">
        <f>VLOOKUP(Budget_Table[[#This Row],[Account]],#REF!,2,FALSE)</f>
        <v>#REF!</v>
      </c>
    </row>
    <row r="3559" spans="1:5" x14ac:dyDescent="0.3">
      <c r="A3559" s="1">
        <v>45410</v>
      </c>
      <c r="B3559" t="s">
        <v>12</v>
      </c>
      <c r="C3559" t="s">
        <v>10</v>
      </c>
      <c r="D3559" s="2">
        <v>9565</v>
      </c>
      <c r="E3559" t="e">
        <f>VLOOKUP(Budget_Table[[#This Row],[Account]],#REF!,2,FALSE)</f>
        <v>#REF!</v>
      </c>
    </row>
    <row r="3560" spans="1:5" x14ac:dyDescent="0.3">
      <c r="A3560" s="1">
        <v>45410</v>
      </c>
      <c r="B3560" t="s">
        <v>13</v>
      </c>
      <c r="C3560" t="s">
        <v>5</v>
      </c>
      <c r="D3560" s="2">
        <v>2532</v>
      </c>
      <c r="E3560" t="e">
        <f>VLOOKUP(Budget_Table[[#This Row],[Account]],#REF!,2,FALSE)</f>
        <v>#REF!</v>
      </c>
    </row>
    <row r="3561" spans="1:5" x14ac:dyDescent="0.3">
      <c r="A3561" s="1">
        <v>45410</v>
      </c>
      <c r="B3561" t="s">
        <v>13</v>
      </c>
      <c r="C3561" t="s">
        <v>6</v>
      </c>
      <c r="D3561" s="2">
        <v>7039</v>
      </c>
      <c r="E3561" t="e">
        <f>VLOOKUP(Budget_Table[[#This Row],[Account]],#REF!,2,FALSE)</f>
        <v>#REF!</v>
      </c>
    </row>
    <row r="3562" spans="1:5" x14ac:dyDescent="0.3">
      <c r="A3562" s="1">
        <v>45410</v>
      </c>
      <c r="B3562" t="s">
        <v>13</v>
      </c>
      <c r="C3562" t="s">
        <v>7</v>
      </c>
      <c r="D3562" s="2">
        <v>10395</v>
      </c>
      <c r="E3562" t="e">
        <f>VLOOKUP(Budget_Table[[#This Row],[Account]],#REF!,2,FALSE)</f>
        <v>#REF!</v>
      </c>
    </row>
    <row r="3563" spans="1:5" x14ac:dyDescent="0.3">
      <c r="A3563" s="1">
        <v>45410</v>
      </c>
      <c r="B3563" t="s">
        <v>13</v>
      </c>
      <c r="C3563" t="s">
        <v>8</v>
      </c>
      <c r="D3563" s="2">
        <v>15622</v>
      </c>
      <c r="E3563" t="e">
        <f>VLOOKUP(Budget_Table[[#This Row],[Account]],#REF!,2,FALSE)</f>
        <v>#REF!</v>
      </c>
    </row>
    <row r="3564" spans="1:5" x14ac:dyDescent="0.3">
      <c r="A3564" s="1">
        <v>45410</v>
      </c>
      <c r="B3564" t="s">
        <v>13</v>
      </c>
      <c r="C3564" t="s">
        <v>9</v>
      </c>
      <c r="D3564" s="2">
        <v>6166</v>
      </c>
      <c r="E3564" t="e">
        <f>VLOOKUP(Budget_Table[[#This Row],[Account]],#REF!,2,FALSE)</f>
        <v>#REF!</v>
      </c>
    </row>
    <row r="3565" spans="1:5" x14ac:dyDescent="0.3">
      <c r="A3565" s="1">
        <v>45410</v>
      </c>
      <c r="B3565" t="s">
        <v>13</v>
      </c>
      <c r="C3565" t="s">
        <v>10</v>
      </c>
      <c r="D3565" s="2">
        <v>21803</v>
      </c>
      <c r="E3565" t="e">
        <f>VLOOKUP(Budget_Table[[#This Row],[Account]],#REF!,2,FALSE)</f>
        <v>#REF!</v>
      </c>
    </row>
    <row r="3566" spans="1:5" x14ac:dyDescent="0.3">
      <c r="A3566" s="1">
        <v>45410</v>
      </c>
      <c r="B3566" t="s">
        <v>14</v>
      </c>
      <c r="C3566" t="s">
        <v>5</v>
      </c>
      <c r="D3566" s="2">
        <v>21051</v>
      </c>
      <c r="E3566" t="e">
        <f>VLOOKUP(Budget_Table[[#This Row],[Account]],#REF!,2,FALSE)</f>
        <v>#REF!</v>
      </c>
    </row>
    <row r="3567" spans="1:5" x14ac:dyDescent="0.3">
      <c r="A3567" s="1">
        <v>45410</v>
      </c>
      <c r="B3567" t="s">
        <v>14</v>
      </c>
      <c r="C3567" t="s">
        <v>6</v>
      </c>
      <c r="D3567" s="2">
        <v>13856</v>
      </c>
      <c r="E3567" t="e">
        <f>VLOOKUP(Budget_Table[[#This Row],[Account]],#REF!,2,FALSE)</f>
        <v>#REF!</v>
      </c>
    </row>
    <row r="3568" spans="1:5" x14ac:dyDescent="0.3">
      <c r="A3568" s="1">
        <v>45410</v>
      </c>
      <c r="B3568" t="s">
        <v>14</v>
      </c>
      <c r="C3568" t="s">
        <v>7</v>
      </c>
      <c r="D3568" s="2">
        <v>22126</v>
      </c>
      <c r="E3568" t="e">
        <f>VLOOKUP(Budget_Table[[#This Row],[Account]],#REF!,2,FALSE)</f>
        <v>#REF!</v>
      </c>
    </row>
    <row r="3569" spans="1:5" x14ac:dyDescent="0.3">
      <c r="A3569" s="1">
        <v>45410</v>
      </c>
      <c r="B3569" t="s">
        <v>14</v>
      </c>
      <c r="C3569" t="s">
        <v>8</v>
      </c>
      <c r="D3569" s="2">
        <v>13003</v>
      </c>
      <c r="E3569" t="e">
        <f>VLOOKUP(Budget_Table[[#This Row],[Account]],#REF!,2,FALSE)</f>
        <v>#REF!</v>
      </c>
    </row>
    <row r="3570" spans="1:5" x14ac:dyDescent="0.3">
      <c r="A3570" s="1">
        <v>45410</v>
      </c>
      <c r="B3570" t="s">
        <v>14</v>
      </c>
      <c r="C3570" t="s">
        <v>9</v>
      </c>
      <c r="D3570" s="2">
        <v>4617</v>
      </c>
      <c r="E3570" t="e">
        <f>VLOOKUP(Budget_Table[[#This Row],[Account]],#REF!,2,FALSE)</f>
        <v>#REF!</v>
      </c>
    </row>
    <row r="3571" spans="1:5" x14ac:dyDescent="0.3">
      <c r="A3571" s="1">
        <v>45410</v>
      </c>
      <c r="B3571" t="s">
        <v>14</v>
      </c>
      <c r="C3571" t="s">
        <v>10</v>
      </c>
      <c r="D3571" s="2">
        <v>8071</v>
      </c>
      <c r="E3571" t="e">
        <f>VLOOKUP(Budget_Table[[#This Row],[Account]],#REF!,2,FALSE)</f>
        <v>#REF!</v>
      </c>
    </row>
    <row r="3572" spans="1:5" x14ac:dyDescent="0.3">
      <c r="A3572" s="1">
        <v>45411</v>
      </c>
      <c r="B3572" t="s">
        <v>4</v>
      </c>
      <c r="C3572" t="s">
        <v>5</v>
      </c>
      <c r="D3572" s="2">
        <v>14655</v>
      </c>
      <c r="E3572" t="e">
        <f>VLOOKUP(Budget_Table[[#This Row],[Account]],#REF!,2,FALSE)</f>
        <v>#REF!</v>
      </c>
    </row>
    <row r="3573" spans="1:5" x14ac:dyDescent="0.3">
      <c r="A3573" s="1">
        <v>45411</v>
      </c>
      <c r="B3573" t="s">
        <v>4</v>
      </c>
      <c r="C3573" t="s">
        <v>6</v>
      </c>
      <c r="D3573" s="2">
        <v>8451</v>
      </c>
      <c r="E3573" t="e">
        <f>VLOOKUP(Budget_Table[[#This Row],[Account]],#REF!,2,FALSE)</f>
        <v>#REF!</v>
      </c>
    </row>
    <row r="3574" spans="1:5" x14ac:dyDescent="0.3">
      <c r="A3574" s="1">
        <v>45411</v>
      </c>
      <c r="B3574" t="s">
        <v>4</v>
      </c>
      <c r="C3574" t="s">
        <v>7</v>
      </c>
      <c r="D3574" s="2">
        <v>19269</v>
      </c>
      <c r="E3574" t="e">
        <f>VLOOKUP(Budget_Table[[#This Row],[Account]],#REF!,2,FALSE)</f>
        <v>#REF!</v>
      </c>
    </row>
    <row r="3575" spans="1:5" x14ac:dyDescent="0.3">
      <c r="A3575" s="1">
        <v>45411</v>
      </c>
      <c r="B3575" t="s">
        <v>4</v>
      </c>
      <c r="C3575" t="s">
        <v>8</v>
      </c>
      <c r="D3575" s="2">
        <v>15969</v>
      </c>
      <c r="E3575" t="e">
        <f>VLOOKUP(Budget_Table[[#This Row],[Account]],#REF!,2,FALSE)</f>
        <v>#REF!</v>
      </c>
    </row>
    <row r="3576" spans="1:5" x14ac:dyDescent="0.3">
      <c r="A3576" s="1">
        <v>45411</v>
      </c>
      <c r="B3576" t="s">
        <v>4</v>
      </c>
      <c r="C3576" t="s">
        <v>9</v>
      </c>
      <c r="D3576" s="2">
        <v>10243</v>
      </c>
      <c r="E3576" t="e">
        <f>VLOOKUP(Budget_Table[[#This Row],[Account]],#REF!,2,FALSE)</f>
        <v>#REF!</v>
      </c>
    </row>
    <row r="3577" spans="1:5" x14ac:dyDescent="0.3">
      <c r="A3577" s="1">
        <v>45411</v>
      </c>
      <c r="B3577" t="s">
        <v>4</v>
      </c>
      <c r="C3577" t="s">
        <v>10</v>
      </c>
      <c r="D3577" s="2">
        <v>11581</v>
      </c>
      <c r="E3577" t="e">
        <f>VLOOKUP(Budget_Table[[#This Row],[Account]],#REF!,2,FALSE)</f>
        <v>#REF!</v>
      </c>
    </row>
    <row r="3578" spans="1:5" x14ac:dyDescent="0.3">
      <c r="A3578" s="1">
        <v>45411</v>
      </c>
      <c r="B3578" t="s">
        <v>11</v>
      </c>
      <c r="C3578" t="s">
        <v>5</v>
      </c>
      <c r="D3578" s="2">
        <v>22933</v>
      </c>
      <c r="E3578" t="e">
        <f>VLOOKUP(Budget_Table[[#This Row],[Account]],#REF!,2,FALSE)</f>
        <v>#REF!</v>
      </c>
    </row>
    <row r="3579" spans="1:5" x14ac:dyDescent="0.3">
      <c r="A3579" s="1">
        <v>45411</v>
      </c>
      <c r="B3579" t="s">
        <v>11</v>
      </c>
      <c r="C3579" t="s">
        <v>6</v>
      </c>
      <c r="D3579" s="2">
        <v>2374</v>
      </c>
      <c r="E3579" t="e">
        <f>VLOOKUP(Budget_Table[[#This Row],[Account]],#REF!,2,FALSE)</f>
        <v>#REF!</v>
      </c>
    </row>
    <row r="3580" spans="1:5" x14ac:dyDescent="0.3">
      <c r="A3580" s="1">
        <v>45411</v>
      </c>
      <c r="B3580" t="s">
        <v>11</v>
      </c>
      <c r="C3580" t="s">
        <v>7</v>
      </c>
      <c r="D3580" s="2">
        <v>19602</v>
      </c>
      <c r="E3580" t="e">
        <f>VLOOKUP(Budget_Table[[#This Row],[Account]],#REF!,2,FALSE)</f>
        <v>#REF!</v>
      </c>
    </row>
    <row r="3581" spans="1:5" x14ac:dyDescent="0.3">
      <c r="A3581" s="1">
        <v>45411</v>
      </c>
      <c r="B3581" t="s">
        <v>11</v>
      </c>
      <c r="C3581" t="s">
        <v>8</v>
      </c>
      <c r="D3581" s="2">
        <v>11162</v>
      </c>
      <c r="E3581" t="e">
        <f>VLOOKUP(Budget_Table[[#This Row],[Account]],#REF!,2,FALSE)</f>
        <v>#REF!</v>
      </c>
    </row>
    <row r="3582" spans="1:5" x14ac:dyDescent="0.3">
      <c r="A3582" s="1">
        <v>45411</v>
      </c>
      <c r="B3582" t="s">
        <v>11</v>
      </c>
      <c r="C3582" t="s">
        <v>9</v>
      </c>
      <c r="D3582" s="2">
        <v>11348</v>
      </c>
      <c r="E3582" t="e">
        <f>VLOOKUP(Budget_Table[[#This Row],[Account]],#REF!,2,FALSE)</f>
        <v>#REF!</v>
      </c>
    </row>
    <row r="3583" spans="1:5" x14ac:dyDescent="0.3">
      <c r="A3583" s="1">
        <v>45411</v>
      </c>
      <c r="B3583" t="s">
        <v>11</v>
      </c>
      <c r="C3583" t="s">
        <v>10</v>
      </c>
      <c r="D3583" s="2">
        <v>5817</v>
      </c>
      <c r="E3583" t="e">
        <f>VLOOKUP(Budget_Table[[#This Row],[Account]],#REF!,2,FALSE)</f>
        <v>#REF!</v>
      </c>
    </row>
    <row r="3584" spans="1:5" x14ac:dyDescent="0.3">
      <c r="A3584" s="1">
        <v>45411</v>
      </c>
      <c r="B3584" t="s">
        <v>12</v>
      </c>
      <c r="C3584" t="s">
        <v>5</v>
      </c>
      <c r="D3584" s="2">
        <v>22727</v>
      </c>
      <c r="E3584" t="e">
        <f>VLOOKUP(Budget_Table[[#This Row],[Account]],#REF!,2,FALSE)</f>
        <v>#REF!</v>
      </c>
    </row>
    <row r="3585" spans="1:5" x14ac:dyDescent="0.3">
      <c r="A3585" s="1">
        <v>45411</v>
      </c>
      <c r="B3585" t="s">
        <v>12</v>
      </c>
      <c r="C3585" t="s">
        <v>6</v>
      </c>
      <c r="D3585" s="2">
        <v>21980</v>
      </c>
      <c r="E3585" t="e">
        <f>VLOOKUP(Budget_Table[[#This Row],[Account]],#REF!,2,FALSE)</f>
        <v>#REF!</v>
      </c>
    </row>
    <row r="3586" spans="1:5" x14ac:dyDescent="0.3">
      <c r="A3586" s="1">
        <v>45411</v>
      </c>
      <c r="B3586" t="s">
        <v>12</v>
      </c>
      <c r="C3586" t="s">
        <v>7</v>
      </c>
      <c r="D3586" s="2">
        <v>-14</v>
      </c>
      <c r="E3586" t="e">
        <f>VLOOKUP(Budget_Table[[#This Row],[Account]],#REF!,2,FALSE)</f>
        <v>#REF!</v>
      </c>
    </row>
    <row r="3587" spans="1:5" x14ac:dyDescent="0.3">
      <c r="A3587" s="1">
        <v>45411</v>
      </c>
      <c r="B3587" t="s">
        <v>12</v>
      </c>
      <c r="C3587" t="s">
        <v>8</v>
      </c>
      <c r="D3587" s="2">
        <v>13864</v>
      </c>
      <c r="E3587" t="e">
        <f>VLOOKUP(Budget_Table[[#This Row],[Account]],#REF!,2,FALSE)</f>
        <v>#REF!</v>
      </c>
    </row>
    <row r="3588" spans="1:5" x14ac:dyDescent="0.3">
      <c r="A3588" s="1">
        <v>45411</v>
      </c>
      <c r="B3588" t="s">
        <v>12</v>
      </c>
      <c r="C3588" t="s">
        <v>9</v>
      </c>
      <c r="D3588" s="2">
        <v>14759</v>
      </c>
      <c r="E3588" t="e">
        <f>VLOOKUP(Budget_Table[[#This Row],[Account]],#REF!,2,FALSE)</f>
        <v>#REF!</v>
      </c>
    </row>
    <row r="3589" spans="1:5" x14ac:dyDescent="0.3">
      <c r="A3589" s="1">
        <v>45411</v>
      </c>
      <c r="B3589" t="s">
        <v>12</v>
      </c>
      <c r="C3589" t="s">
        <v>10</v>
      </c>
      <c r="D3589" s="2">
        <v>23054</v>
      </c>
      <c r="E3589" t="e">
        <f>VLOOKUP(Budget_Table[[#This Row],[Account]],#REF!,2,FALSE)</f>
        <v>#REF!</v>
      </c>
    </row>
    <row r="3590" spans="1:5" x14ac:dyDescent="0.3">
      <c r="A3590" s="1">
        <v>45411</v>
      </c>
      <c r="B3590" t="s">
        <v>13</v>
      </c>
      <c r="C3590" t="s">
        <v>5</v>
      </c>
      <c r="D3590" s="2">
        <v>21264</v>
      </c>
      <c r="E3590" t="e">
        <f>VLOOKUP(Budget_Table[[#This Row],[Account]],#REF!,2,FALSE)</f>
        <v>#REF!</v>
      </c>
    </row>
    <row r="3591" spans="1:5" x14ac:dyDescent="0.3">
      <c r="A3591" s="1">
        <v>45411</v>
      </c>
      <c r="B3591" t="s">
        <v>13</v>
      </c>
      <c r="C3591" t="s">
        <v>6</v>
      </c>
      <c r="D3591" s="2">
        <v>1760</v>
      </c>
      <c r="E3591" t="e">
        <f>VLOOKUP(Budget_Table[[#This Row],[Account]],#REF!,2,FALSE)</f>
        <v>#REF!</v>
      </c>
    </row>
    <row r="3592" spans="1:5" x14ac:dyDescent="0.3">
      <c r="A3592" s="1">
        <v>45411</v>
      </c>
      <c r="B3592" t="s">
        <v>13</v>
      </c>
      <c r="C3592" t="s">
        <v>7</v>
      </c>
      <c r="D3592" s="2">
        <v>25314</v>
      </c>
      <c r="E3592" t="e">
        <f>VLOOKUP(Budget_Table[[#This Row],[Account]],#REF!,2,FALSE)</f>
        <v>#REF!</v>
      </c>
    </row>
    <row r="3593" spans="1:5" x14ac:dyDescent="0.3">
      <c r="A3593" s="1">
        <v>45411</v>
      </c>
      <c r="B3593" t="s">
        <v>13</v>
      </c>
      <c r="C3593" t="s">
        <v>8</v>
      </c>
      <c r="D3593" s="2">
        <v>7542</v>
      </c>
      <c r="E3593" t="e">
        <f>VLOOKUP(Budget_Table[[#This Row],[Account]],#REF!,2,FALSE)</f>
        <v>#REF!</v>
      </c>
    </row>
    <row r="3594" spans="1:5" x14ac:dyDescent="0.3">
      <c r="A3594" s="1">
        <v>45411</v>
      </c>
      <c r="B3594" t="s">
        <v>13</v>
      </c>
      <c r="C3594" t="s">
        <v>9</v>
      </c>
      <c r="D3594" s="2">
        <v>21939</v>
      </c>
      <c r="E3594" t="e">
        <f>VLOOKUP(Budget_Table[[#This Row],[Account]],#REF!,2,FALSE)</f>
        <v>#REF!</v>
      </c>
    </row>
    <row r="3595" spans="1:5" x14ac:dyDescent="0.3">
      <c r="A3595" s="1">
        <v>45411</v>
      </c>
      <c r="B3595" t="s">
        <v>13</v>
      </c>
      <c r="C3595" t="s">
        <v>10</v>
      </c>
      <c r="D3595" s="2">
        <v>5612</v>
      </c>
      <c r="E3595" t="e">
        <f>VLOOKUP(Budget_Table[[#This Row],[Account]],#REF!,2,FALSE)</f>
        <v>#REF!</v>
      </c>
    </row>
    <row r="3596" spans="1:5" x14ac:dyDescent="0.3">
      <c r="A3596" s="1">
        <v>45411</v>
      </c>
      <c r="B3596" t="s">
        <v>14</v>
      </c>
      <c r="C3596" t="s">
        <v>5</v>
      </c>
      <c r="D3596" s="2">
        <v>16888</v>
      </c>
      <c r="E3596" t="e">
        <f>VLOOKUP(Budget_Table[[#This Row],[Account]],#REF!,2,FALSE)</f>
        <v>#REF!</v>
      </c>
    </row>
    <row r="3597" spans="1:5" x14ac:dyDescent="0.3">
      <c r="A3597" s="1">
        <v>45411</v>
      </c>
      <c r="B3597" t="s">
        <v>14</v>
      </c>
      <c r="C3597" t="s">
        <v>6</v>
      </c>
      <c r="D3597" s="2">
        <v>8575</v>
      </c>
      <c r="E3597" t="e">
        <f>VLOOKUP(Budget_Table[[#This Row],[Account]],#REF!,2,FALSE)</f>
        <v>#REF!</v>
      </c>
    </row>
    <row r="3598" spans="1:5" x14ac:dyDescent="0.3">
      <c r="A3598" s="1">
        <v>45411</v>
      </c>
      <c r="B3598" t="s">
        <v>14</v>
      </c>
      <c r="C3598" t="s">
        <v>7</v>
      </c>
      <c r="D3598" s="2">
        <v>2263</v>
      </c>
      <c r="E3598" t="e">
        <f>VLOOKUP(Budget_Table[[#This Row],[Account]],#REF!,2,FALSE)</f>
        <v>#REF!</v>
      </c>
    </row>
    <row r="3599" spans="1:5" x14ac:dyDescent="0.3">
      <c r="A3599" s="1">
        <v>45411</v>
      </c>
      <c r="B3599" t="s">
        <v>14</v>
      </c>
      <c r="C3599" t="s">
        <v>8</v>
      </c>
      <c r="D3599" s="2">
        <v>21843</v>
      </c>
      <c r="E3599" t="e">
        <f>VLOOKUP(Budget_Table[[#This Row],[Account]],#REF!,2,FALSE)</f>
        <v>#REF!</v>
      </c>
    </row>
    <row r="3600" spans="1:5" x14ac:dyDescent="0.3">
      <c r="A3600" s="1">
        <v>45411</v>
      </c>
      <c r="B3600" t="s">
        <v>14</v>
      </c>
      <c r="C3600" t="s">
        <v>9</v>
      </c>
      <c r="D3600" s="2">
        <v>19491</v>
      </c>
      <c r="E3600" t="e">
        <f>VLOOKUP(Budget_Table[[#This Row],[Account]],#REF!,2,FALSE)</f>
        <v>#REF!</v>
      </c>
    </row>
    <row r="3601" spans="1:5" x14ac:dyDescent="0.3">
      <c r="A3601" s="1">
        <v>45411</v>
      </c>
      <c r="B3601" t="s">
        <v>14</v>
      </c>
      <c r="C3601" t="s">
        <v>10</v>
      </c>
      <c r="D3601" s="2">
        <v>19740</v>
      </c>
      <c r="E3601" t="e">
        <f>VLOOKUP(Budget_Table[[#This Row],[Account]],#REF!,2,FALSE)</f>
        <v>#REF!</v>
      </c>
    </row>
    <row r="3602" spans="1:5" x14ac:dyDescent="0.3">
      <c r="A3602" s="1">
        <v>45412</v>
      </c>
      <c r="B3602" t="s">
        <v>4</v>
      </c>
      <c r="C3602" t="s">
        <v>5</v>
      </c>
      <c r="D3602" s="2">
        <v>10982</v>
      </c>
      <c r="E3602" t="e">
        <f>VLOOKUP(Budget_Table[[#This Row],[Account]],#REF!,2,FALSE)</f>
        <v>#REF!</v>
      </c>
    </row>
    <row r="3603" spans="1:5" x14ac:dyDescent="0.3">
      <c r="A3603" s="1">
        <v>45412</v>
      </c>
      <c r="B3603" t="s">
        <v>4</v>
      </c>
      <c r="C3603" t="s">
        <v>6</v>
      </c>
      <c r="D3603" s="2">
        <v>24774</v>
      </c>
      <c r="E3603" t="e">
        <f>VLOOKUP(Budget_Table[[#This Row],[Account]],#REF!,2,FALSE)</f>
        <v>#REF!</v>
      </c>
    </row>
    <row r="3604" spans="1:5" x14ac:dyDescent="0.3">
      <c r="A3604" s="1">
        <v>45412</v>
      </c>
      <c r="B3604" t="s">
        <v>4</v>
      </c>
      <c r="C3604" t="s">
        <v>7</v>
      </c>
      <c r="D3604" s="2">
        <v>-1031</v>
      </c>
      <c r="E3604" t="e">
        <f>VLOOKUP(Budget_Table[[#This Row],[Account]],#REF!,2,FALSE)</f>
        <v>#REF!</v>
      </c>
    </row>
    <row r="3605" spans="1:5" x14ac:dyDescent="0.3">
      <c r="A3605" s="1">
        <v>45412</v>
      </c>
      <c r="B3605" t="s">
        <v>4</v>
      </c>
      <c r="C3605" t="s">
        <v>8</v>
      </c>
      <c r="D3605" s="2">
        <v>22880</v>
      </c>
      <c r="E3605" t="e">
        <f>VLOOKUP(Budget_Table[[#This Row],[Account]],#REF!,2,FALSE)</f>
        <v>#REF!</v>
      </c>
    </row>
    <row r="3606" spans="1:5" x14ac:dyDescent="0.3">
      <c r="A3606" s="1">
        <v>45412</v>
      </c>
      <c r="B3606" t="s">
        <v>4</v>
      </c>
      <c r="C3606" t="s">
        <v>9</v>
      </c>
      <c r="D3606" s="2">
        <v>19593</v>
      </c>
      <c r="E3606" t="e">
        <f>VLOOKUP(Budget_Table[[#This Row],[Account]],#REF!,2,FALSE)</f>
        <v>#REF!</v>
      </c>
    </row>
    <row r="3607" spans="1:5" x14ac:dyDescent="0.3">
      <c r="A3607" s="1">
        <v>45412</v>
      </c>
      <c r="B3607" t="s">
        <v>4</v>
      </c>
      <c r="C3607" t="s">
        <v>10</v>
      </c>
      <c r="D3607" s="2">
        <v>7985</v>
      </c>
      <c r="E3607" t="e">
        <f>VLOOKUP(Budget_Table[[#This Row],[Account]],#REF!,2,FALSE)</f>
        <v>#REF!</v>
      </c>
    </row>
    <row r="3608" spans="1:5" x14ac:dyDescent="0.3">
      <c r="A3608" s="1">
        <v>45412</v>
      </c>
      <c r="B3608" t="s">
        <v>11</v>
      </c>
      <c r="C3608" t="s">
        <v>5</v>
      </c>
      <c r="D3608" s="2">
        <v>14262</v>
      </c>
      <c r="E3608" t="e">
        <f>VLOOKUP(Budget_Table[[#This Row],[Account]],#REF!,2,FALSE)</f>
        <v>#REF!</v>
      </c>
    </row>
    <row r="3609" spans="1:5" x14ac:dyDescent="0.3">
      <c r="A3609" s="1">
        <v>45412</v>
      </c>
      <c r="B3609" t="s">
        <v>11</v>
      </c>
      <c r="C3609" t="s">
        <v>6</v>
      </c>
      <c r="D3609" s="2">
        <v>12787</v>
      </c>
      <c r="E3609" t="e">
        <f>VLOOKUP(Budget_Table[[#This Row],[Account]],#REF!,2,FALSE)</f>
        <v>#REF!</v>
      </c>
    </row>
    <row r="3610" spans="1:5" x14ac:dyDescent="0.3">
      <c r="A3610" s="1">
        <v>45412</v>
      </c>
      <c r="B3610" t="s">
        <v>11</v>
      </c>
      <c r="C3610" t="s">
        <v>7</v>
      </c>
      <c r="D3610" s="2">
        <v>16222</v>
      </c>
      <c r="E3610" t="e">
        <f>VLOOKUP(Budget_Table[[#This Row],[Account]],#REF!,2,FALSE)</f>
        <v>#REF!</v>
      </c>
    </row>
    <row r="3611" spans="1:5" x14ac:dyDescent="0.3">
      <c r="A3611" s="1">
        <v>45412</v>
      </c>
      <c r="B3611" t="s">
        <v>11</v>
      </c>
      <c r="C3611" t="s">
        <v>8</v>
      </c>
      <c r="D3611" s="2">
        <v>8311</v>
      </c>
      <c r="E3611" t="e">
        <f>VLOOKUP(Budget_Table[[#This Row],[Account]],#REF!,2,FALSE)</f>
        <v>#REF!</v>
      </c>
    </row>
    <row r="3612" spans="1:5" x14ac:dyDescent="0.3">
      <c r="A3612" s="1">
        <v>45412</v>
      </c>
      <c r="B3612" t="s">
        <v>11</v>
      </c>
      <c r="C3612" t="s">
        <v>9</v>
      </c>
      <c r="D3612" s="2">
        <v>13485</v>
      </c>
      <c r="E3612" t="e">
        <f>VLOOKUP(Budget_Table[[#This Row],[Account]],#REF!,2,FALSE)</f>
        <v>#REF!</v>
      </c>
    </row>
    <row r="3613" spans="1:5" x14ac:dyDescent="0.3">
      <c r="A3613" s="1">
        <v>45412</v>
      </c>
      <c r="B3613" t="s">
        <v>11</v>
      </c>
      <c r="C3613" t="s">
        <v>10</v>
      </c>
      <c r="D3613" s="2">
        <v>2850</v>
      </c>
      <c r="E3613" t="e">
        <f>VLOOKUP(Budget_Table[[#This Row],[Account]],#REF!,2,FALSE)</f>
        <v>#REF!</v>
      </c>
    </row>
    <row r="3614" spans="1:5" x14ac:dyDescent="0.3">
      <c r="A3614" s="1">
        <v>45412</v>
      </c>
      <c r="B3614" t="s">
        <v>12</v>
      </c>
      <c r="C3614" t="s">
        <v>5</v>
      </c>
      <c r="D3614" s="2">
        <v>8471</v>
      </c>
      <c r="E3614" t="e">
        <f>VLOOKUP(Budget_Table[[#This Row],[Account]],#REF!,2,FALSE)</f>
        <v>#REF!</v>
      </c>
    </row>
    <row r="3615" spans="1:5" x14ac:dyDescent="0.3">
      <c r="A3615" s="1">
        <v>45412</v>
      </c>
      <c r="B3615" t="s">
        <v>12</v>
      </c>
      <c r="C3615" t="s">
        <v>6</v>
      </c>
      <c r="D3615" s="2">
        <v>18605</v>
      </c>
      <c r="E3615" t="e">
        <f>VLOOKUP(Budget_Table[[#This Row],[Account]],#REF!,2,FALSE)</f>
        <v>#REF!</v>
      </c>
    </row>
    <row r="3616" spans="1:5" x14ac:dyDescent="0.3">
      <c r="A3616" s="1">
        <v>45412</v>
      </c>
      <c r="B3616" t="s">
        <v>12</v>
      </c>
      <c r="C3616" t="s">
        <v>7</v>
      </c>
      <c r="D3616" s="2">
        <v>11738</v>
      </c>
      <c r="E3616" t="e">
        <f>VLOOKUP(Budget_Table[[#This Row],[Account]],#REF!,2,FALSE)</f>
        <v>#REF!</v>
      </c>
    </row>
    <row r="3617" spans="1:5" x14ac:dyDescent="0.3">
      <c r="A3617" s="1">
        <v>45412</v>
      </c>
      <c r="B3617" t="s">
        <v>12</v>
      </c>
      <c r="C3617" t="s">
        <v>8</v>
      </c>
      <c r="D3617" s="2">
        <v>17134</v>
      </c>
      <c r="E3617" t="e">
        <f>VLOOKUP(Budget_Table[[#This Row],[Account]],#REF!,2,FALSE)</f>
        <v>#REF!</v>
      </c>
    </row>
    <row r="3618" spans="1:5" x14ac:dyDescent="0.3">
      <c r="A3618" s="1">
        <v>45412</v>
      </c>
      <c r="B3618" t="s">
        <v>12</v>
      </c>
      <c r="C3618" t="s">
        <v>9</v>
      </c>
      <c r="D3618" s="2">
        <v>6356</v>
      </c>
      <c r="E3618" t="e">
        <f>VLOOKUP(Budget_Table[[#This Row],[Account]],#REF!,2,FALSE)</f>
        <v>#REF!</v>
      </c>
    </row>
    <row r="3619" spans="1:5" x14ac:dyDescent="0.3">
      <c r="A3619" s="1">
        <v>45412</v>
      </c>
      <c r="B3619" t="s">
        <v>12</v>
      </c>
      <c r="C3619" t="s">
        <v>10</v>
      </c>
      <c r="D3619" s="2">
        <v>20235</v>
      </c>
      <c r="E3619" t="e">
        <f>VLOOKUP(Budget_Table[[#This Row],[Account]],#REF!,2,FALSE)</f>
        <v>#REF!</v>
      </c>
    </row>
    <row r="3620" spans="1:5" x14ac:dyDescent="0.3">
      <c r="A3620" s="1">
        <v>45412</v>
      </c>
      <c r="B3620" t="s">
        <v>13</v>
      </c>
      <c r="C3620" t="s">
        <v>5</v>
      </c>
      <c r="D3620" s="2">
        <v>16641</v>
      </c>
      <c r="E3620" t="e">
        <f>VLOOKUP(Budget_Table[[#This Row],[Account]],#REF!,2,FALSE)</f>
        <v>#REF!</v>
      </c>
    </row>
    <row r="3621" spans="1:5" x14ac:dyDescent="0.3">
      <c r="A3621" s="1">
        <v>45412</v>
      </c>
      <c r="B3621" t="s">
        <v>13</v>
      </c>
      <c r="C3621" t="s">
        <v>6</v>
      </c>
      <c r="D3621" s="2">
        <v>20901</v>
      </c>
      <c r="E3621" t="e">
        <f>VLOOKUP(Budget_Table[[#This Row],[Account]],#REF!,2,FALSE)</f>
        <v>#REF!</v>
      </c>
    </row>
    <row r="3622" spans="1:5" x14ac:dyDescent="0.3">
      <c r="A3622" s="1">
        <v>45412</v>
      </c>
      <c r="B3622" t="s">
        <v>13</v>
      </c>
      <c r="C3622" t="s">
        <v>7</v>
      </c>
      <c r="D3622" s="2">
        <v>18990</v>
      </c>
      <c r="E3622" t="e">
        <f>VLOOKUP(Budget_Table[[#This Row],[Account]],#REF!,2,FALSE)</f>
        <v>#REF!</v>
      </c>
    </row>
    <row r="3623" spans="1:5" x14ac:dyDescent="0.3">
      <c r="A3623" s="1">
        <v>45412</v>
      </c>
      <c r="B3623" t="s">
        <v>13</v>
      </c>
      <c r="C3623" t="s">
        <v>8</v>
      </c>
      <c r="D3623" s="2">
        <v>12953</v>
      </c>
      <c r="E3623" t="e">
        <f>VLOOKUP(Budget_Table[[#This Row],[Account]],#REF!,2,FALSE)</f>
        <v>#REF!</v>
      </c>
    </row>
    <row r="3624" spans="1:5" x14ac:dyDescent="0.3">
      <c r="A3624" s="1">
        <v>45412</v>
      </c>
      <c r="B3624" t="s">
        <v>13</v>
      </c>
      <c r="C3624" t="s">
        <v>9</v>
      </c>
      <c r="D3624" s="2">
        <v>3560</v>
      </c>
      <c r="E3624" t="e">
        <f>VLOOKUP(Budget_Table[[#This Row],[Account]],#REF!,2,FALSE)</f>
        <v>#REF!</v>
      </c>
    </row>
    <row r="3625" spans="1:5" x14ac:dyDescent="0.3">
      <c r="A3625" s="1">
        <v>45412</v>
      </c>
      <c r="B3625" t="s">
        <v>13</v>
      </c>
      <c r="C3625" t="s">
        <v>10</v>
      </c>
      <c r="D3625" s="2">
        <v>3262</v>
      </c>
      <c r="E3625" t="e">
        <f>VLOOKUP(Budget_Table[[#This Row],[Account]],#REF!,2,FALSE)</f>
        <v>#REF!</v>
      </c>
    </row>
    <row r="3626" spans="1:5" x14ac:dyDescent="0.3">
      <c r="A3626" s="1">
        <v>45412</v>
      </c>
      <c r="B3626" t="s">
        <v>14</v>
      </c>
      <c r="C3626" t="s">
        <v>5</v>
      </c>
      <c r="D3626" s="2">
        <v>5283</v>
      </c>
      <c r="E3626" t="e">
        <f>VLOOKUP(Budget_Table[[#This Row],[Account]],#REF!,2,FALSE)</f>
        <v>#REF!</v>
      </c>
    </row>
    <row r="3627" spans="1:5" x14ac:dyDescent="0.3">
      <c r="A3627" s="1">
        <v>45412</v>
      </c>
      <c r="B3627" t="s">
        <v>14</v>
      </c>
      <c r="C3627" t="s">
        <v>6</v>
      </c>
      <c r="D3627" s="2">
        <v>6385</v>
      </c>
      <c r="E3627" t="e">
        <f>VLOOKUP(Budget_Table[[#This Row],[Account]],#REF!,2,FALSE)</f>
        <v>#REF!</v>
      </c>
    </row>
    <row r="3628" spans="1:5" x14ac:dyDescent="0.3">
      <c r="A3628" s="1">
        <v>45412</v>
      </c>
      <c r="B3628" t="s">
        <v>14</v>
      </c>
      <c r="C3628" t="s">
        <v>7</v>
      </c>
      <c r="D3628" s="2">
        <v>18640</v>
      </c>
      <c r="E3628" t="e">
        <f>VLOOKUP(Budget_Table[[#This Row],[Account]],#REF!,2,FALSE)</f>
        <v>#REF!</v>
      </c>
    </row>
    <row r="3629" spans="1:5" x14ac:dyDescent="0.3">
      <c r="A3629" s="1">
        <v>45412</v>
      </c>
      <c r="B3629" t="s">
        <v>14</v>
      </c>
      <c r="C3629" t="s">
        <v>8</v>
      </c>
      <c r="D3629" s="2">
        <v>7528</v>
      </c>
      <c r="E3629" t="e">
        <f>VLOOKUP(Budget_Table[[#This Row],[Account]],#REF!,2,FALSE)</f>
        <v>#REF!</v>
      </c>
    </row>
    <row r="3630" spans="1:5" x14ac:dyDescent="0.3">
      <c r="A3630" s="1">
        <v>45412</v>
      </c>
      <c r="B3630" t="s">
        <v>14</v>
      </c>
      <c r="C3630" t="s">
        <v>9</v>
      </c>
      <c r="D3630" s="2">
        <v>13910</v>
      </c>
      <c r="E3630" t="e">
        <f>VLOOKUP(Budget_Table[[#This Row],[Account]],#REF!,2,FALSE)</f>
        <v>#REF!</v>
      </c>
    </row>
    <row r="3631" spans="1:5" x14ac:dyDescent="0.3">
      <c r="A3631" s="1">
        <v>45412</v>
      </c>
      <c r="B3631" t="s">
        <v>14</v>
      </c>
      <c r="C3631" t="s">
        <v>10</v>
      </c>
      <c r="D3631" s="2">
        <v>6541</v>
      </c>
      <c r="E3631" t="e">
        <f>VLOOKUP(Budget_Table[[#This Row],[Account]],#REF!,2,FALSE)</f>
        <v>#REF!</v>
      </c>
    </row>
    <row r="3632" spans="1:5" x14ac:dyDescent="0.3">
      <c r="A3632" s="1">
        <v>45413</v>
      </c>
      <c r="B3632" t="s">
        <v>4</v>
      </c>
      <c r="C3632" t="s">
        <v>5</v>
      </c>
      <c r="D3632" s="2">
        <v>20552</v>
      </c>
      <c r="E3632" t="e">
        <f>VLOOKUP(Budget_Table[[#This Row],[Account]],#REF!,2,FALSE)</f>
        <v>#REF!</v>
      </c>
    </row>
    <row r="3633" spans="1:5" x14ac:dyDescent="0.3">
      <c r="A3633" s="1">
        <v>45413</v>
      </c>
      <c r="B3633" t="s">
        <v>4</v>
      </c>
      <c r="C3633" t="s">
        <v>6</v>
      </c>
      <c r="D3633" s="2">
        <v>-583</v>
      </c>
      <c r="E3633" t="e">
        <f>VLOOKUP(Budget_Table[[#This Row],[Account]],#REF!,2,FALSE)</f>
        <v>#REF!</v>
      </c>
    </row>
    <row r="3634" spans="1:5" x14ac:dyDescent="0.3">
      <c r="A3634" s="1">
        <v>45413</v>
      </c>
      <c r="B3634" t="s">
        <v>4</v>
      </c>
      <c r="C3634" t="s">
        <v>7</v>
      </c>
      <c r="D3634" s="2">
        <v>18500</v>
      </c>
      <c r="E3634" t="e">
        <f>VLOOKUP(Budget_Table[[#This Row],[Account]],#REF!,2,FALSE)</f>
        <v>#REF!</v>
      </c>
    </row>
    <row r="3635" spans="1:5" x14ac:dyDescent="0.3">
      <c r="A3635" s="1">
        <v>45413</v>
      </c>
      <c r="B3635" t="s">
        <v>4</v>
      </c>
      <c r="C3635" t="s">
        <v>8</v>
      </c>
      <c r="D3635" s="2">
        <v>14570</v>
      </c>
      <c r="E3635" t="e">
        <f>VLOOKUP(Budget_Table[[#This Row],[Account]],#REF!,2,FALSE)</f>
        <v>#REF!</v>
      </c>
    </row>
    <row r="3636" spans="1:5" x14ac:dyDescent="0.3">
      <c r="A3636" s="1">
        <v>45413</v>
      </c>
      <c r="B3636" t="s">
        <v>4</v>
      </c>
      <c r="C3636" t="s">
        <v>9</v>
      </c>
      <c r="D3636" s="2">
        <v>19012</v>
      </c>
      <c r="E3636" t="e">
        <f>VLOOKUP(Budget_Table[[#This Row],[Account]],#REF!,2,FALSE)</f>
        <v>#REF!</v>
      </c>
    </row>
    <row r="3637" spans="1:5" x14ac:dyDescent="0.3">
      <c r="A3637" s="1">
        <v>45413</v>
      </c>
      <c r="B3637" t="s">
        <v>4</v>
      </c>
      <c r="C3637" t="s">
        <v>10</v>
      </c>
      <c r="D3637" s="2">
        <v>9155</v>
      </c>
      <c r="E3637" t="e">
        <f>VLOOKUP(Budget_Table[[#This Row],[Account]],#REF!,2,FALSE)</f>
        <v>#REF!</v>
      </c>
    </row>
    <row r="3638" spans="1:5" x14ac:dyDescent="0.3">
      <c r="A3638" s="1">
        <v>45413</v>
      </c>
      <c r="B3638" t="s">
        <v>11</v>
      </c>
      <c r="C3638" t="s">
        <v>5</v>
      </c>
      <c r="D3638" s="2">
        <v>14099</v>
      </c>
      <c r="E3638" t="e">
        <f>VLOOKUP(Budget_Table[[#This Row],[Account]],#REF!,2,FALSE)</f>
        <v>#REF!</v>
      </c>
    </row>
    <row r="3639" spans="1:5" x14ac:dyDescent="0.3">
      <c r="A3639" s="1">
        <v>45413</v>
      </c>
      <c r="B3639" t="s">
        <v>11</v>
      </c>
      <c r="C3639" t="s">
        <v>6</v>
      </c>
      <c r="D3639" s="2">
        <v>7083</v>
      </c>
      <c r="E3639" t="e">
        <f>VLOOKUP(Budget_Table[[#This Row],[Account]],#REF!,2,FALSE)</f>
        <v>#REF!</v>
      </c>
    </row>
    <row r="3640" spans="1:5" x14ac:dyDescent="0.3">
      <c r="A3640" s="1">
        <v>45413</v>
      </c>
      <c r="B3640" t="s">
        <v>11</v>
      </c>
      <c r="C3640" t="s">
        <v>7</v>
      </c>
      <c r="D3640" s="2">
        <v>21965</v>
      </c>
      <c r="E3640" t="e">
        <f>VLOOKUP(Budget_Table[[#This Row],[Account]],#REF!,2,FALSE)</f>
        <v>#REF!</v>
      </c>
    </row>
    <row r="3641" spans="1:5" x14ac:dyDescent="0.3">
      <c r="A3641" s="1">
        <v>45413</v>
      </c>
      <c r="B3641" t="s">
        <v>11</v>
      </c>
      <c r="C3641" t="s">
        <v>8</v>
      </c>
      <c r="D3641" s="2">
        <v>19064</v>
      </c>
      <c r="E3641" t="e">
        <f>VLOOKUP(Budget_Table[[#This Row],[Account]],#REF!,2,FALSE)</f>
        <v>#REF!</v>
      </c>
    </row>
    <row r="3642" spans="1:5" x14ac:dyDescent="0.3">
      <c r="A3642" s="1">
        <v>45413</v>
      </c>
      <c r="B3642" t="s">
        <v>11</v>
      </c>
      <c r="C3642" t="s">
        <v>9</v>
      </c>
      <c r="D3642" s="2">
        <v>16142</v>
      </c>
      <c r="E3642" t="e">
        <f>VLOOKUP(Budget_Table[[#This Row],[Account]],#REF!,2,FALSE)</f>
        <v>#REF!</v>
      </c>
    </row>
    <row r="3643" spans="1:5" x14ac:dyDescent="0.3">
      <c r="A3643" s="1">
        <v>45413</v>
      </c>
      <c r="B3643" t="s">
        <v>11</v>
      </c>
      <c r="C3643" t="s">
        <v>10</v>
      </c>
      <c r="D3643" s="2">
        <v>18405</v>
      </c>
      <c r="E3643" t="e">
        <f>VLOOKUP(Budget_Table[[#This Row],[Account]],#REF!,2,FALSE)</f>
        <v>#REF!</v>
      </c>
    </row>
    <row r="3644" spans="1:5" x14ac:dyDescent="0.3">
      <c r="A3644" s="1">
        <v>45413</v>
      </c>
      <c r="B3644" t="s">
        <v>12</v>
      </c>
      <c r="C3644" t="s">
        <v>5</v>
      </c>
      <c r="D3644" s="2">
        <v>-431</v>
      </c>
      <c r="E3644" t="e">
        <f>VLOOKUP(Budget_Table[[#This Row],[Account]],#REF!,2,FALSE)</f>
        <v>#REF!</v>
      </c>
    </row>
    <row r="3645" spans="1:5" x14ac:dyDescent="0.3">
      <c r="A3645" s="1">
        <v>45413</v>
      </c>
      <c r="B3645" t="s">
        <v>12</v>
      </c>
      <c r="C3645" t="s">
        <v>6</v>
      </c>
      <c r="D3645" s="2">
        <v>5381</v>
      </c>
      <c r="E3645" t="e">
        <f>VLOOKUP(Budget_Table[[#This Row],[Account]],#REF!,2,FALSE)</f>
        <v>#REF!</v>
      </c>
    </row>
    <row r="3646" spans="1:5" x14ac:dyDescent="0.3">
      <c r="A3646" s="1">
        <v>45413</v>
      </c>
      <c r="B3646" t="s">
        <v>12</v>
      </c>
      <c r="C3646" t="s">
        <v>7</v>
      </c>
      <c r="D3646" s="2">
        <v>15276</v>
      </c>
      <c r="E3646" t="e">
        <f>VLOOKUP(Budget_Table[[#This Row],[Account]],#REF!,2,FALSE)</f>
        <v>#REF!</v>
      </c>
    </row>
    <row r="3647" spans="1:5" x14ac:dyDescent="0.3">
      <c r="A3647" s="1">
        <v>45413</v>
      </c>
      <c r="B3647" t="s">
        <v>12</v>
      </c>
      <c r="C3647" t="s">
        <v>8</v>
      </c>
      <c r="D3647" s="2">
        <v>16416</v>
      </c>
      <c r="E3647" t="e">
        <f>VLOOKUP(Budget_Table[[#This Row],[Account]],#REF!,2,FALSE)</f>
        <v>#REF!</v>
      </c>
    </row>
    <row r="3648" spans="1:5" x14ac:dyDescent="0.3">
      <c r="A3648" s="1">
        <v>45413</v>
      </c>
      <c r="B3648" t="s">
        <v>12</v>
      </c>
      <c r="C3648" t="s">
        <v>9</v>
      </c>
      <c r="D3648" s="2">
        <v>10936</v>
      </c>
      <c r="E3648" t="e">
        <f>VLOOKUP(Budget_Table[[#This Row],[Account]],#REF!,2,FALSE)</f>
        <v>#REF!</v>
      </c>
    </row>
    <row r="3649" spans="1:5" x14ac:dyDescent="0.3">
      <c r="A3649" s="1">
        <v>45413</v>
      </c>
      <c r="B3649" t="s">
        <v>12</v>
      </c>
      <c r="C3649" t="s">
        <v>10</v>
      </c>
      <c r="D3649" s="2">
        <v>4362</v>
      </c>
      <c r="E3649" t="e">
        <f>VLOOKUP(Budget_Table[[#This Row],[Account]],#REF!,2,FALSE)</f>
        <v>#REF!</v>
      </c>
    </row>
    <row r="3650" spans="1:5" x14ac:dyDescent="0.3">
      <c r="A3650" s="1">
        <v>45413</v>
      </c>
      <c r="B3650" t="s">
        <v>13</v>
      </c>
      <c r="C3650" t="s">
        <v>5</v>
      </c>
      <c r="D3650" s="2">
        <v>15121</v>
      </c>
      <c r="E3650" t="e">
        <f>VLOOKUP(Budget_Table[[#This Row],[Account]],#REF!,2,FALSE)</f>
        <v>#REF!</v>
      </c>
    </row>
    <row r="3651" spans="1:5" x14ac:dyDescent="0.3">
      <c r="A3651" s="1">
        <v>45413</v>
      </c>
      <c r="B3651" t="s">
        <v>13</v>
      </c>
      <c r="C3651" t="s">
        <v>6</v>
      </c>
      <c r="D3651" s="2">
        <v>12868</v>
      </c>
      <c r="E3651" t="e">
        <f>VLOOKUP(Budget_Table[[#This Row],[Account]],#REF!,2,FALSE)</f>
        <v>#REF!</v>
      </c>
    </row>
    <row r="3652" spans="1:5" x14ac:dyDescent="0.3">
      <c r="A3652" s="1">
        <v>45413</v>
      </c>
      <c r="B3652" t="s">
        <v>13</v>
      </c>
      <c r="C3652" t="s">
        <v>7</v>
      </c>
      <c r="D3652" s="2">
        <v>12607</v>
      </c>
      <c r="E3652" t="e">
        <f>VLOOKUP(Budget_Table[[#This Row],[Account]],#REF!,2,FALSE)</f>
        <v>#REF!</v>
      </c>
    </row>
    <row r="3653" spans="1:5" x14ac:dyDescent="0.3">
      <c r="A3653" s="1">
        <v>45413</v>
      </c>
      <c r="B3653" t="s">
        <v>13</v>
      </c>
      <c r="C3653" t="s">
        <v>8</v>
      </c>
      <c r="D3653" s="2">
        <v>5257</v>
      </c>
      <c r="E3653" t="e">
        <f>VLOOKUP(Budget_Table[[#This Row],[Account]],#REF!,2,FALSE)</f>
        <v>#REF!</v>
      </c>
    </row>
    <row r="3654" spans="1:5" x14ac:dyDescent="0.3">
      <c r="A3654" s="1">
        <v>45413</v>
      </c>
      <c r="B3654" t="s">
        <v>13</v>
      </c>
      <c r="C3654" t="s">
        <v>9</v>
      </c>
      <c r="D3654" s="2">
        <v>15095</v>
      </c>
      <c r="E3654" t="e">
        <f>VLOOKUP(Budget_Table[[#This Row],[Account]],#REF!,2,FALSE)</f>
        <v>#REF!</v>
      </c>
    </row>
    <row r="3655" spans="1:5" x14ac:dyDescent="0.3">
      <c r="A3655" s="1">
        <v>45413</v>
      </c>
      <c r="B3655" t="s">
        <v>13</v>
      </c>
      <c r="C3655" t="s">
        <v>10</v>
      </c>
      <c r="D3655" s="2">
        <v>8720</v>
      </c>
      <c r="E3655" t="e">
        <f>VLOOKUP(Budget_Table[[#This Row],[Account]],#REF!,2,FALSE)</f>
        <v>#REF!</v>
      </c>
    </row>
    <row r="3656" spans="1:5" x14ac:dyDescent="0.3">
      <c r="A3656" s="1">
        <v>45413</v>
      </c>
      <c r="B3656" t="s">
        <v>14</v>
      </c>
      <c r="C3656" t="s">
        <v>5</v>
      </c>
      <c r="D3656" s="2">
        <v>10094</v>
      </c>
      <c r="E3656" t="e">
        <f>VLOOKUP(Budget_Table[[#This Row],[Account]],#REF!,2,FALSE)</f>
        <v>#REF!</v>
      </c>
    </row>
    <row r="3657" spans="1:5" x14ac:dyDescent="0.3">
      <c r="A3657" s="1">
        <v>45413</v>
      </c>
      <c r="B3657" t="s">
        <v>14</v>
      </c>
      <c r="C3657" t="s">
        <v>6</v>
      </c>
      <c r="D3657" s="2">
        <v>21986</v>
      </c>
      <c r="E3657" t="e">
        <f>VLOOKUP(Budget_Table[[#This Row],[Account]],#REF!,2,FALSE)</f>
        <v>#REF!</v>
      </c>
    </row>
    <row r="3658" spans="1:5" x14ac:dyDescent="0.3">
      <c r="A3658" s="1">
        <v>45413</v>
      </c>
      <c r="B3658" t="s">
        <v>14</v>
      </c>
      <c r="C3658" t="s">
        <v>7</v>
      </c>
      <c r="D3658" s="2">
        <v>19941</v>
      </c>
      <c r="E3658" t="e">
        <f>VLOOKUP(Budget_Table[[#This Row],[Account]],#REF!,2,FALSE)</f>
        <v>#REF!</v>
      </c>
    </row>
    <row r="3659" spans="1:5" x14ac:dyDescent="0.3">
      <c r="A3659" s="1">
        <v>45413</v>
      </c>
      <c r="B3659" t="s">
        <v>14</v>
      </c>
      <c r="C3659" t="s">
        <v>8</v>
      </c>
      <c r="D3659" s="2">
        <v>19505</v>
      </c>
      <c r="E3659" t="e">
        <f>VLOOKUP(Budget_Table[[#This Row],[Account]],#REF!,2,FALSE)</f>
        <v>#REF!</v>
      </c>
    </row>
    <row r="3660" spans="1:5" x14ac:dyDescent="0.3">
      <c r="A3660" s="1">
        <v>45413</v>
      </c>
      <c r="B3660" t="s">
        <v>14</v>
      </c>
      <c r="C3660" t="s">
        <v>9</v>
      </c>
      <c r="D3660" s="2">
        <v>8219</v>
      </c>
      <c r="E3660" t="e">
        <f>VLOOKUP(Budget_Table[[#This Row],[Account]],#REF!,2,FALSE)</f>
        <v>#REF!</v>
      </c>
    </row>
    <row r="3661" spans="1:5" x14ac:dyDescent="0.3">
      <c r="A3661" s="1">
        <v>45413</v>
      </c>
      <c r="B3661" t="s">
        <v>14</v>
      </c>
      <c r="C3661" t="s">
        <v>10</v>
      </c>
      <c r="D3661" s="2">
        <v>20724</v>
      </c>
      <c r="E3661" t="e">
        <f>VLOOKUP(Budget_Table[[#This Row],[Account]],#REF!,2,FALSE)</f>
        <v>#REF!</v>
      </c>
    </row>
    <row r="3662" spans="1:5" x14ac:dyDescent="0.3">
      <c r="A3662" s="1">
        <v>45414</v>
      </c>
      <c r="B3662" t="s">
        <v>4</v>
      </c>
      <c r="C3662" t="s">
        <v>5</v>
      </c>
      <c r="D3662" s="2">
        <v>15512</v>
      </c>
      <c r="E3662" t="e">
        <f>VLOOKUP(Budget_Table[[#This Row],[Account]],#REF!,2,FALSE)</f>
        <v>#REF!</v>
      </c>
    </row>
    <row r="3663" spans="1:5" x14ac:dyDescent="0.3">
      <c r="A3663" s="1">
        <v>45414</v>
      </c>
      <c r="B3663" t="s">
        <v>4</v>
      </c>
      <c r="C3663" t="s">
        <v>6</v>
      </c>
      <c r="D3663" s="2">
        <v>22528</v>
      </c>
      <c r="E3663" t="e">
        <f>VLOOKUP(Budget_Table[[#This Row],[Account]],#REF!,2,FALSE)</f>
        <v>#REF!</v>
      </c>
    </row>
    <row r="3664" spans="1:5" x14ac:dyDescent="0.3">
      <c r="A3664" s="1">
        <v>45414</v>
      </c>
      <c r="B3664" t="s">
        <v>4</v>
      </c>
      <c r="C3664" t="s">
        <v>7</v>
      </c>
      <c r="D3664" s="2">
        <v>11215</v>
      </c>
      <c r="E3664" t="e">
        <f>VLOOKUP(Budget_Table[[#This Row],[Account]],#REF!,2,FALSE)</f>
        <v>#REF!</v>
      </c>
    </row>
    <row r="3665" spans="1:5" x14ac:dyDescent="0.3">
      <c r="A3665" s="1">
        <v>45414</v>
      </c>
      <c r="B3665" t="s">
        <v>4</v>
      </c>
      <c r="C3665" t="s">
        <v>8</v>
      </c>
      <c r="D3665" s="2">
        <v>8870</v>
      </c>
      <c r="E3665" t="e">
        <f>VLOOKUP(Budget_Table[[#This Row],[Account]],#REF!,2,FALSE)</f>
        <v>#REF!</v>
      </c>
    </row>
    <row r="3666" spans="1:5" x14ac:dyDescent="0.3">
      <c r="A3666" s="1">
        <v>45414</v>
      </c>
      <c r="B3666" t="s">
        <v>4</v>
      </c>
      <c r="C3666" t="s">
        <v>9</v>
      </c>
      <c r="D3666" s="2">
        <v>16766</v>
      </c>
      <c r="E3666" t="e">
        <f>VLOOKUP(Budget_Table[[#This Row],[Account]],#REF!,2,FALSE)</f>
        <v>#REF!</v>
      </c>
    </row>
    <row r="3667" spans="1:5" x14ac:dyDescent="0.3">
      <c r="A3667" s="1">
        <v>45414</v>
      </c>
      <c r="B3667" t="s">
        <v>4</v>
      </c>
      <c r="C3667" t="s">
        <v>10</v>
      </c>
      <c r="D3667" s="2">
        <v>1877</v>
      </c>
      <c r="E3667" t="e">
        <f>VLOOKUP(Budget_Table[[#This Row],[Account]],#REF!,2,FALSE)</f>
        <v>#REF!</v>
      </c>
    </row>
    <row r="3668" spans="1:5" x14ac:dyDescent="0.3">
      <c r="A3668" s="1">
        <v>45414</v>
      </c>
      <c r="B3668" t="s">
        <v>11</v>
      </c>
      <c r="C3668" t="s">
        <v>5</v>
      </c>
      <c r="D3668" s="2">
        <v>14676</v>
      </c>
      <c r="E3668" t="e">
        <f>VLOOKUP(Budget_Table[[#This Row],[Account]],#REF!,2,FALSE)</f>
        <v>#REF!</v>
      </c>
    </row>
    <row r="3669" spans="1:5" x14ac:dyDescent="0.3">
      <c r="A3669" s="1">
        <v>45414</v>
      </c>
      <c r="B3669" t="s">
        <v>11</v>
      </c>
      <c r="C3669" t="s">
        <v>6</v>
      </c>
      <c r="D3669" s="2">
        <v>5944</v>
      </c>
      <c r="E3669" t="e">
        <f>VLOOKUP(Budget_Table[[#This Row],[Account]],#REF!,2,FALSE)</f>
        <v>#REF!</v>
      </c>
    </row>
    <row r="3670" spans="1:5" x14ac:dyDescent="0.3">
      <c r="A3670" s="1">
        <v>45414</v>
      </c>
      <c r="B3670" t="s">
        <v>11</v>
      </c>
      <c r="C3670" t="s">
        <v>7</v>
      </c>
      <c r="D3670" s="2">
        <v>3622</v>
      </c>
      <c r="E3670" t="e">
        <f>VLOOKUP(Budget_Table[[#This Row],[Account]],#REF!,2,FALSE)</f>
        <v>#REF!</v>
      </c>
    </row>
    <row r="3671" spans="1:5" x14ac:dyDescent="0.3">
      <c r="A3671" s="1">
        <v>45414</v>
      </c>
      <c r="B3671" t="s">
        <v>11</v>
      </c>
      <c r="C3671" t="s">
        <v>8</v>
      </c>
      <c r="D3671" s="2">
        <v>7550</v>
      </c>
      <c r="E3671" t="e">
        <f>VLOOKUP(Budget_Table[[#This Row],[Account]],#REF!,2,FALSE)</f>
        <v>#REF!</v>
      </c>
    </row>
    <row r="3672" spans="1:5" x14ac:dyDescent="0.3">
      <c r="A3672" s="1">
        <v>45414</v>
      </c>
      <c r="B3672" t="s">
        <v>11</v>
      </c>
      <c r="C3672" t="s">
        <v>9</v>
      </c>
      <c r="D3672" s="2">
        <v>16040</v>
      </c>
      <c r="E3672" t="e">
        <f>VLOOKUP(Budget_Table[[#This Row],[Account]],#REF!,2,FALSE)</f>
        <v>#REF!</v>
      </c>
    </row>
    <row r="3673" spans="1:5" x14ac:dyDescent="0.3">
      <c r="A3673" s="1">
        <v>45414</v>
      </c>
      <c r="B3673" t="s">
        <v>11</v>
      </c>
      <c r="C3673" t="s">
        <v>10</v>
      </c>
      <c r="D3673" s="2">
        <v>6917</v>
      </c>
      <c r="E3673" t="e">
        <f>VLOOKUP(Budget_Table[[#This Row],[Account]],#REF!,2,FALSE)</f>
        <v>#REF!</v>
      </c>
    </row>
    <row r="3674" spans="1:5" x14ac:dyDescent="0.3">
      <c r="A3674" s="1">
        <v>45414</v>
      </c>
      <c r="B3674" t="s">
        <v>12</v>
      </c>
      <c r="C3674" t="s">
        <v>5</v>
      </c>
      <c r="D3674" s="2">
        <v>10432</v>
      </c>
      <c r="E3674" t="e">
        <f>VLOOKUP(Budget_Table[[#This Row],[Account]],#REF!,2,FALSE)</f>
        <v>#REF!</v>
      </c>
    </row>
    <row r="3675" spans="1:5" x14ac:dyDescent="0.3">
      <c r="A3675" s="1">
        <v>45414</v>
      </c>
      <c r="B3675" t="s">
        <v>12</v>
      </c>
      <c r="C3675" t="s">
        <v>6</v>
      </c>
      <c r="D3675" s="2">
        <v>2202</v>
      </c>
      <c r="E3675" t="e">
        <f>VLOOKUP(Budget_Table[[#This Row],[Account]],#REF!,2,FALSE)</f>
        <v>#REF!</v>
      </c>
    </row>
    <row r="3676" spans="1:5" x14ac:dyDescent="0.3">
      <c r="A3676" s="1">
        <v>45414</v>
      </c>
      <c r="B3676" t="s">
        <v>12</v>
      </c>
      <c r="C3676" t="s">
        <v>7</v>
      </c>
      <c r="D3676" s="2">
        <v>5513</v>
      </c>
      <c r="E3676" t="e">
        <f>VLOOKUP(Budget_Table[[#This Row],[Account]],#REF!,2,FALSE)</f>
        <v>#REF!</v>
      </c>
    </row>
    <row r="3677" spans="1:5" x14ac:dyDescent="0.3">
      <c r="A3677" s="1">
        <v>45414</v>
      </c>
      <c r="B3677" t="s">
        <v>12</v>
      </c>
      <c r="C3677" t="s">
        <v>8</v>
      </c>
      <c r="D3677" s="2">
        <v>23622</v>
      </c>
      <c r="E3677" t="e">
        <f>VLOOKUP(Budget_Table[[#This Row],[Account]],#REF!,2,FALSE)</f>
        <v>#REF!</v>
      </c>
    </row>
    <row r="3678" spans="1:5" x14ac:dyDescent="0.3">
      <c r="A3678" s="1">
        <v>45414</v>
      </c>
      <c r="B3678" t="s">
        <v>12</v>
      </c>
      <c r="C3678" t="s">
        <v>9</v>
      </c>
      <c r="D3678" s="2">
        <v>19255</v>
      </c>
      <c r="E3678" t="e">
        <f>VLOOKUP(Budget_Table[[#This Row],[Account]],#REF!,2,FALSE)</f>
        <v>#REF!</v>
      </c>
    </row>
    <row r="3679" spans="1:5" x14ac:dyDescent="0.3">
      <c r="A3679" s="1">
        <v>45414</v>
      </c>
      <c r="B3679" t="s">
        <v>12</v>
      </c>
      <c r="C3679" t="s">
        <v>10</v>
      </c>
      <c r="D3679" s="2">
        <v>1500</v>
      </c>
      <c r="E3679" t="e">
        <f>VLOOKUP(Budget_Table[[#This Row],[Account]],#REF!,2,FALSE)</f>
        <v>#REF!</v>
      </c>
    </row>
    <row r="3680" spans="1:5" x14ac:dyDescent="0.3">
      <c r="A3680" s="1">
        <v>45414</v>
      </c>
      <c r="B3680" t="s">
        <v>13</v>
      </c>
      <c r="C3680" t="s">
        <v>5</v>
      </c>
      <c r="D3680" s="2">
        <v>4035</v>
      </c>
      <c r="E3680" t="e">
        <f>VLOOKUP(Budget_Table[[#This Row],[Account]],#REF!,2,FALSE)</f>
        <v>#REF!</v>
      </c>
    </row>
    <row r="3681" spans="1:5" x14ac:dyDescent="0.3">
      <c r="A3681" s="1">
        <v>45414</v>
      </c>
      <c r="B3681" t="s">
        <v>13</v>
      </c>
      <c r="C3681" t="s">
        <v>6</v>
      </c>
      <c r="D3681" s="2">
        <v>17377</v>
      </c>
      <c r="E3681" t="e">
        <f>VLOOKUP(Budget_Table[[#This Row],[Account]],#REF!,2,FALSE)</f>
        <v>#REF!</v>
      </c>
    </row>
    <row r="3682" spans="1:5" x14ac:dyDescent="0.3">
      <c r="A3682" s="1">
        <v>45414</v>
      </c>
      <c r="B3682" t="s">
        <v>13</v>
      </c>
      <c r="C3682" t="s">
        <v>7</v>
      </c>
      <c r="D3682" s="2">
        <v>12742</v>
      </c>
      <c r="E3682" t="e">
        <f>VLOOKUP(Budget_Table[[#This Row],[Account]],#REF!,2,FALSE)</f>
        <v>#REF!</v>
      </c>
    </row>
    <row r="3683" spans="1:5" x14ac:dyDescent="0.3">
      <c r="A3683" s="1">
        <v>45414</v>
      </c>
      <c r="B3683" t="s">
        <v>13</v>
      </c>
      <c r="C3683" t="s">
        <v>8</v>
      </c>
      <c r="D3683" s="2">
        <v>20061</v>
      </c>
      <c r="E3683" t="e">
        <f>VLOOKUP(Budget_Table[[#This Row],[Account]],#REF!,2,FALSE)</f>
        <v>#REF!</v>
      </c>
    </row>
    <row r="3684" spans="1:5" x14ac:dyDescent="0.3">
      <c r="A3684" s="1">
        <v>45414</v>
      </c>
      <c r="B3684" t="s">
        <v>13</v>
      </c>
      <c r="C3684" t="s">
        <v>9</v>
      </c>
      <c r="D3684" s="2">
        <v>12774</v>
      </c>
      <c r="E3684" t="e">
        <f>VLOOKUP(Budget_Table[[#This Row],[Account]],#REF!,2,FALSE)</f>
        <v>#REF!</v>
      </c>
    </row>
    <row r="3685" spans="1:5" x14ac:dyDescent="0.3">
      <c r="A3685" s="1">
        <v>45414</v>
      </c>
      <c r="B3685" t="s">
        <v>13</v>
      </c>
      <c r="C3685" t="s">
        <v>10</v>
      </c>
      <c r="D3685" s="2">
        <v>21751</v>
      </c>
      <c r="E3685" t="e">
        <f>VLOOKUP(Budget_Table[[#This Row],[Account]],#REF!,2,FALSE)</f>
        <v>#REF!</v>
      </c>
    </row>
    <row r="3686" spans="1:5" x14ac:dyDescent="0.3">
      <c r="A3686" s="1">
        <v>45414</v>
      </c>
      <c r="B3686" t="s">
        <v>14</v>
      </c>
      <c r="C3686" t="s">
        <v>5</v>
      </c>
      <c r="D3686" s="2">
        <v>13562</v>
      </c>
      <c r="E3686" t="e">
        <f>VLOOKUP(Budget_Table[[#This Row],[Account]],#REF!,2,FALSE)</f>
        <v>#REF!</v>
      </c>
    </row>
    <row r="3687" spans="1:5" x14ac:dyDescent="0.3">
      <c r="A3687" s="1">
        <v>45414</v>
      </c>
      <c r="B3687" t="s">
        <v>14</v>
      </c>
      <c r="C3687" t="s">
        <v>6</v>
      </c>
      <c r="D3687" s="2">
        <v>8458</v>
      </c>
      <c r="E3687" t="e">
        <f>VLOOKUP(Budget_Table[[#This Row],[Account]],#REF!,2,FALSE)</f>
        <v>#REF!</v>
      </c>
    </row>
    <row r="3688" spans="1:5" x14ac:dyDescent="0.3">
      <c r="A3688" s="1">
        <v>45414</v>
      </c>
      <c r="B3688" t="s">
        <v>14</v>
      </c>
      <c r="C3688" t="s">
        <v>7</v>
      </c>
      <c r="D3688" s="2">
        <v>19581</v>
      </c>
      <c r="E3688" t="e">
        <f>VLOOKUP(Budget_Table[[#This Row],[Account]],#REF!,2,FALSE)</f>
        <v>#REF!</v>
      </c>
    </row>
    <row r="3689" spans="1:5" x14ac:dyDescent="0.3">
      <c r="A3689" s="1">
        <v>45414</v>
      </c>
      <c r="B3689" t="s">
        <v>14</v>
      </c>
      <c r="C3689" t="s">
        <v>8</v>
      </c>
      <c r="D3689" s="2">
        <v>21640</v>
      </c>
      <c r="E3689" t="e">
        <f>VLOOKUP(Budget_Table[[#This Row],[Account]],#REF!,2,FALSE)</f>
        <v>#REF!</v>
      </c>
    </row>
    <row r="3690" spans="1:5" x14ac:dyDescent="0.3">
      <c r="A3690" s="1">
        <v>45414</v>
      </c>
      <c r="B3690" t="s">
        <v>14</v>
      </c>
      <c r="C3690" t="s">
        <v>9</v>
      </c>
      <c r="D3690" s="2">
        <v>4058</v>
      </c>
      <c r="E3690" t="e">
        <f>VLOOKUP(Budget_Table[[#This Row],[Account]],#REF!,2,FALSE)</f>
        <v>#REF!</v>
      </c>
    </row>
    <row r="3691" spans="1:5" x14ac:dyDescent="0.3">
      <c r="A3691" s="1">
        <v>45414</v>
      </c>
      <c r="B3691" t="s">
        <v>14</v>
      </c>
      <c r="C3691" t="s">
        <v>10</v>
      </c>
      <c r="D3691" s="2">
        <v>9705</v>
      </c>
      <c r="E3691" t="e">
        <f>VLOOKUP(Budget_Table[[#This Row],[Account]],#REF!,2,FALSE)</f>
        <v>#REF!</v>
      </c>
    </row>
    <row r="3692" spans="1:5" x14ac:dyDescent="0.3">
      <c r="A3692" s="1">
        <v>45415</v>
      </c>
      <c r="B3692" t="s">
        <v>4</v>
      </c>
      <c r="C3692" t="s">
        <v>5</v>
      </c>
      <c r="D3692" s="2">
        <v>21869</v>
      </c>
      <c r="E3692" t="e">
        <f>VLOOKUP(Budget_Table[[#This Row],[Account]],#REF!,2,FALSE)</f>
        <v>#REF!</v>
      </c>
    </row>
    <row r="3693" spans="1:5" x14ac:dyDescent="0.3">
      <c r="A3693" s="1">
        <v>45415</v>
      </c>
      <c r="B3693" t="s">
        <v>4</v>
      </c>
      <c r="C3693" t="s">
        <v>6</v>
      </c>
      <c r="D3693" s="2">
        <v>2126</v>
      </c>
      <c r="E3693" t="e">
        <f>VLOOKUP(Budget_Table[[#This Row],[Account]],#REF!,2,FALSE)</f>
        <v>#REF!</v>
      </c>
    </row>
    <row r="3694" spans="1:5" x14ac:dyDescent="0.3">
      <c r="A3694" s="1">
        <v>45415</v>
      </c>
      <c r="B3694" t="s">
        <v>4</v>
      </c>
      <c r="C3694" t="s">
        <v>7</v>
      </c>
      <c r="D3694" s="2">
        <v>21598</v>
      </c>
      <c r="E3694" t="e">
        <f>VLOOKUP(Budget_Table[[#This Row],[Account]],#REF!,2,FALSE)</f>
        <v>#REF!</v>
      </c>
    </row>
    <row r="3695" spans="1:5" x14ac:dyDescent="0.3">
      <c r="A3695" s="1">
        <v>45415</v>
      </c>
      <c r="B3695" t="s">
        <v>4</v>
      </c>
      <c r="C3695" t="s">
        <v>8</v>
      </c>
      <c r="D3695" s="2">
        <v>23098</v>
      </c>
      <c r="E3695" t="e">
        <f>VLOOKUP(Budget_Table[[#This Row],[Account]],#REF!,2,FALSE)</f>
        <v>#REF!</v>
      </c>
    </row>
    <row r="3696" spans="1:5" x14ac:dyDescent="0.3">
      <c r="A3696" s="1">
        <v>45415</v>
      </c>
      <c r="B3696" t="s">
        <v>4</v>
      </c>
      <c r="C3696" t="s">
        <v>9</v>
      </c>
      <c r="D3696" s="2">
        <v>7562</v>
      </c>
      <c r="E3696" t="e">
        <f>VLOOKUP(Budget_Table[[#This Row],[Account]],#REF!,2,FALSE)</f>
        <v>#REF!</v>
      </c>
    </row>
    <row r="3697" spans="1:5" x14ac:dyDescent="0.3">
      <c r="A3697" s="1">
        <v>45415</v>
      </c>
      <c r="B3697" t="s">
        <v>4</v>
      </c>
      <c r="C3697" t="s">
        <v>10</v>
      </c>
      <c r="D3697" s="2">
        <v>1573</v>
      </c>
      <c r="E3697" t="e">
        <f>VLOOKUP(Budget_Table[[#This Row],[Account]],#REF!,2,FALSE)</f>
        <v>#REF!</v>
      </c>
    </row>
    <row r="3698" spans="1:5" x14ac:dyDescent="0.3">
      <c r="A3698" s="1">
        <v>45415</v>
      </c>
      <c r="B3698" t="s">
        <v>11</v>
      </c>
      <c r="C3698" t="s">
        <v>5</v>
      </c>
      <c r="D3698" s="2">
        <v>10827</v>
      </c>
      <c r="E3698" t="e">
        <f>VLOOKUP(Budget_Table[[#This Row],[Account]],#REF!,2,FALSE)</f>
        <v>#REF!</v>
      </c>
    </row>
    <row r="3699" spans="1:5" x14ac:dyDescent="0.3">
      <c r="A3699" s="1">
        <v>45415</v>
      </c>
      <c r="B3699" t="s">
        <v>11</v>
      </c>
      <c r="C3699" t="s">
        <v>6</v>
      </c>
      <c r="D3699" s="2">
        <v>6748</v>
      </c>
      <c r="E3699" t="e">
        <f>VLOOKUP(Budget_Table[[#This Row],[Account]],#REF!,2,FALSE)</f>
        <v>#REF!</v>
      </c>
    </row>
    <row r="3700" spans="1:5" x14ac:dyDescent="0.3">
      <c r="A3700" s="1">
        <v>45415</v>
      </c>
      <c r="B3700" t="s">
        <v>11</v>
      </c>
      <c r="C3700" t="s">
        <v>7</v>
      </c>
      <c r="D3700" s="2">
        <v>5996</v>
      </c>
      <c r="E3700" t="e">
        <f>VLOOKUP(Budget_Table[[#This Row],[Account]],#REF!,2,FALSE)</f>
        <v>#REF!</v>
      </c>
    </row>
    <row r="3701" spans="1:5" x14ac:dyDescent="0.3">
      <c r="A3701" s="1">
        <v>45415</v>
      </c>
      <c r="B3701" t="s">
        <v>11</v>
      </c>
      <c r="C3701" t="s">
        <v>8</v>
      </c>
      <c r="D3701" s="2">
        <v>14646</v>
      </c>
      <c r="E3701" t="e">
        <f>VLOOKUP(Budget_Table[[#This Row],[Account]],#REF!,2,FALSE)</f>
        <v>#REF!</v>
      </c>
    </row>
    <row r="3702" spans="1:5" x14ac:dyDescent="0.3">
      <c r="A3702" s="1">
        <v>45415</v>
      </c>
      <c r="B3702" t="s">
        <v>11</v>
      </c>
      <c r="C3702" t="s">
        <v>9</v>
      </c>
      <c r="D3702" s="2">
        <v>11736</v>
      </c>
      <c r="E3702" t="e">
        <f>VLOOKUP(Budget_Table[[#This Row],[Account]],#REF!,2,FALSE)</f>
        <v>#REF!</v>
      </c>
    </row>
    <row r="3703" spans="1:5" x14ac:dyDescent="0.3">
      <c r="A3703" s="1">
        <v>45415</v>
      </c>
      <c r="B3703" t="s">
        <v>11</v>
      </c>
      <c r="C3703" t="s">
        <v>10</v>
      </c>
      <c r="D3703" s="2">
        <v>7826</v>
      </c>
      <c r="E3703" t="e">
        <f>VLOOKUP(Budget_Table[[#This Row],[Account]],#REF!,2,FALSE)</f>
        <v>#REF!</v>
      </c>
    </row>
    <row r="3704" spans="1:5" x14ac:dyDescent="0.3">
      <c r="A3704" s="1">
        <v>45415</v>
      </c>
      <c r="B3704" t="s">
        <v>12</v>
      </c>
      <c r="C3704" t="s">
        <v>5</v>
      </c>
      <c r="D3704" s="2">
        <v>24342</v>
      </c>
      <c r="E3704" t="e">
        <f>VLOOKUP(Budget_Table[[#This Row],[Account]],#REF!,2,FALSE)</f>
        <v>#REF!</v>
      </c>
    </row>
    <row r="3705" spans="1:5" x14ac:dyDescent="0.3">
      <c r="A3705" s="1">
        <v>45415</v>
      </c>
      <c r="B3705" t="s">
        <v>12</v>
      </c>
      <c r="C3705" t="s">
        <v>6</v>
      </c>
      <c r="D3705" s="2">
        <v>-252</v>
      </c>
      <c r="E3705" t="e">
        <f>VLOOKUP(Budget_Table[[#This Row],[Account]],#REF!,2,FALSE)</f>
        <v>#REF!</v>
      </c>
    </row>
    <row r="3706" spans="1:5" x14ac:dyDescent="0.3">
      <c r="A3706" s="1">
        <v>45415</v>
      </c>
      <c r="B3706" t="s">
        <v>12</v>
      </c>
      <c r="C3706" t="s">
        <v>7</v>
      </c>
      <c r="D3706" s="2">
        <v>22740</v>
      </c>
      <c r="E3706" t="e">
        <f>VLOOKUP(Budget_Table[[#This Row],[Account]],#REF!,2,FALSE)</f>
        <v>#REF!</v>
      </c>
    </row>
    <row r="3707" spans="1:5" x14ac:dyDescent="0.3">
      <c r="A3707" s="1">
        <v>45415</v>
      </c>
      <c r="B3707" t="s">
        <v>12</v>
      </c>
      <c r="C3707" t="s">
        <v>8</v>
      </c>
      <c r="D3707" s="2">
        <v>26779</v>
      </c>
      <c r="E3707" t="e">
        <f>VLOOKUP(Budget_Table[[#This Row],[Account]],#REF!,2,FALSE)</f>
        <v>#REF!</v>
      </c>
    </row>
    <row r="3708" spans="1:5" x14ac:dyDescent="0.3">
      <c r="A3708" s="1">
        <v>45415</v>
      </c>
      <c r="B3708" t="s">
        <v>12</v>
      </c>
      <c r="C3708" t="s">
        <v>9</v>
      </c>
      <c r="D3708" s="2">
        <v>9891</v>
      </c>
      <c r="E3708" t="e">
        <f>VLOOKUP(Budget_Table[[#This Row],[Account]],#REF!,2,FALSE)</f>
        <v>#REF!</v>
      </c>
    </row>
    <row r="3709" spans="1:5" x14ac:dyDescent="0.3">
      <c r="A3709" s="1">
        <v>45415</v>
      </c>
      <c r="B3709" t="s">
        <v>12</v>
      </c>
      <c r="C3709" t="s">
        <v>10</v>
      </c>
      <c r="D3709" s="2">
        <v>4074</v>
      </c>
      <c r="E3709" t="e">
        <f>VLOOKUP(Budget_Table[[#This Row],[Account]],#REF!,2,FALSE)</f>
        <v>#REF!</v>
      </c>
    </row>
    <row r="3710" spans="1:5" x14ac:dyDescent="0.3">
      <c r="A3710" s="1">
        <v>45415</v>
      </c>
      <c r="B3710" t="s">
        <v>13</v>
      </c>
      <c r="C3710" t="s">
        <v>5</v>
      </c>
      <c r="D3710" s="2">
        <v>9370</v>
      </c>
      <c r="E3710" t="e">
        <f>VLOOKUP(Budget_Table[[#This Row],[Account]],#REF!,2,FALSE)</f>
        <v>#REF!</v>
      </c>
    </row>
    <row r="3711" spans="1:5" x14ac:dyDescent="0.3">
      <c r="A3711" s="1">
        <v>45415</v>
      </c>
      <c r="B3711" t="s">
        <v>13</v>
      </c>
      <c r="C3711" t="s">
        <v>6</v>
      </c>
      <c r="D3711" s="2">
        <v>9156</v>
      </c>
      <c r="E3711" t="e">
        <f>VLOOKUP(Budget_Table[[#This Row],[Account]],#REF!,2,FALSE)</f>
        <v>#REF!</v>
      </c>
    </row>
    <row r="3712" spans="1:5" x14ac:dyDescent="0.3">
      <c r="A3712" s="1">
        <v>45415</v>
      </c>
      <c r="B3712" t="s">
        <v>13</v>
      </c>
      <c r="C3712" t="s">
        <v>7</v>
      </c>
      <c r="D3712" s="2">
        <v>15930</v>
      </c>
      <c r="E3712" t="e">
        <f>VLOOKUP(Budget_Table[[#This Row],[Account]],#REF!,2,FALSE)</f>
        <v>#REF!</v>
      </c>
    </row>
    <row r="3713" spans="1:5" x14ac:dyDescent="0.3">
      <c r="A3713" s="1">
        <v>45415</v>
      </c>
      <c r="B3713" t="s">
        <v>13</v>
      </c>
      <c r="C3713" t="s">
        <v>8</v>
      </c>
      <c r="D3713" s="2">
        <v>3021</v>
      </c>
      <c r="E3713" t="e">
        <f>VLOOKUP(Budget_Table[[#This Row],[Account]],#REF!,2,FALSE)</f>
        <v>#REF!</v>
      </c>
    </row>
    <row r="3714" spans="1:5" x14ac:dyDescent="0.3">
      <c r="A3714" s="1">
        <v>45415</v>
      </c>
      <c r="B3714" t="s">
        <v>13</v>
      </c>
      <c r="C3714" t="s">
        <v>9</v>
      </c>
      <c r="D3714" s="2">
        <v>17615</v>
      </c>
      <c r="E3714" t="e">
        <f>VLOOKUP(Budget_Table[[#This Row],[Account]],#REF!,2,FALSE)</f>
        <v>#REF!</v>
      </c>
    </row>
    <row r="3715" spans="1:5" x14ac:dyDescent="0.3">
      <c r="A3715" s="1">
        <v>45415</v>
      </c>
      <c r="B3715" t="s">
        <v>13</v>
      </c>
      <c r="C3715" t="s">
        <v>10</v>
      </c>
      <c r="D3715" s="2">
        <v>5554</v>
      </c>
      <c r="E3715" t="e">
        <f>VLOOKUP(Budget_Table[[#This Row],[Account]],#REF!,2,FALSE)</f>
        <v>#REF!</v>
      </c>
    </row>
    <row r="3716" spans="1:5" x14ac:dyDescent="0.3">
      <c r="A3716" s="1">
        <v>45415</v>
      </c>
      <c r="B3716" t="s">
        <v>14</v>
      </c>
      <c r="C3716" t="s">
        <v>5</v>
      </c>
      <c r="D3716" s="2">
        <v>13960</v>
      </c>
      <c r="E3716" t="e">
        <f>VLOOKUP(Budget_Table[[#This Row],[Account]],#REF!,2,FALSE)</f>
        <v>#REF!</v>
      </c>
    </row>
    <row r="3717" spans="1:5" x14ac:dyDescent="0.3">
      <c r="A3717" s="1">
        <v>45415</v>
      </c>
      <c r="B3717" t="s">
        <v>14</v>
      </c>
      <c r="C3717" t="s">
        <v>6</v>
      </c>
      <c r="D3717" s="2">
        <v>8076</v>
      </c>
      <c r="E3717" t="e">
        <f>VLOOKUP(Budget_Table[[#This Row],[Account]],#REF!,2,FALSE)</f>
        <v>#REF!</v>
      </c>
    </row>
    <row r="3718" spans="1:5" x14ac:dyDescent="0.3">
      <c r="A3718" s="1">
        <v>45415</v>
      </c>
      <c r="B3718" t="s">
        <v>14</v>
      </c>
      <c r="C3718" t="s">
        <v>7</v>
      </c>
      <c r="D3718" s="2">
        <v>2321</v>
      </c>
      <c r="E3718" t="e">
        <f>VLOOKUP(Budget_Table[[#This Row],[Account]],#REF!,2,FALSE)</f>
        <v>#REF!</v>
      </c>
    </row>
    <row r="3719" spans="1:5" x14ac:dyDescent="0.3">
      <c r="A3719" s="1">
        <v>45415</v>
      </c>
      <c r="B3719" t="s">
        <v>14</v>
      </c>
      <c r="C3719" t="s">
        <v>8</v>
      </c>
      <c r="D3719" s="2">
        <v>20783</v>
      </c>
      <c r="E3719" t="e">
        <f>VLOOKUP(Budget_Table[[#This Row],[Account]],#REF!,2,FALSE)</f>
        <v>#REF!</v>
      </c>
    </row>
    <row r="3720" spans="1:5" x14ac:dyDescent="0.3">
      <c r="A3720" s="1">
        <v>45415</v>
      </c>
      <c r="B3720" t="s">
        <v>14</v>
      </c>
      <c r="C3720" t="s">
        <v>9</v>
      </c>
      <c r="D3720" s="2">
        <v>3855</v>
      </c>
      <c r="E3720" t="e">
        <f>VLOOKUP(Budget_Table[[#This Row],[Account]],#REF!,2,FALSE)</f>
        <v>#REF!</v>
      </c>
    </row>
    <row r="3721" spans="1:5" x14ac:dyDescent="0.3">
      <c r="A3721" s="1">
        <v>45415</v>
      </c>
      <c r="B3721" t="s">
        <v>14</v>
      </c>
      <c r="C3721" t="s">
        <v>10</v>
      </c>
      <c r="D3721" s="2">
        <v>17753</v>
      </c>
      <c r="E3721" t="e">
        <f>VLOOKUP(Budget_Table[[#This Row],[Account]],#REF!,2,FALSE)</f>
        <v>#REF!</v>
      </c>
    </row>
    <row r="3722" spans="1:5" x14ac:dyDescent="0.3">
      <c r="A3722" s="1">
        <v>45416</v>
      </c>
      <c r="B3722" t="s">
        <v>4</v>
      </c>
      <c r="C3722" t="s">
        <v>5</v>
      </c>
      <c r="D3722" s="2">
        <v>8212</v>
      </c>
      <c r="E3722" t="e">
        <f>VLOOKUP(Budget_Table[[#This Row],[Account]],#REF!,2,FALSE)</f>
        <v>#REF!</v>
      </c>
    </row>
    <row r="3723" spans="1:5" x14ac:dyDescent="0.3">
      <c r="A3723" s="1">
        <v>45416</v>
      </c>
      <c r="B3723" t="s">
        <v>4</v>
      </c>
      <c r="C3723" t="s">
        <v>6</v>
      </c>
      <c r="D3723" s="2">
        <v>1901</v>
      </c>
      <c r="E3723" t="e">
        <f>VLOOKUP(Budget_Table[[#This Row],[Account]],#REF!,2,FALSE)</f>
        <v>#REF!</v>
      </c>
    </row>
    <row r="3724" spans="1:5" x14ac:dyDescent="0.3">
      <c r="A3724" s="1">
        <v>45416</v>
      </c>
      <c r="B3724" t="s">
        <v>4</v>
      </c>
      <c r="C3724" t="s">
        <v>7</v>
      </c>
      <c r="D3724" s="2">
        <v>15584</v>
      </c>
      <c r="E3724" t="e">
        <f>VLOOKUP(Budget_Table[[#This Row],[Account]],#REF!,2,FALSE)</f>
        <v>#REF!</v>
      </c>
    </row>
    <row r="3725" spans="1:5" x14ac:dyDescent="0.3">
      <c r="A3725" s="1">
        <v>45416</v>
      </c>
      <c r="B3725" t="s">
        <v>4</v>
      </c>
      <c r="C3725" t="s">
        <v>8</v>
      </c>
      <c r="D3725" s="2">
        <v>-1015</v>
      </c>
      <c r="E3725" t="e">
        <f>VLOOKUP(Budget_Table[[#This Row],[Account]],#REF!,2,FALSE)</f>
        <v>#REF!</v>
      </c>
    </row>
    <row r="3726" spans="1:5" x14ac:dyDescent="0.3">
      <c r="A3726" s="1">
        <v>45416</v>
      </c>
      <c r="B3726" t="s">
        <v>4</v>
      </c>
      <c r="C3726" t="s">
        <v>9</v>
      </c>
      <c r="D3726" s="2">
        <v>8250</v>
      </c>
      <c r="E3726" t="e">
        <f>VLOOKUP(Budget_Table[[#This Row],[Account]],#REF!,2,FALSE)</f>
        <v>#REF!</v>
      </c>
    </row>
    <row r="3727" spans="1:5" x14ac:dyDescent="0.3">
      <c r="A3727" s="1">
        <v>45416</v>
      </c>
      <c r="B3727" t="s">
        <v>4</v>
      </c>
      <c r="C3727" t="s">
        <v>10</v>
      </c>
      <c r="D3727" s="2">
        <v>9665</v>
      </c>
      <c r="E3727" t="e">
        <f>VLOOKUP(Budget_Table[[#This Row],[Account]],#REF!,2,FALSE)</f>
        <v>#REF!</v>
      </c>
    </row>
    <row r="3728" spans="1:5" x14ac:dyDescent="0.3">
      <c r="A3728" s="1">
        <v>45416</v>
      </c>
      <c r="B3728" t="s">
        <v>11</v>
      </c>
      <c r="C3728" t="s">
        <v>5</v>
      </c>
      <c r="D3728" s="2">
        <v>7880</v>
      </c>
      <c r="E3728" t="e">
        <f>VLOOKUP(Budget_Table[[#This Row],[Account]],#REF!,2,FALSE)</f>
        <v>#REF!</v>
      </c>
    </row>
    <row r="3729" spans="1:5" x14ac:dyDescent="0.3">
      <c r="A3729" s="1">
        <v>45416</v>
      </c>
      <c r="B3729" t="s">
        <v>11</v>
      </c>
      <c r="C3729" t="s">
        <v>6</v>
      </c>
      <c r="D3729" s="2">
        <v>8528</v>
      </c>
      <c r="E3729" t="e">
        <f>VLOOKUP(Budget_Table[[#This Row],[Account]],#REF!,2,FALSE)</f>
        <v>#REF!</v>
      </c>
    </row>
    <row r="3730" spans="1:5" x14ac:dyDescent="0.3">
      <c r="A3730" s="1">
        <v>45416</v>
      </c>
      <c r="B3730" t="s">
        <v>11</v>
      </c>
      <c r="C3730" t="s">
        <v>7</v>
      </c>
      <c r="D3730" s="2">
        <v>13355</v>
      </c>
      <c r="E3730" t="e">
        <f>VLOOKUP(Budget_Table[[#This Row],[Account]],#REF!,2,FALSE)</f>
        <v>#REF!</v>
      </c>
    </row>
    <row r="3731" spans="1:5" x14ac:dyDescent="0.3">
      <c r="A3731" s="1">
        <v>45416</v>
      </c>
      <c r="B3731" t="s">
        <v>11</v>
      </c>
      <c r="C3731" t="s">
        <v>8</v>
      </c>
      <c r="D3731" s="2">
        <v>9149</v>
      </c>
      <c r="E3731" t="e">
        <f>VLOOKUP(Budget_Table[[#This Row],[Account]],#REF!,2,FALSE)</f>
        <v>#REF!</v>
      </c>
    </row>
    <row r="3732" spans="1:5" x14ac:dyDescent="0.3">
      <c r="A3732" s="1">
        <v>45416</v>
      </c>
      <c r="B3732" t="s">
        <v>11</v>
      </c>
      <c r="C3732" t="s">
        <v>9</v>
      </c>
      <c r="D3732" s="2">
        <v>-1132</v>
      </c>
      <c r="E3732" t="e">
        <f>VLOOKUP(Budget_Table[[#This Row],[Account]],#REF!,2,FALSE)</f>
        <v>#REF!</v>
      </c>
    </row>
    <row r="3733" spans="1:5" x14ac:dyDescent="0.3">
      <c r="A3733" s="1">
        <v>45416</v>
      </c>
      <c r="B3733" t="s">
        <v>11</v>
      </c>
      <c r="C3733" t="s">
        <v>10</v>
      </c>
      <c r="D3733" s="2">
        <v>9674</v>
      </c>
      <c r="E3733" t="e">
        <f>VLOOKUP(Budget_Table[[#This Row],[Account]],#REF!,2,FALSE)</f>
        <v>#REF!</v>
      </c>
    </row>
    <row r="3734" spans="1:5" x14ac:dyDescent="0.3">
      <c r="A3734" s="1">
        <v>45416</v>
      </c>
      <c r="B3734" t="s">
        <v>12</v>
      </c>
      <c r="C3734" t="s">
        <v>5</v>
      </c>
      <c r="D3734" s="2">
        <v>21837</v>
      </c>
      <c r="E3734" t="e">
        <f>VLOOKUP(Budget_Table[[#This Row],[Account]],#REF!,2,FALSE)</f>
        <v>#REF!</v>
      </c>
    </row>
    <row r="3735" spans="1:5" x14ac:dyDescent="0.3">
      <c r="A3735" s="1">
        <v>45416</v>
      </c>
      <c r="B3735" t="s">
        <v>12</v>
      </c>
      <c r="C3735" t="s">
        <v>6</v>
      </c>
      <c r="D3735" s="2">
        <v>7400</v>
      </c>
      <c r="E3735" t="e">
        <f>VLOOKUP(Budget_Table[[#This Row],[Account]],#REF!,2,FALSE)</f>
        <v>#REF!</v>
      </c>
    </row>
    <row r="3736" spans="1:5" x14ac:dyDescent="0.3">
      <c r="A3736" s="1">
        <v>45416</v>
      </c>
      <c r="B3736" t="s">
        <v>12</v>
      </c>
      <c r="C3736" t="s">
        <v>7</v>
      </c>
      <c r="D3736" s="2">
        <v>16197</v>
      </c>
      <c r="E3736" t="e">
        <f>VLOOKUP(Budget_Table[[#This Row],[Account]],#REF!,2,FALSE)</f>
        <v>#REF!</v>
      </c>
    </row>
    <row r="3737" spans="1:5" x14ac:dyDescent="0.3">
      <c r="A3737" s="1">
        <v>45416</v>
      </c>
      <c r="B3737" t="s">
        <v>12</v>
      </c>
      <c r="C3737" t="s">
        <v>8</v>
      </c>
      <c r="D3737" s="2">
        <v>5506</v>
      </c>
      <c r="E3737" t="e">
        <f>VLOOKUP(Budget_Table[[#This Row],[Account]],#REF!,2,FALSE)</f>
        <v>#REF!</v>
      </c>
    </row>
    <row r="3738" spans="1:5" x14ac:dyDescent="0.3">
      <c r="A3738" s="1">
        <v>45416</v>
      </c>
      <c r="B3738" t="s">
        <v>12</v>
      </c>
      <c r="C3738" t="s">
        <v>9</v>
      </c>
      <c r="D3738" s="2">
        <v>1995</v>
      </c>
      <c r="E3738" t="e">
        <f>VLOOKUP(Budget_Table[[#This Row],[Account]],#REF!,2,FALSE)</f>
        <v>#REF!</v>
      </c>
    </row>
    <row r="3739" spans="1:5" x14ac:dyDescent="0.3">
      <c r="A3739" s="1">
        <v>45416</v>
      </c>
      <c r="B3739" t="s">
        <v>12</v>
      </c>
      <c r="C3739" t="s">
        <v>10</v>
      </c>
      <c r="D3739" s="2">
        <v>7062</v>
      </c>
      <c r="E3739" t="e">
        <f>VLOOKUP(Budget_Table[[#This Row],[Account]],#REF!,2,FALSE)</f>
        <v>#REF!</v>
      </c>
    </row>
    <row r="3740" spans="1:5" x14ac:dyDescent="0.3">
      <c r="A3740" s="1">
        <v>45416</v>
      </c>
      <c r="B3740" t="s">
        <v>13</v>
      </c>
      <c r="C3740" t="s">
        <v>5</v>
      </c>
      <c r="D3740" s="2">
        <v>9776</v>
      </c>
      <c r="E3740" t="e">
        <f>VLOOKUP(Budget_Table[[#This Row],[Account]],#REF!,2,FALSE)</f>
        <v>#REF!</v>
      </c>
    </row>
    <row r="3741" spans="1:5" x14ac:dyDescent="0.3">
      <c r="A3741" s="1">
        <v>45416</v>
      </c>
      <c r="B3741" t="s">
        <v>13</v>
      </c>
      <c r="C3741" t="s">
        <v>6</v>
      </c>
      <c r="D3741" s="2">
        <v>7773</v>
      </c>
      <c r="E3741" t="e">
        <f>VLOOKUP(Budget_Table[[#This Row],[Account]],#REF!,2,FALSE)</f>
        <v>#REF!</v>
      </c>
    </row>
    <row r="3742" spans="1:5" x14ac:dyDescent="0.3">
      <c r="A3742" s="1">
        <v>45416</v>
      </c>
      <c r="B3742" t="s">
        <v>13</v>
      </c>
      <c r="C3742" t="s">
        <v>7</v>
      </c>
      <c r="D3742" s="2">
        <v>10276</v>
      </c>
      <c r="E3742" t="e">
        <f>VLOOKUP(Budget_Table[[#This Row],[Account]],#REF!,2,FALSE)</f>
        <v>#REF!</v>
      </c>
    </row>
    <row r="3743" spans="1:5" x14ac:dyDescent="0.3">
      <c r="A3743" s="1">
        <v>45416</v>
      </c>
      <c r="B3743" t="s">
        <v>13</v>
      </c>
      <c r="C3743" t="s">
        <v>8</v>
      </c>
      <c r="D3743" s="2">
        <v>17816</v>
      </c>
      <c r="E3743" t="e">
        <f>VLOOKUP(Budget_Table[[#This Row],[Account]],#REF!,2,FALSE)</f>
        <v>#REF!</v>
      </c>
    </row>
    <row r="3744" spans="1:5" x14ac:dyDescent="0.3">
      <c r="A3744" s="1">
        <v>45416</v>
      </c>
      <c r="B3744" t="s">
        <v>13</v>
      </c>
      <c r="C3744" t="s">
        <v>9</v>
      </c>
      <c r="D3744" s="2">
        <v>22090</v>
      </c>
      <c r="E3744" t="e">
        <f>VLOOKUP(Budget_Table[[#This Row],[Account]],#REF!,2,FALSE)</f>
        <v>#REF!</v>
      </c>
    </row>
    <row r="3745" spans="1:5" x14ac:dyDescent="0.3">
      <c r="A3745" s="1">
        <v>45416</v>
      </c>
      <c r="B3745" t="s">
        <v>13</v>
      </c>
      <c r="C3745" t="s">
        <v>10</v>
      </c>
      <c r="D3745" s="2">
        <v>18844</v>
      </c>
      <c r="E3745" t="e">
        <f>VLOOKUP(Budget_Table[[#This Row],[Account]],#REF!,2,FALSE)</f>
        <v>#REF!</v>
      </c>
    </row>
    <row r="3746" spans="1:5" x14ac:dyDescent="0.3">
      <c r="A3746" s="1">
        <v>45416</v>
      </c>
      <c r="B3746" t="s">
        <v>14</v>
      </c>
      <c r="C3746" t="s">
        <v>5</v>
      </c>
      <c r="D3746" s="2">
        <v>6560</v>
      </c>
      <c r="E3746" t="e">
        <f>VLOOKUP(Budget_Table[[#This Row],[Account]],#REF!,2,FALSE)</f>
        <v>#REF!</v>
      </c>
    </row>
    <row r="3747" spans="1:5" x14ac:dyDescent="0.3">
      <c r="A3747" s="1">
        <v>45416</v>
      </c>
      <c r="B3747" t="s">
        <v>14</v>
      </c>
      <c r="C3747" t="s">
        <v>6</v>
      </c>
      <c r="D3747" s="2">
        <v>-1127</v>
      </c>
      <c r="E3747" t="e">
        <f>VLOOKUP(Budget_Table[[#This Row],[Account]],#REF!,2,FALSE)</f>
        <v>#REF!</v>
      </c>
    </row>
    <row r="3748" spans="1:5" x14ac:dyDescent="0.3">
      <c r="A3748" s="1">
        <v>45416</v>
      </c>
      <c r="B3748" t="s">
        <v>14</v>
      </c>
      <c r="C3748" t="s">
        <v>7</v>
      </c>
      <c r="D3748" s="2">
        <v>17943</v>
      </c>
      <c r="E3748" t="e">
        <f>VLOOKUP(Budget_Table[[#This Row],[Account]],#REF!,2,FALSE)</f>
        <v>#REF!</v>
      </c>
    </row>
    <row r="3749" spans="1:5" x14ac:dyDescent="0.3">
      <c r="A3749" s="1">
        <v>45416</v>
      </c>
      <c r="B3749" t="s">
        <v>14</v>
      </c>
      <c r="C3749" t="s">
        <v>8</v>
      </c>
      <c r="D3749" s="2">
        <v>4051</v>
      </c>
      <c r="E3749" t="e">
        <f>VLOOKUP(Budget_Table[[#This Row],[Account]],#REF!,2,FALSE)</f>
        <v>#REF!</v>
      </c>
    </row>
    <row r="3750" spans="1:5" x14ac:dyDescent="0.3">
      <c r="A3750" s="1">
        <v>45416</v>
      </c>
      <c r="B3750" t="s">
        <v>14</v>
      </c>
      <c r="C3750" t="s">
        <v>9</v>
      </c>
      <c r="D3750" s="2">
        <v>11261</v>
      </c>
      <c r="E3750" t="e">
        <f>VLOOKUP(Budget_Table[[#This Row],[Account]],#REF!,2,FALSE)</f>
        <v>#REF!</v>
      </c>
    </row>
    <row r="3751" spans="1:5" x14ac:dyDescent="0.3">
      <c r="A3751" s="1">
        <v>45416</v>
      </c>
      <c r="B3751" t="s">
        <v>14</v>
      </c>
      <c r="C3751" t="s">
        <v>10</v>
      </c>
      <c r="D3751" s="2">
        <v>21982</v>
      </c>
      <c r="E3751" t="e">
        <f>VLOOKUP(Budget_Table[[#This Row],[Account]],#REF!,2,FALSE)</f>
        <v>#REF!</v>
      </c>
    </row>
    <row r="3752" spans="1:5" x14ac:dyDescent="0.3">
      <c r="A3752" s="1">
        <v>45417</v>
      </c>
      <c r="B3752" t="s">
        <v>4</v>
      </c>
      <c r="C3752" t="s">
        <v>5</v>
      </c>
      <c r="D3752" s="2">
        <v>15099</v>
      </c>
      <c r="E3752" t="e">
        <f>VLOOKUP(Budget_Table[[#This Row],[Account]],#REF!,2,FALSE)</f>
        <v>#REF!</v>
      </c>
    </row>
    <row r="3753" spans="1:5" x14ac:dyDescent="0.3">
      <c r="A3753" s="1">
        <v>45417</v>
      </c>
      <c r="B3753" t="s">
        <v>4</v>
      </c>
      <c r="C3753" t="s">
        <v>6</v>
      </c>
      <c r="D3753" s="2">
        <v>16560</v>
      </c>
      <c r="E3753" t="e">
        <f>VLOOKUP(Budget_Table[[#This Row],[Account]],#REF!,2,FALSE)</f>
        <v>#REF!</v>
      </c>
    </row>
    <row r="3754" spans="1:5" x14ac:dyDescent="0.3">
      <c r="A3754" s="1">
        <v>45417</v>
      </c>
      <c r="B3754" t="s">
        <v>4</v>
      </c>
      <c r="C3754" t="s">
        <v>7</v>
      </c>
      <c r="D3754" s="2">
        <v>4990</v>
      </c>
      <c r="E3754" t="e">
        <f>VLOOKUP(Budget_Table[[#This Row],[Account]],#REF!,2,FALSE)</f>
        <v>#REF!</v>
      </c>
    </row>
    <row r="3755" spans="1:5" x14ac:dyDescent="0.3">
      <c r="A3755" s="1">
        <v>45417</v>
      </c>
      <c r="B3755" t="s">
        <v>4</v>
      </c>
      <c r="C3755" t="s">
        <v>8</v>
      </c>
      <c r="D3755" s="2">
        <v>10342</v>
      </c>
      <c r="E3755" t="e">
        <f>VLOOKUP(Budget_Table[[#This Row],[Account]],#REF!,2,FALSE)</f>
        <v>#REF!</v>
      </c>
    </row>
    <row r="3756" spans="1:5" x14ac:dyDescent="0.3">
      <c r="A3756" s="1">
        <v>45417</v>
      </c>
      <c r="B3756" t="s">
        <v>4</v>
      </c>
      <c r="C3756" t="s">
        <v>9</v>
      </c>
      <c r="D3756" s="2">
        <v>21643</v>
      </c>
      <c r="E3756" t="e">
        <f>VLOOKUP(Budget_Table[[#This Row],[Account]],#REF!,2,FALSE)</f>
        <v>#REF!</v>
      </c>
    </row>
    <row r="3757" spans="1:5" x14ac:dyDescent="0.3">
      <c r="A3757" s="1">
        <v>45417</v>
      </c>
      <c r="B3757" t="s">
        <v>4</v>
      </c>
      <c r="C3757" t="s">
        <v>10</v>
      </c>
      <c r="D3757" s="2">
        <v>16647</v>
      </c>
      <c r="E3757" t="e">
        <f>VLOOKUP(Budget_Table[[#This Row],[Account]],#REF!,2,FALSE)</f>
        <v>#REF!</v>
      </c>
    </row>
    <row r="3758" spans="1:5" x14ac:dyDescent="0.3">
      <c r="A3758" s="1">
        <v>45417</v>
      </c>
      <c r="B3758" t="s">
        <v>11</v>
      </c>
      <c r="C3758" t="s">
        <v>5</v>
      </c>
      <c r="D3758" s="2">
        <v>4068</v>
      </c>
      <c r="E3758" t="e">
        <f>VLOOKUP(Budget_Table[[#This Row],[Account]],#REF!,2,FALSE)</f>
        <v>#REF!</v>
      </c>
    </row>
    <row r="3759" spans="1:5" x14ac:dyDescent="0.3">
      <c r="A3759" s="1">
        <v>45417</v>
      </c>
      <c r="B3759" t="s">
        <v>11</v>
      </c>
      <c r="C3759" t="s">
        <v>6</v>
      </c>
      <c r="D3759" s="2">
        <v>3066</v>
      </c>
      <c r="E3759" t="e">
        <f>VLOOKUP(Budget_Table[[#This Row],[Account]],#REF!,2,FALSE)</f>
        <v>#REF!</v>
      </c>
    </row>
    <row r="3760" spans="1:5" x14ac:dyDescent="0.3">
      <c r="A3760" s="1">
        <v>45417</v>
      </c>
      <c r="B3760" t="s">
        <v>11</v>
      </c>
      <c r="C3760" t="s">
        <v>7</v>
      </c>
      <c r="D3760" s="2">
        <v>-1298</v>
      </c>
      <c r="E3760" t="e">
        <f>VLOOKUP(Budget_Table[[#This Row],[Account]],#REF!,2,FALSE)</f>
        <v>#REF!</v>
      </c>
    </row>
    <row r="3761" spans="1:5" x14ac:dyDescent="0.3">
      <c r="A3761" s="1">
        <v>45417</v>
      </c>
      <c r="B3761" t="s">
        <v>11</v>
      </c>
      <c r="C3761" t="s">
        <v>8</v>
      </c>
      <c r="D3761" s="2">
        <v>3200</v>
      </c>
      <c r="E3761" t="e">
        <f>VLOOKUP(Budget_Table[[#This Row],[Account]],#REF!,2,FALSE)</f>
        <v>#REF!</v>
      </c>
    </row>
    <row r="3762" spans="1:5" x14ac:dyDescent="0.3">
      <c r="A3762" s="1">
        <v>45417</v>
      </c>
      <c r="B3762" t="s">
        <v>11</v>
      </c>
      <c r="C3762" t="s">
        <v>9</v>
      </c>
      <c r="D3762" s="2">
        <v>3061</v>
      </c>
      <c r="E3762" t="e">
        <f>VLOOKUP(Budget_Table[[#This Row],[Account]],#REF!,2,FALSE)</f>
        <v>#REF!</v>
      </c>
    </row>
    <row r="3763" spans="1:5" x14ac:dyDescent="0.3">
      <c r="A3763" s="1">
        <v>45417</v>
      </c>
      <c r="B3763" t="s">
        <v>11</v>
      </c>
      <c r="C3763" t="s">
        <v>10</v>
      </c>
      <c r="D3763" s="2">
        <v>3899</v>
      </c>
      <c r="E3763" t="e">
        <f>VLOOKUP(Budget_Table[[#This Row],[Account]],#REF!,2,FALSE)</f>
        <v>#REF!</v>
      </c>
    </row>
    <row r="3764" spans="1:5" x14ac:dyDescent="0.3">
      <c r="A3764" s="1">
        <v>45417</v>
      </c>
      <c r="B3764" t="s">
        <v>12</v>
      </c>
      <c r="C3764" t="s">
        <v>5</v>
      </c>
      <c r="D3764" s="2">
        <v>1348</v>
      </c>
      <c r="E3764" t="e">
        <f>VLOOKUP(Budget_Table[[#This Row],[Account]],#REF!,2,FALSE)</f>
        <v>#REF!</v>
      </c>
    </row>
    <row r="3765" spans="1:5" x14ac:dyDescent="0.3">
      <c r="A3765" s="1">
        <v>45417</v>
      </c>
      <c r="B3765" t="s">
        <v>12</v>
      </c>
      <c r="C3765" t="s">
        <v>6</v>
      </c>
      <c r="D3765" s="2">
        <v>4932</v>
      </c>
      <c r="E3765" t="e">
        <f>VLOOKUP(Budget_Table[[#This Row],[Account]],#REF!,2,FALSE)</f>
        <v>#REF!</v>
      </c>
    </row>
    <row r="3766" spans="1:5" x14ac:dyDescent="0.3">
      <c r="A3766" s="1">
        <v>45417</v>
      </c>
      <c r="B3766" t="s">
        <v>12</v>
      </c>
      <c r="C3766" t="s">
        <v>7</v>
      </c>
      <c r="D3766" s="2">
        <v>23040</v>
      </c>
      <c r="E3766" t="e">
        <f>VLOOKUP(Budget_Table[[#This Row],[Account]],#REF!,2,FALSE)</f>
        <v>#REF!</v>
      </c>
    </row>
    <row r="3767" spans="1:5" x14ac:dyDescent="0.3">
      <c r="A3767" s="1">
        <v>45417</v>
      </c>
      <c r="B3767" t="s">
        <v>12</v>
      </c>
      <c r="C3767" t="s">
        <v>8</v>
      </c>
      <c r="D3767" s="2">
        <v>18782</v>
      </c>
      <c r="E3767" t="e">
        <f>VLOOKUP(Budget_Table[[#This Row],[Account]],#REF!,2,FALSE)</f>
        <v>#REF!</v>
      </c>
    </row>
    <row r="3768" spans="1:5" x14ac:dyDescent="0.3">
      <c r="A3768" s="1">
        <v>45417</v>
      </c>
      <c r="B3768" t="s">
        <v>12</v>
      </c>
      <c r="C3768" t="s">
        <v>9</v>
      </c>
      <c r="D3768" s="2">
        <v>-1420</v>
      </c>
      <c r="E3768" t="e">
        <f>VLOOKUP(Budget_Table[[#This Row],[Account]],#REF!,2,FALSE)</f>
        <v>#REF!</v>
      </c>
    </row>
    <row r="3769" spans="1:5" x14ac:dyDescent="0.3">
      <c r="A3769" s="1">
        <v>45417</v>
      </c>
      <c r="B3769" t="s">
        <v>12</v>
      </c>
      <c r="C3769" t="s">
        <v>10</v>
      </c>
      <c r="D3769" s="2">
        <v>8223</v>
      </c>
      <c r="E3769" t="e">
        <f>VLOOKUP(Budget_Table[[#This Row],[Account]],#REF!,2,FALSE)</f>
        <v>#REF!</v>
      </c>
    </row>
    <row r="3770" spans="1:5" x14ac:dyDescent="0.3">
      <c r="A3770" s="1">
        <v>45417</v>
      </c>
      <c r="B3770" t="s">
        <v>13</v>
      </c>
      <c r="C3770" t="s">
        <v>5</v>
      </c>
      <c r="D3770" s="2">
        <v>9675</v>
      </c>
      <c r="E3770" t="e">
        <f>VLOOKUP(Budget_Table[[#This Row],[Account]],#REF!,2,FALSE)</f>
        <v>#REF!</v>
      </c>
    </row>
    <row r="3771" spans="1:5" x14ac:dyDescent="0.3">
      <c r="A3771" s="1">
        <v>45417</v>
      </c>
      <c r="B3771" t="s">
        <v>13</v>
      </c>
      <c r="C3771" t="s">
        <v>6</v>
      </c>
      <c r="D3771" s="2">
        <v>5304</v>
      </c>
      <c r="E3771" t="e">
        <f>VLOOKUP(Budget_Table[[#This Row],[Account]],#REF!,2,FALSE)</f>
        <v>#REF!</v>
      </c>
    </row>
    <row r="3772" spans="1:5" x14ac:dyDescent="0.3">
      <c r="A3772" s="1">
        <v>45417</v>
      </c>
      <c r="B3772" t="s">
        <v>13</v>
      </c>
      <c r="C3772" t="s">
        <v>7</v>
      </c>
      <c r="D3772" s="2">
        <v>22360</v>
      </c>
      <c r="E3772" t="e">
        <f>VLOOKUP(Budget_Table[[#This Row],[Account]],#REF!,2,FALSE)</f>
        <v>#REF!</v>
      </c>
    </row>
    <row r="3773" spans="1:5" x14ac:dyDescent="0.3">
      <c r="A3773" s="1">
        <v>45417</v>
      </c>
      <c r="B3773" t="s">
        <v>13</v>
      </c>
      <c r="C3773" t="s">
        <v>8</v>
      </c>
      <c r="D3773" s="2">
        <v>5865</v>
      </c>
      <c r="E3773" t="e">
        <f>VLOOKUP(Budget_Table[[#This Row],[Account]],#REF!,2,FALSE)</f>
        <v>#REF!</v>
      </c>
    </row>
    <row r="3774" spans="1:5" x14ac:dyDescent="0.3">
      <c r="A3774" s="1">
        <v>45417</v>
      </c>
      <c r="B3774" t="s">
        <v>13</v>
      </c>
      <c r="C3774" t="s">
        <v>9</v>
      </c>
      <c r="D3774" s="2">
        <v>12399</v>
      </c>
      <c r="E3774" t="e">
        <f>VLOOKUP(Budget_Table[[#This Row],[Account]],#REF!,2,FALSE)</f>
        <v>#REF!</v>
      </c>
    </row>
    <row r="3775" spans="1:5" x14ac:dyDescent="0.3">
      <c r="A3775" s="1">
        <v>45417</v>
      </c>
      <c r="B3775" t="s">
        <v>13</v>
      </c>
      <c r="C3775" t="s">
        <v>10</v>
      </c>
      <c r="D3775" s="2">
        <v>24016</v>
      </c>
      <c r="E3775" t="e">
        <f>VLOOKUP(Budget_Table[[#This Row],[Account]],#REF!,2,FALSE)</f>
        <v>#REF!</v>
      </c>
    </row>
    <row r="3776" spans="1:5" x14ac:dyDescent="0.3">
      <c r="A3776" s="1">
        <v>45417</v>
      </c>
      <c r="B3776" t="s">
        <v>14</v>
      </c>
      <c r="C3776" t="s">
        <v>5</v>
      </c>
      <c r="D3776" s="2">
        <v>7623</v>
      </c>
      <c r="E3776" t="e">
        <f>VLOOKUP(Budget_Table[[#This Row],[Account]],#REF!,2,FALSE)</f>
        <v>#REF!</v>
      </c>
    </row>
    <row r="3777" spans="1:5" x14ac:dyDescent="0.3">
      <c r="A3777" s="1">
        <v>45417</v>
      </c>
      <c r="B3777" t="s">
        <v>14</v>
      </c>
      <c r="C3777" t="s">
        <v>6</v>
      </c>
      <c r="D3777" s="2">
        <v>14861</v>
      </c>
      <c r="E3777" t="e">
        <f>VLOOKUP(Budget_Table[[#This Row],[Account]],#REF!,2,FALSE)</f>
        <v>#REF!</v>
      </c>
    </row>
    <row r="3778" spans="1:5" x14ac:dyDescent="0.3">
      <c r="A3778" s="1">
        <v>45417</v>
      </c>
      <c r="B3778" t="s">
        <v>14</v>
      </c>
      <c r="C3778" t="s">
        <v>7</v>
      </c>
      <c r="D3778" s="2">
        <v>8313</v>
      </c>
      <c r="E3778" t="e">
        <f>VLOOKUP(Budget_Table[[#This Row],[Account]],#REF!,2,FALSE)</f>
        <v>#REF!</v>
      </c>
    </row>
    <row r="3779" spans="1:5" x14ac:dyDescent="0.3">
      <c r="A3779" s="1">
        <v>45417</v>
      </c>
      <c r="B3779" t="s">
        <v>14</v>
      </c>
      <c r="C3779" t="s">
        <v>8</v>
      </c>
      <c r="D3779" s="2">
        <v>4462</v>
      </c>
      <c r="E3779" t="e">
        <f>VLOOKUP(Budget_Table[[#This Row],[Account]],#REF!,2,FALSE)</f>
        <v>#REF!</v>
      </c>
    </row>
    <row r="3780" spans="1:5" x14ac:dyDescent="0.3">
      <c r="A3780" s="1">
        <v>45417</v>
      </c>
      <c r="B3780" t="s">
        <v>14</v>
      </c>
      <c r="C3780" t="s">
        <v>9</v>
      </c>
      <c r="D3780" s="2">
        <v>22012</v>
      </c>
      <c r="E3780" t="e">
        <f>VLOOKUP(Budget_Table[[#This Row],[Account]],#REF!,2,FALSE)</f>
        <v>#REF!</v>
      </c>
    </row>
    <row r="3781" spans="1:5" x14ac:dyDescent="0.3">
      <c r="A3781" s="1">
        <v>45417</v>
      </c>
      <c r="B3781" t="s">
        <v>14</v>
      </c>
      <c r="C3781" t="s">
        <v>10</v>
      </c>
      <c r="D3781" s="2">
        <v>15035</v>
      </c>
      <c r="E3781" t="e">
        <f>VLOOKUP(Budget_Table[[#This Row],[Account]],#REF!,2,FALSE)</f>
        <v>#REF!</v>
      </c>
    </row>
    <row r="3782" spans="1:5" x14ac:dyDescent="0.3">
      <c r="A3782" s="1">
        <v>45418</v>
      </c>
      <c r="B3782" t="s">
        <v>4</v>
      </c>
      <c r="C3782" t="s">
        <v>5</v>
      </c>
      <c r="D3782" s="2">
        <v>7161</v>
      </c>
      <c r="E3782" t="e">
        <f>VLOOKUP(Budget_Table[[#This Row],[Account]],#REF!,2,FALSE)</f>
        <v>#REF!</v>
      </c>
    </row>
    <row r="3783" spans="1:5" x14ac:dyDescent="0.3">
      <c r="A3783" s="1">
        <v>45418</v>
      </c>
      <c r="B3783" t="s">
        <v>4</v>
      </c>
      <c r="C3783" t="s">
        <v>6</v>
      </c>
      <c r="D3783" s="2">
        <v>24430</v>
      </c>
      <c r="E3783" t="e">
        <f>VLOOKUP(Budget_Table[[#This Row],[Account]],#REF!,2,FALSE)</f>
        <v>#REF!</v>
      </c>
    </row>
    <row r="3784" spans="1:5" x14ac:dyDescent="0.3">
      <c r="A3784" s="1">
        <v>45418</v>
      </c>
      <c r="B3784" t="s">
        <v>4</v>
      </c>
      <c r="C3784" t="s">
        <v>7</v>
      </c>
      <c r="D3784" s="2">
        <v>5199</v>
      </c>
      <c r="E3784" t="e">
        <f>VLOOKUP(Budget_Table[[#This Row],[Account]],#REF!,2,FALSE)</f>
        <v>#REF!</v>
      </c>
    </row>
    <row r="3785" spans="1:5" x14ac:dyDescent="0.3">
      <c r="A3785" s="1">
        <v>45418</v>
      </c>
      <c r="B3785" t="s">
        <v>4</v>
      </c>
      <c r="C3785" t="s">
        <v>8</v>
      </c>
      <c r="D3785" s="2">
        <v>14844</v>
      </c>
      <c r="E3785" t="e">
        <f>VLOOKUP(Budget_Table[[#This Row],[Account]],#REF!,2,FALSE)</f>
        <v>#REF!</v>
      </c>
    </row>
    <row r="3786" spans="1:5" x14ac:dyDescent="0.3">
      <c r="A3786" s="1">
        <v>45418</v>
      </c>
      <c r="B3786" t="s">
        <v>4</v>
      </c>
      <c r="C3786" t="s">
        <v>9</v>
      </c>
      <c r="D3786" s="2">
        <v>2552</v>
      </c>
      <c r="E3786" t="e">
        <f>VLOOKUP(Budget_Table[[#This Row],[Account]],#REF!,2,FALSE)</f>
        <v>#REF!</v>
      </c>
    </row>
    <row r="3787" spans="1:5" x14ac:dyDescent="0.3">
      <c r="A3787" s="1">
        <v>45418</v>
      </c>
      <c r="B3787" t="s">
        <v>4</v>
      </c>
      <c r="C3787" t="s">
        <v>10</v>
      </c>
      <c r="D3787" s="2">
        <v>21200</v>
      </c>
      <c r="E3787" t="e">
        <f>VLOOKUP(Budget_Table[[#This Row],[Account]],#REF!,2,FALSE)</f>
        <v>#REF!</v>
      </c>
    </row>
    <row r="3788" spans="1:5" x14ac:dyDescent="0.3">
      <c r="A3788" s="1">
        <v>45418</v>
      </c>
      <c r="B3788" t="s">
        <v>11</v>
      </c>
      <c r="C3788" t="s">
        <v>5</v>
      </c>
      <c r="D3788" s="2">
        <v>24915</v>
      </c>
      <c r="E3788" t="e">
        <f>VLOOKUP(Budget_Table[[#This Row],[Account]],#REF!,2,FALSE)</f>
        <v>#REF!</v>
      </c>
    </row>
    <row r="3789" spans="1:5" x14ac:dyDescent="0.3">
      <c r="A3789" s="1">
        <v>45418</v>
      </c>
      <c r="B3789" t="s">
        <v>11</v>
      </c>
      <c r="C3789" t="s">
        <v>6</v>
      </c>
      <c r="D3789" s="2">
        <v>25537</v>
      </c>
      <c r="E3789" t="e">
        <f>VLOOKUP(Budget_Table[[#This Row],[Account]],#REF!,2,FALSE)</f>
        <v>#REF!</v>
      </c>
    </row>
    <row r="3790" spans="1:5" x14ac:dyDescent="0.3">
      <c r="A3790" s="1">
        <v>45418</v>
      </c>
      <c r="B3790" t="s">
        <v>11</v>
      </c>
      <c r="C3790" t="s">
        <v>7</v>
      </c>
      <c r="D3790" s="2">
        <v>-79</v>
      </c>
      <c r="E3790" t="e">
        <f>VLOOKUP(Budget_Table[[#This Row],[Account]],#REF!,2,FALSE)</f>
        <v>#REF!</v>
      </c>
    </row>
    <row r="3791" spans="1:5" x14ac:dyDescent="0.3">
      <c r="A3791" s="1">
        <v>45418</v>
      </c>
      <c r="B3791" t="s">
        <v>11</v>
      </c>
      <c r="C3791" t="s">
        <v>8</v>
      </c>
      <c r="D3791" s="2">
        <v>5682</v>
      </c>
      <c r="E3791" t="e">
        <f>VLOOKUP(Budget_Table[[#This Row],[Account]],#REF!,2,FALSE)</f>
        <v>#REF!</v>
      </c>
    </row>
    <row r="3792" spans="1:5" x14ac:dyDescent="0.3">
      <c r="A3792" s="1">
        <v>45418</v>
      </c>
      <c r="B3792" t="s">
        <v>11</v>
      </c>
      <c r="C3792" t="s">
        <v>9</v>
      </c>
      <c r="D3792" s="2">
        <v>23418</v>
      </c>
      <c r="E3792" t="e">
        <f>VLOOKUP(Budget_Table[[#This Row],[Account]],#REF!,2,FALSE)</f>
        <v>#REF!</v>
      </c>
    </row>
    <row r="3793" spans="1:5" x14ac:dyDescent="0.3">
      <c r="A3793" s="1">
        <v>45418</v>
      </c>
      <c r="B3793" t="s">
        <v>11</v>
      </c>
      <c r="C3793" t="s">
        <v>10</v>
      </c>
      <c r="D3793" s="2">
        <v>888</v>
      </c>
      <c r="E3793" t="e">
        <f>VLOOKUP(Budget_Table[[#This Row],[Account]],#REF!,2,FALSE)</f>
        <v>#REF!</v>
      </c>
    </row>
    <row r="3794" spans="1:5" x14ac:dyDescent="0.3">
      <c r="A3794" s="1">
        <v>45418</v>
      </c>
      <c r="B3794" t="s">
        <v>12</v>
      </c>
      <c r="C3794" t="s">
        <v>5</v>
      </c>
      <c r="D3794" s="2">
        <v>10926</v>
      </c>
      <c r="E3794" t="e">
        <f>VLOOKUP(Budget_Table[[#This Row],[Account]],#REF!,2,FALSE)</f>
        <v>#REF!</v>
      </c>
    </row>
    <row r="3795" spans="1:5" x14ac:dyDescent="0.3">
      <c r="A3795" s="1">
        <v>45418</v>
      </c>
      <c r="B3795" t="s">
        <v>12</v>
      </c>
      <c r="C3795" t="s">
        <v>6</v>
      </c>
      <c r="D3795" s="2">
        <v>9937</v>
      </c>
      <c r="E3795" t="e">
        <f>VLOOKUP(Budget_Table[[#This Row],[Account]],#REF!,2,FALSE)</f>
        <v>#REF!</v>
      </c>
    </row>
    <row r="3796" spans="1:5" x14ac:dyDescent="0.3">
      <c r="A3796" s="1">
        <v>45418</v>
      </c>
      <c r="B3796" t="s">
        <v>12</v>
      </c>
      <c r="C3796" t="s">
        <v>7</v>
      </c>
      <c r="D3796" s="2">
        <v>15909</v>
      </c>
      <c r="E3796" t="e">
        <f>VLOOKUP(Budget_Table[[#This Row],[Account]],#REF!,2,FALSE)</f>
        <v>#REF!</v>
      </c>
    </row>
    <row r="3797" spans="1:5" x14ac:dyDescent="0.3">
      <c r="A3797" s="1">
        <v>45418</v>
      </c>
      <c r="B3797" t="s">
        <v>12</v>
      </c>
      <c r="C3797" t="s">
        <v>8</v>
      </c>
      <c r="D3797" s="2">
        <v>17261</v>
      </c>
      <c r="E3797" t="e">
        <f>VLOOKUP(Budget_Table[[#This Row],[Account]],#REF!,2,FALSE)</f>
        <v>#REF!</v>
      </c>
    </row>
    <row r="3798" spans="1:5" x14ac:dyDescent="0.3">
      <c r="A3798" s="1">
        <v>45418</v>
      </c>
      <c r="B3798" t="s">
        <v>12</v>
      </c>
      <c r="C3798" t="s">
        <v>9</v>
      </c>
      <c r="D3798" s="2">
        <v>3408</v>
      </c>
      <c r="E3798" t="e">
        <f>VLOOKUP(Budget_Table[[#This Row],[Account]],#REF!,2,FALSE)</f>
        <v>#REF!</v>
      </c>
    </row>
    <row r="3799" spans="1:5" x14ac:dyDescent="0.3">
      <c r="A3799" s="1">
        <v>45418</v>
      </c>
      <c r="B3799" t="s">
        <v>12</v>
      </c>
      <c r="C3799" t="s">
        <v>10</v>
      </c>
      <c r="D3799" s="2">
        <v>9298</v>
      </c>
      <c r="E3799" t="e">
        <f>VLOOKUP(Budget_Table[[#This Row],[Account]],#REF!,2,FALSE)</f>
        <v>#REF!</v>
      </c>
    </row>
    <row r="3800" spans="1:5" x14ac:dyDescent="0.3">
      <c r="A3800" s="1">
        <v>45418</v>
      </c>
      <c r="B3800" t="s">
        <v>13</v>
      </c>
      <c r="C3800" t="s">
        <v>5</v>
      </c>
      <c r="D3800" s="2">
        <v>3442</v>
      </c>
      <c r="E3800" t="e">
        <f>VLOOKUP(Budget_Table[[#This Row],[Account]],#REF!,2,FALSE)</f>
        <v>#REF!</v>
      </c>
    </row>
    <row r="3801" spans="1:5" x14ac:dyDescent="0.3">
      <c r="A3801" s="1">
        <v>45418</v>
      </c>
      <c r="B3801" t="s">
        <v>13</v>
      </c>
      <c r="C3801" t="s">
        <v>6</v>
      </c>
      <c r="D3801" s="2">
        <v>9512</v>
      </c>
      <c r="E3801" t="e">
        <f>VLOOKUP(Budget_Table[[#This Row],[Account]],#REF!,2,FALSE)</f>
        <v>#REF!</v>
      </c>
    </row>
    <row r="3802" spans="1:5" x14ac:dyDescent="0.3">
      <c r="A3802" s="1">
        <v>45418</v>
      </c>
      <c r="B3802" t="s">
        <v>13</v>
      </c>
      <c r="C3802" t="s">
        <v>7</v>
      </c>
      <c r="D3802" s="2">
        <v>10974</v>
      </c>
      <c r="E3802" t="e">
        <f>VLOOKUP(Budget_Table[[#This Row],[Account]],#REF!,2,FALSE)</f>
        <v>#REF!</v>
      </c>
    </row>
    <row r="3803" spans="1:5" x14ac:dyDescent="0.3">
      <c r="A3803" s="1">
        <v>45418</v>
      </c>
      <c r="B3803" t="s">
        <v>13</v>
      </c>
      <c r="C3803" t="s">
        <v>8</v>
      </c>
      <c r="D3803" s="2">
        <v>16145</v>
      </c>
      <c r="E3803" t="e">
        <f>VLOOKUP(Budget_Table[[#This Row],[Account]],#REF!,2,FALSE)</f>
        <v>#REF!</v>
      </c>
    </row>
    <row r="3804" spans="1:5" x14ac:dyDescent="0.3">
      <c r="A3804" s="1">
        <v>45418</v>
      </c>
      <c r="B3804" t="s">
        <v>13</v>
      </c>
      <c r="C3804" t="s">
        <v>9</v>
      </c>
      <c r="D3804" s="2">
        <v>15077</v>
      </c>
      <c r="E3804" t="e">
        <f>VLOOKUP(Budget_Table[[#This Row],[Account]],#REF!,2,FALSE)</f>
        <v>#REF!</v>
      </c>
    </row>
    <row r="3805" spans="1:5" x14ac:dyDescent="0.3">
      <c r="A3805" s="1">
        <v>45418</v>
      </c>
      <c r="B3805" t="s">
        <v>13</v>
      </c>
      <c r="C3805" t="s">
        <v>10</v>
      </c>
      <c r="D3805" s="2">
        <v>22555</v>
      </c>
      <c r="E3805" t="e">
        <f>VLOOKUP(Budget_Table[[#This Row],[Account]],#REF!,2,FALSE)</f>
        <v>#REF!</v>
      </c>
    </row>
    <row r="3806" spans="1:5" x14ac:dyDescent="0.3">
      <c r="A3806" s="1">
        <v>45418</v>
      </c>
      <c r="B3806" t="s">
        <v>14</v>
      </c>
      <c r="C3806" t="s">
        <v>5</v>
      </c>
      <c r="D3806" s="2">
        <v>6182</v>
      </c>
      <c r="E3806" t="e">
        <f>VLOOKUP(Budget_Table[[#This Row],[Account]],#REF!,2,FALSE)</f>
        <v>#REF!</v>
      </c>
    </row>
    <row r="3807" spans="1:5" x14ac:dyDescent="0.3">
      <c r="A3807" s="1">
        <v>45418</v>
      </c>
      <c r="B3807" t="s">
        <v>14</v>
      </c>
      <c r="C3807" t="s">
        <v>6</v>
      </c>
      <c r="D3807" s="2">
        <v>17339</v>
      </c>
      <c r="E3807" t="e">
        <f>VLOOKUP(Budget_Table[[#This Row],[Account]],#REF!,2,FALSE)</f>
        <v>#REF!</v>
      </c>
    </row>
    <row r="3808" spans="1:5" x14ac:dyDescent="0.3">
      <c r="A3808" s="1">
        <v>45418</v>
      </c>
      <c r="B3808" t="s">
        <v>14</v>
      </c>
      <c r="C3808" t="s">
        <v>7</v>
      </c>
      <c r="D3808" s="2">
        <v>10902</v>
      </c>
      <c r="E3808" t="e">
        <f>VLOOKUP(Budget_Table[[#This Row],[Account]],#REF!,2,FALSE)</f>
        <v>#REF!</v>
      </c>
    </row>
    <row r="3809" spans="1:5" x14ac:dyDescent="0.3">
      <c r="A3809" s="1">
        <v>45418</v>
      </c>
      <c r="B3809" t="s">
        <v>14</v>
      </c>
      <c r="C3809" t="s">
        <v>8</v>
      </c>
      <c r="D3809" s="2">
        <v>20455</v>
      </c>
      <c r="E3809" t="e">
        <f>VLOOKUP(Budget_Table[[#This Row],[Account]],#REF!,2,FALSE)</f>
        <v>#REF!</v>
      </c>
    </row>
    <row r="3810" spans="1:5" x14ac:dyDescent="0.3">
      <c r="A3810" s="1">
        <v>45418</v>
      </c>
      <c r="B3810" t="s">
        <v>14</v>
      </c>
      <c r="C3810" t="s">
        <v>9</v>
      </c>
      <c r="D3810" s="2">
        <v>15086</v>
      </c>
      <c r="E3810" t="e">
        <f>VLOOKUP(Budget_Table[[#This Row],[Account]],#REF!,2,FALSE)</f>
        <v>#REF!</v>
      </c>
    </row>
    <row r="3811" spans="1:5" x14ac:dyDescent="0.3">
      <c r="A3811" s="1">
        <v>45418</v>
      </c>
      <c r="B3811" t="s">
        <v>14</v>
      </c>
      <c r="C3811" t="s">
        <v>10</v>
      </c>
      <c r="D3811" s="2">
        <v>7179</v>
      </c>
      <c r="E3811" t="e">
        <f>VLOOKUP(Budget_Table[[#This Row],[Account]],#REF!,2,FALSE)</f>
        <v>#REF!</v>
      </c>
    </row>
    <row r="3812" spans="1:5" x14ac:dyDescent="0.3">
      <c r="A3812" s="1">
        <v>45419</v>
      </c>
      <c r="B3812" t="s">
        <v>4</v>
      </c>
      <c r="C3812" t="s">
        <v>5</v>
      </c>
      <c r="D3812" s="2">
        <v>13463</v>
      </c>
      <c r="E3812" t="e">
        <f>VLOOKUP(Budget_Table[[#This Row],[Account]],#REF!,2,FALSE)</f>
        <v>#REF!</v>
      </c>
    </row>
    <row r="3813" spans="1:5" x14ac:dyDescent="0.3">
      <c r="A3813" s="1">
        <v>45419</v>
      </c>
      <c r="B3813" t="s">
        <v>4</v>
      </c>
      <c r="C3813" t="s">
        <v>6</v>
      </c>
      <c r="D3813" s="2">
        <v>9834</v>
      </c>
      <c r="E3813" t="e">
        <f>VLOOKUP(Budget_Table[[#This Row],[Account]],#REF!,2,FALSE)</f>
        <v>#REF!</v>
      </c>
    </row>
    <row r="3814" spans="1:5" x14ac:dyDescent="0.3">
      <c r="A3814" s="1">
        <v>45419</v>
      </c>
      <c r="B3814" t="s">
        <v>4</v>
      </c>
      <c r="C3814" t="s">
        <v>7</v>
      </c>
      <c r="D3814" s="2">
        <v>9788</v>
      </c>
      <c r="E3814" t="e">
        <f>VLOOKUP(Budget_Table[[#This Row],[Account]],#REF!,2,FALSE)</f>
        <v>#REF!</v>
      </c>
    </row>
    <row r="3815" spans="1:5" x14ac:dyDescent="0.3">
      <c r="A3815" s="1">
        <v>45419</v>
      </c>
      <c r="B3815" t="s">
        <v>4</v>
      </c>
      <c r="C3815" t="s">
        <v>8</v>
      </c>
      <c r="D3815" s="2">
        <v>10930</v>
      </c>
      <c r="E3815" t="e">
        <f>VLOOKUP(Budget_Table[[#This Row],[Account]],#REF!,2,FALSE)</f>
        <v>#REF!</v>
      </c>
    </row>
    <row r="3816" spans="1:5" x14ac:dyDescent="0.3">
      <c r="A3816" s="1">
        <v>45419</v>
      </c>
      <c r="B3816" t="s">
        <v>4</v>
      </c>
      <c r="C3816" t="s">
        <v>9</v>
      </c>
      <c r="D3816" s="2">
        <v>5691</v>
      </c>
      <c r="E3816" t="e">
        <f>VLOOKUP(Budget_Table[[#This Row],[Account]],#REF!,2,FALSE)</f>
        <v>#REF!</v>
      </c>
    </row>
    <row r="3817" spans="1:5" x14ac:dyDescent="0.3">
      <c r="A3817" s="1">
        <v>45419</v>
      </c>
      <c r="B3817" t="s">
        <v>4</v>
      </c>
      <c r="C3817" t="s">
        <v>10</v>
      </c>
      <c r="D3817" s="2">
        <v>25321</v>
      </c>
      <c r="E3817" t="e">
        <f>VLOOKUP(Budget_Table[[#This Row],[Account]],#REF!,2,FALSE)</f>
        <v>#REF!</v>
      </c>
    </row>
    <row r="3818" spans="1:5" x14ac:dyDescent="0.3">
      <c r="A3818" s="1">
        <v>45419</v>
      </c>
      <c r="B3818" t="s">
        <v>11</v>
      </c>
      <c r="C3818" t="s">
        <v>5</v>
      </c>
      <c r="D3818" s="2">
        <v>1055</v>
      </c>
      <c r="E3818" t="e">
        <f>VLOOKUP(Budget_Table[[#This Row],[Account]],#REF!,2,FALSE)</f>
        <v>#REF!</v>
      </c>
    </row>
    <row r="3819" spans="1:5" x14ac:dyDescent="0.3">
      <c r="A3819" s="1">
        <v>45419</v>
      </c>
      <c r="B3819" t="s">
        <v>11</v>
      </c>
      <c r="C3819" t="s">
        <v>6</v>
      </c>
      <c r="D3819" s="2">
        <v>22407</v>
      </c>
      <c r="E3819" t="e">
        <f>VLOOKUP(Budget_Table[[#This Row],[Account]],#REF!,2,FALSE)</f>
        <v>#REF!</v>
      </c>
    </row>
    <row r="3820" spans="1:5" x14ac:dyDescent="0.3">
      <c r="A3820" s="1">
        <v>45419</v>
      </c>
      <c r="B3820" t="s">
        <v>11</v>
      </c>
      <c r="C3820" t="s">
        <v>7</v>
      </c>
      <c r="D3820" s="2">
        <v>10725</v>
      </c>
      <c r="E3820" t="e">
        <f>VLOOKUP(Budget_Table[[#This Row],[Account]],#REF!,2,FALSE)</f>
        <v>#REF!</v>
      </c>
    </row>
    <row r="3821" spans="1:5" x14ac:dyDescent="0.3">
      <c r="A3821" s="1">
        <v>45419</v>
      </c>
      <c r="B3821" t="s">
        <v>11</v>
      </c>
      <c r="C3821" t="s">
        <v>8</v>
      </c>
      <c r="D3821" s="2">
        <v>5450</v>
      </c>
      <c r="E3821" t="e">
        <f>VLOOKUP(Budget_Table[[#This Row],[Account]],#REF!,2,FALSE)</f>
        <v>#REF!</v>
      </c>
    </row>
    <row r="3822" spans="1:5" x14ac:dyDescent="0.3">
      <c r="A3822" s="1">
        <v>45419</v>
      </c>
      <c r="B3822" t="s">
        <v>11</v>
      </c>
      <c r="C3822" t="s">
        <v>9</v>
      </c>
      <c r="D3822" s="2">
        <v>17373</v>
      </c>
      <c r="E3822" t="e">
        <f>VLOOKUP(Budget_Table[[#This Row],[Account]],#REF!,2,FALSE)</f>
        <v>#REF!</v>
      </c>
    </row>
    <row r="3823" spans="1:5" x14ac:dyDescent="0.3">
      <c r="A3823" s="1">
        <v>45419</v>
      </c>
      <c r="B3823" t="s">
        <v>11</v>
      </c>
      <c r="C3823" t="s">
        <v>10</v>
      </c>
      <c r="D3823" s="2">
        <v>21168</v>
      </c>
      <c r="E3823" t="e">
        <f>VLOOKUP(Budget_Table[[#This Row],[Account]],#REF!,2,FALSE)</f>
        <v>#REF!</v>
      </c>
    </row>
    <row r="3824" spans="1:5" x14ac:dyDescent="0.3">
      <c r="A3824" s="1">
        <v>45419</v>
      </c>
      <c r="B3824" t="s">
        <v>12</v>
      </c>
      <c r="C3824" t="s">
        <v>5</v>
      </c>
      <c r="D3824" s="2">
        <v>-821</v>
      </c>
      <c r="E3824" t="e">
        <f>VLOOKUP(Budget_Table[[#This Row],[Account]],#REF!,2,FALSE)</f>
        <v>#REF!</v>
      </c>
    </row>
    <row r="3825" spans="1:5" x14ac:dyDescent="0.3">
      <c r="A3825" s="1">
        <v>45419</v>
      </c>
      <c r="B3825" t="s">
        <v>12</v>
      </c>
      <c r="C3825" t="s">
        <v>6</v>
      </c>
      <c r="D3825" s="2">
        <v>13029</v>
      </c>
      <c r="E3825" t="e">
        <f>VLOOKUP(Budget_Table[[#This Row],[Account]],#REF!,2,FALSE)</f>
        <v>#REF!</v>
      </c>
    </row>
    <row r="3826" spans="1:5" x14ac:dyDescent="0.3">
      <c r="A3826" s="1">
        <v>45419</v>
      </c>
      <c r="B3826" t="s">
        <v>12</v>
      </c>
      <c r="C3826" t="s">
        <v>7</v>
      </c>
      <c r="D3826" s="2">
        <v>21435</v>
      </c>
      <c r="E3826" t="e">
        <f>VLOOKUP(Budget_Table[[#This Row],[Account]],#REF!,2,FALSE)</f>
        <v>#REF!</v>
      </c>
    </row>
    <row r="3827" spans="1:5" x14ac:dyDescent="0.3">
      <c r="A3827" s="1">
        <v>45419</v>
      </c>
      <c r="B3827" t="s">
        <v>12</v>
      </c>
      <c r="C3827" t="s">
        <v>8</v>
      </c>
      <c r="D3827" s="2">
        <v>23645</v>
      </c>
      <c r="E3827" t="e">
        <f>VLOOKUP(Budget_Table[[#This Row],[Account]],#REF!,2,FALSE)</f>
        <v>#REF!</v>
      </c>
    </row>
    <row r="3828" spans="1:5" x14ac:dyDescent="0.3">
      <c r="A3828" s="1">
        <v>45419</v>
      </c>
      <c r="B3828" t="s">
        <v>12</v>
      </c>
      <c r="C3828" t="s">
        <v>9</v>
      </c>
      <c r="D3828" s="2">
        <v>16480</v>
      </c>
      <c r="E3828" t="e">
        <f>VLOOKUP(Budget_Table[[#This Row],[Account]],#REF!,2,FALSE)</f>
        <v>#REF!</v>
      </c>
    </row>
    <row r="3829" spans="1:5" x14ac:dyDescent="0.3">
      <c r="A3829" s="1">
        <v>45419</v>
      </c>
      <c r="B3829" t="s">
        <v>12</v>
      </c>
      <c r="C3829" t="s">
        <v>10</v>
      </c>
      <c r="D3829" s="2">
        <v>13285</v>
      </c>
      <c r="E3829" t="e">
        <f>VLOOKUP(Budget_Table[[#This Row],[Account]],#REF!,2,FALSE)</f>
        <v>#REF!</v>
      </c>
    </row>
    <row r="3830" spans="1:5" x14ac:dyDescent="0.3">
      <c r="A3830" s="1">
        <v>45419</v>
      </c>
      <c r="B3830" t="s">
        <v>13</v>
      </c>
      <c r="C3830" t="s">
        <v>5</v>
      </c>
      <c r="D3830" s="2">
        <v>23255</v>
      </c>
      <c r="E3830" t="e">
        <f>VLOOKUP(Budget_Table[[#This Row],[Account]],#REF!,2,FALSE)</f>
        <v>#REF!</v>
      </c>
    </row>
    <row r="3831" spans="1:5" x14ac:dyDescent="0.3">
      <c r="A3831" s="1">
        <v>45419</v>
      </c>
      <c r="B3831" t="s">
        <v>13</v>
      </c>
      <c r="C3831" t="s">
        <v>6</v>
      </c>
      <c r="D3831" s="2">
        <v>1467</v>
      </c>
      <c r="E3831" t="e">
        <f>VLOOKUP(Budget_Table[[#This Row],[Account]],#REF!,2,FALSE)</f>
        <v>#REF!</v>
      </c>
    </row>
    <row r="3832" spans="1:5" x14ac:dyDescent="0.3">
      <c r="A3832" s="1">
        <v>45419</v>
      </c>
      <c r="B3832" t="s">
        <v>13</v>
      </c>
      <c r="C3832" t="s">
        <v>7</v>
      </c>
      <c r="D3832" s="2">
        <v>8440</v>
      </c>
      <c r="E3832" t="e">
        <f>VLOOKUP(Budget_Table[[#This Row],[Account]],#REF!,2,FALSE)</f>
        <v>#REF!</v>
      </c>
    </row>
    <row r="3833" spans="1:5" x14ac:dyDescent="0.3">
      <c r="A3833" s="1">
        <v>45419</v>
      </c>
      <c r="B3833" t="s">
        <v>13</v>
      </c>
      <c r="C3833" t="s">
        <v>8</v>
      </c>
      <c r="D3833" s="2">
        <v>23365</v>
      </c>
      <c r="E3833" t="e">
        <f>VLOOKUP(Budget_Table[[#This Row],[Account]],#REF!,2,FALSE)</f>
        <v>#REF!</v>
      </c>
    </row>
    <row r="3834" spans="1:5" x14ac:dyDescent="0.3">
      <c r="A3834" s="1">
        <v>45419</v>
      </c>
      <c r="B3834" t="s">
        <v>13</v>
      </c>
      <c r="C3834" t="s">
        <v>9</v>
      </c>
      <c r="D3834" s="2">
        <v>10529</v>
      </c>
      <c r="E3834" t="e">
        <f>VLOOKUP(Budget_Table[[#This Row],[Account]],#REF!,2,FALSE)</f>
        <v>#REF!</v>
      </c>
    </row>
    <row r="3835" spans="1:5" x14ac:dyDescent="0.3">
      <c r="A3835" s="1">
        <v>45419</v>
      </c>
      <c r="B3835" t="s">
        <v>13</v>
      </c>
      <c r="C3835" t="s">
        <v>10</v>
      </c>
      <c r="D3835" s="2">
        <v>18824</v>
      </c>
      <c r="E3835" t="e">
        <f>VLOOKUP(Budget_Table[[#This Row],[Account]],#REF!,2,FALSE)</f>
        <v>#REF!</v>
      </c>
    </row>
    <row r="3836" spans="1:5" x14ac:dyDescent="0.3">
      <c r="A3836" s="1">
        <v>45419</v>
      </c>
      <c r="B3836" t="s">
        <v>14</v>
      </c>
      <c r="C3836" t="s">
        <v>5</v>
      </c>
      <c r="D3836" s="2">
        <v>21726</v>
      </c>
      <c r="E3836" t="e">
        <f>VLOOKUP(Budget_Table[[#This Row],[Account]],#REF!,2,FALSE)</f>
        <v>#REF!</v>
      </c>
    </row>
    <row r="3837" spans="1:5" x14ac:dyDescent="0.3">
      <c r="A3837" s="1">
        <v>45419</v>
      </c>
      <c r="B3837" t="s">
        <v>14</v>
      </c>
      <c r="C3837" t="s">
        <v>6</v>
      </c>
      <c r="D3837" s="2">
        <v>18586</v>
      </c>
      <c r="E3837" t="e">
        <f>VLOOKUP(Budget_Table[[#This Row],[Account]],#REF!,2,FALSE)</f>
        <v>#REF!</v>
      </c>
    </row>
    <row r="3838" spans="1:5" x14ac:dyDescent="0.3">
      <c r="A3838" s="1">
        <v>45419</v>
      </c>
      <c r="B3838" t="s">
        <v>14</v>
      </c>
      <c r="C3838" t="s">
        <v>7</v>
      </c>
      <c r="D3838" s="2">
        <v>18717</v>
      </c>
      <c r="E3838" t="e">
        <f>VLOOKUP(Budget_Table[[#This Row],[Account]],#REF!,2,FALSE)</f>
        <v>#REF!</v>
      </c>
    </row>
    <row r="3839" spans="1:5" x14ac:dyDescent="0.3">
      <c r="A3839" s="1">
        <v>45419</v>
      </c>
      <c r="B3839" t="s">
        <v>14</v>
      </c>
      <c r="C3839" t="s">
        <v>8</v>
      </c>
      <c r="D3839" s="2">
        <v>6441</v>
      </c>
      <c r="E3839" t="e">
        <f>VLOOKUP(Budget_Table[[#This Row],[Account]],#REF!,2,FALSE)</f>
        <v>#REF!</v>
      </c>
    </row>
    <row r="3840" spans="1:5" x14ac:dyDescent="0.3">
      <c r="A3840" s="1">
        <v>45419</v>
      </c>
      <c r="B3840" t="s">
        <v>14</v>
      </c>
      <c r="C3840" t="s">
        <v>9</v>
      </c>
      <c r="D3840" s="2">
        <v>8747</v>
      </c>
      <c r="E3840" t="e">
        <f>VLOOKUP(Budget_Table[[#This Row],[Account]],#REF!,2,FALSE)</f>
        <v>#REF!</v>
      </c>
    </row>
    <row r="3841" spans="1:5" x14ac:dyDescent="0.3">
      <c r="A3841" s="1">
        <v>45419</v>
      </c>
      <c r="B3841" t="s">
        <v>14</v>
      </c>
      <c r="C3841" t="s">
        <v>10</v>
      </c>
      <c r="D3841" s="2">
        <v>24039</v>
      </c>
      <c r="E3841" t="e">
        <f>VLOOKUP(Budget_Table[[#This Row],[Account]],#REF!,2,FALSE)</f>
        <v>#REF!</v>
      </c>
    </row>
    <row r="3842" spans="1:5" x14ac:dyDescent="0.3">
      <c r="A3842" s="1">
        <v>45420</v>
      </c>
      <c r="B3842" t="s">
        <v>4</v>
      </c>
      <c r="C3842" t="s">
        <v>5</v>
      </c>
      <c r="D3842" s="2">
        <v>16243</v>
      </c>
      <c r="E3842" t="e">
        <f>VLOOKUP(Budget_Table[[#This Row],[Account]],#REF!,2,FALSE)</f>
        <v>#REF!</v>
      </c>
    </row>
    <row r="3843" spans="1:5" x14ac:dyDescent="0.3">
      <c r="A3843" s="1">
        <v>45420</v>
      </c>
      <c r="B3843" t="s">
        <v>4</v>
      </c>
      <c r="C3843" t="s">
        <v>6</v>
      </c>
      <c r="D3843" s="2">
        <v>16664</v>
      </c>
      <c r="E3843" t="e">
        <f>VLOOKUP(Budget_Table[[#This Row],[Account]],#REF!,2,FALSE)</f>
        <v>#REF!</v>
      </c>
    </row>
    <row r="3844" spans="1:5" x14ac:dyDescent="0.3">
      <c r="A3844" s="1">
        <v>45420</v>
      </c>
      <c r="B3844" t="s">
        <v>4</v>
      </c>
      <c r="C3844" t="s">
        <v>7</v>
      </c>
      <c r="D3844" s="2">
        <v>11796</v>
      </c>
      <c r="E3844" t="e">
        <f>VLOOKUP(Budget_Table[[#This Row],[Account]],#REF!,2,FALSE)</f>
        <v>#REF!</v>
      </c>
    </row>
    <row r="3845" spans="1:5" x14ac:dyDescent="0.3">
      <c r="A3845" s="1">
        <v>45420</v>
      </c>
      <c r="B3845" t="s">
        <v>4</v>
      </c>
      <c r="C3845" t="s">
        <v>8</v>
      </c>
      <c r="D3845" s="2">
        <v>8977</v>
      </c>
      <c r="E3845" t="e">
        <f>VLOOKUP(Budget_Table[[#This Row],[Account]],#REF!,2,FALSE)</f>
        <v>#REF!</v>
      </c>
    </row>
    <row r="3846" spans="1:5" x14ac:dyDescent="0.3">
      <c r="A3846" s="1">
        <v>45420</v>
      </c>
      <c r="B3846" t="s">
        <v>4</v>
      </c>
      <c r="C3846" t="s">
        <v>9</v>
      </c>
      <c r="D3846" s="2">
        <v>18627</v>
      </c>
      <c r="E3846" t="e">
        <f>VLOOKUP(Budget_Table[[#This Row],[Account]],#REF!,2,FALSE)</f>
        <v>#REF!</v>
      </c>
    </row>
    <row r="3847" spans="1:5" x14ac:dyDescent="0.3">
      <c r="A3847" s="1">
        <v>45420</v>
      </c>
      <c r="B3847" t="s">
        <v>4</v>
      </c>
      <c r="C3847" t="s">
        <v>10</v>
      </c>
      <c r="D3847" s="2">
        <v>5231</v>
      </c>
      <c r="E3847" t="e">
        <f>VLOOKUP(Budget_Table[[#This Row],[Account]],#REF!,2,FALSE)</f>
        <v>#REF!</v>
      </c>
    </row>
    <row r="3848" spans="1:5" x14ac:dyDescent="0.3">
      <c r="A3848" s="1">
        <v>45420</v>
      </c>
      <c r="B3848" t="s">
        <v>11</v>
      </c>
      <c r="C3848" t="s">
        <v>5</v>
      </c>
      <c r="D3848" s="2">
        <v>17527</v>
      </c>
      <c r="E3848" t="e">
        <f>VLOOKUP(Budget_Table[[#This Row],[Account]],#REF!,2,FALSE)</f>
        <v>#REF!</v>
      </c>
    </row>
    <row r="3849" spans="1:5" x14ac:dyDescent="0.3">
      <c r="A3849" s="1">
        <v>45420</v>
      </c>
      <c r="B3849" t="s">
        <v>11</v>
      </c>
      <c r="C3849" t="s">
        <v>6</v>
      </c>
      <c r="D3849" s="2">
        <v>9047</v>
      </c>
      <c r="E3849" t="e">
        <f>VLOOKUP(Budget_Table[[#This Row],[Account]],#REF!,2,FALSE)</f>
        <v>#REF!</v>
      </c>
    </row>
    <row r="3850" spans="1:5" x14ac:dyDescent="0.3">
      <c r="A3850" s="1">
        <v>45420</v>
      </c>
      <c r="B3850" t="s">
        <v>11</v>
      </c>
      <c r="C3850" t="s">
        <v>7</v>
      </c>
      <c r="D3850" s="2">
        <v>2517</v>
      </c>
      <c r="E3850" t="e">
        <f>VLOOKUP(Budget_Table[[#This Row],[Account]],#REF!,2,FALSE)</f>
        <v>#REF!</v>
      </c>
    </row>
    <row r="3851" spans="1:5" x14ac:dyDescent="0.3">
      <c r="A3851" s="1">
        <v>45420</v>
      </c>
      <c r="B3851" t="s">
        <v>11</v>
      </c>
      <c r="C3851" t="s">
        <v>8</v>
      </c>
      <c r="D3851" s="2">
        <v>4011</v>
      </c>
      <c r="E3851" t="e">
        <f>VLOOKUP(Budget_Table[[#This Row],[Account]],#REF!,2,FALSE)</f>
        <v>#REF!</v>
      </c>
    </row>
    <row r="3852" spans="1:5" x14ac:dyDescent="0.3">
      <c r="A3852" s="1">
        <v>45420</v>
      </c>
      <c r="B3852" t="s">
        <v>11</v>
      </c>
      <c r="C3852" t="s">
        <v>9</v>
      </c>
      <c r="D3852" s="2">
        <v>9753</v>
      </c>
      <c r="E3852" t="e">
        <f>VLOOKUP(Budget_Table[[#This Row],[Account]],#REF!,2,FALSE)</f>
        <v>#REF!</v>
      </c>
    </row>
    <row r="3853" spans="1:5" x14ac:dyDescent="0.3">
      <c r="A3853" s="1">
        <v>45420</v>
      </c>
      <c r="B3853" t="s">
        <v>11</v>
      </c>
      <c r="C3853" t="s">
        <v>10</v>
      </c>
      <c r="D3853" s="2">
        <v>18395</v>
      </c>
      <c r="E3853" t="e">
        <f>VLOOKUP(Budget_Table[[#This Row],[Account]],#REF!,2,FALSE)</f>
        <v>#REF!</v>
      </c>
    </row>
    <row r="3854" spans="1:5" x14ac:dyDescent="0.3">
      <c r="A3854" s="1">
        <v>45420</v>
      </c>
      <c r="B3854" t="s">
        <v>12</v>
      </c>
      <c r="C3854" t="s">
        <v>5</v>
      </c>
      <c r="D3854" s="2">
        <v>4802</v>
      </c>
      <c r="E3854" t="e">
        <f>VLOOKUP(Budget_Table[[#This Row],[Account]],#REF!,2,FALSE)</f>
        <v>#REF!</v>
      </c>
    </row>
    <row r="3855" spans="1:5" x14ac:dyDescent="0.3">
      <c r="A3855" s="1">
        <v>45420</v>
      </c>
      <c r="B3855" t="s">
        <v>12</v>
      </c>
      <c r="C3855" t="s">
        <v>6</v>
      </c>
      <c r="D3855" s="2">
        <v>15258</v>
      </c>
      <c r="E3855" t="e">
        <f>VLOOKUP(Budget_Table[[#This Row],[Account]],#REF!,2,FALSE)</f>
        <v>#REF!</v>
      </c>
    </row>
    <row r="3856" spans="1:5" x14ac:dyDescent="0.3">
      <c r="A3856" s="1">
        <v>45420</v>
      </c>
      <c r="B3856" t="s">
        <v>12</v>
      </c>
      <c r="C3856" t="s">
        <v>7</v>
      </c>
      <c r="D3856" s="2">
        <v>6257</v>
      </c>
      <c r="E3856" t="e">
        <f>VLOOKUP(Budget_Table[[#This Row],[Account]],#REF!,2,FALSE)</f>
        <v>#REF!</v>
      </c>
    </row>
    <row r="3857" spans="1:5" x14ac:dyDescent="0.3">
      <c r="A3857" s="1">
        <v>45420</v>
      </c>
      <c r="B3857" t="s">
        <v>12</v>
      </c>
      <c r="C3857" t="s">
        <v>8</v>
      </c>
      <c r="D3857" s="2">
        <v>26175</v>
      </c>
      <c r="E3857" t="e">
        <f>VLOOKUP(Budget_Table[[#This Row],[Account]],#REF!,2,FALSE)</f>
        <v>#REF!</v>
      </c>
    </row>
    <row r="3858" spans="1:5" x14ac:dyDescent="0.3">
      <c r="A3858" s="1">
        <v>45420</v>
      </c>
      <c r="B3858" t="s">
        <v>12</v>
      </c>
      <c r="C3858" t="s">
        <v>9</v>
      </c>
      <c r="D3858" s="2">
        <v>19362</v>
      </c>
      <c r="E3858" t="e">
        <f>VLOOKUP(Budget_Table[[#This Row],[Account]],#REF!,2,FALSE)</f>
        <v>#REF!</v>
      </c>
    </row>
    <row r="3859" spans="1:5" x14ac:dyDescent="0.3">
      <c r="A3859" s="1">
        <v>45420</v>
      </c>
      <c r="B3859" t="s">
        <v>12</v>
      </c>
      <c r="C3859" t="s">
        <v>10</v>
      </c>
      <c r="D3859" s="2">
        <v>5557</v>
      </c>
      <c r="E3859" t="e">
        <f>VLOOKUP(Budget_Table[[#This Row],[Account]],#REF!,2,FALSE)</f>
        <v>#REF!</v>
      </c>
    </row>
    <row r="3860" spans="1:5" x14ac:dyDescent="0.3">
      <c r="A3860" s="1">
        <v>45420</v>
      </c>
      <c r="B3860" t="s">
        <v>13</v>
      </c>
      <c r="C3860" t="s">
        <v>5</v>
      </c>
      <c r="D3860" s="2">
        <v>5545</v>
      </c>
      <c r="E3860" t="e">
        <f>VLOOKUP(Budget_Table[[#This Row],[Account]],#REF!,2,FALSE)</f>
        <v>#REF!</v>
      </c>
    </row>
    <row r="3861" spans="1:5" x14ac:dyDescent="0.3">
      <c r="A3861" s="1">
        <v>45420</v>
      </c>
      <c r="B3861" t="s">
        <v>13</v>
      </c>
      <c r="C3861" t="s">
        <v>6</v>
      </c>
      <c r="D3861" s="2">
        <v>11344</v>
      </c>
      <c r="E3861" t="e">
        <f>VLOOKUP(Budget_Table[[#This Row],[Account]],#REF!,2,FALSE)</f>
        <v>#REF!</v>
      </c>
    </row>
    <row r="3862" spans="1:5" x14ac:dyDescent="0.3">
      <c r="A3862" s="1">
        <v>45420</v>
      </c>
      <c r="B3862" t="s">
        <v>13</v>
      </c>
      <c r="C3862" t="s">
        <v>7</v>
      </c>
      <c r="D3862" s="2">
        <v>17470</v>
      </c>
      <c r="E3862" t="e">
        <f>VLOOKUP(Budget_Table[[#This Row],[Account]],#REF!,2,FALSE)</f>
        <v>#REF!</v>
      </c>
    </row>
    <row r="3863" spans="1:5" x14ac:dyDescent="0.3">
      <c r="A3863" s="1">
        <v>45420</v>
      </c>
      <c r="B3863" t="s">
        <v>13</v>
      </c>
      <c r="C3863" t="s">
        <v>8</v>
      </c>
      <c r="D3863" s="2">
        <v>5019</v>
      </c>
      <c r="E3863" t="e">
        <f>VLOOKUP(Budget_Table[[#This Row],[Account]],#REF!,2,FALSE)</f>
        <v>#REF!</v>
      </c>
    </row>
    <row r="3864" spans="1:5" x14ac:dyDescent="0.3">
      <c r="A3864" s="1">
        <v>45420</v>
      </c>
      <c r="B3864" t="s">
        <v>13</v>
      </c>
      <c r="C3864" t="s">
        <v>9</v>
      </c>
      <c r="D3864" s="2">
        <v>11201</v>
      </c>
      <c r="E3864" t="e">
        <f>VLOOKUP(Budget_Table[[#This Row],[Account]],#REF!,2,FALSE)</f>
        <v>#REF!</v>
      </c>
    </row>
    <row r="3865" spans="1:5" x14ac:dyDescent="0.3">
      <c r="A3865" s="1">
        <v>45420</v>
      </c>
      <c r="B3865" t="s">
        <v>13</v>
      </c>
      <c r="C3865" t="s">
        <v>10</v>
      </c>
      <c r="D3865" s="2">
        <v>11000</v>
      </c>
      <c r="E3865" t="e">
        <f>VLOOKUP(Budget_Table[[#This Row],[Account]],#REF!,2,FALSE)</f>
        <v>#REF!</v>
      </c>
    </row>
    <row r="3866" spans="1:5" x14ac:dyDescent="0.3">
      <c r="A3866" s="1">
        <v>45420</v>
      </c>
      <c r="B3866" t="s">
        <v>14</v>
      </c>
      <c r="C3866" t="s">
        <v>5</v>
      </c>
      <c r="D3866" s="2">
        <v>3924</v>
      </c>
      <c r="E3866" t="e">
        <f>VLOOKUP(Budget_Table[[#This Row],[Account]],#REF!,2,FALSE)</f>
        <v>#REF!</v>
      </c>
    </row>
    <row r="3867" spans="1:5" x14ac:dyDescent="0.3">
      <c r="A3867" s="1">
        <v>45420</v>
      </c>
      <c r="B3867" t="s">
        <v>14</v>
      </c>
      <c r="C3867" t="s">
        <v>6</v>
      </c>
      <c r="D3867" s="2">
        <v>5637</v>
      </c>
      <c r="E3867" t="e">
        <f>VLOOKUP(Budget_Table[[#This Row],[Account]],#REF!,2,FALSE)</f>
        <v>#REF!</v>
      </c>
    </row>
    <row r="3868" spans="1:5" x14ac:dyDescent="0.3">
      <c r="A3868" s="1">
        <v>45420</v>
      </c>
      <c r="B3868" t="s">
        <v>14</v>
      </c>
      <c r="C3868" t="s">
        <v>7</v>
      </c>
      <c r="D3868" s="2">
        <v>3547</v>
      </c>
      <c r="E3868" t="e">
        <f>VLOOKUP(Budget_Table[[#This Row],[Account]],#REF!,2,FALSE)</f>
        <v>#REF!</v>
      </c>
    </row>
    <row r="3869" spans="1:5" x14ac:dyDescent="0.3">
      <c r="A3869" s="1">
        <v>45420</v>
      </c>
      <c r="B3869" t="s">
        <v>14</v>
      </c>
      <c r="C3869" t="s">
        <v>8</v>
      </c>
      <c r="D3869" s="2">
        <v>21438</v>
      </c>
      <c r="E3869" t="e">
        <f>VLOOKUP(Budget_Table[[#This Row],[Account]],#REF!,2,FALSE)</f>
        <v>#REF!</v>
      </c>
    </row>
    <row r="3870" spans="1:5" x14ac:dyDescent="0.3">
      <c r="A3870" s="1">
        <v>45420</v>
      </c>
      <c r="B3870" t="s">
        <v>14</v>
      </c>
      <c r="C3870" t="s">
        <v>9</v>
      </c>
      <c r="D3870" s="2">
        <v>16848</v>
      </c>
      <c r="E3870" t="e">
        <f>VLOOKUP(Budget_Table[[#This Row],[Account]],#REF!,2,FALSE)</f>
        <v>#REF!</v>
      </c>
    </row>
    <row r="3871" spans="1:5" x14ac:dyDescent="0.3">
      <c r="A3871" s="1">
        <v>45420</v>
      </c>
      <c r="B3871" t="s">
        <v>14</v>
      </c>
      <c r="C3871" t="s">
        <v>10</v>
      </c>
      <c r="D3871" s="2">
        <v>11943</v>
      </c>
      <c r="E3871" t="e">
        <f>VLOOKUP(Budget_Table[[#This Row],[Account]],#REF!,2,FALSE)</f>
        <v>#REF!</v>
      </c>
    </row>
    <row r="3872" spans="1:5" x14ac:dyDescent="0.3">
      <c r="A3872" s="1">
        <v>45421</v>
      </c>
      <c r="B3872" t="s">
        <v>4</v>
      </c>
      <c r="C3872" t="s">
        <v>5</v>
      </c>
      <c r="D3872" s="2">
        <v>9879</v>
      </c>
      <c r="E3872" t="e">
        <f>VLOOKUP(Budget_Table[[#This Row],[Account]],#REF!,2,FALSE)</f>
        <v>#REF!</v>
      </c>
    </row>
    <row r="3873" spans="1:5" x14ac:dyDescent="0.3">
      <c r="A3873" s="1">
        <v>45421</v>
      </c>
      <c r="B3873" t="s">
        <v>4</v>
      </c>
      <c r="C3873" t="s">
        <v>6</v>
      </c>
      <c r="D3873" s="2">
        <v>12042</v>
      </c>
      <c r="E3873" t="e">
        <f>VLOOKUP(Budget_Table[[#This Row],[Account]],#REF!,2,FALSE)</f>
        <v>#REF!</v>
      </c>
    </row>
    <row r="3874" spans="1:5" x14ac:dyDescent="0.3">
      <c r="A3874" s="1">
        <v>45421</v>
      </c>
      <c r="B3874" t="s">
        <v>4</v>
      </c>
      <c r="C3874" t="s">
        <v>7</v>
      </c>
      <c r="D3874" s="2">
        <v>6359</v>
      </c>
      <c r="E3874" t="e">
        <f>VLOOKUP(Budget_Table[[#This Row],[Account]],#REF!,2,FALSE)</f>
        <v>#REF!</v>
      </c>
    </row>
    <row r="3875" spans="1:5" x14ac:dyDescent="0.3">
      <c r="A3875" s="1">
        <v>45421</v>
      </c>
      <c r="B3875" t="s">
        <v>4</v>
      </c>
      <c r="C3875" t="s">
        <v>8</v>
      </c>
      <c r="D3875" s="2">
        <v>14708</v>
      </c>
      <c r="E3875" t="e">
        <f>VLOOKUP(Budget_Table[[#This Row],[Account]],#REF!,2,FALSE)</f>
        <v>#REF!</v>
      </c>
    </row>
    <row r="3876" spans="1:5" x14ac:dyDescent="0.3">
      <c r="A3876" s="1">
        <v>45421</v>
      </c>
      <c r="B3876" t="s">
        <v>4</v>
      </c>
      <c r="C3876" t="s">
        <v>9</v>
      </c>
      <c r="D3876" s="2">
        <v>1332</v>
      </c>
      <c r="E3876" t="e">
        <f>VLOOKUP(Budget_Table[[#This Row],[Account]],#REF!,2,FALSE)</f>
        <v>#REF!</v>
      </c>
    </row>
    <row r="3877" spans="1:5" x14ac:dyDescent="0.3">
      <c r="A3877" s="1">
        <v>45421</v>
      </c>
      <c r="B3877" t="s">
        <v>4</v>
      </c>
      <c r="C3877" t="s">
        <v>10</v>
      </c>
      <c r="D3877" s="2">
        <v>18740</v>
      </c>
      <c r="E3877" t="e">
        <f>VLOOKUP(Budget_Table[[#This Row],[Account]],#REF!,2,FALSE)</f>
        <v>#REF!</v>
      </c>
    </row>
    <row r="3878" spans="1:5" x14ac:dyDescent="0.3">
      <c r="A3878" s="1">
        <v>45421</v>
      </c>
      <c r="B3878" t="s">
        <v>11</v>
      </c>
      <c r="C3878" t="s">
        <v>5</v>
      </c>
      <c r="D3878" s="2">
        <v>15847</v>
      </c>
      <c r="E3878" t="e">
        <f>VLOOKUP(Budget_Table[[#This Row],[Account]],#REF!,2,FALSE)</f>
        <v>#REF!</v>
      </c>
    </row>
    <row r="3879" spans="1:5" x14ac:dyDescent="0.3">
      <c r="A3879" s="1">
        <v>45421</v>
      </c>
      <c r="B3879" t="s">
        <v>11</v>
      </c>
      <c r="C3879" t="s">
        <v>6</v>
      </c>
      <c r="D3879" s="2">
        <v>19205</v>
      </c>
      <c r="E3879" t="e">
        <f>VLOOKUP(Budget_Table[[#This Row],[Account]],#REF!,2,FALSE)</f>
        <v>#REF!</v>
      </c>
    </row>
    <row r="3880" spans="1:5" x14ac:dyDescent="0.3">
      <c r="A3880" s="1">
        <v>45421</v>
      </c>
      <c r="B3880" t="s">
        <v>11</v>
      </c>
      <c r="C3880" t="s">
        <v>7</v>
      </c>
      <c r="D3880" s="2">
        <v>23729</v>
      </c>
      <c r="E3880" t="e">
        <f>VLOOKUP(Budget_Table[[#This Row],[Account]],#REF!,2,FALSE)</f>
        <v>#REF!</v>
      </c>
    </row>
    <row r="3881" spans="1:5" x14ac:dyDescent="0.3">
      <c r="A3881" s="1">
        <v>45421</v>
      </c>
      <c r="B3881" t="s">
        <v>11</v>
      </c>
      <c r="C3881" t="s">
        <v>8</v>
      </c>
      <c r="D3881" s="2">
        <v>22005</v>
      </c>
      <c r="E3881" t="e">
        <f>VLOOKUP(Budget_Table[[#This Row],[Account]],#REF!,2,FALSE)</f>
        <v>#REF!</v>
      </c>
    </row>
    <row r="3882" spans="1:5" x14ac:dyDescent="0.3">
      <c r="A3882" s="1">
        <v>45421</v>
      </c>
      <c r="B3882" t="s">
        <v>11</v>
      </c>
      <c r="C3882" t="s">
        <v>9</v>
      </c>
      <c r="D3882" s="2">
        <v>5910</v>
      </c>
      <c r="E3882" t="e">
        <f>VLOOKUP(Budget_Table[[#This Row],[Account]],#REF!,2,FALSE)</f>
        <v>#REF!</v>
      </c>
    </row>
    <row r="3883" spans="1:5" x14ac:dyDescent="0.3">
      <c r="A3883" s="1">
        <v>45421</v>
      </c>
      <c r="B3883" t="s">
        <v>11</v>
      </c>
      <c r="C3883" t="s">
        <v>10</v>
      </c>
      <c r="D3883" s="2">
        <v>10109</v>
      </c>
      <c r="E3883" t="e">
        <f>VLOOKUP(Budget_Table[[#This Row],[Account]],#REF!,2,FALSE)</f>
        <v>#REF!</v>
      </c>
    </row>
    <row r="3884" spans="1:5" x14ac:dyDescent="0.3">
      <c r="A3884" s="1">
        <v>45421</v>
      </c>
      <c r="B3884" t="s">
        <v>12</v>
      </c>
      <c r="C3884" t="s">
        <v>5</v>
      </c>
      <c r="D3884" s="2">
        <v>6329</v>
      </c>
      <c r="E3884" t="e">
        <f>VLOOKUP(Budget_Table[[#This Row],[Account]],#REF!,2,FALSE)</f>
        <v>#REF!</v>
      </c>
    </row>
    <row r="3885" spans="1:5" x14ac:dyDescent="0.3">
      <c r="A3885" s="1">
        <v>45421</v>
      </c>
      <c r="B3885" t="s">
        <v>12</v>
      </c>
      <c r="C3885" t="s">
        <v>6</v>
      </c>
      <c r="D3885" s="2">
        <v>13239</v>
      </c>
      <c r="E3885" t="e">
        <f>VLOOKUP(Budget_Table[[#This Row],[Account]],#REF!,2,FALSE)</f>
        <v>#REF!</v>
      </c>
    </row>
    <row r="3886" spans="1:5" x14ac:dyDescent="0.3">
      <c r="A3886" s="1">
        <v>45421</v>
      </c>
      <c r="B3886" t="s">
        <v>12</v>
      </c>
      <c r="C3886" t="s">
        <v>7</v>
      </c>
      <c r="D3886" s="2">
        <v>6615</v>
      </c>
      <c r="E3886" t="e">
        <f>VLOOKUP(Budget_Table[[#This Row],[Account]],#REF!,2,FALSE)</f>
        <v>#REF!</v>
      </c>
    </row>
    <row r="3887" spans="1:5" x14ac:dyDescent="0.3">
      <c r="A3887" s="1">
        <v>45421</v>
      </c>
      <c r="B3887" t="s">
        <v>12</v>
      </c>
      <c r="C3887" t="s">
        <v>8</v>
      </c>
      <c r="D3887" s="2">
        <v>17812</v>
      </c>
      <c r="E3887" t="e">
        <f>VLOOKUP(Budget_Table[[#This Row],[Account]],#REF!,2,FALSE)</f>
        <v>#REF!</v>
      </c>
    </row>
    <row r="3888" spans="1:5" x14ac:dyDescent="0.3">
      <c r="A3888" s="1">
        <v>45421</v>
      </c>
      <c r="B3888" t="s">
        <v>12</v>
      </c>
      <c r="C3888" t="s">
        <v>9</v>
      </c>
      <c r="D3888" s="2">
        <v>15991</v>
      </c>
      <c r="E3888" t="e">
        <f>VLOOKUP(Budget_Table[[#This Row],[Account]],#REF!,2,FALSE)</f>
        <v>#REF!</v>
      </c>
    </row>
    <row r="3889" spans="1:5" x14ac:dyDescent="0.3">
      <c r="A3889" s="1">
        <v>45421</v>
      </c>
      <c r="B3889" t="s">
        <v>12</v>
      </c>
      <c r="C3889" t="s">
        <v>10</v>
      </c>
      <c r="D3889" s="2">
        <v>3121</v>
      </c>
      <c r="E3889" t="e">
        <f>VLOOKUP(Budget_Table[[#This Row],[Account]],#REF!,2,FALSE)</f>
        <v>#REF!</v>
      </c>
    </row>
    <row r="3890" spans="1:5" x14ac:dyDescent="0.3">
      <c r="A3890" s="1">
        <v>45421</v>
      </c>
      <c r="B3890" t="s">
        <v>13</v>
      </c>
      <c r="C3890" t="s">
        <v>5</v>
      </c>
      <c r="D3890" s="2">
        <v>3918</v>
      </c>
      <c r="E3890" t="e">
        <f>VLOOKUP(Budget_Table[[#This Row],[Account]],#REF!,2,FALSE)</f>
        <v>#REF!</v>
      </c>
    </row>
    <row r="3891" spans="1:5" x14ac:dyDescent="0.3">
      <c r="A3891" s="1">
        <v>45421</v>
      </c>
      <c r="B3891" t="s">
        <v>13</v>
      </c>
      <c r="C3891" t="s">
        <v>6</v>
      </c>
      <c r="D3891" s="2">
        <v>14441</v>
      </c>
      <c r="E3891" t="e">
        <f>VLOOKUP(Budget_Table[[#This Row],[Account]],#REF!,2,FALSE)</f>
        <v>#REF!</v>
      </c>
    </row>
    <row r="3892" spans="1:5" x14ac:dyDescent="0.3">
      <c r="A3892" s="1">
        <v>45421</v>
      </c>
      <c r="B3892" t="s">
        <v>13</v>
      </c>
      <c r="C3892" t="s">
        <v>7</v>
      </c>
      <c r="D3892" s="2">
        <v>14423</v>
      </c>
      <c r="E3892" t="e">
        <f>VLOOKUP(Budget_Table[[#This Row],[Account]],#REF!,2,FALSE)</f>
        <v>#REF!</v>
      </c>
    </row>
    <row r="3893" spans="1:5" x14ac:dyDescent="0.3">
      <c r="A3893" s="1">
        <v>45421</v>
      </c>
      <c r="B3893" t="s">
        <v>13</v>
      </c>
      <c r="C3893" t="s">
        <v>8</v>
      </c>
      <c r="D3893" s="2">
        <v>15496</v>
      </c>
      <c r="E3893" t="e">
        <f>VLOOKUP(Budget_Table[[#This Row],[Account]],#REF!,2,FALSE)</f>
        <v>#REF!</v>
      </c>
    </row>
    <row r="3894" spans="1:5" x14ac:dyDescent="0.3">
      <c r="A3894" s="1">
        <v>45421</v>
      </c>
      <c r="B3894" t="s">
        <v>13</v>
      </c>
      <c r="C3894" t="s">
        <v>9</v>
      </c>
      <c r="D3894" s="2">
        <v>19408</v>
      </c>
      <c r="E3894" t="e">
        <f>VLOOKUP(Budget_Table[[#This Row],[Account]],#REF!,2,FALSE)</f>
        <v>#REF!</v>
      </c>
    </row>
    <row r="3895" spans="1:5" x14ac:dyDescent="0.3">
      <c r="A3895" s="1">
        <v>45421</v>
      </c>
      <c r="B3895" t="s">
        <v>13</v>
      </c>
      <c r="C3895" t="s">
        <v>10</v>
      </c>
      <c r="D3895" s="2">
        <v>4850</v>
      </c>
      <c r="E3895" t="e">
        <f>VLOOKUP(Budget_Table[[#This Row],[Account]],#REF!,2,FALSE)</f>
        <v>#REF!</v>
      </c>
    </row>
    <row r="3896" spans="1:5" x14ac:dyDescent="0.3">
      <c r="A3896" s="1">
        <v>45421</v>
      </c>
      <c r="B3896" t="s">
        <v>14</v>
      </c>
      <c r="C3896" t="s">
        <v>5</v>
      </c>
      <c r="D3896" s="2">
        <v>14339</v>
      </c>
      <c r="E3896" t="e">
        <f>VLOOKUP(Budget_Table[[#This Row],[Account]],#REF!,2,FALSE)</f>
        <v>#REF!</v>
      </c>
    </row>
    <row r="3897" spans="1:5" x14ac:dyDescent="0.3">
      <c r="A3897" s="1">
        <v>45421</v>
      </c>
      <c r="B3897" t="s">
        <v>14</v>
      </c>
      <c r="C3897" t="s">
        <v>6</v>
      </c>
      <c r="D3897" s="2">
        <v>1666</v>
      </c>
      <c r="E3897" t="e">
        <f>VLOOKUP(Budget_Table[[#This Row],[Account]],#REF!,2,FALSE)</f>
        <v>#REF!</v>
      </c>
    </row>
    <row r="3898" spans="1:5" x14ac:dyDescent="0.3">
      <c r="A3898" s="1">
        <v>45421</v>
      </c>
      <c r="B3898" t="s">
        <v>14</v>
      </c>
      <c r="C3898" t="s">
        <v>7</v>
      </c>
      <c r="D3898" s="2">
        <v>23677</v>
      </c>
      <c r="E3898" t="e">
        <f>VLOOKUP(Budget_Table[[#This Row],[Account]],#REF!,2,FALSE)</f>
        <v>#REF!</v>
      </c>
    </row>
    <row r="3899" spans="1:5" x14ac:dyDescent="0.3">
      <c r="A3899" s="1">
        <v>45421</v>
      </c>
      <c r="B3899" t="s">
        <v>14</v>
      </c>
      <c r="C3899" t="s">
        <v>8</v>
      </c>
      <c r="D3899" s="2">
        <v>22892</v>
      </c>
      <c r="E3899" t="e">
        <f>VLOOKUP(Budget_Table[[#This Row],[Account]],#REF!,2,FALSE)</f>
        <v>#REF!</v>
      </c>
    </row>
    <row r="3900" spans="1:5" x14ac:dyDescent="0.3">
      <c r="A3900" s="1">
        <v>45421</v>
      </c>
      <c r="B3900" t="s">
        <v>14</v>
      </c>
      <c r="C3900" t="s">
        <v>9</v>
      </c>
      <c r="D3900" s="2">
        <v>2832</v>
      </c>
      <c r="E3900" t="e">
        <f>VLOOKUP(Budget_Table[[#This Row],[Account]],#REF!,2,FALSE)</f>
        <v>#REF!</v>
      </c>
    </row>
    <row r="3901" spans="1:5" x14ac:dyDescent="0.3">
      <c r="A3901" s="1">
        <v>45421</v>
      </c>
      <c r="B3901" t="s">
        <v>14</v>
      </c>
      <c r="C3901" t="s">
        <v>10</v>
      </c>
      <c r="D3901" s="2">
        <v>22785</v>
      </c>
      <c r="E3901" t="e">
        <f>VLOOKUP(Budget_Table[[#This Row],[Account]],#REF!,2,FALSE)</f>
        <v>#REF!</v>
      </c>
    </row>
    <row r="3902" spans="1:5" x14ac:dyDescent="0.3">
      <c r="A3902" s="1">
        <v>45422</v>
      </c>
      <c r="B3902" t="s">
        <v>4</v>
      </c>
      <c r="C3902" t="s">
        <v>5</v>
      </c>
      <c r="D3902" s="2">
        <v>7437</v>
      </c>
      <c r="E3902" t="e">
        <f>VLOOKUP(Budget_Table[[#This Row],[Account]],#REF!,2,FALSE)</f>
        <v>#REF!</v>
      </c>
    </row>
    <row r="3903" spans="1:5" x14ac:dyDescent="0.3">
      <c r="A3903" s="1">
        <v>45422</v>
      </c>
      <c r="B3903" t="s">
        <v>4</v>
      </c>
      <c r="C3903" t="s">
        <v>6</v>
      </c>
      <c r="D3903" s="2">
        <v>1663</v>
      </c>
      <c r="E3903" t="e">
        <f>VLOOKUP(Budget_Table[[#This Row],[Account]],#REF!,2,FALSE)</f>
        <v>#REF!</v>
      </c>
    </row>
    <row r="3904" spans="1:5" x14ac:dyDescent="0.3">
      <c r="A3904" s="1">
        <v>45422</v>
      </c>
      <c r="B3904" t="s">
        <v>4</v>
      </c>
      <c r="C3904" t="s">
        <v>7</v>
      </c>
      <c r="D3904" s="2">
        <v>20619</v>
      </c>
      <c r="E3904" t="e">
        <f>VLOOKUP(Budget_Table[[#This Row],[Account]],#REF!,2,FALSE)</f>
        <v>#REF!</v>
      </c>
    </row>
    <row r="3905" spans="1:5" x14ac:dyDescent="0.3">
      <c r="A3905" s="1">
        <v>45422</v>
      </c>
      <c r="B3905" t="s">
        <v>4</v>
      </c>
      <c r="C3905" t="s">
        <v>8</v>
      </c>
      <c r="D3905" s="2">
        <v>19892</v>
      </c>
      <c r="E3905" t="e">
        <f>VLOOKUP(Budget_Table[[#This Row],[Account]],#REF!,2,FALSE)</f>
        <v>#REF!</v>
      </c>
    </row>
    <row r="3906" spans="1:5" x14ac:dyDescent="0.3">
      <c r="A3906" s="1">
        <v>45422</v>
      </c>
      <c r="B3906" t="s">
        <v>4</v>
      </c>
      <c r="C3906" t="s">
        <v>9</v>
      </c>
      <c r="D3906" s="2">
        <v>20699</v>
      </c>
      <c r="E3906" t="e">
        <f>VLOOKUP(Budget_Table[[#This Row],[Account]],#REF!,2,FALSE)</f>
        <v>#REF!</v>
      </c>
    </row>
    <row r="3907" spans="1:5" x14ac:dyDescent="0.3">
      <c r="A3907" s="1">
        <v>45422</v>
      </c>
      <c r="B3907" t="s">
        <v>4</v>
      </c>
      <c r="C3907" t="s">
        <v>10</v>
      </c>
      <c r="D3907" s="2">
        <v>16550</v>
      </c>
      <c r="E3907" t="e">
        <f>VLOOKUP(Budget_Table[[#This Row],[Account]],#REF!,2,FALSE)</f>
        <v>#REF!</v>
      </c>
    </row>
    <row r="3908" spans="1:5" x14ac:dyDescent="0.3">
      <c r="A3908" s="1">
        <v>45422</v>
      </c>
      <c r="B3908" t="s">
        <v>11</v>
      </c>
      <c r="C3908" t="s">
        <v>5</v>
      </c>
      <c r="D3908" s="2">
        <v>21994</v>
      </c>
      <c r="E3908" t="e">
        <f>VLOOKUP(Budget_Table[[#This Row],[Account]],#REF!,2,FALSE)</f>
        <v>#REF!</v>
      </c>
    </row>
    <row r="3909" spans="1:5" x14ac:dyDescent="0.3">
      <c r="A3909" s="1">
        <v>45422</v>
      </c>
      <c r="B3909" t="s">
        <v>11</v>
      </c>
      <c r="C3909" t="s">
        <v>6</v>
      </c>
      <c r="D3909" s="2">
        <v>2831</v>
      </c>
      <c r="E3909" t="e">
        <f>VLOOKUP(Budget_Table[[#This Row],[Account]],#REF!,2,FALSE)</f>
        <v>#REF!</v>
      </c>
    </row>
    <row r="3910" spans="1:5" x14ac:dyDescent="0.3">
      <c r="A3910" s="1">
        <v>45422</v>
      </c>
      <c r="B3910" t="s">
        <v>11</v>
      </c>
      <c r="C3910" t="s">
        <v>7</v>
      </c>
      <c r="D3910" s="2">
        <v>17224</v>
      </c>
      <c r="E3910" t="e">
        <f>VLOOKUP(Budget_Table[[#This Row],[Account]],#REF!,2,FALSE)</f>
        <v>#REF!</v>
      </c>
    </row>
    <row r="3911" spans="1:5" x14ac:dyDescent="0.3">
      <c r="A3911" s="1">
        <v>45422</v>
      </c>
      <c r="B3911" t="s">
        <v>11</v>
      </c>
      <c r="C3911" t="s">
        <v>8</v>
      </c>
      <c r="D3911" s="2">
        <v>3733</v>
      </c>
      <c r="E3911" t="e">
        <f>VLOOKUP(Budget_Table[[#This Row],[Account]],#REF!,2,FALSE)</f>
        <v>#REF!</v>
      </c>
    </row>
    <row r="3912" spans="1:5" x14ac:dyDescent="0.3">
      <c r="A3912" s="1">
        <v>45422</v>
      </c>
      <c r="B3912" t="s">
        <v>11</v>
      </c>
      <c r="C3912" t="s">
        <v>9</v>
      </c>
      <c r="D3912" s="2">
        <v>14070</v>
      </c>
      <c r="E3912" t="e">
        <f>VLOOKUP(Budget_Table[[#This Row],[Account]],#REF!,2,FALSE)</f>
        <v>#REF!</v>
      </c>
    </row>
    <row r="3913" spans="1:5" x14ac:dyDescent="0.3">
      <c r="A3913" s="1">
        <v>45422</v>
      </c>
      <c r="B3913" t="s">
        <v>11</v>
      </c>
      <c r="C3913" t="s">
        <v>10</v>
      </c>
      <c r="D3913" s="2">
        <v>22523</v>
      </c>
      <c r="E3913" t="e">
        <f>VLOOKUP(Budget_Table[[#This Row],[Account]],#REF!,2,FALSE)</f>
        <v>#REF!</v>
      </c>
    </row>
    <row r="3914" spans="1:5" x14ac:dyDescent="0.3">
      <c r="A3914" s="1">
        <v>45422</v>
      </c>
      <c r="B3914" t="s">
        <v>12</v>
      </c>
      <c r="C3914" t="s">
        <v>5</v>
      </c>
      <c r="D3914" s="2">
        <v>6919</v>
      </c>
      <c r="E3914" t="e">
        <f>VLOOKUP(Budget_Table[[#This Row],[Account]],#REF!,2,FALSE)</f>
        <v>#REF!</v>
      </c>
    </row>
    <row r="3915" spans="1:5" x14ac:dyDescent="0.3">
      <c r="A3915" s="1">
        <v>45422</v>
      </c>
      <c r="B3915" t="s">
        <v>12</v>
      </c>
      <c r="C3915" t="s">
        <v>6</v>
      </c>
      <c r="D3915" s="2">
        <v>20231</v>
      </c>
      <c r="E3915" t="e">
        <f>VLOOKUP(Budget_Table[[#This Row],[Account]],#REF!,2,FALSE)</f>
        <v>#REF!</v>
      </c>
    </row>
    <row r="3916" spans="1:5" x14ac:dyDescent="0.3">
      <c r="A3916" s="1">
        <v>45422</v>
      </c>
      <c r="B3916" t="s">
        <v>12</v>
      </c>
      <c r="C3916" t="s">
        <v>7</v>
      </c>
      <c r="D3916" s="2">
        <v>14622</v>
      </c>
      <c r="E3916" t="e">
        <f>VLOOKUP(Budget_Table[[#This Row],[Account]],#REF!,2,FALSE)</f>
        <v>#REF!</v>
      </c>
    </row>
    <row r="3917" spans="1:5" x14ac:dyDescent="0.3">
      <c r="A3917" s="1">
        <v>45422</v>
      </c>
      <c r="B3917" t="s">
        <v>12</v>
      </c>
      <c r="C3917" t="s">
        <v>8</v>
      </c>
      <c r="D3917" s="2">
        <v>15670</v>
      </c>
      <c r="E3917" t="e">
        <f>VLOOKUP(Budget_Table[[#This Row],[Account]],#REF!,2,FALSE)</f>
        <v>#REF!</v>
      </c>
    </row>
    <row r="3918" spans="1:5" x14ac:dyDescent="0.3">
      <c r="A3918" s="1">
        <v>45422</v>
      </c>
      <c r="B3918" t="s">
        <v>12</v>
      </c>
      <c r="C3918" t="s">
        <v>9</v>
      </c>
      <c r="D3918" s="2">
        <v>1235</v>
      </c>
      <c r="E3918" t="e">
        <f>VLOOKUP(Budget_Table[[#This Row],[Account]],#REF!,2,FALSE)</f>
        <v>#REF!</v>
      </c>
    </row>
    <row r="3919" spans="1:5" x14ac:dyDescent="0.3">
      <c r="A3919" s="1">
        <v>45422</v>
      </c>
      <c r="B3919" t="s">
        <v>12</v>
      </c>
      <c r="C3919" t="s">
        <v>10</v>
      </c>
      <c r="D3919" s="2">
        <v>7877</v>
      </c>
      <c r="E3919" t="e">
        <f>VLOOKUP(Budget_Table[[#This Row],[Account]],#REF!,2,FALSE)</f>
        <v>#REF!</v>
      </c>
    </row>
    <row r="3920" spans="1:5" x14ac:dyDescent="0.3">
      <c r="A3920" s="1">
        <v>45422</v>
      </c>
      <c r="B3920" t="s">
        <v>13</v>
      </c>
      <c r="C3920" t="s">
        <v>5</v>
      </c>
      <c r="D3920" s="2">
        <v>9164</v>
      </c>
      <c r="E3920" t="e">
        <f>VLOOKUP(Budget_Table[[#This Row],[Account]],#REF!,2,FALSE)</f>
        <v>#REF!</v>
      </c>
    </row>
    <row r="3921" spans="1:5" x14ac:dyDescent="0.3">
      <c r="A3921" s="1">
        <v>45422</v>
      </c>
      <c r="B3921" t="s">
        <v>13</v>
      </c>
      <c r="C3921" t="s">
        <v>6</v>
      </c>
      <c r="D3921" s="2">
        <v>4900</v>
      </c>
      <c r="E3921" t="e">
        <f>VLOOKUP(Budget_Table[[#This Row],[Account]],#REF!,2,FALSE)</f>
        <v>#REF!</v>
      </c>
    </row>
    <row r="3922" spans="1:5" x14ac:dyDescent="0.3">
      <c r="A3922" s="1">
        <v>45422</v>
      </c>
      <c r="B3922" t="s">
        <v>13</v>
      </c>
      <c r="C3922" t="s">
        <v>7</v>
      </c>
      <c r="D3922" s="2">
        <v>9235</v>
      </c>
      <c r="E3922" t="e">
        <f>VLOOKUP(Budget_Table[[#This Row],[Account]],#REF!,2,FALSE)</f>
        <v>#REF!</v>
      </c>
    </row>
    <row r="3923" spans="1:5" x14ac:dyDescent="0.3">
      <c r="A3923" s="1">
        <v>45422</v>
      </c>
      <c r="B3923" t="s">
        <v>13</v>
      </c>
      <c r="C3923" t="s">
        <v>8</v>
      </c>
      <c r="D3923" s="2">
        <v>20821</v>
      </c>
      <c r="E3923" t="e">
        <f>VLOOKUP(Budget_Table[[#This Row],[Account]],#REF!,2,FALSE)</f>
        <v>#REF!</v>
      </c>
    </row>
    <row r="3924" spans="1:5" x14ac:dyDescent="0.3">
      <c r="A3924" s="1">
        <v>45422</v>
      </c>
      <c r="B3924" t="s">
        <v>13</v>
      </c>
      <c r="C3924" t="s">
        <v>9</v>
      </c>
      <c r="D3924" s="2">
        <v>2574</v>
      </c>
      <c r="E3924" t="e">
        <f>VLOOKUP(Budget_Table[[#This Row],[Account]],#REF!,2,FALSE)</f>
        <v>#REF!</v>
      </c>
    </row>
    <row r="3925" spans="1:5" x14ac:dyDescent="0.3">
      <c r="A3925" s="1">
        <v>45422</v>
      </c>
      <c r="B3925" t="s">
        <v>13</v>
      </c>
      <c r="C3925" t="s">
        <v>10</v>
      </c>
      <c r="D3925" s="2">
        <v>9481</v>
      </c>
      <c r="E3925" t="e">
        <f>VLOOKUP(Budget_Table[[#This Row],[Account]],#REF!,2,FALSE)</f>
        <v>#REF!</v>
      </c>
    </row>
    <row r="3926" spans="1:5" x14ac:dyDescent="0.3">
      <c r="A3926" s="1">
        <v>45422</v>
      </c>
      <c r="B3926" t="s">
        <v>14</v>
      </c>
      <c r="C3926" t="s">
        <v>5</v>
      </c>
      <c r="D3926" s="2">
        <v>7825</v>
      </c>
      <c r="E3926" t="e">
        <f>VLOOKUP(Budget_Table[[#This Row],[Account]],#REF!,2,FALSE)</f>
        <v>#REF!</v>
      </c>
    </row>
    <row r="3927" spans="1:5" x14ac:dyDescent="0.3">
      <c r="A3927" s="1">
        <v>45422</v>
      </c>
      <c r="B3927" t="s">
        <v>14</v>
      </c>
      <c r="C3927" t="s">
        <v>6</v>
      </c>
      <c r="D3927" s="2">
        <v>5924</v>
      </c>
      <c r="E3927" t="e">
        <f>VLOOKUP(Budget_Table[[#This Row],[Account]],#REF!,2,FALSE)</f>
        <v>#REF!</v>
      </c>
    </row>
    <row r="3928" spans="1:5" x14ac:dyDescent="0.3">
      <c r="A3928" s="1">
        <v>45422</v>
      </c>
      <c r="B3928" t="s">
        <v>14</v>
      </c>
      <c r="C3928" t="s">
        <v>7</v>
      </c>
      <c r="D3928" s="2">
        <v>17869</v>
      </c>
      <c r="E3928" t="e">
        <f>VLOOKUP(Budget_Table[[#This Row],[Account]],#REF!,2,FALSE)</f>
        <v>#REF!</v>
      </c>
    </row>
    <row r="3929" spans="1:5" x14ac:dyDescent="0.3">
      <c r="A3929" s="1">
        <v>45422</v>
      </c>
      <c r="B3929" t="s">
        <v>14</v>
      </c>
      <c r="C3929" t="s">
        <v>8</v>
      </c>
      <c r="D3929" s="2">
        <v>20176</v>
      </c>
      <c r="E3929" t="e">
        <f>VLOOKUP(Budget_Table[[#This Row],[Account]],#REF!,2,FALSE)</f>
        <v>#REF!</v>
      </c>
    </row>
    <row r="3930" spans="1:5" x14ac:dyDescent="0.3">
      <c r="A3930" s="1">
        <v>45422</v>
      </c>
      <c r="B3930" t="s">
        <v>14</v>
      </c>
      <c r="C3930" t="s">
        <v>9</v>
      </c>
      <c r="D3930" s="2">
        <v>14526</v>
      </c>
      <c r="E3930" t="e">
        <f>VLOOKUP(Budget_Table[[#This Row],[Account]],#REF!,2,FALSE)</f>
        <v>#REF!</v>
      </c>
    </row>
    <row r="3931" spans="1:5" x14ac:dyDescent="0.3">
      <c r="A3931" s="1">
        <v>45422</v>
      </c>
      <c r="B3931" t="s">
        <v>14</v>
      </c>
      <c r="C3931" t="s">
        <v>10</v>
      </c>
      <c r="D3931" s="2">
        <v>13437</v>
      </c>
      <c r="E3931" t="e">
        <f>VLOOKUP(Budget_Table[[#This Row],[Account]],#REF!,2,FALSE)</f>
        <v>#REF!</v>
      </c>
    </row>
    <row r="3932" spans="1:5" x14ac:dyDescent="0.3">
      <c r="A3932" s="1">
        <v>45423</v>
      </c>
      <c r="B3932" t="s">
        <v>4</v>
      </c>
      <c r="C3932" t="s">
        <v>5</v>
      </c>
      <c r="D3932" s="2">
        <v>10281</v>
      </c>
      <c r="E3932" t="e">
        <f>VLOOKUP(Budget_Table[[#This Row],[Account]],#REF!,2,FALSE)</f>
        <v>#REF!</v>
      </c>
    </row>
    <row r="3933" spans="1:5" x14ac:dyDescent="0.3">
      <c r="A3933" s="1">
        <v>45423</v>
      </c>
      <c r="B3933" t="s">
        <v>4</v>
      </c>
      <c r="C3933" t="s">
        <v>6</v>
      </c>
      <c r="D3933" s="2">
        <v>3909</v>
      </c>
      <c r="E3933" t="e">
        <f>VLOOKUP(Budget_Table[[#This Row],[Account]],#REF!,2,FALSE)</f>
        <v>#REF!</v>
      </c>
    </row>
    <row r="3934" spans="1:5" x14ac:dyDescent="0.3">
      <c r="A3934" s="1">
        <v>45423</v>
      </c>
      <c r="B3934" t="s">
        <v>4</v>
      </c>
      <c r="C3934" t="s">
        <v>7</v>
      </c>
      <c r="D3934" s="2">
        <v>22978</v>
      </c>
      <c r="E3934" t="e">
        <f>VLOOKUP(Budget_Table[[#This Row],[Account]],#REF!,2,FALSE)</f>
        <v>#REF!</v>
      </c>
    </row>
    <row r="3935" spans="1:5" x14ac:dyDescent="0.3">
      <c r="A3935" s="1">
        <v>45423</v>
      </c>
      <c r="B3935" t="s">
        <v>4</v>
      </c>
      <c r="C3935" t="s">
        <v>8</v>
      </c>
      <c r="D3935" s="2">
        <v>15566</v>
      </c>
      <c r="E3935" t="e">
        <f>VLOOKUP(Budget_Table[[#This Row],[Account]],#REF!,2,FALSE)</f>
        <v>#REF!</v>
      </c>
    </row>
    <row r="3936" spans="1:5" x14ac:dyDescent="0.3">
      <c r="A3936" s="1">
        <v>45423</v>
      </c>
      <c r="B3936" t="s">
        <v>4</v>
      </c>
      <c r="C3936" t="s">
        <v>9</v>
      </c>
      <c r="D3936" s="2">
        <v>3555</v>
      </c>
      <c r="E3936" t="e">
        <f>VLOOKUP(Budget_Table[[#This Row],[Account]],#REF!,2,FALSE)</f>
        <v>#REF!</v>
      </c>
    </row>
    <row r="3937" spans="1:5" x14ac:dyDescent="0.3">
      <c r="A3937" s="1">
        <v>45423</v>
      </c>
      <c r="B3937" t="s">
        <v>4</v>
      </c>
      <c r="C3937" t="s">
        <v>10</v>
      </c>
      <c r="D3937" s="2">
        <v>8331</v>
      </c>
      <c r="E3937" t="e">
        <f>VLOOKUP(Budget_Table[[#This Row],[Account]],#REF!,2,FALSE)</f>
        <v>#REF!</v>
      </c>
    </row>
    <row r="3938" spans="1:5" x14ac:dyDescent="0.3">
      <c r="A3938" s="1">
        <v>45423</v>
      </c>
      <c r="B3938" t="s">
        <v>11</v>
      </c>
      <c r="C3938" t="s">
        <v>5</v>
      </c>
      <c r="D3938" s="2">
        <v>10505</v>
      </c>
      <c r="E3938" t="e">
        <f>VLOOKUP(Budget_Table[[#This Row],[Account]],#REF!,2,FALSE)</f>
        <v>#REF!</v>
      </c>
    </row>
    <row r="3939" spans="1:5" x14ac:dyDescent="0.3">
      <c r="A3939" s="1">
        <v>45423</v>
      </c>
      <c r="B3939" t="s">
        <v>11</v>
      </c>
      <c r="C3939" t="s">
        <v>6</v>
      </c>
      <c r="D3939" s="2">
        <v>25951</v>
      </c>
      <c r="E3939" t="e">
        <f>VLOOKUP(Budget_Table[[#This Row],[Account]],#REF!,2,FALSE)</f>
        <v>#REF!</v>
      </c>
    </row>
    <row r="3940" spans="1:5" x14ac:dyDescent="0.3">
      <c r="A3940" s="1">
        <v>45423</v>
      </c>
      <c r="B3940" t="s">
        <v>11</v>
      </c>
      <c r="C3940" t="s">
        <v>7</v>
      </c>
      <c r="D3940" s="2">
        <v>17528</v>
      </c>
      <c r="E3940" t="e">
        <f>VLOOKUP(Budget_Table[[#This Row],[Account]],#REF!,2,FALSE)</f>
        <v>#REF!</v>
      </c>
    </row>
    <row r="3941" spans="1:5" x14ac:dyDescent="0.3">
      <c r="A3941" s="1">
        <v>45423</v>
      </c>
      <c r="B3941" t="s">
        <v>11</v>
      </c>
      <c r="C3941" t="s">
        <v>8</v>
      </c>
      <c r="D3941" s="2">
        <v>16738</v>
      </c>
      <c r="E3941" t="e">
        <f>VLOOKUP(Budget_Table[[#This Row],[Account]],#REF!,2,FALSE)</f>
        <v>#REF!</v>
      </c>
    </row>
    <row r="3942" spans="1:5" x14ac:dyDescent="0.3">
      <c r="A3942" s="1">
        <v>45423</v>
      </c>
      <c r="B3942" t="s">
        <v>11</v>
      </c>
      <c r="C3942" t="s">
        <v>9</v>
      </c>
      <c r="D3942" s="2">
        <v>12373</v>
      </c>
      <c r="E3942" t="e">
        <f>VLOOKUP(Budget_Table[[#This Row],[Account]],#REF!,2,FALSE)</f>
        <v>#REF!</v>
      </c>
    </row>
    <row r="3943" spans="1:5" x14ac:dyDescent="0.3">
      <c r="A3943" s="1">
        <v>45423</v>
      </c>
      <c r="B3943" t="s">
        <v>11</v>
      </c>
      <c r="C3943" t="s">
        <v>10</v>
      </c>
      <c r="D3943" s="2">
        <v>26478</v>
      </c>
      <c r="E3943" t="e">
        <f>VLOOKUP(Budget_Table[[#This Row],[Account]],#REF!,2,FALSE)</f>
        <v>#REF!</v>
      </c>
    </row>
    <row r="3944" spans="1:5" x14ac:dyDescent="0.3">
      <c r="A3944" s="1">
        <v>45423</v>
      </c>
      <c r="B3944" t="s">
        <v>12</v>
      </c>
      <c r="C3944" t="s">
        <v>5</v>
      </c>
      <c r="D3944" s="2">
        <v>19511</v>
      </c>
      <c r="E3944" t="e">
        <f>VLOOKUP(Budget_Table[[#This Row],[Account]],#REF!,2,FALSE)</f>
        <v>#REF!</v>
      </c>
    </row>
    <row r="3945" spans="1:5" x14ac:dyDescent="0.3">
      <c r="A3945" s="1">
        <v>45423</v>
      </c>
      <c r="B3945" t="s">
        <v>12</v>
      </c>
      <c r="C3945" t="s">
        <v>6</v>
      </c>
      <c r="D3945" s="2">
        <v>11635</v>
      </c>
      <c r="E3945" t="e">
        <f>VLOOKUP(Budget_Table[[#This Row],[Account]],#REF!,2,FALSE)</f>
        <v>#REF!</v>
      </c>
    </row>
    <row r="3946" spans="1:5" x14ac:dyDescent="0.3">
      <c r="A3946" s="1">
        <v>45423</v>
      </c>
      <c r="B3946" t="s">
        <v>12</v>
      </c>
      <c r="C3946" t="s">
        <v>7</v>
      </c>
      <c r="D3946" s="2">
        <v>19337</v>
      </c>
      <c r="E3946" t="e">
        <f>VLOOKUP(Budget_Table[[#This Row],[Account]],#REF!,2,FALSE)</f>
        <v>#REF!</v>
      </c>
    </row>
    <row r="3947" spans="1:5" x14ac:dyDescent="0.3">
      <c r="A3947" s="1">
        <v>45423</v>
      </c>
      <c r="B3947" t="s">
        <v>12</v>
      </c>
      <c r="C3947" t="s">
        <v>8</v>
      </c>
      <c r="D3947" s="2">
        <v>12688</v>
      </c>
      <c r="E3947" t="e">
        <f>VLOOKUP(Budget_Table[[#This Row],[Account]],#REF!,2,FALSE)</f>
        <v>#REF!</v>
      </c>
    </row>
    <row r="3948" spans="1:5" x14ac:dyDescent="0.3">
      <c r="A3948" s="1">
        <v>45423</v>
      </c>
      <c r="B3948" t="s">
        <v>12</v>
      </c>
      <c r="C3948" t="s">
        <v>9</v>
      </c>
      <c r="D3948" s="2">
        <v>11229</v>
      </c>
      <c r="E3948" t="e">
        <f>VLOOKUP(Budget_Table[[#This Row],[Account]],#REF!,2,FALSE)</f>
        <v>#REF!</v>
      </c>
    </row>
    <row r="3949" spans="1:5" x14ac:dyDescent="0.3">
      <c r="A3949" s="1">
        <v>45423</v>
      </c>
      <c r="B3949" t="s">
        <v>12</v>
      </c>
      <c r="C3949" t="s">
        <v>10</v>
      </c>
      <c r="D3949" s="2">
        <v>20662</v>
      </c>
      <c r="E3949" t="e">
        <f>VLOOKUP(Budget_Table[[#This Row],[Account]],#REF!,2,FALSE)</f>
        <v>#REF!</v>
      </c>
    </row>
    <row r="3950" spans="1:5" x14ac:dyDescent="0.3">
      <c r="A3950" s="1">
        <v>45423</v>
      </c>
      <c r="B3950" t="s">
        <v>13</v>
      </c>
      <c r="C3950" t="s">
        <v>5</v>
      </c>
      <c r="D3950" s="2">
        <v>13298</v>
      </c>
      <c r="E3950" t="e">
        <f>VLOOKUP(Budget_Table[[#This Row],[Account]],#REF!,2,FALSE)</f>
        <v>#REF!</v>
      </c>
    </row>
    <row r="3951" spans="1:5" x14ac:dyDescent="0.3">
      <c r="A3951" s="1">
        <v>45423</v>
      </c>
      <c r="B3951" t="s">
        <v>13</v>
      </c>
      <c r="C3951" t="s">
        <v>6</v>
      </c>
      <c r="D3951" s="2">
        <v>17323</v>
      </c>
      <c r="E3951" t="e">
        <f>VLOOKUP(Budget_Table[[#This Row],[Account]],#REF!,2,FALSE)</f>
        <v>#REF!</v>
      </c>
    </row>
    <row r="3952" spans="1:5" x14ac:dyDescent="0.3">
      <c r="A3952" s="1">
        <v>45423</v>
      </c>
      <c r="B3952" t="s">
        <v>13</v>
      </c>
      <c r="C3952" t="s">
        <v>7</v>
      </c>
      <c r="D3952" s="2">
        <v>15046</v>
      </c>
      <c r="E3952" t="e">
        <f>VLOOKUP(Budget_Table[[#This Row],[Account]],#REF!,2,FALSE)</f>
        <v>#REF!</v>
      </c>
    </row>
    <row r="3953" spans="1:5" x14ac:dyDescent="0.3">
      <c r="A3953" s="1">
        <v>45423</v>
      </c>
      <c r="B3953" t="s">
        <v>13</v>
      </c>
      <c r="C3953" t="s">
        <v>8</v>
      </c>
      <c r="D3953" s="2">
        <v>12609</v>
      </c>
      <c r="E3953" t="e">
        <f>VLOOKUP(Budget_Table[[#This Row],[Account]],#REF!,2,FALSE)</f>
        <v>#REF!</v>
      </c>
    </row>
    <row r="3954" spans="1:5" x14ac:dyDescent="0.3">
      <c r="A3954" s="1">
        <v>45423</v>
      </c>
      <c r="B3954" t="s">
        <v>13</v>
      </c>
      <c r="C3954" t="s">
        <v>9</v>
      </c>
      <c r="D3954" s="2">
        <v>14473</v>
      </c>
      <c r="E3954" t="e">
        <f>VLOOKUP(Budget_Table[[#This Row],[Account]],#REF!,2,FALSE)</f>
        <v>#REF!</v>
      </c>
    </row>
    <row r="3955" spans="1:5" x14ac:dyDescent="0.3">
      <c r="A3955" s="1">
        <v>45423</v>
      </c>
      <c r="B3955" t="s">
        <v>13</v>
      </c>
      <c r="C3955" t="s">
        <v>10</v>
      </c>
      <c r="D3955" s="2">
        <v>7812</v>
      </c>
      <c r="E3955" t="e">
        <f>VLOOKUP(Budget_Table[[#This Row],[Account]],#REF!,2,FALSE)</f>
        <v>#REF!</v>
      </c>
    </row>
    <row r="3956" spans="1:5" x14ac:dyDescent="0.3">
      <c r="A3956" s="1">
        <v>45423</v>
      </c>
      <c r="B3956" t="s">
        <v>14</v>
      </c>
      <c r="C3956" t="s">
        <v>5</v>
      </c>
      <c r="D3956" s="2">
        <v>5728</v>
      </c>
      <c r="E3956" t="e">
        <f>VLOOKUP(Budget_Table[[#This Row],[Account]],#REF!,2,FALSE)</f>
        <v>#REF!</v>
      </c>
    </row>
    <row r="3957" spans="1:5" x14ac:dyDescent="0.3">
      <c r="A3957" s="1">
        <v>45423</v>
      </c>
      <c r="B3957" t="s">
        <v>14</v>
      </c>
      <c r="C3957" t="s">
        <v>6</v>
      </c>
      <c r="D3957" s="2">
        <v>9549</v>
      </c>
      <c r="E3957" t="e">
        <f>VLOOKUP(Budget_Table[[#This Row],[Account]],#REF!,2,FALSE)</f>
        <v>#REF!</v>
      </c>
    </row>
    <row r="3958" spans="1:5" x14ac:dyDescent="0.3">
      <c r="A3958" s="1">
        <v>45423</v>
      </c>
      <c r="B3958" t="s">
        <v>14</v>
      </c>
      <c r="C3958" t="s">
        <v>7</v>
      </c>
      <c r="D3958" s="2">
        <v>19351</v>
      </c>
      <c r="E3958" t="e">
        <f>VLOOKUP(Budget_Table[[#This Row],[Account]],#REF!,2,FALSE)</f>
        <v>#REF!</v>
      </c>
    </row>
    <row r="3959" spans="1:5" x14ac:dyDescent="0.3">
      <c r="A3959" s="1">
        <v>45423</v>
      </c>
      <c r="B3959" t="s">
        <v>14</v>
      </c>
      <c r="C3959" t="s">
        <v>8</v>
      </c>
      <c r="D3959" s="2">
        <v>21094</v>
      </c>
      <c r="E3959" t="e">
        <f>VLOOKUP(Budget_Table[[#This Row],[Account]],#REF!,2,FALSE)</f>
        <v>#REF!</v>
      </c>
    </row>
    <row r="3960" spans="1:5" x14ac:dyDescent="0.3">
      <c r="A3960" s="1">
        <v>45423</v>
      </c>
      <c r="B3960" t="s">
        <v>14</v>
      </c>
      <c r="C3960" t="s">
        <v>9</v>
      </c>
      <c r="D3960" s="2">
        <v>18668</v>
      </c>
      <c r="E3960" t="e">
        <f>VLOOKUP(Budget_Table[[#This Row],[Account]],#REF!,2,FALSE)</f>
        <v>#REF!</v>
      </c>
    </row>
    <row r="3961" spans="1:5" x14ac:dyDescent="0.3">
      <c r="A3961" s="1">
        <v>45423</v>
      </c>
      <c r="B3961" t="s">
        <v>14</v>
      </c>
      <c r="C3961" t="s">
        <v>10</v>
      </c>
      <c r="D3961" s="2">
        <v>17636</v>
      </c>
      <c r="E3961" t="e">
        <f>VLOOKUP(Budget_Table[[#This Row],[Account]],#REF!,2,FALSE)</f>
        <v>#REF!</v>
      </c>
    </row>
    <row r="3962" spans="1:5" x14ac:dyDescent="0.3">
      <c r="A3962" s="1">
        <v>45424</v>
      </c>
      <c r="B3962" t="s">
        <v>4</v>
      </c>
      <c r="C3962" t="s">
        <v>5</v>
      </c>
      <c r="D3962" s="2">
        <v>5884</v>
      </c>
      <c r="E3962" t="e">
        <f>VLOOKUP(Budget_Table[[#This Row],[Account]],#REF!,2,FALSE)</f>
        <v>#REF!</v>
      </c>
    </row>
    <row r="3963" spans="1:5" x14ac:dyDescent="0.3">
      <c r="A3963" s="1">
        <v>45424</v>
      </c>
      <c r="B3963" t="s">
        <v>4</v>
      </c>
      <c r="C3963" t="s">
        <v>6</v>
      </c>
      <c r="D3963" s="2">
        <v>21448</v>
      </c>
      <c r="E3963" t="e">
        <f>VLOOKUP(Budget_Table[[#This Row],[Account]],#REF!,2,FALSE)</f>
        <v>#REF!</v>
      </c>
    </row>
    <row r="3964" spans="1:5" x14ac:dyDescent="0.3">
      <c r="A3964" s="1">
        <v>45424</v>
      </c>
      <c r="B3964" t="s">
        <v>4</v>
      </c>
      <c r="C3964" t="s">
        <v>7</v>
      </c>
      <c r="D3964" s="2">
        <v>19116</v>
      </c>
      <c r="E3964" t="e">
        <f>VLOOKUP(Budget_Table[[#This Row],[Account]],#REF!,2,FALSE)</f>
        <v>#REF!</v>
      </c>
    </row>
    <row r="3965" spans="1:5" x14ac:dyDescent="0.3">
      <c r="A3965" s="1">
        <v>45424</v>
      </c>
      <c r="B3965" t="s">
        <v>4</v>
      </c>
      <c r="C3965" t="s">
        <v>8</v>
      </c>
      <c r="D3965" s="2">
        <v>26993</v>
      </c>
      <c r="E3965" t="e">
        <f>VLOOKUP(Budget_Table[[#This Row],[Account]],#REF!,2,FALSE)</f>
        <v>#REF!</v>
      </c>
    </row>
    <row r="3966" spans="1:5" x14ac:dyDescent="0.3">
      <c r="A3966" s="1">
        <v>45424</v>
      </c>
      <c r="B3966" t="s">
        <v>4</v>
      </c>
      <c r="C3966" t="s">
        <v>9</v>
      </c>
      <c r="D3966" s="2">
        <v>21434</v>
      </c>
      <c r="E3966" t="e">
        <f>VLOOKUP(Budget_Table[[#This Row],[Account]],#REF!,2,FALSE)</f>
        <v>#REF!</v>
      </c>
    </row>
    <row r="3967" spans="1:5" x14ac:dyDescent="0.3">
      <c r="A3967" s="1">
        <v>45424</v>
      </c>
      <c r="B3967" t="s">
        <v>4</v>
      </c>
      <c r="C3967" t="s">
        <v>10</v>
      </c>
      <c r="D3967" s="2">
        <v>6332</v>
      </c>
      <c r="E3967" t="e">
        <f>VLOOKUP(Budget_Table[[#This Row],[Account]],#REF!,2,FALSE)</f>
        <v>#REF!</v>
      </c>
    </row>
    <row r="3968" spans="1:5" x14ac:dyDescent="0.3">
      <c r="A3968" s="1">
        <v>45424</v>
      </c>
      <c r="B3968" t="s">
        <v>11</v>
      </c>
      <c r="C3968" t="s">
        <v>5</v>
      </c>
      <c r="D3968" s="2">
        <v>1291</v>
      </c>
      <c r="E3968" t="e">
        <f>VLOOKUP(Budget_Table[[#This Row],[Account]],#REF!,2,FALSE)</f>
        <v>#REF!</v>
      </c>
    </row>
    <row r="3969" spans="1:5" x14ac:dyDescent="0.3">
      <c r="A3969" s="1">
        <v>45424</v>
      </c>
      <c r="B3969" t="s">
        <v>11</v>
      </c>
      <c r="C3969" t="s">
        <v>6</v>
      </c>
      <c r="D3969" s="2">
        <v>8855</v>
      </c>
      <c r="E3969" t="e">
        <f>VLOOKUP(Budget_Table[[#This Row],[Account]],#REF!,2,FALSE)</f>
        <v>#REF!</v>
      </c>
    </row>
    <row r="3970" spans="1:5" x14ac:dyDescent="0.3">
      <c r="A3970" s="1">
        <v>45424</v>
      </c>
      <c r="B3970" t="s">
        <v>11</v>
      </c>
      <c r="C3970" t="s">
        <v>7</v>
      </c>
      <c r="D3970" s="2">
        <v>11026</v>
      </c>
      <c r="E3970" t="e">
        <f>VLOOKUP(Budget_Table[[#This Row],[Account]],#REF!,2,FALSE)</f>
        <v>#REF!</v>
      </c>
    </row>
    <row r="3971" spans="1:5" x14ac:dyDescent="0.3">
      <c r="A3971" s="1">
        <v>45424</v>
      </c>
      <c r="B3971" t="s">
        <v>11</v>
      </c>
      <c r="C3971" t="s">
        <v>8</v>
      </c>
      <c r="D3971" s="2">
        <v>15208</v>
      </c>
      <c r="E3971" t="e">
        <f>VLOOKUP(Budget_Table[[#This Row],[Account]],#REF!,2,FALSE)</f>
        <v>#REF!</v>
      </c>
    </row>
    <row r="3972" spans="1:5" x14ac:dyDescent="0.3">
      <c r="A3972" s="1">
        <v>45424</v>
      </c>
      <c r="B3972" t="s">
        <v>11</v>
      </c>
      <c r="C3972" t="s">
        <v>9</v>
      </c>
      <c r="D3972" s="2">
        <v>10855</v>
      </c>
      <c r="E3972" t="e">
        <f>VLOOKUP(Budget_Table[[#This Row],[Account]],#REF!,2,FALSE)</f>
        <v>#REF!</v>
      </c>
    </row>
    <row r="3973" spans="1:5" x14ac:dyDescent="0.3">
      <c r="A3973" s="1">
        <v>45424</v>
      </c>
      <c r="B3973" t="s">
        <v>11</v>
      </c>
      <c r="C3973" t="s">
        <v>10</v>
      </c>
      <c r="D3973" s="2">
        <v>23920</v>
      </c>
      <c r="E3973" t="e">
        <f>VLOOKUP(Budget_Table[[#This Row],[Account]],#REF!,2,FALSE)</f>
        <v>#REF!</v>
      </c>
    </row>
    <row r="3974" spans="1:5" x14ac:dyDescent="0.3">
      <c r="A3974" s="1">
        <v>45424</v>
      </c>
      <c r="B3974" t="s">
        <v>12</v>
      </c>
      <c r="C3974" t="s">
        <v>5</v>
      </c>
      <c r="D3974" s="2">
        <v>16291</v>
      </c>
      <c r="E3974" t="e">
        <f>VLOOKUP(Budget_Table[[#This Row],[Account]],#REF!,2,FALSE)</f>
        <v>#REF!</v>
      </c>
    </row>
    <row r="3975" spans="1:5" x14ac:dyDescent="0.3">
      <c r="A3975" s="1">
        <v>45424</v>
      </c>
      <c r="B3975" t="s">
        <v>12</v>
      </c>
      <c r="C3975" t="s">
        <v>6</v>
      </c>
      <c r="D3975" s="2">
        <v>7775</v>
      </c>
      <c r="E3975" t="e">
        <f>VLOOKUP(Budget_Table[[#This Row],[Account]],#REF!,2,FALSE)</f>
        <v>#REF!</v>
      </c>
    </row>
    <row r="3976" spans="1:5" x14ac:dyDescent="0.3">
      <c r="A3976" s="1">
        <v>45424</v>
      </c>
      <c r="B3976" t="s">
        <v>12</v>
      </c>
      <c r="C3976" t="s">
        <v>7</v>
      </c>
      <c r="D3976" s="2">
        <v>24261</v>
      </c>
      <c r="E3976" t="e">
        <f>VLOOKUP(Budget_Table[[#This Row],[Account]],#REF!,2,FALSE)</f>
        <v>#REF!</v>
      </c>
    </row>
    <row r="3977" spans="1:5" x14ac:dyDescent="0.3">
      <c r="A3977" s="1">
        <v>45424</v>
      </c>
      <c r="B3977" t="s">
        <v>12</v>
      </c>
      <c r="C3977" t="s">
        <v>8</v>
      </c>
      <c r="D3977" s="2">
        <v>11926</v>
      </c>
      <c r="E3977" t="e">
        <f>VLOOKUP(Budget_Table[[#This Row],[Account]],#REF!,2,FALSE)</f>
        <v>#REF!</v>
      </c>
    </row>
    <row r="3978" spans="1:5" x14ac:dyDescent="0.3">
      <c r="A3978" s="1">
        <v>45424</v>
      </c>
      <c r="B3978" t="s">
        <v>12</v>
      </c>
      <c r="C3978" t="s">
        <v>9</v>
      </c>
      <c r="D3978" s="2">
        <v>12241</v>
      </c>
      <c r="E3978" t="e">
        <f>VLOOKUP(Budget_Table[[#This Row],[Account]],#REF!,2,FALSE)</f>
        <v>#REF!</v>
      </c>
    </row>
    <row r="3979" spans="1:5" x14ac:dyDescent="0.3">
      <c r="A3979" s="1">
        <v>45424</v>
      </c>
      <c r="B3979" t="s">
        <v>12</v>
      </c>
      <c r="C3979" t="s">
        <v>10</v>
      </c>
      <c r="D3979" s="2">
        <v>16161</v>
      </c>
      <c r="E3979" t="e">
        <f>VLOOKUP(Budget_Table[[#This Row],[Account]],#REF!,2,FALSE)</f>
        <v>#REF!</v>
      </c>
    </row>
    <row r="3980" spans="1:5" x14ac:dyDescent="0.3">
      <c r="A3980" s="1">
        <v>45424</v>
      </c>
      <c r="B3980" t="s">
        <v>13</v>
      </c>
      <c r="C3980" t="s">
        <v>5</v>
      </c>
      <c r="D3980" s="2">
        <v>16253</v>
      </c>
      <c r="E3980" t="e">
        <f>VLOOKUP(Budget_Table[[#This Row],[Account]],#REF!,2,FALSE)</f>
        <v>#REF!</v>
      </c>
    </row>
    <row r="3981" spans="1:5" x14ac:dyDescent="0.3">
      <c r="A3981" s="1">
        <v>45424</v>
      </c>
      <c r="B3981" t="s">
        <v>13</v>
      </c>
      <c r="C3981" t="s">
        <v>6</v>
      </c>
      <c r="D3981" s="2">
        <v>13398</v>
      </c>
      <c r="E3981" t="e">
        <f>VLOOKUP(Budget_Table[[#This Row],[Account]],#REF!,2,FALSE)</f>
        <v>#REF!</v>
      </c>
    </row>
    <row r="3982" spans="1:5" x14ac:dyDescent="0.3">
      <c r="A3982" s="1">
        <v>45424</v>
      </c>
      <c r="B3982" t="s">
        <v>13</v>
      </c>
      <c r="C3982" t="s">
        <v>7</v>
      </c>
      <c r="D3982" s="2">
        <v>11929</v>
      </c>
      <c r="E3982" t="e">
        <f>VLOOKUP(Budget_Table[[#This Row],[Account]],#REF!,2,FALSE)</f>
        <v>#REF!</v>
      </c>
    </row>
    <row r="3983" spans="1:5" x14ac:dyDescent="0.3">
      <c r="A3983" s="1">
        <v>45424</v>
      </c>
      <c r="B3983" t="s">
        <v>13</v>
      </c>
      <c r="C3983" t="s">
        <v>8</v>
      </c>
      <c r="D3983" s="2">
        <v>19915</v>
      </c>
      <c r="E3983" t="e">
        <f>VLOOKUP(Budget_Table[[#This Row],[Account]],#REF!,2,FALSE)</f>
        <v>#REF!</v>
      </c>
    </row>
    <row r="3984" spans="1:5" x14ac:dyDescent="0.3">
      <c r="A3984" s="1">
        <v>45424</v>
      </c>
      <c r="B3984" t="s">
        <v>13</v>
      </c>
      <c r="C3984" t="s">
        <v>9</v>
      </c>
      <c r="D3984" s="2">
        <v>24815</v>
      </c>
      <c r="E3984" t="e">
        <f>VLOOKUP(Budget_Table[[#This Row],[Account]],#REF!,2,FALSE)</f>
        <v>#REF!</v>
      </c>
    </row>
    <row r="3985" spans="1:5" x14ac:dyDescent="0.3">
      <c r="A3985" s="1">
        <v>45424</v>
      </c>
      <c r="B3985" t="s">
        <v>13</v>
      </c>
      <c r="C3985" t="s">
        <v>10</v>
      </c>
      <c r="D3985" s="2">
        <v>17251</v>
      </c>
      <c r="E3985" t="e">
        <f>VLOOKUP(Budget_Table[[#This Row],[Account]],#REF!,2,FALSE)</f>
        <v>#REF!</v>
      </c>
    </row>
    <row r="3986" spans="1:5" x14ac:dyDescent="0.3">
      <c r="A3986" s="1">
        <v>45424</v>
      </c>
      <c r="B3986" t="s">
        <v>14</v>
      </c>
      <c r="C3986" t="s">
        <v>5</v>
      </c>
      <c r="D3986" s="2">
        <v>11429</v>
      </c>
      <c r="E3986" t="e">
        <f>VLOOKUP(Budget_Table[[#This Row],[Account]],#REF!,2,FALSE)</f>
        <v>#REF!</v>
      </c>
    </row>
    <row r="3987" spans="1:5" x14ac:dyDescent="0.3">
      <c r="A3987" s="1">
        <v>45424</v>
      </c>
      <c r="B3987" t="s">
        <v>14</v>
      </c>
      <c r="C3987" t="s">
        <v>6</v>
      </c>
      <c r="D3987" s="2">
        <v>13333</v>
      </c>
      <c r="E3987" t="e">
        <f>VLOOKUP(Budget_Table[[#This Row],[Account]],#REF!,2,FALSE)</f>
        <v>#REF!</v>
      </c>
    </row>
    <row r="3988" spans="1:5" x14ac:dyDescent="0.3">
      <c r="A3988" s="1">
        <v>45424</v>
      </c>
      <c r="B3988" t="s">
        <v>14</v>
      </c>
      <c r="C3988" t="s">
        <v>7</v>
      </c>
      <c r="D3988" s="2">
        <v>14093</v>
      </c>
      <c r="E3988" t="e">
        <f>VLOOKUP(Budget_Table[[#This Row],[Account]],#REF!,2,FALSE)</f>
        <v>#REF!</v>
      </c>
    </row>
    <row r="3989" spans="1:5" x14ac:dyDescent="0.3">
      <c r="A3989" s="1">
        <v>45424</v>
      </c>
      <c r="B3989" t="s">
        <v>14</v>
      </c>
      <c r="C3989" t="s">
        <v>8</v>
      </c>
      <c r="D3989" s="2">
        <v>5308</v>
      </c>
      <c r="E3989" t="e">
        <f>VLOOKUP(Budget_Table[[#This Row],[Account]],#REF!,2,FALSE)</f>
        <v>#REF!</v>
      </c>
    </row>
    <row r="3990" spans="1:5" x14ac:dyDescent="0.3">
      <c r="A3990" s="1">
        <v>45424</v>
      </c>
      <c r="B3990" t="s">
        <v>14</v>
      </c>
      <c r="C3990" t="s">
        <v>9</v>
      </c>
      <c r="D3990" s="2">
        <v>2831</v>
      </c>
      <c r="E3990" t="e">
        <f>VLOOKUP(Budget_Table[[#This Row],[Account]],#REF!,2,FALSE)</f>
        <v>#REF!</v>
      </c>
    </row>
    <row r="3991" spans="1:5" x14ac:dyDescent="0.3">
      <c r="A3991" s="1">
        <v>45424</v>
      </c>
      <c r="B3991" t="s">
        <v>14</v>
      </c>
      <c r="C3991" t="s">
        <v>10</v>
      </c>
      <c r="D3991" s="2">
        <v>9880</v>
      </c>
      <c r="E3991" t="e">
        <f>VLOOKUP(Budget_Table[[#This Row],[Account]],#REF!,2,FALSE)</f>
        <v>#REF!</v>
      </c>
    </row>
    <row r="3992" spans="1:5" x14ac:dyDescent="0.3">
      <c r="A3992" s="1">
        <v>45425</v>
      </c>
      <c r="B3992" t="s">
        <v>4</v>
      </c>
      <c r="C3992" t="s">
        <v>5</v>
      </c>
      <c r="D3992" s="2">
        <v>19400</v>
      </c>
      <c r="E3992" t="e">
        <f>VLOOKUP(Budget_Table[[#This Row],[Account]],#REF!,2,FALSE)</f>
        <v>#REF!</v>
      </c>
    </row>
    <row r="3993" spans="1:5" x14ac:dyDescent="0.3">
      <c r="A3993" s="1">
        <v>45425</v>
      </c>
      <c r="B3993" t="s">
        <v>4</v>
      </c>
      <c r="C3993" t="s">
        <v>6</v>
      </c>
      <c r="D3993" s="2">
        <v>9979</v>
      </c>
      <c r="E3993" t="e">
        <f>VLOOKUP(Budget_Table[[#This Row],[Account]],#REF!,2,FALSE)</f>
        <v>#REF!</v>
      </c>
    </row>
    <row r="3994" spans="1:5" x14ac:dyDescent="0.3">
      <c r="A3994" s="1">
        <v>45425</v>
      </c>
      <c r="B3994" t="s">
        <v>4</v>
      </c>
      <c r="C3994" t="s">
        <v>7</v>
      </c>
      <c r="D3994" s="2">
        <v>10007</v>
      </c>
      <c r="E3994" t="e">
        <f>VLOOKUP(Budget_Table[[#This Row],[Account]],#REF!,2,FALSE)</f>
        <v>#REF!</v>
      </c>
    </row>
    <row r="3995" spans="1:5" x14ac:dyDescent="0.3">
      <c r="A3995" s="1">
        <v>45425</v>
      </c>
      <c r="B3995" t="s">
        <v>4</v>
      </c>
      <c r="C3995" t="s">
        <v>8</v>
      </c>
      <c r="D3995" s="2">
        <v>19173</v>
      </c>
      <c r="E3995" t="e">
        <f>VLOOKUP(Budget_Table[[#This Row],[Account]],#REF!,2,FALSE)</f>
        <v>#REF!</v>
      </c>
    </row>
    <row r="3996" spans="1:5" x14ac:dyDescent="0.3">
      <c r="A3996" s="1">
        <v>45425</v>
      </c>
      <c r="B3996" t="s">
        <v>4</v>
      </c>
      <c r="C3996" t="s">
        <v>9</v>
      </c>
      <c r="D3996" s="2">
        <v>15756</v>
      </c>
      <c r="E3996" t="e">
        <f>VLOOKUP(Budget_Table[[#This Row],[Account]],#REF!,2,FALSE)</f>
        <v>#REF!</v>
      </c>
    </row>
    <row r="3997" spans="1:5" x14ac:dyDescent="0.3">
      <c r="A3997" s="1">
        <v>45425</v>
      </c>
      <c r="B3997" t="s">
        <v>4</v>
      </c>
      <c r="C3997" t="s">
        <v>10</v>
      </c>
      <c r="D3997" s="2">
        <v>5049</v>
      </c>
      <c r="E3997" t="e">
        <f>VLOOKUP(Budget_Table[[#This Row],[Account]],#REF!,2,FALSE)</f>
        <v>#REF!</v>
      </c>
    </row>
    <row r="3998" spans="1:5" x14ac:dyDescent="0.3">
      <c r="A3998" s="1">
        <v>45425</v>
      </c>
      <c r="B3998" t="s">
        <v>11</v>
      </c>
      <c r="C3998" t="s">
        <v>5</v>
      </c>
      <c r="D3998" s="2">
        <v>5455</v>
      </c>
      <c r="E3998" t="e">
        <f>VLOOKUP(Budget_Table[[#This Row],[Account]],#REF!,2,FALSE)</f>
        <v>#REF!</v>
      </c>
    </row>
    <row r="3999" spans="1:5" x14ac:dyDescent="0.3">
      <c r="A3999" s="1">
        <v>45425</v>
      </c>
      <c r="B3999" t="s">
        <v>11</v>
      </c>
      <c r="C3999" t="s">
        <v>6</v>
      </c>
      <c r="D3999" s="2">
        <v>25568</v>
      </c>
      <c r="E3999" t="e">
        <f>VLOOKUP(Budget_Table[[#This Row],[Account]],#REF!,2,FALSE)</f>
        <v>#REF!</v>
      </c>
    </row>
    <row r="4000" spans="1:5" x14ac:dyDescent="0.3">
      <c r="A4000" s="1">
        <v>45425</v>
      </c>
      <c r="B4000" t="s">
        <v>11</v>
      </c>
      <c r="C4000" t="s">
        <v>7</v>
      </c>
      <c r="D4000" s="2">
        <v>-1178</v>
      </c>
      <c r="E4000" t="e">
        <f>VLOOKUP(Budget_Table[[#This Row],[Account]],#REF!,2,FALSE)</f>
        <v>#REF!</v>
      </c>
    </row>
    <row r="4001" spans="1:5" x14ac:dyDescent="0.3">
      <c r="A4001" s="1">
        <v>45425</v>
      </c>
      <c r="B4001" t="s">
        <v>11</v>
      </c>
      <c r="C4001" t="s">
        <v>8</v>
      </c>
      <c r="D4001" s="2">
        <v>6155</v>
      </c>
      <c r="E4001" t="e">
        <f>VLOOKUP(Budget_Table[[#This Row],[Account]],#REF!,2,FALSE)</f>
        <v>#REF!</v>
      </c>
    </row>
    <row r="4002" spans="1:5" x14ac:dyDescent="0.3">
      <c r="A4002" s="1">
        <v>45425</v>
      </c>
      <c r="B4002" t="s">
        <v>11</v>
      </c>
      <c r="C4002" t="s">
        <v>9</v>
      </c>
      <c r="D4002" s="2">
        <v>21583</v>
      </c>
      <c r="E4002" t="e">
        <f>VLOOKUP(Budget_Table[[#This Row],[Account]],#REF!,2,FALSE)</f>
        <v>#REF!</v>
      </c>
    </row>
    <row r="4003" spans="1:5" x14ac:dyDescent="0.3">
      <c r="A4003" s="1">
        <v>45425</v>
      </c>
      <c r="B4003" t="s">
        <v>11</v>
      </c>
      <c r="C4003" t="s">
        <v>10</v>
      </c>
      <c r="D4003" s="2">
        <v>11679</v>
      </c>
      <c r="E4003" t="e">
        <f>VLOOKUP(Budget_Table[[#This Row],[Account]],#REF!,2,FALSE)</f>
        <v>#REF!</v>
      </c>
    </row>
    <row r="4004" spans="1:5" x14ac:dyDescent="0.3">
      <c r="A4004" s="1">
        <v>45425</v>
      </c>
      <c r="B4004" t="s">
        <v>12</v>
      </c>
      <c r="C4004" t="s">
        <v>5</v>
      </c>
      <c r="D4004" s="2">
        <v>21224</v>
      </c>
      <c r="E4004" t="e">
        <f>VLOOKUP(Budget_Table[[#This Row],[Account]],#REF!,2,FALSE)</f>
        <v>#REF!</v>
      </c>
    </row>
    <row r="4005" spans="1:5" x14ac:dyDescent="0.3">
      <c r="A4005" s="1">
        <v>45425</v>
      </c>
      <c r="B4005" t="s">
        <v>12</v>
      </c>
      <c r="C4005" t="s">
        <v>6</v>
      </c>
      <c r="D4005" s="2">
        <v>5351</v>
      </c>
      <c r="E4005" t="e">
        <f>VLOOKUP(Budget_Table[[#This Row],[Account]],#REF!,2,FALSE)</f>
        <v>#REF!</v>
      </c>
    </row>
    <row r="4006" spans="1:5" x14ac:dyDescent="0.3">
      <c r="A4006" s="1">
        <v>45425</v>
      </c>
      <c r="B4006" t="s">
        <v>12</v>
      </c>
      <c r="C4006" t="s">
        <v>7</v>
      </c>
      <c r="D4006" s="2">
        <v>837</v>
      </c>
      <c r="E4006" t="e">
        <f>VLOOKUP(Budget_Table[[#This Row],[Account]],#REF!,2,FALSE)</f>
        <v>#REF!</v>
      </c>
    </row>
    <row r="4007" spans="1:5" x14ac:dyDescent="0.3">
      <c r="A4007" s="1">
        <v>45425</v>
      </c>
      <c r="B4007" t="s">
        <v>12</v>
      </c>
      <c r="C4007" t="s">
        <v>8</v>
      </c>
      <c r="D4007" s="2">
        <v>-1302</v>
      </c>
      <c r="E4007" t="e">
        <f>VLOOKUP(Budget_Table[[#This Row],[Account]],#REF!,2,FALSE)</f>
        <v>#REF!</v>
      </c>
    </row>
    <row r="4008" spans="1:5" x14ac:dyDescent="0.3">
      <c r="A4008" s="1">
        <v>45425</v>
      </c>
      <c r="B4008" t="s">
        <v>12</v>
      </c>
      <c r="C4008" t="s">
        <v>9</v>
      </c>
      <c r="D4008" s="2">
        <v>11868</v>
      </c>
      <c r="E4008" t="e">
        <f>VLOOKUP(Budget_Table[[#This Row],[Account]],#REF!,2,FALSE)</f>
        <v>#REF!</v>
      </c>
    </row>
    <row r="4009" spans="1:5" x14ac:dyDescent="0.3">
      <c r="A4009" s="1">
        <v>45425</v>
      </c>
      <c r="B4009" t="s">
        <v>12</v>
      </c>
      <c r="C4009" t="s">
        <v>10</v>
      </c>
      <c r="D4009" s="2">
        <v>22165</v>
      </c>
      <c r="E4009" t="e">
        <f>VLOOKUP(Budget_Table[[#This Row],[Account]],#REF!,2,FALSE)</f>
        <v>#REF!</v>
      </c>
    </row>
    <row r="4010" spans="1:5" x14ac:dyDescent="0.3">
      <c r="A4010" s="1">
        <v>45425</v>
      </c>
      <c r="B4010" t="s">
        <v>13</v>
      </c>
      <c r="C4010" t="s">
        <v>5</v>
      </c>
      <c r="D4010" s="2">
        <v>15493</v>
      </c>
      <c r="E4010" t="e">
        <f>VLOOKUP(Budget_Table[[#This Row],[Account]],#REF!,2,FALSE)</f>
        <v>#REF!</v>
      </c>
    </row>
    <row r="4011" spans="1:5" x14ac:dyDescent="0.3">
      <c r="A4011" s="1">
        <v>45425</v>
      </c>
      <c r="B4011" t="s">
        <v>13</v>
      </c>
      <c r="C4011" t="s">
        <v>6</v>
      </c>
      <c r="D4011" s="2">
        <v>5356</v>
      </c>
      <c r="E4011" t="e">
        <f>VLOOKUP(Budget_Table[[#This Row],[Account]],#REF!,2,FALSE)</f>
        <v>#REF!</v>
      </c>
    </row>
    <row r="4012" spans="1:5" x14ac:dyDescent="0.3">
      <c r="A4012" s="1">
        <v>45425</v>
      </c>
      <c r="B4012" t="s">
        <v>13</v>
      </c>
      <c r="C4012" t="s">
        <v>7</v>
      </c>
      <c r="D4012" s="2">
        <v>20959</v>
      </c>
      <c r="E4012" t="e">
        <f>VLOOKUP(Budget_Table[[#This Row],[Account]],#REF!,2,FALSE)</f>
        <v>#REF!</v>
      </c>
    </row>
    <row r="4013" spans="1:5" x14ac:dyDescent="0.3">
      <c r="A4013" s="1">
        <v>45425</v>
      </c>
      <c r="B4013" t="s">
        <v>13</v>
      </c>
      <c r="C4013" t="s">
        <v>8</v>
      </c>
      <c r="D4013" s="2">
        <v>25542</v>
      </c>
      <c r="E4013" t="e">
        <f>VLOOKUP(Budget_Table[[#This Row],[Account]],#REF!,2,FALSE)</f>
        <v>#REF!</v>
      </c>
    </row>
    <row r="4014" spans="1:5" x14ac:dyDescent="0.3">
      <c r="A4014" s="1">
        <v>45425</v>
      </c>
      <c r="B4014" t="s">
        <v>13</v>
      </c>
      <c r="C4014" t="s">
        <v>9</v>
      </c>
      <c r="D4014" s="2">
        <v>11717</v>
      </c>
      <c r="E4014" t="e">
        <f>VLOOKUP(Budget_Table[[#This Row],[Account]],#REF!,2,FALSE)</f>
        <v>#REF!</v>
      </c>
    </row>
    <row r="4015" spans="1:5" x14ac:dyDescent="0.3">
      <c r="A4015" s="1">
        <v>45425</v>
      </c>
      <c r="B4015" t="s">
        <v>13</v>
      </c>
      <c r="C4015" t="s">
        <v>10</v>
      </c>
      <c r="D4015" s="2">
        <v>7546</v>
      </c>
      <c r="E4015" t="e">
        <f>VLOOKUP(Budget_Table[[#This Row],[Account]],#REF!,2,FALSE)</f>
        <v>#REF!</v>
      </c>
    </row>
    <row r="4016" spans="1:5" x14ac:dyDescent="0.3">
      <c r="A4016" s="1">
        <v>45425</v>
      </c>
      <c r="B4016" t="s">
        <v>14</v>
      </c>
      <c r="C4016" t="s">
        <v>5</v>
      </c>
      <c r="D4016" s="2">
        <v>22478</v>
      </c>
      <c r="E4016" t="e">
        <f>VLOOKUP(Budget_Table[[#This Row],[Account]],#REF!,2,FALSE)</f>
        <v>#REF!</v>
      </c>
    </row>
    <row r="4017" spans="1:5" x14ac:dyDescent="0.3">
      <c r="A4017" s="1">
        <v>45425</v>
      </c>
      <c r="B4017" t="s">
        <v>14</v>
      </c>
      <c r="C4017" t="s">
        <v>6</v>
      </c>
      <c r="D4017" s="2">
        <v>4281</v>
      </c>
      <c r="E4017" t="e">
        <f>VLOOKUP(Budget_Table[[#This Row],[Account]],#REF!,2,FALSE)</f>
        <v>#REF!</v>
      </c>
    </row>
    <row r="4018" spans="1:5" x14ac:dyDescent="0.3">
      <c r="A4018" s="1">
        <v>45425</v>
      </c>
      <c r="B4018" t="s">
        <v>14</v>
      </c>
      <c r="C4018" t="s">
        <v>7</v>
      </c>
      <c r="D4018" s="2">
        <v>8387</v>
      </c>
      <c r="E4018" t="e">
        <f>VLOOKUP(Budget_Table[[#This Row],[Account]],#REF!,2,FALSE)</f>
        <v>#REF!</v>
      </c>
    </row>
    <row r="4019" spans="1:5" x14ac:dyDescent="0.3">
      <c r="A4019" s="1">
        <v>45425</v>
      </c>
      <c r="B4019" t="s">
        <v>14</v>
      </c>
      <c r="C4019" t="s">
        <v>8</v>
      </c>
      <c r="D4019" s="2">
        <v>4569</v>
      </c>
      <c r="E4019" t="e">
        <f>VLOOKUP(Budget_Table[[#This Row],[Account]],#REF!,2,FALSE)</f>
        <v>#REF!</v>
      </c>
    </row>
    <row r="4020" spans="1:5" x14ac:dyDescent="0.3">
      <c r="A4020" s="1">
        <v>45425</v>
      </c>
      <c r="B4020" t="s">
        <v>14</v>
      </c>
      <c r="C4020" t="s">
        <v>9</v>
      </c>
      <c r="D4020" s="2">
        <v>22552</v>
      </c>
      <c r="E4020" t="e">
        <f>VLOOKUP(Budget_Table[[#This Row],[Account]],#REF!,2,FALSE)</f>
        <v>#REF!</v>
      </c>
    </row>
    <row r="4021" spans="1:5" x14ac:dyDescent="0.3">
      <c r="A4021" s="1">
        <v>45425</v>
      </c>
      <c r="B4021" t="s">
        <v>14</v>
      </c>
      <c r="C4021" t="s">
        <v>10</v>
      </c>
      <c r="D4021" s="2">
        <v>4561</v>
      </c>
      <c r="E4021" t="e">
        <f>VLOOKUP(Budget_Table[[#This Row],[Account]],#REF!,2,FALSE)</f>
        <v>#REF!</v>
      </c>
    </row>
    <row r="4022" spans="1:5" x14ac:dyDescent="0.3">
      <c r="A4022" s="1">
        <v>45426</v>
      </c>
      <c r="B4022" t="s">
        <v>4</v>
      </c>
      <c r="C4022" t="s">
        <v>5</v>
      </c>
      <c r="D4022" s="2">
        <v>22223</v>
      </c>
      <c r="E4022" t="e">
        <f>VLOOKUP(Budget_Table[[#This Row],[Account]],#REF!,2,FALSE)</f>
        <v>#REF!</v>
      </c>
    </row>
    <row r="4023" spans="1:5" x14ac:dyDescent="0.3">
      <c r="A4023" s="1">
        <v>45426</v>
      </c>
      <c r="B4023" t="s">
        <v>4</v>
      </c>
      <c r="C4023" t="s">
        <v>6</v>
      </c>
      <c r="D4023" s="2">
        <v>19168</v>
      </c>
      <c r="E4023" t="e">
        <f>VLOOKUP(Budget_Table[[#This Row],[Account]],#REF!,2,FALSE)</f>
        <v>#REF!</v>
      </c>
    </row>
    <row r="4024" spans="1:5" x14ac:dyDescent="0.3">
      <c r="A4024" s="1">
        <v>45426</v>
      </c>
      <c r="B4024" t="s">
        <v>4</v>
      </c>
      <c r="C4024" t="s">
        <v>7</v>
      </c>
      <c r="D4024" s="2">
        <v>2766</v>
      </c>
      <c r="E4024" t="e">
        <f>VLOOKUP(Budget_Table[[#This Row],[Account]],#REF!,2,FALSE)</f>
        <v>#REF!</v>
      </c>
    </row>
    <row r="4025" spans="1:5" x14ac:dyDescent="0.3">
      <c r="A4025" s="1">
        <v>45426</v>
      </c>
      <c r="B4025" t="s">
        <v>4</v>
      </c>
      <c r="C4025" t="s">
        <v>8</v>
      </c>
      <c r="D4025" s="2">
        <v>2995</v>
      </c>
      <c r="E4025" t="e">
        <f>VLOOKUP(Budget_Table[[#This Row],[Account]],#REF!,2,FALSE)</f>
        <v>#REF!</v>
      </c>
    </row>
    <row r="4026" spans="1:5" x14ac:dyDescent="0.3">
      <c r="A4026" s="1">
        <v>45426</v>
      </c>
      <c r="B4026" t="s">
        <v>4</v>
      </c>
      <c r="C4026" t="s">
        <v>9</v>
      </c>
      <c r="D4026" s="2">
        <v>583</v>
      </c>
      <c r="E4026" t="e">
        <f>VLOOKUP(Budget_Table[[#This Row],[Account]],#REF!,2,FALSE)</f>
        <v>#REF!</v>
      </c>
    </row>
    <row r="4027" spans="1:5" x14ac:dyDescent="0.3">
      <c r="A4027" s="1">
        <v>45426</v>
      </c>
      <c r="B4027" t="s">
        <v>4</v>
      </c>
      <c r="C4027" t="s">
        <v>10</v>
      </c>
      <c r="D4027" s="2">
        <v>13541</v>
      </c>
      <c r="E4027" t="e">
        <f>VLOOKUP(Budget_Table[[#This Row],[Account]],#REF!,2,FALSE)</f>
        <v>#REF!</v>
      </c>
    </row>
    <row r="4028" spans="1:5" x14ac:dyDescent="0.3">
      <c r="A4028" s="1">
        <v>45426</v>
      </c>
      <c r="B4028" t="s">
        <v>11</v>
      </c>
      <c r="C4028" t="s">
        <v>5</v>
      </c>
      <c r="D4028" s="2">
        <v>-1024</v>
      </c>
      <c r="E4028" t="e">
        <f>VLOOKUP(Budget_Table[[#This Row],[Account]],#REF!,2,FALSE)</f>
        <v>#REF!</v>
      </c>
    </row>
    <row r="4029" spans="1:5" x14ac:dyDescent="0.3">
      <c r="A4029" s="1">
        <v>45426</v>
      </c>
      <c r="B4029" t="s">
        <v>11</v>
      </c>
      <c r="C4029" t="s">
        <v>6</v>
      </c>
      <c r="D4029" s="2">
        <v>16472</v>
      </c>
      <c r="E4029" t="e">
        <f>VLOOKUP(Budget_Table[[#This Row],[Account]],#REF!,2,FALSE)</f>
        <v>#REF!</v>
      </c>
    </row>
    <row r="4030" spans="1:5" x14ac:dyDescent="0.3">
      <c r="A4030" s="1">
        <v>45426</v>
      </c>
      <c r="B4030" t="s">
        <v>11</v>
      </c>
      <c r="C4030" t="s">
        <v>7</v>
      </c>
      <c r="D4030" s="2">
        <v>5299</v>
      </c>
      <c r="E4030" t="e">
        <f>VLOOKUP(Budget_Table[[#This Row],[Account]],#REF!,2,FALSE)</f>
        <v>#REF!</v>
      </c>
    </row>
    <row r="4031" spans="1:5" x14ac:dyDescent="0.3">
      <c r="A4031" s="1">
        <v>45426</v>
      </c>
      <c r="B4031" t="s">
        <v>11</v>
      </c>
      <c r="C4031" t="s">
        <v>8</v>
      </c>
      <c r="D4031" s="2">
        <v>8946</v>
      </c>
      <c r="E4031" t="e">
        <f>VLOOKUP(Budget_Table[[#This Row],[Account]],#REF!,2,FALSE)</f>
        <v>#REF!</v>
      </c>
    </row>
    <row r="4032" spans="1:5" x14ac:dyDescent="0.3">
      <c r="A4032" s="1">
        <v>45426</v>
      </c>
      <c r="B4032" t="s">
        <v>11</v>
      </c>
      <c r="C4032" t="s">
        <v>9</v>
      </c>
      <c r="D4032" s="2">
        <v>1461</v>
      </c>
      <c r="E4032" t="e">
        <f>VLOOKUP(Budget_Table[[#This Row],[Account]],#REF!,2,FALSE)</f>
        <v>#REF!</v>
      </c>
    </row>
    <row r="4033" spans="1:5" x14ac:dyDescent="0.3">
      <c r="A4033" s="1">
        <v>45426</v>
      </c>
      <c r="B4033" t="s">
        <v>11</v>
      </c>
      <c r="C4033" t="s">
        <v>10</v>
      </c>
      <c r="D4033" s="2">
        <v>22485</v>
      </c>
      <c r="E4033" t="e">
        <f>VLOOKUP(Budget_Table[[#This Row],[Account]],#REF!,2,FALSE)</f>
        <v>#REF!</v>
      </c>
    </row>
    <row r="4034" spans="1:5" x14ac:dyDescent="0.3">
      <c r="A4034" s="1">
        <v>45426</v>
      </c>
      <c r="B4034" t="s">
        <v>12</v>
      </c>
      <c r="C4034" t="s">
        <v>5</v>
      </c>
      <c r="D4034" s="2">
        <v>6387</v>
      </c>
      <c r="E4034" t="e">
        <f>VLOOKUP(Budget_Table[[#This Row],[Account]],#REF!,2,FALSE)</f>
        <v>#REF!</v>
      </c>
    </row>
    <row r="4035" spans="1:5" x14ac:dyDescent="0.3">
      <c r="A4035" s="1">
        <v>45426</v>
      </c>
      <c r="B4035" t="s">
        <v>12</v>
      </c>
      <c r="C4035" t="s">
        <v>6</v>
      </c>
      <c r="D4035" s="2">
        <v>9472</v>
      </c>
      <c r="E4035" t="e">
        <f>VLOOKUP(Budget_Table[[#This Row],[Account]],#REF!,2,FALSE)</f>
        <v>#REF!</v>
      </c>
    </row>
    <row r="4036" spans="1:5" x14ac:dyDescent="0.3">
      <c r="A4036" s="1">
        <v>45426</v>
      </c>
      <c r="B4036" t="s">
        <v>12</v>
      </c>
      <c r="C4036" t="s">
        <v>7</v>
      </c>
      <c r="D4036" s="2">
        <v>15109</v>
      </c>
      <c r="E4036" t="e">
        <f>VLOOKUP(Budget_Table[[#This Row],[Account]],#REF!,2,FALSE)</f>
        <v>#REF!</v>
      </c>
    </row>
    <row r="4037" spans="1:5" x14ac:dyDescent="0.3">
      <c r="A4037" s="1">
        <v>45426</v>
      </c>
      <c r="B4037" t="s">
        <v>12</v>
      </c>
      <c r="C4037" t="s">
        <v>8</v>
      </c>
      <c r="D4037" s="2">
        <v>22501</v>
      </c>
      <c r="E4037" t="e">
        <f>VLOOKUP(Budget_Table[[#This Row],[Account]],#REF!,2,FALSE)</f>
        <v>#REF!</v>
      </c>
    </row>
    <row r="4038" spans="1:5" x14ac:dyDescent="0.3">
      <c r="A4038" s="1">
        <v>45426</v>
      </c>
      <c r="B4038" t="s">
        <v>12</v>
      </c>
      <c r="C4038" t="s">
        <v>9</v>
      </c>
      <c r="D4038" s="2">
        <v>21075</v>
      </c>
      <c r="E4038" t="e">
        <f>VLOOKUP(Budget_Table[[#This Row],[Account]],#REF!,2,FALSE)</f>
        <v>#REF!</v>
      </c>
    </row>
    <row r="4039" spans="1:5" x14ac:dyDescent="0.3">
      <c r="A4039" s="1">
        <v>45426</v>
      </c>
      <c r="B4039" t="s">
        <v>12</v>
      </c>
      <c r="C4039" t="s">
        <v>10</v>
      </c>
      <c r="D4039" s="2">
        <v>23021</v>
      </c>
      <c r="E4039" t="e">
        <f>VLOOKUP(Budget_Table[[#This Row],[Account]],#REF!,2,FALSE)</f>
        <v>#REF!</v>
      </c>
    </row>
    <row r="4040" spans="1:5" x14ac:dyDescent="0.3">
      <c r="A4040" s="1">
        <v>45426</v>
      </c>
      <c r="B4040" t="s">
        <v>13</v>
      </c>
      <c r="C4040" t="s">
        <v>5</v>
      </c>
      <c r="D4040" s="2">
        <v>20075</v>
      </c>
      <c r="E4040" t="e">
        <f>VLOOKUP(Budget_Table[[#This Row],[Account]],#REF!,2,FALSE)</f>
        <v>#REF!</v>
      </c>
    </row>
    <row r="4041" spans="1:5" x14ac:dyDescent="0.3">
      <c r="A4041" s="1">
        <v>45426</v>
      </c>
      <c r="B4041" t="s">
        <v>13</v>
      </c>
      <c r="C4041" t="s">
        <v>6</v>
      </c>
      <c r="D4041" s="2">
        <v>21533</v>
      </c>
      <c r="E4041" t="e">
        <f>VLOOKUP(Budget_Table[[#This Row],[Account]],#REF!,2,FALSE)</f>
        <v>#REF!</v>
      </c>
    </row>
    <row r="4042" spans="1:5" x14ac:dyDescent="0.3">
      <c r="A4042" s="1">
        <v>45426</v>
      </c>
      <c r="B4042" t="s">
        <v>13</v>
      </c>
      <c r="C4042" t="s">
        <v>7</v>
      </c>
      <c r="D4042" s="2">
        <v>19542</v>
      </c>
      <c r="E4042" t="e">
        <f>VLOOKUP(Budget_Table[[#This Row],[Account]],#REF!,2,FALSE)</f>
        <v>#REF!</v>
      </c>
    </row>
    <row r="4043" spans="1:5" x14ac:dyDescent="0.3">
      <c r="A4043" s="1">
        <v>45426</v>
      </c>
      <c r="B4043" t="s">
        <v>13</v>
      </c>
      <c r="C4043" t="s">
        <v>8</v>
      </c>
      <c r="D4043" s="2">
        <v>11617</v>
      </c>
      <c r="E4043" t="e">
        <f>VLOOKUP(Budget_Table[[#This Row],[Account]],#REF!,2,FALSE)</f>
        <v>#REF!</v>
      </c>
    </row>
    <row r="4044" spans="1:5" x14ac:dyDescent="0.3">
      <c r="A4044" s="1">
        <v>45426</v>
      </c>
      <c r="B4044" t="s">
        <v>13</v>
      </c>
      <c r="C4044" t="s">
        <v>9</v>
      </c>
      <c r="D4044" s="2">
        <v>8998</v>
      </c>
      <c r="E4044" t="e">
        <f>VLOOKUP(Budget_Table[[#This Row],[Account]],#REF!,2,FALSE)</f>
        <v>#REF!</v>
      </c>
    </row>
    <row r="4045" spans="1:5" x14ac:dyDescent="0.3">
      <c r="A4045" s="1">
        <v>45426</v>
      </c>
      <c r="B4045" t="s">
        <v>13</v>
      </c>
      <c r="C4045" t="s">
        <v>10</v>
      </c>
      <c r="D4045" s="2">
        <v>19123</v>
      </c>
      <c r="E4045" t="e">
        <f>VLOOKUP(Budget_Table[[#This Row],[Account]],#REF!,2,FALSE)</f>
        <v>#REF!</v>
      </c>
    </row>
    <row r="4046" spans="1:5" x14ac:dyDescent="0.3">
      <c r="A4046" s="1">
        <v>45426</v>
      </c>
      <c r="B4046" t="s">
        <v>14</v>
      </c>
      <c r="C4046" t="s">
        <v>5</v>
      </c>
      <c r="D4046" s="2">
        <v>13960</v>
      </c>
      <c r="E4046" t="e">
        <f>VLOOKUP(Budget_Table[[#This Row],[Account]],#REF!,2,FALSE)</f>
        <v>#REF!</v>
      </c>
    </row>
    <row r="4047" spans="1:5" x14ac:dyDescent="0.3">
      <c r="A4047" s="1">
        <v>45426</v>
      </c>
      <c r="B4047" t="s">
        <v>14</v>
      </c>
      <c r="C4047" t="s">
        <v>6</v>
      </c>
      <c r="D4047" s="2">
        <v>13272</v>
      </c>
      <c r="E4047" t="e">
        <f>VLOOKUP(Budget_Table[[#This Row],[Account]],#REF!,2,FALSE)</f>
        <v>#REF!</v>
      </c>
    </row>
    <row r="4048" spans="1:5" x14ac:dyDescent="0.3">
      <c r="A4048" s="1">
        <v>45426</v>
      </c>
      <c r="B4048" t="s">
        <v>14</v>
      </c>
      <c r="C4048" t="s">
        <v>7</v>
      </c>
      <c r="D4048" s="2">
        <v>22716</v>
      </c>
      <c r="E4048" t="e">
        <f>VLOOKUP(Budget_Table[[#This Row],[Account]],#REF!,2,FALSE)</f>
        <v>#REF!</v>
      </c>
    </row>
    <row r="4049" spans="1:5" x14ac:dyDescent="0.3">
      <c r="A4049" s="1">
        <v>45426</v>
      </c>
      <c r="B4049" t="s">
        <v>14</v>
      </c>
      <c r="C4049" t="s">
        <v>8</v>
      </c>
      <c r="D4049" s="2">
        <v>6089</v>
      </c>
      <c r="E4049" t="e">
        <f>VLOOKUP(Budget_Table[[#This Row],[Account]],#REF!,2,FALSE)</f>
        <v>#REF!</v>
      </c>
    </row>
    <row r="4050" spans="1:5" x14ac:dyDescent="0.3">
      <c r="A4050" s="1">
        <v>45426</v>
      </c>
      <c r="B4050" t="s">
        <v>14</v>
      </c>
      <c r="C4050" t="s">
        <v>9</v>
      </c>
      <c r="D4050" s="2">
        <v>13404</v>
      </c>
      <c r="E4050" t="e">
        <f>VLOOKUP(Budget_Table[[#This Row],[Account]],#REF!,2,FALSE)</f>
        <v>#REF!</v>
      </c>
    </row>
    <row r="4051" spans="1:5" x14ac:dyDescent="0.3">
      <c r="A4051" s="1">
        <v>45426</v>
      </c>
      <c r="B4051" t="s">
        <v>14</v>
      </c>
      <c r="C4051" t="s">
        <v>10</v>
      </c>
      <c r="D4051" s="2">
        <v>21779</v>
      </c>
      <c r="E4051" t="e">
        <f>VLOOKUP(Budget_Table[[#This Row],[Account]],#REF!,2,FALSE)</f>
        <v>#REF!</v>
      </c>
    </row>
    <row r="4052" spans="1:5" x14ac:dyDescent="0.3">
      <c r="A4052" s="1">
        <v>45427</v>
      </c>
      <c r="B4052" t="s">
        <v>4</v>
      </c>
      <c r="C4052" t="s">
        <v>5</v>
      </c>
      <c r="D4052" s="2">
        <v>24238</v>
      </c>
      <c r="E4052" t="e">
        <f>VLOOKUP(Budget_Table[[#This Row],[Account]],#REF!,2,FALSE)</f>
        <v>#REF!</v>
      </c>
    </row>
    <row r="4053" spans="1:5" x14ac:dyDescent="0.3">
      <c r="A4053" s="1">
        <v>45427</v>
      </c>
      <c r="B4053" t="s">
        <v>4</v>
      </c>
      <c r="C4053" t="s">
        <v>6</v>
      </c>
      <c r="D4053" s="2">
        <v>16684</v>
      </c>
      <c r="E4053" t="e">
        <f>VLOOKUP(Budget_Table[[#This Row],[Account]],#REF!,2,FALSE)</f>
        <v>#REF!</v>
      </c>
    </row>
    <row r="4054" spans="1:5" x14ac:dyDescent="0.3">
      <c r="A4054" s="1">
        <v>45427</v>
      </c>
      <c r="B4054" t="s">
        <v>4</v>
      </c>
      <c r="C4054" t="s">
        <v>7</v>
      </c>
      <c r="D4054" s="2">
        <v>13693</v>
      </c>
      <c r="E4054" t="e">
        <f>VLOOKUP(Budget_Table[[#This Row],[Account]],#REF!,2,FALSE)</f>
        <v>#REF!</v>
      </c>
    </row>
    <row r="4055" spans="1:5" x14ac:dyDescent="0.3">
      <c r="A4055" s="1">
        <v>45427</v>
      </c>
      <c r="B4055" t="s">
        <v>4</v>
      </c>
      <c r="C4055" t="s">
        <v>8</v>
      </c>
      <c r="D4055" s="2">
        <v>19369</v>
      </c>
      <c r="E4055" t="e">
        <f>VLOOKUP(Budget_Table[[#This Row],[Account]],#REF!,2,FALSE)</f>
        <v>#REF!</v>
      </c>
    </row>
    <row r="4056" spans="1:5" x14ac:dyDescent="0.3">
      <c r="A4056" s="1">
        <v>45427</v>
      </c>
      <c r="B4056" t="s">
        <v>4</v>
      </c>
      <c r="C4056" t="s">
        <v>9</v>
      </c>
      <c r="D4056" s="2">
        <v>19536</v>
      </c>
      <c r="E4056" t="e">
        <f>VLOOKUP(Budget_Table[[#This Row],[Account]],#REF!,2,FALSE)</f>
        <v>#REF!</v>
      </c>
    </row>
    <row r="4057" spans="1:5" x14ac:dyDescent="0.3">
      <c r="A4057" s="1">
        <v>45427</v>
      </c>
      <c r="B4057" t="s">
        <v>4</v>
      </c>
      <c r="C4057" t="s">
        <v>10</v>
      </c>
      <c r="D4057" s="2">
        <v>5495</v>
      </c>
      <c r="E4057" t="e">
        <f>VLOOKUP(Budget_Table[[#This Row],[Account]],#REF!,2,FALSE)</f>
        <v>#REF!</v>
      </c>
    </row>
    <row r="4058" spans="1:5" x14ac:dyDescent="0.3">
      <c r="A4058" s="1">
        <v>45427</v>
      </c>
      <c r="B4058" t="s">
        <v>11</v>
      </c>
      <c r="C4058" t="s">
        <v>5</v>
      </c>
      <c r="D4058" s="2">
        <v>7084</v>
      </c>
      <c r="E4058" t="e">
        <f>VLOOKUP(Budget_Table[[#This Row],[Account]],#REF!,2,FALSE)</f>
        <v>#REF!</v>
      </c>
    </row>
    <row r="4059" spans="1:5" x14ac:dyDescent="0.3">
      <c r="A4059" s="1">
        <v>45427</v>
      </c>
      <c r="B4059" t="s">
        <v>11</v>
      </c>
      <c r="C4059" t="s">
        <v>6</v>
      </c>
      <c r="D4059" s="2">
        <v>24371</v>
      </c>
      <c r="E4059" t="e">
        <f>VLOOKUP(Budget_Table[[#This Row],[Account]],#REF!,2,FALSE)</f>
        <v>#REF!</v>
      </c>
    </row>
    <row r="4060" spans="1:5" x14ac:dyDescent="0.3">
      <c r="A4060" s="1">
        <v>45427</v>
      </c>
      <c r="B4060" t="s">
        <v>11</v>
      </c>
      <c r="C4060" t="s">
        <v>7</v>
      </c>
      <c r="D4060" s="2">
        <v>13160</v>
      </c>
      <c r="E4060" t="e">
        <f>VLOOKUP(Budget_Table[[#This Row],[Account]],#REF!,2,FALSE)</f>
        <v>#REF!</v>
      </c>
    </row>
    <row r="4061" spans="1:5" x14ac:dyDescent="0.3">
      <c r="A4061" s="1">
        <v>45427</v>
      </c>
      <c r="B4061" t="s">
        <v>11</v>
      </c>
      <c r="C4061" t="s">
        <v>8</v>
      </c>
      <c r="D4061" s="2">
        <v>11985</v>
      </c>
      <c r="E4061" t="e">
        <f>VLOOKUP(Budget_Table[[#This Row],[Account]],#REF!,2,FALSE)</f>
        <v>#REF!</v>
      </c>
    </row>
    <row r="4062" spans="1:5" x14ac:dyDescent="0.3">
      <c r="A4062" s="1">
        <v>45427</v>
      </c>
      <c r="B4062" t="s">
        <v>11</v>
      </c>
      <c r="C4062" t="s">
        <v>9</v>
      </c>
      <c r="D4062" s="2">
        <v>5464</v>
      </c>
      <c r="E4062" t="e">
        <f>VLOOKUP(Budget_Table[[#This Row],[Account]],#REF!,2,FALSE)</f>
        <v>#REF!</v>
      </c>
    </row>
    <row r="4063" spans="1:5" x14ac:dyDescent="0.3">
      <c r="A4063" s="1">
        <v>45427</v>
      </c>
      <c r="B4063" t="s">
        <v>11</v>
      </c>
      <c r="C4063" t="s">
        <v>10</v>
      </c>
      <c r="D4063" s="2">
        <v>3445</v>
      </c>
      <c r="E4063" t="e">
        <f>VLOOKUP(Budget_Table[[#This Row],[Account]],#REF!,2,FALSE)</f>
        <v>#REF!</v>
      </c>
    </row>
    <row r="4064" spans="1:5" x14ac:dyDescent="0.3">
      <c r="A4064" s="1">
        <v>45427</v>
      </c>
      <c r="B4064" t="s">
        <v>12</v>
      </c>
      <c r="C4064" t="s">
        <v>5</v>
      </c>
      <c r="D4064" s="2">
        <v>10048</v>
      </c>
      <c r="E4064" t="e">
        <f>VLOOKUP(Budget_Table[[#This Row],[Account]],#REF!,2,FALSE)</f>
        <v>#REF!</v>
      </c>
    </row>
    <row r="4065" spans="1:5" x14ac:dyDescent="0.3">
      <c r="A4065" s="1">
        <v>45427</v>
      </c>
      <c r="B4065" t="s">
        <v>12</v>
      </c>
      <c r="C4065" t="s">
        <v>6</v>
      </c>
      <c r="D4065" s="2">
        <v>-293</v>
      </c>
      <c r="E4065" t="e">
        <f>VLOOKUP(Budget_Table[[#This Row],[Account]],#REF!,2,FALSE)</f>
        <v>#REF!</v>
      </c>
    </row>
    <row r="4066" spans="1:5" x14ac:dyDescent="0.3">
      <c r="A4066" s="1">
        <v>45427</v>
      </c>
      <c r="B4066" t="s">
        <v>12</v>
      </c>
      <c r="C4066" t="s">
        <v>7</v>
      </c>
      <c r="D4066" s="2">
        <v>4375</v>
      </c>
      <c r="E4066" t="e">
        <f>VLOOKUP(Budget_Table[[#This Row],[Account]],#REF!,2,FALSE)</f>
        <v>#REF!</v>
      </c>
    </row>
    <row r="4067" spans="1:5" x14ac:dyDescent="0.3">
      <c r="A4067" s="1">
        <v>45427</v>
      </c>
      <c r="B4067" t="s">
        <v>12</v>
      </c>
      <c r="C4067" t="s">
        <v>8</v>
      </c>
      <c r="D4067" s="2">
        <v>26756</v>
      </c>
      <c r="E4067" t="e">
        <f>VLOOKUP(Budget_Table[[#This Row],[Account]],#REF!,2,FALSE)</f>
        <v>#REF!</v>
      </c>
    </row>
    <row r="4068" spans="1:5" x14ac:dyDescent="0.3">
      <c r="A4068" s="1">
        <v>45427</v>
      </c>
      <c r="B4068" t="s">
        <v>12</v>
      </c>
      <c r="C4068" t="s">
        <v>9</v>
      </c>
      <c r="D4068" s="2">
        <v>4990</v>
      </c>
      <c r="E4068" t="e">
        <f>VLOOKUP(Budget_Table[[#This Row],[Account]],#REF!,2,FALSE)</f>
        <v>#REF!</v>
      </c>
    </row>
    <row r="4069" spans="1:5" x14ac:dyDescent="0.3">
      <c r="A4069" s="1">
        <v>45427</v>
      </c>
      <c r="B4069" t="s">
        <v>12</v>
      </c>
      <c r="C4069" t="s">
        <v>10</v>
      </c>
      <c r="D4069" s="2">
        <v>23620</v>
      </c>
      <c r="E4069" t="e">
        <f>VLOOKUP(Budget_Table[[#This Row],[Account]],#REF!,2,FALSE)</f>
        <v>#REF!</v>
      </c>
    </row>
    <row r="4070" spans="1:5" x14ac:dyDescent="0.3">
      <c r="A4070" s="1">
        <v>45427</v>
      </c>
      <c r="B4070" t="s">
        <v>13</v>
      </c>
      <c r="C4070" t="s">
        <v>5</v>
      </c>
      <c r="D4070" s="2">
        <v>24424</v>
      </c>
      <c r="E4070" t="e">
        <f>VLOOKUP(Budget_Table[[#This Row],[Account]],#REF!,2,FALSE)</f>
        <v>#REF!</v>
      </c>
    </row>
    <row r="4071" spans="1:5" x14ac:dyDescent="0.3">
      <c r="A4071" s="1">
        <v>45427</v>
      </c>
      <c r="B4071" t="s">
        <v>13</v>
      </c>
      <c r="C4071" t="s">
        <v>6</v>
      </c>
      <c r="D4071" s="2">
        <v>15523</v>
      </c>
      <c r="E4071" t="e">
        <f>VLOOKUP(Budget_Table[[#This Row],[Account]],#REF!,2,FALSE)</f>
        <v>#REF!</v>
      </c>
    </row>
    <row r="4072" spans="1:5" x14ac:dyDescent="0.3">
      <c r="A4072" s="1">
        <v>45427</v>
      </c>
      <c r="B4072" t="s">
        <v>13</v>
      </c>
      <c r="C4072" t="s">
        <v>7</v>
      </c>
      <c r="D4072" s="2">
        <v>25481</v>
      </c>
      <c r="E4072" t="e">
        <f>VLOOKUP(Budget_Table[[#This Row],[Account]],#REF!,2,FALSE)</f>
        <v>#REF!</v>
      </c>
    </row>
    <row r="4073" spans="1:5" x14ac:dyDescent="0.3">
      <c r="A4073" s="1">
        <v>45427</v>
      </c>
      <c r="B4073" t="s">
        <v>13</v>
      </c>
      <c r="C4073" t="s">
        <v>8</v>
      </c>
      <c r="D4073" s="2">
        <v>16080</v>
      </c>
      <c r="E4073" t="e">
        <f>VLOOKUP(Budget_Table[[#This Row],[Account]],#REF!,2,FALSE)</f>
        <v>#REF!</v>
      </c>
    </row>
    <row r="4074" spans="1:5" x14ac:dyDescent="0.3">
      <c r="A4074" s="1">
        <v>45427</v>
      </c>
      <c r="B4074" t="s">
        <v>13</v>
      </c>
      <c r="C4074" t="s">
        <v>9</v>
      </c>
      <c r="D4074" s="2">
        <v>1075</v>
      </c>
      <c r="E4074" t="e">
        <f>VLOOKUP(Budget_Table[[#This Row],[Account]],#REF!,2,FALSE)</f>
        <v>#REF!</v>
      </c>
    </row>
    <row r="4075" spans="1:5" x14ac:dyDescent="0.3">
      <c r="A4075" s="1">
        <v>45427</v>
      </c>
      <c r="B4075" t="s">
        <v>13</v>
      </c>
      <c r="C4075" t="s">
        <v>10</v>
      </c>
      <c r="D4075" s="2">
        <v>2262</v>
      </c>
      <c r="E4075" t="e">
        <f>VLOOKUP(Budget_Table[[#This Row],[Account]],#REF!,2,FALSE)</f>
        <v>#REF!</v>
      </c>
    </row>
    <row r="4076" spans="1:5" x14ac:dyDescent="0.3">
      <c r="A4076" s="1">
        <v>45427</v>
      </c>
      <c r="B4076" t="s">
        <v>14</v>
      </c>
      <c r="C4076" t="s">
        <v>5</v>
      </c>
      <c r="D4076" s="2">
        <v>11084</v>
      </c>
      <c r="E4076" t="e">
        <f>VLOOKUP(Budget_Table[[#This Row],[Account]],#REF!,2,FALSE)</f>
        <v>#REF!</v>
      </c>
    </row>
    <row r="4077" spans="1:5" x14ac:dyDescent="0.3">
      <c r="A4077" s="1">
        <v>45427</v>
      </c>
      <c r="B4077" t="s">
        <v>14</v>
      </c>
      <c r="C4077" t="s">
        <v>6</v>
      </c>
      <c r="D4077" s="2">
        <v>6286</v>
      </c>
      <c r="E4077" t="e">
        <f>VLOOKUP(Budget_Table[[#This Row],[Account]],#REF!,2,FALSE)</f>
        <v>#REF!</v>
      </c>
    </row>
    <row r="4078" spans="1:5" x14ac:dyDescent="0.3">
      <c r="A4078" s="1">
        <v>45427</v>
      </c>
      <c r="B4078" t="s">
        <v>14</v>
      </c>
      <c r="C4078" t="s">
        <v>7</v>
      </c>
      <c r="D4078" s="2">
        <v>13474</v>
      </c>
      <c r="E4078" t="e">
        <f>VLOOKUP(Budget_Table[[#This Row],[Account]],#REF!,2,FALSE)</f>
        <v>#REF!</v>
      </c>
    </row>
    <row r="4079" spans="1:5" x14ac:dyDescent="0.3">
      <c r="A4079" s="1">
        <v>45427</v>
      </c>
      <c r="B4079" t="s">
        <v>14</v>
      </c>
      <c r="C4079" t="s">
        <v>8</v>
      </c>
      <c r="D4079" s="2">
        <v>23406</v>
      </c>
      <c r="E4079" t="e">
        <f>VLOOKUP(Budget_Table[[#This Row],[Account]],#REF!,2,FALSE)</f>
        <v>#REF!</v>
      </c>
    </row>
    <row r="4080" spans="1:5" x14ac:dyDescent="0.3">
      <c r="A4080" s="1">
        <v>45427</v>
      </c>
      <c r="B4080" t="s">
        <v>14</v>
      </c>
      <c r="C4080" t="s">
        <v>9</v>
      </c>
      <c r="D4080" s="2">
        <v>12493</v>
      </c>
      <c r="E4080" t="e">
        <f>VLOOKUP(Budget_Table[[#This Row],[Account]],#REF!,2,FALSE)</f>
        <v>#REF!</v>
      </c>
    </row>
    <row r="4081" spans="1:5" x14ac:dyDescent="0.3">
      <c r="A4081" s="1">
        <v>45427</v>
      </c>
      <c r="B4081" t="s">
        <v>14</v>
      </c>
      <c r="C4081" t="s">
        <v>10</v>
      </c>
      <c r="D4081" s="2">
        <v>4685</v>
      </c>
      <c r="E4081" t="e">
        <f>VLOOKUP(Budget_Table[[#This Row],[Account]],#REF!,2,FALSE)</f>
        <v>#REF!</v>
      </c>
    </row>
    <row r="4082" spans="1:5" x14ac:dyDescent="0.3">
      <c r="A4082" s="1">
        <v>45428</v>
      </c>
      <c r="B4082" t="s">
        <v>4</v>
      </c>
      <c r="C4082" t="s">
        <v>5</v>
      </c>
      <c r="D4082" s="2">
        <v>14396</v>
      </c>
      <c r="E4082" t="e">
        <f>VLOOKUP(Budget_Table[[#This Row],[Account]],#REF!,2,FALSE)</f>
        <v>#REF!</v>
      </c>
    </row>
    <row r="4083" spans="1:5" x14ac:dyDescent="0.3">
      <c r="A4083" s="1">
        <v>45428</v>
      </c>
      <c r="B4083" t="s">
        <v>4</v>
      </c>
      <c r="C4083" t="s">
        <v>6</v>
      </c>
      <c r="D4083" s="2">
        <v>3545</v>
      </c>
      <c r="E4083" t="e">
        <f>VLOOKUP(Budget_Table[[#This Row],[Account]],#REF!,2,FALSE)</f>
        <v>#REF!</v>
      </c>
    </row>
    <row r="4084" spans="1:5" x14ac:dyDescent="0.3">
      <c r="A4084" s="1">
        <v>45428</v>
      </c>
      <c r="B4084" t="s">
        <v>4</v>
      </c>
      <c r="C4084" t="s">
        <v>7</v>
      </c>
      <c r="D4084" s="2">
        <v>17198</v>
      </c>
      <c r="E4084" t="e">
        <f>VLOOKUP(Budget_Table[[#This Row],[Account]],#REF!,2,FALSE)</f>
        <v>#REF!</v>
      </c>
    </row>
    <row r="4085" spans="1:5" x14ac:dyDescent="0.3">
      <c r="A4085" s="1">
        <v>45428</v>
      </c>
      <c r="B4085" t="s">
        <v>4</v>
      </c>
      <c r="C4085" t="s">
        <v>8</v>
      </c>
      <c r="D4085" s="2">
        <v>10107</v>
      </c>
      <c r="E4085" t="e">
        <f>VLOOKUP(Budget_Table[[#This Row],[Account]],#REF!,2,FALSE)</f>
        <v>#REF!</v>
      </c>
    </row>
    <row r="4086" spans="1:5" x14ac:dyDescent="0.3">
      <c r="A4086" s="1">
        <v>45428</v>
      </c>
      <c r="B4086" t="s">
        <v>4</v>
      </c>
      <c r="C4086" t="s">
        <v>9</v>
      </c>
      <c r="D4086" s="2">
        <v>6806</v>
      </c>
      <c r="E4086" t="e">
        <f>VLOOKUP(Budget_Table[[#This Row],[Account]],#REF!,2,FALSE)</f>
        <v>#REF!</v>
      </c>
    </row>
    <row r="4087" spans="1:5" x14ac:dyDescent="0.3">
      <c r="A4087" s="1">
        <v>45428</v>
      </c>
      <c r="B4087" t="s">
        <v>4</v>
      </c>
      <c r="C4087" t="s">
        <v>10</v>
      </c>
      <c r="D4087" s="2">
        <v>12060</v>
      </c>
      <c r="E4087" t="e">
        <f>VLOOKUP(Budget_Table[[#This Row],[Account]],#REF!,2,FALSE)</f>
        <v>#REF!</v>
      </c>
    </row>
    <row r="4088" spans="1:5" x14ac:dyDescent="0.3">
      <c r="A4088" s="1">
        <v>45428</v>
      </c>
      <c r="B4088" t="s">
        <v>11</v>
      </c>
      <c r="C4088" t="s">
        <v>5</v>
      </c>
      <c r="D4088" s="2">
        <v>16420</v>
      </c>
      <c r="E4088" t="e">
        <f>VLOOKUP(Budget_Table[[#This Row],[Account]],#REF!,2,FALSE)</f>
        <v>#REF!</v>
      </c>
    </row>
    <row r="4089" spans="1:5" x14ac:dyDescent="0.3">
      <c r="A4089" s="1">
        <v>45428</v>
      </c>
      <c r="B4089" t="s">
        <v>11</v>
      </c>
      <c r="C4089" t="s">
        <v>6</v>
      </c>
      <c r="D4089" s="2">
        <v>8616</v>
      </c>
      <c r="E4089" t="e">
        <f>VLOOKUP(Budget_Table[[#This Row],[Account]],#REF!,2,FALSE)</f>
        <v>#REF!</v>
      </c>
    </row>
    <row r="4090" spans="1:5" x14ac:dyDescent="0.3">
      <c r="A4090" s="1">
        <v>45428</v>
      </c>
      <c r="B4090" t="s">
        <v>11</v>
      </c>
      <c r="C4090" t="s">
        <v>7</v>
      </c>
      <c r="D4090" s="2">
        <v>6520</v>
      </c>
      <c r="E4090" t="e">
        <f>VLOOKUP(Budget_Table[[#This Row],[Account]],#REF!,2,FALSE)</f>
        <v>#REF!</v>
      </c>
    </row>
    <row r="4091" spans="1:5" x14ac:dyDescent="0.3">
      <c r="A4091" s="1">
        <v>45428</v>
      </c>
      <c r="B4091" t="s">
        <v>11</v>
      </c>
      <c r="C4091" t="s">
        <v>8</v>
      </c>
      <c r="D4091" s="2">
        <v>13540</v>
      </c>
      <c r="E4091" t="e">
        <f>VLOOKUP(Budget_Table[[#This Row],[Account]],#REF!,2,FALSE)</f>
        <v>#REF!</v>
      </c>
    </row>
    <row r="4092" spans="1:5" x14ac:dyDescent="0.3">
      <c r="A4092" s="1">
        <v>45428</v>
      </c>
      <c r="B4092" t="s">
        <v>11</v>
      </c>
      <c r="C4092" t="s">
        <v>9</v>
      </c>
      <c r="D4092" s="2">
        <v>11817</v>
      </c>
      <c r="E4092" t="e">
        <f>VLOOKUP(Budget_Table[[#This Row],[Account]],#REF!,2,FALSE)</f>
        <v>#REF!</v>
      </c>
    </row>
    <row r="4093" spans="1:5" x14ac:dyDescent="0.3">
      <c r="A4093" s="1">
        <v>45428</v>
      </c>
      <c r="B4093" t="s">
        <v>11</v>
      </c>
      <c r="C4093" t="s">
        <v>10</v>
      </c>
      <c r="D4093" s="2">
        <v>20771</v>
      </c>
      <c r="E4093" t="e">
        <f>VLOOKUP(Budget_Table[[#This Row],[Account]],#REF!,2,FALSE)</f>
        <v>#REF!</v>
      </c>
    </row>
    <row r="4094" spans="1:5" x14ac:dyDescent="0.3">
      <c r="A4094" s="1">
        <v>45428</v>
      </c>
      <c r="B4094" t="s">
        <v>12</v>
      </c>
      <c r="C4094" t="s">
        <v>5</v>
      </c>
      <c r="D4094" s="2">
        <v>9252</v>
      </c>
      <c r="E4094" t="e">
        <f>VLOOKUP(Budget_Table[[#This Row],[Account]],#REF!,2,FALSE)</f>
        <v>#REF!</v>
      </c>
    </row>
    <row r="4095" spans="1:5" x14ac:dyDescent="0.3">
      <c r="A4095" s="1">
        <v>45428</v>
      </c>
      <c r="B4095" t="s">
        <v>12</v>
      </c>
      <c r="C4095" t="s">
        <v>6</v>
      </c>
      <c r="D4095" s="2">
        <v>21336</v>
      </c>
      <c r="E4095" t="e">
        <f>VLOOKUP(Budget_Table[[#This Row],[Account]],#REF!,2,FALSE)</f>
        <v>#REF!</v>
      </c>
    </row>
    <row r="4096" spans="1:5" x14ac:dyDescent="0.3">
      <c r="A4096" s="1">
        <v>45428</v>
      </c>
      <c r="B4096" t="s">
        <v>12</v>
      </c>
      <c r="C4096" t="s">
        <v>7</v>
      </c>
      <c r="D4096" s="2">
        <v>16459</v>
      </c>
      <c r="E4096" t="e">
        <f>VLOOKUP(Budget_Table[[#This Row],[Account]],#REF!,2,FALSE)</f>
        <v>#REF!</v>
      </c>
    </row>
    <row r="4097" spans="1:5" x14ac:dyDescent="0.3">
      <c r="A4097" s="1">
        <v>45428</v>
      </c>
      <c r="B4097" t="s">
        <v>12</v>
      </c>
      <c r="C4097" t="s">
        <v>8</v>
      </c>
      <c r="D4097" s="2">
        <v>3250</v>
      </c>
      <c r="E4097" t="e">
        <f>VLOOKUP(Budget_Table[[#This Row],[Account]],#REF!,2,FALSE)</f>
        <v>#REF!</v>
      </c>
    </row>
    <row r="4098" spans="1:5" x14ac:dyDescent="0.3">
      <c r="A4098" s="1">
        <v>45428</v>
      </c>
      <c r="B4098" t="s">
        <v>12</v>
      </c>
      <c r="C4098" t="s">
        <v>9</v>
      </c>
      <c r="D4098" s="2">
        <v>18895</v>
      </c>
      <c r="E4098" t="e">
        <f>VLOOKUP(Budget_Table[[#This Row],[Account]],#REF!,2,FALSE)</f>
        <v>#REF!</v>
      </c>
    </row>
    <row r="4099" spans="1:5" x14ac:dyDescent="0.3">
      <c r="A4099" s="1">
        <v>45428</v>
      </c>
      <c r="B4099" t="s">
        <v>12</v>
      </c>
      <c r="C4099" t="s">
        <v>10</v>
      </c>
      <c r="D4099" s="2">
        <v>2178</v>
      </c>
      <c r="E4099" t="e">
        <f>VLOOKUP(Budget_Table[[#This Row],[Account]],#REF!,2,FALSE)</f>
        <v>#REF!</v>
      </c>
    </row>
    <row r="4100" spans="1:5" x14ac:dyDescent="0.3">
      <c r="A4100" s="1">
        <v>45428</v>
      </c>
      <c r="B4100" t="s">
        <v>13</v>
      </c>
      <c r="C4100" t="s">
        <v>5</v>
      </c>
      <c r="D4100" s="2">
        <v>7020</v>
      </c>
      <c r="E4100" t="e">
        <f>VLOOKUP(Budget_Table[[#This Row],[Account]],#REF!,2,FALSE)</f>
        <v>#REF!</v>
      </c>
    </row>
    <row r="4101" spans="1:5" x14ac:dyDescent="0.3">
      <c r="A4101" s="1">
        <v>45428</v>
      </c>
      <c r="B4101" t="s">
        <v>13</v>
      </c>
      <c r="C4101" t="s">
        <v>6</v>
      </c>
      <c r="D4101" s="2">
        <v>8711</v>
      </c>
      <c r="E4101" t="e">
        <f>VLOOKUP(Budget_Table[[#This Row],[Account]],#REF!,2,FALSE)</f>
        <v>#REF!</v>
      </c>
    </row>
    <row r="4102" spans="1:5" x14ac:dyDescent="0.3">
      <c r="A4102" s="1">
        <v>45428</v>
      </c>
      <c r="B4102" t="s">
        <v>13</v>
      </c>
      <c r="C4102" t="s">
        <v>7</v>
      </c>
      <c r="D4102" s="2">
        <v>12591</v>
      </c>
      <c r="E4102" t="e">
        <f>VLOOKUP(Budget_Table[[#This Row],[Account]],#REF!,2,FALSE)</f>
        <v>#REF!</v>
      </c>
    </row>
    <row r="4103" spans="1:5" x14ac:dyDescent="0.3">
      <c r="A4103" s="1">
        <v>45428</v>
      </c>
      <c r="B4103" t="s">
        <v>13</v>
      </c>
      <c r="C4103" t="s">
        <v>8</v>
      </c>
      <c r="D4103" s="2">
        <v>11053</v>
      </c>
      <c r="E4103" t="e">
        <f>VLOOKUP(Budget_Table[[#This Row],[Account]],#REF!,2,FALSE)</f>
        <v>#REF!</v>
      </c>
    </row>
    <row r="4104" spans="1:5" x14ac:dyDescent="0.3">
      <c r="A4104" s="1">
        <v>45428</v>
      </c>
      <c r="B4104" t="s">
        <v>13</v>
      </c>
      <c r="C4104" t="s">
        <v>9</v>
      </c>
      <c r="D4104" s="2">
        <v>14792</v>
      </c>
      <c r="E4104" t="e">
        <f>VLOOKUP(Budget_Table[[#This Row],[Account]],#REF!,2,FALSE)</f>
        <v>#REF!</v>
      </c>
    </row>
    <row r="4105" spans="1:5" x14ac:dyDescent="0.3">
      <c r="A4105" s="1">
        <v>45428</v>
      </c>
      <c r="B4105" t="s">
        <v>13</v>
      </c>
      <c r="C4105" t="s">
        <v>10</v>
      </c>
      <c r="D4105" s="2">
        <v>4962</v>
      </c>
      <c r="E4105" t="e">
        <f>VLOOKUP(Budget_Table[[#This Row],[Account]],#REF!,2,FALSE)</f>
        <v>#REF!</v>
      </c>
    </row>
    <row r="4106" spans="1:5" x14ac:dyDescent="0.3">
      <c r="A4106" s="1">
        <v>45428</v>
      </c>
      <c r="B4106" t="s">
        <v>14</v>
      </c>
      <c r="C4106" t="s">
        <v>5</v>
      </c>
      <c r="D4106" s="2">
        <v>9249</v>
      </c>
      <c r="E4106" t="e">
        <f>VLOOKUP(Budget_Table[[#This Row],[Account]],#REF!,2,FALSE)</f>
        <v>#REF!</v>
      </c>
    </row>
    <row r="4107" spans="1:5" x14ac:dyDescent="0.3">
      <c r="A4107" s="1">
        <v>45428</v>
      </c>
      <c r="B4107" t="s">
        <v>14</v>
      </c>
      <c r="C4107" t="s">
        <v>6</v>
      </c>
      <c r="D4107" s="2">
        <v>8251</v>
      </c>
      <c r="E4107" t="e">
        <f>VLOOKUP(Budget_Table[[#This Row],[Account]],#REF!,2,FALSE)</f>
        <v>#REF!</v>
      </c>
    </row>
    <row r="4108" spans="1:5" x14ac:dyDescent="0.3">
      <c r="A4108" s="1">
        <v>45428</v>
      </c>
      <c r="B4108" t="s">
        <v>14</v>
      </c>
      <c r="C4108" t="s">
        <v>7</v>
      </c>
      <c r="D4108" s="2">
        <v>3408</v>
      </c>
      <c r="E4108" t="e">
        <f>VLOOKUP(Budget_Table[[#This Row],[Account]],#REF!,2,FALSE)</f>
        <v>#REF!</v>
      </c>
    </row>
    <row r="4109" spans="1:5" x14ac:dyDescent="0.3">
      <c r="A4109" s="1">
        <v>45428</v>
      </c>
      <c r="B4109" t="s">
        <v>14</v>
      </c>
      <c r="C4109" t="s">
        <v>8</v>
      </c>
      <c r="D4109" s="2">
        <v>5633</v>
      </c>
      <c r="E4109" t="e">
        <f>VLOOKUP(Budget_Table[[#This Row],[Account]],#REF!,2,FALSE)</f>
        <v>#REF!</v>
      </c>
    </row>
    <row r="4110" spans="1:5" x14ac:dyDescent="0.3">
      <c r="A4110" s="1">
        <v>45428</v>
      </c>
      <c r="B4110" t="s">
        <v>14</v>
      </c>
      <c r="C4110" t="s">
        <v>9</v>
      </c>
      <c r="D4110" s="2">
        <v>19806</v>
      </c>
      <c r="E4110" t="e">
        <f>VLOOKUP(Budget_Table[[#This Row],[Account]],#REF!,2,FALSE)</f>
        <v>#REF!</v>
      </c>
    </row>
    <row r="4111" spans="1:5" x14ac:dyDescent="0.3">
      <c r="A4111" s="1">
        <v>45428</v>
      </c>
      <c r="B4111" t="s">
        <v>14</v>
      </c>
      <c r="C4111" t="s">
        <v>10</v>
      </c>
      <c r="D4111" s="2">
        <v>19739</v>
      </c>
      <c r="E4111" t="e">
        <f>VLOOKUP(Budget_Table[[#This Row],[Account]],#REF!,2,FALSE)</f>
        <v>#REF!</v>
      </c>
    </row>
    <row r="4112" spans="1:5" x14ac:dyDescent="0.3">
      <c r="A4112" s="1">
        <v>45429</v>
      </c>
      <c r="B4112" t="s">
        <v>4</v>
      </c>
      <c r="C4112" t="s">
        <v>5</v>
      </c>
      <c r="D4112" s="2">
        <v>4218</v>
      </c>
      <c r="E4112" t="e">
        <f>VLOOKUP(Budget_Table[[#This Row],[Account]],#REF!,2,FALSE)</f>
        <v>#REF!</v>
      </c>
    </row>
    <row r="4113" spans="1:5" x14ac:dyDescent="0.3">
      <c r="A4113" s="1">
        <v>45429</v>
      </c>
      <c r="B4113" t="s">
        <v>4</v>
      </c>
      <c r="C4113" t="s">
        <v>6</v>
      </c>
      <c r="D4113" s="2">
        <v>5139</v>
      </c>
      <c r="E4113" t="e">
        <f>VLOOKUP(Budget_Table[[#This Row],[Account]],#REF!,2,FALSE)</f>
        <v>#REF!</v>
      </c>
    </row>
    <row r="4114" spans="1:5" x14ac:dyDescent="0.3">
      <c r="A4114" s="1">
        <v>45429</v>
      </c>
      <c r="B4114" t="s">
        <v>4</v>
      </c>
      <c r="C4114" t="s">
        <v>7</v>
      </c>
      <c r="D4114" s="2">
        <v>14182</v>
      </c>
      <c r="E4114" t="e">
        <f>VLOOKUP(Budget_Table[[#This Row],[Account]],#REF!,2,FALSE)</f>
        <v>#REF!</v>
      </c>
    </row>
    <row r="4115" spans="1:5" x14ac:dyDescent="0.3">
      <c r="A4115" s="1">
        <v>45429</v>
      </c>
      <c r="B4115" t="s">
        <v>4</v>
      </c>
      <c r="C4115" t="s">
        <v>8</v>
      </c>
      <c r="D4115" s="2">
        <v>18924</v>
      </c>
      <c r="E4115" t="e">
        <f>VLOOKUP(Budget_Table[[#This Row],[Account]],#REF!,2,FALSE)</f>
        <v>#REF!</v>
      </c>
    </row>
    <row r="4116" spans="1:5" x14ac:dyDescent="0.3">
      <c r="A4116" s="1">
        <v>45429</v>
      </c>
      <c r="B4116" t="s">
        <v>4</v>
      </c>
      <c r="C4116" t="s">
        <v>9</v>
      </c>
      <c r="D4116" s="2">
        <v>14655</v>
      </c>
      <c r="E4116" t="e">
        <f>VLOOKUP(Budget_Table[[#This Row],[Account]],#REF!,2,FALSE)</f>
        <v>#REF!</v>
      </c>
    </row>
    <row r="4117" spans="1:5" x14ac:dyDescent="0.3">
      <c r="A4117" s="1">
        <v>45429</v>
      </c>
      <c r="B4117" t="s">
        <v>4</v>
      </c>
      <c r="C4117" t="s">
        <v>10</v>
      </c>
      <c r="D4117" s="2">
        <v>20094</v>
      </c>
      <c r="E4117" t="e">
        <f>VLOOKUP(Budget_Table[[#This Row],[Account]],#REF!,2,FALSE)</f>
        <v>#REF!</v>
      </c>
    </row>
    <row r="4118" spans="1:5" x14ac:dyDescent="0.3">
      <c r="A4118" s="1">
        <v>45429</v>
      </c>
      <c r="B4118" t="s">
        <v>11</v>
      </c>
      <c r="C4118" t="s">
        <v>5</v>
      </c>
      <c r="D4118" s="2">
        <v>11133</v>
      </c>
      <c r="E4118" t="e">
        <f>VLOOKUP(Budget_Table[[#This Row],[Account]],#REF!,2,FALSE)</f>
        <v>#REF!</v>
      </c>
    </row>
    <row r="4119" spans="1:5" x14ac:dyDescent="0.3">
      <c r="A4119" s="1">
        <v>45429</v>
      </c>
      <c r="B4119" t="s">
        <v>11</v>
      </c>
      <c r="C4119" t="s">
        <v>6</v>
      </c>
      <c r="D4119" s="2">
        <v>14351</v>
      </c>
      <c r="E4119" t="e">
        <f>VLOOKUP(Budget_Table[[#This Row],[Account]],#REF!,2,FALSE)</f>
        <v>#REF!</v>
      </c>
    </row>
    <row r="4120" spans="1:5" x14ac:dyDescent="0.3">
      <c r="A4120" s="1">
        <v>45429</v>
      </c>
      <c r="B4120" t="s">
        <v>11</v>
      </c>
      <c r="C4120" t="s">
        <v>7</v>
      </c>
      <c r="D4120" s="2">
        <v>11272</v>
      </c>
      <c r="E4120" t="e">
        <f>VLOOKUP(Budget_Table[[#This Row],[Account]],#REF!,2,FALSE)</f>
        <v>#REF!</v>
      </c>
    </row>
    <row r="4121" spans="1:5" x14ac:dyDescent="0.3">
      <c r="A4121" s="1">
        <v>45429</v>
      </c>
      <c r="B4121" t="s">
        <v>11</v>
      </c>
      <c r="C4121" t="s">
        <v>8</v>
      </c>
      <c r="D4121" s="2">
        <v>17261</v>
      </c>
      <c r="E4121" t="e">
        <f>VLOOKUP(Budget_Table[[#This Row],[Account]],#REF!,2,FALSE)</f>
        <v>#REF!</v>
      </c>
    </row>
    <row r="4122" spans="1:5" x14ac:dyDescent="0.3">
      <c r="A4122" s="1">
        <v>45429</v>
      </c>
      <c r="B4122" t="s">
        <v>11</v>
      </c>
      <c r="C4122" t="s">
        <v>9</v>
      </c>
      <c r="D4122" s="2">
        <v>7908</v>
      </c>
      <c r="E4122" t="e">
        <f>VLOOKUP(Budget_Table[[#This Row],[Account]],#REF!,2,FALSE)</f>
        <v>#REF!</v>
      </c>
    </row>
    <row r="4123" spans="1:5" x14ac:dyDescent="0.3">
      <c r="A4123" s="1">
        <v>45429</v>
      </c>
      <c r="B4123" t="s">
        <v>11</v>
      </c>
      <c r="C4123" t="s">
        <v>10</v>
      </c>
      <c r="D4123" s="2">
        <v>19141</v>
      </c>
      <c r="E4123" t="e">
        <f>VLOOKUP(Budget_Table[[#This Row],[Account]],#REF!,2,FALSE)</f>
        <v>#REF!</v>
      </c>
    </row>
    <row r="4124" spans="1:5" x14ac:dyDescent="0.3">
      <c r="A4124" s="1">
        <v>45429</v>
      </c>
      <c r="B4124" t="s">
        <v>12</v>
      </c>
      <c r="C4124" t="s">
        <v>5</v>
      </c>
      <c r="D4124" s="2">
        <v>-1590</v>
      </c>
      <c r="E4124" t="e">
        <f>VLOOKUP(Budget_Table[[#This Row],[Account]],#REF!,2,FALSE)</f>
        <v>#REF!</v>
      </c>
    </row>
    <row r="4125" spans="1:5" x14ac:dyDescent="0.3">
      <c r="A4125" s="1">
        <v>45429</v>
      </c>
      <c r="B4125" t="s">
        <v>12</v>
      </c>
      <c r="C4125" t="s">
        <v>6</v>
      </c>
      <c r="D4125" s="2">
        <v>22508</v>
      </c>
      <c r="E4125" t="e">
        <f>VLOOKUP(Budget_Table[[#This Row],[Account]],#REF!,2,FALSE)</f>
        <v>#REF!</v>
      </c>
    </row>
    <row r="4126" spans="1:5" x14ac:dyDescent="0.3">
      <c r="A4126" s="1">
        <v>45429</v>
      </c>
      <c r="B4126" t="s">
        <v>12</v>
      </c>
      <c r="C4126" t="s">
        <v>7</v>
      </c>
      <c r="D4126" s="2">
        <v>12325</v>
      </c>
      <c r="E4126" t="e">
        <f>VLOOKUP(Budget_Table[[#This Row],[Account]],#REF!,2,FALSE)</f>
        <v>#REF!</v>
      </c>
    </row>
    <row r="4127" spans="1:5" x14ac:dyDescent="0.3">
      <c r="A4127" s="1">
        <v>45429</v>
      </c>
      <c r="B4127" t="s">
        <v>12</v>
      </c>
      <c r="C4127" t="s">
        <v>8</v>
      </c>
      <c r="D4127" s="2">
        <v>8510</v>
      </c>
      <c r="E4127" t="e">
        <f>VLOOKUP(Budget_Table[[#This Row],[Account]],#REF!,2,FALSE)</f>
        <v>#REF!</v>
      </c>
    </row>
    <row r="4128" spans="1:5" x14ac:dyDescent="0.3">
      <c r="A4128" s="1">
        <v>45429</v>
      </c>
      <c r="B4128" t="s">
        <v>12</v>
      </c>
      <c r="C4128" t="s">
        <v>9</v>
      </c>
      <c r="D4128" s="2">
        <v>6984</v>
      </c>
      <c r="E4128" t="e">
        <f>VLOOKUP(Budget_Table[[#This Row],[Account]],#REF!,2,FALSE)</f>
        <v>#REF!</v>
      </c>
    </row>
    <row r="4129" spans="1:5" x14ac:dyDescent="0.3">
      <c r="A4129" s="1">
        <v>45429</v>
      </c>
      <c r="B4129" t="s">
        <v>12</v>
      </c>
      <c r="C4129" t="s">
        <v>10</v>
      </c>
      <c r="D4129" s="2">
        <v>19581</v>
      </c>
      <c r="E4129" t="e">
        <f>VLOOKUP(Budget_Table[[#This Row],[Account]],#REF!,2,FALSE)</f>
        <v>#REF!</v>
      </c>
    </row>
    <row r="4130" spans="1:5" x14ac:dyDescent="0.3">
      <c r="A4130" s="1">
        <v>45429</v>
      </c>
      <c r="B4130" t="s">
        <v>13</v>
      </c>
      <c r="C4130" t="s">
        <v>5</v>
      </c>
      <c r="D4130" s="2">
        <v>15264</v>
      </c>
      <c r="E4130" t="e">
        <f>VLOOKUP(Budget_Table[[#This Row],[Account]],#REF!,2,FALSE)</f>
        <v>#REF!</v>
      </c>
    </row>
    <row r="4131" spans="1:5" x14ac:dyDescent="0.3">
      <c r="A4131" s="1">
        <v>45429</v>
      </c>
      <c r="B4131" t="s">
        <v>13</v>
      </c>
      <c r="C4131" t="s">
        <v>6</v>
      </c>
      <c r="D4131" s="2">
        <v>7738</v>
      </c>
      <c r="E4131" t="e">
        <f>VLOOKUP(Budget_Table[[#This Row],[Account]],#REF!,2,FALSE)</f>
        <v>#REF!</v>
      </c>
    </row>
    <row r="4132" spans="1:5" x14ac:dyDescent="0.3">
      <c r="A4132" s="1">
        <v>45429</v>
      </c>
      <c r="B4132" t="s">
        <v>13</v>
      </c>
      <c r="C4132" t="s">
        <v>7</v>
      </c>
      <c r="D4132" s="2">
        <v>7370</v>
      </c>
      <c r="E4132" t="e">
        <f>VLOOKUP(Budget_Table[[#This Row],[Account]],#REF!,2,FALSE)</f>
        <v>#REF!</v>
      </c>
    </row>
    <row r="4133" spans="1:5" x14ac:dyDescent="0.3">
      <c r="A4133" s="1">
        <v>45429</v>
      </c>
      <c r="B4133" t="s">
        <v>13</v>
      </c>
      <c r="C4133" t="s">
        <v>8</v>
      </c>
      <c r="D4133" s="2">
        <v>13508</v>
      </c>
      <c r="E4133" t="e">
        <f>VLOOKUP(Budget_Table[[#This Row],[Account]],#REF!,2,FALSE)</f>
        <v>#REF!</v>
      </c>
    </row>
    <row r="4134" spans="1:5" x14ac:dyDescent="0.3">
      <c r="A4134" s="1">
        <v>45429</v>
      </c>
      <c r="B4134" t="s">
        <v>13</v>
      </c>
      <c r="C4134" t="s">
        <v>9</v>
      </c>
      <c r="D4134" s="2">
        <v>18629</v>
      </c>
      <c r="E4134" t="e">
        <f>VLOOKUP(Budget_Table[[#This Row],[Account]],#REF!,2,FALSE)</f>
        <v>#REF!</v>
      </c>
    </row>
    <row r="4135" spans="1:5" x14ac:dyDescent="0.3">
      <c r="A4135" s="1">
        <v>45429</v>
      </c>
      <c r="B4135" t="s">
        <v>13</v>
      </c>
      <c r="C4135" t="s">
        <v>10</v>
      </c>
      <c r="D4135" s="2">
        <v>21733</v>
      </c>
      <c r="E4135" t="e">
        <f>VLOOKUP(Budget_Table[[#This Row],[Account]],#REF!,2,FALSE)</f>
        <v>#REF!</v>
      </c>
    </row>
    <row r="4136" spans="1:5" x14ac:dyDescent="0.3">
      <c r="A4136" s="1">
        <v>45429</v>
      </c>
      <c r="B4136" t="s">
        <v>14</v>
      </c>
      <c r="C4136" t="s">
        <v>5</v>
      </c>
      <c r="D4136" s="2">
        <v>18593</v>
      </c>
      <c r="E4136" t="e">
        <f>VLOOKUP(Budget_Table[[#This Row],[Account]],#REF!,2,FALSE)</f>
        <v>#REF!</v>
      </c>
    </row>
    <row r="4137" spans="1:5" x14ac:dyDescent="0.3">
      <c r="A4137" s="1">
        <v>45429</v>
      </c>
      <c r="B4137" t="s">
        <v>14</v>
      </c>
      <c r="C4137" t="s">
        <v>6</v>
      </c>
      <c r="D4137" s="2">
        <v>14282</v>
      </c>
      <c r="E4137" t="e">
        <f>VLOOKUP(Budget_Table[[#This Row],[Account]],#REF!,2,FALSE)</f>
        <v>#REF!</v>
      </c>
    </row>
    <row r="4138" spans="1:5" x14ac:dyDescent="0.3">
      <c r="A4138" s="1">
        <v>45429</v>
      </c>
      <c r="B4138" t="s">
        <v>14</v>
      </c>
      <c r="C4138" t="s">
        <v>7</v>
      </c>
      <c r="D4138" s="2">
        <v>9994</v>
      </c>
      <c r="E4138" t="e">
        <f>VLOOKUP(Budget_Table[[#This Row],[Account]],#REF!,2,FALSE)</f>
        <v>#REF!</v>
      </c>
    </row>
    <row r="4139" spans="1:5" x14ac:dyDescent="0.3">
      <c r="A4139" s="1">
        <v>45429</v>
      </c>
      <c r="B4139" t="s">
        <v>14</v>
      </c>
      <c r="C4139" t="s">
        <v>8</v>
      </c>
      <c r="D4139" s="2">
        <v>19853</v>
      </c>
      <c r="E4139" t="e">
        <f>VLOOKUP(Budget_Table[[#This Row],[Account]],#REF!,2,FALSE)</f>
        <v>#REF!</v>
      </c>
    </row>
    <row r="4140" spans="1:5" x14ac:dyDescent="0.3">
      <c r="A4140" s="1">
        <v>45429</v>
      </c>
      <c r="B4140" t="s">
        <v>14</v>
      </c>
      <c r="C4140" t="s">
        <v>9</v>
      </c>
      <c r="D4140" s="2">
        <v>25074</v>
      </c>
      <c r="E4140" t="e">
        <f>VLOOKUP(Budget_Table[[#This Row],[Account]],#REF!,2,FALSE)</f>
        <v>#REF!</v>
      </c>
    </row>
    <row r="4141" spans="1:5" x14ac:dyDescent="0.3">
      <c r="A4141" s="1">
        <v>45429</v>
      </c>
      <c r="B4141" t="s">
        <v>14</v>
      </c>
      <c r="C4141" t="s">
        <v>10</v>
      </c>
      <c r="D4141" s="2">
        <v>7743</v>
      </c>
      <c r="E4141" t="e">
        <f>VLOOKUP(Budget_Table[[#This Row],[Account]],#REF!,2,FALSE)</f>
        <v>#REF!</v>
      </c>
    </row>
    <row r="4142" spans="1:5" x14ac:dyDescent="0.3">
      <c r="A4142" s="1">
        <v>45430</v>
      </c>
      <c r="B4142" t="s">
        <v>4</v>
      </c>
      <c r="C4142" t="s">
        <v>5</v>
      </c>
      <c r="D4142" s="2">
        <v>22702</v>
      </c>
      <c r="E4142" t="e">
        <f>VLOOKUP(Budget_Table[[#This Row],[Account]],#REF!,2,FALSE)</f>
        <v>#REF!</v>
      </c>
    </row>
    <row r="4143" spans="1:5" x14ac:dyDescent="0.3">
      <c r="A4143" s="1">
        <v>45430</v>
      </c>
      <c r="B4143" t="s">
        <v>4</v>
      </c>
      <c r="C4143" t="s">
        <v>6</v>
      </c>
      <c r="D4143" s="2">
        <v>5651</v>
      </c>
      <c r="E4143" t="e">
        <f>VLOOKUP(Budget_Table[[#This Row],[Account]],#REF!,2,FALSE)</f>
        <v>#REF!</v>
      </c>
    </row>
    <row r="4144" spans="1:5" x14ac:dyDescent="0.3">
      <c r="A4144" s="1">
        <v>45430</v>
      </c>
      <c r="B4144" t="s">
        <v>4</v>
      </c>
      <c r="C4144" t="s">
        <v>7</v>
      </c>
      <c r="D4144" s="2">
        <v>8896</v>
      </c>
      <c r="E4144" t="e">
        <f>VLOOKUP(Budget_Table[[#This Row],[Account]],#REF!,2,FALSE)</f>
        <v>#REF!</v>
      </c>
    </row>
    <row r="4145" spans="1:5" x14ac:dyDescent="0.3">
      <c r="A4145" s="1">
        <v>45430</v>
      </c>
      <c r="B4145" t="s">
        <v>4</v>
      </c>
      <c r="C4145" t="s">
        <v>8</v>
      </c>
      <c r="D4145" s="2">
        <v>6927</v>
      </c>
      <c r="E4145" t="e">
        <f>VLOOKUP(Budget_Table[[#This Row],[Account]],#REF!,2,FALSE)</f>
        <v>#REF!</v>
      </c>
    </row>
    <row r="4146" spans="1:5" x14ac:dyDescent="0.3">
      <c r="A4146" s="1">
        <v>45430</v>
      </c>
      <c r="B4146" t="s">
        <v>4</v>
      </c>
      <c r="C4146" t="s">
        <v>9</v>
      </c>
      <c r="D4146" s="2">
        <v>3068</v>
      </c>
      <c r="E4146" t="e">
        <f>VLOOKUP(Budget_Table[[#This Row],[Account]],#REF!,2,FALSE)</f>
        <v>#REF!</v>
      </c>
    </row>
    <row r="4147" spans="1:5" x14ac:dyDescent="0.3">
      <c r="A4147" s="1">
        <v>45430</v>
      </c>
      <c r="B4147" t="s">
        <v>4</v>
      </c>
      <c r="C4147" t="s">
        <v>10</v>
      </c>
      <c r="D4147" s="2">
        <v>10753</v>
      </c>
      <c r="E4147" t="e">
        <f>VLOOKUP(Budget_Table[[#This Row],[Account]],#REF!,2,FALSE)</f>
        <v>#REF!</v>
      </c>
    </row>
    <row r="4148" spans="1:5" x14ac:dyDescent="0.3">
      <c r="A4148" s="1">
        <v>45430</v>
      </c>
      <c r="B4148" t="s">
        <v>11</v>
      </c>
      <c r="C4148" t="s">
        <v>5</v>
      </c>
      <c r="D4148" s="2">
        <v>10684</v>
      </c>
      <c r="E4148" t="e">
        <f>VLOOKUP(Budget_Table[[#This Row],[Account]],#REF!,2,FALSE)</f>
        <v>#REF!</v>
      </c>
    </row>
    <row r="4149" spans="1:5" x14ac:dyDescent="0.3">
      <c r="A4149" s="1">
        <v>45430</v>
      </c>
      <c r="B4149" t="s">
        <v>11</v>
      </c>
      <c r="C4149" t="s">
        <v>6</v>
      </c>
      <c r="D4149" s="2">
        <v>9371</v>
      </c>
      <c r="E4149" t="e">
        <f>VLOOKUP(Budget_Table[[#This Row],[Account]],#REF!,2,FALSE)</f>
        <v>#REF!</v>
      </c>
    </row>
    <row r="4150" spans="1:5" x14ac:dyDescent="0.3">
      <c r="A4150" s="1">
        <v>45430</v>
      </c>
      <c r="B4150" t="s">
        <v>11</v>
      </c>
      <c r="C4150" t="s">
        <v>7</v>
      </c>
      <c r="D4150" s="2">
        <v>10076</v>
      </c>
      <c r="E4150" t="e">
        <f>VLOOKUP(Budget_Table[[#This Row],[Account]],#REF!,2,FALSE)</f>
        <v>#REF!</v>
      </c>
    </row>
    <row r="4151" spans="1:5" x14ac:dyDescent="0.3">
      <c r="A4151" s="1">
        <v>45430</v>
      </c>
      <c r="B4151" t="s">
        <v>11</v>
      </c>
      <c r="C4151" t="s">
        <v>8</v>
      </c>
      <c r="D4151" s="2">
        <v>9442</v>
      </c>
      <c r="E4151" t="e">
        <f>VLOOKUP(Budget_Table[[#This Row],[Account]],#REF!,2,FALSE)</f>
        <v>#REF!</v>
      </c>
    </row>
    <row r="4152" spans="1:5" x14ac:dyDescent="0.3">
      <c r="A4152" s="1">
        <v>45430</v>
      </c>
      <c r="B4152" t="s">
        <v>11</v>
      </c>
      <c r="C4152" t="s">
        <v>9</v>
      </c>
      <c r="D4152" s="2">
        <v>16124</v>
      </c>
      <c r="E4152" t="e">
        <f>VLOOKUP(Budget_Table[[#This Row],[Account]],#REF!,2,FALSE)</f>
        <v>#REF!</v>
      </c>
    </row>
    <row r="4153" spans="1:5" x14ac:dyDescent="0.3">
      <c r="A4153" s="1">
        <v>45430</v>
      </c>
      <c r="B4153" t="s">
        <v>11</v>
      </c>
      <c r="C4153" t="s">
        <v>10</v>
      </c>
      <c r="D4153" s="2">
        <v>6851</v>
      </c>
      <c r="E4153" t="e">
        <f>VLOOKUP(Budget_Table[[#This Row],[Account]],#REF!,2,FALSE)</f>
        <v>#REF!</v>
      </c>
    </row>
    <row r="4154" spans="1:5" x14ac:dyDescent="0.3">
      <c r="A4154" s="1">
        <v>45430</v>
      </c>
      <c r="B4154" t="s">
        <v>12</v>
      </c>
      <c r="C4154" t="s">
        <v>5</v>
      </c>
      <c r="D4154" s="2">
        <v>11975</v>
      </c>
      <c r="E4154" t="e">
        <f>VLOOKUP(Budget_Table[[#This Row],[Account]],#REF!,2,FALSE)</f>
        <v>#REF!</v>
      </c>
    </row>
    <row r="4155" spans="1:5" x14ac:dyDescent="0.3">
      <c r="A4155" s="1">
        <v>45430</v>
      </c>
      <c r="B4155" t="s">
        <v>12</v>
      </c>
      <c r="C4155" t="s">
        <v>6</v>
      </c>
      <c r="D4155" s="2">
        <v>8269</v>
      </c>
      <c r="E4155" t="e">
        <f>VLOOKUP(Budget_Table[[#This Row],[Account]],#REF!,2,FALSE)</f>
        <v>#REF!</v>
      </c>
    </row>
    <row r="4156" spans="1:5" x14ac:dyDescent="0.3">
      <c r="A4156" s="1">
        <v>45430</v>
      </c>
      <c r="B4156" t="s">
        <v>12</v>
      </c>
      <c r="C4156" t="s">
        <v>7</v>
      </c>
      <c r="D4156" s="2">
        <v>15350</v>
      </c>
      <c r="E4156" t="e">
        <f>VLOOKUP(Budget_Table[[#This Row],[Account]],#REF!,2,FALSE)</f>
        <v>#REF!</v>
      </c>
    </row>
    <row r="4157" spans="1:5" x14ac:dyDescent="0.3">
      <c r="A4157" s="1">
        <v>45430</v>
      </c>
      <c r="B4157" t="s">
        <v>12</v>
      </c>
      <c r="C4157" t="s">
        <v>8</v>
      </c>
      <c r="D4157" s="2">
        <v>4091</v>
      </c>
      <c r="E4157" t="e">
        <f>VLOOKUP(Budget_Table[[#This Row],[Account]],#REF!,2,FALSE)</f>
        <v>#REF!</v>
      </c>
    </row>
    <row r="4158" spans="1:5" x14ac:dyDescent="0.3">
      <c r="A4158" s="1">
        <v>45430</v>
      </c>
      <c r="B4158" t="s">
        <v>12</v>
      </c>
      <c r="C4158" t="s">
        <v>9</v>
      </c>
      <c r="D4158" s="2">
        <v>19656</v>
      </c>
      <c r="E4158" t="e">
        <f>VLOOKUP(Budget_Table[[#This Row],[Account]],#REF!,2,FALSE)</f>
        <v>#REF!</v>
      </c>
    </row>
    <row r="4159" spans="1:5" x14ac:dyDescent="0.3">
      <c r="A4159" s="1">
        <v>45430</v>
      </c>
      <c r="B4159" t="s">
        <v>12</v>
      </c>
      <c r="C4159" t="s">
        <v>10</v>
      </c>
      <c r="D4159" s="2">
        <v>21173</v>
      </c>
      <c r="E4159" t="e">
        <f>VLOOKUP(Budget_Table[[#This Row],[Account]],#REF!,2,FALSE)</f>
        <v>#REF!</v>
      </c>
    </row>
    <row r="4160" spans="1:5" x14ac:dyDescent="0.3">
      <c r="A4160" s="1">
        <v>45430</v>
      </c>
      <c r="B4160" t="s">
        <v>13</v>
      </c>
      <c r="C4160" t="s">
        <v>5</v>
      </c>
      <c r="D4160" s="2">
        <v>7890</v>
      </c>
      <c r="E4160" t="e">
        <f>VLOOKUP(Budget_Table[[#This Row],[Account]],#REF!,2,FALSE)</f>
        <v>#REF!</v>
      </c>
    </row>
    <row r="4161" spans="1:5" x14ac:dyDescent="0.3">
      <c r="A4161" s="1">
        <v>45430</v>
      </c>
      <c r="B4161" t="s">
        <v>13</v>
      </c>
      <c r="C4161" t="s">
        <v>6</v>
      </c>
      <c r="D4161" s="2">
        <v>17812</v>
      </c>
      <c r="E4161" t="e">
        <f>VLOOKUP(Budget_Table[[#This Row],[Account]],#REF!,2,FALSE)</f>
        <v>#REF!</v>
      </c>
    </row>
    <row r="4162" spans="1:5" x14ac:dyDescent="0.3">
      <c r="A4162" s="1">
        <v>45430</v>
      </c>
      <c r="B4162" t="s">
        <v>13</v>
      </c>
      <c r="C4162" t="s">
        <v>7</v>
      </c>
      <c r="D4162" s="2">
        <v>19562</v>
      </c>
      <c r="E4162" t="e">
        <f>VLOOKUP(Budget_Table[[#This Row],[Account]],#REF!,2,FALSE)</f>
        <v>#REF!</v>
      </c>
    </row>
    <row r="4163" spans="1:5" x14ac:dyDescent="0.3">
      <c r="A4163" s="1">
        <v>45430</v>
      </c>
      <c r="B4163" t="s">
        <v>13</v>
      </c>
      <c r="C4163" t="s">
        <v>8</v>
      </c>
      <c r="D4163" s="2">
        <v>14290</v>
      </c>
      <c r="E4163" t="e">
        <f>VLOOKUP(Budget_Table[[#This Row],[Account]],#REF!,2,FALSE)</f>
        <v>#REF!</v>
      </c>
    </row>
    <row r="4164" spans="1:5" x14ac:dyDescent="0.3">
      <c r="A4164" s="1">
        <v>45430</v>
      </c>
      <c r="B4164" t="s">
        <v>13</v>
      </c>
      <c r="C4164" t="s">
        <v>9</v>
      </c>
      <c r="D4164" s="2">
        <v>17066</v>
      </c>
      <c r="E4164" t="e">
        <f>VLOOKUP(Budget_Table[[#This Row],[Account]],#REF!,2,FALSE)</f>
        <v>#REF!</v>
      </c>
    </row>
    <row r="4165" spans="1:5" x14ac:dyDescent="0.3">
      <c r="A4165" s="1">
        <v>45430</v>
      </c>
      <c r="B4165" t="s">
        <v>13</v>
      </c>
      <c r="C4165" t="s">
        <v>10</v>
      </c>
      <c r="D4165" s="2">
        <v>21768</v>
      </c>
      <c r="E4165" t="e">
        <f>VLOOKUP(Budget_Table[[#This Row],[Account]],#REF!,2,FALSE)</f>
        <v>#REF!</v>
      </c>
    </row>
    <row r="4166" spans="1:5" x14ac:dyDescent="0.3">
      <c r="A4166" s="1">
        <v>45430</v>
      </c>
      <c r="B4166" t="s">
        <v>14</v>
      </c>
      <c r="C4166" t="s">
        <v>5</v>
      </c>
      <c r="D4166" s="2">
        <v>26464</v>
      </c>
      <c r="E4166" t="e">
        <f>VLOOKUP(Budget_Table[[#This Row],[Account]],#REF!,2,FALSE)</f>
        <v>#REF!</v>
      </c>
    </row>
    <row r="4167" spans="1:5" x14ac:dyDescent="0.3">
      <c r="A4167" s="1">
        <v>45430</v>
      </c>
      <c r="B4167" t="s">
        <v>14</v>
      </c>
      <c r="C4167" t="s">
        <v>6</v>
      </c>
      <c r="D4167" s="2">
        <v>15394</v>
      </c>
      <c r="E4167" t="e">
        <f>VLOOKUP(Budget_Table[[#This Row],[Account]],#REF!,2,FALSE)</f>
        <v>#REF!</v>
      </c>
    </row>
    <row r="4168" spans="1:5" x14ac:dyDescent="0.3">
      <c r="A4168" s="1">
        <v>45430</v>
      </c>
      <c r="B4168" t="s">
        <v>14</v>
      </c>
      <c r="C4168" t="s">
        <v>7</v>
      </c>
      <c r="D4168" s="2">
        <v>32</v>
      </c>
      <c r="E4168" t="e">
        <f>VLOOKUP(Budget_Table[[#This Row],[Account]],#REF!,2,FALSE)</f>
        <v>#REF!</v>
      </c>
    </row>
    <row r="4169" spans="1:5" x14ac:dyDescent="0.3">
      <c r="A4169" s="1">
        <v>45430</v>
      </c>
      <c r="B4169" t="s">
        <v>14</v>
      </c>
      <c r="C4169" t="s">
        <v>8</v>
      </c>
      <c r="D4169" s="2">
        <v>8282</v>
      </c>
      <c r="E4169" t="e">
        <f>VLOOKUP(Budget_Table[[#This Row],[Account]],#REF!,2,FALSE)</f>
        <v>#REF!</v>
      </c>
    </row>
    <row r="4170" spans="1:5" x14ac:dyDescent="0.3">
      <c r="A4170" s="1">
        <v>45430</v>
      </c>
      <c r="B4170" t="s">
        <v>14</v>
      </c>
      <c r="C4170" t="s">
        <v>9</v>
      </c>
      <c r="D4170" s="2">
        <v>16639</v>
      </c>
      <c r="E4170" t="e">
        <f>VLOOKUP(Budget_Table[[#This Row],[Account]],#REF!,2,FALSE)</f>
        <v>#REF!</v>
      </c>
    </row>
    <row r="4171" spans="1:5" x14ac:dyDescent="0.3">
      <c r="A4171" s="1">
        <v>45430</v>
      </c>
      <c r="B4171" t="s">
        <v>14</v>
      </c>
      <c r="C4171" t="s">
        <v>10</v>
      </c>
      <c r="D4171" s="2">
        <v>4879</v>
      </c>
      <c r="E4171" t="e">
        <f>VLOOKUP(Budget_Table[[#This Row],[Account]],#REF!,2,FALSE)</f>
        <v>#REF!</v>
      </c>
    </row>
    <row r="4172" spans="1:5" x14ac:dyDescent="0.3">
      <c r="A4172" s="1">
        <v>45431</v>
      </c>
      <c r="B4172" t="s">
        <v>4</v>
      </c>
      <c r="C4172" t="s">
        <v>5</v>
      </c>
      <c r="D4172" s="2">
        <v>16854</v>
      </c>
      <c r="E4172" t="e">
        <f>VLOOKUP(Budget_Table[[#This Row],[Account]],#REF!,2,FALSE)</f>
        <v>#REF!</v>
      </c>
    </row>
    <row r="4173" spans="1:5" x14ac:dyDescent="0.3">
      <c r="A4173" s="1">
        <v>45431</v>
      </c>
      <c r="B4173" t="s">
        <v>4</v>
      </c>
      <c r="C4173" t="s">
        <v>6</v>
      </c>
      <c r="D4173" s="2">
        <v>10855</v>
      </c>
      <c r="E4173" t="e">
        <f>VLOOKUP(Budget_Table[[#This Row],[Account]],#REF!,2,FALSE)</f>
        <v>#REF!</v>
      </c>
    </row>
    <row r="4174" spans="1:5" x14ac:dyDescent="0.3">
      <c r="A4174" s="1">
        <v>45431</v>
      </c>
      <c r="B4174" t="s">
        <v>4</v>
      </c>
      <c r="C4174" t="s">
        <v>7</v>
      </c>
      <c r="D4174" s="2">
        <v>14450</v>
      </c>
      <c r="E4174" t="e">
        <f>VLOOKUP(Budget_Table[[#This Row],[Account]],#REF!,2,FALSE)</f>
        <v>#REF!</v>
      </c>
    </row>
    <row r="4175" spans="1:5" x14ac:dyDescent="0.3">
      <c r="A4175" s="1">
        <v>45431</v>
      </c>
      <c r="B4175" t="s">
        <v>4</v>
      </c>
      <c r="C4175" t="s">
        <v>8</v>
      </c>
      <c r="D4175" s="2">
        <v>20141</v>
      </c>
      <c r="E4175" t="e">
        <f>VLOOKUP(Budget_Table[[#This Row],[Account]],#REF!,2,FALSE)</f>
        <v>#REF!</v>
      </c>
    </row>
    <row r="4176" spans="1:5" x14ac:dyDescent="0.3">
      <c r="A4176" s="1">
        <v>45431</v>
      </c>
      <c r="B4176" t="s">
        <v>4</v>
      </c>
      <c r="C4176" t="s">
        <v>9</v>
      </c>
      <c r="D4176" s="2">
        <v>6332</v>
      </c>
      <c r="E4176" t="e">
        <f>VLOOKUP(Budget_Table[[#This Row],[Account]],#REF!,2,FALSE)</f>
        <v>#REF!</v>
      </c>
    </row>
    <row r="4177" spans="1:5" x14ac:dyDescent="0.3">
      <c r="A4177" s="1">
        <v>45431</v>
      </c>
      <c r="B4177" t="s">
        <v>4</v>
      </c>
      <c r="C4177" t="s">
        <v>10</v>
      </c>
      <c r="D4177" s="2">
        <v>9066</v>
      </c>
      <c r="E4177" t="e">
        <f>VLOOKUP(Budget_Table[[#This Row],[Account]],#REF!,2,FALSE)</f>
        <v>#REF!</v>
      </c>
    </row>
    <row r="4178" spans="1:5" x14ac:dyDescent="0.3">
      <c r="A4178" s="1">
        <v>45431</v>
      </c>
      <c r="B4178" t="s">
        <v>11</v>
      </c>
      <c r="C4178" t="s">
        <v>5</v>
      </c>
      <c r="D4178" s="2">
        <v>20635</v>
      </c>
      <c r="E4178" t="e">
        <f>VLOOKUP(Budget_Table[[#This Row],[Account]],#REF!,2,FALSE)</f>
        <v>#REF!</v>
      </c>
    </row>
    <row r="4179" spans="1:5" x14ac:dyDescent="0.3">
      <c r="A4179" s="1">
        <v>45431</v>
      </c>
      <c r="B4179" t="s">
        <v>11</v>
      </c>
      <c r="C4179" t="s">
        <v>6</v>
      </c>
      <c r="D4179" s="2">
        <v>14981</v>
      </c>
      <c r="E4179" t="e">
        <f>VLOOKUP(Budget_Table[[#This Row],[Account]],#REF!,2,FALSE)</f>
        <v>#REF!</v>
      </c>
    </row>
    <row r="4180" spans="1:5" x14ac:dyDescent="0.3">
      <c r="A4180" s="1">
        <v>45431</v>
      </c>
      <c r="B4180" t="s">
        <v>11</v>
      </c>
      <c r="C4180" t="s">
        <v>7</v>
      </c>
      <c r="D4180" s="2">
        <v>9356</v>
      </c>
      <c r="E4180" t="e">
        <f>VLOOKUP(Budget_Table[[#This Row],[Account]],#REF!,2,FALSE)</f>
        <v>#REF!</v>
      </c>
    </row>
    <row r="4181" spans="1:5" x14ac:dyDescent="0.3">
      <c r="A4181" s="1">
        <v>45431</v>
      </c>
      <c r="B4181" t="s">
        <v>11</v>
      </c>
      <c r="C4181" t="s">
        <v>8</v>
      </c>
      <c r="D4181" s="2">
        <v>16308</v>
      </c>
      <c r="E4181" t="e">
        <f>VLOOKUP(Budget_Table[[#This Row],[Account]],#REF!,2,FALSE)</f>
        <v>#REF!</v>
      </c>
    </row>
    <row r="4182" spans="1:5" x14ac:dyDescent="0.3">
      <c r="A4182" s="1">
        <v>45431</v>
      </c>
      <c r="B4182" t="s">
        <v>11</v>
      </c>
      <c r="C4182" t="s">
        <v>9</v>
      </c>
      <c r="D4182" s="2">
        <v>10845</v>
      </c>
      <c r="E4182" t="e">
        <f>VLOOKUP(Budget_Table[[#This Row],[Account]],#REF!,2,FALSE)</f>
        <v>#REF!</v>
      </c>
    </row>
    <row r="4183" spans="1:5" x14ac:dyDescent="0.3">
      <c r="A4183" s="1">
        <v>45431</v>
      </c>
      <c r="B4183" t="s">
        <v>11</v>
      </c>
      <c r="C4183" t="s">
        <v>10</v>
      </c>
      <c r="D4183" s="2">
        <v>15575</v>
      </c>
      <c r="E4183" t="e">
        <f>VLOOKUP(Budget_Table[[#This Row],[Account]],#REF!,2,FALSE)</f>
        <v>#REF!</v>
      </c>
    </row>
    <row r="4184" spans="1:5" x14ac:dyDescent="0.3">
      <c r="A4184" s="1">
        <v>45431</v>
      </c>
      <c r="B4184" t="s">
        <v>12</v>
      </c>
      <c r="C4184" t="s">
        <v>5</v>
      </c>
      <c r="D4184" s="2">
        <v>6407</v>
      </c>
      <c r="E4184" t="e">
        <f>VLOOKUP(Budget_Table[[#This Row],[Account]],#REF!,2,FALSE)</f>
        <v>#REF!</v>
      </c>
    </row>
    <row r="4185" spans="1:5" x14ac:dyDescent="0.3">
      <c r="A4185" s="1">
        <v>45431</v>
      </c>
      <c r="B4185" t="s">
        <v>12</v>
      </c>
      <c r="C4185" t="s">
        <v>6</v>
      </c>
      <c r="D4185" s="2">
        <v>9343</v>
      </c>
      <c r="E4185" t="e">
        <f>VLOOKUP(Budget_Table[[#This Row],[Account]],#REF!,2,FALSE)</f>
        <v>#REF!</v>
      </c>
    </row>
    <row r="4186" spans="1:5" x14ac:dyDescent="0.3">
      <c r="A4186" s="1">
        <v>45431</v>
      </c>
      <c r="B4186" t="s">
        <v>12</v>
      </c>
      <c r="C4186" t="s">
        <v>7</v>
      </c>
      <c r="D4186" s="2">
        <v>20470</v>
      </c>
      <c r="E4186" t="e">
        <f>VLOOKUP(Budget_Table[[#This Row],[Account]],#REF!,2,FALSE)</f>
        <v>#REF!</v>
      </c>
    </row>
    <row r="4187" spans="1:5" x14ac:dyDescent="0.3">
      <c r="A4187" s="1">
        <v>45431</v>
      </c>
      <c r="B4187" t="s">
        <v>12</v>
      </c>
      <c r="C4187" t="s">
        <v>8</v>
      </c>
      <c r="D4187" s="2">
        <v>5692</v>
      </c>
      <c r="E4187" t="e">
        <f>VLOOKUP(Budget_Table[[#This Row],[Account]],#REF!,2,FALSE)</f>
        <v>#REF!</v>
      </c>
    </row>
    <row r="4188" spans="1:5" x14ac:dyDescent="0.3">
      <c r="A4188" s="1">
        <v>45431</v>
      </c>
      <c r="B4188" t="s">
        <v>12</v>
      </c>
      <c r="C4188" t="s">
        <v>9</v>
      </c>
      <c r="D4188" s="2">
        <v>2324</v>
      </c>
      <c r="E4188" t="e">
        <f>VLOOKUP(Budget_Table[[#This Row],[Account]],#REF!,2,FALSE)</f>
        <v>#REF!</v>
      </c>
    </row>
    <row r="4189" spans="1:5" x14ac:dyDescent="0.3">
      <c r="A4189" s="1">
        <v>45431</v>
      </c>
      <c r="B4189" t="s">
        <v>12</v>
      </c>
      <c r="C4189" t="s">
        <v>10</v>
      </c>
      <c r="D4189" s="2">
        <v>23034</v>
      </c>
      <c r="E4189" t="e">
        <f>VLOOKUP(Budget_Table[[#This Row],[Account]],#REF!,2,FALSE)</f>
        <v>#REF!</v>
      </c>
    </row>
    <row r="4190" spans="1:5" x14ac:dyDescent="0.3">
      <c r="A4190" s="1">
        <v>45431</v>
      </c>
      <c r="B4190" t="s">
        <v>13</v>
      </c>
      <c r="C4190" t="s">
        <v>5</v>
      </c>
      <c r="D4190" s="2">
        <v>9987</v>
      </c>
      <c r="E4190" t="e">
        <f>VLOOKUP(Budget_Table[[#This Row],[Account]],#REF!,2,FALSE)</f>
        <v>#REF!</v>
      </c>
    </row>
    <row r="4191" spans="1:5" x14ac:dyDescent="0.3">
      <c r="A4191" s="1">
        <v>45431</v>
      </c>
      <c r="B4191" t="s">
        <v>13</v>
      </c>
      <c r="C4191" t="s">
        <v>6</v>
      </c>
      <c r="D4191" s="2">
        <v>22962</v>
      </c>
      <c r="E4191" t="e">
        <f>VLOOKUP(Budget_Table[[#This Row],[Account]],#REF!,2,FALSE)</f>
        <v>#REF!</v>
      </c>
    </row>
    <row r="4192" spans="1:5" x14ac:dyDescent="0.3">
      <c r="A4192" s="1">
        <v>45431</v>
      </c>
      <c r="B4192" t="s">
        <v>13</v>
      </c>
      <c r="C4192" t="s">
        <v>7</v>
      </c>
      <c r="D4192" s="2">
        <v>8875</v>
      </c>
      <c r="E4192" t="e">
        <f>VLOOKUP(Budget_Table[[#This Row],[Account]],#REF!,2,FALSE)</f>
        <v>#REF!</v>
      </c>
    </row>
    <row r="4193" spans="1:5" x14ac:dyDescent="0.3">
      <c r="A4193" s="1">
        <v>45431</v>
      </c>
      <c r="B4193" t="s">
        <v>13</v>
      </c>
      <c r="C4193" t="s">
        <v>8</v>
      </c>
      <c r="D4193" s="2">
        <v>4093</v>
      </c>
      <c r="E4193" t="e">
        <f>VLOOKUP(Budget_Table[[#This Row],[Account]],#REF!,2,FALSE)</f>
        <v>#REF!</v>
      </c>
    </row>
    <row r="4194" spans="1:5" x14ac:dyDescent="0.3">
      <c r="A4194" s="1">
        <v>45431</v>
      </c>
      <c r="B4194" t="s">
        <v>13</v>
      </c>
      <c r="C4194" t="s">
        <v>9</v>
      </c>
      <c r="D4194" s="2">
        <v>11879</v>
      </c>
      <c r="E4194" t="e">
        <f>VLOOKUP(Budget_Table[[#This Row],[Account]],#REF!,2,FALSE)</f>
        <v>#REF!</v>
      </c>
    </row>
    <row r="4195" spans="1:5" x14ac:dyDescent="0.3">
      <c r="A4195" s="1">
        <v>45431</v>
      </c>
      <c r="B4195" t="s">
        <v>13</v>
      </c>
      <c r="C4195" t="s">
        <v>10</v>
      </c>
      <c r="D4195" s="2">
        <v>6546</v>
      </c>
      <c r="E4195" t="e">
        <f>VLOOKUP(Budget_Table[[#This Row],[Account]],#REF!,2,FALSE)</f>
        <v>#REF!</v>
      </c>
    </row>
    <row r="4196" spans="1:5" x14ac:dyDescent="0.3">
      <c r="A4196" s="1">
        <v>45431</v>
      </c>
      <c r="B4196" t="s">
        <v>14</v>
      </c>
      <c r="C4196" t="s">
        <v>5</v>
      </c>
      <c r="D4196" s="2">
        <v>27353</v>
      </c>
      <c r="E4196" t="e">
        <f>VLOOKUP(Budget_Table[[#This Row],[Account]],#REF!,2,FALSE)</f>
        <v>#REF!</v>
      </c>
    </row>
    <row r="4197" spans="1:5" x14ac:dyDescent="0.3">
      <c r="A4197" s="1">
        <v>45431</v>
      </c>
      <c r="B4197" t="s">
        <v>14</v>
      </c>
      <c r="C4197" t="s">
        <v>6</v>
      </c>
      <c r="D4197" s="2">
        <v>19154</v>
      </c>
      <c r="E4197" t="e">
        <f>VLOOKUP(Budget_Table[[#This Row],[Account]],#REF!,2,FALSE)</f>
        <v>#REF!</v>
      </c>
    </row>
    <row r="4198" spans="1:5" x14ac:dyDescent="0.3">
      <c r="A4198" s="1">
        <v>45431</v>
      </c>
      <c r="B4198" t="s">
        <v>14</v>
      </c>
      <c r="C4198" t="s">
        <v>7</v>
      </c>
      <c r="D4198" s="2">
        <v>16994</v>
      </c>
      <c r="E4198" t="e">
        <f>VLOOKUP(Budget_Table[[#This Row],[Account]],#REF!,2,FALSE)</f>
        <v>#REF!</v>
      </c>
    </row>
    <row r="4199" spans="1:5" x14ac:dyDescent="0.3">
      <c r="A4199" s="1">
        <v>45431</v>
      </c>
      <c r="B4199" t="s">
        <v>14</v>
      </c>
      <c r="C4199" t="s">
        <v>8</v>
      </c>
      <c r="D4199" s="2">
        <v>25065</v>
      </c>
      <c r="E4199" t="e">
        <f>VLOOKUP(Budget_Table[[#This Row],[Account]],#REF!,2,FALSE)</f>
        <v>#REF!</v>
      </c>
    </row>
    <row r="4200" spans="1:5" x14ac:dyDescent="0.3">
      <c r="A4200" s="1">
        <v>45431</v>
      </c>
      <c r="B4200" t="s">
        <v>14</v>
      </c>
      <c r="C4200" t="s">
        <v>9</v>
      </c>
      <c r="D4200" s="2">
        <v>10844</v>
      </c>
      <c r="E4200" t="e">
        <f>VLOOKUP(Budget_Table[[#This Row],[Account]],#REF!,2,FALSE)</f>
        <v>#REF!</v>
      </c>
    </row>
    <row r="4201" spans="1:5" x14ac:dyDescent="0.3">
      <c r="A4201" s="1">
        <v>45431</v>
      </c>
      <c r="B4201" t="s">
        <v>14</v>
      </c>
      <c r="C4201" t="s">
        <v>10</v>
      </c>
      <c r="D4201" s="2">
        <v>11268</v>
      </c>
      <c r="E4201" t="e">
        <f>VLOOKUP(Budget_Table[[#This Row],[Account]],#REF!,2,FALSE)</f>
        <v>#REF!</v>
      </c>
    </row>
    <row r="4202" spans="1:5" x14ac:dyDescent="0.3">
      <c r="A4202" s="1">
        <v>45432</v>
      </c>
      <c r="B4202" t="s">
        <v>4</v>
      </c>
      <c r="C4202" t="s">
        <v>5</v>
      </c>
      <c r="D4202" s="2">
        <v>22352</v>
      </c>
      <c r="E4202" t="e">
        <f>VLOOKUP(Budget_Table[[#This Row],[Account]],#REF!,2,FALSE)</f>
        <v>#REF!</v>
      </c>
    </row>
    <row r="4203" spans="1:5" x14ac:dyDescent="0.3">
      <c r="A4203" s="1">
        <v>45432</v>
      </c>
      <c r="B4203" t="s">
        <v>4</v>
      </c>
      <c r="C4203" t="s">
        <v>6</v>
      </c>
      <c r="D4203" s="2">
        <v>6013</v>
      </c>
      <c r="E4203" t="e">
        <f>VLOOKUP(Budget_Table[[#This Row],[Account]],#REF!,2,FALSE)</f>
        <v>#REF!</v>
      </c>
    </row>
    <row r="4204" spans="1:5" x14ac:dyDescent="0.3">
      <c r="A4204" s="1">
        <v>45432</v>
      </c>
      <c r="B4204" t="s">
        <v>4</v>
      </c>
      <c r="C4204" t="s">
        <v>7</v>
      </c>
      <c r="D4204" s="2">
        <v>17409</v>
      </c>
      <c r="E4204" t="e">
        <f>VLOOKUP(Budget_Table[[#This Row],[Account]],#REF!,2,FALSE)</f>
        <v>#REF!</v>
      </c>
    </row>
    <row r="4205" spans="1:5" x14ac:dyDescent="0.3">
      <c r="A4205" s="1">
        <v>45432</v>
      </c>
      <c r="B4205" t="s">
        <v>4</v>
      </c>
      <c r="C4205" t="s">
        <v>8</v>
      </c>
      <c r="D4205" s="2">
        <v>23649</v>
      </c>
      <c r="E4205" t="e">
        <f>VLOOKUP(Budget_Table[[#This Row],[Account]],#REF!,2,FALSE)</f>
        <v>#REF!</v>
      </c>
    </row>
    <row r="4206" spans="1:5" x14ac:dyDescent="0.3">
      <c r="A4206" s="1">
        <v>45432</v>
      </c>
      <c r="B4206" t="s">
        <v>4</v>
      </c>
      <c r="C4206" t="s">
        <v>9</v>
      </c>
      <c r="D4206" s="2">
        <v>22888</v>
      </c>
      <c r="E4206" t="e">
        <f>VLOOKUP(Budget_Table[[#This Row],[Account]],#REF!,2,FALSE)</f>
        <v>#REF!</v>
      </c>
    </row>
    <row r="4207" spans="1:5" x14ac:dyDescent="0.3">
      <c r="A4207" s="1">
        <v>45432</v>
      </c>
      <c r="B4207" t="s">
        <v>4</v>
      </c>
      <c r="C4207" t="s">
        <v>10</v>
      </c>
      <c r="D4207" s="2">
        <v>-145</v>
      </c>
      <c r="E4207" t="e">
        <f>VLOOKUP(Budget_Table[[#This Row],[Account]],#REF!,2,FALSE)</f>
        <v>#REF!</v>
      </c>
    </row>
    <row r="4208" spans="1:5" x14ac:dyDescent="0.3">
      <c r="A4208" s="1">
        <v>45432</v>
      </c>
      <c r="B4208" t="s">
        <v>11</v>
      </c>
      <c r="C4208" t="s">
        <v>5</v>
      </c>
      <c r="D4208" s="2">
        <v>23899</v>
      </c>
      <c r="E4208" t="e">
        <f>VLOOKUP(Budget_Table[[#This Row],[Account]],#REF!,2,FALSE)</f>
        <v>#REF!</v>
      </c>
    </row>
    <row r="4209" spans="1:5" x14ac:dyDescent="0.3">
      <c r="A4209" s="1">
        <v>45432</v>
      </c>
      <c r="B4209" t="s">
        <v>11</v>
      </c>
      <c r="C4209" t="s">
        <v>6</v>
      </c>
      <c r="D4209" s="2">
        <v>9494</v>
      </c>
      <c r="E4209" t="e">
        <f>VLOOKUP(Budget_Table[[#This Row],[Account]],#REF!,2,FALSE)</f>
        <v>#REF!</v>
      </c>
    </row>
    <row r="4210" spans="1:5" x14ac:dyDescent="0.3">
      <c r="A4210" s="1">
        <v>45432</v>
      </c>
      <c r="B4210" t="s">
        <v>11</v>
      </c>
      <c r="C4210" t="s">
        <v>7</v>
      </c>
      <c r="D4210" s="2">
        <v>18024</v>
      </c>
      <c r="E4210" t="e">
        <f>VLOOKUP(Budget_Table[[#This Row],[Account]],#REF!,2,FALSE)</f>
        <v>#REF!</v>
      </c>
    </row>
    <row r="4211" spans="1:5" x14ac:dyDescent="0.3">
      <c r="A4211" s="1">
        <v>45432</v>
      </c>
      <c r="B4211" t="s">
        <v>11</v>
      </c>
      <c r="C4211" t="s">
        <v>8</v>
      </c>
      <c r="D4211" s="2">
        <v>2590</v>
      </c>
      <c r="E4211" t="e">
        <f>VLOOKUP(Budget_Table[[#This Row],[Account]],#REF!,2,FALSE)</f>
        <v>#REF!</v>
      </c>
    </row>
    <row r="4212" spans="1:5" x14ac:dyDescent="0.3">
      <c r="A4212" s="1">
        <v>45432</v>
      </c>
      <c r="B4212" t="s">
        <v>11</v>
      </c>
      <c r="C4212" t="s">
        <v>9</v>
      </c>
      <c r="D4212" s="2">
        <v>2604</v>
      </c>
      <c r="E4212" t="e">
        <f>VLOOKUP(Budget_Table[[#This Row],[Account]],#REF!,2,FALSE)</f>
        <v>#REF!</v>
      </c>
    </row>
    <row r="4213" spans="1:5" x14ac:dyDescent="0.3">
      <c r="A4213" s="1">
        <v>45432</v>
      </c>
      <c r="B4213" t="s">
        <v>11</v>
      </c>
      <c r="C4213" t="s">
        <v>10</v>
      </c>
      <c r="D4213" s="2">
        <v>13652</v>
      </c>
      <c r="E4213" t="e">
        <f>VLOOKUP(Budget_Table[[#This Row],[Account]],#REF!,2,FALSE)</f>
        <v>#REF!</v>
      </c>
    </row>
    <row r="4214" spans="1:5" x14ac:dyDescent="0.3">
      <c r="A4214" s="1">
        <v>45432</v>
      </c>
      <c r="B4214" t="s">
        <v>12</v>
      </c>
      <c r="C4214" t="s">
        <v>5</v>
      </c>
      <c r="D4214" s="2">
        <v>16002</v>
      </c>
      <c r="E4214" t="e">
        <f>VLOOKUP(Budget_Table[[#This Row],[Account]],#REF!,2,FALSE)</f>
        <v>#REF!</v>
      </c>
    </row>
    <row r="4215" spans="1:5" x14ac:dyDescent="0.3">
      <c r="A4215" s="1">
        <v>45432</v>
      </c>
      <c r="B4215" t="s">
        <v>12</v>
      </c>
      <c r="C4215" t="s">
        <v>6</v>
      </c>
      <c r="D4215" s="2">
        <v>2097</v>
      </c>
      <c r="E4215" t="e">
        <f>VLOOKUP(Budget_Table[[#This Row],[Account]],#REF!,2,FALSE)</f>
        <v>#REF!</v>
      </c>
    </row>
    <row r="4216" spans="1:5" x14ac:dyDescent="0.3">
      <c r="A4216" s="1">
        <v>45432</v>
      </c>
      <c r="B4216" t="s">
        <v>12</v>
      </c>
      <c r="C4216" t="s">
        <v>7</v>
      </c>
      <c r="D4216" s="2">
        <v>14429</v>
      </c>
      <c r="E4216" t="e">
        <f>VLOOKUP(Budget_Table[[#This Row],[Account]],#REF!,2,FALSE)</f>
        <v>#REF!</v>
      </c>
    </row>
    <row r="4217" spans="1:5" x14ac:dyDescent="0.3">
      <c r="A4217" s="1">
        <v>45432</v>
      </c>
      <c r="B4217" t="s">
        <v>12</v>
      </c>
      <c r="C4217" t="s">
        <v>8</v>
      </c>
      <c r="D4217" s="2">
        <v>4273</v>
      </c>
      <c r="E4217" t="e">
        <f>VLOOKUP(Budget_Table[[#This Row],[Account]],#REF!,2,FALSE)</f>
        <v>#REF!</v>
      </c>
    </row>
    <row r="4218" spans="1:5" x14ac:dyDescent="0.3">
      <c r="A4218" s="1">
        <v>45432</v>
      </c>
      <c r="B4218" t="s">
        <v>12</v>
      </c>
      <c r="C4218" t="s">
        <v>9</v>
      </c>
      <c r="D4218" s="2">
        <v>841</v>
      </c>
      <c r="E4218" t="e">
        <f>VLOOKUP(Budget_Table[[#This Row],[Account]],#REF!,2,FALSE)</f>
        <v>#REF!</v>
      </c>
    </row>
    <row r="4219" spans="1:5" x14ac:dyDescent="0.3">
      <c r="A4219" s="1">
        <v>45432</v>
      </c>
      <c r="B4219" t="s">
        <v>12</v>
      </c>
      <c r="C4219" t="s">
        <v>10</v>
      </c>
      <c r="D4219" s="2">
        <v>11653</v>
      </c>
      <c r="E4219" t="e">
        <f>VLOOKUP(Budget_Table[[#This Row],[Account]],#REF!,2,FALSE)</f>
        <v>#REF!</v>
      </c>
    </row>
    <row r="4220" spans="1:5" x14ac:dyDescent="0.3">
      <c r="A4220" s="1">
        <v>45432</v>
      </c>
      <c r="B4220" t="s">
        <v>13</v>
      </c>
      <c r="C4220" t="s">
        <v>5</v>
      </c>
      <c r="D4220" s="2">
        <v>20491</v>
      </c>
      <c r="E4220" t="e">
        <f>VLOOKUP(Budget_Table[[#This Row],[Account]],#REF!,2,FALSE)</f>
        <v>#REF!</v>
      </c>
    </row>
    <row r="4221" spans="1:5" x14ac:dyDescent="0.3">
      <c r="A4221" s="1">
        <v>45432</v>
      </c>
      <c r="B4221" t="s">
        <v>13</v>
      </c>
      <c r="C4221" t="s">
        <v>6</v>
      </c>
      <c r="D4221" s="2">
        <v>6922</v>
      </c>
      <c r="E4221" t="e">
        <f>VLOOKUP(Budget_Table[[#This Row],[Account]],#REF!,2,FALSE)</f>
        <v>#REF!</v>
      </c>
    </row>
    <row r="4222" spans="1:5" x14ac:dyDescent="0.3">
      <c r="A4222" s="1">
        <v>45432</v>
      </c>
      <c r="B4222" t="s">
        <v>13</v>
      </c>
      <c r="C4222" t="s">
        <v>7</v>
      </c>
      <c r="D4222" s="2">
        <v>-746</v>
      </c>
      <c r="E4222" t="e">
        <f>VLOOKUP(Budget_Table[[#This Row],[Account]],#REF!,2,FALSE)</f>
        <v>#REF!</v>
      </c>
    </row>
    <row r="4223" spans="1:5" x14ac:dyDescent="0.3">
      <c r="A4223" s="1">
        <v>45432</v>
      </c>
      <c r="B4223" t="s">
        <v>13</v>
      </c>
      <c r="C4223" t="s">
        <v>8</v>
      </c>
      <c r="D4223" s="2">
        <v>7213</v>
      </c>
      <c r="E4223" t="e">
        <f>VLOOKUP(Budget_Table[[#This Row],[Account]],#REF!,2,FALSE)</f>
        <v>#REF!</v>
      </c>
    </row>
    <row r="4224" spans="1:5" x14ac:dyDescent="0.3">
      <c r="A4224" s="1">
        <v>45432</v>
      </c>
      <c r="B4224" t="s">
        <v>13</v>
      </c>
      <c r="C4224" t="s">
        <v>9</v>
      </c>
      <c r="D4224" s="2">
        <v>6890</v>
      </c>
      <c r="E4224" t="e">
        <f>VLOOKUP(Budget_Table[[#This Row],[Account]],#REF!,2,FALSE)</f>
        <v>#REF!</v>
      </c>
    </row>
    <row r="4225" spans="1:5" x14ac:dyDescent="0.3">
      <c r="A4225" s="1">
        <v>45432</v>
      </c>
      <c r="B4225" t="s">
        <v>13</v>
      </c>
      <c r="C4225" t="s">
        <v>10</v>
      </c>
      <c r="D4225" s="2">
        <v>22913</v>
      </c>
      <c r="E4225" t="e">
        <f>VLOOKUP(Budget_Table[[#This Row],[Account]],#REF!,2,FALSE)</f>
        <v>#REF!</v>
      </c>
    </row>
    <row r="4226" spans="1:5" x14ac:dyDescent="0.3">
      <c r="A4226" s="1">
        <v>45432</v>
      </c>
      <c r="B4226" t="s">
        <v>14</v>
      </c>
      <c r="C4226" t="s">
        <v>5</v>
      </c>
      <c r="D4226" s="2">
        <v>21289</v>
      </c>
      <c r="E4226" t="e">
        <f>VLOOKUP(Budget_Table[[#This Row],[Account]],#REF!,2,FALSE)</f>
        <v>#REF!</v>
      </c>
    </row>
    <row r="4227" spans="1:5" x14ac:dyDescent="0.3">
      <c r="A4227" s="1">
        <v>45432</v>
      </c>
      <c r="B4227" t="s">
        <v>14</v>
      </c>
      <c r="C4227" t="s">
        <v>6</v>
      </c>
      <c r="D4227" s="2">
        <v>5742</v>
      </c>
      <c r="E4227" t="e">
        <f>VLOOKUP(Budget_Table[[#This Row],[Account]],#REF!,2,FALSE)</f>
        <v>#REF!</v>
      </c>
    </row>
    <row r="4228" spans="1:5" x14ac:dyDescent="0.3">
      <c r="A4228" s="1">
        <v>45432</v>
      </c>
      <c r="B4228" t="s">
        <v>14</v>
      </c>
      <c r="C4228" t="s">
        <v>7</v>
      </c>
      <c r="D4228" s="2">
        <v>18211</v>
      </c>
      <c r="E4228" t="e">
        <f>VLOOKUP(Budget_Table[[#This Row],[Account]],#REF!,2,FALSE)</f>
        <v>#REF!</v>
      </c>
    </row>
    <row r="4229" spans="1:5" x14ac:dyDescent="0.3">
      <c r="A4229" s="1">
        <v>45432</v>
      </c>
      <c r="B4229" t="s">
        <v>14</v>
      </c>
      <c r="C4229" t="s">
        <v>8</v>
      </c>
      <c r="D4229" s="2">
        <v>1540</v>
      </c>
      <c r="E4229" t="e">
        <f>VLOOKUP(Budget_Table[[#This Row],[Account]],#REF!,2,FALSE)</f>
        <v>#REF!</v>
      </c>
    </row>
    <row r="4230" spans="1:5" x14ac:dyDescent="0.3">
      <c r="A4230" s="1">
        <v>45432</v>
      </c>
      <c r="B4230" t="s">
        <v>14</v>
      </c>
      <c r="C4230" t="s">
        <v>9</v>
      </c>
      <c r="D4230" s="2">
        <v>9905</v>
      </c>
      <c r="E4230" t="e">
        <f>VLOOKUP(Budget_Table[[#This Row],[Account]],#REF!,2,FALSE)</f>
        <v>#REF!</v>
      </c>
    </row>
    <row r="4231" spans="1:5" x14ac:dyDescent="0.3">
      <c r="A4231" s="1">
        <v>45432</v>
      </c>
      <c r="B4231" t="s">
        <v>14</v>
      </c>
      <c r="C4231" t="s">
        <v>10</v>
      </c>
      <c r="D4231" s="2">
        <v>5180</v>
      </c>
      <c r="E4231" t="e">
        <f>VLOOKUP(Budget_Table[[#This Row],[Account]],#REF!,2,FALSE)</f>
        <v>#REF!</v>
      </c>
    </row>
    <row r="4232" spans="1:5" x14ac:dyDescent="0.3">
      <c r="A4232" s="1">
        <v>45433</v>
      </c>
      <c r="B4232" t="s">
        <v>4</v>
      </c>
      <c r="C4232" t="s">
        <v>5</v>
      </c>
      <c r="D4232" s="2">
        <v>1562</v>
      </c>
      <c r="E4232" t="e">
        <f>VLOOKUP(Budget_Table[[#This Row],[Account]],#REF!,2,FALSE)</f>
        <v>#REF!</v>
      </c>
    </row>
    <row r="4233" spans="1:5" x14ac:dyDescent="0.3">
      <c r="A4233" s="1">
        <v>45433</v>
      </c>
      <c r="B4233" t="s">
        <v>4</v>
      </c>
      <c r="C4233" t="s">
        <v>6</v>
      </c>
      <c r="D4233" s="2">
        <v>17713</v>
      </c>
      <c r="E4233" t="e">
        <f>VLOOKUP(Budget_Table[[#This Row],[Account]],#REF!,2,FALSE)</f>
        <v>#REF!</v>
      </c>
    </row>
    <row r="4234" spans="1:5" x14ac:dyDescent="0.3">
      <c r="A4234" s="1">
        <v>45433</v>
      </c>
      <c r="B4234" t="s">
        <v>4</v>
      </c>
      <c r="C4234" t="s">
        <v>7</v>
      </c>
      <c r="D4234" s="2">
        <v>-900</v>
      </c>
      <c r="E4234" t="e">
        <f>VLOOKUP(Budget_Table[[#This Row],[Account]],#REF!,2,FALSE)</f>
        <v>#REF!</v>
      </c>
    </row>
    <row r="4235" spans="1:5" x14ac:dyDescent="0.3">
      <c r="A4235" s="1">
        <v>45433</v>
      </c>
      <c r="B4235" t="s">
        <v>4</v>
      </c>
      <c r="C4235" t="s">
        <v>8</v>
      </c>
      <c r="D4235" s="2">
        <v>16399</v>
      </c>
      <c r="E4235" t="e">
        <f>VLOOKUP(Budget_Table[[#This Row],[Account]],#REF!,2,FALSE)</f>
        <v>#REF!</v>
      </c>
    </row>
    <row r="4236" spans="1:5" x14ac:dyDescent="0.3">
      <c r="A4236" s="1">
        <v>45433</v>
      </c>
      <c r="B4236" t="s">
        <v>4</v>
      </c>
      <c r="C4236" t="s">
        <v>9</v>
      </c>
      <c r="D4236" s="2">
        <v>14745</v>
      </c>
      <c r="E4236" t="e">
        <f>VLOOKUP(Budget_Table[[#This Row],[Account]],#REF!,2,FALSE)</f>
        <v>#REF!</v>
      </c>
    </row>
    <row r="4237" spans="1:5" x14ac:dyDescent="0.3">
      <c r="A4237" s="1">
        <v>45433</v>
      </c>
      <c r="B4237" t="s">
        <v>4</v>
      </c>
      <c r="C4237" t="s">
        <v>10</v>
      </c>
      <c r="D4237" s="2">
        <v>5748</v>
      </c>
      <c r="E4237" t="e">
        <f>VLOOKUP(Budget_Table[[#This Row],[Account]],#REF!,2,FALSE)</f>
        <v>#REF!</v>
      </c>
    </row>
    <row r="4238" spans="1:5" x14ac:dyDescent="0.3">
      <c r="A4238" s="1">
        <v>45433</v>
      </c>
      <c r="B4238" t="s">
        <v>11</v>
      </c>
      <c r="C4238" t="s">
        <v>5</v>
      </c>
      <c r="D4238" s="2">
        <v>6693</v>
      </c>
      <c r="E4238" t="e">
        <f>VLOOKUP(Budget_Table[[#This Row],[Account]],#REF!,2,FALSE)</f>
        <v>#REF!</v>
      </c>
    </row>
    <row r="4239" spans="1:5" x14ac:dyDescent="0.3">
      <c r="A4239" s="1">
        <v>45433</v>
      </c>
      <c r="B4239" t="s">
        <v>11</v>
      </c>
      <c r="C4239" t="s">
        <v>6</v>
      </c>
      <c r="D4239" s="2">
        <v>14178</v>
      </c>
      <c r="E4239" t="e">
        <f>VLOOKUP(Budget_Table[[#This Row],[Account]],#REF!,2,FALSE)</f>
        <v>#REF!</v>
      </c>
    </row>
    <row r="4240" spans="1:5" x14ac:dyDescent="0.3">
      <c r="A4240" s="1">
        <v>45433</v>
      </c>
      <c r="B4240" t="s">
        <v>11</v>
      </c>
      <c r="C4240" t="s">
        <v>7</v>
      </c>
      <c r="D4240" s="2">
        <v>15144</v>
      </c>
      <c r="E4240" t="e">
        <f>VLOOKUP(Budget_Table[[#This Row],[Account]],#REF!,2,FALSE)</f>
        <v>#REF!</v>
      </c>
    </row>
    <row r="4241" spans="1:5" x14ac:dyDescent="0.3">
      <c r="A4241" s="1">
        <v>45433</v>
      </c>
      <c r="B4241" t="s">
        <v>11</v>
      </c>
      <c r="C4241" t="s">
        <v>8</v>
      </c>
      <c r="D4241" s="2">
        <v>8401</v>
      </c>
      <c r="E4241" t="e">
        <f>VLOOKUP(Budget_Table[[#This Row],[Account]],#REF!,2,FALSE)</f>
        <v>#REF!</v>
      </c>
    </row>
    <row r="4242" spans="1:5" x14ac:dyDescent="0.3">
      <c r="A4242" s="1">
        <v>45433</v>
      </c>
      <c r="B4242" t="s">
        <v>11</v>
      </c>
      <c r="C4242" t="s">
        <v>9</v>
      </c>
      <c r="D4242" s="2">
        <v>3406</v>
      </c>
      <c r="E4242" t="e">
        <f>VLOOKUP(Budget_Table[[#This Row],[Account]],#REF!,2,FALSE)</f>
        <v>#REF!</v>
      </c>
    </row>
    <row r="4243" spans="1:5" x14ac:dyDescent="0.3">
      <c r="A4243" s="1">
        <v>45433</v>
      </c>
      <c r="B4243" t="s">
        <v>11</v>
      </c>
      <c r="C4243" t="s">
        <v>10</v>
      </c>
      <c r="D4243" s="2">
        <v>718</v>
      </c>
      <c r="E4243" t="e">
        <f>VLOOKUP(Budget_Table[[#This Row],[Account]],#REF!,2,FALSE)</f>
        <v>#REF!</v>
      </c>
    </row>
    <row r="4244" spans="1:5" x14ac:dyDescent="0.3">
      <c r="A4244" s="1">
        <v>45433</v>
      </c>
      <c r="B4244" t="s">
        <v>12</v>
      </c>
      <c r="C4244" t="s">
        <v>5</v>
      </c>
      <c r="D4244" s="2">
        <v>4996</v>
      </c>
      <c r="E4244" t="e">
        <f>VLOOKUP(Budget_Table[[#This Row],[Account]],#REF!,2,FALSE)</f>
        <v>#REF!</v>
      </c>
    </row>
    <row r="4245" spans="1:5" x14ac:dyDescent="0.3">
      <c r="A4245" s="1">
        <v>45433</v>
      </c>
      <c r="B4245" t="s">
        <v>12</v>
      </c>
      <c r="C4245" t="s">
        <v>6</v>
      </c>
      <c r="D4245" s="2">
        <v>8135</v>
      </c>
      <c r="E4245" t="e">
        <f>VLOOKUP(Budget_Table[[#This Row],[Account]],#REF!,2,FALSE)</f>
        <v>#REF!</v>
      </c>
    </row>
    <row r="4246" spans="1:5" x14ac:dyDescent="0.3">
      <c r="A4246" s="1">
        <v>45433</v>
      </c>
      <c r="B4246" t="s">
        <v>12</v>
      </c>
      <c r="C4246" t="s">
        <v>7</v>
      </c>
      <c r="D4246" s="2">
        <v>18873</v>
      </c>
      <c r="E4246" t="e">
        <f>VLOOKUP(Budget_Table[[#This Row],[Account]],#REF!,2,FALSE)</f>
        <v>#REF!</v>
      </c>
    </row>
    <row r="4247" spans="1:5" x14ac:dyDescent="0.3">
      <c r="A4247" s="1">
        <v>45433</v>
      </c>
      <c r="B4247" t="s">
        <v>12</v>
      </c>
      <c r="C4247" t="s">
        <v>8</v>
      </c>
      <c r="D4247" s="2">
        <v>3544</v>
      </c>
      <c r="E4247" t="e">
        <f>VLOOKUP(Budget_Table[[#This Row],[Account]],#REF!,2,FALSE)</f>
        <v>#REF!</v>
      </c>
    </row>
    <row r="4248" spans="1:5" x14ac:dyDescent="0.3">
      <c r="A4248" s="1">
        <v>45433</v>
      </c>
      <c r="B4248" t="s">
        <v>12</v>
      </c>
      <c r="C4248" t="s">
        <v>9</v>
      </c>
      <c r="D4248" s="2">
        <v>19995</v>
      </c>
      <c r="E4248" t="e">
        <f>VLOOKUP(Budget_Table[[#This Row],[Account]],#REF!,2,FALSE)</f>
        <v>#REF!</v>
      </c>
    </row>
    <row r="4249" spans="1:5" x14ac:dyDescent="0.3">
      <c r="A4249" s="1">
        <v>45433</v>
      </c>
      <c r="B4249" t="s">
        <v>12</v>
      </c>
      <c r="C4249" t="s">
        <v>10</v>
      </c>
      <c r="D4249" s="2">
        <v>6083</v>
      </c>
      <c r="E4249" t="e">
        <f>VLOOKUP(Budget_Table[[#This Row],[Account]],#REF!,2,FALSE)</f>
        <v>#REF!</v>
      </c>
    </row>
    <row r="4250" spans="1:5" x14ac:dyDescent="0.3">
      <c r="A4250" s="1">
        <v>45433</v>
      </c>
      <c r="B4250" t="s">
        <v>13</v>
      </c>
      <c r="C4250" t="s">
        <v>5</v>
      </c>
      <c r="D4250" s="2">
        <v>11824</v>
      </c>
      <c r="E4250" t="e">
        <f>VLOOKUP(Budget_Table[[#This Row],[Account]],#REF!,2,FALSE)</f>
        <v>#REF!</v>
      </c>
    </row>
    <row r="4251" spans="1:5" x14ac:dyDescent="0.3">
      <c r="A4251" s="1">
        <v>45433</v>
      </c>
      <c r="B4251" t="s">
        <v>13</v>
      </c>
      <c r="C4251" t="s">
        <v>6</v>
      </c>
      <c r="D4251" s="2">
        <v>18373</v>
      </c>
      <c r="E4251" t="e">
        <f>VLOOKUP(Budget_Table[[#This Row],[Account]],#REF!,2,FALSE)</f>
        <v>#REF!</v>
      </c>
    </row>
    <row r="4252" spans="1:5" x14ac:dyDescent="0.3">
      <c r="A4252" s="1">
        <v>45433</v>
      </c>
      <c r="B4252" t="s">
        <v>13</v>
      </c>
      <c r="C4252" t="s">
        <v>7</v>
      </c>
      <c r="D4252" s="2">
        <v>8891</v>
      </c>
      <c r="E4252" t="e">
        <f>VLOOKUP(Budget_Table[[#This Row],[Account]],#REF!,2,FALSE)</f>
        <v>#REF!</v>
      </c>
    </row>
    <row r="4253" spans="1:5" x14ac:dyDescent="0.3">
      <c r="A4253" s="1">
        <v>45433</v>
      </c>
      <c r="B4253" t="s">
        <v>13</v>
      </c>
      <c r="C4253" t="s">
        <v>8</v>
      </c>
      <c r="D4253" s="2">
        <v>22343</v>
      </c>
      <c r="E4253" t="e">
        <f>VLOOKUP(Budget_Table[[#This Row],[Account]],#REF!,2,FALSE)</f>
        <v>#REF!</v>
      </c>
    </row>
    <row r="4254" spans="1:5" x14ac:dyDescent="0.3">
      <c r="A4254" s="1">
        <v>45433</v>
      </c>
      <c r="B4254" t="s">
        <v>13</v>
      </c>
      <c r="C4254" t="s">
        <v>9</v>
      </c>
      <c r="D4254" s="2">
        <v>8933</v>
      </c>
      <c r="E4254" t="e">
        <f>VLOOKUP(Budget_Table[[#This Row],[Account]],#REF!,2,FALSE)</f>
        <v>#REF!</v>
      </c>
    </row>
    <row r="4255" spans="1:5" x14ac:dyDescent="0.3">
      <c r="A4255" s="1">
        <v>45433</v>
      </c>
      <c r="B4255" t="s">
        <v>13</v>
      </c>
      <c r="C4255" t="s">
        <v>10</v>
      </c>
      <c r="D4255" s="2">
        <v>6386</v>
      </c>
      <c r="E4255" t="e">
        <f>VLOOKUP(Budget_Table[[#This Row],[Account]],#REF!,2,FALSE)</f>
        <v>#REF!</v>
      </c>
    </row>
    <row r="4256" spans="1:5" x14ac:dyDescent="0.3">
      <c r="A4256" s="1">
        <v>45433</v>
      </c>
      <c r="B4256" t="s">
        <v>14</v>
      </c>
      <c r="C4256" t="s">
        <v>5</v>
      </c>
      <c r="D4256" s="2">
        <v>22407</v>
      </c>
      <c r="E4256" t="e">
        <f>VLOOKUP(Budget_Table[[#This Row],[Account]],#REF!,2,FALSE)</f>
        <v>#REF!</v>
      </c>
    </row>
    <row r="4257" spans="1:5" x14ac:dyDescent="0.3">
      <c r="A4257" s="1">
        <v>45433</v>
      </c>
      <c r="B4257" t="s">
        <v>14</v>
      </c>
      <c r="C4257" t="s">
        <v>6</v>
      </c>
      <c r="D4257" s="2">
        <v>3554</v>
      </c>
      <c r="E4257" t="e">
        <f>VLOOKUP(Budget_Table[[#This Row],[Account]],#REF!,2,FALSE)</f>
        <v>#REF!</v>
      </c>
    </row>
    <row r="4258" spans="1:5" x14ac:dyDescent="0.3">
      <c r="A4258" s="1">
        <v>45433</v>
      </c>
      <c r="B4258" t="s">
        <v>14</v>
      </c>
      <c r="C4258" t="s">
        <v>7</v>
      </c>
      <c r="D4258" s="2">
        <v>21853</v>
      </c>
      <c r="E4258" t="e">
        <f>VLOOKUP(Budget_Table[[#This Row],[Account]],#REF!,2,FALSE)</f>
        <v>#REF!</v>
      </c>
    </row>
    <row r="4259" spans="1:5" x14ac:dyDescent="0.3">
      <c r="A4259" s="1">
        <v>45433</v>
      </c>
      <c r="B4259" t="s">
        <v>14</v>
      </c>
      <c r="C4259" t="s">
        <v>8</v>
      </c>
      <c r="D4259" s="2">
        <v>13434</v>
      </c>
      <c r="E4259" t="e">
        <f>VLOOKUP(Budget_Table[[#This Row],[Account]],#REF!,2,FALSE)</f>
        <v>#REF!</v>
      </c>
    </row>
    <row r="4260" spans="1:5" x14ac:dyDescent="0.3">
      <c r="A4260" s="1">
        <v>45433</v>
      </c>
      <c r="B4260" t="s">
        <v>14</v>
      </c>
      <c r="C4260" t="s">
        <v>9</v>
      </c>
      <c r="D4260" s="2">
        <v>5692</v>
      </c>
      <c r="E4260" t="e">
        <f>VLOOKUP(Budget_Table[[#This Row],[Account]],#REF!,2,FALSE)</f>
        <v>#REF!</v>
      </c>
    </row>
    <row r="4261" spans="1:5" x14ac:dyDescent="0.3">
      <c r="A4261" s="1">
        <v>45433</v>
      </c>
      <c r="B4261" t="s">
        <v>14</v>
      </c>
      <c r="C4261" t="s">
        <v>10</v>
      </c>
      <c r="D4261" s="2">
        <v>11436</v>
      </c>
      <c r="E4261" t="e">
        <f>VLOOKUP(Budget_Table[[#This Row],[Account]],#REF!,2,FALSE)</f>
        <v>#REF!</v>
      </c>
    </row>
    <row r="4262" spans="1:5" x14ac:dyDescent="0.3">
      <c r="A4262" s="1">
        <v>45434</v>
      </c>
      <c r="B4262" t="s">
        <v>4</v>
      </c>
      <c r="C4262" t="s">
        <v>5</v>
      </c>
      <c r="D4262" s="2">
        <v>13832</v>
      </c>
      <c r="E4262" t="e">
        <f>VLOOKUP(Budget_Table[[#This Row],[Account]],#REF!,2,FALSE)</f>
        <v>#REF!</v>
      </c>
    </row>
    <row r="4263" spans="1:5" x14ac:dyDescent="0.3">
      <c r="A4263" s="1">
        <v>45434</v>
      </c>
      <c r="B4263" t="s">
        <v>4</v>
      </c>
      <c r="C4263" t="s">
        <v>6</v>
      </c>
      <c r="D4263" s="2">
        <v>9704</v>
      </c>
      <c r="E4263" t="e">
        <f>VLOOKUP(Budget_Table[[#This Row],[Account]],#REF!,2,FALSE)</f>
        <v>#REF!</v>
      </c>
    </row>
    <row r="4264" spans="1:5" x14ac:dyDescent="0.3">
      <c r="A4264" s="1">
        <v>45434</v>
      </c>
      <c r="B4264" t="s">
        <v>4</v>
      </c>
      <c r="C4264" t="s">
        <v>7</v>
      </c>
      <c r="D4264" s="2">
        <v>25162</v>
      </c>
      <c r="E4264" t="e">
        <f>VLOOKUP(Budget_Table[[#This Row],[Account]],#REF!,2,FALSE)</f>
        <v>#REF!</v>
      </c>
    </row>
    <row r="4265" spans="1:5" x14ac:dyDescent="0.3">
      <c r="A4265" s="1">
        <v>45434</v>
      </c>
      <c r="B4265" t="s">
        <v>4</v>
      </c>
      <c r="C4265" t="s">
        <v>8</v>
      </c>
      <c r="D4265" s="2">
        <v>6434</v>
      </c>
      <c r="E4265" t="e">
        <f>VLOOKUP(Budget_Table[[#This Row],[Account]],#REF!,2,FALSE)</f>
        <v>#REF!</v>
      </c>
    </row>
    <row r="4266" spans="1:5" x14ac:dyDescent="0.3">
      <c r="A4266" s="1">
        <v>45434</v>
      </c>
      <c r="B4266" t="s">
        <v>4</v>
      </c>
      <c r="C4266" t="s">
        <v>9</v>
      </c>
      <c r="D4266" s="2">
        <v>15271</v>
      </c>
      <c r="E4266" t="e">
        <f>VLOOKUP(Budget_Table[[#This Row],[Account]],#REF!,2,FALSE)</f>
        <v>#REF!</v>
      </c>
    </row>
    <row r="4267" spans="1:5" x14ac:dyDescent="0.3">
      <c r="A4267" s="1">
        <v>45434</v>
      </c>
      <c r="B4267" t="s">
        <v>4</v>
      </c>
      <c r="C4267" t="s">
        <v>10</v>
      </c>
      <c r="D4267" s="2">
        <v>17333</v>
      </c>
      <c r="E4267" t="e">
        <f>VLOOKUP(Budget_Table[[#This Row],[Account]],#REF!,2,FALSE)</f>
        <v>#REF!</v>
      </c>
    </row>
    <row r="4268" spans="1:5" x14ac:dyDescent="0.3">
      <c r="A4268" s="1">
        <v>45434</v>
      </c>
      <c r="B4268" t="s">
        <v>11</v>
      </c>
      <c r="C4268" t="s">
        <v>5</v>
      </c>
      <c r="D4268" s="2">
        <v>4957</v>
      </c>
      <c r="E4268" t="e">
        <f>VLOOKUP(Budget_Table[[#This Row],[Account]],#REF!,2,FALSE)</f>
        <v>#REF!</v>
      </c>
    </row>
    <row r="4269" spans="1:5" x14ac:dyDescent="0.3">
      <c r="A4269" s="1">
        <v>45434</v>
      </c>
      <c r="B4269" t="s">
        <v>11</v>
      </c>
      <c r="C4269" t="s">
        <v>6</v>
      </c>
      <c r="D4269" s="2">
        <v>23449</v>
      </c>
      <c r="E4269" t="e">
        <f>VLOOKUP(Budget_Table[[#This Row],[Account]],#REF!,2,FALSE)</f>
        <v>#REF!</v>
      </c>
    </row>
    <row r="4270" spans="1:5" x14ac:dyDescent="0.3">
      <c r="A4270" s="1">
        <v>45434</v>
      </c>
      <c r="B4270" t="s">
        <v>11</v>
      </c>
      <c r="C4270" t="s">
        <v>7</v>
      </c>
      <c r="D4270" s="2">
        <v>9253</v>
      </c>
      <c r="E4270" t="e">
        <f>VLOOKUP(Budget_Table[[#This Row],[Account]],#REF!,2,FALSE)</f>
        <v>#REF!</v>
      </c>
    </row>
    <row r="4271" spans="1:5" x14ac:dyDescent="0.3">
      <c r="A4271" s="1">
        <v>45434</v>
      </c>
      <c r="B4271" t="s">
        <v>11</v>
      </c>
      <c r="C4271" t="s">
        <v>8</v>
      </c>
      <c r="D4271" s="2">
        <v>3137</v>
      </c>
      <c r="E4271" t="e">
        <f>VLOOKUP(Budget_Table[[#This Row],[Account]],#REF!,2,FALSE)</f>
        <v>#REF!</v>
      </c>
    </row>
    <row r="4272" spans="1:5" x14ac:dyDescent="0.3">
      <c r="A4272" s="1">
        <v>45434</v>
      </c>
      <c r="B4272" t="s">
        <v>11</v>
      </c>
      <c r="C4272" t="s">
        <v>9</v>
      </c>
      <c r="D4272" s="2">
        <v>7534</v>
      </c>
      <c r="E4272" t="e">
        <f>VLOOKUP(Budget_Table[[#This Row],[Account]],#REF!,2,FALSE)</f>
        <v>#REF!</v>
      </c>
    </row>
    <row r="4273" spans="1:5" x14ac:dyDescent="0.3">
      <c r="A4273" s="1">
        <v>45434</v>
      </c>
      <c r="B4273" t="s">
        <v>11</v>
      </c>
      <c r="C4273" t="s">
        <v>10</v>
      </c>
      <c r="D4273" s="2">
        <v>12865</v>
      </c>
      <c r="E4273" t="e">
        <f>VLOOKUP(Budget_Table[[#This Row],[Account]],#REF!,2,FALSE)</f>
        <v>#REF!</v>
      </c>
    </row>
    <row r="4274" spans="1:5" x14ac:dyDescent="0.3">
      <c r="A4274" s="1">
        <v>45434</v>
      </c>
      <c r="B4274" t="s">
        <v>12</v>
      </c>
      <c r="C4274" t="s">
        <v>5</v>
      </c>
      <c r="D4274" s="2">
        <v>3477</v>
      </c>
      <c r="E4274" t="e">
        <f>VLOOKUP(Budget_Table[[#This Row],[Account]],#REF!,2,FALSE)</f>
        <v>#REF!</v>
      </c>
    </row>
    <row r="4275" spans="1:5" x14ac:dyDescent="0.3">
      <c r="A4275" s="1">
        <v>45434</v>
      </c>
      <c r="B4275" t="s">
        <v>12</v>
      </c>
      <c r="C4275" t="s">
        <v>6</v>
      </c>
      <c r="D4275" s="2">
        <v>23636</v>
      </c>
      <c r="E4275" t="e">
        <f>VLOOKUP(Budget_Table[[#This Row],[Account]],#REF!,2,FALSE)</f>
        <v>#REF!</v>
      </c>
    </row>
    <row r="4276" spans="1:5" x14ac:dyDescent="0.3">
      <c r="A4276" s="1">
        <v>45434</v>
      </c>
      <c r="B4276" t="s">
        <v>12</v>
      </c>
      <c r="C4276" t="s">
        <v>7</v>
      </c>
      <c r="D4276" s="2">
        <v>5381</v>
      </c>
      <c r="E4276" t="e">
        <f>VLOOKUP(Budget_Table[[#This Row],[Account]],#REF!,2,FALSE)</f>
        <v>#REF!</v>
      </c>
    </row>
    <row r="4277" spans="1:5" x14ac:dyDescent="0.3">
      <c r="A4277" s="1">
        <v>45434</v>
      </c>
      <c r="B4277" t="s">
        <v>12</v>
      </c>
      <c r="C4277" t="s">
        <v>8</v>
      </c>
      <c r="D4277" s="2">
        <v>16439</v>
      </c>
      <c r="E4277" t="e">
        <f>VLOOKUP(Budget_Table[[#This Row],[Account]],#REF!,2,FALSE)</f>
        <v>#REF!</v>
      </c>
    </row>
    <row r="4278" spans="1:5" x14ac:dyDescent="0.3">
      <c r="A4278" s="1">
        <v>45434</v>
      </c>
      <c r="B4278" t="s">
        <v>12</v>
      </c>
      <c r="C4278" t="s">
        <v>9</v>
      </c>
      <c r="D4278" s="2">
        <v>12490</v>
      </c>
      <c r="E4278" t="e">
        <f>VLOOKUP(Budget_Table[[#This Row],[Account]],#REF!,2,FALSE)</f>
        <v>#REF!</v>
      </c>
    </row>
    <row r="4279" spans="1:5" x14ac:dyDescent="0.3">
      <c r="A4279" s="1">
        <v>45434</v>
      </c>
      <c r="B4279" t="s">
        <v>12</v>
      </c>
      <c r="C4279" t="s">
        <v>10</v>
      </c>
      <c r="D4279" s="2">
        <v>9704</v>
      </c>
      <c r="E4279" t="e">
        <f>VLOOKUP(Budget_Table[[#This Row],[Account]],#REF!,2,FALSE)</f>
        <v>#REF!</v>
      </c>
    </row>
    <row r="4280" spans="1:5" x14ac:dyDescent="0.3">
      <c r="A4280" s="1">
        <v>45434</v>
      </c>
      <c r="B4280" t="s">
        <v>13</v>
      </c>
      <c r="C4280" t="s">
        <v>5</v>
      </c>
      <c r="D4280" s="2">
        <v>14864</v>
      </c>
      <c r="E4280" t="e">
        <f>VLOOKUP(Budget_Table[[#This Row],[Account]],#REF!,2,FALSE)</f>
        <v>#REF!</v>
      </c>
    </row>
    <row r="4281" spans="1:5" x14ac:dyDescent="0.3">
      <c r="A4281" s="1">
        <v>45434</v>
      </c>
      <c r="B4281" t="s">
        <v>13</v>
      </c>
      <c r="C4281" t="s">
        <v>6</v>
      </c>
      <c r="D4281" s="2">
        <v>19643</v>
      </c>
      <c r="E4281" t="e">
        <f>VLOOKUP(Budget_Table[[#This Row],[Account]],#REF!,2,FALSE)</f>
        <v>#REF!</v>
      </c>
    </row>
    <row r="4282" spans="1:5" x14ac:dyDescent="0.3">
      <c r="A4282" s="1">
        <v>45434</v>
      </c>
      <c r="B4282" t="s">
        <v>13</v>
      </c>
      <c r="C4282" t="s">
        <v>7</v>
      </c>
      <c r="D4282" s="2">
        <v>1658</v>
      </c>
      <c r="E4282" t="e">
        <f>VLOOKUP(Budget_Table[[#This Row],[Account]],#REF!,2,FALSE)</f>
        <v>#REF!</v>
      </c>
    </row>
    <row r="4283" spans="1:5" x14ac:dyDescent="0.3">
      <c r="A4283" s="1">
        <v>45434</v>
      </c>
      <c r="B4283" t="s">
        <v>13</v>
      </c>
      <c r="C4283" t="s">
        <v>8</v>
      </c>
      <c r="D4283" s="2">
        <v>11380</v>
      </c>
      <c r="E4283" t="e">
        <f>VLOOKUP(Budget_Table[[#This Row],[Account]],#REF!,2,FALSE)</f>
        <v>#REF!</v>
      </c>
    </row>
    <row r="4284" spans="1:5" x14ac:dyDescent="0.3">
      <c r="A4284" s="1">
        <v>45434</v>
      </c>
      <c r="B4284" t="s">
        <v>13</v>
      </c>
      <c r="C4284" t="s">
        <v>9</v>
      </c>
      <c r="D4284" s="2">
        <v>2319</v>
      </c>
      <c r="E4284" t="e">
        <f>VLOOKUP(Budget_Table[[#This Row],[Account]],#REF!,2,FALSE)</f>
        <v>#REF!</v>
      </c>
    </row>
    <row r="4285" spans="1:5" x14ac:dyDescent="0.3">
      <c r="A4285" s="1">
        <v>45434</v>
      </c>
      <c r="B4285" t="s">
        <v>13</v>
      </c>
      <c r="C4285" t="s">
        <v>10</v>
      </c>
      <c r="D4285" s="2">
        <v>5052</v>
      </c>
      <c r="E4285" t="e">
        <f>VLOOKUP(Budget_Table[[#This Row],[Account]],#REF!,2,FALSE)</f>
        <v>#REF!</v>
      </c>
    </row>
    <row r="4286" spans="1:5" x14ac:dyDescent="0.3">
      <c r="A4286" s="1">
        <v>45434</v>
      </c>
      <c r="B4286" t="s">
        <v>14</v>
      </c>
      <c r="C4286" t="s">
        <v>5</v>
      </c>
      <c r="D4286" s="2">
        <v>11634</v>
      </c>
      <c r="E4286" t="e">
        <f>VLOOKUP(Budget_Table[[#This Row],[Account]],#REF!,2,FALSE)</f>
        <v>#REF!</v>
      </c>
    </row>
    <row r="4287" spans="1:5" x14ac:dyDescent="0.3">
      <c r="A4287" s="1">
        <v>45434</v>
      </c>
      <c r="B4287" t="s">
        <v>14</v>
      </c>
      <c r="C4287" t="s">
        <v>6</v>
      </c>
      <c r="D4287" s="2">
        <v>23282</v>
      </c>
      <c r="E4287" t="e">
        <f>VLOOKUP(Budget_Table[[#This Row],[Account]],#REF!,2,FALSE)</f>
        <v>#REF!</v>
      </c>
    </row>
    <row r="4288" spans="1:5" x14ac:dyDescent="0.3">
      <c r="A4288" s="1">
        <v>45434</v>
      </c>
      <c r="B4288" t="s">
        <v>14</v>
      </c>
      <c r="C4288" t="s">
        <v>7</v>
      </c>
      <c r="D4288" s="2">
        <v>3326</v>
      </c>
      <c r="E4288" t="e">
        <f>VLOOKUP(Budget_Table[[#This Row],[Account]],#REF!,2,FALSE)</f>
        <v>#REF!</v>
      </c>
    </row>
    <row r="4289" spans="1:5" x14ac:dyDescent="0.3">
      <c r="A4289" s="1">
        <v>45434</v>
      </c>
      <c r="B4289" t="s">
        <v>14</v>
      </c>
      <c r="C4289" t="s">
        <v>8</v>
      </c>
      <c r="D4289" s="2">
        <v>1156</v>
      </c>
      <c r="E4289" t="e">
        <f>VLOOKUP(Budget_Table[[#This Row],[Account]],#REF!,2,FALSE)</f>
        <v>#REF!</v>
      </c>
    </row>
    <row r="4290" spans="1:5" x14ac:dyDescent="0.3">
      <c r="A4290" s="1">
        <v>45434</v>
      </c>
      <c r="B4290" t="s">
        <v>14</v>
      </c>
      <c r="C4290" t="s">
        <v>9</v>
      </c>
      <c r="D4290" s="2">
        <v>18419</v>
      </c>
      <c r="E4290" t="e">
        <f>VLOOKUP(Budget_Table[[#This Row],[Account]],#REF!,2,FALSE)</f>
        <v>#REF!</v>
      </c>
    </row>
    <row r="4291" spans="1:5" x14ac:dyDescent="0.3">
      <c r="A4291" s="1">
        <v>45434</v>
      </c>
      <c r="B4291" t="s">
        <v>14</v>
      </c>
      <c r="C4291" t="s">
        <v>10</v>
      </c>
      <c r="D4291" s="2">
        <v>14497</v>
      </c>
      <c r="E4291" t="e">
        <f>VLOOKUP(Budget_Table[[#This Row],[Account]],#REF!,2,FALSE)</f>
        <v>#REF!</v>
      </c>
    </row>
    <row r="4292" spans="1:5" x14ac:dyDescent="0.3">
      <c r="A4292" s="1">
        <v>45435</v>
      </c>
      <c r="B4292" t="s">
        <v>4</v>
      </c>
      <c r="C4292" t="s">
        <v>5</v>
      </c>
      <c r="D4292" s="2">
        <v>18177</v>
      </c>
      <c r="E4292" t="e">
        <f>VLOOKUP(Budget_Table[[#This Row],[Account]],#REF!,2,FALSE)</f>
        <v>#REF!</v>
      </c>
    </row>
    <row r="4293" spans="1:5" x14ac:dyDescent="0.3">
      <c r="A4293" s="1">
        <v>45435</v>
      </c>
      <c r="B4293" t="s">
        <v>4</v>
      </c>
      <c r="C4293" t="s">
        <v>6</v>
      </c>
      <c r="D4293" s="2">
        <v>6785</v>
      </c>
      <c r="E4293" t="e">
        <f>VLOOKUP(Budget_Table[[#This Row],[Account]],#REF!,2,FALSE)</f>
        <v>#REF!</v>
      </c>
    </row>
    <row r="4294" spans="1:5" x14ac:dyDescent="0.3">
      <c r="A4294" s="1">
        <v>45435</v>
      </c>
      <c r="B4294" t="s">
        <v>4</v>
      </c>
      <c r="C4294" t="s">
        <v>7</v>
      </c>
      <c r="D4294" s="2">
        <v>16868</v>
      </c>
      <c r="E4294" t="e">
        <f>VLOOKUP(Budget_Table[[#This Row],[Account]],#REF!,2,FALSE)</f>
        <v>#REF!</v>
      </c>
    </row>
    <row r="4295" spans="1:5" x14ac:dyDescent="0.3">
      <c r="A4295" s="1">
        <v>45435</v>
      </c>
      <c r="B4295" t="s">
        <v>4</v>
      </c>
      <c r="C4295" t="s">
        <v>8</v>
      </c>
      <c r="D4295" s="2">
        <v>24994</v>
      </c>
      <c r="E4295" t="e">
        <f>VLOOKUP(Budget_Table[[#This Row],[Account]],#REF!,2,FALSE)</f>
        <v>#REF!</v>
      </c>
    </row>
    <row r="4296" spans="1:5" x14ac:dyDescent="0.3">
      <c r="A4296" s="1">
        <v>45435</v>
      </c>
      <c r="B4296" t="s">
        <v>4</v>
      </c>
      <c r="C4296" t="s">
        <v>9</v>
      </c>
      <c r="D4296" s="2">
        <v>5301</v>
      </c>
      <c r="E4296" t="e">
        <f>VLOOKUP(Budget_Table[[#This Row],[Account]],#REF!,2,FALSE)</f>
        <v>#REF!</v>
      </c>
    </row>
    <row r="4297" spans="1:5" x14ac:dyDescent="0.3">
      <c r="A4297" s="1">
        <v>45435</v>
      </c>
      <c r="B4297" t="s">
        <v>4</v>
      </c>
      <c r="C4297" t="s">
        <v>10</v>
      </c>
      <c r="D4297" s="2">
        <v>7428</v>
      </c>
      <c r="E4297" t="e">
        <f>VLOOKUP(Budget_Table[[#This Row],[Account]],#REF!,2,FALSE)</f>
        <v>#REF!</v>
      </c>
    </row>
    <row r="4298" spans="1:5" x14ac:dyDescent="0.3">
      <c r="A4298" s="1">
        <v>45435</v>
      </c>
      <c r="B4298" t="s">
        <v>11</v>
      </c>
      <c r="C4298" t="s">
        <v>5</v>
      </c>
      <c r="D4298" s="2">
        <v>14725</v>
      </c>
      <c r="E4298" t="e">
        <f>VLOOKUP(Budget_Table[[#This Row],[Account]],#REF!,2,FALSE)</f>
        <v>#REF!</v>
      </c>
    </row>
    <row r="4299" spans="1:5" x14ac:dyDescent="0.3">
      <c r="A4299" s="1">
        <v>45435</v>
      </c>
      <c r="B4299" t="s">
        <v>11</v>
      </c>
      <c r="C4299" t="s">
        <v>6</v>
      </c>
      <c r="D4299" s="2">
        <v>13262</v>
      </c>
      <c r="E4299" t="e">
        <f>VLOOKUP(Budget_Table[[#This Row],[Account]],#REF!,2,FALSE)</f>
        <v>#REF!</v>
      </c>
    </row>
    <row r="4300" spans="1:5" x14ac:dyDescent="0.3">
      <c r="A4300" s="1">
        <v>45435</v>
      </c>
      <c r="B4300" t="s">
        <v>11</v>
      </c>
      <c r="C4300" t="s">
        <v>7</v>
      </c>
      <c r="D4300" s="2">
        <v>4938</v>
      </c>
      <c r="E4300" t="e">
        <f>VLOOKUP(Budget_Table[[#This Row],[Account]],#REF!,2,FALSE)</f>
        <v>#REF!</v>
      </c>
    </row>
    <row r="4301" spans="1:5" x14ac:dyDescent="0.3">
      <c r="A4301" s="1">
        <v>45435</v>
      </c>
      <c r="B4301" t="s">
        <v>11</v>
      </c>
      <c r="C4301" t="s">
        <v>8</v>
      </c>
      <c r="D4301" s="2">
        <v>3168</v>
      </c>
      <c r="E4301" t="e">
        <f>VLOOKUP(Budget_Table[[#This Row],[Account]],#REF!,2,FALSE)</f>
        <v>#REF!</v>
      </c>
    </row>
    <row r="4302" spans="1:5" x14ac:dyDescent="0.3">
      <c r="A4302" s="1">
        <v>45435</v>
      </c>
      <c r="B4302" t="s">
        <v>11</v>
      </c>
      <c r="C4302" t="s">
        <v>9</v>
      </c>
      <c r="D4302" s="2">
        <v>21518</v>
      </c>
      <c r="E4302" t="e">
        <f>VLOOKUP(Budget_Table[[#This Row],[Account]],#REF!,2,FALSE)</f>
        <v>#REF!</v>
      </c>
    </row>
    <row r="4303" spans="1:5" x14ac:dyDescent="0.3">
      <c r="A4303" s="1">
        <v>45435</v>
      </c>
      <c r="B4303" t="s">
        <v>11</v>
      </c>
      <c r="C4303" t="s">
        <v>10</v>
      </c>
      <c r="D4303" s="2">
        <v>22995</v>
      </c>
      <c r="E4303" t="e">
        <f>VLOOKUP(Budget_Table[[#This Row],[Account]],#REF!,2,FALSE)</f>
        <v>#REF!</v>
      </c>
    </row>
    <row r="4304" spans="1:5" x14ac:dyDescent="0.3">
      <c r="A4304" s="1">
        <v>45435</v>
      </c>
      <c r="B4304" t="s">
        <v>12</v>
      </c>
      <c r="C4304" t="s">
        <v>5</v>
      </c>
      <c r="D4304" s="2">
        <v>1848</v>
      </c>
      <c r="E4304" t="e">
        <f>VLOOKUP(Budget_Table[[#This Row],[Account]],#REF!,2,FALSE)</f>
        <v>#REF!</v>
      </c>
    </row>
    <row r="4305" spans="1:5" x14ac:dyDescent="0.3">
      <c r="A4305" s="1">
        <v>45435</v>
      </c>
      <c r="B4305" t="s">
        <v>12</v>
      </c>
      <c r="C4305" t="s">
        <v>6</v>
      </c>
      <c r="D4305" s="2">
        <v>11413</v>
      </c>
      <c r="E4305" t="e">
        <f>VLOOKUP(Budget_Table[[#This Row],[Account]],#REF!,2,FALSE)</f>
        <v>#REF!</v>
      </c>
    </row>
    <row r="4306" spans="1:5" x14ac:dyDescent="0.3">
      <c r="A4306" s="1">
        <v>45435</v>
      </c>
      <c r="B4306" t="s">
        <v>12</v>
      </c>
      <c r="C4306" t="s">
        <v>7</v>
      </c>
      <c r="D4306" s="2">
        <v>24082</v>
      </c>
      <c r="E4306" t="e">
        <f>VLOOKUP(Budget_Table[[#This Row],[Account]],#REF!,2,FALSE)</f>
        <v>#REF!</v>
      </c>
    </row>
    <row r="4307" spans="1:5" x14ac:dyDescent="0.3">
      <c r="A4307" s="1">
        <v>45435</v>
      </c>
      <c r="B4307" t="s">
        <v>12</v>
      </c>
      <c r="C4307" t="s">
        <v>8</v>
      </c>
      <c r="D4307" s="2">
        <v>6071</v>
      </c>
      <c r="E4307" t="e">
        <f>VLOOKUP(Budget_Table[[#This Row],[Account]],#REF!,2,FALSE)</f>
        <v>#REF!</v>
      </c>
    </row>
    <row r="4308" spans="1:5" x14ac:dyDescent="0.3">
      <c r="A4308" s="1">
        <v>45435</v>
      </c>
      <c r="B4308" t="s">
        <v>12</v>
      </c>
      <c r="C4308" t="s">
        <v>9</v>
      </c>
      <c r="D4308" s="2">
        <v>16292</v>
      </c>
      <c r="E4308" t="e">
        <f>VLOOKUP(Budget_Table[[#This Row],[Account]],#REF!,2,FALSE)</f>
        <v>#REF!</v>
      </c>
    </row>
    <row r="4309" spans="1:5" x14ac:dyDescent="0.3">
      <c r="A4309" s="1">
        <v>45435</v>
      </c>
      <c r="B4309" t="s">
        <v>12</v>
      </c>
      <c r="C4309" t="s">
        <v>10</v>
      </c>
      <c r="D4309" s="2">
        <v>13580</v>
      </c>
      <c r="E4309" t="e">
        <f>VLOOKUP(Budget_Table[[#This Row],[Account]],#REF!,2,FALSE)</f>
        <v>#REF!</v>
      </c>
    </row>
    <row r="4310" spans="1:5" x14ac:dyDescent="0.3">
      <c r="A4310" s="1">
        <v>45435</v>
      </c>
      <c r="B4310" t="s">
        <v>13</v>
      </c>
      <c r="C4310" t="s">
        <v>5</v>
      </c>
      <c r="D4310" s="2">
        <v>861</v>
      </c>
      <c r="E4310" t="e">
        <f>VLOOKUP(Budget_Table[[#This Row],[Account]],#REF!,2,FALSE)</f>
        <v>#REF!</v>
      </c>
    </row>
    <row r="4311" spans="1:5" x14ac:dyDescent="0.3">
      <c r="A4311" s="1">
        <v>45435</v>
      </c>
      <c r="B4311" t="s">
        <v>13</v>
      </c>
      <c r="C4311" t="s">
        <v>6</v>
      </c>
      <c r="D4311" s="2">
        <v>10246</v>
      </c>
      <c r="E4311" t="e">
        <f>VLOOKUP(Budget_Table[[#This Row],[Account]],#REF!,2,FALSE)</f>
        <v>#REF!</v>
      </c>
    </row>
    <row r="4312" spans="1:5" x14ac:dyDescent="0.3">
      <c r="A4312" s="1">
        <v>45435</v>
      </c>
      <c r="B4312" t="s">
        <v>13</v>
      </c>
      <c r="C4312" t="s">
        <v>7</v>
      </c>
      <c r="D4312" s="2">
        <v>8985</v>
      </c>
      <c r="E4312" t="e">
        <f>VLOOKUP(Budget_Table[[#This Row],[Account]],#REF!,2,FALSE)</f>
        <v>#REF!</v>
      </c>
    </row>
    <row r="4313" spans="1:5" x14ac:dyDescent="0.3">
      <c r="A4313" s="1">
        <v>45435</v>
      </c>
      <c r="B4313" t="s">
        <v>13</v>
      </c>
      <c r="C4313" t="s">
        <v>8</v>
      </c>
      <c r="D4313" s="2">
        <v>918</v>
      </c>
      <c r="E4313" t="e">
        <f>VLOOKUP(Budget_Table[[#This Row],[Account]],#REF!,2,FALSE)</f>
        <v>#REF!</v>
      </c>
    </row>
    <row r="4314" spans="1:5" x14ac:dyDescent="0.3">
      <c r="A4314" s="1">
        <v>45435</v>
      </c>
      <c r="B4314" t="s">
        <v>13</v>
      </c>
      <c r="C4314" t="s">
        <v>9</v>
      </c>
      <c r="D4314" s="2">
        <v>2889</v>
      </c>
      <c r="E4314" t="e">
        <f>VLOOKUP(Budget_Table[[#This Row],[Account]],#REF!,2,FALSE)</f>
        <v>#REF!</v>
      </c>
    </row>
    <row r="4315" spans="1:5" x14ac:dyDescent="0.3">
      <c r="A4315" s="1">
        <v>45435</v>
      </c>
      <c r="B4315" t="s">
        <v>13</v>
      </c>
      <c r="C4315" t="s">
        <v>10</v>
      </c>
      <c r="D4315" s="2">
        <v>17713</v>
      </c>
      <c r="E4315" t="e">
        <f>VLOOKUP(Budget_Table[[#This Row],[Account]],#REF!,2,FALSE)</f>
        <v>#REF!</v>
      </c>
    </row>
    <row r="4316" spans="1:5" x14ac:dyDescent="0.3">
      <c r="A4316" s="1">
        <v>45435</v>
      </c>
      <c r="B4316" t="s">
        <v>14</v>
      </c>
      <c r="C4316" t="s">
        <v>5</v>
      </c>
      <c r="D4316" s="2">
        <v>18933</v>
      </c>
      <c r="E4316" t="e">
        <f>VLOOKUP(Budget_Table[[#This Row],[Account]],#REF!,2,FALSE)</f>
        <v>#REF!</v>
      </c>
    </row>
    <row r="4317" spans="1:5" x14ac:dyDescent="0.3">
      <c r="A4317" s="1">
        <v>45435</v>
      </c>
      <c r="B4317" t="s">
        <v>14</v>
      </c>
      <c r="C4317" t="s">
        <v>6</v>
      </c>
      <c r="D4317" s="2">
        <v>25657</v>
      </c>
      <c r="E4317" t="e">
        <f>VLOOKUP(Budget_Table[[#This Row],[Account]],#REF!,2,FALSE)</f>
        <v>#REF!</v>
      </c>
    </row>
    <row r="4318" spans="1:5" x14ac:dyDescent="0.3">
      <c r="A4318" s="1">
        <v>45435</v>
      </c>
      <c r="B4318" t="s">
        <v>14</v>
      </c>
      <c r="C4318" t="s">
        <v>7</v>
      </c>
      <c r="D4318" s="2">
        <v>7703</v>
      </c>
      <c r="E4318" t="e">
        <f>VLOOKUP(Budget_Table[[#This Row],[Account]],#REF!,2,FALSE)</f>
        <v>#REF!</v>
      </c>
    </row>
    <row r="4319" spans="1:5" x14ac:dyDescent="0.3">
      <c r="A4319" s="1">
        <v>45435</v>
      </c>
      <c r="B4319" t="s">
        <v>14</v>
      </c>
      <c r="C4319" t="s">
        <v>8</v>
      </c>
      <c r="D4319" s="2">
        <v>4370</v>
      </c>
      <c r="E4319" t="e">
        <f>VLOOKUP(Budget_Table[[#This Row],[Account]],#REF!,2,FALSE)</f>
        <v>#REF!</v>
      </c>
    </row>
    <row r="4320" spans="1:5" x14ac:dyDescent="0.3">
      <c r="A4320" s="1">
        <v>45435</v>
      </c>
      <c r="B4320" t="s">
        <v>14</v>
      </c>
      <c r="C4320" t="s">
        <v>9</v>
      </c>
      <c r="D4320" s="2">
        <v>5397</v>
      </c>
      <c r="E4320" t="e">
        <f>VLOOKUP(Budget_Table[[#This Row],[Account]],#REF!,2,FALSE)</f>
        <v>#REF!</v>
      </c>
    </row>
    <row r="4321" spans="1:5" x14ac:dyDescent="0.3">
      <c r="A4321" s="1">
        <v>45435</v>
      </c>
      <c r="B4321" t="s">
        <v>14</v>
      </c>
      <c r="C4321" t="s">
        <v>10</v>
      </c>
      <c r="D4321" s="2">
        <v>25587</v>
      </c>
      <c r="E4321" t="e">
        <f>VLOOKUP(Budget_Table[[#This Row],[Account]],#REF!,2,FALSE)</f>
        <v>#REF!</v>
      </c>
    </row>
    <row r="4322" spans="1:5" x14ac:dyDescent="0.3">
      <c r="A4322" s="1">
        <v>45436</v>
      </c>
      <c r="B4322" t="s">
        <v>4</v>
      </c>
      <c r="C4322" t="s">
        <v>5</v>
      </c>
      <c r="D4322" s="2">
        <v>10264</v>
      </c>
      <c r="E4322" t="e">
        <f>VLOOKUP(Budget_Table[[#This Row],[Account]],#REF!,2,FALSE)</f>
        <v>#REF!</v>
      </c>
    </row>
    <row r="4323" spans="1:5" x14ac:dyDescent="0.3">
      <c r="A4323" s="1">
        <v>45436</v>
      </c>
      <c r="B4323" t="s">
        <v>4</v>
      </c>
      <c r="C4323" t="s">
        <v>6</v>
      </c>
      <c r="D4323" s="2">
        <v>11719</v>
      </c>
      <c r="E4323" t="e">
        <f>VLOOKUP(Budget_Table[[#This Row],[Account]],#REF!,2,FALSE)</f>
        <v>#REF!</v>
      </c>
    </row>
    <row r="4324" spans="1:5" x14ac:dyDescent="0.3">
      <c r="A4324" s="1">
        <v>45436</v>
      </c>
      <c r="B4324" t="s">
        <v>4</v>
      </c>
      <c r="C4324" t="s">
        <v>7</v>
      </c>
      <c r="D4324" s="2">
        <v>21690</v>
      </c>
      <c r="E4324" t="e">
        <f>VLOOKUP(Budget_Table[[#This Row],[Account]],#REF!,2,FALSE)</f>
        <v>#REF!</v>
      </c>
    </row>
    <row r="4325" spans="1:5" x14ac:dyDescent="0.3">
      <c r="A4325" s="1">
        <v>45436</v>
      </c>
      <c r="B4325" t="s">
        <v>4</v>
      </c>
      <c r="C4325" t="s">
        <v>8</v>
      </c>
      <c r="D4325" s="2">
        <v>-281</v>
      </c>
      <c r="E4325" t="e">
        <f>VLOOKUP(Budget_Table[[#This Row],[Account]],#REF!,2,FALSE)</f>
        <v>#REF!</v>
      </c>
    </row>
    <row r="4326" spans="1:5" x14ac:dyDescent="0.3">
      <c r="A4326" s="1">
        <v>45436</v>
      </c>
      <c r="B4326" t="s">
        <v>4</v>
      </c>
      <c r="C4326" t="s">
        <v>9</v>
      </c>
      <c r="D4326" s="2">
        <v>19952</v>
      </c>
      <c r="E4326" t="e">
        <f>VLOOKUP(Budget_Table[[#This Row],[Account]],#REF!,2,FALSE)</f>
        <v>#REF!</v>
      </c>
    </row>
    <row r="4327" spans="1:5" x14ac:dyDescent="0.3">
      <c r="A4327" s="1">
        <v>45436</v>
      </c>
      <c r="B4327" t="s">
        <v>4</v>
      </c>
      <c r="C4327" t="s">
        <v>10</v>
      </c>
      <c r="D4327" s="2">
        <v>8515</v>
      </c>
      <c r="E4327" t="e">
        <f>VLOOKUP(Budget_Table[[#This Row],[Account]],#REF!,2,FALSE)</f>
        <v>#REF!</v>
      </c>
    </row>
    <row r="4328" spans="1:5" x14ac:dyDescent="0.3">
      <c r="A4328" s="1">
        <v>45436</v>
      </c>
      <c r="B4328" t="s">
        <v>11</v>
      </c>
      <c r="C4328" t="s">
        <v>5</v>
      </c>
      <c r="D4328" s="2">
        <v>11834</v>
      </c>
      <c r="E4328" t="e">
        <f>VLOOKUP(Budget_Table[[#This Row],[Account]],#REF!,2,FALSE)</f>
        <v>#REF!</v>
      </c>
    </row>
    <row r="4329" spans="1:5" x14ac:dyDescent="0.3">
      <c r="A4329" s="1">
        <v>45436</v>
      </c>
      <c r="B4329" t="s">
        <v>11</v>
      </c>
      <c r="C4329" t="s">
        <v>6</v>
      </c>
      <c r="D4329" s="2">
        <v>17434</v>
      </c>
      <c r="E4329" t="e">
        <f>VLOOKUP(Budget_Table[[#This Row],[Account]],#REF!,2,FALSE)</f>
        <v>#REF!</v>
      </c>
    </row>
    <row r="4330" spans="1:5" x14ac:dyDescent="0.3">
      <c r="A4330" s="1">
        <v>45436</v>
      </c>
      <c r="B4330" t="s">
        <v>11</v>
      </c>
      <c r="C4330" t="s">
        <v>7</v>
      </c>
      <c r="D4330" s="2">
        <v>1544</v>
      </c>
      <c r="E4330" t="e">
        <f>VLOOKUP(Budget_Table[[#This Row],[Account]],#REF!,2,FALSE)</f>
        <v>#REF!</v>
      </c>
    </row>
    <row r="4331" spans="1:5" x14ac:dyDescent="0.3">
      <c r="A4331" s="1">
        <v>45436</v>
      </c>
      <c r="B4331" t="s">
        <v>11</v>
      </c>
      <c r="C4331" t="s">
        <v>8</v>
      </c>
      <c r="D4331" s="2">
        <v>16627</v>
      </c>
      <c r="E4331" t="e">
        <f>VLOOKUP(Budget_Table[[#This Row],[Account]],#REF!,2,FALSE)</f>
        <v>#REF!</v>
      </c>
    </row>
    <row r="4332" spans="1:5" x14ac:dyDescent="0.3">
      <c r="A4332" s="1">
        <v>45436</v>
      </c>
      <c r="B4332" t="s">
        <v>11</v>
      </c>
      <c r="C4332" t="s">
        <v>9</v>
      </c>
      <c r="D4332" s="2">
        <v>18250</v>
      </c>
      <c r="E4332" t="e">
        <f>VLOOKUP(Budget_Table[[#This Row],[Account]],#REF!,2,FALSE)</f>
        <v>#REF!</v>
      </c>
    </row>
    <row r="4333" spans="1:5" x14ac:dyDescent="0.3">
      <c r="A4333" s="1">
        <v>45436</v>
      </c>
      <c r="B4333" t="s">
        <v>11</v>
      </c>
      <c r="C4333" t="s">
        <v>10</v>
      </c>
      <c r="D4333" s="2">
        <v>14002</v>
      </c>
      <c r="E4333" t="e">
        <f>VLOOKUP(Budget_Table[[#This Row],[Account]],#REF!,2,FALSE)</f>
        <v>#REF!</v>
      </c>
    </row>
    <row r="4334" spans="1:5" x14ac:dyDescent="0.3">
      <c r="A4334" s="1">
        <v>45436</v>
      </c>
      <c r="B4334" t="s">
        <v>12</v>
      </c>
      <c r="C4334" t="s">
        <v>5</v>
      </c>
      <c r="D4334" s="2">
        <v>4898</v>
      </c>
      <c r="E4334" t="e">
        <f>VLOOKUP(Budget_Table[[#This Row],[Account]],#REF!,2,FALSE)</f>
        <v>#REF!</v>
      </c>
    </row>
    <row r="4335" spans="1:5" x14ac:dyDescent="0.3">
      <c r="A4335" s="1">
        <v>45436</v>
      </c>
      <c r="B4335" t="s">
        <v>12</v>
      </c>
      <c r="C4335" t="s">
        <v>6</v>
      </c>
      <c r="D4335" s="2">
        <v>8712</v>
      </c>
      <c r="E4335" t="e">
        <f>VLOOKUP(Budget_Table[[#This Row],[Account]],#REF!,2,FALSE)</f>
        <v>#REF!</v>
      </c>
    </row>
    <row r="4336" spans="1:5" x14ac:dyDescent="0.3">
      <c r="A4336" s="1">
        <v>45436</v>
      </c>
      <c r="B4336" t="s">
        <v>12</v>
      </c>
      <c r="C4336" t="s">
        <v>7</v>
      </c>
      <c r="D4336" s="2">
        <v>20715</v>
      </c>
      <c r="E4336" t="e">
        <f>VLOOKUP(Budget_Table[[#This Row],[Account]],#REF!,2,FALSE)</f>
        <v>#REF!</v>
      </c>
    </row>
    <row r="4337" spans="1:5" x14ac:dyDescent="0.3">
      <c r="A4337" s="1">
        <v>45436</v>
      </c>
      <c r="B4337" t="s">
        <v>12</v>
      </c>
      <c r="C4337" t="s">
        <v>8</v>
      </c>
      <c r="D4337" s="2">
        <v>6252</v>
      </c>
      <c r="E4337" t="e">
        <f>VLOOKUP(Budget_Table[[#This Row],[Account]],#REF!,2,FALSE)</f>
        <v>#REF!</v>
      </c>
    </row>
    <row r="4338" spans="1:5" x14ac:dyDescent="0.3">
      <c r="A4338" s="1">
        <v>45436</v>
      </c>
      <c r="B4338" t="s">
        <v>12</v>
      </c>
      <c r="C4338" t="s">
        <v>9</v>
      </c>
      <c r="D4338" s="2">
        <v>14266</v>
      </c>
      <c r="E4338" t="e">
        <f>VLOOKUP(Budget_Table[[#This Row],[Account]],#REF!,2,FALSE)</f>
        <v>#REF!</v>
      </c>
    </row>
    <row r="4339" spans="1:5" x14ac:dyDescent="0.3">
      <c r="A4339" s="1">
        <v>45436</v>
      </c>
      <c r="B4339" t="s">
        <v>12</v>
      </c>
      <c r="C4339" t="s">
        <v>10</v>
      </c>
      <c r="D4339" s="2">
        <v>24618</v>
      </c>
      <c r="E4339" t="e">
        <f>VLOOKUP(Budget_Table[[#This Row],[Account]],#REF!,2,FALSE)</f>
        <v>#REF!</v>
      </c>
    </row>
    <row r="4340" spans="1:5" x14ac:dyDescent="0.3">
      <c r="A4340" s="1">
        <v>45436</v>
      </c>
      <c r="B4340" t="s">
        <v>13</v>
      </c>
      <c r="C4340" t="s">
        <v>5</v>
      </c>
      <c r="D4340" s="2">
        <v>6515</v>
      </c>
      <c r="E4340" t="e">
        <f>VLOOKUP(Budget_Table[[#This Row],[Account]],#REF!,2,FALSE)</f>
        <v>#REF!</v>
      </c>
    </row>
    <row r="4341" spans="1:5" x14ac:dyDescent="0.3">
      <c r="A4341" s="1">
        <v>45436</v>
      </c>
      <c r="B4341" t="s">
        <v>13</v>
      </c>
      <c r="C4341" t="s">
        <v>6</v>
      </c>
      <c r="D4341" s="2">
        <v>11992</v>
      </c>
      <c r="E4341" t="e">
        <f>VLOOKUP(Budget_Table[[#This Row],[Account]],#REF!,2,FALSE)</f>
        <v>#REF!</v>
      </c>
    </row>
    <row r="4342" spans="1:5" x14ac:dyDescent="0.3">
      <c r="A4342" s="1">
        <v>45436</v>
      </c>
      <c r="B4342" t="s">
        <v>13</v>
      </c>
      <c r="C4342" t="s">
        <v>7</v>
      </c>
      <c r="D4342" s="2">
        <v>12702</v>
      </c>
      <c r="E4342" t="e">
        <f>VLOOKUP(Budget_Table[[#This Row],[Account]],#REF!,2,FALSE)</f>
        <v>#REF!</v>
      </c>
    </row>
    <row r="4343" spans="1:5" x14ac:dyDescent="0.3">
      <c r="A4343" s="1">
        <v>45436</v>
      </c>
      <c r="B4343" t="s">
        <v>13</v>
      </c>
      <c r="C4343" t="s">
        <v>8</v>
      </c>
      <c r="D4343" s="2">
        <v>18067</v>
      </c>
      <c r="E4343" t="e">
        <f>VLOOKUP(Budget_Table[[#This Row],[Account]],#REF!,2,FALSE)</f>
        <v>#REF!</v>
      </c>
    </row>
    <row r="4344" spans="1:5" x14ac:dyDescent="0.3">
      <c r="A4344" s="1">
        <v>45436</v>
      </c>
      <c r="B4344" t="s">
        <v>13</v>
      </c>
      <c r="C4344" t="s">
        <v>9</v>
      </c>
      <c r="D4344" s="2">
        <v>6113</v>
      </c>
      <c r="E4344" t="e">
        <f>VLOOKUP(Budget_Table[[#This Row],[Account]],#REF!,2,FALSE)</f>
        <v>#REF!</v>
      </c>
    </row>
    <row r="4345" spans="1:5" x14ac:dyDescent="0.3">
      <c r="A4345" s="1">
        <v>45436</v>
      </c>
      <c r="B4345" t="s">
        <v>13</v>
      </c>
      <c r="C4345" t="s">
        <v>10</v>
      </c>
      <c r="D4345" s="2">
        <v>11495</v>
      </c>
      <c r="E4345" t="e">
        <f>VLOOKUP(Budget_Table[[#This Row],[Account]],#REF!,2,FALSE)</f>
        <v>#REF!</v>
      </c>
    </row>
    <row r="4346" spans="1:5" x14ac:dyDescent="0.3">
      <c r="A4346" s="1">
        <v>45436</v>
      </c>
      <c r="B4346" t="s">
        <v>14</v>
      </c>
      <c r="C4346" t="s">
        <v>5</v>
      </c>
      <c r="D4346" s="2">
        <v>19433</v>
      </c>
      <c r="E4346" t="e">
        <f>VLOOKUP(Budget_Table[[#This Row],[Account]],#REF!,2,FALSE)</f>
        <v>#REF!</v>
      </c>
    </row>
    <row r="4347" spans="1:5" x14ac:dyDescent="0.3">
      <c r="A4347" s="1">
        <v>45436</v>
      </c>
      <c r="B4347" t="s">
        <v>14</v>
      </c>
      <c r="C4347" t="s">
        <v>6</v>
      </c>
      <c r="D4347" s="2">
        <v>24857</v>
      </c>
      <c r="E4347" t="e">
        <f>VLOOKUP(Budget_Table[[#This Row],[Account]],#REF!,2,FALSE)</f>
        <v>#REF!</v>
      </c>
    </row>
    <row r="4348" spans="1:5" x14ac:dyDescent="0.3">
      <c r="A4348" s="1">
        <v>45436</v>
      </c>
      <c r="B4348" t="s">
        <v>14</v>
      </c>
      <c r="C4348" t="s">
        <v>7</v>
      </c>
      <c r="D4348" s="2">
        <v>8592</v>
      </c>
      <c r="E4348" t="e">
        <f>VLOOKUP(Budget_Table[[#This Row],[Account]],#REF!,2,FALSE)</f>
        <v>#REF!</v>
      </c>
    </row>
    <row r="4349" spans="1:5" x14ac:dyDescent="0.3">
      <c r="A4349" s="1">
        <v>45436</v>
      </c>
      <c r="B4349" t="s">
        <v>14</v>
      </c>
      <c r="C4349" t="s">
        <v>8</v>
      </c>
      <c r="D4349" s="2">
        <v>33</v>
      </c>
      <c r="E4349" t="e">
        <f>VLOOKUP(Budget_Table[[#This Row],[Account]],#REF!,2,FALSE)</f>
        <v>#REF!</v>
      </c>
    </row>
    <row r="4350" spans="1:5" x14ac:dyDescent="0.3">
      <c r="A4350" s="1">
        <v>45436</v>
      </c>
      <c r="B4350" t="s">
        <v>14</v>
      </c>
      <c r="C4350" t="s">
        <v>9</v>
      </c>
      <c r="D4350" s="2">
        <v>18944</v>
      </c>
      <c r="E4350" t="e">
        <f>VLOOKUP(Budget_Table[[#This Row],[Account]],#REF!,2,FALSE)</f>
        <v>#REF!</v>
      </c>
    </row>
    <row r="4351" spans="1:5" x14ac:dyDescent="0.3">
      <c r="A4351" s="1">
        <v>45436</v>
      </c>
      <c r="B4351" t="s">
        <v>14</v>
      </c>
      <c r="C4351" t="s">
        <v>10</v>
      </c>
      <c r="D4351" s="2">
        <v>10572</v>
      </c>
      <c r="E4351" t="e">
        <f>VLOOKUP(Budget_Table[[#This Row],[Account]],#REF!,2,FALSE)</f>
        <v>#REF!</v>
      </c>
    </row>
    <row r="4352" spans="1:5" x14ac:dyDescent="0.3">
      <c r="A4352" s="1">
        <v>45437</v>
      </c>
      <c r="B4352" t="s">
        <v>4</v>
      </c>
      <c r="C4352" t="s">
        <v>5</v>
      </c>
      <c r="D4352" s="2">
        <v>20295</v>
      </c>
      <c r="E4352" t="e">
        <f>VLOOKUP(Budget_Table[[#This Row],[Account]],#REF!,2,FALSE)</f>
        <v>#REF!</v>
      </c>
    </row>
    <row r="4353" spans="1:5" x14ac:dyDescent="0.3">
      <c r="A4353" s="1">
        <v>45437</v>
      </c>
      <c r="B4353" t="s">
        <v>4</v>
      </c>
      <c r="C4353" t="s">
        <v>6</v>
      </c>
      <c r="D4353" s="2">
        <v>13515</v>
      </c>
      <c r="E4353" t="e">
        <f>VLOOKUP(Budget_Table[[#This Row],[Account]],#REF!,2,FALSE)</f>
        <v>#REF!</v>
      </c>
    </row>
    <row r="4354" spans="1:5" x14ac:dyDescent="0.3">
      <c r="A4354" s="1">
        <v>45437</v>
      </c>
      <c r="B4354" t="s">
        <v>4</v>
      </c>
      <c r="C4354" t="s">
        <v>7</v>
      </c>
      <c r="D4354" s="2">
        <v>10093</v>
      </c>
      <c r="E4354" t="e">
        <f>VLOOKUP(Budget_Table[[#This Row],[Account]],#REF!,2,FALSE)</f>
        <v>#REF!</v>
      </c>
    </row>
    <row r="4355" spans="1:5" x14ac:dyDescent="0.3">
      <c r="A4355" s="1">
        <v>45437</v>
      </c>
      <c r="B4355" t="s">
        <v>4</v>
      </c>
      <c r="C4355" t="s">
        <v>8</v>
      </c>
      <c r="D4355" s="2">
        <v>12022</v>
      </c>
      <c r="E4355" t="e">
        <f>VLOOKUP(Budget_Table[[#This Row],[Account]],#REF!,2,FALSE)</f>
        <v>#REF!</v>
      </c>
    </row>
    <row r="4356" spans="1:5" x14ac:dyDescent="0.3">
      <c r="A4356" s="1">
        <v>45437</v>
      </c>
      <c r="B4356" t="s">
        <v>4</v>
      </c>
      <c r="C4356" t="s">
        <v>9</v>
      </c>
      <c r="D4356" s="2">
        <v>10743</v>
      </c>
      <c r="E4356" t="e">
        <f>VLOOKUP(Budget_Table[[#This Row],[Account]],#REF!,2,FALSE)</f>
        <v>#REF!</v>
      </c>
    </row>
    <row r="4357" spans="1:5" x14ac:dyDescent="0.3">
      <c r="A4357" s="1">
        <v>45437</v>
      </c>
      <c r="B4357" t="s">
        <v>4</v>
      </c>
      <c r="C4357" t="s">
        <v>10</v>
      </c>
      <c r="D4357" s="2">
        <v>18403</v>
      </c>
      <c r="E4357" t="e">
        <f>VLOOKUP(Budget_Table[[#This Row],[Account]],#REF!,2,FALSE)</f>
        <v>#REF!</v>
      </c>
    </row>
    <row r="4358" spans="1:5" x14ac:dyDescent="0.3">
      <c r="A4358" s="1">
        <v>45437</v>
      </c>
      <c r="B4358" t="s">
        <v>11</v>
      </c>
      <c r="C4358" t="s">
        <v>5</v>
      </c>
      <c r="D4358" s="2">
        <v>17725</v>
      </c>
      <c r="E4358" t="e">
        <f>VLOOKUP(Budget_Table[[#This Row],[Account]],#REF!,2,FALSE)</f>
        <v>#REF!</v>
      </c>
    </row>
    <row r="4359" spans="1:5" x14ac:dyDescent="0.3">
      <c r="A4359" s="1">
        <v>45437</v>
      </c>
      <c r="B4359" t="s">
        <v>11</v>
      </c>
      <c r="C4359" t="s">
        <v>6</v>
      </c>
      <c r="D4359" s="2">
        <v>8141</v>
      </c>
      <c r="E4359" t="e">
        <f>VLOOKUP(Budget_Table[[#This Row],[Account]],#REF!,2,FALSE)</f>
        <v>#REF!</v>
      </c>
    </row>
    <row r="4360" spans="1:5" x14ac:dyDescent="0.3">
      <c r="A4360" s="1">
        <v>45437</v>
      </c>
      <c r="B4360" t="s">
        <v>11</v>
      </c>
      <c r="C4360" t="s">
        <v>7</v>
      </c>
      <c r="D4360" s="2">
        <v>10642</v>
      </c>
      <c r="E4360" t="e">
        <f>VLOOKUP(Budget_Table[[#This Row],[Account]],#REF!,2,FALSE)</f>
        <v>#REF!</v>
      </c>
    </row>
    <row r="4361" spans="1:5" x14ac:dyDescent="0.3">
      <c r="A4361" s="1">
        <v>45437</v>
      </c>
      <c r="B4361" t="s">
        <v>11</v>
      </c>
      <c r="C4361" t="s">
        <v>8</v>
      </c>
      <c r="D4361" s="2">
        <v>9225</v>
      </c>
      <c r="E4361" t="e">
        <f>VLOOKUP(Budget_Table[[#This Row],[Account]],#REF!,2,FALSE)</f>
        <v>#REF!</v>
      </c>
    </row>
    <row r="4362" spans="1:5" x14ac:dyDescent="0.3">
      <c r="A4362" s="1">
        <v>45437</v>
      </c>
      <c r="B4362" t="s">
        <v>11</v>
      </c>
      <c r="C4362" t="s">
        <v>9</v>
      </c>
      <c r="D4362" s="2">
        <v>12213</v>
      </c>
      <c r="E4362" t="e">
        <f>VLOOKUP(Budget_Table[[#This Row],[Account]],#REF!,2,FALSE)</f>
        <v>#REF!</v>
      </c>
    </row>
    <row r="4363" spans="1:5" x14ac:dyDescent="0.3">
      <c r="A4363" s="1">
        <v>45437</v>
      </c>
      <c r="B4363" t="s">
        <v>11</v>
      </c>
      <c r="C4363" t="s">
        <v>10</v>
      </c>
      <c r="D4363" s="2">
        <v>17382</v>
      </c>
      <c r="E4363" t="e">
        <f>VLOOKUP(Budget_Table[[#This Row],[Account]],#REF!,2,FALSE)</f>
        <v>#REF!</v>
      </c>
    </row>
    <row r="4364" spans="1:5" x14ac:dyDescent="0.3">
      <c r="A4364" s="1">
        <v>45437</v>
      </c>
      <c r="B4364" t="s">
        <v>12</v>
      </c>
      <c r="C4364" t="s">
        <v>5</v>
      </c>
      <c r="D4364" s="2">
        <v>18420</v>
      </c>
      <c r="E4364" t="e">
        <f>VLOOKUP(Budget_Table[[#This Row],[Account]],#REF!,2,FALSE)</f>
        <v>#REF!</v>
      </c>
    </row>
    <row r="4365" spans="1:5" x14ac:dyDescent="0.3">
      <c r="A4365" s="1">
        <v>45437</v>
      </c>
      <c r="B4365" t="s">
        <v>12</v>
      </c>
      <c r="C4365" t="s">
        <v>6</v>
      </c>
      <c r="D4365" s="2">
        <v>20698</v>
      </c>
      <c r="E4365" t="e">
        <f>VLOOKUP(Budget_Table[[#This Row],[Account]],#REF!,2,FALSE)</f>
        <v>#REF!</v>
      </c>
    </row>
    <row r="4366" spans="1:5" x14ac:dyDescent="0.3">
      <c r="A4366" s="1">
        <v>45437</v>
      </c>
      <c r="B4366" t="s">
        <v>12</v>
      </c>
      <c r="C4366" t="s">
        <v>7</v>
      </c>
      <c r="D4366" s="2">
        <v>18848</v>
      </c>
      <c r="E4366" t="e">
        <f>VLOOKUP(Budget_Table[[#This Row],[Account]],#REF!,2,FALSE)</f>
        <v>#REF!</v>
      </c>
    </row>
    <row r="4367" spans="1:5" x14ac:dyDescent="0.3">
      <c r="A4367" s="1">
        <v>45437</v>
      </c>
      <c r="B4367" t="s">
        <v>12</v>
      </c>
      <c r="C4367" t="s">
        <v>8</v>
      </c>
      <c r="D4367" s="2">
        <v>10492</v>
      </c>
      <c r="E4367" t="e">
        <f>VLOOKUP(Budget_Table[[#This Row],[Account]],#REF!,2,FALSE)</f>
        <v>#REF!</v>
      </c>
    </row>
    <row r="4368" spans="1:5" x14ac:dyDescent="0.3">
      <c r="A4368" s="1">
        <v>45437</v>
      </c>
      <c r="B4368" t="s">
        <v>12</v>
      </c>
      <c r="C4368" t="s">
        <v>9</v>
      </c>
      <c r="D4368" s="2">
        <v>8588</v>
      </c>
      <c r="E4368" t="e">
        <f>VLOOKUP(Budget_Table[[#This Row],[Account]],#REF!,2,FALSE)</f>
        <v>#REF!</v>
      </c>
    </row>
    <row r="4369" spans="1:5" x14ac:dyDescent="0.3">
      <c r="A4369" s="1">
        <v>45437</v>
      </c>
      <c r="B4369" t="s">
        <v>12</v>
      </c>
      <c r="C4369" t="s">
        <v>10</v>
      </c>
      <c r="D4369" s="2">
        <v>3871</v>
      </c>
      <c r="E4369" t="e">
        <f>VLOOKUP(Budget_Table[[#This Row],[Account]],#REF!,2,FALSE)</f>
        <v>#REF!</v>
      </c>
    </row>
    <row r="4370" spans="1:5" x14ac:dyDescent="0.3">
      <c r="A4370" s="1">
        <v>45437</v>
      </c>
      <c r="B4370" t="s">
        <v>13</v>
      </c>
      <c r="C4370" t="s">
        <v>5</v>
      </c>
      <c r="D4370" s="2">
        <v>18304</v>
      </c>
      <c r="E4370" t="e">
        <f>VLOOKUP(Budget_Table[[#This Row],[Account]],#REF!,2,FALSE)</f>
        <v>#REF!</v>
      </c>
    </row>
    <row r="4371" spans="1:5" x14ac:dyDescent="0.3">
      <c r="A4371" s="1">
        <v>45437</v>
      </c>
      <c r="B4371" t="s">
        <v>13</v>
      </c>
      <c r="C4371" t="s">
        <v>6</v>
      </c>
      <c r="D4371" s="2">
        <v>14365</v>
      </c>
      <c r="E4371" t="e">
        <f>VLOOKUP(Budget_Table[[#This Row],[Account]],#REF!,2,FALSE)</f>
        <v>#REF!</v>
      </c>
    </row>
    <row r="4372" spans="1:5" x14ac:dyDescent="0.3">
      <c r="A4372" s="1">
        <v>45437</v>
      </c>
      <c r="B4372" t="s">
        <v>13</v>
      </c>
      <c r="C4372" t="s">
        <v>7</v>
      </c>
      <c r="D4372" s="2">
        <v>1082</v>
      </c>
      <c r="E4372" t="e">
        <f>VLOOKUP(Budget_Table[[#This Row],[Account]],#REF!,2,FALSE)</f>
        <v>#REF!</v>
      </c>
    </row>
    <row r="4373" spans="1:5" x14ac:dyDescent="0.3">
      <c r="A4373" s="1">
        <v>45437</v>
      </c>
      <c r="B4373" t="s">
        <v>13</v>
      </c>
      <c r="C4373" t="s">
        <v>8</v>
      </c>
      <c r="D4373" s="2">
        <v>23524</v>
      </c>
      <c r="E4373" t="e">
        <f>VLOOKUP(Budget_Table[[#This Row],[Account]],#REF!,2,FALSE)</f>
        <v>#REF!</v>
      </c>
    </row>
    <row r="4374" spans="1:5" x14ac:dyDescent="0.3">
      <c r="A4374" s="1">
        <v>45437</v>
      </c>
      <c r="B4374" t="s">
        <v>13</v>
      </c>
      <c r="C4374" t="s">
        <v>9</v>
      </c>
      <c r="D4374" s="2">
        <v>13860</v>
      </c>
      <c r="E4374" t="e">
        <f>VLOOKUP(Budget_Table[[#This Row],[Account]],#REF!,2,FALSE)</f>
        <v>#REF!</v>
      </c>
    </row>
    <row r="4375" spans="1:5" x14ac:dyDescent="0.3">
      <c r="A4375" s="1">
        <v>45437</v>
      </c>
      <c r="B4375" t="s">
        <v>13</v>
      </c>
      <c r="C4375" t="s">
        <v>10</v>
      </c>
      <c r="D4375" s="2">
        <v>3057</v>
      </c>
      <c r="E4375" t="e">
        <f>VLOOKUP(Budget_Table[[#This Row],[Account]],#REF!,2,FALSE)</f>
        <v>#REF!</v>
      </c>
    </row>
    <row r="4376" spans="1:5" x14ac:dyDescent="0.3">
      <c r="A4376" s="1">
        <v>45437</v>
      </c>
      <c r="B4376" t="s">
        <v>14</v>
      </c>
      <c r="C4376" t="s">
        <v>5</v>
      </c>
      <c r="D4376" s="2">
        <v>16650</v>
      </c>
      <c r="E4376" t="e">
        <f>VLOOKUP(Budget_Table[[#This Row],[Account]],#REF!,2,FALSE)</f>
        <v>#REF!</v>
      </c>
    </row>
    <row r="4377" spans="1:5" x14ac:dyDescent="0.3">
      <c r="A4377" s="1">
        <v>45437</v>
      </c>
      <c r="B4377" t="s">
        <v>14</v>
      </c>
      <c r="C4377" t="s">
        <v>6</v>
      </c>
      <c r="D4377" s="2">
        <v>9128</v>
      </c>
      <c r="E4377" t="e">
        <f>VLOOKUP(Budget_Table[[#This Row],[Account]],#REF!,2,FALSE)</f>
        <v>#REF!</v>
      </c>
    </row>
    <row r="4378" spans="1:5" x14ac:dyDescent="0.3">
      <c r="A4378" s="1">
        <v>45437</v>
      </c>
      <c r="B4378" t="s">
        <v>14</v>
      </c>
      <c r="C4378" t="s">
        <v>7</v>
      </c>
      <c r="D4378" s="2">
        <v>11770</v>
      </c>
      <c r="E4378" t="e">
        <f>VLOOKUP(Budget_Table[[#This Row],[Account]],#REF!,2,FALSE)</f>
        <v>#REF!</v>
      </c>
    </row>
    <row r="4379" spans="1:5" x14ac:dyDescent="0.3">
      <c r="A4379" s="1">
        <v>45437</v>
      </c>
      <c r="B4379" t="s">
        <v>14</v>
      </c>
      <c r="C4379" t="s">
        <v>8</v>
      </c>
      <c r="D4379" s="2">
        <v>903</v>
      </c>
      <c r="E4379" t="e">
        <f>VLOOKUP(Budget_Table[[#This Row],[Account]],#REF!,2,FALSE)</f>
        <v>#REF!</v>
      </c>
    </row>
    <row r="4380" spans="1:5" x14ac:dyDescent="0.3">
      <c r="A4380" s="1">
        <v>45437</v>
      </c>
      <c r="B4380" t="s">
        <v>14</v>
      </c>
      <c r="C4380" t="s">
        <v>9</v>
      </c>
      <c r="D4380" s="2">
        <v>4122</v>
      </c>
      <c r="E4380" t="e">
        <f>VLOOKUP(Budget_Table[[#This Row],[Account]],#REF!,2,FALSE)</f>
        <v>#REF!</v>
      </c>
    </row>
    <row r="4381" spans="1:5" x14ac:dyDescent="0.3">
      <c r="A4381" s="1">
        <v>45437</v>
      </c>
      <c r="B4381" t="s">
        <v>14</v>
      </c>
      <c r="C4381" t="s">
        <v>10</v>
      </c>
      <c r="D4381" s="2">
        <v>10846</v>
      </c>
      <c r="E4381" t="e">
        <f>VLOOKUP(Budget_Table[[#This Row],[Account]],#REF!,2,FALSE)</f>
        <v>#REF!</v>
      </c>
    </row>
    <row r="4382" spans="1:5" x14ac:dyDescent="0.3">
      <c r="A4382" s="1">
        <v>45438</v>
      </c>
      <c r="B4382" t="s">
        <v>4</v>
      </c>
      <c r="C4382" t="s">
        <v>5</v>
      </c>
      <c r="D4382" s="2">
        <v>1459</v>
      </c>
      <c r="E4382" t="e">
        <f>VLOOKUP(Budget_Table[[#This Row],[Account]],#REF!,2,FALSE)</f>
        <v>#REF!</v>
      </c>
    </row>
    <row r="4383" spans="1:5" x14ac:dyDescent="0.3">
      <c r="A4383" s="1">
        <v>45438</v>
      </c>
      <c r="B4383" t="s">
        <v>4</v>
      </c>
      <c r="C4383" t="s">
        <v>6</v>
      </c>
      <c r="D4383" s="2">
        <v>20348</v>
      </c>
      <c r="E4383" t="e">
        <f>VLOOKUP(Budget_Table[[#This Row],[Account]],#REF!,2,FALSE)</f>
        <v>#REF!</v>
      </c>
    </row>
    <row r="4384" spans="1:5" x14ac:dyDescent="0.3">
      <c r="A4384" s="1">
        <v>45438</v>
      </c>
      <c r="B4384" t="s">
        <v>4</v>
      </c>
      <c r="C4384" t="s">
        <v>7</v>
      </c>
      <c r="D4384" s="2">
        <v>19104</v>
      </c>
      <c r="E4384" t="e">
        <f>VLOOKUP(Budget_Table[[#This Row],[Account]],#REF!,2,FALSE)</f>
        <v>#REF!</v>
      </c>
    </row>
    <row r="4385" spans="1:5" x14ac:dyDescent="0.3">
      <c r="A4385" s="1">
        <v>45438</v>
      </c>
      <c r="B4385" t="s">
        <v>4</v>
      </c>
      <c r="C4385" t="s">
        <v>8</v>
      </c>
      <c r="D4385" s="2">
        <v>9486</v>
      </c>
      <c r="E4385" t="e">
        <f>VLOOKUP(Budget_Table[[#This Row],[Account]],#REF!,2,FALSE)</f>
        <v>#REF!</v>
      </c>
    </row>
    <row r="4386" spans="1:5" x14ac:dyDescent="0.3">
      <c r="A4386" s="1">
        <v>45438</v>
      </c>
      <c r="B4386" t="s">
        <v>4</v>
      </c>
      <c r="C4386" t="s">
        <v>9</v>
      </c>
      <c r="D4386" s="2">
        <v>1419</v>
      </c>
      <c r="E4386" t="e">
        <f>VLOOKUP(Budget_Table[[#This Row],[Account]],#REF!,2,FALSE)</f>
        <v>#REF!</v>
      </c>
    </row>
    <row r="4387" spans="1:5" x14ac:dyDescent="0.3">
      <c r="A4387" s="1">
        <v>45438</v>
      </c>
      <c r="B4387" t="s">
        <v>4</v>
      </c>
      <c r="C4387" t="s">
        <v>10</v>
      </c>
      <c r="D4387" s="2">
        <v>15869</v>
      </c>
      <c r="E4387" t="e">
        <f>VLOOKUP(Budget_Table[[#This Row],[Account]],#REF!,2,FALSE)</f>
        <v>#REF!</v>
      </c>
    </row>
    <row r="4388" spans="1:5" x14ac:dyDescent="0.3">
      <c r="A4388" s="1">
        <v>45438</v>
      </c>
      <c r="B4388" t="s">
        <v>11</v>
      </c>
      <c r="C4388" t="s">
        <v>5</v>
      </c>
      <c r="D4388" s="2">
        <v>3359</v>
      </c>
      <c r="E4388" t="e">
        <f>VLOOKUP(Budget_Table[[#This Row],[Account]],#REF!,2,FALSE)</f>
        <v>#REF!</v>
      </c>
    </row>
    <row r="4389" spans="1:5" x14ac:dyDescent="0.3">
      <c r="A4389" s="1">
        <v>45438</v>
      </c>
      <c r="B4389" t="s">
        <v>11</v>
      </c>
      <c r="C4389" t="s">
        <v>6</v>
      </c>
      <c r="D4389" s="2">
        <v>25944</v>
      </c>
      <c r="E4389" t="e">
        <f>VLOOKUP(Budget_Table[[#This Row],[Account]],#REF!,2,FALSE)</f>
        <v>#REF!</v>
      </c>
    </row>
    <row r="4390" spans="1:5" x14ac:dyDescent="0.3">
      <c r="A4390" s="1">
        <v>45438</v>
      </c>
      <c r="B4390" t="s">
        <v>11</v>
      </c>
      <c r="C4390" t="s">
        <v>7</v>
      </c>
      <c r="D4390" s="2">
        <v>20466</v>
      </c>
      <c r="E4390" t="e">
        <f>VLOOKUP(Budget_Table[[#This Row],[Account]],#REF!,2,FALSE)</f>
        <v>#REF!</v>
      </c>
    </row>
    <row r="4391" spans="1:5" x14ac:dyDescent="0.3">
      <c r="A4391" s="1">
        <v>45438</v>
      </c>
      <c r="B4391" t="s">
        <v>11</v>
      </c>
      <c r="C4391" t="s">
        <v>8</v>
      </c>
      <c r="D4391" s="2">
        <v>2970</v>
      </c>
      <c r="E4391" t="e">
        <f>VLOOKUP(Budget_Table[[#This Row],[Account]],#REF!,2,FALSE)</f>
        <v>#REF!</v>
      </c>
    </row>
    <row r="4392" spans="1:5" x14ac:dyDescent="0.3">
      <c r="A4392" s="1">
        <v>45438</v>
      </c>
      <c r="B4392" t="s">
        <v>11</v>
      </c>
      <c r="C4392" t="s">
        <v>9</v>
      </c>
      <c r="D4392" s="2">
        <v>13279</v>
      </c>
      <c r="E4392" t="e">
        <f>VLOOKUP(Budget_Table[[#This Row],[Account]],#REF!,2,FALSE)</f>
        <v>#REF!</v>
      </c>
    </row>
    <row r="4393" spans="1:5" x14ac:dyDescent="0.3">
      <c r="A4393" s="1">
        <v>45438</v>
      </c>
      <c r="B4393" t="s">
        <v>11</v>
      </c>
      <c r="C4393" t="s">
        <v>10</v>
      </c>
      <c r="D4393" s="2">
        <v>5144</v>
      </c>
      <c r="E4393" t="e">
        <f>VLOOKUP(Budget_Table[[#This Row],[Account]],#REF!,2,FALSE)</f>
        <v>#REF!</v>
      </c>
    </row>
    <row r="4394" spans="1:5" x14ac:dyDescent="0.3">
      <c r="A4394" s="1">
        <v>45438</v>
      </c>
      <c r="B4394" t="s">
        <v>12</v>
      </c>
      <c r="C4394" t="s">
        <v>5</v>
      </c>
      <c r="D4394" s="2">
        <v>18889</v>
      </c>
      <c r="E4394" t="e">
        <f>VLOOKUP(Budget_Table[[#This Row],[Account]],#REF!,2,FALSE)</f>
        <v>#REF!</v>
      </c>
    </row>
    <row r="4395" spans="1:5" x14ac:dyDescent="0.3">
      <c r="A4395" s="1">
        <v>45438</v>
      </c>
      <c r="B4395" t="s">
        <v>12</v>
      </c>
      <c r="C4395" t="s">
        <v>6</v>
      </c>
      <c r="D4395" s="2">
        <v>2019</v>
      </c>
      <c r="E4395" t="e">
        <f>VLOOKUP(Budget_Table[[#This Row],[Account]],#REF!,2,FALSE)</f>
        <v>#REF!</v>
      </c>
    </row>
    <row r="4396" spans="1:5" x14ac:dyDescent="0.3">
      <c r="A4396" s="1">
        <v>45438</v>
      </c>
      <c r="B4396" t="s">
        <v>12</v>
      </c>
      <c r="C4396" t="s">
        <v>7</v>
      </c>
      <c r="D4396" s="2">
        <v>18433</v>
      </c>
      <c r="E4396" t="e">
        <f>VLOOKUP(Budget_Table[[#This Row],[Account]],#REF!,2,FALSE)</f>
        <v>#REF!</v>
      </c>
    </row>
    <row r="4397" spans="1:5" x14ac:dyDescent="0.3">
      <c r="A4397" s="1">
        <v>45438</v>
      </c>
      <c r="B4397" t="s">
        <v>12</v>
      </c>
      <c r="C4397" t="s">
        <v>8</v>
      </c>
      <c r="D4397" s="2">
        <v>24445</v>
      </c>
      <c r="E4397" t="e">
        <f>VLOOKUP(Budget_Table[[#This Row],[Account]],#REF!,2,FALSE)</f>
        <v>#REF!</v>
      </c>
    </row>
    <row r="4398" spans="1:5" x14ac:dyDescent="0.3">
      <c r="A4398" s="1">
        <v>45438</v>
      </c>
      <c r="B4398" t="s">
        <v>12</v>
      </c>
      <c r="C4398" t="s">
        <v>9</v>
      </c>
      <c r="D4398" s="2">
        <v>14722</v>
      </c>
      <c r="E4398" t="e">
        <f>VLOOKUP(Budget_Table[[#This Row],[Account]],#REF!,2,FALSE)</f>
        <v>#REF!</v>
      </c>
    </row>
    <row r="4399" spans="1:5" x14ac:dyDescent="0.3">
      <c r="A4399" s="1">
        <v>45438</v>
      </c>
      <c r="B4399" t="s">
        <v>12</v>
      </c>
      <c r="C4399" t="s">
        <v>10</v>
      </c>
      <c r="D4399" s="2">
        <v>21477</v>
      </c>
      <c r="E4399" t="e">
        <f>VLOOKUP(Budget_Table[[#This Row],[Account]],#REF!,2,FALSE)</f>
        <v>#REF!</v>
      </c>
    </row>
    <row r="4400" spans="1:5" x14ac:dyDescent="0.3">
      <c r="A4400" s="1">
        <v>45438</v>
      </c>
      <c r="B4400" t="s">
        <v>13</v>
      </c>
      <c r="C4400" t="s">
        <v>5</v>
      </c>
      <c r="D4400" s="2">
        <v>1748</v>
      </c>
      <c r="E4400" t="e">
        <f>VLOOKUP(Budget_Table[[#This Row],[Account]],#REF!,2,FALSE)</f>
        <v>#REF!</v>
      </c>
    </row>
    <row r="4401" spans="1:5" x14ac:dyDescent="0.3">
      <c r="A4401" s="1">
        <v>45438</v>
      </c>
      <c r="B4401" t="s">
        <v>13</v>
      </c>
      <c r="C4401" t="s">
        <v>6</v>
      </c>
      <c r="D4401" s="2">
        <v>21776</v>
      </c>
      <c r="E4401" t="e">
        <f>VLOOKUP(Budget_Table[[#This Row],[Account]],#REF!,2,FALSE)</f>
        <v>#REF!</v>
      </c>
    </row>
    <row r="4402" spans="1:5" x14ac:dyDescent="0.3">
      <c r="A4402" s="1">
        <v>45438</v>
      </c>
      <c r="B4402" t="s">
        <v>13</v>
      </c>
      <c r="C4402" t="s">
        <v>7</v>
      </c>
      <c r="D4402" s="2">
        <v>3147</v>
      </c>
      <c r="E4402" t="e">
        <f>VLOOKUP(Budget_Table[[#This Row],[Account]],#REF!,2,FALSE)</f>
        <v>#REF!</v>
      </c>
    </row>
    <row r="4403" spans="1:5" x14ac:dyDescent="0.3">
      <c r="A4403" s="1">
        <v>45438</v>
      </c>
      <c r="B4403" t="s">
        <v>13</v>
      </c>
      <c r="C4403" t="s">
        <v>8</v>
      </c>
      <c r="D4403" s="2">
        <v>23799</v>
      </c>
      <c r="E4403" t="e">
        <f>VLOOKUP(Budget_Table[[#This Row],[Account]],#REF!,2,FALSE)</f>
        <v>#REF!</v>
      </c>
    </row>
    <row r="4404" spans="1:5" x14ac:dyDescent="0.3">
      <c r="A4404" s="1">
        <v>45438</v>
      </c>
      <c r="B4404" t="s">
        <v>13</v>
      </c>
      <c r="C4404" t="s">
        <v>9</v>
      </c>
      <c r="D4404" s="2">
        <v>3829</v>
      </c>
      <c r="E4404" t="e">
        <f>VLOOKUP(Budget_Table[[#This Row],[Account]],#REF!,2,FALSE)</f>
        <v>#REF!</v>
      </c>
    </row>
    <row r="4405" spans="1:5" x14ac:dyDescent="0.3">
      <c r="A4405" s="1">
        <v>45438</v>
      </c>
      <c r="B4405" t="s">
        <v>13</v>
      </c>
      <c r="C4405" t="s">
        <v>10</v>
      </c>
      <c r="D4405" s="2">
        <v>2633</v>
      </c>
      <c r="E4405" t="e">
        <f>VLOOKUP(Budget_Table[[#This Row],[Account]],#REF!,2,FALSE)</f>
        <v>#REF!</v>
      </c>
    </row>
    <row r="4406" spans="1:5" x14ac:dyDescent="0.3">
      <c r="A4406" s="1">
        <v>45438</v>
      </c>
      <c r="B4406" t="s">
        <v>14</v>
      </c>
      <c r="C4406" t="s">
        <v>5</v>
      </c>
      <c r="D4406" s="2">
        <v>2935</v>
      </c>
      <c r="E4406" t="e">
        <f>VLOOKUP(Budget_Table[[#This Row],[Account]],#REF!,2,FALSE)</f>
        <v>#REF!</v>
      </c>
    </row>
    <row r="4407" spans="1:5" x14ac:dyDescent="0.3">
      <c r="A4407" s="1">
        <v>45438</v>
      </c>
      <c r="B4407" t="s">
        <v>14</v>
      </c>
      <c r="C4407" t="s">
        <v>6</v>
      </c>
      <c r="D4407" s="2">
        <v>20734</v>
      </c>
      <c r="E4407" t="e">
        <f>VLOOKUP(Budget_Table[[#This Row],[Account]],#REF!,2,FALSE)</f>
        <v>#REF!</v>
      </c>
    </row>
    <row r="4408" spans="1:5" x14ac:dyDescent="0.3">
      <c r="A4408" s="1">
        <v>45438</v>
      </c>
      <c r="B4408" t="s">
        <v>14</v>
      </c>
      <c r="C4408" t="s">
        <v>7</v>
      </c>
      <c r="D4408" s="2">
        <v>19589</v>
      </c>
      <c r="E4408" t="e">
        <f>VLOOKUP(Budget_Table[[#This Row],[Account]],#REF!,2,FALSE)</f>
        <v>#REF!</v>
      </c>
    </row>
    <row r="4409" spans="1:5" x14ac:dyDescent="0.3">
      <c r="A4409" s="1">
        <v>45438</v>
      </c>
      <c r="B4409" t="s">
        <v>14</v>
      </c>
      <c r="C4409" t="s">
        <v>8</v>
      </c>
      <c r="D4409" s="2">
        <v>13384</v>
      </c>
      <c r="E4409" t="e">
        <f>VLOOKUP(Budget_Table[[#This Row],[Account]],#REF!,2,FALSE)</f>
        <v>#REF!</v>
      </c>
    </row>
    <row r="4410" spans="1:5" x14ac:dyDescent="0.3">
      <c r="A4410" s="1">
        <v>45438</v>
      </c>
      <c r="B4410" t="s">
        <v>14</v>
      </c>
      <c r="C4410" t="s">
        <v>9</v>
      </c>
      <c r="D4410" s="2">
        <v>5628</v>
      </c>
      <c r="E4410" t="e">
        <f>VLOOKUP(Budget_Table[[#This Row],[Account]],#REF!,2,FALSE)</f>
        <v>#REF!</v>
      </c>
    </row>
    <row r="4411" spans="1:5" x14ac:dyDescent="0.3">
      <c r="A4411" s="1">
        <v>45438</v>
      </c>
      <c r="B4411" t="s">
        <v>14</v>
      </c>
      <c r="C4411" t="s">
        <v>10</v>
      </c>
      <c r="D4411" s="2">
        <v>5864</v>
      </c>
      <c r="E4411" t="e">
        <f>VLOOKUP(Budget_Table[[#This Row],[Account]],#REF!,2,FALSE)</f>
        <v>#REF!</v>
      </c>
    </row>
    <row r="4412" spans="1:5" x14ac:dyDescent="0.3">
      <c r="A4412" s="1">
        <v>45439</v>
      </c>
      <c r="B4412" t="s">
        <v>4</v>
      </c>
      <c r="C4412" t="s">
        <v>5</v>
      </c>
      <c r="D4412" s="2">
        <v>21735</v>
      </c>
      <c r="E4412" t="e">
        <f>VLOOKUP(Budget_Table[[#This Row],[Account]],#REF!,2,FALSE)</f>
        <v>#REF!</v>
      </c>
    </row>
    <row r="4413" spans="1:5" x14ac:dyDescent="0.3">
      <c r="A4413" s="1">
        <v>45439</v>
      </c>
      <c r="B4413" t="s">
        <v>4</v>
      </c>
      <c r="C4413" t="s">
        <v>6</v>
      </c>
      <c r="D4413" s="2">
        <v>19879</v>
      </c>
      <c r="E4413" t="e">
        <f>VLOOKUP(Budget_Table[[#This Row],[Account]],#REF!,2,FALSE)</f>
        <v>#REF!</v>
      </c>
    </row>
    <row r="4414" spans="1:5" x14ac:dyDescent="0.3">
      <c r="A4414" s="1">
        <v>45439</v>
      </c>
      <c r="B4414" t="s">
        <v>4</v>
      </c>
      <c r="C4414" t="s">
        <v>7</v>
      </c>
      <c r="D4414" s="2">
        <v>20834</v>
      </c>
      <c r="E4414" t="e">
        <f>VLOOKUP(Budget_Table[[#This Row],[Account]],#REF!,2,FALSE)</f>
        <v>#REF!</v>
      </c>
    </row>
    <row r="4415" spans="1:5" x14ac:dyDescent="0.3">
      <c r="A4415" s="1">
        <v>45439</v>
      </c>
      <c r="B4415" t="s">
        <v>4</v>
      </c>
      <c r="C4415" t="s">
        <v>8</v>
      </c>
      <c r="D4415" s="2">
        <v>9848</v>
      </c>
      <c r="E4415" t="e">
        <f>VLOOKUP(Budget_Table[[#This Row],[Account]],#REF!,2,FALSE)</f>
        <v>#REF!</v>
      </c>
    </row>
    <row r="4416" spans="1:5" x14ac:dyDescent="0.3">
      <c r="A4416" s="1">
        <v>45439</v>
      </c>
      <c r="B4416" t="s">
        <v>4</v>
      </c>
      <c r="C4416" t="s">
        <v>9</v>
      </c>
      <c r="D4416" s="2">
        <v>10610</v>
      </c>
      <c r="E4416" t="e">
        <f>VLOOKUP(Budget_Table[[#This Row],[Account]],#REF!,2,FALSE)</f>
        <v>#REF!</v>
      </c>
    </row>
    <row r="4417" spans="1:5" x14ac:dyDescent="0.3">
      <c r="A4417" s="1">
        <v>45439</v>
      </c>
      <c r="B4417" t="s">
        <v>4</v>
      </c>
      <c r="C4417" t="s">
        <v>10</v>
      </c>
      <c r="D4417" s="2">
        <v>10431</v>
      </c>
      <c r="E4417" t="e">
        <f>VLOOKUP(Budget_Table[[#This Row],[Account]],#REF!,2,FALSE)</f>
        <v>#REF!</v>
      </c>
    </row>
    <row r="4418" spans="1:5" x14ac:dyDescent="0.3">
      <c r="A4418" s="1">
        <v>45439</v>
      </c>
      <c r="B4418" t="s">
        <v>11</v>
      </c>
      <c r="C4418" t="s">
        <v>5</v>
      </c>
      <c r="D4418" s="2">
        <v>4447</v>
      </c>
      <c r="E4418" t="e">
        <f>VLOOKUP(Budget_Table[[#This Row],[Account]],#REF!,2,FALSE)</f>
        <v>#REF!</v>
      </c>
    </row>
    <row r="4419" spans="1:5" x14ac:dyDescent="0.3">
      <c r="A4419" s="1">
        <v>45439</v>
      </c>
      <c r="B4419" t="s">
        <v>11</v>
      </c>
      <c r="C4419" t="s">
        <v>6</v>
      </c>
      <c r="D4419" s="2">
        <v>8121</v>
      </c>
      <c r="E4419" t="e">
        <f>VLOOKUP(Budget_Table[[#This Row],[Account]],#REF!,2,FALSE)</f>
        <v>#REF!</v>
      </c>
    </row>
    <row r="4420" spans="1:5" x14ac:dyDescent="0.3">
      <c r="A4420" s="1">
        <v>45439</v>
      </c>
      <c r="B4420" t="s">
        <v>11</v>
      </c>
      <c r="C4420" t="s">
        <v>7</v>
      </c>
      <c r="D4420" s="2">
        <v>18997</v>
      </c>
      <c r="E4420" t="e">
        <f>VLOOKUP(Budget_Table[[#This Row],[Account]],#REF!,2,FALSE)</f>
        <v>#REF!</v>
      </c>
    </row>
    <row r="4421" spans="1:5" x14ac:dyDescent="0.3">
      <c r="A4421" s="1">
        <v>45439</v>
      </c>
      <c r="B4421" t="s">
        <v>11</v>
      </c>
      <c r="C4421" t="s">
        <v>8</v>
      </c>
      <c r="D4421" s="2">
        <v>18241</v>
      </c>
      <c r="E4421" t="e">
        <f>VLOOKUP(Budget_Table[[#This Row],[Account]],#REF!,2,FALSE)</f>
        <v>#REF!</v>
      </c>
    </row>
    <row r="4422" spans="1:5" x14ac:dyDescent="0.3">
      <c r="A4422" s="1">
        <v>45439</v>
      </c>
      <c r="B4422" t="s">
        <v>11</v>
      </c>
      <c r="C4422" t="s">
        <v>9</v>
      </c>
      <c r="D4422" s="2">
        <v>16175</v>
      </c>
      <c r="E4422" t="e">
        <f>VLOOKUP(Budget_Table[[#This Row],[Account]],#REF!,2,FALSE)</f>
        <v>#REF!</v>
      </c>
    </row>
    <row r="4423" spans="1:5" x14ac:dyDescent="0.3">
      <c r="A4423" s="1">
        <v>45439</v>
      </c>
      <c r="B4423" t="s">
        <v>11</v>
      </c>
      <c r="C4423" t="s">
        <v>10</v>
      </c>
      <c r="D4423" s="2">
        <v>9099</v>
      </c>
      <c r="E4423" t="e">
        <f>VLOOKUP(Budget_Table[[#This Row],[Account]],#REF!,2,FALSE)</f>
        <v>#REF!</v>
      </c>
    </row>
    <row r="4424" spans="1:5" x14ac:dyDescent="0.3">
      <c r="A4424" s="1">
        <v>45439</v>
      </c>
      <c r="B4424" t="s">
        <v>12</v>
      </c>
      <c r="C4424" t="s">
        <v>5</v>
      </c>
      <c r="D4424" s="2">
        <v>22952</v>
      </c>
      <c r="E4424" t="e">
        <f>VLOOKUP(Budget_Table[[#This Row],[Account]],#REF!,2,FALSE)</f>
        <v>#REF!</v>
      </c>
    </row>
    <row r="4425" spans="1:5" x14ac:dyDescent="0.3">
      <c r="A4425" s="1">
        <v>45439</v>
      </c>
      <c r="B4425" t="s">
        <v>12</v>
      </c>
      <c r="C4425" t="s">
        <v>6</v>
      </c>
      <c r="D4425" s="2">
        <v>22715</v>
      </c>
      <c r="E4425" t="e">
        <f>VLOOKUP(Budget_Table[[#This Row],[Account]],#REF!,2,FALSE)</f>
        <v>#REF!</v>
      </c>
    </row>
    <row r="4426" spans="1:5" x14ac:dyDescent="0.3">
      <c r="A4426" s="1">
        <v>45439</v>
      </c>
      <c r="B4426" t="s">
        <v>12</v>
      </c>
      <c r="C4426" t="s">
        <v>7</v>
      </c>
      <c r="D4426" s="2">
        <v>18589</v>
      </c>
      <c r="E4426" t="e">
        <f>VLOOKUP(Budget_Table[[#This Row],[Account]],#REF!,2,FALSE)</f>
        <v>#REF!</v>
      </c>
    </row>
    <row r="4427" spans="1:5" x14ac:dyDescent="0.3">
      <c r="A4427" s="1">
        <v>45439</v>
      </c>
      <c r="B4427" t="s">
        <v>12</v>
      </c>
      <c r="C4427" t="s">
        <v>8</v>
      </c>
      <c r="D4427" s="2">
        <v>1065</v>
      </c>
      <c r="E4427" t="e">
        <f>VLOOKUP(Budget_Table[[#This Row],[Account]],#REF!,2,FALSE)</f>
        <v>#REF!</v>
      </c>
    </row>
    <row r="4428" spans="1:5" x14ac:dyDescent="0.3">
      <c r="A4428" s="1">
        <v>45439</v>
      </c>
      <c r="B4428" t="s">
        <v>12</v>
      </c>
      <c r="C4428" t="s">
        <v>9</v>
      </c>
      <c r="D4428" s="2">
        <v>19394</v>
      </c>
      <c r="E4428" t="e">
        <f>VLOOKUP(Budget_Table[[#This Row],[Account]],#REF!,2,FALSE)</f>
        <v>#REF!</v>
      </c>
    </row>
    <row r="4429" spans="1:5" x14ac:dyDescent="0.3">
      <c r="A4429" s="1">
        <v>45439</v>
      </c>
      <c r="B4429" t="s">
        <v>12</v>
      </c>
      <c r="C4429" t="s">
        <v>10</v>
      </c>
      <c r="D4429" s="2">
        <v>23564</v>
      </c>
      <c r="E4429" t="e">
        <f>VLOOKUP(Budget_Table[[#This Row],[Account]],#REF!,2,FALSE)</f>
        <v>#REF!</v>
      </c>
    </row>
    <row r="4430" spans="1:5" x14ac:dyDescent="0.3">
      <c r="A4430" s="1">
        <v>45439</v>
      </c>
      <c r="B4430" t="s">
        <v>13</v>
      </c>
      <c r="C4430" t="s">
        <v>5</v>
      </c>
      <c r="D4430" s="2">
        <v>8093</v>
      </c>
      <c r="E4430" t="e">
        <f>VLOOKUP(Budget_Table[[#This Row],[Account]],#REF!,2,FALSE)</f>
        <v>#REF!</v>
      </c>
    </row>
    <row r="4431" spans="1:5" x14ac:dyDescent="0.3">
      <c r="A4431" s="1">
        <v>45439</v>
      </c>
      <c r="B4431" t="s">
        <v>13</v>
      </c>
      <c r="C4431" t="s">
        <v>6</v>
      </c>
      <c r="D4431" s="2">
        <v>7469</v>
      </c>
      <c r="E4431" t="e">
        <f>VLOOKUP(Budget_Table[[#This Row],[Account]],#REF!,2,FALSE)</f>
        <v>#REF!</v>
      </c>
    </row>
    <row r="4432" spans="1:5" x14ac:dyDescent="0.3">
      <c r="A4432" s="1">
        <v>45439</v>
      </c>
      <c r="B4432" t="s">
        <v>13</v>
      </c>
      <c r="C4432" t="s">
        <v>7</v>
      </c>
      <c r="D4432" s="2">
        <v>8186</v>
      </c>
      <c r="E4432" t="e">
        <f>VLOOKUP(Budget_Table[[#This Row],[Account]],#REF!,2,FALSE)</f>
        <v>#REF!</v>
      </c>
    </row>
    <row r="4433" spans="1:5" x14ac:dyDescent="0.3">
      <c r="A4433" s="1">
        <v>45439</v>
      </c>
      <c r="B4433" t="s">
        <v>13</v>
      </c>
      <c r="C4433" t="s">
        <v>8</v>
      </c>
      <c r="D4433" s="2">
        <v>15416</v>
      </c>
      <c r="E4433" t="e">
        <f>VLOOKUP(Budget_Table[[#This Row],[Account]],#REF!,2,FALSE)</f>
        <v>#REF!</v>
      </c>
    </row>
    <row r="4434" spans="1:5" x14ac:dyDescent="0.3">
      <c r="A4434" s="1">
        <v>45439</v>
      </c>
      <c r="B4434" t="s">
        <v>13</v>
      </c>
      <c r="C4434" t="s">
        <v>9</v>
      </c>
      <c r="D4434" s="2">
        <v>19584</v>
      </c>
      <c r="E4434" t="e">
        <f>VLOOKUP(Budget_Table[[#This Row],[Account]],#REF!,2,FALSE)</f>
        <v>#REF!</v>
      </c>
    </row>
    <row r="4435" spans="1:5" x14ac:dyDescent="0.3">
      <c r="A4435" s="1">
        <v>45439</v>
      </c>
      <c r="B4435" t="s">
        <v>13</v>
      </c>
      <c r="C4435" t="s">
        <v>10</v>
      </c>
      <c r="D4435" s="2">
        <v>14615</v>
      </c>
      <c r="E4435" t="e">
        <f>VLOOKUP(Budget_Table[[#This Row],[Account]],#REF!,2,FALSE)</f>
        <v>#REF!</v>
      </c>
    </row>
    <row r="4436" spans="1:5" x14ac:dyDescent="0.3">
      <c r="A4436" s="1">
        <v>45439</v>
      </c>
      <c r="B4436" t="s">
        <v>14</v>
      </c>
      <c r="C4436" t="s">
        <v>5</v>
      </c>
      <c r="D4436" s="2">
        <v>15809</v>
      </c>
      <c r="E4436" t="e">
        <f>VLOOKUP(Budget_Table[[#This Row],[Account]],#REF!,2,FALSE)</f>
        <v>#REF!</v>
      </c>
    </row>
    <row r="4437" spans="1:5" x14ac:dyDescent="0.3">
      <c r="A4437" s="1">
        <v>45439</v>
      </c>
      <c r="B4437" t="s">
        <v>14</v>
      </c>
      <c r="C4437" t="s">
        <v>6</v>
      </c>
      <c r="D4437" s="2">
        <v>10418</v>
      </c>
      <c r="E4437" t="e">
        <f>VLOOKUP(Budget_Table[[#This Row],[Account]],#REF!,2,FALSE)</f>
        <v>#REF!</v>
      </c>
    </row>
    <row r="4438" spans="1:5" x14ac:dyDescent="0.3">
      <c r="A4438" s="1">
        <v>45439</v>
      </c>
      <c r="B4438" t="s">
        <v>14</v>
      </c>
      <c r="C4438" t="s">
        <v>7</v>
      </c>
      <c r="D4438" s="2">
        <v>491</v>
      </c>
      <c r="E4438" t="e">
        <f>VLOOKUP(Budget_Table[[#This Row],[Account]],#REF!,2,FALSE)</f>
        <v>#REF!</v>
      </c>
    </row>
    <row r="4439" spans="1:5" x14ac:dyDescent="0.3">
      <c r="A4439" s="1">
        <v>45439</v>
      </c>
      <c r="B4439" t="s">
        <v>14</v>
      </c>
      <c r="C4439" t="s">
        <v>8</v>
      </c>
      <c r="D4439" s="2">
        <v>7616</v>
      </c>
      <c r="E4439" t="e">
        <f>VLOOKUP(Budget_Table[[#This Row],[Account]],#REF!,2,FALSE)</f>
        <v>#REF!</v>
      </c>
    </row>
    <row r="4440" spans="1:5" x14ac:dyDescent="0.3">
      <c r="A4440" s="1">
        <v>45439</v>
      </c>
      <c r="B4440" t="s">
        <v>14</v>
      </c>
      <c r="C4440" t="s">
        <v>9</v>
      </c>
      <c r="D4440" s="2">
        <v>20775</v>
      </c>
      <c r="E4440" t="e">
        <f>VLOOKUP(Budget_Table[[#This Row],[Account]],#REF!,2,FALSE)</f>
        <v>#REF!</v>
      </c>
    </row>
    <row r="4441" spans="1:5" x14ac:dyDescent="0.3">
      <c r="A4441" s="1">
        <v>45439</v>
      </c>
      <c r="B4441" t="s">
        <v>14</v>
      </c>
      <c r="C4441" t="s">
        <v>10</v>
      </c>
      <c r="D4441" s="2">
        <v>2540</v>
      </c>
      <c r="E4441" t="e">
        <f>VLOOKUP(Budget_Table[[#This Row],[Account]],#REF!,2,FALSE)</f>
        <v>#REF!</v>
      </c>
    </row>
    <row r="4442" spans="1:5" x14ac:dyDescent="0.3">
      <c r="A4442" s="1">
        <v>45440</v>
      </c>
      <c r="B4442" t="s">
        <v>4</v>
      </c>
      <c r="C4442" t="s">
        <v>5</v>
      </c>
      <c r="D4442" s="2">
        <v>6902</v>
      </c>
      <c r="E4442" t="e">
        <f>VLOOKUP(Budget_Table[[#This Row],[Account]],#REF!,2,FALSE)</f>
        <v>#REF!</v>
      </c>
    </row>
    <row r="4443" spans="1:5" x14ac:dyDescent="0.3">
      <c r="A4443" s="1">
        <v>45440</v>
      </c>
      <c r="B4443" t="s">
        <v>4</v>
      </c>
      <c r="C4443" t="s">
        <v>6</v>
      </c>
      <c r="D4443" s="2">
        <v>4193</v>
      </c>
      <c r="E4443" t="e">
        <f>VLOOKUP(Budget_Table[[#This Row],[Account]],#REF!,2,FALSE)</f>
        <v>#REF!</v>
      </c>
    </row>
    <row r="4444" spans="1:5" x14ac:dyDescent="0.3">
      <c r="A4444" s="1">
        <v>45440</v>
      </c>
      <c r="B4444" t="s">
        <v>4</v>
      </c>
      <c r="C4444" t="s">
        <v>7</v>
      </c>
      <c r="D4444" s="2">
        <v>13329</v>
      </c>
      <c r="E4444" t="e">
        <f>VLOOKUP(Budget_Table[[#This Row],[Account]],#REF!,2,FALSE)</f>
        <v>#REF!</v>
      </c>
    </row>
    <row r="4445" spans="1:5" x14ac:dyDescent="0.3">
      <c r="A4445" s="1">
        <v>45440</v>
      </c>
      <c r="B4445" t="s">
        <v>4</v>
      </c>
      <c r="C4445" t="s">
        <v>8</v>
      </c>
      <c r="D4445" s="2">
        <v>20271</v>
      </c>
      <c r="E4445" t="e">
        <f>VLOOKUP(Budget_Table[[#This Row],[Account]],#REF!,2,FALSE)</f>
        <v>#REF!</v>
      </c>
    </row>
    <row r="4446" spans="1:5" x14ac:dyDescent="0.3">
      <c r="A4446" s="1">
        <v>45440</v>
      </c>
      <c r="B4446" t="s">
        <v>4</v>
      </c>
      <c r="C4446" t="s">
        <v>9</v>
      </c>
      <c r="D4446" s="2">
        <v>2734</v>
      </c>
      <c r="E4446" t="e">
        <f>VLOOKUP(Budget_Table[[#This Row],[Account]],#REF!,2,FALSE)</f>
        <v>#REF!</v>
      </c>
    </row>
    <row r="4447" spans="1:5" x14ac:dyDescent="0.3">
      <c r="A4447" s="1">
        <v>45440</v>
      </c>
      <c r="B4447" t="s">
        <v>4</v>
      </c>
      <c r="C4447" t="s">
        <v>10</v>
      </c>
      <c r="D4447" s="2">
        <v>7545</v>
      </c>
      <c r="E4447" t="e">
        <f>VLOOKUP(Budget_Table[[#This Row],[Account]],#REF!,2,FALSE)</f>
        <v>#REF!</v>
      </c>
    </row>
    <row r="4448" spans="1:5" x14ac:dyDescent="0.3">
      <c r="A4448" s="1">
        <v>45440</v>
      </c>
      <c r="B4448" t="s">
        <v>11</v>
      </c>
      <c r="C4448" t="s">
        <v>5</v>
      </c>
      <c r="D4448" s="2">
        <v>14360</v>
      </c>
      <c r="E4448" t="e">
        <f>VLOOKUP(Budget_Table[[#This Row],[Account]],#REF!,2,FALSE)</f>
        <v>#REF!</v>
      </c>
    </row>
    <row r="4449" spans="1:5" x14ac:dyDescent="0.3">
      <c r="A4449" s="1">
        <v>45440</v>
      </c>
      <c r="B4449" t="s">
        <v>11</v>
      </c>
      <c r="C4449" t="s">
        <v>6</v>
      </c>
      <c r="D4449" s="2">
        <v>8998</v>
      </c>
      <c r="E4449" t="e">
        <f>VLOOKUP(Budget_Table[[#This Row],[Account]],#REF!,2,FALSE)</f>
        <v>#REF!</v>
      </c>
    </row>
    <row r="4450" spans="1:5" x14ac:dyDescent="0.3">
      <c r="A4450" s="1">
        <v>45440</v>
      </c>
      <c r="B4450" t="s">
        <v>11</v>
      </c>
      <c r="C4450" t="s">
        <v>7</v>
      </c>
      <c r="D4450" s="2">
        <v>17964</v>
      </c>
      <c r="E4450" t="e">
        <f>VLOOKUP(Budget_Table[[#This Row],[Account]],#REF!,2,FALSE)</f>
        <v>#REF!</v>
      </c>
    </row>
    <row r="4451" spans="1:5" x14ac:dyDescent="0.3">
      <c r="A4451" s="1">
        <v>45440</v>
      </c>
      <c r="B4451" t="s">
        <v>11</v>
      </c>
      <c r="C4451" t="s">
        <v>8</v>
      </c>
      <c r="D4451" s="2">
        <v>3617</v>
      </c>
      <c r="E4451" t="e">
        <f>VLOOKUP(Budget_Table[[#This Row],[Account]],#REF!,2,FALSE)</f>
        <v>#REF!</v>
      </c>
    </row>
    <row r="4452" spans="1:5" x14ac:dyDescent="0.3">
      <c r="A4452" s="1">
        <v>45440</v>
      </c>
      <c r="B4452" t="s">
        <v>11</v>
      </c>
      <c r="C4452" t="s">
        <v>9</v>
      </c>
      <c r="D4452" s="2">
        <v>10998</v>
      </c>
      <c r="E4452" t="e">
        <f>VLOOKUP(Budget_Table[[#This Row],[Account]],#REF!,2,FALSE)</f>
        <v>#REF!</v>
      </c>
    </row>
    <row r="4453" spans="1:5" x14ac:dyDescent="0.3">
      <c r="A4453" s="1">
        <v>45440</v>
      </c>
      <c r="B4453" t="s">
        <v>11</v>
      </c>
      <c r="C4453" t="s">
        <v>10</v>
      </c>
      <c r="D4453" s="2">
        <v>22404</v>
      </c>
      <c r="E4453" t="e">
        <f>VLOOKUP(Budget_Table[[#This Row],[Account]],#REF!,2,FALSE)</f>
        <v>#REF!</v>
      </c>
    </row>
    <row r="4454" spans="1:5" x14ac:dyDescent="0.3">
      <c r="A4454" s="1">
        <v>45440</v>
      </c>
      <c r="B4454" t="s">
        <v>12</v>
      </c>
      <c r="C4454" t="s">
        <v>5</v>
      </c>
      <c r="D4454" s="2">
        <v>11504</v>
      </c>
      <c r="E4454" t="e">
        <f>VLOOKUP(Budget_Table[[#This Row],[Account]],#REF!,2,FALSE)</f>
        <v>#REF!</v>
      </c>
    </row>
    <row r="4455" spans="1:5" x14ac:dyDescent="0.3">
      <c r="A4455" s="1">
        <v>45440</v>
      </c>
      <c r="B4455" t="s">
        <v>12</v>
      </c>
      <c r="C4455" t="s">
        <v>6</v>
      </c>
      <c r="D4455" s="2">
        <v>17955</v>
      </c>
      <c r="E4455" t="e">
        <f>VLOOKUP(Budget_Table[[#This Row],[Account]],#REF!,2,FALSE)</f>
        <v>#REF!</v>
      </c>
    </row>
    <row r="4456" spans="1:5" x14ac:dyDescent="0.3">
      <c r="A4456" s="1">
        <v>45440</v>
      </c>
      <c r="B4456" t="s">
        <v>12</v>
      </c>
      <c r="C4456" t="s">
        <v>7</v>
      </c>
      <c r="D4456" s="2">
        <v>18674</v>
      </c>
      <c r="E4456" t="e">
        <f>VLOOKUP(Budget_Table[[#This Row],[Account]],#REF!,2,FALSE)</f>
        <v>#REF!</v>
      </c>
    </row>
    <row r="4457" spans="1:5" x14ac:dyDescent="0.3">
      <c r="A4457" s="1">
        <v>45440</v>
      </c>
      <c r="B4457" t="s">
        <v>12</v>
      </c>
      <c r="C4457" t="s">
        <v>8</v>
      </c>
      <c r="D4457" s="2">
        <v>22560</v>
      </c>
      <c r="E4457" t="e">
        <f>VLOOKUP(Budget_Table[[#This Row],[Account]],#REF!,2,FALSE)</f>
        <v>#REF!</v>
      </c>
    </row>
    <row r="4458" spans="1:5" x14ac:dyDescent="0.3">
      <c r="A4458" s="1">
        <v>45440</v>
      </c>
      <c r="B4458" t="s">
        <v>12</v>
      </c>
      <c r="C4458" t="s">
        <v>9</v>
      </c>
      <c r="D4458" s="2">
        <v>1458</v>
      </c>
      <c r="E4458" t="e">
        <f>VLOOKUP(Budget_Table[[#This Row],[Account]],#REF!,2,FALSE)</f>
        <v>#REF!</v>
      </c>
    </row>
    <row r="4459" spans="1:5" x14ac:dyDescent="0.3">
      <c r="A4459" s="1">
        <v>45440</v>
      </c>
      <c r="B4459" t="s">
        <v>12</v>
      </c>
      <c r="C4459" t="s">
        <v>10</v>
      </c>
      <c r="D4459" s="2">
        <v>18077</v>
      </c>
      <c r="E4459" t="e">
        <f>VLOOKUP(Budget_Table[[#This Row],[Account]],#REF!,2,FALSE)</f>
        <v>#REF!</v>
      </c>
    </row>
    <row r="4460" spans="1:5" x14ac:dyDescent="0.3">
      <c r="A4460" s="1">
        <v>45440</v>
      </c>
      <c r="B4460" t="s">
        <v>13</v>
      </c>
      <c r="C4460" t="s">
        <v>5</v>
      </c>
      <c r="D4460" s="2">
        <v>7504</v>
      </c>
      <c r="E4460" t="e">
        <f>VLOOKUP(Budget_Table[[#This Row],[Account]],#REF!,2,FALSE)</f>
        <v>#REF!</v>
      </c>
    </row>
    <row r="4461" spans="1:5" x14ac:dyDescent="0.3">
      <c r="A4461" s="1">
        <v>45440</v>
      </c>
      <c r="B4461" t="s">
        <v>13</v>
      </c>
      <c r="C4461" t="s">
        <v>6</v>
      </c>
      <c r="D4461" s="2">
        <v>2520</v>
      </c>
      <c r="E4461" t="e">
        <f>VLOOKUP(Budget_Table[[#This Row],[Account]],#REF!,2,FALSE)</f>
        <v>#REF!</v>
      </c>
    </row>
    <row r="4462" spans="1:5" x14ac:dyDescent="0.3">
      <c r="A4462" s="1">
        <v>45440</v>
      </c>
      <c r="B4462" t="s">
        <v>13</v>
      </c>
      <c r="C4462" t="s">
        <v>7</v>
      </c>
      <c r="D4462" s="2">
        <v>6853</v>
      </c>
      <c r="E4462" t="e">
        <f>VLOOKUP(Budget_Table[[#This Row],[Account]],#REF!,2,FALSE)</f>
        <v>#REF!</v>
      </c>
    </row>
    <row r="4463" spans="1:5" x14ac:dyDescent="0.3">
      <c r="A4463" s="1">
        <v>45440</v>
      </c>
      <c r="B4463" t="s">
        <v>13</v>
      </c>
      <c r="C4463" t="s">
        <v>8</v>
      </c>
      <c r="D4463" s="2">
        <v>23595</v>
      </c>
      <c r="E4463" t="e">
        <f>VLOOKUP(Budget_Table[[#This Row],[Account]],#REF!,2,FALSE)</f>
        <v>#REF!</v>
      </c>
    </row>
    <row r="4464" spans="1:5" x14ac:dyDescent="0.3">
      <c r="A4464" s="1">
        <v>45440</v>
      </c>
      <c r="B4464" t="s">
        <v>13</v>
      </c>
      <c r="C4464" t="s">
        <v>9</v>
      </c>
      <c r="D4464" s="2">
        <v>11259</v>
      </c>
      <c r="E4464" t="e">
        <f>VLOOKUP(Budget_Table[[#This Row],[Account]],#REF!,2,FALSE)</f>
        <v>#REF!</v>
      </c>
    </row>
    <row r="4465" spans="1:5" x14ac:dyDescent="0.3">
      <c r="A4465" s="1">
        <v>45440</v>
      </c>
      <c r="B4465" t="s">
        <v>13</v>
      </c>
      <c r="C4465" t="s">
        <v>10</v>
      </c>
      <c r="D4465" s="2">
        <v>9337</v>
      </c>
      <c r="E4465" t="e">
        <f>VLOOKUP(Budget_Table[[#This Row],[Account]],#REF!,2,FALSE)</f>
        <v>#REF!</v>
      </c>
    </row>
    <row r="4466" spans="1:5" x14ac:dyDescent="0.3">
      <c r="A4466" s="1">
        <v>45440</v>
      </c>
      <c r="B4466" t="s">
        <v>14</v>
      </c>
      <c r="C4466" t="s">
        <v>5</v>
      </c>
      <c r="D4466" s="2">
        <v>12370</v>
      </c>
      <c r="E4466" t="e">
        <f>VLOOKUP(Budget_Table[[#This Row],[Account]],#REF!,2,FALSE)</f>
        <v>#REF!</v>
      </c>
    </row>
    <row r="4467" spans="1:5" x14ac:dyDescent="0.3">
      <c r="A4467" s="1">
        <v>45440</v>
      </c>
      <c r="B4467" t="s">
        <v>14</v>
      </c>
      <c r="C4467" t="s">
        <v>6</v>
      </c>
      <c r="D4467" s="2">
        <v>24687</v>
      </c>
      <c r="E4467" t="e">
        <f>VLOOKUP(Budget_Table[[#This Row],[Account]],#REF!,2,FALSE)</f>
        <v>#REF!</v>
      </c>
    </row>
    <row r="4468" spans="1:5" x14ac:dyDescent="0.3">
      <c r="A4468" s="1">
        <v>45440</v>
      </c>
      <c r="B4468" t="s">
        <v>14</v>
      </c>
      <c r="C4468" t="s">
        <v>7</v>
      </c>
      <c r="D4468" s="2">
        <v>16360</v>
      </c>
      <c r="E4468" t="e">
        <f>VLOOKUP(Budget_Table[[#This Row],[Account]],#REF!,2,FALSE)</f>
        <v>#REF!</v>
      </c>
    </row>
    <row r="4469" spans="1:5" x14ac:dyDescent="0.3">
      <c r="A4469" s="1">
        <v>45440</v>
      </c>
      <c r="B4469" t="s">
        <v>14</v>
      </c>
      <c r="C4469" t="s">
        <v>8</v>
      </c>
      <c r="D4469" s="2">
        <v>14756</v>
      </c>
      <c r="E4469" t="e">
        <f>VLOOKUP(Budget_Table[[#This Row],[Account]],#REF!,2,FALSE)</f>
        <v>#REF!</v>
      </c>
    </row>
    <row r="4470" spans="1:5" x14ac:dyDescent="0.3">
      <c r="A4470" s="1">
        <v>45440</v>
      </c>
      <c r="B4470" t="s">
        <v>14</v>
      </c>
      <c r="C4470" t="s">
        <v>9</v>
      </c>
      <c r="D4470" s="2">
        <v>22600</v>
      </c>
      <c r="E4470" t="e">
        <f>VLOOKUP(Budget_Table[[#This Row],[Account]],#REF!,2,FALSE)</f>
        <v>#REF!</v>
      </c>
    </row>
    <row r="4471" spans="1:5" x14ac:dyDescent="0.3">
      <c r="A4471" s="1">
        <v>45440</v>
      </c>
      <c r="B4471" t="s">
        <v>14</v>
      </c>
      <c r="C4471" t="s">
        <v>10</v>
      </c>
      <c r="D4471" s="2">
        <v>21276</v>
      </c>
      <c r="E4471" t="e">
        <f>VLOOKUP(Budget_Table[[#This Row],[Account]],#REF!,2,FALSE)</f>
        <v>#REF!</v>
      </c>
    </row>
    <row r="4472" spans="1:5" x14ac:dyDescent="0.3">
      <c r="A4472" s="1">
        <v>45441</v>
      </c>
      <c r="B4472" t="s">
        <v>4</v>
      </c>
      <c r="C4472" t="s">
        <v>5</v>
      </c>
      <c r="D4472" s="2">
        <v>17894</v>
      </c>
      <c r="E4472" t="e">
        <f>VLOOKUP(Budget_Table[[#This Row],[Account]],#REF!,2,FALSE)</f>
        <v>#REF!</v>
      </c>
    </row>
    <row r="4473" spans="1:5" x14ac:dyDescent="0.3">
      <c r="A4473" s="1">
        <v>45441</v>
      </c>
      <c r="B4473" t="s">
        <v>4</v>
      </c>
      <c r="C4473" t="s">
        <v>6</v>
      </c>
      <c r="D4473" s="2">
        <v>3763</v>
      </c>
      <c r="E4473" t="e">
        <f>VLOOKUP(Budget_Table[[#This Row],[Account]],#REF!,2,FALSE)</f>
        <v>#REF!</v>
      </c>
    </row>
    <row r="4474" spans="1:5" x14ac:dyDescent="0.3">
      <c r="A4474" s="1">
        <v>45441</v>
      </c>
      <c r="B4474" t="s">
        <v>4</v>
      </c>
      <c r="C4474" t="s">
        <v>7</v>
      </c>
      <c r="D4474" s="2">
        <v>13383</v>
      </c>
      <c r="E4474" t="e">
        <f>VLOOKUP(Budget_Table[[#This Row],[Account]],#REF!,2,FALSE)</f>
        <v>#REF!</v>
      </c>
    </row>
    <row r="4475" spans="1:5" x14ac:dyDescent="0.3">
      <c r="A4475" s="1">
        <v>45441</v>
      </c>
      <c r="B4475" t="s">
        <v>4</v>
      </c>
      <c r="C4475" t="s">
        <v>8</v>
      </c>
      <c r="D4475" s="2">
        <v>25875</v>
      </c>
      <c r="E4475" t="e">
        <f>VLOOKUP(Budget_Table[[#This Row],[Account]],#REF!,2,FALSE)</f>
        <v>#REF!</v>
      </c>
    </row>
    <row r="4476" spans="1:5" x14ac:dyDescent="0.3">
      <c r="A4476" s="1">
        <v>45441</v>
      </c>
      <c r="B4476" t="s">
        <v>4</v>
      </c>
      <c r="C4476" t="s">
        <v>9</v>
      </c>
      <c r="D4476" s="2">
        <v>10793</v>
      </c>
      <c r="E4476" t="e">
        <f>VLOOKUP(Budget_Table[[#This Row],[Account]],#REF!,2,FALSE)</f>
        <v>#REF!</v>
      </c>
    </row>
    <row r="4477" spans="1:5" x14ac:dyDescent="0.3">
      <c r="A4477" s="1">
        <v>45441</v>
      </c>
      <c r="B4477" t="s">
        <v>4</v>
      </c>
      <c r="C4477" t="s">
        <v>10</v>
      </c>
      <c r="D4477" s="2">
        <v>21127</v>
      </c>
      <c r="E4477" t="e">
        <f>VLOOKUP(Budget_Table[[#This Row],[Account]],#REF!,2,FALSE)</f>
        <v>#REF!</v>
      </c>
    </row>
    <row r="4478" spans="1:5" x14ac:dyDescent="0.3">
      <c r="A4478" s="1">
        <v>45441</v>
      </c>
      <c r="B4478" t="s">
        <v>11</v>
      </c>
      <c r="C4478" t="s">
        <v>5</v>
      </c>
      <c r="D4478" s="2">
        <v>11370</v>
      </c>
      <c r="E4478" t="e">
        <f>VLOOKUP(Budget_Table[[#This Row],[Account]],#REF!,2,FALSE)</f>
        <v>#REF!</v>
      </c>
    </row>
    <row r="4479" spans="1:5" x14ac:dyDescent="0.3">
      <c r="A4479" s="1">
        <v>45441</v>
      </c>
      <c r="B4479" t="s">
        <v>11</v>
      </c>
      <c r="C4479" t="s">
        <v>6</v>
      </c>
      <c r="D4479" s="2">
        <v>22676</v>
      </c>
      <c r="E4479" t="e">
        <f>VLOOKUP(Budget_Table[[#This Row],[Account]],#REF!,2,FALSE)</f>
        <v>#REF!</v>
      </c>
    </row>
    <row r="4480" spans="1:5" x14ac:dyDescent="0.3">
      <c r="A4480" s="1">
        <v>45441</v>
      </c>
      <c r="B4480" t="s">
        <v>11</v>
      </c>
      <c r="C4480" t="s">
        <v>7</v>
      </c>
      <c r="D4480" s="2">
        <v>17362</v>
      </c>
      <c r="E4480" t="e">
        <f>VLOOKUP(Budget_Table[[#This Row],[Account]],#REF!,2,FALSE)</f>
        <v>#REF!</v>
      </c>
    </row>
    <row r="4481" spans="1:5" x14ac:dyDescent="0.3">
      <c r="A4481" s="1">
        <v>45441</v>
      </c>
      <c r="B4481" t="s">
        <v>11</v>
      </c>
      <c r="C4481" t="s">
        <v>8</v>
      </c>
      <c r="D4481" s="2">
        <v>1907</v>
      </c>
      <c r="E4481" t="e">
        <f>VLOOKUP(Budget_Table[[#This Row],[Account]],#REF!,2,FALSE)</f>
        <v>#REF!</v>
      </c>
    </row>
    <row r="4482" spans="1:5" x14ac:dyDescent="0.3">
      <c r="A4482" s="1">
        <v>45441</v>
      </c>
      <c r="B4482" t="s">
        <v>11</v>
      </c>
      <c r="C4482" t="s">
        <v>9</v>
      </c>
      <c r="D4482" s="2">
        <v>21902</v>
      </c>
      <c r="E4482" t="e">
        <f>VLOOKUP(Budget_Table[[#This Row],[Account]],#REF!,2,FALSE)</f>
        <v>#REF!</v>
      </c>
    </row>
    <row r="4483" spans="1:5" x14ac:dyDescent="0.3">
      <c r="A4483" s="1">
        <v>45441</v>
      </c>
      <c r="B4483" t="s">
        <v>11</v>
      </c>
      <c r="C4483" t="s">
        <v>10</v>
      </c>
      <c r="D4483" s="2">
        <v>10493</v>
      </c>
      <c r="E4483" t="e">
        <f>VLOOKUP(Budget_Table[[#This Row],[Account]],#REF!,2,FALSE)</f>
        <v>#REF!</v>
      </c>
    </row>
    <row r="4484" spans="1:5" x14ac:dyDescent="0.3">
      <c r="A4484" s="1">
        <v>45441</v>
      </c>
      <c r="B4484" t="s">
        <v>12</v>
      </c>
      <c r="C4484" t="s">
        <v>5</v>
      </c>
      <c r="D4484" s="2">
        <v>11524</v>
      </c>
      <c r="E4484" t="e">
        <f>VLOOKUP(Budget_Table[[#This Row],[Account]],#REF!,2,FALSE)</f>
        <v>#REF!</v>
      </c>
    </row>
    <row r="4485" spans="1:5" x14ac:dyDescent="0.3">
      <c r="A4485" s="1">
        <v>45441</v>
      </c>
      <c r="B4485" t="s">
        <v>12</v>
      </c>
      <c r="C4485" t="s">
        <v>6</v>
      </c>
      <c r="D4485" s="2">
        <v>9544</v>
      </c>
      <c r="E4485" t="e">
        <f>VLOOKUP(Budget_Table[[#This Row],[Account]],#REF!,2,FALSE)</f>
        <v>#REF!</v>
      </c>
    </row>
    <row r="4486" spans="1:5" x14ac:dyDescent="0.3">
      <c r="A4486" s="1">
        <v>45441</v>
      </c>
      <c r="B4486" t="s">
        <v>12</v>
      </c>
      <c r="C4486" t="s">
        <v>7</v>
      </c>
      <c r="D4486" s="2">
        <v>11252</v>
      </c>
      <c r="E4486" t="e">
        <f>VLOOKUP(Budget_Table[[#This Row],[Account]],#REF!,2,FALSE)</f>
        <v>#REF!</v>
      </c>
    </row>
    <row r="4487" spans="1:5" x14ac:dyDescent="0.3">
      <c r="A4487" s="1">
        <v>45441</v>
      </c>
      <c r="B4487" t="s">
        <v>12</v>
      </c>
      <c r="C4487" t="s">
        <v>8</v>
      </c>
      <c r="D4487" s="2">
        <v>24159</v>
      </c>
      <c r="E4487" t="e">
        <f>VLOOKUP(Budget_Table[[#This Row],[Account]],#REF!,2,FALSE)</f>
        <v>#REF!</v>
      </c>
    </row>
    <row r="4488" spans="1:5" x14ac:dyDescent="0.3">
      <c r="A4488" s="1">
        <v>45441</v>
      </c>
      <c r="B4488" t="s">
        <v>12</v>
      </c>
      <c r="C4488" t="s">
        <v>9</v>
      </c>
      <c r="D4488" s="2">
        <v>17255</v>
      </c>
      <c r="E4488" t="e">
        <f>VLOOKUP(Budget_Table[[#This Row],[Account]],#REF!,2,FALSE)</f>
        <v>#REF!</v>
      </c>
    </row>
    <row r="4489" spans="1:5" x14ac:dyDescent="0.3">
      <c r="A4489" s="1">
        <v>45441</v>
      </c>
      <c r="B4489" t="s">
        <v>12</v>
      </c>
      <c r="C4489" t="s">
        <v>10</v>
      </c>
      <c r="D4489" s="2">
        <v>-644</v>
      </c>
      <c r="E4489" t="e">
        <f>VLOOKUP(Budget_Table[[#This Row],[Account]],#REF!,2,FALSE)</f>
        <v>#REF!</v>
      </c>
    </row>
    <row r="4490" spans="1:5" x14ac:dyDescent="0.3">
      <c r="A4490" s="1">
        <v>45441</v>
      </c>
      <c r="B4490" t="s">
        <v>13</v>
      </c>
      <c r="C4490" t="s">
        <v>5</v>
      </c>
      <c r="D4490" s="2">
        <v>17954</v>
      </c>
      <c r="E4490" t="e">
        <f>VLOOKUP(Budget_Table[[#This Row],[Account]],#REF!,2,FALSE)</f>
        <v>#REF!</v>
      </c>
    </row>
    <row r="4491" spans="1:5" x14ac:dyDescent="0.3">
      <c r="A4491" s="1">
        <v>45441</v>
      </c>
      <c r="B4491" t="s">
        <v>13</v>
      </c>
      <c r="C4491" t="s">
        <v>6</v>
      </c>
      <c r="D4491" s="2">
        <v>6623</v>
      </c>
      <c r="E4491" t="e">
        <f>VLOOKUP(Budget_Table[[#This Row],[Account]],#REF!,2,FALSE)</f>
        <v>#REF!</v>
      </c>
    </row>
    <row r="4492" spans="1:5" x14ac:dyDescent="0.3">
      <c r="A4492" s="1">
        <v>45441</v>
      </c>
      <c r="B4492" t="s">
        <v>13</v>
      </c>
      <c r="C4492" t="s">
        <v>7</v>
      </c>
      <c r="D4492" s="2">
        <v>23075</v>
      </c>
      <c r="E4492" t="e">
        <f>VLOOKUP(Budget_Table[[#This Row],[Account]],#REF!,2,FALSE)</f>
        <v>#REF!</v>
      </c>
    </row>
    <row r="4493" spans="1:5" x14ac:dyDescent="0.3">
      <c r="A4493" s="1">
        <v>45441</v>
      </c>
      <c r="B4493" t="s">
        <v>13</v>
      </c>
      <c r="C4493" t="s">
        <v>8</v>
      </c>
      <c r="D4493" s="2">
        <v>17915</v>
      </c>
      <c r="E4493" t="e">
        <f>VLOOKUP(Budget_Table[[#This Row],[Account]],#REF!,2,FALSE)</f>
        <v>#REF!</v>
      </c>
    </row>
    <row r="4494" spans="1:5" x14ac:dyDescent="0.3">
      <c r="A4494" s="1">
        <v>45441</v>
      </c>
      <c r="B4494" t="s">
        <v>13</v>
      </c>
      <c r="C4494" t="s">
        <v>9</v>
      </c>
      <c r="D4494" s="2">
        <v>9620</v>
      </c>
      <c r="E4494" t="e">
        <f>VLOOKUP(Budget_Table[[#This Row],[Account]],#REF!,2,FALSE)</f>
        <v>#REF!</v>
      </c>
    </row>
    <row r="4495" spans="1:5" x14ac:dyDescent="0.3">
      <c r="A4495" s="1">
        <v>45441</v>
      </c>
      <c r="B4495" t="s">
        <v>13</v>
      </c>
      <c r="C4495" t="s">
        <v>10</v>
      </c>
      <c r="D4495" s="2">
        <v>18853</v>
      </c>
      <c r="E4495" t="e">
        <f>VLOOKUP(Budget_Table[[#This Row],[Account]],#REF!,2,FALSE)</f>
        <v>#REF!</v>
      </c>
    </row>
    <row r="4496" spans="1:5" x14ac:dyDescent="0.3">
      <c r="A4496" s="1">
        <v>45441</v>
      </c>
      <c r="B4496" t="s">
        <v>14</v>
      </c>
      <c r="C4496" t="s">
        <v>5</v>
      </c>
      <c r="D4496" s="2">
        <v>24945</v>
      </c>
      <c r="E4496" t="e">
        <f>VLOOKUP(Budget_Table[[#This Row],[Account]],#REF!,2,FALSE)</f>
        <v>#REF!</v>
      </c>
    </row>
    <row r="4497" spans="1:5" x14ac:dyDescent="0.3">
      <c r="A4497" s="1">
        <v>45441</v>
      </c>
      <c r="B4497" t="s">
        <v>14</v>
      </c>
      <c r="C4497" t="s">
        <v>6</v>
      </c>
      <c r="D4497" s="2">
        <v>4432</v>
      </c>
      <c r="E4497" t="e">
        <f>VLOOKUP(Budget_Table[[#This Row],[Account]],#REF!,2,FALSE)</f>
        <v>#REF!</v>
      </c>
    </row>
    <row r="4498" spans="1:5" x14ac:dyDescent="0.3">
      <c r="A4498" s="1">
        <v>45441</v>
      </c>
      <c r="B4498" t="s">
        <v>14</v>
      </c>
      <c r="C4498" t="s">
        <v>7</v>
      </c>
      <c r="D4498" s="2">
        <v>25194</v>
      </c>
      <c r="E4498" t="e">
        <f>VLOOKUP(Budget_Table[[#This Row],[Account]],#REF!,2,FALSE)</f>
        <v>#REF!</v>
      </c>
    </row>
    <row r="4499" spans="1:5" x14ac:dyDescent="0.3">
      <c r="A4499" s="1">
        <v>45441</v>
      </c>
      <c r="B4499" t="s">
        <v>14</v>
      </c>
      <c r="C4499" t="s">
        <v>8</v>
      </c>
      <c r="D4499" s="2">
        <v>26735</v>
      </c>
      <c r="E4499" t="e">
        <f>VLOOKUP(Budget_Table[[#This Row],[Account]],#REF!,2,FALSE)</f>
        <v>#REF!</v>
      </c>
    </row>
    <row r="4500" spans="1:5" x14ac:dyDescent="0.3">
      <c r="A4500" s="1">
        <v>45441</v>
      </c>
      <c r="B4500" t="s">
        <v>14</v>
      </c>
      <c r="C4500" t="s">
        <v>9</v>
      </c>
      <c r="D4500" s="2">
        <v>18518</v>
      </c>
      <c r="E4500" t="e">
        <f>VLOOKUP(Budget_Table[[#This Row],[Account]],#REF!,2,FALSE)</f>
        <v>#REF!</v>
      </c>
    </row>
    <row r="4501" spans="1:5" x14ac:dyDescent="0.3">
      <c r="A4501" s="1">
        <v>45441</v>
      </c>
      <c r="B4501" t="s">
        <v>14</v>
      </c>
      <c r="C4501" t="s">
        <v>10</v>
      </c>
      <c r="D4501" s="2">
        <v>-936</v>
      </c>
      <c r="E4501" t="e">
        <f>VLOOKUP(Budget_Table[[#This Row],[Account]],#REF!,2,FALSE)</f>
        <v>#REF!</v>
      </c>
    </row>
    <row r="4502" spans="1:5" x14ac:dyDescent="0.3">
      <c r="A4502" s="1">
        <v>45442</v>
      </c>
      <c r="B4502" t="s">
        <v>4</v>
      </c>
      <c r="C4502" t="s">
        <v>5</v>
      </c>
      <c r="D4502" s="2">
        <v>8968</v>
      </c>
      <c r="E4502" t="e">
        <f>VLOOKUP(Budget_Table[[#This Row],[Account]],#REF!,2,FALSE)</f>
        <v>#REF!</v>
      </c>
    </row>
    <row r="4503" spans="1:5" x14ac:dyDescent="0.3">
      <c r="A4503" s="1">
        <v>45442</v>
      </c>
      <c r="B4503" t="s">
        <v>4</v>
      </c>
      <c r="C4503" t="s">
        <v>6</v>
      </c>
      <c r="D4503" s="2">
        <v>14957</v>
      </c>
      <c r="E4503" t="e">
        <f>VLOOKUP(Budget_Table[[#This Row],[Account]],#REF!,2,FALSE)</f>
        <v>#REF!</v>
      </c>
    </row>
    <row r="4504" spans="1:5" x14ac:dyDescent="0.3">
      <c r="A4504" s="1">
        <v>45442</v>
      </c>
      <c r="B4504" t="s">
        <v>4</v>
      </c>
      <c r="C4504" t="s">
        <v>7</v>
      </c>
      <c r="D4504" s="2">
        <v>9545</v>
      </c>
      <c r="E4504" t="e">
        <f>VLOOKUP(Budget_Table[[#This Row],[Account]],#REF!,2,FALSE)</f>
        <v>#REF!</v>
      </c>
    </row>
    <row r="4505" spans="1:5" x14ac:dyDescent="0.3">
      <c r="A4505" s="1">
        <v>45442</v>
      </c>
      <c r="B4505" t="s">
        <v>4</v>
      </c>
      <c r="C4505" t="s">
        <v>8</v>
      </c>
      <c r="D4505" s="2">
        <v>9438</v>
      </c>
      <c r="E4505" t="e">
        <f>VLOOKUP(Budget_Table[[#This Row],[Account]],#REF!,2,FALSE)</f>
        <v>#REF!</v>
      </c>
    </row>
    <row r="4506" spans="1:5" x14ac:dyDescent="0.3">
      <c r="A4506" s="1">
        <v>45442</v>
      </c>
      <c r="B4506" t="s">
        <v>4</v>
      </c>
      <c r="C4506" t="s">
        <v>9</v>
      </c>
      <c r="D4506" s="2">
        <v>12071</v>
      </c>
      <c r="E4506" t="e">
        <f>VLOOKUP(Budget_Table[[#This Row],[Account]],#REF!,2,FALSE)</f>
        <v>#REF!</v>
      </c>
    </row>
    <row r="4507" spans="1:5" x14ac:dyDescent="0.3">
      <c r="A4507" s="1">
        <v>45442</v>
      </c>
      <c r="B4507" t="s">
        <v>4</v>
      </c>
      <c r="C4507" t="s">
        <v>10</v>
      </c>
      <c r="D4507" s="2">
        <v>9557</v>
      </c>
      <c r="E4507" t="e">
        <f>VLOOKUP(Budget_Table[[#This Row],[Account]],#REF!,2,FALSE)</f>
        <v>#REF!</v>
      </c>
    </row>
    <row r="4508" spans="1:5" x14ac:dyDescent="0.3">
      <c r="A4508" s="1">
        <v>45442</v>
      </c>
      <c r="B4508" t="s">
        <v>11</v>
      </c>
      <c r="C4508" t="s">
        <v>5</v>
      </c>
      <c r="D4508" s="2">
        <v>6147</v>
      </c>
      <c r="E4508" t="e">
        <f>VLOOKUP(Budget_Table[[#This Row],[Account]],#REF!,2,FALSE)</f>
        <v>#REF!</v>
      </c>
    </row>
    <row r="4509" spans="1:5" x14ac:dyDescent="0.3">
      <c r="A4509" s="1">
        <v>45442</v>
      </c>
      <c r="B4509" t="s">
        <v>11</v>
      </c>
      <c r="C4509" t="s">
        <v>6</v>
      </c>
      <c r="D4509" s="2">
        <v>23777</v>
      </c>
      <c r="E4509" t="e">
        <f>VLOOKUP(Budget_Table[[#This Row],[Account]],#REF!,2,FALSE)</f>
        <v>#REF!</v>
      </c>
    </row>
    <row r="4510" spans="1:5" x14ac:dyDescent="0.3">
      <c r="A4510" s="1">
        <v>45442</v>
      </c>
      <c r="B4510" t="s">
        <v>11</v>
      </c>
      <c r="C4510" t="s">
        <v>7</v>
      </c>
      <c r="D4510" s="2">
        <v>22500</v>
      </c>
      <c r="E4510" t="e">
        <f>VLOOKUP(Budget_Table[[#This Row],[Account]],#REF!,2,FALSE)</f>
        <v>#REF!</v>
      </c>
    </row>
    <row r="4511" spans="1:5" x14ac:dyDescent="0.3">
      <c r="A4511" s="1">
        <v>45442</v>
      </c>
      <c r="B4511" t="s">
        <v>11</v>
      </c>
      <c r="C4511" t="s">
        <v>8</v>
      </c>
      <c r="D4511" s="2">
        <v>13842</v>
      </c>
      <c r="E4511" t="e">
        <f>VLOOKUP(Budget_Table[[#This Row],[Account]],#REF!,2,FALSE)</f>
        <v>#REF!</v>
      </c>
    </row>
    <row r="4512" spans="1:5" x14ac:dyDescent="0.3">
      <c r="A4512" s="1">
        <v>45442</v>
      </c>
      <c r="B4512" t="s">
        <v>11</v>
      </c>
      <c r="C4512" t="s">
        <v>9</v>
      </c>
      <c r="D4512" s="2">
        <v>17345</v>
      </c>
      <c r="E4512" t="e">
        <f>VLOOKUP(Budget_Table[[#This Row],[Account]],#REF!,2,FALSE)</f>
        <v>#REF!</v>
      </c>
    </row>
    <row r="4513" spans="1:5" x14ac:dyDescent="0.3">
      <c r="A4513" s="1">
        <v>45442</v>
      </c>
      <c r="B4513" t="s">
        <v>11</v>
      </c>
      <c r="C4513" t="s">
        <v>10</v>
      </c>
      <c r="D4513" s="2">
        <v>22116</v>
      </c>
      <c r="E4513" t="e">
        <f>VLOOKUP(Budget_Table[[#This Row],[Account]],#REF!,2,FALSE)</f>
        <v>#REF!</v>
      </c>
    </row>
    <row r="4514" spans="1:5" x14ac:dyDescent="0.3">
      <c r="A4514" s="1">
        <v>45442</v>
      </c>
      <c r="B4514" t="s">
        <v>12</v>
      </c>
      <c r="C4514" t="s">
        <v>5</v>
      </c>
      <c r="D4514" s="2">
        <v>1095</v>
      </c>
      <c r="E4514" t="e">
        <f>VLOOKUP(Budget_Table[[#This Row],[Account]],#REF!,2,FALSE)</f>
        <v>#REF!</v>
      </c>
    </row>
    <row r="4515" spans="1:5" x14ac:dyDescent="0.3">
      <c r="A4515" s="1">
        <v>45442</v>
      </c>
      <c r="B4515" t="s">
        <v>12</v>
      </c>
      <c r="C4515" t="s">
        <v>6</v>
      </c>
      <c r="D4515" s="2">
        <v>21528</v>
      </c>
      <c r="E4515" t="e">
        <f>VLOOKUP(Budget_Table[[#This Row],[Account]],#REF!,2,FALSE)</f>
        <v>#REF!</v>
      </c>
    </row>
    <row r="4516" spans="1:5" x14ac:dyDescent="0.3">
      <c r="A4516" s="1">
        <v>45442</v>
      </c>
      <c r="B4516" t="s">
        <v>12</v>
      </c>
      <c r="C4516" t="s">
        <v>7</v>
      </c>
      <c r="D4516" s="2">
        <v>10568</v>
      </c>
      <c r="E4516" t="e">
        <f>VLOOKUP(Budget_Table[[#This Row],[Account]],#REF!,2,FALSE)</f>
        <v>#REF!</v>
      </c>
    </row>
    <row r="4517" spans="1:5" x14ac:dyDescent="0.3">
      <c r="A4517" s="1">
        <v>45442</v>
      </c>
      <c r="B4517" t="s">
        <v>12</v>
      </c>
      <c r="C4517" t="s">
        <v>8</v>
      </c>
      <c r="D4517" s="2">
        <v>3503</v>
      </c>
      <c r="E4517" t="e">
        <f>VLOOKUP(Budget_Table[[#This Row],[Account]],#REF!,2,FALSE)</f>
        <v>#REF!</v>
      </c>
    </row>
    <row r="4518" spans="1:5" x14ac:dyDescent="0.3">
      <c r="A4518" s="1">
        <v>45442</v>
      </c>
      <c r="B4518" t="s">
        <v>12</v>
      </c>
      <c r="C4518" t="s">
        <v>9</v>
      </c>
      <c r="D4518" s="2">
        <v>3889</v>
      </c>
      <c r="E4518" t="e">
        <f>VLOOKUP(Budget_Table[[#This Row],[Account]],#REF!,2,FALSE)</f>
        <v>#REF!</v>
      </c>
    </row>
    <row r="4519" spans="1:5" x14ac:dyDescent="0.3">
      <c r="A4519" s="1">
        <v>45442</v>
      </c>
      <c r="B4519" t="s">
        <v>12</v>
      </c>
      <c r="C4519" t="s">
        <v>10</v>
      </c>
      <c r="D4519" s="2">
        <v>24036</v>
      </c>
      <c r="E4519" t="e">
        <f>VLOOKUP(Budget_Table[[#This Row],[Account]],#REF!,2,FALSE)</f>
        <v>#REF!</v>
      </c>
    </row>
    <row r="4520" spans="1:5" x14ac:dyDescent="0.3">
      <c r="A4520" s="1">
        <v>45442</v>
      </c>
      <c r="B4520" t="s">
        <v>13</v>
      </c>
      <c r="C4520" t="s">
        <v>5</v>
      </c>
      <c r="D4520" s="2">
        <v>3758</v>
      </c>
      <c r="E4520" t="e">
        <f>VLOOKUP(Budget_Table[[#This Row],[Account]],#REF!,2,FALSE)</f>
        <v>#REF!</v>
      </c>
    </row>
    <row r="4521" spans="1:5" x14ac:dyDescent="0.3">
      <c r="A4521" s="1">
        <v>45442</v>
      </c>
      <c r="B4521" t="s">
        <v>13</v>
      </c>
      <c r="C4521" t="s">
        <v>6</v>
      </c>
      <c r="D4521" s="2">
        <v>16945</v>
      </c>
      <c r="E4521" t="e">
        <f>VLOOKUP(Budget_Table[[#This Row],[Account]],#REF!,2,FALSE)</f>
        <v>#REF!</v>
      </c>
    </row>
    <row r="4522" spans="1:5" x14ac:dyDescent="0.3">
      <c r="A4522" s="1">
        <v>45442</v>
      </c>
      <c r="B4522" t="s">
        <v>13</v>
      </c>
      <c r="C4522" t="s">
        <v>7</v>
      </c>
      <c r="D4522" s="2">
        <v>9686</v>
      </c>
      <c r="E4522" t="e">
        <f>VLOOKUP(Budget_Table[[#This Row],[Account]],#REF!,2,FALSE)</f>
        <v>#REF!</v>
      </c>
    </row>
    <row r="4523" spans="1:5" x14ac:dyDescent="0.3">
      <c r="A4523" s="1">
        <v>45442</v>
      </c>
      <c r="B4523" t="s">
        <v>13</v>
      </c>
      <c r="C4523" t="s">
        <v>8</v>
      </c>
      <c r="D4523" s="2">
        <v>9332</v>
      </c>
      <c r="E4523" t="e">
        <f>VLOOKUP(Budget_Table[[#This Row],[Account]],#REF!,2,FALSE)</f>
        <v>#REF!</v>
      </c>
    </row>
    <row r="4524" spans="1:5" x14ac:dyDescent="0.3">
      <c r="A4524" s="1">
        <v>45442</v>
      </c>
      <c r="B4524" t="s">
        <v>13</v>
      </c>
      <c r="C4524" t="s">
        <v>9</v>
      </c>
      <c r="D4524" s="2">
        <v>6400</v>
      </c>
      <c r="E4524" t="e">
        <f>VLOOKUP(Budget_Table[[#This Row],[Account]],#REF!,2,FALSE)</f>
        <v>#REF!</v>
      </c>
    </row>
    <row r="4525" spans="1:5" x14ac:dyDescent="0.3">
      <c r="A4525" s="1">
        <v>45442</v>
      </c>
      <c r="B4525" t="s">
        <v>13</v>
      </c>
      <c r="C4525" t="s">
        <v>10</v>
      </c>
      <c r="D4525" s="2">
        <v>17821</v>
      </c>
      <c r="E4525" t="e">
        <f>VLOOKUP(Budget_Table[[#This Row],[Account]],#REF!,2,FALSE)</f>
        <v>#REF!</v>
      </c>
    </row>
    <row r="4526" spans="1:5" x14ac:dyDescent="0.3">
      <c r="A4526" s="1">
        <v>45442</v>
      </c>
      <c r="B4526" t="s">
        <v>14</v>
      </c>
      <c r="C4526" t="s">
        <v>5</v>
      </c>
      <c r="D4526" s="2">
        <v>9798</v>
      </c>
      <c r="E4526" t="e">
        <f>VLOOKUP(Budget_Table[[#This Row],[Account]],#REF!,2,FALSE)</f>
        <v>#REF!</v>
      </c>
    </row>
    <row r="4527" spans="1:5" x14ac:dyDescent="0.3">
      <c r="A4527" s="1">
        <v>45442</v>
      </c>
      <c r="B4527" t="s">
        <v>14</v>
      </c>
      <c r="C4527" t="s">
        <v>6</v>
      </c>
      <c r="D4527" s="2">
        <v>13637</v>
      </c>
      <c r="E4527" t="e">
        <f>VLOOKUP(Budget_Table[[#This Row],[Account]],#REF!,2,FALSE)</f>
        <v>#REF!</v>
      </c>
    </row>
    <row r="4528" spans="1:5" x14ac:dyDescent="0.3">
      <c r="A4528" s="1">
        <v>45442</v>
      </c>
      <c r="B4528" t="s">
        <v>14</v>
      </c>
      <c r="C4528" t="s">
        <v>7</v>
      </c>
      <c r="D4528" s="2">
        <v>6485</v>
      </c>
      <c r="E4528" t="e">
        <f>VLOOKUP(Budget_Table[[#This Row],[Account]],#REF!,2,FALSE)</f>
        <v>#REF!</v>
      </c>
    </row>
    <row r="4529" spans="1:5" x14ac:dyDescent="0.3">
      <c r="A4529" s="1">
        <v>45442</v>
      </c>
      <c r="B4529" t="s">
        <v>14</v>
      </c>
      <c r="C4529" t="s">
        <v>8</v>
      </c>
      <c r="D4529" s="2">
        <v>18886</v>
      </c>
      <c r="E4529" t="e">
        <f>VLOOKUP(Budget_Table[[#This Row],[Account]],#REF!,2,FALSE)</f>
        <v>#REF!</v>
      </c>
    </row>
    <row r="4530" spans="1:5" x14ac:dyDescent="0.3">
      <c r="A4530" s="1">
        <v>45442</v>
      </c>
      <c r="B4530" t="s">
        <v>14</v>
      </c>
      <c r="C4530" t="s">
        <v>9</v>
      </c>
      <c r="D4530" s="2">
        <v>7121</v>
      </c>
      <c r="E4530" t="e">
        <f>VLOOKUP(Budget_Table[[#This Row],[Account]],#REF!,2,FALSE)</f>
        <v>#REF!</v>
      </c>
    </row>
    <row r="4531" spans="1:5" x14ac:dyDescent="0.3">
      <c r="A4531" s="1">
        <v>45442</v>
      </c>
      <c r="B4531" t="s">
        <v>14</v>
      </c>
      <c r="C4531" t="s">
        <v>10</v>
      </c>
      <c r="D4531" s="2">
        <v>5519</v>
      </c>
      <c r="E4531" t="e">
        <f>VLOOKUP(Budget_Table[[#This Row],[Account]],#REF!,2,FALSE)</f>
        <v>#REF!</v>
      </c>
    </row>
    <row r="4532" spans="1:5" x14ac:dyDescent="0.3">
      <c r="A4532" s="1">
        <v>45443</v>
      </c>
      <c r="B4532" t="s">
        <v>4</v>
      </c>
      <c r="C4532" t="s">
        <v>5</v>
      </c>
      <c r="D4532" s="2">
        <v>9046</v>
      </c>
      <c r="E4532" t="e">
        <f>VLOOKUP(Budget_Table[[#This Row],[Account]],#REF!,2,FALSE)</f>
        <v>#REF!</v>
      </c>
    </row>
    <row r="4533" spans="1:5" x14ac:dyDescent="0.3">
      <c r="A4533" s="1">
        <v>45443</v>
      </c>
      <c r="B4533" t="s">
        <v>4</v>
      </c>
      <c r="C4533" t="s">
        <v>6</v>
      </c>
      <c r="D4533" s="2">
        <v>17105</v>
      </c>
      <c r="E4533" t="e">
        <f>VLOOKUP(Budget_Table[[#This Row],[Account]],#REF!,2,FALSE)</f>
        <v>#REF!</v>
      </c>
    </row>
    <row r="4534" spans="1:5" x14ac:dyDescent="0.3">
      <c r="A4534" s="1">
        <v>45443</v>
      </c>
      <c r="B4534" t="s">
        <v>4</v>
      </c>
      <c r="C4534" t="s">
        <v>7</v>
      </c>
      <c r="D4534" s="2">
        <v>27480</v>
      </c>
      <c r="E4534" t="e">
        <f>VLOOKUP(Budget_Table[[#This Row],[Account]],#REF!,2,FALSE)</f>
        <v>#REF!</v>
      </c>
    </row>
    <row r="4535" spans="1:5" x14ac:dyDescent="0.3">
      <c r="A4535" s="1">
        <v>45443</v>
      </c>
      <c r="B4535" t="s">
        <v>4</v>
      </c>
      <c r="C4535" t="s">
        <v>8</v>
      </c>
      <c r="D4535" s="2">
        <v>22538</v>
      </c>
      <c r="E4535" t="e">
        <f>VLOOKUP(Budget_Table[[#This Row],[Account]],#REF!,2,FALSE)</f>
        <v>#REF!</v>
      </c>
    </row>
    <row r="4536" spans="1:5" x14ac:dyDescent="0.3">
      <c r="A4536" s="1">
        <v>45443</v>
      </c>
      <c r="B4536" t="s">
        <v>4</v>
      </c>
      <c r="C4536" t="s">
        <v>9</v>
      </c>
      <c r="D4536" s="2">
        <v>13404</v>
      </c>
      <c r="E4536" t="e">
        <f>VLOOKUP(Budget_Table[[#This Row],[Account]],#REF!,2,FALSE)</f>
        <v>#REF!</v>
      </c>
    </row>
    <row r="4537" spans="1:5" x14ac:dyDescent="0.3">
      <c r="A4537" s="1">
        <v>45443</v>
      </c>
      <c r="B4537" t="s">
        <v>4</v>
      </c>
      <c r="C4537" t="s">
        <v>10</v>
      </c>
      <c r="D4537" s="2">
        <v>16775</v>
      </c>
      <c r="E4537" t="e">
        <f>VLOOKUP(Budget_Table[[#This Row],[Account]],#REF!,2,FALSE)</f>
        <v>#REF!</v>
      </c>
    </row>
    <row r="4538" spans="1:5" x14ac:dyDescent="0.3">
      <c r="A4538" s="1">
        <v>45443</v>
      </c>
      <c r="B4538" t="s">
        <v>11</v>
      </c>
      <c r="C4538" t="s">
        <v>5</v>
      </c>
      <c r="D4538" s="2">
        <v>15125</v>
      </c>
      <c r="E4538" t="e">
        <f>VLOOKUP(Budget_Table[[#This Row],[Account]],#REF!,2,FALSE)</f>
        <v>#REF!</v>
      </c>
    </row>
    <row r="4539" spans="1:5" x14ac:dyDescent="0.3">
      <c r="A4539" s="1">
        <v>45443</v>
      </c>
      <c r="B4539" t="s">
        <v>11</v>
      </c>
      <c r="C4539" t="s">
        <v>6</v>
      </c>
      <c r="D4539" s="2">
        <v>18573</v>
      </c>
      <c r="E4539" t="e">
        <f>VLOOKUP(Budget_Table[[#This Row],[Account]],#REF!,2,FALSE)</f>
        <v>#REF!</v>
      </c>
    </row>
    <row r="4540" spans="1:5" x14ac:dyDescent="0.3">
      <c r="A4540" s="1">
        <v>45443</v>
      </c>
      <c r="B4540" t="s">
        <v>11</v>
      </c>
      <c r="C4540" t="s">
        <v>7</v>
      </c>
      <c r="D4540" s="2">
        <v>604</v>
      </c>
      <c r="E4540" t="e">
        <f>VLOOKUP(Budget_Table[[#This Row],[Account]],#REF!,2,FALSE)</f>
        <v>#REF!</v>
      </c>
    </row>
    <row r="4541" spans="1:5" x14ac:dyDescent="0.3">
      <c r="A4541" s="1">
        <v>45443</v>
      </c>
      <c r="B4541" t="s">
        <v>11</v>
      </c>
      <c r="C4541" t="s">
        <v>8</v>
      </c>
      <c r="D4541" s="2">
        <v>10006</v>
      </c>
      <c r="E4541" t="e">
        <f>VLOOKUP(Budget_Table[[#This Row],[Account]],#REF!,2,FALSE)</f>
        <v>#REF!</v>
      </c>
    </row>
    <row r="4542" spans="1:5" x14ac:dyDescent="0.3">
      <c r="A4542" s="1">
        <v>45443</v>
      </c>
      <c r="B4542" t="s">
        <v>11</v>
      </c>
      <c r="C4542" t="s">
        <v>9</v>
      </c>
      <c r="D4542" s="2">
        <v>22742</v>
      </c>
      <c r="E4542" t="e">
        <f>VLOOKUP(Budget_Table[[#This Row],[Account]],#REF!,2,FALSE)</f>
        <v>#REF!</v>
      </c>
    </row>
    <row r="4543" spans="1:5" x14ac:dyDescent="0.3">
      <c r="A4543" s="1">
        <v>45443</v>
      </c>
      <c r="B4543" t="s">
        <v>11</v>
      </c>
      <c r="C4543" t="s">
        <v>10</v>
      </c>
      <c r="D4543" s="2">
        <v>26312</v>
      </c>
      <c r="E4543" t="e">
        <f>VLOOKUP(Budget_Table[[#This Row],[Account]],#REF!,2,FALSE)</f>
        <v>#REF!</v>
      </c>
    </row>
    <row r="4544" spans="1:5" x14ac:dyDescent="0.3">
      <c r="A4544" s="1">
        <v>45443</v>
      </c>
      <c r="B4544" t="s">
        <v>12</v>
      </c>
      <c r="C4544" t="s">
        <v>5</v>
      </c>
      <c r="D4544" s="2">
        <v>12214</v>
      </c>
      <c r="E4544" t="e">
        <f>VLOOKUP(Budget_Table[[#This Row],[Account]],#REF!,2,FALSE)</f>
        <v>#REF!</v>
      </c>
    </row>
    <row r="4545" spans="1:5" x14ac:dyDescent="0.3">
      <c r="A4545" s="1">
        <v>45443</v>
      </c>
      <c r="B4545" t="s">
        <v>12</v>
      </c>
      <c r="C4545" t="s">
        <v>6</v>
      </c>
      <c r="D4545" s="2">
        <v>12330</v>
      </c>
      <c r="E4545" t="e">
        <f>VLOOKUP(Budget_Table[[#This Row],[Account]],#REF!,2,FALSE)</f>
        <v>#REF!</v>
      </c>
    </row>
    <row r="4546" spans="1:5" x14ac:dyDescent="0.3">
      <c r="A4546" s="1">
        <v>45443</v>
      </c>
      <c r="B4546" t="s">
        <v>12</v>
      </c>
      <c r="C4546" t="s">
        <v>7</v>
      </c>
      <c r="D4546" s="2">
        <v>16374</v>
      </c>
      <c r="E4546" t="e">
        <f>VLOOKUP(Budget_Table[[#This Row],[Account]],#REF!,2,FALSE)</f>
        <v>#REF!</v>
      </c>
    </row>
    <row r="4547" spans="1:5" x14ac:dyDescent="0.3">
      <c r="A4547" s="1">
        <v>45443</v>
      </c>
      <c r="B4547" t="s">
        <v>12</v>
      </c>
      <c r="C4547" t="s">
        <v>8</v>
      </c>
      <c r="D4547" s="2">
        <v>18229</v>
      </c>
      <c r="E4547" t="e">
        <f>VLOOKUP(Budget_Table[[#This Row],[Account]],#REF!,2,FALSE)</f>
        <v>#REF!</v>
      </c>
    </row>
    <row r="4548" spans="1:5" x14ac:dyDescent="0.3">
      <c r="A4548" s="1">
        <v>45443</v>
      </c>
      <c r="B4548" t="s">
        <v>12</v>
      </c>
      <c r="C4548" t="s">
        <v>9</v>
      </c>
      <c r="D4548" s="2">
        <v>5119</v>
      </c>
      <c r="E4548" t="e">
        <f>VLOOKUP(Budget_Table[[#This Row],[Account]],#REF!,2,FALSE)</f>
        <v>#REF!</v>
      </c>
    </row>
    <row r="4549" spans="1:5" x14ac:dyDescent="0.3">
      <c r="A4549" s="1">
        <v>45443</v>
      </c>
      <c r="B4549" t="s">
        <v>12</v>
      </c>
      <c r="C4549" t="s">
        <v>10</v>
      </c>
      <c r="D4549" s="2">
        <v>8888</v>
      </c>
      <c r="E4549" t="e">
        <f>VLOOKUP(Budget_Table[[#This Row],[Account]],#REF!,2,FALSE)</f>
        <v>#REF!</v>
      </c>
    </row>
    <row r="4550" spans="1:5" x14ac:dyDescent="0.3">
      <c r="A4550" s="1">
        <v>45443</v>
      </c>
      <c r="B4550" t="s">
        <v>13</v>
      </c>
      <c r="C4550" t="s">
        <v>5</v>
      </c>
      <c r="D4550" s="2">
        <v>19553</v>
      </c>
      <c r="E4550" t="e">
        <f>VLOOKUP(Budget_Table[[#This Row],[Account]],#REF!,2,FALSE)</f>
        <v>#REF!</v>
      </c>
    </row>
    <row r="4551" spans="1:5" x14ac:dyDescent="0.3">
      <c r="A4551" s="1">
        <v>45443</v>
      </c>
      <c r="B4551" t="s">
        <v>13</v>
      </c>
      <c r="C4551" t="s">
        <v>6</v>
      </c>
      <c r="D4551" s="2">
        <v>6247</v>
      </c>
      <c r="E4551" t="e">
        <f>VLOOKUP(Budget_Table[[#This Row],[Account]],#REF!,2,FALSE)</f>
        <v>#REF!</v>
      </c>
    </row>
    <row r="4552" spans="1:5" x14ac:dyDescent="0.3">
      <c r="A4552" s="1">
        <v>45443</v>
      </c>
      <c r="B4552" t="s">
        <v>13</v>
      </c>
      <c r="C4552" t="s">
        <v>7</v>
      </c>
      <c r="D4552" s="2">
        <v>9191</v>
      </c>
      <c r="E4552" t="e">
        <f>VLOOKUP(Budget_Table[[#This Row],[Account]],#REF!,2,FALSE)</f>
        <v>#REF!</v>
      </c>
    </row>
    <row r="4553" spans="1:5" x14ac:dyDescent="0.3">
      <c r="A4553" s="1">
        <v>45443</v>
      </c>
      <c r="B4553" t="s">
        <v>13</v>
      </c>
      <c r="C4553" t="s">
        <v>8</v>
      </c>
      <c r="D4553" s="2">
        <v>17633</v>
      </c>
      <c r="E4553" t="e">
        <f>VLOOKUP(Budget_Table[[#This Row],[Account]],#REF!,2,FALSE)</f>
        <v>#REF!</v>
      </c>
    </row>
    <row r="4554" spans="1:5" x14ac:dyDescent="0.3">
      <c r="A4554" s="1">
        <v>45443</v>
      </c>
      <c r="B4554" t="s">
        <v>13</v>
      </c>
      <c r="C4554" t="s">
        <v>9</v>
      </c>
      <c r="D4554" s="2">
        <v>20932</v>
      </c>
      <c r="E4554" t="e">
        <f>VLOOKUP(Budget_Table[[#This Row],[Account]],#REF!,2,FALSE)</f>
        <v>#REF!</v>
      </c>
    </row>
    <row r="4555" spans="1:5" x14ac:dyDescent="0.3">
      <c r="A4555" s="1">
        <v>45443</v>
      </c>
      <c r="B4555" t="s">
        <v>13</v>
      </c>
      <c r="C4555" t="s">
        <v>10</v>
      </c>
      <c r="D4555" s="2">
        <v>18049</v>
      </c>
      <c r="E4555" t="e">
        <f>VLOOKUP(Budget_Table[[#This Row],[Account]],#REF!,2,FALSE)</f>
        <v>#REF!</v>
      </c>
    </row>
    <row r="4556" spans="1:5" x14ac:dyDescent="0.3">
      <c r="A4556" s="1">
        <v>45443</v>
      </c>
      <c r="B4556" t="s">
        <v>14</v>
      </c>
      <c r="C4556" t="s">
        <v>5</v>
      </c>
      <c r="D4556" s="2">
        <v>25874</v>
      </c>
      <c r="E4556" t="e">
        <f>VLOOKUP(Budget_Table[[#This Row],[Account]],#REF!,2,FALSE)</f>
        <v>#REF!</v>
      </c>
    </row>
    <row r="4557" spans="1:5" x14ac:dyDescent="0.3">
      <c r="A4557" s="1">
        <v>45443</v>
      </c>
      <c r="B4557" t="s">
        <v>14</v>
      </c>
      <c r="C4557" t="s">
        <v>6</v>
      </c>
      <c r="D4557" s="2">
        <v>2147</v>
      </c>
      <c r="E4557" t="e">
        <f>VLOOKUP(Budget_Table[[#This Row],[Account]],#REF!,2,FALSE)</f>
        <v>#REF!</v>
      </c>
    </row>
    <row r="4558" spans="1:5" x14ac:dyDescent="0.3">
      <c r="A4558" s="1">
        <v>45443</v>
      </c>
      <c r="B4558" t="s">
        <v>14</v>
      </c>
      <c r="C4558" t="s">
        <v>7</v>
      </c>
      <c r="D4558" s="2">
        <v>9879</v>
      </c>
      <c r="E4558" t="e">
        <f>VLOOKUP(Budget_Table[[#This Row],[Account]],#REF!,2,FALSE)</f>
        <v>#REF!</v>
      </c>
    </row>
    <row r="4559" spans="1:5" x14ac:dyDescent="0.3">
      <c r="A4559" s="1">
        <v>45443</v>
      </c>
      <c r="B4559" t="s">
        <v>14</v>
      </c>
      <c r="C4559" t="s">
        <v>8</v>
      </c>
      <c r="D4559" s="2">
        <v>24289</v>
      </c>
      <c r="E4559" t="e">
        <f>VLOOKUP(Budget_Table[[#This Row],[Account]],#REF!,2,FALSE)</f>
        <v>#REF!</v>
      </c>
    </row>
    <row r="4560" spans="1:5" x14ac:dyDescent="0.3">
      <c r="A4560" s="1">
        <v>45443</v>
      </c>
      <c r="B4560" t="s">
        <v>14</v>
      </c>
      <c r="C4560" t="s">
        <v>9</v>
      </c>
      <c r="D4560" s="2">
        <v>14226</v>
      </c>
      <c r="E4560" t="e">
        <f>VLOOKUP(Budget_Table[[#This Row],[Account]],#REF!,2,FALSE)</f>
        <v>#REF!</v>
      </c>
    </row>
    <row r="4561" spans="1:5" x14ac:dyDescent="0.3">
      <c r="A4561" s="1">
        <v>45443</v>
      </c>
      <c r="B4561" t="s">
        <v>14</v>
      </c>
      <c r="C4561" t="s">
        <v>10</v>
      </c>
      <c r="D4561" s="2">
        <v>1259</v>
      </c>
      <c r="E4561" t="e">
        <f>VLOOKUP(Budget_Table[[#This Row],[Account]],#REF!,2,FALSE)</f>
        <v>#REF!</v>
      </c>
    </row>
    <row r="4562" spans="1:5" x14ac:dyDescent="0.3">
      <c r="A4562" s="1">
        <v>45444</v>
      </c>
      <c r="B4562" t="s">
        <v>4</v>
      </c>
      <c r="C4562" t="s">
        <v>5</v>
      </c>
      <c r="D4562" s="2">
        <v>4390</v>
      </c>
      <c r="E4562" t="e">
        <f>VLOOKUP(Budget_Table[[#This Row],[Account]],#REF!,2,FALSE)</f>
        <v>#REF!</v>
      </c>
    </row>
    <row r="4563" spans="1:5" x14ac:dyDescent="0.3">
      <c r="A4563" s="1">
        <v>45444</v>
      </c>
      <c r="B4563" t="s">
        <v>4</v>
      </c>
      <c r="C4563" t="s">
        <v>6</v>
      </c>
      <c r="D4563" s="2">
        <v>5224</v>
      </c>
      <c r="E4563" t="e">
        <f>VLOOKUP(Budget_Table[[#This Row],[Account]],#REF!,2,FALSE)</f>
        <v>#REF!</v>
      </c>
    </row>
    <row r="4564" spans="1:5" x14ac:dyDescent="0.3">
      <c r="A4564" s="1">
        <v>45444</v>
      </c>
      <c r="B4564" t="s">
        <v>4</v>
      </c>
      <c r="C4564" t="s">
        <v>7</v>
      </c>
      <c r="D4564" s="2">
        <v>6709</v>
      </c>
      <c r="E4564" t="e">
        <f>VLOOKUP(Budget_Table[[#This Row],[Account]],#REF!,2,FALSE)</f>
        <v>#REF!</v>
      </c>
    </row>
    <row r="4565" spans="1:5" x14ac:dyDescent="0.3">
      <c r="A4565" s="1">
        <v>45444</v>
      </c>
      <c r="B4565" t="s">
        <v>4</v>
      </c>
      <c r="C4565" t="s">
        <v>8</v>
      </c>
      <c r="D4565" s="2">
        <v>5457</v>
      </c>
      <c r="E4565" t="e">
        <f>VLOOKUP(Budget_Table[[#This Row],[Account]],#REF!,2,FALSE)</f>
        <v>#REF!</v>
      </c>
    </row>
    <row r="4566" spans="1:5" x14ac:dyDescent="0.3">
      <c r="A4566" s="1">
        <v>45444</v>
      </c>
      <c r="B4566" t="s">
        <v>4</v>
      </c>
      <c r="C4566" t="s">
        <v>9</v>
      </c>
      <c r="D4566" s="2">
        <v>17122</v>
      </c>
      <c r="E4566" t="e">
        <f>VLOOKUP(Budget_Table[[#This Row],[Account]],#REF!,2,FALSE)</f>
        <v>#REF!</v>
      </c>
    </row>
    <row r="4567" spans="1:5" x14ac:dyDescent="0.3">
      <c r="A4567" s="1">
        <v>45444</v>
      </c>
      <c r="B4567" t="s">
        <v>4</v>
      </c>
      <c r="C4567" t="s">
        <v>10</v>
      </c>
      <c r="D4567" s="2">
        <v>8267</v>
      </c>
      <c r="E4567" t="e">
        <f>VLOOKUP(Budget_Table[[#This Row],[Account]],#REF!,2,FALSE)</f>
        <v>#REF!</v>
      </c>
    </row>
    <row r="4568" spans="1:5" x14ac:dyDescent="0.3">
      <c r="A4568" s="1">
        <v>45444</v>
      </c>
      <c r="B4568" t="s">
        <v>11</v>
      </c>
      <c r="C4568" t="s">
        <v>5</v>
      </c>
      <c r="D4568" s="2">
        <v>13198</v>
      </c>
      <c r="E4568" t="e">
        <f>VLOOKUP(Budget_Table[[#This Row],[Account]],#REF!,2,FALSE)</f>
        <v>#REF!</v>
      </c>
    </row>
    <row r="4569" spans="1:5" x14ac:dyDescent="0.3">
      <c r="A4569" s="1">
        <v>45444</v>
      </c>
      <c r="B4569" t="s">
        <v>11</v>
      </c>
      <c r="C4569" t="s">
        <v>6</v>
      </c>
      <c r="D4569" s="2">
        <v>14278</v>
      </c>
      <c r="E4569" t="e">
        <f>VLOOKUP(Budget_Table[[#This Row],[Account]],#REF!,2,FALSE)</f>
        <v>#REF!</v>
      </c>
    </row>
    <row r="4570" spans="1:5" x14ac:dyDescent="0.3">
      <c r="A4570" s="1">
        <v>45444</v>
      </c>
      <c r="B4570" t="s">
        <v>11</v>
      </c>
      <c r="C4570" t="s">
        <v>7</v>
      </c>
      <c r="D4570" s="2">
        <v>10326</v>
      </c>
      <c r="E4570" t="e">
        <f>VLOOKUP(Budget_Table[[#This Row],[Account]],#REF!,2,FALSE)</f>
        <v>#REF!</v>
      </c>
    </row>
    <row r="4571" spans="1:5" x14ac:dyDescent="0.3">
      <c r="A4571" s="1">
        <v>45444</v>
      </c>
      <c r="B4571" t="s">
        <v>11</v>
      </c>
      <c r="C4571" t="s">
        <v>8</v>
      </c>
      <c r="D4571" s="2">
        <v>16882</v>
      </c>
      <c r="E4571" t="e">
        <f>VLOOKUP(Budget_Table[[#This Row],[Account]],#REF!,2,FALSE)</f>
        <v>#REF!</v>
      </c>
    </row>
    <row r="4572" spans="1:5" x14ac:dyDescent="0.3">
      <c r="A4572" s="1">
        <v>45444</v>
      </c>
      <c r="B4572" t="s">
        <v>11</v>
      </c>
      <c r="C4572" t="s">
        <v>9</v>
      </c>
      <c r="D4572" s="2">
        <v>18924</v>
      </c>
      <c r="E4572" t="e">
        <f>VLOOKUP(Budget_Table[[#This Row],[Account]],#REF!,2,FALSE)</f>
        <v>#REF!</v>
      </c>
    </row>
    <row r="4573" spans="1:5" x14ac:dyDescent="0.3">
      <c r="A4573" s="1">
        <v>45444</v>
      </c>
      <c r="B4573" t="s">
        <v>11</v>
      </c>
      <c r="C4573" t="s">
        <v>10</v>
      </c>
      <c r="D4573" s="2">
        <v>5253</v>
      </c>
      <c r="E4573" t="e">
        <f>VLOOKUP(Budget_Table[[#This Row],[Account]],#REF!,2,FALSE)</f>
        <v>#REF!</v>
      </c>
    </row>
    <row r="4574" spans="1:5" x14ac:dyDescent="0.3">
      <c r="A4574" s="1">
        <v>45444</v>
      </c>
      <c r="B4574" t="s">
        <v>12</v>
      </c>
      <c r="C4574" t="s">
        <v>5</v>
      </c>
      <c r="D4574" s="2">
        <v>10938</v>
      </c>
      <c r="E4574" t="e">
        <f>VLOOKUP(Budget_Table[[#This Row],[Account]],#REF!,2,FALSE)</f>
        <v>#REF!</v>
      </c>
    </row>
    <row r="4575" spans="1:5" x14ac:dyDescent="0.3">
      <c r="A4575" s="1">
        <v>45444</v>
      </c>
      <c r="B4575" t="s">
        <v>12</v>
      </c>
      <c r="C4575" t="s">
        <v>6</v>
      </c>
      <c r="D4575" s="2">
        <v>13357</v>
      </c>
      <c r="E4575" t="e">
        <f>VLOOKUP(Budget_Table[[#This Row],[Account]],#REF!,2,FALSE)</f>
        <v>#REF!</v>
      </c>
    </row>
    <row r="4576" spans="1:5" x14ac:dyDescent="0.3">
      <c r="A4576" s="1">
        <v>45444</v>
      </c>
      <c r="B4576" t="s">
        <v>12</v>
      </c>
      <c r="C4576" t="s">
        <v>7</v>
      </c>
      <c r="D4576" s="2">
        <v>-845</v>
      </c>
      <c r="E4576" t="e">
        <f>VLOOKUP(Budget_Table[[#This Row],[Account]],#REF!,2,FALSE)</f>
        <v>#REF!</v>
      </c>
    </row>
    <row r="4577" spans="1:5" x14ac:dyDescent="0.3">
      <c r="A4577" s="1">
        <v>45444</v>
      </c>
      <c r="B4577" t="s">
        <v>12</v>
      </c>
      <c r="C4577" t="s">
        <v>8</v>
      </c>
      <c r="D4577" s="2">
        <v>18756</v>
      </c>
      <c r="E4577" t="e">
        <f>VLOOKUP(Budget_Table[[#This Row],[Account]],#REF!,2,FALSE)</f>
        <v>#REF!</v>
      </c>
    </row>
    <row r="4578" spans="1:5" x14ac:dyDescent="0.3">
      <c r="A4578" s="1">
        <v>45444</v>
      </c>
      <c r="B4578" t="s">
        <v>12</v>
      </c>
      <c r="C4578" t="s">
        <v>9</v>
      </c>
      <c r="D4578" s="2">
        <v>11783</v>
      </c>
      <c r="E4578" t="e">
        <f>VLOOKUP(Budget_Table[[#This Row],[Account]],#REF!,2,FALSE)</f>
        <v>#REF!</v>
      </c>
    </row>
    <row r="4579" spans="1:5" x14ac:dyDescent="0.3">
      <c r="A4579" s="1">
        <v>45444</v>
      </c>
      <c r="B4579" t="s">
        <v>12</v>
      </c>
      <c r="C4579" t="s">
        <v>10</v>
      </c>
      <c r="D4579" s="2">
        <v>7207</v>
      </c>
      <c r="E4579" t="e">
        <f>VLOOKUP(Budget_Table[[#This Row],[Account]],#REF!,2,FALSE)</f>
        <v>#REF!</v>
      </c>
    </row>
    <row r="4580" spans="1:5" x14ac:dyDescent="0.3">
      <c r="A4580" s="1">
        <v>45444</v>
      </c>
      <c r="B4580" t="s">
        <v>13</v>
      </c>
      <c r="C4580" t="s">
        <v>5</v>
      </c>
      <c r="D4580" s="2">
        <v>1113</v>
      </c>
      <c r="E4580" t="e">
        <f>VLOOKUP(Budget_Table[[#This Row],[Account]],#REF!,2,FALSE)</f>
        <v>#REF!</v>
      </c>
    </row>
    <row r="4581" spans="1:5" x14ac:dyDescent="0.3">
      <c r="A4581" s="1">
        <v>45444</v>
      </c>
      <c r="B4581" t="s">
        <v>13</v>
      </c>
      <c r="C4581" t="s">
        <v>6</v>
      </c>
      <c r="D4581" s="2">
        <v>25231</v>
      </c>
      <c r="E4581" t="e">
        <f>VLOOKUP(Budget_Table[[#This Row],[Account]],#REF!,2,FALSE)</f>
        <v>#REF!</v>
      </c>
    </row>
    <row r="4582" spans="1:5" x14ac:dyDescent="0.3">
      <c r="A4582" s="1">
        <v>45444</v>
      </c>
      <c r="B4582" t="s">
        <v>13</v>
      </c>
      <c r="C4582" t="s">
        <v>7</v>
      </c>
      <c r="D4582" s="2">
        <v>17841</v>
      </c>
      <c r="E4582" t="e">
        <f>VLOOKUP(Budget_Table[[#This Row],[Account]],#REF!,2,FALSE)</f>
        <v>#REF!</v>
      </c>
    </row>
    <row r="4583" spans="1:5" x14ac:dyDescent="0.3">
      <c r="A4583" s="1">
        <v>45444</v>
      </c>
      <c r="B4583" t="s">
        <v>13</v>
      </c>
      <c r="C4583" t="s">
        <v>8</v>
      </c>
      <c r="D4583" s="2">
        <v>7152</v>
      </c>
      <c r="E4583" t="e">
        <f>VLOOKUP(Budget_Table[[#This Row],[Account]],#REF!,2,FALSE)</f>
        <v>#REF!</v>
      </c>
    </row>
    <row r="4584" spans="1:5" x14ac:dyDescent="0.3">
      <c r="A4584" s="1">
        <v>45444</v>
      </c>
      <c r="B4584" t="s">
        <v>13</v>
      </c>
      <c r="C4584" t="s">
        <v>9</v>
      </c>
      <c r="D4584" s="2">
        <v>9995</v>
      </c>
      <c r="E4584" t="e">
        <f>VLOOKUP(Budget_Table[[#This Row],[Account]],#REF!,2,FALSE)</f>
        <v>#REF!</v>
      </c>
    </row>
    <row r="4585" spans="1:5" x14ac:dyDescent="0.3">
      <c r="A4585" s="1">
        <v>45444</v>
      </c>
      <c r="B4585" t="s">
        <v>13</v>
      </c>
      <c r="C4585" t="s">
        <v>10</v>
      </c>
      <c r="D4585" s="2">
        <v>10731</v>
      </c>
      <c r="E4585" t="e">
        <f>VLOOKUP(Budget_Table[[#This Row],[Account]],#REF!,2,FALSE)</f>
        <v>#REF!</v>
      </c>
    </row>
    <row r="4586" spans="1:5" x14ac:dyDescent="0.3">
      <c r="A4586" s="1">
        <v>45444</v>
      </c>
      <c r="B4586" t="s">
        <v>14</v>
      </c>
      <c r="C4586" t="s">
        <v>5</v>
      </c>
      <c r="D4586" s="2">
        <v>13676</v>
      </c>
      <c r="E4586" t="e">
        <f>VLOOKUP(Budget_Table[[#This Row],[Account]],#REF!,2,FALSE)</f>
        <v>#REF!</v>
      </c>
    </row>
    <row r="4587" spans="1:5" x14ac:dyDescent="0.3">
      <c r="A4587" s="1">
        <v>45444</v>
      </c>
      <c r="B4587" t="s">
        <v>14</v>
      </c>
      <c r="C4587" t="s">
        <v>6</v>
      </c>
      <c r="D4587" s="2">
        <v>6398</v>
      </c>
      <c r="E4587" t="e">
        <f>VLOOKUP(Budget_Table[[#This Row],[Account]],#REF!,2,FALSE)</f>
        <v>#REF!</v>
      </c>
    </row>
    <row r="4588" spans="1:5" x14ac:dyDescent="0.3">
      <c r="A4588" s="1">
        <v>45444</v>
      </c>
      <c r="B4588" t="s">
        <v>14</v>
      </c>
      <c r="C4588" t="s">
        <v>7</v>
      </c>
      <c r="D4588" s="2">
        <v>2985</v>
      </c>
      <c r="E4588" t="e">
        <f>VLOOKUP(Budget_Table[[#This Row],[Account]],#REF!,2,FALSE)</f>
        <v>#REF!</v>
      </c>
    </row>
    <row r="4589" spans="1:5" x14ac:dyDescent="0.3">
      <c r="A4589" s="1">
        <v>45444</v>
      </c>
      <c r="B4589" t="s">
        <v>14</v>
      </c>
      <c r="C4589" t="s">
        <v>8</v>
      </c>
      <c r="D4589" s="2">
        <v>21943</v>
      </c>
      <c r="E4589" t="e">
        <f>VLOOKUP(Budget_Table[[#This Row],[Account]],#REF!,2,FALSE)</f>
        <v>#REF!</v>
      </c>
    </row>
    <row r="4590" spans="1:5" x14ac:dyDescent="0.3">
      <c r="A4590" s="1">
        <v>45444</v>
      </c>
      <c r="B4590" t="s">
        <v>14</v>
      </c>
      <c r="C4590" t="s">
        <v>9</v>
      </c>
      <c r="D4590" s="2">
        <v>5599</v>
      </c>
      <c r="E4590" t="e">
        <f>VLOOKUP(Budget_Table[[#This Row],[Account]],#REF!,2,FALSE)</f>
        <v>#REF!</v>
      </c>
    </row>
    <row r="4591" spans="1:5" x14ac:dyDescent="0.3">
      <c r="A4591" s="1">
        <v>45444</v>
      </c>
      <c r="B4591" t="s">
        <v>14</v>
      </c>
      <c r="C4591" t="s">
        <v>10</v>
      </c>
      <c r="D4591" s="2">
        <v>9742</v>
      </c>
      <c r="E4591" t="e">
        <f>VLOOKUP(Budget_Table[[#This Row],[Account]],#REF!,2,FALSE)</f>
        <v>#REF!</v>
      </c>
    </row>
    <row r="4592" spans="1:5" x14ac:dyDescent="0.3">
      <c r="A4592" s="1">
        <v>45445</v>
      </c>
      <c r="B4592" t="s">
        <v>4</v>
      </c>
      <c r="C4592" t="s">
        <v>5</v>
      </c>
      <c r="D4592" s="2">
        <v>14238</v>
      </c>
      <c r="E4592" t="e">
        <f>VLOOKUP(Budget_Table[[#This Row],[Account]],#REF!,2,FALSE)</f>
        <v>#REF!</v>
      </c>
    </row>
    <row r="4593" spans="1:5" x14ac:dyDescent="0.3">
      <c r="A4593" s="1">
        <v>45445</v>
      </c>
      <c r="B4593" t="s">
        <v>4</v>
      </c>
      <c r="C4593" t="s">
        <v>6</v>
      </c>
      <c r="D4593" s="2">
        <v>10170</v>
      </c>
      <c r="E4593" t="e">
        <f>VLOOKUP(Budget_Table[[#This Row],[Account]],#REF!,2,FALSE)</f>
        <v>#REF!</v>
      </c>
    </row>
    <row r="4594" spans="1:5" x14ac:dyDescent="0.3">
      <c r="A4594" s="1">
        <v>45445</v>
      </c>
      <c r="B4594" t="s">
        <v>4</v>
      </c>
      <c r="C4594" t="s">
        <v>7</v>
      </c>
      <c r="D4594" s="2">
        <v>11091</v>
      </c>
      <c r="E4594" t="e">
        <f>VLOOKUP(Budget_Table[[#This Row],[Account]],#REF!,2,FALSE)</f>
        <v>#REF!</v>
      </c>
    </row>
    <row r="4595" spans="1:5" x14ac:dyDescent="0.3">
      <c r="A4595" s="1">
        <v>45445</v>
      </c>
      <c r="B4595" t="s">
        <v>4</v>
      </c>
      <c r="C4595" t="s">
        <v>8</v>
      </c>
      <c r="D4595" s="2">
        <v>17243</v>
      </c>
      <c r="E4595" t="e">
        <f>VLOOKUP(Budget_Table[[#This Row],[Account]],#REF!,2,FALSE)</f>
        <v>#REF!</v>
      </c>
    </row>
    <row r="4596" spans="1:5" x14ac:dyDescent="0.3">
      <c r="A4596" s="1">
        <v>45445</v>
      </c>
      <c r="B4596" t="s">
        <v>4</v>
      </c>
      <c r="C4596" t="s">
        <v>9</v>
      </c>
      <c r="D4596" s="2">
        <v>23603</v>
      </c>
      <c r="E4596" t="e">
        <f>VLOOKUP(Budget_Table[[#This Row],[Account]],#REF!,2,FALSE)</f>
        <v>#REF!</v>
      </c>
    </row>
    <row r="4597" spans="1:5" x14ac:dyDescent="0.3">
      <c r="A4597" s="1">
        <v>45445</v>
      </c>
      <c r="B4597" t="s">
        <v>4</v>
      </c>
      <c r="C4597" t="s">
        <v>10</v>
      </c>
      <c r="D4597" s="2">
        <v>8872</v>
      </c>
      <c r="E4597" t="e">
        <f>VLOOKUP(Budget_Table[[#This Row],[Account]],#REF!,2,FALSE)</f>
        <v>#REF!</v>
      </c>
    </row>
    <row r="4598" spans="1:5" x14ac:dyDescent="0.3">
      <c r="A4598" s="1">
        <v>45445</v>
      </c>
      <c r="B4598" t="s">
        <v>11</v>
      </c>
      <c r="C4598" t="s">
        <v>5</v>
      </c>
      <c r="D4598" s="2">
        <v>7896</v>
      </c>
      <c r="E4598" t="e">
        <f>VLOOKUP(Budget_Table[[#This Row],[Account]],#REF!,2,FALSE)</f>
        <v>#REF!</v>
      </c>
    </row>
    <row r="4599" spans="1:5" x14ac:dyDescent="0.3">
      <c r="A4599" s="1">
        <v>45445</v>
      </c>
      <c r="B4599" t="s">
        <v>11</v>
      </c>
      <c r="C4599" t="s">
        <v>6</v>
      </c>
      <c r="D4599" s="2">
        <v>21542</v>
      </c>
      <c r="E4599" t="e">
        <f>VLOOKUP(Budget_Table[[#This Row],[Account]],#REF!,2,FALSE)</f>
        <v>#REF!</v>
      </c>
    </row>
    <row r="4600" spans="1:5" x14ac:dyDescent="0.3">
      <c r="A4600" s="1">
        <v>45445</v>
      </c>
      <c r="B4600" t="s">
        <v>11</v>
      </c>
      <c r="C4600" t="s">
        <v>7</v>
      </c>
      <c r="D4600" s="2">
        <v>9398</v>
      </c>
      <c r="E4600" t="e">
        <f>VLOOKUP(Budget_Table[[#This Row],[Account]],#REF!,2,FALSE)</f>
        <v>#REF!</v>
      </c>
    </row>
    <row r="4601" spans="1:5" x14ac:dyDescent="0.3">
      <c r="A4601" s="1">
        <v>45445</v>
      </c>
      <c r="B4601" t="s">
        <v>11</v>
      </c>
      <c r="C4601" t="s">
        <v>8</v>
      </c>
      <c r="D4601" s="2">
        <v>24302</v>
      </c>
      <c r="E4601" t="e">
        <f>VLOOKUP(Budget_Table[[#This Row],[Account]],#REF!,2,FALSE)</f>
        <v>#REF!</v>
      </c>
    </row>
    <row r="4602" spans="1:5" x14ac:dyDescent="0.3">
      <c r="A4602" s="1">
        <v>45445</v>
      </c>
      <c r="B4602" t="s">
        <v>11</v>
      </c>
      <c r="C4602" t="s">
        <v>9</v>
      </c>
      <c r="D4602" s="2">
        <v>4243</v>
      </c>
      <c r="E4602" t="e">
        <f>VLOOKUP(Budget_Table[[#This Row],[Account]],#REF!,2,FALSE)</f>
        <v>#REF!</v>
      </c>
    </row>
    <row r="4603" spans="1:5" x14ac:dyDescent="0.3">
      <c r="A4603" s="1">
        <v>45445</v>
      </c>
      <c r="B4603" t="s">
        <v>11</v>
      </c>
      <c r="C4603" t="s">
        <v>10</v>
      </c>
      <c r="D4603" s="2">
        <v>12901</v>
      </c>
      <c r="E4603" t="e">
        <f>VLOOKUP(Budget_Table[[#This Row],[Account]],#REF!,2,FALSE)</f>
        <v>#REF!</v>
      </c>
    </row>
    <row r="4604" spans="1:5" x14ac:dyDescent="0.3">
      <c r="A4604" s="1">
        <v>45445</v>
      </c>
      <c r="B4604" t="s">
        <v>12</v>
      </c>
      <c r="C4604" t="s">
        <v>5</v>
      </c>
      <c r="D4604" s="2">
        <v>12128</v>
      </c>
      <c r="E4604" t="e">
        <f>VLOOKUP(Budget_Table[[#This Row],[Account]],#REF!,2,FALSE)</f>
        <v>#REF!</v>
      </c>
    </row>
    <row r="4605" spans="1:5" x14ac:dyDescent="0.3">
      <c r="A4605" s="1">
        <v>45445</v>
      </c>
      <c r="B4605" t="s">
        <v>12</v>
      </c>
      <c r="C4605" t="s">
        <v>6</v>
      </c>
      <c r="D4605" s="2">
        <v>-609</v>
      </c>
      <c r="E4605" t="e">
        <f>VLOOKUP(Budget_Table[[#This Row],[Account]],#REF!,2,FALSE)</f>
        <v>#REF!</v>
      </c>
    </row>
    <row r="4606" spans="1:5" x14ac:dyDescent="0.3">
      <c r="A4606" s="1">
        <v>45445</v>
      </c>
      <c r="B4606" t="s">
        <v>12</v>
      </c>
      <c r="C4606" t="s">
        <v>7</v>
      </c>
      <c r="D4606" s="2">
        <v>7861</v>
      </c>
      <c r="E4606" t="e">
        <f>VLOOKUP(Budget_Table[[#This Row],[Account]],#REF!,2,FALSE)</f>
        <v>#REF!</v>
      </c>
    </row>
    <row r="4607" spans="1:5" x14ac:dyDescent="0.3">
      <c r="A4607" s="1">
        <v>45445</v>
      </c>
      <c r="B4607" t="s">
        <v>12</v>
      </c>
      <c r="C4607" t="s">
        <v>8</v>
      </c>
      <c r="D4607" s="2">
        <v>15051</v>
      </c>
      <c r="E4607" t="e">
        <f>VLOOKUP(Budget_Table[[#This Row],[Account]],#REF!,2,FALSE)</f>
        <v>#REF!</v>
      </c>
    </row>
    <row r="4608" spans="1:5" x14ac:dyDescent="0.3">
      <c r="A4608" s="1">
        <v>45445</v>
      </c>
      <c r="B4608" t="s">
        <v>12</v>
      </c>
      <c r="C4608" t="s">
        <v>9</v>
      </c>
      <c r="D4608" s="2">
        <v>16602</v>
      </c>
      <c r="E4608" t="e">
        <f>VLOOKUP(Budget_Table[[#This Row],[Account]],#REF!,2,FALSE)</f>
        <v>#REF!</v>
      </c>
    </row>
    <row r="4609" spans="1:5" x14ac:dyDescent="0.3">
      <c r="A4609" s="1">
        <v>45445</v>
      </c>
      <c r="B4609" t="s">
        <v>12</v>
      </c>
      <c r="C4609" t="s">
        <v>10</v>
      </c>
      <c r="D4609" s="2">
        <v>10156</v>
      </c>
      <c r="E4609" t="e">
        <f>VLOOKUP(Budget_Table[[#This Row],[Account]],#REF!,2,FALSE)</f>
        <v>#REF!</v>
      </c>
    </row>
    <row r="4610" spans="1:5" x14ac:dyDescent="0.3">
      <c r="A4610" s="1">
        <v>45445</v>
      </c>
      <c r="B4610" t="s">
        <v>13</v>
      </c>
      <c r="C4610" t="s">
        <v>5</v>
      </c>
      <c r="D4610" s="2">
        <v>3680</v>
      </c>
      <c r="E4610" t="e">
        <f>VLOOKUP(Budget_Table[[#This Row],[Account]],#REF!,2,FALSE)</f>
        <v>#REF!</v>
      </c>
    </row>
    <row r="4611" spans="1:5" x14ac:dyDescent="0.3">
      <c r="A4611" s="1">
        <v>45445</v>
      </c>
      <c r="B4611" t="s">
        <v>13</v>
      </c>
      <c r="C4611" t="s">
        <v>6</v>
      </c>
      <c r="D4611" s="2">
        <v>8571</v>
      </c>
      <c r="E4611" t="e">
        <f>VLOOKUP(Budget_Table[[#This Row],[Account]],#REF!,2,FALSE)</f>
        <v>#REF!</v>
      </c>
    </row>
    <row r="4612" spans="1:5" x14ac:dyDescent="0.3">
      <c r="A4612" s="1">
        <v>45445</v>
      </c>
      <c r="B4612" t="s">
        <v>13</v>
      </c>
      <c r="C4612" t="s">
        <v>7</v>
      </c>
      <c r="D4612" s="2">
        <v>5727</v>
      </c>
      <c r="E4612" t="e">
        <f>VLOOKUP(Budget_Table[[#This Row],[Account]],#REF!,2,FALSE)</f>
        <v>#REF!</v>
      </c>
    </row>
    <row r="4613" spans="1:5" x14ac:dyDescent="0.3">
      <c r="A4613" s="1">
        <v>45445</v>
      </c>
      <c r="B4613" t="s">
        <v>13</v>
      </c>
      <c r="C4613" t="s">
        <v>8</v>
      </c>
      <c r="D4613" s="2">
        <v>6349</v>
      </c>
      <c r="E4613" t="e">
        <f>VLOOKUP(Budget_Table[[#This Row],[Account]],#REF!,2,FALSE)</f>
        <v>#REF!</v>
      </c>
    </row>
    <row r="4614" spans="1:5" x14ac:dyDescent="0.3">
      <c r="A4614" s="1">
        <v>45445</v>
      </c>
      <c r="B4614" t="s">
        <v>13</v>
      </c>
      <c r="C4614" t="s">
        <v>9</v>
      </c>
      <c r="D4614" s="2">
        <v>2406</v>
      </c>
      <c r="E4614" t="e">
        <f>VLOOKUP(Budget_Table[[#This Row],[Account]],#REF!,2,FALSE)</f>
        <v>#REF!</v>
      </c>
    </row>
    <row r="4615" spans="1:5" x14ac:dyDescent="0.3">
      <c r="A4615" s="1">
        <v>45445</v>
      </c>
      <c r="B4615" t="s">
        <v>13</v>
      </c>
      <c r="C4615" t="s">
        <v>10</v>
      </c>
      <c r="D4615" s="2">
        <v>5698</v>
      </c>
      <c r="E4615" t="e">
        <f>VLOOKUP(Budget_Table[[#This Row],[Account]],#REF!,2,FALSE)</f>
        <v>#REF!</v>
      </c>
    </row>
    <row r="4616" spans="1:5" x14ac:dyDescent="0.3">
      <c r="A4616" s="1">
        <v>45445</v>
      </c>
      <c r="B4616" t="s">
        <v>14</v>
      </c>
      <c r="C4616" t="s">
        <v>5</v>
      </c>
      <c r="D4616" s="2">
        <v>19137</v>
      </c>
      <c r="E4616" t="e">
        <f>VLOOKUP(Budget_Table[[#This Row],[Account]],#REF!,2,FALSE)</f>
        <v>#REF!</v>
      </c>
    </row>
    <row r="4617" spans="1:5" x14ac:dyDescent="0.3">
      <c r="A4617" s="1">
        <v>45445</v>
      </c>
      <c r="B4617" t="s">
        <v>14</v>
      </c>
      <c r="C4617" t="s">
        <v>6</v>
      </c>
      <c r="D4617" s="2">
        <v>26332</v>
      </c>
      <c r="E4617" t="e">
        <f>VLOOKUP(Budget_Table[[#This Row],[Account]],#REF!,2,FALSE)</f>
        <v>#REF!</v>
      </c>
    </row>
    <row r="4618" spans="1:5" x14ac:dyDescent="0.3">
      <c r="A4618" s="1">
        <v>45445</v>
      </c>
      <c r="B4618" t="s">
        <v>14</v>
      </c>
      <c r="C4618" t="s">
        <v>7</v>
      </c>
      <c r="D4618" s="2">
        <v>27521</v>
      </c>
      <c r="E4618" t="e">
        <f>VLOOKUP(Budget_Table[[#This Row],[Account]],#REF!,2,FALSE)</f>
        <v>#REF!</v>
      </c>
    </row>
    <row r="4619" spans="1:5" x14ac:dyDescent="0.3">
      <c r="A4619" s="1">
        <v>45445</v>
      </c>
      <c r="B4619" t="s">
        <v>14</v>
      </c>
      <c r="C4619" t="s">
        <v>8</v>
      </c>
      <c r="D4619" s="2">
        <v>18679</v>
      </c>
      <c r="E4619" t="e">
        <f>VLOOKUP(Budget_Table[[#This Row],[Account]],#REF!,2,FALSE)</f>
        <v>#REF!</v>
      </c>
    </row>
    <row r="4620" spans="1:5" x14ac:dyDescent="0.3">
      <c r="A4620" s="1">
        <v>45445</v>
      </c>
      <c r="B4620" t="s">
        <v>14</v>
      </c>
      <c r="C4620" t="s">
        <v>9</v>
      </c>
      <c r="D4620" s="2">
        <v>-1259</v>
      </c>
      <c r="E4620" t="e">
        <f>VLOOKUP(Budget_Table[[#This Row],[Account]],#REF!,2,FALSE)</f>
        <v>#REF!</v>
      </c>
    </row>
    <row r="4621" spans="1:5" x14ac:dyDescent="0.3">
      <c r="A4621" s="1">
        <v>45445</v>
      </c>
      <c r="B4621" t="s">
        <v>14</v>
      </c>
      <c r="C4621" t="s">
        <v>10</v>
      </c>
      <c r="D4621" s="2">
        <v>24252</v>
      </c>
      <c r="E4621" t="e">
        <f>VLOOKUP(Budget_Table[[#This Row],[Account]],#REF!,2,FALSE)</f>
        <v>#REF!</v>
      </c>
    </row>
    <row r="4622" spans="1:5" x14ac:dyDescent="0.3">
      <c r="A4622" s="1">
        <v>45446</v>
      </c>
      <c r="B4622" t="s">
        <v>4</v>
      </c>
      <c r="C4622" t="s">
        <v>5</v>
      </c>
      <c r="D4622" s="2">
        <v>4440</v>
      </c>
      <c r="E4622" t="e">
        <f>VLOOKUP(Budget_Table[[#This Row],[Account]],#REF!,2,FALSE)</f>
        <v>#REF!</v>
      </c>
    </row>
    <row r="4623" spans="1:5" x14ac:dyDescent="0.3">
      <c r="A4623" s="1">
        <v>45446</v>
      </c>
      <c r="B4623" t="s">
        <v>4</v>
      </c>
      <c r="C4623" t="s">
        <v>6</v>
      </c>
      <c r="D4623" s="2">
        <v>17885</v>
      </c>
      <c r="E4623" t="e">
        <f>VLOOKUP(Budget_Table[[#This Row],[Account]],#REF!,2,FALSE)</f>
        <v>#REF!</v>
      </c>
    </row>
    <row r="4624" spans="1:5" x14ac:dyDescent="0.3">
      <c r="A4624" s="1">
        <v>45446</v>
      </c>
      <c r="B4624" t="s">
        <v>4</v>
      </c>
      <c r="C4624" t="s">
        <v>7</v>
      </c>
      <c r="D4624" s="2">
        <v>4541</v>
      </c>
      <c r="E4624" t="e">
        <f>VLOOKUP(Budget_Table[[#This Row],[Account]],#REF!,2,FALSE)</f>
        <v>#REF!</v>
      </c>
    </row>
    <row r="4625" spans="1:5" x14ac:dyDescent="0.3">
      <c r="A4625" s="1">
        <v>45446</v>
      </c>
      <c r="B4625" t="s">
        <v>4</v>
      </c>
      <c r="C4625" t="s">
        <v>8</v>
      </c>
      <c r="D4625" s="2">
        <v>21191</v>
      </c>
      <c r="E4625" t="e">
        <f>VLOOKUP(Budget_Table[[#This Row],[Account]],#REF!,2,FALSE)</f>
        <v>#REF!</v>
      </c>
    </row>
    <row r="4626" spans="1:5" x14ac:dyDescent="0.3">
      <c r="A4626" s="1">
        <v>45446</v>
      </c>
      <c r="B4626" t="s">
        <v>4</v>
      </c>
      <c r="C4626" t="s">
        <v>9</v>
      </c>
      <c r="D4626" s="2">
        <v>27422</v>
      </c>
      <c r="E4626" t="e">
        <f>VLOOKUP(Budget_Table[[#This Row],[Account]],#REF!,2,FALSE)</f>
        <v>#REF!</v>
      </c>
    </row>
    <row r="4627" spans="1:5" x14ac:dyDescent="0.3">
      <c r="A4627" s="1">
        <v>45446</v>
      </c>
      <c r="B4627" t="s">
        <v>4</v>
      </c>
      <c r="C4627" t="s">
        <v>10</v>
      </c>
      <c r="D4627" s="2">
        <v>17985</v>
      </c>
      <c r="E4627" t="e">
        <f>VLOOKUP(Budget_Table[[#This Row],[Account]],#REF!,2,FALSE)</f>
        <v>#REF!</v>
      </c>
    </row>
    <row r="4628" spans="1:5" x14ac:dyDescent="0.3">
      <c r="A4628" s="1">
        <v>45446</v>
      </c>
      <c r="B4628" t="s">
        <v>11</v>
      </c>
      <c r="C4628" t="s">
        <v>5</v>
      </c>
      <c r="D4628" s="2">
        <v>11946</v>
      </c>
      <c r="E4628" t="e">
        <f>VLOOKUP(Budget_Table[[#This Row],[Account]],#REF!,2,FALSE)</f>
        <v>#REF!</v>
      </c>
    </row>
    <row r="4629" spans="1:5" x14ac:dyDescent="0.3">
      <c r="A4629" s="1">
        <v>45446</v>
      </c>
      <c r="B4629" t="s">
        <v>11</v>
      </c>
      <c r="C4629" t="s">
        <v>6</v>
      </c>
      <c r="D4629" s="2">
        <v>25211</v>
      </c>
      <c r="E4629" t="e">
        <f>VLOOKUP(Budget_Table[[#This Row],[Account]],#REF!,2,FALSE)</f>
        <v>#REF!</v>
      </c>
    </row>
    <row r="4630" spans="1:5" x14ac:dyDescent="0.3">
      <c r="A4630" s="1">
        <v>45446</v>
      </c>
      <c r="B4630" t="s">
        <v>11</v>
      </c>
      <c r="C4630" t="s">
        <v>7</v>
      </c>
      <c r="D4630" s="2">
        <v>2975</v>
      </c>
      <c r="E4630" t="e">
        <f>VLOOKUP(Budget_Table[[#This Row],[Account]],#REF!,2,FALSE)</f>
        <v>#REF!</v>
      </c>
    </row>
    <row r="4631" spans="1:5" x14ac:dyDescent="0.3">
      <c r="A4631" s="1">
        <v>45446</v>
      </c>
      <c r="B4631" t="s">
        <v>11</v>
      </c>
      <c r="C4631" t="s">
        <v>8</v>
      </c>
      <c r="D4631" s="2">
        <v>15324</v>
      </c>
      <c r="E4631" t="e">
        <f>VLOOKUP(Budget_Table[[#This Row],[Account]],#REF!,2,FALSE)</f>
        <v>#REF!</v>
      </c>
    </row>
    <row r="4632" spans="1:5" x14ac:dyDescent="0.3">
      <c r="A4632" s="1">
        <v>45446</v>
      </c>
      <c r="B4632" t="s">
        <v>11</v>
      </c>
      <c r="C4632" t="s">
        <v>9</v>
      </c>
      <c r="D4632" s="2">
        <v>16808</v>
      </c>
      <c r="E4632" t="e">
        <f>VLOOKUP(Budget_Table[[#This Row],[Account]],#REF!,2,FALSE)</f>
        <v>#REF!</v>
      </c>
    </row>
    <row r="4633" spans="1:5" x14ac:dyDescent="0.3">
      <c r="A4633" s="1">
        <v>45446</v>
      </c>
      <c r="B4633" t="s">
        <v>11</v>
      </c>
      <c r="C4633" t="s">
        <v>10</v>
      </c>
      <c r="D4633" s="2">
        <v>11310</v>
      </c>
      <c r="E4633" t="e">
        <f>VLOOKUP(Budget_Table[[#This Row],[Account]],#REF!,2,FALSE)</f>
        <v>#REF!</v>
      </c>
    </row>
    <row r="4634" spans="1:5" x14ac:dyDescent="0.3">
      <c r="A4634" s="1">
        <v>45446</v>
      </c>
      <c r="B4634" t="s">
        <v>12</v>
      </c>
      <c r="C4634" t="s">
        <v>5</v>
      </c>
      <c r="D4634" s="2">
        <v>24222</v>
      </c>
      <c r="E4634" t="e">
        <f>VLOOKUP(Budget_Table[[#This Row],[Account]],#REF!,2,FALSE)</f>
        <v>#REF!</v>
      </c>
    </row>
    <row r="4635" spans="1:5" x14ac:dyDescent="0.3">
      <c r="A4635" s="1">
        <v>45446</v>
      </c>
      <c r="B4635" t="s">
        <v>12</v>
      </c>
      <c r="C4635" t="s">
        <v>6</v>
      </c>
      <c r="D4635" s="2">
        <v>13498</v>
      </c>
      <c r="E4635" t="e">
        <f>VLOOKUP(Budget_Table[[#This Row],[Account]],#REF!,2,FALSE)</f>
        <v>#REF!</v>
      </c>
    </row>
    <row r="4636" spans="1:5" x14ac:dyDescent="0.3">
      <c r="A4636" s="1">
        <v>45446</v>
      </c>
      <c r="B4636" t="s">
        <v>12</v>
      </c>
      <c r="C4636" t="s">
        <v>7</v>
      </c>
      <c r="D4636" s="2">
        <v>6099</v>
      </c>
      <c r="E4636" t="e">
        <f>VLOOKUP(Budget_Table[[#This Row],[Account]],#REF!,2,FALSE)</f>
        <v>#REF!</v>
      </c>
    </row>
    <row r="4637" spans="1:5" x14ac:dyDescent="0.3">
      <c r="A4637" s="1">
        <v>45446</v>
      </c>
      <c r="B4637" t="s">
        <v>12</v>
      </c>
      <c r="C4637" t="s">
        <v>8</v>
      </c>
      <c r="D4637" s="2">
        <v>2631</v>
      </c>
      <c r="E4637" t="e">
        <f>VLOOKUP(Budget_Table[[#This Row],[Account]],#REF!,2,FALSE)</f>
        <v>#REF!</v>
      </c>
    </row>
    <row r="4638" spans="1:5" x14ac:dyDescent="0.3">
      <c r="A4638" s="1">
        <v>45446</v>
      </c>
      <c r="B4638" t="s">
        <v>12</v>
      </c>
      <c r="C4638" t="s">
        <v>9</v>
      </c>
      <c r="D4638" s="2">
        <v>13499</v>
      </c>
      <c r="E4638" t="e">
        <f>VLOOKUP(Budget_Table[[#This Row],[Account]],#REF!,2,FALSE)</f>
        <v>#REF!</v>
      </c>
    </row>
    <row r="4639" spans="1:5" x14ac:dyDescent="0.3">
      <c r="A4639" s="1">
        <v>45446</v>
      </c>
      <c r="B4639" t="s">
        <v>12</v>
      </c>
      <c r="C4639" t="s">
        <v>10</v>
      </c>
      <c r="D4639" s="2">
        <v>10392</v>
      </c>
      <c r="E4639" t="e">
        <f>VLOOKUP(Budget_Table[[#This Row],[Account]],#REF!,2,FALSE)</f>
        <v>#REF!</v>
      </c>
    </row>
    <row r="4640" spans="1:5" x14ac:dyDescent="0.3">
      <c r="A4640" s="1">
        <v>45446</v>
      </c>
      <c r="B4640" t="s">
        <v>13</v>
      </c>
      <c r="C4640" t="s">
        <v>5</v>
      </c>
      <c r="D4640" s="2">
        <v>1798</v>
      </c>
      <c r="E4640" t="e">
        <f>VLOOKUP(Budget_Table[[#This Row],[Account]],#REF!,2,FALSE)</f>
        <v>#REF!</v>
      </c>
    </row>
    <row r="4641" spans="1:5" x14ac:dyDescent="0.3">
      <c r="A4641" s="1">
        <v>45446</v>
      </c>
      <c r="B4641" t="s">
        <v>13</v>
      </c>
      <c r="C4641" t="s">
        <v>6</v>
      </c>
      <c r="D4641" s="2">
        <v>15234</v>
      </c>
      <c r="E4641" t="e">
        <f>VLOOKUP(Budget_Table[[#This Row],[Account]],#REF!,2,FALSE)</f>
        <v>#REF!</v>
      </c>
    </row>
    <row r="4642" spans="1:5" x14ac:dyDescent="0.3">
      <c r="A4642" s="1">
        <v>45446</v>
      </c>
      <c r="B4642" t="s">
        <v>13</v>
      </c>
      <c r="C4642" t="s">
        <v>7</v>
      </c>
      <c r="D4642" s="2">
        <v>16573</v>
      </c>
      <c r="E4642" t="e">
        <f>VLOOKUP(Budget_Table[[#This Row],[Account]],#REF!,2,FALSE)</f>
        <v>#REF!</v>
      </c>
    </row>
    <row r="4643" spans="1:5" x14ac:dyDescent="0.3">
      <c r="A4643" s="1">
        <v>45446</v>
      </c>
      <c r="B4643" t="s">
        <v>13</v>
      </c>
      <c r="C4643" t="s">
        <v>8</v>
      </c>
      <c r="D4643" s="2">
        <v>18710</v>
      </c>
      <c r="E4643" t="e">
        <f>VLOOKUP(Budget_Table[[#This Row],[Account]],#REF!,2,FALSE)</f>
        <v>#REF!</v>
      </c>
    </row>
    <row r="4644" spans="1:5" x14ac:dyDescent="0.3">
      <c r="A4644" s="1">
        <v>45446</v>
      </c>
      <c r="B4644" t="s">
        <v>13</v>
      </c>
      <c r="C4644" t="s">
        <v>9</v>
      </c>
      <c r="D4644" s="2">
        <v>2968</v>
      </c>
      <c r="E4644" t="e">
        <f>VLOOKUP(Budget_Table[[#This Row],[Account]],#REF!,2,FALSE)</f>
        <v>#REF!</v>
      </c>
    </row>
    <row r="4645" spans="1:5" x14ac:dyDescent="0.3">
      <c r="A4645" s="1">
        <v>45446</v>
      </c>
      <c r="B4645" t="s">
        <v>13</v>
      </c>
      <c r="C4645" t="s">
        <v>10</v>
      </c>
      <c r="D4645" s="2">
        <v>5788</v>
      </c>
      <c r="E4645" t="e">
        <f>VLOOKUP(Budget_Table[[#This Row],[Account]],#REF!,2,FALSE)</f>
        <v>#REF!</v>
      </c>
    </row>
    <row r="4646" spans="1:5" x14ac:dyDescent="0.3">
      <c r="A4646" s="1">
        <v>45446</v>
      </c>
      <c r="B4646" t="s">
        <v>14</v>
      </c>
      <c r="C4646" t="s">
        <v>5</v>
      </c>
      <c r="D4646" s="2">
        <v>10367</v>
      </c>
      <c r="E4646" t="e">
        <f>VLOOKUP(Budget_Table[[#This Row],[Account]],#REF!,2,FALSE)</f>
        <v>#REF!</v>
      </c>
    </row>
    <row r="4647" spans="1:5" x14ac:dyDescent="0.3">
      <c r="A4647" s="1">
        <v>45446</v>
      </c>
      <c r="B4647" t="s">
        <v>14</v>
      </c>
      <c r="C4647" t="s">
        <v>6</v>
      </c>
      <c r="D4647" s="2">
        <v>10331</v>
      </c>
      <c r="E4647" t="e">
        <f>VLOOKUP(Budget_Table[[#This Row],[Account]],#REF!,2,FALSE)</f>
        <v>#REF!</v>
      </c>
    </row>
    <row r="4648" spans="1:5" x14ac:dyDescent="0.3">
      <c r="A4648" s="1">
        <v>45446</v>
      </c>
      <c r="B4648" t="s">
        <v>14</v>
      </c>
      <c r="C4648" t="s">
        <v>7</v>
      </c>
      <c r="D4648" s="2">
        <v>11690</v>
      </c>
      <c r="E4648" t="e">
        <f>VLOOKUP(Budget_Table[[#This Row],[Account]],#REF!,2,FALSE)</f>
        <v>#REF!</v>
      </c>
    </row>
    <row r="4649" spans="1:5" x14ac:dyDescent="0.3">
      <c r="A4649" s="1">
        <v>45446</v>
      </c>
      <c r="B4649" t="s">
        <v>14</v>
      </c>
      <c r="C4649" t="s">
        <v>8</v>
      </c>
      <c r="D4649" s="2">
        <v>11560</v>
      </c>
      <c r="E4649" t="e">
        <f>VLOOKUP(Budget_Table[[#This Row],[Account]],#REF!,2,FALSE)</f>
        <v>#REF!</v>
      </c>
    </row>
    <row r="4650" spans="1:5" x14ac:dyDescent="0.3">
      <c r="A4650" s="1">
        <v>45446</v>
      </c>
      <c r="B4650" t="s">
        <v>14</v>
      </c>
      <c r="C4650" t="s">
        <v>9</v>
      </c>
      <c r="D4650" s="2">
        <v>12968</v>
      </c>
      <c r="E4650" t="e">
        <f>VLOOKUP(Budget_Table[[#This Row],[Account]],#REF!,2,FALSE)</f>
        <v>#REF!</v>
      </c>
    </row>
    <row r="4651" spans="1:5" x14ac:dyDescent="0.3">
      <c r="A4651" s="1">
        <v>45446</v>
      </c>
      <c r="B4651" t="s">
        <v>14</v>
      </c>
      <c r="C4651" t="s">
        <v>10</v>
      </c>
      <c r="D4651" s="2">
        <v>8140</v>
      </c>
      <c r="E4651" t="e">
        <f>VLOOKUP(Budget_Table[[#This Row],[Account]],#REF!,2,FALSE)</f>
        <v>#REF!</v>
      </c>
    </row>
    <row r="4652" spans="1:5" x14ac:dyDescent="0.3">
      <c r="A4652" s="1">
        <v>45447</v>
      </c>
      <c r="B4652" t="s">
        <v>4</v>
      </c>
      <c r="C4652" t="s">
        <v>5</v>
      </c>
      <c r="D4652" s="2">
        <v>6717</v>
      </c>
      <c r="E4652" t="e">
        <f>VLOOKUP(Budget_Table[[#This Row],[Account]],#REF!,2,FALSE)</f>
        <v>#REF!</v>
      </c>
    </row>
    <row r="4653" spans="1:5" x14ac:dyDescent="0.3">
      <c r="A4653" s="1">
        <v>45447</v>
      </c>
      <c r="B4653" t="s">
        <v>4</v>
      </c>
      <c r="C4653" t="s">
        <v>6</v>
      </c>
      <c r="D4653" s="2">
        <v>10501</v>
      </c>
      <c r="E4653" t="e">
        <f>VLOOKUP(Budget_Table[[#This Row],[Account]],#REF!,2,FALSE)</f>
        <v>#REF!</v>
      </c>
    </row>
    <row r="4654" spans="1:5" x14ac:dyDescent="0.3">
      <c r="A4654" s="1">
        <v>45447</v>
      </c>
      <c r="B4654" t="s">
        <v>4</v>
      </c>
      <c r="C4654" t="s">
        <v>7</v>
      </c>
      <c r="D4654" s="2">
        <v>13463</v>
      </c>
      <c r="E4654" t="e">
        <f>VLOOKUP(Budget_Table[[#This Row],[Account]],#REF!,2,FALSE)</f>
        <v>#REF!</v>
      </c>
    </row>
    <row r="4655" spans="1:5" x14ac:dyDescent="0.3">
      <c r="A4655" s="1">
        <v>45447</v>
      </c>
      <c r="B4655" t="s">
        <v>4</v>
      </c>
      <c r="C4655" t="s">
        <v>8</v>
      </c>
      <c r="D4655" s="2">
        <v>8482</v>
      </c>
      <c r="E4655" t="e">
        <f>VLOOKUP(Budget_Table[[#This Row],[Account]],#REF!,2,FALSE)</f>
        <v>#REF!</v>
      </c>
    </row>
    <row r="4656" spans="1:5" x14ac:dyDescent="0.3">
      <c r="A4656" s="1">
        <v>45447</v>
      </c>
      <c r="B4656" t="s">
        <v>4</v>
      </c>
      <c r="C4656" t="s">
        <v>9</v>
      </c>
      <c r="D4656" s="2">
        <v>10454</v>
      </c>
      <c r="E4656" t="e">
        <f>VLOOKUP(Budget_Table[[#This Row],[Account]],#REF!,2,FALSE)</f>
        <v>#REF!</v>
      </c>
    </row>
    <row r="4657" spans="1:5" x14ac:dyDescent="0.3">
      <c r="A4657" s="1">
        <v>45447</v>
      </c>
      <c r="B4657" t="s">
        <v>4</v>
      </c>
      <c r="C4657" t="s">
        <v>10</v>
      </c>
      <c r="D4657" s="2">
        <v>5405</v>
      </c>
      <c r="E4657" t="e">
        <f>VLOOKUP(Budget_Table[[#This Row],[Account]],#REF!,2,FALSE)</f>
        <v>#REF!</v>
      </c>
    </row>
    <row r="4658" spans="1:5" x14ac:dyDescent="0.3">
      <c r="A4658" s="1">
        <v>45447</v>
      </c>
      <c r="B4658" t="s">
        <v>11</v>
      </c>
      <c r="C4658" t="s">
        <v>5</v>
      </c>
      <c r="D4658" s="2">
        <v>15374</v>
      </c>
      <c r="E4658" t="e">
        <f>VLOOKUP(Budget_Table[[#This Row],[Account]],#REF!,2,FALSE)</f>
        <v>#REF!</v>
      </c>
    </row>
    <row r="4659" spans="1:5" x14ac:dyDescent="0.3">
      <c r="A4659" s="1">
        <v>45447</v>
      </c>
      <c r="B4659" t="s">
        <v>11</v>
      </c>
      <c r="C4659" t="s">
        <v>6</v>
      </c>
      <c r="D4659" s="2">
        <v>18205</v>
      </c>
      <c r="E4659" t="e">
        <f>VLOOKUP(Budget_Table[[#This Row],[Account]],#REF!,2,FALSE)</f>
        <v>#REF!</v>
      </c>
    </row>
    <row r="4660" spans="1:5" x14ac:dyDescent="0.3">
      <c r="A4660" s="1">
        <v>45447</v>
      </c>
      <c r="B4660" t="s">
        <v>11</v>
      </c>
      <c r="C4660" t="s">
        <v>7</v>
      </c>
      <c r="D4660" s="2">
        <v>2222</v>
      </c>
      <c r="E4660" t="e">
        <f>VLOOKUP(Budget_Table[[#This Row],[Account]],#REF!,2,FALSE)</f>
        <v>#REF!</v>
      </c>
    </row>
    <row r="4661" spans="1:5" x14ac:dyDescent="0.3">
      <c r="A4661" s="1">
        <v>45447</v>
      </c>
      <c r="B4661" t="s">
        <v>11</v>
      </c>
      <c r="C4661" t="s">
        <v>8</v>
      </c>
      <c r="D4661" s="2">
        <v>7439</v>
      </c>
      <c r="E4661" t="e">
        <f>VLOOKUP(Budget_Table[[#This Row],[Account]],#REF!,2,FALSE)</f>
        <v>#REF!</v>
      </c>
    </row>
    <row r="4662" spans="1:5" x14ac:dyDescent="0.3">
      <c r="A4662" s="1">
        <v>45447</v>
      </c>
      <c r="B4662" t="s">
        <v>11</v>
      </c>
      <c r="C4662" t="s">
        <v>9</v>
      </c>
      <c r="D4662" s="2">
        <v>20396</v>
      </c>
      <c r="E4662" t="e">
        <f>VLOOKUP(Budget_Table[[#This Row],[Account]],#REF!,2,FALSE)</f>
        <v>#REF!</v>
      </c>
    </row>
    <row r="4663" spans="1:5" x14ac:dyDescent="0.3">
      <c r="A4663" s="1">
        <v>45447</v>
      </c>
      <c r="B4663" t="s">
        <v>11</v>
      </c>
      <c r="C4663" t="s">
        <v>10</v>
      </c>
      <c r="D4663" s="2">
        <v>24065</v>
      </c>
      <c r="E4663" t="e">
        <f>VLOOKUP(Budget_Table[[#This Row],[Account]],#REF!,2,FALSE)</f>
        <v>#REF!</v>
      </c>
    </row>
    <row r="4664" spans="1:5" x14ac:dyDescent="0.3">
      <c r="A4664" s="1">
        <v>45447</v>
      </c>
      <c r="B4664" t="s">
        <v>12</v>
      </c>
      <c r="C4664" t="s">
        <v>5</v>
      </c>
      <c r="D4664" s="2">
        <v>10111</v>
      </c>
      <c r="E4664" t="e">
        <f>VLOOKUP(Budget_Table[[#This Row],[Account]],#REF!,2,FALSE)</f>
        <v>#REF!</v>
      </c>
    </row>
    <row r="4665" spans="1:5" x14ac:dyDescent="0.3">
      <c r="A4665" s="1">
        <v>45447</v>
      </c>
      <c r="B4665" t="s">
        <v>12</v>
      </c>
      <c r="C4665" t="s">
        <v>6</v>
      </c>
      <c r="D4665" s="2">
        <v>19206</v>
      </c>
      <c r="E4665" t="e">
        <f>VLOOKUP(Budget_Table[[#This Row],[Account]],#REF!,2,FALSE)</f>
        <v>#REF!</v>
      </c>
    </row>
    <row r="4666" spans="1:5" x14ac:dyDescent="0.3">
      <c r="A4666" s="1">
        <v>45447</v>
      </c>
      <c r="B4666" t="s">
        <v>12</v>
      </c>
      <c r="C4666" t="s">
        <v>7</v>
      </c>
      <c r="D4666" s="2">
        <v>16376</v>
      </c>
      <c r="E4666" t="e">
        <f>VLOOKUP(Budget_Table[[#This Row],[Account]],#REF!,2,FALSE)</f>
        <v>#REF!</v>
      </c>
    </row>
    <row r="4667" spans="1:5" x14ac:dyDescent="0.3">
      <c r="A4667" s="1">
        <v>45447</v>
      </c>
      <c r="B4667" t="s">
        <v>12</v>
      </c>
      <c r="C4667" t="s">
        <v>8</v>
      </c>
      <c r="D4667" s="2">
        <v>19572</v>
      </c>
      <c r="E4667" t="e">
        <f>VLOOKUP(Budget_Table[[#This Row],[Account]],#REF!,2,FALSE)</f>
        <v>#REF!</v>
      </c>
    </row>
    <row r="4668" spans="1:5" x14ac:dyDescent="0.3">
      <c r="A4668" s="1">
        <v>45447</v>
      </c>
      <c r="B4668" t="s">
        <v>12</v>
      </c>
      <c r="C4668" t="s">
        <v>9</v>
      </c>
      <c r="D4668" s="2">
        <v>2130</v>
      </c>
      <c r="E4668" t="e">
        <f>VLOOKUP(Budget_Table[[#This Row],[Account]],#REF!,2,FALSE)</f>
        <v>#REF!</v>
      </c>
    </row>
    <row r="4669" spans="1:5" x14ac:dyDescent="0.3">
      <c r="A4669" s="1">
        <v>45447</v>
      </c>
      <c r="B4669" t="s">
        <v>12</v>
      </c>
      <c r="C4669" t="s">
        <v>10</v>
      </c>
      <c r="D4669" s="2">
        <v>11350</v>
      </c>
      <c r="E4669" t="e">
        <f>VLOOKUP(Budget_Table[[#This Row],[Account]],#REF!,2,FALSE)</f>
        <v>#REF!</v>
      </c>
    </row>
    <row r="4670" spans="1:5" x14ac:dyDescent="0.3">
      <c r="A4670" s="1">
        <v>45447</v>
      </c>
      <c r="B4670" t="s">
        <v>13</v>
      </c>
      <c r="C4670" t="s">
        <v>5</v>
      </c>
      <c r="D4670" s="2">
        <v>15989</v>
      </c>
      <c r="E4670" t="e">
        <f>VLOOKUP(Budget_Table[[#This Row],[Account]],#REF!,2,FALSE)</f>
        <v>#REF!</v>
      </c>
    </row>
    <row r="4671" spans="1:5" x14ac:dyDescent="0.3">
      <c r="A4671" s="1">
        <v>45447</v>
      </c>
      <c r="B4671" t="s">
        <v>13</v>
      </c>
      <c r="C4671" t="s">
        <v>6</v>
      </c>
      <c r="D4671" s="2">
        <v>22106</v>
      </c>
      <c r="E4671" t="e">
        <f>VLOOKUP(Budget_Table[[#This Row],[Account]],#REF!,2,FALSE)</f>
        <v>#REF!</v>
      </c>
    </row>
    <row r="4672" spans="1:5" x14ac:dyDescent="0.3">
      <c r="A4672" s="1">
        <v>45447</v>
      </c>
      <c r="B4672" t="s">
        <v>13</v>
      </c>
      <c r="C4672" t="s">
        <v>7</v>
      </c>
      <c r="D4672" s="2">
        <v>25106</v>
      </c>
      <c r="E4672" t="e">
        <f>VLOOKUP(Budget_Table[[#This Row],[Account]],#REF!,2,FALSE)</f>
        <v>#REF!</v>
      </c>
    </row>
    <row r="4673" spans="1:5" x14ac:dyDescent="0.3">
      <c r="A4673" s="1">
        <v>45447</v>
      </c>
      <c r="B4673" t="s">
        <v>13</v>
      </c>
      <c r="C4673" t="s">
        <v>8</v>
      </c>
      <c r="D4673" s="2">
        <v>7479</v>
      </c>
      <c r="E4673" t="e">
        <f>VLOOKUP(Budget_Table[[#This Row],[Account]],#REF!,2,FALSE)</f>
        <v>#REF!</v>
      </c>
    </row>
    <row r="4674" spans="1:5" x14ac:dyDescent="0.3">
      <c r="A4674" s="1">
        <v>45447</v>
      </c>
      <c r="B4674" t="s">
        <v>13</v>
      </c>
      <c r="C4674" t="s">
        <v>9</v>
      </c>
      <c r="D4674" s="2">
        <v>21189</v>
      </c>
      <c r="E4674" t="e">
        <f>VLOOKUP(Budget_Table[[#This Row],[Account]],#REF!,2,FALSE)</f>
        <v>#REF!</v>
      </c>
    </row>
    <row r="4675" spans="1:5" x14ac:dyDescent="0.3">
      <c r="A4675" s="1">
        <v>45447</v>
      </c>
      <c r="B4675" t="s">
        <v>13</v>
      </c>
      <c r="C4675" t="s">
        <v>10</v>
      </c>
      <c r="D4675" s="2">
        <v>17807</v>
      </c>
      <c r="E4675" t="e">
        <f>VLOOKUP(Budget_Table[[#This Row],[Account]],#REF!,2,FALSE)</f>
        <v>#REF!</v>
      </c>
    </row>
    <row r="4676" spans="1:5" x14ac:dyDescent="0.3">
      <c r="A4676" s="1">
        <v>45447</v>
      </c>
      <c r="B4676" t="s">
        <v>14</v>
      </c>
      <c r="C4676" t="s">
        <v>5</v>
      </c>
      <c r="D4676" s="2">
        <v>21647</v>
      </c>
      <c r="E4676" t="e">
        <f>VLOOKUP(Budget_Table[[#This Row],[Account]],#REF!,2,FALSE)</f>
        <v>#REF!</v>
      </c>
    </row>
    <row r="4677" spans="1:5" x14ac:dyDescent="0.3">
      <c r="A4677" s="1">
        <v>45447</v>
      </c>
      <c r="B4677" t="s">
        <v>14</v>
      </c>
      <c r="C4677" t="s">
        <v>6</v>
      </c>
      <c r="D4677" s="2">
        <v>18263</v>
      </c>
      <c r="E4677" t="e">
        <f>VLOOKUP(Budget_Table[[#This Row],[Account]],#REF!,2,FALSE)</f>
        <v>#REF!</v>
      </c>
    </row>
    <row r="4678" spans="1:5" x14ac:dyDescent="0.3">
      <c r="A4678" s="1">
        <v>45447</v>
      </c>
      <c r="B4678" t="s">
        <v>14</v>
      </c>
      <c r="C4678" t="s">
        <v>7</v>
      </c>
      <c r="D4678" s="2">
        <v>201</v>
      </c>
      <c r="E4678" t="e">
        <f>VLOOKUP(Budget_Table[[#This Row],[Account]],#REF!,2,FALSE)</f>
        <v>#REF!</v>
      </c>
    </row>
    <row r="4679" spans="1:5" x14ac:dyDescent="0.3">
      <c r="A4679" s="1">
        <v>45447</v>
      </c>
      <c r="B4679" t="s">
        <v>14</v>
      </c>
      <c r="C4679" t="s">
        <v>8</v>
      </c>
      <c r="D4679" s="2">
        <v>18516</v>
      </c>
      <c r="E4679" t="e">
        <f>VLOOKUP(Budget_Table[[#This Row],[Account]],#REF!,2,FALSE)</f>
        <v>#REF!</v>
      </c>
    </row>
    <row r="4680" spans="1:5" x14ac:dyDescent="0.3">
      <c r="A4680" s="1">
        <v>45447</v>
      </c>
      <c r="B4680" t="s">
        <v>14</v>
      </c>
      <c r="C4680" t="s">
        <v>9</v>
      </c>
      <c r="D4680" s="2">
        <v>6466</v>
      </c>
      <c r="E4680" t="e">
        <f>VLOOKUP(Budget_Table[[#This Row],[Account]],#REF!,2,FALSE)</f>
        <v>#REF!</v>
      </c>
    </row>
    <row r="4681" spans="1:5" x14ac:dyDescent="0.3">
      <c r="A4681" s="1">
        <v>45447</v>
      </c>
      <c r="B4681" t="s">
        <v>14</v>
      </c>
      <c r="C4681" t="s">
        <v>10</v>
      </c>
      <c r="D4681" s="2">
        <v>19883</v>
      </c>
      <c r="E4681" t="e">
        <f>VLOOKUP(Budget_Table[[#This Row],[Account]],#REF!,2,FALSE)</f>
        <v>#REF!</v>
      </c>
    </row>
    <row r="4682" spans="1:5" x14ac:dyDescent="0.3">
      <c r="A4682" s="1">
        <v>45448</v>
      </c>
      <c r="B4682" t="s">
        <v>4</v>
      </c>
      <c r="C4682" t="s">
        <v>5</v>
      </c>
      <c r="D4682" s="2">
        <v>8178</v>
      </c>
      <c r="E4682" t="e">
        <f>VLOOKUP(Budget_Table[[#This Row],[Account]],#REF!,2,FALSE)</f>
        <v>#REF!</v>
      </c>
    </row>
    <row r="4683" spans="1:5" x14ac:dyDescent="0.3">
      <c r="A4683" s="1">
        <v>45448</v>
      </c>
      <c r="B4683" t="s">
        <v>4</v>
      </c>
      <c r="C4683" t="s">
        <v>6</v>
      </c>
      <c r="D4683" s="2">
        <v>22861</v>
      </c>
      <c r="E4683" t="e">
        <f>VLOOKUP(Budget_Table[[#This Row],[Account]],#REF!,2,FALSE)</f>
        <v>#REF!</v>
      </c>
    </row>
    <row r="4684" spans="1:5" x14ac:dyDescent="0.3">
      <c r="A4684" s="1">
        <v>45448</v>
      </c>
      <c r="B4684" t="s">
        <v>4</v>
      </c>
      <c r="C4684" t="s">
        <v>7</v>
      </c>
      <c r="D4684" s="2">
        <v>4310</v>
      </c>
      <c r="E4684" t="e">
        <f>VLOOKUP(Budget_Table[[#This Row],[Account]],#REF!,2,FALSE)</f>
        <v>#REF!</v>
      </c>
    </row>
    <row r="4685" spans="1:5" x14ac:dyDescent="0.3">
      <c r="A4685" s="1">
        <v>45448</v>
      </c>
      <c r="B4685" t="s">
        <v>4</v>
      </c>
      <c r="C4685" t="s">
        <v>8</v>
      </c>
      <c r="D4685" s="2">
        <v>27344</v>
      </c>
      <c r="E4685" t="e">
        <f>VLOOKUP(Budget_Table[[#This Row],[Account]],#REF!,2,FALSE)</f>
        <v>#REF!</v>
      </c>
    </row>
    <row r="4686" spans="1:5" x14ac:dyDescent="0.3">
      <c r="A4686" s="1">
        <v>45448</v>
      </c>
      <c r="B4686" t="s">
        <v>4</v>
      </c>
      <c r="C4686" t="s">
        <v>9</v>
      </c>
      <c r="D4686" s="2">
        <v>4943</v>
      </c>
      <c r="E4686" t="e">
        <f>VLOOKUP(Budget_Table[[#This Row],[Account]],#REF!,2,FALSE)</f>
        <v>#REF!</v>
      </c>
    </row>
    <row r="4687" spans="1:5" x14ac:dyDescent="0.3">
      <c r="A4687" s="1">
        <v>45448</v>
      </c>
      <c r="B4687" t="s">
        <v>4</v>
      </c>
      <c r="C4687" t="s">
        <v>10</v>
      </c>
      <c r="D4687" s="2">
        <v>2281</v>
      </c>
      <c r="E4687" t="e">
        <f>VLOOKUP(Budget_Table[[#This Row],[Account]],#REF!,2,FALSE)</f>
        <v>#REF!</v>
      </c>
    </row>
    <row r="4688" spans="1:5" x14ac:dyDescent="0.3">
      <c r="A4688" s="1">
        <v>45448</v>
      </c>
      <c r="B4688" t="s">
        <v>11</v>
      </c>
      <c r="C4688" t="s">
        <v>5</v>
      </c>
      <c r="D4688" s="2">
        <v>19567</v>
      </c>
      <c r="E4688" t="e">
        <f>VLOOKUP(Budget_Table[[#This Row],[Account]],#REF!,2,FALSE)</f>
        <v>#REF!</v>
      </c>
    </row>
    <row r="4689" spans="1:5" x14ac:dyDescent="0.3">
      <c r="A4689" s="1">
        <v>45448</v>
      </c>
      <c r="B4689" t="s">
        <v>11</v>
      </c>
      <c r="C4689" t="s">
        <v>6</v>
      </c>
      <c r="D4689" s="2">
        <v>9691</v>
      </c>
      <c r="E4689" t="e">
        <f>VLOOKUP(Budget_Table[[#This Row],[Account]],#REF!,2,FALSE)</f>
        <v>#REF!</v>
      </c>
    </row>
    <row r="4690" spans="1:5" x14ac:dyDescent="0.3">
      <c r="A4690" s="1">
        <v>45448</v>
      </c>
      <c r="B4690" t="s">
        <v>11</v>
      </c>
      <c r="C4690" t="s">
        <v>7</v>
      </c>
      <c r="D4690" s="2">
        <v>18797</v>
      </c>
      <c r="E4690" t="e">
        <f>VLOOKUP(Budget_Table[[#This Row],[Account]],#REF!,2,FALSE)</f>
        <v>#REF!</v>
      </c>
    </row>
    <row r="4691" spans="1:5" x14ac:dyDescent="0.3">
      <c r="A4691" s="1">
        <v>45448</v>
      </c>
      <c r="B4691" t="s">
        <v>11</v>
      </c>
      <c r="C4691" t="s">
        <v>8</v>
      </c>
      <c r="D4691" s="2">
        <v>20703</v>
      </c>
      <c r="E4691" t="e">
        <f>VLOOKUP(Budget_Table[[#This Row],[Account]],#REF!,2,FALSE)</f>
        <v>#REF!</v>
      </c>
    </row>
    <row r="4692" spans="1:5" x14ac:dyDescent="0.3">
      <c r="A4692" s="1">
        <v>45448</v>
      </c>
      <c r="B4692" t="s">
        <v>11</v>
      </c>
      <c r="C4692" t="s">
        <v>9</v>
      </c>
      <c r="D4692" s="2">
        <v>1313</v>
      </c>
      <c r="E4692" t="e">
        <f>VLOOKUP(Budget_Table[[#This Row],[Account]],#REF!,2,FALSE)</f>
        <v>#REF!</v>
      </c>
    </row>
    <row r="4693" spans="1:5" x14ac:dyDescent="0.3">
      <c r="A4693" s="1">
        <v>45448</v>
      </c>
      <c r="B4693" t="s">
        <v>11</v>
      </c>
      <c r="C4693" t="s">
        <v>10</v>
      </c>
      <c r="D4693" s="2">
        <v>5282</v>
      </c>
      <c r="E4693" t="e">
        <f>VLOOKUP(Budget_Table[[#This Row],[Account]],#REF!,2,FALSE)</f>
        <v>#REF!</v>
      </c>
    </row>
    <row r="4694" spans="1:5" x14ac:dyDescent="0.3">
      <c r="A4694" s="1">
        <v>45448</v>
      </c>
      <c r="B4694" t="s">
        <v>12</v>
      </c>
      <c r="C4694" t="s">
        <v>5</v>
      </c>
      <c r="D4694" s="2">
        <v>15496</v>
      </c>
      <c r="E4694" t="e">
        <f>VLOOKUP(Budget_Table[[#This Row],[Account]],#REF!,2,FALSE)</f>
        <v>#REF!</v>
      </c>
    </row>
    <row r="4695" spans="1:5" x14ac:dyDescent="0.3">
      <c r="A4695" s="1">
        <v>45448</v>
      </c>
      <c r="B4695" t="s">
        <v>12</v>
      </c>
      <c r="C4695" t="s">
        <v>6</v>
      </c>
      <c r="D4695" s="2">
        <v>10653</v>
      </c>
      <c r="E4695" t="e">
        <f>VLOOKUP(Budget_Table[[#This Row],[Account]],#REF!,2,FALSE)</f>
        <v>#REF!</v>
      </c>
    </row>
    <row r="4696" spans="1:5" x14ac:dyDescent="0.3">
      <c r="A4696" s="1">
        <v>45448</v>
      </c>
      <c r="B4696" t="s">
        <v>12</v>
      </c>
      <c r="C4696" t="s">
        <v>7</v>
      </c>
      <c r="D4696" s="2">
        <v>13430</v>
      </c>
      <c r="E4696" t="e">
        <f>VLOOKUP(Budget_Table[[#This Row],[Account]],#REF!,2,FALSE)</f>
        <v>#REF!</v>
      </c>
    </row>
    <row r="4697" spans="1:5" x14ac:dyDescent="0.3">
      <c r="A4697" s="1">
        <v>45448</v>
      </c>
      <c r="B4697" t="s">
        <v>12</v>
      </c>
      <c r="C4697" t="s">
        <v>8</v>
      </c>
      <c r="D4697" s="2">
        <v>3756</v>
      </c>
      <c r="E4697" t="e">
        <f>VLOOKUP(Budget_Table[[#This Row],[Account]],#REF!,2,FALSE)</f>
        <v>#REF!</v>
      </c>
    </row>
    <row r="4698" spans="1:5" x14ac:dyDescent="0.3">
      <c r="A4698" s="1">
        <v>45448</v>
      </c>
      <c r="B4698" t="s">
        <v>12</v>
      </c>
      <c r="C4698" t="s">
        <v>9</v>
      </c>
      <c r="D4698" s="2">
        <v>8159</v>
      </c>
      <c r="E4698" t="e">
        <f>VLOOKUP(Budget_Table[[#This Row],[Account]],#REF!,2,FALSE)</f>
        <v>#REF!</v>
      </c>
    </row>
    <row r="4699" spans="1:5" x14ac:dyDescent="0.3">
      <c r="A4699" s="1">
        <v>45448</v>
      </c>
      <c r="B4699" t="s">
        <v>12</v>
      </c>
      <c r="C4699" t="s">
        <v>10</v>
      </c>
      <c r="D4699" s="2">
        <v>17051</v>
      </c>
      <c r="E4699" t="e">
        <f>VLOOKUP(Budget_Table[[#This Row],[Account]],#REF!,2,FALSE)</f>
        <v>#REF!</v>
      </c>
    </row>
    <row r="4700" spans="1:5" x14ac:dyDescent="0.3">
      <c r="A4700" s="1">
        <v>45448</v>
      </c>
      <c r="B4700" t="s">
        <v>13</v>
      </c>
      <c r="C4700" t="s">
        <v>5</v>
      </c>
      <c r="D4700" s="2">
        <v>2503</v>
      </c>
      <c r="E4700" t="e">
        <f>VLOOKUP(Budget_Table[[#This Row],[Account]],#REF!,2,FALSE)</f>
        <v>#REF!</v>
      </c>
    </row>
    <row r="4701" spans="1:5" x14ac:dyDescent="0.3">
      <c r="A4701" s="1">
        <v>45448</v>
      </c>
      <c r="B4701" t="s">
        <v>13</v>
      </c>
      <c r="C4701" t="s">
        <v>6</v>
      </c>
      <c r="D4701" s="2">
        <v>6533</v>
      </c>
      <c r="E4701" t="e">
        <f>VLOOKUP(Budget_Table[[#This Row],[Account]],#REF!,2,FALSE)</f>
        <v>#REF!</v>
      </c>
    </row>
    <row r="4702" spans="1:5" x14ac:dyDescent="0.3">
      <c r="A4702" s="1">
        <v>45448</v>
      </c>
      <c r="B4702" t="s">
        <v>13</v>
      </c>
      <c r="C4702" t="s">
        <v>7</v>
      </c>
      <c r="D4702" s="2">
        <v>6774</v>
      </c>
      <c r="E4702" t="e">
        <f>VLOOKUP(Budget_Table[[#This Row],[Account]],#REF!,2,FALSE)</f>
        <v>#REF!</v>
      </c>
    </row>
    <row r="4703" spans="1:5" x14ac:dyDescent="0.3">
      <c r="A4703" s="1">
        <v>45448</v>
      </c>
      <c r="B4703" t="s">
        <v>13</v>
      </c>
      <c r="C4703" t="s">
        <v>8</v>
      </c>
      <c r="D4703" s="2">
        <v>16261</v>
      </c>
      <c r="E4703" t="e">
        <f>VLOOKUP(Budget_Table[[#This Row],[Account]],#REF!,2,FALSE)</f>
        <v>#REF!</v>
      </c>
    </row>
    <row r="4704" spans="1:5" x14ac:dyDescent="0.3">
      <c r="A4704" s="1">
        <v>45448</v>
      </c>
      <c r="B4704" t="s">
        <v>13</v>
      </c>
      <c r="C4704" t="s">
        <v>9</v>
      </c>
      <c r="D4704" s="2">
        <v>24720</v>
      </c>
      <c r="E4704" t="e">
        <f>VLOOKUP(Budget_Table[[#This Row],[Account]],#REF!,2,FALSE)</f>
        <v>#REF!</v>
      </c>
    </row>
    <row r="4705" spans="1:5" x14ac:dyDescent="0.3">
      <c r="A4705" s="1">
        <v>45448</v>
      </c>
      <c r="B4705" t="s">
        <v>13</v>
      </c>
      <c r="C4705" t="s">
        <v>10</v>
      </c>
      <c r="D4705" s="2">
        <v>22274</v>
      </c>
      <c r="E4705" t="e">
        <f>VLOOKUP(Budget_Table[[#This Row],[Account]],#REF!,2,FALSE)</f>
        <v>#REF!</v>
      </c>
    </row>
    <row r="4706" spans="1:5" x14ac:dyDescent="0.3">
      <c r="A4706" s="1">
        <v>45448</v>
      </c>
      <c r="B4706" t="s">
        <v>14</v>
      </c>
      <c r="C4706" t="s">
        <v>5</v>
      </c>
      <c r="D4706" s="2">
        <v>19422</v>
      </c>
      <c r="E4706" t="e">
        <f>VLOOKUP(Budget_Table[[#This Row],[Account]],#REF!,2,FALSE)</f>
        <v>#REF!</v>
      </c>
    </row>
    <row r="4707" spans="1:5" x14ac:dyDescent="0.3">
      <c r="A4707" s="1">
        <v>45448</v>
      </c>
      <c r="B4707" t="s">
        <v>14</v>
      </c>
      <c r="C4707" t="s">
        <v>6</v>
      </c>
      <c r="D4707" s="2">
        <v>15633</v>
      </c>
      <c r="E4707" t="e">
        <f>VLOOKUP(Budget_Table[[#This Row],[Account]],#REF!,2,FALSE)</f>
        <v>#REF!</v>
      </c>
    </row>
    <row r="4708" spans="1:5" x14ac:dyDescent="0.3">
      <c r="A4708" s="1">
        <v>45448</v>
      </c>
      <c r="B4708" t="s">
        <v>14</v>
      </c>
      <c r="C4708" t="s">
        <v>7</v>
      </c>
      <c r="D4708" s="2">
        <v>2104</v>
      </c>
      <c r="E4708" t="e">
        <f>VLOOKUP(Budget_Table[[#This Row],[Account]],#REF!,2,FALSE)</f>
        <v>#REF!</v>
      </c>
    </row>
    <row r="4709" spans="1:5" x14ac:dyDescent="0.3">
      <c r="A4709" s="1">
        <v>45448</v>
      </c>
      <c r="B4709" t="s">
        <v>14</v>
      </c>
      <c r="C4709" t="s">
        <v>8</v>
      </c>
      <c r="D4709" s="2">
        <v>-2008</v>
      </c>
      <c r="E4709" t="e">
        <f>VLOOKUP(Budget_Table[[#This Row],[Account]],#REF!,2,FALSE)</f>
        <v>#REF!</v>
      </c>
    </row>
    <row r="4710" spans="1:5" x14ac:dyDescent="0.3">
      <c r="A4710" s="1">
        <v>45448</v>
      </c>
      <c r="B4710" t="s">
        <v>14</v>
      </c>
      <c r="C4710" t="s">
        <v>9</v>
      </c>
      <c r="D4710" s="2">
        <v>24310</v>
      </c>
      <c r="E4710" t="e">
        <f>VLOOKUP(Budget_Table[[#This Row],[Account]],#REF!,2,FALSE)</f>
        <v>#REF!</v>
      </c>
    </row>
    <row r="4711" spans="1:5" x14ac:dyDescent="0.3">
      <c r="A4711" s="1">
        <v>45448</v>
      </c>
      <c r="B4711" t="s">
        <v>14</v>
      </c>
      <c r="C4711" t="s">
        <v>10</v>
      </c>
      <c r="D4711" s="2">
        <v>654</v>
      </c>
      <c r="E4711" t="e">
        <f>VLOOKUP(Budget_Table[[#This Row],[Account]],#REF!,2,FALSE)</f>
        <v>#REF!</v>
      </c>
    </row>
    <row r="4712" spans="1:5" x14ac:dyDescent="0.3">
      <c r="A4712" s="1">
        <v>45449</v>
      </c>
      <c r="B4712" t="s">
        <v>4</v>
      </c>
      <c r="C4712" t="s">
        <v>5</v>
      </c>
      <c r="D4712" s="2">
        <v>14858</v>
      </c>
      <c r="E4712" t="e">
        <f>VLOOKUP(Budget_Table[[#This Row],[Account]],#REF!,2,FALSE)</f>
        <v>#REF!</v>
      </c>
    </row>
    <row r="4713" spans="1:5" x14ac:dyDescent="0.3">
      <c r="A4713" s="1">
        <v>45449</v>
      </c>
      <c r="B4713" t="s">
        <v>4</v>
      </c>
      <c r="C4713" t="s">
        <v>6</v>
      </c>
      <c r="D4713" s="2">
        <v>5999</v>
      </c>
      <c r="E4713" t="e">
        <f>VLOOKUP(Budget_Table[[#This Row],[Account]],#REF!,2,FALSE)</f>
        <v>#REF!</v>
      </c>
    </row>
    <row r="4714" spans="1:5" x14ac:dyDescent="0.3">
      <c r="A4714" s="1">
        <v>45449</v>
      </c>
      <c r="B4714" t="s">
        <v>4</v>
      </c>
      <c r="C4714" t="s">
        <v>7</v>
      </c>
      <c r="D4714" s="2">
        <v>7153</v>
      </c>
      <c r="E4714" t="e">
        <f>VLOOKUP(Budget_Table[[#This Row],[Account]],#REF!,2,FALSE)</f>
        <v>#REF!</v>
      </c>
    </row>
    <row r="4715" spans="1:5" x14ac:dyDescent="0.3">
      <c r="A4715" s="1">
        <v>45449</v>
      </c>
      <c r="B4715" t="s">
        <v>4</v>
      </c>
      <c r="C4715" t="s">
        <v>8</v>
      </c>
      <c r="D4715" s="2">
        <v>22161</v>
      </c>
      <c r="E4715" t="e">
        <f>VLOOKUP(Budget_Table[[#This Row],[Account]],#REF!,2,FALSE)</f>
        <v>#REF!</v>
      </c>
    </row>
    <row r="4716" spans="1:5" x14ac:dyDescent="0.3">
      <c r="A4716" s="1">
        <v>45449</v>
      </c>
      <c r="B4716" t="s">
        <v>4</v>
      </c>
      <c r="C4716" t="s">
        <v>9</v>
      </c>
      <c r="D4716" s="2">
        <v>5590</v>
      </c>
      <c r="E4716" t="e">
        <f>VLOOKUP(Budget_Table[[#This Row],[Account]],#REF!,2,FALSE)</f>
        <v>#REF!</v>
      </c>
    </row>
    <row r="4717" spans="1:5" x14ac:dyDescent="0.3">
      <c r="A4717" s="1">
        <v>45449</v>
      </c>
      <c r="B4717" t="s">
        <v>4</v>
      </c>
      <c r="C4717" t="s">
        <v>10</v>
      </c>
      <c r="D4717" s="2">
        <v>9306</v>
      </c>
      <c r="E4717" t="e">
        <f>VLOOKUP(Budget_Table[[#This Row],[Account]],#REF!,2,FALSE)</f>
        <v>#REF!</v>
      </c>
    </row>
    <row r="4718" spans="1:5" x14ac:dyDescent="0.3">
      <c r="A4718" s="1">
        <v>45449</v>
      </c>
      <c r="B4718" t="s">
        <v>11</v>
      </c>
      <c r="C4718" t="s">
        <v>5</v>
      </c>
      <c r="D4718" s="2">
        <v>19934</v>
      </c>
      <c r="E4718" t="e">
        <f>VLOOKUP(Budget_Table[[#This Row],[Account]],#REF!,2,FALSE)</f>
        <v>#REF!</v>
      </c>
    </row>
    <row r="4719" spans="1:5" x14ac:dyDescent="0.3">
      <c r="A4719" s="1">
        <v>45449</v>
      </c>
      <c r="B4719" t="s">
        <v>11</v>
      </c>
      <c r="C4719" t="s">
        <v>6</v>
      </c>
      <c r="D4719" s="2">
        <v>8981</v>
      </c>
      <c r="E4719" t="e">
        <f>VLOOKUP(Budget_Table[[#This Row],[Account]],#REF!,2,FALSE)</f>
        <v>#REF!</v>
      </c>
    </row>
    <row r="4720" spans="1:5" x14ac:dyDescent="0.3">
      <c r="A4720" s="1">
        <v>45449</v>
      </c>
      <c r="B4720" t="s">
        <v>11</v>
      </c>
      <c r="C4720" t="s">
        <v>7</v>
      </c>
      <c r="D4720" s="2">
        <v>16704</v>
      </c>
      <c r="E4720" t="e">
        <f>VLOOKUP(Budget_Table[[#This Row],[Account]],#REF!,2,FALSE)</f>
        <v>#REF!</v>
      </c>
    </row>
    <row r="4721" spans="1:5" x14ac:dyDescent="0.3">
      <c r="A4721" s="1">
        <v>45449</v>
      </c>
      <c r="B4721" t="s">
        <v>11</v>
      </c>
      <c r="C4721" t="s">
        <v>8</v>
      </c>
      <c r="D4721" s="2">
        <v>19320</v>
      </c>
      <c r="E4721" t="e">
        <f>VLOOKUP(Budget_Table[[#This Row],[Account]],#REF!,2,FALSE)</f>
        <v>#REF!</v>
      </c>
    </row>
    <row r="4722" spans="1:5" x14ac:dyDescent="0.3">
      <c r="A4722" s="1">
        <v>45449</v>
      </c>
      <c r="B4722" t="s">
        <v>11</v>
      </c>
      <c r="C4722" t="s">
        <v>9</v>
      </c>
      <c r="D4722" s="2">
        <v>3532</v>
      </c>
      <c r="E4722" t="e">
        <f>VLOOKUP(Budget_Table[[#This Row],[Account]],#REF!,2,FALSE)</f>
        <v>#REF!</v>
      </c>
    </row>
    <row r="4723" spans="1:5" x14ac:dyDescent="0.3">
      <c r="A4723" s="1">
        <v>45449</v>
      </c>
      <c r="B4723" t="s">
        <v>11</v>
      </c>
      <c r="C4723" t="s">
        <v>10</v>
      </c>
      <c r="D4723" s="2">
        <v>23978</v>
      </c>
      <c r="E4723" t="e">
        <f>VLOOKUP(Budget_Table[[#This Row],[Account]],#REF!,2,FALSE)</f>
        <v>#REF!</v>
      </c>
    </row>
    <row r="4724" spans="1:5" x14ac:dyDescent="0.3">
      <c r="A4724" s="1">
        <v>45449</v>
      </c>
      <c r="B4724" t="s">
        <v>12</v>
      </c>
      <c r="C4724" t="s">
        <v>5</v>
      </c>
      <c r="D4724" s="2">
        <v>13783</v>
      </c>
      <c r="E4724" t="e">
        <f>VLOOKUP(Budget_Table[[#This Row],[Account]],#REF!,2,FALSE)</f>
        <v>#REF!</v>
      </c>
    </row>
    <row r="4725" spans="1:5" x14ac:dyDescent="0.3">
      <c r="A4725" s="1">
        <v>45449</v>
      </c>
      <c r="B4725" t="s">
        <v>12</v>
      </c>
      <c r="C4725" t="s">
        <v>6</v>
      </c>
      <c r="D4725" s="2">
        <v>13194</v>
      </c>
      <c r="E4725" t="e">
        <f>VLOOKUP(Budget_Table[[#This Row],[Account]],#REF!,2,FALSE)</f>
        <v>#REF!</v>
      </c>
    </row>
    <row r="4726" spans="1:5" x14ac:dyDescent="0.3">
      <c r="A4726" s="1">
        <v>45449</v>
      </c>
      <c r="B4726" t="s">
        <v>12</v>
      </c>
      <c r="C4726" t="s">
        <v>7</v>
      </c>
      <c r="D4726" s="2">
        <v>19372</v>
      </c>
      <c r="E4726" t="e">
        <f>VLOOKUP(Budget_Table[[#This Row],[Account]],#REF!,2,FALSE)</f>
        <v>#REF!</v>
      </c>
    </row>
    <row r="4727" spans="1:5" x14ac:dyDescent="0.3">
      <c r="A4727" s="1">
        <v>45449</v>
      </c>
      <c r="B4727" t="s">
        <v>12</v>
      </c>
      <c r="C4727" t="s">
        <v>8</v>
      </c>
      <c r="D4727" s="2">
        <v>17881</v>
      </c>
      <c r="E4727" t="e">
        <f>VLOOKUP(Budget_Table[[#This Row],[Account]],#REF!,2,FALSE)</f>
        <v>#REF!</v>
      </c>
    </row>
    <row r="4728" spans="1:5" x14ac:dyDescent="0.3">
      <c r="A4728" s="1">
        <v>45449</v>
      </c>
      <c r="B4728" t="s">
        <v>12</v>
      </c>
      <c r="C4728" t="s">
        <v>9</v>
      </c>
      <c r="D4728" s="2">
        <v>15654</v>
      </c>
      <c r="E4728" t="e">
        <f>VLOOKUP(Budget_Table[[#This Row],[Account]],#REF!,2,FALSE)</f>
        <v>#REF!</v>
      </c>
    </row>
    <row r="4729" spans="1:5" x14ac:dyDescent="0.3">
      <c r="A4729" s="1">
        <v>45449</v>
      </c>
      <c r="B4729" t="s">
        <v>12</v>
      </c>
      <c r="C4729" t="s">
        <v>10</v>
      </c>
      <c r="D4729" s="2">
        <v>7515</v>
      </c>
      <c r="E4729" t="e">
        <f>VLOOKUP(Budget_Table[[#This Row],[Account]],#REF!,2,FALSE)</f>
        <v>#REF!</v>
      </c>
    </row>
    <row r="4730" spans="1:5" x14ac:dyDescent="0.3">
      <c r="A4730" s="1">
        <v>45449</v>
      </c>
      <c r="B4730" t="s">
        <v>13</v>
      </c>
      <c r="C4730" t="s">
        <v>5</v>
      </c>
      <c r="D4730" s="2">
        <v>5025</v>
      </c>
      <c r="E4730" t="e">
        <f>VLOOKUP(Budget_Table[[#This Row],[Account]],#REF!,2,FALSE)</f>
        <v>#REF!</v>
      </c>
    </row>
    <row r="4731" spans="1:5" x14ac:dyDescent="0.3">
      <c r="A4731" s="1">
        <v>45449</v>
      </c>
      <c r="B4731" t="s">
        <v>13</v>
      </c>
      <c r="C4731" t="s">
        <v>6</v>
      </c>
      <c r="D4731" s="2">
        <v>15257</v>
      </c>
      <c r="E4731" t="e">
        <f>VLOOKUP(Budget_Table[[#This Row],[Account]],#REF!,2,FALSE)</f>
        <v>#REF!</v>
      </c>
    </row>
    <row r="4732" spans="1:5" x14ac:dyDescent="0.3">
      <c r="A4732" s="1">
        <v>45449</v>
      </c>
      <c r="B4732" t="s">
        <v>13</v>
      </c>
      <c r="C4732" t="s">
        <v>7</v>
      </c>
      <c r="D4732" s="2">
        <v>21977</v>
      </c>
      <c r="E4732" t="e">
        <f>VLOOKUP(Budget_Table[[#This Row],[Account]],#REF!,2,FALSE)</f>
        <v>#REF!</v>
      </c>
    </row>
    <row r="4733" spans="1:5" x14ac:dyDescent="0.3">
      <c r="A4733" s="1">
        <v>45449</v>
      </c>
      <c r="B4733" t="s">
        <v>13</v>
      </c>
      <c r="C4733" t="s">
        <v>8</v>
      </c>
      <c r="D4733" s="2">
        <v>18030</v>
      </c>
      <c r="E4733" t="e">
        <f>VLOOKUP(Budget_Table[[#This Row],[Account]],#REF!,2,FALSE)</f>
        <v>#REF!</v>
      </c>
    </row>
    <row r="4734" spans="1:5" x14ac:dyDescent="0.3">
      <c r="A4734" s="1">
        <v>45449</v>
      </c>
      <c r="B4734" t="s">
        <v>13</v>
      </c>
      <c r="C4734" t="s">
        <v>9</v>
      </c>
      <c r="D4734" s="2">
        <v>11384</v>
      </c>
      <c r="E4734" t="e">
        <f>VLOOKUP(Budget_Table[[#This Row],[Account]],#REF!,2,FALSE)</f>
        <v>#REF!</v>
      </c>
    </row>
    <row r="4735" spans="1:5" x14ac:dyDescent="0.3">
      <c r="A4735" s="1">
        <v>45449</v>
      </c>
      <c r="B4735" t="s">
        <v>13</v>
      </c>
      <c r="C4735" t="s">
        <v>10</v>
      </c>
      <c r="D4735" s="2">
        <v>16350</v>
      </c>
      <c r="E4735" t="e">
        <f>VLOOKUP(Budget_Table[[#This Row],[Account]],#REF!,2,FALSE)</f>
        <v>#REF!</v>
      </c>
    </row>
    <row r="4736" spans="1:5" x14ac:dyDescent="0.3">
      <c r="A4736" s="1">
        <v>45449</v>
      </c>
      <c r="B4736" t="s">
        <v>14</v>
      </c>
      <c r="C4736" t="s">
        <v>5</v>
      </c>
      <c r="D4736" s="2">
        <v>15946</v>
      </c>
      <c r="E4736" t="e">
        <f>VLOOKUP(Budget_Table[[#This Row],[Account]],#REF!,2,FALSE)</f>
        <v>#REF!</v>
      </c>
    </row>
    <row r="4737" spans="1:5" x14ac:dyDescent="0.3">
      <c r="A4737" s="1">
        <v>45449</v>
      </c>
      <c r="B4737" t="s">
        <v>14</v>
      </c>
      <c r="C4737" t="s">
        <v>6</v>
      </c>
      <c r="D4737" s="2">
        <v>13725</v>
      </c>
      <c r="E4737" t="e">
        <f>VLOOKUP(Budget_Table[[#This Row],[Account]],#REF!,2,FALSE)</f>
        <v>#REF!</v>
      </c>
    </row>
    <row r="4738" spans="1:5" x14ac:dyDescent="0.3">
      <c r="A4738" s="1">
        <v>45449</v>
      </c>
      <c r="B4738" t="s">
        <v>14</v>
      </c>
      <c r="C4738" t="s">
        <v>7</v>
      </c>
      <c r="D4738" s="2">
        <v>17556</v>
      </c>
      <c r="E4738" t="e">
        <f>VLOOKUP(Budget_Table[[#This Row],[Account]],#REF!,2,FALSE)</f>
        <v>#REF!</v>
      </c>
    </row>
    <row r="4739" spans="1:5" x14ac:dyDescent="0.3">
      <c r="A4739" s="1">
        <v>45449</v>
      </c>
      <c r="B4739" t="s">
        <v>14</v>
      </c>
      <c r="C4739" t="s">
        <v>8</v>
      </c>
      <c r="D4739" s="2">
        <v>19756</v>
      </c>
      <c r="E4739" t="e">
        <f>VLOOKUP(Budget_Table[[#This Row],[Account]],#REF!,2,FALSE)</f>
        <v>#REF!</v>
      </c>
    </row>
    <row r="4740" spans="1:5" x14ac:dyDescent="0.3">
      <c r="A4740" s="1">
        <v>45449</v>
      </c>
      <c r="B4740" t="s">
        <v>14</v>
      </c>
      <c r="C4740" t="s">
        <v>9</v>
      </c>
      <c r="D4740" s="2">
        <v>8002</v>
      </c>
      <c r="E4740" t="e">
        <f>VLOOKUP(Budget_Table[[#This Row],[Account]],#REF!,2,FALSE)</f>
        <v>#REF!</v>
      </c>
    </row>
    <row r="4741" spans="1:5" x14ac:dyDescent="0.3">
      <c r="A4741" s="1">
        <v>45449</v>
      </c>
      <c r="B4741" t="s">
        <v>14</v>
      </c>
      <c r="C4741" t="s">
        <v>10</v>
      </c>
      <c r="D4741" s="2">
        <v>-1357</v>
      </c>
      <c r="E4741" t="e">
        <f>VLOOKUP(Budget_Table[[#This Row],[Account]],#REF!,2,FALSE)</f>
        <v>#REF!</v>
      </c>
    </row>
    <row r="4742" spans="1:5" x14ac:dyDescent="0.3">
      <c r="A4742" s="1">
        <v>45450</v>
      </c>
      <c r="B4742" t="s">
        <v>4</v>
      </c>
      <c r="C4742" t="s">
        <v>5</v>
      </c>
      <c r="D4742" s="2">
        <v>6480</v>
      </c>
      <c r="E4742" t="e">
        <f>VLOOKUP(Budget_Table[[#This Row],[Account]],#REF!,2,FALSE)</f>
        <v>#REF!</v>
      </c>
    </row>
    <row r="4743" spans="1:5" x14ac:dyDescent="0.3">
      <c r="A4743" s="1">
        <v>45450</v>
      </c>
      <c r="B4743" t="s">
        <v>4</v>
      </c>
      <c r="C4743" t="s">
        <v>6</v>
      </c>
      <c r="D4743" s="2">
        <v>12936</v>
      </c>
      <c r="E4743" t="e">
        <f>VLOOKUP(Budget_Table[[#This Row],[Account]],#REF!,2,FALSE)</f>
        <v>#REF!</v>
      </c>
    </row>
    <row r="4744" spans="1:5" x14ac:dyDescent="0.3">
      <c r="A4744" s="1">
        <v>45450</v>
      </c>
      <c r="B4744" t="s">
        <v>4</v>
      </c>
      <c r="C4744" t="s">
        <v>7</v>
      </c>
      <c r="D4744" s="2">
        <v>15087</v>
      </c>
      <c r="E4744" t="e">
        <f>VLOOKUP(Budget_Table[[#This Row],[Account]],#REF!,2,FALSE)</f>
        <v>#REF!</v>
      </c>
    </row>
    <row r="4745" spans="1:5" x14ac:dyDescent="0.3">
      <c r="A4745" s="1">
        <v>45450</v>
      </c>
      <c r="B4745" t="s">
        <v>4</v>
      </c>
      <c r="C4745" t="s">
        <v>8</v>
      </c>
      <c r="D4745" s="2">
        <v>26864</v>
      </c>
      <c r="E4745" t="e">
        <f>VLOOKUP(Budget_Table[[#This Row],[Account]],#REF!,2,FALSE)</f>
        <v>#REF!</v>
      </c>
    </row>
    <row r="4746" spans="1:5" x14ac:dyDescent="0.3">
      <c r="A4746" s="1">
        <v>45450</v>
      </c>
      <c r="B4746" t="s">
        <v>4</v>
      </c>
      <c r="C4746" t="s">
        <v>9</v>
      </c>
      <c r="D4746" s="2">
        <v>22046</v>
      </c>
      <c r="E4746" t="e">
        <f>VLOOKUP(Budget_Table[[#This Row],[Account]],#REF!,2,FALSE)</f>
        <v>#REF!</v>
      </c>
    </row>
    <row r="4747" spans="1:5" x14ac:dyDescent="0.3">
      <c r="A4747" s="1">
        <v>45450</v>
      </c>
      <c r="B4747" t="s">
        <v>4</v>
      </c>
      <c r="C4747" t="s">
        <v>10</v>
      </c>
      <c r="D4747" s="2">
        <v>14466</v>
      </c>
      <c r="E4747" t="e">
        <f>VLOOKUP(Budget_Table[[#This Row],[Account]],#REF!,2,FALSE)</f>
        <v>#REF!</v>
      </c>
    </row>
    <row r="4748" spans="1:5" x14ac:dyDescent="0.3">
      <c r="A4748" s="1">
        <v>45450</v>
      </c>
      <c r="B4748" t="s">
        <v>11</v>
      </c>
      <c r="C4748" t="s">
        <v>5</v>
      </c>
      <c r="D4748" s="2">
        <v>10783</v>
      </c>
      <c r="E4748" t="e">
        <f>VLOOKUP(Budget_Table[[#This Row],[Account]],#REF!,2,FALSE)</f>
        <v>#REF!</v>
      </c>
    </row>
    <row r="4749" spans="1:5" x14ac:dyDescent="0.3">
      <c r="A4749" s="1">
        <v>45450</v>
      </c>
      <c r="B4749" t="s">
        <v>11</v>
      </c>
      <c r="C4749" t="s">
        <v>6</v>
      </c>
      <c r="D4749" s="2">
        <v>2481</v>
      </c>
      <c r="E4749" t="e">
        <f>VLOOKUP(Budget_Table[[#This Row],[Account]],#REF!,2,FALSE)</f>
        <v>#REF!</v>
      </c>
    </row>
    <row r="4750" spans="1:5" x14ac:dyDescent="0.3">
      <c r="A4750" s="1">
        <v>45450</v>
      </c>
      <c r="B4750" t="s">
        <v>11</v>
      </c>
      <c r="C4750" t="s">
        <v>7</v>
      </c>
      <c r="D4750" s="2">
        <v>452</v>
      </c>
      <c r="E4750" t="e">
        <f>VLOOKUP(Budget_Table[[#This Row],[Account]],#REF!,2,FALSE)</f>
        <v>#REF!</v>
      </c>
    </row>
    <row r="4751" spans="1:5" x14ac:dyDescent="0.3">
      <c r="A4751" s="1">
        <v>45450</v>
      </c>
      <c r="B4751" t="s">
        <v>11</v>
      </c>
      <c r="C4751" t="s">
        <v>8</v>
      </c>
      <c r="D4751" s="2">
        <v>21902</v>
      </c>
      <c r="E4751" t="e">
        <f>VLOOKUP(Budget_Table[[#This Row],[Account]],#REF!,2,FALSE)</f>
        <v>#REF!</v>
      </c>
    </row>
    <row r="4752" spans="1:5" x14ac:dyDescent="0.3">
      <c r="A4752" s="1">
        <v>45450</v>
      </c>
      <c r="B4752" t="s">
        <v>11</v>
      </c>
      <c r="C4752" t="s">
        <v>9</v>
      </c>
      <c r="D4752" s="2">
        <v>19108</v>
      </c>
      <c r="E4752" t="e">
        <f>VLOOKUP(Budget_Table[[#This Row],[Account]],#REF!,2,FALSE)</f>
        <v>#REF!</v>
      </c>
    </row>
    <row r="4753" spans="1:5" x14ac:dyDescent="0.3">
      <c r="A4753" s="1">
        <v>45450</v>
      </c>
      <c r="B4753" t="s">
        <v>11</v>
      </c>
      <c r="C4753" t="s">
        <v>10</v>
      </c>
      <c r="D4753" s="2">
        <v>11132</v>
      </c>
      <c r="E4753" t="e">
        <f>VLOOKUP(Budget_Table[[#This Row],[Account]],#REF!,2,FALSE)</f>
        <v>#REF!</v>
      </c>
    </row>
    <row r="4754" spans="1:5" x14ac:dyDescent="0.3">
      <c r="A4754" s="1">
        <v>45450</v>
      </c>
      <c r="B4754" t="s">
        <v>12</v>
      </c>
      <c r="C4754" t="s">
        <v>5</v>
      </c>
      <c r="D4754" s="2">
        <v>3159</v>
      </c>
      <c r="E4754" t="e">
        <f>VLOOKUP(Budget_Table[[#This Row],[Account]],#REF!,2,FALSE)</f>
        <v>#REF!</v>
      </c>
    </row>
    <row r="4755" spans="1:5" x14ac:dyDescent="0.3">
      <c r="A4755" s="1">
        <v>45450</v>
      </c>
      <c r="B4755" t="s">
        <v>12</v>
      </c>
      <c r="C4755" t="s">
        <v>6</v>
      </c>
      <c r="D4755" s="2">
        <v>11513</v>
      </c>
      <c r="E4755" t="e">
        <f>VLOOKUP(Budget_Table[[#This Row],[Account]],#REF!,2,FALSE)</f>
        <v>#REF!</v>
      </c>
    </row>
    <row r="4756" spans="1:5" x14ac:dyDescent="0.3">
      <c r="A4756" s="1">
        <v>45450</v>
      </c>
      <c r="B4756" t="s">
        <v>12</v>
      </c>
      <c r="C4756" t="s">
        <v>7</v>
      </c>
      <c r="D4756" s="2">
        <v>22093</v>
      </c>
      <c r="E4756" t="e">
        <f>VLOOKUP(Budget_Table[[#This Row],[Account]],#REF!,2,FALSE)</f>
        <v>#REF!</v>
      </c>
    </row>
    <row r="4757" spans="1:5" x14ac:dyDescent="0.3">
      <c r="A4757" s="1">
        <v>45450</v>
      </c>
      <c r="B4757" t="s">
        <v>12</v>
      </c>
      <c r="C4757" t="s">
        <v>8</v>
      </c>
      <c r="D4757" s="2">
        <v>19693</v>
      </c>
      <c r="E4757" t="e">
        <f>VLOOKUP(Budget_Table[[#This Row],[Account]],#REF!,2,FALSE)</f>
        <v>#REF!</v>
      </c>
    </row>
    <row r="4758" spans="1:5" x14ac:dyDescent="0.3">
      <c r="A4758" s="1">
        <v>45450</v>
      </c>
      <c r="B4758" t="s">
        <v>12</v>
      </c>
      <c r="C4758" t="s">
        <v>9</v>
      </c>
      <c r="D4758" s="2">
        <v>5024</v>
      </c>
      <c r="E4758" t="e">
        <f>VLOOKUP(Budget_Table[[#This Row],[Account]],#REF!,2,FALSE)</f>
        <v>#REF!</v>
      </c>
    </row>
    <row r="4759" spans="1:5" x14ac:dyDescent="0.3">
      <c r="A4759" s="1">
        <v>45450</v>
      </c>
      <c r="B4759" t="s">
        <v>12</v>
      </c>
      <c r="C4759" t="s">
        <v>10</v>
      </c>
      <c r="D4759" s="2">
        <v>2906</v>
      </c>
      <c r="E4759" t="e">
        <f>VLOOKUP(Budget_Table[[#This Row],[Account]],#REF!,2,FALSE)</f>
        <v>#REF!</v>
      </c>
    </row>
    <row r="4760" spans="1:5" x14ac:dyDescent="0.3">
      <c r="A4760" s="1">
        <v>45450</v>
      </c>
      <c r="B4760" t="s">
        <v>13</v>
      </c>
      <c r="C4760" t="s">
        <v>5</v>
      </c>
      <c r="D4760" s="2">
        <v>21569</v>
      </c>
      <c r="E4760" t="e">
        <f>VLOOKUP(Budget_Table[[#This Row],[Account]],#REF!,2,FALSE)</f>
        <v>#REF!</v>
      </c>
    </row>
    <row r="4761" spans="1:5" x14ac:dyDescent="0.3">
      <c r="A4761" s="1">
        <v>45450</v>
      </c>
      <c r="B4761" t="s">
        <v>13</v>
      </c>
      <c r="C4761" t="s">
        <v>6</v>
      </c>
      <c r="D4761" s="2">
        <v>15804</v>
      </c>
      <c r="E4761" t="e">
        <f>VLOOKUP(Budget_Table[[#This Row],[Account]],#REF!,2,FALSE)</f>
        <v>#REF!</v>
      </c>
    </row>
    <row r="4762" spans="1:5" x14ac:dyDescent="0.3">
      <c r="A4762" s="1">
        <v>45450</v>
      </c>
      <c r="B4762" t="s">
        <v>13</v>
      </c>
      <c r="C4762" t="s">
        <v>7</v>
      </c>
      <c r="D4762" s="2">
        <v>16333</v>
      </c>
      <c r="E4762" t="e">
        <f>VLOOKUP(Budget_Table[[#This Row],[Account]],#REF!,2,FALSE)</f>
        <v>#REF!</v>
      </c>
    </row>
    <row r="4763" spans="1:5" x14ac:dyDescent="0.3">
      <c r="A4763" s="1">
        <v>45450</v>
      </c>
      <c r="B4763" t="s">
        <v>13</v>
      </c>
      <c r="C4763" t="s">
        <v>8</v>
      </c>
      <c r="D4763" s="2">
        <v>14235</v>
      </c>
      <c r="E4763" t="e">
        <f>VLOOKUP(Budget_Table[[#This Row],[Account]],#REF!,2,FALSE)</f>
        <v>#REF!</v>
      </c>
    </row>
    <row r="4764" spans="1:5" x14ac:dyDescent="0.3">
      <c r="A4764" s="1">
        <v>45450</v>
      </c>
      <c r="B4764" t="s">
        <v>13</v>
      </c>
      <c r="C4764" t="s">
        <v>9</v>
      </c>
      <c r="D4764" s="2">
        <v>16160</v>
      </c>
      <c r="E4764" t="e">
        <f>VLOOKUP(Budget_Table[[#This Row],[Account]],#REF!,2,FALSE)</f>
        <v>#REF!</v>
      </c>
    </row>
    <row r="4765" spans="1:5" x14ac:dyDescent="0.3">
      <c r="A4765" s="1">
        <v>45450</v>
      </c>
      <c r="B4765" t="s">
        <v>13</v>
      </c>
      <c r="C4765" t="s">
        <v>10</v>
      </c>
      <c r="D4765" s="2">
        <v>12311</v>
      </c>
      <c r="E4765" t="e">
        <f>VLOOKUP(Budget_Table[[#This Row],[Account]],#REF!,2,FALSE)</f>
        <v>#REF!</v>
      </c>
    </row>
    <row r="4766" spans="1:5" x14ac:dyDescent="0.3">
      <c r="A4766" s="1">
        <v>45450</v>
      </c>
      <c r="B4766" t="s">
        <v>14</v>
      </c>
      <c r="C4766" t="s">
        <v>5</v>
      </c>
      <c r="D4766" s="2">
        <v>3112</v>
      </c>
      <c r="E4766" t="e">
        <f>VLOOKUP(Budget_Table[[#This Row],[Account]],#REF!,2,FALSE)</f>
        <v>#REF!</v>
      </c>
    </row>
    <row r="4767" spans="1:5" x14ac:dyDescent="0.3">
      <c r="A4767" s="1">
        <v>45450</v>
      </c>
      <c r="B4767" t="s">
        <v>14</v>
      </c>
      <c r="C4767" t="s">
        <v>6</v>
      </c>
      <c r="D4767" s="2">
        <v>7988</v>
      </c>
      <c r="E4767" t="e">
        <f>VLOOKUP(Budget_Table[[#This Row],[Account]],#REF!,2,FALSE)</f>
        <v>#REF!</v>
      </c>
    </row>
    <row r="4768" spans="1:5" x14ac:dyDescent="0.3">
      <c r="A4768" s="1">
        <v>45450</v>
      </c>
      <c r="B4768" t="s">
        <v>14</v>
      </c>
      <c r="C4768" t="s">
        <v>7</v>
      </c>
      <c r="D4768" s="2">
        <v>5219</v>
      </c>
      <c r="E4768" t="e">
        <f>VLOOKUP(Budget_Table[[#This Row],[Account]],#REF!,2,FALSE)</f>
        <v>#REF!</v>
      </c>
    </row>
    <row r="4769" spans="1:5" x14ac:dyDescent="0.3">
      <c r="A4769" s="1">
        <v>45450</v>
      </c>
      <c r="B4769" t="s">
        <v>14</v>
      </c>
      <c r="C4769" t="s">
        <v>8</v>
      </c>
      <c r="D4769" s="2">
        <v>4832</v>
      </c>
      <c r="E4769" t="e">
        <f>VLOOKUP(Budget_Table[[#This Row],[Account]],#REF!,2,FALSE)</f>
        <v>#REF!</v>
      </c>
    </row>
    <row r="4770" spans="1:5" x14ac:dyDescent="0.3">
      <c r="A4770" s="1">
        <v>45450</v>
      </c>
      <c r="B4770" t="s">
        <v>14</v>
      </c>
      <c r="C4770" t="s">
        <v>9</v>
      </c>
      <c r="D4770" s="2">
        <v>12396</v>
      </c>
      <c r="E4770" t="e">
        <f>VLOOKUP(Budget_Table[[#This Row],[Account]],#REF!,2,FALSE)</f>
        <v>#REF!</v>
      </c>
    </row>
    <row r="4771" spans="1:5" x14ac:dyDescent="0.3">
      <c r="A4771" s="1">
        <v>45450</v>
      </c>
      <c r="B4771" t="s">
        <v>14</v>
      </c>
      <c r="C4771" t="s">
        <v>10</v>
      </c>
      <c r="D4771" s="2">
        <v>14955</v>
      </c>
      <c r="E4771" t="e">
        <f>VLOOKUP(Budget_Table[[#This Row],[Account]],#REF!,2,FALSE)</f>
        <v>#REF!</v>
      </c>
    </row>
    <row r="4772" spans="1:5" x14ac:dyDescent="0.3">
      <c r="A4772" s="1">
        <v>45451</v>
      </c>
      <c r="B4772" t="s">
        <v>4</v>
      </c>
      <c r="C4772" t="s">
        <v>5</v>
      </c>
      <c r="D4772" s="2">
        <v>22972</v>
      </c>
      <c r="E4772" t="e">
        <f>VLOOKUP(Budget_Table[[#This Row],[Account]],#REF!,2,FALSE)</f>
        <v>#REF!</v>
      </c>
    </row>
    <row r="4773" spans="1:5" x14ac:dyDescent="0.3">
      <c r="A4773" s="1">
        <v>45451</v>
      </c>
      <c r="B4773" t="s">
        <v>4</v>
      </c>
      <c r="C4773" t="s">
        <v>6</v>
      </c>
      <c r="D4773" s="2">
        <v>21058</v>
      </c>
      <c r="E4773" t="e">
        <f>VLOOKUP(Budget_Table[[#This Row],[Account]],#REF!,2,FALSE)</f>
        <v>#REF!</v>
      </c>
    </row>
    <row r="4774" spans="1:5" x14ac:dyDescent="0.3">
      <c r="A4774" s="1">
        <v>45451</v>
      </c>
      <c r="B4774" t="s">
        <v>4</v>
      </c>
      <c r="C4774" t="s">
        <v>7</v>
      </c>
      <c r="D4774" s="2">
        <v>18699</v>
      </c>
      <c r="E4774" t="e">
        <f>VLOOKUP(Budget_Table[[#This Row],[Account]],#REF!,2,FALSE)</f>
        <v>#REF!</v>
      </c>
    </row>
    <row r="4775" spans="1:5" x14ac:dyDescent="0.3">
      <c r="A4775" s="1">
        <v>45451</v>
      </c>
      <c r="B4775" t="s">
        <v>4</v>
      </c>
      <c r="C4775" t="s">
        <v>8</v>
      </c>
      <c r="D4775" s="2">
        <v>14941</v>
      </c>
      <c r="E4775" t="e">
        <f>VLOOKUP(Budget_Table[[#This Row],[Account]],#REF!,2,FALSE)</f>
        <v>#REF!</v>
      </c>
    </row>
    <row r="4776" spans="1:5" x14ac:dyDescent="0.3">
      <c r="A4776" s="1">
        <v>45451</v>
      </c>
      <c r="B4776" t="s">
        <v>4</v>
      </c>
      <c r="C4776" t="s">
        <v>9</v>
      </c>
      <c r="D4776" s="2">
        <v>19740</v>
      </c>
      <c r="E4776" t="e">
        <f>VLOOKUP(Budget_Table[[#This Row],[Account]],#REF!,2,FALSE)</f>
        <v>#REF!</v>
      </c>
    </row>
    <row r="4777" spans="1:5" x14ac:dyDescent="0.3">
      <c r="A4777" s="1">
        <v>45451</v>
      </c>
      <c r="B4777" t="s">
        <v>4</v>
      </c>
      <c r="C4777" t="s">
        <v>10</v>
      </c>
      <c r="D4777" s="2">
        <v>11407</v>
      </c>
      <c r="E4777" t="e">
        <f>VLOOKUP(Budget_Table[[#This Row],[Account]],#REF!,2,FALSE)</f>
        <v>#REF!</v>
      </c>
    </row>
    <row r="4778" spans="1:5" x14ac:dyDescent="0.3">
      <c r="A4778" s="1">
        <v>45451</v>
      </c>
      <c r="B4778" t="s">
        <v>11</v>
      </c>
      <c r="C4778" t="s">
        <v>5</v>
      </c>
      <c r="D4778" s="2">
        <v>4123</v>
      </c>
      <c r="E4778" t="e">
        <f>VLOOKUP(Budget_Table[[#This Row],[Account]],#REF!,2,FALSE)</f>
        <v>#REF!</v>
      </c>
    </row>
    <row r="4779" spans="1:5" x14ac:dyDescent="0.3">
      <c r="A4779" s="1">
        <v>45451</v>
      </c>
      <c r="B4779" t="s">
        <v>11</v>
      </c>
      <c r="C4779" t="s">
        <v>6</v>
      </c>
      <c r="D4779" s="2">
        <v>1420</v>
      </c>
      <c r="E4779" t="e">
        <f>VLOOKUP(Budget_Table[[#This Row],[Account]],#REF!,2,FALSE)</f>
        <v>#REF!</v>
      </c>
    </row>
    <row r="4780" spans="1:5" x14ac:dyDescent="0.3">
      <c r="A4780" s="1">
        <v>45451</v>
      </c>
      <c r="B4780" t="s">
        <v>11</v>
      </c>
      <c r="C4780" t="s">
        <v>7</v>
      </c>
      <c r="D4780" s="2">
        <v>11646</v>
      </c>
      <c r="E4780" t="e">
        <f>VLOOKUP(Budget_Table[[#This Row],[Account]],#REF!,2,FALSE)</f>
        <v>#REF!</v>
      </c>
    </row>
    <row r="4781" spans="1:5" x14ac:dyDescent="0.3">
      <c r="A4781" s="1">
        <v>45451</v>
      </c>
      <c r="B4781" t="s">
        <v>11</v>
      </c>
      <c r="C4781" t="s">
        <v>8</v>
      </c>
      <c r="D4781" s="2">
        <v>-1113</v>
      </c>
      <c r="E4781" t="e">
        <f>VLOOKUP(Budget_Table[[#This Row],[Account]],#REF!,2,FALSE)</f>
        <v>#REF!</v>
      </c>
    </row>
    <row r="4782" spans="1:5" x14ac:dyDescent="0.3">
      <c r="A4782" s="1">
        <v>45451</v>
      </c>
      <c r="B4782" t="s">
        <v>11</v>
      </c>
      <c r="C4782" t="s">
        <v>9</v>
      </c>
      <c r="D4782" s="2">
        <v>12439</v>
      </c>
      <c r="E4782" t="e">
        <f>VLOOKUP(Budget_Table[[#This Row],[Account]],#REF!,2,FALSE)</f>
        <v>#REF!</v>
      </c>
    </row>
    <row r="4783" spans="1:5" x14ac:dyDescent="0.3">
      <c r="A4783" s="1">
        <v>45451</v>
      </c>
      <c r="B4783" t="s">
        <v>11</v>
      </c>
      <c r="C4783" t="s">
        <v>10</v>
      </c>
      <c r="D4783" s="2">
        <v>12682</v>
      </c>
      <c r="E4783" t="e">
        <f>VLOOKUP(Budget_Table[[#This Row],[Account]],#REF!,2,FALSE)</f>
        <v>#REF!</v>
      </c>
    </row>
    <row r="4784" spans="1:5" x14ac:dyDescent="0.3">
      <c r="A4784" s="1">
        <v>45451</v>
      </c>
      <c r="B4784" t="s">
        <v>12</v>
      </c>
      <c r="C4784" t="s">
        <v>5</v>
      </c>
      <c r="D4784" s="2">
        <v>1810</v>
      </c>
      <c r="E4784" t="e">
        <f>VLOOKUP(Budget_Table[[#This Row],[Account]],#REF!,2,FALSE)</f>
        <v>#REF!</v>
      </c>
    </row>
    <row r="4785" spans="1:5" x14ac:dyDescent="0.3">
      <c r="A4785" s="1">
        <v>45451</v>
      </c>
      <c r="B4785" t="s">
        <v>12</v>
      </c>
      <c r="C4785" t="s">
        <v>6</v>
      </c>
      <c r="D4785" s="2">
        <v>10654</v>
      </c>
      <c r="E4785" t="e">
        <f>VLOOKUP(Budget_Table[[#This Row],[Account]],#REF!,2,FALSE)</f>
        <v>#REF!</v>
      </c>
    </row>
    <row r="4786" spans="1:5" x14ac:dyDescent="0.3">
      <c r="A4786" s="1">
        <v>45451</v>
      </c>
      <c r="B4786" t="s">
        <v>12</v>
      </c>
      <c r="C4786" t="s">
        <v>7</v>
      </c>
      <c r="D4786" s="2">
        <v>7684</v>
      </c>
      <c r="E4786" t="e">
        <f>VLOOKUP(Budget_Table[[#This Row],[Account]],#REF!,2,FALSE)</f>
        <v>#REF!</v>
      </c>
    </row>
    <row r="4787" spans="1:5" x14ac:dyDescent="0.3">
      <c r="A4787" s="1">
        <v>45451</v>
      </c>
      <c r="B4787" t="s">
        <v>12</v>
      </c>
      <c r="C4787" t="s">
        <v>8</v>
      </c>
      <c r="D4787" s="2">
        <v>13906</v>
      </c>
      <c r="E4787" t="e">
        <f>VLOOKUP(Budget_Table[[#This Row],[Account]],#REF!,2,FALSE)</f>
        <v>#REF!</v>
      </c>
    </row>
    <row r="4788" spans="1:5" x14ac:dyDescent="0.3">
      <c r="A4788" s="1">
        <v>45451</v>
      </c>
      <c r="B4788" t="s">
        <v>12</v>
      </c>
      <c r="C4788" t="s">
        <v>9</v>
      </c>
      <c r="D4788" s="2">
        <v>20379</v>
      </c>
      <c r="E4788" t="e">
        <f>VLOOKUP(Budget_Table[[#This Row],[Account]],#REF!,2,FALSE)</f>
        <v>#REF!</v>
      </c>
    </row>
    <row r="4789" spans="1:5" x14ac:dyDescent="0.3">
      <c r="A4789" s="1">
        <v>45451</v>
      </c>
      <c r="B4789" t="s">
        <v>12</v>
      </c>
      <c r="C4789" t="s">
        <v>10</v>
      </c>
      <c r="D4789" s="2">
        <v>3334</v>
      </c>
      <c r="E4789" t="e">
        <f>VLOOKUP(Budget_Table[[#This Row],[Account]],#REF!,2,FALSE)</f>
        <v>#REF!</v>
      </c>
    </row>
    <row r="4790" spans="1:5" x14ac:dyDescent="0.3">
      <c r="A4790" s="1">
        <v>45451</v>
      </c>
      <c r="B4790" t="s">
        <v>13</v>
      </c>
      <c r="C4790" t="s">
        <v>5</v>
      </c>
      <c r="D4790" s="2">
        <v>3659</v>
      </c>
      <c r="E4790" t="e">
        <f>VLOOKUP(Budget_Table[[#This Row],[Account]],#REF!,2,FALSE)</f>
        <v>#REF!</v>
      </c>
    </row>
    <row r="4791" spans="1:5" x14ac:dyDescent="0.3">
      <c r="A4791" s="1">
        <v>45451</v>
      </c>
      <c r="B4791" t="s">
        <v>13</v>
      </c>
      <c r="C4791" t="s">
        <v>6</v>
      </c>
      <c r="D4791" s="2">
        <v>17202</v>
      </c>
      <c r="E4791" t="e">
        <f>VLOOKUP(Budget_Table[[#This Row],[Account]],#REF!,2,FALSE)</f>
        <v>#REF!</v>
      </c>
    </row>
    <row r="4792" spans="1:5" x14ac:dyDescent="0.3">
      <c r="A4792" s="1">
        <v>45451</v>
      </c>
      <c r="B4792" t="s">
        <v>13</v>
      </c>
      <c r="C4792" t="s">
        <v>7</v>
      </c>
      <c r="D4792" s="2">
        <v>4896</v>
      </c>
      <c r="E4792" t="e">
        <f>VLOOKUP(Budget_Table[[#This Row],[Account]],#REF!,2,FALSE)</f>
        <v>#REF!</v>
      </c>
    </row>
    <row r="4793" spans="1:5" x14ac:dyDescent="0.3">
      <c r="A4793" s="1">
        <v>45451</v>
      </c>
      <c r="B4793" t="s">
        <v>13</v>
      </c>
      <c r="C4793" t="s">
        <v>8</v>
      </c>
      <c r="D4793" s="2">
        <v>11158</v>
      </c>
      <c r="E4793" t="e">
        <f>VLOOKUP(Budget_Table[[#This Row],[Account]],#REF!,2,FALSE)</f>
        <v>#REF!</v>
      </c>
    </row>
    <row r="4794" spans="1:5" x14ac:dyDescent="0.3">
      <c r="A4794" s="1">
        <v>45451</v>
      </c>
      <c r="B4794" t="s">
        <v>13</v>
      </c>
      <c r="C4794" t="s">
        <v>9</v>
      </c>
      <c r="D4794" s="2">
        <v>9739</v>
      </c>
      <c r="E4794" t="e">
        <f>VLOOKUP(Budget_Table[[#This Row],[Account]],#REF!,2,FALSE)</f>
        <v>#REF!</v>
      </c>
    </row>
    <row r="4795" spans="1:5" x14ac:dyDescent="0.3">
      <c r="A4795" s="1">
        <v>45451</v>
      </c>
      <c r="B4795" t="s">
        <v>13</v>
      </c>
      <c r="C4795" t="s">
        <v>10</v>
      </c>
      <c r="D4795" s="2">
        <v>-78</v>
      </c>
      <c r="E4795" t="e">
        <f>VLOOKUP(Budget_Table[[#This Row],[Account]],#REF!,2,FALSE)</f>
        <v>#REF!</v>
      </c>
    </row>
    <row r="4796" spans="1:5" x14ac:dyDescent="0.3">
      <c r="A4796" s="1">
        <v>45451</v>
      </c>
      <c r="B4796" t="s">
        <v>14</v>
      </c>
      <c r="C4796" t="s">
        <v>5</v>
      </c>
      <c r="D4796" s="2">
        <v>4722</v>
      </c>
      <c r="E4796" t="e">
        <f>VLOOKUP(Budget_Table[[#This Row],[Account]],#REF!,2,FALSE)</f>
        <v>#REF!</v>
      </c>
    </row>
    <row r="4797" spans="1:5" x14ac:dyDescent="0.3">
      <c r="A4797" s="1">
        <v>45451</v>
      </c>
      <c r="B4797" t="s">
        <v>14</v>
      </c>
      <c r="C4797" t="s">
        <v>6</v>
      </c>
      <c r="D4797" s="2">
        <v>15177</v>
      </c>
      <c r="E4797" t="e">
        <f>VLOOKUP(Budget_Table[[#This Row],[Account]],#REF!,2,FALSE)</f>
        <v>#REF!</v>
      </c>
    </row>
    <row r="4798" spans="1:5" x14ac:dyDescent="0.3">
      <c r="A4798" s="1">
        <v>45451</v>
      </c>
      <c r="B4798" t="s">
        <v>14</v>
      </c>
      <c r="C4798" t="s">
        <v>7</v>
      </c>
      <c r="D4798" s="2">
        <v>16643</v>
      </c>
      <c r="E4798" t="e">
        <f>VLOOKUP(Budget_Table[[#This Row],[Account]],#REF!,2,FALSE)</f>
        <v>#REF!</v>
      </c>
    </row>
    <row r="4799" spans="1:5" x14ac:dyDescent="0.3">
      <c r="A4799" s="1">
        <v>45451</v>
      </c>
      <c r="B4799" t="s">
        <v>14</v>
      </c>
      <c r="C4799" t="s">
        <v>8</v>
      </c>
      <c r="D4799" s="2">
        <v>9039</v>
      </c>
      <c r="E4799" t="e">
        <f>VLOOKUP(Budget_Table[[#This Row],[Account]],#REF!,2,FALSE)</f>
        <v>#REF!</v>
      </c>
    </row>
    <row r="4800" spans="1:5" x14ac:dyDescent="0.3">
      <c r="A4800" s="1">
        <v>45451</v>
      </c>
      <c r="B4800" t="s">
        <v>14</v>
      </c>
      <c r="C4800" t="s">
        <v>9</v>
      </c>
      <c r="D4800" s="2">
        <v>16849</v>
      </c>
      <c r="E4800" t="e">
        <f>VLOOKUP(Budget_Table[[#This Row],[Account]],#REF!,2,FALSE)</f>
        <v>#REF!</v>
      </c>
    </row>
    <row r="4801" spans="1:5" x14ac:dyDescent="0.3">
      <c r="A4801" s="1">
        <v>45451</v>
      </c>
      <c r="B4801" t="s">
        <v>14</v>
      </c>
      <c r="C4801" t="s">
        <v>10</v>
      </c>
      <c r="D4801" s="2">
        <v>26549</v>
      </c>
      <c r="E4801" t="e">
        <f>VLOOKUP(Budget_Table[[#This Row],[Account]],#REF!,2,FALSE)</f>
        <v>#REF!</v>
      </c>
    </row>
    <row r="4802" spans="1:5" x14ac:dyDescent="0.3">
      <c r="A4802" s="1">
        <v>45452</v>
      </c>
      <c r="B4802" t="s">
        <v>4</v>
      </c>
      <c r="C4802" t="s">
        <v>5</v>
      </c>
      <c r="D4802" s="2">
        <v>10298</v>
      </c>
      <c r="E4802" t="e">
        <f>VLOOKUP(Budget_Table[[#This Row],[Account]],#REF!,2,FALSE)</f>
        <v>#REF!</v>
      </c>
    </row>
    <row r="4803" spans="1:5" x14ac:dyDescent="0.3">
      <c r="A4803" s="1">
        <v>45452</v>
      </c>
      <c r="B4803" t="s">
        <v>4</v>
      </c>
      <c r="C4803" t="s">
        <v>6</v>
      </c>
      <c r="D4803" s="2">
        <v>17241</v>
      </c>
      <c r="E4803" t="e">
        <f>VLOOKUP(Budget_Table[[#This Row],[Account]],#REF!,2,FALSE)</f>
        <v>#REF!</v>
      </c>
    </row>
    <row r="4804" spans="1:5" x14ac:dyDescent="0.3">
      <c r="A4804" s="1">
        <v>45452</v>
      </c>
      <c r="B4804" t="s">
        <v>4</v>
      </c>
      <c r="C4804" t="s">
        <v>7</v>
      </c>
      <c r="D4804" s="2">
        <v>12829</v>
      </c>
      <c r="E4804" t="e">
        <f>VLOOKUP(Budget_Table[[#This Row],[Account]],#REF!,2,FALSE)</f>
        <v>#REF!</v>
      </c>
    </row>
    <row r="4805" spans="1:5" x14ac:dyDescent="0.3">
      <c r="A4805" s="1">
        <v>45452</v>
      </c>
      <c r="B4805" t="s">
        <v>4</v>
      </c>
      <c r="C4805" t="s">
        <v>8</v>
      </c>
      <c r="D4805" s="2">
        <v>20533</v>
      </c>
      <c r="E4805" t="e">
        <f>VLOOKUP(Budget_Table[[#This Row],[Account]],#REF!,2,FALSE)</f>
        <v>#REF!</v>
      </c>
    </row>
    <row r="4806" spans="1:5" x14ac:dyDescent="0.3">
      <c r="A4806" s="1">
        <v>45452</v>
      </c>
      <c r="B4806" t="s">
        <v>4</v>
      </c>
      <c r="C4806" t="s">
        <v>9</v>
      </c>
      <c r="D4806" s="2">
        <v>17881</v>
      </c>
      <c r="E4806" t="e">
        <f>VLOOKUP(Budget_Table[[#This Row],[Account]],#REF!,2,FALSE)</f>
        <v>#REF!</v>
      </c>
    </row>
    <row r="4807" spans="1:5" x14ac:dyDescent="0.3">
      <c r="A4807" s="1">
        <v>45452</v>
      </c>
      <c r="B4807" t="s">
        <v>4</v>
      </c>
      <c r="C4807" t="s">
        <v>10</v>
      </c>
      <c r="D4807" s="2">
        <v>10101</v>
      </c>
      <c r="E4807" t="e">
        <f>VLOOKUP(Budget_Table[[#This Row],[Account]],#REF!,2,FALSE)</f>
        <v>#REF!</v>
      </c>
    </row>
    <row r="4808" spans="1:5" x14ac:dyDescent="0.3">
      <c r="A4808" s="1">
        <v>45452</v>
      </c>
      <c r="B4808" t="s">
        <v>11</v>
      </c>
      <c r="C4808" t="s">
        <v>5</v>
      </c>
      <c r="D4808" s="2">
        <v>2332</v>
      </c>
      <c r="E4808" t="e">
        <f>VLOOKUP(Budget_Table[[#This Row],[Account]],#REF!,2,FALSE)</f>
        <v>#REF!</v>
      </c>
    </row>
    <row r="4809" spans="1:5" x14ac:dyDescent="0.3">
      <c r="A4809" s="1">
        <v>45452</v>
      </c>
      <c r="B4809" t="s">
        <v>11</v>
      </c>
      <c r="C4809" t="s">
        <v>6</v>
      </c>
      <c r="D4809" s="2">
        <v>26748</v>
      </c>
      <c r="E4809" t="e">
        <f>VLOOKUP(Budget_Table[[#This Row],[Account]],#REF!,2,FALSE)</f>
        <v>#REF!</v>
      </c>
    </row>
    <row r="4810" spans="1:5" x14ac:dyDescent="0.3">
      <c r="A4810" s="1">
        <v>45452</v>
      </c>
      <c r="B4810" t="s">
        <v>11</v>
      </c>
      <c r="C4810" t="s">
        <v>7</v>
      </c>
      <c r="D4810" s="2">
        <v>14417</v>
      </c>
      <c r="E4810" t="e">
        <f>VLOOKUP(Budget_Table[[#This Row],[Account]],#REF!,2,FALSE)</f>
        <v>#REF!</v>
      </c>
    </row>
    <row r="4811" spans="1:5" x14ac:dyDescent="0.3">
      <c r="A4811" s="1">
        <v>45452</v>
      </c>
      <c r="B4811" t="s">
        <v>11</v>
      </c>
      <c r="C4811" t="s">
        <v>8</v>
      </c>
      <c r="D4811" s="2">
        <v>3412</v>
      </c>
      <c r="E4811" t="e">
        <f>VLOOKUP(Budget_Table[[#This Row],[Account]],#REF!,2,FALSE)</f>
        <v>#REF!</v>
      </c>
    </row>
    <row r="4812" spans="1:5" x14ac:dyDescent="0.3">
      <c r="A4812" s="1">
        <v>45452</v>
      </c>
      <c r="B4812" t="s">
        <v>11</v>
      </c>
      <c r="C4812" t="s">
        <v>9</v>
      </c>
      <c r="D4812" s="2">
        <v>7011</v>
      </c>
      <c r="E4812" t="e">
        <f>VLOOKUP(Budget_Table[[#This Row],[Account]],#REF!,2,FALSE)</f>
        <v>#REF!</v>
      </c>
    </row>
    <row r="4813" spans="1:5" x14ac:dyDescent="0.3">
      <c r="A4813" s="1">
        <v>45452</v>
      </c>
      <c r="B4813" t="s">
        <v>11</v>
      </c>
      <c r="C4813" t="s">
        <v>10</v>
      </c>
      <c r="D4813" s="2">
        <v>17641</v>
      </c>
      <c r="E4813" t="e">
        <f>VLOOKUP(Budget_Table[[#This Row],[Account]],#REF!,2,FALSE)</f>
        <v>#REF!</v>
      </c>
    </row>
    <row r="4814" spans="1:5" x14ac:dyDescent="0.3">
      <c r="A4814" s="1">
        <v>45452</v>
      </c>
      <c r="B4814" t="s">
        <v>12</v>
      </c>
      <c r="C4814" t="s">
        <v>5</v>
      </c>
      <c r="D4814" s="2">
        <v>17666</v>
      </c>
      <c r="E4814" t="e">
        <f>VLOOKUP(Budget_Table[[#This Row],[Account]],#REF!,2,FALSE)</f>
        <v>#REF!</v>
      </c>
    </row>
    <row r="4815" spans="1:5" x14ac:dyDescent="0.3">
      <c r="A4815" s="1">
        <v>45452</v>
      </c>
      <c r="B4815" t="s">
        <v>12</v>
      </c>
      <c r="C4815" t="s">
        <v>6</v>
      </c>
      <c r="D4815" s="2">
        <v>6809</v>
      </c>
      <c r="E4815" t="e">
        <f>VLOOKUP(Budget_Table[[#This Row],[Account]],#REF!,2,FALSE)</f>
        <v>#REF!</v>
      </c>
    </row>
    <row r="4816" spans="1:5" x14ac:dyDescent="0.3">
      <c r="A4816" s="1">
        <v>45452</v>
      </c>
      <c r="B4816" t="s">
        <v>12</v>
      </c>
      <c r="C4816" t="s">
        <v>7</v>
      </c>
      <c r="D4816" s="2">
        <v>5728</v>
      </c>
      <c r="E4816" t="e">
        <f>VLOOKUP(Budget_Table[[#This Row],[Account]],#REF!,2,FALSE)</f>
        <v>#REF!</v>
      </c>
    </row>
    <row r="4817" spans="1:5" x14ac:dyDescent="0.3">
      <c r="A4817" s="1">
        <v>45452</v>
      </c>
      <c r="B4817" t="s">
        <v>12</v>
      </c>
      <c r="C4817" t="s">
        <v>8</v>
      </c>
      <c r="D4817" s="2">
        <v>13498</v>
      </c>
      <c r="E4817" t="e">
        <f>VLOOKUP(Budget_Table[[#This Row],[Account]],#REF!,2,FALSE)</f>
        <v>#REF!</v>
      </c>
    </row>
    <row r="4818" spans="1:5" x14ac:dyDescent="0.3">
      <c r="A4818" s="1">
        <v>45452</v>
      </c>
      <c r="B4818" t="s">
        <v>12</v>
      </c>
      <c r="C4818" t="s">
        <v>9</v>
      </c>
      <c r="D4818" s="2">
        <v>18258</v>
      </c>
      <c r="E4818" t="e">
        <f>VLOOKUP(Budget_Table[[#This Row],[Account]],#REF!,2,FALSE)</f>
        <v>#REF!</v>
      </c>
    </row>
    <row r="4819" spans="1:5" x14ac:dyDescent="0.3">
      <c r="A4819" s="1">
        <v>45452</v>
      </c>
      <c r="B4819" t="s">
        <v>12</v>
      </c>
      <c r="C4819" t="s">
        <v>10</v>
      </c>
      <c r="D4819" s="2">
        <v>12590</v>
      </c>
      <c r="E4819" t="e">
        <f>VLOOKUP(Budget_Table[[#This Row],[Account]],#REF!,2,FALSE)</f>
        <v>#REF!</v>
      </c>
    </row>
    <row r="4820" spans="1:5" x14ac:dyDescent="0.3">
      <c r="A4820" s="1">
        <v>45452</v>
      </c>
      <c r="B4820" t="s">
        <v>13</v>
      </c>
      <c r="C4820" t="s">
        <v>5</v>
      </c>
      <c r="D4820" s="2">
        <v>23031</v>
      </c>
      <c r="E4820" t="e">
        <f>VLOOKUP(Budget_Table[[#This Row],[Account]],#REF!,2,FALSE)</f>
        <v>#REF!</v>
      </c>
    </row>
    <row r="4821" spans="1:5" x14ac:dyDescent="0.3">
      <c r="A4821" s="1">
        <v>45452</v>
      </c>
      <c r="B4821" t="s">
        <v>13</v>
      </c>
      <c r="C4821" t="s">
        <v>6</v>
      </c>
      <c r="D4821" s="2">
        <v>10464</v>
      </c>
      <c r="E4821" t="e">
        <f>VLOOKUP(Budget_Table[[#This Row],[Account]],#REF!,2,FALSE)</f>
        <v>#REF!</v>
      </c>
    </row>
    <row r="4822" spans="1:5" x14ac:dyDescent="0.3">
      <c r="A4822" s="1">
        <v>45452</v>
      </c>
      <c r="B4822" t="s">
        <v>13</v>
      </c>
      <c r="C4822" t="s">
        <v>7</v>
      </c>
      <c r="D4822" s="2">
        <v>260</v>
      </c>
      <c r="E4822" t="e">
        <f>VLOOKUP(Budget_Table[[#This Row],[Account]],#REF!,2,FALSE)</f>
        <v>#REF!</v>
      </c>
    </row>
    <row r="4823" spans="1:5" x14ac:dyDescent="0.3">
      <c r="A4823" s="1">
        <v>45452</v>
      </c>
      <c r="B4823" t="s">
        <v>13</v>
      </c>
      <c r="C4823" t="s">
        <v>8</v>
      </c>
      <c r="D4823" s="2">
        <v>9846</v>
      </c>
      <c r="E4823" t="e">
        <f>VLOOKUP(Budget_Table[[#This Row],[Account]],#REF!,2,FALSE)</f>
        <v>#REF!</v>
      </c>
    </row>
    <row r="4824" spans="1:5" x14ac:dyDescent="0.3">
      <c r="A4824" s="1">
        <v>45452</v>
      </c>
      <c r="B4824" t="s">
        <v>13</v>
      </c>
      <c r="C4824" t="s">
        <v>9</v>
      </c>
      <c r="D4824" s="2">
        <v>19832</v>
      </c>
      <c r="E4824" t="e">
        <f>VLOOKUP(Budget_Table[[#This Row],[Account]],#REF!,2,FALSE)</f>
        <v>#REF!</v>
      </c>
    </row>
    <row r="4825" spans="1:5" x14ac:dyDescent="0.3">
      <c r="A4825" s="1">
        <v>45452</v>
      </c>
      <c r="B4825" t="s">
        <v>13</v>
      </c>
      <c r="C4825" t="s">
        <v>10</v>
      </c>
      <c r="D4825" s="2">
        <v>23491</v>
      </c>
      <c r="E4825" t="e">
        <f>VLOOKUP(Budget_Table[[#This Row],[Account]],#REF!,2,FALSE)</f>
        <v>#REF!</v>
      </c>
    </row>
    <row r="4826" spans="1:5" x14ac:dyDescent="0.3">
      <c r="A4826" s="1">
        <v>45452</v>
      </c>
      <c r="B4826" t="s">
        <v>14</v>
      </c>
      <c r="C4826" t="s">
        <v>5</v>
      </c>
      <c r="D4826" s="2">
        <v>4325</v>
      </c>
      <c r="E4826" t="e">
        <f>VLOOKUP(Budget_Table[[#This Row],[Account]],#REF!,2,FALSE)</f>
        <v>#REF!</v>
      </c>
    </row>
    <row r="4827" spans="1:5" x14ac:dyDescent="0.3">
      <c r="A4827" s="1">
        <v>45452</v>
      </c>
      <c r="B4827" t="s">
        <v>14</v>
      </c>
      <c r="C4827" t="s">
        <v>6</v>
      </c>
      <c r="D4827" s="2">
        <v>14477</v>
      </c>
      <c r="E4827" t="e">
        <f>VLOOKUP(Budget_Table[[#This Row],[Account]],#REF!,2,FALSE)</f>
        <v>#REF!</v>
      </c>
    </row>
    <row r="4828" spans="1:5" x14ac:dyDescent="0.3">
      <c r="A4828" s="1">
        <v>45452</v>
      </c>
      <c r="B4828" t="s">
        <v>14</v>
      </c>
      <c r="C4828" t="s">
        <v>7</v>
      </c>
      <c r="D4828" s="2">
        <v>21533</v>
      </c>
      <c r="E4828" t="e">
        <f>VLOOKUP(Budget_Table[[#This Row],[Account]],#REF!,2,FALSE)</f>
        <v>#REF!</v>
      </c>
    </row>
    <row r="4829" spans="1:5" x14ac:dyDescent="0.3">
      <c r="A4829" s="1">
        <v>45452</v>
      </c>
      <c r="B4829" t="s">
        <v>14</v>
      </c>
      <c r="C4829" t="s">
        <v>8</v>
      </c>
      <c r="D4829" s="2">
        <v>7816</v>
      </c>
      <c r="E4829" t="e">
        <f>VLOOKUP(Budget_Table[[#This Row],[Account]],#REF!,2,FALSE)</f>
        <v>#REF!</v>
      </c>
    </row>
    <row r="4830" spans="1:5" x14ac:dyDescent="0.3">
      <c r="A4830" s="1">
        <v>45452</v>
      </c>
      <c r="B4830" t="s">
        <v>14</v>
      </c>
      <c r="C4830" t="s">
        <v>9</v>
      </c>
      <c r="D4830" s="2">
        <v>5306</v>
      </c>
      <c r="E4830" t="e">
        <f>VLOOKUP(Budget_Table[[#This Row],[Account]],#REF!,2,FALSE)</f>
        <v>#REF!</v>
      </c>
    </row>
    <row r="4831" spans="1:5" x14ac:dyDescent="0.3">
      <c r="A4831" s="1">
        <v>45452</v>
      </c>
      <c r="B4831" t="s">
        <v>14</v>
      </c>
      <c r="C4831" t="s">
        <v>10</v>
      </c>
      <c r="D4831" s="2">
        <v>14689</v>
      </c>
      <c r="E4831" t="e">
        <f>VLOOKUP(Budget_Table[[#This Row],[Account]],#REF!,2,FALSE)</f>
        <v>#REF!</v>
      </c>
    </row>
    <row r="4832" spans="1:5" x14ac:dyDescent="0.3">
      <c r="A4832" s="1">
        <v>45453</v>
      </c>
      <c r="B4832" t="s">
        <v>4</v>
      </c>
      <c r="C4832" t="s">
        <v>5</v>
      </c>
      <c r="D4832" s="2">
        <v>1330</v>
      </c>
      <c r="E4832" t="e">
        <f>VLOOKUP(Budget_Table[[#This Row],[Account]],#REF!,2,FALSE)</f>
        <v>#REF!</v>
      </c>
    </row>
    <row r="4833" spans="1:5" x14ac:dyDescent="0.3">
      <c r="A4833" s="1">
        <v>45453</v>
      </c>
      <c r="B4833" t="s">
        <v>4</v>
      </c>
      <c r="C4833" t="s">
        <v>6</v>
      </c>
      <c r="D4833" s="2">
        <v>2819</v>
      </c>
      <c r="E4833" t="e">
        <f>VLOOKUP(Budget_Table[[#This Row],[Account]],#REF!,2,FALSE)</f>
        <v>#REF!</v>
      </c>
    </row>
    <row r="4834" spans="1:5" x14ac:dyDescent="0.3">
      <c r="A4834" s="1">
        <v>45453</v>
      </c>
      <c r="B4834" t="s">
        <v>4</v>
      </c>
      <c r="C4834" t="s">
        <v>7</v>
      </c>
      <c r="D4834" s="2">
        <v>24939</v>
      </c>
      <c r="E4834" t="e">
        <f>VLOOKUP(Budget_Table[[#This Row],[Account]],#REF!,2,FALSE)</f>
        <v>#REF!</v>
      </c>
    </row>
    <row r="4835" spans="1:5" x14ac:dyDescent="0.3">
      <c r="A4835" s="1">
        <v>45453</v>
      </c>
      <c r="B4835" t="s">
        <v>4</v>
      </c>
      <c r="C4835" t="s">
        <v>8</v>
      </c>
      <c r="D4835" s="2">
        <v>8838</v>
      </c>
      <c r="E4835" t="e">
        <f>VLOOKUP(Budget_Table[[#This Row],[Account]],#REF!,2,FALSE)</f>
        <v>#REF!</v>
      </c>
    </row>
    <row r="4836" spans="1:5" x14ac:dyDescent="0.3">
      <c r="A4836" s="1">
        <v>45453</v>
      </c>
      <c r="B4836" t="s">
        <v>4</v>
      </c>
      <c r="C4836" t="s">
        <v>9</v>
      </c>
      <c r="D4836" s="2">
        <v>-1484</v>
      </c>
      <c r="E4836" t="e">
        <f>VLOOKUP(Budget_Table[[#This Row],[Account]],#REF!,2,FALSE)</f>
        <v>#REF!</v>
      </c>
    </row>
    <row r="4837" spans="1:5" x14ac:dyDescent="0.3">
      <c r="A4837" s="1">
        <v>45453</v>
      </c>
      <c r="B4837" t="s">
        <v>4</v>
      </c>
      <c r="C4837" t="s">
        <v>10</v>
      </c>
      <c r="D4837" s="2">
        <v>9590</v>
      </c>
      <c r="E4837" t="e">
        <f>VLOOKUP(Budget_Table[[#This Row],[Account]],#REF!,2,FALSE)</f>
        <v>#REF!</v>
      </c>
    </row>
    <row r="4838" spans="1:5" x14ac:dyDescent="0.3">
      <c r="A4838" s="1">
        <v>45453</v>
      </c>
      <c r="B4838" t="s">
        <v>11</v>
      </c>
      <c r="C4838" t="s">
        <v>5</v>
      </c>
      <c r="D4838" s="2">
        <v>21239</v>
      </c>
      <c r="E4838" t="e">
        <f>VLOOKUP(Budget_Table[[#This Row],[Account]],#REF!,2,FALSE)</f>
        <v>#REF!</v>
      </c>
    </row>
    <row r="4839" spans="1:5" x14ac:dyDescent="0.3">
      <c r="A4839" s="1">
        <v>45453</v>
      </c>
      <c r="B4839" t="s">
        <v>11</v>
      </c>
      <c r="C4839" t="s">
        <v>6</v>
      </c>
      <c r="D4839" s="2">
        <v>9890</v>
      </c>
      <c r="E4839" t="e">
        <f>VLOOKUP(Budget_Table[[#This Row],[Account]],#REF!,2,FALSE)</f>
        <v>#REF!</v>
      </c>
    </row>
    <row r="4840" spans="1:5" x14ac:dyDescent="0.3">
      <c r="A4840" s="1">
        <v>45453</v>
      </c>
      <c r="B4840" t="s">
        <v>11</v>
      </c>
      <c r="C4840" t="s">
        <v>7</v>
      </c>
      <c r="D4840" s="2">
        <v>9523</v>
      </c>
      <c r="E4840" t="e">
        <f>VLOOKUP(Budget_Table[[#This Row],[Account]],#REF!,2,FALSE)</f>
        <v>#REF!</v>
      </c>
    </row>
    <row r="4841" spans="1:5" x14ac:dyDescent="0.3">
      <c r="A4841" s="1">
        <v>45453</v>
      </c>
      <c r="B4841" t="s">
        <v>11</v>
      </c>
      <c r="C4841" t="s">
        <v>8</v>
      </c>
      <c r="D4841" s="2">
        <v>21667</v>
      </c>
      <c r="E4841" t="e">
        <f>VLOOKUP(Budget_Table[[#This Row],[Account]],#REF!,2,FALSE)</f>
        <v>#REF!</v>
      </c>
    </row>
    <row r="4842" spans="1:5" x14ac:dyDescent="0.3">
      <c r="A4842" s="1">
        <v>45453</v>
      </c>
      <c r="B4842" t="s">
        <v>11</v>
      </c>
      <c r="C4842" t="s">
        <v>9</v>
      </c>
      <c r="D4842" s="2">
        <v>23411</v>
      </c>
      <c r="E4842" t="e">
        <f>VLOOKUP(Budget_Table[[#This Row],[Account]],#REF!,2,FALSE)</f>
        <v>#REF!</v>
      </c>
    </row>
    <row r="4843" spans="1:5" x14ac:dyDescent="0.3">
      <c r="A4843" s="1">
        <v>45453</v>
      </c>
      <c r="B4843" t="s">
        <v>11</v>
      </c>
      <c r="C4843" t="s">
        <v>10</v>
      </c>
      <c r="D4843" s="2">
        <v>13519</v>
      </c>
      <c r="E4843" t="e">
        <f>VLOOKUP(Budget_Table[[#This Row],[Account]],#REF!,2,FALSE)</f>
        <v>#REF!</v>
      </c>
    </row>
    <row r="4844" spans="1:5" x14ac:dyDescent="0.3">
      <c r="A4844" s="1">
        <v>45453</v>
      </c>
      <c r="B4844" t="s">
        <v>12</v>
      </c>
      <c r="C4844" t="s">
        <v>5</v>
      </c>
      <c r="D4844" s="2">
        <v>22050</v>
      </c>
      <c r="E4844" t="e">
        <f>VLOOKUP(Budget_Table[[#This Row],[Account]],#REF!,2,FALSE)</f>
        <v>#REF!</v>
      </c>
    </row>
    <row r="4845" spans="1:5" x14ac:dyDescent="0.3">
      <c r="A4845" s="1">
        <v>45453</v>
      </c>
      <c r="B4845" t="s">
        <v>12</v>
      </c>
      <c r="C4845" t="s">
        <v>6</v>
      </c>
      <c r="D4845" s="2">
        <v>18175</v>
      </c>
      <c r="E4845" t="e">
        <f>VLOOKUP(Budget_Table[[#This Row],[Account]],#REF!,2,FALSE)</f>
        <v>#REF!</v>
      </c>
    </row>
    <row r="4846" spans="1:5" x14ac:dyDescent="0.3">
      <c r="A4846" s="1">
        <v>45453</v>
      </c>
      <c r="B4846" t="s">
        <v>12</v>
      </c>
      <c r="C4846" t="s">
        <v>7</v>
      </c>
      <c r="D4846" s="2">
        <v>12317</v>
      </c>
      <c r="E4846" t="e">
        <f>VLOOKUP(Budget_Table[[#This Row],[Account]],#REF!,2,FALSE)</f>
        <v>#REF!</v>
      </c>
    </row>
    <row r="4847" spans="1:5" x14ac:dyDescent="0.3">
      <c r="A4847" s="1">
        <v>45453</v>
      </c>
      <c r="B4847" t="s">
        <v>12</v>
      </c>
      <c r="C4847" t="s">
        <v>8</v>
      </c>
      <c r="D4847" s="2">
        <v>17965</v>
      </c>
      <c r="E4847" t="e">
        <f>VLOOKUP(Budget_Table[[#This Row],[Account]],#REF!,2,FALSE)</f>
        <v>#REF!</v>
      </c>
    </row>
    <row r="4848" spans="1:5" x14ac:dyDescent="0.3">
      <c r="A4848" s="1">
        <v>45453</v>
      </c>
      <c r="B4848" t="s">
        <v>12</v>
      </c>
      <c r="C4848" t="s">
        <v>9</v>
      </c>
      <c r="D4848" s="2">
        <v>7325</v>
      </c>
      <c r="E4848" t="e">
        <f>VLOOKUP(Budget_Table[[#This Row],[Account]],#REF!,2,FALSE)</f>
        <v>#REF!</v>
      </c>
    </row>
    <row r="4849" spans="1:5" x14ac:dyDescent="0.3">
      <c r="A4849" s="1">
        <v>45453</v>
      </c>
      <c r="B4849" t="s">
        <v>12</v>
      </c>
      <c r="C4849" t="s">
        <v>10</v>
      </c>
      <c r="D4849" s="2">
        <v>16912</v>
      </c>
      <c r="E4849" t="e">
        <f>VLOOKUP(Budget_Table[[#This Row],[Account]],#REF!,2,FALSE)</f>
        <v>#REF!</v>
      </c>
    </row>
    <row r="4850" spans="1:5" x14ac:dyDescent="0.3">
      <c r="A4850" s="1">
        <v>45453</v>
      </c>
      <c r="B4850" t="s">
        <v>13</v>
      </c>
      <c r="C4850" t="s">
        <v>5</v>
      </c>
      <c r="D4850" s="2">
        <v>10431</v>
      </c>
      <c r="E4850" t="e">
        <f>VLOOKUP(Budget_Table[[#This Row],[Account]],#REF!,2,FALSE)</f>
        <v>#REF!</v>
      </c>
    </row>
    <row r="4851" spans="1:5" x14ac:dyDescent="0.3">
      <c r="A4851" s="1">
        <v>45453</v>
      </c>
      <c r="B4851" t="s">
        <v>13</v>
      </c>
      <c r="C4851" t="s">
        <v>6</v>
      </c>
      <c r="D4851" s="2">
        <v>20108</v>
      </c>
      <c r="E4851" t="e">
        <f>VLOOKUP(Budget_Table[[#This Row],[Account]],#REF!,2,FALSE)</f>
        <v>#REF!</v>
      </c>
    </row>
    <row r="4852" spans="1:5" x14ac:dyDescent="0.3">
      <c r="A4852" s="1">
        <v>45453</v>
      </c>
      <c r="B4852" t="s">
        <v>13</v>
      </c>
      <c r="C4852" t="s">
        <v>7</v>
      </c>
      <c r="D4852" s="2">
        <v>7232</v>
      </c>
      <c r="E4852" t="e">
        <f>VLOOKUP(Budget_Table[[#This Row],[Account]],#REF!,2,FALSE)</f>
        <v>#REF!</v>
      </c>
    </row>
    <row r="4853" spans="1:5" x14ac:dyDescent="0.3">
      <c r="A4853" s="1">
        <v>45453</v>
      </c>
      <c r="B4853" t="s">
        <v>13</v>
      </c>
      <c r="C4853" t="s">
        <v>8</v>
      </c>
      <c r="D4853" s="2">
        <v>6154</v>
      </c>
      <c r="E4853" t="e">
        <f>VLOOKUP(Budget_Table[[#This Row],[Account]],#REF!,2,FALSE)</f>
        <v>#REF!</v>
      </c>
    </row>
    <row r="4854" spans="1:5" x14ac:dyDescent="0.3">
      <c r="A4854" s="1">
        <v>45453</v>
      </c>
      <c r="B4854" t="s">
        <v>13</v>
      </c>
      <c r="C4854" t="s">
        <v>9</v>
      </c>
      <c r="D4854" s="2">
        <v>26627</v>
      </c>
      <c r="E4854" t="e">
        <f>VLOOKUP(Budget_Table[[#This Row],[Account]],#REF!,2,FALSE)</f>
        <v>#REF!</v>
      </c>
    </row>
    <row r="4855" spans="1:5" x14ac:dyDescent="0.3">
      <c r="A4855" s="1">
        <v>45453</v>
      </c>
      <c r="B4855" t="s">
        <v>13</v>
      </c>
      <c r="C4855" t="s">
        <v>10</v>
      </c>
      <c r="D4855" s="2">
        <v>20921</v>
      </c>
      <c r="E4855" t="e">
        <f>VLOOKUP(Budget_Table[[#This Row],[Account]],#REF!,2,FALSE)</f>
        <v>#REF!</v>
      </c>
    </row>
    <row r="4856" spans="1:5" x14ac:dyDescent="0.3">
      <c r="A4856" s="1">
        <v>45453</v>
      </c>
      <c r="B4856" t="s">
        <v>14</v>
      </c>
      <c r="C4856" t="s">
        <v>5</v>
      </c>
      <c r="D4856" s="2">
        <v>6941</v>
      </c>
      <c r="E4856" t="e">
        <f>VLOOKUP(Budget_Table[[#This Row],[Account]],#REF!,2,FALSE)</f>
        <v>#REF!</v>
      </c>
    </row>
    <row r="4857" spans="1:5" x14ac:dyDescent="0.3">
      <c r="A4857" s="1">
        <v>45453</v>
      </c>
      <c r="B4857" t="s">
        <v>14</v>
      </c>
      <c r="C4857" t="s">
        <v>6</v>
      </c>
      <c r="D4857" s="2">
        <v>18516</v>
      </c>
      <c r="E4857" t="e">
        <f>VLOOKUP(Budget_Table[[#This Row],[Account]],#REF!,2,FALSE)</f>
        <v>#REF!</v>
      </c>
    </row>
    <row r="4858" spans="1:5" x14ac:dyDescent="0.3">
      <c r="A4858" s="1">
        <v>45453</v>
      </c>
      <c r="B4858" t="s">
        <v>14</v>
      </c>
      <c r="C4858" t="s">
        <v>7</v>
      </c>
      <c r="D4858" s="2">
        <v>23479</v>
      </c>
      <c r="E4858" t="e">
        <f>VLOOKUP(Budget_Table[[#This Row],[Account]],#REF!,2,FALSE)</f>
        <v>#REF!</v>
      </c>
    </row>
    <row r="4859" spans="1:5" x14ac:dyDescent="0.3">
      <c r="A4859" s="1">
        <v>45453</v>
      </c>
      <c r="B4859" t="s">
        <v>14</v>
      </c>
      <c r="C4859" t="s">
        <v>8</v>
      </c>
      <c r="D4859" s="2">
        <v>295</v>
      </c>
      <c r="E4859" t="e">
        <f>VLOOKUP(Budget_Table[[#This Row],[Account]],#REF!,2,FALSE)</f>
        <v>#REF!</v>
      </c>
    </row>
    <row r="4860" spans="1:5" x14ac:dyDescent="0.3">
      <c r="A4860" s="1">
        <v>45453</v>
      </c>
      <c r="B4860" t="s">
        <v>14</v>
      </c>
      <c r="C4860" t="s">
        <v>9</v>
      </c>
      <c r="D4860" s="2">
        <v>19048</v>
      </c>
      <c r="E4860" t="e">
        <f>VLOOKUP(Budget_Table[[#This Row],[Account]],#REF!,2,FALSE)</f>
        <v>#REF!</v>
      </c>
    </row>
    <row r="4861" spans="1:5" x14ac:dyDescent="0.3">
      <c r="A4861" s="1">
        <v>45453</v>
      </c>
      <c r="B4861" t="s">
        <v>14</v>
      </c>
      <c r="C4861" t="s">
        <v>10</v>
      </c>
      <c r="D4861" s="2">
        <v>11024</v>
      </c>
      <c r="E4861" t="e">
        <f>VLOOKUP(Budget_Table[[#This Row],[Account]],#REF!,2,FALSE)</f>
        <v>#REF!</v>
      </c>
    </row>
    <row r="4862" spans="1:5" x14ac:dyDescent="0.3">
      <c r="A4862" s="1">
        <v>45454</v>
      </c>
      <c r="B4862" t="s">
        <v>4</v>
      </c>
      <c r="C4862" t="s">
        <v>5</v>
      </c>
      <c r="D4862" s="2">
        <v>19917</v>
      </c>
      <c r="E4862" t="e">
        <f>VLOOKUP(Budget_Table[[#This Row],[Account]],#REF!,2,FALSE)</f>
        <v>#REF!</v>
      </c>
    </row>
    <row r="4863" spans="1:5" x14ac:dyDescent="0.3">
      <c r="A4863" s="1">
        <v>45454</v>
      </c>
      <c r="B4863" t="s">
        <v>4</v>
      </c>
      <c r="C4863" t="s">
        <v>6</v>
      </c>
      <c r="D4863" s="2">
        <v>19430</v>
      </c>
      <c r="E4863" t="e">
        <f>VLOOKUP(Budget_Table[[#This Row],[Account]],#REF!,2,FALSE)</f>
        <v>#REF!</v>
      </c>
    </row>
    <row r="4864" spans="1:5" x14ac:dyDescent="0.3">
      <c r="A4864" s="1">
        <v>45454</v>
      </c>
      <c r="B4864" t="s">
        <v>4</v>
      </c>
      <c r="C4864" t="s">
        <v>7</v>
      </c>
      <c r="D4864" s="2">
        <v>18687</v>
      </c>
      <c r="E4864" t="e">
        <f>VLOOKUP(Budget_Table[[#This Row],[Account]],#REF!,2,FALSE)</f>
        <v>#REF!</v>
      </c>
    </row>
    <row r="4865" spans="1:5" x14ac:dyDescent="0.3">
      <c r="A4865" s="1">
        <v>45454</v>
      </c>
      <c r="B4865" t="s">
        <v>4</v>
      </c>
      <c r="C4865" t="s">
        <v>8</v>
      </c>
      <c r="D4865" s="2">
        <v>7272</v>
      </c>
      <c r="E4865" t="e">
        <f>VLOOKUP(Budget_Table[[#This Row],[Account]],#REF!,2,FALSE)</f>
        <v>#REF!</v>
      </c>
    </row>
    <row r="4866" spans="1:5" x14ac:dyDescent="0.3">
      <c r="A4866" s="1">
        <v>45454</v>
      </c>
      <c r="B4866" t="s">
        <v>4</v>
      </c>
      <c r="C4866" t="s">
        <v>9</v>
      </c>
      <c r="D4866" s="2">
        <v>9869</v>
      </c>
      <c r="E4866" t="e">
        <f>VLOOKUP(Budget_Table[[#This Row],[Account]],#REF!,2,FALSE)</f>
        <v>#REF!</v>
      </c>
    </row>
    <row r="4867" spans="1:5" x14ac:dyDescent="0.3">
      <c r="A4867" s="1">
        <v>45454</v>
      </c>
      <c r="B4867" t="s">
        <v>4</v>
      </c>
      <c r="C4867" t="s">
        <v>10</v>
      </c>
      <c r="D4867" s="2">
        <v>8558</v>
      </c>
      <c r="E4867" t="e">
        <f>VLOOKUP(Budget_Table[[#This Row],[Account]],#REF!,2,FALSE)</f>
        <v>#REF!</v>
      </c>
    </row>
    <row r="4868" spans="1:5" x14ac:dyDescent="0.3">
      <c r="A4868" s="1">
        <v>45454</v>
      </c>
      <c r="B4868" t="s">
        <v>11</v>
      </c>
      <c r="C4868" t="s">
        <v>5</v>
      </c>
      <c r="D4868" s="2">
        <v>19740</v>
      </c>
      <c r="E4868" t="e">
        <f>VLOOKUP(Budget_Table[[#This Row],[Account]],#REF!,2,FALSE)</f>
        <v>#REF!</v>
      </c>
    </row>
    <row r="4869" spans="1:5" x14ac:dyDescent="0.3">
      <c r="A4869" s="1">
        <v>45454</v>
      </c>
      <c r="B4869" t="s">
        <v>11</v>
      </c>
      <c r="C4869" t="s">
        <v>6</v>
      </c>
      <c r="D4869" s="2">
        <v>4082</v>
      </c>
      <c r="E4869" t="e">
        <f>VLOOKUP(Budget_Table[[#This Row],[Account]],#REF!,2,FALSE)</f>
        <v>#REF!</v>
      </c>
    </row>
    <row r="4870" spans="1:5" x14ac:dyDescent="0.3">
      <c r="A4870" s="1">
        <v>45454</v>
      </c>
      <c r="B4870" t="s">
        <v>11</v>
      </c>
      <c r="C4870" t="s">
        <v>7</v>
      </c>
      <c r="D4870" s="2">
        <v>11431</v>
      </c>
      <c r="E4870" t="e">
        <f>VLOOKUP(Budget_Table[[#This Row],[Account]],#REF!,2,FALSE)</f>
        <v>#REF!</v>
      </c>
    </row>
    <row r="4871" spans="1:5" x14ac:dyDescent="0.3">
      <c r="A4871" s="1">
        <v>45454</v>
      </c>
      <c r="B4871" t="s">
        <v>11</v>
      </c>
      <c r="C4871" t="s">
        <v>8</v>
      </c>
      <c r="D4871" s="2">
        <v>8513</v>
      </c>
      <c r="E4871" t="e">
        <f>VLOOKUP(Budget_Table[[#This Row],[Account]],#REF!,2,FALSE)</f>
        <v>#REF!</v>
      </c>
    </row>
    <row r="4872" spans="1:5" x14ac:dyDescent="0.3">
      <c r="A4872" s="1">
        <v>45454</v>
      </c>
      <c r="B4872" t="s">
        <v>11</v>
      </c>
      <c r="C4872" t="s">
        <v>9</v>
      </c>
      <c r="D4872" s="2">
        <v>23491</v>
      </c>
      <c r="E4872" t="e">
        <f>VLOOKUP(Budget_Table[[#This Row],[Account]],#REF!,2,FALSE)</f>
        <v>#REF!</v>
      </c>
    </row>
    <row r="4873" spans="1:5" x14ac:dyDescent="0.3">
      <c r="A4873" s="1">
        <v>45454</v>
      </c>
      <c r="B4873" t="s">
        <v>11</v>
      </c>
      <c r="C4873" t="s">
        <v>10</v>
      </c>
      <c r="D4873" s="2">
        <v>12337</v>
      </c>
      <c r="E4873" t="e">
        <f>VLOOKUP(Budget_Table[[#This Row],[Account]],#REF!,2,FALSE)</f>
        <v>#REF!</v>
      </c>
    </row>
    <row r="4874" spans="1:5" x14ac:dyDescent="0.3">
      <c r="A4874" s="1">
        <v>45454</v>
      </c>
      <c r="B4874" t="s">
        <v>12</v>
      </c>
      <c r="C4874" t="s">
        <v>5</v>
      </c>
      <c r="D4874" s="2">
        <v>24126</v>
      </c>
      <c r="E4874" t="e">
        <f>VLOOKUP(Budget_Table[[#This Row],[Account]],#REF!,2,FALSE)</f>
        <v>#REF!</v>
      </c>
    </row>
    <row r="4875" spans="1:5" x14ac:dyDescent="0.3">
      <c r="A4875" s="1">
        <v>45454</v>
      </c>
      <c r="B4875" t="s">
        <v>12</v>
      </c>
      <c r="C4875" t="s">
        <v>6</v>
      </c>
      <c r="D4875" s="2">
        <v>20505</v>
      </c>
      <c r="E4875" t="e">
        <f>VLOOKUP(Budget_Table[[#This Row],[Account]],#REF!,2,FALSE)</f>
        <v>#REF!</v>
      </c>
    </row>
    <row r="4876" spans="1:5" x14ac:dyDescent="0.3">
      <c r="A4876" s="1">
        <v>45454</v>
      </c>
      <c r="B4876" t="s">
        <v>12</v>
      </c>
      <c r="C4876" t="s">
        <v>7</v>
      </c>
      <c r="D4876" s="2">
        <v>3073</v>
      </c>
      <c r="E4876" t="e">
        <f>VLOOKUP(Budget_Table[[#This Row],[Account]],#REF!,2,FALSE)</f>
        <v>#REF!</v>
      </c>
    </row>
    <row r="4877" spans="1:5" x14ac:dyDescent="0.3">
      <c r="A4877" s="1">
        <v>45454</v>
      </c>
      <c r="B4877" t="s">
        <v>12</v>
      </c>
      <c r="C4877" t="s">
        <v>8</v>
      </c>
      <c r="D4877" s="2">
        <v>4358</v>
      </c>
      <c r="E4877" t="e">
        <f>VLOOKUP(Budget_Table[[#This Row],[Account]],#REF!,2,FALSE)</f>
        <v>#REF!</v>
      </c>
    </row>
    <row r="4878" spans="1:5" x14ac:dyDescent="0.3">
      <c r="A4878" s="1">
        <v>45454</v>
      </c>
      <c r="B4878" t="s">
        <v>12</v>
      </c>
      <c r="C4878" t="s">
        <v>9</v>
      </c>
      <c r="D4878" s="2">
        <v>17703</v>
      </c>
      <c r="E4878" t="e">
        <f>VLOOKUP(Budget_Table[[#This Row],[Account]],#REF!,2,FALSE)</f>
        <v>#REF!</v>
      </c>
    </row>
    <row r="4879" spans="1:5" x14ac:dyDescent="0.3">
      <c r="A4879" s="1">
        <v>45454</v>
      </c>
      <c r="B4879" t="s">
        <v>12</v>
      </c>
      <c r="C4879" t="s">
        <v>10</v>
      </c>
      <c r="D4879" s="2">
        <v>20687</v>
      </c>
      <c r="E4879" t="e">
        <f>VLOOKUP(Budget_Table[[#This Row],[Account]],#REF!,2,FALSE)</f>
        <v>#REF!</v>
      </c>
    </row>
    <row r="4880" spans="1:5" x14ac:dyDescent="0.3">
      <c r="A4880" s="1">
        <v>45454</v>
      </c>
      <c r="B4880" t="s">
        <v>13</v>
      </c>
      <c r="C4880" t="s">
        <v>5</v>
      </c>
      <c r="D4880" s="2">
        <v>11244</v>
      </c>
      <c r="E4880" t="e">
        <f>VLOOKUP(Budget_Table[[#This Row],[Account]],#REF!,2,FALSE)</f>
        <v>#REF!</v>
      </c>
    </row>
    <row r="4881" spans="1:5" x14ac:dyDescent="0.3">
      <c r="A4881" s="1">
        <v>45454</v>
      </c>
      <c r="B4881" t="s">
        <v>13</v>
      </c>
      <c r="C4881" t="s">
        <v>6</v>
      </c>
      <c r="D4881" s="2">
        <v>10158</v>
      </c>
      <c r="E4881" t="e">
        <f>VLOOKUP(Budget_Table[[#This Row],[Account]],#REF!,2,FALSE)</f>
        <v>#REF!</v>
      </c>
    </row>
    <row r="4882" spans="1:5" x14ac:dyDescent="0.3">
      <c r="A4882" s="1">
        <v>45454</v>
      </c>
      <c r="B4882" t="s">
        <v>13</v>
      </c>
      <c r="C4882" t="s">
        <v>7</v>
      </c>
      <c r="D4882" s="2">
        <v>-820</v>
      </c>
      <c r="E4882" t="e">
        <f>VLOOKUP(Budget_Table[[#This Row],[Account]],#REF!,2,FALSE)</f>
        <v>#REF!</v>
      </c>
    </row>
    <row r="4883" spans="1:5" x14ac:dyDescent="0.3">
      <c r="A4883" s="1">
        <v>45454</v>
      </c>
      <c r="B4883" t="s">
        <v>13</v>
      </c>
      <c r="C4883" t="s">
        <v>8</v>
      </c>
      <c r="D4883" s="2">
        <v>10784</v>
      </c>
      <c r="E4883" t="e">
        <f>VLOOKUP(Budget_Table[[#This Row],[Account]],#REF!,2,FALSE)</f>
        <v>#REF!</v>
      </c>
    </row>
    <row r="4884" spans="1:5" x14ac:dyDescent="0.3">
      <c r="A4884" s="1">
        <v>45454</v>
      </c>
      <c r="B4884" t="s">
        <v>13</v>
      </c>
      <c r="C4884" t="s">
        <v>9</v>
      </c>
      <c r="D4884" s="2">
        <v>15248</v>
      </c>
      <c r="E4884" t="e">
        <f>VLOOKUP(Budget_Table[[#This Row],[Account]],#REF!,2,FALSE)</f>
        <v>#REF!</v>
      </c>
    </row>
    <row r="4885" spans="1:5" x14ac:dyDescent="0.3">
      <c r="A4885" s="1">
        <v>45454</v>
      </c>
      <c r="B4885" t="s">
        <v>13</v>
      </c>
      <c r="C4885" t="s">
        <v>10</v>
      </c>
      <c r="D4885" s="2">
        <v>21995</v>
      </c>
      <c r="E4885" t="e">
        <f>VLOOKUP(Budget_Table[[#This Row],[Account]],#REF!,2,FALSE)</f>
        <v>#REF!</v>
      </c>
    </row>
    <row r="4886" spans="1:5" x14ac:dyDescent="0.3">
      <c r="A4886" s="1">
        <v>45454</v>
      </c>
      <c r="B4886" t="s">
        <v>14</v>
      </c>
      <c r="C4886" t="s">
        <v>5</v>
      </c>
      <c r="D4886" s="2">
        <v>10354</v>
      </c>
      <c r="E4886" t="e">
        <f>VLOOKUP(Budget_Table[[#This Row],[Account]],#REF!,2,FALSE)</f>
        <v>#REF!</v>
      </c>
    </row>
    <row r="4887" spans="1:5" x14ac:dyDescent="0.3">
      <c r="A4887" s="1">
        <v>45454</v>
      </c>
      <c r="B4887" t="s">
        <v>14</v>
      </c>
      <c r="C4887" t="s">
        <v>6</v>
      </c>
      <c r="D4887" s="2">
        <v>15301</v>
      </c>
      <c r="E4887" t="e">
        <f>VLOOKUP(Budget_Table[[#This Row],[Account]],#REF!,2,FALSE)</f>
        <v>#REF!</v>
      </c>
    </row>
    <row r="4888" spans="1:5" x14ac:dyDescent="0.3">
      <c r="A4888" s="1">
        <v>45454</v>
      </c>
      <c r="B4888" t="s">
        <v>14</v>
      </c>
      <c r="C4888" t="s">
        <v>7</v>
      </c>
      <c r="D4888" s="2">
        <v>19249</v>
      </c>
      <c r="E4888" t="e">
        <f>VLOOKUP(Budget_Table[[#This Row],[Account]],#REF!,2,FALSE)</f>
        <v>#REF!</v>
      </c>
    </row>
    <row r="4889" spans="1:5" x14ac:dyDescent="0.3">
      <c r="A4889" s="1">
        <v>45454</v>
      </c>
      <c r="B4889" t="s">
        <v>14</v>
      </c>
      <c r="C4889" t="s">
        <v>8</v>
      </c>
      <c r="D4889" s="2">
        <v>11806</v>
      </c>
      <c r="E4889" t="e">
        <f>VLOOKUP(Budget_Table[[#This Row],[Account]],#REF!,2,FALSE)</f>
        <v>#REF!</v>
      </c>
    </row>
    <row r="4890" spans="1:5" x14ac:dyDescent="0.3">
      <c r="A4890" s="1">
        <v>45454</v>
      </c>
      <c r="B4890" t="s">
        <v>14</v>
      </c>
      <c r="C4890" t="s">
        <v>9</v>
      </c>
      <c r="D4890" s="2">
        <v>15791</v>
      </c>
      <c r="E4890" t="e">
        <f>VLOOKUP(Budget_Table[[#This Row],[Account]],#REF!,2,FALSE)</f>
        <v>#REF!</v>
      </c>
    </row>
    <row r="4891" spans="1:5" x14ac:dyDescent="0.3">
      <c r="A4891" s="1">
        <v>45454</v>
      </c>
      <c r="B4891" t="s">
        <v>14</v>
      </c>
      <c r="C4891" t="s">
        <v>10</v>
      </c>
      <c r="D4891" s="2">
        <v>10423</v>
      </c>
      <c r="E4891" t="e">
        <f>VLOOKUP(Budget_Table[[#This Row],[Account]],#REF!,2,FALSE)</f>
        <v>#REF!</v>
      </c>
    </row>
    <row r="4892" spans="1:5" x14ac:dyDescent="0.3">
      <c r="A4892" s="1">
        <v>45455</v>
      </c>
      <c r="B4892" t="s">
        <v>4</v>
      </c>
      <c r="C4892" t="s">
        <v>5</v>
      </c>
      <c r="D4892" s="2">
        <v>19429</v>
      </c>
      <c r="E4892" t="e">
        <f>VLOOKUP(Budget_Table[[#This Row],[Account]],#REF!,2,FALSE)</f>
        <v>#REF!</v>
      </c>
    </row>
    <row r="4893" spans="1:5" x14ac:dyDescent="0.3">
      <c r="A4893" s="1">
        <v>45455</v>
      </c>
      <c r="B4893" t="s">
        <v>4</v>
      </c>
      <c r="C4893" t="s">
        <v>6</v>
      </c>
      <c r="D4893" s="2">
        <v>7611</v>
      </c>
      <c r="E4893" t="e">
        <f>VLOOKUP(Budget_Table[[#This Row],[Account]],#REF!,2,FALSE)</f>
        <v>#REF!</v>
      </c>
    </row>
    <row r="4894" spans="1:5" x14ac:dyDescent="0.3">
      <c r="A4894" s="1">
        <v>45455</v>
      </c>
      <c r="B4894" t="s">
        <v>4</v>
      </c>
      <c r="C4894" t="s">
        <v>7</v>
      </c>
      <c r="D4894" s="2">
        <v>4840</v>
      </c>
      <c r="E4894" t="e">
        <f>VLOOKUP(Budget_Table[[#This Row],[Account]],#REF!,2,FALSE)</f>
        <v>#REF!</v>
      </c>
    </row>
    <row r="4895" spans="1:5" x14ac:dyDescent="0.3">
      <c r="A4895" s="1">
        <v>45455</v>
      </c>
      <c r="B4895" t="s">
        <v>4</v>
      </c>
      <c r="C4895" t="s">
        <v>8</v>
      </c>
      <c r="D4895" s="2">
        <v>5271</v>
      </c>
      <c r="E4895" t="e">
        <f>VLOOKUP(Budget_Table[[#This Row],[Account]],#REF!,2,FALSE)</f>
        <v>#REF!</v>
      </c>
    </row>
    <row r="4896" spans="1:5" x14ac:dyDescent="0.3">
      <c r="A4896" s="1">
        <v>45455</v>
      </c>
      <c r="B4896" t="s">
        <v>4</v>
      </c>
      <c r="C4896" t="s">
        <v>9</v>
      </c>
      <c r="D4896" s="2">
        <v>15246</v>
      </c>
      <c r="E4896" t="e">
        <f>VLOOKUP(Budget_Table[[#This Row],[Account]],#REF!,2,FALSE)</f>
        <v>#REF!</v>
      </c>
    </row>
    <row r="4897" spans="1:5" x14ac:dyDescent="0.3">
      <c r="A4897" s="1">
        <v>45455</v>
      </c>
      <c r="B4897" t="s">
        <v>4</v>
      </c>
      <c r="C4897" t="s">
        <v>10</v>
      </c>
      <c r="D4897" s="2">
        <v>22389</v>
      </c>
      <c r="E4897" t="e">
        <f>VLOOKUP(Budget_Table[[#This Row],[Account]],#REF!,2,FALSE)</f>
        <v>#REF!</v>
      </c>
    </row>
    <row r="4898" spans="1:5" x14ac:dyDescent="0.3">
      <c r="A4898" s="1">
        <v>45455</v>
      </c>
      <c r="B4898" t="s">
        <v>11</v>
      </c>
      <c r="C4898" t="s">
        <v>5</v>
      </c>
      <c r="D4898" s="2">
        <v>1926</v>
      </c>
      <c r="E4898" t="e">
        <f>VLOOKUP(Budget_Table[[#This Row],[Account]],#REF!,2,FALSE)</f>
        <v>#REF!</v>
      </c>
    </row>
    <row r="4899" spans="1:5" x14ac:dyDescent="0.3">
      <c r="A4899" s="1">
        <v>45455</v>
      </c>
      <c r="B4899" t="s">
        <v>11</v>
      </c>
      <c r="C4899" t="s">
        <v>6</v>
      </c>
      <c r="D4899" s="2">
        <v>8006</v>
      </c>
      <c r="E4899" t="e">
        <f>VLOOKUP(Budget_Table[[#This Row],[Account]],#REF!,2,FALSE)</f>
        <v>#REF!</v>
      </c>
    </row>
    <row r="4900" spans="1:5" x14ac:dyDescent="0.3">
      <c r="A4900" s="1">
        <v>45455</v>
      </c>
      <c r="B4900" t="s">
        <v>11</v>
      </c>
      <c r="C4900" t="s">
        <v>7</v>
      </c>
      <c r="D4900" s="2">
        <v>2339</v>
      </c>
      <c r="E4900" t="e">
        <f>VLOOKUP(Budget_Table[[#This Row],[Account]],#REF!,2,FALSE)</f>
        <v>#REF!</v>
      </c>
    </row>
    <row r="4901" spans="1:5" x14ac:dyDescent="0.3">
      <c r="A4901" s="1">
        <v>45455</v>
      </c>
      <c r="B4901" t="s">
        <v>11</v>
      </c>
      <c r="C4901" t="s">
        <v>8</v>
      </c>
      <c r="D4901" s="2">
        <v>7810</v>
      </c>
      <c r="E4901" t="e">
        <f>VLOOKUP(Budget_Table[[#This Row],[Account]],#REF!,2,FALSE)</f>
        <v>#REF!</v>
      </c>
    </row>
    <row r="4902" spans="1:5" x14ac:dyDescent="0.3">
      <c r="A4902" s="1">
        <v>45455</v>
      </c>
      <c r="B4902" t="s">
        <v>11</v>
      </c>
      <c r="C4902" t="s">
        <v>9</v>
      </c>
      <c r="D4902" s="2">
        <v>16251</v>
      </c>
      <c r="E4902" t="e">
        <f>VLOOKUP(Budget_Table[[#This Row],[Account]],#REF!,2,FALSE)</f>
        <v>#REF!</v>
      </c>
    </row>
    <row r="4903" spans="1:5" x14ac:dyDescent="0.3">
      <c r="A4903" s="1">
        <v>45455</v>
      </c>
      <c r="B4903" t="s">
        <v>11</v>
      </c>
      <c r="C4903" t="s">
        <v>10</v>
      </c>
      <c r="D4903" s="2">
        <v>13239</v>
      </c>
      <c r="E4903" t="e">
        <f>VLOOKUP(Budget_Table[[#This Row],[Account]],#REF!,2,FALSE)</f>
        <v>#REF!</v>
      </c>
    </row>
    <row r="4904" spans="1:5" x14ac:dyDescent="0.3">
      <c r="A4904" s="1">
        <v>45455</v>
      </c>
      <c r="B4904" t="s">
        <v>12</v>
      </c>
      <c r="C4904" t="s">
        <v>5</v>
      </c>
      <c r="D4904" s="2">
        <v>8216</v>
      </c>
      <c r="E4904" t="e">
        <f>VLOOKUP(Budget_Table[[#This Row],[Account]],#REF!,2,FALSE)</f>
        <v>#REF!</v>
      </c>
    </row>
    <row r="4905" spans="1:5" x14ac:dyDescent="0.3">
      <c r="A4905" s="1">
        <v>45455</v>
      </c>
      <c r="B4905" t="s">
        <v>12</v>
      </c>
      <c r="C4905" t="s">
        <v>6</v>
      </c>
      <c r="D4905" s="2">
        <v>17993</v>
      </c>
      <c r="E4905" t="e">
        <f>VLOOKUP(Budget_Table[[#This Row],[Account]],#REF!,2,FALSE)</f>
        <v>#REF!</v>
      </c>
    </row>
    <row r="4906" spans="1:5" x14ac:dyDescent="0.3">
      <c r="A4906" s="1">
        <v>45455</v>
      </c>
      <c r="B4906" t="s">
        <v>12</v>
      </c>
      <c r="C4906" t="s">
        <v>7</v>
      </c>
      <c r="D4906" s="2">
        <v>14054</v>
      </c>
      <c r="E4906" t="e">
        <f>VLOOKUP(Budget_Table[[#This Row],[Account]],#REF!,2,FALSE)</f>
        <v>#REF!</v>
      </c>
    </row>
    <row r="4907" spans="1:5" x14ac:dyDescent="0.3">
      <c r="A4907" s="1">
        <v>45455</v>
      </c>
      <c r="B4907" t="s">
        <v>12</v>
      </c>
      <c r="C4907" t="s">
        <v>8</v>
      </c>
      <c r="D4907" s="2">
        <v>830</v>
      </c>
      <c r="E4907" t="e">
        <f>VLOOKUP(Budget_Table[[#This Row],[Account]],#REF!,2,FALSE)</f>
        <v>#REF!</v>
      </c>
    </row>
    <row r="4908" spans="1:5" x14ac:dyDescent="0.3">
      <c r="A4908" s="1">
        <v>45455</v>
      </c>
      <c r="B4908" t="s">
        <v>12</v>
      </c>
      <c r="C4908" t="s">
        <v>9</v>
      </c>
      <c r="D4908" s="2">
        <v>-470</v>
      </c>
      <c r="E4908" t="e">
        <f>VLOOKUP(Budget_Table[[#This Row],[Account]],#REF!,2,FALSE)</f>
        <v>#REF!</v>
      </c>
    </row>
    <row r="4909" spans="1:5" x14ac:dyDescent="0.3">
      <c r="A4909" s="1">
        <v>45455</v>
      </c>
      <c r="B4909" t="s">
        <v>12</v>
      </c>
      <c r="C4909" t="s">
        <v>10</v>
      </c>
      <c r="D4909" s="2">
        <v>10199</v>
      </c>
      <c r="E4909" t="e">
        <f>VLOOKUP(Budget_Table[[#This Row],[Account]],#REF!,2,FALSE)</f>
        <v>#REF!</v>
      </c>
    </row>
    <row r="4910" spans="1:5" x14ac:dyDescent="0.3">
      <c r="A4910" s="1">
        <v>45455</v>
      </c>
      <c r="B4910" t="s">
        <v>13</v>
      </c>
      <c r="C4910" t="s">
        <v>5</v>
      </c>
      <c r="D4910" s="2">
        <v>22215</v>
      </c>
      <c r="E4910" t="e">
        <f>VLOOKUP(Budget_Table[[#This Row],[Account]],#REF!,2,FALSE)</f>
        <v>#REF!</v>
      </c>
    </row>
    <row r="4911" spans="1:5" x14ac:dyDescent="0.3">
      <c r="A4911" s="1">
        <v>45455</v>
      </c>
      <c r="B4911" t="s">
        <v>13</v>
      </c>
      <c r="C4911" t="s">
        <v>6</v>
      </c>
      <c r="D4911" s="2">
        <v>3265</v>
      </c>
      <c r="E4911" t="e">
        <f>VLOOKUP(Budget_Table[[#This Row],[Account]],#REF!,2,FALSE)</f>
        <v>#REF!</v>
      </c>
    </row>
    <row r="4912" spans="1:5" x14ac:dyDescent="0.3">
      <c r="A4912" s="1">
        <v>45455</v>
      </c>
      <c r="B4912" t="s">
        <v>13</v>
      </c>
      <c r="C4912" t="s">
        <v>7</v>
      </c>
      <c r="D4912" s="2">
        <v>11988</v>
      </c>
      <c r="E4912" t="e">
        <f>VLOOKUP(Budget_Table[[#This Row],[Account]],#REF!,2,FALSE)</f>
        <v>#REF!</v>
      </c>
    </row>
    <row r="4913" spans="1:5" x14ac:dyDescent="0.3">
      <c r="A4913" s="1">
        <v>45455</v>
      </c>
      <c r="B4913" t="s">
        <v>13</v>
      </c>
      <c r="C4913" t="s">
        <v>8</v>
      </c>
      <c r="D4913" s="2">
        <v>14893</v>
      </c>
      <c r="E4913" t="e">
        <f>VLOOKUP(Budget_Table[[#This Row],[Account]],#REF!,2,FALSE)</f>
        <v>#REF!</v>
      </c>
    </row>
    <row r="4914" spans="1:5" x14ac:dyDescent="0.3">
      <c r="A4914" s="1">
        <v>45455</v>
      </c>
      <c r="B4914" t="s">
        <v>13</v>
      </c>
      <c r="C4914" t="s">
        <v>9</v>
      </c>
      <c r="D4914" s="2">
        <v>20756</v>
      </c>
      <c r="E4914" t="e">
        <f>VLOOKUP(Budget_Table[[#This Row],[Account]],#REF!,2,FALSE)</f>
        <v>#REF!</v>
      </c>
    </row>
    <row r="4915" spans="1:5" x14ac:dyDescent="0.3">
      <c r="A4915" s="1">
        <v>45455</v>
      </c>
      <c r="B4915" t="s">
        <v>13</v>
      </c>
      <c r="C4915" t="s">
        <v>10</v>
      </c>
      <c r="D4915" s="2">
        <v>17406</v>
      </c>
      <c r="E4915" t="e">
        <f>VLOOKUP(Budget_Table[[#This Row],[Account]],#REF!,2,FALSE)</f>
        <v>#REF!</v>
      </c>
    </row>
    <row r="4916" spans="1:5" x14ac:dyDescent="0.3">
      <c r="A4916" s="1">
        <v>45455</v>
      </c>
      <c r="B4916" t="s">
        <v>14</v>
      </c>
      <c r="C4916" t="s">
        <v>5</v>
      </c>
      <c r="D4916" s="2">
        <v>17301</v>
      </c>
      <c r="E4916" t="e">
        <f>VLOOKUP(Budget_Table[[#This Row],[Account]],#REF!,2,FALSE)</f>
        <v>#REF!</v>
      </c>
    </row>
    <row r="4917" spans="1:5" x14ac:dyDescent="0.3">
      <c r="A4917" s="1">
        <v>45455</v>
      </c>
      <c r="B4917" t="s">
        <v>14</v>
      </c>
      <c r="C4917" t="s">
        <v>6</v>
      </c>
      <c r="D4917" s="2">
        <v>22895</v>
      </c>
      <c r="E4917" t="e">
        <f>VLOOKUP(Budget_Table[[#This Row],[Account]],#REF!,2,FALSE)</f>
        <v>#REF!</v>
      </c>
    </row>
    <row r="4918" spans="1:5" x14ac:dyDescent="0.3">
      <c r="A4918" s="1">
        <v>45455</v>
      </c>
      <c r="B4918" t="s">
        <v>14</v>
      </c>
      <c r="C4918" t="s">
        <v>7</v>
      </c>
      <c r="D4918" s="2">
        <v>14816</v>
      </c>
      <c r="E4918" t="e">
        <f>VLOOKUP(Budget_Table[[#This Row],[Account]],#REF!,2,FALSE)</f>
        <v>#REF!</v>
      </c>
    </row>
    <row r="4919" spans="1:5" x14ac:dyDescent="0.3">
      <c r="A4919" s="1">
        <v>45455</v>
      </c>
      <c r="B4919" t="s">
        <v>14</v>
      </c>
      <c r="C4919" t="s">
        <v>8</v>
      </c>
      <c r="D4919" s="2">
        <v>17356</v>
      </c>
      <c r="E4919" t="e">
        <f>VLOOKUP(Budget_Table[[#This Row],[Account]],#REF!,2,FALSE)</f>
        <v>#REF!</v>
      </c>
    </row>
    <row r="4920" spans="1:5" x14ac:dyDescent="0.3">
      <c r="A4920" s="1">
        <v>45455</v>
      </c>
      <c r="B4920" t="s">
        <v>14</v>
      </c>
      <c r="C4920" t="s">
        <v>9</v>
      </c>
      <c r="D4920" s="2">
        <v>2308</v>
      </c>
      <c r="E4920" t="e">
        <f>VLOOKUP(Budget_Table[[#This Row],[Account]],#REF!,2,FALSE)</f>
        <v>#REF!</v>
      </c>
    </row>
    <row r="4921" spans="1:5" x14ac:dyDescent="0.3">
      <c r="A4921" s="1">
        <v>45455</v>
      </c>
      <c r="B4921" t="s">
        <v>14</v>
      </c>
      <c r="C4921" t="s">
        <v>10</v>
      </c>
      <c r="D4921" s="2">
        <v>6331</v>
      </c>
      <c r="E4921" t="e">
        <f>VLOOKUP(Budget_Table[[#This Row],[Account]],#REF!,2,FALSE)</f>
        <v>#REF!</v>
      </c>
    </row>
    <row r="4922" spans="1:5" x14ac:dyDescent="0.3">
      <c r="A4922" s="1">
        <v>45456</v>
      </c>
      <c r="B4922" t="s">
        <v>4</v>
      </c>
      <c r="C4922" t="s">
        <v>5</v>
      </c>
      <c r="D4922" s="2">
        <v>13788</v>
      </c>
      <c r="E4922" t="e">
        <f>VLOOKUP(Budget_Table[[#This Row],[Account]],#REF!,2,FALSE)</f>
        <v>#REF!</v>
      </c>
    </row>
    <row r="4923" spans="1:5" x14ac:dyDescent="0.3">
      <c r="A4923" s="1">
        <v>45456</v>
      </c>
      <c r="B4923" t="s">
        <v>4</v>
      </c>
      <c r="C4923" t="s">
        <v>6</v>
      </c>
      <c r="D4923" s="2">
        <v>8266</v>
      </c>
      <c r="E4923" t="e">
        <f>VLOOKUP(Budget_Table[[#This Row],[Account]],#REF!,2,FALSE)</f>
        <v>#REF!</v>
      </c>
    </row>
    <row r="4924" spans="1:5" x14ac:dyDescent="0.3">
      <c r="A4924" s="1">
        <v>45456</v>
      </c>
      <c r="B4924" t="s">
        <v>4</v>
      </c>
      <c r="C4924" t="s">
        <v>7</v>
      </c>
      <c r="D4924" s="2">
        <v>2094</v>
      </c>
      <c r="E4924" t="e">
        <f>VLOOKUP(Budget_Table[[#This Row],[Account]],#REF!,2,FALSE)</f>
        <v>#REF!</v>
      </c>
    </row>
    <row r="4925" spans="1:5" x14ac:dyDescent="0.3">
      <c r="A4925" s="1">
        <v>45456</v>
      </c>
      <c r="B4925" t="s">
        <v>4</v>
      </c>
      <c r="C4925" t="s">
        <v>8</v>
      </c>
      <c r="D4925" s="2">
        <v>13321</v>
      </c>
      <c r="E4925" t="e">
        <f>VLOOKUP(Budget_Table[[#This Row],[Account]],#REF!,2,FALSE)</f>
        <v>#REF!</v>
      </c>
    </row>
    <row r="4926" spans="1:5" x14ac:dyDescent="0.3">
      <c r="A4926" s="1">
        <v>45456</v>
      </c>
      <c r="B4926" t="s">
        <v>4</v>
      </c>
      <c r="C4926" t="s">
        <v>9</v>
      </c>
      <c r="D4926" s="2">
        <v>14774</v>
      </c>
      <c r="E4926" t="e">
        <f>VLOOKUP(Budget_Table[[#This Row],[Account]],#REF!,2,FALSE)</f>
        <v>#REF!</v>
      </c>
    </row>
    <row r="4927" spans="1:5" x14ac:dyDescent="0.3">
      <c r="A4927" s="1">
        <v>45456</v>
      </c>
      <c r="B4927" t="s">
        <v>4</v>
      </c>
      <c r="C4927" t="s">
        <v>10</v>
      </c>
      <c r="D4927" s="2">
        <v>7545</v>
      </c>
      <c r="E4927" t="e">
        <f>VLOOKUP(Budget_Table[[#This Row],[Account]],#REF!,2,FALSE)</f>
        <v>#REF!</v>
      </c>
    </row>
    <row r="4928" spans="1:5" x14ac:dyDescent="0.3">
      <c r="A4928" s="1">
        <v>45456</v>
      </c>
      <c r="B4928" t="s">
        <v>11</v>
      </c>
      <c r="C4928" t="s">
        <v>5</v>
      </c>
      <c r="D4928" s="2">
        <v>11127</v>
      </c>
      <c r="E4928" t="e">
        <f>VLOOKUP(Budget_Table[[#This Row],[Account]],#REF!,2,FALSE)</f>
        <v>#REF!</v>
      </c>
    </row>
    <row r="4929" spans="1:5" x14ac:dyDescent="0.3">
      <c r="A4929" s="1">
        <v>45456</v>
      </c>
      <c r="B4929" t="s">
        <v>11</v>
      </c>
      <c r="C4929" t="s">
        <v>6</v>
      </c>
      <c r="D4929" s="2">
        <v>18270</v>
      </c>
      <c r="E4929" t="e">
        <f>VLOOKUP(Budget_Table[[#This Row],[Account]],#REF!,2,FALSE)</f>
        <v>#REF!</v>
      </c>
    </row>
    <row r="4930" spans="1:5" x14ac:dyDescent="0.3">
      <c r="A4930" s="1">
        <v>45456</v>
      </c>
      <c r="B4930" t="s">
        <v>11</v>
      </c>
      <c r="C4930" t="s">
        <v>7</v>
      </c>
      <c r="D4930" s="2">
        <v>9469</v>
      </c>
      <c r="E4930" t="e">
        <f>VLOOKUP(Budget_Table[[#This Row],[Account]],#REF!,2,FALSE)</f>
        <v>#REF!</v>
      </c>
    </row>
    <row r="4931" spans="1:5" x14ac:dyDescent="0.3">
      <c r="A4931" s="1">
        <v>45456</v>
      </c>
      <c r="B4931" t="s">
        <v>11</v>
      </c>
      <c r="C4931" t="s">
        <v>8</v>
      </c>
      <c r="D4931" s="2">
        <v>13380</v>
      </c>
      <c r="E4931" t="e">
        <f>VLOOKUP(Budget_Table[[#This Row],[Account]],#REF!,2,FALSE)</f>
        <v>#REF!</v>
      </c>
    </row>
    <row r="4932" spans="1:5" x14ac:dyDescent="0.3">
      <c r="A4932" s="1">
        <v>45456</v>
      </c>
      <c r="B4932" t="s">
        <v>11</v>
      </c>
      <c r="C4932" t="s">
        <v>9</v>
      </c>
      <c r="D4932" s="2">
        <v>22685</v>
      </c>
      <c r="E4932" t="e">
        <f>VLOOKUP(Budget_Table[[#This Row],[Account]],#REF!,2,FALSE)</f>
        <v>#REF!</v>
      </c>
    </row>
    <row r="4933" spans="1:5" x14ac:dyDescent="0.3">
      <c r="A4933" s="1">
        <v>45456</v>
      </c>
      <c r="B4933" t="s">
        <v>11</v>
      </c>
      <c r="C4933" t="s">
        <v>10</v>
      </c>
      <c r="D4933" s="2">
        <v>16319</v>
      </c>
      <c r="E4933" t="e">
        <f>VLOOKUP(Budget_Table[[#This Row],[Account]],#REF!,2,FALSE)</f>
        <v>#REF!</v>
      </c>
    </row>
    <row r="4934" spans="1:5" x14ac:dyDescent="0.3">
      <c r="A4934" s="1">
        <v>45456</v>
      </c>
      <c r="B4934" t="s">
        <v>12</v>
      </c>
      <c r="C4934" t="s">
        <v>5</v>
      </c>
      <c r="D4934" s="2">
        <v>13448</v>
      </c>
      <c r="E4934" t="e">
        <f>VLOOKUP(Budget_Table[[#This Row],[Account]],#REF!,2,FALSE)</f>
        <v>#REF!</v>
      </c>
    </row>
    <row r="4935" spans="1:5" x14ac:dyDescent="0.3">
      <c r="A4935" s="1">
        <v>45456</v>
      </c>
      <c r="B4935" t="s">
        <v>12</v>
      </c>
      <c r="C4935" t="s">
        <v>6</v>
      </c>
      <c r="D4935" s="2">
        <v>3965</v>
      </c>
      <c r="E4935" t="e">
        <f>VLOOKUP(Budget_Table[[#This Row],[Account]],#REF!,2,FALSE)</f>
        <v>#REF!</v>
      </c>
    </row>
    <row r="4936" spans="1:5" x14ac:dyDescent="0.3">
      <c r="A4936" s="1">
        <v>45456</v>
      </c>
      <c r="B4936" t="s">
        <v>12</v>
      </c>
      <c r="C4936" t="s">
        <v>7</v>
      </c>
      <c r="D4936" s="2">
        <v>2523</v>
      </c>
      <c r="E4936" t="e">
        <f>VLOOKUP(Budget_Table[[#This Row],[Account]],#REF!,2,FALSE)</f>
        <v>#REF!</v>
      </c>
    </row>
    <row r="4937" spans="1:5" x14ac:dyDescent="0.3">
      <c r="A4937" s="1">
        <v>45456</v>
      </c>
      <c r="B4937" t="s">
        <v>12</v>
      </c>
      <c r="C4937" t="s">
        <v>8</v>
      </c>
      <c r="D4937" s="2">
        <v>18910</v>
      </c>
      <c r="E4937" t="e">
        <f>VLOOKUP(Budget_Table[[#This Row],[Account]],#REF!,2,FALSE)</f>
        <v>#REF!</v>
      </c>
    </row>
    <row r="4938" spans="1:5" x14ac:dyDescent="0.3">
      <c r="A4938" s="1">
        <v>45456</v>
      </c>
      <c r="B4938" t="s">
        <v>12</v>
      </c>
      <c r="C4938" t="s">
        <v>9</v>
      </c>
      <c r="D4938" s="2">
        <v>24789</v>
      </c>
      <c r="E4938" t="e">
        <f>VLOOKUP(Budget_Table[[#This Row],[Account]],#REF!,2,FALSE)</f>
        <v>#REF!</v>
      </c>
    </row>
    <row r="4939" spans="1:5" x14ac:dyDescent="0.3">
      <c r="A4939" s="1">
        <v>45456</v>
      </c>
      <c r="B4939" t="s">
        <v>12</v>
      </c>
      <c r="C4939" t="s">
        <v>10</v>
      </c>
      <c r="D4939" s="2">
        <v>24296</v>
      </c>
      <c r="E4939" t="e">
        <f>VLOOKUP(Budget_Table[[#This Row],[Account]],#REF!,2,FALSE)</f>
        <v>#REF!</v>
      </c>
    </row>
    <row r="4940" spans="1:5" x14ac:dyDescent="0.3">
      <c r="A4940" s="1">
        <v>45456</v>
      </c>
      <c r="B4940" t="s">
        <v>13</v>
      </c>
      <c r="C4940" t="s">
        <v>5</v>
      </c>
      <c r="D4940" s="2">
        <v>17468</v>
      </c>
      <c r="E4940" t="e">
        <f>VLOOKUP(Budget_Table[[#This Row],[Account]],#REF!,2,FALSE)</f>
        <v>#REF!</v>
      </c>
    </row>
    <row r="4941" spans="1:5" x14ac:dyDescent="0.3">
      <c r="A4941" s="1">
        <v>45456</v>
      </c>
      <c r="B4941" t="s">
        <v>13</v>
      </c>
      <c r="C4941" t="s">
        <v>6</v>
      </c>
      <c r="D4941" s="2">
        <v>21335</v>
      </c>
      <c r="E4941" t="e">
        <f>VLOOKUP(Budget_Table[[#This Row],[Account]],#REF!,2,FALSE)</f>
        <v>#REF!</v>
      </c>
    </row>
    <row r="4942" spans="1:5" x14ac:dyDescent="0.3">
      <c r="A4942" s="1">
        <v>45456</v>
      </c>
      <c r="B4942" t="s">
        <v>13</v>
      </c>
      <c r="C4942" t="s">
        <v>7</v>
      </c>
      <c r="D4942" s="2">
        <v>23715</v>
      </c>
      <c r="E4942" t="e">
        <f>VLOOKUP(Budget_Table[[#This Row],[Account]],#REF!,2,FALSE)</f>
        <v>#REF!</v>
      </c>
    </row>
    <row r="4943" spans="1:5" x14ac:dyDescent="0.3">
      <c r="A4943" s="1">
        <v>45456</v>
      </c>
      <c r="B4943" t="s">
        <v>13</v>
      </c>
      <c r="C4943" t="s">
        <v>8</v>
      </c>
      <c r="D4943" s="2">
        <v>1610</v>
      </c>
      <c r="E4943" t="e">
        <f>VLOOKUP(Budget_Table[[#This Row],[Account]],#REF!,2,FALSE)</f>
        <v>#REF!</v>
      </c>
    </row>
    <row r="4944" spans="1:5" x14ac:dyDescent="0.3">
      <c r="A4944" s="1">
        <v>45456</v>
      </c>
      <c r="B4944" t="s">
        <v>13</v>
      </c>
      <c r="C4944" t="s">
        <v>9</v>
      </c>
      <c r="D4944" s="2">
        <v>16762</v>
      </c>
      <c r="E4944" t="e">
        <f>VLOOKUP(Budget_Table[[#This Row],[Account]],#REF!,2,FALSE)</f>
        <v>#REF!</v>
      </c>
    </row>
    <row r="4945" spans="1:5" x14ac:dyDescent="0.3">
      <c r="A4945" s="1">
        <v>45456</v>
      </c>
      <c r="B4945" t="s">
        <v>13</v>
      </c>
      <c r="C4945" t="s">
        <v>10</v>
      </c>
      <c r="D4945" s="2">
        <v>10757</v>
      </c>
      <c r="E4945" t="e">
        <f>VLOOKUP(Budget_Table[[#This Row],[Account]],#REF!,2,FALSE)</f>
        <v>#REF!</v>
      </c>
    </row>
    <row r="4946" spans="1:5" x14ac:dyDescent="0.3">
      <c r="A4946" s="1">
        <v>45456</v>
      </c>
      <c r="B4946" t="s">
        <v>14</v>
      </c>
      <c r="C4946" t="s">
        <v>5</v>
      </c>
      <c r="D4946" s="2">
        <v>13058</v>
      </c>
      <c r="E4946" t="e">
        <f>VLOOKUP(Budget_Table[[#This Row],[Account]],#REF!,2,FALSE)</f>
        <v>#REF!</v>
      </c>
    </row>
    <row r="4947" spans="1:5" x14ac:dyDescent="0.3">
      <c r="A4947" s="1">
        <v>45456</v>
      </c>
      <c r="B4947" t="s">
        <v>14</v>
      </c>
      <c r="C4947" t="s">
        <v>6</v>
      </c>
      <c r="D4947" s="2">
        <v>4645</v>
      </c>
      <c r="E4947" t="e">
        <f>VLOOKUP(Budget_Table[[#This Row],[Account]],#REF!,2,FALSE)</f>
        <v>#REF!</v>
      </c>
    </row>
    <row r="4948" spans="1:5" x14ac:dyDescent="0.3">
      <c r="A4948" s="1">
        <v>45456</v>
      </c>
      <c r="B4948" t="s">
        <v>14</v>
      </c>
      <c r="C4948" t="s">
        <v>7</v>
      </c>
      <c r="D4948" s="2">
        <v>3065</v>
      </c>
      <c r="E4948" t="e">
        <f>VLOOKUP(Budget_Table[[#This Row],[Account]],#REF!,2,FALSE)</f>
        <v>#REF!</v>
      </c>
    </row>
    <row r="4949" spans="1:5" x14ac:dyDescent="0.3">
      <c r="A4949" s="1">
        <v>45456</v>
      </c>
      <c r="B4949" t="s">
        <v>14</v>
      </c>
      <c r="C4949" t="s">
        <v>8</v>
      </c>
      <c r="D4949" s="2">
        <v>11750</v>
      </c>
      <c r="E4949" t="e">
        <f>VLOOKUP(Budget_Table[[#This Row],[Account]],#REF!,2,FALSE)</f>
        <v>#REF!</v>
      </c>
    </row>
    <row r="4950" spans="1:5" x14ac:dyDescent="0.3">
      <c r="A4950" s="1">
        <v>45456</v>
      </c>
      <c r="B4950" t="s">
        <v>14</v>
      </c>
      <c r="C4950" t="s">
        <v>9</v>
      </c>
      <c r="D4950" s="2">
        <v>21661</v>
      </c>
      <c r="E4950" t="e">
        <f>VLOOKUP(Budget_Table[[#This Row],[Account]],#REF!,2,FALSE)</f>
        <v>#REF!</v>
      </c>
    </row>
    <row r="4951" spans="1:5" x14ac:dyDescent="0.3">
      <c r="A4951" s="1">
        <v>45456</v>
      </c>
      <c r="B4951" t="s">
        <v>14</v>
      </c>
      <c r="C4951" t="s">
        <v>10</v>
      </c>
      <c r="D4951" s="2">
        <v>3649</v>
      </c>
      <c r="E4951" t="e">
        <f>VLOOKUP(Budget_Table[[#This Row],[Account]],#REF!,2,FALSE)</f>
        <v>#REF!</v>
      </c>
    </row>
    <row r="4952" spans="1:5" x14ac:dyDescent="0.3">
      <c r="A4952" s="1">
        <v>45457</v>
      </c>
      <c r="B4952" t="s">
        <v>4</v>
      </c>
      <c r="C4952" t="s">
        <v>5</v>
      </c>
      <c r="D4952" s="2">
        <v>23492</v>
      </c>
      <c r="E4952" t="e">
        <f>VLOOKUP(Budget_Table[[#This Row],[Account]],#REF!,2,FALSE)</f>
        <v>#REF!</v>
      </c>
    </row>
    <row r="4953" spans="1:5" x14ac:dyDescent="0.3">
      <c r="A4953" s="1">
        <v>45457</v>
      </c>
      <c r="B4953" t="s">
        <v>4</v>
      </c>
      <c r="C4953" t="s">
        <v>6</v>
      </c>
      <c r="D4953" s="2">
        <v>19496</v>
      </c>
      <c r="E4953" t="e">
        <f>VLOOKUP(Budget_Table[[#This Row],[Account]],#REF!,2,FALSE)</f>
        <v>#REF!</v>
      </c>
    </row>
    <row r="4954" spans="1:5" x14ac:dyDescent="0.3">
      <c r="A4954" s="1">
        <v>45457</v>
      </c>
      <c r="B4954" t="s">
        <v>4</v>
      </c>
      <c r="C4954" t="s">
        <v>7</v>
      </c>
      <c r="D4954" s="2">
        <v>13271</v>
      </c>
      <c r="E4954" t="e">
        <f>VLOOKUP(Budget_Table[[#This Row],[Account]],#REF!,2,FALSE)</f>
        <v>#REF!</v>
      </c>
    </row>
    <row r="4955" spans="1:5" x14ac:dyDescent="0.3">
      <c r="A4955" s="1">
        <v>45457</v>
      </c>
      <c r="B4955" t="s">
        <v>4</v>
      </c>
      <c r="C4955" t="s">
        <v>8</v>
      </c>
      <c r="D4955" s="2">
        <v>2476</v>
      </c>
      <c r="E4955" t="e">
        <f>VLOOKUP(Budget_Table[[#This Row],[Account]],#REF!,2,FALSE)</f>
        <v>#REF!</v>
      </c>
    </row>
    <row r="4956" spans="1:5" x14ac:dyDescent="0.3">
      <c r="A4956" s="1">
        <v>45457</v>
      </c>
      <c r="B4956" t="s">
        <v>4</v>
      </c>
      <c r="C4956" t="s">
        <v>9</v>
      </c>
      <c r="D4956" s="2">
        <v>3063</v>
      </c>
      <c r="E4956" t="e">
        <f>VLOOKUP(Budget_Table[[#This Row],[Account]],#REF!,2,FALSE)</f>
        <v>#REF!</v>
      </c>
    </row>
    <row r="4957" spans="1:5" x14ac:dyDescent="0.3">
      <c r="A4957" s="1">
        <v>45457</v>
      </c>
      <c r="B4957" t="s">
        <v>4</v>
      </c>
      <c r="C4957" t="s">
        <v>10</v>
      </c>
      <c r="D4957" s="2">
        <v>9380</v>
      </c>
      <c r="E4957" t="e">
        <f>VLOOKUP(Budget_Table[[#This Row],[Account]],#REF!,2,FALSE)</f>
        <v>#REF!</v>
      </c>
    </row>
    <row r="4958" spans="1:5" x14ac:dyDescent="0.3">
      <c r="A4958" s="1">
        <v>45457</v>
      </c>
      <c r="B4958" t="s">
        <v>11</v>
      </c>
      <c r="C4958" t="s">
        <v>5</v>
      </c>
      <c r="D4958" s="2">
        <v>11361</v>
      </c>
      <c r="E4958" t="e">
        <f>VLOOKUP(Budget_Table[[#This Row],[Account]],#REF!,2,FALSE)</f>
        <v>#REF!</v>
      </c>
    </row>
    <row r="4959" spans="1:5" x14ac:dyDescent="0.3">
      <c r="A4959" s="1">
        <v>45457</v>
      </c>
      <c r="B4959" t="s">
        <v>11</v>
      </c>
      <c r="C4959" t="s">
        <v>6</v>
      </c>
      <c r="D4959" s="2">
        <v>22853</v>
      </c>
      <c r="E4959" t="e">
        <f>VLOOKUP(Budget_Table[[#This Row],[Account]],#REF!,2,FALSE)</f>
        <v>#REF!</v>
      </c>
    </row>
    <row r="4960" spans="1:5" x14ac:dyDescent="0.3">
      <c r="A4960" s="1">
        <v>45457</v>
      </c>
      <c r="B4960" t="s">
        <v>11</v>
      </c>
      <c r="C4960" t="s">
        <v>7</v>
      </c>
      <c r="D4960" s="2">
        <v>7208</v>
      </c>
      <c r="E4960" t="e">
        <f>VLOOKUP(Budget_Table[[#This Row],[Account]],#REF!,2,FALSE)</f>
        <v>#REF!</v>
      </c>
    </row>
    <row r="4961" spans="1:5" x14ac:dyDescent="0.3">
      <c r="A4961" s="1">
        <v>45457</v>
      </c>
      <c r="B4961" t="s">
        <v>11</v>
      </c>
      <c r="C4961" t="s">
        <v>8</v>
      </c>
      <c r="D4961" s="2">
        <v>1726</v>
      </c>
      <c r="E4961" t="e">
        <f>VLOOKUP(Budget_Table[[#This Row],[Account]],#REF!,2,FALSE)</f>
        <v>#REF!</v>
      </c>
    </row>
    <row r="4962" spans="1:5" x14ac:dyDescent="0.3">
      <c r="A4962" s="1">
        <v>45457</v>
      </c>
      <c r="B4962" t="s">
        <v>11</v>
      </c>
      <c r="C4962" t="s">
        <v>9</v>
      </c>
      <c r="D4962" s="2">
        <v>14822</v>
      </c>
      <c r="E4962" t="e">
        <f>VLOOKUP(Budget_Table[[#This Row],[Account]],#REF!,2,FALSE)</f>
        <v>#REF!</v>
      </c>
    </row>
    <row r="4963" spans="1:5" x14ac:dyDescent="0.3">
      <c r="A4963" s="1">
        <v>45457</v>
      </c>
      <c r="B4963" t="s">
        <v>11</v>
      </c>
      <c r="C4963" t="s">
        <v>10</v>
      </c>
      <c r="D4963" s="2">
        <v>4869</v>
      </c>
      <c r="E4963" t="e">
        <f>VLOOKUP(Budget_Table[[#This Row],[Account]],#REF!,2,FALSE)</f>
        <v>#REF!</v>
      </c>
    </row>
    <row r="4964" spans="1:5" x14ac:dyDescent="0.3">
      <c r="A4964" s="1">
        <v>45457</v>
      </c>
      <c r="B4964" t="s">
        <v>12</v>
      </c>
      <c r="C4964" t="s">
        <v>5</v>
      </c>
      <c r="D4964" s="2">
        <v>7695</v>
      </c>
      <c r="E4964" t="e">
        <f>VLOOKUP(Budget_Table[[#This Row],[Account]],#REF!,2,FALSE)</f>
        <v>#REF!</v>
      </c>
    </row>
    <row r="4965" spans="1:5" x14ac:dyDescent="0.3">
      <c r="A4965" s="1">
        <v>45457</v>
      </c>
      <c r="B4965" t="s">
        <v>12</v>
      </c>
      <c r="C4965" t="s">
        <v>6</v>
      </c>
      <c r="D4965" s="2">
        <v>20118</v>
      </c>
      <c r="E4965" t="e">
        <f>VLOOKUP(Budget_Table[[#This Row],[Account]],#REF!,2,FALSE)</f>
        <v>#REF!</v>
      </c>
    </row>
    <row r="4966" spans="1:5" x14ac:dyDescent="0.3">
      <c r="A4966" s="1">
        <v>45457</v>
      </c>
      <c r="B4966" t="s">
        <v>12</v>
      </c>
      <c r="C4966" t="s">
        <v>7</v>
      </c>
      <c r="D4966" s="2">
        <v>2241</v>
      </c>
      <c r="E4966" t="e">
        <f>VLOOKUP(Budget_Table[[#This Row],[Account]],#REF!,2,FALSE)</f>
        <v>#REF!</v>
      </c>
    </row>
    <row r="4967" spans="1:5" x14ac:dyDescent="0.3">
      <c r="A4967" s="1">
        <v>45457</v>
      </c>
      <c r="B4967" t="s">
        <v>12</v>
      </c>
      <c r="C4967" t="s">
        <v>8</v>
      </c>
      <c r="D4967" s="2">
        <v>14467</v>
      </c>
      <c r="E4967" t="e">
        <f>VLOOKUP(Budget_Table[[#This Row],[Account]],#REF!,2,FALSE)</f>
        <v>#REF!</v>
      </c>
    </row>
    <row r="4968" spans="1:5" x14ac:dyDescent="0.3">
      <c r="A4968" s="1">
        <v>45457</v>
      </c>
      <c r="B4968" t="s">
        <v>12</v>
      </c>
      <c r="C4968" t="s">
        <v>9</v>
      </c>
      <c r="D4968" s="2">
        <v>3270</v>
      </c>
      <c r="E4968" t="e">
        <f>VLOOKUP(Budget_Table[[#This Row],[Account]],#REF!,2,FALSE)</f>
        <v>#REF!</v>
      </c>
    </row>
    <row r="4969" spans="1:5" x14ac:dyDescent="0.3">
      <c r="A4969" s="1">
        <v>45457</v>
      </c>
      <c r="B4969" t="s">
        <v>12</v>
      </c>
      <c r="C4969" t="s">
        <v>10</v>
      </c>
      <c r="D4969" s="2">
        <v>13589</v>
      </c>
      <c r="E4969" t="e">
        <f>VLOOKUP(Budget_Table[[#This Row],[Account]],#REF!,2,FALSE)</f>
        <v>#REF!</v>
      </c>
    </row>
    <row r="4970" spans="1:5" x14ac:dyDescent="0.3">
      <c r="A4970" s="1">
        <v>45457</v>
      </c>
      <c r="B4970" t="s">
        <v>13</v>
      </c>
      <c r="C4970" t="s">
        <v>5</v>
      </c>
      <c r="D4970" s="2">
        <v>16596</v>
      </c>
      <c r="E4970" t="e">
        <f>VLOOKUP(Budget_Table[[#This Row],[Account]],#REF!,2,FALSE)</f>
        <v>#REF!</v>
      </c>
    </row>
    <row r="4971" spans="1:5" x14ac:dyDescent="0.3">
      <c r="A4971" s="1">
        <v>45457</v>
      </c>
      <c r="B4971" t="s">
        <v>13</v>
      </c>
      <c r="C4971" t="s">
        <v>6</v>
      </c>
      <c r="D4971" s="2">
        <v>18884</v>
      </c>
      <c r="E4971" t="e">
        <f>VLOOKUP(Budget_Table[[#This Row],[Account]],#REF!,2,FALSE)</f>
        <v>#REF!</v>
      </c>
    </row>
    <row r="4972" spans="1:5" x14ac:dyDescent="0.3">
      <c r="A4972" s="1">
        <v>45457</v>
      </c>
      <c r="B4972" t="s">
        <v>13</v>
      </c>
      <c r="C4972" t="s">
        <v>7</v>
      </c>
      <c r="D4972" s="2">
        <v>13495</v>
      </c>
      <c r="E4972" t="e">
        <f>VLOOKUP(Budget_Table[[#This Row],[Account]],#REF!,2,FALSE)</f>
        <v>#REF!</v>
      </c>
    </row>
    <row r="4973" spans="1:5" x14ac:dyDescent="0.3">
      <c r="A4973" s="1">
        <v>45457</v>
      </c>
      <c r="B4973" t="s">
        <v>13</v>
      </c>
      <c r="C4973" t="s">
        <v>8</v>
      </c>
      <c r="D4973" s="2">
        <v>16800</v>
      </c>
      <c r="E4973" t="e">
        <f>VLOOKUP(Budget_Table[[#This Row],[Account]],#REF!,2,FALSE)</f>
        <v>#REF!</v>
      </c>
    </row>
    <row r="4974" spans="1:5" x14ac:dyDescent="0.3">
      <c r="A4974" s="1">
        <v>45457</v>
      </c>
      <c r="B4974" t="s">
        <v>13</v>
      </c>
      <c r="C4974" t="s">
        <v>9</v>
      </c>
      <c r="D4974" s="2">
        <v>20885</v>
      </c>
      <c r="E4974" t="e">
        <f>VLOOKUP(Budget_Table[[#This Row],[Account]],#REF!,2,FALSE)</f>
        <v>#REF!</v>
      </c>
    </row>
    <row r="4975" spans="1:5" x14ac:dyDescent="0.3">
      <c r="A4975" s="1">
        <v>45457</v>
      </c>
      <c r="B4975" t="s">
        <v>13</v>
      </c>
      <c r="C4975" t="s">
        <v>10</v>
      </c>
      <c r="D4975" s="2">
        <v>4922</v>
      </c>
      <c r="E4975" t="e">
        <f>VLOOKUP(Budget_Table[[#This Row],[Account]],#REF!,2,FALSE)</f>
        <v>#REF!</v>
      </c>
    </row>
    <row r="4976" spans="1:5" x14ac:dyDescent="0.3">
      <c r="A4976" s="1">
        <v>45457</v>
      </c>
      <c r="B4976" t="s">
        <v>14</v>
      </c>
      <c r="C4976" t="s">
        <v>5</v>
      </c>
      <c r="D4976" s="2">
        <v>1454</v>
      </c>
      <c r="E4976" t="e">
        <f>VLOOKUP(Budget_Table[[#This Row],[Account]],#REF!,2,FALSE)</f>
        <v>#REF!</v>
      </c>
    </row>
    <row r="4977" spans="1:5" x14ac:dyDescent="0.3">
      <c r="A4977" s="1">
        <v>45457</v>
      </c>
      <c r="B4977" t="s">
        <v>14</v>
      </c>
      <c r="C4977" t="s">
        <v>6</v>
      </c>
      <c r="D4977" s="2">
        <v>21603</v>
      </c>
      <c r="E4977" t="e">
        <f>VLOOKUP(Budget_Table[[#This Row],[Account]],#REF!,2,FALSE)</f>
        <v>#REF!</v>
      </c>
    </row>
    <row r="4978" spans="1:5" x14ac:dyDescent="0.3">
      <c r="A4978" s="1">
        <v>45457</v>
      </c>
      <c r="B4978" t="s">
        <v>14</v>
      </c>
      <c r="C4978" t="s">
        <v>7</v>
      </c>
      <c r="D4978" s="2">
        <v>-1649</v>
      </c>
      <c r="E4978" t="e">
        <f>VLOOKUP(Budget_Table[[#This Row],[Account]],#REF!,2,FALSE)</f>
        <v>#REF!</v>
      </c>
    </row>
    <row r="4979" spans="1:5" x14ac:dyDescent="0.3">
      <c r="A4979" s="1">
        <v>45457</v>
      </c>
      <c r="B4979" t="s">
        <v>14</v>
      </c>
      <c r="C4979" t="s">
        <v>8</v>
      </c>
      <c r="D4979" s="2">
        <v>17539</v>
      </c>
      <c r="E4979" t="e">
        <f>VLOOKUP(Budget_Table[[#This Row],[Account]],#REF!,2,FALSE)</f>
        <v>#REF!</v>
      </c>
    </row>
    <row r="4980" spans="1:5" x14ac:dyDescent="0.3">
      <c r="A4980" s="1">
        <v>45457</v>
      </c>
      <c r="B4980" t="s">
        <v>14</v>
      </c>
      <c r="C4980" t="s">
        <v>9</v>
      </c>
      <c r="D4980" s="2">
        <v>25723</v>
      </c>
      <c r="E4980" t="e">
        <f>VLOOKUP(Budget_Table[[#This Row],[Account]],#REF!,2,FALSE)</f>
        <v>#REF!</v>
      </c>
    </row>
    <row r="4981" spans="1:5" x14ac:dyDescent="0.3">
      <c r="A4981" s="1">
        <v>45457</v>
      </c>
      <c r="B4981" t="s">
        <v>14</v>
      </c>
      <c r="C4981" t="s">
        <v>10</v>
      </c>
      <c r="D4981" s="2">
        <v>16503</v>
      </c>
      <c r="E4981" t="e">
        <f>VLOOKUP(Budget_Table[[#This Row],[Account]],#REF!,2,FALSE)</f>
        <v>#REF!</v>
      </c>
    </row>
    <row r="4982" spans="1:5" x14ac:dyDescent="0.3">
      <c r="A4982" s="1">
        <v>45458</v>
      </c>
      <c r="B4982" t="s">
        <v>4</v>
      </c>
      <c r="C4982" t="s">
        <v>5</v>
      </c>
      <c r="D4982" s="2">
        <v>21986</v>
      </c>
      <c r="E4982" t="e">
        <f>VLOOKUP(Budget_Table[[#This Row],[Account]],#REF!,2,FALSE)</f>
        <v>#REF!</v>
      </c>
    </row>
    <row r="4983" spans="1:5" x14ac:dyDescent="0.3">
      <c r="A4983" s="1">
        <v>45458</v>
      </c>
      <c r="B4983" t="s">
        <v>4</v>
      </c>
      <c r="C4983" t="s">
        <v>6</v>
      </c>
      <c r="D4983" s="2">
        <v>8862</v>
      </c>
      <c r="E4983" t="e">
        <f>VLOOKUP(Budget_Table[[#This Row],[Account]],#REF!,2,FALSE)</f>
        <v>#REF!</v>
      </c>
    </row>
    <row r="4984" spans="1:5" x14ac:dyDescent="0.3">
      <c r="A4984" s="1">
        <v>45458</v>
      </c>
      <c r="B4984" t="s">
        <v>4</v>
      </c>
      <c r="C4984" t="s">
        <v>7</v>
      </c>
      <c r="D4984" s="2">
        <v>4810</v>
      </c>
      <c r="E4984" t="e">
        <f>VLOOKUP(Budget_Table[[#This Row],[Account]],#REF!,2,FALSE)</f>
        <v>#REF!</v>
      </c>
    </row>
    <row r="4985" spans="1:5" x14ac:dyDescent="0.3">
      <c r="A4985" s="1">
        <v>45458</v>
      </c>
      <c r="B4985" t="s">
        <v>4</v>
      </c>
      <c r="C4985" t="s">
        <v>8</v>
      </c>
      <c r="D4985" s="2">
        <v>24930</v>
      </c>
      <c r="E4985" t="e">
        <f>VLOOKUP(Budget_Table[[#This Row],[Account]],#REF!,2,FALSE)</f>
        <v>#REF!</v>
      </c>
    </row>
    <row r="4986" spans="1:5" x14ac:dyDescent="0.3">
      <c r="A4986" s="1">
        <v>45458</v>
      </c>
      <c r="B4986" t="s">
        <v>4</v>
      </c>
      <c r="C4986" t="s">
        <v>9</v>
      </c>
      <c r="D4986" s="2">
        <v>7616</v>
      </c>
      <c r="E4986" t="e">
        <f>VLOOKUP(Budget_Table[[#This Row],[Account]],#REF!,2,FALSE)</f>
        <v>#REF!</v>
      </c>
    </row>
    <row r="4987" spans="1:5" x14ac:dyDescent="0.3">
      <c r="A4987" s="1">
        <v>45458</v>
      </c>
      <c r="B4987" t="s">
        <v>4</v>
      </c>
      <c r="C4987" t="s">
        <v>10</v>
      </c>
      <c r="D4987" s="2">
        <v>14592</v>
      </c>
      <c r="E4987" t="e">
        <f>VLOOKUP(Budget_Table[[#This Row],[Account]],#REF!,2,FALSE)</f>
        <v>#REF!</v>
      </c>
    </row>
    <row r="4988" spans="1:5" x14ac:dyDescent="0.3">
      <c r="A4988" s="1">
        <v>45458</v>
      </c>
      <c r="B4988" t="s">
        <v>11</v>
      </c>
      <c r="C4988" t="s">
        <v>5</v>
      </c>
      <c r="D4988" s="2">
        <v>26022</v>
      </c>
      <c r="E4988" t="e">
        <f>VLOOKUP(Budget_Table[[#This Row],[Account]],#REF!,2,FALSE)</f>
        <v>#REF!</v>
      </c>
    </row>
    <row r="4989" spans="1:5" x14ac:dyDescent="0.3">
      <c r="A4989" s="1">
        <v>45458</v>
      </c>
      <c r="B4989" t="s">
        <v>11</v>
      </c>
      <c r="C4989" t="s">
        <v>6</v>
      </c>
      <c r="D4989" s="2">
        <v>9269</v>
      </c>
      <c r="E4989" t="e">
        <f>VLOOKUP(Budget_Table[[#This Row],[Account]],#REF!,2,FALSE)</f>
        <v>#REF!</v>
      </c>
    </row>
    <row r="4990" spans="1:5" x14ac:dyDescent="0.3">
      <c r="A4990" s="1">
        <v>45458</v>
      </c>
      <c r="B4990" t="s">
        <v>11</v>
      </c>
      <c r="C4990" t="s">
        <v>7</v>
      </c>
      <c r="D4990" s="2">
        <v>13235</v>
      </c>
      <c r="E4990" t="e">
        <f>VLOOKUP(Budget_Table[[#This Row],[Account]],#REF!,2,FALSE)</f>
        <v>#REF!</v>
      </c>
    </row>
    <row r="4991" spans="1:5" x14ac:dyDescent="0.3">
      <c r="A4991" s="1">
        <v>45458</v>
      </c>
      <c r="B4991" t="s">
        <v>11</v>
      </c>
      <c r="C4991" t="s">
        <v>8</v>
      </c>
      <c r="D4991" s="2">
        <v>5585</v>
      </c>
      <c r="E4991" t="e">
        <f>VLOOKUP(Budget_Table[[#This Row],[Account]],#REF!,2,FALSE)</f>
        <v>#REF!</v>
      </c>
    </row>
    <row r="4992" spans="1:5" x14ac:dyDescent="0.3">
      <c r="A4992" s="1">
        <v>45458</v>
      </c>
      <c r="B4992" t="s">
        <v>11</v>
      </c>
      <c r="C4992" t="s">
        <v>9</v>
      </c>
      <c r="D4992" s="2">
        <v>7117</v>
      </c>
      <c r="E4992" t="e">
        <f>VLOOKUP(Budget_Table[[#This Row],[Account]],#REF!,2,FALSE)</f>
        <v>#REF!</v>
      </c>
    </row>
    <row r="4993" spans="1:5" x14ac:dyDescent="0.3">
      <c r="A4993" s="1">
        <v>45458</v>
      </c>
      <c r="B4993" t="s">
        <v>11</v>
      </c>
      <c r="C4993" t="s">
        <v>10</v>
      </c>
      <c r="D4993" s="2">
        <v>20131</v>
      </c>
      <c r="E4993" t="e">
        <f>VLOOKUP(Budget_Table[[#This Row],[Account]],#REF!,2,FALSE)</f>
        <v>#REF!</v>
      </c>
    </row>
    <row r="4994" spans="1:5" x14ac:dyDescent="0.3">
      <c r="A4994" s="1">
        <v>45458</v>
      </c>
      <c r="B4994" t="s">
        <v>12</v>
      </c>
      <c r="C4994" t="s">
        <v>5</v>
      </c>
      <c r="D4994" s="2">
        <v>9105</v>
      </c>
      <c r="E4994" t="e">
        <f>VLOOKUP(Budget_Table[[#This Row],[Account]],#REF!,2,FALSE)</f>
        <v>#REF!</v>
      </c>
    </row>
    <row r="4995" spans="1:5" x14ac:dyDescent="0.3">
      <c r="A4995" s="1">
        <v>45458</v>
      </c>
      <c r="B4995" t="s">
        <v>12</v>
      </c>
      <c r="C4995" t="s">
        <v>6</v>
      </c>
      <c r="D4995" s="2">
        <v>6239</v>
      </c>
      <c r="E4995" t="e">
        <f>VLOOKUP(Budget_Table[[#This Row],[Account]],#REF!,2,FALSE)</f>
        <v>#REF!</v>
      </c>
    </row>
    <row r="4996" spans="1:5" x14ac:dyDescent="0.3">
      <c r="A4996" s="1">
        <v>45458</v>
      </c>
      <c r="B4996" t="s">
        <v>12</v>
      </c>
      <c r="C4996" t="s">
        <v>7</v>
      </c>
      <c r="D4996" s="2">
        <v>8033</v>
      </c>
      <c r="E4996" t="e">
        <f>VLOOKUP(Budget_Table[[#This Row],[Account]],#REF!,2,FALSE)</f>
        <v>#REF!</v>
      </c>
    </row>
    <row r="4997" spans="1:5" x14ac:dyDescent="0.3">
      <c r="A4997" s="1">
        <v>45458</v>
      </c>
      <c r="B4997" t="s">
        <v>12</v>
      </c>
      <c r="C4997" t="s">
        <v>8</v>
      </c>
      <c r="D4997" s="2">
        <v>20518</v>
      </c>
      <c r="E4997" t="e">
        <f>VLOOKUP(Budget_Table[[#This Row],[Account]],#REF!,2,FALSE)</f>
        <v>#REF!</v>
      </c>
    </row>
    <row r="4998" spans="1:5" x14ac:dyDescent="0.3">
      <c r="A4998" s="1">
        <v>45458</v>
      </c>
      <c r="B4998" t="s">
        <v>12</v>
      </c>
      <c r="C4998" t="s">
        <v>9</v>
      </c>
      <c r="D4998" s="2">
        <v>12651</v>
      </c>
      <c r="E4998" t="e">
        <f>VLOOKUP(Budget_Table[[#This Row],[Account]],#REF!,2,FALSE)</f>
        <v>#REF!</v>
      </c>
    </row>
    <row r="4999" spans="1:5" x14ac:dyDescent="0.3">
      <c r="A4999" s="1">
        <v>45458</v>
      </c>
      <c r="B4999" t="s">
        <v>12</v>
      </c>
      <c r="C4999" t="s">
        <v>10</v>
      </c>
      <c r="D4999" s="2">
        <v>5855</v>
      </c>
      <c r="E4999" t="e">
        <f>VLOOKUP(Budget_Table[[#This Row],[Account]],#REF!,2,FALSE)</f>
        <v>#REF!</v>
      </c>
    </row>
    <row r="5000" spans="1:5" x14ac:dyDescent="0.3">
      <c r="A5000" s="1">
        <v>45458</v>
      </c>
      <c r="B5000" t="s">
        <v>13</v>
      </c>
      <c r="C5000" t="s">
        <v>5</v>
      </c>
      <c r="D5000" s="2">
        <v>25062</v>
      </c>
      <c r="E5000" t="e">
        <f>VLOOKUP(Budget_Table[[#This Row],[Account]],#REF!,2,FALSE)</f>
        <v>#REF!</v>
      </c>
    </row>
    <row r="5001" spans="1:5" x14ac:dyDescent="0.3">
      <c r="A5001" s="1">
        <v>45458</v>
      </c>
      <c r="B5001" t="s">
        <v>13</v>
      </c>
      <c r="C5001" t="s">
        <v>6</v>
      </c>
      <c r="D5001" s="2">
        <v>13741</v>
      </c>
      <c r="E5001" t="e">
        <f>VLOOKUP(Budget_Table[[#This Row],[Account]],#REF!,2,FALSE)</f>
        <v>#REF!</v>
      </c>
    </row>
    <row r="5002" spans="1:5" x14ac:dyDescent="0.3">
      <c r="A5002" s="1">
        <v>45458</v>
      </c>
      <c r="B5002" t="s">
        <v>13</v>
      </c>
      <c r="C5002" t="s">
        <v>7</v>
      </c>
      <c r="D5002" s="2">
        <v>10672</v>
      </c>
      <c r="E5002" t="e">
        <f>VLOOKUP(Budget_Table[[#This Row],[Account]],#REF!,2,FALSE)</f>
        <v>#REF!</v>
      </c>
    </row>
    <row r="5003" spans="1:5" x14ac:dyDescent="0.3">
      <c r="A5003" s="1">
        <v>45458</v>
      </c>
      <c r="B5003" t="s">
        <v>13</v>
      </c>
      <c r="C5003" t="s">
        <v>8</v>
      </c>
      <c r="D5003" s="2">
        <v>20613</v>
      </c>
      <c r="E5003" t="e">
        <f>VLOOKUP(Budget_Table[[#This Row],[Account]],#REF!,2,FALSE)</f>
        <v>#REF!</v>
      </c>
    </row>
    <row r="5004" spans="1:5" x14ac:dyDescent="0.3">
      <c r="A5004" s="1">
        <v>45458</v>
      </c>
      <c r="B5004" t="s">
        <v>13</v>
      </c>
      <c r="C5004" t="s">
        <v>9</v>
      </c>
      <c r="D5004" s="2">
        <v>8078</v>
      </c>
      <c r="E5004" t="e">
        <f>VLOOKUP(Budget_Table[[#This Row],[Account]],#REF!,2,FALSE)</f>
        <v>#REF!</v>
      </c>
    </row>
    <row r="5005" spans="1:5" x14ac:dyDescent="0.3">
      <c r="A5005" s="1">
        <v>45458</v>
      </c>
      <c r="B5005" t="s">
        <v>13</v>
      </c>
      <c r="C5005" t="s">
        <v>10</v>
      </c>
      <c r="D5005" s="2">
        <v>18953</v>
      </c>
      <c r="E5005" t="e">
        <f>VLOOKUP(Budget_Table[[#This Row],[Account]],#REF!,2,FALSE)</f>
        <v>#REF!</v>
      </c>
    </row>
    <row r="5006" spans="1:5" x14ac:dyDescent="0.3">
      <c r="A5006" s="1">
        <v>45458</v>
      </c>
      <c r="B5006" t="s">
        <v>14</v>
      </c>
      <c r="C5006" t="s">
        <v>5</v>
      </c>
      <c r="D5006" s="2">
        <v>6448</v>
      </c>
      <c r="E5006" t="e">
        <f>VLOOKUP(Budget_Table[[#This Row],[Account]],#REF!,2,FALSE)</f>
        <v>#REF!</v>
      </c>
    </row>
    <row r="5007" spans="1:5" x14ac:dyDescent="0.3">
      <c r="A5007" s="1">
        <v>45458</v>
      </c>
      <c r="B5007" t="s">
        <v>14</v>
      </c>
      <c r="C5007" t="s">
        <v>6</v>
      </c>
      <c r="D5007" s="2">
        <v>1700</v>
      </c>
      <c r="E5007" t="e">
        <f>VLOOKUP(Budget_Table[[#This Row],[Account]],#REF!,2,FALSE)</f>
        <v>#REF!</v>
      </c>
    </row>
    <row r="5008" spans="1:5" x14ac:dyDescent="0.3">
      <c r="A5008" s="1">
        <v>45458</v>
      </c>
      <c r="B5008" t="s">
        <v>14</v>
      </c>
      <c r="C5008" t="s">
        <v>7</v>
      </c>
      <c r="D5008" s="2">
        <v>11461</v>
      </c>
      <c r="E5008" t="e">
        <f>VLOOKUP(Budget_Table[[#This Row],[Account]],#REF!,2,FALSE)</f>
        <v>#REF!</v>
      </c>
    </row>
    <row r="5009" spans="1:5" x14ac:dyDescent="0.3">
      <c r="A5009" s="1">
        <v>45458</v>
      </c>
      <c r="B5009" t="s">
        <v>14</v>
      </c>
      <c r="C5009" t="s">
        <v>8</v>
      </c>
      <c r="D5009" s="2">
        <v>25092</v>
      </c>
      <c r="E5009" t="e">
        <f>VLOOKUP(Budget_Table[[#This Row],[Account]],#REF!,2,FALSE)</f>
        <v>#REF!</v>
      </c>
    </row>
    <row r="5010" spans="1:5" x14ac:dyDescent="0.3">
      <c r="A5010" s="1">
        <v>45458</v>
      </c>
      <c r="B5010" t="s">
        <v>14</v>
      </c>
      <c r="C5010" t="s">
        <v>9</v>
      </c>
      <c r="D5010" s="2">
        <v>9286</v>
      </c>
      <c r="E5010" t="e">
        <f>VLOOKUP(Budget_Table[[#This Row],[Account]],#REF!,2,FALSE)</f>
        <v>#REF!</v>
      </c>
    </row>
    <row r="5011" spans="1:5" x14ac:dyDescent="0.3">
      <c r="A5011" s="1">
        <v>45458</v>
      </c>
      <c r="B5011" t="s">
        <v>14</v>
      </c>
      <c r="C5011" t="s">
        <v>10</v>
      </c>
      <c r="D5011" s="2">
        <v>1468</v>
      </c>
      <c r="E5011" t="e">
        <f>VLOOKUP(Budget_Table[[#This Row],[Account]],#REF!,2,FALSE)</f>
        <v>#REF!</v>
      </c>
    </row>
    <row r="5012" spans="1:5" x14ac:dyDescent="0.3">
      <c r="A5012" s="1">
        <v>45459</v>
      </c>
      <c r="B5012" t="s">
        <v>4</v>
      </c>
      <c r="C5012" t="s">
        <v>5</v>
      </c>
      <c r="D5012" s="2">
        <v>2238</v>
      </c>
      <c r="E5012" t="e">
        <f>VLOOKUP(Budget_Table[[#This Row],[Account]],#REF!,2,FALSE)</f>
        <v>#REF!</v>
      </c>
    </row>
    <row r="5013" spans="1:5" x14ac:dyDescent="0.3">
      <c r="A5013" s="1">
        <v>45459</v>
      </c>
      <c r="B5013" t="s">
        <v>4</v>
      </c>
      <c r="C5013" t="s">
        <v>6</v>
      </c>
      <c r="D5013" s="2">
        <v>13211</v>
      </c>
      <c r="E5013" t="e">
        <f>VLOOKUP(Budget_Table[[#This Row],[Account]],#REF!,2,FALSE)</f>
        <v>#REF!</v>
      </c>
    </row>
    <row r="5014" spans="1:5" x14ac:dyDescent="0.3">
      <c r="A5014" s="1">
        <v>45459</v>
      </c>
      <c r="B5014" t="s">
        <v>4</v>
      </c>
      <c r="C5014" t="s">
        <v>7</v>
      </c>
      <c r="D5014" s="2">
        <v>10765</v>
      </c>
      <c r="E5014" t="e">
        <f>VLOOKUP(Budget_Table[[#This Row],[Account]],#REF!,2,FALSE)</f>
        <v>#REF!</v>
      </c>
    </row>
    <row r="5015" spans="1:5" x14ac:dyDescent="0.3">
      <c r="A5015" s="1">
        <v>45459</v>
      </c>
      <c r="B5015" t="s">
        <v>4</v>
      </c>
      <c r="C5015" t="s">
        <v>8</v>
      </c>
      <c r="D5015" s="2">
        <v>17089</v>
      </c>
      <c r="E5015" t="e">
        <f>VLOOKUP(Budget_Table[[#This Row],[Account]],#REF!,2,FALSE)</f>
        <v>#REF!</v>
      </c>
    </row>
    <row r="5016" spans="1:5" x14ac:dyDescent="0.3">
      <c r="A5016" s="1">
        <v>45459</v>
      </c>
      <c r="B5016" t="s">
        <v>4</v>
      </c>
      <c r="C5016" t="s">
        <v>9</v>
      </c>
      <c r="D5016" s="2">
        <v>13807</v>
      </c>
      <c r="E5016" t="e">
        <f>VLOOKUP(Budget_Table[[#This Row],[Account]],#REF!,2,FALSE)</f>
        <v>#REF!</v>
      </c>
    </row>
    <row r="5017" spans="1:5" x14ac:dyDescent="0.3">
      <c r="A5017" s="1">
        <v>45459</v>
      </c>
      <c r="B5017" t="s">
        <v>4</v>
      </c>
      <c r="C5017" t="s">
        <v>10</v>
      </c>
      <c r="D5017" s="2">
        <v>18327</v>
      </c>
      <c r="E5017" t="e">
        <f>VLOOKUP(Budget_Table[[#This Row],[Account]],#REF!,2,FALSE)</f>
        <v>#REF!</v>
      </c>
    </row>
    <row r="5018" spans="1:5" x14ac:dyDescent="0.3">
      <c r="A5018" s="1">
        <v>45459</v>
      </c>
      <c r="B5018" t="s">
        <v>11</v>
      </c>
      <c r="C5018" t="s">
        <v>5</v>
      </c>
      <c r="D5018" s="2">
        <v>10359</v>
      </c>
      <c r="E5018" t="e">
        <f>VLOOKUP(Budget_Table[[#This Row],[Account]],#REF!,2,FALSE)</f>
        <v>#REF!</v>
      </c>
    </row>
    <row r="5019" spans="1:5" x14ac:dyDescent="0.3">
      <c r="A5019" s="1">
        <v>45459</v>
      </c>
      <c r="B5019" t="s">
        <v>11</v>
      </c>
      <c r="C5019" t="s">
        <v>6</v>
      </c>
      <c r="D5019" s="2">
        <v>14174</v>
      </c>
      <c r="E5019" t="e">
        <f>VLOOKUP(Budget_Table[[#This Row],[Account]],#REF!,2,FALSE)</f>
        <v>#REF!</v>
      </c>
    </row>
    <row r="5020" spans="1:5" x14ac:dyDescent="0.3">
      <c r="A5020" s="1">
        <v>45459</v>
      </c>
      <c r="B5020" t="s">
        <v>11</v>
      </c>
      <c r="C5020" t="s">
        <v>7</v>
      </c>
      <c r="D5020" s="2">
        <v>5313</v>
      </c>
      <c r="E5020" t="e">
        <f>VLOOKUP(Budget_Table[[#This Row],[Account]],#REF!,2,FALSE)</f>
        <v>#REF!</v>
      </c>
    </row>
    <row r="5021" spans="1:5" x14ac:dyDescent="0.3">
      <c r="A5021" s="1">
        <v>45459</v>
      </c>
      <c r="B5021" t="s">
        <v>11</v>
      </c>
      <c r="C5021" t="s">
        <v>8</v>
      </c>
      <c r="D5021" s="2">
        <v>16745</v>
      </c>
      <c r="E5021" t="e">
        <f>VLOOKUP(Budget_Table[[#This Row],[Account]],#REF!,2,FALSE)</f>
        <v>#REF!</v>
      </c>
    </row>
    <row r="5022" spans="1:5" x14ac:dyDescent="0.3">
      <c r="A5022" s="1">
        <v>45459</v>
      </c>
      <c r="B5022" t="s">
        <v>11</v>
      </c>
      <c r="C5022" t="s">
        <v>9</v>
      </c>
      <c r="D5022" s="2">
        <v>21457</v>
      </c>
      <c r="E5022" t="e">
        <f>VLOOKUP(Budget_Table[[#This Row],[Account]],#REF!,2,FALSE)</f>
        <v>#REF!</v>
      </c>
    </row>
    <row r="5023" spans="1:5" x14ac:dyDescent="0.3">
      <c r="A5023" s="1">
        <v>45459</v>
      </c>
      <c r="B5023" t="s">
        <v>11</v>
      </c>
      <c r="C5023" t="s">
        <v>10</v>
      </c>
      <c r="D5023" s="2">
        <v>21694</v>
      </c>
      <c r="E5023" t="e">
        <f>VLOOKUP(Budget_Table[[#This Row],[Account]],#REF!,2,FALSE)</f>
        <v>#REF!</v>
      </c>
    </row>
    <row r="5024" spans="1:5" x14ac:dyDescent="0.3">
      <c r="A5024" s="1">
        <v>45459</v>
      </c>
      <c r="B5024" t="s">
        <v>12</v>
      </c>
      <c r="C5024" t="s">
        <v>5</v>
      </c>
      <c r="D5024" s="2">
        <v>9228</v>
      </c>
      <c r="E5024" t="e">
        <f>VLOOKUP(Budget_Table[[#This Row],[Account]],#REF!,2,FALSE)</f>
        <v>#REF!</v>
      </c>
    </row>
    <row r="5025" spans="1:5" x14ac:dyDescent="0.3">
      <c r="A5025" s="1">
        <v>45459</v>
      </c>
      <c r="B5025" t="s">
        <v>12</v>
      </c>
      <c r="C5025" t="s">
        <v>6</v>
      </c>
      <c r="D5025" s="2">
        <v>6832</v>
      </c>
      <c r="E5025" t="e">
        <f>VLOOKUP(Budget_Table[[#This Row],[Account]],#REF!,2,FALSE)</f>
        <v>#REF!</v>
      </c>
    </row>
    <row r="5026" spans="1:5" x14ac:dyDescent="0.3">
      <c r="A5026" s="1">
        <v>45459</v>
      </c>
      <c r="B5026" t="s">
        <v>12</v>
      </c>
      <c r="C5026" t="s">
        <v>7</v>
      </c>
      <c r="D5026" s="2">
        <v>18108</v>
      </c>
      <c r="E5026" t="e">
        <f>VLOOKUP(Budget_Table[[#This Row],[Account]],#REF!,2,FALSE)</f>
        <v>#REF!</v>
      </c>
    </row>
    <row r="5027" spans="1:5" x14ac:dyDescent="0.3">
      <c r="A5027" s="1">
        <v>45459</v>
      </c>
      <c r="B5027" t="s">
        <v>12</v>
      </c>
      <c r="C5027" t="s">
        <v>8</v>
      </c>
      <c r="D5027" s="2">
        <v>11902</v>
      </c>
      <c r="E5027" t="e">
        <f>VLOOKUP(Budget_Table[[#This Row],[Account]],#REF!,2,FALSE)</f>
        <v>#REF!</v>
      </c>
    </row>
    <row r="5028" spans="1:5" x14ac:dyDescent="0.3">
      <c r="A5028" s="1">
        <v>45459</v>
      </c>
      <c r="B5028" t="s">
        <v>12</v>
      </c>
      <c r="C5028" t="s">
        <v>9</v>
      </c>
      <c r="D5028" s="2">
        <v>21358</v>
      </c>
      <c r="E5028" t="e">
        <f>VLOOKUP(Budget_Table[[#This Row],[Account]],#REF!,2,FALSE)</f>
        <v>#REF!</v>
      </c>
    </row>
    <row r="5029" spans="1:5" x14ac:dyDescent="0.3">
      <c r="A5029" s="1">
        <v>45459</v>
      </c>
      <c r="B5029" t="s">
        <v>12</v>
      </c>
      <c r="C5029" t="s">
        <v>10</v>
      </c>
      <c r="D5029" s="2">
        <v>22453</v>
      </c>
      <c r="E5029" t="e">
        <f>VLOOKUP(Budget_Table[[#This Row],[Account]],#REF!,2,FALSE)</f>
        <v>#REF!</v>
      </c>
    </row>
    <row r="5030" spans="1:5" x14ac:dyDescent="0.3">
      <c r="A5030" s="1">
        <v>45459</v>
      </c>
      <c r="B5030" t="s">
        <v>13</v>
      </c>
      <c r="C5030" t="s">
        <v>5</v>
      </c>
      <c r="D5030" s="2">
        <v>26806</v>
      </c>
      <c r="E5030" t="e">
        <f>VLOOKUP(Budget_Table[[#This Row],[Account]],#REF!,2,FALSE)</f>
        <v>#REF!</v>
      </c>
    </row>
    <row r="5031" spans="1:5" x14ac:dyDescent="0.3">
      <c r="A5031" s="1">
        <v>45459</v>
      </c>
      <c r="B5031" t="s">
        <v>13</v>
      </c>
      <c r="C5031" t="s">
        <v>6</v>
      </c>
      <c r="D5031" s="2">
        <v>13698</v>
      </c>
      <c r="E5031" t="e">
        <f>VLOOKUP(Budget_Table[[#This Row],[Account]],#REF!,2,FALSE)</f>
        <v>#REF!</v>
      </c>
    </row>
    <row r="5032" spans="1:5" x14ac:dyDescent="0.3">
      <c r="A5032" s="1">
        <v>45459</v>
      </c>
      <c r="B5032" t="s">
        <v>13</v>
      </c>
      <c r="C5032" t="s">
        <v>7</v>
      </c>
      <c r="D5032" s="2">
        <v>10181</v>
      </c>
      <c r="E5032" t="e">
        <f>VLOOKUP(Budget_Table[[#This Row],[Account]],#REF!,2,FALSE)</f>
        <v>#REF!</v>
      </c>
    </row>
    <row r="5033" spans="1:5" x14ac:dyDescent="0.3">
      <c r="A5033" s="1">
        <v>45459</v>
      </c>
      <c r="B5033" t="s">
        <v>13</v>
      </c>
      <c r="C5033" t="s">
        <v>8</v>
      </c>
      <c r="D5033" s="2">
        <v>17541</v>
      </c>
      <c r="E5033" t="e">
        <f>VLOOKUP(Budget_Table[[#This Row],[Account]],#REF!,2,FALSE)</f>
        <v>#REF!</v>
      </c>
    </row>
    <row r="5034" spans="1:5" x14ac:dyDescent="0.3">
      <c r="A5034" s="1">
        <v>45459</v>
      </c>
      <c r="B5034" t="s">
        <v>13</v>
      </c>
      <c r="C5034" t="s">
        <v>9</v>
      </c>
      <c r="D5034" s="2">
        <v>17173</v>
      </c>
      <c r="E5034" t="e">
        <f>VLOOKUP(Budget_Table[[#This Row],[Account]],#REF!,2,FALSE)</f>
        <v>#REF!</v>
      </c>
    </row>
    <row r="5035" spans="1:5" x14ac:dyDescent="0.3">
      <c r="A5035" s="1">
        <v>45459</v>
      </c>
      <c r="B5035" t="s">
        <v>13</v>
      </c>
      <c r="C5035" t="s">
        <v>10</v>
      </c>
      <c r="D5035" s="2">
        <v>4661</v>
      </c>
      <c r="E5035" t="e">
        <f>VLOOKUP(Budget_Table[[#This Row],[Account]],#REF!,2,FALSE)</f>
        <v>#REF!</v>
      </c>
    </row>
    <row r="5036" spans="1:5" x14ac:dyDescent="0.3">
      <c r="A5036" s="1">
        <v>45459</v>
      </c>
      <c r="B5036" t="s">
        <v>14</v>
      </c>
      <c r="C5036" t="s">
        <v>5</v>
      </c>
      <c r="D5036" s="2">
        <v>11472</v>
      </c>
      <c r="E5036" t="e">
        <f>VLOOKUP(Budget_Table[[#This Row],[Account]],#REF!,2,FALSE)</f>
        <v>#REF!</v>
      </c>
    </row>
    <row r="5037" spans="1:5" x14ac:dyDescent="0.3">
      <c r="A5037" s="1">
        <v>45459</v>
      </c>
      <c r="B5037" t="s">
        <v>14</v>
      </c>
      <c r="C5037" t="s">
        <v>6</v>
      </c>
      <c r="D5037" s="2">
        <v>4861</v>
      </c>
      <c r="E5037" t="e">
        <f>VLOOKUP(Budget_Table[[#This Row],[Account]],#REF!,2,FALSE)</f>
        <v>#REF!</v>
      </c>
    </row>
    <row r="5038" spans="1:5" x14ac:dyDescent="0.3">
      <c r="A5038" s="1">
        <v>45459</v>
      </c>
      <c r="B5038" t="s">
        <v>14</v>
      </c>
      <c r="C5038" t="s">
        <v>7</v>
      </c>
      <c r="D5038" s="2">
        <v>21853</v>
      </c>
      <c r="E5038" t="e">
        <f>VLOOKUP(Budget_Table[[#This Row],[Account]],#REF!,2,FALSE)</f>
        <v>#REF!</v>
      </c>
    </row>
    <row r="5039" spans="1:5" x14ac:dyDescent="0.3">
      <c r="A5039" s="1">
        <v>45459</v>
      </c>
      <c r="B5039" t="s">
        <v>14</v>
      </c>
      <c r="C5039" t="s">
        <v>8</v>
      </c>
      <c r="D5039" s="2">
        <v>27261</v>
      </c>
      <c r="E5039" t="e">
        <f>VLOOKUP(Budget_Table[[#This Row],[Account]],#REF!,2,FALSE)</f>
        <v>#REF!</v>
      </c>
    </row>
    <row r="5040" spans="1:5" x14ac:dyDescent="0.3">
      <c r="A5040" s="1">
        <v>45459</v>
      </c>
      <c r="B5040" t="s">
        <v>14</v>
      </c>
      <c r="C5040" t="s">
        <v>9</v>
      </c>
      <c r="D5040" s="2">
        <v>18327</v>
      </c>
      <c r="E5040" t="e">
        <f>VLOOKUP(Budget_Table[[#This Row],[Account]],#REF!,2,FALSE)</f>
        <v>#REF!</v>
      </c>
    </row>
    <row r="5041" spans="1:5" x14ac:dyDescent="0.3">
      <c r="A5041" s="1">
        <v>45459</v>
      </c>
      <c r="B5041" t="s">
        <v>14</v>
      </c>
      <c r="C5041" t="s">
        <v>10</v>
      </c>
      <c r="D5041" s="2">
        <v>5380</v>
      </c>
      <c r="E5041" t="e">
        <f>VLOOKUP(Budget_Table[[#This Row],[Account]],#REF!,2,FALSE)</f>
        <v>#REF!</v>
      </c>
    </row>
    <row r="5042" spans="1:5" x14ac:dyDescent="0.3">
      <c r="A5042" s="1">
        <v>45460</v>
      </c>
      <c r="B5042" t="s">
        <v>4</v>
      </c>
      <c r="C5042" t="s">
        <v>5</v>
      </c>
      <c r="D5042" s="2">
        <v>20413</v>
      </c>
      <c r="E5042" t="e">
        <f>VLOOKUP(Budget_Table[[#This Row],[Account]],#REF!,2,FALSE)</f>
        <v>#REF!</v>
      </c>
    </row>
    <row r="5043" spans="1:5" x14ac:dyDescent="0.3">
      <c r="A5043" s="1">
        <v>45460</v>
      </c>
      <c r="B5043" t="s">
        <v>4</v>
      </c>
      <c r="C5043" t="s">
        <v>6</v>
      </c>
      <c r="D5043" s="2">
        <v>3668</v>
      </c>
      <c r="E5043" t="e">
        <f>VLOOKUP(Budget_Table[[#This Row],[Account]],#REF!,2,FALSE)</f>
        <v>#REF!</v>
      </c>
    </row>
    <row r="5044" spans="1:5" x14ac:dyDescent="0.3">
      <c r="A5044" s="1">
        <v>45460</v>
      </c>
      <c r="B5044" t="s">
        <v>4</v>
      </c>
      <c r="C5044" t="s">
        <v>7</v>
      </c>
      <c r="D5044" s="2">
        <v>3764</v>
      </c>
      <c r="E5044" t="e">
        <f>VLOOKUP(Budget_Table[[#This Row],[Account]],#REF!,2,FALSE)</f>
        <v>#REF!</v>
      </c>
    </row>
    <row r="5045" spans="1:5" x14ac:dyDescent="0.3">
      <c r="A5045" s="1">
        <v>45460</v>
      </c>
      <c r="B5045" t="s">
        <v>4</v>
      </c>
      <c r="C5045" t="s">
        <v>8</v>
      </c>
      <c r="D5045" s="2">
        <v>14280</v>
      </c>
      <c r="E5045" t="e">
        <f>VLOOKUP(Budget_Table[[#This Row],[Account]],#REF!,2,FALSE)</f>
        <v>#REF!</v>
      </c>
    </row>
    <row r="5046" spans="1:5" x14ac:dyDescent="0.3">
      <c r="A5046" s="1">
        <v>45460</v>
      </c>
      <c r="B5046" t="s">
        <v>4</v>
      </c>
      <c r="C5046" t="s">
        <v>9</v>
      </c>
      <c r="D5046" s="2">
        <v>12723</v>
      </c>
      <c r="E5046" t="e">
        <f>VLOOKUP(Budget_Table[[#This Row],[Account]],#REF!,2,FALSE)</f>
        <v>#REF!</v>
      </c>
    </row>
    <row r="5047" spans="1:5" x14ac:dyDescent="0.3">
      <c r="A5047" s="1">
        <v>45460</v>
      </c>
      <c r="B5047" t="s">
        <v>4</v>
      </c>
      <c r="C5047" t="s">
        <v>10</v>
      </c>
      <c r="D5047" s="2">
        <v>23922</v>
      </c>
      <c r="E5047" t="e">
        <f>VLOOKUP(Budget_Table[[#This Row],[Account]],#REF!,2,FALSE)</f>
        <v>#REF!</v>
      </c>
    </row>
    <row r="5048" spans="1:5" x14ac:dyDescent="0.3">
      <c r="A5048" s="1">
        <v>45460</v>
      </c>
      <c r="B5048" t="s">
        <v>11</v>
      </c>
      <c r="C5048" t="s">
        <v>5</v>
      </c>
      <c r="D5048" s="2">
        <v>6202</v>
      </c>
      <c r="E5048" t="e">
        <f>VLOOKUP(Budget_Table[[#This Row],[Account]],#REF!,2,FALSE)</f>
        <v>#REF!</v>
      </c>
    </row>
    <row r="5049" spans="1:5" x14ac:dyDescent="0.3">
      <c r="A5049" s="1">
        <v>45460</v>
      </c>
      <c r="B5049" t="s">
        <v>11</v>
      </c>
      <c r="C5049" t="s">
        <v>6</v>
      </c>
      <c r="D5049" s="2">
        <v>24487</v>
      </c>
      <c r="E5049" t="e">
        <f>VLOOKUP(Budget_Table[[#This Row],[Account]],#REF!,2,FALSE)</f>
        <v>#REF!</v>
      </c>
    </row>
    <row r="5050" spans="1:5" x14ac:dyDescent="0.3">
      <c r="A5050" s="1">
        <v>45460</v>
      </c>
      <c r="B5050" t="s">
        <v>11</v>
      </c>
      <c r="C5050" t="s">
        <v>7</v>
      </c>
      <c r="D5050" s="2">
        <v>19805</v>
      </c>
      <c r="E5050" t="e">
        <f>VLOOKUP(Budget_Table[[#This Row],[Account]],#REF!,2,FALSE)</f>
        <v>#REF!</v>
      </c>
    </row>
    <row r="5051" spans="1:5" x14ac:dyDescent="0.3">
      <c r="A5051" s="1">
        <v>45460</v>
      </c>
      <c r="B5051" t="s">
        <v>11</v>
      </c>
      <c r="C5051" t="s">
        <v>8</v>
      </c>
      <c r="D5051" s="2">
        <v>10729</v>
      </c>
      <c r="E5051" t="e">
        <f>VLOOKUP(Budget_Table[[#This Row],[Account]],#REF!,2,FALSE)</f>
        <v>#REF!</v>
      </c>
    </row>
    <row r="5052" spans="1:5" x14ac:dyDescent="0.3">
      <c r="A5052" s="1">
        <v>45460</v>
      </c>
      <c r="B5052" t="s">
        <v>11</v>
      </c>
      <c r="C5052" t="s">
        <v>9</v>
      </c>
      <c r="D5052" s="2">
        <v>8160</v>
      </c>
      <c r="E5052" t="e">
        <f>VLOOKUP(Budget_Table[[#This Row],[Account]],#REF!,2,FALSE)</f>
        <v>#REF!</v>
      </c>
    </row>
    <row r="5053" spans="1:5" x14ac:dyDescent="0.3">
      <c r="A5053" s="1">
        <v>45460</v>
      </c>
      <c r="B5053" t="s">
        <v>11</v>
      </c>
      <c r="C5053" t="s">
        <v>10</v>
      </c>
      <c r="D5053" s="2">
        <v>349</v>
      </c>
      <c r="E5053" t="e">
        <f>VLOOKUP(Budget_Table[[#This Row],[Account]],#REF!,2,FALSE)</f>
        <v>#REF!</v>
      </c>
    </row>
    <row r="5054" spans="1:5" x14ac:dyDescent="0.3">
      <c r="A5054" s="1">
        <v>45460</v>
      </c>
      <c r="B5054" t="s">
        <v>12</v>
      </c>
      <c r="C5054" t="s">
        <v>5</v>
      </c>
      <c r="D5054" s="2">
        <v>8159</v>
      </c>
      <c r="E5054" t="e">
        <f>VLOOKUP(Budget_Table[[#This Row],[Account]],#REF!,2,FALSE)</f>
        <v>#REF!</v>
      </c>
    </row>
    <row r="5055" spans="1:5" x14ac:dyDescent="0.3">
      <c r="A5055" s="1">
        <v>45460</v>
      </c>
      <c r="B5055" t="s">
        <v>12</v>
      </c>
      <c r="C5055" t="s">
        <v>6</v>
      </c>
      <c r="D5055" s="2">
        <v>10027</v>
      </c>
      <c r="E5055" t="e">
        <f>VLOOKUP(Budget_Table[[#This Row],[Account]],#REF!,2,FALSE)</f>
        <v>#REF!</v>
      </c>
    </row>
    <row r="5056" spans="1:5" x14ac:dyDescent="0.3">
      <c r="A5056" s="1">
        <v>45460</v>
      </c>
      <c r="B5056" t="s">
        <v>12</v>
      </c>
      <c r="C5056" t="s">
        <v>7</v>
      </c>
      <c r="D5056" s="2">
        <v>26727</v>
      </c>
      <c r="E5056" t="e">
        <f>VLOOKUP(Budget_Table[[#This Row],[Account]],#REF!,2,FALSE)</f>
        <v>#REF!</v>
      </c>
    </row>
    <row r="5057" spans="1:5" x14ac:dyDescent="0.3">
      <c r="A5057" s="1">
        <v>45460</v>
      </c>
      <c r="B5057" t="s">
        <v>12</v>
      </c>
      <c r="C5057" t="s">
        <v>8</v>
      </c>
      <c r="D5057" s="2">
        <v>11889</v>
      </c>
      <c r="E5057" t="e">
        <f>VLOOKUP(Budget_Table[[#This Row],[Account]],#REF!,2,FALSE)</f>
        <v>#REF!</v>
      </c>
    </row>
    <row r="5058" spans="1:5" x14ac:dyDescent="0.3">
      <c r="A5058" s="1">
        <v>45460</v>
      </c>
      <c r="B5058" t="s">
        <v>12</v>
      </c>
      <c r="C5058" t="s">
        <v>9</v>
      </c>
      <c r="D5058" s="2">
        <v>21295</v>
      </c>
      <c r="E5058" t="e">
        <f>VLOOKUP(Budget_Table[[#This Row],[Account]],#REF!,2,FALSE)</f>
        <v>#REF!</v>
      </c>
    </row>
    <row r="5059" spans="1:5" x14ac:dyDescent="0.3">
      <c r="A5059" s="1">
        <v>45460</v>
      </c>
      <c r="B5059" t="s">
        <v>12</v>
      </c>
      <c r="C5059" t="s">
        <v>10</v>
      </c>
      <c r="D5059" s="2">
        <v>21094</v>
      </c>
      <c r="E5059" t="e">
        <f>VLOOKUP(Budget_Table[[#This Row],[Account]],#REF!,2,FALSE)</f>
        <v>#REF!</v>
      </c>
    </row>
    <row r="5060" spans="1:5" x14ac:dyDescent="0.3">
      <c r="A5060" s="1">
        <v>45460</v>
      </c>
      <c r="B5060" t="s">
        <v>13</v>
      </c>
      <c r="C5060" t="s">
        <v>5</v>
      </c>
      <c r="D5060" s="2">
        <v>25102</v>
      </c>
      <c r="E5060" t="e">
        <f>VLOOKUP(Budget_Table[[#This Row],[Account]],#REF!,2,FALSE)</f>
        <v>#REF!</v>
      </c>
    </row>
    <row r="5061" spans="1:5" x14ac:dyDescent="0.3">
      <c r="A5061" s="1">
        <v>45460</v>
      </c>
      <c r="B5061" t="s">
        <v>13</v>
      </c>
      <c r="C5061" t="s">
        <v>6</v>
      </c>
      <c r="D5061" s="2">
        <v>18099</v>
      </c>
      <c r="E5061" t="e">
        <f>VLOOKUP(Budget_Table[[#This Row],[Account]],#REF!,2,FALSE)</f>
        <v>#REF!</v>
      </c>
    </row>
    <row r="5062" spans="1:5" x14ac:dyDescent="0.3">
      <c r="A5062" s="1">
        <v>45460</v>
      </c>
      <c r="B5062" t="s">
        <v>13</v>
      </c>
      <c r="C5062" t="s">
        <v>7</v>
      </c>
      <c r="D5062" s="2">
        <v>13676</v>
      </c>
      <c r="E5062" t="e">
        <f>VLOOKUP(Budget_Table[[#This Row],[Account]],#REF!,2,FALSE)</f>
        <v>#REF!</v>
      </c>
    </row>
    <row r="5063" spans="1:5" x14ac:dyDescent="0.3">
      <c r="A5063" s="1">
        <v>45460</v>
      </c>
      <c r="B5063" t="s">
        <v>13</v>
      </c>
      <c r="C5063" t="s">
        <v>8</v>
      </c>
      <c r="D5063" s="2">
        <v>22568</v>
      </c>
      <c r="E5063" t="e">
        <f>VLOOKUP(Budget_Table[[#This Row],[Account]],#REF!,2,FALSE)</f>
        <v>#REF!</v>
      </c>
    </row>
    <row r="5064" spans="1:5" x14ac:dyDescent="0.3">
      <c r="A5064" s="1">
        <v>45460</v>
      </c>
      <c r="B5064" t="s">
        <v>13</v>
      </c>
      <c r="C5064" t="s">
        <v>9</v>
      </c>
      <c r="D5064" s="2">
        <v>12543</v>
      </c>
      <c r="E5064" t="e">
        <f>VLOOKUP(Budget_Table[[#This Row],[Account]],#REF!,2,FALSE)</f>
        <v>#REF!</v>
      </c>
    </row>
    <row r="5065" spans="1:5" x14ac:dyDescent="0.3">
      <c r="A5065" s="1">
        <v>45460</v>
      </c>
      <c r="B5065" t="s">
        <v>13</v>
      </c>
      <c r="C5065" t="s">
        <v>10</v>
      </c>
      <c r="D5065" s="2">
        <v>3722</v>
      </c>
      <c r="E5065" t="e">
        <f>VLOOKUP(Budget_Table[[#This Row],[Account]],#REF!,2,FALSE)</f>
        <v>#REF!</v>
      </c>
    </row>
    <row r="5066" spans="1:5" x14ac:dyDescent="0.3">
      <c r="A5066" s="1">
        <v>45460</v>
      </c>
      <c r="B5066" t="s">
        <v>14</v>
      </c>
      <c r="C5066" t="s">
        <v>5</v>
      </c>
      <c r="D5066" s="2">
        <v>21197</v>
      </c>
      <c r="E5066" t="e">
        <f>VLOOKUP(Budget_Table[[#This Row],[Account]],#REF!,2,FALSE)</f>
        <v>#REF!</v>
      </c>
    </row>
    <row r="5067" spans="1:5" x14ac:dyDescent="0.3">
      <c r="A5067" s="1">
        <v>45460</v>
      </c>
      <c r="B5067" t="s">
        <v>14</v>
      </c>
      <c r="C5067" t="s">
        <v>6</v>
      </c>
      <c r="D5067" s="2">
        <v>22289</v>
      </c>
      <c r="E5067" t="e">
        <f>VLOOKUP(Budget_Table[[#This Row],[Account]],#REF!,2,FALSE)</f>
        <v>#REF!</v>
      </c>
    </row>
    <row r="5068" spans="1:5" x14ac:dyDescent="0.3">
      <c r="A5068" s="1">
        <v>45460</v>
      </c>
      <c r="B5068" t="s">
        <v>14</v>
      </c>
      <c r="C5068" t="s">
        <v>7</v>
      </c>
      <c r="D5068" s="2">
        <v>10764</v>
      </c>
      <c r="E5068" t="e">
        <f>VLOOKUP(Budget_Table[[#This Row],[Account]],#REF!,2,FALSE)</f>
        <v>#REF!</v>
      </c>
    </row>
    <row r="5069" spans="1:5" x14ac:dyDescent="0.3">
      <c r="A5069" s="1">
        <v>45460</v>
      </c>
      <c r="B5069" t="s">
        <v>14</v>
      </c>
      <c r="C5069" t="s">
        <v>8</v>
      </c>
      <c r="D5069" s="2">
        <v>22168</v>
      </c>
      <c r="E5069" t="e">
        <f>VLOOKUP(Budget_Table[[#This Row],[Account]],#REF!,2,FALSE)</f>
        <v>#REF!</v>
      </c>
    </row>
    <row r="5070" spans="1:5" x14ac:dyDescent="0.3">
      <c r="A5070" s="1">
        <v>45460</v>
      </c>
      <c r="B5070" t="s">
        <v>14</v>
      </c>
      <c r="C5070" t="s">
        <v>9</v>
      </c>
      <c r="D5070" s="2">
        <v>20091</v>
      </c>
      <c r="E5070" t="e">
        <f>VLOOKUP(Budget_Table[[#This Row],[Account]],#REF!,2,FALSE)</f>
        <v>#REF!</v>
      </c>
    </row>
    <row r="5071" spans="1:5" x14ac:dyDescent="0.3">
      <c r="A5071" s="1">
        <v>45460</v>
      </c>
      <c r="B5071" t="s">
        <v>14</v>
      </c>
      <c r="C5071" t="s">
        <v>10</v>
      </c>
      <c r="D5071" s="2">
        <v>13139</v>
      </c>
      <c r="E5071" t="e">
        <f>VLOOKUP(Budget_Table[[#This Row],[Account]],#REF!,2,FALSE)</f>
        <v>#REF!</v>
      </c>
    </row>
    <row r="5072" spans="1:5" x14ac:dyDescent="0.3">
      <c r="A5072" s="1">
        <v>45461</v>
      </c>
      <c r="B5072" t="s">
        <v>4</v>
      </c>
      <c r="C5072" t="s">
        <v>5</v>
      </c>
      <c r="D5072" s="2">
        <v>11498</v>
      </c>
      <c r="E5072" t="e">
        <f>VLOOKUP(Budget_Table[[#This Row],[Account]],#REF!,2,FALSE)</f>
        <v>#REF!</v>
      </c>
    </row>
    <row r="5073" spans="1:5" x14ac:dyDescent="0.3">
      <c r="A5073" s="1">
        <v>45461</v>
      </c>
      <c r="B5073" t="s">
        <v>4</v>
      </c>
      <c r="C5073" t="s">
        <v>6</v>
      </c>
      <c r="D5073" s="2">
        <v>20347</v>
      </c>
      <c r="E5073" t="e">
        <f>VLOOKUP(Budget_Table[[#This Row],[Account]],#REF!,2,FALSE)</f>
        <v>#REF!</v>
      </c>
    </row>
    <row r="5074" spans="1:5" x14ac:dyDescent="0.3">
      <c r="A5074" s="1">
        <v>45461</v>
      </c>
      <c r="B5074" t="s">
        <v>4</v>
      </c>
      <c r="C5074" t="s">
        <v>7</v>
      </c>
      <c r="D5074" s="2">
        <v>2490</v>
      </c>
      <c r="E5074" t="e">
        <f>VLOOKUP(Budget_Table[[#This Row],[Account]],#REF!,2,FALSE)</f>
        <v>#REF!</v>
      </c>
    </row>
    <row r="5075" spans="1:5" x14ac:dyDescent="0.3">
      <c r="A5075" s="1">
        <v>45461</v>
      </c>
      <c r="B5075" t="s">
        <v>4</v>
      </c>
      <c r="C5075" t="s">
        <v>8</v>
      </c>
      <c r="D5075" s="2">
        <v>15193</v>
      </c>
      <c r="E5075" t="e">
        <f>VLOOKUP(Budget_Table[[#This Row],[Account]],#REF!,2,FALSE)</f>
        <v>#REF!</v>
      </c>
    </row>
    <row r="5076" spans="1:5" x14ac:dyDescent="0.3">
      <c r="A5076" s="1">
        <v>45461</v>
      </c>
      <c r="B5076" t="s">
        <v>4</v>
      </c>
      <c r="C5076" t="s">
        <v>9</v>
      </c>
      <c r="D5076" s="2">
        <v>25757</v>
      </c>
      <c r="E5076" t="e">
        <f>VLOOKUP(Budget_Table[[#This Row],[Account]],#REF!,2,FALSE)</f>
        <v>#REF!</v>
      </c>
    </row>
    <row r="5077" spans="1:5" x14ac:dyDescent="0.3">
      <c r="A5077" s="1">
        <v>45461</v>
      </c>
      <c r="B5077" t="s">
        <v>4</v>
      </c>
      <c r="C5077" t="s">
        <v>10</v>
      </c>
      <c r="D5077" s="2">
        <v>14618</v>
      </c>
      <c r="E5077" t="e">
        <f>VLOOKUP(Budget_Table[[#This Row],[Account]],#REF!,2,FALSE)</f>
        <v>#REF!</v>
      </c>
    </row>
    <row r="5078" spans="1:5" x14ac:dyDescent="0.3">
      <c r="A5078" s="1">
        <v>45461</v>
      </c>
      <c r="B5078" t="s">
        <v>11</v>
      </c>
      <c r="C5078" t="s">
        <v>5</v>
      </c>
      <c r="D5078" s="2">
        <v>12100</v>
      </c>
      <c r="E5078" t="e">
        <f>VLOOKUP(Budget_Table[[#This Row],[Account]],#REF!,2,FALSE)</f>
        <v>#REF!</v>
      </c>
    </row>
    <row r="5079" spans="1:5" x14ac:dyDescent="0.3">
      <c r="A5079" s="1">
        <v>45461</v>
      </c>
      <c r="B5079" t="s">
        <v>11</v>
      </c>
      <c r="C5079" t="s">
        <v>6</v>
      </c>
      <c r="D5079" s="2">
        <v>12969</v>
      </c>
      <c r="E5079" t="e">
        <f>VLOOKUP(Budget_Table[[#This Row],[Account]],#REF!,2,FALSE)</f>
        <v>#REF!</v>
      </c>
    </row>
    <row r="5080" spans="1:5" x14ac:dyDescent="0.3">
      <c r="A5080" s="1">
        <v>45461</v>
      </c>
      <c r="B5080" t="s">
        <v>11</v>
      </c>
      <c r="C5080" t="s">
        <v>7</v>
      </c>
      <c r="D5080" s="2">
        <v>25539</v>
      </c>
      <c r="E5080" t="e">
        <f>VLOOKUP(Budget_Table[[#This Row],[Account]],#REF!,2,FALSE)</f>
        <v>#REF!</v>
      </c>
    </row>
    <row r="5081" spans="1:5" x14ac:dyDescent="0.3">
      <c r="A5081" s="1">
        <v>45461</v>
      </c>
      <c r="B5081" t="s">
        <v>11</v>
      </c>
      <c r="C5081" t="s">
        <v>8</v>
      </c>
      <c r="D5081" s="2">
        <v>22241</v>
      </c>
      <c r="E5081" t="e">
        <f>VLOOKUP(Budget_Table[[#This Row],[Account]],#REF!,2,FALSE)</f>
        <v>#REF!</v>
      </c>
    </row>
    <row r="5082" spans="1:5" x14ac:dyDescent="0.3">
      <c r="A5082" s="1">
        <v>45461</v>
      </c>
      <c r="B5082" t="s">
        <v>11</v>
      </c>
      <c r="C5082" t="s">
        <v>9</v>
      </c>
      <c r="D5082" s="2">
        <v>19316</v>
      </c>
      <c r="E5082" t="e">
        <f>VLOOKUP(Budget_Table[[#This Row],[Account]],#REF!,2,FALSE)</f>
        <v>#REF!</v>
      </c>
    </row>
    <row r="5083" spans="1:5" x14ac:dyDescent="0.3">
      <c r="A5083" s="1">
        <v>45461</v>
      </c>
      <c r="B5083" t="s">
        <v>11</v>
      </c>
      <c r="C5083" t="s">
        <v>10</v>
      </c>
      <c r="D5083" s="2">
        <v>15048</v>
      </c>
      <c r="E5083" t="e">
        <f>VLOOKUP(Budget_Table[[#This Row],[Account]],#REF!,2,FALSE)</f>
        <v>#REF!</v>
      </c>
    </row>
    <row r="5084" spans="1:5" x14ac:dyDescent="0.3">
      <c r="A5084" s="1">
        <v>45461</v>
      </c>
      <c r="B5084" t="s">
        <v>12</v>
      </c>
      <c r="C5084" t="s">
        <v>5</v>
      </c>
      <c r="D5084" s="2">
        <v>12645</v>
      </c>
      <c r="E5084" t="e">
        <f>VLOOKUP(Budget_Table[[#This Row],[Account]],#REF!,2,FALSE)</f>
        <v>#REF!</v>
      </c>
    </row>
    <row r="5085" spans="1:5" x14ac:dyDescent="0.3">
      <c r="A5085" s="1">
        <v>45461</v>
      </c>
      <c r="B5085" t="s">
        <v>12</v>
      </c>
      <c r="C5085" t="s">
        <v>6</v>
      </c>
      <c r="D5085" s="2">
        <v>6042</v>
      </c>
      <c r="E5085" t="e">
        <f>VLOOKUP(Budget_Table[[#This Row],[Account]],#REF!,2,FALSE)</f>
        <v>#REF!</v>
      </c>
    </row>
    <row r="5086" spans="1:5" x14ac:dyDescent="0.3">
      <c r="A5086" s="1">
        <v>45461</v>
      </c>
      <c r="B5086" t="s">
        <v>12</v>
      </c>
      <c r="C5086" t="s">
        <v>7</v>
      </c>
      <c r="D5086" s="2">
        <v>1406</v>
      </c>
      <c r="E5086" t="e">
        <f>VLOOKUP(Budget_Table[[#This Row],[Account]],#REF!,2,FALSE)</f>
        <v>#REF!</v>
      </c>
    </row>
    <row r="5087" spans="1:5" x14ac:dyDescent="0.3">
      <c r="A5087" s="1">
        <v>45461</v>
      </c>
      <c r="B5087" t="s">
        <v>12</v>
      </c>
      <c r="C5087" t="s">
        <v>8</v>
      </c>
      <c r="D5087" s="2">
        <v>11214</v>
      </c>
      <c r="E5087" t="e">
        <f>VLOOKUP(Budget_Table[[#This Row],[Account]],#REF!,2,FALSE)</f>
        <v>#REF!</v>
      </c>
    </row>
    <row r="5088" spans="1:5" x14ac:dyDescent="0.3">
      <c r="A5088" s="1">
        <v>45461</v>
      </c>
      <c r="B5088" t="s">
        <v>12</v>
      </c>
      <c r="C5088" t="s">
        <v>9</v>
      </c>
      <c r="D5088" s="2">
        <v>-121</v>
      </c>
      <c r="E5088" t="e">
        <f>VLOOKUP(Budget_Table[[#This Row],[Account]],#REF!,2,FALSE)</f>
        <v>#REF!</v>
      </c>
    </row>
    <row r="5089" spans="1:5" x14ac:dyDescent="0.3">
      <c r="A5089" s="1">
        <v>45461</v>
      </c>
      <c r="B5089" t="s">
        <v>12</v>
      </c>
      <c r="C5089" t="s">
        <v>10</v>
      </c>
      <c r="D5089" s="2">
        <v>23462</v>
      </c>
      <c r="E5089" t="e">
        <f>VLOOKUP(Budget_Table[[#This Row],[Account]],#REF!,2,FALSE)</f>
        <v>#REF!</v>
      </c>
    </row>
    <row r="5090" spans="1:5" x14ac:dyDescent="0.3">
      <c r="A5090" s="1">
        <v>45461</v>
      </c>
      <c r="B5090" t="s">
        <v>13</v>
      </c>
      <c r="C5090" t="s">
        <v>5</v>
      </c>
      <c r="D5090" s="2">
        <v>22402</v>
      </c>
      <c r="E5090" t="e">
        <f>VLOOKUP(Budget_Table[[#This Row],[Account]],#REF!,2,FALSE)</f>
        <v>#REF!</v>
      </c>
    </row>
    <row r="5091" spans="1:5" x14ac:dyDescent="0.3">
      <c r="A5091" s="1">
        <v>45461</v>
      </c>
      <c r="B5091" t="s">
        <v>13</v>
      </c>
      <c r="C5091" t="s">
        <v>6</v>
      </c>
      <c r="D5091" s="2">
        <v>4649</v>
      </c>
      <c r="E5091" t="e">
        <f>VLOOKUP(Budget_Table[[#This Row],[Account]],#REF!,2,FALSE)</f>
        <v>#REF!</v>
      </c>
    </row>
    <row r="5092" spans="1:5" x14ac:dyDescent="0.3">
      <c r="A5092" s="1">
        <v>45461</v>
      </c>
      <c r="B5092" t="s">
        <v>13</v>
      </c>
      <c r="C5092" t="s">
        <v>7</v>
      </c>
      <c r="D5092" s="2">
        <v>10793</v>
      </c>
      <c r="E5092" t="e">
        <f>VLOOKUP(Budget_Table[[#This Row],[Account]],#REF!,2,FALSE)</f>
        <v>#REF!</v>
      </c>
    </row>
    <row r="5093" spans="1:5" x14ac:dyDescent="0.3">
      <c r="A5093" s="1">
        <v>45461</v>
      </c>
      <c r="B5093" t="s">
        <v>13</v>
      </c>
      <c r="C5093" t="s">
        <v>8</v>
      </c>
      <c r="D5093" s="2">
        <v>4173</v>
      </c>
      <c r="E5093" t="e">
        <f>VLOOKUP(Budget_Table[[#This Row],[Account]],#REF!,2,FALSE)</f>
        <v>#REF!</v>
      </c>
    </row>
    <row r="5094" spans="1:5" x14ac:dyDescent="0.3">
      <c r="A5094" s="1">
        <v>45461</v>
      </c>
      <c r="B5094" t="s">
        <v>13</v>
      </c>
      <c r="C5094" t="s">
        <v>9</v>
      </c>
      <c r="D5094" s="2">
        <v>4755</v>
      </c>
      <c r="E5094" t="e">
        <f>VLOOKUP(Budget_Table[[#This Row],[Account]],#REF!,2,FALSE)</f>
        <v>#REF!</v>
      </c>
    </row>
    <row r="5095" spans="1:5" x14ac:dyDescent="0.3">
      <c r="A5095" s="1">
        <v>45461</v>
      </c>
      <c r="B5095" t="s">
        <v>13</v>
      </c>
      <c r="C5095" t="s">
        <v>10</v>
      </c>
      <c r="D5095" s="2">
        <v>8136</v>
      </c>
      <c r="E5095" t="e">
        <f>VLOOKUP(Budget_Table[[#This Row],[Account]],#REF!,2,FALSE)</f>
        <v>#REF!</v>
      </c>
    </row>
    <row r="5096" spans="1:5" x14ac:dyDescent="0.3">
      <c r="A5096" s="1">
        <v>45461</v>
      </c>
      <c r="B5096" t="s">
        <v>14</v>
      </c>
      <c r="C5096" t="s">
        <v>5</v>
      </c>
      <c r="D5096" s="2">
        <v>18537</v>
      </c>
      <c r="E5096" t="e">
        <f>VLOOKUP(Budget_Table[[#This Row],[Account]],#REF!,2,FALSE)</f>
        <v>#REF!</v>
      </c>
    </row>
    <row r="5097" spans="1:5" x14ac:dyDescent="0.3">
      <c r="A5097" s="1">
        <v>45461</v>
      </c>
      <c r="B5097" t="s">
        <v>14</v>
      </c>
      <c r="C5097" t="s">
        <v>6</v>
      </c>
      <c r="D5097" s="2">
        <v>24687</v>
      </c>
      <c r="E5097" t="e">
        <f>VLOOKUP(Budget_Table[[#This Row],[Account]],#REF!,2,FALSE)</f>
        <v>#REF!</v>
      </c>
    </row>
    <row r="5098" spans="1:5" x14ac:dyDescent="0.3">
      <c r="A5098" s="1">
        <v>45461</v>
      </c>
      <c r="B5098" t="s">
        <v>14</v>
      </c>
      <c r="C5098" t="s">
        <v>7</v>
      </c>
      <c r="D5098" s="2">
        <v>5453</v>
      </c>
      <c r="E5098" t="e">
        <f>VLOOKUP(Budget_Table[[#This Row],[Account]],#REF!,2,FALSE)</f>
        <v>#REF!</v>
      </c>
    </row>
    <row r="5099" spans="1:5" x14ac:dyDescent="0.3">
      <c r="A5099" s="1">
        <v>45461</v>
      </c>
      <c r="B5099" t="s">
        <v>14</v>
      </c>
      <c r="C5099" t="s">
        <v>8</v>
      </c>
      <c r="D5099" s="2">
        <v>20246</v>
      </c>
      <c r="E5099" t="e">
        <f>VLOOKUP(Budget_Table[[#This Row],[Account]],#REF!,2,FALSE)</f>
        <v>#REF!</v>
      </c>
    </row>
    <row r="5100" spans="1:5" x14ac:dyDescent="0.3">
      <c r="A5100" s="1">
        <v>45461</v>
      </c>
      <c r="B5100" t="s">
        <v>14</v>
      </c>
      <c r="C5100" t="s">
        <v>9</v>
      </c>
      <c r="D5100" s="2">
        <v>14537</v>
      </c>
      <c r="E5100" t="e">
        <f>VLOOKUP(Budget_Table[[#This Row],[Account]],#REF!,2,FALSE)</f>
        <v>#REF!</v>
      </c>
    </row>
    <row r="5101" spans="1:5" x14ac:dyDescent="0.3">
      <c r="A5101" s="1">
        <v>45461</v>
      </c>
      <c r="B5101" t="s">
        <v>14</v>
      </c>
      <c r="C5101" t="s">
        <v>10</v>
      </c>
      <c r="D5101" s="2">
        <v>5268</v>
      </c>
      <c r="E5101" t="e">
        <f>VLOOKUP(Budget_Table[[#This Row],[Account]],#REF!,2,FALSE)</f>
        <v>#REF!</v>
      </c>
    </row>
    <row r="5102" spans="1:5" x14ac:dyDescent="0.3">
      <c r="A5102" s="1">
        <v>45462</v>
      </c>
      <c r="B5102" t="s">
        <v>4</v>
      </c>
      <c r="C5102" t="s">
        <v>5</v>
      </c>
      <c r="D5102" s="2">
        <v>-46</v>
      </c>
      <c r="E5102" t="e">
        <f>VLOOKUP(Budget_Table[[#This Row],[Account]],#REF!,2,FALSE)</f>
        <v>#REF!</v>
      </c>
    </row>
    <row r="5103" spans="1:5" x14ac:dyDescent="0.3">
      <c r="A5103" s="1">
        <v>45462</v>
      </c>
      <c r="B5103" t="s">
        <v>4</v>
      </c>
      <c r="C5103" t="s">
        <v>6</v>
      </c>
      <c r="D5103" s="2">
        <v>4225</v>
      </c>
      <c r="E5103" t="e">
        <f>VLOOKUP(Budget_Table[[#This Row],[Account]],#REF!,2,FALSE)</f>
        <v>#REF!</v>
      </c>
    </row>
    <row r="5104" spans="1:5" x14ac:dyDescent="0.3">
      <c r="A5104" s="1">
        <v>45462</v>
      </c>
      <c r="B5104" t="s">
        <v>4</v>
      </c>
      <c r="C5104" t="s">
        <v>7</v>
      </c>
      <c r="D5104" s="2">
        <v>19708</v>
      </c>
      <c r="E5104" t="e">
        <f>VLOOKUP(Budget_Table[[#This Row],[Account]],#REF!,2,FALSE)</f>
        <v>#REF!</v>
      </c>
    </row>
    <row r="5105" spans="1:5" x14ac:dyDescent="0.3">
      <c r="A5105" s="1">
        <v>45462</v>
      </c>
      <c r="B5105" t="s">
        <v>4</v>
      </c>
      <c r="C5105" t="s">
        <v>8</v>
      </c>
      <c r="D5105" s="2">
        <v>16923</v>
      </c>
      <c r="E5105" t="e">
        <f>VLOOKUP(Budget_Table[[#This Row],[Account]],#REF!,2,FALSE)</f>
        <v>#REF!</v>
      </c>
    </row>
    <row r="5106" spans="1:5" x14ac:dyDescent="0.3">
      <c r="A5106" s="1">
        <v>45462</v>
      </c>
      <c r="B5106" t="s">
        <v>4</v>
      </c>
      <c r="C5106" t="s">
        <v>9</v>
      </c>
      <c r="D5106" s="2">
        <v>20658</v>
      </c>
      <c r="E5106" t="e">
        <f>VLOOKUP(Budget_Table[[#This Row],[Account]],#REF!,2,FALSE)</f>
        <v>#REF!</v>
      </c>
    </row>
    <row r="5107" spans="1:5" x14ac:dyDescent="0.3">
      <c r="A5107" s="1">
        <v>45462</v>
      </c>
      <c r="B5107" t="s">
        <v>4</v>
      </c>
      <c r="C5107" t="s">
        <v>10</v>
      </c>
      <c r="D5107" s="2">
        <v>18581</v>
      </c>
      <c r="E5107" t="e">
        <f>VLOOKUP(Budget_Table[[#This Row],[Account]],#REF!,2,FALSE)</f>
        <v>#REF!</v>
      </c>
    </row>
    <row r="5108" spans="1:5" x14ac:dyDescent="0.3">
      <c r="A5108" s="1">
        <v>45462</v>
      </c>
      <c r="B5108" t="s">
        <v>11</v>
      </c>
      <c r="C5108" t="s">
        <v>5</v>
      </c>
      <c r="D5108" s="2">
        <v>19160</v>
      </c>
      <c r="E5108" t="e">
        <f>VLOOKUP(Budget_Table[[#This Row],[Account]],#REF!,2,FALSE)</f>
        <v>#REF!</v>
      </c>
    </row>
    <row r="5109" spans="1:5" x14ac:dyDescent="0.3">
      <c r="A5109" s="1">
        <v>45462</v>
      </c>
      <c r="B5109" t="s">
        <v>11</v>
      </c>
      <c r="C5109" t="s">
        <v>6</v>
      </c>
      <c r="D5109" s="2">
        <v>21036</v>
      </c>
      <c r="E5109" t="e">
        <f>VLOOKUP(Budget_Table[[#This Row],[Account]],#REF!,2,FALSE)</f>
        <v>#REF!</v>
      </c>
    </row>
    <row r="5110" spans="1:5" x14ac:dyDescent="0.3">
      <c r="A5110" s="1">
        <v>45462</v>
      </c>
      <c r="B5110" t="s">
        <v>11</v>
      </c>
      <c r="C5110" t="s">
        <v>7</v>
      </c>
      <c r="D5110" s="2">
        <v>14222</v>
      </c>
      <c r="E5110" t="e">
        <f>VLOOKUP(Budget_Table[[#This Row],[Account]],#REF!,2,FALSE)</f>
        <v>#REF!</v>
      </c>
    </row>
    <row r="5111" spans="1:5" x14ac:dyDescent="0.3">
      <c r="A5111" s="1">
        <v>45462</v>
      </c>
      <c r="B5111" t="s">
        <v>11</v>
      </c>
      <c r="C5111" t="s">
        <v>8</v>
      </c>
      <c r="D5111" s="2">
        <v>2899</v>
      </c>
      <c r="E5111" t="e">
        <f>VLOOKUP(Budget_Table[[#This Row],[Account]],#REF!,2,FALSE)</f>
        <v>#REF!</v>
      </c>
    </row>
    <row r="5112" spans="1:5" x14ac:dyDescent="0.3">
      <c r="A5112" s="1">
        <v>45462</v>
      </c>
      <c r="B5112" t="s">
        <v>11</v>
      </c>
      <c r="C5112" t="s">
        <v>9</v>
      </c>
      <c r="D5112" s="2">
        <v>19294</v>
      </c>
      <c r="E5112" t="e">
        <f>VLOOKUP(Budget_Table[[#This Row],[Account]],#REF!,2,FALSE)</f>
        <v>#REF!</v>
      </c>
    </row>
    <row r="5113" spans="1:5" x14ac:dyDescent="0.3">
      <c r="A5113" s="1">
        <v>45462</v>
      </c>
      <c r="B5113" t="s">
        <v>11</v>
      </c>
      <c r="C5113" t="s">
        <v>10</v>
      </c>
      <c r="D5113" s="2">
        <v>4978</v>
      </c>
      <c r="E5113" t="e">
        <f>VLOOKUP(Budget_Table[[#This Row],[Account]],#REF!,2,FALSE)</f>
        <v>#REF!</v>
      </c>
    </row>
    <row r="5114" spans="1:5" x14ac:dyDescent="0.3">
      <c r="A5114" s="1">
        <v>45462</v>
      </c>
      <c r="B5114" t="s">
        <v>12</v>
      </c>
      <c r="C5114" t="s">
        <v>5</v>
      </c>
      <c r="D5114" s="2">
        <v>7382</v>
      </c>
      <c r="E5114" t="e">
        <f>VLOOKUP(Budget_Table[[#This Row],[Account]],#REF!,2,FALSE)</f>
        <v>#REF!</v>
      </c>
    </row>
    <row r="5115" spans="1:5" x14ac:dyDescent="0.3">
      <c r="A5115" s="1">
        <v>45462</v>
      </c>
      <c r="B5115" t="s">
        <v>12</v>
      </c>
      <c r="C5115" t="s">
        <v>6</v>
      </c>
      <c r="D5115" s="2">
        <v>7118</v>
      </c>
      <c r="E5115" t="e">
        <f>VLOOKUP(Budget_Table[[#This Row],[Account]],#REF!,2,FALSE)</f>
        <v>#REF!</v>
      </c>
    </row>
    <row r="5116" spans="1:5" x14ac:dyDescent="0.3">
      <c r="A5116" s="1">
        <v>45462</v>
      </c>
      <c r="B5116" t="s">
        <v>12</v>
      </c>
      <c r="C5116" t="s">
        <v>7</v>
      </c>
      <c r="D5116" s="2">
        <v>11253</v>
      </c>
      <c r="E5116" t="e">
        <f>VLOOKUP(Budget_Table[[#This Row],[Account]],#REF!,2,FALSE)</f>
        <v>#REF!</v>
      </c>
    </row>
    <row r="5117" spans="1:5" x14ac:dyDescent="0.3">
      <c r="A5117" s="1">
        <v>45462</v>
      </c>
      <c r="B5117" t="s">
        <v>12</v>
      </c>
      <c r="C5117" t="s">
        <v>8</v>
      </c>
      <c r="D5117" s="2">
        <v>8101</v>
      </c>
      <c r="E5117" t="e">
        <f>VLOOKUP(Budget_Table[[#This Row],[Account]],#REF!,2,FALSE)</f>
        <v>#REF!</v>
      </c>
    </row>
    <row r="5118" spans="1:5" x14ac:dyDescent="0.3">
      <c r="A5118" s="1">
        <v>45462</v>
      </c>
      <c r="B5118" t="s">
        <v>12</v>
      </c>
      <c r="C5118" t="s">
        <v>9</v>
      </c>
      <c r="D5118" s="2">
        <v>12740</v>
      </c>
      <c r="E5118" t="e">
        <f>VLOOKUP(Budget_Table[[#This Row],[Account]],#REF!,2,FALSE)</f>
        <v>#REF!</v>
      </c>
    </row>
    <row r="5119" spans="1:5" x14ac:dyDescent="0.3">
      <c r="A5119" s="1">
        <v>45462</v>
      </c>
      <c r="B5119" t="s">
        <v>12</v>
      </c>
      <c r="C5119" t="s">
        <v>10</v>
      </c>
      <c r="D5119" s="2">
        <v>12015</v>
      </c>
      <c r="E5119" t="e">
        <f>VLOOKUP(Budget_Table[[#This Row],[Account]],#REF!,2,FALSE)</f>
        <v>#REF!</v>
      </c>
    </row>
    <row r="5120" spans="1:5" x14ac:dyDescent="0.3">
      <c r="A5120" s="1">
        <v>45462</v>
      </c>
      <c r="B5120" t="s">
        <v>13</v>
      </c>
      <c r="C5120" t="s">
        <v>5</v>
      </c>
      <c r="D5120" s="2">
        <v>10976</v>
      </c>
      <c r="E5120" t="e">
        <f>VLOOKUP(Budget_Table[[#This Row],[Account]],#REF!,2,FALSE)</f>
        <v>#REF!</v>
      </c>
    </row>
    <row r="5121" spans="1:5" x14ac:dyDescent="0.3">
      <c r="A5121" s="1">
        <v>45462</v>
      </c>
      <c r="B5121" t="s">
        <v>13</v>
      </c>
      <c r="C5121" t="s">
        <v>6</v>
      </c>
      <c r="D5121" s="2">
        <v>14747</v>
      </c>
      <c r="E5121" t="e">
        <f>VLOOKUP(Budget_Table[[#This Row],[Account]],#REF!,2,FALSE)</f>
        <v>#REF!</v>
      </c>
    </row>
    <row r="5122" spans="1:5" x14ac:dyDescent="0.3">
      <c r="A5122" s="1">
        <v>45462</v>
      </c>
      <c r="B5122" t="s">
        <v>13</v>
      </c>
      <c r="C5122" t="s">
        <v>7</v>
      </c>
      <c r="D5122" s="2">
        <v>7808</v>
      </c>
      <c r="E5122" t="e">
        <f>VLOOKUP(Budget_Table[[#This Row],[Account]],#REF!,2,FALSE)</f>
        <v>#REF!</v>
      </c>
    </row>
    <row r="5123" spans="1:5" x14ac:dyDescent="0.3">
      <c r="A5123" s="1">
        <v>45462</v>
      </c>
      <c r="B5123" t="s">
        <v>13</v>
      </c>
      <c r="C5123" t="s">
        <v>8</v>
      </c>
      <c r="D5123" s="2">
        <v>12384</v>
      </c>
      <c r="E5123" t="e">
        <f>VLOOKUP(Budget_Table[[#This Row],[Account]],#REF!,2,FALSE)</f>
        <v>#REF!</v>
      </c>
    </row>
    <row r="5124" spans="1:5" x14ac:dyDescent="0.3">
      <c r="A5124" s="1">
        <v>45462</v>
      </c>
      <c r="B5124" t="s">
        <v>13</v>
      </c>
      <c r="C5124" t="s">
        <v>9</v>
      </c>
      <c r="D5124" s="2">
        <v>17249</v>
      </c>
      <c r="E5124" t="e">
        <f>VLOOKUP(Budget_Table[[#This Row],[Account]],#REF!,2,FALSE)</f>
        <v>#REF!</v>
      </c>
    </row>
    <row r="5125" spans="1:5" x14ac:dyDescent="0.3">
      <c r="A5125" s="1">
        <v>45462</v>
      </c>
      <c r="B5125" t="s">
        <v>13</v>
      </c>
      <c r="C5125" t="s">
        <v>10</v>
      </c>
      <c r="D5125" s="2">
        <v>3556</v>
      </c>
      <c r="E5125" t="e">
        <f>VLOOKUP(Budget_Table[[#This Row],[Account]],#REF!,2,FALSE)</f>
        <v>#REF!</v>
      </c>
    </row>
    <row r="5126" spans="1:5" x14ac:dyDescent="0.3">
      <c r="A5126" s="1">
        <v>45462</v>
      </c>
      <c r="B5126" t="s">
        <v>14</v>
      </c>
      <c r="C5126" t="s">
        <v>5</v>
      </c>
      <c r="D5126" s="2">
        <v>20832</v>
      </c>
      <c r="E5126" t="e">
        <f>VLOOKUP(Budget_Table[[#This Row],[Account]],#REF!,2,FALSE)</f>
        <v>#REF!</v>
      </c>
    </row>
    <row r="5127" spans="1:5" x14ac:dyDescent="0.3">
      <c r="A5127" s="1">
        <v>45462</v>
      </c>
      <c r="B5127" t="s">
        <v>14</v>
      </c>
      <c r="C5127" t="s">
        <v>6</v>
      </c>
      <c r="D5127" s="2">
        <v>18615</v>
      </c>
      <c r="E5127" t="e">
        <f>VLOOKUP(Budget_Table[[#This Row],[Account]],#REF!,2,FALSE)</f>
        <v>#REF!</v>
      </c>
    </row>
    <row r="5128" spans="1:5" x14ac:dyDescent="0.3">
      <c r="A5128" s="1">
        <v>45462</v>
      </c>
      <c r="B5128" t="s">
        <v>14</v>
      </c>
      <c r="C5128" t="s">
        <v>7</v>
      </c>
      <c r="D5128" s="2">
        <v>17577</v>
      </c>
      <c r="E5128" t="e">
        <f>VLOOKUP(Budget_Table[[#This Row],[Account]],#REF!,2,FALSE)</f>
        <v>#REF!</v>
      </c>
    </row>
    <row r="5129" spans="1:5" x14ac:dyDescent="0.3">
      <c r="A5129" s="1">
        <v>45462</v>
      </c>
      <c r="B5129" t="s">
        <v>14</v>
      </c>
      <c r="C5129" t="s">
        <v>8</v>
      </c>
      <c r="D5129" s="2">
        <v>14334</v>
      </c>
      <c r="E5129" t="e">
        <f>VLOOKUP(Budget_Table[[#This Row],[Account]],#REF!,2,FALSE)</f>
        <v>#REF!</v>
      </c>
    </row>
    <row r="5130" spans="1:5" x14ac:dyDescent="0.3">
      <c r="A5130" s="1">
        <v>45462</v>
      </c>
      <c r="B5130" t="s">
        <v>14</v>
      </c>
      <c r="C5130" t="s">
        <v>9</v>
      </c>
      <c r="D5130" s="2">
        <v>6484</v>
      </c>
      <c r="E5130" t="e">
        <f>VLOOKUP(Budget_Table[[#This Row],[Account]],#REF!,2,FALSE)</f>
        <v>#REF!</v>
      </c>
    </row>
    <row r="5131" spans="1:5" x14ac:dyDescent="0.3">
      <c r="A5131" s="1">
        <v>45462</v>
      </c>
      <c r="B5131" t="s">
        <v>14</v>
      </c>
      <c r="C5131" t="s">
        <v>10</v>
      </c>
      <c r="D5131" s="2">
        <v>6475</v>
      </c>
      <c r="E5131" t="e">
        <f>VLOOKUP(Budget_Table[[#This Row],[Account]],#REF!,2,FALSE)</f>
        <v>#REF!</v>
      </c>
    </row>
    <row r="5132" spans="1:5" x14ac:dyDescent="0.3">
      <c r="A5132" s="1">
        <v>45463</v>
      </c>
      <c r="B5132" t="s">
        <v>4</v>
      </c>
      <c r="C5132" t="s">
        <v>5</v>
      </c>
      <c r="D5132" s="2">
        <v>25223</v>
      </c>
      <c r="E5132" t="e">
        <f>VLOOKUP(Budget_Table[[#This Row],[Account]],#REF!,2,FALSE)</f>
        <v>#REF!</v>
      </c>
    </row>
    <row r="5133" spans="1:5" x14ac:dyDescent="0.3">
      <c r="A5133" s="1">
        <v>45463</v>
      </c>
      <c r="B5133" t="s">
        <v>4</v>
      </c>
      <c r="C5133" t="s">
        <v>6</v>
      </c>
      <c r="D5133" s="2">
        <v>3239</v>
      </c>
      <c r="E5133" t="e">
        <f>VLOOKUP(Budget_Table[[#This Row],[Account]],#REF!,2,FALSE)</f>
        <v>#REF!</v>
      </c>
    </row>
    <row r="5134" spans="1:5" x14ac:dyDescent="0.3">
      <c r="A5134" s="1">
        <v>45463</v>
      </c>
      <c r="B5134" t="s">
        <v>4</v>
      </c>
      <c r="C5134" t="s">
        <v>7</v>
      </c>
      <c r="D5134" s="2">
        <v>23274</v>
      </c>
      <c r="E5134" t="e">
        <f>VLOOKUP(Budget_Table[[#This Row],[Account]],#REF!,2,FALSE)</f>
        <v>#REF!</v>
      </c>
    </row>
    <row r="5135" spans="1:5" x14ac:dyDescent="0.3">
      <c r="A5135" s="1">
        <v>45463</v>
      </c>
      <c r="B5135" t="s">
        <v>4</v>
      </c>
      <c r="C5135" t="s">
        <v>8</v>
      </c>
      <c r="D5135" s="2">
        <v>11983</v>
      </c>
      <c r="E5135" t="e">
        <f>VLOOKUP(Budget_Table[[#This Row],[Account]],#REF!,2,FALSE)</f>
        <v>#REF!</v>
      </c>
    </row>
    <row r="5136" spans="1:5" x14ac:dyDescent="0.3">
      <c r="A5136" s="1">
        <v>45463</v>
      </c>
      <c r="B5136" t="s">
        <v>4</v>
      </c>
      <c r="C5136" t="s">
        <v>9</v>
      </c>
      <c r="D5136" s="2">
        <v>3357</v>
      </c>
      <c r="E5136" t="e">
        <f>VLOOKUP(Budget_Table[[#This Row],[Account]],#REF!,2,FALSE)</f>
        <v>#REF!</v>
      </c>
    </row>
    <row r="5137" spans="1:5" x14ac:dyDescent="0.3">
      <c r="A5137" s="1">
        <v>45463</v>
      </c>
      <c r="B5137" t="s">
        <v>4</v>
      </c>
      <c r="C5137" t="s">
        <v>10</v>
      </c>
      <c r="D5137" s="2">
        <v>6576</v>
      </c>
      <c r="E5137" t="e">
        <f>VLOOKUP(Budget_Table[[#This Row],[Account]],#REF!,2,FALSE)</f>
        <v>#REF!</v>
      </c>
    </row>
    <row r="5138" spans="1:5" x14ac:dyDescent="0.3">
      <c r="A5138" s="1">
        <v>45463</v>
      </c>
      <c r="B5138" t="s">
        <v>11</v>
      </c>
      <c r="C5138" t="s">
        <v>5</v>
      </c>
      <c r="D5138" s="2">
        <v>19838</v>
      </c>
      <c r="E5138" t="e">
        <f>VLOOKUP(Budget_Table[[#This Row],[Account]],#REF!,2,FALSE)</f>
        <v>#REF!</v>
      </c>
    </row>
    <row r="5139" spans="1:5" x14ac:dyDescent="0.3">
      <c r="A5139" s="1">
        <v>45463</v>
      </c>
      <c r="B5139" t="s">
        <v>11</v>
      </c>
      <c r="C5139" t="s">
        <v>6</v>
      </c>
      <c r="D5139" s="2">
        <v>15911</v>
      </c>
      <c r="E5139" t="e">
        <f>VLOOKUP(Budget_Table[[#This Row],[Account]],#REF!,2,FALSE)</f>
        <v>#REF!</v>
      </c>
    </row>
    <row r="5140" spans="1:5" x14ac:dyDescent="0.3">
      <c r="A5140" s="1">
        <v>45463</v>
      </c>
      <c r="B5140" t="s">
        <v>11</v>
      </c>
      <c r="C5140" t="s">
        <v>7</v>
      </c>
      <c r="D5140" s="2">
        <v>5151</v>
      </c>
      <c r="E5140" t="e">
        <f>VLOOKUP(Budget_Table[[#This Row],[Account]],#REF!,2,FALSE)</f>
        <v>#REF!</v>
      </c>
    </row>
    <row r="5141" spans="1:5" x14ac:dyDescent="0.3">
      <c r="A5141" s="1">
        <v>45463</v>
      </c>
      <c r="B5141" t="s">
        <v>11</v>
      </c>
      <c r="C5141" t="s">
        <v>8</v>
      </c>
      <c r="D5141" s="2">
        <v>17622</v>
      </c>
      <c r="E5141" t="e">
        <f>VLOOKUP(Budget_Table[[#This Row],[Account]],#REF!,2,FALSE)</f>
        <v>#REF!</v>
      </c>
    </row>
    <row r="5142" spans="1:5" x14ac:dyDescent="0.3">
      <c r="A5142" s="1">
        <v>45463</v>
      </c>
      <c r="B5142" t="s">
        <v>11</v>
      </c>
      <c r="C5142" t="s">
        <v>9</v>
      </c>
      <c r="D5142" s="2">
        <v>6927</v>
      </c>
      <c r="E5142" t="e">
        <f>VLOOKUP(Budget_Table[[#This Row],[Account]],#REF!,2,FALSE)</f>
        <v>#REF!</v>
      </c>
    </row>
    <row r="5143" spans="1:5" x14ac:dyDescent="0.3">
      <c r="A5143" s="1">
        <v>45463</v>
      </c>
      <c r="B5143" t="s">
        <v>11</v>
      </c>
      <c r="C5143" t="s">
        <v>10</v>
      </c>
      <c r="D5143" s="2">
        <v>20274</v>
      </c>
      <c r="E5143" t="e">
        <f>VLOOKUP(Budget_Table[[#This Row],[Account]],#REF!,2,FALSE)</f>
        <v>#REF!</v>
      </c>
    </row>
    <row r="5144" spans="1:5" x14ac:dyDescent="0.3">
      <c r="A5144" s="1">
        <v>45463</v>
      </c>
      <c r="B5144" t="s">
        <v>12</v>
      </c>
      <c r="C5144" t="s">
        <v>5</v>
      </c>
      <c r="D5144" s="2">
        <v>5572</v>
      </c>
      <c r="E5144" t="e">
        <f>VLOOKUP(Budget_Table[[#This Row],[Account]],#REF!,2,FALSE)</f>
        <v>#REF!</v>
      </c>
    </row>
    <row r="5145" spans="1:5" x14ac:dyDescent="0.3">
      <c r="A5145" s="1">
        <v>45463</v>
      </c>
      <c r="B5145" t="s">
        <v>12</v>
      </c>
      <c r="C5145" t="s">
        <v>6</v>
      </c>
      <c r="D5145" s="2">
        <v>20061</v>
      </c>
      <c r="E5145" t="e">
        <f>VLOOKUP(Budget_Table[[#This Row],[Account]],#REF!,2,FALSE)</f>
        <v>#REF!</v>
      </c>
    </row>
    <row r="5146" spans="1:5" x14ac:dyDescent="0.3">
      <c r="A5146" s="1">
        <v>45463</v>
      </c>
      <c r="B5146" t="s">
        <v>12</v>
      </c>
      <c r="C5146" t="s">
        <v>7</v>
      </c>
      <c r="D5146" s="2">
        <v>8307</v>
      </c>
      <c r="E5146" t="e">
        <f>VLOOKUP(Budget_Table[[#This Row],[Account]],#REF!,2,FALSE)</f>
        <v>#REF!</v>
      </c>
    </row>
    <row r="5147" spans="1:5" x14ac:dyDescent="0.3">
      <c r="A5147" s="1">
        <v>45463</v>
      </c>
      <c r="B5147" t="s">
        <v>12</v>
      </c>
      <c r="C5147" t="s">
        <v>8</v>
      </c>
      <c r="D5147" s="2">
        <v>9210</v>
      </c>
      <c r="E5147" t="e">
        <f>VLOOKUP(Budget_Table[[#This Row],[Account]],#REF!,2,FALSE)</f>
        <v>#REF!</v>
      </c>
    </row>
    <row r="5148" spans="1:5" x14ac:dyDescent="0.3">
      <c r="A5148" s="1">
        <v>45463</v>
      </c>
      <c r="B5148" t="s">
        <v>12</v>
      </c>
      <c r="C5148" t="s">
        <v>9</v>
      </c>
      <c r="D5148" s="2">
        <v>13311</v>
      </c>
      <c r="E5148" t="e">
        <f>VLOOKUP(Budget_Table[[#This Row],[Account]],#REF!,2,FALSE)</f>
        <v>#REF!</v>
      </c>
    </row>
    <row r="5149" spans="1:5" x14ac:dyDescent="0.3">
      <c r="A5149" s="1">
        <v>45463</v>
      </c>
      <c r="B5149" t="s">
        <v>12</v>
      </c>
      <c r="C5149" t="s">
        <v>10</v>
      </c>
      <c r="D5149" s="2">
        <v>21203</v>
      </c>
      <c r="E5149" t="e">
        <f>VLOOKUP(Budget_Table[[#This Row],[Account]],#REF!,2,FALSE)</f>
        <v>#REF!</v>
      </c>
    </row>
    <row r="5150" spans="1:5" x14ac:dyDescent="0.3">
      <c r="A5150" s="1">
        <v>45463</v>
      </c>
      <c r="B5150" t="s">
        <v>13</v>
      </c>
      <c r="C5150" t="s">
        <v>5</v>
      </c>
      <c r="D5150" s="2">
        <v>7971</v>
      </c>
      <c r="E5150" t="e">
        <f>VLOOKUP(Budget_Table[[#This Row],[Account]],#REF!,2,FALSE)</f>
        <v>#REF!</v>
      </c>
    </row>
    <row r="5151" spans="1:5" x14ac:dyDescent="0.3">
      <c r="A5151" s="1">
        <v>45463</v>
      </c>
      <c r="B5151" t="s">
        <v>13</v>
      </c>
      <c r="C5151" t="s">
        <v>6</v>
      </c>
      <c r="D5151" s="2">
        <v>14065</v>
      </c>
      <c r="E5151" t="e">
        <f>VLOOKUP(Budget_Table[[#This Row],[Account]],#REF!,2,FALSE)</f>
        <v>#REF!</v>
      </c>
    </row>
    <row r="5152" spans="1:5" x14ac:dyDescent="0.3">
      <c r="A5152" s="1">
        <v>45463</v>
      </c>
      <c r="B5152" t="s">
        <v>13</v>
      </c>
      <c r="C5152" t="s">
        <v>7</v>
      </c>
      <c r="D5152" s="2">
        <v>23265</v>
      </c>
      <c r="E5152" t="e">
        <f>VLOOKUP(Budget_Table[[#This Row],[Account]],#REF!,2,FALSE)</f>
        <v>#REF!</v>
      </c>
    </row>
    <row r="5153" spans="1:5" x14ac:dyDescent="0.3">
      <c r="A5153" s="1">
        <v>45463</v>
      </c>
      <c r="B5153" t="s">
        <v>13</v>
      </c>
      <c r="C5153" t="s">
        <v>8</v>
      </c>
      <c r="D5153" s="2">
        <v>8350</v>
      </c>
      <c r="E5153" t="e">
        <f>VLOOKUP(Budget_Table[[#This Row],[Account]],#REF!,2,FALSE)</f>
        <v>#REF!</v>
      </c>
    </row>
    <row r="5154" spans="1:5" x14ac:dyDescent="0.3">
      <c r="A5154" s="1">
        <v>45463</v>
      </c>
      <c r="B5154" t="s">
        <v>13</v>
      </c>
      <c r="C5154" t="s">
        <v>9</v>
      </c>
      <c r="D5154" s="2">
        <v>23085</v>
      </c>
      <c r="E5154" t="e">
        <f>VLOOKUP(Budget_Table[[#This Row],[Account]],#REF!,2,FALSE)</f>
        <v>#REF!</v>
      </c>
    </row>
    <row r="5155" spans="1:5" x14ac:dyDescent="0.3">
      <c r="A5155" s="1">
        <v>45463</v>
      </c>
      <c r="B5155" t="s">
        <v>13</v>
      </c>
      <c r="C5155" t="s">
        <v>10</v>
      </c>
      <c r="D5155" s="2">
        <v>-1078</v>
      </c>
      <c r="E5155" t="e">
        <f>VLOOKUP(Budget_Table[[#This Row],[Account]],#REF!,2,FALSE)</f>
        <v>#REF!</v>
      </c>
    </row>
    <row r="5156" spans="1:5" x14ac:dyDescent="0.3">
      <c r="A5156" s="1">
        <v>45463</v>
      </c>
      <c r="B5156" t="s">
        <v>14</v>
      </c>
      <c r="C5156" t="s">
        <v>5</v>
      </c>
      <c r="D5156" s="2">
        <v>23479</v>
      </c>
      <c r="E5156" t="e">
        <f>VLOOKUP(Budget_Table[[#This Row],[Account]],#REF!,2,FALSE)</f>
        <v>#REF!</v>
      </c>
    </row>
    <row r="5157" spans="1:5" x14ac:dyDescent="0.3">
      <c r="A5157" s="1">
        <v>45463</v>
      </c>
      <c r="B5157" t="s">
        <v>14</v>
      </c>
      <c r="C5157" t="s">
        <v>6</v>
      </c>
      <c r="D5157" s="2">
        <v>14958</v>
      </c>
      <c r="E5157" t="e">
        <f>VLOOKUP(Budget_Table[[#This Row],[Account]],#REF!,2,FALSE)</f>
        <v>#REF!</v>
      </c>
    </row>
    <row r="5158" spans="1:5" x14ac:dyDescent="0.3">
      <c r="A5158" s="1">
        <v>45463</v>
      </c>
      <c r="B5158" t="s">
        <v>14</v>
      </c>
      <c r="C5158" t="s">
        <v>7</v>
      </c>
      <c r="D5158" s="2">
        <v>21336</v>
      </c>
      <c r="E5158" t="e">
        <f>VLOOKUP(Budget_Table[[#This Row],[Account]],#REF!,2,FALSE)</f>
        <v>#REF!</v>
      </c>
    </row>
    <row r="5159" spans="1:5" x14ac:dyDescent="0.3">
      <c r="A5159" s="1">
        <v>45463</v>
      </c>
      <c r="B5159" t="s">
        <v>14</v>
      </c>
      <c r="C5159" t="s">
        <v>8</v>
      </c>
      <c r="D5159" s="2">
        <v>15469</v>
      </c>
      <c r="E5159" t="e">
        <f>VLOOKUP(Budget_Table[[#This Row],[Account]],#REF!,2,FALSE)</f>
        <v>#REF!</v>
      </c>
    </row>
    <row r="5160" spans="1:5" x14ac:dyDescent="0.3">
      <c r="A5160" s="1">
        <v>45463</v>
      </c>
      <c r="B5160" t="s">
        <v>14</v>
      </c>
      <c r="C5160" t="s">
        <v>9</v>
      </c>
      <c r="D5160" s="2">
        <v>15768</v>
      </c>
      <c r="E5160" t="e">
        <f>VLOOKUP(Budget_Table[[#This Row],[Account]],#REF!,2,FALSE)</f>
        <v>#REF!</v>
      </c>
    </row>
    <row r="5161" spans="1:5" x14ac:dyDescent="0.3">
      <c r="A5161" s="1">
        <v>45463</v>
      </c>
      <c r="B5161" t="s">
        <v>14</v>
      </c>
      <c r="C5161" t="s">
        <v>10</v>
      </c>
      <c r="D5161" s="2">
        <v>19400</v>
      </c>
      <c r="E5161" t="e">
        <f>VLOOKUP(Budget_Table[[#This Row],[Account]],#REF!,2,FALSE)</f>
        <v>#REF!</v>
      </c>
    </row>
    <row r="5162" spans="1:5" x14ac:dyDescent="0.3">
      <c r="A5162" s="1">
        <v>45464</v>
      </c>
      <c r="B5162" t="s">
        <v>4</v>
      </c>
      <c r="C5162" t="s">
        <v>5</v>
      </c>
      <c r="D5162" s="2">
        <v>23951</v>
      </c>
      <c r="E5162" t="e">
        <f>VLOOKUP(Budget_Table[[#This Row],[Account]],#REF!,2,FALSE)</f>
        <v>#REF!</v>
      </c>
    </row>
    <row r="5163" spans="1:5" x14ac:dyDescent="0.3">
      <c r="A5163" s="1">
        <v>45464</v>
      </c>
      <c r="B5163" t="s">
        <v>4</v>
      </c>
      <c r="C5163" t="s">
        <v>6</v>
      </c>
      <c r="D5163" s="2">
        <v>10928</v>
      </c>
      <c r="E5163" t="e">
        <f>VLOOKUP(Budget_Table[[#This Row],[Account]],#REF!,2,FALSE)</f>
        <v>#REF!</v>
      </c>
    </row>
    <row r="5164" spans="1:5" x14ac:dyDescent="0.3">
      <c r="A5164" s="1">
        <v>45464</v>
      </c>
      <c r="B5164" t="s">
        <v>4</v>
      </c>
      <c r="C5164" t="s">
        <v>7</v>
      </c>
      <c r="D5164" s="2">
        <v>15389</v>
      </c>
      <c r="E5164" t="e">
        <f>VLOOKUP(Budget_Table[[#This Row],[Account]],#REF!,2,FALSE)</f>
        <v>#REF!</v>
      </c>
    </row>
    <row r="5165" spans="1:5" x14ac:dyDescent="0.3">
      <c r="A5165" s="1">
        <v>45464</v>
      </c>
      <c r="B5165" t="s">
        <v>4</v>
      </c>
      <c r="C5165" t="s">
        <v>8</v>
      </c>
      <c r="D5165" s="2">
        <v>14253</v>
      </c>
      <c r="E5165" t="e">
        <f>VLOOKUP(Budget_Table[[#This Row],[Account]],#REF!,2,FALSE)</f>
        <v>#REF!</v>
      </c>
    </row>
    <row r="5166" spans="1:5" x14ac:dyDescent="0.3">
      <c r="A5166" s="1">
        <v>45464</v>
      </c>
      <c r="B5166" t="s">
        <v>4</v>
      </c>
      <c r="C5166" t="s">
        <v>9</v>
      </c>
      <c r="D5166" s="2">
        <v>4060</v>
      </c>
      <c r="E5166" t="e">
        <f>VLOOKUP(Budget_Table[[#This Row],[Account]],#REF!,2,FALSE)</f>
        <v>#REF!</v>
      </c>
    </row>
    <row r="5167" spans="1:5" x14ac:dyDescent="0.3">
      <c r="A5167" s="1">
        <v>45464</v>
      </c>
      <c r="B5167" t="s">
        <v>4</v>
      </c>
      <c r="C5167" t="s">
        <v>10</v>
      </c>
      <c r="D5167" s="2">
        <v>13415</v>
      </c>
      <c r="E5167" t="e">
        <f>VLOOKUP(Budget_Table[[#This Row],[Account]],#REF!,2,FALSE)</f>
        <v>#REF!</v>
      </c>
    </row>
    <row r="5168" spans="1:5" x14ac:dyDescent="0.3">
      <c r="A5168" s="1">
        <v>45464</v>
      </c>
      <c r="B5168" t="s">
        <v>11</v>
      </c>
      <c r="C5168" t="s">
        <v>5</v>
      </c>
      <c r="D5168" s="2">
        <v>13869</v>
      </c>
      <c r="E5168" t="e">
        <f>VLOOKUP(Budget_Table[[#This Row],[Account]],#REF!,2,FALSE)</f>
        <v>#REF!</v>
      </c>
    </row>
    <row r="5169" spans="1:5" x14ac:dyDescent="0.3">
      <c r="A5169" s="1">
        <v>45464</v>
      </c>
      <c r="B5169" t="s">
        <v>11</v>
      </c>
      <c r="C5169" t="s">
        <v>6</v>
      </c>
      <c r="D5169" s="2">
        <v>16031</v>
      </c>
      <c r="E5169" t="e">
        <f>VLOOKUP(Budget_Table[[#This Row],[Account]],#REF!,2,FALSE)</f>
        <v>#REF!</v>
      </c>
    </row>
    <row r="5170" spans="1:5" x14ac:dyDescent="0.3">
      <c r="A5170" s="1">
        <v>45464</v>
      </c>
      <c r="B5170" t="s">
        <v>11</v>
      </c>
      <c r="C5170" t="s">
        <v>7</v>
      </c>
      <c r="D5170" s="2">
        <v>21212</v>
      </c>
      <c r="E5170" t="e">
        <f>VLOOKUP(Budget_Table[[#This Row],[Account]],#REF!,2,FALSE)</f>
        <v>#REF!</v>
      </c>
    </row>
    <row r="5171" spans="1:5" x14ac:dyDescent="0.3">
      <c r="A5171" s="1">
        <v>45464</v>
      </c>
      <c r="B5171" t="s">
        <v>11</v>
      </c>
      <c r="C5171" t="s">
        <v>8</v>
      </c>
      <c r="D5171" s="2">
        <v>3124</v>
      </c>
      <c r="E5171" t="e">
        <f>VLOOKUP(Budget_Table[[#This Row],[Account]],#REF!,2,FALSE)</f>
        <v>#REF!</v>
      </c>
    </row>
    <row r="5172" spans="1:5" x14ac:dyDescent="0.3">
      <c r="A5172" s="1">
        <v>45464</v>
      </c>
      <c r="B5172" t="s">
        <v>11</v>
      </c>
      <c r="C5172" t="s">
        <v>9</v>
      </c>
      <c r="D5172" s="2">
        <v>2698</v>
      </c>
      <c r="E5172" t="e">
        <f>VLOOKUP(Budget_Table[[#This Row],[Account]],#REF!,2,FALSE)</f>
        <v>#REF!</v>
      </c>
    </row>
    <row r="5173" spans="1:5" x14ac:dyDescent="0.3">
      <c r="A5173" s="1">
        <v>45464</v>
      </c>
      <c r="B5173" t="s">
        <v>11</v>
      </c>
      <c r="C5173" t="s">
        <v>10</v>
      </c>
      <c r="D5173" s="2">
        <v>23607</v>
      </c>
      <c r="E5173" t="e">
        <f>VLOOKUP(Budget_Table[[#This Row],[Account]],#REF!,2,FALSE)</f>
        <v>#REF!</v>
      </c>
    </row>
    <row r="5174" spans="1:5" x14ac:dyDescent="0.3">
      <c r="A5174" s="1">
        <v>45464</v>
      </c>
      <c r="B5174" t="s">
        <v>12</v>
      </c>
      <c r="C5174" t="s">
        <v>5</v>
      </c>
      <c r="D5174" s="2">
        <v>16883</v>
      </c>
      <c r="E5174" t="e">
        <f>VLOOKUP(Budget_Table[[#This Row],[Account]],#REF!,2,FALSE)</f>
        <v>#REF!</v>
      </c>
    </row>
    <row r="5175" spans="1:5" x14ac:dyDescent="0.3">
      <c r="A5175" s="1">
        <v>45464</v>
      </c>
      <c r="B5175" t="s">
        <v>12</v>
      </c>
      <c r="C5175" t="s">
        <v>6</v>
      </c>
      <c r="D5175" s="2">
        <v>5552</v>
      </c>
      <c r="E5175" t="e">
        <f>VLOOKUP(Budget_Table[[#This Row],[Account]],#REF!,2,FALSE)</f>
        <v>#REF!</v>
      </c>
    </row>
    <row r="5176" spans="1:5" x14ac:dyDescent="0.3">
      <c r="A5176" s="1">
        <v>45464</v>
      </c>
      <c r="B5176" t="s">
        <v>12</v>
      </c>
      <c r="C5176" t="s">
        <v>7</v>
      </c>
      <c r="D5176" s="2">
        <v>9670</v>
      </c>
      <c r="E5176" t="e">
        <f>VLOOKUP(Budget_Table[[#This Row],[Account]],#REF!,2,FALSE)</f>
        <v>#REF!</v>
      </c>
    </row>
    <row r="5177" spans="1:5" x14ac:dyDescent="0.3">
      <c r="A5177" s="1">
        <v>45464</v>
      </c>
      <c r="B5177" t="s">
        <v>12</v>
      </c>
      <c r="C5177" t="s">
        <v>8</v>
      </c>
      <c r="D5177" s="2">
        <v>18555</v>
      </c>
      <c r="E5177" t="e">
        <f>VLOOKUP(Budget_Table[[#This Row],[Account]],#REF!,2,FALSE)</f>
        <v>#REF!</v>
      </c>
    </row>
    <row r="5178" spans="1:5" x14ac:dyDescent="0.3">
      <c r="A5178" s="1">
        <v>45464</v>
      </c>
      <c r="B5178" t="s">
        <v>12</v>
      </c>
      <c r="C5178" t="s">
        <v>9</v>
      </c>
      <c r="D5178" s="2">
        <v>2140</v>
      </c>
      <c r="E5178" t="e">
        <f>VLOOKUP(Budget_Table[[#This Row],[Account]],#REF!,2,FALSE)</f>
        <v>#REF!</v>
      </c>
    </row>
    <row r="5179" spans="1:5" x14ac:dyDescent="0.3">
      <c r="A5179" s="1">
        <v>45464</v>
      </c>
      <c r="B5179" t="s">
        <v>12</v>
      </c>
      <c r="C5179" t="s">
        <v>10</v>
      </c>
      <c r="D5179" s="2">
        <v>1039</v>
      </c>
      <c r="E5179" t="e">
        <f>VLOOKUP(Budget_Table[[#This Row],[Account]],#REF!,2,FALSE)</f>
        <v>#REF!</v>
      </c>
    </row>
    <row r="5180" spans="1:5" x14ac:dyDescent="0.3">
      <c r="A5180" s="1">
        <v>45464</v>
      </c>
      <c r="B5180" t="s">
        <v>13</v>
      </c>
      <c r="C5180" t="s">
        <v>5</v>
      </c>
      <c r="D5180" s="2">
        <v>11228</v>
      </c>
      <c r="E5180" t="e">
        <f>VLOOKUP(Budget_Table[[#This Row],[Account]],#REF!,2,FALSE)</f>
        <v>#REF!</v>
      </c>
    </row>
    <row r="5181" spans="1:5" x14ac:dyDescent="0.3">
      <c r="A5181" s="1">
        <v>45464</v>
      </c>
      <c r="B5181" t="s">
        <v>13</v>
      </c>
      <c r="C5181" t="s">
        <v>6</v>
      </c>
      <c r="D5181" s="2">
        <v>23674</v>
      </c>
      <c r="E5181" t="e">
        <f>VLOOKUP(Budget_Table[[#This Row],[Account]],#REF!,2,FALSE)</f>
        <v>#REF!</v>
      </c>
    </row>
    <row r="5182" spans="1:5" x14ac:dyDescent="0.3">
      <c r="A5182" s="1">
        <v>45464</v>
      </c>
      <c r="B5182" t="s">
        <v>13</v>
      </c>
      <c r="C5182" t="s">
        <v>7</v>
      </c>
      <c r="D5182" s="2">
        <v>336</v>
      </c>
      <c r="E5182" t="e">
        <f>VLOOKUP(Budget_Table[[#This Row],[Account]],#REF!,2,FALSE)</f>
        <v>#REF!</v>
      </c>
    </row>
    <row r="5183" spans="1:5" x14ac:dyDescent="0.3">
      <c r="A5183" s="1">
        <v>45464</v>
      </c>
      <c r="B5183" t="s">
        <v>13</v>
      </c>
      <c r="C5183" t="s">
        <v>8</v>
      </c>
      <c r="D5183" s="2">
        <v>24300</v>
      </c>
      <c r="E5183" t="e">
        <f>VLOOKUP(Budget_Table[[#This Row],[Account]],#REF!,2,FALSE)</f>
        <v>#REF!</v>
      </c>
    </row>
    <row r="5184" spans="1:5" x14ac:dyDescent="0.3">
      <c r="A5184" s="1">
        <v>45464</v>
      </c>
      <c r="B5184" t="s">
        <v>13</v>
      </c>
      <c r="C5184" t="s">
        <v>9</v>
      </c>
      <c r="D5184" s="2">
        <v>2063</v>
      </c>
      <c r="E5184" t="e">
        <f>VLOOKUP(Budget_Table[[#This Row],[Account]],#REF!,2,FALSE)</f>
        <v>#REF!</v>
      </c>
    </row>
    <row r="5185" spans="1:5" x14ac:dyDescent="0.3">
      <c r="A5185" s="1">
        <v>45464</v>
      </c>
      <c r="B5185" t="s">
        <v>13</v>
      </c>
      <c r="C5185" t="s">
        <v>10</v>
      </c>
      <c r="D5185" s="2">
        <v>6930</v>
      </c>
      <c r="E5185" t="e">
        <f>VLOOKUP(Budget_Table[[#This Row],[Account]],#REF!,2,FALSE)</f>
        <v>#REF!</v>
      </c>
    </row>
    <row r="5186" spans="1:5" x14ac:dyDescent="0.3">
      <c r="A5186" s="1">
        <v>45464</v>
      </c>
      <c r="B5186" t="s">
        <v>14</v>
      </c>
      <c r="C5186" t="s">
        <v>5</v>
      </c>
      <c r="D5186" s="2">
        <v>6098</v>
      </c>
      <c r="E5186" t="e">
        <f>VLOOKUP(Budget_Table[[#This Row],[Account]],#REF!,2,FALSE)</f>
        <v>#REF!</v>
      </c>
    </row>
    <row r="5187" spans="1:5" x14ac:dyDescent="0.3">
      <c r="A5187" s="1">
        <v>45464</v>
      </c>
      <c r="B5187" t="s">
        <v>14</v>
      </c>
      <c r="C5187" t="s">
        <v>6</v>
      </c>
      <c r="D5187" s="2">
        <v>5784</v>
      </c>
      <c r="E5187" t="e">
        <f>VLOOKUP(Budget_Table[[#This Row],[Account]],#REF!,2,FALSE)</f>
        <v>#REF!</v>
      </c>
    </row>
    <row r="5188" spans="1:5" x14ac:dyDescent="0.3">
      <c r="A5188" s="1">
        <v>45464</v>
      </c>
      <c r="B5188" t="s">
        <v>14</v>
      </c>
      <c r="C5188" t="s">
        <v>7</v>
      </c>
      <c r="D5188" s="2">
        <v>14281</v>
      </c>
      <c r="E5188" t="e">
        <f>VLOOKUP(Budget_Table[[#This Row],[Account]],#REF!,2,FALSE)</f>
        <v>#REF!</v>
      </c>
    </row>
    <row r="5189" spans="1:5" x14ac:dyDescent="0.3">
      <c r="A5189" s="1">
        <v>45464</v>
      </c>
      <c r="B5189" t="s">
        <v>14</v>
      </c>
      <c r="C5189" t="s">
        <v>8</v>
      </c>
      <c r="D5189" s="2">
        <v>24495</v>
      </c>
      <c r="E5189" t="e">
        <f>VLOOKUP(Budget_Table[[#This Row],[Account]],#REF!,2,FALSE)</f>
        <v>#REF!</v>
      </c>
    </row>
    <row r="5190" spans="1:5" x14ac:dyDescent="0.3">
      <c r="A5190" s="1">
        <v>45464</v>
      </c>
      <c r="B5190" t="s">
        <v>14</v>
      </c>
      <c r="C5190" t="s">
        <v>9</v>
      </c>
      <c r="D5190" s="2">
        <v>3541</v>
      </c>
      <c r="E5190" t="e">
        <f>VLOOKUP(Budget_Table[[#This Row],[Account]],#REF!,2,FALSE)</f>
        <v>#REF!</v>
      </c>
    </row>
    <row r="5191" spans="1:5" x14ac:dyDescent="0.3">
      <c r="A5191" s="1">
        <v>45464</v>
      </c>
      <c r="B5191" t="s">
        <v>14</v>
      </c>
      <c r="C5191" t="s">
        <v>10</v>
      </c>
      <c r="D5191" s="2">
        <v>7808</v>
      </c>
      <c r="E5191" t="e">
        <f>VLOOKUP(Budget_Table[[#This Row],[Account]],#REF!,2,FALSE)</f>
        <v>#REF!</v>
      </c>
    </row>
    <row r="5192" spans="1:5" x14ac:dyDescent="0.3">
      <c r="A5192" s="1">
        <v>45465</v>
      </c>
      <c r="B5192" t="s">
        <v>4</v>
      </c>
      <c r="C5192" t="s">
        <v>5</v>
      </c>
      <c r="D5192" s="2">
        <v>19157</v>
      </c>
      <c r="E5192" t="e">
        <f>VLOOKUP(Budget_Table[[#This Row],[Account]],#REF!,2,FALSE)</f>
        <v>#REF!</v>
      </c>
    </row>
    <row r="5193" spans="1:5" x14ac:dyDescent="0.3">
      <c r="A5193" s="1">
        <v>45465</v>
      </c>
      <c r="B5193" t="s">
        <v>4</v>
      </c>
      <c r="C5193" t="s">
        <v>6</v>
      </c>
      <c r="D5193" s="2">
        <v>3016</v>
      </c>
      <c r="E5193" t="e">
        <f>VLOOKUP(Budget_Table[[#This Row],[Account]],#REF!,2,FALSE)</f>
        <v>#REF!</v>
      </c>
    </row>
    <row r="5194" spans="1:5" x14ac:dyDescent="0.3">
      <c r="A5194" s="1">
        <v>45465</v>
      </c>
      <c r="B5194" t="s">
        <v>4</v>
      </c>
      <c r="C5194" t="s">
        <v>7</v>
      </c>
      <c r="D5194" s="2">
        <v>3380</v>
      </c>
      <c r="E5194" t="e">
        <f>VLOOKUP(Budget_Table[[#This Row],[Account]],#REF!,2,FALSE)</f>
        <v>#REF!</v>
      </c>
    </row>
    <row r="5195" spans="1:5" x14ac:dyDescent="0.3">
      <c r="A5195" s="1">
        <v>45465</v>
      </c>
      <c r="B5195" t="s">
        <v>4</v>
      </c>
      <c r="C5195" t="s">
        <v>8</v>
      </c>
      <c r="D5195" s="2">
        <v>4605</v>
      </c>
      <c r="E5195" t="e">
        <f>VLOOKUP(Budget_Table[[#This Row],[Account]],#REF!,2,FALSE)</f>
        <v>#REF!</v>
      </c>
    </row>
    <row r="5196" spans="1:5" x14ac:dyDescent="0.3">
      <c r="A5196" s="1">
        <v>45465</v>
      </c>
      <c r="B5196" t="s">
        <v>4</v>
      </c>
      <c r="C5196" t="s">
        <v>9</v>
      </c>
      <c r="D5196" s="2">
        <v>11654</v>
      </c>
      <c r="E5196" t="e">
        <f>VLOOKUP(Budget_Table[[#This Row],[Account]],#REF!,2,FALSE)</f>
        <v>#REF!</v>
      </c>
    </row>
    <row r="5197" spans="1:5" x14ac:dyDescent="0.3">
      <c r="A5197" s="1">
        <v>45465</v>
      </c>
      <c r="B5197" t="s">
        <v>4</v>
      </c>
      <c r="C5197" t="s">
        <v>10</v>
      </c>
      <c r="D5197" s="2">
        <v>5439</v>
      </c>
      <c r="E5197" t="e">
        <f>VLOOKUP(Budget_Table[[#This Row],[Account]],#REF!,2,FALSE)</f>
        <v>#REF!</v>
      </c>
    </row>
    <row r="5198" spans="1:5" x14ac:dyDescent="0.3">
      <c r="A5198" s="1">
        <v>45465</v>
      </c>
      <c r="B5198" t="s">
        <v>11</v>
      </c>
      <c r="C5198" t="s">
        <v>5</v>
      </c>
      <c r="D5198" s="2">
        <v>21942</v>
      </c>
      <c r="E5198" t="e">
        <f>VLOOKUP(Budget_Table[[#This Row],[Account]],#REF!,2,FALSE)</f>
        <v>#REF!</v>
      </c>
    </row>
    <row r="5199" spans="1:5" x14ac:dyDescent="0.3">
      <c r="A5199" s="1">
        <v>45465</v>
      </c>
      <c r="B5199" t="s">
        <v>11</v>
      </c>
      <c r="C5199" t="s">
        <v>6</v>
      </c>
      <c r="D5199" s="2">
        <v>8803</v>
      </c>
      <c r="E5199" t="e">
        <f>VLOOKUP(Budget_Table[[#This Row],[Account]],#REF!,2,FALSE)</f>
        <v>#REF!</v>
      </c>
    </row>
    <row r="5200" spans="1:5" x14ac:dyDescent="0.3">
      <c r="A5200" s="1">
        <v>45465</v>
      </c>
      <c r="B5200" t="s">
        <v>11</v>
      </c>
      <c r="C5200" t="s">
        <v>7</v>
      </c>
      <c r="D5200" s="2">
        <v>1007</v>
      </c>
      <c r="E5200" t="e">
        <f>VLOOKUP(Budget_Table[[#This Row],[Account]],#REF!,2,FALSE)</f>
        <v>#REF!</v>
      </c>
    </row>
    <row r="5201" spans="1:5" x14ac:dyDescent="0.3">
      <c r="A5201" s="1">
        <v>45465</v>
      </c>
      <c r="B5201" t="s">
        <v>11</v>
      </c>
      <c r="C5201" t="s">
        <v>8</v>
      </c>
      <c r="D5201" s="2">
        <v>21608</v>
      </c>
      <c r="E5201" t="e">
        <f>VLOOKUP(Budget_Table[[#This Row],[Account]],#REF!,2,FALSE)</f>
        <v>#REF!</v>
      </c>
    </row>
    <row r="5202" spans="1:5" x14ac:dyDescent="0.3">
      <c r="A5202" s="1">
        <v>45465</v>
      </c>
      <c r="B5202" t="s">
        <v>11</v>
      </c>
      <c r="C5202" t="s">
        <v>9</v>
      </c>
      <c r="D5202" s="2">
        <v>15522</v>
      </c>
      <c r="E5202" t="e">
        <f>VLOOKUP(Budget_Table[[#This Row],[Account]],#REF!,2,FALSE)</f>
        <v>#REF!</v>
      </c>
    </row>
    <row r="5203" spans="1:5" x14ac:dyDescent="0.3">
      <c r="A5203" s="1">
        <v>45465</v>
      </c>
      <c r="B5203" t="s">
        <v>11</v>
      </c>
      <c r="C5203" t="s">
        <v>10</v>
      </c>
      <c r="D5203" s="2">
        <v>9671</v>
      </c>
      <c r="E5203" t="e">
        <f>VLOOKUP(Budget_Table[[#This Row],[Account]],#REF!,2,FALSE)</f>
        <v>#REF!</v>
      </c>
    </row>
    <row r="5204" spans="1:5" x14ac:dyDescent="0.3">
      <c r="A5204" s="1">
        <v>45465</v>
      </c>
      <c r="B5204" t="s">
        <v>12</v>
      </c>
      <c r="C5204" t="s">
        <v>5</v>
      </c>
      <c r="D5204" s="2">
        <v>2738</v>
      </c>
      <c r="E5204" t="e">
        <f>VLOOKUP(Budget_Table[[#This Row],[Account]],#REF!,2,FALSE)</f>
        <v>#REF!</v>
      </c>
    </row>
    <row r="5205" spans="1:5" x14ac:dyDescent="0.3">
      <c r="A5205" s="1">
        <v>45465</v>
      </c>
      <c r="B5205" t="s">
        <v>12</v>
      </c>
      <c r="C5205" t="s">
        <v>6</v>
      </c>
      <c r="D5205" s="2">
        <v>4479</v>
      </c>
      <c r="E5205" t="e">
        <f>VLOOKUP(Budget_Table[[#This Row],[Account]],#REF!,2,FALSE)</f>
        <v>#REF!</v>
      </c>
    </row>
    <row r="5206" spans="1:5" x14ac:dyDescent="0.3">
      <c r="A5206" s="1">
        <v>45465</v>
      </c>
      <c r="B5206" t="s">
        <v>12</v>
      </c>
      <c r="C5206" t="s">
        <v>7</v>
      </c>
      <c r="D5206" s="2">
        <v>18122</v>
      </c>
      <c r="E5206" t="e">
        <f>VLOOKUP(Budget_Table[[#This Row],[Account]],#REF!,2,FALSE)</f>
        <v>#REF!</v>
      </c>
    </row>
    <row r="5207" spans="1:5" x14ac:dyDescent="0.3">
      <c r="A5207" s="1">
        <v>45465</v>
      </c>
      <c r="B5207" t="s">
        <v>12</v>
      </c>
      <c r="C5207" t="s">
        <v>8</v>
      </c>
      <c r="D5207" s="2">
        <v>25244</v>
      </c>
      <c r="E5207" t="e">
        <f>VLOOKUP(Budget_Table[[#This Row],[Account]],#REF!,2,FALSE)</f>
        <v>#REF!</v>
      </c>
    </row>
    <row r="5208" spans="1:5" x14ac:dyDescent="0.3">
      <c r="A5208" s="1">
        <v>45465</v>
      </c>
      <c r="B5208" t="s">
        <v>12</v>
      </c>
      <c r="C5208" t="s">
        <v>9</v>
      </c>
      <c r="D5208" s="2">
        <v>2101</v>
      </c>
      <c r="E5208" t="e">
        <f>VLOOKUP(Budget_Table[[#This Row],[Account]],#REF!,2,FALSE)</f>
        <v>#REF!</v>
      </c>
    </row>
    <row r="5209" spans="1:5" x14ac:dyDescent="0.3">
      <c r="A5209" s="1">
        <v>45465</v>
      </c>
      <c r="B5209" t="s">
        <v>12</v>
      </c>
      <c r="C5209" t="s">
        <v>10</v>
      </c>
      <c r="D5209" s="2">
        <v>13327</v>
      </c>
      <c r="E5209" t="e">
        <f>VLOOKUP(Budget_Table[[#This Row],[Account]],#REF!,2,FALSE)</f>
        <v>#REF!</v>
      </c>
    </row>
    <row r="5210" spans="1:5" x14ac:dyDescent="0.3">
      <c r="A5210" s="1">
        <v>45465</v>
      </c>
      <c r="B5210" t="s">
        <v>13</v>
      </c>
      <c r="C5210" t="s">
        <v>5</v>
      </c>
      <c r="D5210" s="2">
        <v>23742</v>
      </c>
      <c r="E5210" t="e">
        <f>VLOOKUP(Budget_Table[[#This Row],[Account]],#REF!,2,FALSE)</f>
        <v>#REF!</v>
      </c>
    </row>
    <row r="5211" spans="1:5" x14ac:dyDescent="0.3">
      <c r="A5211" s="1">
        <v>45465</v>
      </c>
      <c r="B5211" t="s">
        <v>13</v>
      </c>
      <c r="C5211" t="s">
        <v>6</v>
      </c>
      <c r="D5211" s="2">
        <v>5861</v>
      </c>
      <c r="E5211" t="e">
        <f>VLOOKUP(Budget_Table[[#This Row],[Account]],#REF!,2,FALSE)</f>
        <v>#REF!</v>
      </c>
    </row>
    <row r="5212" spans="1:5" x14ac:dyDescent="0.3">
      <c r="A5212" s="1">
        <v>45465</v>
      </c>
      <c r="B5212" t="s">
        <v>13</v>
      </c>
      <c r="C5212" t="s">
        <v>7</v>
      </c>
      <c r="D5212" s="2">
        <v>24060</v>
      </c>
      <c r="E5212" t="e">
        <f>VLOOKUP(Budget_Table[[#This Row],[Account]],#REF!,2,FALSE)</f>
        <v>#REF!</v>
      </c>
    </row>
    <row r="5213" spans="1:5" x14ac:dyDescent="0.3">
      <c r="A5213" s="1">
        <v>45465</v>
      </c>
      <c r="B5213" t="s">
        <v>13</v>
      </c>
      <c r="C5213" t="s">
        <v>8</v>
      </c>
      <c r="D5213" s="2">
        <v>4142</v>
      </c>
      <c r="E5213" t="e">
        <f>VLOOKUP(Budget_Table[[#This Row],[Account]],#REF!,2,FALSE)</f>
        <v>#REF!</v>
      </c>
    </row>
    <row r="5214" spans="1:5" x14ac:dyDescent="0.3">
      <c r="A5214" s="1">
        <v>45465</v>
      </c>
      <c r="B5214" t="s">
        <v>13</v>
      </c>
      <c r="C5214" t="s">
        <v>9</v>
      </c>
      <c r="D5214" s="2">
        <v>13098</v>
      </c>
      <c r="E5214" t="e">
        <f>VLOOKUP(Budget_Table[[#This Row],[Account]],#REF!,2,FALSE)</f>
        <v>#REF!</v>
      </c>
    </row>
    <row r="5215" spans="1:5" x14ac:dyDescent="0.3">
      <c r="A5215" s="1">
        <v>45465</v>
      </c>
      <c r="B5215" t="s">
        <v>13</v>
      </c>
      <c r="C5215" t="s">
        <v>10</v>
      </c>
      <c r="D5215" s="2">
        <v>15850</v>
      </c>
      <c r="E5215" t="e">
        <f>VLOOKUP(Budget_Table[[#This Row],[Account]],#REF!,2,FALSE)</f>
        <v>#REF!</v>
      </c>
    </row>
    <row r="5216" spans="1:5" x14ac:dyDescent="0.3">
      <c r="A5216" s="1">
        <v>45465</v>
      </c>
      <c r="B5216" t="s">
        <v>14</v>
      </c>
      <c r="C5216" t="s">
        <v>5</v>
      </c>
      <c r="D5216" s="2">
        <v>4327</v>
      </c>
      <c r="E5216" t="e">
        <f>VLOOKUP(Budget_Table[[#This Row],[Account]],#REF!,2,FALSE)</f>
        <v>#REF!</v>
      </c>
    </row>
    <row r="5217" spans="1:5" x14ac:dyDescent="0.3">
      <c r="A5217" s="1">
        <v>45465</v>
      </c>
      <c r="B5217" t="s">
        <v>14</v>
      </c>
      <c r="C5217" t="s">
        <v>6</v>
      </c>
      <c r="D5217" s="2">
        <v>14495</v>
      </c>
      <c r="E5217" t="e">
        <f>VLOOKUP(Budget_Table[[#This Row],[Account]],#REF!,2,FALSE)</f>
        <v>#REF!</v>
      </c>
    </row>
    <row r="5218" spans="1:5" x14ac:dyDescent="0.3">
      <c r="A5218" s="1">
        <v>45465</v>
      </c>
      <c r="B5218" t="s">
        <v>14</v>
      </c>
      <c r="C5218" t="s">
        <v>7</v>
      </c>
      <c r="D5218" s="2">
        <v>17810</v>
      </c>
      <c r="E5218" t="e">
        <f>VLOOKUP(Budget_Table[[#This Row],[Account]],#REF!,2,FALSE)</f>
        <v>#REF!</v>
      </c>
    </row>
    <row r="5219" spans="1:5" x14ac:dyDescent="0.3">
      <c r="A5219" s="1">
        <v>45465</v>
      </c>
      <c r="B5219" t="s">
        <v>14</v>
      </c>
      <c r="C5219" t="s">
        <v>8</v>
      </c>
      <c r="D5219" s="2">
        <v>15615</v>
      </c>
      <c r="E5219" t="e">
        <f>VLOOKUP(Budget_Table[[#This Row],[Account]],#REF!,2,FALSE)</f>
        <v>#REF!</v>
      </c>
    </row>
    <row r="5220" spans="1:5" x14ac:dyDescent="0.3">
      <c r="A5220" s="1">
        <v>45465</v>
      </c>
      <c r="B5220" t="s">
        <v>14</v>
      </c>
      <c r="C5220" t="s">
        <v>9</v>
      </c>
      <c r="D5220" s="2">
        <v>19368</v>
      </c>
      <c r="E5220" t="e">
        <f>VLOOKUP(Budget_Table[[#This Row],[Account]],#REF!,2,FALSE)</f>
        <v>#REF!</v>
      </c>
    </row>
    <row r="5221" spans="1:5" x14ac:dyDescent="0.3">
      <c r="A5221" s="1">
        <v>45465</v>
      </c>
      <c r="B5221" t="s">
        <v>14</v>
      </c>
      <c r="C5221" t="s">
        <v>10</v>
      </c>
      <c r="D5221" s="2">
        <v>10892</v>
      </c>
      <c r="E5221" t="e">
        <f>VLOOKUP(Budget_Table[[#This Row],[Account]],#REF!,2,FALSE)</f>
        <v>#REF!</v>
      </c>
    </row>
    <row r="5222" spans="1:5" x14ac:dyDescent="0.3">
      <c r="A5222" s="1">
        <v>45466</v>
      </c>
      <c r="B5222" t="s">
        <v>4</v>
      </c>
      <c r="C5222" t="s">
        <v>5</v>
      </c>
      <c r="D5222" s="2">
        <v>4052</v>
      </c>
      <c r="E5222" t="e">
        <f>VLOOKUP(Budget_Table[[#This Row],[Account]],#REF!,2,FALSE)</f>
        <v>#REF!</v>
      </c>
    </row>
    <row r="5223" spans="1:5" x14ac:dyDescent="0.3">
      <c r="A5223" s="1">
        <v>45466</v>
      </c>
      <c r="B5223" t="s">
        <v>4</v>
      </c>
      <c r="C5223" t="s">
        <v>6</v>
      </c>
      <c r="D5223" s="2">
        <v>16676</v>
      </c>
      <c r="E5223" t="e">
        <f>VLOOKUP(Budget_Table[[#This Row],[Account]],#REF!,2,FALSE)</f>
        <v>#REF!</v>
      </c>
    </row>
    <row r="5224" spans="1:5" x14ac:dyDescent="0.3">
      <c r="A5224" s="1">
        <v>45466</v>
      </c>
      <c r="B5224" t="s">
        <v>4</v>
      </c>
      <c r="C5224" t="s">
        <v>7</v>
      </c>
      <c r="D5224" s="2">
        <v>12371</v>
      </c>
      <c r="E5224" t="e">
        <f>VLOOKUP(Budget_Table[[#This Row],[Account]],#REF!,2,FALSE)</f>
        <v>#REF!</v>
      </c>
    </row>
    <row r="5225" spans="1:5" x14ac:dyDescent="0.3">
      <c r="A5225" s="1">
        <v>45466</v>
      </c>
      <c r="B5225" t="s">
        <v>4</v>
      </c>
      <c r="C5225" t="s">
        <v>8</v>
      </c>
      <c r="D5225" s="2">
        <v>21529</v>
      </c>
      <c r="E5225" t="e">
        <f>VLOOKUP(Budget_Table[[#This Row],[Account]],#REF!,2,FALSE)</f>
        <v>#REF!</v>
      </c>
    </row>
    <row r="5226" spans="1:5" x14ac:dyDescent="0.3">
      <c r="A5226" s="1">
        <v>45466</v>
      </c>
      <c r="B5226" t="s">
        <v>4</v>
      </c>
      <c r="C5226" t="s">
        <v>9</v>
      </c>
      <c r="D5226" s="2">
        <v>7190</v>
      </c>
      <c r="E5226" t="e">
        <f>VLOOKUP(Budget_Table[[#This Row],[Account]],#REF!,2,FALSE)</f>
        <v>#REF!</v>
      </c>
    </row>
    <row r="5227" spans="1:5" x14ac:dyDescent="0.3">
      <c r="A5227" s="1">
        <v>45466</v>
      </c>
      <c r="B5227" t="s">
        <v>4</v>
      </c>
      <c r="C5227" t="s">
        <v>10</v>
      </c>
      <c r="D5227" s="2">
        <v>3375</v>
      </c>
      <c r="E5227" t="e">
        <f>VLOOKUP(Budget_Table[[#This Row],[Account]],#REF!,2,FALSE)</f>
        <v>#REF!</v>
      </c>
    </row>
    <row r="5228" spans="1:5" x14ac:dyDescent="0.3">
      <c r="A5228" s="1">
        <v>45466</v>
      </c>
      <c r="B5228" t="s">
        <v>11</v>
      </c>
      <c r="C5228" t="s">
        <v>5</v>
      </c>
      <c r="D5228" s="2">
        <v>5842</v>
      </c>
      <c r="E5228" t="e">
        <f>VLOOKUP(Budget_Table[[#This Row],[Account]],#REF!,2,FALSE)</f>
        <v>#REF!</v>
      </c>
    </row>
    <row r="5229" spans="1:5" x14ac:dyDescent="0.3">
      <c r="A5229" s="1">
        <v>45466</v>
      </c>
      <c r="B5229" t="s">
        <v>11</v>
      </c>
      <c r="C5229" t="s">
        <v>6</v>
      </c>
      <c r="D5229" s="2">
        <v>21910</v>
      </c>
      <c r="E5229" t="e">
        <f>VLOOKUP(Budget_Table[[#This Row],[Account]],#REF!,2,FALSE)</f>
        <v>#REF!</v>
      </c>
    </row>
    <row r="5230" spans="1:5" x14ac:dyDescent="0.3">
      <c r="A5230" s="1">
        <v>45466</v>
      </c>
      <c r="B5230" t="s">
        <v>11</v>
      </c>
      <c r="C5230" t="s">
        <v>7</v>
      </c>
      <c r="D5230" s="2">
        <v>15004</v>
      </c>
      <c r="E5230" t="e">
        <f>VLOOKUP(Budget_Table[[#This Row],[Account]],#REF!,2,FALSE)</f>
        <v>#REF!</v>
      </c>
    </row>
    <row r="5231" spans="1:5" x14ac:dyDescent="0.3">
      <c r="A5231" s="1">
        <v>45466</v>
      </c>
      <c r="B5231" t="s">
        <v>11</v>
      </c>
      <c r="C5231" t="s">
        <v>8</v>
      </c>
      <c r="D5231" s="2">
        <v>9574</v>
      </c>
      <c r="E5231" t="e">
        <f>VLOOKUP(Budget_Table[[#This Row],[Account]],#REF!,2,FALSE)</f>
        <v>#REF!</v>
      </c>
    </row>
    <row r="5232" spans="1:5" x14ac:dyDescent="0.3">
      <c r="A5232" s="1">
        <v>45466</v>
      </c>
      <c r="B5232" t="s">
        <v>11</v>
      </c>
      <c r="C5232" t="s">
        <v>9</v>
      </c>
      <c r="D5232" s="2">
        <v>20856</v>
      </c>
      <c r="E5232" t="e">
        <f>VLOOKUP(Budget_Table[[#This Row],[Account]],#REF!,2,FALSE)</f>
        <v>#REF!</v>
      </c>
    </row>
    <row r="5233" spans="1:5" x14ac:dyDescent="0.3">
      <c r="A5233" s="1">
        <v>45466</v>
      </c>
      <c r="B5233" t="s">
        <v>11</v>
      </c>
      <c r="C5233" t="s">
        <v>10</v>
      </c>
      <c r="D5233" s="2">
        <v>24611</v>
      </c>
      <c r="E5233" t="e">
        <f>VLOOKUP(Budget_Table[[#This Row],[Account]],#REF!,2,FALSE)</f>
        <v>#REF!</v>
      </c>
    </row>
    <row r="5234" spans="1:5" x14ac:dyDescent="0.3">
      <c r="A5234" s="1">
        <v>45466</v>
      </c>
      <c r="B5234" t="s">
        <v>12</v>
      </c>
      <c r="C5234" t="s">
        <v>5</v>
      </c>
      <c r="D5234" s="2">
        <v>13572</v>
      </c>
      <c r="E5234" t="e">
        <f>VLOOKUP(Budget_Table[[#This Row],[Account]],#REF!,2,FALSE)</f>
        <v>#REF!</v>
      </c>
    </row>
    <row r="5235" spans="1:5" x14ac:dyDescent="0.3">
      <c r="A5235" s="1">
        <v>45466</v>
      </c>
      <c r="B5235" t="s">
        <v>12</v>
      </c>
      <c r="C5235" t="s">
        <v>6</v>
      </c>
      <c r="D5235" s="2">
        <v>2165</v>
      </c>
      <c r="E5235" t="e">
        <f>VLOOKUP(Budget_Table[[#This Row],[Account]],#REF!,2,FALSE)</f>
        <v>#REF!</v>
      </c>
    </row>
    <row r="5236" spans="1:5" x14ac:dyDescent="0.3">
      <c r="A5236" s="1">
        <v>45466</v>
      </c>
      <c r="B5236" t="s">
        <v>12</v>
      </c>
      <c r="C5236" t="s">
        <v>7</v>
      </c>
      <c r="D5236" s="2">
        <v>19979</v>
      </c>
      <c r="E5236" t="e">
        <f>VLOOKUP(Budget_Table[[#This Row],[Account]],#REF!,2,FALSE)</f>
        <v>#REF!</v>
      </c>
    </row>
    <row r="5237" spans="1:5" x14ac:dyDescent="0.3">
      <c r="A5237" s="1">
        <v>45466</v>
      </c>
      <c r="B5237" t="s">
        <v>12</v>
      </c>
      <c r="C5237" t="s">
        <v>8</v>
      </c>
      <c r="D5237" s="2">
        <v>13571</v>
      </c>
      <c r="E5237" t="e">
        <f>VLOOKUP(Budget_Table[[#This Row],[Account]],#REF!,2,FALSE)</f>
        <v>#REF!</v>
      </c>
    </row>
    <row r="5238" spans="1:5" x14ac:dyDescent="0.3">
      <c r="A5238" s="1">
        <v>45466</v>
      </c>
      <c r="B5238" t="s">
        <v>12</v>
      </c>
      <c r="C5238" t="s">
        <v>9</v>
      </c>
      <c r="D5238" s="2">
        <v>20791</v>
      </c>
      <c r="E5238" t="e">
        <f>VLOOKUP(Budget_Table[[#This Row],[Account]],#REF!,2,FALSE)</f>
        <v>#REF!</v>
      </c>
    </row>
    <row r="5239" spans="1:5" x14ac:dyDescent="0.3">
      <c r="A5239" s="1">
        <v>45466</v>
      </c>
      <c r="B5239" t="s">
        <v>12</v>
      </c>
      <c r="C5239" t="s">
        <v>10</v>
      </c>
      <c r="D5239" s="2">
        <v>2830</v>
      </c>
      <c r="E5239" t="e">
        <f>VLOOKUP(Budget_Table[[#This Row],[Account]],#REF!,2,FALSE)</f>
        <v>#REF!</v>
      </c>
    </row>
    <row r="5240" spans="1:5" x14ac:dyDescent="0.3">
      <c r="A5240" s="1">
        <v>45466</v>
      </c>
      <c r="B5240" t="s">
        <v>13</v>
      </c>
      <c r="C5240" t="s">
        <v>5</v>
      </c>
      <c r="D5240" s="2">
        <v>14100</v>
      </c>
      <c r="E5240" t="e">
        <f>VLOOKUP(Budget_Table[[#This Row],[Account]],#REF!,2,FALSE)</f>
        <v>#REF!</v>
      </c>
    </row>
    <row r="5241" spans="1:5" x14ac:dyDescent="0.3">
      <c r="A5241" s="1">
        <v>45466</v>
      </c>
      <c r="B5241" t="s">
        <v>13</v>
      </c>
      <c r="C5241" t="s">
        <v>6</v>
      </c>
      <c r="D5241" s="2">
        <v>19457</v>
      </c>
      <c r="E5241" t="e">
        <f>VLOOKUP(Budget_Table[[#This Row],[Account]],#REF!,2,FALSE)</f>
        <v>#REF!</v>
      </c>
    </row>
    <row r="5242" spans="1:5" x14ac:dyDescent="0.3">
      <c r="A5242" s="1">
        <v>45466</v>
      </c>
      <c r="B5242" t="s">
        <v>13</v>
      </c>
      <c r="C5242" t="s">
        <v>7</v>
      </c>
      <c r="D5242" s="2">
        <v>12650</v>
      </c>
      <c r="E5242" t="e">
        <f>VLOOKUP(Budget_Table[[#This Row],[Account]],#REF!,2,FALSE)</f>
        <v>#REF!</v>
      </c>
    </row>
    <row r="5243" spans="1:5" x14ac:dyDescent="0.3">
      <c r="A5243" s="1">
        <v>45466</v>
      </c>
      <c r="B5243" t="s">
        <v>13</v>
      </c>
      <c r="C5243" t="s">
        <v>8</v>
      </c>
      <c r="D5243" s="2">
        <v>3226</v>
      </c>
      <c r="E5243" t="e">
        <f>VLOOKUP(Budget_Table[[#This Row],[Account]],#REF!,2,FALSE)</f>
        <v>#REF!</v>
      </c>
    </row>
    <row r="5244" spans="1:5" x14ac:dyDescent="0.3">
      <c r="A5244" s="1">
        <v>45466</v>
      </c>
      <c r="B5244" t="s">
        <v>13</v>
      </c>
      <c r="C5244" t="s">
        <v>9</v>
      </c>
      <c r="D5244" s="2">
        <v>15176</v>
      </c>
      <c r="E5244" t="e">
        <f>VLOOKUP(Budget_Table[[#This Row],[Account]],#REF!,2,FALSE)</f>
        <v>#REF!</v>
      </c>
    </row>
    <row r="5245" spans="1:5" x14ac:dyDescent="0.3">
      <c r="A5245" s="1">
        <v>45466</v>
      </c>
      <c r="B5245" t="s">
        <v>13</v>
      </c>
      <c r="C5245" t="s">
        <v>10</v>
      </c>
      <c r="D5245" s="2">
        <v>16040</v>
      </c>
      <c r="E5245" t="e">
        <f>VLOOKUP(Budget_Table[[#This Row],[Account]],#REF!,2,FALSE)</f>
        <v>#REF!</v>
      </c>
    </row>
    <row r="5246" spans="1:5" x14ac:dyDescent="0.3">
      <c r="A5246" s="1">
        <v>45466</v>
      </c>
      <c r="B5246" t="s">
        <v>14</v>
      </c>
      <c r="C5246" t="s">
        <v>5</v>
      </c>
      <c r="D5246" s="2">
        <v>22220</v>
      </c>
      <c r="E5246" t="e">
        <f>VLOOKUP(Budget_Table[[#This Row],[Account]],#REF!,2,FALSE)</f>
        <v>#REF!</v>
      </c>
    </row>
    <row r="5247" spans="1:5" x14ac:dyDescent="0.3">
      <c r="A5247" s="1">
        <v>45466</v>
      </c>
      <c r="B5247" t="s">
        <v>14</v>
      </c>
      <c r="C5247" t="s">
        <v>6</v>
      </c>
      <c r="D5247" s="2">
        <v>22324</v>
      </c>
      <c r="E5247" t="e">
        <f>VLOOKUP(Budget_Table[[#This Row],[Account]],#REF!,2,FALSE)</f>
        <v>#REF!</v>
      </c>
    </row>
    <row r="5248" spans="1:5" x14ac:dyDescent="0.3">
      <c r="A5248" s="1">
        <v>45466</v>
      </c>
      <c r="B5248" t="s">
        <v>14</v>
      </c>
      <c r="C5248" t="s">
        <v>7</v>
      </c>
      <c r="D5248" s="2">
        <v>16689</v>
      </c>
      <c r="E5248" t="e">
        <f>VLOOKUP(Budget_Table[[#This Row],[Account]],#REF!,2,FALSE)</f>
        <v>#REF!</v>
      </c>
    </row>
    <row r="5249" spans="1:5" x14ac:dyDescent="0.3">
      <c r="A5249" s="1">
        <v>45466</v>
      </c>
      <c r="B5249" t="s">
        <v>14</v>
      </c>
      <c r="C5249" t="s">
        <v>8</v>
      </c>
      <c r="D5249" s="2">
        <v>19698</v>
      </c>
      <c r="E5249" t="e">
        <f>VLOOKUP(Budget_Table[[#This Row],[Account]],#REF!,2,FALSE)</f>
        <v>#REF!</v>
      </c>
    </row>
    <row r="5250" spans="1:5" x14ac:dyDescent="0.3">
      <c r="A5250" s="1">
        <v>45466</v>
      </c>
      <c r="B5250" t="s">
        <v>14</v>
      </c>
      <c r="C5250" t="s">
        <v>9</v>
      </c>
      <c r="D5250" s="2">
        <v>19297</v>
      </c>
      <c r="E5250" t="e">
        <f>VLOOKUP(Budget_Table[[#This Row],[Account]],#REF!,2,FALSE)</f>
        <v>#REF!</v>
      </c>
    </row>
    <row r="5251" spans="1:5" x14ac:dyDescent="0.3">
      <c r="A5251" s="1">
        <v>45466</v>
      </c>
      <c r="B5251" t="s">
        <v>14</v>
      </c>
      <c r="C5251" t="s">
        <v>10</v>
      </c>
      <c r="D5251" s="2">
        <v>562</v>
      </c>
      <c r="E5251" t="e">
        <f>VLOOKUP(Budget_Table[[#This Row],[Account]],#REF!,2,FALSE)</f>
        <v>#REF!</v>
      </c>
    </row>
    <row r="5252" spans="1:5" x14ac:dyDescent="0.3">
      <c r="A5252" s="1">
        <v>45467</v>
      </c>
      <c r="B5252" t="s">
        <v>4</v>
      </c>
      <c r="C5252" t="s">
        <v>5</v>
      </c>
      <c r="D5252" s="2">
        <v>11630</v>
      </c>
      <c r="E5252" t="e">
        <f>VLOOKUP(Budget_Table[[#This Row],[Account]],#REF!,2,FALSE)</f>
        <v>#REF!</v>
      </c>
    </row>
    <row r="5253" spans="1:5" x14ac:dyDescent="0.3">
      <c r="A5253" s="1">
        <v>45467</v>
      </c>
      <c r="B5253" t="s">
        <v>4</v>
      </c>
      <c r="C5253" t="s">
        <v>6</v>
      </c>
      <c r="D5253" s="2">
        <v>6032</v>
      </c>
      <c r="E5253" t="e">
        <f>VLOOKUP(Budget_Table[[#This Row],[Account]],#REF!,2,FALSE)</f>
        <v>#REF!</v>
      </c>
    </row>
    <row r="5254" spans="1:5" x14ac:dyDescent="0.3">
      <c r="A5254" s="1">
        <v>45467</v>
      </c>
      <c r="B5254" t="s">
        <v>4</v>
      </c>
      <c r="C5254" t="s">
        <v>7</v>
      </c>
      <c r="D5254" s="2">
        <v>11569</v>
      </c>
      <c r="E5254" t="e">
        <f>VLOOKUP(Budget_Table[[#This Row],[Account]],#REF!,2,FALSE)</f>
        <v>#REF!</v>
      </c>
    </row>
    <row r="5255" spans="1:5" x14ac:dyDescent="0.3">
      <c r="A5255" s="1">
        <v>45467</v>
      </c>
      <c r="B5255" t="s">
        <v>4</v>
      </c>
      <c r="C5255" t="s">
        <v>8</v>
      </c>
      <c r="D5255" s="2">
        <v>4411</v>
      </c>
      <c r="E5255" t="e">
        <f>VLOOKUP(Budget_Table[[#This Row],[Account]],#REF!,2,FALSE)</f>
        <v>#REF!</v>
      </c>
    </row>
    <row r="5256" spans="1:5" x14ac:dyDescent="0.3">
      <c r="A5256" s="1">
        <v>45467</v>
      </c>
      <c r="B5256" t="s">
        <v>4</v>
      </c>
      <c r="C5256" t="s">
        <v>9</v>
      </c>
      <c r="D5256" s="2">
        <v>17376</v>
      </c>
      <c r="E5256" t="e">
        <f>VLOOKUP(Budget_Table[[#This Row],[Account]],#REF!,2,FALSE)</f>
        <v>#REF!</v>
      </c>
    </row>
    <row r="5257" spans="1:5" x14ac:dyDescent="0.3">
      <c r="A5257" s="1">
        <v>45467</v>
      </c>
      <c r="B5257" t="s">
        <v>4</v>
      </c>
      <c r="C5257" t="s">
        <v>10</v>
      </c>
      <c r="D5257" s="2">
        <v>24763</v>
      </c>
      <c r="E5257" t="e">
        <f>VLOOKUP(Budget_Table[[#This Row],[Account]],#REF!,2,FALSE)</f>
        <v>#REF!</v>
      </c>
    </row>
    <row r="5258" spans="1:5" x14ac:dyDescent="0.3">
      <c r="A5258" s="1">
        <v>45467</v>
      </c>
      <c r="B5258" t="s">
        <v>11</v>
      </c>
      <c r="C5258" t="s">
        <v>5</v>
      </c>
      <c r="D5258" s="2">
        <v>26993</v>
      </c>
      <c r="E5258" t="e">
        <f>VLOOKUP(Budget_Table[[#This Row],[Account]],#REF!,2,FALSE)</f>
        <v>#REF!</v>
      </c>
    </row>
    <row r="5259" spans="1:5" x14ac:dyDescent="0.3">
      <c r="A5259" s="1">
        <v>45467</v>
      </c>
      <c r="B5259" t="s">
        <v>11</v>
      </c>
      <c r="C5259" t="s">
        <v>6</v>
      </c>
      <c r="D5259" s="2">
        <v>13922</v>
      </c>
      <c r="E5259" t="e">
        <f>VLOOKUP(Budget_Table[[#This Row],[Account]],#REF!,2,FALSE)</f>
        <v>#REF!</v>
      </c>
    </row>
    <row r="5260" spans="1:5" x14ac:dyDescent="0.3">
      <c r="A5260" s="1">
        <v>45467</v>
      </c>
      <c r="B5260" t="s">
        <v>11</v>
      </c>
      <c r="C5260" t="s">
        <v>7</v>
      </c>
      <c r="D5260" s="2">
        <v>6558</v>
      </c>
      <c r="E5260" t="e">
        <f>VLOOKUP(Budget_Table[[#This Row],[Account]],#REF!,2,FALSE)</f>
        <v>#REF!</v>
      </c>
    </row>
    <row r="5261" spans="1:5" x14ac:dyDescent="0.3">
      <c r="A5261" s="1">
        <v>45467</v>
      </c>
      <c r="B5261" t="s">
        <v>11</v>
      </c>
      <c r="C5261" t="s">
        <v>8</v>
      </c>
      <c r="D5261" s="2">
        <v>17679</v>
      </c>
      <c r="E5261" t="e">
        <f>VLOOKUP(Budget_Table[[#This Row],[Account]],#REF!,2,FALSE)</f>
        <v>#REF!</v>
      </c>
    </row>
    <row r="5262" spans="1:5" x14ac:dyDescent="0.3">
      <c r="A5262" s="1">
        <v>45467</v>
      </c>
      <c r="B5262" t="s">
        <v>11</v>
      </c>
      <c r="C5262" t="s">
        <v>9</v>
      </c>
      <c r="D5262" s="2">
        <v>168</v>
      </c>
      <c r="E5262" t="e">
        <f>VLOOKUP(Budget_Table[[#This Row],[Account]],#REF!,2,FALSE)</f>
        <v>#REF!</v>
      </c>
    </row>
    <row r="5263" spans="1:5" x14ac:dyDescent="0.3">
      <c r="A5263" s="1">
        <v>45467</v>
      </c>
      <c r="B5263" t="s">
        <v>11</v>
      </c>
      <c r="C5263" t="s">
        <v>10</v>
      </c>
      <c r="D5263" s="2">
        <v>26370</v>
      </c>
      <c r="E5263" t="e">
        <f>VLOOKUP(Budget_Table[[#This Row],[Account]],#REF!,2,FALSE)</f>
        <v>#REF!</v>
      </c>
    </row>
    <row r="5264" spans="1:5" x14ac:dyDescent="0.3">
      <c r="A5264" s="1">
        <v>45467</v>
      </c>
      <c r="B5264" t="s">
        <v>12</v>
      </c>
      <c r="C5264" t="s">
        <v>5</v>
      </c>
      <c r="D5264" s="2">
        <v>5638</v>
      </c>
      <c r="E5264" t="e">
        <f>VLOOKUP(Budget_Table[[#This Row],[Account]],#REF!,2,FALSE)</f>
        <v>#REF!</v>
      </c>
    </row>
    <row r="5265" spans="1:5" x14ac:dyDescent="0.3">
      <c r="A5265" s="1">
        <v>45467</v>
      </c>
      <c r="B5265" t="s">
        <v>12</v>
      </c>
      <c r="C5265" t="s">
        <v>6</v>
      </c>
      <c r="D5265" s="2">
        <v>5221</v>
      </c>
      <c r="E5265" t="e">
        <f>VLOOKUP(Budget_Table[[#This Row],[Account]],#REF!,2,FALSE)</f>
        <v>#REF!</v>
      </c>
    </row>
    <row r="5266" spans="1:5" x14ac:dyDescent="0.3">
      <c r="A5266" s="1">
        <v>45467</v>
      </c>
      <c r="B5266" t="s">
        <v>12</v>
      </c>
      <c r="C5266" t="s">
        <v>7</v>
      </c>
      <c r="D5266" s="2">
        <v>24424</v>
      </c>
      <c r="E5266" t="e">
        <f>VLOOKUP(Budget_Table[[#This Row],[Account]],#REF!,2,FALSE)</f>
        <v>#REF!</v>
      </c>
    </row>
    <row r="5267" spans="1:5" x14ac:dyDescent="0.3">
      <c r="A5267" s="1">
        <v>45467</v>
      </c>
      <c r="B5267" t="s">
        <v>12</v>
      </c>
      <c r="C5267" t="s">
        <v>8</v>
      </c>
      <c r="D5267" s="2">
        <v>9464</v>
      </c>
      <c r="E5267" t="e">
        <f>VLOOKUP(Budget_Table[[#This Row],[Account]],#REF!,2,FALSE)</f>
        <v>#REF!</v>
      </c>
    </row>
    <row r="5268" spans="1:5" x14ac:dyDescent="0.3">
      <c r="A5268" s="1">
        <v>45467</v>
      </c>
      <c r="B5268" t="s">
        <v>12</v>
      </c>
      <c r="C5268" t="s">
        <v>9</v>
      </c>
      <c r="D5268" s="2">
        <v>5029</v>
      </c>
      <c r="E5268" t="e">
        <f>VLOOKUP(Budget_Table[[#This Row],[Account]],#REF!,2,FALSE)</f>
        <v>#REF!</v>
      </c>
    </row>
    <row r="5269" spans="1:5" x14ac:dyDescent="0.3">
      <c r="A5269" s="1">
        <v>45467</v>
      </c>
      <c r="B5269" t="s">
        <v>12</v>
      </c>
      <c r="C5269" t="s">
        <v>10</v>
      </c>
      <c r="D5269" s="2">
        <v>9708</v>
      </c>
      <c r="E5269" t="e">
        <f>VLOOKUP(Budget_Table[[#This Row],[Account]],#REF!,2,FALSE)</f>
        <v>#REF!</v>
      </c>
    </row>
    <row r="5270" spans="1:5" x14ac:dyDescent="0.3">
      <c r="A5270" s="1">
        <v>45467</v>
      </c>
      <c r="B5270" t="s">
        <v>13</v>
      </c>
      <c r="C5270" t="s">
        <v>5</v>
      </c>
      <c r="D5270" s="2">
        <v>16174</v>
      </c>
      <c r="E5270" t="e">
        <f>VLOOKUP(Budget_Table[[#This Row],[Account]],#REF!,2,FALSE)</f>
        <v>#REF!</v>
      </c>
    </row>
    <row r="5271" spans="1:5" x14ac:dyDescent="0.3">
      <c r="A5271" s="1">
        <v>45467</v>
      </c>
      <c r="B5271" t="s">
        <v>13</v>
      </c>
      <c r="C5271" t="s">
        <v>6</v>
      </c>
      <c r="D5271" s="2">
        <v>13020</v>
      </c>
      <c r="E5271" t="e">
        <f>VLOOKUP(Budget_Table[[#This Row],[Account]],#REF!,2,FALSE)</f>
        <v>#REF!</v>
      </c>
    </row>
    <row r="5272" spans="1:5" x14ac:dyDescent="0.3">
      <c r="A5272" s="1">
        <v>45467</v>
      </c>
      <c r="B5272" t="s">
        <v>13</v>
      </c>
      <c r="C5272" t="s">
        <v>7</v>
      </c>
      <c r="D5272" s="2">
        <v>18055</v>
      </c>
      <c r="E5272" t="e">
        <f>VLOOKUP(Budget_Table[[#This Row],[Account]],#REF!,2,FALSE)</f>
        <v>#REF!</v>
      </c>
    </row>
    <row r="5273" spans="1:5" x14ac:dyDescent="0.3">
      <c r="A5273" s="1">
        <v>45467</v>
      </c>
      <c r="B5273" t="s">
        <v>13</v>
      </c>
      <c r="C5273" t="s">
        <v>8</v>
      </c>
      <c r="D5273" s="2">
        <v>5134</v>
      </c>
      <c r="E5273" t="e">
        <f>VLOOKUP(Budget_Table[[#This Row],[Account]],#REF!,2,FALSE)</f>
        <v>#REF!</v>
      </c>
    </row>
    <row r="5274" spans="1:5" x14ac:dyDescent="0.3">
      <c r="A5274" s="1">
        <v>45467</v>
      </c>
      <c r="B5274" t="s">
        <v>13</v>
      </c>
      <c r="C5274" t="s">
        <v>9</v>
      </c>
      <c r="D5274" s="2">
        <v>10518</v>
      </c>
      <c r="E5274" t="e">
        <f>VLOOKUP(Budget_Table[[#This Row],[Account]],#REF!,2,FALSE)</f>
        <v>#REF!</v>
      </c>
    </row>
    <row r="5275" spans="1:5" x14ac:dyDescent="0.3">
      <c r="A5275" s="1">
        <v>45467</v>
      </c>
      <c r="B5275" t="s">
        <v>13</v>
      </c>
      <c r="C5275" t="s">
        <v>10</v>
      </c>
      <c r="D5275" s="2">
        <v>11569</v>
      </c>
      <c r="E5275" t="e">
        <f>VLOOKUP(Budget_Table[[#This Row],[Account]],#REF!,2,FALSE)</f>
        <v>#REF!</v>
      </c>
    </row>
    <row r="5276" spans="1:5" x14ac:dyDescent="0.3">
      <c r="A5276" s="1">
        <v>45467</v>
      </c>
      <c r="B5276" t="s">
        <v>14</v>
      </c>
      <c r="C5276" t="s">
        <v>5</v>
      </c>
      <c r="D5276" s="2">
        <v>246</v>
      </c>
      <c r="E5276" t="e">
        <f>VLOOKUP(Budget_Table[[#This Row],[Account]],#REF!,2,FALSE)</f>
        <v>#REF!</v>
      </c>
    </row>
    <row r="5277" spans="1:5" x14ac:dyDescent="0.3">
      <c r="A5277" s="1">
        <v>45467</v>
      </c>
      <c r="B5277" t="s">
        <v>14</v>
      </c>
      <c r="C5277" t="s">
        <v>6</v>
      </c>
      <c r="D5277" s="2">
        <v>18662</v>
      </c>
      <c r="E5277" t="e">
        <f>VLOOKUP(Budget_Table[[#This Row],[Account]],#REF!,2,FALSE)</f>
        <v>#REF!</v>
      </c>
    </row>
    <row r="5278" spans="1:5" x14ac:dyDescent="0.3">
      <c r="A5278" s="1">
        <v>45467</v>
      </c>
      <c r="B5278" t="s">
        <v>14</v>
      </c>
      <c r="C5278" t="s">
        <v>7</v>
      </c>
      <c r="D5278" s="2">
        <v>5418</v>
      </c>
      <c r="E5278" t="e">
        <f>VLOOKUP(Budget_Table[[#This Row],[Account]],#REF!,2,FALSE)</f>
        <v>#REF!</v>
      </c>
    </row>
    <row r="5279" spans="1:5" x14ac:dyDescent="0.3">
      <c r="A5279" s="1">
        <v>45467</v>
      </c>
      <c r="B5279" t="s">
        <v>14</v>
      </c>
      <c r="C5279" t="s">
        <v>8</v>
      </c>
      <c r="D5279" s="2">
        <v>9506</v>
      </c>
      <c r="E5279" t="e">
        <f>VLOOKUP(Budget_Table[[#This Row],[Account]],#REF!,2,FALSE)</f>
        <v>#REF!</v>
      </c>
    </row>
    <row r="5280" spans="1:5" x14ac:dyDescent="0.3">
      <c r="A5280" s="1">
        <v>45467</v>
      </c>
      <c r="B5280" t="s">
        <v>14</v>
      </c>
      <c r="C5280" t="s">
        <v>9</v>
      </c>
      <c r="D5280" s="2">
        <v>21462</v>
      </c>
      <c r="E5280" t="e">
        <f>VLOOKUP(Budget_Table[[#This Row],[Account]],#REF!,2,FALSE)</f>
        <v>#REF!</v>
      </c>
    </row>
    <row r="5281" spans="1:5" x14ac:dyDescent="0.3">
      <c r="A5281" s="1">
        <v>45467</v>
      </c>
      <c r="B5281" t="s">
        <v>14</v>
      </c>
      <c r="C5281" t="s">
        <v>10</v>
      </c>
      <c r="D5281" s="2">
        <v>19625</v>
      </c>
      <c r="E5281" t="e">
        <f>VLOOKUP(Budget_Table[[#This Row],[Account]],#REF!,2,FALSE)</f>
        <v>#REF!</v>
      </c>
    </row>
    <row r="5282" spans="1:5" x14ac:dyDescent="0.3">
      <c r="A5282" s="1">
        <v>45468</v>
      </c>
      <c r="B5282" t="s">
        <v>4</v>
      </c>
      <c r="C5282" t="s">
        <v>5</v>
      </c>
      <c r="D5282" s="2">
        <v>6439</v>
      </c>
      <c r="E5282" t="e">
        <f>VLOOKUP(Budget_Table[[#This Row],[Account]],#REF!,2,FALSE)</f>
        <v>#REF!</v>
      </c>
    </row>
    <row r="5283" spans="1:5" x14ac:dyDescent="0.3">
      <c r="A5283" s="1">
        <v>45468</v>
      </c>
      <c r="B5283" t="s">
        <v>4</v>
      </c>
      <c r="C5283" t="s">
        <v>6</v>
      </c>
      <c r="D5283" s="2">
        <v>23932</v>
      </c>
      <c r="E5283" t="e">
        <f>VLOOKUP(Budget_Table[[#This Row],[Account]],#REF!,2,FALSE)</f>
        <v>#REF!</v>
      </c>
    </row>
    <row r="5284" spans="1:5" x14ac:dyDescent="0.3">
      <c r="A5284" s="1">
        <v>45468</v>
      </c>
      <c r="B5284" t="s">
        <v>4</v>
      </c>
      <c r="C5284" t="s">
        <v>7</v>
      </c>
      <c r="D5284" s="2">
        <v>4249</v>
      </c>
      <c r="E5284" t="e">
        <f>VLOOKUP(Budget_Table[[#This Row],[Account]],#REF!,2,FALSE)</f>
        <v>#REF!</v>
      </c>
    </row>
    <row r="5285" spans="1:5" x14ac:dyDescent="0.3">
      <c r="A5285" s="1">
        <v>45468</v>
      </c>
      <c r="B5285" t="s">
        <v>4</v>
      </c>
      <c r="C5285" t="s">
        <v>8</v>
      </c>
      <c r="D5285" s="2">
        <v>5114</v>
      </c>
      <c r="E5285" t="e">
        <f>VLOOKUP(Budget_Table[[#This Row],[Account]],#REF!,2,FALSE)</f>
        <v>#REF!</v>
      </c>
    </row>
    <row r="5286" spans="1:5" x14ac:dyDescent="0.3">
      <c r="A5286" s="1">
        <v>45468</v>
      </c>
      <c r="B5286" t="s">
        <v>4</v>
      </c>
      <c r="C5286" t="s">
        <v>9</v>
      </c>
      <c r="D5286" s="2">
        <v>12777</v>
      </c>
      <c r="E5286" t="e">
        <f>VLOOKUP(Budget_Table[[#This Row],[Account]],#REF!,2,FALSE)</f>
        <v>#REF!</v>
      </c>
    </row>
    <row r="5287" spans="1:5" x14ac:dyDescent="0.3">
      <c r="A5287" s="1">
        <v>45468</v>
      </c>
      <c r="B5287" t="s">
        <v>4</v>
      </c>
      <c r="C5287" t="s">
        <v>10</v>
      </c>
      <c r="D5287" s="2">
        <v>6109</v>
      </c>
      <c r="E5287" t="e">
        <f>VLOOKUP(Budget_Table[[#This Row],[Account]],#REF!,2,FALSE)</f>
        <v>#REF!</v>
      </c>
    </row>
    <row r="5288" spans="1:5" x14ac:dyDescent="0.3">
      <c r="A5288" s="1">
        <v>45468</v>
      </c>
      <c r="B5288" t="s">
        <v>11</v>
      </c>
      <c r="C5288" t="s">
        <v>5</v>
      </c>
      <c r="D5288" s="2">
        <v>4967</v>
      </c>
      <c r="E5288" t="e">
        <f>VLOOKUP(Budget_Table[[#This Row],[Account]],#REF!,2,FALSE)</f>
        <v>#REF!</v>
      </c>
    </row>
    <row r="5289" spans="1:5" x14ac:dyDescent="0.3">
      <c r="A5289" s="1">
        <v>45468</v>
      </c>
      <c r="B5289" t="s">
        <v>11</v>
      </c>
      <c r="C5289" t="s">
        <v>6</v>
      </c>
      <c r="D5289" s="2">
        <v>10280</v>
      </c>
      <c r="E5289" t="e">
        <f>VLOOKUP(Budget_Table[[#This Row],[Account]],#REF!,2,FALSE)</f>
        <v>#REF!</v>
      </c>
    </row>
    <row r="5290" spans="1:5" x14ac:dyDescent="0.3">
      <c r="A5290" s="1">
        <v>45468</v>
      </c>
      <c r="B5290" t="s">
        <v>11</v>
      </c>
      <c r="C5290" t="s">
        <v>7</v>
      </c>
      <c r="D5290" s="2">
        <v>6147</v>
      </c>
      <c r="E5290" t="e">
        <f>VLOOKUP(Budget_Table[[#This Row],[Account]],#REF!,2,FALSE)</f>
        <v>#REF!</v>
      </c>
    </row>
    <row r="5291" spans="1:5" x14ac:dyDescent="0.3">
      <c r="A5291" s="1">
        <v>45468</v>
      </c>
      <c r="B5291" t="s">
        <v>11</v>
      </c>
      <c r="C5291" t="s">
        <v>8</v>
      </c>
      <c r="D5291" s="2">
        <v>5081</v>
      </c>
      <c r="E5291" t="e">
        <f>VLOOKUP(Budget_Table[[#This Row],[Account]],#REF!,2,FALSE)</f>
        <v>#REF!</v>
      </c>
    </row>
    <row r="5292" spans="1:5" x14ac:dyDescent="0.3">
      <c r="A5292" s="1">
        <v>45468</v>
      </c>
      <c r="B5292" t="s">
        <v>11</v>
      </c>
      <c r="C5292" t="s">
        <v>9</v>
      </c>
      <c r="D5292" s="2">
        <v>8533</v>
      </c>
      <c r="E5292" t="e">
        <f>VLOOKUP(Budget_Table[[#This Row],[Account]],#REF!,2,FALSE)</f>
        <v>#REF!</v>
      </c>
    </row>
    <row r="5293" spans="1:5" x14ac:dyDescent="0.3">
      <c r="A5293" s="1">
        <v>45468</v>
      </c>
      <c r="B5293" t="s">
        <v>11</v>
      </c>
      <c r="C5293" t="s">
        <v>10</v>
      </c>
      <c r="D5293" s="2">
        <v>19060</v>
      </c>
      <c r="E5293" t="e">
        <f>VLOOKUP(Budget_Table[[#This Row],[Account]],#REF!,2,FALSE)</f>
        <v>#REF!</v>
      </c>
    </row>
    <row r="5294" spans="1:5" x14ac:dyDescent="0.3">
      <c r="A5294" s="1">
        <v>45468</v>
      </c>
      <c r="B5294" t="s">
        <v>12</v>
      </c>
      <c r="C5294" t="s">
        <v>5</v>
      </c>
      <c r="D5294" s="2">
        <v>7768</v>
      </c>
      <c r="E5294" t="e">
        <f>VLOOKUP(Budget_Table[[#This Row],[Account]],#REF!,2,FALSE)</f>
        <v>#REF!</v>
      </c>
    </row>
    <row r="5295" spans="1:5" x14ac:dyDescent="0.3">
      <c r="A5295" s="1">
        <v>45468</v>
      </c>
      <c r="B5295" t="s">
        <v>12</v>
      </c>
      <c r="C5295" t="s">
        <v>6</v>
      </c>
      <c r="D5295" s="2">
        <v>1187</v>
      </c>
      <c r="E5295" t="e">
        <f>VLOOKUP(Budget_Table[[#This Row],[Account]],#REF!,2,FALSE)</f>
        <v>#REF!</v>
      </c>
    </row>
    <row r="5296" spans="1:5" x14ac:dyDescent="0.3">
      <c r="A5296" s="1">
        <v>45468</v>
      </c>
      <c r="B5296" t="s">
        <v>12</v>
      </c>
      <c r="C5296" t="s">
        <v>7</v>
      </c>
      <c r="D5296" s="2">
        <v>8683</v>
      </c>
      <c r="E5296" t="e">
        <f>VLOOKUP(Budget_Table[[#This Row],[Account]],#REF!,2,FALSE)</f>
        <v>#REF!</v>
      </c>
    </row>
    <row r="5297" spans="1:5" x14ac:dyDescent="0.3">
      <c r="A5297" s="1">
        <v>45468</v>
      </c>
      <c r="B5297" t="s">
        <v>12</v>
      </c>
      <c r="C5297" t="s">
        <v>8</v>
      </c>
      <c r="D5297" s="2">
        <v>8084</v>
      </c>
      <c r="E5297" t="e">
        <f>VLOOKUP(Budget_Table[[#This Row],[Account]],#REF!,2,FALSE)</f>
        <v>#REF!</v>
      </c>
    </row>
    <row r="5298" spans="1:5" x14ac:dyDescent="0.3">
      <c r="A5298" s="1">
        <v>45468</v>
      </c>
      <c r="B5298" t="s">
        <v>12</v>
      </c>
      <c r="C5298" t="s">
        <v>9</v>
      </c>
      <c r="D5298" s="2">
        <v>4078</v>
      </c>
      <c r="E5298" t="e">
        <f>VLOOKUP(Budget_Table[[#This Row],[Account]],#REF!,2,FALSE)</f>
        <v>#REF!</v>
      </c>
    </row>
    <row r="5299" spans="1:5" x14ac:dyDescent="0.3">
      <c r="A5299" s="1">
        <v>45468</v>
      </c>
      <c r="B5299" t="s">
        <v>12</v>
      </c>
      <c r="C5299" t="s">
        <v>10</v>
      </c>
      <c r="D5299" s="2">
        <v>15288</v>
      </c>
      <c r="E5299" t="e">
        <f>VLOOKUP(Budget_Table[[#This Row],[Account]],#REF!,2,FALSE)</f>
        <v>#REF!</v>
      </c>
    </row>
    <row r="5300" spans="1:5" x14ac:dyDescent="0.3">
      <c r="A5300" s="1">
        <v>45468</v>
      </c>
      <c r="B5300" t="s">
        <v>13</v>
      </c>
      <c r="C5300" t="s">
        <v>5</v>
      </c>
      <c r="D5300" s="2">
        <v>21917</v>
      </c>
      <c r="E5300" t="e">
        <f>VLOOKUP(Budget_Table[[#This Row],[Account]],#REF!,2,FALSE)</f>
        <v>#REF!</v>
      </c>
    </row>
    <row r="5301" spans="1:5" x14ac:dyDescent="0.3">
      <c r="A5301" s="1">
        <v>45468</v>
      </c>
      <c r="B5301" t="s">
        <v>13</v>
      </c>
      <c r="C5301" t="s">
        <v>6</v>
      </c>
      <c r="D5301" s="2">
        <v>17255</v>
      </c>
      <c r="E5301" t="e">
        <f>VLOOKUP(Budget_Table[[#This Row],[Account]],#REF!,2,FALSE)</f>
        <v>#REF!</v>
      </c>
    </row>
    <row r="5302" spans="1:5" x14ac:dyDescent="0.3">
      <c r="A5302" s="1">
        <v>45468</v>
      </c>
      <c r="B5302" t="s">
        <v>13</v>
      </c>
      <c r="C5302" t="s">
        <v>7</v>
      </c>
      <c r="D5302" s="2">
        <v>10521</v>
      </c>
      <c r="E5302" t="e">
        <f>VLOOKUP(Budget_Table[[#This Row],[Account]],#REF!,2,FALSE)</f>
        <v>#REF!</v>
      </c>
    </row>
    <row r="5303" spans="1:5" x14ac:dyDescent="0.3">
      <c r="A5303" s="1">
        <v>45468</v>
      </c>
      <c r="B5303" t="s">
        <v>13</v>
      </c>
      <c r="C5303" t="s">
        <v>8</v>
      </c>
      <c r="D5303" s="2">
        <v>4662</v>
      </c>
      <c r="E5303" t="e">
        <f>VLOOKUP(Budget_Table[[#This Row],[Account]],#REF!,2,FALSE)</f>
        <v>#REF!</v>
      </c>
    </row>
    <row r="5304" spans="1:5" x14ac:dyDescent="0.3">
      <c r="A5304" s="1">
        <v>45468</v>
      </c>
      <c r="B5304" t="s">
        <v>13</v>
      </c>
      <c r="C5304" t="s">
        <v>9</v>
      </c>
      <c r="D5304" s="2">
        <v>3849</v>
      </c>
      <c r="E5304" t="e">
        <f>VLOOKUP(Budget_Table[[#This Row],[Account]],#REF!,2,FALSE)</f>
        <v>#REF!</v>
      </c>
    </row>
    <row r="5305" spans="1:5" x14ac:dyDescent="0.3">
      <c r="A5305" s="1">
        <v>45468</v>
      </c>
      <c r="B5305" t="s">
        <v>13</v>
      </c>
      <c r="C5305" t="s">
        <v>10</v>
      </c>
      <c r="D5305" s="2">
        <v>2366</v>
      </c>
      <c r="E5305" t="e">
        <f>VLOOKUP(Budget_Table[[#This Row],[Account]],#REF!,2,FALSE)</f>
        <v>#REF!</v>
      </c>
    </row>
    <row r="5306" spans="1:5" x14ac:dyDescent="0.3">
      <c r="A5306" s="1">
        <v>45468</v>
      </c>
      <c r="B5306" t="s">
        <v>14</v>
      </c>
      <c r="C5306" t="s">
        <v>5</v>
      </c>
      <c r="D5306" s="2">
        <v>19328</v>
      </c>
      <c r="E5306" t="e">
        <f>VLOOKUP(Budget_Table[[#This Row],[Account]],#REF!,2,FALSE)</f>
        <v>#REF!</v>
      </c>
    </row>
    <row r="5307" spans="1:5" x14ac:dyDescent="0.3">
      <c r="A5307" s="1">
        <v>45468</v>
      </c>
      <c r="B5307" t="s">
        <v>14</v>
      </c>
      <c r="C5307" t="s">
        <v>6</v>
      </c>
      <c r="D5307" s="2">
        <v>1230</v>
      </c>
      <c r="E5307" t="e">
        <f>VLOOKUP(Budget_Table[[#This Row],[Account]],#REF!,2,FALSE)</f>
        <v>#REF!</v>
      </c>
    </row>
    <row r="5308" spans="1:5" x14ac:dyDescent="0.3">
      <c r="A5308" s="1">
        <v>45468</v>
      </c>
      <c r="B5308" t="s">
        <v>14</v>
      </c>
      <c r="C5308" t="s">
        <v>7</v>
      </c>
      <c r="D5308" s="2">
        <v>5126</v>
      </c>
      <c r="E5308" t="e">
        <f>VLOOKUP(Budget_Table[[#This Row],[Account]],#REF!,2,FALSE)</f>
        <v>#REF!</v>
      </c>
    </row>
    <row r="5309" spans="1:5" x14ac:dyDescent="0.3">
      <c r="A5309" s="1">
        <v>45468</v>
      </c>
      <c r="B5309" t="s">
        <v>14</v>
      </c>
      <c r="C5309" t="s">
        <v>8</v>
      </c>
      <c r="D5309" s="2">
        <v>5957</v>
      </c>
      <c r="E5309" t="e">
        <f>VLOOKUP(Budget_Table[[#This Row],[Account]],#REF!,2,FALSE)</f>
        <v>#REF!</v>
      </c>
    </row>
    <row r="5310" spans="1:5" x14ac:dyDescent="0.3">
      <c r="A5310" s="1">
        <v>45468</v>
      </c>
      <c r="B5310" t="s">
        <v>14</v>
      </c>
      <c r="C5310" t="s">
        <v>9</v>
      </c>
      <c r="D5310" s="2">
        <v>18165</v>
      </c>
      <c r="E5310" t="e">
        <f>VLOOKUP(Budget_Table[[#This Row],[Account]],#REF!,2,FALSE)</f>
        <v>#REF!</v>
      </c>
    </row>
    <row r="5311" spans="1:5" x14ac:dyDescent="0.3">
      <c r="A5311" s="1">
        <v>45468</v>
      </c>
      <c r="B5311" t="s">
        <v>14</v>
      </c>
      <c r="C5311" t="s">
        <v>10</v>
      </c>
      <c r="D5311" s="2">
        <v>16594</v>
      </c>
      <c r="E5311" t="e">
        <f>VLOOKUP(Budget_Table[[#This Row],[Account]],#REF!,2,FALSE)</f>
        <v>#REF!</v>
      </c>
    </row>
    <row r="5312" spans="1:5" x14ac:dyDescent="0.3">
      <c r="A5312" s="1">
        <v>45469</v>
      </c>
      <c r="B5312" t="s">
        <v>4</v>
      </c>
      <c r="C5312" t="s">
        <v>5</v>
      </c>
      <c r="D5312" s="2">
        <v>10288</v>
      </c>
      <c r="E5312" t="e">
        <f>VLOOKUP(Budget_Table[[#This Row],[Account]],#REF!,2,FALSE)</f>
        <v>#REF!</v>
      </c>
    </row>
    <row r="5313" spans="1:5" x14ac:dyDescent="0.3">
      <c r="A5313" s="1">
        <v>45469</v>
      </c>
      <c r="B5313" t="s">
        <v>4</v>
      </c>
      <c r="C5313" t="s">
        <v>6</v>
      </c>
      <c r="D5313" s="2">
        <v>11601</v>
      </c>
      <c r="E5313" t="e">
        <f>VLOOKUP(Budget_Table[[#This Row],[Account]],#REF!,2,FALSE)</f>
        <v>#REF!</v>
      </c>
    </row>
    <row r="5314" spans="1:5" x14ac:dyDescent="0.3">
      <c r="A5314" s="1">
        <v>45469</v>
      </c>
      <c r="B5314" t="s">
        <v>4</v>
      </c>
      <c r="C5314" t="s">
        <v>7</v>
      </c>
      <c r="D5314" s="2">
        <v>6184</v>
      </c>
      <c r="E5314" t="e">
        <f>VLOOKUP(Budget_Table[[#This Row],[Account]],#REF!,2,FALSE)</f>
        <v>#REF!</v>
      </c>
    </row>
    <row r="5315" spans="1:5" x14ac:dyDescent="0.3">
      <c r="A5315" s="1">
        <v>45469</v>
      </c>
      <c r="B5315" t="s">
        <v>4</v>
      </c>
      <c r="C5315" t="s">
        <v>8</v>
      </c>
      <c r="D5315" s="2">
        <v>17932</v>
      </c>
      <c r="E5315" t="e">
        <f>VLOOKUP(Budget_Table[[#This Row],[Account]],#REF!,2,FALSE)</f>
        <v>#REF!</v>
      </c>
    </row>
    <row r="5316" spans="1:5" x14ac:dyDescent="0.3">
      <c r="A5316" s="1">
        <v>45469</v>
      </c>
      <c r="B5316" t="s">
        <v>4</v>
      </c>
      <c r="C5316" t="s">
        <v>9</v>
      </c>
      <c r="D5316" s="2">
        <v>13693</v>
      </c>
      <c r="E5316" t="e">
        <f>VLOOKUP(Budget_Table[[#This Row],[Account]],#REF!,2,FALSE)</f>
        <v>#REF!</v>
      </c>
    </row>
    <row r="5317" spans="1:5" x14ac:dyDescent="0.3">
      <c r="A5317" s="1">
        <v>45469</v>
      </c>
      <c r="B5317" t="s">
        <v>4</v>
      </c>
      <c r="C5317" t="s">
        <v>10</v>
      </c>
      <c r="D5317" s="2">
        <v>23163</v>
      </c>
      <c r="E5317" t="e">
        <f>VLOOKUP(Budget_Table[[#This Row],[Account]],#REF!,2,FALSE)</f>
        <v>#REF!</v>
      </c>
    </row>
    <row r="5318" spans="1:5" x14ac:dyDescent="0.3">
      <c r="A5318" s="1">
        <v>45469</v>
      </c>
      <c r="B5318" t="s">
        <v>11</v>
      </c>
      <c r="C5318" t="s">
        <v>5</v>
      </c>
      <c r="D5318" s="2">
        <v>16378</v>
      </c>
      <c r="E5318" t="e">
        <f>VLOOKUP(Budget_Table[[#This Row],[Account]],#REF!,2,FALSE)</f>
        <v>#REF!</v>
      </c>
    </row>
    <row r="5319" spans="1:5" x14ac:dyDescent="0.3">
      <c r="A5319" s="1">
        <v>45469</v>
      </c>
      <c r="B5319" t="s">
        <v>11</v>
      </c>
      <c r="C5319" t="s">
        <v>6</v>
      </c>
      <c r="D5319" s="2">
        <v>10191</v>
      </c>
      <c r="E5319" t="e">
        <f>VLOOKUP(Budget_Table[[#This Row],[Account]],#REF!,2,FALSE)</f>
        <v>#REF!</v>
      </c>
    </row>
    <row r="5320" spans="1:5" x14ac:dyDescent="0.3">
      <c r="A5320" s="1">
        <v>45469</v>
      </c>
      <c r="B5320" t="s">
        <v>11</v>
      </c>
      <c r="C5320" t="s">
        <v>7</v>
      </c>
      <c r="D5320" s="2">
        <v>21089</v>
      </c>
      <c r="E5320" t="e">
        <f>VLOOKUP(Budget_Table[[#This Row],[Account]],#REF!,2,FALSE)</f>
        <v>#REF!</v>
      </c>
    </row>
    <row r="5321" spans="1:5" x14ac:dyDescent="0.3">
      <c r="A5321" s="1">
        <v>45469</v>
      </c>
      <c r="B5321" t="s">
        <v>11</v>
      </c>
      <c r="C5321" t="s">
        <v>8</v>
      </c>
      <c r="D5321" s="2">
        <v>15732</v>
      </c>
      <c r="E5321" t="e">
        <f>VLOOKUP(Budget_Table[[#This Row],[Account]],#REF!,2,FALSE)</f>
        <v>#REF!</v>
      </c>
    </row>
    <row r="5322" spans="1:5" x14ac:dyDescent="0.3">
      <c r="A5322" s="1">
        <v>45469</v>
      </c>
      <c r="B5322" t="s">
        <v>11</v>
      </c>
      <c r="C5322" t="s">
        <v>9</v>
      </c>
      <c r="D5322" s="2">
        <v>8260</v>
      </c>
      <c r="E5322" t="e">
        <f>VLOOKUP(Budget_Table[[#This Row],[Account]],#REF!,2,FALSE)</f>
        <v>#REF!</v>
      </c>
    </row>
    <row r="5323" spans="1:5" x14ac:dyDescent="0.3">
      <c r="A5323" s="1">
        <v>45469</v>
      </c>
      <c r="B5323" t="s">
        <v>11</v>
      </c>
      <c r="C5323" t="s">
        <v>10</v>
      </c>
      <c r="D5323" s="2">
        <v>18557</v>
      </c>
      <c r="E5323" t="e">
        <f>VLOOKUP(Budget_Table[[#This Row],[Account]],#REF!,2,FALSE)</f>
        <v>#REF!</v>
      </c>
    </row>
    <row r="5324" spans="1:5" x14ac:dyDescent="0.3">
      <c r="A5324" s="1">
        <v>45469</v>
      </c>
      <c r="B5324" t="s">
        <v>12</v>
      </c>
      <c r="C5324" t="s">
        <v>5</v>
      </c>
      <c r="D5324" s="2">
        <v>5616</v>
      </c>
      <c r="E5324" t="e">
        <f>VLOOKUP(Budget_Table[[#This Row],[Account]],#REF!,2,FALSE)</f>
        <v>#REF!</v>
      </c>
    </row>
    <row r="5325" spans="1:5" x14ac:dyDescent="0.3">
      <c r="A5325" s="1">
        <v>45469</v>
      </c>
      <c r="B5325" t="s">
        <v>12</v>
      </c>
      <c r="C5325" t="s">
        <v>6</v>
      </c>
      <c r="D5325" s="2">
        <v>13116</v>
      </c>
      <c r="E5325" t="e">
        <f>VLOOKUP(Budget_Table[[#This Row],[Account]],#REF!,2,FALSE)</f>
        <v>#REF!</v>
      </c>
    </row>
    <row r="5326" spans="1:5" x14ac:dyDescent="0.3">
      <c r="A5326" s="1">
        <v>45469</v>
      </c>
      <c r="B5326" t="s">
        <v>12</v>
      </c>
      <c r="C5326" t="s">
        <v>7</v>
      </c>
      <c r="D5326" s="2">
        <v>19734</v>
      </c>
      <c r="E5326" t="e">
        <f>VLOOKUP(Budget_Table[[#This Row],[Account]],#REF!,2,FALSE)</f>
        <v>#REF!</v>
      </c>
    </row>
    <row r="5327" spans="1:5" x14ac:dyDescent="0.3">
      <c r="A5327" s="1">
        <v>45469</v>
      </c>
      <c r="B5327" t="s">
        <v>12</v>
      </c>
      <c r="C5327" t="s">
        <v>8</v>
      </c>
      <c r="D5327" s="2">
        <v>3861</v>
      </c>
      <c r="E5327" t="e">
        <f>VLOOKUP(Budget_Table[[#This Row],[Account]],#REF!,2,FALSE)</f>
        <v>#REF!</v>
      </c>
    </row>
    <row r="5328" spans="1:5" x14ac:dyDescent="0.3">
      <c r="A5328" s="1">
        <v>45469</v>
      </c>
      <c r="B5328" t="s">
        <v>12</v>
      </c>
      <c r="C5328" t="s">
        <v>9</v>
      </c>
      <c r="D5328" s="2">
        <v>15102</v>
      </c>
      <c r="E5328" t="e">
        <f>VLOOKUP(Budget_Table[[#This Row],[Account]],#REF!,2,FALSE)</f>
        <v>#REF!</v>
      </c>
    </row>
    <row r="5329" spans="1:5" x14ac:dyDescent="0.3">
      <c r="A5329" s="1">
        <v>45469</v>
      </c>
      <c r="B5329" t="s">
        <v>12</v>
      </c>
      <c r="C5329" t="s">
        <v>10</v>
      </c>
      <c r="D5329" s="2">
        <v>5681</v>
      </c>
      <c r="E5329" t="e">
        <f>VLOOKUP(Budget_Table[[#This Row],[Account]],#REF!,2,FALSE)</f>
        <v>#REF!</v>
      </c>
    </row>
    <row r="5330" spans="1:5" x14ac:dyDescent="0.3">
      <c r="A5330" s="1">
        <v>45469</v>
      </c>
      <c r="B5330" t="s">
        <v>13</v>
      </c>
      <c r="C5330" t="s">
        <v>5</v>
      </c>
      <c r="D5330" s="2">
        <v>14694</v>
      </c>
      <c r="E5330" t="e">
        <f>VLOOKUP(Budget_Table[[#This Row],[Account]],#REF!,2,FALSE)</f>
        <v>#REF!</v>
      </c>
    </row>
    <row r="5331" spans="1:5" x14ac:dyDescent="0.3">
      <c r="A5331" s="1">
        <v>45469</v>
      </c>
      <c r="B5331" t="s">
        <v>13</v>
      </c>
      <c r="C5331" t="s">
        <v>6</v>
      </c>
      <c r="D5331" s="2">
        <v>14732</v>
      </c>
      <c r="E5331" t="e">
        <f>VLOOKUP(Budget_Table[[#This Row],[Account]],#REF!,2,FALSE)</f>
        <v>#REF!</v>
      </c>
    </row>
    <row r="5332" spans="1:5" x14ac:dyDescent="0.3">
      <c r="A5332" s="1">
        <v>45469</v>
      </c>
      <c r="B5332" t="s">
        <v>13</v>
      </c>
      <c r="C5332" t="s">
        <v>7</v>
      </c>
      <c r="D5332" s="2">
        <v>15030</v>
      </c>
      <c r="E5332" t="e">
        <f>VLOOKUP(Budget_Table[[#This Row],[Account]],#REF!,2,FALSE)</f>
        <v>#REF!</v>
      </c>
    </row>
    <row r="5333" spans="1:5" x14ac:dyDescent="0.3">
      <c r="A5333" s="1">
        <v>45469</v>
      </c>
      <c r="B5333" t="s">
        <v>13</v>
      </c>
      <c r="C5333" t="s">
        <v>8</v>
      </c>
      <c r="D5333" s="2">
        <v>20322</v>
      </c>
      <c r="E5333" t="e">
        <f>VLOOKUP(Budget_Table[[#This Row],[Account]],#REF!,2,FALSE)</f>
        <v>#REF!</v>
      </c>
    </row>
    <row r="5334" spans="1:5" x14ac:dyDescent="0.3">
      <c r="A5334" s="1">
        <v>45469</v>
      </c>
      <c r="B5334" t="s">
        <v>13</v>
      </c>
      <c r="C5334" t="s">
        <v>9</v>
      </c>
      <c r="D5334" s="2">
        <v>17419</v>
      </c>
      <c r="E5334" t="e">
        <f>VLOOKUP(Budget_Table[[#This Row],[Account]],#REF!,2,FALSE)</f>
        <v>#REF!</v>
      </c>
    </row>
    <row r="5335" spans="1:5" x14ac:dyDescent="0.3">
      <c r="A5335" s="1">
        <v>45469</v>
      </c>
      <c r="B5335" t="s">
        <v>13</v>
      </c>
      <c r="C5335" t="s">
        <v>10</v>
      </c>
      <c r="D5335" s="2">
        <v>16406</v>
      </c>
      <c r="E5335" t="e">
        <f>VLOOKUP(Budget_Table[[#This Row],[Account]],#REF!,2,FALSE)</f>
        <v>#REF!</v>
      </c>
    </row>
    <row r="5336" spans="1:5" x14ac:dyDescent="0.3">
      <c r="A5336" s="1">
        <v>45469</v>
      </c>
      <c r="B5336" t="s">
        <v>14</v>
      </c>
      <c r="C5336" t="s">
        <v>5</v>
      </c>
      <c r="D5336" s="2">
        <v>7054</v>
      </c>
      <c r="E5336" t="e">
        <f>VLOOKUP(Budget_Table[[#This Row],[Account]],#REF!,2,FALSE)</f>
        <v>#REF!</v>
      </c>
    </row>
    <row r="5337" spans="1:5" x14ac:dyDescent="0.3">
      <c r="A5337" s="1">
        <v>45469</v>
      </c>
      <c r="B5337" t="s">
        <v>14</v>
      </c>
      <c r="C5337" t="s">
        <v>6</v>
      </c>
      <c r="D5337" s="2">
        <v>12412</v>
      </c>
      <c r="E5337" t="e">
        <f>VLOOKUP(Budget_Table[[#This Row],[Account]],#REF!,2,FALSE)</f>
        <v>#REF!</v>
      </c>
    </row>
    <row r="5338" spans="1:5" x14ac:dyDescent="0.3">
      <c r="A5338" s="1">
        <v>45469</v>
      </c>
      <c r="B5338" t="s">
        <v>14</v>
      </c>
      <c r="C5338" t="s">
        <v>7</v>
      </c>
      <c r="D5338" s="2">
        <v>21983</v>
      </c>
      <c r="E5338" t="e">
        <f>VLOOKUP(Budget_Table[[#This Row],[Account]],#REF!,2,FALSE)</f>
        <v>#REF!</v>
      </c>
    </row>
    <row r="5339" spans="1:5" x14ac:dyDescent="0.3">
      <c r="A5339" s="1">
        <v>45469</v>
      </c>
      <c r="B5339" t="s">
        <v>14</v>
      </c>
      <c r="C5339" t="s">
        <v>8</v>
      </c>
      <c r="D5339" s="2">
        <v>11962</v>
      </c>
      <c r="E5339" t="e">
        <f>VLOOKUP(Budget_Table[[#This Row],[Account]],#REF!,2,FALSE)</f>
        <v>#REF!</v>
      </c>
    </row>
    <row r="5340" spans="1:5" x14ac:dyDescent="0.3">
      <c r="A5340" s="1">
        <v>45469</v>
      </c>
      <c r="B5340" t="s">
        <v>14</v>
      </c>
      <c r="C5340" t="s">
        <v>9</v>
      </c>
      <c r="D5340" s="2">
        <v>4712</v>
      </c>
      <c r="E5340" t="e">
        <f>VLOOKUP(Budget_Table[[#This Row],[Account]],#REF!,2,FALSE)</f>
        <v>#REF!</v>
      </c>
    </row>
    <row r="5341" spans="1:5" x14ac:dyDescent="0.3">
      <c r="A5341" s="1">
        <v>45469</v>
      </c>
      <c r="B5341" t="s">
        <v>14</v>
      </c>
      <c r="C5341" t="s">
        <v>10</v>
      </c>
      <c r="D5341" s="2">
        <v>7769</v>
      </c>
      <c r="E5341" t="e">
        <f>VLOOKUP(Budget_Table[[#This Row],[Account]],#REF!,2,FALSE)</f>
        <v>#REF!</v>
      </c>
    </row>
    <row r="5342" spans="1:5" x14ac:dyDescent="0.3">
      <c r="A5342" s="1">
        <v>45470</v>
      </c>
      <c r="B5342" t="s">
        <v>4</v>
      </c>
      <c r="C5342" t="s">
        <v>5</v>
      </c>
      <c r="D5342" s="2">
        <v>16453</v>
      </c>
      <c r="E5342" t="e">
        <f>VLOOKUP(Budget_Table[[#This Row],[Account]],#REF!,2,FALSE)</f>
        <v>#REF!</v>
      </c>
    </row>
    <row r="5343" spans="1:5" x14ac:dyDescent="0.3">
      <c r="A5343" s="1">
        <v>45470</v>
      </c>
      <c r="B5343" t="s">
        <v>4</v>
      </c>
      <c r="C5343" t="s">
        <v>6</v>
      </c>
      <c r="D5343" s="2">
        <v>20515</v>
      </c>
      <c r="E5343" t="e">
        <f>VLOOKUP(Budget_Table[[#This Row],[Account]],#REF!,2,FALSE)</f>
        <v>#REF!</v>
      </c>
    </row>
    <row r="5344" spans="1:5" x14ac:dyDescent="0.3">
      <c r="A5344" s="1">
        <v>45470</v>
      </c>
      <c r="B5344" t="s">
        <v>4</v>
      </c>
      <c r="C5344" t="s">
        <v>7</v>
      </c>
      <c r="D5344" s="2">
        <v>21156</v>
      </c>
      <c r="E5344" t="e">
        <f>VLOOKUP(Budget_Table[[#This Row],[Account]],#REF!,2,FALSE)</f>
        <v>#REF!</v>
      </c>
    </row>
    <row r="5345" spans="1:5" x14ac:dyDescent="0.3">
      <c r="A5345" s="1">
        <v>45470</v>
      </c>
      <c r="B5345" t="s">
        <v>4</v>
      </c>
      <c r="C5345" t="s">
        <v>8</v>
      </c>
      <c r="D5345" s="2">
        <v>18223</v>
      </c>
      <c r="E5345" t="e">
        <f>VLOOKUP(Budget_Table[[#This Row],[Account]],#REF!,2,FALSE)</f>
        <v>#REF!</v>
      </c>
    </row>
    <row r="5346" spans="1:5" x14ac:dyDescent="0.3">
      <c r="A5346" s="1">
        <v>45470</v>
      </c>
      <c r="B5346" t="s">
        <v>4</v>
      </c>
      <c r="C5346" t="s">
        <v>9</v>
      </c>
      <c r="D5346" s="2">
        <v>9792</v>
      </c>
      <c r="E5346" t="e">
        <f>VLOOKUP(Budget_Table[[#This Row],[Account]],#REF!,2,FALSE)</f>
        <v>#REF!</v>
      </c>
    </row>
    <row r="5347" spans="1:5" x14ac:dyDescent="0.3">
      <c r="A5347" s="1">
        <v>45470</v>
      </c>
      <c r="B5347" t="s">
        <v>4</v>
      </c>
      <c r="C5347" t="s">
        <v>10</v>
      </c>
      <c r="D5347" s="2">
        <v>15089</v>
      </c>
      <c r="E5347" t="e">
        <f>VLOOKUP(Budget_Table[[#This Row],[Account]],#REF!,2,FALSE)</f>
        <v>#REF!</v>
      </c>
    </row>
    <row r="5348" spans="1:5" x14ac:dyDescent="0.3">
      <c r="A5348" s="1">
        <v>45470</v>
      </c>
      <c r="B5348" t="s">
        <v>11</v>
      </c>
      <c r="C5348" t="s">
        <v>5</v>
      </c>
      <c r="D5348" s="2">
        <v>12069</v>
      </c>
      <c r="E5348" t="e">
        <f>VLOOKUP(Budget_Table[[#This Row],[Account]],#REF!,2,FALSE)</f>
        <v>#REF!</v>
      </c>
    </row>
    <row r="5349" spans="1:5" x14ac:dyDescent="0.3">
      <c r="A5349" s="1">
        <v>45470</v>
      </c>
      <c r="B5349" t="s">
        <v>11</v>
      </c>
      <c r="C5349" t="s">
        <v>6</v>
      </c>
      <c r="D5349" s="2">
        <v>16068</v>
      </c>
      <c r="E5349" t="e">
        <f>VLOOKUP(Budget_Table[[#This Row],[Account]],#REF!,2,FALSE)</f>
        <v>#REF!</v>
      </c>
    </row>
    <row r="5350" spans="1:5" x14ac:dyDescent="0.3">
      <c r="A5350" s="1">
        <v>45470</v>
      </c>
      <c r="B5350" t="s">
        <v>11</v>
      </c>
      <c r="C5350" t="s">
        <v>7</v>
      </c>
      <c r="D5350" s="2">
        <v>19286</v>
      </c>
      <c r="E5350" t="e">
        <f>VLOOKUP(Budget_Table[[#This Row],[Account]],#REF!,2,FALSE)</f>
        <v>#REF!</v>
      </c>
    </row>
    <row r="5351" spans="1:5" x14ac:dyDescent="0.3">
      <c r="A5351" s="1">
        <v>45470</v>
      </c>
      <c r="B5351" t="s">
        <v>11</v>
      </c>
      <c r="C5351" t="s">
        <v>8</v>
      </c>
      <c r="D5351" s="2">
        <v>4166</v>
      </c>
      <c r="E5351" t="e">
        <f>VLOOKUP(Budget_Table[[#This Row],[Account]],#REF!,2,FALSE)</f>
        <v>#REF!</v>
      </c>
    </row>
    <row r="5352" spans="1:5" x14ac:dyDescent="0.3">
      <c r="A5352" s="1">
        <v>45470</v>
      </c>
      <c r="B5352" t="s">
        <v>11</v>
      </c>
      <c r="C5352" t="s">
        <v>9</v>
      </c>
      <c r="D5352" s="2">
        <v>20917</v>
      </c>
      <c r="E5352" t="e">
        <f>VLOOKUP(Budget_Table[[#This Row],[Account]],#REF!,2,FALSE)</f>
        <v>#REF!</v>
      </c>
    </row>
    <row r="5353" spans="1:5" x14ac:dyDescent="0.3">
      <c r="A5353" s="1">
        <v>45470</v>
      </c>
      <c r="B5353" t="s">
        <v>11</v>
      </c>
      <c r="C5353" t="s">
        <v>10</v>
      </c>
      <c r="D5353" s="2">
        <v>14828</v>
      </c>
      <c r="E5353" t="e">
        <f>VLOOKUP(Budget_Table[[#This Row],[Account]],#REF!,2,FALSE)</f>
        <v>#REF!</v>
      </c>
    </row>
    <row r="5354" spans="1:5" x14ac:dyDescent="0.3">
      <c r="A5354" s="1">
        <v>45470</v>
      </c>
      <c r="B5354" t="s">
        <v>12</v>
      </c>
      <c r="C5354" t="s">
        <v>5</v>
      </c>
      <c r="D5354" s="2">
        <v>-242</v>
      </c>
      <c r="E5354" t="e">
        <f>VLOOKUP(Budget_Table[[#This Row],[Account]],#REF!,2,FALSE)</f>
        <v>#REF!</v>
      </c>
    </row>
    <row r="5355" spans="1:5" x14ac:dyDescent="0.3">
      <c r="A5355" s="1">
        <v>45470</v>
      </c>
      <c r="B5355" t="s">
        <v>12</v>
      </c>
      <c r="C5355" t="s">
        <v>6</v>
      </c>
      <c r="D5355" s="2">
        <v>18632</v>
      </c>
      <c r="E5355" t="e">
        <f>VLOOKUP(Budget_Table[[#This Row],[Account]],#REF!,2,FALSE)</f>
        <v>#REF!</v>
      </c>
    </row>
    <row r="5356" spans="1:5" x14ac:dyDescent="0.3">
      <c r="A5356" s="1">
        <v>45470</v>
      </c>
      <c r="B5356" t="s">
        <v>12</v>
      </c>
      <c r="C5356" t="s">
        <v>7</v>
      </c>
      <c r="D5356" s="2">
        <v>5565</v>
      </c>
      <c r="E5356" t="e">
        <f>VLOOKUP(Budget_Table[[#This Row],[Account]],#REF!,2,FALSE)</f>
        <v>#REF!</v>
      </c>
    </row>
    <row r="5357" spans="1:5" x14ac:dyDescent="0.3">
      <c r="A5357" s="1">
        <v>45470</v>
      </c>
      <c r="B5357" t="s">
        <v>12</v>
      </c>
      <c r="C5357" t="s">
        <v>8</v>
      </c>
      <c r="D5357" s="2">
        <v>7877</v>
      </c>
      <c r="E5357" t="e">
        <f>VLOOKUP(Budget_Table[[#This Row],[Account]],#REF!,2,FALSE)</f>
        <v>#REF!</v>
      </c>
    </row>
    <row r="5358" spans="1:5" x14ac:dyDescent="0.3">
      <c r="A5358" s="1">
        <v>45470</v>
      </c>
      <c r="B5358" t="s">
        <v>12</v>
      </c>
      <c r="C5358" t="s">
        <v>9</v>
      </c>
      <c r="D5358" s="2">
        <v>10102</v>
      </c>
      <c r="E5358" t="e">
        <f>VLOOKUP(Budget_Table[[#This Row],[Account]],#REF!,2,FALSE)</f>
        <v>#REF!</v>
      </c>
    </row>
    <row r="5359" spans="1:5" x14ac:dyDescent="0.3">
      <c r="A5359" s="1">
        <v>45470</v>
      </c>
      <c r="B5359" t="s">
        <v>12</v>
      </c>
      <c r="C5359" t="s">
        <v>10</v>
      </c>
      <c r="D5359" s="2">
        <v>23543</v>
      </c>
      <c r="E5359" t="e">
        <f>VLOOKUP(Budget_Table[[#This Row],[Account]],#REF!,2,FALSE)</f>
        <v>#REF!</v>
      </c>
    </row>
    <row r="5360" spans="1:5" x14ac:dyDescent="0.3">
      <c r="A5360" s="1">
        <v>45470</v>
      </c>
      <c r="B5360" t="s">
        <v>13</v>
      </c>
      <c r="C5360" t="s">
        <v>5</v>
      </c>
      <c r="D5360" s="2">
        <v>1304</v>
      </c>
      <c r="E5360" t="e">
        <f>VLOOKUP(Budget_Table[[#This Row],[Account]],#REF!,2,FALSE)</f>
        <v>#REF!</v>
      </c>
    </row>
    <row r="5361" spans="1:5" x14ac:dyDescent="0.3">
      <c r="A5361" s="1">
        <v>45470</v>
      </c>
      <c r="B5361" t="s">
        <v>13</v>
      </c>
      <c r="C5361" t="s">
        <v>6</v>
      </c>
      <c r="D5361" s="2">
        <v>3498</v>
      </c>
      <c r="E5361" t="e">
        <f>VLOOKUP(Budget_Table[[#This Row],[Account]],#REF!,2,FALSE)</f>
        <v>#REF!</v>
      </c>
    </row>
    <row r="5362" spans="1:5" x14ac:dyDescent="0.3">
      <c r="A5362" s="1">
        <v>45470</v>
      </c>
      <c r="B5362" t="s">
        <v>13</v>
      </c>
      <c r="C5362" t="s">
        <v>7</v>
      </c>
      <c r="D5362" s="2">
        <v>10620</v>
      </c>
      <c r="E5362" t="e">
        <f>VLOOKUP(Budget_Table[[#This Row],[Account]],#REF!,2,FALSE)</f>
        <v>#REF!</v>
      </c>
    </row>
    <row r="5363" spans="1:5" x14ac:dyDescent="0.3">
      <c r="A5363" s="1">
        <v>45470</v>
      </c>
      <c r="B5363" t="s">
        <v>13</v>
      </c>
      <c r="C5363" t="s">
        <v>8</v>
      </c>
      <c r="D5363" s="2">
        <v>4294</v>
      </c>
      <c r="E5363" t="e">
        <f>VLOOKUP(Budget_Table[[#This Row],[Account]],#REF!,2,FALSE)</f>
        <v>#REF!</v>
      </c>
    </row>
    <row r="5364" spans="1:5" x14ac:dyDescent="0.3">
      <c r="A5364" s="1">
        <v>45470</v>
      </c>
      <c r="B5364" t="s">
        <v>13</v>
      </c>
      <c r="C5364" t="s">
        <v>9</v>
      </c>
      <c r="D5364" s="2">
        <v>23503</v>
      </c>
      <c r="E5364" t="e">
        <f>VLOOKUP(Budget_Table[[#This Row],[Account]],#REF!,2,FALSE)</f>
        <v>#REF!</v>
      </c>
    </row>
    <row r="5365" spans="1:5" x14ac:dyDescent="0.3">
      <c r="A5365" s="1">
        <v>45470</v>
      </c>
      <c r="B5365" t="s">
        <v>13</v>
      </c>
      <c r="C5365" t="s">
        <v>10</v>
      </c>
      <c r="D5365" s="2">
        <v>24367</v>
      </c>
      <c r="E5365" t="e">
        <f>VLOOKUP(Budget_Table[[#This Row],[Account]],#REF!,2,FALSE)</f>
        <v>#REF!</v>
      </c>
    </row>
    <row r="5366" spans="1:5" x14ac:dyDescent="0.3">
      <c r="A5366" s="1">
        <v>45470</v>
      </c>
      <c r="B5366" t="s">
        <v>14</v>
      </c>
      <c r="C5366" t="s">
        <v>5</v>
      </c>
      <c r="D5366" s="2">
        <v>15123</v>
      </c>
      <c r="E5366" t="e">
        <f>VLOOKUP(Budget_Table[[#This Row],[Account]],#REF!,2,FALSE)</f>
        <v>#REF!</v>
      </c>
    </row>
    <row r="5367" spans="1:5" x14ac:dyDescent="0.3">
      <c r="A5367" s="1">
        <v>45470</v>
      </c>
      <c r="B5367" t="s">
        <v>14</v>
      </c>
      <c r="C5367" t="s">
        <v>6</v>
      </c>
      <c r="D5367" s="2">
        <v>5648</v>
      </c>
      <c r="E5367" t="e">
        <f>VLOOKUP(Budget_Table[[#This Row],[Account]],#REF!,2,FALSE)</f>
        <v>#REF!</v>
      </c>
    </row>
    <row r="5368" spans="1:5" x14ac:dyDescent="0.3">
      <c r="A5368" s="1">
        <v>45470</v>
      </c>
      <c r="B5368" t="s">
        <v>14</v>
      </c>
      <c r="C5368" t="s">
        <v>7</v>
      </c>
      <c r="D5368" s="2">
        <v>15265</v>
      </c>
      <c r="E5368" t="e">
        <f>VLOOKUP(Budget_Table[[#This Row],[Account]],#REF!,2,FALSE)</f>
        <v>#REF!</v>
      </c>
    </row>
    <row r="5369" spans="1:5" x14ac:dyDescent="0.3">
      <c r="A5369" s="1">
        <v>45470</v>
      </c>
      <c r="B5369" t="s">
        <v>14</v>
      </c>
      <c r="C5369" t="s">
        <v>8</v>
      </c>
      <c r="D5369" s="2">
        <v>20780</v>
      </c>
      <c r="E5369" t="e">
        <f>VLOOKUP(Budget_Table[[#This Row],[Account]],#REF!,2,FALSE)</f>
        <v>#REF!</v>
      </c>
    </row>
    <row r="5370" spans="1:5" x14ac:dyDescent="0.3">
      <c r="A5370" s="1">
        <v>45470</v>
      </c>
      <c r="B5370" t="s">
        <v>14</v>
      </c>
      <c r="C5370" t="s">
        <v>9</v>
      </c>
      <c r="D5370" s="2">
        <v>17473</v>
      </c>
      <c r="E5370" t="e">
        <f>VLOOKUP(Budget_Table[[#This Row],[Account]],#REF!,2,FALSE)</f>
        <v>#REF!</v>
      </c>
    </row>
    <row r="5371" spans="1:5" x14ac:dyDescent="0.3">
      <c r="A5371" s="1">
        <v>45470</v>
      </c>
      <c r="B5371" t="s">
        <v>14</v>
      </c>
      <c r="C5371" t="s">
        <v>10</v>
      </c>
      <c r="D5371" s="2">
        <v>16555</v>
      </c>
      <c r="E5371" t="e">
        <f>VLOOKUP(Budget_Table[[#This Row],[Account]],#REF!,2,FALSE)</f>
        <v>#REF!</v>
      </c>
    </row>
    <row r="5372" spans="1:5" x14ac:dyDescent="0.3">
      <c r="A5372" s="1">
        <v>45471</v>
      </c>
      <c r="B5372" t="s">
        <v>4</v>
      </c>
      <c r="C5372" t="s">
        <v>5</v>
      </c>
      <c r="D5372" s="2">
        <v>18764</v>
      </c>
      <c r="E5372" t="e">
        <f>VLOOKUP(Budget_Table[[#This Row],[Account]],#REF!,2,FALSE)</f>
        <v>#REF!</v>
      </c>
    </row>
    <row r="5373" spans="1:5" x14ac:dyDescent="0.3">
      <c r="A5373" s="1">
        <v>45471</v>
      </c>
      <c r="B5373" t="s">
        <v>4</v>
      </c>
      <c r="C5373" t="s">
        <v>6</v>
      </c>
      <c r="D5373" s="2">
        <v>8958</v>
      </c>
      <c r="E5373" t="e">
        <f>VLOOKUP(Budget_Table[[#This Row],[Account]],#REF!,2,FALSE)</f>
        <v>#REF!</v>
      </c>
    </row>
    <row r="5374" spans="1:5" x14ac:dyDescent="0.3">
      <c r="A5374" s="1">
        <v>45471</v>
      </c>
      <c r="B5374" t="s">
        <v>4</v>
      </c>
      <c r="C5374" t="s">
        <v>7</v>
      </c>
      <c r="D5374" s="2">
        <v>8970</v>
      </c>
      <c r="E5374" t="e">
        <f>VLOOKUP(Budget_Table[[#This Row],[Account]],#REF!,2,FALSE)</f>
        <v>#REF!</v>
      </c>
    </row>
    <row r="5375" spans="1:5" x14ac:dyDescent="0.3">
      <c r="A5375" s="1">
        <v>45471</v>
      </c>
      <c r="B5375" t="s">
        <v>4</v>
      </c>
      <c r="C5375" t="s">
        <v>8</v>
      </c>
      <c r="D5375" s="2">
        <v>11860</v>
      </c>
      <c r="E5375" t="e">
        <f>VLOOKUP(Budget_Table[[#This Row],[Account]],#REF!,2,FALSE)</f>
        <v>#REF!</v>
      </c>
    </row>
    <row r="5376" spans="1:5" x14ac:dyDescent="0.3">
      <c r="A5376" s="1">
        <v>45471</v>
      </c>
      <c r="B5376" t="s">
        <v>4</v>
      </c>
      <c r="C5376" t="s">
        <v>9</v>
      </c>
      <c r="D5376" s="2">
        <v>20970</v>
      </c>
      <c r="E5376" t="e">
        <f>VLOOKUP(Budget_Table[[#This Row],[Account]],#REF!,2,FALSE)</f>
        <v>#REF!</v>
      </c>
    </row>
    <row r="5377" spans="1:5" x14ac:dyDescent="0.3">
      <c r="A5377" s="1">
        <v>45471</v>
      </c>
      <c r="B5377" t="s">
        <v>4</v>
      </c>
      <c r="C5377" t="s">
        <v>10</v>
      </c>
      <c r="D5377" s="2">
        <v>11045</v>
      </c>
      <c r="E5377" t="e">
        <f>VLOOKUP(Budget_Table[[#This Row],[Account]],#REF!,2,FALSE)</f>
        <v>#REF!</v>
      </c>
    </row>
    <row r="5378" spans="1:5" x14ac:dyDescent="0.3">
      <c r="A5378" s="1">
        <v>45471</v>
      </c>
      <c r="B5378" t="s">
        <v>11</v>
      </c>
      <c r="C5378" t="s">
        <v>5</v>
      </c>
      <c r="D5378" s="2">
        <v>20412</v>
      </c>
      <c r="E5378" t="e">
        <f>VLOOKUP(Budget_Table[[#This Row],[Account]],#REF!,2,FALSE)</f>
        <v>#REF!</v>
      </c>
    </row>
    <row r="5379" spans="1:5" x14ac:dyDescent="0.3">
      <c r="A5379" s="1">
        <v>45471</v>
      </c>
      <c r="B5379" t="s">
        <v>11</v>
      </c>
      <c r="C5379" t="s">
        <v>6</v>
      </c>
      <c r="D5379" s="2">
        <v>9322</v>
      </c>
      <c r="E5379" t="e">
        <f>VLOOKUP(Budget_Table[[#This Row],[Account]],#REF!,2,FALSE)</f>
        <v>#REF!</v>
      </c>
    </row>
    <row r="5380" spans="1:5" x14ac:dyDescent="0.3">
      <c r="A5380" s="1">
        <v>45471</v>
      </c>
      <c r="B5380" t="s">
        <v>11</v>
      </c>
      <c r="C5380" t="s">
        <v>7</v>
      </c>
      <c r="D5380" s="2">
        <v>6827</v>
      </c>
      <c r="E5380" t="e">
        <f>VLOOKUP(Budget_Table[[#This Row],[Account]],#REF!,2,FALSE)</f>
        <v>#REF!</v>
      </c>
    </row>
    <row r="5381" spans="1:5" x14ac:dyDescent="0.3">
      <c r="A5381" s="1">
        <v>45471</v>
      </c>
      <c r="B5381" t="s">
        <v>11</v>
      </c>
      <c r="C5381" t="s">
        <v>8</v>
      </c>
      <c r="D5381" s="2">
        <v>17880</v>
      </c>
      <c r="E5381" t="e">
        <f>VLOOKUP(Budget_Table[[#This Row],[Account]],#REF!,2,FALSE)</f>
        <v>#REF!</v>
      </c>
    </row>
    <row r="5382" spans="1:5" x14ac:dyDescent="0.3">
      <c r="A5382" s="1">
        <v>45471</v>
      </c>
      <c r="B5382" t="s">
        <v>11</v>
      </c>
      <c r="C5382" t="s">
        <v>9</v>
      </c>
      <c r="D5382" s="2">
        <v>16033</v>
      </c>
      <c r="E5382" t="e">
        <f>VLOOKUP(Budget_Table[[#This Row],[Account]],#REF!,2,FALSE)</f>
        <v>#REF!</v>
      </c>
    </row>
    <row r="5383" spans="1:5" x14ac:dyDescent="0.3">
      <c r="A5383" s="1">
        <v>45471</v>
      </c>
      <c r="B5383" t="s">
        <v>11</v>
      </c>
      <c r="C5383" t="s">
        <v>10</v>
      </c>
      <c r="D5383" s="2">
        <v>16629</v>
      </c>
      <c r="E5383" t="e">
        <f>VLOOKUP(Budget_Table[[#This Row],[Account]],#REF!,2,FALSE)</f>
        <v>#REF!</v>
      </c>
    </row>
    <row r="5384" spans="1:5" x14ac:dyDescent="0.3">
      <c r="A5384" s="1">
        <v>45471</v>
      </c>
      <c r="B5384" t="s">
        <v>12</v>
      </c>
      <c r="C5384" t="s">
        <v>5</v>
      </c>
      <c r="D5384" s="2">
        <v>4194</v>
      </c>
      <c r="E5384" t="e">
        <f>VLOOKUP(Budget_Table[[#This Row],[Account]],#REF!,2,FALSE)</f>
        <v>#REF!</v>
      </c>
    </row>
    <row r="5385" spans="1:5" x14ac:dyDescent="0.3">
      <c r="A5385" s="1">
        <v>45471</v>
      </c>
      <c r="B5385" t="s">
        <v>12</v>
      </c>
      <c r="C5385" t="s">
        <v>6</v>
      </c>
      <c r="D5385" s="2">
        <v>20992</v>
      </c>
      <c r="E5385" t="e">
        <f>VLOOKUP(Budget_Table[[#This Row],[Account]],#REF!,2,FALSE)</f>
        <v>#REF!</v>
      </c>
    </row>
    <row r="5386" spans="1:5" x14ac:dyDescent="0.3">
      <c r="A5386" s="1">
        <v>45471</v>
      </c>
      <c r="B5386" t="s">
        <v>12</v>
      </c>
      <c r="C5386" t="s">
        <v>7</v>
      </c>
      <c r="D5386" s="2">
        <v>10151</v>
      </c>
      <c r="E5386" t="e">
        <f>VLOOKUP(Budget_Table[[#This Row],[Account]],#REF!,2,FALSE)</f>
        <v>#REF!</v>
      </c>
    </row>
    <row r="5387" spans="1:5" x14ac:dyDescent="0.3">
      <c r="A5387" s="1">
        <v>45471</v>
      </c>
      <c r="B5387" t="s">
        <v>12</v>
      </c>
      <c r="C5387" t="s">
        <v>8</v>
      </c>
      <c r="D5387" s="2">
        <v>-1528</v>
      </c>
      <c r="E5387" t="e">
        <f>VLOOKUP(Budget_Table[[#This Row],[Account]],#REF!,2,FALSE)</f>
        <v>#REF!</v>
      </c>
    </row>
    <row r="5388" spans="1:5" x14ac:dyDescent="0.3">
      <c r="A5388" s="1">
        <v>45471</v>
      </c>
      <c r="B5388" t="s">
        <v>12</v>
      </c>
      <c r="C5388" t="s">
        <v>9</v>
      </c>
      <c r="D5388" s="2">
        <v>5357</v>
      </c>
      <c r="E5388" t="e">
        <f>VLOOKUP(Budget_Table[[#This Row],[Account]],#REF!,2,FALSE)</f>
        <v>#REF!</v>
      </c>
    </row>
    <row r="5389" spans="1:5" x14ac:dyDescent="0.3">
      <c r="A5389" s="1">
        <v>45471</v>
      </c>
      <c r="B5389" t="s">
        <v>12</v>
      </c>
      <c r="C5389" t="s">
        <v>10</v>
      </c>
      <c r="D5389" s="2">
        <v>7853</v>
      </c>
      <c r="E5389" t="e">
        <f>VLOOKUP(Budget_Table[[#This Row],[Account]],#REF!,2,FALSE)</f>
        <v>#REF!</v>
      </c>
    </row>
    <row r="5390" spans="1:5" x14ac:dyDescent="0.3">
      <c r="A5390" s="1">
        <v>45471</v>
      </c>
      <c r="B5390" t="s">
        <v>13</v>
      </c>
      <c r="C5390" t="s">
        <v>5</v>
      </c>
      <c r="D5390" s="2">
        <v>22042</v>
      </c>
      <c r="E5390" t="e">
        <f>VLOOKUP(Budget_Table[[#This Row],[Account]],#REF!,2,FALSE)</f>
        <v>#REF!</v>
      </c>
    </row>
    <row r="5391" spans="1:5" x14ac:dyDescent="0.3">
      <c r="A5391" s="1">
        <v>45471</v>
      </c>
      <c r="B5391" t="s">
        <v>13</v>
      </c>
      <c r="C5391" t="s">
        <v>6</v>
      </c>
      <c r="D5391" s="2">
        <v>12388</v>
      </c>
      <c r="E5391" t="e">
        <f>VLOOKUP(Budget_Table[[#This Row],[Account]],#REF!,2,FALSE)</f>
        <v>#REF!</v>
      </c>
    </row>
    <row r="5392" spans="1:5" x14ac:dyDescent="0.3">
      <c r="A5392" s="1">
        <v>45471</v>
      </c>
      <c r="B5392" t="s">
        <v>13</v>
      </c>
      <c r="C5392" t="s">
        <v>7</v>
      </c>
      <c r="D5392" s="2">
        <v>17274</v>
      </c>
      <c r="E5392" t="e">
        <f>VLOOKUP(Budget_Table[[#This Row],[Account]],#REF!,2,FALSE)</f>
        <v>#REF!</v>
      </c>
    </row>
    <row r="5393" spans="1:5" x14ac:dyDescent="0.3">
      <c r="A5393" s="1">
        <v>45471</v>
      </c>
      <c r="B5393" t="s">
        <v>13</v>
      </c>
      <c r="C5393" t="s">
        <v>8</v>
      </c>
      <c r="D5393" s="2">
        <v>20645</v>
      </c>
      <c r="E5393" t="e">
        <f>VLOOKUP(Budget_Table[[#This Row],[Account]],#REF!,2,FALSE)</f>
        <v>#REF!</v>
      </c>
    </row>
    <row r="5394" spans="1:5" x14ac:dyDescent="0.3">
      <c r="A5394" s="1">
        <v>45471</v>
      </c>
      <c r="B5394" t="s">
        <v>13</v>
      </c>
      <c r="C5394" t="s">
        <v>9</v>
      </c>
      <c r="D5394" s="2">
        <v>16184</v>
      </c>
      <c r="E5394" t="e">
        <f>VLOOKUP(Budget_Table[[#This Row],[Account]],#REF!,2,FALSE)</f>
        <v>#REF!</v>
      </c>
    </row>
    <row r="5395" spans="1:5" x14ac:dyDescent="0.3">
      <c r="A5395" s="1">
        <v>45471</v>
      </c>
      <c r="B5395" t="s">
        <v>13</v>
      </c>
      <c r="C5395" t="s">
        <v>10</v>
      </c>
      <c r="D5395" s="2">
        <v>7055</v>
      </c>
      <c r="E5395" t="e">
        <f>VLOOKUP(Budget_Table[[#This Row],[Account]],#REF!,2,FALSE)</f>
        <v>#REF!</v>
      </c>
    </row>
    <row r="5396" spans="1:5" x14ac:dyDescent="0.3">
      <c r="A5396" s="1">
        <v>45471</v>
      </c>
      <c r="B5396" t="s">
        <v>14</v>
      </c>
      <c r="C5396" t="s">
        <v>5</v>
      </c>
      <c r="D5396" s="2">
        <v>9097</v>
      </c>
      <c r="E5396" t="e">
        <f>VLOOKUP(Budget_Table[[#This Row],[Account]],#REF!,2,FALSE)</f>
        <v>#REF!</v>
      </c>
    </row>
    <row r="5397" spans="1:5" x14ac:dyDescent="0.3">
      <c r="A5397" s="1">
        <v>45471</v>
      </c>
      <c r="B5397" t="s">
        <v>14</v>
      </c>
      <c r="C5397" t="s">
        <v>6</v>
      </c>
      <c r="D5397" s="2">
        <v>5014</v>
      </c>
      <c r="E5397" t="e">
        <f>VLOOKUP(Budget_Table[[#This Row],[Account]],#REF!,2,FALSE)</f>
        <v>#REF!</v>
      </c>
    </row>
    <row r="5398" spans="1:5" x14ac:dyDescent="0.3">
      <c r="A5398" s="1">
        <v>45471</v>
      </c>
      <c r="B5398" t="s">
        <v>14</v>
      </c>
      <c r="C5398" t="s">
        <v>7</v>
      </c>
      <c r="D5398" s="2">
        <v>15404</v>
      </c>
      <c r="E5398" t="e">
        <f>VLOOKUP(Budget_Table[[#This Row],[Account]],#REF!,2,FALSE)</f>
        <v>#REF!</v>
      </c>
    </row>
    <row r="5399" spans="1:5" x14ac:dyDescent="0.3">
      <c r="A5399" s="1">
        <v>45471</v>
      </c>
      <c r="B5399" t="s">
        <v>14</v>
      </c>
      <c r="C5399" t="s">
        <v>8</v>
      </c>
      <c r="D5399" s="2">
        <v>7399</v>
      </c>
      <c r="E5399" t="e">
        <f>VLOOKUP(Budget_Table[[#This Row],[Account]],#REF!,2,FALSE)</f>
        <v>#REF!</v>
      </c>
    </row>
    <row r="5400" spans="1:5" x14ac:dyDescent="0.3">
      <c r="A5400" s="1">
        <v>45471</v>
      </c>
      <c r="B5400" t="s">
        <v>14</v>
      </c>
      <c r="C5400" t="s">
        <v>9</v>
      </c>
      <c r="D5400" s="2">
        <v>22523</v>
      </c>
      <c r="E5400" t="e">
        <f>VLOOKUP(Budget_Table[[#This Row],[Account]],#REF!,2,FALSE)</f>
        <v>#REF!</v>
      </c>
    </row>
    <row r="5401" spans="1:5" x14ac:dyDescent="0.3">
      <c r="A5401" s="1">
        <v>45471</v>
      </c>
      <c r="B5401" t="s">
        <v>14</v>
      </c>
      <c r="C5401" t="s">
        <v>10</v>
      </c>
      <c r="D5401" s="2">
        <v>14219</v>
      </c>
      <c r="E5401" t="e">
        <f>VLOOKUP(Budget_Table[[#This Row],[Account]],#REF!,2,FALSE)</f>
        <v>#REF!</v>
      </c>
    </row>
    <row r="5402" spans="1:5" x14ac:dyDescent="0.3">
      <c r="A5402" s="1">
        <v>45472</v>
      </c>
      <c r="B5402" t="s">
        <v>4</v>
      </c>
      <c r="C5402" t="s">
        <v>5</v>
      </c>
      <c r="D5402" s="2">
        <v>3844</v>
      </c>
      <c r="E5402" t="e">
        <f>VLOOKUP(Budget_Table[[#This Row],[Account]],#REF!,2,FALSE)</f>
        <v>#REF!</v>
      </c>
    </row>
    <row r="5403" spans="1:5" x14ac:dyDescent="0.3">
      <c r="A5403" s="1">
        <v>45472</v>
      </c>
      <c r="B5403" t="s">
        <v>4</v>
      </c>
      <c r="C5403" t="s">
        <v>6</v>
      </c>
      <c r="D5403" s="2">
        <v>13850</v>
      </c>
      <c r="E5403" t="e">
        <f>VLOOKUP(Budget_Table[[#This Row],[Account]],#REF!,2,FALSE)</f>
        <v>#REF!</v>
      </c>
    </row>
    <row r="5404" spans="1:5" x14ac:dyDescent="0.3">
      <c r="A5404" s="1">
        <v>45472</v>
      </c>
      <c r="B5404" t="s">
        <v>4</v>
      </c>
      <c r="C5404" t="s">
        <v>7</v>
      </c>
      <c r="D5404" s="2">
        <v>17955</v>
      </c>
      <c r="E5404" t="e">
        <f>VLOOKUP(Budget_Table[[#This Row],[Account]],#REF!,2,FALSE)</f>
        <v>#REF!</v>
      </c>
    </row>
    <row r="5405" spans="1:5" x14ac:dyDescent="0.3">
      <c r="A5405" s="1">
        <v>45472</v>
      </c>
      <c r="B5405" t="s">
        <v>4</v>
      </c>
      <c r="C5405" t="s">
        <v>8</v>
      </c>
      <c r="D5405" s="2">
        <v>4174</v>
      </c>
      <c r="E5405" t="e">
        <f>VLOOKUP(Budget_Table[[#This Row],[Account]],#REF!,2,FALSE)</f>
        <v>#REF!</v>
      </c>
    </row>
    <row r="5406" spans="1:5" x14ac:dyDescent="0.3">
      <c r="A5406" s="1">
        <v>45472</v>
      </c>
      <c r="B5406" t="s">
        <v>4</v>
      </c>
      <c r="C5406" t="s">
        <v>9</v>
      </c>
      <c r="D5406" s="2">
        <v>26619</v>
      </c>
      <c r="E5406" t="e">
        <f>VLOOKUP(Budget_Table[[#This Row],[Account]],#REF!,2,FALSE)</f>
        <v>#REF!</v>
      </c>
    </row>
    <row r="5407" spans="1:5" x14ac:dyDescent="0.3">
      <c r="A5407" s="1">
        <v>45472</v>
      </c>
      <c r="B5407" t="s">
        <v>4</v>
      </c>
      <c r="C5407" t="s">
        <v>10</v>
      </c>
      <c r="D5407" s="2">
        <v>3235</v>
      </c>
      <c r="E5407" t="e">
        <f>VLOOKUP(Budget_Table[[#This Row],[Account]],#REF!,2,FALSE)</f>
        <v>#REF!</v>
      </c>
    </row>
    <row r="5408" spans="1:5" x14ac:dyDescent="0.3">
      <c r="A5408" s="1">
        <v>45472</v>
      </c>
      <c r="B5408" t="s">
        <v>11</v>
      </c>
      <c r="C5408" t="s">
        <v>5</v>
      </c>
      <c r="D5408" s="2">
        <v>7946</v>
      </c>
      <c r="E5408" t="e">
        <f>VLOOKUP(Budget_Table[[#This Row],[Account]],#REF!,2,FALSE)</f>
        <v>#REF!</v>
      </c>
    </row>
    <row r="5409" spans="1:5" x14ac:dyDescent="0.3">
      <c r="A5409" s="1">
        <v>45472</v>
      </c>
      <c r="B5409" t="s">
        <v>11</v>
      </c>
      <c r="C5409" t="s">
        <v>6</v>
      </c>
      <c r="D5409" s="2">
        <v>22731</v>
      </c>
      <c r="E5409" t="e">
        <f>VLOOKUP(Budget_Table[[#This Row],[Account]],#REF!,2,FALSE)</f>
        <v>#REF!</v>
      </c>
    </row>
    <row r="5410" spans="1:5" x14ac:dyDescent="0.3">
      <c r="A5410" s="1">
        <v>45472</v>
      </c>
      <c r="B5410" t="s">
        <v>11</v>
      </c>
      <c r="C5410" t="s">
        <v>7</v>
      </c>
      <c r="D5410" s="2">
        <v>10547</v>
      </c>
      <c r="E5410" t="e">
        <f>VLOOKUP(Budget_Table[[#This Row],[Account]],#REF!,2,FALSE)</f>
        <v>#REF!</v>
      </c>
    </row>
    <row r="5411" spans="1:5" x14ac:dyDescent="0.3">
      <c r="A5411" s="1">
        <v>45472</v>
      </c>
      <c r="B5411" t="s">
        <v>11</v>
      </c>
      <c r="C5411" t="s">
        <v>8</v>
      </c>
      <c r="D5411" s="2">
        <v>4404</v>
      </c>
      <c r="E5411" t="e">
        <f>VLOOKUP(Budget_Table[[#This Row],[Account]],#REF!,2,FALSE)</f>
        <v>#REF!</v>
      </c>
    </row>
    <row r="5412" spans="1:5" x14ac:dyDescent="0.3">
      <c r="A5412" s="1">
        <v>45472</v>
      </c>
      <c r="B5412" t="s">
        <v>11</v>
      </c>
      <c r="C5412" t="s">
        <v>9</v>
      </c>
      <c r="D5412" s="2">
        <v>-34</v>
      </c>
      <c r="E5412" t="e">
        <f>VLOOKUP(Budget_Table[[#This Row],[Account]],#REF!,2,FALSE)</f>
        <v>#REF!</v>
      </c>
    </row>
    <row r="5413" spans="1:5" x14ac:dyDescent="0.3">
      <c r="A5413" s="1">
        <v>45472</v>
      </c>
      <c r="B5413" t="s">
        <v>11</v>
      </c>
      <c r="C5413" t="s">
        <v>10</v>
      </c>
      <c r="D5413" s="2">
        <v>3919</v>
      </c>
      <c r="E5413" t="e">
        <f>VLOOKUP(Budget_Table[[#This Row],[Account]],#REF!,2,FALSE)</f>
        <v>#REF!</v>
      </c>
    </row>
    <row r="5414" spans="1:5" x14ac:dyDescent="0.3">
      <c r="A5414" s="1">
        <v>45472</v>
      </c>
      <c r="B5414" t="s">
        <v>12</v>
      </c>
      <c r="C5414" t="s">
        <v>5</v>
      </c>
      <c r="D5414" s="2">
        <v>8365</v>
      </c>
      <c r="E5414" t="e">
        <f>VLOOKUP(Budget_Table[[#This Row],[Account]],#REF!,2,FALSE)</f>
        <v>#REF!</v>
      </c>
    </row>
    <row r="5415" spans="1:5" x14ac:dyDescent="0.3">
      <c r="A5415" s="1">
        <v>45472</v>
      </c>
      <c r="B5415" t="s">
        <v>12</v>
      </c>
      <c r="C5415" t="s">
        <v>6</v>
      </c>
      <c r="D5415" s="2">
        <v>12676</v>
      </c>
      <c r="E5415" t="e">
        <f>VLOOKUP(Budget_Table[[#This Row],[Account]],#REF!,2,FALSE)</f>
        <v>#REF!</v>
      </c>
    </row>
    <row r="5416" spans="1:5" x14ac:dyDescent="0.3">
      <c r="A5416" s="1">
        <v>45472</v>
      </c>
      <c r="B5416" t="s">
        <v>12</v>
      </c>
      <c r="C5416" t="s">
        <v>7</v>
      </c>
      <c r="D5416" s="2">
        <v>6825</v>
      </c>
      <c r="E5416" t="e">
        <f>VLOOKUP(Budget_Table[[#This Row],[Account]],#REF!,2,FALSE)</f>
        <v>#REF!</v>
      </c>
    </row>
    <row r="5417" spans="1:5" x14ac:dyDescent="0.3">
      <c r="A5417" s="1">
        <v>45472</v>
      </c>
      <c r="B5417" t="s">
        <v>12</v>
      </c>
      <c r="C5417" t="s">
        <v>8</v>
      </c>
      <c r="D5417" s="2">
        <v>9064</v>
      </c>
      <c r="E5417" t="e">
        <f>VLOOKUP(Budget_Table[[#This Row],[Account]],#REF!,2,FALSE)</f>
        <v>#REF!</v>
      </c>
    </row>
    <row r="5418" spans="1:5" x14ac:dyDescent="0.3">
      <c r="A5418" s="1">
        <v>45472</v>
      </c>
      <c r="B5418" t="s">
        <v>12</v>
      </c>
      <c r="C5418" t="s">
        <v>9</v>
      </c>
      <c r="D5418" s="2">
        <v>12909</v>
      </c>
      <c r="E5418" t="e">
        <f>VLOOKUP(Budget_Table[[#This Row],[Account]],#REF!,2,FALSE)</f>
        <v>#REF!</v>
      </c>
    </row>
    <row r="5419" spans="1:5" x14ac:dyDescent="0.3">
      <c r="A5419" s="1">
        <v>45472</v>
      </c>
      <c r="B5419" t="s">
        <v>12</v>
      </c>
      <c r="C5419" t="s">
        <v>10</v>
      </c>
      <c r="D5419" s="2">
        <v>10042</v>
      </c>
      <c r="E5419" t="e">
        <f>VLOOKUP(Budget_Table[[#This Row],[Account]],#REF!,2,FALSE)</f>
        <v>#REF!</v>
      </c>
    </row>
    <row r="5420" spans="1:5" x14ac:dyDescent="0.3">
      <c r="A5420" s="1">
        <v>45472</v>
      </c>
      <c r="B5420" t="s">
        <v>13</v>
      </c>
      <c r="C5420" t="s">
        <v>5</v>
      </c>
      <c r="D5420" s="2">
        <v>2940</v>
      </c>
      <c r="E5420" t="e">
        <f>VLOOKUP(Budget_Table[[#This Row],[Account]],#REF!,2,FALSE)</f>
        <v>#REF!</v>
      </c>
    </row>
    <row r="5421" spans="1:5" x14ac:dyDescent="0.3">
      <c r="A5421" s="1">
        <v>45472</v>
      </c>
      <c r="B5421" t="s">
        <v>13</v>
      </c>
      <c r="C5421" t="s">
        <v>6</v>
      </c>
      <c r="D5421" s="2">
        <v>11487</v>
      </c>
      <c r="E5421" t="e">
        <f>VLOOKUP(Budget_Table[[#This Row],[Account]],#REF!,2,FALSE)</f>
        <v>#REF!</v>
      </c>
    </row>
    <row r="5422" spans="1:5" x14ac:dyDescent="0.3">
      <c r="A5422" s="1">
        <v>45472</v>
      </c>
      <c r="B5422" t="s">
        <v>13</v>
      </c>
      <c r="C5422" t="s">
        <v>7</v>
      </c>
      <c r="D5422" s="2">
        <v>5587</v>
      </c>
      <c r="E5422" t="e">
        <f>VLOOKUP(Budget_Table[[#This Row],[Account]],#REF!,2,FALSE)</f>
        <v>#REF!</v>
      </c>
    </row>
    <row r="5423" spans="1:5" x14ac:dyDescent="0.3">
      <c r="A5423" s="1">
        <v>45472</v>
      </c>
      <c r="B5423" t="s">
        <v>13</v>
      </c>
      <c r="C5423" t="s">
        <v>8</v>
      </c>
      <c r="D5423" s="2">
        <v>2114</v>
      </c>
      <c r="E5423" t="e">
        <f>VLOOKUP(Budget_Table[[#This Row],[Account]],#REF!,2,FALSE)</f>
        <v>#REF!</v>
      </c>
    </row>
    <row r="5424" spans="1:5" x14ac:dyDescent="0.3">
      <c r="A5424" s="1">
        <v>45472</v>
      </c>
      <c r="B5424" t="s">
        <v>13</v>
      </c>
      <c r="C5424" t="s">
        <v>9</v>
      </c>
      <c r="D5424" s="2">
        <v>10599</v>
      </c>
      <c r="E5424" t="e">
        <f>VLOOKUP(Budget_Table[[#This Row],[Account]],#REF!,2,FALSE)</f>
        <v>#REF!</v>
      </c>
    </row>
    <row r="5425" spans="1:5" x14ac:dyDescent="0.3">
      <c r="A5425" s="1">
        <v>45472</v>
      </c>
      <c r="B5425" t="s">
        <v>13</v>
      </c>
      <c r="C5425" t="s">
        <v>10</v>
      </c>
      <c r="D5425" s="2">
        <v>14213</v>
      </c>
      <c r="E5425" t="e">
        <f>VLOOKUP(Budget_Table[[#This Row],[Account]],#REF!,2,FALSE)</f>
        <v>#REF!</v>
      </c>
    </row>
    <row r="5426" spans="1:5" x14ac:dyDescent="0.3">
      <c r="A5426" s="1">
        <v>45472</v>
      </c>
      <c r="B5426" t="s">
        <v>14</v>
      </c>
      <c r="C5426" t="s">
        <v>5</v>
      </c>
      <c r="D5426" s="2">
        <v>8960</v>
      </c>
      <c r="E5426" t="e">
        <f>VLOOKUP(Budget_Table[[#This Row],[Account]],#REF!,2,FALSE)</f>
        <v>#REF!</v>
      </c>
    </row>
    <row r="5427" spans="1:5" x14ac:dyDescent="0.3">
      <c r="A5427" s="1">
        <v>45472</v>
      </c>
      <c r="B5427" t="s">
        <v>14</v>
      </c>
      <c r="C5427" t="s">
        <v>6</v>
      </c>
      <c r="D5427" s="2">
        <v>4051</v>
      </c>
      <c r="E5427" t="e">
        <f>VLOOKUP(Budget_Table[[#This Row],[Account]],#REF!,2,FALSE)</f>
        <v>#REF!</v>
      </c>
    </row>
    <row r="5428" spans="1:5" x14ac:dyDescent="0.3">
      <c r="A5428" s="1">
        <v>45472</v>
      </c>
      <c r="B5428" t="s">
        <v>14</v>
      </c>
      <c r="C5428" t="s">
        <v>7</v>
      </c>
      <c r="D5428" s="2">
        <v>21656</v>
      </c>
      <c r="E5428" t="e">
        <f>VLOOKUP(Budget_Table[[#This Row],[Account]],#REF!,2,FALSE)</f>
        <v>#REF!</v>
      </c>
    </row>
    <row r="5429" spans="1:5" x14ac:dyDescent="0.3">
      <c r="A5429" s="1">
        <v>45472</v>
      </c>
      <c r="B5429" t="s">
        <v>14</v>
      </c>
      <c r="C5429" t="s">
        <v>8</v>
      </c>
      <c r="D5429" s="2">
        <v>10065</v>
      </c>
      <c r="E5429" t="e">
        <f>VLOOKUP(Budget_Table[[#This Row],[Account]],#REF!,2,FALSE)</f>
        <v>#REF!</v>
      </c>
    </row>
    <row r="5430" spans="1:5" x14ac:dyDescent="0.3">
      <c r="A5430" s="1">
        <v>45472</v>
      </c>
      <c r="B5430" t="s">
        <v>14</v>
      </c>
      <c r="C5430" t="s">
        <v>9</v>
      </c>
      <c r="D5430" s="2">
        <v>21160</v>
      </c>
      <c r="E5430" t="e">
        <f>VLOOKUP(Budget_Table[[#This Row],[Account]],#REF!,2,FALSE)</f>
        <v>#REF!</v>
      </c>
    </row>
    <row r="5431" spans="1:5" x14ac:dyDescent="0.3">
      <c r="A5431" s="1">
        <v>45472</v>
      </c>
      <c r="B5431" t="s">
        <v>14</v>
      </c>
      <c r="C5431" t="s">
        <v>10</v>
      </c>
      <c r="D5431" s="2">
        <v>11074</v>
      </c>
      <c r="E5431" t="e">
        <f>VLOOKUP(Budget_Table[[#This Row],[Account]],#REF!,2,FALSE)</f>
        <v>#REF!</v>
      </c>
    </row>
    <row r="5432" spans="1:5" x14ac:dyDescent="0.3">
      <c r="A5432" s="1">
        <v>45473</v>
      </c>
      <c r="B5432" t="s">
        <v>4</v>
      </c>
      <c r="C5432" t="s">
        <v>5</v>
      </c>
      <c r="D5432" s="2">
        <v>16171</v>
      </c>
      <c r="E5432" t="e">
        <f>VLOOKUP(Budget_Table[[#This Row],[Account]],#REF!,2,FALSE)</f>
        <v>#REF!</v>
      </c>
    </row>
    <row r="5433" spans="1:5" x14ac:dyDescent="0.3">
      <c r="A5433" s="1">
        <v>45473</v>
      </c>
      <c r="B5433" t="s">
        <v>4</v>
      </c>
      <c r="C5433" t="s">
        <v>6</v>
      </c>
      <c r="D5433" s="2">
        <v>11798</v>
      </c>
      <c r="E5433" t="e">
        <f>VLOOKUP(Budget_Table[[#This Row],[Account]],#REF!,2,FALSE)</f>
        <v>#REF!</v>
      </c>
    </row>
    <row r="5434" spans="1:5" x14ac:dyDescent="0.3">
      <c r="A5434" s="1">
        <v>45473</v>
      </c>
      <c r="B5434" t="s">
        <v>4</v>
      </c>
      <c r="C5434" t="s">
        <v>7</v>
      </c>
      <c r="D5434" s="2">
        <v>16596</v>
      </c>
      <c r="E5434" t="e">
        <f>VLOOKUP(Budget_Table[[#This Row],[Account]],#REF!,2,FALSE)</f>
        <v>#REF!</v>
      </c>
    </row>
    <row r="5435" spans="1:5" x14ac:dyDescent="0.3">
      <c r="A5435" s="1">
        <v>45473</v>
      </c>
      <c r="B5435" t="s">
        <v>4</v>
      </c>
      <c r="C5435" t="s">
        <v>8</v>
      </c>
      <c r="D5435" s="2">
        <v>8044</v>
      </c>
      <c r="E5435" t="e">
        <f>VLOOKUP(Budget_Table[[#This Row],[Account]],#REF!,2,FALSE)</f>
        <v>#REF!</v>
      </c>
    </row>
    <row r="5436" spans="1:5" x14ac:dyDescent="0.3">
      <c r="A5436" s="1">
        <v>45473</v>
      </c>
      <c r="B5436" t="s">
        <v>4</v>
      </c>
      <c r="C5436" t="s">
        <v>9</v>
      </c>
      <c r="D5436" s="2">
        <v>22736</v>
      </c>
      <c r="E5436" t="e">
        <f>VLOOKUP(Budget_Table[[#This Row],[Account]],#REF!,2,FALSE)</f>
        <v>#REF!</v>
      </c>
    </row>
    <row r="5437" spans="1:5" x14ac:dyDescent="0.3">
      <c r="A5437" s="1">
        <v>45473</v>
      </c>
      <c r="B5437" t="s">
        <v>4</v>
      </c>
      <c r="C5437" t="s">
        <v>10</v>
      </c>
      <c r="D5437" s="2">
        <v>19892</v>
      </c>
      <c r="E5437" t="e">
        <f>VLOOKUP(Budget_Table[[#This Row],[Account]],#REF!,2,FALSE)</f>
        <v>#REF!</v>
      </c>
    </row>
    <row r="5438" spans="1:5" x14ac:dyDescent="0.3">
      <c r="A5438" s="1">
        <v>45473</v>
      </c>
      <c r="B5438" t="s">
        <v>11</v>
      </c>
      <c r="C5438" t="s">
        <v>5</v>
      </c>
      <c r="D5438" s="2">
        <v>17533</v>
      </c>
      <c r="E5438" t="e">
        <f>VLOOKUP(Budget_Table[[#This Row],[Account]],#REF!,2,FALSE)</f>
        <v>#REF!</v>
      </c>
    </row>
    <row r="5439" spans="1:5" x14ac:dyDescent="0.3">
      <c r="A5439" s="1">
        <v>45473</v>
      </c>
      <c r="B5439" t="s">
        <v>11</v>
      </c>
      <c r="C5439" t="s">
        <v>6</v>
      </c>
      <c r="D5439" s="2">
        <v>5691</v>
      </c>
      <c r="E5439" t="e">
        <f>VLOOKUP(Budget_Table[[#This Row],[Account]],#REF!,2,FALSE)</f>
        <v>#REF!</v>
      </c>
    </row>
    <row r="5440" spans="1:5" x14ac:dyDescent="0.3">
      <c r="A5440" s="1">
        <v>45473</v>
      </c>
      <c r="B5440" t="s">
        <v>11</v>
      </c>
      <c r="C5440" t="s">
        <v>7</v>
      </c>
      <c r="D5440" s="2">
        <v>15777</v>
      </c>
      <c r="E5440" t="e">
        <f>VLOOKUP(Budget_Table[[#This Row],[Account]],#REF!,2,FALSE)</f>
        <v>#REF!</v>
      </c>
    </row>
    <row r="5441" spans="1:5" x14ac:dyDescent="0.3">
      <c r="A5441" s="1">
        <v>45473</v>
      </c>
      <c r="B5441" t="s">
        <v>11</v>
      </c>
      <c r="C5441" t="s">
        <v>8</v>
      </c>
      <c r="D5441" s="2">
        <v>2389</v>
      </c>
      <c r="E5441" t="e">
        <f>VLOOKUP(Budget_Table[[#This Row],[Account]],#REF!,2,FALSE)</f>
        <v>#REF!</v>
      </c>
    </row>
    <row r="5442" spans="1:5" x14ac:dyDescent="0.3">
      <c r="A5442" s="1">
        <v>45473</v>
      </c>
      <c r="B5442" t="s">
        <v>11</v>
      </c>
      <c r="C5442" t="s">
        <v>9</v>
      </c>
      <c r="D5442" s="2">
        <v>22082</v>
      </c>
      <c r="E5442" t="e">
        <f>VLOOKUP(Budget_Table[[#This Row],[Account]],#REF!,2,FALSE)</f>
        <v>#REF!</v>
      </c>
    </row>
    <row r="5443" spans="1:5" x14ac:dyDescent="0.3">
      <c r="A5443" s="1">
        <v>45473</v>
      </c>
      <c r="B5443" t="s">
        <v>11</v>
      </c>
      <c r="C5443" t="s">
        <v>10</v>
      </c>
      <c r="D5443" s="2">
        <v>6495</v>
      </c>
      <c r="E5443" t="e">
        <f>VLOOKUP(Budget_Table[[#This Row],[Account]],#REF!,2,FALSE)</f>
        <v>#REF!</v>
      </c>
    </row>
    <row r="5444" spans="1:5" x14ac:dyDescent="0.3">
      <c r="A5444" s="1">
        <v>45473</v>
      </c>
      <c r="B5444" t="s">
        <v>12</v>
      </c>
      <c r="C5444" t="s">
        <v>5</v>
      </c>
      <c r="D5444" s="2">
        <v>11949</v>
      </c>
      <c r="E5444" t="e">
        <f>VLOOKUP(Budget_Table[[#This Row],[Account]],#REF!,2,FALSE)</f>
        <v>#REF!</v>
      </c>
    </row>
    <row r="5445" spans="1:5" x14ac:dyDescent="0.3">
      <c r="A5445" s="1">
        <v>45473</v>
      </c>
      <c r="B5445" t="s">
        <v>12</v>
      </c>
      <c r="C5445" t="s">
        <v>6</v>
      </c>
      <c r="D5445" s="2">
        <v>1148</v>
      </c>
      <c r="E5445" t="e">
        <f>VLOOKUP(Budget_Table[[#This Row],[Account]],#REF!,2,FALSE)</f>
        <v>#REF!</v>
      </c>
    </row>
    <row r="5446" spans="1:5" x14ac:dyDescent="0.3">
      <c r="A5446" s="1">
        <v>45473</v>
      </c>
      <c r="B5446" t="s">
        <v>12</v>
      </c>
      <c r="C5446" t="s">
        <v>7</v>
      </c>
      <c r="D5446" s="2">
        <v>24671</v>
      </c>
      <c r="E5446" t="e">
        <f>VLOOKUP(Budget_Table[[#This Row],[Account]],#REF!,2,FALSE)</f>
        <v>#REF!</v>
      </c>
    </row>
    <row r="5447" spans="1:5" x14ac:dyDescent="0.3">
      <c r="A5447" s="1">
        <v>45473</v>
      </c>
      <c r="B5447" t="s">
        <v>12</v>
      </c>
      <c r="C5447" t="s">
        <v>8</v>
      </c>
      <c r="D5447" s="2">
        <v>777</v>
      </c>
      <c r="E5447" t="e">
        <f>VLOOKUP(Budget_Table[[#This Row],[Account]],#REF!,2,FALSE)</f>
        <v>#REF!</v>
      </c>
    </row>
    <row r="5448" spans="1:5" x14ac:dyDescent="0.3">
      <c r="A5448" s="1">
        <v>45473</v>
      </c>
      <c r="B5448" t="s">
        <v>12</v>
      </c>
      <c r="C5448" t="s">
        <v>9</v>
      </c>
      <c r="D5448" s="2">
        <v>10128</v>
      </c>
      <c r="E5448" t="e">
        <f>VLOOKUP(Budget_Table[[#This Row],[Account]],#REF!,2,FALSE)</f>
        <v>#REF!</v>
      </c>
    </row>
    <row r="5449" spans="1:5" x14ac:dyDescent="0.3">
      <c r="A5449" s="1">
        <v>45473</v>
      </c>
      <c r="B5449" t="s">
        <v>12</v>
      </c>
      <c r="C5449" t="s">
        <v>10</v>
      </c>
      <c r="D5449" s="2">
        <v>20230</v>
      </c>
      <c r="E5449" t="e">
        <f>VLOOKUP(Budget_Table[[#This Row],[Account]],#REF!,2,FALSE)</f>
        <v>#REF!</v>
      </c>
    </row>
    <row r="5450" spans="1:5" x14ac:dyDescent="0.3">
      <c r="A5450" s="1">
        <v>45473</v>
      </c>
      <c r="B5450" t="s">
        <v>13</v>
      </c>
      <c r="C5450" t="s">
        <v>5</v>
      </c>
      <c r="D5450" s="2">
        <v>15872</v>
      </c>
      <c r="E5450" t="e">
        <f>VLOOKUP(Budget_Table[[#This Row],[Account]],#REF!,2,FALSE)</f>
        <v>#REF!</v>
      </c>
    </row>
    <row r="5451" spans="1:5" x14ac:dyDescent="0.3">
      <c r="A5451" s="1">
        <v>45473</v>
      </c>
      <c r="B5451" t="s">
        <v>13</v>
      </c>
      <c r="C5451" t="s">
        <v>6</v>
      </c>
      <c r="D5451" s="2">
        <v>23087</v>
      </c>
      <c r="E5451" t="e">
        <f>VLOOKUP(Budget_Table[[#This Row],[Account]],#REF!,2,FALSE)</f>
        <v>#REF!</v>
      </c>
    </row>
    <row r="5452" spans="1:5" x14ac:dyDescent="0.3">
      <c r="A5452" s="1">
        <v>45473</v>
      </c>
      <c r="B5452" t="s">
        <v>13</v>
      </c>
      <c r="C5452" t="s">
        <v>7</v>
      </c>
      <c r="D5452" s="2">
        <v>16019</v>
      </c>
      <c r="E5452" t="e">
        <f>VLOOKUP(Budget_Table[[#This Row],[Account]],#REF!,2,FALSE)</f>
        <v>#REF!</v>
      </c>
    </row>
    <row r="5453" spans="1:5" x14ac:dyDescent="0.3">
      <c r="A5453" s="1">
        <v>45473</v>
      </c>
      <c r="B5453" t="s">
        <v>13</v>
      </c>
      <c r="C5453" t="s">
        <v>8</v>
      </c>
      <c r="D5453" s="2">
        <v>27391</v>
      </c>
      <c r="E5453" t="e">
        <f>VLOOKUP(Budget_Table[[#This Row],[Account]],#REF!,2,FALSE)</f>
        <v>#REF!</v>
      </c>
    </row>
    <row r="5454" spans="1:5" x14ac:dyDescent="0.3">
      <c r="A5454" s="1">
        <v>45473</v>
      </c>
      <c r="B5454" t="s">
        <v>13</v>
      </c>
      <c r="C5454" t="s">
        <v>9</v>
      </c>
      <c r="D5454" s="2">
        <v>15081</v>
      </c>
      <c r="E5454" t="e">
        <f>VLOOKUP(Budget_Table[[#This Row],[Account]],#REF!,2,FALSE)</f>
        <v>#REF!</v>
      </c>
    </row>
    <row r="5455" spans="1:5" x14ac:dyDescent="0.3">
      <c r="A5455" s="1">
        <v>45473</v>
      </c>
      <c r="B5455" t="s">
        <v>13</v>
      </c>
      <c r="C5455" t="s">
        <v>10</v>
      </c>
      <c r="D5455" s="2">
        <v>23404</v>
      </c>
      <c r="E5455" t="e">
        <f>VLOOKUP(Budget_Table[[#This Row],[Account]],#REF!,2,FALSE)</f>
        <v>#REF!</v>
      </c>
    </row>
    <row r="5456" spans="1:5" x14ac:dyDescent="0.3">
      <c r="A5456" s="1">
        <v>45473</v>
      </c>
      <c r="B5456" t="s">
        <v>14</v>
      </c>
      <c r="C5456" t="s">
        <v>5</v>
      </c>
      <c r="D5456" s="2">
        <v>10704</v>
      </c>
      <c r="E5456" t="e">
        <f>VLOOKUP(Budget_Table[[#This Row],[Account]],#REF!,2,FALSE)</f>
        <v>#REF!</v>
      </c>
    </row>
    <row r="5457" spans="1:5" x14ac:dyDescent="0.3">
      <c r="A5457" s="1">
        <v>45473</v>
      </c>
      <c r="B5457" t="s">
        <v>14</v>
      </c>
      <c r="C5457" t="s">
        <v>6</v>
      </c>
      <c r="D5457" s="2">
        <v>15877</v>
      </c>
      <c r="E5457" t="e">
        <f>VLOOKUP(Budget_Table[[#This Row],[Account]],#REF!,2,FALSE)</f>
        <v>#REF!</v>
      </c>
    </row>
    <row r="5458" spans="1:5" x14ac:dyDescent="0.3">
      <c r="A5458" s="1">
        <v>45473</v>
      </c>
      <c r="B5458" t="s">
        <v>14</v>
      </c>
      <c r="C5458" t="s">
        <v>7</v>
      </c>
      <c r="D5458" s="2">
        <v>2816</v>
      </c>
      <c r="E5458" t="e">
        <f>VLOOKUP(Budget_Table[[#This Row],[Account]],#REF!,2,FALSE)</f>
        <v>#REF!</v>
      </c>
    </row>
    <row r="5459" spans="1:5" x14ac:dyDescent="0.3">
      <c r="A5459" s="1">
        <v>45473</v>
      </c>
      <c r="B5459" t="s">
        <v>14</v>
      </c>
      <c r="C5459" t="s">
        <v>8</v>
      </c>
      <c r="D5459" s="2">
        <v>23654</v>
      </c>
      <c r="E5459" t="e">
        <f>VLOOKUP(Budget_Table[[#This Row],[Account]],#REF!,2,FALSE)</f>
        <v>#REF!</v>
      </c>
    </row>
    <row r="5460" spans="1:5" x14ac:dyDescent="0.3">
      <c r="A5460" s="1">
        <v>45473</v>
      </c>
      <c r="B5460" t="s">
        <v>14</v>
      </c>
      <c r="C5460" t="s">
        <v>9</v>
      </c>
      <c r="D5460" s="2">
        <v>3908</v>
      </c>
      <c r="E5460" t="e">
        <f>VLOOKUP(Budget_Table[[#This Row],[Account]],#REF!,2,FALSE)</f>
        <v>#REF!</v>
      </c>
    </row>
    <row r="5461" spans="1:5" x14ac:dyDescent="0.3">
      <c r="A5461" s="1">
        <v>45473</v>
      </c>
      <c r="B5461" t="s">
        <v>14</v>
      </c>
      <c r="C5461" t="s">
        <v>10</v>
      </c>
      <c r="D5461" s="2">
        <v>8253</v>
      </c>
      <c r="E5461" t="e">
        <f>VLOOKUP(Budget_Table[[#This Row],[Account]],#REF!,2,FALSE)</f>
        <v>#REF!</v>
      </c>
    </row>
    <row r="5462" spans="1:5" x14ac:dyDescent="0.3">
      <c r="A5462" s="1">
        <v>45474</v>
      </c>
      <c r="B5462" t="s">
        <v>4</v>
      </c>
      <c r="C5462" t="s">
        <v>5</v>
      </c>
      <c r="D5462" s="2">
        <v>26540</v>
      </c>
      <c r="E5462" t="e">
        <f>VLOOKUP(Budget_Table[[#This Row],[Account]],#REF!,2,FALSE)</f>
        <v>#REF!</v>
      </c>
    </row>
    <row r="5463" spans="1:5" x14ac:dyDescent="0.3">
      <c r="A5463" s="1">
        <v>45474</v>
      </c>
      <c r="B5463" t="s">
        <v>4</v>
      </c>
      <c r="C5463" t="s">
        <v>6</v>
      </c>
      <c r="D5463" s="2">
        <v>20883</v>
      </c>
      <c r="E5463" t="e">
        <f>VLOOKUP(Budget_Table[[#This Row],[Account]],#REF!,2,FALSE)</f>
        <v>#REF!</v>
      </c>
    </row>
    <row r="5464" spans="1:5" x14ac:dyDescent="0.3">
      <c r="A5464" s="1">
        <v>45474</v>
      </c>
      <c r="B5464" t="s">
        <v>4</v>
      </c>
      <c r="C5464" t="s">
        <v>7</v>
      </c>
      <c r="D5464" s="2">
        <v>8415</v>
      </c>
      <c r="E5464" t="e">
        <f>VLOOKUP(Budget_Table[[#This Row],[Account]],#REF!,2,FALSE)</f>
        <v>#REF!</v>
      </c>
    </row>
    <row r="5465" spans="1:5" x14ac:dyDescent="0.3">
      <c r="A5465" s="1">
        <v>45474</v>
      </c>
      <c r="B5465" t="s">
        <v>4</v>
      </c>
      <c r="C5465" t="s">
        <v>8</v>
      </c>
      <c r="D5465" s="2">
        <v>7827</v>
      </c>
      <c r="E5465" t="e">
        <f>VLOOKUP(Budget_Table[[#This Row],[Account]],#REF!,2,FALSE)</f>
        <v>#REF!</v>
      </c>
    </row>
    <row r="5466" spans="1:5" x14ac:dyDescent="0.3">
      <c r="A5466" s="1">
        <v>45474</v>
      </c>
      <c r="B5466" t="s">
        <v>4</v>
      </c>
      <c r="C5466" t="s">
        <v>9</v>
      </c>
      <c r="D5466" s="2">
        <v>5502</v>
      </c>
      <c r="E5466" t="e">
        <f>VLOOKUP(Budget_Table[[#This Row],[Account]],#REF!,2,FALSE)</f>
        <v>#REF!</v>
      </c>
    </row>
    <row r="5467" spans="1:5" x14ac:dyDescent="0.3">
      <c r="A5467" s="1">
        <v>45474</v>
      </c>
      <c r="B5467" t="s">
        <v>4</v>
      </c>
      <c r="C5467" t="s">
        <v>10</v>
      </c>
      <c r="D5467" s="2">
        <v>5070</v>
      </c>
      <c r="E5467" t="e">
        <f>VLOOKUP(Budget_Table[[#This Row],[Account]],#REF!,2,FALSE)</f>
        <v>#REF!</v>
      </c>
    </row>
    <row r="5468" spans="1:5" x14ac:dyDescent="0.3">
      <c r="A5468" s="1">
        <v>45474</v>
      </c>
      <c r="B5468" t="s">
        <v>11</v>
      </c>
      <c r="C5468" t="s">
        <v>5</v>
      </c>
      <c r="D5468" s="2">
        <v>7617</v>
      </c>
      <c r="E5468" t="e">
        <f>VLOOKUP(Budget_Table[[#This Row],[Account]],#REF!,2,FALSE)</f>
        <v>#REF!</v>
      </c>
    </row>
    <row r="5469" spans="1:5" x14ac:dyDescent="0.3">
      <c r="A5469" s="1">
        <v>45474</v>
      </c>
      <c r="B5469" t="s">
        <v>11</v>
      </c>
      <c r="C5469" t="s">
        <v>6</v>
      </c>
      <c r="D5469" s="2">
        <v>-379</v>
      </c>
      <c r="E5469" t="e">
        <f>VLOOKUP(Budget_Table[[#This Row],[Account]],#REF!,2,FALSE)</f>
        <v>#REF!</v>
      </c>
    </row>
    <row r="5470" spans="1:5" x14ac:dyDescent="0.3">
      <c r="A5470" s="1">
        <v>45474</v>
      </c>
      <c r="B5470" t="s">
        <v>11</v>
      </c>
      <c r="C5470" t="s">
        <v>7</v>
      </c>
      <c r="D5470" s="2">
        <v>24267</v>
      </c>
      <c r="E5470" t="e">
        <f>VLOOKUP(Budget_Table[[#This Row],[Account]],#REF!,2,FALSE)</f>
        <v>#REF!</v>
      </c>
    </row>
    <row r="5471" spans="1:5" x14ac:dyDescent="0.3">
      <c r="A5471" s="1">
        <v>45474</v>
      </c>
      <c r="B5471" t="s">
        <v>11</v>
      </c>
      <c r="C5471" t="s">
        <v>8</v>
      </c>
      <c r="D5471" s="2">
        <v>4851</v>
      </c>
      <c r="E5471" t="e">
        <f>VLOOKUP(Budget_Table[[#This Row],[Account]],#REF!,2,FALSE)</f>
        <v>#REF!</v>
      </c>
    </row>
    <row r="5472" spans="1:5" x14ac:dyDescent="0.3">
      <c r="A5472" s="1">
        <v>45474</v>
      </c>
      <c r="B5472" t="s">
        <v>11</v>
      </c>
      <c r="C5472" t="s">
        <v>9</v>
      </c>
      <c r="D5472" s="2">
        <v>3976</v>
      </c>
      <c r="E5472" t="e">
        <f>VLOOKUP(Budget_Table[[#This Row],[Account]],#REF!,2,FALSE)</f>
        <v>#REF!</v>
      </c>
    </row>
    <row r="5473" spans="1:5" x14ac:dyDescent="0.3">
      <c r="A5473" s="1">
        <v>45474</v>
      </c>
      <c r="B5473" t="s">
        <v>11</v>
      </c>
      <c r="C5473" t="s">
        <v>10</v>
      </c>
      <c r="D5473" s="2">
        <v>16745</v>
      </c>
      <c r="E5473" t="e">
        <f>VLOOKUP(Budget_Table[[#This Row],[Account]],#REF!,2,FALSE)</f>
        <v>#REF!</v>
      </c>
    </row>
    <row r="5474" spans="1:5" x14ac:dyDescent="0.3">
      <c r="A5474" s="1">
        <v>45474</v>
      </c>
      <c r="B5474" t="s">
        <v>12</v>
      </c>
      <c r="C5474" t="s">
        <v>5</v>
      </c>
      <c r="D5474" s="2">
        <v>15748</v>
      </c>
      <c r="E5474" t="e">
        <f>VLOOKUP(Budget_Table[[#This Row],[Account]],#REF!,2,FALSE)</f>
        <v>#REF!</v>
      </c>
    </row>
    <row r="5475" spans="1:5" x14ac:dyDescent="0.3">
      <c r="A5475" s="1">
        <v>45474</v>
      </c>
      <c r="B5475" t="s">
        <v>12</v>
      </c>
      <c r="C5475" t="s">
        <v>6</v>
      </c>
      <c r="D5475" s="2">
        <v>24200</v>
      </c>
      <c r="E5475" t="e">
        <f>VLOOKUP(Budget_Table[[#This Row],[Account]],#REF!,2,FALSE)</f>
        <v>#REF!</v>
      </c>
    </row>
    <row r="5476" spans="1:5" x14ac:dyDescent="0.3">
      <c r="A5476" s="1">
        <v>45474</v>
      </c>
      <c r="B5476" t="s">
        <v>12</v>
      </c>
      <c r="C5476" t="s">
        <v>7</v>
      </c>
      <c r="D5476" s="2">
        <v>14885</v>
      </c>
      <c r="E5476" t="e">
        <f>VLOOKUP(Budget_Table[[#This Row],[Account]],#REF!,2,FALSE)</f>
        <v>#REF!</v>
      </c>
    </row>
    <row r="5477" spans="1:5" x14ac:dyDescent="0.3">
      <c r="A5477" s="1">
        <v>45474</v>
      </c>
      <c r="B5477" t="s">
        <v>12</v>
      </c>
      <c r="C5477" t="s">
        <v>8</v>
      </c>
      <c r="D5477" s="2">
        <v>22836</v>
      </c>
      <c r="E5477" t="e">
        <f>VLOOKUP(Budget_Table[[#This Row],[Account]],#REF!,2,FALSE)</f>
        <v>#REF!</v>
      </c>
    </row>
    <row r="5478" spans="1:5" x14ac:dyDescent="0.3">
      <c r="A5478" s="1">
        <v>45474</v>
      </c>
      <c r="B5478" t="s">
        <v>12</v>
      </c>
      <c r="C5478" t="s">
        <v>9</v>
      </c>
      <c r="D5478" s="2">
        <v>20111</v>
      </c>
      <c r="E5478" t="e">
        <f>VLOOKUP(Budget_Table[[#This Row],[Account]],#REF!,2,FALSE)</f>
        <v>#REF!</v>
      </c>
    </row>
    <row r="5479" spans="1:5" x14ac:dyDescent="0.3">
      <c r="A5479" s="1">
        <v>45474</v>
      </c>
      <c r="B5479" t="s">
        <v>12</v>
      </c>
      <c r="C5479" t="s">
        <v>10</v>
      </c>
      <c r="D5479" s="2">
        <v>12250</v>
      </c>
      <c r="E5479" t="e">
        <f>VLOOKUP(Budget_Table[[#This Row],[Account]],#REF!,2,FALSE)</f>
        <v>#REF!</v>
      </c>
    </row>
    <row r="5480" spans="1:5" x14ac:dyDescent="0.3">
      <c r="A5480" s="1">
        <v>45474</v>
      </c>
      <c r="B5480" t="s">
        <v>13</v>
      </c>
      <c r="C5480" t="s">
        <v>5</v>
      </c>
      <c r="D5480" s="2">
        <v>10928</v>
      </c>
      <c r="E5480" t="e">
        <f>VLOOKUP(Budget_Table[[#This Row],[Account]],#REF!,2,FALSE)</f>
        <v>#REF!</v>
      </c>
    </row>
    <row r="5481" spans="1:5" x14ac:dyDescent="0.3">
      <c r="A5481" s="1">
        <v>45474</v>
      </c>
      <c r="B5481" t="s">
        <v>13</v>
      </c>
      <c r="C5481" t="s">
        <v>6</v>
      </c>
      <c r="D5481" s="2">
        <v>22104</v>
      </c>
      <c r="E5481" t="e">
        <f>VLOOKUP(Budget_Table[[#This Row],[Account]],#REF!,2,FALSE)</f>
        <v>#REF!</v>
      </c>
    </row>
    <row r="5482" spans="1:5" x14ac:dyDescent="0.3">
      <c r="A5482" s="1">
        <v>45474</v>
      </c>
      <c r="B5482" t="s">
        <v>13</v>
      </c>
      <c r="C5482" t="s">
        <v>7</v>
      </c>
      <c r="D5482" s="2">
        <v>10406</v>
      </c>
      <c r="E5482" t="e">
        <f>VLOOKUP(Budget_Table[[#This Row],[Account]],#REF!,2,FALSE)</f>
        <v>#REF!</v>
      </c>
    </row>
    <row r="5483" spans="1:5" x14ac:dyDescent="0.3">
      <c r="A5483" s="1">
        <v>45474</v>
      </c>
      <c r="B5483" t="s">
        <v>13</v>
      </c>
      <c r="C5483" t="s">
        <v>8</v>
      </c>
      <c r="D5483" s="2">
        <v>10614</v>
      </c>
      <c r="E5483" t="e">
        <f>VLOOKUP(Budget_Table[[#This Row],[Account]],#REF!,2,FALSE)</f>
        <v>#REF!</v>
      </c>
    </row>
    <row r="5484" spans="1:5" x14ac:dyDescent="0.3">
      <c r="A5484" s="1">
        <v>45474</v>
      </c>
      <c r="B5484" t="s">
        <v>13</v>
      </c>
      <c r="C5484" t="s">
        <v>9</v>
      </c>
      <c r="D5484" s="2">
        <v>16182</v>
      </c>
      <c r="E5484" t="e">
        <f>VLOOKUP(Budget_Table[[#This Row],[Account]],#REF!,2,FALSE)</f>
        <v>#REF!</v>
      </c>
    </row>
    <row r="5485" spans="1:5" x14ac:dyDescent="0.3">
      <c r="A5485" s="1">
        <v>45474</v>
      </c>
      <c r="B5485" t="s">
        <v>13</v>
      </c>
      <c r="C5485" t="s">
        <v>10</v>
      </c>
      <c r="D5485" s="2">
        <v>22542</v>
      </c>
      <c r="E5485" t="e">
        <f>VLOOKUP(Budget_Table[[#This Row],[Account]],#REF!,2,FALSE)</f>
        <v>#REF!</v>
      </c>
    </row>
    <row r="5486" spans="1:5" x14ac:dyDescent="0.3">
      <c r="A5486" s="1">
        <v>45474</v>
      </c>
      <c r="B5486" t="s">
        <v>14</v>
      </c>
      <c r="C5486" t="s">
        <v>5</v>
      </c>
      <c r="D5486" s="2">
        <v>3020</v>
      </c>
      <c r="E5486" t="e">
        <f>VLOOKUP(Budget_Table[[#This Row],[Account]],#REF!,2,FALSE)</f>
        <v>#REF!</v>
      </c>
    </row>
    <row r="5487" spans="1:5" x14ac:dyDescent="0.3">
      <c r="A5487" s="1">
        <v>45474</v>
      </c>
      <c r="B5487" t="s">
        <v>14</v>
      </c>
      <c r="C5487" t="s">
        <v>6</v>
      </c>
      <c r="D5487" s="2">
        <v>1177</v>
      </c>
      <c r="E5487" t="e">
        <f>VLOOKUP(Budget_Table[[#This Row],[Account]],#REF!,2,FALSE)</f>
        <v>#REF!</v>
      </c>
    </row>
    <row r="5488" spans="1:5" x14ac:dyDescent="0.3">
      <c r="A5488" s="1">
        <v>45474</v>
      </c>
      <c r="B5488" t="s">
        <v>14</v>
      </c>
      <c r="C5488" t="s">
        <v>7</v>
      </c>
      <c r="D5488" s="2">
        <v>18475</v>
      </c>
      <c r="E5488" t="e">
        <f>VLOOKUP(Budget_Table[[#This Row],[Account]],#REF!,2,FALSE)</f>
        <v>#REF!</v>
      </c>
    </row>
    <row r="5489" spans="1:5" x14ac:dyDescent="0.3">
      <c r="A5489" s="1">
        <v>45474</v>
      </c>
      <c r="B5489" t="s">
        <v>14</v>
      </c>
      <c r="C5489" t="s">
        <v>8</v>
      </c>
      <c r="D5489" s="2">
        <v>14413</v>
      </c>
      <c r="E5489" t="e">
        <f>VLOOKUP(Budget_Table[[#This Row],[Account]],#REF!,2,FALSE)</f>
        <v>#REF!</v>
      </c>
    </row>
    <row r="5490" spans="1:5" x14ac:dyDescent="0.3">
      <c r="A5490" s="1">
        <v>45474</v>
      </c>
      <c r="B5490" t="s">
        <v>14</v>
      </c>
      <c r="C5490" t="s">
        <v>9</v>
      </c>
      <c r="D5490" s="2">
        <v>20707</v>
      </c>
      <c r="E5490" t="e">
        <f>VLOOKUP(Budget_Table[[#This Row],[Account]],#REF!,2,FALSE)</f>
        <v>#REF!</v>
      </c>
    </row>
    <row r="5491" spans="1:5" x14ac:dyDescent="0.3">
      <c r="A5491" s="1">
        <v>45474</v>
      </c>
      <c r="B5491" t="s">
        <v>14</v>
      </c>
      <c r="C5491" t="s">
        <v>10</v>
      </c>
      <c r="D5491" s="2">
        <v>10362</v>
      </c>
      <c r="E5491" t="e">
        <f>VLOOKUP(Budget_Table[[#This Row],[Account]],#REF!,2,FALSE)</f>
        <v>#REF!</v>
      </c>
    </row>
    <row r="5492" spans="1:5" x14ac:dyDescent="0.3">
      <c r="A5492" s="1">
        <v>45475</v>
      </c>
      <c r="B5492" t="s">
        <v>4</v>
      </c>
      <c r="C5492" t="s">
        <v>5</v>
      </c>
      <c r="D5492" s="2">
        <v>9192</v>
      </c>
      <c r="E5492" t="e">
        <f>VLOOKUP(Budget_Table[[#This Row],[Account]],#REF!,2,FALSE)</f>
        <v>#REF!</v>
      </c>
    </row>
    <row r="5493" spans="1:5" x14ac:dyDescent="0.3">
      <c r="A5493" s="1">
        <v>45475</v>
      </c>
      <c r="B5493" t="s">
        <v>4</v>
      </c>
      <c r="C5493" t="s">
        <v>6</v>
      </c>
      <c r="D5493" s="2">
        <v>5669</v>
      </c>
      <c r="E5493" t="e">
        <f>VLOOKUP(Budget_Table[[#This Row],[Account]],#REF!,2,FALSE)</f>
        <v>#REF!</v>
      </c>
    </row>
    <row r="5494" spans="1:5" x14ac:dyDescent="0.3">
      <c r="A5494" s="1">
        <v>45475</v>
      </c>
      <c r="B5494" t="s">
        <v>4</v>
      </c>
      <c r="C5494" t="s">
        <v>7</v>
      </c>
      <c r="D5494" s="2">
        <v>22803</v>
      </c>
      <c r="E5494" t="e">
        <f>VLOOKUP(Budget_Table[[#This Row],[Account]],#REF!,2,FALSE)</f>
        <v>#REF!</v>
      </c>
    </row>
    <row r="5495" spans="1:5" x14ac:dyDescent="0.3">
      <c r="A5495" s="1">
        <v>45475</v>
      </c>
      <c r="B5495" t="s">
        <v>4</v>
      </c>
      <c r="C5495" t="s">
        <v>8</v>
      </c>
      <c r="D5495" s="2">
        <v>12202</v>
      </c>
      <c r="E5495" t="e">
        <f>VLOOKUP(Budget_Table[[#This Row],[Account]],#REF!,2,FALSE)</f>
        <v>#REF!</v>
      </c>
    </row>
    <row r="5496" spans="1:5" x14ac:dyDescent="0.3">
      <c r="A5496" s="1">
        <v>45475</v>
      </c>
      <c r="B5496" t="s">
        <v>4</v>
      </c>
      <c r="C5496" t="s">
        <v>9</v>
      </c>
      <c r="D5496" s="2">
        <v>4260</v>
      </c>
      <c r="E5496" t="e">
        <f>VLOOKUP(Budget_Table[[#This Row],[Account]],#REF!,2,FALSE)</f>
        <v>#REF!</v>
      </c>
    </row>
    <row r="5497" spans="1:5" x14ac:dyDescent="0.3">
      <c r="A5497" s="1">
        <v>45475</v>
      </c>
      <c r="B5497" t="s">
        <v>4</v>
      </c>
      <c r="C5497" t="s">
        <v>10</v>
      </c>
      <c r="D5497" s="2">
        <v>-451</v>
      </c>
      <c r="E5497" t="e">
        <f>VLOOKUP(Budget_Table[[#This Row],[Account]],#REF!,2,FALSE)</f>
        <v>#REF!</v>
      </c>
    </row>
    <row r="5498" spans="1:5" x14ac:dyDescent="0.3">
      <c r="A5498" s="1">
        <v>45475</v>
      </c>
      <c r="B5498" t="s">
        <v>11</v>
      </c>
      <c r="C5498" t="s">
        <v>5</v>
      </c>
      <c r="D5498" s="2">
        <v>2368</v>
      </c>
      <c r="E5498" t="e">
        <f>VLOOKUP(Budget_Table[[#This Row],[Account]],#REF!,2,FALSE)</f>
        <v>#REF!</v>
      </c>
    </row>
    <row r="5499" spans="1:5" x14ac:dyDescent="0.3">
      <c r="A5499" s="1">
        <v>45475</v>
      </c>
      <c r="B5499" t="s">
        <v>11</v>
      </c>
      <c r="C5499" t="s">
        <v>6</v>
      </c>
      <c r="D5499" s="2">
        <v>2693</v>
      </c>
      <c r="E5499" t="e">
        <f>VLOOKUP(Budget_Table[[#This Row],[Account]],#REF!,2,FALSE)</f>
        <v>#REF!</v>
      </c>
    </row>
    <row r="5500" spans="1:5" x14ac:dyDescent="0.3">
      <c r="A5500" s="1">
        <v>45475</v>
      </c>
      <c r="B5500" t="s">
        <v>11</v>
      </c>
      <c r="C5500" t="s">
        <v>7</v>
      </c>
      <c r="D5500" s="2">
        <v>4415</v>
      </c>
      <c r="E5500" t="e">
        <f>VLOOKUP(Budget_Table[[#This Row],[Account]],#REF!,2,FALSE)</f>
        <v>#REF!</v>
      </c>
    </row>
    <row r="5501" spans="1:5" x14ac:dyDescent="0.3">
      <c r="A5501" s="1">
        <v>45475</v>
      </c>
      <c r="B5501" t="s">
        <v>11</v>
      </c>
      <c r="C5501" t="s">
        <v>8</v>
      </c>
      <c r="D5501" s="2">
        <v>3357</v>
      </c>
      <c r="E5501" t="e">
        <f>VLOOKUP(Budget_Table[[#This Row],[Account]],#REF!,2,FALSE)</f>
        <v>#REF!</v>
      </c>
    </row>
    <row r="5502" spans="1:5" x14ac:dyDescent="0.3">
      <c r="A5502" s="1">
        <v>45475</v>
      </c>
      <c r="B5502" t="s">
        <v>11</v>
      </c>
      <c r="C5502" t="s">
        <v>9</v>
      </c>
      <c r="D5502" s="2">
        <v>23721</v>
      </c>
      <c r="E5502" t="e">
        <f>VLOOKUP(Budget_Table[[#This Row],[Account]],#REF!,2,FALSE)</f>
        <v>#REF!</v>
      </c>
    </row>
    <row r="5503" spans="1:5" x14ac:dyDescent="0.3">
      <c r="A5503" s="1">
        <v>45475</v>
      </c>
      <c r="B5503" t="s">
        <v>11</v>
      </c>
      <c r="C5503" t="s">
        <v>10</v>
      </c>
      <c r="D5503" s="2">
        <v>19484</v>
      </c>
      <c r="E5503" t="e">
        <f>VLOOKUP(Budget_Table[[#This Row],[Account]],#REF!,2,FALSE)</f>
        <v>#REF!</v>
      </c>
    </row>
    <row r="5504" spans="1:5" x14ac:dyDescent="0.3">
      <c r="A5504" s="1">
        <v>45475</v>
      </c>
      <c r="B5504" t="s">
        <v>12</v>
      </c>
      <c r="C5504" t="s">
        <v>5</v>
      </c>
      <c r="D5504" s="2">
        <v>1856</v>
      </c>
      <c r="E5504" t="e">
        <f>VLOOKUP(Budget_Table[[#This Row],[Account]],#REF!,2,FALSE)</f>
        <v>#REF!</v>
      </c>
    </row>
    <row r="5505" spans="1:5" x14ac:dyDescent="0.3">
      <c r="A5505" s="1">
        <v>45475</v>
      </c>
      <c r="B5505" t="s">
        <v>12</v>
      </c>
      <c r="C5505" t="s">
        <v>6</v>
      </c>
      <c r="D5505" s="2">
        <v>15216</v>
      </c>
      <c r="E5505" t="e">
        <f>VLOOKUP(Budget_Table[[#This Row],[Account]],#REF!,2,FALSE)</f>
        <v>#REF!</v>
      </c>
    </row>
    <row r="5506" spans="1:5" x14ac:dyDescent="0.3">
      <c r="A5506" s="1">
        <v>45475</v>
      </c>
      <c r="B5506" t="s">
        <v>12</v>
      </c>
      <c r="C5506" t="s">
        <v>7</v>
      </c>
      <c r="D5506" s="2">
        <v>7144</v>
      </c>
      <c r="E5506" t="e">
        <f>VLOOKUP(Budget_Table[[#This Row],[Account]],#REF!,2,FALSE)</f>
        <v>#REF!</v>
      </c>
    </row>
    <row r="5507" spans="1:5" x14ac:dyDescent="0.3">
      <c r="A5507" s="1">
        <v>45475</v>
      </c>
      <c r="B5507" t="s">
        <v>12</v>
      </c>
      <c r="C5507" t="s">
        <v>8</v>
      </c>
      <c r="D5507" s="2">
        <v>7578</v>
      </c>
      <c r="E5507" t="e">
        <f>VLOOKUP(Budget_Table[[#This Row],[Account]],#REF!,2,FALSE)</f>
        <v>#REF!</v>
      </c>
    </row>
    <row r="5508" spans="1:5" x14ac:dyDescent="0.3">
      <c r="A5508" s="1">
        <v>45475</v>
      </c>
      <c r="B5508" t="s">
        <v>12</v>
      </c>
      <c r="C5508" t="s">
        <v>9</v>
      </c>
      <c r="D5508" s="2">
        <v>9470</v>
      </c>
      <c r="E5508" t="e">
        <f>VLOOKUP(Budget_Table[[#This Row],[Account]],#REF!,2,FALSE)</f>
        <v>#REF!</v>
      </c>
    </row>
    <row r="5509" spans="1:5" x14ac:dyDescent="0.3">
      <c r="A5509" s="1">
        <v>45475</v>
      </c>
      <c r="B5509" t="s">
        <v>12</v>
      </c>
      <c r="C5509" t="s">
        <v>10</v>
      </c>
      <c r="D5509" s="2">
        <v>4060</v>
      </c>
      <c r="E5509" t="e">
        <f>VLOOKUP(Budget_Table[[#This Row],[Account]],#REF!,2,FALSE)</f>
        <v>#REF!</v>
      </c>
    </row>
    <row r="5510" spans="1:5" x14ac:dyDescent="0.3">
      <c r="A5510" s="1">
        <v>45475</v>
      </c>
      <c r="B5510" t="s">
        <v>13</v>
      </c>
      <c r="C5510" t="s">
        <v>5</v>
      </c>
      <c r="D5510" s="2">
        <v>17846</v>
      </c>
      <c r="E5510" t="e">
        <f>VLOOKUP(Budget_Table[[#This Row],[Account]],#REF!,2,FALSE)</f>
        <v>#REF!</v>
      </c>
    </row>
    <row r="5511" spans="1:5" x14ac:dyDescent="0.3">
      <c r="A5511" s="1">
        <v>45475</v>
      </c>
      <c r="B5511" t="s">
        <v>13</v>
      </c>
      <c r="C5511" t="s">
        <v>6</v>
      </c>
      <c r="D5511" s="2">
        <v>15284</v>
      </c>
      <c r="E5511" t="e">
        <f>VLOOKUP(Budget_Table[[#This Row],[Account]],#REF!,2,FALSE)</f>
        <v>#REF!</v>
      </c>
    </row>
    <row r="5512" spans="1:5" x14ac:dyDescent="0.3">
      <c r="A5512" s="1">
        <v>45475</v>
      </c>
      <c r="B5512" t="s">
        <v>13</v>
      </c>
      <c r="C5512" t="s">
        <v>7</v>
      </c>
      <c r="D5512" s="2">
        <v>4938</v>
      </c>
      <c r="E5512" t="e">
        <f>VLOOKUP(Budget_Table[[#This Row],[Account]],#REF!,2,FALSE)</f>
        <v>#REF!</v>
      </c>
    </row>
    <row r="5513" spans="1:5" x14ac:dyDescent="0.3">
      <c r="A5513" s="1">
        <v>45475</v>
      </c>
      <c r="B5513" t="s">
        <v>13</v>
      </c>
      <c r="C5513" t="s">
        <v>8</v>
      </c>
      <c r="D5513" s="2">
        <v>18120</v>
      </c>
      <c r="E5513" t="e">
        <f>VLOOKUP(Budget_Table[[#This Row],[Account]],#REF!,2,FALSE)</f>
        <v>#REF!</v>
      </c>
    </row>
    <row r="5514" spans="1:5" x14ac:dyDescent="0.3">
      <c r="A5514" s="1">
        <v>45475</v>
      </c>
      <c r="B5514" t="s">
        <v>13</v>
      </c>
      <c r="C5514" t="s">
        <v>9</v>
      </c>
      <c r="D5514" s="2">
        <v>12142</v>
      </c>
      <c r="E5514" t="e">
        <f>VLOOKUP(Budget_Table[[#This Row],[Account]],#REF!,2,FALSE)</f>
        <v>#REF!</v>
      </c>
    </row>
    <row r="5515" spans="1:5" x14ac:dyDescent="0.3">
      <c r="A5515" s="1">
        <v>45475</v>
      </c>
      <c r="B5515" t="s">
        <v>13</v>
      </c>
      <c r="C5515" t="s">
        <v>10</v>
      </c>
      <c r="D5515" s="2">
        <v>5340</v>
      </c>
      <c r="E5515" t="e">
        <f>VLOOKUP(Budget_Table[[#This Row],[Account]],#REF!,2,FALSE)</f>
        <v>#REF!</v>
      </c>
    </row>
    <row r="5516" spans="1:5" x14ac:dyDescent="0.3">
      <c r="A5516" s="1">
        <v>45475</v>
      </c>
      <c r="B5516" t="s">
        <v>14</v>
      </c>
      <c r="C5516" t="s">
        <v>5</v>
      </c>
      <c r="D5516" s="2">
        <v>8198</v>
      </c>
      <c r="E5516" t="e">
        <f>VLOOKUP(Budget_Table[[#This Row],[Account]],#REF!,2,FALSE)</f>
        <v>#REF!</v>
      </c>
    </row>
    <row r="5517" spans="1:5" x14ac:dyDescent="0.3">
      <c r="A5517" s="1">
        <v>45475</v>
      </c>
      <c r="B5517" t="s">
        <v>14</v>
      </c>
      <c r="C5517" t="s">
        <v>6</v>
      </c>
      <c r="D5517" s="2">
        <v>12550</v>
      </c>
      <c r="E5517" t="e">
        <f>VLOOKUP(Budget_Table[[#This Row],[Account]],#REF!,2,FALSE)</f>
        <v>#REF!</v>
      </c>
    </row>
    <row r="5518" spans="1:5" x14ac:dyDescent="0.3">
      <c r="A5518" s="1">
        <v>45475</v>
      </c>
      <c r="B5518" t="s">
        <v>14</v>
      </c>
      <c r="C5518" t="s">
        <v>7</v>
      </c>
      <c r="D5518" s="2">
        <v>11069</v>
      </c>
      <c r="E5518" t="e">
        <f>VLOOKUP(Budget_Table[[#This Row],[Account]],#REF!,2,FALSE)</f>
        <v>#REF!</v>
      </c>
    </row>
    <row r="5519" spans="1:5" x14ac:dyDescent="0.3">
      <c r="A5519" s="1">
        <v>45475</v>
      </c>
      <c r="B5519" t="s">
        <v>14</v>
      </c>
      <c r="C5519" t="s">
        <v>8</v>
      </c>
      <c r="D5519" s="2">
        <v>5911</v>
      </c>
      <c r="E5519" t="e">
        <f>VLOOKUP(Budget_Table[[#This Row],[Account]],#REF!,2,FALSE)</f>
        <v>#REF!</v>
      </c>
    </row>
    <row r="5520" spans="1:5" x14ac:dyDescent="0.3">
      <c r="A5520" s="1">
        <v>45475</v>
      </c>
      <c r="B5520" t="s">
        <v>14</v>
      </c>
      <c r="C5520" t="s">
        <v>9</v>
      </c>
      <c r="D5520" s="2">
        <v>10992</v>
      </c>
      <c r="E5520" t="e">
        <f>VLOOKUP(Budget_Table[[#This Row],[Account]],#REF!,2,FALSE)</f>
        <v>#REF!</v>
      </c>
    </row>
    <row r="5521" spans="1:5" x14ac:dyDescent="0.3">
      <c r="A5521" s="1">
        <v>45475</v>
      </c>
      <c r="B5521" t="s">
        <v>14</v>
      </c>
      <c r="C5521" t="s">
        <v>10</v>
      </c>
      <c r="D5521" s="2">
        <v>11192</v>
      </c>
      <c r="E5521" t="e">
        <f>VLOOKUP(Budget_Table[[#This Row],[Account]],#REF!,2,FALSE)</f>
        <v>#REF!</v>
      </c>
    </row>
    <row r="5522" spans="1:5" x14ac:dyDescent="0.3">
      <c r="A5522" s="1">
        <v>45476</v>
      </c>
      <c r="B5522" t="s">
        <v>4</v>
      </c>
      <c r="C5522" t="s">
        <v>5</v>
      </c>
      <c r="D5522" s="2">
        <v>2254</v>
      </c>
      <c r="E5522" t="e">
        <f>VLOOKUP(Budget_Table[[#This Row],[Account]],#REF!,2,FALSE)</f>
        <v>#REF!</v>
      </c>
    </row>
    <row r="5523" spans="1:5" x14ac:dyDescent="0.3">
      <c r="A5523" s="1">
        <v>45476</v>
      </c>
      <c r="B5523" t="s">
        <v>4</v>
      </c>
      <c r="C5523" t="s">
        <v>6</v>
      </c>
      <c r="D5523" s="2">
        <v>20446</v>
      </c>
      <c r="E5523" t="e">
        <f>VLOOKUP(Budget_Table[[#This Row],[Account]],#REF!,2,FALSE)</f>
        <v>#REF!</v>
      </c>
    </row>
    <row r="5524" spans="1:5" x14ac:dyDescent="0.3">
      <c r="A5524" s="1">
        <v>45476</v>
      </c>
      <c r="B5524" t="s">
        <v>4</v>
      </c>
      <c r="C5524" t="s">
        <v>7</v>
      </c>
      <c r="D5524" s="2">
        <v>7315</v>
      </c>
      <c r="E5524" t="e">
        <f>VLOOKUP(Budget_Table[[#This Row],[Account]],#REF!,2,FALSE)</f>
        <v>#REF!</v>
      </c>
    </row>
    <row r="5525" spans="1:5" x14ac:dyDescent="0.3">
      <c r="A5525" s="1">
        <v>45476</v>
      </c>
      <c r="B5525" t="s">
        <v>4</v>
      </c>
      <c r="C5525" t="s">
        <v>8</v>
      </c>
      <c r="D5525" s="2">
        <v>16124</v>
      </c>
      <c r="E5525" t="e">
        <f>VLOOKUP(Budget_Table[[#This Row],[Account]],#REF!,2,FALSE)</f>
        <v>#REF!</v>
      </c>
    </row>
    <row r="5526" spans="1:5" x14ac:dyDescent="0.3">
      <c r="A5526" s="1">
        <v>45476</v>
      </c>
      <c r="B5526" t="s">
        <v>4</v>
      </c>
      <c r="C5526" t="s">
        <v>9</v>
      </c>
      <c r="D5526" s="2">
        <v>22759</v>
      </c>
      <c r="E5526" t="e">
        <f>VLOOKUP(Budget_Table[[#This Row],[Account]],#REF!,2,FALSE)</f>
        <v>#REF!</v>
      </c>
    </row>
    <row r="5527" spans="1:5" x14ac:dyDescent="0.3">
      <c r="A5527" s="1">
        <v>45476</v>
      </c>
      <c r="B5527" t="s">
        <v>4</v>
      </c>
      <c r="C5527" t="s">
        <v>10</v>
      </c>
      <c r="D5527" s="2">
        <v>23391</v>
      </c>
      <c r="E5527" t="e">
        <f>VLOOKUP(Budget_Table[[#This Row],[Account]],#REF!,2,FALSE)</f>
        <v>#REF!</v>
      </c>
    </row>
    <row r="5528" spans="1:5" x14ac:dyDescent="0.3">
      <c r="A5528" s="1">
        <v>45476</v>
      </c>
      <c r="B5528" t="s">
        <v>11</v>
      </c>
      <c r="C5528" t="s">
        <v>5</v>
      </c>
      <c r="D5528" s="2">
        <v>7415</v>
      </c>
      <c r="E5528" t="e">
        <f>VLOOKUP(Budget_Table[[#This Row],[Account]],#REF!,2,FALSE)</f>
        <v>#REF!</v>
      </c>
    </row>
    <row r="5529" spans="1:5" x14ac:dyDescent="0.3">
      <c r="A5529" s="1">
        <v>45476</v>
      </c>
      <c r="B5529" t="s">
        <v>11</v>
      </c>
      <c r="C5529" t="s">
        <v>6</v>
      </c>
      <c r="D5529" s="2">
        <v>6569</v>
      </c>
      <c r="E5529" t="e">
        <f>VLOOKUP(Budget_Table[[#This Row],[Account]],#REF!,2,FALSE)</f>
        <v>#REF!</v>
      </c>
    </row>
    <row r="5530" spans="1:5" x14ac:dyDescent="0.3">
      <c r="A5530" s="1">
        <v>45476</v>
      </c>
      <c r="B5530" t="s">
        <v>11</v>
      </c>
      <c r="C5530" t="s">
        <v>7</v>
      </c>
      <c r="D5530" s="2">
        <v>6779</v>
      </c>
      <c r="E5530" t="e">
        <f>VLOOKUP(Budget_Table[[#This Row],[Account]],#REF!,2,FALSE)</f>
        <v>#REF!</v>
      </c>
    </row>
    <row r="5531" spans="1:5" x14ac:dyDescent="0.3">
      <c r="A5531" s="1">
        <v>45476</v>
      </c>
      <c r="B5531" t="s">
        <v>11</v>
      </c>
      <c r="C5531" t="s">
        <v>8</v>
      </c>
      <c r="D5531" s="2">
        <v>4559</v>
      </c>
      <c r="E5531" t="e">
        <f>VLOOKUP(Budget_Table[[#This Row],[Account]],#REF!,2,FALSE)</f>
        <v>#REF!</v>
      </c>
    </row>
    <row r="5532" spans="1:5" x14ac:dyDescent="0.3">
      <c r="A5532" s="1">
        <v>45476</v>
      </c>
      <c r="B5532" t="s">
        <v>11</v>
      </c>
      <c r="C5532" t="s">
        <v>9</v>
      </c>
      <c r="D5532" s="2">
        <v>7321</v>
      </c>
      <c r="E5532" t="e">
        <f>VLOOKUP(Budget_Table[[#This Row],[Account]],#REF!,2,FALSE)</f>
        <v>#REF!</v>
      </c>
    </row>
    <row r="5533" spans="1:5" x14ac:dyDescent="0.3">
      <c r="A5533" s="1">
        <v>45476</v>
      </c>
      <c r="B5533" t="s">
        <v>11</v>
      </c>
      <c r="C5533" t="s">
        <v>10</v>
      </c>
      <c r="D5533" s="2">
        <v>17882</v>
      </c>
      <c r="E5533" t="e">
        <f>VLOOKUP(Budget_Table[[#This Row],[Account]],#REF!,2,FALSE)</f>
        <v>#REF!</v>
      </c>
    </row>
    <row r="5534" spans="1:5" x14ac:dyDescent="0.3">
      <c r="A5534" s="1">
        <v>45476</v>
      </c>
      <c r="B5534" t="s">
        <v>12</v>
      </c>
      <c r="C5534" t="s">
        <v>5</v>
      </c>
      <c r="D5534" s="2">
        <v>24718</v>
      </c>
      <c r="E5534" t="e">
        <f>VLOOKUP(Budget_Table[[#This Row],[Account]],#REF!,2,FALSE)</f>
        <v>#REF!</v>
      </c>
    </row>
    <row r="5535" spans="1:5" x14ac:dyDescent="0.3">
      <c r="A5535" s="1">
        <v>45476</v>
      </c>
      <c r="B5535" t="s">
        <v>12</v>
      </c>
      <c r="C5535" t="s">
        <v>6</v>
      </c>
      <c r="D5535" s="2">
        <v>8351</v>
      </c>
      <c r="E5535" t="e">
        <f>VLOOKUP(Budget_Table[[#This Row],[Account]],#REF!,2,FALSE)</f>
        <v>#REF!</v>
      </c>
    </row>
    <row r="5536" spans="1:5" x14ac:dyDescent="0.3">
      <c r="A5536" s="1">
        <v>45476</v>
      </c>
      <c r="B5536" t="s">
        <v>12</v>
      </c>
      <c r="C5536" t="s">
        <v>7</v>
      </c>
      <c r="D5536" s="2">
        <v>22502</v>
      </c>
      <c r="E5536" t="e">
        <f>VLOOKUP(Budget_Table[[#This Row],[Account]],#REF!,2,FALSE)</f>
        <v>#REF!</v>
      </c>
    </row>
    <row r="5537" spans="1:5" x14ac:dyDescent="0.3">
      <c r="A5537" s="1">
        <v>45476</v>
      </c>
      <c r="B5537" t="s">
        <v>12</v>
      </c>
      <c r="C5537" t="s">
        <v>8</v>
      </c>
      <c r="D5537" s="2">
        <v>20827</v>
      </c>
      <c r="E5537" t="e">
        <f>VLOOKUP(Budget_Table[[#This Row],[Account]],#REF!,2,FALSE)</f>
        <v>#REF!</v>
      </c>
    </row>
    <row r="5538" spans="1:5" x14ac:dyDescent="0.3">
      <c r="A5538" s="1">
        <v>45476</v>
      </c>
      <c r="B5538" t="s">
        <v>12</v>
      </c>
      <c r="C5538" t="s">
        <v>9</v>
      </c>
      <c r="D5538" s="2">
        <v>2775</v>
      </c>
      <c r="E5538" t="e">
        <f>VLOOKUP(Budget_Table[[#This Row],[Account]],#REF!,2,FALSE)</f>
        <v>#REF!</v>
      </c>
    </row>
    <row r="5539" spans="1:5" x14ac:dyDescent="0.3">
      <c r="A5539" s="1">
        <v>45476</v>
      </c>
      <c r="B5539" t="s">
        <v>12</v>
      </c>
      <c r="C5539" t="s">
        <v>10</v>
      </c>
      <c r="D5539" s="2">
        <v>7194</v>
      </c>
      <c r="E5539" t="e">
        <f>VLOOKUP(Budget_Table[[#This Row],[Account]],#REF!,2,FALSE)</f>
        <v>#REF!</v>
      </c>
    </row>
    <row r="5540" spans="1:5" x14ac:dyDescent="0.3">
      <c r="A5540" s="1">
        <v>45476</v>
      </c>
      <c r="B5540" t="s">
        <v>13</v>
      </c>
      <c r="C5540" t="s">
        <v>5</v>
      </c>
      <c r="D5540" s="2">
        <v>7323</v>
      </c>
      <c r="E5540" t="e">
        <f>VLOOKUP(Budget_Table[[#This Row],[Account]],#REF!,2,FALSE)</f>
        <v>#REF!</v>
      </c>
    </row>
    <row r="5541" spans="1:5" x14ac:dyDescent="0.3">
      <c r="A5541" s="1">
        <v>45476</v>
      </c>
      <c r="B5541" t="s">
        <v>13</v>
      </c>
      <c r="C5541" t="s">
        <v>6</v>
      </c>
      <c r="D5541" s="2">
        <v>3065</v>
      </c>
      <c r="E5541" t="e">
        <f>VLOOKUP(Budget_Table[[#This Row],[Account]],#REF!,2,FALSE)</f>
        <v>#REF!</v>
      </c>
    </row>
    <row r="5542" spans="1:5" x14ac:dyDescent="0.3">
      <c r="A5542" s="1">
        <v>45476</v>
      </c>
      <c r="B5542" t="s">
        <v>13</v>
      </c>
      <c r="C5542" t="s">
        <v>7</v>
      </c>
      <c r="D5542" s="2">
        <v>18963</v>
      </c>
      <c r="E5542" t="e">
        <f>VLOOKUP(Budget_Table[[#This Row],[Account]],#REF!,2,FALSE)</f>
        <v>#REF!</v>
      </c>
    </row>
    <row r="5543" spans="1:5" x14ac:dyDescent="0.3">
      <c r="A5543" s="1">
        <v>45476</v>
      </c>
      <c r="B5543" t="s">
        <v>13</v>
      </c>
      <c r="C5543" t="s">
        <v>8</v>
      </c>
      <c r="D5543" s="2">
        <v>9104</v>
      </c>
      <c r="E5543" t="e">
        <f>VLOOKUP(Budget_Table[[#This Row],[Account]],#REF!,2,FALSE)</f>
        <v>#REF!</v>
      </c>
    </row>
    <row r="5544" spans="1:5" x14ac:dyDescent="0.3">
      <c r="A5544" s="1">
        <v>45476</v>
      </c>
      <c r="B5544" t="s">
        <v>13</v>
      </c>
      <c r="C5544" t="s">
        <v>9</v>
      </c>
      <c r="D5544" s="2">
        <v>1891</v>
      </c>
      <c r="E5544" t="e">
        <f>VLOOKUP(Budget_Table[[#This Row],[Account]],#REF!,2,FALSE)</f>
        <v>#REF!</v>
      </c>
    </row>
    <row r="5545" spans="1:5" x14ac:dyDescent="0.3">
      <c r="A5545" s="1">
        <v>45476</v>
      </c>
      <c r="B5545" t="s">
        <v>13</v>
      </c>
      <c r="C5545" t="s">
        <v>10</v>
      </c>
      <c r="D5545" s="2">
        <v>27008</v>
      </c>
      <c r="E5545" t="e">
        <f>VLOOKUP(Budget_Table[[#This Row],[Account]],#REF!,2,FALSE)</f>
        <v>#REF!</v>
      </c>
    </row>
    <row r="5546" spans="1:5" x14ac:dyDescent="0.3">
      <c r="A5546" s="1">
        <v>45476</v>
      </c>
      <c r="B5546" t="s">
        <v>14</v>
      </c>
      <c r="C5546" t="s">
        <v>5</v>
      </c>
      <c r="D5546" s="2">
        <v>23866</v>
      </c>
      <c r="E5546" t="e">
        <f>VLOOKUP(Budget_Table[[#This Row],[Account]],#REF!,2,FALSE)</f>
        <v>#REF!</v>
      </c>
    </row>
    <row r="5547" spans="1:5" x14ac:dyDescent="0.3">
      <c r="A5547" s="1">
        <v>45476</v>
      </c>
      <c r="B5547" t="s">
        <v>14</v>
      </c>
      <c r="C5547" t="s">
        <v>6</v>
      </c>
      <c r="D5547" s="2">
        <v>20892</v>
      </c>
      <c r="E5547" t="e">
        <f>VLOOKUP(Budget_Table[[#This Row],[Account]],#REF!,2,FALSE)</f>
        <v>#REF!</v>
      </c>
    </row>
    <row r="5548" spans="1:5" x14ac:dyDescent="0.3">
      <c r="A5548" s="1">
        <v>45476</v>
      </c>
      <c r="B5548" t="s">
        <v>14</v>
      </c>
      <c r="C5548" t="s">
        <v>7</v>
      </c>
      <c r="D5548" s="2">
        <v>4004</v>
      </c>
      <c r="E5548" t="e">
        <f>VLOOKUP(Budget_Table[[#This Row],[Account]],#REF!,2,FALSE)</f>
        <v>#REF!</v>
      </c>
    </row>
    <row r="5549" spans="1:5" x14ac:dyDescent="0.3">
      <c r="A5549" s="1">
        <v>45476</v>
      </c>
      <c r="B5549" t="s">
        <v>14</v>
      </c>
      <c r="C5549" t="s">
        <v>8</v>
      </c>
      <c r="D5549" s="2">
        <v>15096</v>
      </c>
      <c r="E5549" t="e">
        <f>VLOOKUP(Budget_Table[[#This Row],[Account]],#REF!,2,FALSE)</f>
        <v>#REF!</v>
      </c>
    </row>
    <row r="5550" spans="1:5" x14ac:dyDescent="0.3">
      <c r="A5550" s="1">
        <v>45476</v>
      </c>
      <c r="B5550" t="s">
        <v>14</v>
      </c>
      <c r="C5550" t="s">
        <v>9</v>
      </c>
      <c r="D5550" s="2">
        <v>15107</v>
      </c>
      <c r="E5550" t="e">
        <f>VLOOKUP(Budget_Table[[#This Row],[Account]],#REF!,2,FALSE)</f>
        <v>#REF!</v>
      </c>
    </row>
    <row r="5551" spans="1:5" x14ac:dyDescent="0.3">
      <c r="A5551" s="1">
        <v>45476</v>
      </c>
      <c r="B5551" t="s">
        <v>14</v>
      </c>
      <c r="C5551" t="s">
        <v>10</v>
      </c>
      <c r="D5551" s="2">
        <v>20176</v>
      </c>
      <c r="E5551" t="e">
        <f>VLOOKUP(Budget_Table[[#This Row],[Account]],#REF!,2,FALSE)</f>
        <v>#REF!</v>
      </c>
    </row>
    <row r="5552" spans="1:5" x14ac:dyDescent="0.3">
      <c r="A5552" s="1">
        <v>45477</v>
      </c>
      <c r="B5552" t="s">
        <v>4</v>
      </c>
      <c r="C5552" t="s">
        <v>5</v>
      </c>
      <c r="D5552" s="2">
        <v>22396</v>
      </c>
      <c r="E5552" t="e">
        <f>VLOOKUP(Budget_Table[[#This Row],[Account]],#REF!,2,FALSE)</f>
        <v>#REF!</v>
      </c>
    </row>
    <row r="5553" spans="1:5" x14ac:dyDescent="0.3">
      <c r="A5553" s="1">
        <v>45477</v>
      </c>
      <c r="B5553" t="s">
        <v>4</v>
      </c>
      <c r="C5553" t="s">
        <v>6</v>
      </c>
      <c r="D5553" s="2">
        <v>17904</v>
      </c>
      <c r="E5553" t="e">
        <f>VLOOKUP(Budget_Table[[#This Row],[Account]],#REF!,2,FALSE)</f>
        <v>#REF!</v>
      </c>
    </row>
    <row r="5554" spans="1:5" x14ac:dyDescent="0.3">
      <c r="A5554" s="1">
        <v>45477</v>
      </c>
      <c r="B5554" t="s">
        <v>4</v>
      </c>
      <c r="C5554" t="s">
        <v>7</v>
      </c>
      <c r="D5554" s="2">
        <v>16954</v>
      </c>
      <c r="E5554" t="e">
        <f>VLOOKUP(Budget_Table[[#This Row],[Account]],#REF!,2,FALSE)</f>
        <v>#REF!</v>
      </c>
    </row>
    <row r="5555" spans="1:5" x14ac:dyDescent="0.3">
      <c r="A5555" s="1">
        <v>45477</v>
      </c>
      <c r="B5555" t="s">
        <v>4</v>
      </c>
      <c r="C5555" t="s">
        <v>8</v>
      </c>
      <c r="D5555" s="2">
        <v>14599</v>
      </c>
      <c r="E5555" t="e">
        <f>VLOOKUP(Budget_Table[[#This Row],[Account]],#REF!,2,FALSE)</f>
        <v>#REF!</v>
      </c>
    </row>
    <row r="5556" spans="1:5" x14ac:dyDescent="0.3">
      <c r="A5556" s="1">
        <v>45477</v>
      </c>
      <c r="B5556" t="s">
        <v>4</v>
      </c>
      <c r="C5556" t="s">
        <v>9</v>
      </c>
      <c r="D5556" s="2">
        <v>15414</v>
      </c>
      <c r="E5556" t="e">
        <f>VLOOKUP(Budget_Table[[#This Row],[Account]],#REF!,2,FALSE)</f>
        <v>#REF!</v>
      </c>
    </row>
    <row r="5557" spans="1:5" x14ac:dyDescent="0.3">
      <c r="A5557" s="1">
        <v>45477</v>
      </c>
      <c r="B5557" t="s">
        <v>4</v>
      </c>
      <c r="C5557" t="s">
        <v>10</v>
      </c>
      <c r="D5557" s="2">
        <v>18318</v>
      </c>
      <c r="E5557" t="e">
        <f>VLOOKUP(Budget_Table[[#This Row],[Account]],#REF!,2,FALSE)</f>
        <v>#REF!</v>
      </c>
    </row>
    <row r="5558" spans="1:5" x14ac:dyDescent="0.3">
      <c r="A5558" s="1">
        <v>45477</v>
      </c>
      <c r="B5558" t="s">
        <v>11</v>
      </c>
      <c r="C5558" t="s">
        <v>5</v>
      </c>
      <c r="D5558" s="2">
        <v>11752</v>
      </c>
      <c r="E5558" t="e">
        <f>VLOOKUP(Budget_Table[[#This Row],[Account]],#REF!,2,FALSE)</f>
        <v>#REF!</v>
      </c>
    </row>
    <row r="5559" spans="1:5" x14ac:dyDescent="0.3">
      <c r="A5559" s="1">
        <v>45477</v>
      </c>
      <c r="B5559" t="s">
        <v>11</v>
      </c>
      <c r="C5559" t="s">
        <v>6</v>
      </c>
      <c r="D5559" s="2">
        <v>1025</v>
      </c>
      <c r="E5559" t="e">
        <f>VLOOKUP(Budget_Table[[#This Row],[Account]],#REF!,2,FALSE)</f>
        <v>#REF!</v>
      </c>
    </row>
    <row r="5560" spans="1:5" x14ac:dyDescent="0.3">
      <c r="A5560" s="1">
        <v>45477</v>
      </c>
      <c r="B5560" t="s">
        <v>11</v>
      </c>
      <c r="C5560" t="s">
        <v>7</v>
      </c>
      <c r="D5560" s="2">
        <v>23120</v>
      </c>
      <c r="E5560" t="e">
        <f>VLOOKUP(Budget_Table[[#This Row],[Account]],#REF!,2,FALSE)</f>
        <v>#REF!</v>
      </c>
    </row>
    <row r="5561" spans="1:5" x14ac:dyDescent="0.3">
      <c r="A5561" s="1">
        <v>45477</v>
      </c>
      <c r="B5561" t="s">
        <v>11</v>
      </c>
      <c r="C5561" t="s">
        <v>8</v>
      </c>
      <c r="D5561" s="2">
        <v>337</v>
      </c>
      <c r="E5561" t="e">
        <f>VLOOKUP(Budget_Table[[#This Row],[Account]],#REF!,2,FALSE)</f>
        <v>#REF!</v>
      </c>
    </row>
    <row r="5562" spans="1:5" x14ac:dyDescent="0.3">
      <c r="A5562" s="1">
        <v>45477</v>
      </c>
      <c r="B5562" t="s">
        <v>11</v>
      </c>
      <c r="C5562" t="s">
        <v>9</v>
      </c>
      <c r="D5562" s="2">
        <v>15628</v>
      </c>
      <c r="E5562" t="e">
        <f>VLOOKUP(Budget_Table[[#This Row],[Account]],#REF!,2,FALSE)</f>
        <v>#REF!</v>
      </c>
    </row>
    <row r="5563" spans="1:5" x14ac:dyDescent="0.3">
      <c r="A5563" s="1">
        <v>45477</v>
      </c>
      <c r="B5563" t="s">
        <v>11</v>
      </c>
      <c r="C5563" t="s">
        <v>10</v>
      </c>
      <c r="D5563" s="2">
        <v>17065</v>
      </c>
      <c r="E5563" t="e">
        <f>VLOOKUP(Budget_Table[[#This Row],[Account]],#REF!,2,FALSE)</f>
        <v>#REF!</v>
      </c>
    </row>
    <row r="5564" spans="1:5" x14ac:dyDescent="0.3">
      <c r="A5564" s="1">
        <v>45477</v>
      </c>
      <c r="B5564" t="s">
        <v>12</v>
      </c>
      <c r="C5564" t="s">
        <v>5</v>
      </c>
      <c r="D5564" s="2">
        <v>8051</v>
      </c>
      <c r="E5564" t="e">
        <f>VLOOKUP(Budget_Table[[#This Row],[Account]],#REF!,2,FALSE)</f>
        <v>#REF!</v>
      </c>
    </row>
    <row r="5565" spans="1:5" x14ac:dyDescent="0.3">
      <c r="A5565" s="1">
        <v>45477</v>
      </c>
      <c r="B5565" t="s">
        <v>12</v>
      </c>
      <c r="C5565" t="s">
        <v>6</v>
      </c>
      <c r="D5565" s="2">
        <v>993</v>
      </c>
      <c r="E5565" t="e">
        <f>VLOOKUP(Budget_Table[[#This Row],[Account]],#REF!,2,FALSE)</f>
        <v>#REF!</v>
      </c>
    </row>
    <row r="5566" spans="1:5" x14ac:dyDescent="0.3">
      <c r="A5566" s="1">
        <v>45477</v>
      </c>
      <c r="B5566" t="s">
        <v>12</v>
      </c>
      <c r="C5566" t="s">
        <v>7</v>
      </c>
      <c r="D5566" s="2">
        <v>22374</v>
      </c>
      <c r="E5566" t="e">
        <f>VLOOKUP(Budget_Table[[#This Row],[Account]],#REF!,2,FALSE)</f>
        <v>#REF!</v>
      </c>
    </row>
    <row r="5567" spans="1:5" x14ac:dyDescent="0.3">
      <c r="A5567" s="1">
        <v>45477</v>
      </c>
      <c r="B5567" t="s">
        <v>12</v>
      </c>
      <c r="C5567" t="s">
        <v>8</v>
      </c>
      <c r="D5567" s="2">
        <v>13013</v>
      </c>
      <c r="E5567" t="e">
        <f>VLOOKUP(Budget_Table[[#This Row],[Account]],#REF!,2,FALSE)</f>
        <v>#REF!</v>
      </c>
    </row>
    <row r="5568" spans="1:5" x14ac:dyDescent="0.3">
      <c r="A5568" s="1">
        <v>45477</v>
      </c>
      <c r="B5568" t="s">
        <v>12</v>
      </c>
      <c r="C5568" t="s">
        <v>9</v>
      </c>
      <c r="D5568" s="2">
        <v>3538</v>
      </c>
      <c r="E5568" t="e">
        <f>VLOOKUP(Budget_Table[[#This Row],[Account]],#REF!,2,FALSE)</f>
        <v>#REF!</v>
      </c>
    </row>
    <row r="5569" spans="1:5" x14ac:dyDescent="0.3">
      <c r="A5569" s="1">
        <v>45477</v>
      </c>
      <c r="B5569" t="s">
        <v>12</v>
      </c>
      <c r="C5569" t="s">
        <v>10</v>
      </c>
      <c r="D5569" s="2">
        <v>25952</v>
      </c>
      <c r="E5569" t="e">
        <f>VLOOKUP(Budget_Table[[#This Row],[Account]],#REF!,2,FALSE)</f>
        <v>#REF!</v>
      </c>
    </row>
    <row r="5570" spans="1:5" x14ac:dyDescent="0.3">
      <c r="A5570" s="1">
        <v>45477</v>
      </c>
      <c r="B5570" t="s">
        <v>13</v>
      </c>
      <c r="C5570" t="s">
        <v>5</v>
      </c>
      <c r="D5570" s="2">
        <v>7891</v>
      </c>
      <c r="E5570" t="e">
        <f>VLOOKUP(Budget_Table[[#This Row],[Account]],#REF!,2,FALSE)</f>
        <v>#REF!</v>
      </c>
    </row>
    <row r="5571" spans="1:5" x14ac:dyDescent="0.3">
      <c r="A5571" s="1">
        <v>45477</v>
      </c>
      <c r="B5571" t="s">
        <v>13</v>
      </c>
      <c r="C5571" t="s">
        <v>6</v>
      </c>
      <c r="D5571" s="2">
        <v>17503</v>
      </c>
      <c r="E5571" t="e">
        <f>VLOOKUP(Budget_Table[[#This Row],[Account]],#REF!,2,FALSE)</f>
        <v>#REF!</v>
      </c>
    </row>
    <row r="5572" spans="1:5" x14ac:dyDescent="0.3">
      <c r="A5572" s="1">
        <v>45477</v>
      </c>
      <c r="B5572" t="s">
        <v>13</v>
      </c>
      <c r="C5572" t="s">
        <v>7</v>
      </c>
      <c r="D5572" s="2">
        <v>2331</v>
      </c>
      <c r="E5572" t="e">
        <f>VLOOKUP(Budget_Table[[#This Row],[Account]],#REF!,2,FALSE)</f>
        <v>#REF!</v>
      </c>
    </row>
    <row r="5573" spans="1:5" x14ac:dyDescent="0.3">
      <c r="A5573" s="1">
        <v>45477</v>
      </c>
      <c r="B5573" t="s">
        <v>13</v>
      </c>
      <c r="C5573" t="s">
        <v>8</v>
      </c>
      <c r="D5573" s="2">
        <v>4959</v>
      </c>
      <c r="E5573" t="e">
        <f>VLOOKUP(Budget_Table[[#This Row],[Account]],#REF!,2,FALSE)</f>
        <v>#REF!</v>
      </c>
    </row>
    <row r="5574" spans="1:5" x14ac:dyDescent="0.3">
      <c r="A5574" s="1">
        <v>45477</v>
      </c>
      <c r="B5574" t="s">
        <v>13</v>
      </c>
      <c r="C5574" t="s">
        <v>9</v>
      </c>
      <c r="D5574" s="2">
        <v>13545</v>
      </c>
      <c r="E5574" t="e">
        <f>VLOOKUP(Budget_Table[[#This Row],[Account]],#REF!,2,FALSE)</f>
        <v>#REF!</v>
      </c>
    </row>
    <row r="5575" spans="1:5" x14ac:dyDescent="0.3">
      <c r="A5575" s="1">
        <v>45477</v>
      </c>
      <c r="B5575" t="s">
        <v>13</v>
      </c>
      <c r="C5575" t="s">
        <v>10</v>
      </c>
      <c r="D5575" s="2">
        <v>7761</v>
      </c>
      <c r="E5575" t="e">
        <f>VLOOKUP(Budget_Table[[#This Row],[Account]],#REF!,2,FALSE)</f>
        <v>#REF!</v>
      </c>
    </row>
    <row r="5576" spans="1:5" x14ac:dyDescent="0.3">
      <c r="A5576" s="1">
        <v>45477</v>
      </c>
      <c r="B5576" t="s">
        <v>14</v>
      </c>
      <c r="C5576" t="s">
        <v>5</v>
      </c>
      <c r="D5576" s="2">
        <v>21623</v>
      </c>
      <c r="E5576" t="e">
        <f>VLOOKUP(Budget_Table[[#This Row],[Account]],#REF!,2,FALSE)</f>
        <v>#REF!</v>
      </c>
    </row>
    <row r="5577" spans="1:5" x14ac:dyDescent="0.3">
      <c r="A5577" s="1">
        <v>45477</v>
      </c>
      <c r="B5577" t="s">
        <v>14</v>
      </c>
      <c r="C5577" t="s">
        <v>6</v>
      </c>
      <c r="D5577" s="2">
        <v>20200</v>
      </c>
      <c r="E5577" t="e">
        <f>VLOOKUP(Budget_Table[[#This Row],[Account]],#REF!,2,FALSE)</f>
        <v>#REF!</v>
      </c>
    </row>
    <row r="5578" spans="1:5" x14ac:dyDescent="0.3">
      <c r="A5578" s="1">
        <v>45477</v>
      </c>
      <c r="B5578" t="s">
        <v>14</v>
      </c>
      <c r="C5578" t="s">
        <v>7</v>
      </c>
      <c r="D5578" s="2">
        <v>5954</v>
      </c>
      <c r="E5578" t="e">
        <f>VLOOKUP(Budget_Table[[#This Row],[Account]],#REF!,2,FALSE)</f>
        <v>#REF!</v>
      </c>
    </row>
    <row r="5579" spans="1:5" x14ac:dyDescent="0.3">
      <c r="A5579" s="1">
        <v>45477</v>
      </c>
      <c r="B5579" t="s">
        <v>14</v>
      </c>
      <c r="C5579" t="s">
        <v>8</v>
      </c>
      <c r="D5579" s="2">
        <v>10643</v>
      </c>
      <c r="E5579" t="e">
        <f>VLOOKUP(Budget_Table[[#This Row],[Account]],#REF!,2,FALSE)</f>
        <v>#REF!</v>
      </c>
    </row>
    <row r="5580" spans="1:5" x14ac:dyDescent="0.3">
      <c r="A5580" s="1">
        <v>45477</v>
      </c>
      <c r="B5580" t="s">
        <v>14</v>
      </c>
      <c r="C5580" t="s">
        <v>9</v>
      </c>
      <c r="D5580" s="2">
        <v>7853</v>
      </c>
      <c r="E5580" t="e">
        <f>VLOOKUP(Budget_Table[[#This Row],[Account]],#REF!,2,FALSE)</f>
        <v>#REF!</v>
      </c>
    </row>
    <row r="5581" spans="1:5" x14ac:dyDescent="0.3">
      <c r="A5581" s="1">
        <v>45477</v>
      </c>
      <c r="B5581" t="s">
        <v>14</v>
      </c>
      <c r="C5581" t="s">
        <v>10</v>
      </c>
      <c r="D5581" s="2">
        <v>5544</v>
      </c>
      <c r="E5581" t="e">
        <f>VLOOKUP(Budget_Table[[#This Row],[Account]],#REF!,2,FALSE)</f>
        <v>#REF!</v>
      </c>
    </row>
    <row r="5582" spans="1:5" x14ac:dyDescent="0.3">
      <c r="A5582" s="1">
        <v>45478</v>
      </c>
      <c r="B5582" t="s">
        <v>4</v>
      </c>
      <c r="C5582" t="s">
        <v>5</v>
      </c>
      <c r="D5582" s="2">
        <v>7140</v>
      </c>
      <c r="E5582" t="e">
        <f>VLOOKUP(Budget_Table[[#This Row],[Account]],#REF!,2,FALSE)</f>
        <v>#REF!</v>
      </c>
    </row>
    <row r="5583" spans="1:5" x14ac:dyDescent="0.3">
      <c r="A5583" s="1">
        <v>45478</v>
      </c>
      <c r="B5583" t="s">
        <v>4</v>
      </c>
      <c r="C5583" t="s">
        <v>6</v>
      </c>
      <c r="D5583" s="2">
        <v>17828</v>
      </c>
      <c r="E5583" t="e">
        <f>VLOOKUP(Budget_Table[[#This Row],[Account]],#REF!,2,FALSE)</f>
        <v>#REF!</v>
      </c>
    </row>
    <row r="5584" spans="1:5" x14ac:dyDescent="0.3">
      <c r="A5584" s="1">
        <v>45478</v>
      </c>
      <c r="B5584" t="s">
        <v>4</v>
      </c>
      <c r="C5584" t="s">
        <v>7</v>
      </c>
      <c r="D5584" s="2">
        <v>5946</v>
      </c>
      <c r="E5584" t="e">
        <f>VLOOKUP(Budget_Table[[#This Row],[Account]],#REF!,2,FALSE)</f>
        <v>#REF!</v>
      </c>
    </row>
    <row r="5585" spans="1:5" x14ac:dyDescent="0.3">
      <c r="A5585" s="1">
        <v>45478</v>
      </c>
      <c r="B5585" t="s">
        <v>4</v>
      </c>
      <c r="C5585" t="s">
        <v>8</v>
      </c>
      <c r="D5585" s="2">
        <v>4821</v>
      </c>
      <c r="E5585" t="e">
        <f>VLOOKUP(Budget_Table[[#This Row],[Account]],#REF!,2,FALSE)</f>
        <v>#REF!</v>
      </c>
    </row>
    <row r="5586" spans="1:5" x14ac:dyDescent="0.3">
      <c r="A5586" s="1">
        <v>45478</v>
      </c>
      <c r="B5586" t="s">
        <v>4</v>
      </c>
      <c r="C5586" t="s">
        <v>9</v>
      </c>
      <c r="D5586" s="2">
        <v>4181</v>
      </c>
      <c r="E5586" t="e">
        <f>VLOOKUP(Budget_Table[[#This Row],[Account]],#REF!,2,FALSE)</f>
        <v>#REF!</v>
      </c>
    </row>
    <row r="5587" spans="1:5" x14ac:dyDescent="0.3">
      <c r="A5587" s="1">
        <v>45478</v>
      </c>
      <c r="B5587" t="s">
        <v>4</v>
      </c>
      <c r="C5587" t="s">
        <v>10</v>
      </c>
      <c r="D5587" s="2">
        <v>3854</v>
      </c>
      <c r="E5587" t="e">
        <f>VLOOKUP(Budget_Table[[#This Row],[Account]],#REF!,2,FALSE)</f>
        <v>#REF!</v>
      </c>
    </row>
    <row r="5588" spans="1:5" x14ac:dyDescent="0.3">
      <c r="A5588" s="1">
        <v>45478</v>
      </c>
      <c r="B5588" t="s">
        <v>11</v>
      </c>
      <c r="C5588" t="s">
        <v>5</v>
      </c>
      <c r="D5588" s="2">
        <v>13486</v>
      </c>
      <c r="E5588" t="e">
        <f>VLOOKUP(Budget_Table[[#This Row],[Account]],#REF!,2,FALSE)</f>
        <v>#REF!</v>
      </c>
    </row>
    <row r="5589" spans="1:5" x14ac:dyDescent="0.3">
      <c r="A5589" s="1">
        <v>45478</v>
      </c>
      <c r="B5589" t="s">
        <v>11</v>
      </c>
      <c r="C5589" t="s">
        <v>6</v>
      </c>
      <c r="D5589" s="2">
        <v>13014</v>
      </c>
      <c r="E5589" t="e">
        <f>VLOOKUP(Budget_Table[[#This Row],[Account]],#REF!,2,FALSE)</f>
        <v>#REF!</v>
      </c>
    </row>
    <row r="5590" spans="1:5" x14ac:dyDescent="0.3">
      <c r="A5590" s="1">
        <v>45478</v>
      </c>
      <c r="B5590" t="s">
        <v>11</v>
      </c>
      <c r="C5590" t="s">
        <v>7</v>
      </c>
      <c r="D5590" s="2">
        <v>18229</v>
      </c>
      <c r="E5590" t="e">
        <f>VLOOKUP(Budget_Table[[#This Row],[Account]],#REF!,2,FALSE)</f>
        <v>#REF!</v>
      </c>
    </row>
    <row r="5591" spans="1:5" x14ac:dyDescent="0.3">
      <c r="A5591" s="1">
        <v>45478</v>
      </c>
      <c r="B5591" t="s">
        <v>11</v>
      </c>
      <c r="C5591" t="s">
        <v>8</v>
      </c>
      <c r="D5591" s="2">
        <v>1550</v>
      </c>
      <c r="E5591" t="e">
        <f>VLOOKUP(Budget_Table[[#This Row],[Account]],#REF!,2,FALSE)</f>
        <v>#REF!</v>
      </c>
    </row>
    <row r="5592" spans="1:5" x14ac:dyDescent="0.3">
      <c r="A5592" s="1">
        <v>45478</v>
      </c>
      <c r="B5592" t="s">
        <v>11</v>
      </c>
      <c r="C5592" t="s">
        <v>9</v>
      </c>
      <c r="D5592" s="2">
        <v>23309</v>
      </c>
      <c r="E5592" t="e">
        <f>VLOOKUP(Budget_Table[[#This Row],[Account]],#REF!,2,FALSE)</f>
        <v>#REF!</v>
      </c>
    </row>
    <row r="5593" spans="1:5" x14ac:dyDescent="0.3">
      <c r="A5593" s="1">
        <v>45478</v>
      </c>
      <c r="B5593" t="s">
        <v>11</v>
      </c>
      <c r="C5593" t="s">
        <v>10</v>
      </c>
      <c r="D5593" s="2">
        <v>6743</v>
      </c>
      <c r="E5593" t="e">
        <f>VLOOKUP(Budget_Table[[#This Row],[Account]],#REF!,2,FALSE)</f>
        <v>#REF!</v>
      </c>
    </row>
    <row r="5594" spans="1:5" x14ac:dyDescent="0.3">
      <c r="A5594" s="1">
        <v>45478</v>
      </c>
      <c r="B5594" t="s">
        <v>12</v>
      </c>
      <c r="C5594" t="s">
        <v>5</v>
      </c>
      <c r="D5594" s="2">
        <v>3819</v>
      </c>
      <c r="E5594" t="e">
        <f>VLOOKUP(Budget_Table[[#This Row],[Account]],#REF!,2,FALSE)</f>
        <v>#REF!</v>
      </c>
    </row>
    <row r="5595" spans="1:5" x14ac:dyDescent="0.3">
      <c r="A5595" s="1">
        <v>45478</v>
      </c>
      <c r="B5595" t="s">
        <v>12</v>
      </c>
      <c r="C5595" t="s">
        <v>6</v>
      </c>
      <c r="D5595" s="2">
        <v>22440</v>
      </c>
      <c r="E5595" t="e">
        <f>VLOOKUP(Budget_Table[[#This Row],[Account]],#REF!,2,FALSE)</f>
        <v>#REF!</v>
      </c>
    </row>
    <row r="5596" spans="1:5" x14ac:dyDescent="0.3">
      <c r="A5596" s="1">
        <v>45478</v>
      </c>
      <c r="B5596" t="s">
        <v>12</v>
      </c>
      <c r="C5596" t="s">
        <v>7</v>
      </c>
      <c r="D5596" s="2">
        <v>14543</v>
      </c>
      <c r="E5596" t="e">
        <f>VLOOKUP(Budget_Table[[#This Row],[Account]],#REF!,2,FALSE)</f>
        <v>#REF!</v>
      </c>
    </row>
    <row r="5597" spans="1:5" x14ac:dyDescent="0.3">
      <c r="A5597" s="1">
        <v>45478</v>
      </c>
      <c r="B5597" t="s">
        <v>12</v>
      </c>
      <c r="C5597" t="s">
        <v>8</v>
      </c>
      <c r="D5597" s="2">
        <v>11336</v>
      </c>
      <c r="E5597" t="e">
        <f>VLOOKUP(Budget_Table[[#This Row],[Account]],#REF!,2,FALSE)</f>
        <v>#REF!</v>
      </c>
    </row>
    <row r="5598" spans="1:5" x14ac:dyDescent="0.3">
      <c r="A5598" s="1">
        <v>45478</v>
      </c>
      <c r="B5598" t="s">
        <v>12</v>
      </c>
      <c r="C5598" t="s">
        <v>9</v>
      </c>
      <c r="D5598" s="2">
        <v>16568</v>
      </c>
      <c r="E5598" t="e">
        <f>VLOOKUP(Budget_Table[[#This Row],[Account]],#REF!,2,FALSE)</f>
        <v>#REF!</v>
      </c>
    </row>
    <row r="5599" spans="1:5" x14ac:dyDescent="0.3">
      <c r="A5599" s="1">
        <v>45478</v>
      </c>
      <c r="B5599" t="s">
        <v>12</v>
      </c>
      <c r="C5599" t="s">
        <v>10</v>
      </c>
      <c r="D5599" s="2">
        <v>21955</v>
      </c>
      <c r="E5599" t="e">
        <f>VLOOKUP(Budget_Table[[#This Row],[Account]],#REF!,2,FALSE)</f>
        <v>#REF!</v>
      </c>
    </row>
    <row r="5600" spans="1:5" x14ac:dyDescent="0.3">
      <c r="A5600" s="1">
        <v>45478</v>
      </c>
      <c r="B5600" t="s">
        <v>13</v>
      </c>
      <c r="C5600" t="s">
        <v>5</v>
      </c>
      <c r="D5600" s="2">
        <v>25546</v>
      </c>
      <c r="E5600" t="e">
        <f>VLOOKUP(Budget_Table[[#This Row],[Account]],#REF!,2,FALSE)</f>
        <v>#REF!</v>
      </c>
    </row>
    <row r="5601" spans="1:5" x14ac:dyDescent="0.3">
      <c r="A5601" s="1">
        <v>45478</v>
      </c>
      <c r="B5601" t="s">
        <v>13</v>
      </c>
      <c r="C5601" t="s">
        <v>6</v>
      </c>
      <c r="D5601" s="2">
        <v>7943</v>
      </c>
      <c r="E5601" t="e">
        <f>VLOOKUP(Budget_Table[[#This Row],[Account]],#REF!,2,FALSE)</f>
        <v>#REF!</v>
      </c>
    </row>
    <row r="5602" spans="1:5" x14ac:dyDescent="0.3">
      <c r="A5602" s="1">
        <v>45478</v>
      </c>
      <c r="B5602" t="s">
        <v>13</v>
      </c>
      <c r="C5602" t="s">
        <v>7</v>
      </c>
      <c r="D5602" s="2">
        <v>14359</v>
      </c>
      <c r="E5602" t="e">
        <f>VLOOKUP(Budget_Table[[#This Row],[Account]],#REF!,2,FALSE)</f>
        <v>#REF!</v>
      </c>
    </row>
    <row r="5603" spans="1:5" x14ac:dyDescent="0.3">
      <c r="A5603" s="1">
        <v>45478</v>
      </c>
      <c r="B5603" t="s">
        <v>13</v>
      </c>
      <c r="C5603" t="s">
        <v>8</v>
      </c>
      <c r="D5603" s="2">
        <v>180</v>
      </c>
      <c r="E5603" t="e">
        <f>VLOOKUP(Budget_Table[[#This Row],[Account]],#REF!,2,FALSE)</f>
        <v>#REF!</v>
      </c>
    </row>
    <row r="5604" spans="1:5" x14ac:dyDescent="0.3">
      <c r="A5604" s="1">
        <v>45478</v>
      </c>
      <c r="B5604" t="s">
        <v>13</v>
      </c>
      <c r="C5604" t="s">
        <v>9</v>
      </c>
      <c r="D5604" s="2">
        <v>5810</v>
      </c>
      <c r="E5604" t="e">
        <f>VLOOKUP(Budget_Table[[#This Row],[Account]],#REF!,2,FALSE)</f>
        <v>#REF!</v>
      </c>
    </row>
    <row r="5605" spans="1:5" x14ac:dyDescent="0.3">
      <c r="A5605" s="1">
        <v>45478</v>
      </c>
      <c r="B5605" t="s">
        <v>13</v>
      </c>
      <c r="C5605" t="s">
        <v>10</v>
      </c>
      <c r="D5605" s="2">
        <v>7225</v>
      </c>
      <c r="E5605" t="e">
        <f>VLOOKUP(Budget_Table[[#This Row],[Account]],#REF!,2,FALSE)</f>
        <v>#REF!</v>
      </c>
    </row>
    <row r="5606" spans="1:5" x14ac:dyDescent="0.3">
      <c r="A5606" s="1">
        <v>45478</v>
      </c>
      <c r="B5606" t="s">
        <v>14</v>
      </c>
      <c r="C5606" t="s">
        <v>5</v>
      </c>
      <c r="D5606" s="2">
        <v>13373</v>
      </c>
      <c r="E5606" t="e">
        <f>VLOOKUP(Budget_Table[[#This Row],[Account]],#REF!,2,FALSE)</f>
        <v>#REF!</v>
      </c>
    </row>
    <row r="5607" spans="1:5" x14ac:dyDescent="0.3">
      <c r="A5607" s="1">
        <v>45478</v>
      </c>
      <c r="B5607" t="s">
        <v>14</v>
      </c>
      <c r="C5607" t="s">
        <v>6</v>
      </c>
      <c r="D5607" s="2">
        <v>22649</v>
      </c>
      <c r="E5607" t="e">
        <f>VLOOKUP(Budget_Table[[#This Row],[Account]],#REF!,2,FALSE)</f>
        <v>#REF!</v>
      </c>
    </row>
    <row r="5608" spans="1:5" x14ac:dyDescent="0.3">
      <c r="A5608" s="1">
        <v>45478</v>
      </c>
      <c r="B5608" t="s">
        <v>14</v>
      </c>
      <c r="C5608" t="s">
        <v>7</v>
      </c>
      <c r="D5608" s="2">
        <v>21654</v>
      </c>
      <c r="E5608" t="e">
        <f>VLOOKUP(Budget_Table[[#This Row],[Account]],#REF!,2,FALSE)</f>
        <v>#REF!</v>
      </c>
    </row>
    <row r="5609" spans="1:5" x14ac:dyDescent="0.3">
      <c r="A5609" s="1">
        <v>45478</v>
      </c>
      <c r="B5609" t="s">
        <v>14</v>
      </c>
      <c r="C5609" t="s">
        <v>8</v>
      </c>
      <c r="D5609" s="2">
        <v>20540</v>
      </c>
      <c r="E5609" t="e">
        <f>VLOOKUP(Budget_Table[[#This Row],[Account]],#REF!,2,FALSE)</f>
        <v>#REF!</v>
      </c>
    </row>
    <row r="5610" spans="1:5" x14ac:dyDescent="0.3">
      <c r="A5610" s="1">
        <v>45478</v>
      </c>
      <c r="B5610" t="s">
        <v>14</v>
      </c>
      <c r="C5610" t="s">
        <v>9</v>
      </c>
      <c r="D5610" s="2">
        <v>7665</v>
      </c>
      <c r="E5610" t="e">
        <f>VLOOKUP(Budget_Table[[#This Row],[Account]],#REF!,2,FALSE)</f>
        <v>#REF!</v>
      </c>
    </row>
    <row r="5611" spans="1:5" x14ac:dyDescent="0.3">
      <c r="A5611" s="1">
        <v>45478</v>
      </c>
      <c r="B5611" t="s">
        <v>14</v>
      </c>
      <c r="C5611" t="s">
        <v>10</v>
      </c>
      <c r="D5611" s="2">
        <v>3856</v>
      </c>
      <c r="E5611" t="e">
        <f>VLOOKUP(Budget_Table[[#This Row],[Account]],#REF!,2,FALSE)</f>
        <v>#REF!</v>
      </c>
    </row>
    <row r="5612" spans="1:5" x14ac:dyDescent="0.3">
      <c r="A5612" s="1">
        <v>45479</v>
      </c>
      <c r="B5612" t="s">
        <v>4</v>
      </c>
      <c r="C5612" t="s">
        <v>5</v>
      </c>
      <c r="D5612" s="2">
        <v>14826</v>
      </c>
      <c r="E5612" t="e">
        <f>VLOOKUP(Budget_Table[[#This Row],[Account]],#REF!,2,FALSE)</f>
        <v>#REF!</v>
      </c>
    </row>
    <row r="5613" spans="1:5" x14ac:dyDescent="0.3">
      <c r="A5613" s="1">
        <v>45479</v>
      </c>
      <c r="B5613" t="s">
        <v>4</v>
      </c>
      <c r="C5613" t="s">
        <v>6</v>
      </c>
      <c r="D5613" s="2">
        <v>4270</v>
      </c>
      <c r="E5613" t="e">
        <f>VLOOKUP(Budget_Table[[#This Row],[Account]],#REF!,2,FALSE)</f>
        <v>#REF!</v>
      </c>
    </row>
    <row r="5614" spans="1:5" x14ac:dyDescent="0.3">
      <c r="A5614" s="1">
        <v>45479</v>
      </c>
      <c r="B5614" t="s">
        <v>4</v>
      </c>
      <c r="C5614" t="s">
        <v>7</v>
      </c>
      <c r="D5614" s="2">
        <v>15682</v>
      </c>
      <c r="E5614" t="e">
        <f>VLOOKUP(Budget_Table[[#This Row],[Account]],#REF!,2,FALSE)</f>
        <v>#REF!</v>
      </c>
    </row>
    <row r="5615" spans="1:5" x14ac:dyDescent="0.3">
      <c r="A5615" s="1">
        <v>45479</v>
      </c>
      <c r="B5615" t="s">
        <v>4</v>
      </c>
      <c r="C5615" t="s">
        <v>8</v>
      </c>
      <c r="D5615" s="2">
        <v>20895</v>
      </c>
      <c r="E5615" t="e">
        <f>VLOOKUP(Budget_Table[[#This Row],[Account]],#REF!,2,FALSE)</f>
        <v>#REF!</v>
      </c>
    </row>
    <row r="5616" spans="1:5" x14ac:dyDescent="0.3">
      <c r="A5616" s="1">
        <v>45479</v>
      </c>
      <c r="B5616" t="s">
        <v>4</v>
      </c>
      <c r="C5616" t="s">
        <v>9</v>
      </c>
      <c r="D5616" s="2">
        <v>23948</v>
      </c>
      <c r="E5616" t="e">
        <f>VLOOKUP(Budget_Table[[#This Row],[Account]],#REF!,2,FALSE)</f>
        <v>#REF!</v>
      </c>
    </row>
    <row r="5617" spans="1:5" x14ac:dyDescent="0.3">
      <c r="A5617" s="1">
        <v>45479</v>
      </c>
      <c r="B5617" t="s">
        <v>4</v>
      </c>
      <c r="C5617" t="s">
        <v>10</v>
      </c>
      <c r="D5617" s="2">
        <v>12571</v>
      </c>
      <c r="E5617" t="e">
        <f>VLOOKUP(Budget_Table[[#This Row],[Account]],#REF!,2,FALSE)</f>
        <v>#REF!</v>
      </c>
    </row>
    <row r="5618" spans="1:5" x14ac:dyDescent="0.3">
      <c r="A5618" s="1">
        <v>45479</v>
      </c>
      <c r="B5618" t="s">
        <v>11</v>
      </c>
      <c r="C5618" t="s">
        <v>5</v>
      </c>
      <c r="D5618" s="2">
        <v>15154</v>
      </c>
      <c r="E5618" t="e">
        <f>VLOOKUP(Budget_Table[[#This Row],[Account]],#REF!,2,FALSE)</f>
        <v>#REF!</v>
      </c>
    </row>
    <row r="5619" spans="1:5" x14ac:dyDescent="0.3">
      <c r="A5619" s="1">
        <v>45479</v>
      </c>
      <c r="B5619" t="s">
        <v>11</v>
      </c>
      <c r="C5619" t="s">
        <v>6</v>
      </c>
      <c r="D5619" s="2">
        <v>8947</v>
      </c>
      <c r="E5619" t="e">
        <f>VLOOKUP(Budget_Table[[#This Row],[Account]],#REF!,2,FALSE)</f>
        <v>#REF!</v>
      </c>
    </row>
    <row r="5620" spans="1:5" x14ac:dyDescent="0.3">
      <c r="A5620" s="1">
        <v>45479</v>
      </c>
      <c r="B5620" t="s">
        <v>11</v>
      </c>
      <c r="C5620" t="s">
        <v>7</v>
      </c>
      <c r="D5620" s="2">
        <v>22623</v>
      </c>
      <c r="E5620" t="e">
        <f>VLOOKUP(Budget_Table[[#This Row],[Account]],#REF!,2,FALSE)</f>
        <v>#REF!</v>
      </c>
    </row>
    <row r="5621" spans="1:5" x14ac:dyDescent="0.3">
      <c r="A5621" s="1">
        <v>45479</v>
      </c>
      <c r="B5621" t="s">
        <v>11</v>
      </c>
      <c r="C5621" t="s">
        <v>8</v>
      </c>
      <c r="D5621" s="2">
        <v>14279</v>
      </c>
      <c r="E5621" t="e">
        <f>VLOOKUP(Budget_Table[[#This Row],[Account]],#REF!,2,FALSE)</f>
        <v>#REF!</v>
      </c>
    </row>
    <row r="5622" spans="1:5" x14ac:dyDescent="0.3">
      <c r="A5622" s="1">
        <v>45479</v>
      </c>
      <c r="B5622" t="s">
        <v>11</v>
      </c>
      <c r="C5622" t="s">
        <v>9</v>
      </c>
      <c r="D5622" s="2">
        <v>25968</v>
      </c>
      <c r="E5622" t="e">
        <f>VLOOKUP(Budget_Table[[#This Row],[Account]],#REF!,2,FALSE)</f>
        <v>#REF!</v>
      </c>
    </row>
    <row r="5623" spans="1:5" x14ac:dyDescent="0.3">
      <c r="A5623" s="1">
        <v>45479</v>
      </c>
      <c r="B5623" t="s">
        <v>11</v>
      </c>
      <c r="C5623" t="s">
        <v>10</v>
      </c>
      <c r="D5623" s="2">
        <v>23945</v>
      </c>
      <c r="E5623" t="e">
        <f>VLOOKUP(Budget_Table[[#This Row],[Account]],#REF!,2,FALSE)</f>
        <v>#REF!</v>
      </c>
    </row>
    <row r="5624" spans="1:5" x14ac:dyDescent="0.3">
      <c r="A5624" s="1">
        <v>45479</v>
      </c>
      <c r="B5624" t="s">
        <v>12</v>
      </c>
      <c r="C5624" t="s">
        <v>5</v>
      </c>
      <c r="D5624" s="2">
        <v>7177</v>
      </c>
      <c r="E5624" t="e">
        <f>VLOOKUP(Budget_Table[[#This Row],[Account]],#REF!,2,FALSE)</f>
        <v>#REF!</v>
      </c>
    </row>
    <row r="5625" spans="1:5" x14ac:dyDescent="0.3">
      <c r="A5625" s="1">
        <v>45479</v>
      </c>
      <c r="B5625" t="s">
        <v>12</v>
      </c>
      <c r="C5625" t="s">
        <v>6</v>
      </c>
      <c r="D5625" s="2">
        <v>4411</v>
      </c>
      <c r="E5625" t="e">
        <f>VLOOKUP(Budget_Table[[#This Row],[Account]],#REF!,2,FALSE)</f>
        <v>#REF!</v>
      </c>
    </row>
    <row r="5626" spans="1:5" x14ac:dyDescent="0.3">
      <c r="A5626" s="1">
        <v>45479</v>
      </c>
      <c r="B5626" t="s">
        <v>12</v>
      </c>
      <c r="C5626" t="s">
        <v>7</v>
      </c>
      <c r="D5626" s="2">
        <v>3256</v>
      </c>
      <c r="E5626" t="e">
        <f>VLOOKUP(Budget_Table[[#This Row],[Account]],#REF!,2,FALSE)</f>
        <v>#REF!</v>
      </c>
    </row>
    <row r="5627" spans="1:5" x14ac:dyDescent="0.3">
      <c r="A5627" s="1">
        <v>45479</v>
      </c>
      <c r="B5627" t="s">
        <v>12</v>
      </c>
      <c r="C5627" t="s">
        <v>8</v>
      </c>
      <c r="D5627" s="2">
        <v>12759</v>
      </c>
      <c r="E5627" t="e">
        <f>VLOOKUP(Budget_Table[[#This Row],[Account]],#REF!,2,FALSE)</f>
        <v>#REF!</v>
      </c>
    </row>
    <row r="5628" spans="1:5" x14ac:dyDescent="0.3">
      <c r="A5628" s="1">
        <v>45479</v>
      </c>
      <c r="B5628" t="s">
        <v>12</v>
      </c>
      <c r="C5628" t="s">
        <v>9</v>
      </c>
      <c r="D5628" s="2">
        <v>15264</v>
      </c>
      <c r="E5628" t="e">
        <f>VLOOKUP(Budget_Table[[#This Row],[Account]],#REF!,2,FALSE)</f>
        <v>#REF!</v>
      </c>
    </row>
    <row r="5629" spans="1:5" x14ac:dyDescent="0.3">
      <c r="A5629" s="1">
        <v>45479</v>
      </c>
      <c r="B5629" t="s">
        <v>12</v>
      </c>
      <c r="C5629" t="s">
        <v>10</v>
      </c>
      <c r="D5629" s="2">
        <v>2370</v>
      </c>
      <c r="E5629" t="e">
        <f>VLOOKUP(Budget_Table[[#This Row],[Account]],#REF!,2,FALSE)</f>
        <v>#REF!</v>
      </c>
    </row>
    <row r="5630" spans="1:5" x14ac:dyDescent="0.3">
      <c r="A5630" s="1">
        <v>45479</v>
      </c>
      <c r="B5630" t="s">
        <v>13</v>
      </c>
      <c r="C5630" t="s">
        <v>5</v>
      </c>
      <c r="D5630" s="2">
        <v>5016</v>
      </c>
      <c r="E5630" t="e">
        <f>VLOOKUP(Budget_Table[[#This Row],[Account]],#REF!,2,FALSE)</f>
        <v>#REF!</v>
      </c>
    </row>
    <row r="5631" spans="1:5" x14ac:dyDescent="0.3">
      <c r="A5631" s="1">
        <v>45479</v>
      </c>
      <c r="B5631" t="s">
        <v>13</v>
      </c>
      <c r="C5631" t="s">
        <v>6</v>
      </c>
      <c r="D5631" s="2">
        <v>25613</v>
      </c>
      <c r="E5631" t="e">
        <f>VLOOKUP(Budget_Table[[#This Row],[Account]],#REF!,2,FALSE)</f>
        <v>#REF!</v>
      </c>
    </row>
    <row r="5632" spans="1:5" x14ac:dyDescent="0.3">
      <c r="A5632" s="1">
        <v>45479</v>
      </c>
      <c r="B5632" t="s">
        <v>13</v>
      </c>
      <c r="C5632" t="s">
        <v>7</v>
      </c>
      <c r="D5632" s="2">
        <v>7022</v>
      </c>
      <c r="E5632" t="e">
        <f>VLOOKUP(Budget_Table[[#This Row],[Account]],#REF!,2,FALSE)</f>
        <v>#REF!</v>
      </c>
    </row>
    <row r="5633" spans="1:5" x14ac:dyDescent="0.3">
      <c r="A5633" s="1">
        <v>45479</v>
      </c>
      <c r="B5633" t="s">
        <v>13</v>
      </c>
      <c r="C5633" t="s">
        <v>8</v>
      </c>
      <c r="D5633" s="2">
        <v>12327</v>
      </c>
      <c r="E5633" t="e">
        <f>VLOOKUP(Budget_Table[[#This Row],[Account]],#REF!,2,FALSE)</f>
        <v>#REF!</v>
      </c>
    </row>
    <row r="5634" spans="1:5" x14ac:dyDescent="0.3">
      <c r="A5634" s="1">
        <v>45479</v>
      </c>
      <c r="B5634" t="s">
        <v>13</v>
      </c>
      <c r="C5634" t="s">
        <v>9</v>
      </c>
      <c r="D5634" s="2">
        <v>262</v>
      </c>
      <c r="E5634" t="e">
        <f>VLOOKUP(Budget_Table[[#This Row],[Account]],#REF!,2,FALSE)</f>
        <v>#REF!</v>
      </c>
    </row>
    <row r="5635" spans="1:5" x14ac:dyDescent="0.3">
      <c r="A5635" s="1">
        <v>45479</v>
      </c>
      <c r="B5635" t="s">
        <v>13</v>
      </c>
      <c r="C5635" t="s">
        <v>10</v>
      </c>
      <c r="D5635" s="2">
        <v>19477</v>
      </c>
      <c r="E5635" t="e">
        <f>VLOOKUP(Budget_Table[[#This Row],[Account]],#REF!,2,FALSE)</f>
        <v>#REF!</v>
      </c>
    </row>
    <row r="5636" spans="1:5" x14ac:dyDescent="0.3">
      <c r="A5636" s="1">
        <v>45479</v>
      </c>
      <c r="B5636" t="s">
        <v>14</v>
      </c>
      <c r="C5636" t="s">
        <v>5</v>
      </c>
      <c r="D5636" s="2">
        <v>21939</v>
      </c>
      <c r="E5636" t="e">
        <f>VLOOKUP(Budget_Table[[#This Row],[Account]],#REF!,2,FALSE)</f>
        <v>#REF!</v>
      </c>
    </row>
    <row r="5637" spans="1:5" x14ac:dyDescent="0.3">
      <c r="A5637" s="1">
        <v>45479</v>
      </c>
      <c r="B5637" t="s">
        <v>14</v>
      </c>
      <c r="C5637" t="s">
        <v>6</v>
      </c>
      <c r="D5637" s="2">
        <v>2835</v>
      </c>
      <c r="E5637" t="e">
        <f>VLOOKUP(Budget_Table[[#This Row],[Account]],#REF!,2,FALSE)</f>
        <v>#REF!</v>
      </c>
    </row>
    <row r="5638" spans="1:5" x14ac:dyDescent="0.3">
      <c r="A5638" s="1">
        <v>45479</v>
      </c>
      <c r="B5638" t="s">
        <v>14</v>
      </c>
      <c r="C5638" t="s">
        <v>7</v>
      </c>
      <c r="D5638" s="2">
        <v>17139</v>
      </c>
      <c r="E5638" t="e">
        <f>VLOOKUP(Budget_Table[[#This Row],[Account]],#REF!,2,FALSE)</f>
        <v>#REF!</v>
      </c>
    </row>
    <row r="5639" spans="1:5" x14ac:dyDescent="0.3">
      <c r="A5639" s="1">
        <v>45479</v>
      </c>
      <c r="B5639" t="s">
        <v>14</v>
      </c>
      <c r="C5639" t="s">
        <v>8</v>
      </c>
      <c r="D5639" s="2">
        <v>15036</v>
      </c>
      <c r="E5639" t="e">
        <f>VLOOKUP(Budget_Table[[#This Row],[Account]],#REF!,2,FALSE)</f>
        <v>#REF!</v>
      </c>
    </row>
    <row r="5640" spans="1:5" x14ac:dyDescent="0.3">
      <c r="A5640" s="1">
        <v>45479</v>
      </c>
      <c r="B5640" t="s">
        <v>14</v>
      </c>
      <c r="C5640" t="s">
        <v>9</v>
      </c>
      <c r="D5640" s="2">
        <v>12531</v>
      </c>
      <c r="E5640" t="e">
        <f>VLOOKUP(Budget_Table[[#This Row],[Account]],#REF!,2,FALSE)</f>
        <v>#REF!</v>
      </c>
    </row>
    <row r="5641" spans="1:5" x14ac:dyDescent="0.3">
      <c r="A5641" s="1">
        <v>45479</v>
      </c>
      <c r="B5641" t="s">
        <v>14</v>
      </c>
      <c r="C5641" t="s">
        <v>10</v>
      </c>
      <c r="D5641" s="2">
        <v>16155</v>
      </c>
      <c r="E5641" t="e">
        <f>VLOOKUP(Budget_Table[[#This Row],[Account]],#REF!,2,FALSE)</f>
        <v>#REF!</v>
      </c>
    </row>
    <row r="5642" spans="1:5" x14ac:dyDescent="0.3">
      <c r="A5642" s="1">
        <v>45480</v>
      </c>
      <c r="B5642" t="s">
        <v>4</v>
      </c>
      <c r="C5642" t="s">
        <v>5</v>
      </c>
      <c r="D5642" s="2">
        <v>8278</v>
      </c>
      <c r="E5642" t="e">
        <f>VLOOKUP(Budget_Table[[#This Row],[Account]],#REF!,2,FALSE)</f>
        <v>#REF!</v>
      </c>
    </row>
    <row r="5643" spans="1:5" x14ac:dyDescent="0.3">
      <c r="A5643" s="1">
        <v>45480</v>
      </c>
      <c r="B5643" t="s">
        <v>4</v>
      </c>
      <c r="C5643" t="s">
        <v>6</v>
      </c>
      <c r="D5643" s="2">
        <v>13875</v>
      </c>
      <c r="E5643" t="e">
        <f>VLOOKUP(Budget_Table[[#This Row],[Account]],#REF!,2,FALSE)</f>
        <v>#REF!</v>
      </c>
    </row>
    <row r="5644" spans="1:5" x14ac:dyDescent="0.3">
      <c r="A5644" s="1">
        <v>45480</v>
      </c>
      <c r="B5644" t="s">
        <v>4</v>
      </c>
      <c r="C5644" t="s">
        <v>7</v>
      </c>
      <c r="D5644" s="2">
        <v>7344</v>
      </c>
      <c r="E5644" t="e">
        <f>VLOOKUP(Budget_Table[[#This Row],[Account]],#REF!,2,FALSE)</f>
        <v>#REF!</v>
      </c>
    </row>
    <row r="5645" spans="1:5" x14ac:dyDescent="0.3">
      <c r="A5645" s="1">
        <v>45480</v>
      </c>
      <c r="B5645" t="s">
        <v>4</v>
      </c>
      <c r="C5645" t="s">
        <v>8</v>
      </c>
      <c r="D5645" s="2">
        <v>20251</v>
      </c>
      <c r="E5645" t="e">
        <f>VLOOKUP(Budget_Table[[#This Row],[Account]],#REF!,2,FALSE)</f>
        <v>#REF!</v>
      </c>
    </row>
    <row r="5646" spans="1:5" x14ac:dyDescent="0.3">
      <c r="A5646" s="1">
        <v>45480</v>
      </c>
      <c r="B5646" t="s">
        <v>4</v>
      </c>
      <c r="C5646" t="s">
        <v>9</v>
      </c>
      <c r="D5646" s="2">
        <v>18593</v>
      </c>
      <c r="E5646" t="e">
        <f>VLOOKUP(Budget_Table[[#This Row],[Account]],#REF!,2,FALSE)</f>
        <v>#REF!</v>
      </c>
    </row>
    <row r="5647" spans="1:5" x14ac:dyDescent="0.3">
      <c r="A5647" s="1">
        <v>45480</v>
      </c>
      <c r="B5647" t="s">
        <v>4</v>
      </c>
      <c r="C5647" t="s">
        <v>10</v>
      </c>
      <c r="D5647" s="2">
        <v>11649</v>
      </c>
      <c r="E5647" t="e">
        <f>VLOOKUP(Budget_Table[[#This Row],[Account]],#REF!,2,FALSE)</f>
        <v>#REF!</v>
      </c>
    </row>
    <row r="5648" spans="1:5" x14ac:dyDescent="0.3">
      <c r="A5648" s="1">
        <v>45480</v>
      </c>
      <c r="B5648" t="s">
        <v>11</v>
      </c>
      <c r="C5648" t="s">
        <v>5</v>
      </c>
      <c r="D5648" s="2">
        <v>2982</v>
      </c>
      <c r="E5648" t="e">
        <f>VLOOKUP(Budget_Table[[#This Row],[Account]],#REF!,2,FALSE)</f>
        <v>#REF!</v>
      </c>
    </row>
    <row r="5649" spans="1:5" x14ac:dyDescent="0.3">
      <c r="A5649" s="1">
        <v>45480</v>
      </c>
      <c r="B5649" t="s">
        <v>11</v>
      </c>
      <c r="C5649" t="s">
        <v>6</v>
      </c>
      <c r="D5649" s="2">
        <v>11142</v>
      </c>
      <c r="E5649" t="e">
        <f>VLOOKUP(Budget_Table[[#This Row],[Account]],#REF!,2,FALSE)</f>
        <v>#REF!</v>
      </c>
    </row>
    <row r="5650" spans="1:5" x14ac:dyDescent="0.3">
      <c r="A5650" s="1">
        <v>45480</v>
      </c>
      <c r="B5650" t="s">
        <v>11</v>
      </c>
      <c r="C5650" t="s">
        <v>7</v>
      </c>
      <c r="D5650" s="2">
        <v>4159</v>
      </c>
      <c r="E5650" t="e">
        <f>VLOOKUP(Budget_Table[[#This Row],[Account]],#REF!,2,FALSE)</f>
        <v>#REF!</v>
      </c>
    </row>
    <row r="5651" spans="1:5" x14ac:dyDescent="0.3">
      <c r="A5651" s="1">
        <v>45480</v>
      </c>
      <c r="B5651" t="s">
        <v>11</v>
      </c>
      <c r="C5651" t="s">
        <v>8</v>
      </c>
      <c r="D5651" s="2">
        <v>-918</v>
      </c>
      <c r="E5651" t="e">
        <f>VLOOKUP(Budget_Table[[#This Row],[Account]],#REF!,2,FALSE)</f>
        <v>#REF!</v>
      </c>
    </row>
    <row r="5652" spans="1:5" x14ac:dyDescent="0.3">
      <c r="A5652" s="1">
        <v>45480</v>
      </c>
      <c r="B5652" t="s">
        <v>11</v>
      </c>
      <c r="C5652" t="s">
        <v>9</v>
      </c>
      <c r="D5652" s="2">
        <v>17671</v>
      </c>
      <c r="E5652" t="e">
        <f>VLOOKUP(Budget_Table[[#This Row],[Account]],#REF!,2,FALSE)</f>
        <v>#REF!</v>
      </c>
    </row>
    <row r="5653" spans="1:5" x14ac:dyDescent="0.3">
      <c r="A5653" s="1">
        <v>45480</v>
      </c>
      <c r="B5653" t="s">
        <v>11</v>
      </c>
      <c r="C5653" t="s">
        <v>10</v>
      </c>
      <c r="D5653" s="2">
        <v>20571</v>
      </c>
      <c r="E5653" t="e">
        <f>VLOOKUP(Budget_Table[[#This Row],[Account]],#REF!,2,FALSE)</f>
        <v>#REF!</v>
      </c>
    </row>
    <row r="5654" spans="1:5" x14ac:dyDescent="0.3">
      <c r="A5654" s="1">
        <v>45480</v>
      </c>
      <c r="B5654" t="s">
        <v>12</v>
      </c>
      <c r="C5654" t="s">
        <v>5</v>
      </c>
      <c r="D5654" s="2">
        <v>6671</v>
      </c>
      <c r="E5654" t="e">
        <f>VLOOKUP(Budget_Table[[#This Row],[Account]],#REF!,2,FALSE)</f>
        <v>#REF!</v>
      </c>
    </row>
    <row r="5655" spans="1:5" x14ac:dyDescent="0.3">
      <c r="A5655" s="1">
        <v>45480</v>
      </c>
      <c r="B5655" t="s">
        <v>12</v>
      </c>
      <c r="C5655" t="s">
        <v>6</v>
      </c>
      <c r="D5655" s="2">
        <v>17651</v>
      </c>
      <c r="E5655" t="e">
        <f>VLOOKUP(Budget_Table[[#This Row],[Account]],#REF!,2,FALSE)</f>
        <v>#REF!</v>
      </c>
    </row>
    <row r="5656" spans="1:5" x14ac:dyDescent="0.3">
      <c r="A5656" s="1">
        <v>45480</v>
      </c>
      <c r="B5656" t="s">
        <v>12</v>
      </c>
      <c r="C5656" t="s">
        <v>7</v>
      </c>
      <c r="D5656" s="2">
        <v>13379</v>
      </c>
      <c r="E5656" t="e">
        <f>VLOOKUP(Budget_Table[[#This Row],[Account]],#REF!,2,FALSE)</f>
        <v>#REF!</v>
      </c>
    </row>
    <row r="5657" spans="1:5" x14ac:dyDescent="0.3">
      <c r="A5657" s="1">
        <v>45480</v>
      </c>
      <c r="B5657" t="s">
        <v>12</v>
      </c>
      <c r="C5657" t="s">
        <v>8</v>
      </c>
      <c r="D5657" s="2">
        <v>23408</v>
      </c>
      <c r="E5657" t="e">
        <f>VLOOKUP(Budget_Table[[#This Row],[Account]],#REF!,2,FALSE)</f>
        <v>#REF!</v>
      </c>
    </row>
    <row r="5658" spans="1:5" x14ac:dyDescent="0.3">
      <c r="A5658" s="1">
        <v>45480</v>
      </c>
      <c r="B5658" t="s">
        <v>12</v>
      </c>
      <c r="C5658" t="s">
        <v>9</v>
      </c>
      <c r="D5658" s="2">
        <v>6579</v>
      </c>
      <c r="E5658" t="e">
        <f>VLOOKUP(Budget_Table[[#This Row],[Account]],#REF!,2,FALSE)</f>
        <v>#REF!</v>
      </c>
    </row>
    <row r="5659" spans="1:5" x14ac:dyDescent="0.3">
      <c r="A5659" s="1">
        <v>45480</v>
      </c>
      <c r="B5659" t="s">
        <v>12</v>
      </c>
      <c r="C5659" t="s">
        <v>10</v>
      </c>
      <c r="D5659" s="2">
        <v>22704</v>
      </c>
      <c r="E5659" t="e">
        <f>VLOOKUP(Budget_Table[[#This Row],[Account]],#REF!,2,FALSE)</f>
        <v>#REF!</v>
      </c>
    </row>
    <row r="5660" spans="1:5" x14ac:dyDescent="0.3">
      <c r="A5660" s="1">
        <v>45480</v>
      </c>
      <c r="B5660" t="s">
        <v>13</v>
      </c>
      <c r="C5660" t="s">
        <v>5</v>
      </c>
      <c r="D5660" s="2">
        <v>12978</v>
      </c>
      <c r="E5660" t="e">
        <f>VLOOKUP(Budget_Table[[#This Row],[Account]],#REF!,2,FALSE)</f>
        <v>#REF!</v>
      </c>
    </row>
    <row r="5661" spans="1:5" x14ac:dyDescent="0.3">
      <c r="A5661" s="1">
        <v>45480</v>
      </c>
      <c r="B5661" t="s">
        <v>13</v>
      </c>
      <c r="C5661" t="s">
        <v>6</v>
      </c>
      <c r="D5661" s="2">
        <v>17984</v>
      </c>
      <c r="E5661" t="e">
        <f>VLOOKUP(Budget_Table[[#This Row],[Account]],#REF!,2,FALSE)</f>
        <v>#REF!</v>
      </c>
    </row>
    <row r="5662" spans="1:5" x14ac:dyDescent="0.3">
      <c r="A5662" s="1">
        <v>45480</v>
      </c>
      <c r="B5662" t="s">
        <v>13</v>
      </c>
      <c r="C5662" t="s">
        <v>7</v>
      </c>
      <c r="D5662" s="2">
        <v>6855</v>
      </c>
      <c r="E5662" t="e">
        <f>VLOOKUP(Budget_Table[[#This Row],[Account]],#REF!,2,FALSE)</f>
        <v>#REF!</v>
      </c>
    </row>
    <row r="5663" spans="1:5" x14ac:dyDescent="0.3">
      <c r="A5663" s="1">
        <v>45480</v>
      </c>
      <c r="B5663" t="s">
        <v>13</v>
      </c>
      <c r="C5663" t="s">
        <v>8</v>
      </c>
      <c r="D5663" s="2">
        <v>4974</v>
      </c>
      <c r="E5663" t="e">
        <f>VLOOKUP(Budget_Table[[#This Row],[Account]],#REF!,2,FALSE)</f>
        <v>#REF!</v>
      </c>
    </row>
    <row r="5664" spans="1:5" x14ac:dyDescent="0.3">
      <c r="A5664" s="1">
        <v>45480</v>
      </c>
      <c r="B5664" t="s">
        <v>13</v>
      </c>
      <c r="C5664" t="s">
        <v>9</v>
      </c>
      <c r="D5664" s="2">
        <v>15228</v>
      </c>
      <c r="E5664" t="e">
        <f>VLOOKUP(Budget_Table[[#This Row],[Account]],#REF!,2,FALSE)</f>
        <v>#REF!</v>
      </c>
    </row>
    <row r="5665" spans="1:5" x14ac:dyDescent="0.3">
      <c r="A5665" s="1">
        <v>45480</v>
      </c>
      <c r="B5665" t="s">
        <v>13</v>
      </c>
      <c r="C5665" t="s">
        <v>10</v>
      </c>
      <c r="D5665" s="2">
        <v>18154</v>
      </c>
      <c r="E5665" t="e">
        <f>VLOOKUP(Budget_Table[[#This Row],[Account]],#REF!,2,FALSE)</f>
        <v>#REF!</v>
      </c>
    </row>
    <row r="5666" spans="1:5" x14ac:dyDescent="0.3">
      <c r="A5666" s="1">
        <v>45480</v>
      </c>
      <c r="B5666" t="s">
        <v>14</v>
      </c>
      <c r="C5666" t="s">
        <v>5</v>
      </c>
      <c r="D5666" s="2">
        <v>17731</v>
      </c>
      <c r="E5666" t="e">
        <f>VLOOKUP(Budget_Table[[#This Row],[Account]],#REF!,2,FALSE)</f>
        <v>#REF!</v>
      </c>
    </row>
    <row r="5667" spans="1:5" x14ac:dyDescent="0.3">
      <c r="A5667" s="1">
        <v>45480</v>
      </c>
      <c r="B5667" t="s">
        <v>14</v>
      </c>
      <c r="C5667" t="s">
        <v>6</v>
      </c>
      <c r="D5667" s="2">
        <v>19733</v>
      </c>
      <c r="E5667" t="e">
        <f>VLOOKUP(Budget_Table[[#This Row],[Account]],#REF!,2,FALSE)</f>
        <v>#REF!</v>
      </c>
    </row>
    <row r="5668" spans="1:5" x14ac:dyDescent="0.3">
      <c r="A5668" s="1">
        <v>45480</v>
      </c>
      <c r="B5668" t="s">
        <v>14</v>
      </c>
      <c r="C5668" t="s">
        <v>7</v>
      </c>
      <c r="D5668" s="2">
        <v>11990</v>
      </c>
      <c r="E5668" t="e">
        <f>VLOOKUP(Budget_Table[[#This Row],[Account]],#REF!,2,FALSE)</f>
        <v>#REF!</v>
      </c>
    </row>
    <row r="5669" spans="1:5" x14ac:dyDescent="0.3">
      <c r="A5669" s="1">
        <v>45480</v>
      </c>
      <c r="B5669" t="s">
        <v>14</v>
      </c>
      <c r="C5669" t="s">
        <v>8</v>
      </c>
      <c r="D5669" s="2">
        <v>20707</v>
      </c>
      <c r="E5669" t="e">
        <f>VLOOKUP(Budget_Table[[#This Row],[Account]],#REF!,2,FALSE)</f>
        <v>#REF!</v>
      </c>
    </row>
    <row r="5670" spans="1:5" x14ac:dyDescent="0.3">
      <c r="A5670" s="1">
        <v>45480</v>
      </c>
      <c r="B5670" t="s">
        <v>14</v>
      </c>
      <c r="C5670" t="s">
        <v>9</v>
      </c>
      <c r="D5670" s="2">
        <v>6413</v>
      </c>
      <c r="E5670" t="e">
        <f>VLOOKUP(Budget_Table[[#This Row],[Account]],#REF!,2,FALSE)</f>
        <v>#REF!</v>
      </c>
    </row>
    <row r="5671" spans="1:5" x14ac:dyDescent="0.3">
      <c r="A5671" s="1">
        <v>45480</v>
      </c>
      <c r="B5671" t="s">
        <v>14</v>
      </c>
      <c r="C5671" t="s">
        <v>10</v>
      </c>
      <c r="D5671" s="2">
        <v>24731</v>
      </c>
      <c r="E5671" t="e">
        <f>VLOOKUP(Budget_Table[[#This Row],[Account]],#REF!,2,FALSE)</f>
        <v>#REF!</v>
      </c>
    </row>
    <row r="5672" spans="1:5" x14ac:dyDescent="0.3">
      <c r="A5672" s="1">
        <v>45481</v>
      </c>
      <c r="B5672" t="s">
        <v>4</v>
      </c>
      <c r="C5672" t="s">
        <v>5</v>
      </c>
      <c r="D5672" s="2">
        <v>23683</v>
      </c>
      <c r="E5672" t="e">
        <f>VLOOKUP(Budget_Table[[#This Row],[Account]],#REF!,2,FALSE)</f>
        <v>#REF!</v>
      </c>
    </row>
    <row r="5673" spans="1:5" x14ac:dyDescent="0.3">
      <c r="A5673" s="1">
        <v>45481</v>
      </c>
      <c r="B5673" t="s">
        <v>4</v>
      </c>
      <c r="C5673" t="s">
        <v>6</v>
      </c>
      <c r="D5673" s="2">
        <v>-395</v>
      </c>
      <c r="E5673" t="e">
        <f>VLOOKUP(Budget_Table[[#This Row],[Account]],#REF!,2,FALSE)</f>
        <v>#REF!</v>
      </c>
    </row>
    <row r="5674" spans="1:5" x14ac:dyDescent="0.3">
      <c r="A5674" s="1">
        <v>45481</v>
      </c>
      <c r="B5674" t="s">
        <v>4</v>
      </c>
      <c r="C5674" t="s">
        <v>7</v>
      </c>
      <c r="D5674" s="2">
        <v>9497</v>
      </c>
      <c r="E5674" t="e">
        <f>VLOOKUP(Budget_Table[[#This Row],[Account]],#REF!,2,FALSE)</f>
        <v>#REF!</v>
      </c>
    </row>
    <row r="5675" spans="1:5" x14ac:dyDescent="0.3">
      <c r="A5675" s="1">
        <v>45481</v>
      </c>
      <c r="B5675" t="s">
        <v>4</v>
      </c>
      <c r="C5675" t="s">
        <v>8</v>
      </c>
      <c r="D5675" s="2">
        <v>12262</v>
      </c>
      <c r="E5675" t="e">
        <f>VLOOKUP(Budget_Table[[#This Row],[Account]],#REF!,2,FALSE)</f>
        <v>#REF!</v>
      </c>
    </row>
    <row r="5676" spans="1:5" x14ac:dyDescent="0.3">
      <c r="A5676" s="1">
        <v>45481</v>
      </c>
      <c r="B5676" t="s">
        <v>4</v>
      </c>
      <c r="C5676" t="s">
        <v>9</v>
      </c>
      <c r="D5676" s="2">
        <v>22829</v>
      </c>
      <c r="E5676" t="e">
        <f>VLOOKUP(Budget_Table[[#This Row],[Account]],#REF!,2,FALSE)</f>
        <v>#REF!</v>
      </c>
    </row>
    <row r="5677" spans="1:5" x14ac:dyDescent="0.3">
      <c r="A5677" s="1">
        <v>45481</v>
      </c>
      <c r="B5677" t="s">
        <v>4</v>
      </c>
      <c r="C5677" t="s">
        <v>10</v>
      </c>
      <c r="D5677" s="2">
        <v>24106</v>
      </c>
      <c r="E5677" t="e">
        <f>VLOOKUP(Budget_Table[[#This Row],[Account]],#REF!,2,FALSE)</f>
        <v>#REF!</v>
      </c>
    </row>
    <row r="5678" spans="1:5" x14ac:dyDescent="0.3">
      <c r="A5678" s="1">
        <v>45481</v>
      </c>
      <c r="B5678" t="s">
        <v>11</v>
      </c>
      <c r="C5678" t="s">
        <v>5</v>
      </c>
      <c r="D5678" s="2">
        <v>15730</v>
      </c>
      <c r="E5678" t="e">
        <f>VLOOKUP(Budget_Table[[#This Row],[Account]],#REF!,2,FALSE)</f>
        <v>#REF!</v>
      </c>
    </row>
    <row r="5679" spans="1:5" x14ac:dyDescent="0.3">
      <c r="A5679" s="1">
        <v>45481</v>
      </c>
      <c r="B5679" t="s">
        <v>11</v>
      </c>
      <c r="C5679" t="s">
        <v>6</v>
      </c>
      <c r="D5679" s="2">
        <v>6001</v>
      </c>
      <c r="E5679" t="e">
        <f>VLOOKUP(Budget_Table[[#This Row],[Account]],#REF!,2,FALSE)</f>
        <v>#REF!</v>
      </c>
    </row>
    <row r="5680" spans="1:5" x14ac:dyDescent="0.3">
      <c r="A5680" s="1">
        <v>45481</v>
      </c>
      <c r="B5680" t="s">
        <v>11</v>
      </c>
      <c r="C5680" t="s">
        <v>7</v>
      </c>
      <c r="D5680" s="2">
        <v>22078</v>
      </c>
      <c r="E5680" t="e">
        <f>VLOOKUP(Budget_Table[[#This Row],[Account]],#REF!,2,FALSE)</f>
        <v>#REF!</v>
      </c>
    </row>
    <row r="5681" spans="1:5" x14ac:dyDescent="0.3">
      <c r="A5681" s="1">
        <v>45481</v>
      </c>
      <c r="B5681" t="s">
        <v>11</v>
      </c>
      <c r="C5681" t="s">
        <v>8</v>
      </c>
      <c r="D5681" s="2">
        <v>803</v>
      </c>
      <c r="E5681" t="e">
        <f>VLOOKUP(Budget_Table[[#This Row],[Account]],#REF!,2,FALSE)</f>
        <v>#REF!</v>
      </c>
    </row>
    <row r="5682" spans="1:5" x14ac:dyDescent="0.3">
      <c r="A5682" s="1">
        <v>45481</v>
      </c>
      <c r="B5682" t="s">
        <v>11</v>
      </c>
      <c r="C5682" t="s">
        <v>9</v>
      </c>
      <c r="D5682" s="2">
        <v>25418</v>
      </c>
      <c r="E5682" t="e">
        <f>VLOOKUP(Budget_Table[[#This Row],[Account]],#REF!,2,FALSE)</f>
        <v>#REF!</v>
      </c>
    </row>
    <row r="5683" spans="1:5" x14ac:dyDescent="0.3">
      <c r="A5683" s="1">
        <v>45481</v>
      </c>
      <c r="B5683" t="s">
        <v>11</v>
      </c>
      <c r="C5683" t="s">
        <v>10</v>
      </c>
      <c r="D5683" s="2">
        <v>15198</v>
      </c>
      <c r="E5683" t="e">
        <f>VLOOKUP(Budget_Table[[#This Row],[Account]],#REF!,2,FALSE)</f>
        <v>#REF!</v>
      </c>
    </row>
    <row r="5684" spans="1:5" x14ac:dyDescent="0.3">
      <c r="A5684" s="1">
        <v>45481</v>
      </c>
      <c r="B5684" t="s">
        <v>12</v>
      </c>
      <c r="C5684" t="s">
        <v>5</v>
      </c>
      <c r="D5684" s="2">
        <v>14830</v>
      </c>
      <c r="E5684" t="e">
        <f>VLOOKUP(Budget_Table[[#This Row],[Account]],#REF!,2,FALSE)</f>
        <v>#REF!</v>
      </c>
    </row>
    <row r="5685" spans="1:5" x14ac:dyDescent="0.3">
      <c r="A5685" s="1">
        <v>45481</v>
      </c>
      <c r="B5685" t="s">
        <v>12</v>
      </c>
      <c r="C5685" t="s">
        <v>6</v>
      </c>
      <c r="D5685" s="2">
        <v>21447</v>
      </c>
      <c r="E5685" t="e">
        <f>VLOOKUP(Budget_Table[[#This Row],[Account]],#REF!,2,FALSE)</f>
        <v>#REF!</v>
      </c>
    </row>
    <row r="5686" spans="1:5" x14ac:dyDescent="0.3">
      <c r="A5686" s="1">
        <v>45481</v>
      </c>
      <c r="B5686" t="s">
        <v>12</v>
      </c>
      <c r="C5686" t="s">
        <v>7</v>
      </c>
      <c r="D5686" s="2">
        <v>13791</v>
      </c>
      <c r="E5686" t="e">
        <f>VLOOKUP(Budget_Table[[#This Row],[Account]],#REF!,2,FALSE)</f>
        <v>#REF!</v>
      </c>
    </row>
    <row r="5687" spans="1:5" x14ac:dyDescent="0.3">
      <c r="A5687" s="1">
        <v>45481</v>
      </c>
      <c r="B5687" t="s">
        <v>12</v>
      </c>
      <c r="C5687" t="s">
        <v>8</v>
      </c>
      <c r="D5687" s="2">
        <v>15238</v>
      </c>
      <c r="E5687" t="e">
        <f>VLOOKUP(Budget_Table[[#This Row],[Account]],#REF!,2,FALSE)</f>
        <v>#REF!</v>
      </c>
    </row>
    <row r="5688" spans="1:5" x14ac:dyDescent="0.3">
      <c r="A5688" s="1">
        <v>45481</v>
      </c>
      <c r="B5688" t="s">
        <v>12</v>
      </c>
      <c r="C5688" t="s">
        <v>9</v>
      </c>
      <c r="D5688" s="2">
        <v>17484</v>
      </c>
      <c r="E5688" t="e">
        <f>VLOOKUP(Budget_Table[[#This Row],[Account]],#REF!,2,FALSE)</f>
        <v>#REF!</v>
      </c>
    </row>
    <row r="5689" spans="1:5" x14ac:dyDescent="0.3">
      <c r="A5689" s="1">
        <v>45481</v>
      </c>
      <c r="B5689" t="s">
        <v>12</v>
      </c>
      <c r="C5689" t="s">
        <v>10</v>
      </c>
      <c r="D5689" s="2">
        <v>23344</v>
      </c>
      <c r="E5689" t="e">
        <f>VLOOKUP(Budget_Table[[#This Row],[Account]],#REF!,2,FALSE)</f>
        <v>#REF!</v>
      </c>
    </row>
    <row r="5690" spans="1:5" x14ac:dyDescent="0.3">
      <c r="A5690" s="1">
        <v>45481</v>
      </c>
      <c r="B5690" t="s">
        <v>13</v>
      </c>
      <c r="C5690" t="s">
        <v>5</v>
      </c>
      <c r="D5690" s="2">
        <v>26422</v>
      </c>
      <c r="E5690" t="e">
        <f>VLOOKUP(Budget_Table[[#This Row],[Account]],#REF!,2,FALSE)</f>
        <v>#REF!</v>
      </c>
    </row>
    <row r="5691" spans="1:5" x14ac:dyDescent="0.3">
      <c r="A5691" s="1">
        <v>45481</v>
      </c>
      <c r="B5691" t="s">
        <v>13</v>
      </c>
      <c r="C5691" t="s">
        <v>6</v>
      </c>
      <c r="D5691" s="2">
        <v>10312</v>
      </c>
      <c r="E5691" t="e">
        <f>VLOOKUP(Budget_Table[[#This Row],[Account]],#REF!,2,FALSE)</f>
        <v>#REF!</v>
      </c>
    </row>
    <row r="5692" spans="1:5" x14ac:dyDescent="0.3">
      <c r="A5692" s="1">
        <v>45481</v>
      </c>
      <c r="B5692" t="s">
        <v>13</v>
      </c>
      <c r="C5692" t="s">
        <v>7</v>
      </c>
      <c r="D5692" s="2">
        <v>8777</v>
      </c>
      <c r="E5692" t="e">
        <f>VLOOKUP(Budget_Table[[#This Row],[Account]],#REF!,2,FALSE)</f>
        <v>#REF!</v>
      </c>
    </row>
    <row r="5693" spans="1:5" x14ac:dyDescent="0.3">
      <c r="A5693" s="1">
        <v>45481</v>
      </c>
      <c r="B5693" t="s">
        <v>13</v>
      </c>
      <c r="C5693" t="s">
        <v>8</v>
      </c>
      <c r="D5693" s="2">
        <v>7133</v>
      </c>
      <c r="E5693" t="e">
        <f>VLOOKUP(Budget_Table[[#This Row],[Account]],#REF!,2,FALSE)</f>
        <v>#REF!</v>
      </c>
    </row>
    <row r="5694" spans="1:5" x14ac:dyDescent="0.3">
      <c r="A5694" s="1">
        <v>45481</v>
      </c>
      <c r="B5694" t="s">
        <v>13</v>
      </c>
      <c r="C5694" t="s">
        <v>9</v>
      </c>
      <c r="D5694" s="2">
        <v>11525</v>
      </c>
      <c r="E5694" t="e">
        <f>VLOOKUP(Budget_Table[[#This Row],[Account]],#REF!,2,FALSE)</f>
        <v>#REF!</v>
      </c>
    </row>
    <row r="5695" spans="1:5" x14ac:dyDescent="0.3">
      <c r="A5695" s="1">
        <v>45481</v>
      </c>
      <c r="B5695" t="s">
        <v>13</v>
      </c>
      <c r="C5695" t="s">
        <v>10</v>
      </c>
      <c r="D5695" s="2">
        <v>1913</v>
      </c>
      <c r="E5695" t="e">
        <f>VLOOKUP(Budget_Table[[#This Row],[Account]],#REF!,2,FALSE)</f>
        <v>#REF!</v>
      </c>
    </row>
    <row r="5696" spans="1:5" x14ac:dyDescent="0.3">
      <c r="A5696" s="1">
        <v>45481</v>
      </c>
      <c r="B5696" t="s">
        <v>14</v>
      </c>
      <c r="C5696" t="s">
        <v>5</v>
      </c>
      <c r="D5696" s="2">
        <v>3374</v>
      </c>
      <c r="E5696" t="e">
        <f>VLOOKUP(Budget_Table[[#This Row],[Account]],#REF!,2,FALSE)</f>
        <v>#REF!</v>
      </c>
    </row>
    <row r="5697" spans="1:5" x14ac:dyDescent="0.3">
      <c r="A5697" s="1">
        <v>45481</v>
      </c>
      <c r="B5697" t="s">
        <v>14</v>
      </c>
      <c r="C5697" t="s">
        <v>6</v>
      </c>
      <c r="D5697" s="2">
        <v>23776</v>
      </c>
      <c r="E5697" t="e">
        <f>VLOOKUP(Budget_Table[[#This Row],[Account]],#REF!,2,FALSE)</f>
        <v>#REF!</v>
      </c>
    </row>
    <row r="5698" spans="1:5" x14ac:dyDescent="0.3">
      <c r="A5698" s="1">
        <v>45481</v>
      </c>
      <c r="B5698" t="s">
        <v>14</v>
      </c>
      <c r="C5698" t="s">
        <v>7</v>
      </c>
      <c r="D5698" s="2">
        <v>6124</v>
      </c>
      <c r="E5698" t="e">
        <f>VLOOKUP(Budget_Table[[#This Row],[Account]],#REF!,2,FALSE)</f>
        <v>#REF!</v>
      </c>
    </row>
    <row r="5699" spans="1:5" x14ac:dyDescent="0.3">
      <c r="A5699" s="1">
        <v>45481</v>
      </c>
      <c r="B5699" t="s">
        <v>14</v>
      </c>
      <c r="C5699" t="s">
        <v>8</v>
      </c>
      <c r="D5699" s="2">
        <v>1869</v>
      </c>
      <c r="E5699" t="e">
        <f>VLOOKUP(Budget_Table[[#This Row],[Account]],#REF!,2,FALSE)</f>
        <v>#REF!</v>
      </c>
    </row>
    <row r="5700" spans="1:5" x14ac:dyDescent="0.3">
      <c r="A5700" s="1">
        <v>45481</v>
      </c>
      <c r="B5700" t="s">
        <v>14</v>
      </c>
      <c r="C5700" t="s">
        <v>9</v>
      </c>
      <c r="D5700" s="2">
        <v>9815</v>
      </c>
      <c r="E5700" t="e">
        <f>VLOOKUP(Budget_Table[[#This Row],[Account]],#REF!,2,FALSE)</f>
        <v>#REF!</v>
      </c>
    </row>
    <row r="5701" spans="1:5" x14ac:dyDescent="0.3">
      <c r="A5701" s="1">
        <v>45481</v>
      </c>
      <c r="B5701" t="s">
        <v>14</v>
      </c>
      <c r="C5701" t="s">
        <v>10</v>
      </c>
      <c r="D5701" s="2">
        <v>10730</v>
      </c>
      <c r="E5701" t="e">
        <f>VLOOKUP(Budget_Table[[#This Row],[Account]],#REF!,2,FALSE)</f>
        <v>#REF!</v>
      </c>
    </row>
    <row r="5702" spans="1:5" x14ac:dyDescent="0.3">
      <c r="A5702" s="1">
        <v>45482</v>
      </c>
      <c r="B5702" t="s">
        <v>4</v>
      </c>
      <c r="C5702" t="s">
        <v>5</v>
      </c>
      <c r="D5702" s="2">
        <v>11258</v>
      </c>
      <c r="E5702" t="e">
        <f>VLOOKUP(Budget_Table[[#This Row],[Account]],#REF!,2,FALSE)</f>
        <v>#REF!</v>
      </c>
    </row>
    <row r="5703" spans="1:5" x14ac:dyDescent="0.3">
      <c r="A5703" s="1">
        <v>45482</v>
      </c>
      <c r="B5703" t="s">
        <v>4</v>
      </c>
      <c r="C5703" t="s">
        <v>6</v>
      </c>
      <c r="D5703" s="2">
        <v>14182</v>
      </c>
      <c r="E5703" t="e">
        <f>VLOOKUP(Budget_Table[[#This Row],[Account]],#REF!,2,FALSE)</f>
        <v>#REF!</v>
      </c>
    </row>
    <row r="5704" spans="1:5" x14ac:dyDescent="0.3">
      <c r="A5704" s="1">
        <v>45482</v>
      </c>
      <c r="B5704" t="s">
        <v>4</v>
      </c>
      <c r="C5704" t="s">
        <v>7</v>
      </c>
      <c r="D5704" s="2">
        <v>23037</v>
      </c>
      <c r="E5704" t="e">
        <f>VLOOKUP(Budget_Table[[#This Row],[Account]],#REF!,2,FALSE)</f>
        <v>#REF!</v>
      </c>
    </row>
    <row r="5705" spans="1:5" x14ac:dyDescent="0.3">
      <c r="A5705" s="1">
        <v>45482</v>
      </c>
      <c r="B5705" t="s">
        <v>4</v>
      </c>
      <c r="C5705" t="s">
        <v>8</v>
      </c>
      <c r="D5705" s="2">
        <v>6152</v>
      </c>
      <c r="E5705" t="e">
        <f>VLOOKUP(Budget_Table[[#This Row],[Account]],#REF!,2,FALSE)</f>
        <v>#REF!</v>
      </c>
    </row>
    <row r="5706" spans="1:5" x14ac:dyDescent="0.3">
      <c r="A5706" s="1">
        <v>45482</v>
      </c>
      <c r="B5706" t="s">
        <v>4</v>
      </c>
      <c r="C5706" t="s">
        <v>9</v>
      </c>
      <c r="D5706" s="2">
        <v>24188</v>
      </c>
      <c r="E5706" t="e">
        <f>VLOOKUP(Budget_Table[[#This Row],[Account]],#REF!,2,FALSE)</f>
        <v>#REF!</v>
      </c>
    </row>
    <row r="5707" spans="1:5" x14ac:dyDescent="0.3">
      <c r="A5707" s="1">
        <v>45482</v>
      </c>
      <c r="B5707" t="s">
        <v>4</v>
      </c>
      <c r="C5707" t="s">
        <v>10</v>
      </c>
      <c r="D5707" s="2">
        <v>2468</v>
      </c>
      <c r="E5707" t="e">
        <f>VLOOKUP(Budget_Table[[#This Row],[Account]],#REF!,2,FALSE)</f>
        <v>#REF!</v>
      </c>
    </row>
    <row r="5708" spans="1:5" x14ac:dyDescent="0.3">
      <c r="A5708" s="1">
        <v>45482</v>
      </c>
      <c r="B5708" t="s">
        <v>11</v>
      </c>
      <c r="C5708" t="s">
        <v>5</v>
      </c>
      <c r="D5708" s="2">
        <v>5435</v>
      </c>
      <c r="E5708" t="e">
        <f>VLOOKUP(Budget_Table[[#This Row],[Account]],#REF!,2,FALSE)</f>
        <v>#REF!</v>
      </c>
    </row>
    <row r="5709" spans="1:5" x14ac:dyDescent="0.3">
      <c r="A5709" s="1">
        <v>45482</v>
      </c>
      <c r="B5709" t="s">
        <v>11</v>
      </c>
      <c r="C5709" t="s">
        <v>6</v>
      </c>
      <c r="D5709" s="2">
        <v>7527</v>
      </c>
      <c r="E5709" t="e">
        <f>VLOOKUP(Budget_Table[[#This Row],[Account]],#REF!,2,FALSE)</f>
        <v>#REF!</v>
      </c>
    </row>
    <row r="5710" spans="1:5" x14ac:dyDescent="0.3">
      <c r="A5710" s="1">
        <v>45482</v>
      </c>
      <c r="B5710" t="s">
        <v>11</v>
      </c>
      <c r="C5710" t="s">
        <v>7</v>
      </c>
      <c r="D5710" s="2">
        <v>14260</v>
      </c>
      <c r="E5710" t="e">
        <f>VLOOKUP(Budget_Table[[#This Row],[Account]],#REF!,2,FALSE)</f>
        <v>#REF!</v>
      </c>
    </row>
    <row r="5711" spans="1:5" x14ac:dyDescent="0.3">
      <c r="A5711" s="1">
        <v>45482</v>
      </c>
      <c r="B5711" t="s">
        <v>11</v>
      </c>
      <c r="C5711" t="s">
        <v>8</v>
      </c>
      <c r="D5711" s="2">
        <v>12203</v>
      </c>
      <c r="E5711" t="e">
        <f>VLOOKUP(Budget_Table[[#This Row],[Account]],#REF!,2,FALSE)</f>
        <v>#REF!</v>
      </c>
    </row>
    <row r="5712" spans="1:5" x14ac:dyDescent="0.3">
      <c r="A5712" s="1">
        <v>45482</v>
      </c>
      <c r="B5712" t="s">
        <v>11</v>
      </c>
      <c r="C5712" t="s">
        <v>9</v>
      </c>
      <c r="D5712" s="2">
        <v>24969</v>
      </c>
      <c r="E5712" t="e">
        <f>VLOOKUP(Budget_Table[[#This Row],[Account]],#REF!,2,FALSE)</f>
        <v>#REF!</v>
      </c>
    </row>
    <row r="5713" spans="1:5" x14ac:dyDescent="0.3">
      <c r="A5713" s="1">
        <v>45482</v>
      </c>
      <c r="B5713" t="s">
        <v>11</v>
      </c>
      <c r="C5713" t="s">
        <v>10</v>
      </c>
      <c r="D5713" s="2">
        <v>21061</v>
      </c>
      <c r="E5713" t="e">
        <f>VLOOKUP(Budget_Table[[#This Row],[Account]],#REF!,2,FALSE)</f>
        <v>#REF!</v>
      </c>
    </row>
    <row r="5714" spans="1:5" x14ac:dyDescent="0.3">
      <c r="A5714" s="1">
        <v>45482</v>
      </c>
      <c r="B5714" t="s">
        <v>12</v>
      </c>
      <c r="C5714" t="s">
        <v>5</v>
      </c>
      <c r="D5714" s="2">
        <v>573</v>
      </c>
      <c r="E5714" t="e">
        <f>VLOOKUP(Budget_Table[[#This Row],[Account]],#REF!,2,FALSE)</f>
        <v>#REF!</v>
      </c>
    </row>
    <row r="5715" spans="1:5" x14ac:dyDescent="0.3">
      <c r="A5715" s="1">
        <v>45482</v>
      </c>
      <c r="B5715" t="s">
        <v>12</v>
      </c>
      <c r="C5715" t="s">
        <v>6</v>
      </c>
      <c r="D5715" s="2">
        <v>1675</v>
      </c>
      <c r="E5715" t="e">
        <f>VLOOKUP(Budget_Table[[#This Row],[Account]],#REF!,2,FALSE)</f>
        <v>#REF!</v>
      </c>
    </row>
    <row r="5716" spans="1:5" x14ac:dyDescent="0.3">
      <c r="A5716" s="1">
        <v>45482</v>
      </c>
      <c r="B5716" t="s">
        <v>12</v>
      </c>
      <c r="C5716" t="s">
        <v>7</v>
      </c>
      <c r="D5716" s="2">
        <v>5024</v>
      </c>
      <c r="E5716" t="e">
        <f>VLOOKUP(Budget_Table[[#This Row],[Account]],#REF!,2,FALSE)</f>
        <v>#REF!</v>
      </c>
    </row>
    <row r="5717" spans="1:5" x14ac:dyDescent="0.3">
      <c r="A5717" s="1">
        <v>45482</v>
      </c>
      <c r="B5717" t="s">
        <v>12</v>
      </c>
      <c r="C5717" t="s">
        <v>8</v>
      </c>
      <c r="D5717" s="2">
        <v>13417</v>
      </c>
      <c r="E5717" t="e">
        <f>VLOOKUP(Budget_Table[[#This Row],[Account]],#REF!,2,FALSE)</f>
        <v>#REF!</v>
      </c>
    </row>
    <row r="5718" spans="1:5" x14ac:dyDescent="0.3">
      <c r="A5718" s="1">
        <v>45482</v>
      </c>
      <c r="B5718" t="s">
        <v>12</v>
      </c>
      <c r="C5718" t="s">
        <v>9</v>
      </c>
      <c r="D5718" s="2">
        <v>14465</v>
      </c>
      <c r="E5718" t="e">
        <f>VLOOKUP(Budget_Table[[#This Row],[Account]],#REF!,2,FALSE)</f>
        <v>#REF!</v>
      </c>
    </row>
    <row r="5719" spans="1:5" x14ac:dyDescent="0.3">
      <c r="A5719" s="1">
        <v>45482</v>
      </c>
      <c r="B5719" t="s">
        <v>12</v>
      </c>
      <c r="C5719" t="s">
        <v>10</v>
      </c>
      <c r="D5719" s="2">
        <v>470</v>
      </c>
      <c r="E5719" t="e">
        <f>VLOOKUP(Budget_Table[[#This Row],[Account]],#REF!,2,FALSE)</f>
        <v>#REF!</v>
      </c>
    </row>
    <row r="5720" spans="1:5" x14ac:dyDescent="0.3">
      <c r="A5720" s="1">
        <v>45482</v>
      </c>
      <c r="B5720" t="s">
        <v>13</v>
      </c>
      <c r="C5720" t="s">
        <v>5</v>
      </c>
      <c r="D5720" s="2">
        <v>21320</v>
      </c>
      <c r="E5720" t="e">
        <f>VLOOKUP(Budget_Table[[#This Row],[Account]],#REF!,2,FALSE)</f>
        <v>#REF!</v>
      </c>
    </row>
    <row r="5721" spans="1:5" x14ac:dyDescent="0.3">
      <c r="A5721" s="1">
        <v>45482</v>
      </c>
      <c r="B5721" t="s">
        <v>13</v>
      </c>
      <c r="C5721" t="s">
        <v>6</v>
      </c>
      <c r="D5721" s="2">
        <v>19140</v>
      </c>
      <c r="E5721" t="e">
        <f>VLOOKUP(Budget_Table[[#This Row],[Account]],#REF!,2,FALSE)</f>
        <v>#REF!</v>
      </c>
    </row>
    <row r="5722" spans="1:5" x14ac:dyDescent="0.3">
      <c r="A5722" s="1">
        <v>45482</v>
      </c>
      <c r="B5722" t="s">
        <v>13</v>
      </c>
      <c r="C5722" t="s">
        <v>7</v>
      </c>
      <c r="D5722" s="2">
        <v>9908</v>
      </c>
      <c r="E5722" t="e">
        <f>VLOOKUP(Budget_Table[[#This Row],[Account]],#REF!,2,FALSE)</f>
        <v>#REF!</v>
      </c>
    </row>
    <row r="5723" spans="1:5" x14ac:dyDescent="0.3">
      <c r="A5723" s="1">
        <v>45482</v>
      </c>
      <c r="B5723" t="s">
        <v>13</v>
      </c>
      <c r="C5723" t="s">
        <v>8</v>
      </c>
      <c r="D5723" s="2">
        <v>19518</v>
      </c>
      <c r="E5723" t="e">
        <f>VLOOKUP(Budget_Table[[#This Row],[Account]],#REF!,2,FALSE)</f>
        <v>#REF!</v>
      </c>
    </row>
    <row r="5724" spans="1:5" x14ac:dyDescent="0.3">
      <c r="A5724" s="1">
        <v>45482</v>
      </c>
      <c r="B5724" t="s">
        <v>13</v>
      </c>
      <c r="C5724" t="s">
        <v>9</v>
      </c>
      <c r="D5724" s="2">
        <v>15021</v>
      </c>
      <c r="E5724" t="e">
        <f>VLOOKUP(Budget_Table[[#This Row],[Account]],#REF!,2,FALSE)</f>
        <v>#REF!</v>
      </c>
    </row>
    <row r="5725" spans="1:5" x14ac:dyDescent="0.3">
      <c r="A5725" s="1">
        <v>45482</v>
      </c>
      <c r="B5725" t="s">
        <v>13</v>
      </c>
      <c r="C5725" t="s">
        <v>10</v>
      </c>
      <c r="D5725" s="2">
        <v>15908</v>
      </c>
      <c r="E5725" t="e">
        <f>VLOOKUP(Budget_Table[[#This Row],[Account]],#REF!,2,FALSE)</f>
        <v>#REF!</v>
      </c>
    </row>
    <row r="5726" spans="1:5" x14ac:dyDescent="0.3">
      <c r="A5726" s="1">
        <v>45482</v>
      </c>
      <c r="B5726" t="s">
        <v>14</v>
      </c>
      <c r="C5726" t="s">
        <v>5</v>
      </c>
      <c r="D5726" s="2">
        <v>6275</v>
      </c>
      <c r="E5726" t="e">
        <f>VLOOKUP(Budget_Table[[#This Row],[Account]],#REF!,2,FALSE)</f>
        <v>#REF!</v>
      </c>
    </row>
    <row r="5727" spans="1:5" x14ac:dyDescent="0.3">
      <c r="A5727" s="1">
        <v>45482</v>
      </c>
      <c r="B5727" t="s">
        <v>14</v>
      </c>
      <c r="C5727" t="s">
        <v>6</v>
      </c>
      <c r="D5727" s="2">
        <v>62</v>
      </c>
      <c r="E5727" t="e">
        <f>VLOOKUP(Budget_Table[[#This Row],[Account]],#REF!,2,FALSE)</f>
        <v>#REF!</v>
      </c>
    </row>
    <row r="5728" spans="1:5" x14ac:dyDescent="0.3">
      <c r="A5728" s="1">
        <v>45482</v>
      </c>
      <c r="B5728" t="s">
        <v>14</v>
      </c>
      <c r="C5728" t="s">
        <v>7</v>
      </c>
      <c r="D5728" s="2">
        <v>869</v>
      </c>
      <c r="E5728" t="e">
        <f>VLOOKUP(Budget_Table[[#This Row],[Account]],#REF!,2,FALSE)</f>
        <v>#REF!</v>
      </c>
    </row>
    <row r="5729" spans="1:5" x14ac:dyDescent="0.3">
      <c r="A5729" s="1">
        <v>45482</v>
      </c>
      <c r="B5729" t="s">
        <v>14</v>
      </c>
      <c r="C5729" t="s">
        <v>8</v>
      </c>
      <c r="D5729" s="2">
        <v>18299</v>
      </c>
      <c r="E5729" t="e">
        <f>VLOOKUP(Budget_Table[[#This Row],[Account]],#REF!,2,FALSE)</f>
        <v>#REF!</v>
      </c>
    </row>
    <row r="5730" spans="1:5" x14ac:dyDescent="0.3">
      <c r="A5730" s="1">
        <v>45482</v>
      </c>
      <c r="B5730" t="s">
        <v>14</v>
      </c>
      <c r="C5730" t="s">
        <v>9</v>
      </c>
      <c r="D5730" s="2">
        <v>744</v>
      </c>
      <c r="E5730" t="e">
        <f>VLOOKUP(Budget_Table[[#This Row],[Account]],#REF!,2,FALSE)</f>
        <v>#REF!</v>
      </c>
    </row>
    <row r="5731" spans="1:5" x14ac:dyDescent="0.3">
      <c r="A5731" s="1">
        <v>45482</v>
      </c>
      <c r="B5731" t="s">
        <v>14</v>
      </c>
      <c r="C5731" t="s">
        <v>10</v>
      </c>
      <c r="D5731" s="2">
        <v>22531</v>
      </c>
      <c r="E5731" t="e">
        <f>VLOOKUP(Budget_Table[[#This Row],[Account]],#REF!,2,FALSE)</f>
        <v>#REF!</v>
      </c>
    </row>
    <row r="5732" spans="1:5" x14ac:dyDescent="0.3">
      <c r="A5732" s="1">
        <v>45483</v>
      </c>
      <c r="B5732" t="s">
        <v>4</v>
      </c>
      <c r="C5732" t="s">
        <v>5</v>
      </c>
      <c r="D5732" s="2">
        <v>8544</v>
      </c>
      <c r="E5732" t="e">
        <f>VLOOKUP(Budget_Table[[#This Row],[Account]],#REF!,2,FALSE)</f>
        <v>#REF!</v>
      </c>
    </row>
    <row r="5733" spans="1:5" x14ac:dyDescent="0.3">
      <c r="A5733" s="1">
        <v>45483</v>
      </c>
      <c r="B5733" t="s">
        <v>4</v>
      </c>
      <c r="C5733" t="s">
        <v>6</v>
      </c>
      <c r="D5733" s="2">
        <v>8721</v>
      </c>
      <c r="E5733" t="e">
        <f>VLOOKUP(Budget_Table[[#This Row],[Account]],#REF!,2,FALSE)</f>
        <v>#REF!</v>
      </c>
    </row>
    <row r="5734" spans="1:5" x14ac:dyDescent="0.3">
      <c r="A5734" s="1">
        <v>45483</v>
      </c>
      <c r="B5734" t="s">
        <v>4</v>
      </c>
      <c r="C5734" t="s">
        <v>7</v>
      </c>
      <c r="D5734" s="2">
        <v>19284</v>
      </c>
      <c r="E5734" t="e">
        <f>VLOOKUP(Budget_Table[[#This Row],[Account]],#REF!,2,FALSE)</f>
        <v>#REF!</v>
      </c>
    </row>
    <row r="5735" spans="1:5" x14ac:dyDescent="0.3">
      <c r="A5735" s="1">
        <v>45483</v>
      </c>
      <c r="B5735" t="s">
        <v>4</v>
      </c>
      <c r="C5735" t="s">
        <v>8</v>
      </c>
      <c r="D5735" s="2">
        <v>7432</v>
      </c>
      <c r="E5735" t="e">
        <f>VLOOKUP(Budget_Table[[#This Row],[Account]],#REF!,2,FALSE)</f>
        <v>#REF!</v>
      </c>
    </row>
    <row r="5736" spans="1:5" x14ac:dyDescent="0.3">
      <c r="A5736" s="1">
        <v>45483</v>
      </c>
      <c r="B5736" t="s">
        <v>4</v>
      </c>
      <c r="C5736" t="s">
        <v>9</v>
      </c>
      <c r="D5736" s="2">
        <v>1230</v>
      </c>
      <c r="E5736" t="e">
        <f>VLOOKUP(Budget_Table[[#This Row],[Account]],#REF!,2,FALSE)</f>
        <v>#REF!</v>
      </c>
    </row>
    <row r="5737" spans="1:5" x14ac:dyDescent="0.3">
      <c r="A5737" s="1">
        <v>45483</v>
      </c>
      <c r="B5737" t="s">
        <v>4</v>
      </c>
      <c r="C5737" t="s">
        <v>10</v>
      </c>
      <c r="D5737" s="2">
        <v>6469</v>
      </c>
      <c r="E5737" t="e">
        <f>VLOOKUP(Budget_Table[[#This Row],[Account]],#REF!,2,FALSE)</f>
        <v>#REF!</v>
      </c>
    </row>
    <row r="5738" spans="1:5" x14ac:dyDescent="0.3">
      <c r="A5738" s="1">
        <v>45483</v>
      </c>
      <c r="B5738" t="s">
        <v>11</v>
      </c>
      <c r="C5738" t="s">
        <v>5</v>
      </c>
      <c r="D5738" s="2">
        <v>13895</v>
      </c>
      <c r="E5738" t="e">
        <f>VLOOKUP(Budget_Table[[#This Row],[Account]],#REF!,2,FALSE)</f>
        <v>#REF!</v>
      </c>
    </row>
    <row r="5739" spans="1:5" x14ac:dyDescent="0.3">
      <c r="A5739" s="1">
        <v>45483</v>
      </c>
      <c r="B5739" t="s">
        <v>11</v>
      </c>
      <c r="C5739" t="s">
        <v>6</v>
      </c>
      <c r="D5739" s="2">
        <v>18029</v>
      </c>
      <c r="E5739" t="e">
        <f>VLOOKUP(Budget_Table[[#This Row],[Account]],#REF!,2,FALSE)</f>
        <v>#REF!</v>
      </c>
    </row>
    <row r="5740" spans="1:5" x14ac:dyDescent="0.3">
      <c r="A5740" s="1">
        <v>45483</v>
      </c>
      <c r="B5740" t="s">
        <v>11</v>
      </c>
      <c r="C5740" t="s">
        <v>7</v>
      </c>
      <c r="D5740" s="2">
        <v>12069</v>
      </c>
      <c r="E5740" t="e">
        <f>VLOOKUP(Budget_Table[[#This Row],[Account]],#REF!,2,FALSE)</f>
        <v>#REF!</v>
      </c>
    </row>
    <row r="5741" spans="1:5" x14ac:dyDescent="0.3">
      <c r="A5741" s="1">
        <v>45483</v>
      </c>
      <c r="B5741" t="s">
        <v>11</v>
      </c>
      <c r="C5741" t="s">
        <v>8</v>
      </c>
      <c r="D5741" s="2">
        <v>17563</v>
      </c>
      <c r="E5741" t="e">
        <f>VLOOKUP(Budget_Table[[#This Row],[Account]],#REF!,2,FALSE)</f>
        <v>#REF!</v>
      </c>
    </row>
    <row r="5742" spans="1:5" x14ac:dyDescent="0.3">
      <c r="A5742" s="1">
        <v>45483</v>
      </c>
      <c r="B5742" t="s">
        <v>11</v>
      </c>
      <c r="C5742" t="s">
        <v>9</v>
      </c>
      <c r="D5742" s="2">
        <v>5792</v>
      </c>
      <c r="E5742" t="e">
        <f>VLOOKUP(Budget_Table[[#This Row],[Account]],#REF!,2,FALSE)</f>
        <v>#REF!</v>
      </c>
    </row>
    <row r="5743" spans="1:5" x14ac:dyDescent="0.3">
      <c r="A5743" s="1">
        <v>45483</v>
      </c>
      <c r="B5743" t="s">
        <v>11</v>
      </c>
      <c r="C5743" t="s">
        <v>10</v>
      </c>
      <c r="D5743" s="2">
        <v>19553</v>
      </c>
      <c r="E5743" t="e">
        <f>VLOOKUP(Budget_Table[[#This Row],[Account]],#REF!,2,FALSE)</f>
        <v>#REF!</v>
      </c>
    </row>
    <row r="5744" spans="1:5" x14ac:dyDescent="0.3">
      <c r="A5744" s="1">
        <v>45483</v>
      </c>
      <c r="B5744" t="s">
        <v>12</v>
      </c>
      <c r="C5744" t="s">
        <v>5</v>
      </c>
      <c r="D5744" s="2">
        <v>16894</v>
      </c>
      <c r="E5744" t="e">
        <f>VLOOKUP(Budget_Table[[#This Row],[Account]],#REF!,2,FALSE)</f>
        <v>#REF!</v>
      </c>
    </row>
    <row r="5745" spans="1:5" x14ac:dyDescent="0.3">
      <c r="A5745" s="1">
        <v>45483</v>
      </c>
      <c r="B5745" t="s">
        <v>12</v>
      </c>
      <c r="C5745" t="s">
        <v>6</v>
      </c>
      <c r="D5745" s="2">
        <v>20575</v>
      </c>
      <c r="E5745" t="e">
        <f>VLOOKUP(Budget_Table[[#This Row],[Account]],#REF!,2,FALSE)</f>
        <v>#REF!</v>
      </c>
    </row>
    <row r="5746" spans="1:5" x14ac:dyDescent="0.3">
      <c r="A5746" s="1">
        <v>45483</v>
      </c>
      <c r="B5746" t="s">
        <v>12</v>
      </c>
      <c r="C5746" t="s">
        <v>7</v>
      </c>
      <c r="D5746" s="2">
        <v>475</v>
      </c>
      <c r="E5746" t="e">
        <f>VLOOKUP(Budget_Table[[#This Row],[Account]],#REF!,2,FALSE)</f>
        <v>#REF!</v>
      </c>
    </row>
    <row r="5747" spans="1:5" x14ac:dyDescent="0.3">
      <c r="A5747" s="1">
        <v>45483</v>
      </c>
      <c r="B5747" t="s">
        <v>12</v>
      </c>
      <c r="C5747" t="s">
        <v>8</v>
      </c>
      <c r="D5747" s="2">
        <v>5056</v>
      </c>
      <c r="E5747" t="e">
        <f>VLOOKUP(Budget_Table[[#This Row],[Account]],#REF!,2,FALSE)</f>
        <v>#REF!</v>
      </c>
    </row>
    <row r="5748" spans="1:5" x14ac:dyDescent="0.3">
      <c r="A5748" s="1">
        <v>45483</v>
      </c>
      <c r="B5748" t="s">
        <v>12</v>
      </c>
      <c r="C5748" t="s">
        <v>9</v>
      </c>
      <c r="D5748" s="2">
        <v>1768</v>
      </c>
      <c r="E5748" t="e">
        <f>VLOOKUP(Budget_Table[[#This Row],[Account]],#REF!,2,FALSE)</f>
        <v>#REF!</v>
      </c>
    </row>
    <row r="5749" spans="1:5" x14ac:dyDescent="0.3">
      <c r="A5749" s="1">
        <v>45483</v>
      </c>
      <c r="B5749" t="s">
        <v>12</v>
      </c>
      <c r="C5749" t="s">
        <v>10</v>
      </c>
      <c r="D5749" s="2">
        <v>17254</v>
      </c>
      <c r="E5749" t="e">
        <f>VLOOKUP(Budget_Table[[#This Row],[Account]],#REF!,2,FALSE)</f>
        <v>#REF!</v>
      </c>
    </row>
    <row r="5750" spans="1:5" x14ac:dyDescent="0.3">
      <c r="A5750" s="1">
        <v>45483</v>
      </c>
      <c r="B5750" t="s">
        <v>13</v>
      </c>
      <c r="C5750" t="s">
        <v>5</v>
      </c>
      <c r="D5750" s="2">
        <v>25259</v>
      </c>
      <c r="E5750" t="e">
        <f>VLOOKUP(Budget_Table[[#This Row],[Account]],#REF!,2,FALSE)</f>
        <v>#REF!</v>
      </c>
    </row>
    <row r="5751" spans="1:5" x14ac:dyDescent="0.3">
      <c r="A5751" s="1">
        <v>45483</v>
      </c>
      <c r="B5751" t="s">
        <v>13</v>
      </c>
      <c r="C5751" t="s">
        <v>6</v>
      </c>
      <c r="D5751" s="2">
        <v>10110</v>
      </c>
      <c r="E5751" t="e">
        <f>VLOOKUP(Budget_Table[[#This Row],[Account]],#REF!,2,FALSE)</f>
        <v>#REF!</v>
      </c>
    </row>
    <row r="5752" spans="1:5" x14ac:dyDescent="0.3">
      <c r="A5752" s="1">
        <v>45483</v>
      </c>
      <c r="B5752" t="s">
        <v>13</v>
      </c>
      <c r="C5752" t="s">
        <v>7</v>
      </c>
      <c r="D5752" s="2">
        <v>17755</v>
      </c>
      <c r="E5752" t="e">
        <f>VLOOKUP(Budget_Table[[#This Row],[Account]],#REF!,2,FALSE)</f>
        <v>#REF!</v>
      </c>
    </row>
    <row r="5753" spans="1:5" x14ac:dyDescent="0.3">
      <c r="A5753" s="1">
        <v>45483</v>
      </c>
      <c r="B5753" t="s">
        <v>13</v>
      </c>
      <c r="C5753" t="s">
        <v>8</v>
      </c>
      <c r="D5753" s="2">
        <v>2376</v>
      </c>
      <c r="E5753" t="e">
        <f>VLOOKUP(Budget_Table[[#This Row],[Account]],#REF!,2,FALSE)</f>
        <v>#REF!</v>
      </c>
    </row>
    <row r="5754" spans="1:5" x14ac:dyDescent="0.3">
      <c r="A5754" s="1">
        <v>45483</v>
      </c>
      <c r="B5754" t="s">
        <v>13</v>
      </c>
      <c r="C5754" t="s">
        <v>9</v>
      </c>
      <c r="D5754" s="2">
        <v>20646</v>
      </c>
      <c r="E5754" t="e">
        <f>VLOOKUP(Budget_Table[[#This Row],[Account]],#REF!,2,FALSE)</f>
        <v>#REF!</v>
      </c>
    </row>
    <row r="5755" spans="1:5" x14ac:dyDescent="0.3">
      <c r="A5755" s="1">
        <v>45483</v>
      </c>
      <c r="B5755" t="s">
        <v>13</v>
      </c>
      <c r="C5755" t="s">
        <v>10</v>
      </c>
      <c r="D5755" s="2">
        <v>12476</v>
      </c>
      <c r="E5755" t="e">
        <f>VLOOKUP(Budget_Table[[#This Row],[Account]],#REF!,2,FALSE)</f>
        <v>#REF!</v>
      </c>
    </row>
    <row r="5756" spans="1:5" x14ac:dyDescent="0.3">
      <c r="A5756" s="1">
        <v>45483</v>
      </c>
      <c r="B5756" t="s">
        <v>14</v>
      </c>
      <c r="C5756" t="s">
        <v>5</v>
      </c>
      <c r="D5756" s="2">
        <v>17145</v>
      </c>
      <c r="E5756" t="e">
        <f>VLOOKUP(Budget_Table[[#This Row],[Account]],#REF!,2,FALSE)</f>
        <v>#REF!</v>
      </c>
    </row>
    <row r="5757" spans="1:5" x14ac:dyDescent="0.3">
      <c r="A5757" s="1">
        <v>45483</v>
      </c>
      <c r="B5757" t="s">
        <v>14</v>
      </c>
      <c r="C5757" t="s">
        <v>6</v>
      </c>
      <c r="D5757" s="2">
        <v>21286</v>
      </c>
      <c r="E5757" t="e">
        <f>VLOOKUP(Budget_Table[[#This Row],[Account]],#REF!,2,FALSE)</f>
        <v>#REF!</v>
      </c>
    </row>
    <row r="5758" spans="1:5" x14ac:dyDescent="0.3">
      <c r="A5758" s="1">
        <v>45483</v>
      </c>
      <c r="B5758" t="s">
        <v>14</v>
      </c>
      <c r="C5758" t="s">
        <v>7</v>
      </c>
      <c r="D5758" s="2">
        <v>13625</v>
      </c>
      <c r="E5758" t="e">
        <f>VLOOKUP(Budget_Table[[#This Row],[Account]],#REF!,2,FALSE)</f>
        <v>#REF!</v>
      </c>
    </row>
    <row r="5759" spans="1:5" x14ac:dyDescent="0.3">
      <c r="A5759" s="1">
        <v>45483</v>
      </c>
      <c r="B5759" t="s">
        <v>14</v>
      </c>
      <c r="C5759" t="s">
        <v>8</v>
      </c>
      <c r="D5759" s="2">
        <v>21707</v>
      </c>
      <c r="E5759" t="e">
        <f>VLOOKUP(Budget_Table[[#This Row],[Account]],#REF!,2,FALSE)</f>
        <v>#REF!</v>
      </c>
    </row>
    <row r="5760" spans="1:5" x14ac:dyDescent="0.3">
      <c r="A5760" s="1">
        <v>45483</v>
      </c>
      <c r="B5760" t="s">
        <v>14</v>
      </c>
      <c r="C5760" t="s">
        <v>9</v>
      </c>
      <c r="D5760" s="2">
        <v>21099</v>
      </c>
      <c r="E5760" t="e">
        <f>VLOOKUP(Budget_Table[[#This Row],[Account]],#REF!,2,FALSE)</f>
        <v>#REF!</v>
      </c>
    </row>
    <row r="5761" spans="1:5" x14ac:dyDescent="0.3">
      <c r="A5761" s="1">
        <v>45483</v>
      </c>
      <c r="B5761" t="s">
        <v>14</v>
      </c>
      <c r="C5761" t="s">
        <v>10</v>
      </c>
      <c r="D5761" s="2">
        <v>22514</v>
      </c>
      <c r="E5761" t="e">
        <f>VLOOKUP(Budget_Table[[#This Row],[Account]],#REF!,2,FALSE)</f>
        <v>#REF!</v>
      </c>
    </row>
    <row r="5762" spans="1:5" x14ac:dyDescent="0.3">
      <c r="A5762" s="1">
        <v>45484</v>
      </c>
      <c r="B5762" t="s">
        <v>4</v>
      </c>
      <c r="C5762" t="s">
        <v>5</v>
      </c>
      <c r="D5762" s="2">
        <v>9956</v>
      </c>
      <c r="E5762" t="e">
        <f>VLOOKUP(Budget_Table[[#This Row],[Account]],#REF!,2,FALSE)</f>
        <v>#REF!</v>
      </c>
    </row>
    <row r="5763" spans="1:5" x14ac:dyDescent="0.3">
      <c r="A5763" s="1">
        <v>45484</v>
      </c>
      <c r="B5763" t="s">
        <v>4</v>
      </c>
      <c r="C5763" t="s">
        <v>6</v>
      </c>
      <c r="D5763" s="2">
        <v>5141</v>
      </c>
      <c r="E5763" t="e">
        <f>VLOOKUP(Budget_Table[[#This Row],[Account]],#REF!,2,FALSE)</f>
        <v>#REF!</v>
      </c>
    </row>
    <row r="5764" spans="1:5" x14ac:dyDescent="0.3">
      <c r="A5764" s="1">
        <v>45484</v>
      </c>
      <c r="B5764" t="s">
        <v>4</v>
      </c>
      <c r="C5764" t="s">
        <v>7</v>
      </c>
      <c r="D5764" s="2">
        <v>4687</v>
      </c>
      <c r="E5764" t="e">
        <f>VLOOKUP(Budget_Table[[#This Row],[Account]],#REF!,2,FALSE)</f>
        <v>#REF!</v>
      </c>
    </row>
    <row r="5765" spans="1:5" x14ac:dyDescent="0.3">
      <c r="A5765" s="1">
        <v>45484</v>
      </c>
      <c r="B5765" t="s">
        <v>4</v>
      </c>
      <c r="C5765" t="s">
        <v>8</v>
      </c>
      <c r="D5765" s="2">
        <v>13945</v>
      </c>
      <c r="E5765" t="e">
        <f>VLOOKUP(Budget_Table[[#This Row],[Account]],#REF!,2,FALSE)</f>
        <v>#REF!</v>
      </c>
    </row>
    <row r="5766" spans="1:5" x14ac:dyDescent="0.3">
      <c r="A5766" s="1">
        <v>45484</v>
      </c>
      <c r="B5766" t="s">
        <v>4</v>
      </c>
      <c r="C5766" t="s">
        <v>9</v>
      </c>
      <c r="D5766" s="2">
        <v>10178</v>
      </c>
      <c r="E5766" t="e">
        <f>VLOOKUP(Budget_Table[[#This Row],[Account]],#REF!,2,FALSE)</f>
        <v>#REF!</v>
      </c>
    </row>
    <row r="5767" spans="1:5" x14ac:dyDescent="0.3">
      <c r="A5767" s="1">
        <v>45484</v>
      </c>
      <c r="B5767" t="s">
        <v>4</v>
      </c>
      <c r="C5767" t="s">
        <v>10</v>
      </c>
      <c r="D5767" s="2">
        <v>10778</v>
      </c>
      <c r="E5767" t="e">
        <f>VLOOKUP(Budget_Table[[#This Row],[Account]],#REF!,2,FALSE)</f>
        <v>#REF!</v>
      </c>
    </row>
    <row r="5768" spans="1:5" x14ac:dyDescent="0.3">
      <c r="A5768" s="1">
        <v>45484</v>
      </c>
      <c r="B5768" t="s">
        <v>11</v>
      </c>
      <c r="C5768" t="s">
        <v>5</v>
      </c>
      <c r="D5768" s="2">
        <v>12065</v>
      </c>
      <c r="E5768" t="e">
        <f>VLOOKUP(Budget_Table[[#This Row],[Account]],#REF!,2,FALSE)</f>
        <v>#REF!</v>
      </c>
    </row>
    <row r="5769" spans="1:5" x14ac:dyDescent="0.3">
      <c r="A5769" s="1">
        <v>45484</v>
      </c>
      <c r="B5769" t="s">
        <v>11</v>
      </c>
      <c r="C5769" t="s">
        <v>6</v>
      </c>
      <c r="D5769" s="2">
        <v>21583</v>
      </c>
      <c r="E5769" t="e">
        <f>VLOOKUP(Budget_Table[[#This Row],[Account]],#REF!,2,FALSE)</f>
        <v>#REF!</v>
      </c>
    </row>
    <row r="5770" spans="1:5" x14ac:dyDescent="0.3">
      <c r="A5770" s="1">
        <v>45484</v>
      </c>
      <c r="B5770" t="s">
        <v>11</v>
      </c>
      <c r="C5770" t="s">
        <v>7</v>
      </c>
      <c r="D5770" s="2">
        <v>10593</v>
      </c>
      <c r="E5770" t="e">
        <f>VLOOKUP(Budget_Table[[#This Row],[Account]],#REF!,2,FALSE)</f>
        <v>#REF!</v>
      </c>
    </row>
    <row r="5771" spans="1:5" x14ac:dyDescent="0.3">
      <c r="A5771" s="1">
        <v>45484</v>
      </c>
      <c r="B5771" t="s">
        <v>11</v>
      </c>
      <c r="C5771" t="s">
        <v>8</v>
      </c>
      <c r="D5771" s="2">
        <v>18382</v>
      </c>
      <c r="E5771" t="e">
        <f>VLOOKUP(Budget_Table[[#This Row],[Account]],#REF!,2,FALSE)</f>
        <v>#REF!</v>
      </c>
    </row>
    <row r="5772" spans="1:5" x14ac:dyDescent="0.3">
      <c r="A5772" s="1">
        <v>45484</v>
      </c>
      <c r="B5772" t="s">
        <v>11</v>
      </c>
      <c r="C5772" t="s">
        <v>9</v>
      </c>
      <c r="D5772" s="2">
        <v>13006</v>
      </c>
      <c r="E5772" t="e">
        <f>VLOOKUP(Budget_Table[[#This Row],[Account]],#REF!,2,FALSE)</f>
        <v>#REF!</v>
      </c>
    </row>
    <row r="5773" spans="1:5" x14ac:dyDescent="0.3">
      <c r="A5773" s="1">
        <v>45484</v>
      </c>
      <c r="B5773" t="s">
        <v>11</v>
      </c>
      <c r="C5773" t="s">
        <v>10</v>
      </c>
      <c r="D5773" s="2">
        <v>7400</v>
      </c>
      <c r="E5773" t="e">
        <f>VLOOKUP(Budget_Table[[#This Row],[Account]],#REF!,2,FALSE)</f>
        <v>#REF!</v>
      </c>
    </row>
    <row r="5774" spans="1:5" x14ac:dyDescent="0.3">
      <c r="A5774" s="1">
        <v>45484</v>
      </c>
      <c r="B5774" t="s">
        <v>12</v>
      </c>
      <c r="C5774" t="s">
        <v>5</v>
      </c>
      <c r="D5774" s="2">
        <v>3344</v>
      </c>
      <c r="E5774" t="e">
        <f>VLOOKUP(Budget_Table[[#This Row],[Account]],#REF!,2,FALSE)</f>
        <v>#REF!</v>
      </c>
    </row>
    <row r="5775" spans="1:5" x14ac:dyDescent="0.3">
      <c r="A5775" s="1">
        <v>45484</v>
      </c>
      <c r="B5775" t="s">
        <v>12</v>
      </c>
      <c r="C5775" t="s">
        <v>6</v>
      </c>
      <c r="D5775" s="2">
        <v>5697</v>
      </c>
      <c r="E5775" t="e">
        <f>VLOOKUP(Budget_Table[[#This Row],[Account]],#REF!,2,FALSE)</f>
        <v>#REF!</v>
      </c>
    </row>
    <row r="5776" spans="1:5" x14ac:dyDescent="0.3">
      <c r="A5776" s="1">
        <v>45484</v>
      </c>
      <c r="B5776" t="s">
        <v>12</v>
      </c>
      <c r="C5776" t="s">
        <v>7</v>
      </c>
      <c r="D5776" s="2">
        <v>18172</v>
      </c>
      <c r="E5776" t="e">
        <f>VLOOKUP(Budget_Table[[#This Row],[Account]],#REF!,2,FALSE)</f>
        <v>#REF!</v>
      </c>
    </row>
    <row r="5777" spans="1:5" x14ac:dyDescent="0.3">
      <c r="A5777" s="1">
        <v>45484</v>
      </c>
      <c r="B5777" t="s">
        <v>12</v>
      </c>
      <c r="C5777" t="s">
        <v>8</v>
      </c>
      <c r="D5777" s="2">
        <v>12946</v>
      </c>
      <c r="E5777" t="e">
        <f>VLOOKUP(Budget_Table[[#This Row],[Account]],#REF!,2,FALSE)</f>
        <v>#REF!</v>
      </c>
    </row>
    <row r="5778" spans="1:5" x14ac:dyDescent="0.3">
      <c r="A5778" s="1">
        <v>45484</v>
      </c>
      <c r="B5778" t="s">
        <v>12</v>
      </c>
      <c r="C5778" t="s">
        <v>9</v>
      </c>
      <c r="D5778" s="2">
        <v>5598</v>
      </c>
      <c r="E5778" t="e">
        <f>VLOOKUP(Budget_Table[[#This Row],[Account]],#REF!,2,FALSE)</f>
        <v>#REF!</v>
      </c>
    </row>
    <row r="5779" spans="1:5" x14ac:dyDescent="0.3">
      <c r="A5779" s="1">
        <v>45484</v>
      </c>
      <c r="B5779" t="s">
        <v>12</v>
      </c>
      <c r="C5779" t="s">
        <v>10</v>
      </c>
      <c r="D5779" s="2">
        <v>2712</v>
      </c>
      <c r="E5779" t="e">
        <f>VLOOKUP(Budget_Table[[#This Row],[Account]],#REF!,2,FALSE)</f>
        <v>#REF!</v>
      </c>
    </row>
    <row r="5780" spans="1:5" x14ac:dyDescent="0.3">
      <c r="A5780" s="1">
        <v>45484</v>
      </c>
      <c r="B5780" t="s">
        <v>13</v>
      </c>
      <c r="C5780" t="s">
        <v>5</v>
      </c>
      <c r="D5780" s="2">
        <v>8841</v>
      </c>
      <c r="E5780" t="e">
        <f>VLOOKUP(Budget_Table[[#This Row],[Account]],#REF!,2,FALSE)</f>
        <v>#REF!</v>
      </c>
    </row>
    <row r="5781" spans="1:5" x14ac:dyDescent="0.3">
      <c r="A5781" s="1">
        <v>45484</v>
      </c>
      <c r="B5781" t="s">
        <v>13</v>
      </c>
      <c r="C5781" t="s">
        <v>6</v>
      </c>
      <c r="D5781" s="2">
        <v>20126</v>
      </c>
      <c r="E5781" t="e">
        <f>VLOOKUP(Budget_Table[[#This Row],[Account]],#REF!,2,FALSE)</f>
        <v>#REF!</v>
      </c>
    </row>
    <row r="5782" spans="1:5" x14ac:dyDescent="0.3">
      <c r="A5782" s="1">
        <v>45484</v>
      </c>
      <c r="B5782" t="s">
        <v>13</v>
      </c>
      <c r="C5782" t="s">
        <v>7</v>
      </c>
      <c r="D5782" s="2">
        <v>23561</v>
      </c>
      <c r="E5782" t="e">
        <f>VLOOKUP(Budget_Table[[#This Row],[Account]],#REF!,2,FALSE)</f>
        <v>#REF!</v>
      </c>
    </row>
    <row r="5783" spans="1:5" x14ac:dyDescent="0.3">
      <c r="A5783" s="1">
        <v>45484</v>
      </c>
      <c r="B5783" t="s">
        <v>13</v>
      </c>
      <c r="C5783" t="s">
        <v>8</v>
      </c>
      <c r="D5783" s="2">
        <v>12963</v>
      </c>
      <c r="E5783" t="e">
        <f>VLOOKUP(Budget_Table[[#This Row],[Account]],#REF!,2,FALSE)</f>
        <v>#REF!</v>
      </c>
    </row>
    <row r="5784" spans="1:5" x14ac:dyDescent="0.3">
      <c r="A5784" s="1">
        <v>45484</v>
      </c>
      <c r="B5784" t="s">
        <v>13</v>
      </c>
      <c r="C5784" t="s">
        <v>9</v>
      </c>
      <c r="D5784" s="2">
        <v>11727</v>
      </c>
      <c r="E5784" t="e">
        <f>VLOOKUP(Budget_Table[[#This Row],[Account]],#REF!,2,FALSE)</f>
        <v>#REF!</v>
      </c>
    </row>
    <row r="5785" spans="1:5" x14ac:dyDescent="0.3">
      <c r="A5785" s="1">
        <v>45484</v>
      </c>
      <c r="B5785" t="s">
        <v>13</v>
      </c>
      <c r="C5785" t="s">
        <v>10</v>
      </c>
      <c r="D5785" s="2">
        <v>13130</v>
      </c>
      <c r="E5785" t="e">
        <f>VLOOKUP(Budget_Table[[#This Row],[Account]],#REF!,2,FALSE)</f>
        <v>#REF!</v>
      </c>
    </row>
    <row r="5786" spans="1:5" x14ac:dyDescent="0.3">
      <c r="A5786" s="1">
        <v>45484</v>
      </c>
      <c r="B5786" t="s">
        <v>14</v>
      </c>
      <c r="C5786" t="s">
        <v>5</v>
      </c>
      <c r="D5786" s="2">
        <v>15577</v>
      </c>
      <c r="E5786" t="e">
        <f>VLOOKUP(Budget_Table[[#This Row],[Account]],#REF!,2,FALSE)</f>
        <v>#REF!</v>
      </c>
    </row>
    <row r="5787" spans="1:5" x14ac:dyDescent="0.3">
      <c r="A5787" s="1">
        <v>45484</v>
      </c>
      <c r="B5787" t="s">
        <v>14</v>
      </c>
      <c r="C5787" t="s">
        <v>6</v>
      </c>
      <c r="D5787" s="2">
        <v>4883</v>
      </c>
      <c r="E5787" t="e">
        <f>VLOOKUP(Budget_Table[[#This Row],[Account]],#REF!,2,FALSE)</f>
        <v>#REF!</v>
      </c>
    </row>
    <row r="5788" spans="1:5" x14ac:dyDescent="0.3">
      <c r="A5788" s="1">
        <v>45484</v>
      </c>
      <c r="B5788" t="s">
        <v>14</v>
      </c>
      <c r="C5788" t="s">
        <v>7</v>
      </c>
      <c r="D5788" s="2">
        <v>14416</v>
      </c>
      <c r="E5788" t="e">
        <f>VLOOKUP(Budget_Table[[#This Row],[Account]],#REF!,2,FALSE)</f>
        <v>#REF!</v>
      </c>
    </row>
    <row r="5789" spans="1:5" x14ac:dyDescent="0.3">
      <c r="A5789" s="1">
        <v>45484</v>
      </c>
      <c r="B5789" t="s">
        <v>14</v>
      </c>
      <c r="C5789" t="s">
        <v>8</v>
      </c>
      <c r="D5789" s="2">
        <v>23706</v>
      </c>
      <c r="E5789" t="e">
        <f>VLOOKUP(Budget_Table[[#This Row],[Account]],#REF!,2,FALSE)</f>
        <v>#REF!</v>
      </c>
    </row>
    <row r="5790" spans="1:5" x14ac:dyDescent="0.3">
      <c r="A5790" s="1">
        <v>45484</v>
      </c>
      <c r="B5790" t="s">
        <v>14</v>
      </c>
      <c r="C5790" t="s">
        <v>9</v>
      </c>
      <c r="D5790" s="2">
        <v>6547</v>
      </c>
      <c r="E5790" t="e">
        <f>VLOOKUP(Budget_Table[[#This Row],[Account]],#REF!,2,FALSE)</f>
        <v>#REF!</v>
      </c>
    </row>
    <row r="5791" spans="1:5" x14ac:dyDescent="0.3">
      <c r="A5791" s="1">
        <v>45484</v>
      </c>
      <c r="B5791" t="s">
        <v>14</v>
      </c>
      <c r="C5791" t="s">
        <v>10</v>
      </c>
      <c r="D5791" s="2">
        <v>20972</v>
      </c>
      <c r="E5791" t="e">
        <f>VLOOKUP(Budget_Table[[#This Row],[Account]],#REF!,2,FALSE)</f>
        <v>#REF!</v>
      </c>
    </row>
    <row r="5792" spans="1:5" x14ac:dyDescent="0.3">
      <c r="A5792" s="1">
        <v>45485</v>
      </c>
      <c r="B5792" t="s">
        <v>4</v>
      </c>
      <c r="C5792" t="s">
        <v>5</v>
      </c>
      <c r="D5792" s="2">
        <v>14576</v>
      </c>
      <c r="E5792" t="e">
        <f>VLOOKUP(Budget_Table[[#This Row],[Account]],#REF!,2,FALSE)</f>
        <v>#REF!</v>
      </c>
    </row>
    <row r="5793" spans="1:5" x14ac:dyDescent="0.3">
      <c r="A5793" s="1">
        <v>45485</v>
      </c>
      <c r="B5793" t="s">
        <v>4</v>
      </c>
      <c r="C5793" t="s">
        <v>6</v>
      </c>
      <c r="D5793" s="2">
        <v>18007</v>
      </c>
      <c r="E5793" t="e">
        <f>VLOOKUP(Budget_Table[[#This Row],[Account]],#REF!,2,FALSE)</f>
        <v>#REF!</v>
      </c>
    </row>
    <row r="5794" spans="1:5" x14ac:dyDescent="0.3">
      <c r="A5794" s="1">
        <v>45485</v>
      </c>
      <c r="B5794" t="s">
        <v>4</v>
      </c>
      <c r="C5794" t="s">
        <v>7</v>
      </c>
      <c r="D5794" s="2">
        <v>19016</v>
      </c>
      <c r="E5794" t="e">
        <f>VLOOKUP(Budget_Table[[#This Row],[Account]],#REF!,2,FALSE)</f>
        <v>#REF!</v>
      </c>
    </row>
    <row r="5795" spans="1:5" x14ac:dyDescent="0.3">
      <c r="A5795" s="1">
        <v>45485</v>
      </c>
      <c r="B5795" t="s">
        <v>4</v>
      </c>
      <c r="C5795" t="s">
        <v>8</v>
      </c>
      <c r="D5795" s="2">
        <v>10994</v>
      </c>
      <c r="E5795" t="e">
        <f>VLOOKUP(Budget_Table[[#This Row],[Account]],#REF!,2,FALSE)</f>
        <v>#REF!</v>
      </c>
    </row>
    <row r="5796" spans="1:5" x14ac:dyDescent="0.3">
      <c r="A5796" s="1">
        <v>45485</v>
      </c>
      <c r="B5796" t="s">
        <v>4</v>
      </c>
      <c r="C5796" t="s">
        <v>9</v>
      </c>
      <c r="D5796" s="2">
        <v>-309</v>
      </c>
      <c r="E5796" t="e">
        <f>VLOOKUP(Budget_Table[[#This Row],[Account]],#REF!,2,FALSE)</f>
        <v>#REF!</v>
      </c>
    </row>
    <row r="5797" spans="1:5" x14ac:dyDescent="0.3">
      <c r="A5797" s="1">
        <v>45485</v>
      </c>
      <c r="B5797" t="s">
        <v>4</v>
      </c>
      <c r="C5797" t="s">
        <v>10</v>
      </c>
      <c r="D5797" s="2">
        <v>24980</v>
      </c>
      <c r="E5797" t="e">
        <f>VLOOKUP(Budget_Table[[#This Row],[Account]],#REF!,2,FALSE)</f>
        <v>#REF!</v>
      </c>
    </row>
    <row r="5798" spans="1:5" x14ac:dyDescent="0.3">
      <c r="A5798" s="1">
        <v>45485</v>
      </c>
      <c r="B5798" t="s">
        <v>11</v>
      </c>
      <c r="C5798" t="s">
        <v>5</v>
      </c>
      <c r="D5798" s="2">
        <v>12492</v>
      </c>
      <c r="E5798" t="e">
        <f>VLOOKUP(Budget_Table[[#This Row],[Account]],#REF!,2,FALSE)</f>
        <v>#REF!</v>
      </c>
    </row>
    <row r="5799" spans="1:5" x14ac:dyDescent="0.3">
      <c r="A5799" s="1">
        <v>45485</v>
      </c>
      <c r="B5799" t="s">
        <v>11</v>
      </c>
      <c r="C5799" t="s">
        <v>6</v>
      </c>
      <c r="D5799" s="2">
        <v>7918</v>
      </c>
      <c r="E5799" t="e">
        <f>VLOOKUP(Budget_Table[[#This Row],[Account]],#REF!,2,FALSE)</f>
        <v>#REF!</v>
      </c>
    </row>
    <row r="5800" spans="1:5" x14ac:dyDescent="0.3">
      <c r="A5800" s="1">
        <v>45485</v>
      </c>
      <c r="B5800" t="s">
        <v>11</v>
      </c>
      <c r="C5800" t="s">
        <v>7</v>
      </c>
      <c r="D5800" s="2">
        <v>12781</v>
      </c>
      <c r="E5800" t="e">
        <f>VLOOKUP(Budget_Table[[#This Row],[Account]],#REF!,2,FALSE)</f>
        <v>#REF!</v>
      </c>
    </row>
    <row r="5801" spans="1:5" x14ac:dyDescent="0.3">
      <c r="A5801" s="1">
        <v>45485</v>
      </c>
      <c r="B5801" t="s">
        <v>11</v>
      </c>
      <c r="C5801" t="s">
        <v>8</v>
      </c>
      <c r="D5801" s="2">
        <v>22849</v>
      </c>
      <c r="E5801" t="e">
        <f>VLOOKUP(Budget_Table[[#This Row],[Account]],#REF!,2,FALSE)</f>
        <v>#REF!</v>
      </c>
    </row>
    <row r="5802" spans="1:5" x14ac:dyDescent="0.3">
      <c r="A5802" s="1">
        <v>45485</v>
      </c>
      <c r="B5802" t="s">
        <v>11</v>
      </c>
      <c r="C5802" t="s">
        <v>9</v>
      </c>
      <c r="D5802" s="2">
        <v>13703</v>
      </c>
      <c r="E5802" t="e">
        <f>VLOOKUP(Budget_Table[[#This Row],[Account]],#REF!,2,FALSE)</f>
        <v>#REF!</v>
      </c>
    </row>
    <row r="5803" spans="1:5" x14ac:dyDescent="0.3">
      <c r="A5803" s="1">
        <v>45485</v>
      </c>
      <c r="B5803" t="s">
        <v>11</v>
      </c>
      <c r="C5803" t="s">
        <v>10</v>
      </c>
      <c r="D5803" s="2">
        <v>15639</v>
      </c>
      <c r="E5803" t="e">
        <f>VLOOKUP(Budget_Table[[#This Row],[Account]],#REF!,2,FALSE)</f>
        <v>#REF!</v>
      </c>
    </row>
    <row r="5804" spans="1:5" x14ac:dyDescent="0.3">
      <c r="A5804" s="1">
        <v>45485</v>
      </c>
      <c r="B5804" t="s">
        <v>12</v>
      </c>
      <c r="C5804" t="s">
        <v>5</v>
      </c>
      <c r="D5804" s="2">
        <v>6477</v>
      </c>
      <c r="E5804" t="e">
        <f>VLOOKUP(Budget_Table[[#This Row],[Account]],#REF!,2,FALSE)</f>
        <v>#REF!</v>
      </c>
    </row>
    <row r="5805" spans="1:5" x14ac:dyDescent="0.3">
      <c r="A5805" s="1">
        <v>45485</v>
      </c>
      <c r="B5805" t="s">
        <v>12</v>
      </c>
      <c r="C5805" t="s">
        <v>6</v>
      </c>
      <c r="D5805" s="2">
        <v>22318</v>
      </c>
      <c r="E5805" t="e">
        <f>VLOOKUP(Budget_Table[[#This Row],[Account]],#REF!,2,FALSE)</f>
        <v>#REF!</v>
      </c>
    </row>
    <row r="5806" spans="1:5" x14ac:dyDescent="0.3">
      <c r="A5806" s="1">
        <v>45485</v>
      </c>
      <c r="B5806" t="s">
        <v>12</v>
      </c>
      <c r="C5806" t="s">
        <v>7</v>
      </c>
      <c r="D5806" s="2">
        <v>8458</v>
      </c>
      <c r="E5806" t="e">
        <f>VLOOKUP(Budget_Table[[#This Row],[Account]],#REF!,2,FALSE)</f>
        <v>#REF!</v>
      </c>
    </row>
    <row r="5807" spans="1:5" x14ac:dyDescent="0.3">
      <c r="A5807" s="1">
        <v>45485</v>
      </c>
      <c r="B5807" t="s">
        <v>12</v>
      </c>
      <c r="C5807" t="s">
        <v>8</v>
      </c>
      <c r="D5807" s="2">
        <v>21171</v>
      </c>
      <c r="E5807" t="e">
        <f>VLOOKUP(Budget_Table[[#This Row],[Account]],#REF!,2,FALSE)</f>
        <v>#REF!</v>
      </c>
    </row>
    <row r="5808" spans="1:5" x14ac:dyDescent="0.3">
      <c r="A5808" s="1">
        <v>45485</v>
      </c>
      <c r="B5808" t="s">
        <v>12</v>
      </c>
      <c r="C5808" t="s">
        <v>9</v>
      </c>
      <c r="D5808" s="2">
        <v>15527</v>
      </c>
      <c r="E5808" t="e">
        <f>VLOOKUP(Budget_Table[[#This Row],[Account]],#REF!,2,FALSE)</f>
        <v>#REF!</v>
      </c>
    </row>
    <row r="5809" spans="1:5" x14ac:dyDescent="0.3">
      <c r="A5809" s="1">
        <v>45485</v>
      </c>
      <c r="B5809" t="s">
        <v>12</v>
      </c>
      <c r="C5809" t="s">
        <v>10</v>
      </c>
      <c r="D5809" s="2">
        <v>20949</v>
      </c>
      <c r="E5809" t="e">
        <f>VLOOKUP(Budget_Table[[#This Row],[Account]],#REF!,2,FALSE)</f>
        <v>#REF!</v>
      </c>
    </row>
    <row r="5810" spans="1:5" x14ac:dyDescent="0.3">
      <c r="A5810" s="1">
        <v>45485</v>
      </c>
      <c r="B5810" t="s">
        <v>13</v>
      </c>
      <c r="C5810" t="s">
        <v>5</v>
      </c>
      <c r="D5810" s="2">
        <v>8624</v>
      </c>
      <c r="E5810" t="e">
        <f>VLOOKUP(Budget_Table[[#This Row],[Account]],#REF!,2,FALSE)</f>
        <v>#REF!</v>
      </c>
    </row>
    <row r="5811" spans="1:5" x14ac:dyDescent="0.3">
      <c r="A5811" s="1">
        <v>45485</v>
      </c>
      <c r="B5811" t="s">
        <v>13</v>
      </c>
      <c r="C5811" t="s">
        <v>6</v>
      </c>
      <c r="D5811" s="2">
        <v>20792</v>
      </c>
      <c r="E5811" t="e">
        <f>VLOOKUP(Budget_Table[[#This Row],[Account]],#REF!,2,FALSE)</f>
        <v>#REF!</v>
      </c>
    </row>
    <row r="5812" spans="1:5" x14ac:dyDescent="0.3">
      <c r="A5812" s="1">
        <v>45485</v>
      </c>
      <c r="B5812" t="s">
        <v>13</v>
      </c>
      <c r="C5812" t="s">
        <v>7</v>
      </c>
      <c r="D5812" s="2">
        <v>26472</v>
      </c>
      <c r="E5812" t="e">
        <f>VLOOKUP(Budget_Table[[#This Row],[Account]],#REF!,2,FALSE)</f>
        <v>#REF!</v>
      </c>
    </row>
    <row r="5813" spans="1:5" x14ac:dyDescent="0.3">
      <c r="A5813" s="1">
        <v>45485</v>
      </c>
      <c r="B5813" t="s">
        <v>13</v>
      </c>
      <c r="C5813" t="s">
        <v>8</v>
      </c>
      <c r="D5813" s="2">
        <v>22049</v>
      </c>
      <c r="E5813" t="e">
        <f>VLOOKUP(Budget_Table[[#This Row],[Account]],#REF!,2,FALSE)</f>
        <v>#REF!</v>
      </c>
    </row>
    <row r="5814" spans="1:5" x14ac:dyDescent="0.3">
      <c r="A5814" s="1">
        <v>45485</v>
      </c>
      <c r="B5814" t="s">
        <v>13</v>
      </c>
      <c r="C5814" t="s">
        <v>9</v>
      </c>
      <c r="D5814" s="2">
        <v>18513</v>
      </c>
      <c r="E5814" t="e">
        <f>VLOOKUP(Budget_Table[[#This Row],[Account]],#REF!,2,FALSE)</f>
        <v>#REF!</v>
      </c>
    </row>
    <row r="5815" spans="1:5" x14ac:dyDescent="0.3">
      <c r="A5815" s="1">
        <v>45485</v>
      </c>
      <c r="B5815" t="s">
        <v>13</v>
      </c>
      <c r="C5815" t="s">
        <v>10</v>
      </c>
      <c r="D5815" s="2">
        <v>7014</v>
      </c>
      <c r="E5815" t="e">
        <f>VLOOKUP(Budget_Table[[#This Row],[Account]],#REF!,2,FALSE)</f>
        <v>#REF!</v>
      </c>
    </row>
    <row r="5816" spans="1:5" x14ac:dyDescent="0.3">
      <c r="A5816" s="1">
        <v>45485</v>
      </c>
      <c r="B5816" t="s">
        <v>14</v>
      </c>
      <c r="C5816" t="s">
        <v>5</v>
      </c>
      <c r="D5816" s="2">
        <v>3442</v>
      </c>
      <c r="E5816" t="e">
        <f>VLOOKUP(Budget_Table[[#This Row],[Account]],#REF!,2,FALSE)</f>
        <v>#REF!</v>
      </c>
    </row>
    <row r="5817" spans="1:5" x14ac:dyDescent="0.3">
      <c r="A5817" s="1">
        <v>45485</v>
      </c>
      <c r="B5817" t="s">
        <v>14</v>
      </c>
      <c r="C5817" t="s">
        <v>6</v>
      </c>
      <c r="D5817" s="2">
        <v>4860</v>
      </c>
      <c r="E5817" t="e">
        <f>VLOOKUP(Budget_Table[[#This Row],[Account]],#REF!,2,FALSE)</f>
        <v>#REF!</v>
      </c>
    </row>
    <row r="5818" spans="1:5" x14ac:dyDescent="0.3">
      <c r="A5818" s="1">
        <v>45485</v>
      </c>
      <c r="B5818" t="s">
        <v>14</v>
      </c>
      <c r="C5818" t="s">
        <v>7</v>
      </c>
      <c r="D5818" s="2">
        <v>1859</v>
      </c>
      <c r="E5818" t="e">
        <f>VLOOKUP(Budget_Table[[#This Row],[Account]],#REF!,2,FALSE)</f>
        <v>#REF!</v>
      </c>
    </row>
    <row r="5819" spans="1:5" x14ac:dyDescent="0.3">
      <c r="A5819" s="1">
        <v>45485</v>
      </c>
      <c r="B5819" t="s">
        <v>14</v>
      </c>
      <c r="C5819" t="s">
        <v>8</v>
      </c>
      <c r="D5819" s="2">
        <v>8183</v>
      </c>
      <c r="E5819" t="e">
        <f>VLOOKUP(Budget_Table[[#This Row],[Account]],#REF!,2,FALSE)</f>
        <v>#REF!</v>
      </c>
    </row>
    <row r="5820" spans="1:5" x14ac:dyDescent="0.3">
      <c r="A5820" s="1">
        <v>45485</v>
      </c>
      <c r="B5820" t="s">
        <v>14</v>
      </c>
      <c r="C5820" t="s">
        <v>9</v>
      </c>
      <c r="D5820" s="2">
        <v>1541</v>
      </c>
      <c r="E5820" t="e">
        <f>VLOOKUP(Budget_Table[[#This Row],[Account]],#REF!,2,FALSE)</f>
        <v>#REF!</v>
      </c>
    </row>
    <row r="5821" spans="1:5" x14ac:dyDescent="0.3">
      <c r="A5821" s="1">
        <v>45485</v>
      </c>
      <c r="B5821" t="s">
        <v>14</v>
      </c>
      <c r="C5821" t="s">
        <v>10</v>
      </c>
      <c r="D5821" s="2">
        <v>17101</v>
      </c>
      <c r="E5821" t="e">
        <f>VLOOKUP(Budget_Table[[#This Row],[Account]],#REF!,2,FALSE)</f>
        <v>#REF!</v>
      </c>
    </row>
    <row r="5822" spans="1:5" x14ac:dyDescent="0.3">
      <c r="A5822" s="1">
        <v>45486</v>
      </c>
      <c r="B5822" t="s">
        <v>4</v>
      </c>
      <c r="C5822" t="s">
        <v>5</v>
      </c>
      <c r="D5822" s="2">
        <v>7234</v>
      </c>
      <c r="E5822" t="e">
        <f>VLOOKUP(Budget_Table[[#This Row],[Account]],#REF!,2,FALSE)</f>
        <v>#REF!</v>
      </c>
    </row>
    <row r="5823" spans="1:5" x14ac:dyDescent="0.3">
      <c r="A5823" s="1">
        <v>45486</v>
      </c>
      <c r="B5823" t="s">
        <v>4</v>
      </c>
      <c r="C5823" t="s">
        <v>6</v>
      </c>
      <c r="D5823" s="2">
        <v>-1514</v>
      </c>
      <c r="E5823" t="e">
        <f>VLOOKUP(Budget_Table[[#This Row],[Account]],#REF!,2,FALSE)</f>
        <v>#REF!</v>
      </c>
    </row>
    <row r="5824" spans="1:5" x14ac:dyDescent="0.3">
      <c r="A5824" s="1">
        <v>45486</v>
      </c>
      <c r="B5824" t="s">
        <v>4</v>
      </c>
      <c r="C5824" t="s">
        <v>7</v>
      </c>
      <c r="D5824" s="2">
        <v>24268</v>
      </c>
      <c r="E5824" t="e">
        <f>VLOOKUP(Budget_Table[[#This Row],[Account]],#REF!,2,FALSE)</f>
        <v>#REF!</v>
      </c>
    </row>
    <row r="5825" spans="1:5" x14ac:dyDescent="0.3">
      <c r="A5825" s="1">
        <v>45486</v>
      </c>
      <c r="B5825" t="s">
        <v>4</v>
      </c>
      <c r="C5825" t="s">
        <v>8</v>
      </c>
      <c r="D5825" s="2">
        <v>14681</v>
      </c>
      <c r="E5825" t="e">
        <f>VLOOKUP(Budget_Table[[#This Row],[Account]],#REF!,2,FALSE)</f>
        <v>#REF!</v>
      </c>
    </row>
    <row r="5826" spans="1:5" x14ac:dyDescent="0.3">
      <c r="A5826" s="1">
        <v>45486</v>
      </c>
      <c r="B5826" t="s">
        <v>4</v>
      </c>
      <c r="C5826" t="s">
        <v>9</v>
      </c>
      <c r="D5826" s="2">
        <v>5699</v>
      </c>
      <c r="E5826" t="e">
        <f>VLOOKUP(Budget_Table[[#This Row],[Account]],#REF!,2,FALSE)</f>
        <v>#REF!</v>
      </c>
    </row>
    <row r="5827" spans="1:5" x14ac:dyDescent="0.3">
      <c r="A5827" s="1">
        <v>45486</v>
      </c>
      <c r="B5827" t="s">
        <v>4</v>
      </c>
      <c r="C5827" t="s">
        <v>10</v>
      </c>
      <c r="D5827" s="2">
        <v>14211</v>
      </c>
      <c r="E5827" t="e">
        <f>VLOOKUP(Budget_Table[[#This Row],[Account]],#REF!,2,FALSE)</f>
        <v>#REF!</v>
      </c>
    </row>
    <row r="5828" spans="1:5" x14ac:dyDescent="0.3">
      <c r="A5828" s="1">
        <v>45486</v>
      </c>
      <c r="B5828" t="s">
        <v>11</v>
      </c>
      <c r="C5828" t="s">
        <v>5</v>
      </c>
      <c r="D5828" s="2">
        <v>18941</v>
      </c>
      <c r="E5828" t="e">
        <f>VLOOKUP(Budget_Table[[#This Row],[Account]],#REF!,2,FALSE)</f>
        <v>#REF!</v>
      </c>
    </row>
    <row r="5829" spans="1:5" x14ac:dyDescent="0.3">
      <c r="A5829" s="1">
        <v>45486</v>
      </c>
      <c r="B5829" t="s">
        <v>11</v>
      </c>
      <c r="C5829" t="s">
        <v>6</v>
      </c>
      <c r="D5829" s="2">
        <v>14861</v>
      </c>
      <c r="E5829" t="e">
        <f>VLOOKUP(Budget_Table[[#This Row],[Account]],#REF!,2,FALSE)</f>
        <v>#REF!</v>
      </c>
    </row>
    <row r="5830" spans="1:5" x14ac:dyDescent="0.3">
      <c r="A5830" s="1">
        <v>45486</v>
      </c>
      <c r="B5830" t="s">
        <v>11</v>
      </c>
      <c r="C5830" t="s">
        <v>7</v>
      </c>
      <c r="D5830" s="2">
        <v>10320</v>
      </c>
      <c r="E5830" t="e">
        <f>VLOOKUP(Budget_Table[[#This Row],[Account]],#REF!,2,FALSE)</f>
        <v>#REF!</v>
      </c>
    </row>
    <row r="5831" spans="1:5" x14ac:dyDescent="0.3">
      <c r="A5831" s="1">
        <v>45486</v>
      </c>
      <c r="B5831" t="s">
        <v>11</v>
      </c>
      <c r="C5831" t="s">
        <v>8</v>
      </c>
      <c r="D5831" s="2">
        <v>20847</v>
      </c>
      <c r="E5831" t="e">
        <f>VLOOKUP(Budget_Table[[#This Row],[Account]],#REF!,2,FALSE)</f>
        <v>#REF!</v>
      </c>
    </row>
    <row r="5832" spans="1:5" x14ac:dyDescent="0.3">
      <c r="A5832" s="1">
        <v>45486</v>
      </c>
      <c r="B5832" t="s">
        <v>11</v>
      </c>
      <c r="C5832" t="s">
        <v>9</v>
      </c>
      <c r="D5832" s="2">
        <v>7989</v>
      </c>
      <c r="E5832" t="e">
        <f>VLOOKUP(Budget_Table[[#This Row],[Account]],#REF!,2,FALSE)</f>
        <v>#REF!</v>
      </c>
    </row>
    <row r="5833" spans="1:5" x14ac:dyDescent="0.3">
      <c r="A5833" s="1">
        <v>45486</v>
      </c>
      <c r="B5833" t="s">
        <v>11</v>
      </c>
      <c r="C5833" t="s">
        <v>10</v>
      </c>
      <c r="D5833" s="2">
        <v>13469</v>
      </c>
      <c r="E5833" t="e">
        <f>VLOOKUP(Budget_Table[[#This Row],[Account]],#REF!,2,FALSE)</f>
        <v>#REF!</v>
      </c>
    </row>
    <row r="5834" spans="1:5" x14ac:dyDescent="0.3">
      <c r="A5834" s="1">
        <v>45486</v>
      </c>
      <c r="B5834" t="s">
        <v>12</v>
      </c>
      <c r="C5834" t="s">
        <v>5</v>
      </c>
      <c r="D5834" s="2">
        <v>6881</v>
      </c>
      <c r="E5834" t="e">
        <f>VLOOKUP(Budget_Table[[#This Row],[Account]],#REF!,2,FALSE)</f>
        <v>#REF!</v>
      </c>
    </row>
    <row r="5835" spans="1:5" x14ac:dyDescent="0.3">
      <c r="A5835" s="1">
        <v>45486</v>
      </c>
      <c r="B5835" t="s">
        <v>12</v>
      </c>
      <c r="C5835" t="s">
        <v>6</v>
      </c>
      <c r="D5835" s="2">
        <v>2502</v>
      </c>
      <c r="E5835" t="e">
        <f>VLOOKUP(Budget_Table[[#This Row],[Account]],#REF!,2,FALSE)</f>
        <v>#REF!</v>
      </c>
    </row>
    <row r="5836" spans="1:5" x14ac:dyDescent="0.3">
      <c r="A5836" s="1">
        <v>45486</v>
      </c>
      <c r="B5836" t="s">
        <v>12</v>
      </c>
      <c r="C5836" t="s">
        <v>7</v>
      </c>
      <c r="D5836" s="2">
        <v>10414</v>
      </c>
      <c r="E5836" t="e">
        <f>VLOOKUP(Budget_Table[[#This Row],[Account]],#REF!,2,FALSE)</f>
        <v>#REF!</v>
      </c>
    </row>
    <row r="5837" spans="1:5" x14ac:dyDescent="0.3">
      <c r="A5837" s="1">
        <v>45486</v>
      </c>
      <c r="B5837" t="s">
        <v>12</v>
      </c>
      <c r="C5837" t="s">
        <v>8</v>
      </c>
      <c r="D5837" s="2">
        <v>3757</v>
      </c>
      <c r="E5837" t="e">
        <f>VLOOKUP(Budget_Table[[#This Row],[Account]],#REF!,2,FALSE)</f>
        <v>#REF!</v>
      </c>
    </row>
    <row r="5838" spans="1:5" x14ac:dyDescent="0.3">
      <c r="A5838" s="1">
        <v>45486</v>
      </c>
      <c r="B5838" t="s">
        <v>12</v>
      </c>
      <c r="C5838" t="s">
        <v>9</v>
      </c>
      <c r="D5838" s="2">
        <v>4860</v>
      </c>
      <c r="E5838" t="e">
        <f>VLOOKUP(Budget_Table[[#This Row],[Account]],#REF!,2,FALSE)</f>
        <v>#REF!</v>
      </c>
    </row>
    <row r="5839" spans="1:5" x14ac:dyDescent="0.3">
      <c r="A5839" s="1">
        <v>45486</v>
      </c>
      <c r="B5839" t="s">
        <v>12</v>
      </c>
      <c r="C5839" t="s">
        <v>10</v>
      </c>
      <c r="D5839" s="2">
        <v>6285</v>
      </c>
      <c r="E5839" t="e">
        <f>VLOOKUP(Budget_Table[[#This Row],[Account]],#REF!,2,FALSE)</f>
        <v>#REF!</v>
      </c>
    </row>
    <row r="5840" spans="1:5" x14ac:dyDescent="0.3">
      <c r="A5840" s="1">
        <v>45486</v>
      </c>
      <c r="B5840" t="s">
        <v>13</v>
      </c>
      <c r="C5840" t="s">
        <v>5</v>
      </c>
      <c r="D5840" s="2">
        <v>5423</v>
      </c>
      <c r="E5840" t="e">
        <f>VLOOKUP(Budget_Table[[#This Row],[Account]],#REF!,2,FALSE)</f>
        <v>#REF!</v>
      </c>
    </row>
    <row r="5841" spans="1:5" x14ac:dyDescent="0.3">
      <c r="A5841" s="1">
        <v>45486</v>
      </c>
      <c r="B5841" t="s">
        <v>13</v>
      </c>
      <c r="C5841" t="s">
        <v>6</v>
      </c>
      <c r="D5841" s="2">
        <v>2689</v>
      </c>
      <c r="E5841" t="e">
        <f>VLOOKUP(Budget_Table[[#This Row],[Account]],#REF!,2,FALSE)</f>
        <v>#REF!</v>
      </c>
    </row>
    <row r="5842" spans="1:5" x14ac:dyDescent="0.3">
      <c r="A5842" s="1">
        <v>45486</v>
      </c>
      <c r="B5842" t="s">
        <v>13</v>
      </c>
      <c r="C5842" t="s">
        <v>7</v>
      </c>
      <c r="D5842" s="2">
        <v>11548</v>
      </c>
      <c r="E5842" t="e">
        <f>VLOOKUP(Budget_Table[[#This Row],[Account]],#REF!,2,FALSE)</f>
        <v>#REF!</v>
      </c>
    </row>
    <row r="5843" spans="1:5" x14ac:dyDescent="0.3">
      <c r="A5843" s="1">
        <v>45486</v>
      </c>
      <c r="B5843" t="s">
        <v>13</v>
      </c>
      <c r="C5843" t="s">
        <v>8</v>
      </c>
      <c r="D5843" s="2">
        <v>12468</v>
      </c>
      <c r="E5843" t="e">
        <f>VLOOKUP(Budget_Table[[#This Row],[Account]],#REF!,2,FALSE)</f>
        <v>#REF!</v>
      </c>
    </row>
    <row r="5844" spans="1:5" x14ac:dyDescent="0.3">
      <c r="A5844" s="1">
        <v>45486</v>
      </c>
      <c r="B5844" t="s">
        <v>13</v>
      </c>
      <c r="C5844" t="s">
        <v>9</v>
      </c>
      <c r="D5844" s="2">
        <v>13343</v>
      </c>
      <c r="E5844" t="e">
        <f>VLOOKUP(Budget_Table[[#This Row],[Account]],#REF!,2,FALSE)</f>
        <v>#REF!</v>
      </c>
    </row>
    <row r="5845" spans="1:5" x14ac:dyDescent="0.3">
      <c r="A5845" s="1">
        <v>45486</v>
      </c>
      <c r="B5845" t="s">
        <v>13</v>
      </c>
      <c r="C5845" t="s">
        <v>10</v>
      </c>
      <c r="D5845" s="2">
        <v>24462</v>
      </c>
      <c r="E5845" t="e">
        <f>VLOOKUP(Budget_Table[[#This Row],[Account]],#REF!,2,FALSE)</f>
        <v>#REF!</v>
      </c>
    </row>
    <row r="5846" spans="1:5" x14ac:dyDescent="0.3">
      <c r="A5846" s="1">
        <v>45486</v>
      </c>
      <c r="B5846" t="s">
        <v>14</v>
      </c>
      <c r="C5846" t="s">
        <v>5</v>
      </c>
      <c r="D5846" s="2">
        <v>21220</v>
      </c>
      <c r="E5846" t="e">
        <f>VLOOKUP(Budget_Table[[#This Row],[Account]],#REF!,2,FALSE)</f>
        <v>#REF!</v>
      </c>
    </row>
    <row r="5847" spans="1:5" x14ac:dyDescent="0.3">
      <c r="A5847" s="1">
        <v>45486</v>
      </c>
      <c r="B5847" t="s">
        <v>14</v>
      </c>
      <c r="C5847" t="s">
        <v>6</v>
      </c>
      <c r="D5847" s="2">
        <v>17902</v>
      </c>
      <c r="E5847" t="e">
        <f>VLOOKUP(Budget_Table[[#This Row],[Account]],#REF!,2,FALSE)</f>
        <v>#REF!</v>
      </c>
    </row>
    <row r="5848" spans="1:5" x14ac:dyDescent="0.3">
      <c r="A5848" s="1">
        <v>45486</v>
      </c>
      <c r="B5848" t="s">
        <v>14</v>
      </c>
      <c r="C5848" t="s">
        <v>7</v>
      </c>
      <c r="D5848" s="2">
        <v>11174</v>
      </c>
      <c r="E5848" t="e">
        <f>VLOOKUP(Budget_Table[[#This Row],[Account]],#REF!,2,FALSE)</f>
        <v>#REF!</v>
      </c>
    </row>
    <row r="5849" spans="1:5" x14ac:dyDescent="0.3">
      <c r="A5849" s="1">
        <v>45486</v>
      </c>
      <c r="B5849" t="s">
        <v>14</v>
      </c>
      <c r="C5849" t="s">
        <v>8</v>
      </c>
      <c r="D5849" s="2">
        <v>7367</v>
      </c>
      <c r="E5849" t="e">
        <f>VLOOKUP(Budget_Table[[#This Row],[Account]],#REF!,2,FALSE)</f>
        <v>#REF!</v>
      </c>
    </row>
    <row r="5850" spans="1:5" x14ac:dyDescent="0.3">
      <c r="A5850" s="1">
        <v>45486</v>
      </c>
      <c r="B5850" t="s">
        <v>14</v>
      </c>
      <c r="C5850" t="s">
        <v>9</v>
      </c>
      <c r="D5850" s="2">
        <v>3893</v>
      </c>
      <c r="E5850" t="e">
        <f>VLOOKUP(Budget_Table[[#This Row],[Account]],#REF!,2,FALSE)</f>
        <v>#REF!</v>
      </c>
    </row>
    <row r="5851" spans="1:5" x14ac:dyDescent="0.3">
      <c r="A5851" s="1">
        <v>45486</v>
      </c>
      <c r="B5851" t="s">
        <v>14</v>
      </c>
      <c r="C5851" t="s">
        <v>10</v>
      </c>
      <c r="D5851" s="2">
        <v>8617</v>
      </c>
      <c r="E5851" t="e">
        <f>VLOOKUP(Budget_Table[[#This Row],[Account]],#REF!,2,FALSE)</f>
        <v>#REF!</v>
      </c>
    </row>
    <row r="5852" spans="1:5" x14ac:dyDescent="0.3">
      <c r="A5852" s="1">
        <v>45487</v>
      </c>
      <c r="B5852" t="s">
        <v>4</v>
      </c>
      <c r="C5852" t="s">
        <v>5</v>
      </c>
      <c r="D5852" s="2">
        <v>25906</v>
      </c>
      <c r="E5852" t="e">
        <f>VLOOKUP(Budget_Table[[#This Row],[Account]],#REF!,2,FALSE)</f>
        <v>#REF!</v>
      </c>
    </row>
    <row r="5853" spans="1:5" x14ac:dyDescent="0.3">
      <c r="A5853" s="1">
        <v>45487</v>
      </c>
      <c r="B5853" t="s">
        <v>4</v>
      </c>
      <c r="C5853" t="s">
        <v>6</v>
      </c>
      <c r="D5853" s="2">
        <v>11384</v>
      </c>
      <c r="E5853" t="e">
        <f>VLOOKUP(Budget_Table[[#This Row],[Account]],#REF!,2,FALSE)</f>
        <v>#REF!</v>
      </c>
    </row>
    <row r="5854" spans="1:5" x14ac:dyDescent="0.3">
      <c r="A5854" s="1">
        <v>45487</v>
      </c>
      <c r="B5854" t="s">
        <v>4</v>
      </c>
      <c r="C5854" t="s">
        <v>7</v>
      </c>
      <c r="D5854" s="2">
        <v>2835</v>
      </c>
      <c r="E5854" t="e">
        <f>VLOOKUP(Budget_Table[[#This Row],[Account]],#REF!,2,FALSE)</f>
        <v>#REF!</v>
      </c>
    </row>
    <row r="5855" spans="1:5" x14ac:dyDescent="0.3">
      <c r="A5855" s="1">
        <v>45487</v>
      </c>
      <c r="B5855" t="s">
        <v>4</v>
      </c>
      <c r="C5855" t="s">
        <v>8</v>
      </c>
      <c r="D5855" s="2">
        <v>14004</v>
      </c>
      <c r="E5855" t="e">
        <f>VLOOKUP(Budget_Table[[#This Row],[Account]],#REF!,2,FALSE)</f>
        <v>#REF!</v>
      </c>
    </row>
    <row r="5856" spans="1:5" x14ac:dyDescent="0.3">
      <c r="A5856" s="1">
        <v>45487</v>
      </c>
      <c r="B5856" t="s">
        <v>4</v>
      </c>
      <c r="C5856" t="s">
        <v>9</v>
      </c>
      <c r="D5856" s="2">
        <v>20294</v>
      </c>
      <c r="E5856" t="e">
        <f>VLOOKUP(Budget_Table[[#This Row],[Account]],#REF!,2,FALSE)</f>
        <v>#REF!</v>
      </c>
    </row>
    <row r="5857" spans="1:5" x14ac:dyDescent="0.3">
      <c r="A5857" s="1">
        <v>45487</v>
      </c>
      <c r="B5857" t="s">
        <v>4</v>
      </c>
      <c r="C5857" t="s">
        <v>10</v>
      </c>
      <c r="D5857" s="2">
        <v>21673</v>
      </c>
      <c r="E5857" t="e">
        <f>VLOOKUP(Budget_Table[[#This Row],[Account]],#REF!,2,FALSE)</f>
        <v>#REF!</v>
      </c>
    </row>
    <row r="5858" spans="1:5" x14ac:dyDescent="0.3">
      <c r="A5858" s="1">
        <v>45487</v>
      </c>
      <c r="B5858" t="s">
        <v>11</v>
      </c>
      <c r="C5858" t="s">
        <v>5</v>
      </c>
      <c r="D5858" s="2">
        <v>4344</v>
      </c>
      <c r="E5858" t="e">
        <f>VLOOKUP(Budget_Table[[#This Row],[Account]],#REF!,2,FALSE)</f>
        <v>#REF!</v>
      </c>
    </row>
    <row r="5859" spans="1:5" x14ac:dyDescent="0.3">
      <c r="A5859" s="1">
        <v>45487</v>
      </c>
      <c r="B5859" t="s">
        <v>11</v>
      </c>
      <c r="C5859" t="s">
        <v>6</v>
      </c>
      <c r="D5859" s="2">
        <v>7467</v>
      </c>
      <c r="E5859" t="e">
        <f>VLOOKUP(Budget_Table[[#This Row],[Account]],#REF!,2,FALSE)</f>
        <v>#REF!</v>
      </c>
    </row>
    <row r="5860" spans="1:5" x14ac:dyDescent="0.3">
      <c r="A5860" s="1">
        <v>45487</v>
      </c>
      <c r="B5860" t="s">
        <v>11</v>
      </c>
      <c r="C5860" t="s">
        <v>7</v>
      </c>
      <c r="D5860" s="2">
        <v>9930</v>
      </c>
      <c r="E5860" t="e">
        <f>VLOOKUP(Budget_Table[[#This Row],[Account]],#REF!,2,FALSE)</f>
        <v>#REF!</v>
      </c>
    </row>
    <row r="5861" spans="1:5" x14ac:dyDescent="0.3">
      <c r="A5861" s="1">
        <v>45487</v>
      </c>
      <c r="B5861" t="s">
        <v>11</v>
      </c>
      <c r="C5861" t="s">
        <v>8</v>
      </c>
      <c r="D5861" s="2">
        <v>11238</v>
      </c>
      <c r="E5861" t="e">
        <f>VLOOKUP(Budget_Table[[#This Row],[Account]],#REF!,2,FALSE)</f>
        <v>#REF!</v>
      </c>
    </row>
    <row r="5862" spans="1:5" x14ac:dyDescent="0.3">
      <c r="A5862" s="1">
        <v>45487</v>
      </c>
      <c r="B5862" t="s">
        <v>11</v>
      </c>
      <c r="C5862" t="s">
        <v>9</v>
      </c>
      <c r="D5862" s="2">
        <v>-27</v>
      </c>
      <c r="E5862" t="e">
        <f>VLOOKUP(Budget_Table[[#This Row],[Account]],#REF!,2,FALSE)</f>
        <v>#REF!</v>
      </c>
    </row>
    <row r="5863" spans="1:5" x14ac:dyDescent="0.3">
      <c r="A5863" s="1">
        <v>45487</v>
      </c>
      <c r="B5863" t="s">
        <v>11</v>
      </c>
      <c r="C5863" t="s">
        <v>10</v>
      </c>
      <c r="D5863" s="2">
        <v>46</v>
      </c>
      <c r="E5863" t="e">
        <f>VLOOKUP(Budget_Table[[#This Row],[Account]],#REF!,2,FALSE)</f>
        <v>#REF!</v>
      </c>
    </row>
    <row r="5864" spans="1:5" x14ac:dyDescent="0.3">
      <c r="A5864" s="1">
        <v>45487</v>
      </c>
      <c r="B5864" t="s">
        <v>12</v>
      </c>
      <c r="C5864" t="s">
        <v>5</v>
      </c>
      <c r="D5864" s="2">
        <v>2726</v>
      </c>
      <c r="E5864" t="e">
        <f>VLOOKUP(Budget_Table[[#This Row],[Account]],#REF!,2,FALSE)</f>
        <v>#REF!</v>
      </c>
    </row>
    <row r="5865" spans="1:5" x14ac:dyDescent="0.3">
      <c r="A5865" s="1">
        <v>45487</v>
      </c>
      <c r="B5865" t="s">
        <v>12</v>
      </c>
      <c r="C5865" t="s">
        <v>6</v>
      </c>
      <c r="D5865" s="2">
        <v>8613</v>
      </c>
      <c r="E5865" t="e">
        <f>VLOOKUP(Budget_Table[[#This Row],[Account]],#REF!,2,FALSE)</f>
        <v>#REF!</v>
      </c>
    </row>
    <row r="5866" spans="1:5" x14ac:dyDescent="0.3">
      <c r="A5866" s="1">
        <v>45487</v>
      </c>
      <c r="B5866" t="s">
        <v>12</v>
      </c>
      <c r="C5866" t="s">
        <v>7</v>
      </c>
      <c r="D5866" s="2">
        <v>23861</v>
      </c>
      <c r="E5866" t="e">
        <f>VLOOKUP(Budget_Table[[#This Row],[Account]],#REF!,2,FALSE)</f>
        <v>#REF!</v>
      </c>
    </row>
    <row r="5867" spans="1:5" x14ac:dyDescent="0.3">
      <c r="A5867" s="1">
        <v>45487</v>
      </c>
      <c r="B5867" t="s">
        <v>12</v>
      </c>
      <c r="C5867" t="s">
        <v>8</v>
      </c>
      <c r="D5867" s="2">
        <v>20363</v>
      </c>
      <c r="E5867" t="e">
        <f>VLOOKUP(Budget_Table[[#This Row],[Account]],#REF!,2,FALSE)</f>
        <v>#REF!</v>
      </c>
    </row>
    <row r="5868" spans="1:5" x14ac:dyDescent="0.3">
      <c r="A5868" s="1">
        <v>45487</v>
      </c>
      <c r="B5868" t="s">
        <v>12</v>
      </c>
      <c r="C5868" t="s">
        <v>9</v>
      </c>
      <c r="D5868" s="2">
        <v>9263</v>
      </c>
      <c r="E5868" t="e">
        <f>VLOOKUP(Budget_Table[[#This Row],[Account]],#REF!,2,FALSE)</f>
        <v>#REF!</v>
      </c>
    </row>
    <row r="5869" spans="1:5" x14ac:dyDescent="0.3">
      <c r="A5869" s="1">
        <v>45487</v>
      </c>
      <c r="B5869" t="s">
        <v>12</v>
      </c>
      <c r="C5869" t="s">
        <v>10</v>
      </c>
      <c r="D5869" s="2">
        <v>24212</v>
      </c>
      <c r="E5869" t="e">
        <f>VLOOKUP(Budget_Table[[#This Row],[Account]],#REF!,2,FALSE)</f>
        <v>#REF!</v>
      </c>
    </row>
    <row r="5870" spans="1:5" x14ac:dyDescent="0.3">
      <c r="A5870" s="1">
        <v>45487</v>
      </c>
      <c r="B5870" t="s">
        <v>13</v>
      </c>
      <c r="C5870" t="s">
        <v>5</v>
      </c>
      <c r="D5870" s="2">
        <v>12164</v>
      </c>
      <c r="E5870" t="e">
        <f>VLOOKUP(Budget_Table[[#This Row],[Account]],#REF!,2,FALSE)</f>
        <v>#REF!</v>
      </c>
    </row>
    <row r="5871" spans="1:5" x14ac:dyDescent="0.3">
      <c r="A5871" s="1">
        <v>45487</v>
      </c>
      <c r="B5871" t="s">
        <v>13</v>
      </c>
      <c r="C5871" t="s">
        <v>6</v>
      </c>
      <c r="D5871" s="2">
        <v>4121</v>
      </c>
      <c r="E5871" t="e">
        <f>VLOOKUP(Budget_Table[[#This Row],[Account]],#REF!,2,FALSE)</f>
        <v>#REF!</v>
      </c>
    </row>
    <row r="5872" spans="1:5" x14ac:dyDescent="0.3">
      <c r="A5872" s="1">
        <v>45487</v>
      </c>
      <c r="B5872" t="s">
        <v>13</v>
      </c>
      <c r="C5872" t="s">
        <v>7</v>
      </c>
      <c r="D5872" s="2">
        <v>10361</v>
      </c>
      <c r="E5872" t="e">
        <f>VLOOKUP(Budget_Table[[#This Row],[Account]],#REF!,2,FALSE)</f>
        <v>#REF!</v>
      </c>
    </row>
    <row r="5873" spans="1:5" x14ac:dyDescent="0.3">
      <c r="A5873" s="1">
        <v>45487</v>
      </c>
      <c r="B5873" t="s">
        <v>13</v>
      </c>
      <c r="C5873" t="s">
        <v>8</v>
      </c>
      <c r="D5873" s="2">
        <v>9037</v>
      </c>
      <c r="E5873" t="e">
        <f>VLOOKUP(Budget_Table[[#This Row],[Account]],#REF!,2,FALSE)</f>
        <v>#REF!</v>
      </c>
    </row>
    <row r="5874" spans="1:5" x14ac:dyDescent="0.3">
      <c r="A5874" s="1">
        <v>45487</v>
      </c>
      <c r="B5874" t="s">
        <v>13</v>
      </c>
      <c r="C5874" t="s">
        <v>9</v>
      </c>
      <c r="D5874" s="2">
        <v>3816</v>
      </c>
      <c r="E5874" t="e">
        <f>VLOOKUP(Budget_Table[[#This Row],[Account]],#REF!,2,FALSE)</f>
        <v>#REF!</v>
      </c>
    </row>
    <row r="5875" spans="1:5" x14ac:dyDescent="0.3">
      <c r="A5875" s="1">
        <v>45487</v>
      </c>
      <c r="B5875" t="s">
        <v>13</v>
      </c>
      <c r="C5875" t="s">
        <v>10</v>
      </c>
      <c r="D5875" s="2">
        <v>17703</v>
      </c>
      <c r="E5875" t="e">
        <f>VLOOKUP(Budget_Table[[#This Row],[Account]],#REF!,2,FALSE)</f>
        <v>#REF!</v>
      </c>
    </row>
    <row r="5876" spans="1:5" x14ac:dyDescent="0.3">
      <c r="A5876" s="1">
        <v>45487</v>
      </c>
      <c r="B5876" t="s">
        <v>14</v>
      </c>
      <c r="C5876" t="s">
        <v>5</v>
      </c>
      <c r="D5876" s="2">
        <v>15737</v>
      </c>
      <c r="E5876" t="e">
        <f>VLOOKUP(Budget_Table[[#This Row],[Account]],#REF!,2,FALSE)</f>
        <v>#REF!</v>
      </c>
    </row>
    <row r="5877" spans="1:5" x14ac:dyDescent="0.3">
      <c r="A5877" s="1">
        <v>45487</v>
      </c>
      <c r="B5877" t="s">
        <v>14</v>
      </c>
      <c r="C5877" t="s">
        <v>6</v>
      </c>
      <c r="D5877" s="2">
        <v>12468</v>
      </c>
      <c r="E5877" t="e">
        <f>VLOOKUP(Budget_Table[[#This Row],[Account]],#REF!,2,FALSE)</f>
        <v>#REF!</v>
      </c>
    </row>
    <row r="5878" spans="1:5" x14ac:dyDescent="0.3">
      <c r="A5878" s="1">
        <v>45487</v>
      </c>
      <c r="B5878" t="s">
        <v>14</v>
      </c>
      <c r="C5878" t="s">
        <v>7</v>
      </c>
      <c r="D5878" s="2">
        <v>14618</v>
      </c>
      <c r="E5878" t="e">
        <f>VLOOKUP(Budget_Table[[#This Row],[Account]],#REF!,2,FALSE)</f>
        <v>#REF!</v>
      </c>
    </row>
    <row r="5879" spans="1:5" x14ac:dyDescent="0.3">
      <c r="A5879" s="1">
        <v>45487</v>
      </c>
      <c r="B5879" t="s">
        <v>14</v>
      </c>
      <c r="C5879" t="s">
        <v>8</v>
      </c>
      <c r="D5879" s="2">
        <v>2828</v>
      </c>
      <c r="E5879" t="e">
        <f>VLOOKUP(Budget_Table[[#This Row],[Account]],#REF!,2,FALSE)</f>
        <v>#REF!</v>
      </c>
    </row>
    <row r="5880" spans="1:5" x14ac:dyDescent="0.3">
      <c r="A5880" s="1">
        <v>45487</v>
      </c>
      <c r="B5880" t="s">
        <v>14</v>
      </c>
      <c r="C5880" t="s">
        <v>9</v>
      </c>
      <c r="D5880" s="2">
        <v>6095</v>
      </c>
      <c r="E5880" t="e">
        <f>VLOOKUP(Budget_Table[[#This Row],[Account]],#REF!,2,FALSE)</f>
        <v>#REF!</v>
      </c>
    </row>
    <row r="5881" spans="1:5" x14ac:dyDescent="0.3">
      <c r="A5881" s="1">
        <v>45487</v>
      </c>
      <c r="B5881" t="s">
        <v>14</v>
      </c>
      <c r="C5881" t="s">
        <v>10</v>
      </c>
      <c r="D5881" s="2">
        <v>16730</v>
      </c>
      <c r="E5881" t="e">
        <f>VLOOKUP(Budget_Table[[#This Row],[Account]],#REF!,2,FALSE)</f>
        <v>#REF!</v>
      </c>
    </row>
    <row r="5882" spans="1:5" x14ac:dyDescent="0.3">
      <c r="A5882" s="1">
        <v>45488</v>
      </c>
      <c r="B5882" t="s">
        <v>4</v>
      </c>
      <c r="C5882" t="s">
        <v>5</v>
      </c>
      <c r="D5882" s="2">
        <v>6113</v>
      </c>
      <c r="E5882" t="e">
        <f>VLOOKUP(Budget_Table[[#This Row],[Account]],#REF!,2,FALSE)</f>
        <v>#REF!</v>
      </c>
    </row>
    <row r="5883" spans="1:5" x14ac:dyDescent="0.3">
      <c r="A5883" s="1">
        <v>45488</v>
      </c>
      <c r="B5883" t="s">
        <v>4</v>
      </c>
      <c r="C5883" t="s">
        <v>6</v>
      </c>
      <c r="D5883" s="2">
        <v>-545</v>
      </c>
      <c r="E5883" t="e">
        <f>VLOOKUP(Budget_Table[[#This Row],[Account]],#REF!,2,FALSE)</f>
        <v>#REF!</v>
      </c>
    </row>
    <row r="5884" spans="1:5" x14ac:dyDescent="0.3">
      <c r="A5884" s="1">
        <v>45488</v>
      </c>
      <c r="B5884" t="s">
        <v>4</v>
      </c>
      <c r="C5884" t="s">
        <v>7</v>
      </c>
      <c r="D5884" s="2">
        <v>6871</v>
      </c>
      <c r="E5884" t="e">
        <f>VLOOKUP(Budget_Table[[#This Row],[Account]],#REF!,2,FALSE)</f>
        <v>#REF!</v>
      </c>
    </row>
    <row r="5885" spans="1:5" x14ac:dyDescent="0.3">
      <c r="A5885" s="1">
        <v>45488</v>
      </c>
      <c r="B5885" t="s">
        <v>4</v>
      </c>
      <c r="C5885" t="s">
        <v>8</v>
      </c>
      <c r="D5885" s="2">
        <v>22767</v>
      </c>
      <c r="E5885" t="e">
        <f>VLOOKUP(Budget_Table[[#This Row],[Account]],#REF!,2,FALSE)</f>
        <v>#REF!</v>
      </c>
    </row>
    <row r="5886" spans="1:5" x14ac:dyDescent="0.3">
      <c r="A5886" s="1">
        <v>45488</v>
      </c>
      <c r="B5886" t="s">
        <v>4</v>
      </c>
      <c r="C5886" t="s">
        <v>9</v>
      </c>
      <c r="D5886" s="2">
        <v>25389</v>
      </c>
      <c r="E5886" t="e">
        <f>VLOOKUP(Budget_Table[[#This Row],[Account]],#REF!,2,FALSE)</f>
        <v>#REF!</v>
      </c>
    </row>
    <row r="5887" spans="1:5" x14ac:dyDescent="0.3">
      <c r="A5887" s="1">
        <v>45488</v>
      </c>
      <c r="B5887" t="s">
        <v>4</v>
      </c>
      <c r="C5887" t="s">
        <v>10</v>
      </c>
      <c r="D5887" s="2">
        <v>-1648</v>
      </c>
      <c r="E5887" t="e">
        <f>VLOOKUP(Budget_Table[[#This Row],[Account]],#REF!,2,FALSE)</f>
        <v>#REF!</v>
      </c>
    </row>
    <row r="5888" spans="1:5" x14ac:dyDescent="0.3">
      <c r="A5888" s="1">
        <v>45488</v>
      </c>
      <c r="B5888" t="s">
        <v>11</v>
      </c>
      <c r="C5888" t="s">
        <v>5</v>
      </c>
      <c r="D5888" s="2">
        <v>9542</v>
      </c>
      <c r="E5888" t="e">
        <f>VLOOKUP(Budget_Table[[#This Row],[Account]],#REF!,2,FALSE)</f>
        <v>#REF!</v>
      </c>
    </row>
    <row r="5889" spans="1:5" x14ac:dyDescent="0.3">
      <c r="A5889" s="1">
        <v>45488</v>
      </c>
      <c r="B5889" t="s">
        <v>11</v>
      </c>
      <c r="C5889" t="s">
        <v>6</v>
      </c>
      <c r="D5889" s="2">
        <v>18149</v>
      </c>
      <c r="E5889" t="e">
        <f>VLOOKUP(Budget_Table[[#This Row],[Account]],#REF!,2,FALSE)</f>
        <v>#REF!</v>
      </c>
    </row>
    <row r="5890" spans="1:5" x14ac:dyDescent="0.3">
      <c r="A5890" s="1">
        <v>45488</v>
      </c>
      <c r="B5890" t="s">
        <v>11</v>
      </c>
      <c r="C5890" t="s">
        <v>7</v>
      </c>
      <c r="D5890" s="2">
        <v>4744</v>
      </c>
      <c r="E5890" t="e">
        <f>VLOOKUP(Budget_Table[[#This Row],[Account]],#REF!,2,FALSE)</f>
        <v>#REF!</v>
      </c>
    </row>
    <row r="5891" spans="1:5" x14ac:dyDescent="0.3">
      <c r="A5891" s="1">
        <v>45488</v>
      </c>
      <c r="B5891" t="s">
        <v>11</v>
      </c>
      <c r="C5891" t="s">
        <v>8</v>
      </c>
      <c r="D5891" s="2">
        <v>17796</v>
      </c>
      <c r="E5891" t="e">
        <f>VLOOKUP(Budget_Table[[#This Row],[Account]],#REF!,2,FALSE)</f>
        <v>#REF!</v>
      </c>
    </row>
    <row r="5892" spans="1:5" x14ac:dyDescent="0.3">
      <c r="A5892" s="1">
        <v>45488</v>
      </c>
      <c r="B5892" t="s">
        <v>11</v>
      </c>
      <c r="C5892" t="s">
        <v>9</v>
      </c>
      <c r="D5892" s="2">
        <v>24428</v>
      </c>
      <c r="E5892" t="e">
        <f>VLOOKUP(Budget_Table[[#This Row],[Account]],#REF!,2,FALSE)</f>
        <v>#REF!</v>
      </c>
    </row>
    <row r="5893" spans="1:5" x14ac:dyDescent="0.3">
      <c r="A5893" s="1">
        <v>45488</v>
      </c>
      <c r="B5893" t="s">
        <v>11</v>
      </c>
      <c r="C5893" t="s">
        <v>10</v>
      </c>
      <c r="D5893" s="2">
        <v>5321</v>
      </c>
      <c r="E5893" t="e">
        <f>VLOOKUP(Budget_Table[[#This Row],[Account]],#REF!,2,FALSE)</f>
        <v>#REF!</v>
      </c>
    </row>
    <row r="5894" spans="1:5" x14ac:dyDescent="0.3">
      <c r="A5894" s="1">
        <v>45488</v>
      </c>
      <c r="B5894" t="s">
        <v>12</v>
      </c>
      <c r="C5894" t="s">
        <v>5</v>
      </c>
      <c r="D5894" s="2">
        <v>8336</v>
      </c>
      <c r="E5894" t="e">
        <f>VLOOKUP(Budget_Table[[#This Row],[Account]],#REF!,2,FALSE)</f>
        <v>#REF!</v>
      </c>
    </row>
    <row r="5895" spans="1:5" x14ac:dyDescent="0.3">
      <c r="A5895" s="1">
        <v>45488</v>
      </c>
      <c r="B5895" t="s">
        <v>12</v>
      </c>
      <c r="C5895" t="s">
        <v>6</v>
      </c>
      <c r="D5895" s="2">
        <v>19167</v>
      </c>
      <c r="E5895" t="e">
        <f>VLOOKUP(Budget_Table[[#This Row],[Account]],#REF!,2,FALSE)</f>
        <v>#REF!</v>
      </c>
    </row>
    <row r="5896" spans="1:5" x14ac:dyDescent="0.3">
      <c r="A5896" s="1">
        <v>45488</v>
      </c>
      <c r="B5896" t="s">
        <v>12</v>
      </c>
      <c r="C5896" t="s">
        <v>7</v>
      </c>
      <c r="D5896" s="2">
        <v>18274</v>
      </c>
      <c r="E5896" t="e">
        <f>VLOOKUP(Budget_Table[[#This Row],[Account]],#REF!,2,FALSE)</f>
        <v>#REF!</v>
      </c>
    </row>
    <row r="5897" spans="1:5" x14ac:dyDescent="0.3">
      <c r="A5897" s="1">
        <v>45488</v>
      </c>
      <c r="B5897" t="s">
        <v>12</v>
      </c>
      <c r="C5897" t="s">
        <v>8</v>
      </c>
      <c r="D5897" s="2">
        <v>8489</v>
      </c>
      <c r="E5897" t="e">
        <f>VLOOKUP(Budget_Table[[#This Row],[Account]],#REF!,2,FALSE)</f>
        <v>#REF!</v>
      </c>
    </row>
    <row r="5898" spans="1:5" x14ac:dyDescent="0.3">
      <c r="A5898" s="1">
        <v>45488</v>
      </c>
      <c r="B5898" t="s">
        <v>12</v>
      </c>
      <c r="C5898" t="s">
        <v>9</v>
      </c>
      <c r="D5898" s="2">
        <v>27033</v>
      </c>
      <c r="E5898" t="e">
        <f>VLOOKUP(Budget_Table[[#This Row],[Account]],#REF!,2,FALSE)</f>
        <v>#REF!</v>
      </c>
    </row>
    <row r="5899" spans="1:5" x14ac:dyDescent="0.3">
      <c r="A5899" s="1">
        <v>45488</v>
      </c>
      <c r="B5899" t="s">
        <v>12</v>
      </c>
      <c r="C5899" t="s">
        <v>10</v>
      </c>
      <c r="D5899" s="2">
        <v>17619</v>
      </c>
      <c r="E5899" t="e">
        <f>VLOOKUP(Budget_Table[[#This Row],[Account]],#REF!,2,FALSE)</f>
        <v>#REF!</v>
      </c>
    </row>
    <row r="5900" spans="1:5" x14ac:dyDescent="0.3">
      <c r="A5900" s="1">
        <v>45488</v>
      </c>
      <c r="B5900" t="s">
        <v>13</v>
      </c>
      <c r="C5900" t="s">
        <v>5</v>
      </c>
      <c r="D5900" s="2">
        <v>14095</v>
      </c>
      <c r="E5900" t="e">
        <f>VLOOKUP(Budget_Table[[#This Row],[Account]],#REF!,2,FALSE)</f>
        <v>#REF!</v>
      </c>
    </row>
    <row r="5901" spans="1:5" x14ac:dyDescent="0.3">
      <c r="A5901" s="1">
        <v>45488</v>
      </c>
      <c r="B5901" t="s">
        <v>13</v>
      </c>
      <c r="C5901" t="s">
        <v>6</v>
      </c>
      <c r="D5901" s="2">
        <v>13047</v>
      </c>
      <c r="E5901" t="e">
        <f>VLOOKUP(Budget_Table[[#This Row],[Account]],#REF!,2,FALSE)</f>
        <v>#REF!</v>
      </c>
    </row>
    <row r="5902" spans="1:5" x14ac:dyDescent="0.3">
      <c r="A5902" s="1">
        <v>45488</v>
      </c>
      <c r="B5902" t="s">
        <v>13</v>
      </c>
      <c r="C5902" t="s">
        <v>7</v>
      </c>
      <c r="D5902" s="2">
        <v>8422</v>
      </c>
      <c r="E5902" t="e">
        <f>VLOOKUP(Budget_Table[[#This Row],[Account]],#REF!,2,FALSE)</f>
        <v>#REF!</v>
      </c>
    </row>
    <row r="5903" spans="1:5" x14ac:dyDescent="0.3">
      <c r="A5903" s="1">
        <v>45488</v>
      </c>
      <c r="B5903" t="s">
        <v>13</v>
      </c>
      <c r="C5903" t="s">
        <v>8</v>
      </c>
      <c r="D5903" s="2">
        <v>21561</v>
      </c>
      <c r="E5903" t="e">
        <f>VLOOKUP(Budget_Table[[#This Row],[Account]],#REF!,2,FALSE)</f>
        <v>#REF!</v>
      </c>
    </row>
    <row r="5904" spans="1:5" x14ac:dyDescent="0.3">
      <c r="A5904" s="1">
        <v>45488</v>
      </c>
      <c r="B5904" t="s">
        <v>13</v>
      </c>
      <c r="C5904" t="s">
        <v>9</v>
      </c>
      <c r="D5904" s="2">
        <v>21240</v>
      </c>
      <c r="E5904" t="e">
        <f>VLOOKUP(Budget_Table[[#This Row],[Account]],#REF!,2,FALSE)</f>
        <v>#REF!</v>
      </c>
    </row>
    <row r="5905" spans="1:5" x14ac:dyDescent="0.3">
      <c r="A5905" s="1">
        <v>45488</v>
      </c>
      <c r="B5905" t="s">
        <v>13</v>
      </c>
      <c r="C5905" t="s">
        <v>10</v>
      </c>
      <c r="D5905" s="2">
        <v>2166</v>
      </c>
      <c r="E5905" t="e">
        <f>VLOOKUP(Budget_Table[[#This Row],[Account]],#REF!,2,FALSE)</f>
        <v>#REF!</v>
      </c>
    </row>
    <row r="5906" spans="1:5" x14ac:dyDescent="0.3">
      <c r="A5906" s="1">
        <v>45488</v>
      </c>
      <c r="B5906" t="s">
        <v>14</v>
      </c>
      <c r="C5906" t="s">
        <v>5</v>
      </c>
      <c r="D5906" s="2">
        <v>17354</v>
      </c>
      <c r="E5906" t="e">
        <f>VLOOKUP(Budget_Table[[#This Row],[Account]],#REF!,2,FALSE)</f>
        <v>#REF!</v>
      </c>
    </row>
    <row r="5907" spans="1:5" x14ac:dyDescent="0.3">
      <c r="A5907" s="1">
        <v>45488</v>
      </c>
      <c r="B5907" t="s">
        <v>14</v>
      </c>
      <c r="C5907" t="s">
        <v>6</v>
      </c>
      <c r="D5907" s="2">
        <v>2482</v>
      </c>
      <c r="E5907" t="e">
        <f>VLOOKUP(Budget_Table[[#This Row],[Account]],#REF!,2,FALSE)</f>
        <v>#REF!</v>
      </c>
    </row>
    <row r="5908" spans="1:5" x14ac:dyDescent="0.3">
      <c r="A5908" s="1">
        <v>45488</v>
      </c>
      <c r="B5908" t="s">
        <v>14</v>
      </c>
      <c r="C5908" t="s">
        <v>7</v>
      </c>
      <c r="D5908" s="2">
        <v>24625</v>
      </c>
      <c r="E5908" t="e">
        <f>VLOOKUP(Budget_Table[[#This Row],[Account]],#REF!,2,FALSE)</f>
        <v>#REF!</v>
      </c>
    </row>
    <row r="5909" spans="1:5" x14ac:dyDescent="0.3">
      <c r="A5909" s="1">
        <v>45488</v>
      </c>
      <c r="B5909" t="s">
        <v>14</v>
      </c>
      <c r="C5909" t="s">
        <v>8</v>
      </c>
      <c r="D5909" s="2">
        <v>24482</v>
      </c>
      <c r="E5909" t="e">
        <f>VLOOKUP(Budget_Table[[#This Row],[Account]],#REF!,2,FALSE)</f>
        <v>#REF!</v>
      </c>
    </row>
    <row r="5910" spans="1:5" x14ac:dyDescent="0.3">
      <c r="A5910" s="1">
        <v>45488</v>
      </c>
      <c r="B5910" t="s">
        <v>14</v>
      </c>
      <c r="C5910" t="s">
        <v>9</v>
      </c>
      <c r="D5910" s="2">
        <v>6229</v>
      </c>
      <c r="E5910" t="e">
        <f>VLOOKUP(Budget_Table[[#This Row],[Account]],#REF!,2,FALSE)</f>
        <v>#REF!</v>
      </c>
    </row>
    <row r="5911" spans="1:5" x14ac:dyDescent="0.3">
      <c r="A5911" s="1">
        <v>45488</v>
      </c>
      <c r="B5911" t="s">
        <v>14</v>
      </c>
      <c r="C5911" t="s">
        <v>10</v>
      </c>
      <c r="D5911" s="2">
        <v>4131</v>
      </c>
      <c r="E5911" t="e">
        <f>VLOOKUP(Budget_Table[[#This Row],[Account]],#REF!,2,FALSE)</f>
        <v>#REF!</v>
      </c>
    </row>
    <row r="5912" spans="1:5" x14ac:dyDescent="0.3">
      <c r="A5912" s="1">
        <v>45489</v>
      </c>
      <c r="B5912" t="s">
        <v>4</v>
      </c>
      <c r="C5912" t="s">
        <v>5</v>
      </c>
      <c r="D5912" s="2">
        <v>9860</v>
      </c>
      <c r="E5912" t="e">
        <f>VLOOKUP(Budget_Table[[#This Row],[Account]],#REF!,2,FALSE)</f>
        <v>#REF!</v>
      </c>
    </row>
    <row r="5913" spans="1:5" x14ac:dyDescent="0.3">
      <c r="A5913" s="1">
        <v>45489</v>
      </c>
      <c r="B5913" t="s">
        <v>4</v>
      </c>
      <c r="C5913" t="s">
        <v>6</v>
      </c>
      <c r="D5913" s="2">
        <v>1320</v>
      </c>
      <c r="E5913" t="e">
        <f>VLOOKUP(Budget_Table[[#This Row],[Account]],#REF!,2,FALSE)</f>
        <v>#REF!</v>
      </c>
    </row>
    <row r="5914" spans="1:5" x14ac:dyDescent="0.3">
      <c r="A5914" s="1">
        <v>45489</v>
      </c>
      <c r="B5914" t="s">
        <v>4</v>
      </c>
      <c r="C5914" t="s">
        <v>7</v>
      </c>
      <c r="D5914" s="2">
        <v>17143</v>
      </c>
      <c r="E5914" t="e">
        <f>VLOOKUP(Budget_Table[[#This Row],[Account]],#REF!,2,FALSE)</f>
        <v>#REF!</v>
      </c>
    </row>
    <row r="5915" spans="1:5" x14ac:dyDescent="0.3">
      <c r="A5915" s="1">
        <v>45489</v>
      </c>
      <c r="B5915" t="s">
        <v>4</v>
      </c>
      <c r="C5915" t="s">
        <v>8</v>
      </c>
      <c r="D5915" s="2">
        <v>3092</v>
      </c>
      <c r="E5915" t="e">
        <f>VLOOKUP(Budget_Table[[#This Row],[Account]],#REF!,2,FALSE)</f>
        <v>#REF!</v>
      </c>
    </row>
    <row r="5916" spans="1:5" x14ac:dyDescent="0.3">
      <c r="A5916" s="1">
        <v>45489</v>
      </c>
      <c r="B5916" t="s">
        <v>4</v>
      </c>
      <c r="C5916" t="s">
        <v>9</v>
      </c>
      <c r="D5916" s="2">
        <v>10404</v>
      </c>
      <c r="E5916" t="e">
        <f>VLOOKUP(Budget_Table[[#This Row],[Account]],#REF!,2,FALSE)</f>
        <v>#REF!</v>
      </c>
    </row>
    <row r="5917" spans="1:5" x14ac:dyDescent="0.3">
      <c r="A5917" s="1">
        <v>45489</v>
      </c>
      <c r="B5917" t="s">
        <v>4</v>
      </c>
      <c r="C5917" t="s">
        <v>10</v>
      </c>
      <c r="D5917" s="2">
        <v>23145</v>
      </c>
      <c r="E5917" t="e">
        <f>VLOOKUP(Budget_Table[[#This Row],[Account]],#REF!,2,FALSE)</f>
        <v>#REF!</v>
      </c>
    </row>
    <row r="5918" spans="1:5" x14ac:dyDescent="0.3">
      <c r="A5918" s="1">
        <v>45489</v>
      </c>
      <c r="B5918" t="s">
        <v>11</v>
      </c>
      <c r="C5918" t="s">
        <v>5</v>
      </c>
      <c r="D5918" s="2">
        <v>18046</v>
      </c>
      <c r="E5918" t="e">
        <f>VLOOKUP(Budget_Table[[#This Row],[Account]],#REF!,2,FALSE)</f>
        <v>#REF!</v>
      </c>
    </row>
    <row r="5919" spans="1:5" x14ac:dyDescent="0.3">
      <c r="A5919" s="1">
        <v>45489</v>
      </c>
      <c r="B5919" t="s">
        <v>11</v>
      </c>
      <c r="C5919" t="s">
        <v>6</v>
      </c>
      <c r="D5919" s="2">
        <v>18745</v>
      </c>
      <c r="E5919" t="e">
        <f>VLOOKUP(Budget_Table[[#This Row],[Account]],#REF!,2,FALSE)</f>
        <v>#REF!</v>
      </c>
    </row>
    <row r="5920" spans="1:5" x14ac:dyDescent="0.3">
      <c r="A5920" s="1">
        <v>45489</v>
      </c>
      <c r="B5920" t="s">
        <v>11</v>
      </c>
      <c r="C5920" t="s">
        <v>7</v>
      </c>
      <c r="D5920" s="2">
        <v>7472</v>
      </c>
      <c r="E5920" t="e">
        <f>VLOOKUP(Budget_Table[[#This Row],[Account]],#REF!,2,FALSE)</f>
        <v>#REF!</v>
      </c>
    </row>
    <row r="5921" spans="1:5" x14ac:dyDescent="0.3">
      <c r="A5921" s="1">
        <v>45489</v>
      </c>
      <c r="B5921" t="s">
        <v>11</v>
      </c>
      <c r="C5921" t="s">
        <v>8</v>
      </c>
      <c r="D5921" s="2">
        <v>3594</v>
      </c>
      <c r="E5921" t="e">
        <f>VLOOKUP(Budget_Table[[#This Row],[Account]],#REF!,2,FALSE)</f>
        <v>#REF!</v>
      </c>
    </row>
    <row r="5922" spans="1:5" x14ac:dyDescent="0.3">
      <c r="A5922" s="1">
        <v>45489</v>
      </c>
      <c r="B5922" t="s">
        <v>11</v>
      </c>
      <c r="C5922" t="s">
        <v>9</v>
      </c>
      <c r="D5922" s="2">
        <v>12531</v>
      </c>
      <c r="E5922" t="e">
        <f>VLOOKUP(Budget_Table[[#This Row],[Account]],#REF!,2,FALSE)</f>
        <v>#REF!</v>
      </c>
    </row>
    <row r="5923" spans="1:5" x14ac:dyDescent="0.3">
      <c r="A5923" s="1">
        <v>45489</v>
      </c>
      <c r="B5923" t="s">
        <v>11</v>
      </c>
      <c r="C5923" t="s">
        <v>10</v>
      </c>
      <c r="D5923" s="2">
        <v>22012</v>
      </c>
      <c r="E5923" t="e">
        <f>VLOOKUP(Budget_Table[[#This Row],[Account]],#REF!,2,FALSE)</f>
        <v>#REF!</v>
      </c>
    </row>
    <row r="5924" spans="1:5" x14ac:dyDescent="0.3">
      <c r="A5924" s="1">
        <v>45489</v>
      </c>
      <c r="B5924" t="s">
        <v>12</v>
      </c>
      <c r="C5924" t="s">
        <v>5</v>
      </c>
      <c r="D5924" s="2">
        <v>9119</v>
      </c>
      <c r="E5924" t="e">
        <f>VLOOKUP(Budget_Table[[#This Row],[Account]],#REF!,2,FALSE)</f>
        <v>#REF!</v>
      </c>
    </row>
    <row r="5925" spans="1:5" x14ac:dyDescent="0.3">
      <c r="A5925" s="1">
        <v>45489</v>
      </c>
      <c r="B5925" t="s">
        <v>12</v>
      </c>
      <c r="C5925" t="s">
        <v>6</v>
      </c>
      <c r="D5925" s="2">
        <v>8201</v>
      </c>
      <c r="E5925" t="e">
        <f>VLOOKUP(Budget_Table[[#This Row],[Account]],#REF!,2,FALSE)</f>
        <v>#REF!</v>
      </c>
    </row>
    <row r="5926" spans="1:5" x14ac:dyDescent="0.3">
      <c r="A5926" s="1">
        <v>45489</v>
      </c>
      <c r="B5926" t="s">
        <v>12</v>
      </c>
      <c r="C5926" t="s">
        <v>7</v>
      </c>
      <c r="D5926" s="2">
        <v>6370</v>
      </c>
      <c r="E5926" t="e">
        <f>VLOOKUP(Budget_Table[[#This Row],[Account]],#REF!,2,FALSE)</f>
        <v>#REF!</v>
      </c>
    </row>
    <row r="5927" spans="1:5" x14ac:dyDescent="0.3">
      <c r="A5927" s="1">
        <v>45489</v>
      </c>
      <c r="B5927" t="s">
        <v>12</v>
      </c>
      <c r="C5927" t="s">
        <v>8</v>
      </c>
      <c r="D5927" s="2">
        <v>7839</v>
      </c>
      <c r="E5927" t="e">
        <f>VLOOKUP(Budget_Table[[#This Row],[Account]],#REF!,2,FALSE)</f>
        <v>#REF!</v>
      </c>
    </row>
    <row r="5928" spans="1:5" x14ac:dyDescent="0.3">
      <c r="A5928" s="1">
        <v>45489</v>
      </c>
      <c r="B5928" t="s">
        <v>12</v>
      </c>
      <c r="C5928" t="s">
        <v>9</v>
      </c>
      <c r="D5928" s="2">
        <v>17031</v>
      </c>
      <c r="E5928" t="e">
        <f>VLOOKUP(Budget_Table[[#This Row],[Account]],#REF!,2,FALSE)</f>
        <v>#REF!</v>
      </c>
    </row>
    <row r="5929" spans="1:5" x14ac:dyDescent="0.3">
      <c r="A5929" s="1">
        <v>45489</v>
      </c>
      <c r="B5929" t="s">
        <v>12</v>
      </c>
      <c r="C5929" t="s">
        <v>10</v>
      </c>
      <c r="D5929" s="2">
        <v>12900</v>
      </c>
      <c r="E5929" t="e">
        <f>VLOOKUP(Budget_Table[[#This Row],[Account]],#REF!,2,FALSE)</f>
        <v>#REF!</v>
      </c>
    </row>
    <row r="5930" spans="1:5" x14ac:dyDescent="0.3">
      <c r="A5930" s="1">
        <v>45489</v>
      </c>
      <c r="B5930" t="s">
        <v>13</v>
      </c>
      <c r="C5930" t="s">
        <v>5</v>
      </c>
      <c r="D5930" s="2">
        <v>2665</v>
      </c>
      <c r="E5930" t="e">
        <f>VLOOKUP(Budget_Table[[#This Row],[Account]],#REF!,2,FALSE)</f>
        <v>#REF!</v>
      </c>
    </row>
    <row r="5931" spans="1:5" x14ac:dyDescent="0.3">
      <c r="A5931" s="1">
        <v>45489</v>
      </c>
      <c r="B5931" t="s">
        <v>13</v>
      </c>
      <c r="C5931" t="s">
        <v>6</v>
      </c>
      <c r="D5931" s="2">
        <v>16072</v>
      </c>
      <c r="E5931" t="e">
        <f>VLOOKUP(Budget_Table[[#This Row],[Account]],#REF!,2,FALSE)</f>
        <v>#REF!</v>
      </c>
    </row>
    <row r="5932" spans="1:5" x14ac:dyDescent="0.3">
      <c r="A5932" s="1">
        <v>45489</v>
      </c>
      <c r="B5932" t="s">
        <v>13</v>
      </c>
      <c r="C5932" t="s">
        <v>7</v>
      </c>
      <c r="D5932" s="2">
        <v>25660</v>
      </c>
      <c r="E5932" t="e">
        <f>VLOOKUP(Budget_Table[[#This Row],[Account]],#REF!,2,FALSE)</f>
        <v>#REF!</v>
      </c>
    </row>
    <row r="5933" spans="1:5" x14ac:dyDescent="0.3">
      <c r="A5933" s="1">
        <v>45489</v>
      </c>
      <c r="B5933" t="s">
        <v>13</v>
      </c>
      <c r="C5933" t="s">
        <v>8</v>
      </c>
      <c r="D5933" s="2">
        <v>22275</v>
      </c>
      <c r="E5933" t="e">
        <f>VLOOKUP(Budget_Table[[#This Row],[Account]],#REF!,2,FALSE)</f>
        <v>#REF!</v>
      </c>
    </row>
    <row r="5934" spans="1:5" x14ac:dyDescent="0.3">
      <c r="A5934" s="1">
        <v>45489</v>
      </c>
      <c r="B5934" t="s">
        <v>13</v>
      </c>
      <c r="C5934" t="s">
        <v>9</v>
      </c>
      <c r="D5934" s="2">
        <v>26290</v>
      </c>
      <c r="E5934" t="e">
        <f>VLOOKUP(Budget_Table[[#This Row],[Account]],#REF!,2,FALSE)</f>
        <v>#REF!</v>
      </c>
    </row>
    <row r="5935" spans="1:5" x14ac:dyDescent="0.3">
      <c r="A5935" s="1">
        <v>45489</v>
      </c>
      <c r="B5935" t="s">
        <v>13</v>
      </c>
      <c r="C5935" t="s">
        <v>10</v>
      </c>
      <c r="D5935" s="2">
        <v>2047</v>
      </c>
      <c r="E5935" t="e">
        <f>VLOOKUP(Budget_Table[[#This Row],[Account]],#REF!,2,FALSE)</f>
        <v>#REF!</v>
      </c>
    </row>
    <row r="5936" spans="1:5" x14ac:dyDescent="0.3">
      <c r="A5936" s="1">
        <v>45489</v>
      </c>
      <c r="B5936" t="s">
        <v>14</v>
      </c>
      <c r="C5936" t="s">
        <v>5</v>
      </c>
      <c r="D5936" s="2">
        <v>15968</v>
      </c>
      <c r="E5936" t="e">
        <f>VLOOKUP(Budget_Table[[#This Row],[Account]],#REF!,2,FALSE)</f>
        <v>#REF!</v>
      </c>
    </row>
    <row r="5937" spans="1:5" x14ac:dyDescent="0.3">
      <c r="A5937" s="1">
        <v>45489</v>
      </c>
      <c r="B5937" t="s">
        <v>14</v>
      </c>
      <c r="C5937" t="s">
        <v>6</v>
      </c>
      <c r="D5937" s="2">
        <v>20448</v>
      </c>
      <c r="E5937" t="e">
        <f>VLOOKUP(Budget_Table[[#This Row],[Account]],#REF!,2,FALSE)</f>
        <v>#REF!</v>
      </c>
    </row>
    <row r="5938" spans="1:5" x14ac:dyDescent="0.3">
      <c r="A5938" s="1">
        <v>45489</v>
      </c>
      <c r="B5938" t="s">
        <v>14</v>
      </c>
      <c r="C5938" t="s">
        <v>7</v>
      </c>
      <c r="D5938" s="2">
        <v>5270</v>
      </c>
      <c r="E5938" t="e">
        <f>VLOOKUP(Budget_Table[[#This Row],[Account]],#REF!,2,FALSE)</f>
        <v>#REF!</v>
      </c>
    </row>
    <row r="5939" spans="1:5" x14ac:dyDescent="0.3">
      <c r="A5939" s="1">
        <v>45489</v>
      </c>
      <c r="B5939" t="s">
        <v>14</v>
      </c>
      <c r="C5939" t="s">
        <v>8</v>
      </c>
      <c r="D5939" s="2">
        <v>11142</v>
      </c>
      <c r="E5939" t="e">
        <f>VLOOKUP(Budget_Table[[#This Row],[Account]],#REF!,2,FALSE)</f>
        <v>#REF!</v>
      </c>
    </row>
    <row r="5940" spans="1:5" x14ac:dyDescent="0.3">
      <c r="A5940" s="1">
        <v>45489</v>
      </c>
      <c r="B5940" t="s">
        <v>14</v>
      </c>
      <c r="C5940" t="s">
        <v>9</v>
      </c>
      <c r="D5940" s="2">
        <v>10278</v>
      </c>
      <c r="E5940" t="e">
        <f>VLOOKUP(Budget_Table[[#This Row],[Account]],#REF!,2,FALSE)</f>
        <v>#REF!</v>
      </c>
    </row>
    <row r="5941" spans="1:5" x14ac:dyDescent="0.3">
      <c r="A5941" s="1">
        <v>45489</v>
      </c>
      <c r="B5941" t="s">
        <v>14</v>
      </c>
      <c r="C5941" t="s">
        <v>10</v>
      </c>
      <c r="D5941" s="2">
        <v>8710</v>
      </c>
      <c r="E5941" t="e">
        <f>VLOOKUP(Budget_Table[[#This Row],[Account]],#REF!,2,FALSE)</f>
        <v>#REF!</v>
      </c>
    </row>
    <row r="5942" spans="1:5" x14ac:dyDescent="0.3">
      <c r="A5942" s="1">
        <v>45490</v>
      </c>
      <c r="B5942" t="s">
        <v>4</v>
      </c>
      <c r="C5942" t="s">
        <v>5</v>
      </c>
      <c r="D5942" s="2">
        <v>15002</v>
      </c>
      <c r="E5942" t="e">
        <f>VLOOKUP(Budget_Table[[#This Row],[Account]],#REF!,2,FALSE)</f>
        <v>#REF!</v>
      </c>
    </row>
    <row r="5943" spans="1:5" x14ac:dyDescent="0.3">
      <c r="A5943" s="1">
        <v>45490</v>
      </c>
      <c r="B5943" t="s">
        <v>4</v>
      </c>
      <c r="C5943" t="s">
        <v>6</v>
      </c>
      <c r="D5943" s="2">
        <v>3166</v>
      </c>
      <c r="E5943" t="e">
        <f>VLOOKUP(Budget_Table[[#This Row],[Account]],#REF!,2,FALSE)</f>
        <v>#REF!</v>
      </c>
    </row>
    <row r="5944" spans="1:5" x14ac:dyDescent="0.3">
      <c r="A5944" s="1">
        <v>45490</v>
      </c>
      <c r="B5944" t="s">
        <v>4</v>
      </c>
      <c r="C5944" t="s">
        <v>7</v>
      </c>
      <c r="D5944" s="2">
        <v>20932</v>
      </c>
      <c r="E5944" t="e">
        <f>VLOOKUP(Budget_Table[[#This Row],[Account]],#REF!,2,FALSE)</f>
        <v>#REF!</v>
      </c>
    </row>
    <row r="5945" spans="1:5" x14ac:dyDescent="0.3">
      <c r="A5945" s="1">
        <v>45490</v>
      </c>
      <c r="B5945" t="s">
        <v>4</v>
      </c>
      <c r="C5945" t="s">
        <v>8</v>
      </c>
      <c r="D5945" s="2">
        <v>3007</v>
      </c>
      <c r="E5945" t="e">
        <f>VLOOKUP(Budget_Table[[#This Row],[Account]],#REF!,2,FALSE)</f>
        <v>#REF!</v>
      </c>
    </row>
    <row r="5946" spans="1:5" x14ac:dyDescent="0.3">
      <c r="A5946" s="1">
        <v>45490</v>
      </c>
      <c r="B5946" t="s">
        <v>4</v>
      </c>
      <c r="C5946" t="s">
        <v>9</v>
      </c>
      <c r="D5946" s="2">
        <v>-1129</v>
      </c>
      <c r="E5946" t="e">
        <f>VLOOKUP(Budget_Table[[#This Row],[Account]],#REF!,2,FALSE)</f>
        <v>#REF!</v>
      </c>
    </row>
    <row r="5947" spans="1:5" x14ac:dyDescent="0.3">
      <c r="A5947" s="1">
        <v>45490</v>
      </c>
      <c r="B5947" t="s">
        <v>4</v>
      </c>
      <c r="C5947" t="s">
        <v>10</v>
      </c>
      <c r="D5947" s="2">
        <v>8068</v>
      </c>
      <c r="E5947" t="e">
        <f>VLOOKUP(Budget_Table[[#This Row],[Account]],#REF!,2,FALSE)</f>
        <v>#REF!</v>
      </c>
    </row>
    <row r="5948" spans="1:5" x14ac:dyDescent="0.3">
      <c r="A5948" s="1">
        <v>45490</v>
      </c>
      <c r="B5948" t="s">
        <v>11</v>
      </c>
      <c r="C5948" t="s">
        <v>5</v>
      </c>
      <c r="D5948" s="2">
        <v>11933</v>
      </c>
      <c r="E5948" t="e">
        <f>VLOOKUP(Budget_Table[[#This Row],[Account]],#REF!,2,FALSE)</f>
        <v>#REF!</v>
      </c>
    </row>
    <row r="5949" spans="1:5" x14ac:dyDescent="0.3">
      <c r="A5949" s="1">
        <v>45490</v>
      </c>
      <c r="B5949" t="s">
        <v>11</v>
      </c>
      <c r="C5949" t="s">
        <v>6</v>
      </c>
      <c r="D5949" s="2">
        <v>4318</v>
      </c>
      <c r="E5949" t="e">
        <f>VLOOKUP(Budget_Table[[#This Row],[Account]],#REF!,2,FALSE)</f>
        <v>#REF!</v>
      </c>
    </row>
    <row r="5950" spans="1:5" x14ac:dyDescent="0.3">
      <c r="A5950" s="1">
        <v>45490</v>
      </c>
      <c r="B5950" t="s">
        <v>11</v>
      </c>
      <c r="C5950" t="s">
        <v>7</v>
      </c>
      <c r="D5950" s="2">
        <v>23159</v>
      </c>
      <c r="E5950" t="e">
        <f>VLOOKUP(Budget_Table[[#This Row],[Account]],#REF!,2,FALSE)</f>
        <v>#REF!</v>
      </c>
    </row>
    <row r="5951" spans="1:5" x14ac:dyDescent="0.3">
      <c r="A5951" s="1">
        <v>45490</v>
      </c>
      <c r="B5951" t="s">
        <v>11</v>
      </c>
      <c r="C5951" t="s">
        <v>8</v>
      </c>
      <c r="D5951" s="2">
        <v>13478</v>
      </c>
      <c r="E5951" t="e">
        <f>VLOOKUP(Budget_Table[[#This Row],[Account]],#REF!,2,FALSE)</f>
        <v>#REF!</v>
      </c>
    </row>
    <row r="5952" spans="1:5" x14ac:dyDescent="0.3">
      <c r="A5952" s="1">
        <v>45490</v>
      </c>
      <c r="B5952" t="s">
        <v>11</v>
      </c>
      <c r="C5952" t="s">
        <v>9</v>
      </c>
      <c r="D5952" s="2">
        <v>-564</v>
      </c>
      <c r="E5952" t="e">
        <f>VLOOKUP(Budget_Table[[#This Row],[Account]],#REF!,2,FALSE)</f>
        <v>#REF!</v>
      </c>
    </row>
    <row r="5953" spans="1:5" x14ac:dyDescent="0.3">
      <c r="A5953" s="1">
        <v>45490</v>
      </c>
      <c r="B5953" t="s">
        <v>11</v>
      </c>
      <c r="C5953" t="s">
        <v>10</v>
      </c>
      <c r="D5953" s="2">
        <v>23991</v>
      </c>
      <c r="E5953" t="e">
        <f>VLOOKUP(Budget_Table[[#This Row],[Account]],#REF!,2,FALSE)</f>
        <v>#REF!</v>
      </c>
    </row>
    <row r="5954" spans="1:5" x14ac:dyDescent="0.3">
      <c r="A5954" s="1">
        <v>45490</v>
      </c>
      <c r="B5954" t="s">
        <v>12</v>
      </c>
      <c r="C5954" t="s">
        <v>5</v>
      </c>
      <c r="D5954" s="2">
        <v>11919</v>
      </c>
      <c r="E5954" t="e">
        <f>VLOOKUP(Budget_Table[[#This Row],[Account]],#REF!,2,FALSE)</f>
        <v>#REF!</v>
      </c>
    </row>
    <row r="5955" spans="1:5" x14ac:dyDescent="0.3">
      <c r="A5955" s="1">
        <v>45490</v>
      </c>
      <c r="B5955" t="s">
        <v>12</v>
      </c>
      <c r="C5955" t="s">
        <v>6</v>
      </c>
      <c r="D5955" s="2">
        <v>23180</v>
      </c>
      <c r="E5955" t="e">
        <f>VLOOKUP(Budget_Table[[#This Row],[Account]],#REF!,2,FALSE)</f>
        <v>#REF!</v>
      </c>
    </row>
    <row r="5956" spans="1:5" x14ac:dyDescent="0.3">
      <c r="A5956" s="1">
        <v>45490</v>
      </c>
      <c r="B5956" t="s">
        <v>12</v>
      </c>
      <c r="C5956" t="s">
        <v>7</v>
      </c>
      <c r="D5956" s="2">
        <v>22345</v>
      </c>
      <c r="E5956" t="e">
        <f>VLOOKUP(Budget_Table[[#This Row],[Account]],#REF!,2,FALSE)</f>
        <v>#REF!</v>
      </c>
    </row>
    <row r="5957" spans="1:5" x14ac:dyDescent="0.3">
      <c r="A5957" s="1">
        <v>45490</v>
      </c>
      <c r="B5957" t="s">
        <v>12</v>
      </c>
      <c r="C5957" t="s">
        <v>8</v>
      </c>
      <c r="D5957" s="2">
        <v>10710</v>
      </c>
      <c r="E5957" t="e">
        <f>VLOOKUP(Budget_Table[[#This Row],[Account]],#REF!,2,FALSE)</f>
        <v>#REF!</v>
      </c>
    </row>
    <row r="5958" spans="1:5" x14ac:dyDescent="0.3">
      <c r="A5958" s="1">
        <v>45490</v>
      </c>
      <c r="B5958" t="s">
        <v>12</v>
      </c>
      <c r="C5958" t="s">
        <v>9</v>
      </c>
      <c r="D5958" s="2">
        <v>21519</v>
      </c>
      <c r="E5958" t="e">
        <f>VLOOKUP(Budget_Table[[#This Row],[Account]],#REF!,2,FALSE)</f>
        <v>#REF!</v>
      </c>
    </row>
    <row r="5959" spans="1:5" x14ac:dyDescent="0.3">
      <c r="A5959" s="1">
        <v>45490</v>
      </c>
      <c r="B5959" t="s">
        <v>12</v>
      </c>
      <c r="C5959" t="s">
        <v>10</v>
      </c>
      <c r="D5959" s="2">
        <v>13415</v>
      </c>
      <c r="E5959" t="e">
        <f>VLOOKUP(Budget_Table[[#This Row],[Account]],#REF!,2,FALSE)</f>
        <v>#REF!</v>
      </c>
    </row>
    <row r="5960" spans="1:5" x14ac:dyDescent="0.3">
      <c r="A5960" s="1">
        <v>45490</v>
      </c>
      <c r="B5960" t="s">
        <v>13</v>
      </c>
      <c r="C5960" t="s">
        <v>5</v>
      </c>
      <c r="D5960" s="2">
        <v>18750</v>
      </c>
      <c r="E5960" t="e">
        <f>VLOOKUP(Budget_Table[[#This Row],[Account]],#REF!,2,FALSE)</f>
        <v>#REF!</v>
      </c>
    </row>
    <row r="5961" spans="1:5" x14ac:dyDescent="0.3">
      <c r="A5961" s="1">
        <v>45490</v>
      </c>
      <c r="B5961" t="s">
        <v>13</v>
      </c>
      <c r="C5961" t="s">
        <v>6</v>
      </c>
      <c r="D5961" s="2">
        <v>20437</v>
      </c>
      <c r="E5961" t="e">
        <f>VLOOKUP(Budget_Table[[#This Row],[Account]],#REF!,2,FALSE)</f>
        <v>#REF!</v>
      </c>
    </row>
    <row r="5962" spans="1:5" x14ac:dyDescent="0.3">
      <c r="A5962" s="1">
        <v>45490</v>
      </c>
      <c r="B5962" t="s">
        <v>13</v>
      </c>
      <c r="C5962" t="s">
        <v>7</v>
      </c>
      <c r="D5962" s="2">
        <v>3055</v>
      </c>
      <c r="E5962" t="e">
        <f>VLOOKUP(Budget_Table[[#This Row],[Account]],#REF!,2,FALSE)</f>
        <v>#REF!</v>
      </c>
    </row>
    <row r="5963" spans="1:5" x14ac:dyDescent="0.3">
      <c r="A5963" s="1">
        <v>45490</v>
      </c>
      <c r="B5963" t="s">
        <v>13</v>
      </c>
      <c r="C5963" t="s">
        <v>8</v>
      </c>
      <c r="D5963" s="2">
        <v>19296</v>
      </c>
      <c r="E5963" t="e">
        <f>VLOOKUP(Budget_Table[[#This Row],[Account]],#REF!,2,FALSE)</f>
        <v>#REF!</v>
      </c>
    </row>
    <row r="5964" spans="1:5" x14ac:dyDescent="0.3">
      <c r="A5964" s="1">
        <v>45490</v>
      </c>
      <c r="B5964" t="s">
        <v>13</v>
      </c>
      <c r="C5964" t="s">
        <v>9</v>
      </c>
      <c r="D5964" s="2">
        <v>11723</v>
      </c>
      <c r="E5964" t="e">
        <f>VLOOKUP(Budget_Table[[#This Row],[Account]],#REF!,2,FALSE)</f>
        <v>#REF!</v>
      </c>
    </row>
    <row r="5965" spans="1:5" x14ac:dyDescent="0.3">
      <c r="A5965" s="1">
        <v>45490</v>
      </c>
      <c r="B5965" t="s">
        <v>13</v>
      </c>
      <c r="C5965" t="s">
        <v>10</v>
      </c>
      <c r="D5965" s="2">
        <v>1840</v>
      </c>
      <c r="E5965" t="e">
        <f>VLOOKUP(Budget_Table[[#This Row],[Account]],#REF!,2,FALSE)</f>
        <v>#REF!</v>
      </c>
    </row>
    <row r="5966" spans="1:5" x14ac:dyDescent="0.3">
      <c r="A5966" s="1">
        <v>45490</v>
      </c>
      <c r="B5966" t="s">
        <v>14</v>
      </c>
      <c r="C5966" t="s">
        <v>5</v>
      </c>
      <c r="D5966" s="2">
        <v>17877</v>
      </c>
      <c r="E5966" t="e">
        <f>VLOOKUP(Budget_Table[[#This Row],[Account]],#REF!,2,FALSE)</f>
        <v>#REF!</v>
      </c>
    </row>
    <row r="5967" spans="1:5" x14ac:dyDescent="0.3">
      <c r="A5967" s="1">
        <v>45490</v>
      </c>
      <c r="B5967" t="s">
        <v>14</v>
      </c>
      <c r="C5967" t="s">
        <v>6</v>
      </c>
      <c r="D5967" s="2">
        <v>21143</v>
      </c>
      <c r="E5967" t="e">
        <f>VLOOKUP(Budget_Table[[#This Row],[Account]],#REF!,2,FALSE)</f>
        <v>#REF!</v>
      </c>
    </row>
    <row r="5968" spans="1:5" x14ac:dyDescent="0.3">
      <c r="A5968" s="1">
        <v>45490</v>
      </c>
      <c r="B5968" t="s">
        <v>14</v>
      </c>
      <c r="C5968" t="s">
        <v>7</v>
      </c>
      <c r="D5968" s="2">
        <v>13180</v>
      </c>
      <c r="E5968" t="e">
        <f>VLOOKUP(Budget_Table[[#This Row],[Account]],#REF!,2,FALSE)</f>
        <v>#REF!</v>
      </c>
    </row>
    <row r="5969" spans="1:5" x14ac:dyDescent="0.3">
      <c r="A5969" s="1">
        <v>45490</v>
      </c>
      <c r="B5969" t="s">
        <v>14</v>
      </c>
      <c r="C5969" t="s">
        <v>8</v>
      </c>
      <c r="D5969" s="2">
        <v>2340</v>
      </c>
      <c r="E5969" t="e">
        <f>VLOOKUP(Budget_Table[[#This Row],[Account]],#REF!,2,FALSE)</f>
        <v>#REF!</v>
      </c>
    </row>
    <row r="5970" spans="1:5" x14ac:dyDescent="0.3">
      <c r="A5970" s="1">
        <v>45490</v>
      </c>
      <c r="B5970" t="s">
        <v>14</v>
      </c>
      <c r="C5970" t="s">
        <v>9</v>
      </c>
      <c r="D5970" s="2">
        <v>4072</v>
      </c>
      <c r="E5970" t="e">
        <f>VLOOKUP(Budget_Table[[#This Row],[Account]],#REF!,2,FALSE)</f>
        <v>#REF!</v>
      </c>
    </row>
    <row r="5971" spans="1:5" x14ac:dyDescent="0.3">
      <c r="A5971" s="1">
        <v>45490</v>
      </c>
      <c r="B5971" t="s">
        <v>14</v>
      </c>
      <c r="C5971" t="s">
        <v>10</v>
      </c>
      <c r="D5971" s="2">
        <v>25524</v>
      </c>
      <c r="E5971" t="e">
        <f>VLOOKUP(Budget_Table[[#This Row],[Account]],#REF!,2,FALSE)</f>
        <v>#REF!</v>
      </c>
    </row>
    <row r="5972" spans="1:5" x14ac:dyDescent="0.3">
      <c r="A5972" s="1">
        <v>45491</v>
      </c>
      <c r="B5972" t="s">
        <v>4</v>
      </c>
      <c r="C5972" t="s">
        <v>5</v>
      </c>
      <c r="D5972" s="2">
        <v>12515</v>
      </c>
      <c r="E5972" t="e">
        <f>VLOOKUP(Budget_Table[[#This Row],[Account]],#REF!,2,FALSE)</f>
        <v>#REF!</v>
      </c>
    </row>
    <row r="5973" spans="1:5" x14ac:dyDescent="0.3">
      <c r="A5973" s="1">
        <v>45491</v>
      </c>
      <c r="B5973" t="s">
        <v>4</v>
      </c>
      <c r="C5973" t="s">
        <v>6</v>
      </c>
      <c r="D5973" s="2">
        <v>1064</v>
      </c>
      <c r="E5973" t="e">
        <f>VLOOKUP(Budget_Table[[#This Row],[Account]],#REF!,2,FALSE)</f>
        <v>#REF!</v>
      </c>
    </row>
    <row r="5974" spans="1:5" x14ac:dyDescent="0.3">
      <c r="A5974" s="1">
        <v>45491</v>
      </c>
      <c r="B5974" t="s">
        <v>4</v>
      </c>
      <c r="C5974" t="s">
        <v>7</v>
      </c>
      <c r="D5974" s="2">
        <v>15137</v>
      </c>
      <c r="E5974" t="e">
        <f>VLOOKUP(Budget_Table[[#This Row],[Account]],#REF!,2,FALSE)</f>
        <v>#REF!</v>
      </c>
    </row>
    <row r="5975" spans="1:5" x14ac:dyDescent="0.3">
      <c r="A5975" s="1">
        <v>45491</v>
      </c>
      <c r="B5975" t="s">
        <v>4</v>
      </c>
      <c r="C5975" t="s">
        <v>8</v>
      </c>
      <c r="D5975" s="2">
        <v>24562</v>
      </c>
      <c r="E5975" t="e">
        <f>VLOOKUP(Budget_Table[[#This Row],[Account]],#REF!,2,FALSE)</f>
        <v>#REF!</v>
      </c>
    </row>
    <row r="5976" spans="1:5" x14ac:dyDescent="0.3">
      <c r="A5976" s="1">
        <v>45491</v>
      </c>
      <c r="B5976" t="s">
        <v>4</v>
      </c>
      <c r="C5976" t="s">
        <v>9</v>
      </c>
      <c r="D5976" s="2">
        <v>8402</v>
      </c>
      <c r="E5976" t="e">
        <f>VLOOKUP(Budget_Table[[#This Row],[Account]],#REF!,2,FALSE)</f>
        <v>#REF!</v>
      </c>
    </row>
    <row r="5977" spans="1:5" x14ac:dyDescent="0.3">
      <c r="A5977" s="1">
        <v>45491</v>
      </c>
      <c r="B5977" t="s">
        <v>4</v>
      </c>
      <c r="C5977" t="s">
        <v>10</v>
      </c>
      <c r="D5977" s="2">
        <v>6970</v>
      </c>
      <c r="E5977" t="e">
        <f>VLOOKUP(Budget_Table[[#This Row],[Account]],#REF!,2,FALSE)</f>
        <v>#REF!</v>
      </c>
    </row>
    <row r="5978" spans="1:5" x14ac:dyDescent="0.3">
      <c r="A5978" s="1">
        <v>45491</v>
      </c>
      <c r="B5978" t="s">
        <v>11</v>
      </c>
      <c r="C5978" t="s">
        <v>5</v>
      </c>
      <c r="D5978" s="2">
        <v>6316</v>
      </c>
      <c r="E5978" t="e">
        <f>VLOOKUP(Budget_Table[[#This Row],[Account]],#REF!,2,FALSE)</f>
        <v>#REF!</v>
      </c>
    </row>
    <row r="5979" spans="1:5" x14ac:dyDescent="0.3">
      <c r="A5979" s="1">
        <v>45491</v>
      </c>
      <c r="B5979" t="s">
        <v>11</v>
      </c>
      <c r="C5979" t="s">
        <v>6</v>
      </c>
      <c r="D5979" s="2">
        <v>17755</v>
      </c>
      <c r="E5979" t="e">
        <f>VLOOKUP(Budget_Table[[#This Row],[Account]],#REF!,2,FALSE)</f>
        <v>#REF!</v>
      </c>
    </row>
    <row r="5980" spans="1:5" x14ac:dyDescent="0.3">
      <c r="A5980" s="1">
        <v>45491</v>
      </c>
      <c r="B5980" t="s">
        <v>11</v>
      </c>
      <c r="C5980" t="s">
        <v>7</v>
      </c>
      <c r="D5980" s="2">
        <v>8617</v>
      </c>
      <c r="E5980" t="e">
        <f>VLOOKUP(Budget_Table[[#This Row],[Account]],#REF!,2,FALSE)</f>
        <v>#REF!</v>
      </c>
    </row>
    <row r="5981" spans="1:5" x14ac:dyDescent="0.3">
      <c r="A5981" s="1">
        <v>45491</v>
      </c>
      <c r="B5981" t="s">
        <v>11</v>
      </c>
      <c r="C5981" t="s">
        <v>8</v>
      </c>
      <c r="D5981" s="2">
        <v>22732</v>
      </c>
      <c r="E5981" t="e">
        <f>VLOOKUP(Budget_Table[[#This Row],[Account]],#REF!,2,FALSE)</f>
        <v>#REF!</v>
      </c>
    </row>
    <row r="5982" spans="1:5" x14ac:dyDescent="0.3">
      <c r="A5982" s="1">
        <v>45491</v>
      </c>
      <c r="B5982" t="s">
        <v>11</v>
      </c>
      <c r="C5982" t="s">
        <v>9</v>
      </c>
      <c r="D5982" s="2">
        <v>9396</v>
      </c>
      <c r="E5982" t="e">
        <f>VLOOKUP(Budget_Table[[#This Row],[Account]],#REF!,2,FALSE)</f>
        <v>#REF!</v>
      </c>
    </row>
    <row r="5983" spans="1:5" x14ac:dyDescent="0.3">
      <c r="A5983" s="1">
        <v>45491</v>
      </c>
      <c r="B5983" t="s">
        <v>11</v>
      </c>
      <c r="C5983" t="s">
        <v>10</v>
      </c>
      <c r="D5983" s="2">
        <v>2854</v>
      </c>
      <c r="E5983" t="e">
        <f>VLOOKUP(Budget_Table[[#This Row],[Account]],#REF!,2,FALSE)</f>
        <v>#REF!</v>
      </c>
    </row>
    <row r="5984" spans="1:5" x14ac:dyDescent="0.3">
      <c r="A5984" s="1">
        <v>45491</v>
      </c>
      <c r="B5984" t="s">
        <v>12</v>
      </c>
      <c r="C5984" t="s">
        <v>5</v>
      </c>
      <c r="D5984" s="2">
        <v>9975</v>
      </c>
      <c r="E5984" t="e">
        <f>VLOOKUP(Budget_Table[[#This Row],[Account]],#REF!,2,FALSE)</f>
        <v>#REF!</v>
      </c>
    </row>
    <row r="5985" spans="1:5" x14ac:dyDescent="0.3">
      <c r="A5985" s="1">
        <v>45491</v>
      </c>
      <c r="B5985" t="s">
        <v>12</v>
      </c>
      <c r="C5985" t="s">
        <v>6</v>
      </c>
      <c r="D5985" s="2">
        <v>5685</v>
      </c>
      <c r="E5985" t="e">
        <f>VLOOKUP(Budget_Table[[#This Row],[Account]],#REF!,2,FALSE)</f>
        <v>#REF!</v>
      </c>
    </row>
    <row r="5986" spans="1:5" x14ac:dyDescent="0.3">
      <c r="A5986" s="1">
        <v>45491</v>
      </c>
      <c r="B5986" t="s">
        <v>12</v>
      </c>
      <c r="C5986" t="s">
        <v>7</v>
      </c>
      <c r="D5986" s="2">
        <v>10304</v>
      </c>
      <c r="E5986" t="e">
        <f>VLOOKUP(Budget_Table[[#This Row],[Account]],#REF!,2,FALSE)</f>
        <v>#REF!</v>
      </c>
    </row>
    <row r="5987" spans="1:5" x14ac:dyDescent="0.3">
      <c r="A5987" s="1">
        <v>45491</v>
      </c>
      <c r="B5987" t="s">
        <v>12</v>
      </c>
      <c r="C5987" t="s">
        <v>8</v>
      </c>
      <c r="D5987" s="2">
        <v>14378</v>
      </c>
      <c r="E5987" t="e">
        <f>VLOOKUP(Budget_Table[[#This Row],[Account]],#REF!,2,FALSE)</f>
        <v>#REF!</v>
      </c>
    </row>
    <row r="5988" spans="1:5" x14ac:dyDescent="0.3">
      <c r="A5988" s="1">
        <v>45491</v>
      </c>
      <c r="B5988" t="s">
        <v>12</v>
      </c>
      <c r="C5988" t="s">
        <v>9</v>
      </c>
      <c r="D5988" s="2">
        <v>24630</v>
      </c>
      <c r="E5988" t="e">
        <f>VLOOKUP(Budget_Table[[#This Row],[Account]],#REF!,2,FALSE)</f>
        <v>#REF!</v>
      </c>
    </row>
    <row r="5989" spans="1:5" x14ac:dyDescent="0.3">
      <c r="A5989" s="1">
        <v>45491</v>
      </c>
      <c r="B5989" t="s">
        <v>12</v>
      </c>
      <c r="C5989" t="s">
        <v>10</v>
      </c>
      <c r="D5989" s="2">
        <v>18325</v>
      </c>
      <c r="E5989" t="e">
        <f>VLOOKUP(Budget_Table[[#This Row],[Account]],#REF!,2,FALSE)</f>
        <v>#REF!</v>
      </c>
    </row>
    <row r="5990" spans="1:5" x14ac:dyDescent="0.3">
      <c r="A5990" s="1">
        <v>45491</v>
      </c>
      <c r="B5990" t="s">
        <v>13</v>
      </c>
      <c r="C5990" t="s">
        <v>5</v>
      </c>
      <c r="D5990" s="2">
        <v>5262</v>
      </c>
      <c r="E5990" t="e">
        <f>VLOOKUP(Budget_Table[[#This Row],[Account]],#REF!,2,FALSE)</f>
        <v>#REF!</v>
      </c>
    </row>
    <row r="5991" spans="1:5" x14ac:dyDescent="0.3">
      <c r="A5991" s="1">
        <v>45491</v>
      </c>
      <c r="B5991" t="s">
        <v>13</v>
      </c>
      <c r="C5991" t="s">
        <v>6</v>
      </c>
      <c r="D5991" s="2">
        <v>16286</v>
      </c>
      <c r="E5991" t="e">
        <f>VLOOKUP(Budget_Table[[#This Row],[Account]],#REF!,2,FALSE)</f>
        <v>#REF!</v>
      </c>
    </row>
    <row r="5992" spans="1:5" x14ac:dyDescent="0.3">
      <c r="A5992" s="1">
        <v>45491</v>
      </c>
      <c r="B5992" t="s">
        <v>13</v>
      </c>
      <c r="C5992" t="s">
        <v>7</v>
      </c>
      <c r="D5992" s="2">
        <v>11273</v>
      </c>
      <c r="E5992" t="e">
        <f>VLOOKUP(Budget_Table[[#This Row],[Account]],#REF!,2,FALSE)</f>
        <v>#REF!</v>
      </c>
    </row>
    <row r="5993" spans="1:5" x14ac:dyDescent="0.3">
      <c r="A5993" s="1">
        <v>45491</v>
      </c>
      <c r="B5993" t="s">
        <v>13</v>
      </c>
      <c r="C5993" t="s">
        <v>8</v>
      </c>
      <c r="D5993" s="2">
        <v>21953</v>
      </c>
      <c r="E5993" t="e">
        <f>VLOOKUP(Budget_Table[[#This Row],[Account]],#REF!,2,FALSE)</f>
        <v>#REF!</v>
      </c>
    </row>
    <row r="5994" spans="1:5" x14ac:dyDescent="0.3">
      <c r="A5994" s="1">
        <v>45491</v>
      </c>
      <c r="B5994" t="s">
        <v>13</v>
      </c>
      <c r="C5994" t="s">
        <v>9</v>
      </c>
      <c r="D5994" s="2">
        <v>6166</v>
      </c>
      <c r="E5994" t="e">
        <f>VLOOKUP(Budget_Table[[#This Row],[Account]],#REF!,2,FALSE)</f>
        <v>#REF!</v>
      </c>
    </row>
    <row r="5995" spans="1:5" x14ac:dyDescent="0.3">
      <c r="A5995" s="1">
        <v>45491</v>
      </c>
      <c r="B5995" t="s">
        <v>13</v>
      </c>
      <c r="C5995" t="s">
        <v>10</v>
      </c>
      <c r="D5995" s="2">
        <v>16238</v>
      </c>
      <c r="E5995" t="e">
        <f>VLOOKUP(Budget_Table[[#This Row],[Account]],#REF!,2,FALSE)</f>
        <v>#REF!</v>
      </c>
    </row>
    <row r="5996" spans="1:5" x14ac:dyDescent="0.3">
      <c r="A5996" s="1">
        <v>45491</v>
      </c>
      <c r="B5996" t="s">
        <v>14</v>
      </c>
      <c r="C5996" t="s">
        <v>5</v>
      </c>
      <c r="D5996" s="2">
        <v>6927</v>
      </c>
      <c r="E5996" t="e">
        <f>VLOOKUP(Budget_Table[[#This Row],[Account]],#REF!,2,FALSE)</f>
        <v>#REF!</v>
      </c>
    </row>
    <row r="5997" spans="1:5" x14ac:dyDescent="0.3">
      <c r="A5997" s="1">
        <v>45491</v>
      </c>
      <c r="B5997" t="s">
        <v>14</v>
      </c>
      <c r="C5997" t="s">
        <v>6</v>
      </c>
      <c r="D5997" s="2">
        <v>4123</v>
      </c>
      <c r="E5997" t="e">
        <f>VLOOKUP(Budget_Table[[#This Row],[Account]],#REF!,2,FALSE)</f>
        <v>#REF!</v>
      </c>
    </row>
    <row r="5998" spans="1:5" x14ac:dyDescent="0.3">
      <c r="A5998" s="1">
        <v>45491</v>
      </c>
      <c r="B5998" t="s">
        <v>14</v>
      </c>
      <c r="C5998" t="s">
        <v>7</v>
      </c>
      <c r="D5998" s="2">
        <v>-1785</v>
      </c>
      <c r="E5998" t="e">
        <f>VLOOKUP(Budget_Table[[#This Row],[Account]],#REF!,2,FALSE)</f>
        <v>#REF!</v>
      </c>
    </row>
    <row r="5999" spans="1:5" x14ac:dyDescent="0.3">
      <c r="A5999" s="1">
        <v>45491</v>
      </c>
      <c r="B5999" t="s">
        <v>14</v>
      </c>
      <c r="C5999" t="s">
        <v>8</v>
      </c>
      <c r="D5999" s="2">
        <v>11485</v>
      </c>
      <c r="E5999" t="e">
        <f>VLOOKUP(Budget_Table[[#This Row],[Account]],#REF!,2,FALSE)</f>
        <v>#REF!</v>
      </c>
    </row>
    <row r="6000" spans="1:5" x14ac:dyDescent="0.3">
      <c r="A6000" s="1">
        <v>45491</v>
      </c>
      <c r="B6000" t="s">
        <v>14</v>
      </c>
      <c r="C6000" t="s">
        <v>9</v>
      </c>
      <c r="D6000" s="2">
        <v>15011</v>
      </c>
      <c r="E6000" t="e">
        <f>VLOOKUP(Budget_Table[[#This Row],[Account]],#REF!,2,FALSE)</f>
        <v>#REF!</v>
      </c>
    </row>
    <row r="6001" spans="1:5" x14ac:dyDescent="0.3">
      <c r="A6001" s="1">
        <v>45491</v>
      </c>
      <c r="B6001" t="s">
        <v>14</v>
      </c>
      <c r="C6001" t="s">
        <v>10</v>
      </c>
      <c r="D6001" s="2">
        <v>24471</v>
      </c>
      <c r="E6001" t="e">
        <f>VLOOKUP(Budget_Table[[#This Row],[Account]],#REF!,2,FALSE)</f>
        <v>#REF!</v>
      </c>
    </row>
    <row r="6002" spans="1:5" x14ac:dyDescent="0.3">
      <c r="A6002" s="1">
        <v>45492</v>
      </c>
      <c r="B6002" t="s">
        <v>4</v>
      </c>
      <c r="C6002" t="s">
        <v>5</v>
      </c>
      <c r="D6002" s="2">
        <v>1973</v>
      </c>
      <c r="E6002" t="e">
        <f>VLOOKUP(Budget_Table[[#This Row],[Account]],#REF!,2,FALSE)</f>
        <v>#REF!</v>
      </c>
    </row>
    <row r="6003" spans="1:5" x14ac:dyDescent="0.3">
      <c r="A6003" s="1">
        <v>45492</v>
      </c>
      <c r="B6003" t="s">
        <v>4</v>
      </c>
      <c r="C6003" t="s">
        <v>6</v>
      </c>
      <c r="D6003" s="2">
        <v>17258</v>
      </c>
      <c r="E6003" t="e">
        <f>VLOOKUP(Budget_Table[[#This Row],[Account]],#REF!,2,FALSE)</f>
        <v>#REF!</v>
      </c>
    </row>
    <row r="6004" spans="1:5" x14ac:dyDescent="0.3">
      <c r="A6004" s="1">
        <v>45492</v>
      </c>
      <c r="B6004" t="s">
        <v>4</v>
      </c>
      <c r="C6004" t="s">
        <v>7</v>
      </c>
      <c r="D6004" s="2">
        <v>15684</v>
      </c>
      <c r="E6004" t="e">
        <f>VLOOKUP(Budget_Table[[#This Row],[Account]],#REF!,2,FALSE)</f>
        <v>#REF!</v>
      </c>
    </row>
    <row r="6005" spans="1:5" x14ac:dyDescent="0.3">
      <c r="A6005" s="1">
        <v>45492</v>
      </c>
      <c r="B6005" t="s">
        <v>4</v>
      </c>
      <c r="C6005" t="s">
        <v>8</v>
      </c>
      <c r="D6005" s="2">
        <v>6459</v>
      </c>
      <c r="E6005" t="e">
        <f>VLOOKUP(Budget_Table[[#This Row],[Account]],#REF!,2,FALSE)</f>
        <v>#REF!</v>
      </c>
    </row>
    <row r="6006" spans="1:5" x14ac:dyDescent="0.3">
      <c r="A6006" s="1">
        <v>45492</v>
      </c>
      <c r="B6006" t="s">
        <v>4</v>
      </c>
      <c r="C6006" t="s">
        <v>9</v>
      </c>
      <c r="D6006" s="2">
        <v>11979</v>
      </c>
      <c r="E6006" t="e">
        <f>VLOOKUP(Budget_Table[[#This Row],[Account]],#REF!,2,FALSE)</f>
        <v>#REF!</v>
      </c>
    </row>
    <row r="6007" spans="1:5" x14ac:dyDescent="0.3">
      <c r="A6007" s="1">
        <v>45492</v>
      </c>
      <c r="B6007" t="s">
        <v>4</v>
      </c>
      <c r="C6007" t="s">
        <v>10</v>
      </c>
      <c r="D6007" s="2">
        <v>26759</v>
      </c>
      <c r="E6007" t="e">
        <f>VLOOKUP(Budget_Table[[#This Row],[Account]],#REF!,2,FALSE)</f>
        <v>#REF!</v>
      </c>
    </row>
    <row r="6008" spans="1:5" x14ac:dyDescent="0.3">
      <c r="A6008" s="1">
        <v>45492</v>
      </c>
      <c r="B6008" t="s">
        <v>11</v>
      </c>
      <c r="C6008" t="s">
        <v>5</v>
      </c>
      <c r="D6008" s="2">
        <v>22505</v>
      </c>
      <c r="E6008" t="e">
        <f>VLOOKUP(Budget_Table[[#This Row],[Account]],#REF!,2,FALSE)</f>
        <v>#REF!</v>
      </c>
    </row>
    <row r="6009" spans="1:5" x14ac:dyDescent="0.3">
      <c r="A6009" s="1">
        <v>45492</v>
      </c>
      <c r="B6009" t="s">
        <v>11</v>
      </c>
      <c r="C6009" t="s">
        <v>6</v>
      </c>
      <c r="D6009" s="2">
        <v>14497</v>
      </c>
      <c r="E6009" t="e">
        <f>VLOOKUP(Budget_Table[[#This Row],[Account]],#REF!,2,FALSE)</f>
        <v>#REF!</v>
      </c>
    </row>
    <row r="6010" spans="1:5" x14ac:dyDescent="0.3">
      <c r="A6010" s="1">
        <v>45492</v>
      </c>
      <c r="B6010" t="s">
        <v>11</v>
      </c>
      <c r="C6010" t="s">
        <v>7</v>
      </c>
      <c r="D6010" s="2">
        <v>25218</v>
      </c>
      <c r="E6010" t="e">
        <f>VLOOKUP(Budget_Table[[#This Row],[Account]],#REF!,2,FALSE)</f>
        <v>#REF!</v>
      </c>
    </row>
    <row r="6011" spans="1:5" x14ac:dyDescent="0.3">
      <c r="A6011" s="1">
        <v>45492</v>
      </c>
      <c r="B6011" t="s">
        <v>11</v>
      </c>
      <c r="C6011" t="s">
        <v>8</v>
      </c>
      <c r="D6011" s="2">
        <v>4598</v>
      </c>
      <c r="E6011" t="e">
        <f>VLOOKUP(Budget_Table[[#This Row],[Account]],#REF!,2,FALSE)</f>
        <v>#REF!</v>
      </c>
    </row>
    <row r="6012" spans="1:5" x14ac:dyDescent="0.3">
      <c r="A6012" s="1">
        <v>45492</v>
      </c>
      <c r="B6012" t="s">
        <v>11</v>
      </c>
      <c r="C6012" t="s">
        <v>9</v>
      </c>
      <c r="D6012" s="2">
        <v>19355</v>
      </c>
      <c r="E6012" t="e">
        <f>VLOOKUP(Budget_Table[[#This Row],[Account]],#REF!,2,FALSE)</f>
        <v>#REF!</v>
      </c>
    </row>
    <row r="6013" spans="1:5" x14ac:dyDescent="0.3">
      <c r="A6013" s="1">
        <v>45492</v>
      </c>
      <c r="B6013" t="s">
        <v>11</v>
      </c>
      <c r="C6013" t="s">
        <v>10</v>
      </c>
      <c r="D6013" s="2">
        <v>17122</v>
      </c>
      <c r="E6013" t="e">
        <f>VLOOKUP(Budget_Table[[#This Row],[Account]],#REF!,2,FALSE)</f>
        <v>#REF!</v>
      </c>
    </row>
    <row r="6014" spans="1:5" x14ac:dyDescent="0.3">
      <c r="A6014" s="1">
        <v>45492</v>
      </c>
      <c r="B6014" t="s">
        <v>12</v>
      </c>
      <c r="C6014" t="s">
        <v>5</v>
      </c>
      <c r="D6014" s="2">
        <v>23545</v>
      </c>
      <c r="E6014" t="e">
        <f>VLOOKUP(Budget_Table[[#This Row],[Account]],#REF!,2,FALSE)</f>
        <v>#REF!</v>
      </c>
    </row>
    <row r="6015" spans="1:5" x14ac:dyDescent="0.3">
      <c r="A6015" s="1">
        <v>45492</v>
      </c>
      <c r="B6015" t="s">
        <v>12</v>
      </c>
      <c r="C6015" t="s">
        <v>6</v>
      </c>
      <c r="D6015" s="2">
        <v>24350</v>
      </c>
      <c r="E6015" t="e">
        <f>VLOOKUP(Budget_Table[[#This Row],[Account]],#REF!,2,FALSE)</f>
        <v>#REF!</v>
      </c>
    </row>
    <row r="6016" spans="1:5" x14ac:dyDescent="0.3">
      <c r="A6016" s="1">
        <v>45492</v>
      </c>
      <c r="B6016" t="s">
        <v>12</v>
      </c>
      <c r="C6016" t="s">
        <v>7</v>
      </c>
      <c r="D6016" s="2">
        <v>9042</v>
      </c>
      <c r="E6016" t="e">
        <f>VLOOKUP(Budget_Table[[#This Row],[Account]],#REF!,2,FALSE)</f>
        <v>#REF!</v>
      </c>
    </row>
    <row r="6017" spans="1:5" x14ac:dyDescent="0.3">
      <c r="A6017" s="1">
        <v>45492</v>
      </c>
      <c r="B6017" t="s">
        <v>12</v>
      </c>
      <c r="C6017" t="s">
        <v>8</v>
      </c>
      <c r="D6017" s="2">
        <v>16817</v>
      </c>
      <c r="E6017" t="e">
        <f>VLOOKUP(Budget_Table[[#This Row],[Account]],#REF!,2,FALSE)</f>
        <v>#REF!</v>
      </c>
    </row>
    <row r="6018" spans="1:5" x14ac:dyDescent="0.3">
      <c r="A6018" s="1">
        <v>45492</v>
      </c>
      <c r="B6018" t="s">
        <v>12</v>
      </c>
      <c r="C6018" t="s">
        <v>9</v>
      </c>
      <c r="D6018" s="2">
        <v>8438</v>
      </c>
      <c r="E6018" t="e">
        <f>VLOOKUP(Budget_Table[[#This Row],[Account]],#REF!,2,FALSE)</f>
        <v>#REF!</v>
      </c>
    </row>
    <row r="6019" spans="1:5" x14ac:dyDescent="0.3">
      <c r="A6019" s="1">
        <v>45492</v>
      </c>
      <c r="B6019" t="s">
        <v>12</v>
      </c>
      <c r="C6019" t="s">
        <v>10</v>
      </c>
      <c r="D6019" s="2">
        <v>20317</v>
      </c>
      <c r="E6019" t="e">
        <f>VLOOKUP(Budget_Table[[#This Row],[Account]],#REF!,2,FALSE)</f>
        <v>#REF!</v>
      </c>
    </row>
    <row r="6020" spans="1:5" x14ac:dyDescent="0.3">
      <c r="A6020" s="1">
        <v>45492</v>
      </c>
      <c r="B6020" t="s">
        <v>13</v>
      </c>
      <c r="C6020" t="s">
        <v>5</v>
      </c>
      <c r="D6020" s="2">
        <v>4209</v>
      </c>
      <c r="E6020" t="e">
        <f>VLOOKUP(Budget_Table[[#This Row],[Account]],#REF!,2,FALSE)</f>
        <v>#REF!</v>
      </c>
    </row>
    <row r="6021" spans="1:5" x14ac:dyDescent="0.3">
      <c r="A6021" s="1">
        <v>45492</v>
      </c>
      <c r="B6021" t="s">
        <v>13</v>
      </c>
      <c r="C6021" t="s">
        <v>6</v>
      </c>
      <c r="D6021" s="2">
        <v>19436</v>
      </c>
      <c r="E6021" t="e">
        <f>VLOOKUP(Budget_Table[[#This Row],[Account]],#REF!,2,FALSE)</f>
        <v>#REF!</v>
      </c>
    </row>
    <row r="6022" spans="1:5" x14ac:dyDescent="0.3">
      <c r="A6022" s="1">
        <v>45492</v>
      </c>
      <c r="B6022" t="s">
        <v>13</v>
      </c>
      <c r="C6022" t="s">
        <v>7</v>
      </c>
      <c r="D6022" s="2">
        <v>9215</v>
      </c>
      <c r="E6022" t="e">
        <f>VLOOKUP(Budget_Table[[#This Row],[Account]],#REF!,2,FALSE)</f>
        <v>#REF!</v>
      </c>
    </row>
    <row r="6023" spans="1:5" x14ac:dyDescent="0.3">
      <c r="A6023" s="1">
        <v>45492</v>
      </c>
      <c r="B6023" t="s">
        <v>13</v>
      </c>
      <c r="C6023" t="s">
        <v>8</v>
      </c>
      <c r="D6023" s="2">
        <v>13394</v>
      </c>
      <c r="E6023" t="e">
        <f>VLOOKUP(Budget_Table[[#This Row],[Account]],#REF!,2,FALSE)</f>
        <v>#REF!</v>
      </c>
    </row>
    <row r="6024" spans="1:5" x14ac:dyDescent="0.3">
      <c r="A6024" s="1">
        <v>45492</v>
      </c>
      <c r="B6024" t="s">
        <v>13</v>
      </c>
      <c r="C6024" t="s">
        <v>9</v>
      </c>
      <c r="D6024" s="2">
        <v>13537</v>
      </c>
      <c r="E6024" t="e">
        <f>VLOOKUP(Budget_Table[[#This Row],[Account]],#REF!,2,FALSE)</f>
        <v>#REF!</v>
      </c>
    </row>
    <row r="6025" spans="1:5" x14ac:dyDescent="0.3">
      <c r="A6025" s="1">
        <v>45492</v>
      </c>
      <c r="B6025" t="s">
        <v>13</v>
      </c>
      <c r="C6025" t="s">
        <v>10</v>
      </c>
      <c r="D6025" s="2">
        <v>16926</v>
      </c>
      <c r="E6025" t="e">
        <f>VLOOKUP(Budget_Table[[#This Row],[Account]],#REF!,2,FALSE)</f>
        <v>#REF!</v>
      </c>
    </row>
    <row r="6026" spans="1:5" x14ac:dyDescent="0.3">
      <c r="A6026" s="1">
        <v>45492</v>
      </c>
      <c r="B6026" t="s">
        <v>14</v>
      </c>
      <c r="C6026" t="s">
        <v>5</v>
      </c>
      <c r="D6026" s="2">
        <v>950</v>
      </c>
      <c r="E6026" t="e">
        <f>VLOOKUP(Budget_Table[[#This Row],[Account]],#REF!,2,FALSE)</f>
        <v>#REF!</v>
      </c>
    </row>
    <row r="6027" spans="1:5" x14ac:dyDescent="0.3">
      <c r="A6027" s="1">
        <v>45492</v>
      </c>
      <c r="B6027" t="s">
        <v>14</v>
      </c>
      <c r="C6027" t="s">
        <v>6</v>
      </c>
      <c r="D6027" s="2">
        <v>16738</v>
      </c>
      <c r="E6027" t="e">
        <f>VLOOKUP(Budget_Table[[#This Row],[Account]],#REF!,2,FALSE)</f>
        <v>#REF!</v>
      </c>
    </row>
    <row r="6028" spans="1:5" x14ac:dyDescent="0.3">
      <c r="A6028" s="1">
        <v>45492</v>
      </c>
      <c r="B6028" t="s">
        <v>14</v>
      </c>
      <c r="C6028" t="s">
        <v>7</v>
      </c>
      <c r="D6028" s="2">
        <v>11711</v>
      </c>
      <c r="E6028" t="e">
        <f>VLOOKUP(Budget_Table[[#This Row],[Account]],#REF!,2,FALSE)</f>
        <v>#REF!</v>
      </c>
    </row>
    <row r="6029" spans="1:5" x14ac:dyDescent="0.3">
      <c r="A6029" s="1">
        <v>45492</v>
      </c>
      <c r="B6029" t="s">
        <v>14</v>
      </c>
      <c r="C6029" t="s">
        <v>8</v>
      </c>
      <c r="D6029" s="2">
        <v>3770</v>
      </c>
      <c r="E6029" t="e">
        <f>VLOOKUP(Budget_Table[[#This Row],[Account]],#REF!,2,FALSE)</f>
        <v>#REF!</v>
      </c>
    </row>
    <row r="6030" spans="1:5" x14ac:dyDescent="0.3">
      <c r="A6030" s="1">
        <v>45492</v>
      </c>
      <c r="B6030" t="s">
        <v>14</v>
      </c>
      <c r="C6030" t="s">
        <v>9</v>
      </c>
      <c r="D6030" s="2">
        <v>2976</v>
      </c>
      <c r="E6030" t="e">
        <f>VLOOKUP(Budget_Table[[#This Row],[Account]],#REF!,2,FALSE)</f>
        <v>#REF!</v>
      </c>
    </row>
    <row r="6031" spans="1:5" x14ac:dyDescent="0.3">
      <c r="A6031" s="1">
        <v>45492</v>
      </c>
      <c r="B6031" t="s">
        <v>14</v>
      </c>
      <c r="C6031" t="s">
        <v>10</v>
      </c>
      <c r="D6031" s="2">
        <v>21889</v>
      </c>
      <c r="E6031" t="e">
        <f>VLOOKUP(Budget_Table[[#This Row],[Account]],#REF!,2,FALSE)</f>
        <v>#REF!</v>
      </c>
    </row>
    <row r="6032" spans="1:5" x14ac:dyDescent="0.3">
      <c r="A6032" s="1">
        <v>45493</v>
      </c>
      <c r="B6032" t="s">
        <v>4</v>
      </c>
      <c r="C6032" t="s">
        <v>5</v>
      </c>
      <c r="D6032" s="2">
        <v>21015</v>
      </c>
      <c r="E6032" t="e">
        <f>VLOOKUP(Budget_Table[[#This Row],[Account]],#REF!,2,FALSE)</f>
        <v>#REF!</v>
      </c>
    </row>
    <row r="6033" spans="1:5" x14ac:dyDescent="0.3">
      <c r="A6033" s="1">
        <v>45493</v>
      </c>
      <c r="B6033" t="s">
        <v>4</v>
      </c>
      <c r="C6033" t="s">
        <v>6</v>
      </c>
      <c r="D6033" s="2">
        <v>192</v>
      </c>
      <c r="E6033" t="e">
        <f>VLOOKUP(Budget_Table[[#This Row],[Account]],#REF!,2,FALSE)</f>
        <v>#REF!</v>
      </c>
    </row>
    <row r="6034" spans="1:5" x14ac:dyDescent="0.3">
      <c r="A6034" s="1">
        <v>45493</v>
      </c>
      <c r="B6034" t="s">
        <v>4</v>
      </c>
      <c r="C6034" t="s">
        <v>7</v>
      </c>
      <c r="D6034" s="2">
        <v>3297</v>
      </c>
      <c r="E6034" t="e">
        <f>VLOOKUP(Budget_Table[[#This Row],[Account]],#REF!,2,FALSE)</f>
        <v>#REF!</v>
      </c>
    </row>
    <row r="6035" spans="1:5" x14ac:dyDescent="0.3">
      <c r="A6035" s="1">
        <v>45493</v>
      </c>
      <c r="B6035" t="s">
        <v>4</v>
      </c>
      <c r="C6035" t="s">
        <v>8</v>
      </c>
      <c r="D6035" s="2">
        <v>17361</v>
      </c>
      <c r="E6035" t="e">
        <f>VLOOKUP(Budget_Table[[#This Row],[Account]],#REF!,2,FALSE)</f>
        <v>#REF!</v>
      </c>
    </row>
    <row r="6036" spans="1:5" x14ac:dyDescent="0.3">
      <c r="A6036" s="1">
        <v>45493</v>
      </c>
      <c r="B6036" t="s">
        <v>4</v>
      </c>
      <c r="C6036" t="s">
        <v>9</v>
      </c>
      <c r="D6036" s="2">
        <v>8737</v>
      </c>
      <c r="E6036" t="e">
        <f>VLOOKUP(Budget_Table[[#This Row],[Account]],#REF!,2,FALSE)</f>
        <v>#REF!</v>
      </c>
    </row>
    <row r="6037" spans="1:5" x14ac:dyDescent="0.3">
      <c r="A6037" s="1">
        <v>45493</v>
      </c>
      <c r="B6037" t="s">
        <v>4</v>
      </c>
      <c r="C6037" t="s">
        <v>10</v>
      </c>
      <c r="D6037" s="2">
        <v>10983</v>
      </c>
      <c r="E6037" t="e">
        <f>VLOOKUP(Budget_Table[[#This Row],[Account]],#REF!,2,FALSE)</f>
        <v>#REF!</v>
      </c>
    </row>
    <row r="6038" spans="1:5" x14ac:dyDescent="0.3">
      <c r="A6038" s="1">
        <v>45493</v>
      </c>
      <c r="B6038" t="s">
        <v>11</v>
      </c>
      <c r="C6038" t="s">
        <v>5</v>
      </c>
      <c r="D6038" s="2">
        <v>5216</v>
      </c>
      <c r="E6038" t="e">
        <f>VLOOKUP(Budget_Table[[#This Row],[Account]],#REF!,2,FALSE)</f>
        <v>#REF!</v>
      </c>
    </row>
    <row r="6039" spans="1:5" x14ac:dyDescent="0.3">
      <c r="A6039" s="1">
        <v>45493</v>
      </c>
      <c r="B6039" t="s">
        <v>11</v>
      </c>
      <c r="C6039" t="s">
        <v>6</v>
      </c>
      <c r="D6039" s="2">
        <v>14795</v>
      </c>
      <c r="E6039" t="e">
        <f>VLOOKUP(Budget_Table[[#This Row],[Account]],#REF!,2,FALSE)</f>
        <v>#REF!</v>
      </c>
    </row>
    <row r="6040" spans="1:5" x14ac:dyDescent="0.3">
      <c r="A6040" s="1">
        <v>45493</v>
      </c>
      <c r="B6040" t="s">
        <v>11</v>
      </c>
      <c r="C6040" t="s">
        <v>7</v>
      </c>
      <c r="D6040" s="2">
        <v>2797</v>
      </c>
      <c r="E6040" t="e">
        <f>VLOOKUP(Budget_Table[[#This Row],[Account]],#REF!,2,FALSE)</f>
        <v>#REF!</v>
      </c>
    </row>
    <row r="6041" spans="1:5" x14ac:dyDescent="0.3">
      <c r="A6041" s="1">
        <v>45493</v>
      </c>
      <c r="B6041" t="s">
        <v>11</v>
      </c>
      <c r="C6041" t="s">
        <v>8</v>
      </c>
      <c r="D6041" s="2">
        <v>4109</v>
      </c>
      <c r="E6041" t="e">
        <f>VLOOKUP(Budget_Table[[#This Row],[Account]],#REF!,2,FALSE)</f>
        <v>#REF!</v>
      </c>
    </row>
    <row r="6042" spans="1:5" x14ac:dyDescent="0.3">
      <c r="A6042" s="1">
        <v>45493</v>
      </c>
      <c r="B6042" t="s">
        <v>11</v>
      </c>
      <c r="C6042" t="s">
        <v>9</v>
      </c>
      <c r="D6042" s="2">
        <v>16581</v>
      </c>
      <c r="E6042" t="e">
        <f>VLOOKUP(Budget_Table[[#This Row],[Account]],#REF!,2,FALSE)</f>
        <v>#REF!</v>
      </c>
    </row>
    <row r="6043" spans="1:5" x14ac:dyDescent="0.3">
      <c r="A6043" s="1">
        <v>45493</v>
      </c>
      <c r="B6043" t="s">
        <v>11</v>
      </c>
      <c r="C6043" t="s">
        <v>10</v>
      </c>
      <c r="D6043" s="2">
        <v>19054</v>
      </c>
      <c r="E6043" t="e">
        <f>VLOOKUP(Budget_Table[[#This Row],[Account]],#REF!,2,FALSE)</f>
        <v>#REF!</v>
      </c>
    </row>
    <row r="6044" spans="1:5" x14ac:dyDescent="0.3">
      <c r="A6044" s="1">
        <v>45493</v>
      </c>
      <c r="B6044" t="s">
        <v>12</v>
      </c>
      <c r="C6044" t="s">
        <v>5</v>
      </c>
      <c r="D6044" s="2">
        <v>9653</v>
      </c>
      <c r="E6044" t="e">
        <f>VLOOKUP(Budget_Table[[#This Row],[Account]],#REF!,2,FALSE)</f>
        <v>#REF!</v>
      </c>
    </row>
    <row r="6045" spans="1:5" x14ac:dyDescent="0.3">
      <c r="A6045" s="1">
        <v>45493</v>
      </c>
      <c r="B6045" t="s">
        <v>12</v>
      </c>
      <c r="C6045" t="s">
        <v>6</v>
      </c>
      <c r="D6045" s="2">
        <v>25006</v>
      </c>
      <c r="E6045" t="e">
        <f>VLOOKUP(Budget_Table[[#This Row],[Account]],#REF!,2,FALSE)</f>
        <v>#REF!</v>
      </c>
    </row>
    <row r="6046" spans="1:5" x14ac:dyDescent="0.3">
      <c r="A6046" s="1">
        <v>45493</v>
      </c>
      <c r="B6046" t="s">
        <v>12</v>
      </c>
      <c r="C6046" t="s">
        <v>7</v>
      </c>
      <c r="D6046" s="2">
        <v>-1011</v>
      </c>
      <c r="E6046" t="e">
        <f>VLOOKUP(Budget_Table[[#This Row],[Account]],#REF!,2,FALSE)</f>
        <v>#REF!</v>
      </c>
    </row>
    <row r="6047" spans="1:5" x14ac:dyDescent="0.3">
      <c r="A6047" s="1">
        <v>45493</v>
      </c>
      <c r="B6047" t="s">
        <v>12</v>
      </c>
      <c r="C6047" t="s">
        <v>8</v>
      </c>
      <c r="D6047" s="2">
        <v>17990</v>
      </c>
      <c r="E6047" t="e">
        <f>VLOOKUP(Budget_Table[[#This Row],[Account]],#REF!,2,FALSE)</f>
        <v>#REF!</v>
      </c>
    </row>
    <row r="6048" spans="1:5" x14ac:dyDescent="0.3">
      <c r="A6048" s="1">
        <v>45493</v>
      </c>
      <c r="B6048" t="s">
        <v>12</v>
      </c>
      <c r="C6048" t="s">
        <v>9</v>
      </c>
      <c r="D6048" s="2">
        <v>25368</v>
      </c>
      <c r="E6048" t="e">
        <f>VLOOKUP(Budget_Table[[#This Row],[Account]],#REF!,2,FALSE)</f>
        <v>#REF!</v>
      </c>
    </row>
    <row r="6049" spans="1:5" x14ac:dyDescent="0.3">
      <c r="A6049" s="1">
        <v>45493</v>
      </c>
      <c r="B6049" t="s">
        <v>12</v>
      </c>
      <c r="C6049" t="s">
        <v>10</v>
      </c>
      <c r="D6049" s="2">
        <v>9639</v>
      </c>
      <c r="E6049" t="e">
        <f>VLOOKUP(Budget_Table[[#This Row],[Account]],#REF!,2,FALSE)</f>
        <v>#REF!</v>
      </c>
    </row>
    <row r="6050" spans="1:5" x14ac:dyDescent="0.3">
      <c r="A6050" s="1">
        <v>45493</v>
      </c>
      <c r="B6050" t="s">
        <v>13</v>
      </c>
      <c r="C6050" t="s">
        <v>5</v>
      </c>
      <c r="D6050" s="2">
        <v>7669</v>
      </c>
      <c r="E6050" t="e">
        <f>VLOOKUP(Budget_Table[[#This Row],[Account]],#REF!,2,FALSE)</f>
        <v>#REF!</v>
      </c>
    </row>
    <row r="6051" spans="1:5" x14ac:dyDescent="0.3">
      <c r="A6051" s="1">
        <v>45493</v>
      </c>
      <c r="B6051" t="s">
        <v>13</v>
      </c>
      <c r="C6051" t="s">
        <v>6</v>
      </c>
      <c r="D6051" s="2">
        <v>17812</v>
      </c>
      <c r="E6051" t="e">
        <f>VLOOKUP(Budget_Table[[#This Row],[Account]],#REF!,2,FALSE)</f>
        <v>#REF!</v>
      </c>
    </row>
    <row r="6052" spans="1:5" x14ac:dyDescent="0.3">
      <c r="A6052" s="1">
        <v>45493</v>
      </c>
      <c r="B6052" t="s">
        <v>13</v>
      </c>
      <c r="C6052" t="s">
        <v>7</v>
      </c>
      <c r="D6052" s="2">
        <v>22490</v>
      </c>
      <c r="E6052" t="e">
        <f>VLOOKUP(Budget_Table[[#This Row],[Account]],#REF!,2,FALSE)</f>
        <v>#REF!</v>
      </c>
    </row>
    <row r="6053" spans="1:5" x14ac:dyDescent="0.3">
      <c r="A6053" s="1">
        <v>45493</v>
      </c>
      <c r="B6053" t="s">
        <v>13</v>
      </c>
      <c r="C6053" t="s">
        <v>8</v>
      </c>
      <c r="D6053" s="2">
        <v>4554</v>
      </c>
      <c r="E6053" t="e">
        <f>VLOOKUP(Budget_Table[[#This Row],[Account]],#REF!,2,FALSE)</f>
        <v>#REF!</v>
      </c>
    </row>
    <row r="6054" spans="1:5" x14ac:dyDescent="0.3">
      <c r="A6054" s="1">
        <v>45493</v>
      </c>
      <c r="B6054" t="s">
        <v>13</v>
      </c>
      <c r="C6054" t="s">
        <v>9</v>
      </c>
      <c r="D6054" s="2">
        <v>19473</v>
      </c>
      <c r="E6054" t="e">
        <f>VLOOKUP(Budget_Table[[#This Row],[Account]],#REF!,2,FALSE)</f>
        <v>#REF!</v>
      </c>
    </row>
    <row r="6055" spans="1:5" x14ac:dyDescent="0.3">
      <c r="A6055" s="1">
        <v>45493</v>
      </c>
      <c r="B6055" t="s">
        <v>13</v>
      </c>
      <c r="C6055" t="s">
        <v>10</v>
      </c>
      <c r="D6055" s="2">
        <v>2630</v>
      </c>
      <c r="E6055" t="e">
        <f>VLOOKUP(Budget_Table[[#This Row],[Account]],#REF!,2,FALSE)</f>
        <v>#REF!</v>
      </c>
    </row>
    <row r="6056" spans="1:5" x14ac:dyDescent="0.3">
      <c r="A6056" s="1">
        <v>45493</v>
      </c>
      <c r="B6056" t="s">
        <v>14</v>
      </c>
      <c r="C6056" t="s">
        <v>5</v>
      </c>
      <c r="D6056" s="2">
        <v>11785</v>
      </c>
      <c r="E6056" t="e">
        <f>VLOOKUP(Budget_Table[[#This Row],[Account]],#REF!,2,FALSE)</f>
        <v>#REF!</v>
      </c>
    </row>
    <row r="6057" spans="1:5" x14ac:dyDescent="0.3">
      <c r="A6057" s="1">
        <v>45493</v>
      </c>
      <c r="B6057" t="s">
        <v>14</v>
      </c>
      <c r="C6057" t="s">
        <v>6</v>
      </c>
      <c r="D6057" s="2">
        <v>7679</v>
      </c>
      <c r="E6057" t="e">
        <f>VLOOKUP(Budget_Table[[#This Row],[Account]],#REF!,2,FALSE)</f>
        <v>#REF!</v>
      </c>
    </row>
    <row r="6058" spans="1:5" x14ac:dyDescent="0.3">
      <c r="A6058" s="1">
        <v>45493</v>
      </c>
      <c r="B6058" t="s">
        <v>14</v>
      </c>
      <c r="C6058" t="s">
        <v>7</v>
      </c>
      <c r="D6058" s="2">
        <v>14916</v>
      </c>
      <c r="E6058" t="e">
        <f>VLOOKUP(Budget_Table[[#This Row],[Account]],#REF!,2,FALSE)</f>
        <v>#REF!</v>
      </c>
    </row>
    <row r="6059" spans="1:5" x14ac:dyDescent="0.3">
      <c r="A6059" s="1">
        <v>45493</v>
      </c>
      <c r="B6059" t="s">
        <v>14</v>
      </c>
      <c r="C6059" t="s">
        <v>8</v>
      </c>
      <c r="D6059" s="2">
        <v>6949</v>
      </c>
      <c r="E6059" t="e">
        <f>VLOOKUP(Budget_Table[[#This Row],[Account]],#REF!,2,FALSE)</f>
        <v>#REF!</v>
      </c>
    </row>
    <row r="6060" spans="1:5" x14ac:dyDescent="0.3">
      <c r="A6060" s="1">
        <v>45493</v>
      </c>
      <c r="B6060" t="s">
        <v>14</v>
      </c>
      <c r="C6060" t="s">
        <v>9</v>
      </c>
      <c r="D6060" s="2">
        <v>20859</v>
      </c>
      <c r="E6060" t="e">
        <f>VLOOKUP(Budget_Table[[#This Row],[Account]],#REF!,2,FALSE)</f>
        <v>#REF!</v>
      </c>
    </row>
    <row r="6061" spans="1:5" x14ac:dyDescent="0.3">
      <c r="A6061" s="1">
        <v>45493</v>
      </c>
      <c r="B6061" t="s">
        <v>14</v>
      </c>
      <c r="C6061" t="s">
        <v>10</v>
      </c>
      <c r="D6061" s="2">
        <v>11725</v>
      </c>
      <c r="E6061" t="e">
        <f>VLOOKUP(Budget_Table[[#This Row],[Account]],#REF!,2,FALSE)</f>
        <v>#REF!</v>
      </c>
    </row>
    <row r="6062" spans="1:5" x14ac:dyDescent="0.3">
      <c r="A6062" s="1">
        <v>45494</v>
      </c>
      <c r="B6062" t="s">
        <v>4</v>
      </c>
      <c r="C6062" t="s">
        <v>5</v>
      </c>
      <c r="D6062" s="2">
        <v>6389</v>
      </c>
      <c r="E6062" t="e">
        <f>VLOOKUP(Budget_Table[[#This Row],[Account]],#REF!,2,FALSE)</f>
        <v>#REF!</v>
      </c>
    </row>
    <row r="6063" spans="1:5" x14ac:dyDescent="0.3">
      <c r="A6063" s="1">
        <v>45494</v>
      </c>
      <c r="B6063" t="s">
        <v>4</v>
      </c>
      <c r="C6063" t="s">
        <v>6</v>
      </c>
      <c r="D6063" s="2">
        <v>2674</v>
      </c>
      <c r="E6063" t="e">
        <f>VLOOKUP(Budget_Table[[#This Row],[Account]],#REF!,2,FALSE)</f>
        <v>#REF!</v>
      </c>
    </row>
    <row r="6064" spans="1:5" x14ac:dyDescent="0.3">
      <c r="A6064" s="1">
        <v>45494</v>
      </c>
      <c r="B6064" t="s">
        <v>4</v>
      </c>
      <c r="C6064" t="s">
        <v>7</v>
      </c>
      <c r="D6064" s="2">
        <v>9190</v>
      </c>
      <c r="E6064" t="e">
        <f>VLOOKUP(Budget_Table[[#This Row],[Account]],#REF!,2,FALSE)</f>
        <v>#REF!</v>
      </c>
    </row>
    <row r="6065" spans="1:5" x14ac:dyDescent="0.3">
      <c r="A6065" s="1">
        <v>45494</v>
      </c>
      <c r="B6065" t="s">
        <v>4</v>
      </c>
      <c r="C6065" t="s">
        <v>8</v>
      </c>
      <c r="D6065" s="2">
        <v>18341</v>
      </c>
      <c r="E6065" t="e">
        <f>VLOOKUP(Budget_Table[[#This Row],[Account]],#REF!,2,FALSE)</f>
        <v>#REF!</v>
      </c>
    </row>
    <row r="6066" spans="1:5" x14ac:dyDescent="0.3">
      <c r="A6066" s="1">
        <v>45494</v>
      </c>
      <c r="B6066" t="s">
        <v>4</v>
      </c>
      <c r="C6066" t="s">
        <v>9</v>
      </c>
      <c r="D6066" s="2">
        <v>11042</v>
      </c>
      <c r="E6066" t="e">
        <f>VLOOKUP(Budget_Table[[#This Row],[Account]],#REF!,2,FALSE)</f>
        <v>#REF!</v>
      </c>
    </row>
    <row r="6067" spans="1:5" x14ac:dyDescent="0.3">
      <c r="A6067" s="1">
        <v>45494</v>
      </c>
      <c r="B6067" t="s">
        <v>4</v>
      </c>
      <c r="C6067" t="s">
        <v>10</v>
      </c>
      <c r="D6067" s="2">
        <v>5697</v>
      </c>
      <c r="E6067" t="e">
        <f>VLOOKUP(Budget_Table[[#This Row],[Account]],#REF!,2,FALSE)</f>
        <v>#REF!</v>
      </c>
    </row>
    <row r="6068" spans="1:5" x14ac:dyDescent="0.3">
      <c r="A6068" s="1">
        <v>45494</v>
      </c>
      <c r="B6068" t="s">
        <v>11</v>
      </c>
      <c r="C6068" t="s">
        <v>5</v>
      </c>
      <c r="D6068" s="2">
        <v>13352</v>
      </c>
      <c r="E6068" t="e">
        <f>VLOOKUP(Budget_Table[[#This Row],[Account]],#REF!,2,FALSE)</f>
        <v>#REF!</v>
      </c>
    </row>
    <row r="6069" spans="1:5" x14ac:dyDescent="0.3">
      <c r="A6069" s="1">
        <v>45494</v>
      </c>
      <c r="B6069" t="s">
        <v>11</v>
      </c>
      <c r="C6069" t="s">
        <v>6</v>
      </c>
      <c r="D6069" s="2">
        <v>7024</v>
      </c>
      <c r="E6069" t="e">
        <f>VLOOKUP(Budget_Table[[#This Row],[Account]],#REF!,2,FALSE)</f>
        <v>#REF!</v>
      </c>
    </row>
    <row r="6070" spans="1:5" x14ac:dyDescent="0.3">
      <c r="A6070" s="1">
        <v>45494</v>
      </c>
      <c r="B6070" t="s">
        <v>11</v>
      </c>
      <c r="C6070" t="s">
        <v>7</v>
      </c>
      <c r="D6070" s="2">
        <v>22332</v>
      </c>
      <c r="E6070" t="e">
        <f>VLOOKUP(Budget_Table[[#This Row],[Account]],#REF!,2,FALSE)</f>
        <v>#REF!</v>
      </c>
    </row>
    <row r="6071" spans="1:5" x14ac:dyDescent="0.3">
      <c r="A6071" s="1">
        <v>45494</v>
      </c>
      <c r="B6071" t="s">
        <v>11</v>
      </c>
      <c r="C6071" t="s">
        <v>8</v>
      </c>
      <c r="D6071" s="2">
        <v>9662</v>
      </c>
      <c r="E6071" t="e">
        <f>VLOOKUP(Budget_Table[[#This Row],[Account]],#REF!,2,FALSE)</f>
        <v>#REF!</v>
      </c>
    </row>
    <row r="6072" spans="1:5" x14ac:dyDescent="0.3">
      <c r="A6072" s="1">
        <v>45494</v>
      </c>
      <c r="B6072" t="s">
        <v>11</v>
      </c>
      <c r="C6072" t="s">
        <v>9</v>
      </c>
      <c r="D6072" s="2">
        <v>8139</v>
      </c>
      <c r="E6072" t="e">
        <f>VLOOKUP(Budget_Table[[#This Row],[Account]],#REF!,2,FALSE)</f>
        <v>#REF!</v>
      </c>
    </row>
    <row r="6073" spans="1:5" x14ac:dyDescent="0.3">
      <c r="A6073" s="1">
        <v>45494</v>
      </c>
      <c r="B6073" t="s">
        <v>11</v>
      </c>
      <c r="C6073" t="s">
        <v>10</v>
      </c>
      <c r="D6073" s="2">
        <v>5530</v>
      </c>
      <c r="E6073" t="e">
        <f>VLOOKUP(Budget_Table[[#This Row],[Account]],#REF!,2,FALSE)</f>
        <v>#REF!</v>
      </c>
    </row>
    <row r="6074" spans="1:5" x14ac:dyDescent="0.3">
      <c r="A6074" s="1">
        <v>45494</v>
      </c>
      <c r="B6074" t="s">
        <v>12</v>
      </c>
      <c r="C6074" t="s">
        <v>5</v>
      </c>
      <c r="D6074" s="2">
        <v>25868</v>
      </c>
      <c r="E6074" t="e">
        <f>VLOOKUP(Budget_Table[[#This Row],[Account]],#REF!,2,FALSE)</f>
        <v>#REF!</v>
      </c>
    </row>
    <row r="6075" spans="1:5" x14ac:dyDescent="0.3">
      <c r="A6075" s="1">
        <v>45494</v>
      </c>
      <c r="B6075" t="s">
        <v>12</v>
      </c>
      <c r="C6075" t="s">
        <v>6</v>
      </c>
      <c r="D6075" s="2">
        <v>1093</v>
      </c>
      <c r="E6075" t="e">
        <f>VLOOKUP(Budget_Table[[#This Row],[Account]],#REF!,2,FALSE)</f>
        <v>#REF!</v>
      </c>
    </row>
    <row r="6076" spans="1:5" x14ac:dyDescent="0.3">
      <c r="A6076" s="1">
        <v>45494</v>
      </c>
      <c r="B6076" t="s">
        <v>12</v>
      </c>
      <c r="C6076" t="s">
        <v>7</v>
      </c>
      <c r="D6076" s="2">
        <v>22822</v>
      </c>
      <c r="E6076" t="e">
        <f>VLOOKUP(Budget_Table[[#This Row],[Account]],#REF!,2,FALSE)</f>
        <v>#REF!</v>
      </c>
    </row>
    <row r="6077" spans="1:5" x14ac:dyDescent="0.3">
      <c r="A6077" s="1">
        <v>45494</v>
      </c>
      <c r="B6077" t="s">
        <v>12</v>
      </c>
      <c r="C6077" t="s">
        <v>8</v>
      </c>
      <c r="D6077" s="2">
        <v>24258</v>
      </c>
      <c r="E6077" t="e">
        <f>VLOOKUP(Budget_Table[[#This Row],[Account]],#REF!,2,FALSE)</f>
        <v>#REF!</v>
      </c>
    </row>
    <row r="6078" spans="1:5" x14ac:dyDescent="0.3">
      <c r="A6078" s="1">
        <v>45494</v>
      </c>
      <c r="B6078" t="s">
        <v>12</v>
      </c>
      <c r="C6078" t="s">
        <v>9</v>
      </c>
      <c r="D6078" s="2">
        <v>11840</v>
      </c>
      <c r="E6078" t="e">
        <f>VLOOKUP(Budget_Table[[#This Row],[Account]],#REF!,2,FALSE)</f>
        <v>#REF!</v>
      </c>
    </row>
    <row r="6079" spans="1:5" x14ac:dyDescent="0.3">
      <c r="A6079" s="1">
        <v>45494</v>
      </c>
      <c r="B6079" t="s">
        <v>12</v>
      </c>
      <c r="C6079" t="s">
        <v>10</v>
      </c>
      <c r="D6079" s="2">
        <v>14309</v>
      </c>
      <c r="E6079" t="e">
        <f>VLOOKUP(Budget_Table[[#This Row],[Account]],#REF!,2,FALSE)</f>
        <v>#REF!</v>
      </c>
    </row>
    <row r="6080" spans="1:5" x14ac:dyDescent="0.3">
      <c r="A6080" s="1">
        <v>45494</v>
      </c>
      <c r="B6080" t="s">
        <v>13</v>
      </c>
      <c r="C6080" t="s">
        <v>5</v>
      </c>
      <c r="D6080" s="2">
        <v>13625</v>
      </c>
      <c r="E6080" t="e">
        <f>VLOOKUP(Budget_Table[[#This Row],[Account]],#REF!,2,FALSE)</f>
        <v>#REF!</v>
      </c>
    </row>
    <row r="6081" spans="1:5" x14ac:dyDescent="0.3">
      <c r="A6081" s="1">
        <v>45494</v>
      </c>
      <c r="B6081" t="s">
        <v>13</v>
      </c>
      <c r="C6081" t="s">
        <v>6</v>
      </c>
      <c r="D6081" s="2">
        <v>1658</v>
      </c>
      <c r="E6081" t="e">
        <f>VLOOKUP(Budget_Table[[#This Row],[Account]],#REF!,2,FALSE)</f>
        <v>#REF!</v>
      </c>
    </row>
    <row r="6082" spans="1:5" x14ac:dyDescent="0.3">
      <c r="A6082" s="1">
        <v>45494</v>
      </c>
      <c r="B6082" t="s">
        <v>13</v>
      </c>
      <c r="C6082" t="s">
        <v>7</v>
      </c>
      <c r="D6082" s="2">
        <v>8846</v>
      </c>
      <c r="E6082" t="e">
        <f>VLOOKUP(Budget_Table[[#This Row],[Account]],#REF!,2,FALSE)</f>
        <v>#REF!</v>
      </c>
    </row>
    <row r="6083" spans="1:5" x14ac:dyDescent="0.3">
      <c r="A6083" s="1">
        <v>45494</v>
      </c>
      <c r="B6083" t="s">
        <v>13</v>
      </c>
      <c r="C6083" t="s">
        <v>8</v>
      </c>
      <c r="D6083" s="2">
        <v>21378</v>
      </c>
      <c r="E6083" t="e">
        <f>VLOOKUP(Budget_Table[[#This Row],[Account]],#REF!,2,FALSE)</f>
        <v>#REF!</v>
      </c>
    </row>
    <row r="6084" spans="1:5" x14ac:dyDescent="0.3">
      <c r="A6084" s="1">
        <v>45494</v>
      </c>
      <c r="B6084" t="s">
        <v>13</v>
      </c>
      <c r="C6084" t="s">
        <v>9</v>
      </c>
      <c r="D6084" s="2">
        <v>3848</v>
      </c>
      <c r="E6084" t="e">
        <f>VLOOKUP(Budget_Table[[#This Row],[Account]],#REF!,2,FALSE)</f>
        <v>#REF!</v>
      </c>
    </row>
    <row r="6085" spans="1:5" x14ac:dyDescent="0.3">
      <c r="A6085" s="1">
        <v>45494</v>
      </c>
      <c r="B6085" t="s">
        <v>13</v>
      </c>
      <c r="C6085" t="s">
        <v>10</v>
      </c>
      <c r="D6085" s="2">
        <v>7721</v>
      </c>
      <c r="E6085" t="e">
        <f>VLOOKUP(Budget_Table[[#This Row],[Account]],#REF!,2,FALSE)</f>
        <v>#REF!</v>
      </c>
    </row>
    <row r="6086" spans="1:5" x14ac:dyDescent="0.3">
      <c r="A6086" s="1">
        <v>45494</v>
      </c>
      <c r="B6086" t="s">
        <v>14</v>
      </c>
      <c r="C6086" t="s">
        <v>5</v>
      </c>
      <c r="D6086" s="2">
        <v>7611</v>
      </c>
      <c r="E6086" t="e">
        <f>VLOOKUP(Budget_Table[[#This Row],[Account]],#REF!,2,FALSE)</f>
        <v>#REF!</v>
      </c>
    </row>
    <row r="6087" spans="1:5" x14ac:dyDescent="0.3">
      <c r="A6087" s="1">
        <v>45494</v>
      </c>
      <c r="B6087" t="s">
        <v>14</v>
      </c>
      <c r="C6087" t="s">
        <v>6</v>
      </c>
      <c r="D6087" s="2">
        <v>23038</v>
      </c>
      <c r="E6087" t="e">
        <f>VLOOKUP(Budget_Table[[#This Row],[Account]],#REF!,2,FALSE)</f>
        <v>#REF!</v>
      </c>
    </row>
    <row r="6088" spans="1:5" x14ac:dyDescent="0.3">
      <c r="A6088" s="1">
        <v>45494</v>
      </c>
      <c r="B6088" t="s">
        <v>14</v>
      </c>
      <c r="C6088" t="s">
        <v>7</v>
      </c>
      <c r="D6088" s="2">
        <v>17120</v>
      </c>
      <c r="E6088" t="e">
        <f>VLOOKUP(Budget_Table[[#This Row],[Account]],#REF!,2,FALSE)</f>
        <v>#REF!</v>
      </c>
    </row>
    <row r="6089" spans="1:5" x14ac:dyDescent="0.3">
      <c r="A6089" s="1">
        <v>45494</v>
      </c>
      <c r="B6089" t="s">
        <v>14</v>
      </c>
      <c r="C6089" t="s">
        <v>8</v>
      </c>
      <c r="D6089" s="2">
        <v>21465</v>
      </c>
      <c r="E6089" t="e">
        <f>VLOOKUP(Budget_Table[[#This Row],[Account]],#REF!,2,FALSE)</f>
        <v>#REF!</v>
      </c>
    </row>
    <row r="6090" spans="1:5" x14ac:dyDescent="0.3">
      <c r="A6090" s="1">
        <v>45494</v>
      </c>
      <c r="B6090" t="s">
        <v>14</v>
      </c>
      <c r="C6090" t="s">
        <v>9</v>
      </c>
      <c r="D6090" s="2">
        <v>23643</v>
      </c>
      <c r="E6090" t="e">
        <f>VLOOKUP(Budget_Table[[#This Row],[Account]],#REF!,2,FALSE)</f>
        <v>#REF!</v>
      </c>
    </row>
    <row r="6091" spans="1:5" x14ac:dyDescent="0.3">
      <c r="A6091" s="1">
        <v>45494</v>
      </c>
      <c r="B6091" t="s">
        <v>14</v>
      </c>
      <c r="C6091" t="s">
        <v>10</v>
      </c>
      <c r="D6091" s="2">
        <v>12542</v>
      </c>
      <c r="E6091" t="e">
        <f>VLOOKUP(Budget_Table[[#This Row],[Account]],#REF!,2,FALSE)</f>
        <v>#REF!</v>
      </c>
    </row>
    <row r="6092" spans="1:5" x14ac:dyDescent="0.3">
      <c r="A6092" s="1">
        <v>45495</v>
      </c>
      <c r="B6092" t="s">
        <v>4</v>
      </c>
      <c r="C6092" t="s">
        <v>5</v>
      </c>
      <c r="D6092" s="2">
        <v>25557</v>
      </c>
      <c r="E6092" t="e">
        <f>VLOOKUP(Budget_Table[[#This Row],[Account]],#REF!,2,FALSE)</f>
        <v>#REF!</v>
      </c>
    </row>
    <row r="6093" spans="1:5" x14ac:dyDescent="0.3">
      <c r="A6093" s="1">
        <v>45495</v>
      </c>
      <c r="B6093" t="s">
        <v>4</v>
      </c>
      <c r="C6093" t="s">
        <v>6</v>
      </c>
      <c r="D6093" s="2">
        <v>8701</v>
      </c>
      <c r="E6093" t="e">
        <f>VLOOKUP(Budget_Table[[#This Row],[Account]],#REF!,2,FALSE)</f>
        <v>#REF!</v>
      </c>
    </row>
    <row r="6094" spans="1:5" x14ac:dyDescent="0.3">
      <c r="A6094" s="1">
        <v>45495</v>
      </c>
      <c r="B6094" t="s">
        <v>4</v>
      </c>
      <c r="C6094" t="s">
        <v>7</v>
      </c>
      <c r="D6094" s="2">
        <v>17998</v>
      </c>
      <c r="E6094" t="e">
        <f>VLOOKUP(Budget_Table[[#This Row],[Account]],#REF!,2,FALSE)</f>
        <v>#REF!</v>
      </c>
    </row>
    <row r="6095" spans="1:5" x14ac:dyDescent="0.3">
      <c r="A6095" s="1">
        <v>45495</v>
      </c>
      <c r="B6095" t="s">
        <v>4</v>
      </c>
      <c r="C6095" t="s">
        <v>8</v>
      </c>
      <c r="D6095" s="2">
        <v>15557</v>
      </c>
      <c r="E6095" t="e">
        <f>VLOOKUP(Budget_Table[[#This Row],[Account]],#REF!,2,FALSE)</f>
        <v>#REF!</v>
      </c>
    </row>
    <row r="6096" spans="1:5" x14ac:dyDescent="0.3">
      <c r="A6096" s="1">
        <v>45495</v>
      </c>
      <c r="B6096" t="s">
        <v>4</v>
      </c>
      <c r="C6096" t="s">
        <v>9</v>
      </c>
      <c r="D6096" s="2">
        <v>17736</v>
      </c>
      <c r="E6096" t="e">
        <f>VLOOKUP(Budget_Table[[#This Row],[Account]],#REF!,2,FALSE)</f>
        <v>#REF!</v>
      </c>
    </row>
    <row r="6097" spans="1:5" x14ac:dyDescent="0.3">
      <c r="A6097" s="1">
        <v>45495</v>
      </c>
      <c r="B6097" t="s">
        <v>4</v>
      </c>
      <c r="C6097" t="s">
        <v>10</v>
      </c>
      <c r="D6097" s="2">
        <v>21796</v>
      </c>
      <c r="E6097" t="e">
        <f>VLOOKUP(Budget_Table[[#This Row],[Account]],#REF!,2,FALSE)</f>
        <v>#REF!</v>
      </c>
    </row>
    <row r="6098" spans="1:5" x14ac:dyDescent="0.3">
      <c r="A6098" s="1">
        <v>45495</v>
      </c>
      <c r="B6098" t="s">
        <v>11</v>
      </c>
      <c r="C6098" t="s">
        <v>5</v>
      </c>
      <c r="D6098" s="2">
        <v>3812</v>
      </c>
      <c r="E6098" t="e">
        <f>VLOOKUP(Budget_Table[[#This Row],[Account]],#REF!,2,FALSE)</f>
        <v>#REF!</v>
      </c>
    </row>
    <row r="6099" spans="1:5" x14ac:dyDescent="0.3">
      <c r="A6099" s="1">
        <v>45495</v>
      </c>
      <c r="B6099" t="s">
        <v>11</v>
      </c>
      <c r="C6099" t="s">
        <v>6</v>
      </c>
      <c r="D6099" s="2">
        <v>11418</v>
      </c>
      <c r="E6099" t="e">
        <f>VLOOKUP(Budget_Table[[#This Row],[Account]],#REF!,2,FALSE)</f>
        <v>#REF!</v>
      </c>
    </row>
    <row r="6100" spans="1:5" x14ac:dyDescent="0.3">
      <c r="A6100" s="1">
        <v>45495</v>
      </c>
      <c r="B6100" t="s">
        <v>11</v>
      </c>
      <c r="C6100" t="s">
        <v>7</v>
      </c>
      <c r="D6100" s="2">
        <v>7596</v>
      </c>
      <c r="E6100" t="e">
        <f>VLOOKUP(Budget_Table[[#This Row],[Account]],#REF!,2,FALSE)</f>
        <v>#REF!</v>
      </c>
    </row>
    <row r="6101" spans="1:5" x14ac:dyDescent="0.3">
      <c r="A6101" s="1">
        <v>45495</v>
      </c>
      <c r="B6101" t="s">
        <v>11</v>
      </c>
      <c r="C6101" t="s">
        <v>8</v>
      </c>
      <c r="D6101" s="2">
        <v>2479</v>
      </c>
      <c r="E6101" t="e">
        <f>VLOOKUP(Budget_Table[[#This Row],[Account]],#REF!,2,FALSE)</f>
        <v>#REF!</v>
      </c>
    </row>
    <row r="6102" spans="1:5" x14ac:dyDescent="0.3">
      <c r="A6102" s="1">
        <v>45495</v>
      </c>
      <c r="B6102" t="s">
        <v>11</v>
      </c>
      <c r="C6102" t="s">
        <v>9</v>
      </c>
      <c r="D6102" s="2">
        <v>-747</v>
      </c>
      <c r="E6102" t="e">
        <f>VLOOKUP(Budget_Table[[#This Row],[Account]],#REF!,2,FALSE)</f>
        <v>#REF!</v>
      </c>
    </row>
    <row r="6103" spans="1:5" x14ac:dyDescent="0.3">
      <c r="A6103" s="1">
        <v>45495</v>
      </c>
      <c r="B6103" t="s">
        <v>11</v>
      </c>
      <c r="C6103" t="s">
        <v>10</v>
      </c>
      <c r="D6103" s="2">
        <v>8859</v>
      </c>
      <c r="E6103" t="e">
        <f>VLOOKUP(Budget_Table[[#This Row],[Account]],#REF!,2,FALSE)</f>
        <v>#REF!</v>
      </c>
    </row>
    <row r="6104" spans="1:5" x14ac:dyDescent="0.3">
      <c r="A6104" s="1">
        <v>45495</v>
      </c>
      <c r="B6104" t="s">
        <v>12</v>
      </c>
      <c r="C6104" t="s">
        <v>5</v>
      </c>
      <c r="D6104" s="2">
        <v>14304</v>
      </c>
      <c r="E6104" t="e">
        <f>VLOOKUP(Budget_Table[[#This Row],[Account]],#REF!,2,FALSE)</f>
        <v>#REF!</v>
      </c>
    </row>
    <row r="6105" spans="1:5" x14ac:dyDescent="0.3">
      <c r="A6105" s="1">
        <v>45495</v>
      </c>
      <c r="B6105" t="s">
        <v>12</v>
      </c>
      <c r="C6105" t="s">
        <v>6</v>
      </c>
      <c r="D6105" s="2">
        <v>25462</v>
      </c>
      <c r="E6105" t="e">
        <f>VLOOKUP(Budget_Table[[#This Row],[Account]],#REF!,2,FALSE)</f>
        <v>#REF!</v>
      </c>
    </row>
    <row r="6106" spans="1:5" x14ac:dyDescent="0.3">
      <c r="A6106" s="1">
        <v>45495</v>
      </c>
      <c r="B6106" t="s">
        <v>12</v>
      </c>
      <c r="C6106" t="s">
        <v>7</v>
      </c>
      <c r="D6106" s="2">
        <v>9441</v>
      </c>
      <c r="E6106" t="e">
        <f>VLOOKUP(Budget_Table[[#This Row],[Account]],#REF!,2,FALSE)</f>
        <v>#REF!</v>
      </c>
    </row>
    <row r="6107" spans="1:5" x14ac:dyDescent="0.3">
      <c r="A6107" s="1">
        <v>45495</v>
      </c>
      <c r="B6107" t="s">
        <v>12</v>
      </c>
      <c r="C6107" t="s">
        <v>8</v>
      </c>
      <c r="D6107" s="2">
        <v>20273</v>
      </c>
      <c r="E6107" t="e">
        <f>VLOOKUP(Budget_Table[[#This Row],[Account]],#REF!,2,FALSE)</f>
        <v>#REF!</v>
      </c>
    </row>
    <row r="6108" spans="1:5" x14ac:dyDescent="0.3">
      <c r="A6108" s="1">
        <v>45495</v>
      </c>
      <c r="B6108" t="s">
        <v>12</v>
      </c>
      <c r="C6108" t="s">
        <v>9</v>
      </c>
      <c r="D6108" s="2">
        <v>26983</v>
      </c>
      <c r="E6108" t="e">
        <f>VLOOKUP(Budget_Table[[#This Row],[Account]],#REF!,2,FALSE)</f>
        <v>#REF!</v>
      </c>
    </row>
    <row r="6109" spans="1:5" x14ac:dyDescent="0.3">
      <c r="A6109" s="1">
        <v>45495</v>
      </c>
      <c r="B6109" t="s">
        <v>12</v>
      </c>
      <c r="C6109" t="s">
        <v>10</v>
      </c>
      <c r="D6109" s="2">
        <v>371</v>
      </c>
      <c r="E6109" t="e">
        <f>VLOOKUP(Budget_Table[[#This Row],[Account]],#REF!,2,FALSE)</f>
        <v>#REF!</v>
      </c>
    </row>
    <row r="6110" spans="1:5" x14ac:dyDescent="0.3">
      <c r="A6110" s="1">
        <v>45495</v>
      </c>
      <c r="B6110" t="s">
        <v>13</v>
      </c>
      <c r="C6110" t="s">
        <v>5</v>
      </c>
      <c r="D6110" s="2">
        <v>21470</v>
      </c>
      <c r="E6110" t="e">
        <f>VLOOKUP(Budget_Table[[#This Row],[Account]],#REF!,2,FALSE)</f>
        <v>#REF!</v>
      </c>
    </row>
    <row r="6111" spans="1:5" x14ac:dyDescent="0.3">
      <c r="A6111" s="1">
        <v>45495</v>
      </c>
      <c r="B6111" t="s">
        <v>13</v>
      </c>
      <c r="C6111" t="s">
        <v>6</v>
      </c>
      <c r="D6111" s="2">
        <v>13195</v>
      </c>
      <c r="E6111" t="e">
        <f>VLOOKUP(Budget_Table[[#This Row],[Account]],#REF!,2,FALSE)</f>
        <v>#REF!</v>
      </c>
    </row>
    <row r="6112" spans="1:5" x14ac:dyDescent="0.3">
      <c r="A6112" s="1">
        <v>45495</v>
      </c>
      <c r="B6112" t="s">
        <v>13</v>
      </c>
      <c r="C6112" t="s">
        <v>7</v>
      </c>
      <c r="D6112" s="2">
        <v>20691</v>
      </c>
      <c r="E6112" t="e">
        <f>VLOOKUP(Budget_Table[[#This Row],[Account]],#REF!,2,FALSE)</f>
        <v>#REF!</v>
      </c>
    </row>
    <row r="6113" spans="1:5" x14ac:dyDescent="0.3">
      <c r="A6113" s="1">
        <v>45495</v>
      </c>
      <c r="B6113" t="s">
        <v>13</v>
      </c>
      <c r="C6113" t="s">
        <v>8</v>
      </c>
      <c r="D6113" s="2">
        <v>15842</v>
      </c>
      <c r="E6113" t="e">
        <f>VLOOKUP(Budget_Table[[#This Row],[Account]],#REF!,2,FALSE)</f>
        <v>#REF!</v>
      </c>
    </row>
    <row r="6114" spans="1:5" x14ac:dyDescent="0.3">
      <c r="A6114" s="1">
        <v>45495</v>
      </c>
      <c r="B6114" t="s">
        <v>13</v>
      </c>
      <c r="C6114" t="s">
        <v>9</v>
      </c>
      <c r="D6114" s="2">
        <v>12415</v>
      </c>
      <c r="E6114" t="e">
        <f>VLOOKUP(Budget_Table[[#This Row],[Account]],#REF!,2,FALSE)</f>
        <v>#REF!</v>
      </c>
    </row>
    <row r="6115" spans="1:5" x14ac:dyDescent="0.3">
      <c r="A6115" s="1">
        <v>45495</v>
      </c>
      <c r="B6115" t="s">
        <v>13</v>
      </c>
      <c r="C6115" t="s">
        <v>10</v>
      </c>
      <c r="D6115" s="2">
        <v>3299</v>
      </c>
      <c r="E6115" t="e">
        <f>VLOOKUP(Budget_Table[[#This Row],[Account]],#REF!,2,FALSE)</f>
        <v>#REF!</v>
      </c>
    </row>
    <row r="6116" spans="1:5" x14ac:dyDescent="0.3">
      <c r="A6116" s="1">
        <v>45495</v>
      </c>
      <c r="B6116" t="s">
        <v>14</v>
      </c>
      <c r="C6116" t="s">
        <v>5</v>
      </c>
      <c r="D6116" s="2">
        <v>21087</v>
      </c>
      <c r="E6116" t="e">
        <f>VLOOKUP(Budget_Table[[#This Row],[Account]],#REF!,2,FALSE)</f>
        <v>#REF!</v>
      </c>
    </row>
    <row r="6117" spans="1:5" x14ac:dyDescent="0.3">
      <c r="A6117" s="1">
        <v>45495</v>
      </c>
      <c r="B6117" t="s">
        <v>14</v>
      </c>
      <c r="C6117" t="s">
        <v>6</v>
      </c>
      <c r="D6117" s="2">
        <v>20031</v>
      </c>
      <c r="E6117" t="e">
        <f>VLOOKUP(Budget_Table[[#This Row],[Account]],#REF!,2,FALSE)</f>
        <v>#REF!</v>
      </c>
    </row>
    <row r="6118" spans="1:5" x14ac:dyDescent="0.3">
      <c r="A6118" s="1">
        <v>45495</v>
      </c>
      <c r="B6118" t="s">
        <v>14</v>
      </c>
      <c r="C6118" t="s">
        <v>7</v>
      </c>
      <c r="D6118" s="2">
        <v>7133</v>
      </c>
      <c r="E6118" t="e">
        <f>VLOOKUP(Budget_Table[[#This Row],[Account]],#REF!,2,FALSE)</f>
        <v>#REF!</v>
      </c>
    </row>
    <row r="6119" spans="1:5" x14ac:dyDescent="0.3">
      <c r="A6119" s="1">
        <v>45495</v>
      </c>
      <c r="B6119" t="s">
        <v>14</v>
      </c>
      <c r="C6119" t="s">
        <v>8</v>
      </c>
      <c r="D6119" s="2">
        <v>8440</v>
      </c>
      <c r="E6119" t="e">
        <f>VLOOKUP(Budget_Table[[#This Row],[Account]],#REF!,2,FALSE)</f>
        <v>#REF!</v>
      </c>
    </row>
    <row r="6120" spans="1:5" x14ac:dyDescent="0.3">
      <c r="A6120" s="1">
        <v>45495</v>
      </c>
      <c r="B6120" t="s">
        <v>14</v>
      </c>
      <c r="C6120" t="s">
        <v>9</v>
      </c>
      <c r="D6120" s="2">
        <v>26798</v>
      </c>
      <c r="E6120" t="e">
        <f>VLOOKUP(Budget_Table[[#This Row],[Account]],#REF!,2,FALSE)</f>
        <v>#REF!</v>
      </c>
    </row>
    <row r="6121" spans="1:5" x14ac:dyDescent="0.3">
      <c r="A6121" s="1">
        <v>45495</v>
      </c>
      <c r="B6121" t="s">
        <v>14</v>
      </c>
      <c r="C6121" t="s">
        <v>10</v>
      </c>
      <c r="D6121" s="2">
        <v>23134</v>
      </c>
      <c r="E6121" t="e">
        <f>VLOOKUP(Budget_Table[[#This Row],[Account]],#REF!,2,FALSE)</f>
        <v>#REF!</v>
      </c>
    </row>
    <row r="6122" spans="1:5" x14ac:dyDescent="0.3">
      <c r="A6122" s="1">
        <v>45496</v>
      </c>
      <c r="B6122" t="s">
        <v>4</v>
      </c>
      <c r="C6122" t="s">
        <v>5</v>
      </c>
      <c r="D6122" s="2">
        <v>5282</v>
      </c>
      <c r="E6122" t="e">
        <f>VLOOKUP(Budget_Table[[#This Row],[Account]],#REF!,2,FALSE)</f>
        <v>#REF!</v>
      </c>
    </row>
    <row r="6123" spans="1:5" x14ac:dyDescent="0.3">
      <c r="A6123" s="1">
        <v>45496</v>
      </c>
      <c r="B6123" t="s">
        <v>4</v>
      </c>
      <c r="C6123" t="s">
        <v>6</v>
      </c>
      <c r="D6123" s="2">
        <v>17361</v>
      </c>
      <c r="E6123" t="e">
        <f>VLOOKUP(Budget_Table[[#This Row],[Account]],#REF!,2,FALSE)</f>
        <v>#REF!</v>
      </c>
    </row>
    <row r="6124" spans="1:5" x14ac:dyDescent="0.3">
      <c r="A6124" s="1">
        <v>45496</v>
      </c>
      <c r="B6124" t="s">
        <v>4</v>
      </c>
      <c r="C6124" t="s">
        <v>7</v>
      </c>
      <c r="D6124" s="2">
        <v>16955</v>
      </c>
      <c r="E6124" t="e">
        <f>VLOOKUP(Budget_Table[[#This Row],[Account]],#REF!,2,FALSE)</f>
        <v>#REF!</v>
      </c>
    </row>
    <row r="6125" spans="1:5" x14ac:dyDescent="0.3">
      <c r="A6125" s="1">
        <v>45496</v>
      </c>
      <c r="B6125" t="s">
        <v>4</v>
      </c>
      <c r="C6125" t="s">
        <v>8</v>
      </c>
      <c r="D6125" s="2">
        <v>16641</v>
      </c>
      <c r="E6125" t="e">
        <f>VLOOKUP(Budget_Table[[#This Row],[Account]],#REF!,2,FALSE)</f>
        <v>#REF!</v>
      </c>
    </row>
    <row r="6126" spans="1:5" x14ac:dyDescent="0.3">
      <c r="A6126" s="1">
        <v>45496</v>
      </c>
      <c r="B6126" t="s">
        <v>4</v>
      </c>
      <c r="C6126" t="s">
        <v>9</v>
      </c>
      <c r="D6126" s="2">
        <v>20223</v>
      </c>
      <c r="E6126" t="e">
        <f>VLOOKUP(Budget_Table[[#This Row],[Account]],#REF!,2,FALSE)</f>
        <v>#REF!</v>
      </c>
    </row>
    <row r="6127" spans="1:5" x14ac:dyDescent="0.3">
      <c r="A6127" s="1">
        <v>45496</v>
      </c>
      <c r="B6127" t="s">
        <v>4</v>
      </c>
      <c r="C6127" t="s">
        <v>10</v>
      </c>
      <c r="D6127" s="2">
        <v>15897</v>
      </c>
      <c r="E6127" t="e">
        <f>VLOOKUP(Budget_Table[[#This Row],[Account]],#REF!,2,FALSE)</f>
        <v>#REF!</v>
      </c>
    </row>
    <row r="6128" spans="1:5" x14ac:dyDescent="0.3">
      <c r="A6128" s="1">
        <v>45496</v>
      </c>
      <c r="B6128" t="s">
        <v>11</v>
      </c>
      <c r="C6128" t="s">
        <v>5</v>
      </c>
      <c r="D6128" s="2">
        <v>1964</v>
      </c>
      <c r="E6128" t="e">
        <f>VLOOKUP(Budget_Table[[#This Row],[Account]],#REF!,2,FALSE)</f>
        <v>#REF!</v>
      </c>
    </row>
    <row r="6129" spans="1:5" x14ac:dyDescent="0.3">
      <c r="A6129" s="1">
        <v>45496</v>
      </c>
      <c r="B6129" t="s">
        <v>11</v>
      </c>
      <c r="C6129" t="s">
        <v>6</v>
      </c>
      <c r="D6129" s="2">
        <v>3443</v>
      </c>
      <c r="E6129" t="e">
        <f>VLOOKUP(Budget_Table[[#This Row],[Account]],#REF!,2,FALSE)</f>
        <v>#REF!</v>
      </c>
    </row>
    <row r="6130" spans="1:5" x14ac:dyDescent="0.3">
      <c r="A6130" s="1">
        <v>45496</v>
      </c>
      <c r="B6130" t="s">
        <v>11</v>
      </c>
      <c r="C6130" t="s">
        <v>7</v>
      </c>
      <c r="D6130" s="2">
        <v>10244</v>
      </c>
      <c r="E6130" t="e">
        <f>VLOOKUP(Budget_Table[[#This Row],[Account]],#REF!,2,FALSE)</f>
        <v>#REF!</v>
      </c>
    </row>
    <row r="6131" spans="1:5" x14ac:dyDescent="0.3">
      <c r="A6131" s="1">
        <v>45496</v>
      </c>
      <c r="B6131" t="s">
        <v>11</v>
      </c>
      <c r="C6131" t="s">
        <v>8</v>
      </c>
      <c r="D6131" s="2">
        <v>19326</v>
      </c>
      <c r="E6131" t="e">
        <f>VLOOKUP(Budget_Table[[#This Row],[Account]],#REF!,2,FALSE)</f>
        <v>#REF!</v>
      </c>
    </row>
    <row r="6132" spans="1:5" x14ac:dyDescent="0.3">
      <c r="A6132" s="1">
        <v>45496</v>
      </c>
      <c r="B6132" t="s">
        <v>11</v>
      </c>
      <c r="C6132" t="s">
        <v>9</v>
      </c>
      <c r="D6132" s="2">
        <v>14028</v>
      </c>
      <c r="E6132" t="e">
        <f>VLOOKUP(Budget_Table[[#This Row],[Account]],#REF!,2,FALSE)</f>
        <v>#REF!</v>
      </c>
    </row>
    <row r="6133" spans="1:5" x14ac:dyDescent="0.3">
      <c r="A6133" s="1">
        <v>45496</v>
      </c>
      <c r="B6133" t="s">
        <v>11</v>
      </c>
      <c r="C6133" t="s">
        <v>10</v>
      </c>
      <c r="D6133" s="2">
        <v>21199</v>
      </c>
      <c r="E6133" t="e">
        <f>VLOOKUP(Budget_Table[[#This Row],[Account]],#REF!,2,FALSE)</f>
        <v>#REF!</v>
      </c>
    </row>
    <row r="6134" spans="1:5" x14ac:dyDescent="0.3">
      <c r="A6134" s="1">
        <v>45496</v>
      </c>
      <c r="B6134" t="s">
        <v>12</v>
      </c>
      <c r="C6134" t="s">
        <v>5</v>
      </c>
      <c r="D6134" s="2">
        <v>4789</v>
      </c>
      <c r="E6134" t="e">
        <f>VLOOKUP(Budget_Table[[#This Row],[Account]],#REF!,2,FALSE)</f>
        <v>#REF!</v>
      </c>
    </row>
    <row r="6135" spans="1:5" x14ac:dyDescent="0.3">
      <c r="A6135" s="1">
        <v>45496</v>
      </c>
      <c r="B6135" t="s">
        <v>12</v>
      </c>
      <c r="C6135" t="s">
        <v>6</v>
      </c>
      <c r="D6135" s="2">
        <v>14996</v>
      </c>
      <c r="E6135" t="e">
        <f>VLOOKUP(Budget_Table[[#This Row],[Account]],#REF!,2,FALSE)</f>
        <v>#REF!</v>
      </c>
    </row>
    <row r="6136" spans="1:5" x14ac:dyDescent="0.3">
      <c r="A6136" s="1">
        <v>45496</v>
      </c>
      <c r="B6136" t="s">
        <v>12</v>
      </c>
      <c r="C6136" t="s">
        <v>7</v>
      </c>
      <c r="D6136" s="2">
        <v>12074</v>
      </c>
      <c r="E6136" t="e">
        <f>VLOOKUP(Budget_Table[[#This Row],[Account]],#REF!,2,FALSE)</f>
        <v>#REF!</v>
      </c>
    </row>
    <row r="6137" spans="1:5" x14ac:dyDescent="0.3">
      <c r="A6137" s="1">
        <v>45496</v>
      </c>
      <c r="B6137" t="s">
        <v>12</v>
      </c>
      <c r="C6137" t="s">
        <v>8</v>
      </c>
      <c r="D6137" s="2">
        <v>19440</v>
      </c>
      <c r="E6137" t="e">
        <f>VLOOKUP(Budget_Table[[#This Row],[Account]],#REF!,2,FALSE)</f>
        <v>#REF!</v>
      </c>
    </row>
    <row r="6138" spans="1:5" x14ac:dyDescent="0.3">
      <c r="A6138" s="1">
        <v>45496</v>
      </c>
      <c r="B6138" t="s">
        <v>12</v>
      </c>
      <c r="C6138" t="s">
        <v>9</v>
      </c>
      <c r="D6138" s="2">
        <v>6731</v>
      </c>
      <c r="E6138" t="e">
        <f>VLOOKUP(Budget_Table[[#This Row],[Account]],#REF!,2,FALSE)</f>
        <v>#REF!</v>
      </c>
    </row>
    <row r="6139" spans="1:5" x14ac:dyDescent="0.3">
      <c r="A6139" s="1">
        <v>45496</v>
      </c>
      <c r="B6139" t="s">
        <v>12</v>
      </c>
      <c r="C6139" t="s">
        <v>10</v>
      </c>
      <c r="D6139" s="2">
        <v>21601</v>
      </c>
      <c r="E6139" t="e">
        <f>VLOOKUP(Budget_Table[[#This Row],[Account]],#REF!,2,FALSE)</f>
        <v>#REF!</v>
      </c>
    </row>
    <row r="6140" spans="1:5" x14ac:dyDescent="0.3">
      <c r="A6140" s="1">
        <v>45496</v>
      </c>
      <c r="B6140" t="s">
        <v>13</v>
      </c>
      <c r="C6140" t="s">
        <v>5</v>
      </c>
      <c r="D6140" s="2">
        <v>888</v>
      </c>
      <c r="E6140" t="e">
        <f>VLOOKUP(Budget_Table[[#This Row],[Account]],#REF!,2,FALSE)</f>
        <v>#REF!</v>
      </c>
    </row>
    <row r="6141" spans="1:5" x14ac:dyDescent="0.3">
      <c r="A6141" s="1">
        <v>45496</v>
      </c>
      <c r="B6141" t="s">
        <v>13</v>
      </c>
      <c r="C6141" t="s">
        <v>6</v>
      </c>
      <c r="D6141" s="2">
        <v>24244</v>
      </c>
      <c r="E6141" t="e">
        <f>VLOOKUP(Budget_Table[[#This Row],[Account]],#REF!,2,FALSE)</f>
        <v>#REF!</v>
      </c>
    </row>
    <row r="6142" spans="1:5" x14ac:dyDescent="0.3">
      <c r="A6142" s="1">
        <v>45496</v>
      </c>
      <c r="B6142" t="s">
        <v>13</v>
      </c>
      <c r="C6142" t="s">
        <v>7</v>
      </c>
      <c r="D6142" s="2">
        <v>11836</v>
      </c>
      <c r="E6142" t="e">
        <f>VLOOKUP(Budget_Table[[#This Row],[Account]],#REF!,2,FALSE)</f>
        <v>#REF!</v>
      </c>
    </row>
    <row r="6143" spans="1:5" x14ac:dyDescent="0.3">
      <c r="A6143" s="1">
        <v>45496</v>
      </c>
      <c r="B6143" t="s">
        <v>13</v>
      </c>
      <c r="C6143" t="s">
        <v>8</v>
      </c>
      <c r="D6143" s="2">
        <v>21908</v>
      </c>
      <c r="E6143" t="e">
        <f>VLOOKUP(Budget_Table[[#This Row],[Account]],#REF!,2,FALSE)</f>
        <v>#REF!</v>
      </c>
    </row>
    <row r="6144" spans="1:5" x14ac:dyDescent="0.3">
      <c r="A6144" s="1">
        <v>45496</v>
      </c>
      <c r="B6144" t="s">
        <v>13</v>
      </c>
      <c r="C6144" t="s">
        <v>9</v>
      </c>
      <c r="D6144" s="2">
        <v>-331</v>
      </c>
      <c r="E6144" t="e">
        <f>VLOOKUP(Budget_Table[[#This Row],[Account]],#REF!,2,FALSE)</f>
        <v>#REF!</v>
      </c>
    </row>
    <row r="6145" spans="1:5" x14ac:dyDescent="0.3">
      <c r="A6145" s="1">
        <v>45496</v>
      </c>
      <c r="B6145" t="s">
        <v>13</v>
      </c>
      <c r="C6145" t="s">
        <v>10</v>
      </c>
      <c r="D6145" s="2">
        <v>14164</v>
      </c>
      <c r="E6145" t="e">
        <f>VLOOKUP(Budget_Table[[#This Row],[Account]],#REF!,2,FALSE)</f>
        <v>#REF!</v>
      </c>
    </row>
    <row r="6146" spans="1:5" x14ac:dyDescent="0.3">
      <c r="A6146" s="1">
        <v>45496</v>
      </c>
      <c r="B6146" t="s">
        <v>14</v>
      </c>
      <c r="C6146" t="s">
        <v>5</v>
      </c>
      <c r="D6146" s="2">
        <v>1485</v>
      </c>
      <c r="E6146" t="e">
        <f>VLOOKUP(Budget_Table[[#This Row],[Account]],#REF!,2,FALSE)</f>
        <v>#REF!</v>
      </c>
    </row>
    <row r="6147" spans="1:5" x14ac:dyDescent="0.3">
      <c r="A6147" s="1">
        <v>45496</v>
      </c>
      <c r="B6147" t="s">
        <v>14</v>
      </c>
      <c r="C6147" t="s">
        <v>6</v>
      </c>
      <c r="D6147" s="2">
        <v>6990</v>
      </c>
      <c r="E6147" t="e">
        <f>VLOOKUP(Budget_Table[[#This Row],[Account]],#REF!,2,FALSE)</f>
        <v>#REF!</v>
      </c>
    </row>
    <row r="6148" spans="1:5" x14ac:dyDescent="0.3">
      <c r="A6148" s="1">
        <v>45496</v>
      </c>
      <c r="B6148" t="s">
        <v>14</v>
      </c>
      <c r="C6148" t="s">
        <v>7</v>
      </c>
      <c r="D6148" s="2">
        <v>6494</v>
      </c>
      <c r="E6148" t="e">
        <f>VLOOKUP(Budget_Table[[#This Row],[Account]],#REF!,2,FALSE)</f>
        <v>#REF!</v>
      </c>
    </row>
    <row r="6149" spans="1:5" x14ac:dyDescent="0.3">
      <c r="A6149" s="1">
        <v>45496</v>
      </c>
      <c r="B6149" t="s">
        <v>14</v>
      </c>
      <c r="C6149" t="s">
        <v>8</v>
      </c>
      <c r="D6149" s="2">
        <v>23455</v>
      </c>
      <c r="E6149" t="e">
        <f>VLOOKUP(Budget_Table[[#This Row],[Account]],#REF!,2,FALSE)</f>
        <v>#REF!</v>
      </c>
    </row>
    <row r="6150" spans="1:5" x14ac:dyDescent="0.3">
      <c r="A6150" s="1">
        <v>45496</v>
      </c>
      <c r="B6150" t="s">
        <v>14</v>
      </c>
      <c r="C6150" t="s">
        <v>9</v>
      </c>
      <c r="D6150" s="2">
        <v>11936</v>
      </c>
      <c r="E6150" t="e">
        <f>VLOOKUP(Budget_Table[[#This Row],[Account]],#REF!,2,FALSE)</f>
        <v>#REF!</v>
      </c>
    </row>
    <row r="6151" spans="1:5" x14ac:dyDescent="0.3">
      <c r="A6151" s="1">
        <v>45496</v>
      </c>
      <c r="B6151" t="s">
        <v>14</v>
      </c>
      <c r="C6151" t="s">
        <v>10</v>
      </c>
      <c r="D6151" s="2">
        <v>8627</v>
      </c>
      <c r="E6151" t="e">
        <f>VLOOKUP(Budget_Table[[#This Row],[Account]],#REF!,2,FALSE)</f>
        <v>#REF!</v>
      </c>
    </row>
    <row r="6152" spans="1:5" x14ac:dyDescent="0.3">
      <c r="A6152" s="1">
        <v>45497</v>
      </c>
      <c r="B6152" t="s">
        <v>4</v>
      </c>
      <c r="C6152" t="s">
        <v>5</v>
      </c>
      <c r="D6152" s="2">
        <v>14148</v>
      </c>
      <c r="E6152" t="e">
        <f>VLOOKUP(Budget_Table[[#This Row],[Account]],#REF!,2,FALSE)</f>
        <v>#REF!</v>
      </c>
    </row>
    <row r="6153" spans="1:5" x14ac:dyDescent="0.3">
      <c r="A6153" s="1">
        <v>45497</v>
      </c>
      <c r="B6153" t="s">
        <v>4</v>
      </c>
      <c r="C6153" t="s">
        <v>6</v>
      </c>
      <c r="D6153" s="2">
        <v>17968</v>
      </c>
      <c r="E6153" t="e">
        <f>VLOOKUP(Budget_Table[[#This Row],[Account]],#REF!,2,FALSE)</f>
        <v>#REF!</v>
      </c>
    </row>
    <row r="6154" spans="1:5" x14ac:dyDescent="0.3">
      <c r="A6154" s="1">
        <v>45497</v>
      </c>
      <c r="B6154" t="s">
        <v>4</v>
      </c>
      <c r="C6154" t="s">
        <v>7</v>
      </c>
      <c r="D6154" s="2">
        <v>20032</v>
      </c>
      <c r="E6154" t="e">
        <f>VLOOKUP(Budget_Table[[#This Row],[Account]],#REF!,2,FALSE)</f>
        <v>#REF!</v>
      </c>
    </row>
    <row r="6155" spans="1:5" x14ac:dyDescent="0.3">
      <c r="A6155" s="1">
        <v>45497</v>
      </c>
      <c r="B6155" t="s">
        <v>4</v>
      </c>
      <c r="C6155" t="s">
        <v>8</v>
      </c>
      <c r="D6155" s="2">
        <v>13842</v>
      </c>
      <c r="E6155" t="e">
        <f>VLOOKUP(Budget_Table[[#This Row],[Account]],#REF!,2,FALSE)</f>
        <v>#REF!</v>
      </c>
    </row>
    <row r="6156" spans="1:5" x14ac:dyDescent="0.3">
      <c r="A6156" s="1">
        <v>45497</v>
      </c>
      <c r="B6156" t="s">
        <v>4</v>
      </c>
      <c r="C6156" t="s">
        <v>9</v>
      </c>
      <c r="D6156" s="2">
        <v>9301</v>
      </c>
      <c r="E6156" t="e">
        <f>VLOOKUP(Budget_Table[[#This Row],[Account]],#REF!,2,FALSE)</f>
        <v>#REF!</v>
      </c>
    </row>
    <row r="6157" spans="1:5" x14ac:dyDescent="0.3">
      <c r="A6157" s="1">
        <v>45497</v>
      </c>
      <c r="B6157" t="s">
        <v>4</v>
      </c>
      <c r="C6157" t="s">
        <v>10</v>
      </c>
      <c r="D6157" s="2">
        <v>18442</v>
      </c>
      <c r="E6157" t="e">
        <f>VLOOKUP(Budget_Table[[#This Row],[Account]],#REF!,2,FALSE)</f>
        <v>#REF!</v>
      </c>
    </row>
    <row r="6158" spans="1:5" x14ac:dyDescent="0.3">
      <c r="A6158" s="1">
        <v>45497</v>
      </c>
      <c r="B6158" t="s">
        <v>11</v>
      </c>
      <c r="C6158" t="s">
        <v>5</v>
      </c>
      <c r="D6158" s="2">
        <v>8876</v>
      </c>
      <c r="E6158" t="e">
        <f>VLOOKUP(Budget_Table[[#This Row],[Account]],#REF!,2,FALSE)</f>
        <v>#REF!</v>
      </c>
    </row>
    <row r="6159" spans="1:5" x14ac:dyDescent="0.3">
      <c r="A6159" s="1">
        <v>45497</v>
      </c>
      <c r="B6159" t="s">
        <v>11</v>
      </c>
      <c r="C6159" t="s">
        <v>6</v>
      </c>
      <c r="D6159" s="2">
        <v>3850</v>
      </c>
      <c r="E6159" t="e">
        <f>VLOOKUP(Budget_Table[[#This Row],[Account]],#REF!,2,FALSE)</f>
        <v>#REF!</v>
      </c>
    </row>
    <row r="6160" spans="1:5" x14ac:dyDescent="0.3">
      <c r="A6160" s="1">
        <v>45497</v>
      </c>
      <c r="B6160" t="s">
        <v>11</v>
      </c>
      <c r="C6160" t="s">
        <v>7</v>
      </c>
      <c r="D6160" s="2">
        <v>19865</v>
      </c>
      <c r="E6160" t="e">
        <f>VLOOKUP(Budget_Table[[#This Row],[Account]],#REF!,2,FALSE)</f>
        <v>#REF!</v>
      </c>
    </row>
    <row r="6161" spans="1:5" x14ac:dyDescent="0.3">
      <c r="A6161" s="1">
        <v>45497</v>
      </c>
      <c r="B6161" t="s">
        <v>11</v>
      </c>
      <c r="C6161" t="s">
        <v>8</v>
      </c>
      <c r="D6161" s="2">
        <v>1206</v>
      </c>
      <c r="E6161" t="e">
        <f>VLOOKUP(Budget_Table[[#This Row],[Account]],#REF!,2,FALSE)</f>
        <v>#REF!</v>
      </c>
    </row>
    <row r="6162" spans="1:5" x14ac:dyDescent="0.3">
      <c r="A6162" s="1">
        <v>45497</v>
      </c>
      <c r="B6162" t="s">
        <v>11</v>
      </c>
      <c r="C6162" t="s">
        <v>9</v>
      </c>
      <c r="D6162" s="2">
        <v>22221</v>
      </c>
      <c r="E6162" t="e">
        <f>VLOOKUP(Budget_Table[[#This Row],[Account]],#REF!,2,FALSE)</f>
        <v>#REF!</v>
      </c>
    </row>
    <row r="6163" spans="1:5" x14ac:dyDescent="0.3">
      <c r="A6163" s="1">
        <v>45497</v>
      </c>
      <c r="B6163" t="s">
        <v>11</v>
      </c>
      <c r="C6163" t="s">
        <v>10</v>
      </c>
      <c r="D6163" s="2">
        <v>5534</v>
      </c>
      <c r="E6163" t="e">
        <f>VLOOKUP(Budget_Table[[#This Row],[Account]],#REF!,2,FALSE)</f>
        <v>#REF!</v>
      </c>
    </row>
    <row r="6164" spans="1:5" x14ac:dyDescent="0.3">
      <c r="A6164" s="1">
        <v>45497</v>
      </c>
      <c r="B6164" t="s">
        <v>12</v>
      </c>
      <c r="C6164" t="s">
        <v>5</v>
      </c>
      <c r="D6164" s="2">
        <v>13649</v>
      </c>
      <c r="E6164" t="e">
        <f>VLOOKUP(Budget_Table[[#This Row],[Account]],#REF!,2,FALSE)</f>
        <v>#REF!</v>
      </c>
    </row>
    <row r="6165" spans="1:5" x14ac:dyDescent="0.3">
      <c r="A6165" s="1">
        <v>45497</v>
      </c>
      <c r="B6165" t="s">
        <v>12</v>
      </c>
      <c r="C6165" t="s">
        <v>6</v>
      </c>
      <c r="D6165" s="2">
        <v>2195</v>
      </c>
      <c r="E6165" t="e">
        <f>VLOOKUP(Budget_Table[[#This Row],[Account]],#REF!,2,FALSE)</f>
        <v>#REF!</v>
      </c>
    </row>
    <row r="6166" spans="1:5" x14ac:dyDescent="0.3">
      <c r="A6166" s="1">
        <v>45497</v>
      </c>
      <c r="B6166" t="s">
        <v>12</v>
      </c>
      <c r="C6166" t="s">
        <v>7</v>
      </c>
      <c r="D6166" s="2">
        <v>17006</v>
      </c>
      <c r="E6166" t="e">
        <f>VLOOKUP(Budget_Table[[#This Row],[Account]],#REF!,2,FALSE)</f>
        <v>#REF!</v>
      </c>
    </row>
    <row r="6167" spans="1:5" x14ac:dyDescent="0.3">
      <c r="A6167" s="1">
        <v>45497</v>
      </c>
      <c r="B6167" t="s">
        <v>12</v>
      </c>
      <c r="C6167" t="s">
        <v>8</v>
      </c>
      <c r="D6167" s="2">
        <v>24700</v>
      </c>
      <c r="E6167" t="e">
        <f>VLOOKUP(Budget_Table[[#This Row],[Account]],#REF!,2,FALSE)</f>
        <v>#REF!</v>
      </c>
    </row>
    <row r="6168" spans="1:5" x14ac:dyDescent="0.3">
      <c r="A6168" s="1">
        <v>45497</v>
      </c>
      <c r="B6168" t="s">
        <v>12</v>
      </c>
      <c r="C6168" t="s">
        <v>9</v>
      </c>
      <c r="D6168" s="2">
        <v>1571</v>
      </c>
      <c r="E6168" t="e">
        <f>VLOOKUP(Budget_Table[[#This Row],[Account]],#REF!,2,FALSE)</f>
        <v>#REF!</v>
      </c>
    </row>
    <row r="6169" spans="1:5" x14ac:dyDescent="0.3">
      <c r="A6169" s="1">
        <v>45497</v>
      </c>
      <c r="B6169" t="s">
        <v>12</v>
      </c>
      <c r="C6169" t="s">
        <v>10</v>
      </c>
      <c r="D6169" s="2">
        <v>12663</v>
      </c>
      <c r="E6169" t="e">
        <f>VLOOKUP(Budget_Table[[#This Row],[Account]],#REF!,2,FALSE)</f>
        <v>#REF!</v>
      </c>
    </row>
    <row r="6170" spans="1:5" x14ac:dyDescent="0.3">
      <c r="A6170" s="1">
        <v>45497</v>
      </c>
      <c r="B6170" t="s">
        <v>13</v>
      </c>
      <c r="C6170" t="s">
        <v>5</v>
      </c>
      <c r="D6170" s="2">
        <v>23246</v>
      </c>
      <c r="E6170" t="e">
        <f>VLOOKUP(Budget_Table[[#This Row],[Account]],#REF!,2,FALSE)</f>
        <v>#REF!</v>
      </c>
    </row>
    <row r="6171" spans="1:5" x14ac:dyDescent="0.3">
      <c r="A6171" s="1">
        <v>45497</v>
      </c>
      <c r="B6171" t="s">
        <v>13</v>
      </c>
      <c r="C6171" t="s">
        <v>6</v>
      </c>
      <c r="D6171" s="2">
        <v>3709</v>
      </c>
      <c r="E6171" t="e">
        <f>VLOOKUP(Budget_Table[[#This Row],[Account]],#REF!,2,FALSE)</f>
        <v>#REF!</v>
      </c>
    </row>
    <row r="6172" spans="1:5" x14ac:dyDescent="0.3">
      <c r="A6172" s="1">
        <v>45497</v>
      </c>
      <c r="B6172" t="s">
        <v>13</v>
      </c>
      <c r="C6172" t="s">
        <v>7</v>
      </c>
      <c r="D6172" s="2">
        <v>17513</v>
      </c>
      <c r="E6172" t="e">
        <f>VLOOKUP(Budget_Table[[#This Row],[Account]],#REF!,2,FALSE)</f>
        <v>#REF!</v>
      </c>
    </row>
    <row r="6173" spans="1:5" x14ac:dyDescent="0.3">
      <c r="A6173" s="1">
        <v>45497</v>
      </c>
      <c r="B6173" t="s">
        <v>13</v>
      </c>
      <c r="C6173" t="s">
        <v>8</v>
      </c>
      <c r="D6173" s="2">
        <v>11426</v>
      </c>
      <c r="E6173" t="e">
        <f>VLOOKUP(Budget_Table[[#This Row],[Account]],#REF!,2,FALSE)</f>
        <v>#REF!</v>
      </c>
    </row>
    <row r="6174" spans="1:5" x14ac:dyDescent="0.3">
      <c r="A6174" s="1">
        <v>45497</v>
      </c>
      <c r="B6174" t="s">
        <v>13</v>
      </c>
      <c r="C6174" t="s">
        <v>9</v>
      </c>
      <c r="D6174" s="2">
        <v>20919</v>
      </c>
      <c r="E6174" t="e">
        <f>VLOOKUP(Budget_Table[[#This Row],[Account]],#REF!,2,FALSE)</f>
        <v>#REF!</v>
      </c>
    </row>
    <row r="6175" spans="1:5" x14ac:dyDescent="0.3">
      <c r="A6175" s="1">
        <v>45497</v>
      </c>
      <c r="B6175" t="s">
        <v>13</v>
      </c>
      <c r="C6175" t="s">
        <v>10</v>
      </c>
      <c r="D6175" s="2">
        <v>10445</v>
      </c>
      <c r="E6175" t="e">
        <f>VLOOKUP(Budget_Table[[#This Row],[Account]],#REF!,2,FALSE)</f>
        <v>#REF!</v>
      </c>
    </row>
    <row r="6176" spans="1:5" x14ac:dyDescent="0.3">
      <c r="A6176" s="1">
        <v>45497</v>
      </c>
      <c r="B6176" t="s">
        <v>14</v>
      </c>
      <c r="C6176" t="s">
        <v>5</v>
      </c>
      <c r="D6176" s="2">
        <v>24215</v>
      </c>
      <c r="E6176" t="e">
        <f>VLOOKUP(Budget_Table[[#This Row],[Account]],#REF!,2,FALSE)</f>
        <v>#REF!</v>
      </c>
    </row>
    <row r="6177" spans="1:5" x14ac:dyDescent="0.3">
      <c r="A6177" s="1">
        <v>45497</v>
      </c>
      <c r="B6177" t="s">
        <v>14</v>
      </c>
      <c r="C6177" t="s">
        <v>6</v>
      </c>
      <c r="D6177" s="2">
        <v>5692</v>
      </c>
      <c r="E6177" t="e">
        <f>VLOOKUP(Budget_Table[[#This Row],[Account]],#REF!,2,FALSE)</f>
        <v>#REF!</v>
      </c>
    </row>
    <row r="6178" spans="1:5" x14ac:dyDescent="0.3">
      <c r="A6178" s="1">
        <v>45497</v>
      </c>
      <c r="B6178" t="s">
        <v>14</v>
      </c>
      <c r="C6178" t="s">
        <v>7</v>
      </c>
      <c r="D6178" s="2">
        <v>20403</v>
      </c>
      <c r="E6178" t="e">
        <f>VLOOKUP(Budget_Table[[#This Row],[Account]],#REF!,2,FALSE)</f>
        <v>#REF!</v>
      </c>
    </row>
    <row r="6179" spans="1:5" x14ac:dyDescent="0.3">
      <c r="A6179" s="1">
        <v>45497</v>
      </c>
      <c r="B6179" t="s">
        <v>14</v>
      </c>
      <c r="C6179" t="s">
        <v>8</v>
      </c>
      <c r="D6179" s="2">
        <v>19815</v>
      </c>
      <c r="E6179" t="e">
        <f>VLOOKUP(Budget_Table[[#This Row],[Account]],#REF!,2,FALSE)</f>
        <v>#REF!</v>
      </c>
    </row>
    <row r="6180" spans="1:5" x14ac:dyDescent="0.3">
      <c r="A6180" s="1">
        <v>45497</v>
      </c>
      <c r="B6180" t="s">
        <v>14</v>
      </c>
      <c r="C6180" t="s">
        <v>9</v>
      </c>
      <c r="D6180" s="2">
        <v>17959</v>
      </c>
      <c r="E6180" t="e">
        <f>VLOOKUP(Budget_Table[[#This Row],[Account]],#REF!,2,FALSE)</f>
        <v>#REF!</v>
      </c>
    </row>
    <row r="6181" spans="1:5" x14ac:dyDescent="0.3">
      <c r="A6181" s="1">
        <v>45497</v>
      </c>
      <c r="B6181" t="s">
        <v>14</v>
      </c>
      <c r="C6181" t="s">
        <v>10</v>
      </c>
      <c r="D6181" s="2">
        <v>8740</v>
      </c>
      <c r="E6181" t="e">
        <f>VLOOKUP(Budget_Table[[#This Row],[Account]],#REF!,2,FALSE)</f>
        <v>#REF!</v>
      </c>
    </row>
    <row r="6182" spans="1:5" x14ac:dyDescent="0.3">
      <c r="A6182" s="1">
        <v>45498</v>
      </c>
      <c r="B6182" t="s">
        <v>4</v>
      </c>
      <c r="C6182" t="s">
        <v>5</v>
      </c>
      <c r="D6182" s="2">
        <v>1749</v>
      </c>
      <c r="E6182" t="e">
        <f>VLOOKUP(Budget_Table[[#This Row],[Account]],#REF!,2,FALSE)</f>
        <v>#REF!</v>
      </c>
    </row>
    <row r="6183" spans="1:5" x14ac:dyDescent="0.3">
      <c r="A6183" s="1">
        <v>45498</v>
      </c>
      <c r="B6183" t="s">
        <v>4</v>
      </c>
      <c r="C6183" t="s">
        <v>6</v>
      </c>
      <c r="D6183" s="2">
        <v>22108</v>
      </c>
      <c r="E6183" t="e">
        <f>VLOOKUP(Budget_Table[[#This Row],[Account]],#REF!,2,FALSE)</f>
        <v>#REF!</v>
      </c>
    </row>
    <row r="6184" spans="1:5" x14ac:dyDescent="0.3">
      <c r="A6184" s="1">
        <v>45498</v>
      </c>
      <c r="B6184" t="s">
        <v>4</v>
      </c>
      <c r="C6184" t="s">
        <v>7</v>
      </c>
      <c r="D6184" s="2">
        <v>25576</v>
      </c>
      <c r="E6184" t="e">
        <f>VLOOKUP(Budget_Table[[#This Row],[Account]],#REF!,2,FALSE)</f>
        <v>#REF!</v>
      </c>
    </row>
    <row r="6185" spans="1:5" x14ac:dyDescent="0.3">
      <c r="A6185" s="1">
        <v>45498</v>
      </c>
      <c r="B6185" t="s">
        <v>4</v>
      </c>
      <c r="C6185" t="s">
        <v>8</v>
      </c>
      <c r="D6185" s="2">
        <v>19292</v>
      </c>
      <c r="E6185" t="e">
        <f>VLOOKUP(Budget_Table[[#This Row],[Account]],#REF!,2,FALSE)</f>
        <v>#REF!</v>
      </c>
    </row>
    <row r="6186" spans="1:5" x14ac:dyDescent="0.3">
      <c r="A6186" s="1">
        <v>45498</v>
      </c>
      <c r="B6186" t="s">
        <v>4</v>
      </c>
      <c r="C6186" t="s">
        <v>9</v>
      </c>
      <c r="D6186" s="2">
        <v>25556</v>
      </c>
      <c r="E6186" t="e">
        <f>VLOOKUP(Budget_Table[[#This Row],[Account]],#REF!,2,FALSE)</f>
        <v>#REF!</v>
      </c>
    </row>
    <row r="6187" spans="1:5" x14ac:dyDescent="0.3">
      <c r="A6187" s="1">
        <v>45498</v>
      </c>
      <c r="B6187" t="s">
        <v>4</v>
      </c>
      <c r="C6187" t="s">
        <v>10</v>
      </c>
      <c r="D6187" s="2">
        <v>10311</v>
      </c>
      <c r="E6187" t="e">
        <f>VLOOKUP(Budget_Table[[#This Row],[Account]],#REF!,2,FALSE)</f>
        <v>#REF!</v>
      </c>
    </row>
    <row r="6188" spans="1:5" x14ac:dyDescent="0.3">
      <c r="A6188" s="1">
        <v>45498</v>
      </c>
      <c r="B6188" t="s">
        <v>11</v>
      </c>
      <c r="C6188" t="s">
        <v>5</v>
      </c>
      <c r="D6188" s="2">
        <v>14549</v>
      </c>
      <c r="E6188" t="e">
        <f>VLOOKUP(Budget_Table[[#This Row],[Account]],#REF!,2,FALSE)</f>
        <v>#REF!</v>
      </c>
    </row>
    <row r="6189" spans="1:5" x14ac:dyDescent="0.3">
      <c r="A6189" s="1">
        <v>45498</v>
      </c>
      <c r="B6189" t="s">
        <v>11</v>
      </c>
      <c r="C6189" t="s">
        <v>6</v>
      </c>
      <c r="D6189" s="2">
        <v>6264</v>
      </c>
      <c r="E6189" t="e">
        <f>VLOOKUP(Budget_Table[[#This Row],[Account]],#REF!,2,FALSE)</f>
        <v>#REF!</v>
      </c>
    </row>
    <row r="6190" spans="1:5" x14ac:dyDescent="0.3">
      <c r="A6190" s="1">
        <v>45498</v>
      </c>
      <c r="B6190" t="s">
        <v>11</v>
      </c>
      <c r="C6190" t="s">
        <v>7</v>
      </c>
      <c r="D6190" s="2">
        <v>755</v>
      </c>
      <c r="E6190" t="e">
        <f>VLOOKUP(Budget_Table[[#This Row],[Account]],#REF!,2,FALSE)</f>
        <v>#REF!</v>
      </c>
    </row>
    <row r="6191" spans="1:5" x14ac:dyDescent="0.3">
      <c r="A6191" s="1">
        <v>45498</v>
      </c>
      <c r="B6191" t="s">
        <v>11</v>
      </c>
      <c r="C6191" t="s">
        <v>8</v>
      </c>
      <c r="D6191" s="2">
        <v>16097</v>
      </c>
      <c r="E6191" t="e">
        <f>VLOOKUP(Budget_Table[[#This Row],[Account]],#REF!,2,FALSE)</f>
        <v>#REF!</v>
      </c>
    </row>
    <row r="6192" spans="1:5" x14ac:dyDescent="0.3">
      <c r="A6192" s="1">
        <v>45498</v>
      </c>
      <c r="B6192" t="s">
        <v>11</v>
      </c>
      <c r="C6192" t="s">
        <v>9</v>
      </c>
      <c r="D6192" s="2">
        <v>14764</v>
      </c>
      <c r="E6192" t="e">
        <f>VLOOKUP(Budget_Table[[#This Row],[Account]],#REF!,2,FALSE)</f>
        <v>#REF!</v>
      </c>
    </row>
    <row r="6193" spans="1:5" x14ac:dyDescent="0.3">
      <c r="A6193" s="1">
        <v>45498</v>
      </c>
      <c r="B6193" t="s">
        <v>11</v>
      </c>
      <c r="C6193" t="s">
        <v>10</v>
      </c>
      <c r="D6193" s="2">
        <v>25212</v>
      </c>
      <c r="E6193" t="e">
        <f>VLOOKUP(Budget_Table[[#This Row],[Account]],#REF!,2,FALSE)</f>
        <v>#REF!</v>
      </c>
    </row>
    <row r="6194" spans="1:5" x14ac:dyDescent="0.3">
      <c r="A6194" s="1">
        <v>45498</v>
      </c>
      <c r="B6194" t="s">
        <v>12</v>
      </c>
      <c r="C6194" t="s">
        <v>5</v>
      </c>
      <c r="D6194" s="2">
        <v>15715</v>
      </c>
      <c r="E6194" t="e">
        <f>VLOOKUP(Budget_Table[[#This Row],[Account]],#REF!,2,FALSE)</f>
        <v>#REF!</v>
      </c>
    </row>
    <row r="6195" spans="1:5" x14ac:dyDescent="0.3">
      <c r="A6195" s="1">
        <v>45498</v>
      </c>
      <c r="B6195" t="s">
        <v>12</v>
      </c>
      <c r="C6195" t="s">
        <v>6</v>
      </c>
      <c r="D6195" s="2">
        <v>19624</v>
      </c>
      <c r="E6195" t="e">
        <f>VLOOKUP(Budget_Table[[#This Row],[Account]],#REF!,2,FALSE)</f>
        <v>#REF!</v>
      </c>
    </row>
    <row r="6196" spans="1:5" x14ac:dyDescent="0.3">
      <c r="A6196" s="1">
        <v>45498</v>
      </c>
      <c r="B6196" t="s">
        <v>12</v>
      </c>
      <c r="C6196" t="s">
        <v>7</v>
      </c>
      <c r="D6196" s="2">
        <v>11354</v>
      </c>
      <c r="E6196" t="e">
        <f>VLOOKUP(Budget_Table[[#This Row],[Account]],#REF!,2,FALSE)</f>
        <v>#REF!</v>
      </c>
    </row>
    <row r="6197" spans="1:5" x14ac:dyDescent="0.3">
      <c r="A6197" s="1">
        <v>45498</v>
      </c>
      <c r="B6197" t="s">
        <v>12</v>
      </c>
      <c r="C6197" t="s">
        <v>8</v>
      </c>
      <c r="D6197" s="2">
        <v>6430</v>
      </c>
      <c r="E6197" t="e">
        <f>VLOOKUP(Budget_Table[[#This Row],[Account]],#REF!,2,FALSE)</f>
        <v>#REF!</v>
      </c>
    </row>
    <row r="6198" spans="1:5" x14ac:dyDescent="0.3">
      <c r="A6198" s="1">
        <v>45498</v>
      </c>
      <c r="B6198" t="s">
        <v>12</v>
      </c>
      <c r="C6198" t="s">
        <v>9</v>
      </c>
      <c r="D6198" s="2">
        <v>1728</v>
      </c>
      <c r="E6198" t="e">
        <f>VLOOKUP(Budget_Table[[#This Row],[Account]],#REF!,2,FALSE)</f>
        <v>#REF!</v>
      </c>
    </row>
    <row r="6199" spans="1:5" x14ac:dyDescent="0.3">
      <c r="A6199" s="1">
        <v>45498</v>
      </c>
      <c r="B6199" t="s">
        <v>12</v>
      </c>
      <c r="C6199" t="s">
        <v>10</v>
      </c>
      <c r="D6199" s="2">
        <v>23627</v>
      </c>
      <c r="E6199" t="e">
        <f>VLOOKUP(Budget_Table[[#This Row],[Account]],#REF!,2,FALSE)</f>
        <v>#REF!</v>
      </c>
    </row>
    <row r="6200" spans="1:5" x14ac:dyDescent="0.3">
      <c r="A6200" s="1">
        <v>45498</v>
      </c>
      <c r="B6200" t="s">
        <v>13</v>
      </c>
      <c r="C6200" t="s">
        <v>5</v>
      </c>
      <c r="D6200" s="2">
        <v>13977</v>
      </c>
      <c r="E6200" t="e">
        <f>VLOOKUP(Budget_Table[[#This Row],[Account]],#REF!,2,FALSE)</f>
        <v>#REF!</v>
      </c>
    </row>
    <row r="6201" spans="1:5" x14ac:dyDescent="0.3">
      <c r="A6201" s="1">
        <v>45498</v>
      </c>
      <c r="B6201" t="s">
        <v>13</v>
      </c>
      <c r="C6201" t="s">
        <v>6</v>
      </c>
      <c r="D6201" s="2">
        <v>9766</v>
      </c>
      <c r="E6201" t="e">
        <f>VLOOKUP(Budget_Table[[#This Row],[Account]],#REF!,2,FALSE)</f>
        <v>#REF!</v>
      </c>
    </row>
    <row r="6202" spans="1:5" x14ac:dyDescent="0.3">
      <c r="A6202" s="1">
        <v>45498</v>
      </c>
      <c r="B6202" t="s">
        <v>13</v>
      </c>
      <c r="C6202" t="s">
        <v>7</v>
      </c>
      <c r="D6202" s="2">
        <v>-763</v>
      </c>
      <c r="E6202" t="e">
        <f>VLOOKUP(Budget_Table[[#This Row],[Account]],#REF!,2,FALSE)</f>
        <v>#REF!</v>
      </c>
    </row>
    <row r="6203" spans="1:5" x14ac:dyDescent="0.3">
      <c r="A6203" s="1">
        <v>45498</v>
      </c>
      <c r="B6203" t="s">
        <v>13</v>
      </c>
      <c r="C6203" t="s">
        <v>8</v>
      </c>
      <c r="D6203" s="2">
        <v>22535</v>
      </c>
      <c r="E6203" t="e">
        <f>VLOOKUP(Budget_Table[[#This Row],[Account]],#REF!,2,FALSE)</f>
        <v>#REF!</v>
      </c>
    </row>
    <row r="6204" spans="1:5" x14ac:dyDescent="0.3">
      <c r="A6204" s="1">
        <v>45498</v>
      </c>
      <c r="B6204" t="s">
        <v>13</v>
      </c>
      <c r="C6204" t="s">
        <v>9</v>
      </c>
      <c r="D6204" s="2">
        <v>5104</v>
      </c>
      <c r="E6204" t="e">
        <f>VLOOKUP(Budget_Table[[#This Row],[Account]],#REF!,2,FALSE)</f>
        <v>#REF!</v>
      </c>
    </row>
    <row r="6205" spans="1:5" x14ac:dyDescent="0.3">
      <c r="A6205" s="1">
        <v>45498</v>
      </c>
      <c r="B6205" t="s">
        <v>13</v>
      </c>
      <c r="C6205" t="s">
        <v>10</v>
      </c>
      <c r="D6205" s="2">
        <v>15375</v>
      </c>
      <c r="E6205" t="e">
        <f>VLOOKUP(Budget_Table[[#This Row],[Account]],#REF!,2,FALSE)</f>
        <v>#REF!</v>
      </c>
    </row>
    <row r="6206" spans="1:5" x14ac:dyDescent="0.3">
      <c r="A6206" s="1">
        <v>45498</v>
      </c>
      <c r="B6206" t="s">
        <v>14</v>
      </c>
      <c r="C6206" t="s">
        <v>5</v>
      </c>
      <c r="D6206" s="2">
        <v>12071</v>
      </c>
      <c r="E6206" t="e">
        <f>VLOOKUP(Budget_Table[[#This Row],[Account]],#REF!,2,FALSE)</f>
        <v>#REF!</v>
      </c>
    </row>
    <row r="6207" spans="1:5" x14ac:dyDescent="0.3">
      <c r="A6207" s="1">
        <v>45498</v>
      </c>
      <c r="B6207" t="s">
        <v>14</v>
      </c>
      <c r="C6207" t="s">
        <v>6</v>
      </c>
      <c r="D6207" s="2">
        <v>11274</v>
      </c>
      <c r="E6207" t="e">
        <f>VLOOKUP(Budget_Table[[#This Row],[Account]],#REF!,2,FALSE)</f>
        <v>#REF!</v>
      </c>
    </row>
    <row r="6208" spans="1:5" x14ac:dyDescent="0.3">
      <c r="A6208" s="1">
        <v>45498</v>
      </c>
      <c r="B6208" t="s">
        <v>14</v>
      </c>
      <c r="C6208" t="s">
        <v>7</v>
      </c>
      <c r="D6208" s="2">
        <v>13672</v>
      </c>
      <c r="E6208" t="e">
        <f>VLOOKUP(Budget_Table[[#This Row],[Account]],#REF!,2,FALSE)</f>
        <v>#REF!</v>
      </c>
    </row>
    <row r="6209" spans="1:5" x14ac:dyDescent="0.3">
      <c r="A6209" s="1">
        <v>45498</v>
      </c>
      <c r="B6209" t="s">
        <v>14</v>
      </c>
      <c r="C6209" t="s">
        <v>8</v>
      </c>
      <c r="D6209" s="2">
        <v>21073</v>
      </c>
      <c r="E6209" t="e">
        <f>VLOOKUP(Budget_Table[[#This Row],[Account]],#REF!,2,FALSE)</f>
        <v>#REF!</v>
      </c>
    </row>
    <row r="6210" spans="1:5" x14ac:dyDescent="0.3">
      <c r="A6210" s="1">
        <v>45498</v>
      </c>
      <c r="B6210" t="s">
        <v>14</v>
      </c>
      <c r="C6210" t="s">
        <v>9</v>
      </c>
      <c r="D6210" s="2">
        <v>9601</v>
      </c>
      <c r="E6210" t="e">
        <f>VLOOKUP(Budget_Table[[#This Row],[Account]],#REF!,2,FALSE)</f>
        <v>#REF!</v>
      </c>
    </row>
    <row r="6211" spans="1:5" x14ac:dyDescent="0.3">
      <c r="A6211" s="1">
        <v>45498</v>
      </c>
      <c r="B6211" t="s">
        <v>14</v>
      </c>
      <c r="C6211" t="s">
        <v>10</v>
      </c>
      <c r="D6211" s="2">
        <v>12205</v>
      </c>
      <c r="E6211" t="e">
        <f>VLOOKUP(Budget_Table[[#This Row],[Account]],#REF!,2,FALSE)</f>
        <v>#REF!</v>
      </c>
    </row>
    <row r="6212" spans="1:5" x14ac:dyDescent="0.3">
      <c r="A6212" s="1">
        <v>45499</v>
      </c>
      <c r="B6212" t="s">
        <v>4</v>
      </c>
      <c r="C6212" t="s">
        <v>5</v>
      </c>
      <c r="D6212" s="2">
        <v>13642</v>
      </c>
      <c r="E6212" t="e">
        <f>VLOOKUP(Budget_Table[[#This Row],[Account]],#REF!,2,FALSE)</f>
        <v>#REF!</v>
      </c>
    </row>
    <row r="6213" spans="1:5" x14ac:dyDescent="0.3">
      <c r="A6213" s="1">
        <v>45499</v>
      </c>
      <c r="B6213" t="s">
        <v>4</v>
      </c>
      <c r="C6213" t="s">
        <v>6</v>
      </c>
      <c r="D6213" s="2">
        <v>9016</v>
      </c>
      <c r="E6213" t="e">
        <f>VLOOKUP(Budget_Table[[#This Row],[Account]],#REF!,2,FALSE)</f>
        <v>#REF!</v>
      </c>
    </row>
    <row r="6214" spans="1:5" x14ac:dyDescent="0.3">
      <c r="A6214" s="1">
        <v>45499</v>
      </c>
      <c r="B6214" t="s">
        <v>4</v>
      </c>
      <c r="C6214" t="s">
        <v>7</v>
      </c>
      <c r="D6214" s="2">
        <v>10733</v>
      </c>
      <c r="E6214" t="e">
        <f>VLOOKUP(Budget_Table[[#This Row],[Account]],#REF!,2,FALSE)</f>
        <v>#REF!</v>
      </c>
    </row>
    <row r="6215" spans="1:5" x14ac:dyDescent="0.3">
      <c r="A6215" s="1">
        <v>45499</v>
      </c>
      <c r="B6215" t="s">
        <v>4</v>
      </c>
      <c r="C6215" t="s">
        <v>8</v>
      </c>
      <c r="D6215" s="2">
        <v>3181</v>
      </c>
      <c r="E6215" t="e">
        <f>VLOOKUP(Budget_Table[[#This Row],[Account]],#REF!,2,FALSE)</f>
        <v>#REF!</v>
      </c>
    </row>
    <row r="6216" spans="1:5" x14ac:dyDescent="0.3">
      <c r="A6216" s="1">
        <v>45499</v>
      </c>
      <c r="B6216" t="s">
        <v>4</v>
      </c>
      <c r="C6216" t="s">
        <v>9</v>
      </c>
      <c r="D6216" s="2">
        <v>16518</v>
      </c>
      <c r="E6216" t="e">
        <f>VLOOKUP(Budget_Table[[#This Row],[Account]],#REF!,2,FALSE)</f>
        <v>#REF!</v>
      </c>
    </row>
    <row r="6217" spans="1:5" x14ac:dyDescent="0.3">
      <c r="A6217" s="1">
        <v>45499</v>
      </c>
      <c r="B6217" t="s">
        <v>4</v>
      </c>
      <c r="C6217" t="s">
        <v>10</v>
      </c>
      <c r="D6217" s="2">
        <v>25472</v>
      </c>
      <c r="E6217" t="e">
        <f>VLOOKUP(Budget_Table[[#This Row],[Account]],#REF!,2,FALSE)</f>
        <v>#REF!</v>
      </c>
    </row>
    <row r="6218" spans="1:5" x14ac:dyDescent="0.3">
      <c r="A6218" s="1">
        <v>45499</v>
      </c>
      <c r="B6218" t="s">
        <v>11</v>
      </c>
      <c r="C6218" t="s">
        <v>5</v>
      </c>
      <c r="D6218" s="2">
        <v>4244</v>
      </c>
      <c r="E6218" t="e">
        <f>VLOOKUP(Budget_Table[[#This Row],[Account]],#REF!,2,FALSE)</f>
        <v>#REF!</v>
      </c>
    </row>
    <row r="6219" spans="1:5" x14ac:dyDescent="0.3">
      <c r="A6219" s="1">
        <v>45499</v>
      </c>
      <c r="B6219" t="s">
        <v>11</v>
      </c>
      <c r="C6219" t="s">
        <v>6</v>
      </c>
      <c r="D6219" s="2">
        <v>20690</v>
      </c>
      <c r="E6219" t="e">
        <f>VLOOKUP(Budget_Table[[#This Row],[Account]],#REF!,2,FALSE)</f>
        <v>#REF!</v>
      </c>
    </row>
    <row r="6220" spans="1:5" x14ac:dyDescent="0.3">
      <c r="A6220" s="1">
        <v>45499</v>
      </c>
      <c r="B6220" t="s">
        <v>11</v>
      </c>
      <c r="C6220" t="s">
        <v>7</v>
      </c>
      <c r="D6220" s="2">
        <v>11754</v>
      </c>
      <c r="E6220" t="e">
        <f>VLOOKUP(Budget_Table[[#This Row],[Account]],#REF!,2,FALSE)</f>
        <v>#REF!</v>
      </c>
    </row>
    <row r="6221" spans="1:5" x14ac:dyDescent="0.3">
      <c r="A6221" s="1">
        <v>45499</v>
      </c>
      <c r="B6221" t="s">
        <v>11</v>
      </c>
      <c r="C6221" t="s">
        <v>8</v>
      </c>
      <c r="D6221" s="2">
        <v>10180</v>
      </c>
      <c r="E6221" t="e">
        <f>VLOOKUP(Budget_Table[[#This Row],[Account]],#REF!,2,FALSE)</f>
        <v>#REF!</v>
      </c>
    </row>
    <row r="6222" spans="1:5" x14ac:dyDescent="0.3">
      <c r="A6222" s="1">
        <v>45499</v>
      </c>
      <c r="B6222" t="s">
        <v>11</v>
      </c>
      <c r="C6222" t="s">
        <v>9</v>
      </c>
      <c r="D6222" s="2">
        <v>5362</v>
      </c>
      <c r="E6222" t="e">
        <f>VLOOKUP(Budget_Table[[#This Row],[Account]],#REF!,2,FALSE)</f>
        <v>#REF!</v>
      </c>
    </row>
    <row r="6223" spans="1:5" x14ac:dyDescent="0.3">
      <c r="A6223" s="1">
        <v>45499</v>
      </c>
      <c r="B6223" t="s">
        <v>11</v>
      </c>
      <c r="C6223" t="s">
        <v>10</v>
      </c>
      <c r="D6223" s="2">
        <v>26228</v>
      </c>
      <c r="E6223" t="e">
        <f>VLOOKUP(Budget_Table[[#This Row],[Account]],#REF!,2,FALSE)</f>
        <v>#REF!</v>
      </c>
    </row>
    <row r="6224" spans="1:5" x14ac:dyDescent="0.3">
      <c r="A6224" s="1">
        <v>45499</v>
      </c>
      <c r="B6224" t="s">
        <v>12</v>
      </c>
      <c r="C6224" t="s">
        <v>5</v>
      </c>
      <c r="D6224" s="2">
        <v>21698</v>
      </c>
      <c r="E6224" t="e">
        <f>VLOOKUP(Budget_Table[[#This Row],[Account]],#REF!,2,FALSE)</f>
        <v>#REF!</v>
      </c>
    </row>
    <row r="6225" spans="1:5" x14ac:dyDescent="0.3">
      <c r="A6225" s="1">
        <v>45499</v>
      </c>
      <c r="B6225" t="s">
        <v>12</v>
      </c>
      <c r="C6225" t="s">
        <v>6</v>
      </c>
      <c r="D6225" s="2">
        <v>11203</v>
      </c>
      <c r="E6225" t="e">
        <f>VLOOKUP(Budget_Table[[#This Row],[Account]],#REF!,2,FALSE)</f>
        <v>#REF!</v>
      </c>
    </row>
    <row r="6226" spans="1:5" x14ac:dyDescent="0.3">
      <c r="A6226" s="1">
        <v>45499</v>
      </c>
      <c r="B6226" t="s">
        <v>12</v>
      </c>
      <c r="C6226" t="s">
        <v>7</v>
      </c>
      <c r="D6226" s="2">
        <v>3091</v>
      </c>
      <c r="E6226" t="e">
        <f>VLOOKUP(Budget_Table[[#This Row],[Account]],#REF!,2,FALSE)</f>
        <v>#REF!</v>
      </c>
    </row>
    <row r="6227" spans="1:5" x14ac:dyDescent="0.3">
      <c r="A6227" s="1">
        <v>45499</v>
      </c>
      <c r="B6227" t="s">
        <v>12</v>
      </c>
      <c r="C6227" t="s">
        <v>8</v>
      </c>
      <c r="D6227" s="2">
        <v>22433</v>
      </c>
      <c r="E6227" t="e">
        <f>VLOOKUP(Budget_Table[[#This Row],[Account]],#REF!,2,FALSE)</f>
        <v>#REF!</v>
      </c>
    </row>
    <row r="6228" spans="1:5" x14ac:dyDescent="0.3">
      <c r="A6228" s="1">
        <v>45499</v>
      </c>
      <c r="B6228" t="s">
        <v>12</v>
      </c>
      <c r="C6228" t="s">
        <v>9</v>
      </c>
      <c r="D6228" s="2">
        <v>23274</v>
      </c>
      <c r="E6228" t="e">
        <f>VLOOKUP(Budget_Table[[#This Row],[Account]],#REF!,2,FALSE)</f>
        <v>#REF!</v>
      </c>
    </row>
    <row r="6229" spans="1:5" x14ac:dyDescent="0.3">
      <c r="A6229" s="1">
        <v>45499</v>
      </c>
      <c r="B6229" t="s">
        <v>12</v>
      </c>
      <c r="C6229" t="s">
        <v>10</v>
      </c>
      <c r="D6229" s="2">
        <v>14647</v>
      </c>
      <c r="E6229" t="e">
        <f>VLOOKUP(Budget_Table[[#This Row],[Account]],#REF!,2,FALSE)</f>
        <v>#REF!</v>
      </c>
    </row>
    <row r="6230" spans="1:5" x14ac:dyDescent="0.3">
      <c r="A6230" s="1">
        <v>45499</v>
      </c>
      <c r="B6230" t="s">
        <v>13</v>
      </c>
      <c r="C6230" t="s">
        <v>5</v>
      </c>
      <c r="D6230" s="2">
        <v>8887</v>
      </c>
      <c r="E6230" t="e">
        <f>VLOOKUP(Budget_Table[[#This Row],[Account]],#REF!,2,FALSE)</f>
        <v>#REF!</v>
      </c>
    </row>
    <row r="6231" spans="1:5" x14ac:dyDescent="0.3">
      <c r="A6231" s="1">
        <v>45499</v>
      </c>
      <c r="B6231" t="s">
        <v>13</v>
      </c>
      <c r="C6231" t="s">
        <v>6</v>
      </c>
      <c r="D6231" s="2">
        <v>17975</v>
      </c>
      <c r="E6231" t="e">
        <f>VLOOKUP(Budget_Table[[#This Row],[Account]],#REF!,2,FALSE)</f>
        <v>#REF!</v>
      </c>
    </row>
    <row r="6232" spans="1:5" x14ac:dyDescent="0.3">
      <c r="A6232" s="1">
        <v>45499</v>
      </c>
      <c r="B6232" t="s">
        <v>13</v>
      </c>
      <c r="C6232" t="s">
        <v>7</v>
      </c>
      <c r="D6232" s="2">
        <v>1917</v>
      </c>
      <c r="E6232" t="e">
        <f>VLOOKUP(Budget_Table[[#This Row],[Account]],#REF!,2,FALSE)</f>
        <v>#REF!</v>
      </c>
    </row>
    <row r="6233" spans="1:5" x14ac:dyDescent="0.3">
      <c r="A6233" s="1">
        <v>45499</v>
      </c>
      <c r="B6233" t="s">
        <v>13</v>
      </c>
      <c r="C6233" t="s">
        <v>8</v>
      </c>
      <c r="D6233" s="2">
        <v>10525</v>
      </c>
      <c r="E6233" t="e">
        <f>VLOOKUP(Budget_Table[[#This Row],[Account]],#REF!,2,FALSE)</f>
        <v>#REF!</v>
      </c>
    </row>
    <row r="6234" spans="1:5" x14ac:dyDescent="0.3">
      <c r="A6234" s="1">
        <v>45499</v>
      </c>
      <c r="B6234" t="s">
        <v>13</v>
      </c>
      <c r="C6234" t="s">
        <v>9</v>
      </c>
      <c r="D6234" s="2">
        <v>11603</v>
      </c>
      <c r="E6234" t="e">
        <f>VLOOKUP(Budget_Table[[#This Row],[Account]],#REF!,2,FALSE)</f>
        <v>#REF!</v>
      </c>
    </row>
    <row r="6235" spans="1:5" x14ac:dyDescent="0.3">
      <c r="A6235" s="1">
        <v>45499</v>
      </c>
      <c r="B6235" t="s">
        <v>13</v>
      </c>
      <c r="C6235" t="s">
        <v>10</v>
      </c>
      <c r="D6235" s="2">
        <v>6833</v>
      </c>
      <c r="E6235" t="e">
        <f>VLOOKUP(Budget_Table[[#This Row],[Account]],#REF!,2,FALSE)</f>
        <v>#REF!</v>
      </c>
    </row>
    <row r="6236" spans="1:5" x14ac:dyDescent="0.3">
      <c r="A6236" s="1">
        <v>45499</v>
      </c>
      <c r="B6236" t="s">
        <v>14</v>
      </c>
      <c r="C6236" t="s">
        <v>5</v>
      </c>
      <c r="D6236" s="2">
        <v>13643</v>
      </c>
      <c r="E6236" t="e">
        <f>VLOOKUP(Budget_Table[[#This Row],[Account]],#REF!,2,FALSE)</f>
        <v>#REF!</v>
      </c>
    </row>
    <row r="6237" spans="1:5" x14ac:dyDescent="0.3">
      <c r="A6237" s="1">
        <v>45499</v>
      </c>
      <c r="B6237" t="s">
        <v>14</v>
      </c>
      <c r="C6237" t="s">
        <v>6</v>
      </c>
      <c r="D6237" s="2">
        <v>13453</v>
      </c>
      <c r="E6237" t="e">
        <f>VLOOKUP(Budget_Table[[#This Row],[Account]],#REF!,2,FALSE)</f>
        <v>#REF!</v>
      </c>
    </row>
    <row r="6238" spans="1:5" x14ac:dyDescent="0.3">
      <c r="A6238" s="1">
        <v>45499</v>
      </c>
      <c r="B6238" t="s">
        <v>14</v>
      </c>
      <c r="C6238" t="s">
        <v>7</v>
      </c>
      <c r="D6238" s="2">
        <v>4607</v>
      </c>
      <c r="E6238" t="e">
        <f>VLOOKUP(Budget_Table[[#This Row],[Account]],#REF!,2,FALSE)</f>
        <v>#REF!</v>
      </c>
    </row>
    <row r="6239" spans="1:5" x14ac:dyDescent="0.3">
      <c r="A6239" s="1">
        <v>45499</v>
      </c>
      <c r="B6239" t="s">
        <v>14</v>
      </c>
      <c r="C6239" t="s">
        <v>8</v>
      </c>
      <c r="D6239" s="2">
        <v>12955</v>
      </c>
      <c r="E6239" t="e">
        <f>VLOOKUP(Budget_Table[[#This Row],[Account]],#REF!,2,FALSE)</f>
        <v>#REF!</v>
      </c>
    </row>
    <row r="6240" spans="1:5" x14ac:dyDescent="0.3">
      <c r="A6240" s="1">
        <v>45499</v>
      </c>
      <c r="B6240" t="s">
        <v>14</v>
      </c>
      <c r="C6240" t="s">
        <v>9</v>
      </c>
      <c r="D6240" s="2">
        <v>2336</v>
      </c>
      <c r="E6240" t="e">
        <f>VLOOKUP(Budget_Table[[#This Row],[Account]],#REF!,2,FALSE)</f>
        <v>#REF!</v>
      </c>
    </row>
    <row r="6241" spans="1:5" x14ac:dyDescent="0.3">
      <c r="A6241" s="1">
        <v>45499</v>
      </c>
      <c r="B6241" t="s">
        <v>14</v>
      </c>
      <c r="C6241" t="s">
        <v>10</v>
      </c>
      <c r="D6241" s="2">
        <v>6638</v>
      </c>
      <c r="E6241" t="e">
        <f>VLOOKUP(Budget_Table[[#This Row],[Account]],#REF!,2,FALSE)</f>
        <v>#REF!</v>
      </c>
    </row>
    <row r="6242" spans="1:5" x14ac:dyDescent="0.3">
      <c r="A6242" s="1">
        <v>45500</v>
      </c>
      <c r="B6242" t="s">
        <v>4</v>
      </c>
      <c r="C6242" t="s">
        <v>5</v>
      </c>
      <c r="D6242" s="2">
        <v>23068</v>
      </c>
      <c r="E6242" t="e">
        <f>VLOOKUP(Budget_Table[[#This Row],[Account]],#REF!,2,FALSE)</f>
        <v>#REF!</v>
      </c>
    </row>
    <row r="6243" spans="1:5" x14ac:dyDescent="0.3">
      <c r="A6243" s="1">
        <v>45500</v>
      </c>
      <c r="B6243" t="s">
        <v>4</v>
      </c>
      <c r="C6243" t="s">
        <v>6</v>
      </c>
      <c r="D6243" s="2">
        <v>3954</v>
      </c>
      <c r="E6243" t="e">
        <f>VLOOKUP(Budget_Table[[#This Row],[Account]],#REF!,2,FALSE)</f>
        <v>#REF!</v>
      </c>
    </row>
    <row r="6244" spans="1:5" x14ac:dyDescent="0.3">
      <c r="A6244" s="1">
        <v>45500</v>
      </c>
      <c r="B6244" t="s">
        <v>4</v>
      </c>
      <c r="C6244" t="s">
        <v>7</v>
      </c>
      <c r="D6244" s="2">
        <v>21541</v>
      </c>
      <c r="E6244" t="e">
        <f>VLOOKUP(Budget_Table[[#This Row],[Account]],#REF!,2,FALSE)</f>
        <v>#REF!</v>
      </c>
    </row>
    <row r="6245" spans="1:5" x14ac:dyDescent="0.3">
      <c r="A6245" s="1">
        <v>45500</v>
      </c>
      <c r="B6245" t="s">
        <v>4</v>
      </c>
      <c r="C6245" t="s">
        <v>8</v>
      </c>
      <c r="D6245" s="2">
        <v>24340</v>
      </c>
      <c r="E6245" t="e">
        <f>VLOOKUP(Budget_Table[[#This Row],[Account]],#REF!,2,FALSE)</f>
        <v>#REF!</v>
      </c>
    </row>
    <row r="6246" spans="1:5" x14ac:dyDescent="0.3">
      <c r="A6246" s="1">
        <v>45500</v>
      </c>
      <c r="B6246" t="s">
        <v>4</v>
      </c>
      <c r="C6246" t="s">
        <v>9</v>
      </c>
      <c r="D6246" s="2">
        <v>6681</v>
      </c>
      <c r="E6246" t="e">
        <f>VLOOKUP(Budget_Table[[#This Row],[Account]],#REF!,2,FALSE)</f>
        <v>#REF!</v>
      </c>
    </row>
    <row r="6247" spans="1:5" x14ac:dyDescent="0.3">
      <c r="A6247" s="1">
        <v>45500</v>
      </c>
      <c r="B6247" t="s">
        <v>4</v>
      </c>
      <c r="C6247" t="s">
        <v>10</v>
      </c>
      <c r="D6247" s="2">
        <v>20639</v>
      </c>
      <c r="E6247" t="e">
        <f>VLOOKUP(Budget_Table[[#This Row],[Account]],#REF!,2,FALSE)</f>
        <v>#REF!</v>
      </c>
    </row>
    <row r="6248" spans="1:5" x14ac:dyDescent="0.3">
      <c r="A6248" s="1">
        <v>45500</v>
      </c>
      <c r="B6248" t="s">
        <v>11</v>
      </c>
      <c r="C6248" t="s">
        <v>5</v>
      </c>
      <c r="D6248" s="2">
        <v>15782</v>
      </c>
      <c r="E6248" t="e">
        <f>VLOOKUP(Budget_Table[[#This Row],[Account]],#REF!,2,FALSE)</f>
        <v>#REF!</v>
      </c>
    </row>
    <row r="6249" spans="1:5" x14ac:dyDescent="0.3">
      <c r="A6249" s="1">
        <v>45500</v>
      </c>
      <c r="B6249" t="s">
        <v>11</v>
      </c>
      <c r="C6249" t="s">
        <v>6</v>
      </c>
      <c r="D6249" s="2">
        <v>6941</v>
      </c>
      <c r="E6249" t="e">
        <f>VLOOKUP(Budget_Table[[#This Row],[Account]],#REF!,2,FALSE)</f>
        <v>#REF!</v>
      </c>
    </row>
    <row r="6250" spans="1:5" x14ac:dyDescent="0.3">
      <c r="A6250" s="1">
        <v>45500</v>
      </c>
      <c r="B6250" t="s">
        <v>11</v>
      </c>
      <c r="C6250" t="s">
        <v>7</v>
      </c>
      <c r="D6250" s="2">
        <v>14329</v>
      </c>
      <c r="E6250" t="e">
        <f>VLOOKUP(Budget_Table[[#This Row],[Account]],#REF!,2,FALSE)</f>
        <v>#REF!</v>
      </c>
    </row>
    <row r="6251" spans="1:5" x14ac:dyDescent="0.3">
      <c r="A6251" s="1">
        <v>45500</v>
      </c>
      <c r="B6251" t="s">
        <v>11</v>
      </c>
      <c r="C6251" t="s">
        <v>8</v>
      </c>
      <c r="D6251" s="2">
        <v>10418</v>
      </c>
      <c r="E6251" t="e">
        <f>VLOOKUP(Budget_Table[[#This Row],[Account]],#REF!,2,FALSE)</f>
        <v>#REF!</v>
      </c>
    </row>
    <row r="6252" spans="1:5" x14ac:dyDescent="0.3">
      <c r="A6252" s="1">
        <v>45500</v>
      </c>
      <c r="B6252" t="s">
        <v>11</v>
      </c>
      <c r="C6252" t="s">
        <v>9</v>
      </c>
      <c r="D6252" s="2">
        <v>21873</v>
      </c>
      <c r="E6252" t="e">
        <f>VLOOKUP(Budget_Table[[#This Row],[Account]],#REF!,2,FALSE)</f>
        <v>#REF!</v>
      </c>
    </row>
    <row r="6253" spans="1:5" x14ac:dyDescent="0.3">
      <c r="A6253" s="1">
        <v>45500</v>
      </c>
      <c r="B6253" t="s">
        <v>11</v>
      </c>
      <c r="C6253" t="s">
        <v>10</v>
      </c>
      <c r="D6253" s="2">
        <v>7175</v>
      </c>
      <c r="E6253" t="e">
        <f>VLOOKUP(Budget_Table[[#This Row],[Account]],#REF!,2,FALSE)</f>
        <v>#REF!</v>
      </c>
    </row>
    <row r="6254" spans="1:5" x14ac:dyDescent="0.3">
      <c r="A6254" s="1">
        <v>45500</v>
      </c>
      <c r="B6254" t="s">
        <v>12</v>
      </c>
      <c r="C6254" t="s">
        <v>5</v>
      </c>
      <c r="D6254" s="2">
        <v>1647</v>
      </c>
      <c r="E6254" t="e">
        <f>VLOOKUP(Budget_Table[[#This Row],[Account]],#REF!,2,FALSE)</f>
        <v>#REF!</v>
      </c>
    </row>
    <row r="6255" spans="1:5" x14ac:dyDescent="0.3">
      <c r="A6255" s="1">
        <v>45500</v>
      </c>
      <c r="B6255" t="s">
        <v>12</v>
      </c>
      <c r="C6255" t="s">
        <v>6</v>
      </c>
      <c r="D6255" s="2">
        <v>10635</v>
      </c>
      <c r="E6255" t="e">
        <f>VLOOKUP(Budget_Table[[#This Row],[Account]],#REF!,2,FALSE)</f>
        <v>#REF!</v>
      </c>
    </row>
    <row r="6256" spans="1:5" x14ac:dyDescent="0.3">
      <c r="A6256" s="1">
        <v>45500</v>
      </c>
      <c r="B6256" t="s">
        <v>12</v>
      </c>
      <c r="C6256" t="s">
        <v>7</v>
      </c>
      <c r="D6256" s="2">
        <v>22272</v>
      </c>
      <c r="E6256" t="e">
        <f>VLOOKUP(Budget_Table[[#This Row],[Account]],#REF!,2,FALSE)</f>
        <v>#REF!</v>
      </c>
    </row>
    <row r="6257" spans="1:5" x14ac:dyDescent="0.3">
      <c r="A6257" s="1">
        <v>45500</v>
      </c>
      <c r="B6257" t="s">
        <v>12</v>
      </c>
      <c r="C6257" t="s">
        <v>8</v>
      </c>
      <c r="D6257" s="2">
        <v>24148</v>
      </c>
      <c r="E6257" t="e">
        <f>VLOOKUP(Budget_Table[[#This Row],[Account]],#REF!,2,FALSE)</f>
        <v>#REF!</v>
      </c>
    </row>
    <row r="6258" spans="1:5" x14ac:dyDescent="0.3">
      <c r="A6258" s="1">
        <v>45500</v>
      </c>
      <c r="B6258" t="s">
        <v>12</v>
      </c>
      <c r="C6258" t="s">
        <v>9</v>
      </c>
      <c r="D6258" s="2">
        <v>6159</v>
      </c>
      <c r="E6258" t="e">
        <f>VLOOKUP(Budget_Table[[#This Row],[Account]],#REF!,2,FALSE)</f>
        <v>#REF!</v>
      </c>
    </row>
    <row r="6259" spans="1:5" x14ac:dyDescent="0.3">
      <c r="A6259" s="1">
        <v>45500</v>
      </c>
      <c r="B6259" t="s">
        <v>12</v>
      </c>
      <c r="C6259" t="s">
        <v>10</v>
      </c>
      <c r="D6259" s="2">
        <v>3984</v>
      </c>
      <c r="E6259" t="e">
        <f>VLOOKUP(Budget_Table[[#This Row],[Account]],#REF!,2,FALSE)</f>
        <v>#REF!</v>
      </c>
    </row>
    <row r="6260" spans="1:5" x14ac:dyDescent="0.3">
      <c r="A6260" s="1">
        <v>45500</v>
      </c>
      <c r="B6260" t="s">
        <v>13</v>
      </c>
      <c r="C6260" t="s">
        <v>5</v>
      </c>
      <c r="D6260" s="2">
        <v>7607</v>
      </c>
      <c r="E6260" t="e">
        <f>VLOOKUP(Budget_Table[[#This Row],[Account]],#REF!,2,FALSE)</f>
        <v>#REF!</v>
      </c>
    </row>
    <row r="6261" spans="1:5" x14ac:dyDescent="0.3">
      <c r="A6261" s="1">
        <v>45500</v>
      </c>
      <c r="B6261" t="s">
        <v>13</v>
      </c>
      <c r="C6261" t="s">
        <v>6</v>
      </c>
      <c r="D6261" s="2">
        <v>12177</v>
      </c>
      <c r="E6261" t="e">
        <f>VLOOKUP(Budget_Table[[#This Row],[Account]],#REF!,2,FALSE)</f>
        <v>#REF!</v>
      </c>
    </row>
    <row r="6262" spans="1:5" x14ac:dyDescent="0.3">
      <c r="A6262" s="1">
        <v>45500</v>
      </c>
      <c r="B6262" t="s">
        <v>13</v>
      </c>
      <c r="C6262" t="s">
        <v>7</v>
      </c>
      <c r="D6262" s="2">
        <v>17227</v>
      </c>
      <c r="E6262" t="e">
        <f>VLOOKUP(Budget_Table[[#This Row],[Account]],#REF!,2,FALSE)</f>
        <v>#REF!</v>
      </c>
    </row>
    <row r="6263" spans="1:5" x14ac:dyDescent="0.3">
      <c r="A6263" s="1">
        <v>45500</v>
      </c>
      <c r="B6263" t="s">
        <v>13</v>
      </c>
      <c r="C6263" t="s">
        <v>8</v>
      </c>
      <c r="D6263" s="2">
        <v>7264</v>
      </c>
      <c r="E6263" t="e">
        <f>VLOOKUP(Budget_Table[[#This Row],[Account]],#REF!,2,FALSE)</f>
        <v>#REF!</v>
      </c>
    </row>
    <row r="6264" spans="1:5" x14ac:dyDescent="0.3">
      <c r="A6264" s="1">
        <v>45500</v>
      </c>
      <c r="B6264" t="s">
        <v>13</v>
      </c>
      <c r="C6264" t="s">
        <v>9</v>
      </c>
      <c r="D6264" s="2">
        <v>5900</v>
      </c>
      <c r="E6264" t="e">
        <f>VLOOKUP(Budget_Table[[#This Row],[Account]],#REF!,2,FALSE)</f>
        <v>#REF!</v>
      </c>
    </row>
    <row r="6265" spans="1:5" x14ac:dyDescent="0.3">
      <c r="A6265" s="1">
        <v>45500</v>
      </c>
      <c r="B6265" t="s">
        <v>13</v>
      </c>
      <c r="C6265" t="s">
        <v>10</v>
      </c>
      <c r="D6265" s="2">
        <v>26562</v>
      </c>
      <c r="E6265" t="e">
        <f>VLOOKUP(Budget_Table[[#This Row],[Account]],#REF!,2,FALSE)</f>
        <v>#REF!</v>
      </c>
    </row>
    <row r="6266" spans="1:5" x14ac:dyDescent="0.3">
      <c r="A6266" s="1">
        <v>45500</v>
      </c>
      <c r="B6266" t="s">
        <v>14</v>
      </c>
      <c r="C6266" t="s">
        <v>5</v>
      </c>
      <c r="D6266" s="2">
        <v>18145</v>
      </c>
      <c r="E6266" t="e">
        <f>VLOOKUP(Budget_Table[[#This Row],[Account]],#REF!,2,FALSE)</f>
        <v>#REF!</v>
      </c>
    </row>
    <row r="6267" spans="1:5" x14ac:dyDescent="0.3">
      <c r="A6267" s="1">
        <v>45500</v>
      </c>
      <c r="B6267" t="s">
        <v>14</v>
      </c>
      <c r="C6267" t="s">
        <v>6</v>
      </c>
      <c r="D6267" s="2">
        <v>15006</v>
      </c>
      <c r="E6267" t="e">
        <f>VLOOKUP(Budget_Table[[#This Row],[Account]],#REF!,2,FALSE)</f>
        <v>#REF!</v>
      </c>
    </row>
    <row r="6268" spans="1:5" x14ac:dyDescent="0.3">
      <c r="A6268" s="1">
        <v>45500</v>
      </c>
      <c r="B6268" t="s">
        <v>14</v>
      </c>
      <c r="C6268" t="s">
        <v>7</v>
      </c>
      <c r="D6268" s="2">
        <v>24461</v>
      </c>
      <c r="E6268" t="e">
        <f>VLOOKUP(Budget_Table[[#This Row],[Account]],#REF!,2,FALSE)</f>
        <v>#REF!</v>
      </c>
    </row>
    <row r="6269" spans="1:5" x14ac:dyDescent="0.3">
      <c r="A6269" s="1">
        <v>45500</v>
      </c>
      <c r="B6269" t="s">
        <v>14</v>
      </c>
      <c r="C6269" t="s">
        <v>8</v>
      </c>
      <c r="D6269" s="2">
        <v>-924</v>
      </c>
      <c r="E6269" t="e">
        <f>VLOOKUP(Budget_Table[[#This Row],[Account]],#REF!,2,FALSE)</f>
        <v>#REF!</v>
      </c>
    </row>
    <row r="6270" spans="1:5" x14ac:dyDescent="0.3">
      <c r="A6270" s="1">
        <v>45500</v>
      </c>
      <c r="B6270" t="s">
        <v>14</v>
      </c>
      <c r="C6270" t="s">
        <v>9</v>
      </c>
      <c r="D6270" s="2">
        <v>9309</v>
      </c>
      <c r="E6270" t="e">
        <f>VLOOKUP(Budget_Table[[#This Row],[Account]],#REF!,2,FALSE)</f>
        <v>#REF!</v>
      </c>
    </row>
    <row r="6271" spans="1:5" x14ac:dyDescent="0.3">
      <c r="A6271" s="1">
        <v>45500</v>
      </c>
      <c r="B6271" t="s">
        <v>14</v>
      </c>
      <c r="C6271" t="s">
        <v>10</v>
      </c>
      <c r="D6271" s="2">
        <v>2574</v>
      </c>
      <c r="E6271" t="e">
        <f>VLOOKUP(Budget_Table[[#This Row],[Account]],#REF!,2,FALSE)</f>
        <v>#REF!</v>
      </c>
    </row>
    <row r="6272" spans="1:5" x14ac:dyDescent="0.3">
      <c r="A6272" s="1">
        <v>45501</v>
      </c>
      <c r="B6272" t="s">
        <v>4</v>
      </c>
      <c r="C6272" t="s">
        <v>5</v>
      </c>
      <c r="D6272" s="2">
        <v>2382</v>
      </c>
      <c r="E6272" t="e">
        <f>VLOOKUP(Budget_Table[[#This Row],[Account]],#REF!,2,FALSE)</f>
        <v>#REF!</v>
      </c>
    </row>
    <row r="6273" spans="1:5" x14ac:dyDescent="0.3">
      <c r="A6273" s="1">
        <v>45501</v>
      </c>
      <c r="B6273" t="s">
        <v>4</v>
      </c>
      <c r="C6273" t="s">
        <v>6</v>
      </c>
      <c r="D6273" s="2">
        <v>14145</v>
      </c>
      <c r="E6273" t="e">
        <f>VLOOKUP(Budget_Table[[#This Row],[Account]],#REF!,2,FALSE)</f>
        <v>#REF!</v>
      </c>
    </row>
    <row r="6274" spans="1:5" x14ac:dyDescent="0.3">
      <c r="A6274" s="1">
        <v>45501</v>
      </c>
      <c r="B6274" t="s">
        <v>4</v>
      </c>
      <c r="C6274" t="s">
        <v>7</v>
      </c>
      <c r="D6274" s="2">
        <v>11776</v>
      </c>
      <c r="E6274" t="e">
        <f>VLOOKUP(Budget_Table[[#This Row],[Account]],#REF!,2,FALSE)</f>
        <v>#REF!</v>
      </c>
    </row>
    <row r="6275" spans="1:5" x14ac:dyDescent="0.3">
      <c r="A6275" s="1">
        <v>45501</v>
      </c>
      <c r="B6275" t="s">
        <v>4</v>
      </c>
      <c r="C6275" t="s">
        <v>8</v>
      </c>
      <c r="D6275" s="2">
        <v>18886</v>
      </c>
      <c r="E6275" t="e">
        <f>VLOOKUP(Budget_Table[[#This Row],[Account]],#REF!,2,FALSE)</f>
        <v>#REF!</v>
      </c>
    </row>
    <row r="6276" spans="1:5" x14ac:dyDescent="0.3">
      <c r="A6276" s="1">
        <v>45501</v>
      </c>
      <c r="B6276" t="s">
        <v>4</v>
      </c>
      <c r="C6276" t="s">
        <v>9</v>
      </c>
      <c r="D6276" s="2">
        <v>20696</v>
      </c>
      <c r="E6276" t="e">
        <f>VLOOKUP(Budget_Table[[#This Row],[Account]],#REF!,2,FALSE)</f>
        <v>#REF!</v>
      </c>
    </row>
    <row r="6277" spans="1:5" x14ac:dyDescent="0.3">
      <c r="A6277" s="1">
        <v>45501</v>
      </c>
      <c r="B6277" t="s">
        <v>4</v>
      </c>
      <c r="C6277" t="s">
        <v>10</v>
      </c>
      <c r="D6277" s="2">
        <v>10492</v>
      </c>
      <c r="E6277" t="e">
        <f>VLOOKUP(Budget_Table[[#This Row],[Account]],#REF!,2,FALSE)</f>
        <v>#REF!</v>
      </c>
    </row>
    <row r="6278" spans="1:5" x14ac:dyDescent="0.3">
      <c r="A6278" s="1">
        <v>45501</v>
      </c>
      <c r="B6278" t="s">
        <v>11</v>
      </c>
      <c r="C6278" t="s">
        <v>5</v>
      </c>
      <c r="D6278" s="2">
        <v>3663</v>
      </c>
      <c r="E6278" t="e">
        <f>VLOOKUP(Budget_Table[[#This Row],[Account]],#REF!,2,FALSE)</f>
        <v>#REF!</v>
      </c>
    </row>
    <row r="6279" spans="1:5" x14ac:dyDescent="0.3">
      <c r="A6279" s="1">
        <v>45501</v>
      </c>
      <c r="B6279" t="s">
        <v>11</v>
      </c>
      <c r="C6279" t="s">
        <v>6</v>
      </c>
      <c r="D6279" s="2">
        <v>8228</v>
      </c>
      <c r="E6279" t="e">
        <f>VLOOKUP(Budget_Table[[#This Row],[Account]],#REF!,2,FALSE)</f>
        <v>#REF!</v>
      </c>
    </row>
    <row r="6280" spans="1:5" x14ac:dyDescent="0.3">
      <c r="A6280" s="1">
        <v>45501</v>
      </c>
      <c r="B6280" t="s">
        <v>11</v>
      </c>
      <c r="C6280" t="s">
        <v>7</v>
      </c>
      <c r="D6280" s="2">
        <v>8027</v>
      </c>
      <c r="E6280" t="e">
        <f>VLOOKUP(Budget_Table[[#This Row],[Account]],#REF!,2,FALSE)</f>
        <v>#REF!</v>
      </c>
    </row>
    <row r="6281" spans="1:5" x14ac:dyDescent="0.3">
      <c r="A6281" s="1">
        <v>45501</v>
      </c>
      <c r="B6281" t="s">
        <v>11</v>
      </c>
      <c r="C6281" t="s">
        <v>8</v>
      </c>
      <c r="D6281" s="2">
        <v>21883</v>
      </c>
      <c r="E6281" t="e">
        <f>VLOOKUP(Budget_Table[[#This Row],[Account]],#REF!,2,FALSE)</f>
        <v>#REF!</v>
      </c>
    </row>
    <row r="6282" spans="1:5" x14ac:dyDescent="0.3">
      <c r="A6282" s="1">
        <v>45501</v>
      </c>
      <c r="B6282" t="s">
        <v>11</v>
      </c>
      <c r="C6282" t="s">
        <v>9</v>
      </c>
      <c r="D6282" s="2">
        <v>8678</v>
      </c>
      <c r="E6282" t="e">
        <f>VLOOKUP(Budget_Table[[#This Row],[Account]],#REF!,2,FALSE)</f>
        <v>#REF!</v>
      </c>
    </row>
    <row r="6283" spans="1:5" x14ac:dyDescent="0.3">
      <c r="A6283" s="1">
        <v>45501</v>
      </c>
      <c r="B6283" t="s">
        <v>11</v>
      </c>
      <c r="C6283" t="s">
        <v>10</v>
      </c>
      <c r="D6283" s="2">
        <v>19014</v>
      </c>
      <c r="E6283" t="e">
        <f>VLOOKUP(Budget_Table[[#This Row],[Account]],#REF!,2,FALSE)</f>
        <v>#REF!</v>
      </c>
    </row>
    <row r="6284" spans="1:5" x14ac:dyDescent="0.3">
      <c r="A6284" s="1">
        <v>45501</v>
      </c>
      <c r="B6284" t="s">
        <v>12</v>
      </c>
      <c r="C6284" t="s">
        <v>5</v>
      </c>
      <c r="D6284" s="2">
        <v>16415</v>
      </c>
      <c r="E6284" t="e">
        <f>VLOOKUP(Budget_Table[[#This Row],[Account]],#REF!,2,FALSE)</f>
        <v>#REF!</v>
      </c>
    </row>
    <row r="6285" spans="1:5" x14ac:dyDescent="0.3">
      <c r="A6285" s="1">
        <v>45501</v>
      </c>
      <c r="B6285" t="s">
        <v>12</v>
      </c>
      <c r="C6285" t="s">
        <v>6</v>
      </c>
      <c r="D6285" s="2">
        <v>3304</v>
      </c>
      <c r="E6285" t="e">
        <f>VLOOKUP(Budget_Table[[#This Row],[Account]],#REF!,2,FALSE)</f>
        <v>#REF!</v>
      </c>
    </row>
    <row r="6286" spans="1:5" x14ac:dyDescent="0.3">
      <c r="A6286" s="1">
        <v>45501</v>
      </c>
      <c r="B6286" t="s">
        <v>12</v>
      </c>
      <c r="C6286" t="s">
        <v>7</v>
      </c>
      <c r="D6286" s="2">
        <v>24467</v>
      </c>
      <c r="E6286" t="e">
        <f>VLOOKUP(Budget_Table[[#This Row],[Account]],#REF!,2,FALSE)</f>
        <v>#REF!</v>
      </c>
    </row>
    <row r="6287" spans="1:5" x14ac:dyDescent="0.3">
      <c r="A6287" s="1">
        <v>45501</v>
      </c>
      <c r="B6287" t="s">
        <v>12</v>
      </c>
      <c r="C6287" t="s">
        <v>8</v>
      </c>
      <c r="D6287" s="2">
        <v>20823</v>
      </c>
      <c r="E6287" t="e">
        <f>VLOOKUP(Budget_Table[[#This Row],[Account]],#REF!,2,FALSE)</f>
        <v>#REF!</v>
      </c>
    </row>
    <row r="6288" spans="1:5" x14ac:dyDescent="0.3">
      <c r="A6288" s="1">
        <v>45501</v>
      </c>
      <c r="B6288" t="s">
        <v>12</v>
      </c>
      <c r="C6288" t="s">
        <v>9</v>
      </c>
      <c r="D6288" s="2">
        <v>5383</v>
      </c>
      <c r="E6288" t="e">
        <f>VLOOKUP(Budget_Table[[#This Row],[Account]],#REF!,2,FALSE)</f>
        <v>#REF!</v>
      </c>
    </row>
    <row r="6289" spans="1:5" x14ac:dyDescent="0.3">
      <c r="A6289" s="1">
        <v>45501</v>
      </c>
      <c r="B6289" t="s">
        <v>12</v>
      </c>
      <c r="C6289" t="s">
        <v>10</v>
      </c>
      <c r="D6289" s="2">
        <v>9727</v>
      </c>
      <c r="E6289" t="e">
        <f>VLOOKUP(Budget_Table[[#This Row],[Account]],#REF!,2,FALSE)</f>
        <v>#REF!</v>
      </c>
    </row>
    <row r="6290" spans="1:5" x14ac:dyDescent="0.3">
      <c r="A6290" s="1">
        <v>45501</v>
      </c>
      <c r="B6290" t="s">
        <v>13</v>
      </c>
      <c r="C6290" t="s">
        <v>5</v>
      </c>
      <c r="D6290" s="2">
        <v>12831</v>
      </c>
      <c r="E6290" t="e">
        <f>VLOOKUP(Budget_Table[[#This Row],[Account]],#REF!,2,FALSE)</f>
        <v>#REF!</v>
      </c>
    </row>
    <row r="6291" spans="1:5" x14ac:dyDescent="0.3">
      <c r="A6291" s="1">
        <v>45501</v>
      </c>
      <c r="B6291" t="s">
        <v>13</v>
      </c>
      <c r="C6291" t="s">
        <v>6</v>
      </c>
      <c r="D6291" s="2">
        <v>17760</v>
      </c>
      <c r="E6291" t="e">
        <f>VLOOKUP(Budget_Table[[#This Row],[Account]],#REF!,2,FALSE)</f>
        <v>#REF!</v>
      </c>
    </row>
    <row r="6292" spans="1:5" x14ac:dyDescent="0.3">
      <c r="A6292" s="1">
        <v>45501</v>
      </c>
      <c r="B6292" t="s">
        <v>13</v>
      </c>
      <c r="C6292" t="s">
        <v>7</v>
      </c>
      <c r="D6292" s="2">
        <v>21308</v>
      </c>
      <c r="E6292" t="e">
        <f>VLOOKUP(Budget_Table[[#This Row],[Account]],#REF!,2,FALSE)</f>
        <v>#REF!</v>
      </c>
    </row>
    <row r="6293" spans="1:5" x14ac:dyDescent="0.3">
      <c r="A6293" s="1">
        <v>45501</v>
      </c>
      <c r="B6293" t="s">
        <v>13</v>
      </c>
      <c r="C6293" t="s">
        <v>8</v>
      </c>
      <c r="D6293" s="2">
        <v>20068</v>
      </c>
      <c r="E6293" t="e">
        <f>VLOOKUP(Budget_Table[[#This Row],[Account]],#REF!,2,FALSE)</f>
        <v>#REF!</v>
      </c>
    </row>
    <row r="6294" spans="1:5" x14ac:dyDescent="0.3">
      <c r="A6294" s="1">
        <v>45501</v>
      </c>
      <c r="B6294" t="s">
        <v>13</v>
      </c>
      <c r="C6294" t="s">
        <v>9</v>
      </c>
      <c r="D6294" s="2">
        <v>4192</v>
      </c>
      <c r="E6294" t="e">
        <f>VLOOKUP(Budget_Table[[#This Row],[Account]],#REF!,2,FALSE)</f>
        <v>#REF!</v>
      </c>
    </row>
    <row r="6295" spans="1:5" x14ac:dyDescent="0.3">
      <c r="A6295" s="1">
        <v>45501</v>
      </c>
      <c r="B6295" t="s">
        <v>13</v>
      </c>
      <c r="C6295" t="s">
        <v>10</v>
      </c>
      <c r="D6295" s="2">
        <v>8185</v>
      </c>
      <c r="E6295" t="e">
        <f>VLOOKUP(Budget_Table[[#This Row],[Account]],#REF!,2,FALSE)</f>
        <v>#REF!</v>
      </c>
    </row>
    <row r="6296" spans="1:5" x14ac:dyDescent="0.3">
      <c r="A6296" s="1">
        <v>45501</v>
      </c>
      <c r="B6296" t="s">
        <v>14</v>
      </c>
      <c r="C6296" t="s">
        <v>5</v>
      </c>
      <c r="D6296" s="2">
        <v>11329</v>
      </c>
      <c r="E6296" t="e">
        <f>VLOOKUP(Budget_Table[[#This Row],[Account]],#REF!,2,FALSE)</f>
        <v>#REF!</v>
      </c>
    </row>
    <row r="6297" spans="1:5" x14ac:dyDescent="0.3">
      <c r="A6297" s="1">
        <v>45501</v>
      </c>
      <c r="B6297" t="s">
        <v>14</v>
      </c>
      <c r="C6297" t="s">
        <v>6</v>
      </c>
      <c r="D6297" s="2">
        <v>21839</v>
      </c>
      <c r="E6297" t="e">
        <f>VLOOKUP(Budget_Table[[#This Row],[Account]],#REF!,2,FALSE)</f>
        <v>#REF!</v>
      </c>
    </row>
    <row r="6298" spans="1:5" x14ac:dyDescent="0.3">
      <c r="A6298" s="1">
        <v>45501</v>
      </c>
      <c r="B6298" t="s">
        <v>14</v>
      </c>
      <c r="C6298" t="s">
        <v>7</v>
      </c>
      <c r="D6298" s="2">
        <v>8005</v>
      </c>
      <c r="E6298" t="e">
        <f>VLOOKUP(Budget_Table[[#This Row],[Account]],#REF!,2,FALSE)</f>
        <v>#REF!</v>
      </c>
    </row>
    <row r="6299" spans="1:5" x14ac:dyDescent="0.3">
      <c r="A6299" s="1">
        <v>45501</v>
      </c>
      <c r="B6299" t="s">
        <v>14</v>
      </c>
      <c r="C6299" t="s">
        <v>8</v>
      </c>
      <c r="D6299" s="2">
        <v>21928</v>
      </c>
      <c r="E6299" t="e">
        <f>VLOOKUP(Budget_Table[[#This Row],[Account]],#REF!,2,FALSE)</f>
        <v>#REF!</v>
      </c>
    </row>
    <row r="6300" spans="1:5" x14ac:dyDescent="0.3">
      <c r="A6300" s="1">
        <v>45501</v>
      </c>
      <c r="B6300" t="s">
        <v>14</v>
      </c>
      <c r="C6300" t="s">
        <v>9</v>
      </c>
      <c r="D6300" s="2">
        <v>18104</v>
      </c>
      <c r="E6300" t="e">
        <f>VLOOKUP(Budget_Table[[#This Row],[Account]],#REF!,2,FALSE)</f>
        <v>#REF!</v>
      </c>
    </row>
    <row r="6301" spans="1:5" x14ac:dyDescent="0.3">
      <c r="A6301" s="1">
        <v>45501</v>
      </c>
      <c r="B6301" t="s">
        <v>14</v>
      </c>
      <c r="C6301" t="s">
        <v>10</v>
      </c>
      <c r="D6301" s="2">
        <v>4082</v>
      </c>
      <c r="E6301" t="e">
        <f>VLOOKUP(Budget_Table[[#This Row],[Account]],#REF!,2,FALSE)</f>
        <v>#REF!</v>
      </c>
    </row>
    <row r="6302" spans="1:5" x14ac:dyDescent="0.3">
      <c r="A6302" s="1">
        <v>45502</v>
      </c>
      <c r="B6302" t="s">
        <v>4</v>
      </c>
      <c r="C6302" t="s">
        <v>5</v>
      </c>
      <c r="D6302" s="2">
        <v>8441</v>
      </c>
      <c r="E6302" t="e">
        <f>VLOOKUP(Budget_Table[[#This Row],[Account]],#REF!,2,FALSE)</f>
        <v>#REF!</v>
      </c>
    </row>
    <row r="6303" spans="1:5" x14ac:dyDescent="0.3">
      <c r="A6303" s="1">
        <v>45502</v>
      </c>
      <c r="B6303" t="s">
        <v>4</v>
      </c>
      <c r="C6303" t="s">
        <v>6</v>
      </c>
      <c r="D6303" s="2">
        <v>13644</v>
      </c>
      <c r="E6303" t="e">
        <f>VLOOKUP(Budget_Table[[#This Row],[Account]],#REF!,2,FALSE)</f>
        <v>#REF!</v>
      </c>
    </row>
    <row r="6304" spans="1:5" x14ac:dyDescent="0.3">
      <c r="A6304" s="1">
        <v>45502</v>
      </c>
      <c r="B6304" t="s">
        <v>4</v>
      </c>
      <c r="C6304" t="s">
        <v>7</v>
      </c>
      <c r="D6304" s="2">
        <v>26840</v>
      </c>
      <c r="E6304" t="e">
        <f>VLOOKUP(Budget_Table[[#This Row],[Account]],#REF!,2,FALSE)</f>
        <v>#REF!</v>
      </c>
    </row>
    <row r="6305" spans="1:5" x14ac:dyDescent="0.3">
      <c r="A6305" s="1">
        <v>45502</v>
      </c>
      <c r="B6305" t="s">
        <v>4</v>
      </c>
      <c r="C6305" t="s">
        <v>8</v>
      </c>
      <c r="D6305" s="2">
        <v>6871</v>
      </c>
      <c r="E6305" t="e">
        <f>VLOOKUP(Budget_Table[[#This Row],[Account]],#REF!,2,FALSE)</f>
        <v>#REF!</v>
      </c>
    </row>
    <row r="6306" spans="1:5" x14ac:dyDescent="0.3">
      <c r="A6306" s="1">
        <v>45502</v>
      </c>
      <c r="B6306" t="s">
        <v>4</v>
      </c>
      <c r="C6306" t="s">
        <v>9</v>
      </c>
      <c r="D6306" s="2">
        <v>8968</v>
      </c>
      <c r="E6306" t="e">
        <f>VLOOKUP(Budget_Table[[#This Row],[Account]],#REF!,2,FALSE)</f>
        <v>#REF!</v>
      </c>
    </row>
    <row r="6307" spans="1:5" x14ac:dyDescent="0.3">
      <c r="A6307" s="1">
        <v>45502</v>
      </c>
      <c r="B6307" t="s">
        <v>4</v>
      </c>
      <c r="C6307" t="s">
        <v>10</v>
      </c>
      <c r="D6307" s="2">
        <v>21674</v>
      </c>
      <c r="E6307" t="e">
        <f>VLOOKUP(Budget_Table[[#This Row],[Account]],#REF!,2,FALSE)</f>
        <v>#REF!</v>
      </c>
    </row>
    <row r="6308" spans="1:5" x14ac:dyDescent="0.3">
      <c r="A6308" s="1">
        <v>45502</v>
      </c>
      <c r="B6308" t="s">
        <v>11</v>
      </c>
      <c r="C6308" t="s">
        <v>5</v>
      </c>
      <c r="D6308" s="2">
        <v>10921</v>
      </c>
      <c r="E6308" t="e">
        <f>VLOOKUP(Budget_Table[[#This Row],[Account]],#REF!,2,FALSE)</f>
        <v>#REF!</v>
      </c>
    </row>
    <row r="6309" spans="1:5" x14ac:dyDescent="0.3">
      <c r="A6309" s="1">
        <v>45502</v>
      </c>
      <c r="B6309" t="s">
        <v>11</v>
      </c>
      <c r="C6309" t="s">
        <v>6</v>
      </c>
      <c r="D6309" s="2">
        <v>-44</v>
      </c>
      <c r="E6309" t="e">
        <f>VLOOKUP(Budget_Table[[#This Row],[Account]],#REF!,2,FALSE)</f>
        <v>#REF!</v>
      </c>
    </row>
    <row r="6310" spans="1:5" x14ac:dyDescent="0.3">
      <c r="A6310" s="1">
        <v>45502</v>
      </c>
      <c r="B6310" t="s">
        <v>11</v>
      </c>
      <c r="C6310" t="s">
        <v>7</v>
      </c>
      <c r="D6310" s="2">
        <v>12367</v>
      </c>
      <c r="E6310" t="e">
        <f>VLOOKUP(Budget_Table[[#This Row],[Account]],#REF!,2,FALSE)</f>
        <v>#REF!</v>
      </c>
    </row>
    <row r="6311" spans="1:5" x14ac:dyDescent="0.3">
      <c r="A6311" s="1">
        <v>45502</v>
      </c>
      <c r="B6311" t="s">
        <v>11</v>
      </c>
      <c r="C6311" t="s">
        <v>8</v>
      </c>
      <c r="D6311" s="2">
        <v>7331</v>
      </c>
      <c r="E6311" t="e">
        <f>VLOOKUP(Budget_Table[[#This Row],[Account]],#REF!,2,FALSE)</f>
        <v>#REF!</v>
      </c>
    </row>
    <row r="6312" spans="1:5" x14ac:dyDescent="0.3">
      <c r="A6312" s="1">
        <v>45502</v>
      </c>
      <c r="B6312" t="s">
        <v>11</v>
      </c>
      <c r="C6312" t="s">
        <v>9</v>
      </c>
      <c r="D6312" s="2">
        <v>17644</v>
      </c>
      <c r="E6312" t="e">
        <f>VLOOKUP(Budget_Table[[#This Row],[Account]],#REF!,2,FALSE)</f>
        <v>#REF!</v>
      </c>
    </row>
    <row r="6313" spans="1:5" x14ac:dyDescent="0.3">
      <c r="A6313" s="1">
        <v>45502</v>
      </c>
      <c r="B6313" t="s">
        <v>11</v>
      </c>
      <c r="C6313" t="s">
        <v>10</v>
      </c>
      <c r="D6313" s="2">
        <v>8561</v>
      </c>
      <c r="E6313" t="e">
        <f>VLOOKUP(Budget_Table[[#This Row],[Account]],#REF!,2,FALSE)</f>
        <v>#REF!</v>
      </c>
    </row>
    <row r="6314" spans="1:5" x14ac:dyDescent="0.3">
      <c r="A6314" s="1">
        <v>45502</v>
      </c>
      <c r="B6314" t="s">
        <v>12</v>
      </c>
      <c r="C6314" t="s">
        <v>5</v>
      </c>
      <c r="D6314" s="2">
        <v>21195</v>
      </c>
      <c r="E6314" t="e">
        <f>VLOOKUP(Budget_Table[[#This Row],[Account]],#REF!,2,FALSE)</f>
        <v>#REF!</v>
      </c>
    </row>
    <row r="6315" spans="1:5" x14ac:dyDescent="0.3">
      <c r="A6315" s="1">
        <v>45502</v>
      </c>
      <c r="B6315" t="s">
        <v>12</v>
      </c>
      <c r="C6315" t="s">
        <v>6</v>
      </c>
      <c r="D6315" s="2">
        <v>9360</v>
      </c>
      <c r="E6315" t="e">
        <f>VLOOKUP(Budget_Table[[#This Row],[Account]],#REF!,2,FALSE)</f>
        <v>#REF!</v>
      </c>
    </row>
    <row r="6316" spans="1:5" x14ac:dyDescent="0.3">
      <c r="A6316" s="1">
        <v>45502</v>
      </c>
      <c r="B6316" t="s">
        <v>12</v>
      </c>
      <c r="C6316" t="s">
        <v>7</v>
      </c>
      <c r="D6316" s="2">
        <v>14972</v>
      </c>
      <c r="E6316" t="e">
        <f>VLOOKUP(Budget_Table[[#This Row],[Account]],#REF!,2,FALSE)</f>
        <v>#REF!</v>
      </c>
    </row>
    <row r="6317" spans="1:5" x14ac:dyDescent="0.3">
      <c r="A6317" s="1">
        <v>45502</v>
      </c>
      <c r="B6317" t="s">
        <v>12</v>
      </c>
      <c r="C6317" t="s">
        <v>8</v>
      </c>
      <c r="D6317" s="2">
        <v>13183</v>
      </c>
      <c r="E6317" t="e">
        <f>VLOOKUP(Budget_Table[[#This Row],[Account]],#REF!,2,FALSE)</f>
        <v>#REF!</v>
      </c>
    </row>
    <row r="6318" spans="1:5" x14ac:dyDescent="0.3">
      <c r="A6318" s="1">
        <v>45502</v>
      </c>
      <c r="B6318" t="s">
        <v>12</v>
      </c>
      <c r="C6318" t="s">
        <v>9</v>
      </c>
      <c r="D6318" s="2">
        <v>25446</v>
      </c>
      <c r="E6318" t="e">
        <f>VLOOKUP(Budget_Table[[#This Row],[Account]],#REF!,2,FALSE)</f>
        <v>#REF!</v>
      </c>
    </row>
    <row r="6319" spans="1:5" x14ac:dyDescent="0.3">
      <c r="A6319" s="1">
        <v>45502</v>
      </c>
      <c r="B6319" t="s">
        <v>12</v>
      </c>
      <c r="C6319" t="s">
        <v>10</v>
      </c>
      <c r="D6319" s="2">
        <v>19829</v>
      </c>
      <c r="E6319" t="e">
        <f>VLOOKUP(Budget_Table[[#This Row],[Account]],#REF!,2,FALSE)</f>
        <v>#REF!</v>
      </c>
    </row>
    <row r="6320" spans="1:5" x14ac:dyDescent="0.3">
      <c r="A6320" s="1">
        <v>45502</v>
      </c>
      <c r="B6320" t="s">
        <v>13</v>
      </c>
      <c r="C6320" t="s">
        <v>5</v>
      </c>
      <c r="D6320" s="2">
        <v>16714</v>
      </c>
      <c r="E6320" t="e">
        <f>VLOOKUP(Budget_Table[[#This Row],[Account]],#REF!,2,FALSE)</f>
        <v>#REF!</v>
      </c>
    </row>
    <row r="6321" spans="1:5" x14ac:dyDescent="0.3">
      <c r="A6321" s="1">
        <v>45502</v>
      </c>
      <c r="B6321" t="s">
        <v>13</v>
      </c>
      <c r="C6321" t="s">
        <v>6</v>
      </c>
      <c r="D6321" s="2">
        <v>6282</v>
      </c>
      <c r="E6321" t="e">
        <f>VLOOKUP(Budget_Table[[#This Row],[Account]],#REF!,2,FALSE)</f>
        <v>#REF!</v>
      </c>
    </row>
    <row r="6322" spans="1:5" x14ac:dyDescent="0.3">
      <c r="A6322" s="1">
        <v>45502</v>
      </c>
      <c r="B6322" t="s">
        <v>13</v>
      </c>
      <c r="C6322" t="s">
        <v>7</v>
      </c>
      <c r="D6322" s="2">
        <v>15421</v>
      </c>
      <c r="E6322" t="e">
        <f>VLOOKUP(Budget_Table[[#This Row],[Account]],#REF!,2,FALSE)</f>
        <v>#REF!</v>
      </c>
    </row>
    <row r="6323" spans="1:5" x14ac:dyDescent="0.3">
      <c r="A6323" s="1">
        <v>45502</v>
      </c>
      <c r="B6323" t="s">
        <v>13</v>
      </c>
      <c r="C6323" t="s">
        <v>8</v>
      </c>
      <c r="D6323" s="2">
        <v>8210</v>
      </c>
      <c r="E6323" t="e">
        <f>VLOOKUP(Budget_Table[[#This Row],[Account]],#REF!,2,FALSE)</f>
        <v>#REF!</v>
      </c>
    </row>
    <row r="6324" spans="1:5" x14ac:dyDescent="0.3">
      <c r="A6324" s="1">
        <v>45502</v>
      </c>
      <c r="B6324" t="s">
        <v>13</v>
      </c>
      <c r="C6324" t="s">
        <v>9</v>
      </c>
      <c r="D6324" s="2">
        <v>3779</v>
      </c>
      <c r="E6324" t="e">
        <f>VLOOKUP(Budget_Table[[#This Row],[Account]],#REF!,2,FALSE)</f>
        <v>#REF!</v>
      </c>
    </row>
    <row r="6325" spans="1:5" x14ac:dyDescent="0.3">
      <c r="A6325" s="1">
        <v>45502</v>
      </c>
      <c r="B6325" t="s">
        <v>13</v>
      </c>
      <c r="C6325" t="s">
        <v>10</v>
      </c>
      <c r="D6325" s="2">
        <v>21073</v>
      </c>
      <c r="E6325" t="e">
        <f>VLOOKUP(Budget_Table[[#This Row],[Account]],#REF!,2,FALSE)</f>
        <v>#REF!</v>
      </c>
    </row>
    <row r="6326" spans="1:5" x14ac:dyDescent="0.3">
      <c r="A6326" s="1">
        <v>45502</v>
      </c>
      <c r="B6326" t="s">
        <v>14</v>
      </c>
      <c r="C6326" t="s">
        <v>5</v>
      </c>
      <c r="D6326" s="2">
        <v>7417</v>
      </c>
      <c r="E6326" t="e">
        <f>VLOOKUP(Budget_Table[[#This Row],[Account]],#REF!,2,FALSE)</f>
        <v>#REF!</v>
      </c>
    </row>
    <row r="6327" spans="1:5" x14ac:dyDescent="0.3">
      <c r="A6327" s="1">
        <v>45502</v>
      </c>
      <c r="B6327" t="s">
        <v>14</v>
      </c>
      <c r="C6327" t="s">
        <v>6</v>
      </c>
      <c r="D6327" s="2">
        <v>9996</v>
      </c>
      <c r="E6327" t="e">
        <f>VLOOKUP(Budget_Table[[#This Row],[Account]],#REF!,2,FALSE)</f>
        <v>#REF!</v>
      </c>
    </row>
    <row r="6328" spans="1:5" x14ac:dyDescent="0.3">
      <c r="A6328" s="1">
        <v>45502</v>
      </c>
      <c r="B6328" t="s">
        <v>14</v>
      </c>
      <c r="C6328" t="s">
        <v>7</v>
      </c>
      <c r="D6328" s="2">
        <v>1399</v>
      </c>
      <c r="E6328" t="e">
        <f>VLOOKUP(Budget_Table[[#This Row],[Account]],#REF!,2,FALSE)</f>
        <v>#REF!</v>
      </c>
    </row>
    <row r="6329" spans="1:5" x14ac:dyDescent="0.3">
      <c r="A6329" s="1">
        <v>45502</v>
      </c>
      <c r="B6329" t="s">
        <v>14</v>
      </c>
      <c r="C6329" t="s">
        <v>8</v>
      </c>
      <c r="D6329" s="2">
        <v>1462</v>
      </c>
      <c r="E6329" t="e">
        <f>VLOOKUP(Budget_Table[[#This Row],[Account]],#REF!,2,FALSE)</f>
        <v>#REF!</v>
      </c>
    </row>
    <row r="6330" spans="1:5" x14ac:dyDescent="0.3">
      <c r="A6330" s="1">
        <v>45502</v>
      </c>
      <c r="B6330" t="s">
        <v>14</v>
      </c>
      <c r="C6330" t="s">
        <v>9</v>
      </c>
      <c r="D6330" s="2">
        <v>20967</v>
      </c>
      <c r="E6330" t="e">
        <f>VLOOKUP(Budget_Table[[#This Row],[Account]],#REF!,2,FALSE)</f>
        <v>#REF!</v>
      </c>
    </row>
    <row r="6331" spans="1:5" x14ac:dyDescent="0.3">
      <c r="A6331" s="1">
        <v>45502</v>
      </c>
      <c r="B6331" t="s">
        <v>14</v>
      </c>
      <c r="C6331" t="s">
        <v>10</v>
      </c>
      <c r="D6331" s="2">
        <v>2493</v>
      </c>
      <c r="E6331" t="e">
        <f>VLOOKUP(Budget_Table[[#This Row],[Account]],#REF!,2,FALSE)</f>
        <v>#REF!</v>
      </c>
    </row>
    <row r="6332" spans="1:5" x14ac:dyDescent="0.3">
      <c r="A6332" s="1">
        <v>45503</v>
      </c>
      <c r="B6332" t="s">
        <v>4</v>
      </c>
      <c r="C6332" t="s">
        <v>5</v>
      </c>
      <c r="D6332" s="2">
        <v>10892</v>
      </c>
      <c r="E6332" t="e">
        <f>VLOOKUP(Budget_Table[[#This Row],[Account]],#REF!,2,FALSE)</f>
        <v>#REF!</v>
      </c>
    </row>
    <row r="6333" spans="1:5" x14ac:dyDescent="0.3">
      <c r="A6333" s="1">
        <v>45503</v>
      </c>
      <c r="B6333" t="s">
        <v>4</v>
      </c>
      <c r="C6333" t="s">
        <v>6</v>
      </c>
      <c r="D6333" s="2">
        <v>22510</v>
      </c>
      <c r="E6333" t="e">
        <f>VLOOKUP(Budget_Table[[#This Row],[Account]],#REF!,2,FALSE)</f>
        <v>#REF!</v>
      </c>
    </row>
    <row r="6334" spans="1:5" x14ac:dyDescent="0.3">
      <c r="A6334" s="1">
        <v>45503</v>
      </c>
      <c r="B6334" t="s">
        <v>4</v>
      </c>
      <c r="C6334" t="s">
        <v>7</v>
      </c>
      <c r="D6334" s="2">
        <v>25420</v>
      </c>
      <c r="E6334" t="e">
        <f>VLOOKUP(Budget_Table[[#This Row],[Account]],#REF!,2,FALSE)</f>
        <v>#REF!</v>
      </c>
    </row>
    <row r="6335" spans="1:5" x14ac:dyDescent="0.3">
      <c r="A6335" s="1">
        <v>45503</v>
      </c>
      <c r="B6335" t="s">
        <v>4</v>
      </c>
      <c r="C6335" t="s">
        <v>8</v>
      </c>
      <c r="D6335" s="2">
        <v>20885</v>
      </c>
      <c r="E6335" t="e">
        <f>VLOOKUP(Budget_Table[[#This Row],[Account]],#REF!,2,FALSE)</f>
        <v>#REF!</v>
      </c>
    </row>
    <row r="6336" spans="1:5" x14ac:dyDescent="0.3">
      <c r="A6336" s="1">
        <v>45503</v>
      </c>
      <c r="B6336" t="s">
        <v>4</v>
      </c>
      <c r="C6336" t="s">
        <v>9</v>
      </c>
      <c r="D6336" s="2">
        <v>1655</v>
      </c>
      <c r="E6336" t="e">
        <f>VLOOKUP(Budget_Table[[#This Row],[Account]],#REF!,2,FALSE)</f>
        <v>#REF!</v>
      </c>
    </row>
    <row r="6337" spans="1:5" x14ac:dyDescent="0.3">
      <c r="A6337" s="1">
        <v>45503</v>
      </c>
      <c r="B6337" t="s">
        <v>4</v>
      </c>
      <c r="C6337" t="s">
        <v>10</v>
      </c>
      <c r="D6337" s="2">
        <v>10207</v>
      </c>
      <c r="E6337" t="e">
        <f>VLOOKUP(Budget_Table[[#This Row],[Account]],#REF!,2,FALSE)</f>
        <v>#REF!</v>
      </c>
    </row>
    <row r="6338" spans="1:5" x14ac:dyDescent="0.3">
      <c r="A6338" s="1">
        <v>45503</v>
      </c>
      <c r="B6338" t="s">
        <v>11</v>
      </c>
      <c r="C6338" t="s">
        <v>5</v>
      </c>
      <c r="D6338" s="2">
        <v>13530</v>
      </c>
      <c r="E6338" t="e">
        <f>VLOOKUP(Budget_Table[[#This Row],[Account]],#REF!,2,FALSE)</f>
        <v>#REF!</v>
      </c>
    </row>
    <row r="6339" spans="1:5" x14ac:dyDescent="0.3">
      <c r="A6339" s="1">
        <v>45503</v>
      </c>
      <c r="B6339" t="s">
        <v>11</v>
      </c>
      <c r="C6339" t="s">
        <v>6</v>
      </c>
      <c r="D6339" s="2">
        <v>12653</v>
      </c>
      <c r="E6339" t="e">
        <f>VLOOKUP(Budget_Table[[#This Row],[Account]],#REF!,2,FALSE)</f>
        <v>#REF!</v>
      </c>
    </row>
    <row r="6340" spans="1:5" x14ac:dyDescent="0.3">
      <c r="A6340" s="1">
        <v>45503</v>
      </c>
      <c r="B6340" t="s">
        <v>11</v>
      </c>
      <c r="C6340" t="s">
        <v>7</v>
      </c>
      <c r="D6340" s="2">
        <v>1910</v>
      </c>
      <c r="E6340" t="e">
        <f>VLOOKUP(Budget_Table[[#This Row],[Account]],#REF!,2,FALSE)</f>
        <v>#REF!</v>
      </c>
    </row>
    <row r="6341" spans="1:5" x14ac:dyDescent="0.3">
      <c r="A6341" s="1">
        <v>45503</v>
      </c>
      <c r="B6341" t="s">
        <v>11</v>
      </c>
      <c r="C6341" t="s">
        <v>8</v>
      </c>
      <c r="D6341" s="2">
        <v>9655</v>
      </c>
      <c r="E6341" t="e">
        <f>VLOOKUP(Budget_Table[[#This Row],[Account]],#REF!,2,FALSE)</f>
        <v>#REF!</v>
      </c>
    </row>
    <row r="6342" spans="1:5" x14ac:dyDescent="0.3">
      <c r="A6342" s="1">
        <v>45503</v>
      </c>
      <c r="B6342" t="s">
        <v>11</v>
      </c>
      <c r="C6342" t="s">
        <v>9</v>
      </c>
      <c r="D6342" s="2">
        <v>15961</v>
      </c>
      <c r="E6342" t="e">
        <f>VLOOKUP(Budget_Table[[#This Row],[Account]],#REF!,2,FALSE)</f>
        <v>#REF!</v>
      </c>
    </row>
    <row r="6343" spans="1:5" x14ac:dyDescent="0.3">
      <c r="A6343" s="1">
        <v>45503</v>
      </c>
      <c r="B6343" t="s">
        <v>11</v>
      </c>
      <c r="C6343" t="s">
        <v>10</v>
      </c>
      <c r="D6343" s="2">
        <v>3401</v>
      </c>
      <c r="E6343" t="e">
        <f>VLOOKUP(Budget_Table[[#This Row],[Account]],#REF!,2,FALSE)</f>
        <v>#REF!</v>
      </c>
    </row>
    <row r="6344" spans="1:5" x14ac:dyDescent="0.3">
      <c r="A6344" s="1">
        <v>45503</v>
      </c>
      <c r="B6344" t="s">
        <v>12</v>
      </c>
      <c r="C6344" t="s">
        <v>5</v>
      </c>
      <c r="D6344" s="2">
        <v>17237</v>
      </c>
      <c r="E6344" t="e">
        <f>VLOOKUP(Budget_Table[[#This Row],[Account]],#REF!,2,FALSE)</f>
        <v>#REF!</v>
      </c>
    </row>
    <row r="6345" spans="1:5" x14ac:dyDescent="0.3">
      <c r="A6345" s="1">
        <v>45503</v>
      </c>
      <c r="B6345" t="s">
        <v>12</v>
      </c>
      <c r="C6345" t="s">
        <v>6</v>
      </c>
      <c r="D6345" s="2">
        <v>8569</v>
      </c>
      <c r="E6345" t="e">
        <f>VLOOKUP(Budget_Table[[#This Row],[Account]],#REF!,2,FALSE)</f>
        <v>#REF!</v>
      </c>
    </row>
    <row r="6346" spans="1:5" x14ac:dyDescent="0.3">
      <c r="A6346" s="1">
        <v>45503</v>
      </c>
      <c r="B6346" t="s">
        <v>12</v>
      </c>
      <c r="C6346" t="s">
        <v>7</v>
      </c>
      <c r="D6346" s="2">
        <v>16230</v>
      </c>
      <c r="E6346" t="e">
        <f>VLOOKUP(Budget_Table[[#This Row],[Account]],#REF!,2,FALSE)</f>
        <v>#REF!</v>
      </c>
    </row>
    <row r="6347" spans="1:5" x14ac:dyDescent="0.3">
      <c r="A6347" s="1">
        <v>45503</v>
      </c>
      <c r="B6347" t="s">
        <v>12</v>
      </c>
      <c r="C6347" t="s">
        <v>8</v>
      </c>
      <c r="D6347" s="2">
        <v>17450</v>
      </c>
      <c r="E6347" t="e">
        <f>VLOOKUP(Budget_Table[[#This Row],[Account]],#REF!,2,FALSE)</f>
        <v>#REF!</v>
      </c>
    </row>
    <row r="6348" spans="1:5" x14ac:dyDescent="0.3">
      <c r="A6348" s="1">
        <v>45503</v>
      </c>
      <c r="B6348" t="s">
        <v>12</v>
      </c>
      <c r="C6348" t="s">
        <v>9</v>
      </c>
      <c r="D6348" s="2">
        <v>13006</v>
      </c>
      <c r="E6348" t="e">
        <f>VLOOKUP(Budget_Table[[#This Row],[Account]],#REF!,2,FALSE)</f>
        <v>#REF!</v>
      </c>
    </row>
    <row r="6349" spans="1:5" x14ac:dyDescent="0.3">
      <c r="A6349" s="1">
        <v>45503</v>
      </c>
      <c r="B6349" t="s">
        <v>12</v>
      </c>
      <c r="C6349" t="s">
        <v>10</v>
      </c>
      <c r="D6349" s="2">
        <v>13214</v>
      </c>
      <c r="E6349" t="e">
        <f>VLOOKUP(Budget_Table[[#This Row],[Account]],#REF!,2,FALSE)</f>
        <v>#REF!</v>
      </c>
    </row>
    <row r="6350" spans="1:5" x14ac:dyDescent="0.3">
      <c r="A6350" s="1">
        <v>45503</v>
      </c>
      <c r="B6350" t="s">
        <v>13</v>
      </c>
      <c r="C6350" t="s">
        <v>5</v>
      </c>
      <c r="D6350" s="2">
        <v>13768</v>
      </c>
      <c r="E6350" t="e">
        <f>VLOOKUP(Budget_Table[[#This Row],[Account]],#REF!,2,FALSE)</f>
        <v>#REF!</v>
      </c>
    </row>
    <row r="6351" spans="1:5" x14ac:dyDescent="0.3">
      <c r="A6351" s="1">
        <v>45503</v>
      </c>
      <c r="B6351" t="s">
        <v>13</v>
      </c>
      <c r="C6351" t="s">
        <v>6</v>
      </c>
      <c r="D6351" s="2">
        <v>7952</v>
      </c>
      <c r="E6351" t="e">
        <f>VLOOKUP(Budget_Table[[#This Row],[Account]],#REF!,2,FALSE)</f>
        <v>#REF!</v>
      </c>
    </row>
    <row r="6352" spans="1:5" x14ac:dyDescent="0.3">
      <c r="A6352" s="1">
        <v>45503</v>
      </c>
      <c r="B6352" t="s">
        <v>13</v>
      </c>
      <c r="C6352" t="s">
        <v>7</v>
      </c>
      <c r="D6352" s="2">
        <v>23178</v>
      </c>
      <c r="E6352" t="e">
        <f>VLOOKUP(Budget_Table[[#This Row],[Account]],#REF!,2,FALSE)</f>
        <v>#REF!</v>
      </c>
    </row>
    <row r="6353" spans="1:5" x14ac:dyDescent="0.3">
      <c r="A6353" s="1">
        <v>45503</v>
      </c>
      <c r="B6353" t="s">
        <v>13</v>
      </c>
      <c r="C6353" t="s">
        <v>8</v>
      </c>
      <c r="D6353" s="2">
        <v>4645</v>
      </c>
      <c r="E6353" t="e">
        <f>VLOOKUP(Budget_Table[[#This Row],[Account]],#REF!,2,FALSE)</f>
        <v>#REF!</v>
      </c>
    </row>
    <row r="6354" spans="1:5" x14ac:dyDescent="0.3">
      <c r="A6354" s="1">
        <v>45503</v>
      </c>
      <c r="B6354" t="s">
        <v>13</v>
      </c>
      <c r="C6354" t="s">
        <v>9</v>
      </c>
      <c r="D6354" s="2">
        <v>13064</v>
      </c>
      <c r="E6354" t="e">
        <f>VLOOKUP(Budget_Table[[#This Row],[Account]],#REF!,2,FALSE)</f>
        <v>#REF!</v>
      </c>
    </row>
    <row r="6355" spans="1:5" x14ac:dyDescent="0.3">
      <c r="A6355" s="1">
        <v>45503</v>
      </c>
      <c r="B6355" t="s">
        <v>13</v>
      </c>
      <c r="C6355" t="s">
        <v>10</v>
      </c>
      <c r="D6355" s="2">
        <v>2751</v>
      </c>
      <c r="E6355" t="e">
        <f>VLOOKUP(Budget_Table[[#This Row],[Account]],#REF!,2,FALSE)</f>
        <v>#REF!</v>
      </c>
    </row>
    <row r="6356" spans="1:5" x14ac:dyDescent="0.3">
      <c r="A6356" s="1">
        <v>45503</v>
      </c>
      <c r="B6356" t="s">
        <v>14</v>
      </c>
      <c r="C6356" t="s">
        <v>5</v>
      </c>
      <c r="D6356" s="2">
        <v>7594</v>
      </c>
      <c r="E6356" t="e">
        <f>VLOOKUP(Budget_Table[[#This Row],[Account]],#REF!,2,FALSE)</f>
        <v>#REF!</v>
      </c>
    </row>
    <row r="6357" spans="1:5" x14ac:dyDescent="0.3">
      <c r="A6357" s="1">
        <v>45503</v>
      </c>
      <c r="B6357" t="s">
        <v>14</v>
      </c>
      <c r="C6357" t="s">
        <v>6</v>
      </c>
      <c r="D6357" s="2">
        <v>21578</v>
      </c>
      <c r="E6357" t="e">
        <f>VLOOKUP(Budget_Table[[#This Row],[Account]],#REF!,2,FALSE)</f>
        <v>#REF!</v>
      </c>
    </row>
    <row r="6358" spans="1:5" x14ac:dyDescent="0.3">
      <c r="A6358" s="1">
        <v>45503</v>
      </c>
      <c r="B6358" t="s">
        <v>14</v>
      </c>
      <c r="C6358" t="s">
        <v>7</v>
      </c>
      <c r="D6358" s="2">
        <v>1000</v>
      </c>
      <c r="E6358" t="e">
        <f>VLOOKUP(Budget_Table[[#This Row],[Account]],#REF!,2,FALSE)</f>
        <v>#REF!</v>
      </c>
    </row>
    <row r="6359" spans="1:5" x14ac:dyDescent="0.3">
      <c r="A6359" s="1">
        <v>45503</v>
      </c>
      <c r="B6359" t="s">
        <v>14</v>
      </c>
      <c r="C6359" t="s">
        <v>8</v>
      </c>
      <c r="D6359" s="2">
        <v>5215</v>
      </c>
      <c r="E6359" t="e">
        <f>VLOOKUP(Budget_Table[[#This Row],[Account]],#REF!,2,FALSE)</f>
        <v>#REF!</v>
      </c>
    </row>
    <row r="6360" spans="1:5" x14ac:dyDescent="0.3">
      <c r="A6360" s="1">
        <v>45503</v>
      </c>
      <c r="B6360" t="s">
        <v>14</v>
      </c>
      <c r="C6360" t="s">
        <v>9</v>
      </c>
      <c r="D6360" s="2">
        <v>15251</v>
      </c>
      <c r="E6360" t="e">
        <f>VLOOKUP(Budget_Table[[#This Row],[Account]],#REF!,2,FALSE)</f>
        <v>#REF!</v>
      </c>
    </row>
    <row r="6361" spans="1:5" x14ac:dyDescent="0.3">
      <c r="A6361" s="1">
        <v>45503</v>
      </c>
      <c r="B6361" t="s">
        <v>14</v>
      </c>
      <c r="C6361" t="s">
        <v>10</v>
      </c>
      <c r="D6361" s="2">
        <v>9000</v>
      </c>
      <c r="E6361" t="e">
        <f>VLOOKUP(Budget_Table[[#This Row],[Account]],#REF!,2,FALSE)</f>
        <v>#REF!</v>
      </c>
    </row>
    <row r="6362" spans="1:5" x14ac:dyDescent="0.3">
      <c r="A6362" s="1">
        <v>45504</v>
      </c>
      <c r="B6362" t="s">
        <v>4</v>
      </c>
      <c r="C6362" t="s">
        <v>5</v>
      </c>
      <c r="D6362" s="2">
        <v>19433</v>
      </c>
      <c r="E6362" t="e">
        <f>VLOOKUP(Budget_Table[[#This Row],[Account]],#REF!,2,FALSE)</f>
        <v>#REF!</v>
      </c>
    </row>
    <row r="6363" spans="1:5" x14ac:dyDescent="0.3">
      <c r="A6363" s="1">
        <v>45504</v>
      </c>
      <c r="B6363" t="s">
        <v>4</v>
      </c>
      <c r="C6363" t="s">
        <v>6</v>
      </c>
      <c r="D6363" s="2">
        <v>8220</v>
      </c>
      <c r="E6363" t="e">
        <f>VLOOKUP(Budget_Table[[#This Row],[Account]],#REF!,2,FALSE)</f>
        <v>#REF!</v>
      </c>
    </row>
    <row r="6364" spans="1:5" x14ac:dyDescent="0.3">
      <c r="A6364" s="1">
        <v>45504</v>
      </c>
      <c r="B6364" t="s">
        <v>4</v>
      </c>
      <c r="C6364" t="s">
        <v>7</v>
      </c>
      <c r="D6364" s="2">
        <v>10534</v>
      </c>
      <c r="E6364" t="e">
        <f>VLOOKUP(Budget_Table[[#This Row],[Account]],#REF!,2,FALSE)</f>
        <v>#REF!</v>
      </c>
    </row>
    <row r="6365" spans="1:5" x14ac:dyDescent="0.3">
      <c r="A6365" s="1">
        <v>45504</v>
      </c>
      <c r="B6365" t="s">
        <v>4</v>
      </c>
      <c r="C6365" t="s">
        <v>8</v>
      </c>
      <c r="D6365" s="2">
        <v>15338</v>
      </c>
      <c r="E6365" t="e">
        <f>VLOOKUP(Budget_Table[[#This Row],[Account]],#REF!,2,FALSE)</f>
        <v>#REF!</v>
      </c>
    </row>
    <row r="6366" spans="1:5" x14ac:dyDescent="0.3">
      <c r="A6366" s="1">
        <v>45504</v>
      </c>
      <c r="B6366" t="s">
        <v>4</v>
      </c>
      <c r="C6366" t="s">
        <v>9</v>
      </c>
      <c r="D6366" s="2">
        <v>22156</v>
      </c>
      <c r="E6366" t="e">
        <f>VLOOKUP(Budget_Table[[#This Row],[Account]],#REF!,2,FALSE)</f>
        <v>#REF!</v>
      </c>
    </row>
    <row r="6367" spans="1:5" x14ac:dyDescent="0.3">
      <c r="A6367" s="1">
        <v>45504</v>
      </c>
      <c r="B6367" t="s">
        <v>4</v>
      </c>
      <c r="C6367" t="s">
        <v>10</v>
      </c>
      <c r="D6367" s="2">
        <v>5323</v>
      </c>
      <c r="E6367" t="e">
        <f>VLOOKUP(Budget_Table[[#This Row],[Account]],#REF!,2,FALSE)</f>
        <v>#REF!</v>
      </c>
    </row>
    <row r="6368" spans="1:5" x14ac:dyDescent="0.3">
      <c r="A6368" s="1">
        <v>45504</v>
      </c>
      <c r="B6368" t="s">
        <v>11</v>
      </c>
      <c r="C6368" t="s">
        <v>5</v>
      </c>
      <c r="D6368" s="2">
        <v>14221</v>
      </c>
      <c r="E6368" t="e">
        <f>VLOOKUP(Budget_Table[[#This Row],[Account]],#REF!,2,FALSE)</f>
        <v>#REF!</v>
      </c>
    </row>
    <row r="6369" spans="1:5" x14ac:dyDescent="0.3">
      <c r="A6369" s="1">
        <v>45504</v>
      </c>
      <c r="B6369" t="s">
        <v>11</v>
      </c>
      <c r="C6369" t="s">
        <v>6</v>
      </c>
      <c r="D6369" s="2">
        <v>944</v>
      </c>
      <c r="E6369" t="e">
        <f>VLOOKUP(Budget_Table[[#This Row],[Account]],#REF!,2,FALSE)</f>
        <v>#REF!</v>
      </c>
    </row>
    <row r="6370" spans="1:5" x14ac:dyDescent="0.3">
      <c r="A6370" s="1">
        <v>45504</v>
      </c>
      <c r="B6370" t="s">
        <v>11</v>
      </c>
      <c r="C6370" t="s">
        <v>7</v>
      </c>
      <c r="D6370" s="2">
        <v>20017</v>
      </c>
      <c r="E6370" t="e">
        <f>VLOOKUP(Budget_Table[[#This Row],[Account]],#REF!,2,FALSE)</f>
        <v>#REF!</v>
      </c>
    </row>
    <row r="6371" spans="1:5" x14ac:dyDescent="0.3">
      <c r="A6371" s="1">
        <v>45504</v>
      </c>
      <c r="B6371" t="s">
        <v>11</v>
      </c>
      <c r="C6371" t="s">
        <v>8</v>
      </c>
      <c r="D6371" s="2">
        <v>15290</v>
      </c>
      <c r="E6371" t="e">
        <f>VLOOKUP(Budget_Table[[#This Row],[Account]],#REF!,2,FALSE)</f>
        <v>#REF!</v>
      </c>
    </row>
    <row r="6372" spans="1:5" x14ac:dyDescent="0.3">
      <c r="A6372" s="1">
        <v>45504</v>
      </c>
      <c r="B6372" t="s">
        <v>11</v>
      </c>
      <c r="C6372" t="s">
        <v>9</v>
      </c>
      <c r="D6372" s="2">
        <v>18372</v>
      </c>
      <c r="E6372" t="e">
        <f>VLOOKUP(Budget_Table[[#This Row],[Account]],#REF!,2,FALSE)</f>
        <v>#REF!</v>
      </c>
    </row>
    <row r="6373" spans="1:5" x14ac:dyDescent="0.3">
      <c r="A6373" s="1">
        <v>45504</v>
      </c>
      <c r="B6373" t="s">
        <v>11</v>
      </c>
      <c r="C6373" t="s">
        <v>10</v>
      </c>
      <c r="D6373" s="2">
        <v>1770</v>
      </c>
      <c r="E6373" t="e">
        <f>VLOOKUP(Budget_Table[[#This Row],[Account]],#REF!,2,FALSE)</f>
        <v>#REF!</v>
      </c>
    </row>
    <row r="6374" spans="1:5" x14ac:dyDescent="0.3">
      <c r="A6374" s="1">
        <v>45504</v>
      </c>
      <c r="B6374" t="s">
        <v>12</v>
      </c>
      <c r="C6374" t="s">
        <v>5</v>
      </c>
      <c r="D6374" s="2">
        <v>19491</v>
      </c>
      <c r="E6374" t="e">
        <f>VLOOKUP(Budget_Table[[#This Row],[Account]],#REF!,2,FALSE)</f>
        <v>#REF!</v>
      </c>
    </row>
    <row r="6375" spans="1:5" x14ac:dyDescent="0.3">
      <c r="A6375" s="1">
        <v>45504</v>
      </c>
      <c r="B6375" t="s">
        <v>12</v>
      </c>
      <c r="C6375" t="s">
        <v>6</v>
      </c>
      <c r="D6375" s="2">
        <v>16071</v>
      </c>
      <c r="E6375" t="e">
        <f>VLOOKUP(Budget_Table[[#This Row],[Account]],#REF!,2,FALSE)</f>
        <v>#REF!</v>
      </c>
    </row>
    <row r="6376" spans="1:5" x14ac:dyDescent="0.3">
      <c r="A6376" s="1">
        <v>45504</v>
      </c>
      <c r="B6376" t="s">
        <v>12</v>
      </c>
      <c r="C6376" t="s">
        <v>7</v>
      </c>
      <c r="D6376" s="2">
        <v>23870</v>
      </c>
      <c r="E6376" t="e">
        <f>VLOOKUP(Budget_Table[[#This Row],[Account]],#REF!,2,FALSE)</f>
        <v>#REF!</v>
      </c>
    </row>
    <row r="6377" spans="1:5" x14ac:dyDescent="0.3">
      <c r="A6377" s="1">
        <v>45504</v>
      </c>
      <c r="B6377" t="s">
        <v>12</v>
      </c>
      <c r="C6377" t="s">
        <v>8</v>
      </c>
      <c r="D6377" s="2">
        <v>12694</v>
      </c>
      <c r="E6377" t="e">
        <f>VLOOKUP(Budget_Table[[#This Row],[Account]],#REF!,2,FALSE)</f>
        <v>#REF!</v>
      </c>
    </row>
    <row r="6378" spans="1:5" x14ac:dyDescent="0.3">
      <c r="A6378" s="1">
        <v>45504</v>
      </c>
      <c r="B6378" t="s">
        <v>12</v>
      </c>
      <c r="C6378" t="s">
        <v>9</v>
      </c>
      <c r="D6378" s="2">
        <v>9831</v>
      </c>
      <c r="E6378" t="e">
        <f>VLOOKUP(Budget_Table[[#This Row],[Account]],#REF!,2,FALSE)</f>
        <v>#REF!</v>
      </c>
    </row>
    <row r="6379" spans="1:5" x14ac:dyDescent="0.3">
      <c r="A6379" s="1">
        <v>45504</v>
      </c>
      <c r="B6379" t="s">
        <v>12</v>
      </c>
      <c r="C6379" t="s">
        <v>10</v>
      </c>
      <c r="D6379" s="2">
        <v>9492</v>
      </c>
      <c r="E6379" t="e">
        <f>VLOOKUP(Budget_Table[[#This Row],[Account]],#REF!,2,FALSE)</f>
        <v>#REF!</v>
      </c>
    </row>
    <row r="6380" spans="1:5" x14ac:dyDescent="0.3">
      <c r="A6380" s="1">
        <v>45504</v>
      </c>
      <c r="B6380" t="s">
        <v>13</v>
      </c>
      <c r="C6380" t="s">
        <v>5</v>
      </c>
      <c r="D6380" s="2">
        <v>13078</v>
      </c>
      <c r="E6380" t="e">
        <f>VLOOKUP(Budget_Table[[#This Row],[Account]],#REF!,2,FALSE)</f>
        <v>#REF!</v>
      </c>
    </row>
    <row r="6381" spans="1:5" x14ac:dyDescent="0.3">
      <c r="A6381" s="1">
        <v>45504</v>
      </c>
      <c r="B6381" t="s">
        <v>13</v>
      </c>
      <c r="C6381" t="s">
        <v>6</v>
      </c>
      <c r="D6381" s="2">
        <v>4809</v>
      </c>
      <c r="E6381" t="e">
        <f>VLOOKUP(Budget_Table[[#This Row],[Account]],#REF!,2,FALSE)</f>
        <v>#REF!</v>
      </c>
    </row>
    <row r="6382" spans="1:5" x14ac:dyDescent="0.3">
      <c r="A6382" s="1">
        <v>45504</v>
      </c>
      <c r="B6382" t="s">
        <v>13</v>
      </c>
      <c r="C6382" t="s">
        <v>7</v>
      </c>
      <c r="D6382" s="2">
        <v>10701</v>
      </c>
      <c r="E6382" t="e">
        <f>VLOOKUP(Budget_Table[[#This Row],[Account]],#REF!,2,FALSE)</f>
        <v>#REF!</v>
      </c>
    </row>
    <row r="6383" spans="1:5" x14ac:dyDescent="0.3">
      <c r="A6383" s="1">
        <v>45504</v>
      </c>
      <c r="B6383" t="s">
        <v>13</v>
      </c>
      <c r="C6383" t="s">
        <v>8</v>
      </c>
      <c r="D6383" s="2">
        <v>10150</v>
      </c>
      <c r="E6383" t="e">
        <f>VLOOKUP(Budget_Table[[#This Row],[Account]],#REF!,2,FALSE)</f>
        <v>#REF!</v>
      </c>
    </row>
    <row r="6384" spans="1:5" x14ac:dyDescent="0.3">
      <c r="A6384" s="1">
        <v>45504</v>
      </c>
      <c r="B6384" t="s">
        <v>13</v>
      </c>
      <c r="C6384" t="s">
        <v>9</v>
      </c>
      <c r="D6384" s="2">
        <v>11593</v>
      </c>
      <c r="E6384" t="e">
        <f>VLOOKUP(Budget_Table[[#This Row],[Account]],#REF!,2,FALSE)</f>
        <v>#REF!</v>
      </c>
    </row>
    <row r="6385" spans="1:5" x14ac:dyDescent="0.3">
      <c r="A6385" s="1">
        <v>45504</v>
      </c>
      <c r="B6385" t="s">
        <v>13</v>
      </c>
      <c r="C6385" t="s">
        <v>10</v>
      </c>
      <c r="D6385" s="2">
        <v>4261</v>
      </c>
      <c r="E6385" t="e">
        <f>VLOOKUP(Budget_Table[[#This Row],[Account]],#REF!,2,FALSE)</f>
        <v>#REF!</v>
      </c>
    </row>
    <row r="6386" spans="1:5" x14ac:dyDescent="0.3">
      <c r="A6386" s="1">
        <v>45504</v>
      </c>
      <c r="B6386" t="s">
        <v>14</v>
      </c>
      <c r="C6386" t="s">
        <v>5</v>
      </c>
      <c r="D6386" s="2">
        <v>15821</v>
      </c>
      <c r="E6386" t="e">
        <f>VLOOKUP(Budget_Table[[#This Row],[Account]],#REF!,2,FALSE)</f>
        <v>#REF!</v>
      </c>
    </row>
    <row r="6387" spans="1:5" x14ac:dyDescent="0.3">
      <c r="A6387" s="1">
        <v>45504</v>
      </c>
      <c r="B6387" t="s">
        <v>14</v>
      </c>
      <c r="C6387" t="s">
        <v>6</v>
      </c>
      <c r="D6387" s="2">
        <v>5762</v>
      </c>
      <c r="E6387" t="e">
        <f>VLOOKUP(Budget_Table[[#This Row],[Account]],#REF!,2,FALSE)</f>
        <v>#REF!</v>
      </c>
    </row>
    <row r="6388" spans="1:5" x14ac:dyDescent="0.3">
      <c r="A6388" s="1">
        <v>45504</v>
      </c>
      <c r="B6388" t="s">
        <v>14</v>
      </c>
      <c r="C6388" t="s">
        <v>7</v>
      </c>
      <c r="D6388" s="2">
        <v>6108</v>
      </c>
      <c r="E6388" t="e">
        <f>VLOOKUP(Budget_Table[[#This Row],[Account]],#REF!,2,FALSE)</f>
        <v>#REF!</v>
      </c>
    </row>
    <row r="6389" spans="1:5" x14ac:dyDescent="0.3">
      <c r="A6389" s="1">
        <v>45504</v>
      </c>
      <c r="B6389" t="s">
        <v>14</v>
      </c>
      <c r="C6389" t="s">
        <v>8</v>
      </c>
      <c r="D6389" s="2">
        <v>9279</v>
      </c>
      <c r="E6389" t="e">
        <f>VLOOKUP(Budget_Table[[#This Row],[Account]],#REF!,2,FALSE)</f>
        <v>#REF!</v>
      </c>
    </row>
    <row r="6390" spans="1:5" x14ac:dyDescent="0.3">
      <c r="A6390" s="1">
        <v>45504</v>
      </c>
      <c r="B6390" t="s">
        <v>14</v>
      </c>
      <c r="C6390" t="s">
        <v>9</v>
      </c>
      <c r="D6390" s="2">
        <v>3877</v>
      </c>
      <c r="E6390" t="e">
        <f>VLOOKUP(Budget_Table[[#This Row],[Account]],#REF!,2,FALSE)</f>
        <v>#REF!</v>
      </c>
    </row>
    <row r="6391" spans="1:5" x14ac:dyDescent="0.3">
      <c r="A6391" s="1">
        <v>45504</v>
      </c>
      <c r="B6391" t="s">
        <v>14</v>
      </c>
      <c r="C6391" t="s">
        <v>10</v>
      </c>
      <c r="D6391" s="2">
        <v>15918</v>
      </c>
      <c r="E6391" t="e">
        <f>VLOOKUP(Budget_Table[[#This Row],[Account]],#REF!,2,FALSE)</f>
        <v>#REF!</v>
      </c>
    </row>
    <row r="6392" spans="1:5" x14ac:dyDescent="0.3">
      <c r="A6392" s="1">
        <v>45505</v>
      </c>
      <c r="B6392" t="s">
        <v>4</v>
      </c>
      <c r="C6392" t="s">
        <v>5</v>
      </c>
      <c r="D6392" s="2">
        <v>19311</v>
      </c>
      <c r="E6392" t="e">
        <f>VLOOKUP(Budget_Table[[#This Row],[Account]],#REF!,2,FALSE)</f>
        <v>#REF!</v>
      </c>
    </row>
    <row r="6393" spans="1:5" x14ac:dyDescent="0.3">
      <c r="A6393" s="1">
        <v>45505</v>
      </c>
      <c r="B6393" t="s">
        <v>4</v>
      </c>
      <c r="C6393" t="s">
        <v>6</v>
      </c>
      <c r="D6393" s="2">
        <v>10075</v>
      </c>
      <c r="E6393" t="e">
        <f>VLOOKUP(Budget_Table[[#This Row],[Account]],#REF!,2,FALSE)</f>
        <v>#REF!</v>
      </c>
    </row>
    <row r="6394" spans="1:5" x14ac:dyDescent="0.3">
      <c r="A6394" s="1">
        <v>45505</v>
      </c>
      <c r="B6394" t="s">
        <v>4</v>
      </c>
      <c r="C6394" t="s">
        <v>7</v>
      </c>
      <c r="D6394" s="2">
        <v>17102</v>
      </c>
      <c r="E6394" t="e">
        <f>VLOOKUP(Budget_Table[[#This Row],[Account]],#REF!,2,FALSE)</f>
        <v>#REF!</v>
      </c>
    </row>
    <row r="6395" spans="1:5" x14ac:dyDescent="0.3">
      <c r="A6395" s="1">
        <v>45505</v>
      </c>
      <c r="B6395" t="s">
        <v>4</v>
      </c>
      <c r="C6395" t="s">
        <v>8</v>
      </c>
      <c r="D6395" s="2">
        <v>6820</v>
      </c>
      <c r="E6395" t="e">
        <f>VLOOKUP(Budget_Table[[#This Row],[Account]],#REF!,2,FALSE)</f>
        <v>#REF!</v>
      </c>
    </row>
    <row r="6396" spans="1:5" x14ac:dyDescent="0.3">
      <c r="A6396" s="1">
        <v>45505</v>
      </c>
      <c r="B6396" t="s">
        <v>4</v>
      </c>
      <c r="C6396" t="s">
        <v>9</v>
      </c>
      <c r="D6396" s="2">
        <v>16779</v>
      </c>
      <c r="E6396" t="e">
        <f>VLOOKUP(Budget_Table[[#This Row],[Account]],#REF!,2,FALSE)</f>
        <v>#REF!</v>
      </c>
    </row>
    <row r="6397" spans="1:5" x14ac:dyDescent="0.3">
      <c r="A6397" s="1">
        <v>45505</v>
      </c>
      <c r="B6397" t="s">
        <v>4</v>
      </c>
      <c r="C6397" t="s">
        <v>10</v>
      </c>
      <c r="D6397" s="2">
        <v>5503</v>
      </c>
      <c r="E6397" t="e">
        <f>VLOOKUP(Budget_Table[[#This Row],[Account]],#REF!,2,FALSE)</f>
        <v>#REF!</v>
      </c>
    </row>
    <row r="6398" spans="1:5" x14ac:dyDescent="0.3">
      <c r="A6398" s="1">
        <v>45505</v>
      </c>
      <c r="B6398" t="s">
        <v>11</v>
      </c>
      <c r="C6398" t="s">
        <v>5</v>
      </c>
      <c r="D6398" s="2">
        <v>18793</v>
      </c>
      <c r="E6398" t="e">
        <f>VLOOKUP(Budget_Table[[#This Row],[Account]],#REF!,2,FALSE)</f>
        <v>#REF!</v>
      </c>
    </row>
    <row r="6399" spans="1:5" x14ac:dyDescent="0.3">
      <c r="A6399" s="1">
        <v>45505</v>
      </c>
      <c r="B6399" t="s">
        <v>11</v>
      </c>
      <c r="C6399" t="s">
        <v>6</v>
      </c>
      <c r="D6399" s="2">
        <v>21670</v>
      </c>
      <c r="E6399" t="e">
        <f>VLOOKUP(Budget_Table[[#This Row],[Account]],#REF!,2,FALSE)</f>
        <v>#REF!</v>
      </c>
    </row>
    <row r="6400" spans="1:5" x14ac:dyDescent="0.3">
      <c r="A6400" s="1">
        <v>45505</v>
      </c>
      <c r="B6400" t="s">
        <v>11</v>
      </c>
      <c r="C6400" t="s">
        <v>7</v>
      </c>
      <c r="D6400" s="2">
        <v>15900</v>
      </c>
      <c r="E6400" t="e">
        <f>VLOOKUP(Budget_Table[[#This Row],[Account]],#REF!,2,FALSE)</f>
        <v>#REF!</v>
      </c>
    </row>
    <row r="6401" spans="1:5" x14ac:dyDescent="0.3">
      <c r="A6401" s="1">
        <v>45505</v>
      </c>
      <c r="B6401" t="s">
        <v>11</v>
      </c>
      <c r="C6401" t="s">
        <v>8</v>
      </c>
      <c r="D6401" s="2">
        <v>2142</v>
      </c>
      <c r="E6401" t="e">
        <f>VLOOKUP(Budget_Table[[#This Row],[Account]],#REF!,2,FALSE)</f>
        <v>#REF!</v>
      </c>
    </row>
    <row r="6402" spans="1:5" x14ac:dyDescent="0.3">
      <c r="A6402" s="1">
        <v>45505</v>
      </c>
      <c r="B6402" t="s">
        <v>11</v>
      </c>
      <c r="C6402" t="s">
        <v>9</v>
      </c>
      <c r="D6402" s="2">
        <v>9744</v>
      </c>
      <c r="E6402" t="e">
        <f>VLOOKUP(Budget_Table[[#This Row],[Account]],#REF!,2,FALSE)</f>
        <v>#REF!</v>
      </c>
    </row>
    <row r="6403" spans="1:5" x14ac:dyDescent="0.3">
      <c r="A6403" s="1">
        <v>45505</v>
      </c>
      <c r="B6403" t="s">
        <v>11</v>
      </c>
      <c r="C6403" t="s">
        <v>10</v>
      </c>
      <c r="D6403" s="2">
        <v>5051</v>
      </c>
      <c r="E6403" t="e">
        <f>VLOOKUP(Budget_Table[[#This Row],[Account]],#REF!,2,FALSE)</f>
        <v>#REF!</v>
      </c>
    </row>
    <row r="6404" spans="1:5" x14ac:dyDescent="0.3">
      <c r="A6404" s="1">
        <v>45505</v>
      </c>
      <c r="B6404" t="s">
        <v>12</v>
      </c>
      <c r="C6404" t="s">
        <v>5</v>
      </c>
      <c r="D6404" s="2">
        <v>19296</v>
      </c>
      <c r="E6404" t="e">
        <f>VLOOKUP(Budget_Table[[#This Row],[Account]],#REF!,2,FALSE)</f>
        <v>#REF!</v>
      </c>
    </row>
    <row r="6405" spans="1:5" x14ac:dyDescent="0.3">
      <c r="A6405" s="1">
        <v>45505</v>
      </c>
      <c r="B6405" t="s">
        <v>12</v>
      </c>
      <c r="C6405" t="s">
        <v>6</v>
      </c>
      <c r="D6405" s="2">
        <v>20275</v>
      </c>
      <c r="E6405" t="e">
        <f>VLOOKUP(Budget_Table[[#This Row],[Account]],#REF!,2,FALSE)</f>
        <v>#REF!</v>
      </c>
    </row>
    <row r="6406" spans="1:5" x14ac:dyDescent="0.3">
      <c r="A6406" s="1">
        <v>45505</v>
      </c>
      <c r="B6406" t="s">
        <v>12</v>
      </c>
      <c r="C6406" t="s">
        <v>7</v>
      </c>
      <c r="D6406" s="2">
        <v>3990</v>
      </c>
      <c r="E6406" t="e">
        <f>VLOOKUP(Budget_Table[[#This Row],[Account]],#REF!,2,FALSE)</f>
        <v>#REF!</v>
      </c>
    </row>
    <row r="6407" spans="1:5" x14ac:dyDescent="0.3">
      <c r="A6407" s="1">
        <v>45505</v>
      </c>
      <c r="B6407" t="s">
        <v>12</v>
      </c>
      <c r="C6407" t="s">
        <v>8</v>
      </c>
      <c r="D6407" s="2">
        <v>4422</v>
      </c>
      <c r="E6407" t="e">
        <f>VLOOKUP(Budget_Table[[#This Row],[Account]],#REF!,2,FALSE)</f>
        <v>#REF!</v>
      </c>
    </row>
    <row r="6408" spans="1:5" x14ac:dyDescent="0.3">
      <c r="A6408" s="1">
        <v>45505</v>
      </c>
      <c r="B6408" t="s">
        <v>12</v>
      </c>
      <c r="C6408" t="s">
        <v>9</v>
      </c>
      <c r="D6408" s="2">
        <v>21802</v>
      </c>
      <c r="E6408" t="e">
        <f>VLOOKUP(Budget_Table[[#This Row],[Account]],#REF!,2,FALSE)</f>
        <v>#REF!</v>
      </c>
    </row>
    <row r="6409" spans="1:5" x14ac:dyDescent="0.3">
      <c r="A6409" s="1">
        <v>45505</v>
      </c>
      <c r="B6409" t="s">
        <v>12</v>
      </c>
      <c r="C6409" t="s">
        <v>10</v>
      </c>
      <c r="D6409" s="2">
        <v>7651</v>
      </c>
      <c r="E6409" t="e">
        <f>VLOOKUP(Budget_Table[[#This Row],[Account]],#REF!,2,FALSE)</f>
        <v>#REF!</v>
      </c>
    </row>
    <row r="6410" spans="1:5" x14ac:dyDescent="0.3">
      <c r="A6410" s="1">
        <v>45505</v>
      </c>
      <c r="B6410" t="s">
        <v>13</v>
      </c>
      <c r="C6410" t="s">
        <v>5</v>
      </c>
      <c r="D6410" s="2">
        <v>24278</v>
      </c>
      <c r="E6410" t="e">
        <f>VLOOKUP(Budget_Table[[#This Row],[Account]],#REF!,2,FALSE)</f>
        <v>#REF!</v>
      </c>
    </row>
    <row r="6411" spans="1:5" x14ac:dyDescent="0.3">
      <c r="A6411" s="1">
        <v>45505</v>
      </c>
      <c r="B6411" t="s">
        <v>13</v>
      </c>
      <c r="C6411" t="s">
        <v>6</v>
      </c>
      <c r="D6411" s="2">
        <v>14896</v>
      </c>
      <c r="E6411" t="e">
        <f>VLOOKUP(Budget_Table[[#This Row],[Account]],#REF!,2,FALSE)</f>
        <v>#REF!</v>
      </c>
    </row>
    <row r="6412" spans="1:5" x14ac:dyDescent="0.3">
      <c r="A6412" s="1">
        <v>45505</v>
      </c>
      <c r="B6412" t="s">
        <v>13</v>
      </c>
      <c r="C6412" t="s">
        <v>7</v>
      </c>
      <c r="D6412" s="2">
        <v>14863</v>
      </c>
      <c r="E6412" t="e">
        <f>VLOOKUP(Budget_Table[[#This Row],[Account]],#REF!,2,FALSE)</f>
        <v>#REF!</v>
      </c>
    </row>
    <row r="6413" spans="1:5" x14ac:dyDescent="0.3">
      <c r="A6413" s="1">
        <v>45505</v>
      </c>
      <c r="B6413" t="s">
        <v>13</v>
      </c>
      <c r="C6413" t="s">
        <v>8</v>
      </c>
      <c r="D6413" s="2">
        <v>25970</v>
      </c>
      <c r="E6413" t="e">
        <f>VLOOKUP(Budget_Table[[#This Row],[Account]],#REF!,2,FALSE)</f>
        <v>#REF!</v>
      </c>
    </row>
    <row r="6414" spans="1:5" x14ac:dyDescent="0.3">
      <c r="A6414" s="1">
        <v>45505</v>
      </c>
      <c r="B6414" t="s">
        <v>13</v>
      </c>
      <c r="C6414" t="s">
        <v>9</v>
      </c>
      <c r="D6414" s="2">
        <v>1884</v>
      </c>
      <c r="E6414" t="e">
        <f>VLOOKUP(Budget_Table[[#This Row],[Account]],#REF!,2,FALSE)</f>
        <v>#REF!</v>
      </c>
    </row>
    <row r="6415" spans="1:5" x14ac:dyDescent="0.3">
      <c r="A6415" s="1">
        <v>45505</v>
      </c>
      <c r="B6415" t="s">
        <v>13</v>
      </c>
      <c r="C6415" t="s">
        <v>10</v>
      </c>
      <c r="D6415" s="2">
        <v>4393</v>
      </c>
      <c r="E6415" t="e">
        <f>VLOOKUP(Budget_Table[[#This Row],[Account]],#REF!,2,FALSE)</f>
        <v>#REF!</v>
      </c>
    </row>
    <row r="6416" spans="1:5" x14ac:dyDescent="0.3">
      <c r="A6416" s="1">
        <v>45505</v>
      </c>
      <c r="B6416" t="s">
        <v>14</v>
      </c>
      <c r="C6416" t="s">
        <v>5</v>
      </c>
      <c r="D6416" s="2">
        <v>1395</v>
      </c>
      <c r="E6416" t="e">
        <f>VLOOKUP(Budget_Table[[#This Row],[Account]],#REF!,2,FALSE)</f>
        <v>#REF!</v>
      </c>
    </row>
    <row r="6417" spans="1:5" x14ac:dyDescent="0.3">
      <c r="A6417" s="1">
        <v>45505</v>
      </c>
      <c r="B6417" t="s">
        <v>14</v>
      </c>
      <c r="C6417" t="s">
        <v>6</v>
      </c>
      <c r="D6417" s="2">
        <v>7709</v>
      </c>
      <c r="E6417" t="e">
        <f>VLOOKUP(Budget_Table[[#This Row],[Account]],#REF!,2,FALSE)</f>
        <v>#REF!</v>
      </c>
    </row>
    <row r="6418" spans="1:5" x14ac:dyDescent="0.3">
      <c r="A6418" s="1">
        <v>45505</v>
      </c>
      <c r="B6418" t="s">
        <v>14</v>
      </c>
      <c r="C6418" t="s">
        <v>7</v>
      </c>
      <c r="D6418" s="2">
        <v>21493</v>
      </c>
      <c r="E6418" t="e">
        <f>VLOOKUP(Budget_Table[[#This Row],[Account]],#REF!,2,FALSE)</f>
        <v>#REF!</v>
      </c>
    </row>
    <row r="6419" spans="1:5" x14ac:dyDescent="0.3">
      <c r="A6419" s="1">
        <v>45505</v>
      </c>
      <c r="B6419" t="s">
        <v>14</v>
      </c>
      <c r="C6419" t="s">
        <v>8</v>
      </c>
      <c r="D6419" s="2">
        <v>11378</v>
      </c>
      <c r="E6419" t="e">
        <f>VLOOKUP(Budget_Table[[#This Row],[Account]],#REF!,2,FALSE)</f>
        <v>#REF!</v>
      </c>
    </row>
    <row r="6420" spans="1:5" x14ac:dyDescent="0.3">
      <c r="A6420" s="1">
        <v>45505</v>
      </c>
      <c r="B6420" t="s">
        <v>14</v>
      </c>
      <c r="C6420" t="s">
        <v>9</v>
      </c>
      <c r="D6420" s="2">
        <v>17033</v>
      </c>
      <c r="E6420" t="e">
        <f>VLOOKUP(Budget_Table[[#This Row],[Account]],#REF!,2,FALSE)</f>
        <v>#REF!</v>
      </c>
    </row>
    <row r="6421" spans="1:5" x14ac:dyDescent="0.3">
      <c r="A6421" s="1">
        <v>45505</v>
      </c>
      <c r="B6421" t="s">
        <v>14</v>
      </c>
      <c r="C6421" t="s">
        <v>10</v>
      </c>
      <c r="D6421" s="2">
        <v>16727</v>
      </c>
      <c r="E6421" t="e">
        <f>VLOOKUP(Budget_Table[[#This Row],[Account]],#REF!,2,FALSE)</f>
        <v>#REF!</v>
      </c>
    </row>
    <row r="6422" spans="1:5" x14ac:dyDescent="0.3">
      <c r="A6422" s="1">
        <v>45506</v>
      </c>
      <c r="B6422" t="s">
        <v>4</v>
      </c>
      <c r="C6422" t="s">
        <v>5</v>
      </c>
      <c r="D6422" s="2">
        <v>11197</v>
      </c>
      <c r="E6422" t="e">
        <f>VLOOKUP(Budget_Table[[#This Row],[Account]],#REF!,2,FALSE)</f>
        <v>#REF!</v>
      </c>
    </row>
    <row r="6423" spans="1:5" x14ac:dyDescent="0.3">
      <c r="A6423" s="1">
        <v>45506</v>
      </c>
      <c r="B6423" t="s">
        <v>4</v>
      </c>
      <c r="C6423" t="s">
        <v>6</v>
      </c>
      <c r="D6423" s="2">
        <v>23731</v>
      </c>
      <c r="E6423" t="e">
        <f>VLOOKUP(Budget_Table[[#This Row],[Account]],#REF!,2,FALSE)</f>
        <v>#REF!</v>
      </c>
    </row>
    <row r="6424" spans="1:5" x14ac:dyDescent="0.3">
      <c r="A6424" s="1">
        <v>45506</v>
      </c>
      <c r="B6424" t="s">
        <v>4</v>
      </c>
      <c r="C6424" t="s">
        <v>7</v>
      </c>
      <c r="D6424" s="2">
        <v>21571</v>
      </c>
      <c r="E6424" t="e">
        <f>VLOOKUP(Budget_Table[[#This Row],[Account]],#REF!,2,FALSE)</f>
        <v>#REF!</v>
      </c>
    </row>
    <row r="6425" spans="1:5" x14ac:dyDescent="0.3">
      <c r="A6425" s="1">
        <v>45506</v>
      </c>
      <c r="B6425" t="s">
        <v>4</v>
      </c>
      <c r="C6425" t="s">
        <v>8</v>
      </c>
      <c r="D6425" s="2">
        <v>18828</v>
      </c>
      <c r="E6425" t="e">
        <f>VLOOKUP(Budget_Table[[#This Row],[Account]],#REF!,2,FALSE)</f>
        <v>#REF!</v>
      </c>
    </row>
    <row r="6426" spans="1:5" x14ac:dyDescent="0.3">
      <c r="A6426" s="1">
        <v>45506</v>
      </c>
      <c r="B6426" t="s">
        <v>4</v>
      </c>
      <c r="C6426" t="s">
        <v>9</v>
      </c>
      <c r="D6426" s="2">
        <v>1212</v>
      </c>
      <c r="E6426" t="e">
        <f>VLOOKUP(Budget_Table[[#This Row],[Account]],#REF!,2,FALSE)</f>
        <v>#REF!</v>
      </c>
    </row>
    <row r="6427" spans="1:5" x14ac:dyDescent="0.3">
      <c r="A6427" s="1">
        <v>45506</v>
      </c>
      <c r="B6427" t="s">
        <v>4</v>
      </c>
      <c r="C6427" t="s">
        <v>10</v>
      </c>
      <c r="D6427" s="2">
        <v>5617</v>
      </c>
      <c r="E6427" t="e">
        <f>VLOOKUP(Budget_Table[[#This Row],[Account]],#REF!,2,FALSE)</f>
        <v>#REF!</v>
      </c>
    </row>
    <row r="6428" spans="1:5" x14ac:dyDescent="0.3">
      <c r="A6428" s="1">
        <v>45506</v>
      </c>
      <c r="B6428" t="s">
        <v>11</v>
      </c>
      <c r="C6428" t="s">
        <v>5</v>
      </c>
      <c r="D6428" s="2">
        <v>21389</v>
      </c>
      <c r="E6428" t="e">
        <f>VLOOKUP(Budget_Table[[#This Row],[Account]],#REF!,2,FALSE)</f>
        <v>#REF!</v>
      </c>
    </row>
    <row r="6429" spans="1:5" x14ac:dyDescent="0.3">
      <c r="A6429" s="1">
        <v>45506</v>
      </c>
      <c r="B6429" t="s">
        <v>11</v>
      </c>
      <c r="C6429" t="s">
        <v>6</v>
      </c>
      <c r="D6429" s="2">
        <v>3345</v>
      </c>
      <c r="E6429" t="e">
        <f>VLOOKUP(Budget_Table[[#This Row],[Account]],#REF!,2,FALSE)</f>
        <v>#REF!</v>
      </c>
    </row>
    <row r="6430" spans="1:5" x14ac:dyDescent="0.3">
      <c r="A6430" s="1">
        <v>45506</v>
      </c>
      <c r="B6430" t="s">
        <v>11</v>
      </c>
      <c r="C6430" t="s">
        <v>7</v>
      </c>
      <c r="D6430" s="2">
        <v>4319</v>
      </c>
      <c r="E6430" t="e">
        <f>VLOOKUP(Budget_Table[[#This Row],[Account]],#REF!,2,FALSE)</f>
        <v>#REF!</v>
      </c>
    </row>
    <row r="6431" spans="1:5" x14ac:dyDescent="0.3">
      <c r="A6431" s="1">
        <v>45506</v>
      </c>
      <c r="B6431" t="s">
        <v>11</v>
      </c>
      <c r="C6431" t="s">
        <v>8</v>
      </c>
      <c r="D6431" s="2">
        <v>15711</v>
      </c>
      <c r="E6431" t="e">
        <f>VLOOKUP(Budget_Table[[#This Row],[Account]],#REF!,2,FALSE)</f>
        <v>#REF!</v>
      </c>
    </row>
    <row r="6432" spans="1:5" x14ac:dyDescent="0.3">
      <c r="A6432" s="1">
        <v>45506</v>
      </c>
      <c r="B6432" t="s">
        <v>11</v>
      </c>
      <c r="C6432" t="s">
        <v>9</v>
      </c>
      <c r="D6432" s="2">
        <v>16445</v>
      </c>
      <c r="E6432" t="e">
        <f>VLOOKUP(Budget_Table[[#This Row],[Account]],#REF!,2,FALSE)</f>
        <v>#REF!</v>
      </c>
    </row>
    <row r="6433" spans="1:5" x14ac:dyDescent="0.3">
      <c r="A6433" s="1">
        <v>45506</v>
      </c>
      <c r="B6433" t="s">
        <v>11</v>
      </c>
      <c r="C6433" t="s">
        <v>10</v>
      </c>
      <c r="D6433" s="2">
        <v>21475</v>
      </c>
      <c r="E6433" t="e">
        <f>VLOOKUP(Budget_Table[[#This Row],[Account]],#REF!,2,FALSE)</f>
        <v>#REF!</v>
      </c>
    </row>
    <row r="6434" spans="1:5" x14ac:dyDescent="0.3">
      <c r="A6434" s="1">
        <v>45506</v>
      </c>
      <c r="B6434" t="s">
        <v>12</v>
      </c>
      <c r="C6434" t="s">
        <v>5</v>
      </c>
      <c r="D6434" s="2">
        <v>6023</v>
      </c>
      <c r="E6434" t="e">
        <f>VLOOKUP(Budget_Table[[#This Row],[Account]],#REF!,2,FALSE)</f>
        <v>#REF!</v>
      </c>
    </row>
    <row r="6435" spans="1:5" x14ac:dyDescent="0.3">
      <c r="A6435" s="1">
        <v>45506</v>
      </c>
      <c r="B6435" t="s">
        <v>12</v>
      </c>
      <c r="C6435" t="s">
        <v>6</v>
      </c>
      <c r="D6435" s="2">
        <v>27149</v>
      </c>
      <c r="E6435" t="e">
        <f>VLOOKUP(Budget_Table[[#This Row],[Account]],#REF!,2,FALSE)</f>
        <v>#REF!</v>
      </c>
    </row>
    <row r="6436" spans="1:5" x14ac:dyDescent="0.3">
      <c r="A6436" s="1">
        <v>45506</v>
      </c>
      <c r="B6436" t="s">
        <v>12</v>
      </c>
      <c r="C6436" t="s">
        <v>7</v>
      </c>
      <c r="D6436" s="2">
        <v>-2042</v>
      </c>
      <c r="E6436" t="e">
        <f>VLOOKUP(Budget_Table[[#This Row],[Account]],#REF!,2,FALSE)</f>
        <v>#REF!</v>
      </c>
    </row>
    <row r="6437" spans="1:5" x14ac:dyDescent="0.3">
      <c r="A6437" s="1">
        <v>45506</v>
      </c>
      <c r="B6437" t="s">
        <v>12</v>
      </c>
      <c r="C6437" t="s">
        <v>8</v>
      </c>
      <c r="D6437" s="2">
        <v>23296</v>
      </c>
      <c r="E6437" t="e">
        <f>VLOOKUP(Budget_Table[[#This Row],[Account]],#REF!,2,FALSE)</f>
        <v>#REF!</v>
      </c>
    </row>
    <row r="6438" spans="1:5" x14ac:dyDescent="0.3">
      <c r="A6438" s="1">
        <v>45506</v>
      </c>
      <c r="B6438" t="s">
        <v>12</v>
      </c>
      <c r="C6438" t="s">
        <v>9</v>
      </c>
      <c r="D6438" s="2">
        <v>11479</v>
      </c>
      <c r="E6438" t="e">
        <f>VLOOKUP(Budget_Table[[#This Row],[Account]],#REF!,2,FALSE)</f>
        <v>#REF!</v>
      </c>
    </row>
    <row r="6439" spans="1:5" x14ac:dyDescent="0.3">
      <c r="A6439" s="1">
        <v>45506</v>
      </c>
      <c r="B6439" t="s">
        <v>12</v>
      </c>
      <c r="C6439" t="s">
        <v>10</v>
      </c>
      <c r="D6439" s="2">
        <v>9527</v>
      </c>
      <c r="E6439" t="e">
        <f>VLOOKUP(Budget_Table[[#This Row],[Account]],#REF!,2,FALSE)</f>
        <v>#REF!</v>
      </c>
    </row>
    <row r="6440" spans="1:5" x14ac:dyDescent="0.3">
      <c r="A6440" s="1">
        <v>45506</v>
      </c>
      <c r="B6440" t="s">
        <v>13</v>
      </c>
      <c r="C6440" t="s">
        <v>5</v>
      </c>
      <c r="D6440" s="2">
        <v>22024</v>
      </c>
      <c r="E6440" t="e">
        <f>VLOOKUP(Budget_Table[[#This Row],[Account]],#REF!,2,FALSE)</f>
        <v>#REF!</v>
      </c>
    </row>
    <row r="6441" spans="1:5" x14ac:dyDescent="0.3">
      <c r="A6441" s="1">
        <v>45506</v>
      </c>
      <c r="B6441" t="s">
        <v>13</v>
      </c>
      <c r="C6441" t="s">
        <v>6</v>
      </c>
      <c r="D6441" s="2">
        <v>5096</v>
      </c>
      <c r="E6441" t="e">
        <f>VLOOKUP(Budget_Table[[#This Row],[Account]],#REF!,2,FALSE)</f>
        <v>#REF!</v>
      </c>
    </row>
    <row r="6442" spans="1:5" x14ac:dyDescent="0.3">
      <c r="A6442" s="1">
        <v>45506</v>
      </c>
      <c r="B6442" t="s">
        <v>13</v>
      </c>
      <c r="C6442" t="s">
        <v>7</v>
      </c>
      <c r="D6442" s="2">
        <v>22056</v>
      </c>
      <c r="E6442" t="e">
        <f>VLOOKUP(Budget_Table[[#This Row],[Account]],#REF!,2,FALSE)</f>
        <v>#REF!</v>
      </c>
    </row>
    <row r="6443" spans="1:5" x14ac:dyDescent="0.3">
      <c r="A6443" s="1">
        <v>45506</v>
      </c>
      <c r="B6443" t="s">
        <v>13</v>
      </c>
      <c r="C6443" t="s">
        <v>8</v>
      </c>
      <c r="D6443" s="2">
        <v>14592</v>
      </c>
      <c r="E6443" t="e">
        <f>VLOOKUP(Budget_Table[[#This Row],[Account]],#REF!,2,FALSE)</f>
        <v>#REF!</v>
      </c>
    </row>
    <row r="6444" spans="1:5" x14ac:dyDescent="0.3">
      <c r="A6444" s="1">
        <v>45506</v>
      </c>
      <c r="B6444" t="s">
        <v>13</v>
      </c>
      <c r="C6444" t="s">
        <v>9</v>
      </c>
      <c r="D6444" s="2">
        <v>17222</v>
      </c>
      <c r="E6444" t="e">
        <f>VLOOKUP(Budget_Table[[#This Row],[Account]],#REF!,2,FALSE)</f>
        <v>#REF!</v>
      </c>
    </row>
    <row r="6445" spans="1:5" x14ac:dyDescent="0.3">
      <c r="A6445" s="1">
        <v>45506</v>
      </c>
      <c r="B6445" t="s">
        <v>13</v>
      </c>
      <c r="C6445" t="s">
        <v>10</v>
      </c>
      <c r="D6445" s="2">
        <v>17943</v>
      </c>
      <c r="E6445" t="e">
        <f>VLOOKUP(Budget_Table[[#This Row],[Account]],#REF!,2,FALSE)</f>
        <v>#REF!</v>
      </c>
    </row>
    <row r="6446" spans="1:5" x14ac:dyDescent="0.3">
      <c r="A6446" s="1">
        <v>45506</v>
      </c>
      <c r="B6446" t="s">
        <v>14</v>
      </c>
      <c r="C6446" t="s">
        <v>5</v>
      </c>
      <c r="D6446" s="2">
        <v>23695</v>
      </c>
      <c r="E6446" t="e">
        <f>VLOOKUP(Budget_Table[[#This Row],[Account]],#REF!,2,FALSE)</f>
        <v>#REF!</v>
      </c>
    </row>
    <row r="6447" spans="1:5" x14ac:dyDescent="0.3">
      <c r="A6447" s="1">
        <v>45506</v>
      </c>
      <c r="B6447" t="s">
        <v>14</v>
      </c>
      <c r="C6447" t="s">
        <v>6</v>
      </c>
      <c r="D6447" s="2">
        <v>5782</v>
      </c>
      <c r="E6447" t="e">
        <f>VLOOKUP(Budget_Table[[#This Row],[Account]],#REF!,2,FALSE)</f>
        <v>#REF!</v>
      </c>
    </row>
    <row r="6448" spans="1:5" x14ac:dyDescent="0.3">
      <c r="A6448" s="1">
        <v>45506</v>
      </c>
      <c r="B6448" t="s">
        <v>14</v>
      </c>
      <c r="C6448" t="s">
        <v>7</v>
      </c>
      <c r="D6448" s="2">
        <v>4720</v>
      </c>
      <c r="E6448" t="e">
        <f>VLOOKUP(Budget_Table[[#This Row],[Account]],#REF!,2,FALSE)</f>
        <v>#REF!</v>
      </c>
    </row>
    <row r="6449" spans="1:5" x14ac:dyDescent="0.3">
      <c r="A6449" s="1">
        <v>45506</v>
      </c>
      <c r="B6449" t="s">
        <v>14</v>
      </c>
      <c r="C6449" t="s">
        <v>8</v>
      </c>
      <c r="D6449" s="2">
        <v>-923</v>
      </c>
      <c r="E6449" t="e">
        <f>VLOOKUP(Budget_Table[[#This Row],[Account]],#REF!,2,FALSE)</f>
        <v>#REF!</v>
      </c>
    </row>
    <row r="6450" spans="1:5" x14ac:dyDescent="0.3">
      <c r="A6450" s="1">
        <v>45506</v>
      </c>
      <c r="B6450" t="s">
        <v>14</v>
      </c>
      <c r="C6450" t="s">
        <v>9</v>
      </c>
      <c r="D6450" s="2">
        <v>16210</v>
      </c>
      <c r="E6450" t="e">
        <f>VLOOKUP(Budget_Table[[#This Row],[Account]],#REF!,2,FALSE)</f>
        <v>#REF!</v>
      </c>
    </row>
    <row r="6451" spans="1:5" x14ac:dyDescent="0.3">
      <c r="A6451" s="1">
        <v>45506</v>
      </c>
      <c r="B6451" t="s">
        <v>14</v>
      </c>
      <c r="C6451" t="s">
        <v>10</v>
      </c>
      <c r="D6451" s="2">
        <v>9917</v>
      </c>
      <c r="E6451" t="e">
        <f>VLOOKUP(Budget_Table[[#This Row],[Account]],#REF!,2,FALSE)</f>
        <v>#REF!</v>
      </c>
    </row>
    <row r="6452" spans="1:5" x14ac:dyDescent="0.3">
      <c r="A6452" s="1">
        <v>45507</v>
      </c>
      <c r="B6452" t="s">
        <v>4</v>
      </c>
      <c r="C6452" t="s">
        <v>5</v>
      </c>
      <c r="D6452" s="2">
        <v>23170</v>
      </c>
      <c r="E6452" t="e">
        <f>VLOOKUP(Budget_Table[[#This Row],[Account]],#REF!,2,FALSE)</f>
        <v>#REF!</v>
      </c>
    </row>
    <row r="6453" spans="1:5" x14ac:dyDescent="0.3">
      <c r="A6453" s="1">
        <v>45507</v>
      </c>
      <c r="B6453" t="s">
        <v>4</v>
      </c>
      <c r="C6453" t="s">
        <v>6</v>
      </c>
      <c r="D6453" s="2">
        <v>8595</v>
      </c>
      <c r="E6453" t="e">
        <f>VLOOKUP(Budget_Table[[#This Row],[Account]],#REF!,2,FALSE)</f>
        <v>#REF!</v>
      </c>
    </row>
    <row r="6454" spans="1:5" x14ac:dyDescent="0.3">
      <c r="A6454" s="1">
        <v>45507</v>
      </c>
      <c r="B6454" t="s">
        <v>4</v>
      </c>
      <c r="C6454" t="s">
        <v>7</v>
      </c>
      <c r="D6454" s="2">
        <v>2828</v>
      </c>
      <c r="E6454" t="e">
        <f>VLOOKUP(Budget_Table[[#This Row],[Account]],#REF!,2,FALSE)</f>
        <v>#REF!</v>
      </c>
    </row>
    <row r="6455" spans="1:5" x14ac:dyDescent="0.3">
      <c r="A6455" s="1">
        <v>45507</v>
      </c>
      <c r="B6455" t="s">
        <v>4</v>
      </c>
      <c r="C6455" t="s">
        <v>8</v>
      </c>
      <c r="D6455" s="2">
        <v>13491</v>
      </c>
      <c r="E6455" t="e">
        <f>VLOOKUP(Budget_Table[[#This Row],[Account]],#REF!,2,FALSE)</f>
        <v>#REF!</v>
      </c>
    </row>
    <row r="6456" spans="1:5" x14ac:dyDescent="0.3">
      <c r="A6456" s="1">
        <v>45507</v>
      </c>
      <c r="B6456" t="s">
        <v>4</v>
      </c>
      <c r="C6456" t="s">
        <v>9</v>
      </c>
      <c r="D6456" s="2">
        <v>13854</v>
      </c>
      <c r="E6456" t="e">
        <f>VLOOKUP(Budget_Table[[#This Row],[Account]],#REF!,2,FALSE)</f>
        <v>#REF!</v>
      </c>
    </row>
    <row r="6457" spans="1:5" x14ac:dyDescent="0.3">
      <c r="A6457" s="1">
        <v>45507</v>
      </c>
      <c r="B6457" t="s">
        <v>4</v>
      </c>
      <c r="C6457" t="s">
        <v>10</v>
      </c>
      <c r="D6457" s="2">
        <v>9380</v>
      </c>
      <c r="E6457" t="e">
        <f>VLOOKUP(Budget_Table[[#This Row],[Account]],#REF!,2,FALSE)</f>
        <v>#REF!</v>
      </c>
    </row>
    <row r="6458" spans="1:5" x14ac:dyDescent="0.3">
      <c r="A6458" s="1">
        <v>45507</v>
      </c>
      <c r="B6458" t="s">
        <v>11</v>
      </c>
      <c r="C6458" t="s">
        <v>5</v>
      </c>
      <c r="D6458" s="2">
        <v>12346</v>
      </c>
      <c r="E6458" t="e">
        <f>VLOOKUP(Budget_Table[[#This Row],[Account]],#REF!,2,FALSE)</f>
        <v>#REF!</v>
      </c>
    </row>
    <row r="6459" spans="1:5" x14ac:dyDescent="0.3">
      <c r="A6459" s="1">
        <v>45507</v>
      </c>
      <c r="B6459" t="s">
        <v>11</v>
      </c>
      <c r="C6459" t="s">
        <v>6</v>
      </c>
      <c r="D6459" s="2">
        <v>20200</v>
      </c>
      <c r="E6459" t="e">
        <f>VLOOKUP(Budget_Table[[#This Row],[Account]],#REF!,2,FALSE)</f>
        <v>#REF!</v>
      </c>
    </row>
    <row r="6460" spans="1:5" x14ac:dyDescent="0.3">
      <c r="A6460" s="1">
        <v>45507</v>
      </c>
      <c r="B6460" t="s">
        <v>11</v>
      </c>
      <c r="C6460" t="s">
        <v>7</v>
      </c>
      <c r="D6460" s="2">
        <v>14979</v>
      </c>
      <c r="E6460" t="e">
        <f>VLOOKUP(Budget_Table[[#This Row],[Account]],#REF!,2,FALSE)</f>
        <v>#REF!</v>
      </c>
    </row>
    <row r="6461" spans="1:5" x14ac:dyDescent="0.3">
      <c r="A6461" s="1">
        <v>45507</v>
      </c>
      <c r="B6461" t="s">
        <v>11</v>
      </c>
      <c r="C6461" t="s">
        <v>8</v>
      </c>
      <c r="D6461" s="2">
        <v>2015</v>
      </c>
      <c r="E6461" t="e">
        <f>VLOOKUP(Budget_Table[[#This Row],[Account]],#REF!,2,FALSE)</f>
        <v>#REF!</v>
      </c>
    </row>
    <row r="6462" spans="1:5" x14ac:dyDescent="0.3">
      <c r="A6462" s="1">
        <v>45507</v>
      </c>
      <c r="B6462" t="s">
        <v>11</v>
      </c>
      <c r="C6462" t="s">
        <v>9</v>
      </c>
      <c r="D6462" s="2">
        <v>12605</v>
      </c>
      <c r="E6462" t="e">
        <f>VLOOKUP(Budget_Table[[#This Row],[Account]],#REF!,2,FALSE)</f>
        <v>#REF!</v>
      </c>
    </row>
    <row r="6463" spans="1:5" x14ac:dyDescent="0.3">
      <c r="A6463" s="1">
        <v>45507</v>
      </c>
      <c r="B6463" t="s">
        <v>11</v>
      </c>
      <c r="C6463" t="s">
        <v>10</v>
      </c>
      <c r="D6463" s="2">
        <v>15529</v>
      </c>
      <c r="E6463" t="e">
        <f>VLOOKUP(Budget_Table[[#This Row],[Account]],#REF!,2,FALSE)</f>
        <v>#REF!</v>
      </c>
    </row>
    <row r="6464" spans="1:5" x14ac:dyDescent="0.3">
      <c r="A6464" s="1">
        <v>45507</v>
      </c>
      <c r="B6464" t="s">
        <v>12</v>
      </c>
      <c r="C6464" t="s">
        <v>5</v>
      </c>
      <c r="D6464" s="2">
        <v>5550</v>
      </c>
      <c r="E6464" t="e">
        <f>VLOOKUP(Budget_Table[[#This Row],[Account]],#REF!,2,FALSE)</f>
        <v>#REF!</v>
      </c>
    </row>
    <row r="6465" spans="1:5" x14ac:dyDescent="0.3">
      <c r="A6465" s="1">
        <v>45507</v>
      </c>
      <c r="B6465" t="s">
        <v>12</v>
      </c>
      <c r="C6465" t="s">
        <v>6</v>
      </c>
      <c r="D6465" s="2">
        <v>14897</v>
      </c>
      <c r="E6465" t="e">
        <f>VLOOKUP(Budget_Table[[#This Row],[Account]],#REF!,2,FALSE)</f>
        <v>#REF!</v>
      </c>
    </row>
    <row r="6466" spans="1:5" x14ac:dyDescent="0.3">
      <c r="A6466" s="1">
        <v>45507</v>
      </c>
      <c r="B6466" t="s">
        <v>12</v>
      </c>
      <c r="C6466" t="s">
        <v>7</v>
      </c>
      <c r="D6466" s="2">
        <v>23137</v>
      </c>
      <c r="E6466" t="e">
        <f>VLOOKUP(Budget_Table[[#This Row],[Account]],#REF!,2,FALSE)</f>
        <v>#REF!</v>
      </c>
    </row>
    <row r="6467" spans="1:5" x14ac:dyDescent="0.3">
      <c r="A6467" s="1">
        <v>45507</v>
      </c>
      <c r="B6467" t="s">
        <v>12</v>
      </c>
      <c r="C6467" t="s">
        <v>8</v>
      </c>
      <c r="D6467" s="2">
        <v>15289</v>
      </c>
      <c r="E6467" t="e">
        <f>VLOOKUP(Budget_Table[[#This Row],[Account]],#REF!,2,FALSE)</f>
        <v>#REF!</v>
      </c>
    </row>
    <row r="6468" spans="1:5" x14ac:dyDescent="0.3">
      <c r="A6468" s="1">
        <v>45507</v>
      </c>
      <c r="B6468" t="s">
        <v>12</v>
      </c>
      <c r="C6468" t="s">
        <v>9</v>
      </c>
      <c r="D6468" s="2">
        <v>672</v>
      </c>
      <c r="E6468" t="e">
        <f>VLOOKUP(Budget_Table[[#This Row],[Account]],#REF!,2,FALSE)</f>
        <v>#REF!</v>
      </c>
    </row>
    <row r="6469" spans="1:5" x14ac:dyDescent="0.3">
      <c r="A6469" s="1">
        <v>45507</v>
      </c>
      <c r="B6469" t="s">
        <v>12</v>
      </c>
      <c r="C6469" t="s">
        <v>10</v>
      </c>
      <c r="D6469" s="2">
        <v>24283</v>
      </c>
      <c r="E6469" t="e">
        <f>VLOOKUP(Budget_Table[[#This Row],[Account]],#REF!,2,FALSE)</f>
        <v>#REF!</v>
      </c>
    </row>
    <row r="6470" spans="1:5" x14ac:dyDescent="0.3">
      <c r="A6470" s="1">
        <v>45507</v>
      </c>
      <c r="B6470" t="s">
        <v>13</v>
      </c>
      <c r="C6470" t="s">
        <v>5</v>
      </c>
      <c r="D6470" s="2">
        <v>21893</v>
      </c>
      <c r="E6470" t="e">
        <f>VLOOKUP(Budget_Table[[#This Row],[Account]],#REF!,2,FALSE)</f>
        <v>#REF!</v>
      </c>
    </row>
    <row r="6471" spans="1:5" x14ac:dyDescent="0.3">
      <c r="A6471" s="1">
        <v>45507</v>
      </c>
      <c r="B6471" t="s">
        <v>13</v>
      </c>
      <c r="C6471" t="s">
        <v>6</v>
      </c>
      <c r="D6471" s="2">
        <v>11312</v>
      </c>
      <c r="E6471" t="e">
        <f>VLOOKUP(Budget_Table[[#This Row],[Account]],#REF!,2,FALSE)</f>
        <v>#REF!</v>
      </c>
    </row>
    <row r="6472" spans="1:5" x14ac:dyDescent="0.3">
      <c r="A6472" s="1">
        <v>45507</v>
      </c>
      <c r="B6472" t="s">
        <v>13</v>
      </c>
      <c r="C6472" t="s">
        <v>7</v>
      </c>
      <c r="D6472" s="2">
        <v>7188</v>
      </c>
      <c r="E6472" t="e">
        <f>VLOOKUP(Budget_Table[[#This Row],[Account]],#REF!,2,FALSE)</f>
        <v>#REF!</v>
      </c>
    </row>
    <row r="6473" spans="1:5" x14ac:dyDescent="0.3">
      <c r="A6473" s="1">
        <v>45507</v>
      </c>
      <c r="B6473" t="s">
        <v>13</v>
      </c>
      <c r="C6473" t="s">
        <v>8</v>
      </c>
      <c r="D6473" s="2">
        <v>11685</v>
      </c>
      <c r="E6473" t="e">
        <f>VLOOKUP(Budget_Table[[#This Row],[Account]],#REF!,2,FALSE)</f>
        <v>#REF!</v>
      </c>
    </row>
    <row r="6474" spans="1:5" x14ac:dyDescent="0.3">
      <c r="A6474" s="1">
        <v>45507</v>
      </c>
      <c r="B6474" t="s">
        <v>13</v>
      </c>
      <c r="C6474" t="s">
        <v>9</v>
      </c>
      <c r="D6474" s="2">
        <v>20180</v>
      </c>
      <c r="E6474" t="e">
        <f>VLOOKUP(Budget_Table[[#This Row],[Account]],#REF!,2,FALSE)</f>
        <v>#REF!</v>
      </c>
    </row>
    <row r="6475" spans="1:5" x14ac:dyDescent="0.3">
      <c r="A6475" s="1">
        <v>45507</v>
      </c>
      <c r="B6475" t="s">
        <v>13</v>
      </c>
      <c r="C6475" t="s">
        <v>10</v>
      </c>
      <c r="D6475" s="2">
        <v>1724</v>
      </c>
      <c r="E6475" t="e">
        <f>VLOOKUP(Budget_Table[[#This Row],[Account]],#REF!,2,FALSE)</f>
        <v>#REF!</v>
      </c>
    </row>
    <row r="6476" spans="1:5" x14ac:dyDescent="0.3">
      <c r="A6476" s="1">
        <v>45507</v>
      </c>
      <c r="B6476" t="s">
        <v>14</v>
      </c>
      <c r="C6476" t="s">
        <v>5</v>
      </c>
      <c r="D6476" s="2">
        <v>25228</v>
      </c>
      <c r="E6476" t="e">
        <f>VLOOKUP(Budget_Table[[#This Row],[Account]],#REF!,2,FALSE)</f>
        <v>#REF!</v>
      </c>
    </row>
    <row r="6477" spans="1:5" x14ac:dyDescent="0.3">
      <c r="A6477" s="1">
        <v>45507</v>
      </c>
      <c r="B6477" t="s">
        <v>14</v>
      </c>
      <c r="C6477" t="s">
        <v>6</v>
      </c>
      <c r="D6477" s="2">
        <v>15781</v>
      </c>
      <c r="E6477" t="e">
        <f>VLOOKUP(Budget_Table[[#This Row],[Account]],#REF!,2,FALSE)</f>
        <v>#REF!</v>
      </c>
    </row>
    <row r="6478" spans="1:5" x14ac:dyDescent="0.3">
      <c r="A6478" s="1">
        <v>45507</v>
      </c>
      <c r="B6478" t="s">
        <v>14</v>
      </c>
      <c r="C6478" t="s">
        <v>7</v>
      </c>
      <c r="D6478" s="2">
        <v>5847</v>
      </c>
      <c r="E6478" t="e">
        <f>VLOOKUP(Budget_Table[[#This Row],[Account]],#REF!,2,FALSE)</f>
        <v>#REF!</v>
      </c>
    </row>
    <row r="6479" spans="1:5" x14ac:dyDescent="0.3">
      <c r="A6479" s="1">
        <v>45507</v>
      </c>
      <c r="B6479" t="s">
        <v>14</v>
      </c>
      <c r="C6479" t="s">
        <v>8</v>
      </c>
      <c r="D6479" s="2">
        <v>4906</v>
      </c>
      <c r="E6479" t="e">
        <f>VLOOKUP(Budget_Table[[#This Row],[Account]],#REF!,2,FALSE)</f>
        <v>#REF!</v>
      </c>
    </row>
    <row r="6480" spans="1:5" x14ac:dyDescent="0.3">
      <c r="A6480" s="1">
        <v>45507</v>
      </c>
      <c r="B6480" t="s">
        <v>14</v>
      </c>
      <c r="C6480" t="s">
        <v>9</v>
      </c>
      <c r="D6480" s="2">
        <v>15744</v>
      </c>
      <c r="E6480" t="e">
        <f>VLOOKUP(Budget_Table[[#This Row],[Account]],#REF!,2,FALSE)</f>
        <v>#REF!</v>
      </c>
    </row>
    <row r="6481" spans="1:5" x14ac:dyDescent="0.3">
      <c r="A6481" s="1">
        <v>45507</v>
      </c>
      <c r="B6481" t="s">
        <v>14</v>
      </c>
      <c r="C6481" t="s">
        <v>10</v>
      </c>
      <c r="D6481" s="2">
        <v>14087</v>
      </c>
      <c r="E6481" t="e">
        <f>VLOOKUP(Budget_Table[[#This Row],[Account]],#REF!,2,FALSE)</f>
        <v>#REF!</v>
      </c>
    </row>
    <row r="6482" spans="1:5" x14ac:dyDescent="0.3">
      <c r="A6482" s="1">
        <v>45508</v>
      </c>
      <c r="B6482" t="s">
        <v>4</v>
      </c>
      <c r="C6482" t="s">
        <v>5</v>
      </c>
      <c r="D6482" s="2">
        <v>10422</v>
      </c>
      <c r="E6482" t="e">
        <f>VLOOKUP(Budget_Table[[#This Row],[Account]],#REF!,2,FALSE)</f>
        <v>#REF!</v>
      </c>
    </row>
    <row r="6483" spans="1:5" x14ac:dyDescent="0.3">
      <c r="A6483" s="1">
        <v>45508</v>
      </c>
      <c r="B6483" t="s">
        <v>4</v>
      </c>
      <c r="C6483" t="s">
        <v>6</v>
      </c>
      <c r="D6483" s="2">
        <v>9699</v>
      </c>
      <c r="E6483" t="e">
        <f>VLOOKUP(Budget_Table[[#This Row],[Account]],#REF!,2,FALSE)</f>
        <v>#REF!</v>
      </c>
    </row>
    <row r="6484" spans="1:5" x14ac:dyDescent="0.3">
      <c r="A6484" s="1">
        <v>45508</v>
      </c>
      <c r="B6484" t="s">
        <v>4</v>
      </c>
      <c r="C6484" t="s">
        <v>7</v>
      </c>
      <c r="D6484" s="2">
        <v>23333</v>
      </c>
      <c r="E6484" t="e">
        <f>VLOOKUP(Budget_Table[[#This Row],[Account]],#REF!,2,FALSE)</f>
        <v>#REF!</v>
      </c>
    </row>
    <row r="6485" spans="1:5" x14ac:dyDescent="0.3">
      <c r="A6485" s="1">
        <v>45508</v>
      </c>
      <c r="B6485" t="s">
        <v>4</v>
      </c>
      <c r="C6485" t="s">
        <v>8</v>
      </c>
      <c r="D6485" s="2">
        <v>14662</v>
      </c>
      <c r="E6485" t="e">
        <f>VLOOKUP(Budget_Table[[#This Row],[Account]],#REF!,2,FALSE)</f>
        <v>#REF!</v>
      </c>
    </row>
    <row r="6486" spans="1:5" x14ac:dyDescent="0.3">
      <c r="A6486" s="1">
        <v>45508</v>
      </c>
      <c r="B6486" t="s">
        <v>4</v>
      </c>
      <c r="C6486" t="s">
        <v>9</v>
      </c>
      <c r="D6486" s="2">
        <v>9038</v>
      </c>
      <c r="E6486" t="e">
        <f>VLOOKUP(Budget_Table[[#This Row],[Account]],#REF!,2,FALSE)</f>
        <v>#REF!</v>
      </c>
    </row>
    <row r="6487" spans="1:5" x14ac:dyDescent="0.3">
      <c r="A6487" s="1">
        <v>45508</v>
      </c>
      <c r="B6487" t="s">
        <v>4</v>
      </c>
      <c r="C6487" t="s">
        <v>10</v>
      </c>
      <c r="D6487" s="2">
        <v>8413</v>
      </c>
      <c r="E6487" t="e">
        <f>VLOOKUP(Budget_Table[[#This Row],[Account]],#REF!,2,FALSE)</f>
        <v>#REF!</v>
      </c>
    </row>
    <row r="6488" spans="1:5" x14ac:dyDescent="0.3">
      <c r="A6488" s="1">
        <v>45508</v>
      </c>
      <c r="B6488" t="s">
        <v>11</v>
      </c>
      <c r="C6488" t="s">
        <v>5</v>
      </c>
      <c r="D6488" s="2">
        <v>19282</v>
      </c>
      <c r="E6488" t="e">
        <f>VLOOKUP(Budget_Table[[#This Row],[Account]],#REF!,2,FALSE)</f>
        <v>#REF!</v>
      </c>
    </row>
    <row r="6489" spans="1:5" x14ac:dyDescent="0.3">
      <c r="A6489" s="1">
        <v>45508</v>
      </c>
      <c r="B6489" t="s">
        <v>11</v>
      </c>
      <c r="C6489" t="s">
        <v>6</v>
      </c>
      <c r="D6489" s="2">
        <v>2636</v>
      </c>
      <c r="E6489" t="e">
        <f>VLOOKUP(Budget_Table[[#This Row],[Account]],#REF!,2,FALSE)</f>
        <v>#REF!</v>
      </c>
    </row>
    <row r="6490" spans="1:5" x14ac:dyDescent="0.3">
      <c r="A6490" s="1">
        <v>45508</v>
      </c>
      <c r="B6490" t="s">
        <v>11</v>
      </c>
      <c r="C6490" t="s">
        <v>7</v>
      </c>
      <c r="D6490" s="2">
        <v>10637</v>
      </c>
      <c r="E6490" t="e">
        <f>VLOOKUP(Budget_Table[[#This Row],[Account]],#REF!,2,FALSE)</f>
        <v>#REF!</v>
      </c>
    </row>
    <row r="6491" spans="1:5" x14ac:dyDescent="0.3">
      <c r="A6491" s="1">
        <v>45508</v>
      </c>
      <c r="B6491" t="s">
        <v>11</v>
      </c>
      <c r="C6491" t="s">
        <v>8</v>
      </c>
      <c r="D6491" s="2">
        <v>5386</v>
      </c>
      <c r="E6491" t="e">
        <f>VLOOKUP(Budget_Table[[#This Row],[Account]],#REF!,2,FALSE)</f>
        <v>#REF!</v>
      </c>
    </row>
    <row r="6492" spans="1:5" x14ac:dyDescent="0.3">
      <c r="A6492" s="1">
        <v>45508</v>
      </c>
      <c r="B6492" t="s">
        <v>11</v>
      </c>
      <c r="C6492" t="s">
        <v>9</v>
      </c>
      <c r="D6492" s="2">
        <v>21315</v>
      </c>
      <c r="E6492" t="e">
        <f>VLOOKUP(Budget_Table[[#This Row],[Account]],#REF!,2,FALSE)</f>
        <v>#REF!</v>
      </c>
    </row>
    <row r="6493" spans="1:5" x14ac:dyDescent="0.3">
      <c r="A6493" s="1">
        <v>45508</v>
      </c>
      <c r="B6493" t="s">
        <v>11</v>
      </c>
      <c r="C6493" t="s">
        <v>10</v>
      </c>
      <c r="D6493" s="2">
        <v>11824</v>
      </c>
      <c r="E6493" t="e">
        <f>VLOOKUP(Budget_Table[[#This Row],[Account]],#REF!,2,FALSE)</f>
        <v>#REF!</v>
      </c>
    </row>
    <row r="6494" spans="1:5" x14ac:dyDescent="0.3">
      <c r="A6494" s="1">
        <v>45508</v>
      </c>
      <c r="B6494" t="s">
        <v>12</v>
      </c>
      <c r="C6494" t="s">
        <v>5</v>
      </c>
      <c r="D6494" s="2">
        <v>13496</v>
      </c>
      <c r="E6494" t="e">
        <f>VLOOKUP(Budget_Table[[#This Row],[Account]],#REF!,2,FALSE)</f>
        <v>#REF!</v>
      </c>
    </row>
    <row r="6495" spans="1:5" x14ac:dyDescent="0.3">
      <c r="A6495" s="1">
        <v>45508</v>
      </c>
      <c r="B6495" t="s">
        <v>12</v>
      </c>
      <c r="C6495" t="s">
        <v>6</v>
      </c>
      <c r="D6495" s="2">
        <v>24098</v>
      </c>
      <c r="E6495" t="e">
        <f>VLOOKUP(Budget_Table[[#This Row],[Account]],#REF!,2,FALSE)</f>
        <v>#REF!</v>
      </c>
    </row>
    <row r="6496" spans="1:5" x14ac:dyDescent="0.3">
      <c r="A6496" s="1">
        <v>45508</v>
      </c>
      <c r="B6496" t="s">
        <v>12</v>
      </c>
      <c r="C6496" t="s">
        <v>7</v>
      </c>
      <c r="D6496" s="2">
        <v>5793</v>
      </c>
      <c r="E6496" t="e">
        <f>VLOOKUP(Budget_Table[[#This Row],[Account]],#REF!,2,FALSE)</f>
        <v>#REF!</v>
      </c>
    </row>
    <row r="6497" spans="1:5" x14ac:dyDescent="0.3">
      <c r="A6497" s="1">
        <v>45508</v>
      </c>
      <c r="B6497" t="s">
        <v>12</v>
      </c>
      <c r="C6497" t="s">
        <v>8</v>
      </c>
      <c r="D6497" s="2">
        <v>8992</v>
      </c>
      <c r="E6497" t="e">
        <f>VLOOKUP(Budget_Table[[#This Row],[Account]],#REF!,2,FALSE)</f>
        <v>#REF!</v>
      </c>
    </row>
    <row r="6498" spans="1:5" x14ac:dyDescent="0.3">
      <c r="A6498" s="1">
        <v>45508</v>
      </c>
      <c r="B6498" t="s">
        <v>12</v>
      </c>
      <c r="C6498" t="s">
        <v>9</v>
      </c>
      <c r="D6498" s="2">
        <v>2895</v>
      </c>
      <c r="E6498" t="e">
        <f>VLOOKUP(Budget_Table[[#This Row],[Account]],#REF!,2,FALSE)</f>
        <v>#REF!</v>
      </c>
    </row>
    <row r="6499" spans="1:5" x14ac:dyDescent="0.3">
      <c r="A6499" s="1">
        <v>45508</v>
      </c>
      <c r="B6499" t="s">
        <v>12</v>
      </c>
      <c r="C6499" t="s">
        <v>10</v>
      </c>
      <c r="D6499" s="2">
        <v>16565</v>
      </c>
      <c r="E6499" t="e">
        <f>VLOOKUP(Budget_Table[[#This Row],[Account]],#REF!,2,FALSE)</f>
        <v>#REF!</v>
      </c>
    </row>
    <row r="6500" spans="1:5" x14ac:dyDescent="0.3">
      <c r="A6500" s="1">
        <v>45508</v>
      </c>
      <c r="B6500" t="s">
        <v>13</v>
      </c>
      <c r="C6500" t="s">
        <v>5</v>
      </c>
      <c r="D6500" s="2">
        <v>15443</v>
      </c>
      <c r="E6500" t="e">
        <f>VLOOKUP(Budget_Table[[#This Row],[Account]],#REF!,2,FALSE)</f>
        <v>#REF!</v>
      </c>
    </row>
    <row r="6501" spans="1:5" x14ac:dyDescent="0.3">
      <c r="A6501" s="1">
        <v>45508</v>
      </c>
      <c r="B6501" t="s">
        <v>13</v>
      </c>
      <c r="C6501" t="s">
        <v>6</v>
      </c>
      <c r="D6501" s="2">
        <v>22792</v>
      </c>
      <c r="E6501" t="e">
        <f>VLOOKUP(Budget_Table[[#This Row],[Account]],#REF!,2,FALSE)</f>
        <v>#REF!</v>
      </c>
    </row>
    <row r="6502" spans="1:5" x14ac:dyDescent="0.3">
      <c r="A6502" s="1">
        <v>45508</v>
      </c>
      <c r="B6502" t="s">
        <v>13</v>
      </c>
      <c r="C6502" t="s">
        <v>7</v>
      </c>
      <c r="D6502" s="2">
        <v>13104</v>
      </c>
      <c r="E6502" t="e">
        <f>VLOOKUP(Budget_Table[[#This Row],[Account]],#REF!,2,FALSE)</f>
        <v>#REF!</v>
      </c>
    </row>
    <row r="6503" spans="1:5" x14ac:dyDescent="0.3">
      <c r="A6503" s="1">
        <v>45508</v>
      </c>
      <c r="B6503" t="s">
        <v>13</v>
      </c>
      <c r="C6503" t="s">
        <v>8</v>
      </c>
      <c r="D6503" s="2">
        <v>1255</v>
      </c>
      <c r="E6503" t="e">
        <f>VLOOKUP(Budget_Table[[#This Row],[Account]],#REF!,2,FALSE)</f>
        <v>#REF!</v>
      </c>
    </row>
    <row r="6504" spans="1:5" x14ac:dyDescent="0.3">
      <c r="A6504" s="1">
        <v>45508</v>
      </c>
      <c r="B6504" t="s">
        <v>13</v>
      </c>
      <c r="C6504" t="s">
        <v>9</v>
      </c>
      <c r="D6504" s="2">
        <v>20428</v>
      </c>
      <c r="E6504" t="e">
        <f>VLOOKUP(Budget_Table[[#This Row],[Account]],#REF!,2,FALSE)</f>
        <v>#REF!</v>
      </c>
    </row>
    <row r="6505" spans="1:5" x14ac:dyDescent="0.3">
      <c r="A6505" s="1">
        <v>45508</v>
      </c>
      <c r="B6505" t="s">
        <v>13</v>
      </c>
      <c r="C6505" t="s">
        <v>10</v>
      </c>
      <c r="D6505" s="2">
        <v>7258</v>
      </c>
      <c r="E6505" t="e">
        <f>VLOOKUP(Budget_Table[[#This Row],[Account]],#REF!,2,FALSE)</f>
        <v>#REF!</v>
      </c>
    </row>
    <row r="6506" spans="1:5" x14ac:dyDescent="0.3">
      <c r="A6506" s="1">
        <v>45508</v>
      </c>
      <c r="B6506" t="s">
        <v>14</v>
      </c>
      <c r="C6506" t="s">
        <v>5</v>
      </c>
      <c r="D6506" s="2">
        <v>10328</v>
      </c>
      <c r="E6506" t="e">
        <f>VLOOKUP(Budget_Table[[#This Row],[Account]],#REF!,2,FALSE)</f>
        <v>#REF!</v>
      </c>
    </row>
    <row r="6507" spans="1:5" x14ac:dyDescent="0.3">
      <c r="A6507" s="1">
        <v>45508</v>
      </c>
      <c r="B6507" t="s">
        <v>14</v>
      </c>
      <c r="C6507" t="s">
        <v>6</v>
      </c>
      <c r="D6507" s="2">
        <v>13488</v>
      </c>
      <c r="E6507" t="e">
        <f>VLOOKUP(Budget_Table[[#This Row],[Account]],#REF!,2,FALSE)</f>
        <v>#REF!</v>
      </c>
    </row>
    <row r="6508" spans="1:5" x14ac:dyDescent="0.3">
      <c r="A6508" s="1">
        <v>45508</v>
      </c>
      <c r="B6508" t="s">
        <v>14</v>
      </c>
      <c r="C6508" t="s">
        <v>7</v>
      </c>
      <c r="D6508" s="2">
        <v>12348</v>
      </c>
      <c r="E6508" t="e">
        <f>VLOOKUP(Budget_Table[[#This Row],[Account]],#REF!,2,FALSE)</f>
        <v>#REF!</v>
      </c>
    </row>
    <row r="6509" spans="1:5" x14ac:dyDescent="0.3">
      <c r="A6509" s="1">
        <v>45508</v>
      </c>
      <c r="B6509" t="s">
        <v>14</v>
      </c>
      <c r="C6509" t="s">
        <v>8</v>
      </c>
      <c r="D6509" s="2">
        <v>4860</v>
      </c>
      <c r="E6509" t="e">
        <f>VLOOKUP(Budget_Table[[#This Row],[Account]],#REF!,2,FALSE)</f>
        <v>#REF!</v>
      </c>
    </row>
    <row r="6510" spans="1:5" x14ac:dyDescent="0.3">
      <c r="A6510" s="1">
        <v>45508</v>
      </c>
      <c r="B6510" t="s">
        <v>14</v>
      </c>
      <c r="C6510" t="s">
        <v>9</v>
      </c>
      <c r="D6510" s="2">
        <v>2675</v>
      </c>
      <c r="E6510" t="e">
        <f>VLOOKUP(Budget_Table[[#This Row],[Account]],#REF!,2,FALSE)</f>
        <v>#REF!</v>
      </c>
    </row>
    <row r="6511" spans="1:5" x14ac:dyDescent="0.3">
      <c r="A6511" s="1">
        <v>45508</v>
      </c>
      <c r="B6511" t="s">
        <v>14</v>
      </c>
      <c r="C6511" t="s">
        <v>10</v>
      </c>
      <c r="D6511" s="2">
        <v>20981</v>
      </c>
      <c r="E6511" t="e">
        <f>VLOOKUP(Budget_Table[[#This Row],[Account]],#REF!,2,FALSE)</f>
        <v>#REF!</v>
      </c>
    </row>
    <row r="6512" spans="1:5" x14ac:dyDescent="0.3">
      <c r="A6512" s="1">
        <v>45509</v>
      </c>
      <c r="B6512" t="s">
        <v>4</v>
      </c>
      <c r="C6512" t="s">
        <v>5</v>
      </c>
      <c r="D6512" s="2">
        <v>5945</v>
      </c>
      <c r="E6512" t="e">
        <f>VLOOKUP(Budget_Table[[#This Row],[Account]],#REF!,2,FALSE)</f>
        <v>#REF!</v>
      </c>
    </row>
    <row r="6513" spans="1:5" x14ac:dyDescent="0.3">
      <c r="A6513" s="1">
        <v>45509</v>
      </c>
      <c r="B6513" t="s">
        <v>4</v>
      </c>
      <c r="C6513" t="s">
        <v>6</v>
      </c>
      <c r="D6513" s="2">
        <v>14184</v>
      </c>
      <c r="E6513" t="e">
        <f>VLOOKUP(Budget_Table[[#This Row],[Account]],#REF!,2,FALSE)</f>
        <v>#REF!</v>
      </c>
    </row>
    <row r="6514" spans="1:5" x14ac:dyDescent="0.3">
      <c r="A6514" s="1">
        <v>45509</v>
      </c>
      <c r="B6514" t="s">
        <v>4</v>
      </c>
      <c r="C6514" t="s">
        <v>7</v>
      </c>
      <c r="D6514" s="2">
        <v>12218</v>
      </c>
      <c r="E6514" t="e">
        <f>VLOOKUP(Budget_Table[[#This Row],[Account]],#REF!,2,FALSE)</f>
        <v>#REF!</v>
      </c>
    </row>
    <row r="6515" spans="1:5" x14ac:dyDescent="0.3">
      <c r="A6515" s="1">
        <v>45509</v>
      </c>
      <c r="B6515" t="s">
        <v>4</v>
      </c>
      <c r="C6515" t="s">
        <v>8</v>
      </c>
      <c r="D6515" s="2">
        <v>8506</v>
      </c>
      <c r="E6515" t="e">
        <f>VLOOKUP(Budget_Table[[#This Row],[Account]],#REF!,2,FALSE)</f>
        <v>#REF!</v>
      </c>
    </row>
    <row r="6516" spans="1:5" x14ac:dyDescent="0.3">
      <c r="A6516" s="1">
        <v>45509</v>
      </c>
      <c r="B6516" t="s">
        <v>4</v>
      </c>
      <c r="C6516" t="s">
        <v>9</v>
      </c>
      <c r="D6516" s="2">
        <v>19047</v>
      </c>
      <c r="E6516" t="e">
        <f>VLOOKUP(Budget_Table[[#This Row],[Account]],#REF!,2,FALSE)</f>
        <v>#REF!</v>
      </c>
    </row>
    <row r="6517" spans="1:5" x14ac:dyDescent="0.3">
      <c r="A6517" s="1">
        <v>45509</v>
      </c>
      <c r="B6517" t="s">
        <v>4</v>
      </c>
      <c r="C6517" t="s">
        <v>10</v>
      </c>
      <c r="D6517" s="2">
        <v>6357</v>
      </c>
      <c r="E6517" t="e">
        <f>VLOOKUP(Budget_Table[[#This Row],[Account]],#REF!,2,FALSE)</f>
        <v>#REF!</v>
      </c>
    </row>
    <row r="6518" spans="1:5" x14ac:dyDescent="0.3">
      <c r="A6518" s="1">
        <v>45509</v>
      </c>
      <c r="B6518" t="s">
        <v>11</v>
      </c>
      <c r="C6518" t="s">
        <v>5</v>
      </c>
      <c r="D6518" s="2">
        <v>1399</v>
      </c>
      <c r="E6518" t="e">
        <f>VLOOKUP(Budget_Table[[#This Row],[Account]],#REF!,2,FALSE)</f>
        <v>#REF!</v>
      </c>
    </row>
    <row r="6519" spans="1:5" x14ac:dyDescent="0.3">
      <c r="A6519" s="1">
        <v>45509</v>
      </c>
      <c r="B6519" t="s">
        <v>11</v>
      </c>
      <c r="C6519" t="s">
        <v>6</v>
      </c>
      <c r="D6519" s="2">
        <v>3196</v>
      </c>
      <c r="E6519" t="e">
        <f>VLOOKUP(Budget_Table[[#This Row],[Account]],#REF!,2,FALSE)</f>
        <v>#REF!</v>
      </c>
    </row>
    <row r="6520" spans="1:5" x14ac:dyDescent="0.3">
      <c r="A6520" s="1">
        <v>45509</v>
      </c>
      <c r="B6520" t="s">
        <v>11</v>
      </c>
      <c r="C6520" t="s">
        <v>7</v>
      </c>
      <c r="D6520" s="2">
        <v>17353</v>
      </c>
      <c r="E6520" t="e">
        <f>VLOOKUP(Budget_Table[[#This Row],[Account]],#REF!,2,FALSE)</f>
        <v>#REF!</v>
      </c>
    </row>
    <row r="6521" spans="1:5" x14ac:dyDescent="0.3">
      <c r="A6521" s="1">
        <v>45509</v>
      </c>
      <c r="B6521" t="s">
        <v>11</v>
      </c>
      <c r="C6521" t="s">
        <v>8</v>
      </c>
      <c r="D6521" s="2">
        <v>4639</v>
      </c>
      <c r="E6521" t="e">
        <f>VLOOKUP(Budget_Table[[#This Row],[Account]],#REF!,2,FALSE)</f>
        <v>#REF!</v>
      </c>
    </row>
    <row r="6522" spans="1:5" x14ac:dyDescent="0.3">
      <c r="A6522" s="1">
        <v>45509</v>
      </c>
      <c r="B6522" t="s">
        <v>11</v>
      </c>
      <c r="C6522" t="s">
        <v>9</v>
      </c>
      <c r="D6522" s="2">
        <v>8086</v>
      </c>
      <c r="E6522" t="e">
        <f>VLOOKUP(Budget_Table[[#This Row],[Account]],#REF!,2,FALSE)</f>
        <v>#REF!</v>
      </c>
    </row>
    <row r="6523" spans="1:5" x14ac:dyDescent="0.3">
      <c r="A6523" s="1">
        <v>45509</v>
      </c>
      <c r="B6523" t="s">
        <v>11</v>
      </c>
      <c r="C6523" t="s">
        <v>10</v>
      </c>
      <c r="D6523" s="2">
        <v>19834</v>
      </c>
      <c r="E6523" t="e">
        <f>VLOOKUP(Budget_Table[[#This Row],[Account]],#REF!,2,FALSE)</f>
        <v>#REF!</v>
      </c>
    </row>
    <row r="6524" spans="1:5" x14ac:dyDescent="0.3">
      <c r="A6524" s="1">
        <v>45509</v>
      </c>
      <c r="B6524" t="s">
        <v>12</v>
      </c>
      <c r="C6524" t="s">
        <v>5</v>
      </c>
      <c r="D6524" s="2">
        <v>19226</v>
      </c>
      <c r="E6524" t="e">
        <f>VLOOKUP(Budget_Table[[#This Row],[Account]],#REF!,2,FALSE)</f>
        <v>#REF!</v>
      </c>
    </row>
    <row r="6525" spans="1:5" x14ac:dyDescent="0.3">
      <c r="A6525" s="1">
        <v>45509</v>
      </c>
      <c r="B6525" t="s">
        <v>12</v>
      </c>
      <c r="C6525" t="s">
        <v>6</v>
      </c>
      <c r="D6525" s="2">
        <v>11552</v>
      </c>
      <c r="E6525" t="e">
        <f>VLOOKUP(Budget_Table[[#This Row],[Account]],#REF!,2,FALSE)</f>
        <v>#REF!</v>
      </c>
    </row>
    <row r="6526" spans="1:5" x14ac:dyDescent="0.3">
      <c r="A6526" s="1">
        <v>45509</v>
      </c>
      <c r="B6526" t="s">
        <v>12</v>
      </c>
      <c r="C6526" t="s">
        <v>7</v>
      </c>
      <c r="D6526" s="2">
        <v>12304</v>
      </c>
      <c r="E6526" t="e">
        <f>VLOOKUP(Budget_Table[[#This Row],[Account]],#REF!,2,FALSE)</f>
        <v>#REF!</v>
      </c>
    </row>
    <row r="6527" spans="1:5" x14ac:dyDescent="0.3">
      <c r="A6527" s="1">
        <v>45509</v>
      </c>
      <c r="B6527" t="s">
        <v>12</v>
      </c>
      <c r="C6527" t="s">
        <v>8</v>
      </c>
      <c r="D6527" s="2">
        <v>15439</v>
      </c>
      <c r="E6527" t="e">
        <f>VLOOKUP(Budget_Table[[#This Row],[Account]],#REF!,2,FALSE)</f>
        <v>#REF!</v>
      </c>
    </row>
    <row r="6528" spans="1:5" x14ac:dyDescent="0.3">
      <c r="A6528" s="1">
        <v>45509</v>
      </c>
      <c r="B6528" t="s">
        <v>12</v>
      </c>
      <c r="C6528" t="s">
        <v>9</v>
      </c>
      <c r="D6528" s="2">
        <v>10225</v>
      </c>
      <c r="E6528" t="e">
        <f>VLOOKUP(Budget_Table[[#This Row],[Account]],#REF!,2,FALSE)</f>
        <v>#REF!</v>
      </c>
    </row>
    <row r="6529" spans="1:5" x14ac:dyDescent="0.3">
      <c r="A6529" s="1">
        <v>45509</v>
      </c>
      <c r="B6529" t="s">
        <v>12</v>
      </c>
      <c r="C6529" t="s">
        <v>10</v>
      </c>
      <c r="D6529" s="2">
        <v>18910</v>
      </c>
      <c r="E6529" t="e">
        <f>VLOOKUP(Budget_Table[[#This Row],[Account]],#REF!,2,FALSE)</f>
        <v>#REF!</v>
      </c>
    </row>
    <row r="6530" spans="1:5" x14ac:dyDescent="0.3">
      <c r="A6530" s="1">
        <v>45509</v>
      </c>
      <c r="B6530" t="s">
        <v>13</v>
      </c>
      <c r="C6530" t="s">
        <v>5</v>
      </c>
      <c r="D6530" s="2">
        <v>1219</v>
      </c>
      <c r="E6530" t="e">
        <f>VLOOKUP(Budget_Table[[#This Row],[Account]],#REF!,2,FALSE)</f>
        <v>#REF!</v>
      </c>
    </row>
    <row r="6531" spans="1:5" x14ac:dyDescent="0.3">
      <c r="A6531" s="1">
        <v>45509</v>
      </c>
      <c r="B6531" t="s">
        <v>13</v>
      </c>
      <c r="C6531" t="s">
        <v>6</v>
      </c>
      <c r="D6531" s="2">
        <v>19480</v>
      </c>
      <c r="E6531" t="e">
        <f>VLOOKUP(Budget_Table[[#This Row],[Account]],#REF!,2,FALSE)</f>
        <v>#REF!</v>
      </c>
    </row>
    <row r="6532" spans="1:5" x14ac:dyDescent="0.3">
      <c r="A6532" s="1">
        <v>45509</v>
      </c>
      <c r="B6532" t="s">
        <v>13</v>
      </c>
      <c r="C6532" t="s">
        <v>7</v>
      </c>
      <c r="D6532" s="2">
        <v>15537</v>
      </c>
      <c r="E6532" t="e">
        <f>VLOOKUP(Budget_Table[[#This Row],[Account]],#REF!,2,FALSE)</f>
        <v>#REF!</v>
      </c>
    </row>
    <row r="6533" spans="1:5" x14ac:dyDescent="0.3">
      <c r="A6533" s="1">
        <v>45509</v>
      </c>
      <c r="B6533" t="s">
        <v>13</v>
      </c>
      <c r="C6533" t="s">
        <v>8</v>
      </c>
      <c r="D6533" s="2">
        <v>7042</v>
      </c>
      <c r="E6533" t="e">
        <f>VLOOKUP(Budget_Table[[#This Row],[Account]],#REF!,2,FALSE)</f>
        <v>#REF!</v>
      </c>
    </row>
    <row r="6534" spans="1:5" x14ac:dyDescent="0.3">
      <c r="A6534" s="1">
        <v>45509</v>
      </c>
      <c r="B6534" t="s">
        <v>13</v>
      </c>
      <c r="C6534" t="s">
        <v>9</v>
      </c>
      <c r="D6534" s="2">
        <v>2053</v>
      </c>
      <c r="E6534" t="e">
        <f>VLOOKUP(Budget_Table[[#This Row],[Account]],#REF!,2,FALSE)</f>
        <v>#REF!</v>
      </c>
    </row>
    <row r="6535" spans="1:5" x14ac:dyDescent="0.3">
      <c r="A6535" s="1">
        <v>45509</v>
      </c>
      <c r="B6535" t="s">
        <v>13</v>
      </c>
      <c r="C6535" t="s">
        <v>10</v>
      </c>
      <c r="D6535" s="2">
        <v>23726</v>
      </c>
      <c r="E6535" t="e">
        <f>VLOOKUP(Budget_Table[[#This Row],[Account]],#REF!,2,FALSE)</f>
        <v>#REF!</v>
      </c>
    </row>
    <row r="6536" spans="1:5" x14ac:dyDescent="0.3">
      <c r="A6536" s="1">
        <v>45509</v>
      </c>
      <c r="B6536" t="s">
        <v>14</v>
      </c>
      <c r="C6536" t="s">
        <v>5</v>
      </c>
      <c r="D6536" s="2">
        <v>11222</v>
      </c>
      <c r="E6536" t="e">
        <f>VLOOKUP(Budget_Table[[#This Row],[Account]],#REF!,2,FALSE)</f>
        <v>#REF!</v>
      </c>
    </row>
    <row r="6537" spans="1:5" x14ac:dyDescent="0.3">
      <c r="A6537" s="1">
        <v>45509</v>
      </c>
      <c r="B6537" t="s">
        <v>14</v>
      </c>
      <c r="C6537" t="s">
        <v>6</v>
      </c>
      <c r="D6537" s="2">
        <v>269</v>
      </c>
      <c r="E6537" t="e">
        <f>VLOOKUP(Budget_Table[[#This Row],[Account]],#REF!,2,FALSE)</f>
        <v>#REF!</v>
      </c>
    </row>
    <row r="6538" spans="1:5" x14ac:dyDescent="0.3">
      <c r="A6538" s="1">
        <v>45509</v>
      </c>
      <c r="B6538" t="s">
        <v>14</v>
      </c>
      <c r="C6538" t="s">
        <v>7</v>
      </c>
      <c r="D6538" s="2">
        <v>22278</v>
      </c>
      <c r="E6538" t="e">
        <f>VLOOKUP(Budget_Table[[#This Row],[Account]],#REF!,2,FALSE)</f>
        <v>#REF!</v>
      </c>
    </row>
    <row r="6539" spans="1:5" x14ac:dyDescent="0.3">
      <c r="A6539" s="1">
        <v>45509</v>
      </c>
      <c r="B6539" t="s">
        <v>14</v>
      </c>
      <c r="C6539" t="s">
        <v>8</v>
      </c>
      <c r="D6539" s="2">
        <v>21806</v>
      </c>
      <c r="E6539" t="e">
        <f>VLOOKUP(Budget_Table[[#This Row],[Account]],#REF!,2,FALSE)</f>
        <v>#REF!</v>
      </c>
    </row>
    <row r="6540" spans="1:5" x14ac:dyDescent="0.3">
      <c r="A6540" s="1">
        <v>45509</v>
      </c>
      <c r="B6540" t="s">
        <v>14</v>
      </c>
      <c r="C6540" t="s">
        <v>9</v>
      </c>
      <c r="D6540" s="2">
        <v>5739</v>
      </c>
      <c r="E6540" t="e">
        <f>VLOOKUP(Budget_Table[[#This Row],[Account]],#REF!,2,FALSE)</f>
        <v>#REF!</v>
      </c>
    </row>
    <row r="6541" spans="1:5" x14ac:dyDescent="0.3">
      <c r="A6541" s="1">
        <v>45509</v>
      </c>
      <c r="B6541" t="s">
        <v>14</v>
      </c>
      <c r="C6541" t="s">
        <v>10</v>
      </c>
      <c r="D6541" s="2">
        <v>645</v>
      </c>
      <c r="E6541" t="e">
        <f>VLOOKUP(Budget_Table[[#This Row],[Account]],#REF!,2,FALSE)</f>
        <v>#REF!</v>
      </c>
    </row>
    <row r="6542" spans="1:5" x14ac:dyDescent="0.3">
      <c r="A6542" s="1">
        <v>45510</v>
      </c>
      <c r="B6542" t="s">
        <v>4</v>
      </c>
      <c r="C6542" t="s">
        <v>5</v>
      </c>
      <c r="D6542" s="2">
        <v>11313</v>
      </c>
      <c r="E6542" t="e">
        <f>VLOOKUP(Budget_Table[[#This Row],[Account]],#REF!,2,FALSE)</f>
        <v>#REF!</v>
      </c>
    </row>
    <row r="6543" spans="1:5" x14ac:dyDescent="0.3">
      <c r="A6543" s="1">
        <v>45510</v>
      </c>
      <c r="B6543" t="s">
        <v>4</v>
      </c>
      <c r="C6543" t="s">
        <v>6</v>
      </c>
      <c r="D6543" s="2">
        <v>18612</v>
      </c>
      <c r="E6543" t="e">
        <f>VLOOKUP(Budget_Table[[#This Row],[Account]],#REF!,2,FALSE)</f>
        <v>#REF!</v>
      </c>
    </row>
    <row r="6544" spans="1:5" x14ac:dyDescent="0.3">
      <c r="A6544" s="1">
        <v>45510</v>
      </c>
      <c r="B6544" t="s">
        <v>4</v>
      </c>
      <c r="C6544" t="s">
        <v>7</v>
      </c>
      <c r="D6544" s="2">
        <v>8588</v>
      </c>
      <c r="E6544" t="e">
        <f>VLOOKUP(Budget_Table[[#This Row],[Account]],#REF!,2,FALSE)</f>
        <v>#REF!</v>
      </c>
    </row>
    <row r="6545" spans="1:5" x14ac:dyDescent="0.3">
      <c r="A6545" s="1">
        <v>45510</v>
      </c>
      <c r="B6545" t="s">
        <v>4</v>
      </c>
      <c r="C6545" t="s">
        <v>8</v>
      </c>
      <c r="D6545" s="2">
        <v>17770</v>
      </c>
      <c r="E6545" t="e">
        <f>VLOOKUP(Budget_Table[[#This Row],[Account]],#REF!,2,FALSE)</f>
        <v>#REF!</v>
      </c>
    </row>
    <row r="6546" spans="1:5" x14ac:dyDescent="0.3">
      <c r="A6546" s="1">
        <v>45510</v>
      </c>
      <c r="B6546" t="s">
        <v>4</v>
      </c>
      <c r="C6546" t="s">
        <v>9</v>
      </c>
      <c r="D6546" s="2">
        <v>23141</v>
      </c>
      <c r="E6546" t="e">
        <f>VLOOKUP(Budget_Table[[#This Row],[Account]],#REF!,2,FALSE)</f>
        <v>#REF!</v>
      </c>
    </row>
    <row r="6547" spans="1:5" x14ac:dyDescent="0.3">
      <c r="A6547" s="1">
        <v>45510</v>
      </c>
      <c r="B6547" t="s">
        <v>4</v>
      </c>
      <c r="C6547" t="s">
        <v>10</v>
      </c>
      <c r="D6547" s="2">
        <v>22466</v>
      </c>
      <c r="E6547" t="e">
        <f>VLOOKUP(Budget_Table[[#This Row],[Account]],#REF!,2,FALSE)</f>
        <v>#REF!</v>
      </c>
    </row>
    <row r="6548" spans="1:5" x14ac:dyDescent="0.3">
      <c r="A6548" s="1">
        <v>45510</v>
      </c>
      <c r="B6548" t="s">
        <v>11</v>
      </c>
      <c r="C6548" t="s">
        <v>5</v>
      </c>
      <c r="D6548" s="2">
        <v>12601</v>
      </c>
      <c r="E6548" t="e">
        <f>VLOOKUP(Budget_Table[[#This Row],[Account]],#REF!,2,FALSE)</f>
        <v>#REF!</v>
      </c>
    </row>
    <row r="6549" spans="1:5" x14ac:dyDescent="0.3">
      <c r="A6549" s="1">
        <v>45510</v>
      </c>
      <c r="B6549" t="s">
        <v>11</v>
      </c>
      <c r="C6549" t="s">
        <v>6</v>
      </c>
      <c r="D6549" s="2">
        <v>17962</v>
      </c>
      <c r="E6549" t="e">
        <f>VLOOKUP(Budget_Table[[#This Row],[Account]],#REF!,2,FALSE)</f>
        <v>#REF!</v>
      </c>
    </row>
    <row r="6550" spans="1:5" x14ac:dyDescent="0.3">
      <c r="A6550" s="1">
        <v>45510</v>
      </c>
      <c r="B6550" t="s">
        <v>11</v>
      </c>
      <c r="C6550" t="s">
        <v>7</v>
      </c>
      <c r="D6550" s="2">
        <v>-1262</v>
      </c>
      <c r="E6550" t="e">
        <f>VLOOKUP(Budget_Table[[#This Row],[Account]],#REF!,2,FALSE)</f>
        <v>#REF!</v>
      </c>
    </row>
    <row r="6551" spans="1:5" x14ac:dyDescent="0.3">
      <c r="A6551" s="1">
        <v>45510</v>
      </c>
      <c r="B6551" t="s">
        <v>11</v>
      </c>
      <c r="C6551" t="s">
        <v>8</v>
      </c>
      <c r="D6551" s="2">
        <v>21427</v>
      </c>
      <c r="E6551" t="e">
        <f>VLOOKUP(Budget_Table[[#This Row],[Account]],#REF!,2,FALSE)</f>
        <v>#REF!</v>
      </c>
    </row>
    <row r="6552" spans="1:5" x14ac:dyDescent="0.3">
      <c r="A6552" s="1">
        <v>45510</v>
      </c>
      <c r="B6552" t="s">
        <v>11</v>
      </c>
      <c r="C6552" t="s">
        <v>9</v>
      </c>
      <c r="D6552" s="2">
        <v>6206</v>
      </c>
      <c r="E6552" t="e">
        <f>VLOOKUP(Budget_Table[[#This Row],[Account]],#REF!,2,FALSE)</f>
        <v>#REF!</v>
      </c>
    </row>
    <row r="6553" spans="1:5" x14ac:dyDescent="0.3">
      <c r="A6553" s="1">
        <v>45510</v>
      </c>
      <c r="B6553" t="s">
        <v>11</v>
      </c>
      <c r="C6553" t="s">
        <v>10</v>
      </c>
      <c r="D6553" s="2">
        <v>745</v>
      </c>
      <c r="E6553" t="e">
        <f>VLOOKUP(Budget_Table[[#This Row],[Account]],#REF!,2,FALSE)</f>
        <v>#REF!</v>
      </c>
    </row>
    <row r="6554" spans="1:5" x14ac:dyDescent="0.3">
      <c r="A6554" s="1">
        <v>45510</v>
      </c>
      <c r="B6554" t="s">
        <v>12</v>
      </c>
      <c r="C6554" t="s">
        <v>5</v>
      </c>
      <c r="D6554" s="2">
        <v>14862</v>
      </c>
      <c r="E6554" t="e">
        <f>VLOOKUP(Budget_Table[[#This Row],[Account]],#REF!,2,FALSE)</f>
        <v>#REF!</v>
      </c>
    </row>
    <row r="6555" spans="1:5" x14ac:dyDescent="0.3">
      <c r="A6555" s="1">
        <v>45510</v>
      </c>
      <c r="B6555" t="s">
        <v>12</v>
      </c>
      <c r="C6555" t="s">
        <v>6</v>
      </c>
      <c r="D6555" s="2">
        <v>2537</v>
      </c>
      <c r="E6555" t="e">
        <f>VLOOKUP(Budget_Table[[#This Row],[Account]],#REF!,2,FALSE)</f>
        <v>#REF!</v>
      </c>
    </row>
    <row r="6556" spans="1:5" x14ac:dyDescent="0.3">
      <c r="A6556" s="1">
        <v>45510</v>
      </c>
      <c r="B6556" t="s">
        <v>12</v>
      </c>
      <c r="C6556" t="s">
        <v>7</v>
      </c>
      <c r="D6556" s="2">
        <v>3582</v>
      </c>
      <c r="E6556" t="e">
        <f>VLOOKUP(Budget_Table[[#This Row],[Account]],#REF!,2,FALSE)</f>
        <v>#REF!</v>
      </c>
    </row>
    <row r="6557" spans="1:5" x14ac:dyDescent="0.3">
      <c r="A6557" s="1">
        <v>45510</v>
      </c>
      <c r="B6557" t="s">
        <v>12</v>
      </c>
      <c r="C6557" t="s">
        <v>8</v>
      </c>
      <c r="D6557" s="2">
        <v>9617</v>
      </c>
      <c r="E6557" t="e">
        <f>VLOOKUP(Budget_Table[[#This Row],[Account]],#REF!,2,FALSE)</f>
        <v>#REF!</v>
      </c>
    </row>
    <row r="6558" spans="1:5" x14ac:dyDescent="0.3">
      <c r="A6558" s="1">
        <v>45510</v>
      </c>
      <c r="B6558" t="s">
        <v>12</v>
      </c>
      <c r="C6558" t="s">
        <v>9</v>
      </c>
      <c r="D6558" s="2">
        <v>22245</v>
      </c>
      <c r="E6558" t="e">
        <f>VLOOKUP(Budget_Table[[#This Row],[Account]],#REF!,2,FALSE)</f>
        <v>#REF!</v>
      </c>
    </row>
    <row r="6559" spans="1:5" x14ac:dyDescent="0.3">
      <c r="A6559" s="1">
        <v>45510</v>
      </c>
      <c r="B6559" t="s">
        <v>12</v>
      </c>
      <c r="C6559" t="s">
        <v>10</v>
      </c>
      <c r="D6559" s="2">
        <v>14078</v>
      </c>
      <c r="E6559" t="e">
        <f>VLOOKUP(Budget_Table[[#This Row],[Account]],#REF!,2,FALSE)</f>
        <v>#REF!</v>
      </c>
    </row>
    <row r="6560" spans="1:5" x14ac:dyDescent="0.3">
      <c r="A6560" s="1">
        <v>45510</v>
      </c>
      <c r="B6560" t="s">
        <v>13</v>
      </c>
      <c r="C6560" t="s">
        <v>5</v>
      </c>
      <c r="D6560" s="2">
        <v>14737</v>
      </c>
      <c r="E6560" t="e">
        <f>VLOOKUP(Budget_Table[[#This Row],[Account]],#REF!,2,FALSE)</f>
        <v>#REF!</v>
      </c>
    </row>
    <row r="6561" spans="1:5" x14ac:dyDescent="0.3">
      <c r="A6561" s="1">
        <v>45510</v>
      </c>
      <c r="B6561" t="s">
        <v>13</v>
      </c>
      <c r="C6561" t="s">
        <v>6</v>
      </c>
      <c r="D6561" s="2">
        <v>24801</v>
      </c>
      <c r="E6561" t="e">
        <f>VLOOKUP(Budget_Table[[#This Row],[Account]],#REF!,2,FALSE)</f>
        <v>#REF!</v>
      </c>
    </row>
    <row r="6562" spans="1:5" x14ac:dyDescent="0.3">
      <c r="A6562" s="1">
        <v>45510</v>
      </c>
      <c r="B6562" t="s">
        <v>13</v>
      </c>
      <c r="C6562" t="s">
        <v>7</v>
      </c>
      <c r="D6562" s="2">
        <v>3659</v>
      </c>
      <c r="E6562" t="e">
        <f>VLOOKUP(Budget_Table[[#This Row],[Account]],#REF!,2,FALSE)</f>
        <v>#REF!</v>
      </c>
    </row>
    <row r="6563" spans="1:5" x14ac:dyDescent="0.3">
      <c r="A6563" s="1">
        <v>45510</v>
      </c>
      <c r="B6563" t="s">
        <v>13</v>
      </c>
      <c r="C6563" t="s">
        <v>8</v>
      </c>
      <c r="D6563" s="2">
        <v>16343</v>
      </c>
      <c r="E6563" t="e">
        <f>VLOOKUP(Budget_Table[[#This Row],[Account]],#REF!,2,FALSE)</f>
        <v>#REF!</v>
      </c>
    </row>
    <row r="6564" spans="1:5" x14ac:dyDescent="0.3">
      <c r="A6564" s="1">
        <v>45510</v>
      </c>
      <c r="B6564" t="s">
        <v>13</v>
      </c>
      <c r="C6564" t="s">
        <v>9</v>
      </c>
      <c r="D6564" s="2">
        <v>18680</v>
      </c>
      <c r="E6564" t="e">
        <f>VLOOKUP(Budget_Table[[#This Row],[Account]],#REF!,2,FALSE)</f>
        <v>#REF!</v>
      </c>
    </row>
    <row r="6565" spans="1:5" x14ac:dyDescent="0.3">
      <c r="A6565" s="1">
        <v>45510</v>
      </c>
      <c r="B6565" t="s">
        <v>13</v>
      </c>
      <c r="C6565" t="s">
        <v>10</v>
      </c>
      <c r="D6565" s="2">
        <v>5919</v>
      </c>
      <c r="E6565" t="e">
        <f>VLOOKUP(Budget_Table[[#This Row],[Account]],#REF!,2,FALSE)</f>
        <v>#REF!</v>
      </c>
    </row>
    <row r="6566" spans="1:5" x14ac:dyDescent="0.3">
      <c r="A6566" s="1">
        <v>45510</v>
      </c>
      <c r="B6566" t="s">
        <v>14</v>
      </c>
      <c r="C6566" t="s">
        <v>5</v>
      </c>
      <c r="D6566" s="2">
        <v>6040</v>
      </c>
      <c r="E6566" t="e">
        <f>VLOOKUP(Budget_Table[[#This Row],[Account]],#REF!,2,FALSE)</f>
        <v>#REF!</v>
      </c>
    </row>
    <row r="6567" spans="1:5" x14ac:dyDescent="0.3">
      <c r="A6567" s="1">
        <v>45510</v>
      </c>
      <c r="B6567" t="s">
        <v>14</v>
      </c>
      <c r="C6567" t="s">
        <v>6</v>
      </c>
      <c r="D6567" s="2">
        <v>2647</v>
      </c>
      <c r="E6567" t="e">
        <f>VLOOKUP(Budget_Table[[#This Row],[Account]],#REF!,2,FALSE)</f>
        <v>#REF!</v>
      </c>
    </row>
    <row r="6568" spans="1:5" x14ac:dyDescent="0.3">
      <c r="A6568" s="1">
        <v>45510</v>
      </c>
      <c r="B6568" t="s">
        <v>14</v>
      </c>
      <c r="C6568" t="s">
        <v>7</v>
      </c>
      <c r="D6568" s="2">
        <v>22102</v>
      </c>
      <c r="E6568" t="e">
        <f>VLOOKUP(Budget_Table[[#This Row],[Account]],#REF!,2,FALSE)</f>
        <v>#REF!</v>
      </c>
    </row>
    <row r="6569" spans="1:5" x14ac:dyDescent="0.3">
      <c r="A6569" s="1">
        <v>45510</v>
      </c>
      <c r="B6569" t="s">
        <v>14</v>
      </c>
      <c r="C6569" t="s">
        <v>8</v>
      </c>
      <c r="D6569" s="2">
        <v>20329</v>
      </c>
      <c r="E6569" t="e">
        <f>VLOOKUP(Budget_Table[[#This Row],[Account]],#REF!,2,FALSE)</f>
        <v>#REF!</v>
      </c>
    </row>
    <row r="6570" spans="1:5" x14ac:dyDescent="0.3">
      <c r="A6570" s="1">
        <v>45510</v>
      </c>
      <c r="B6570" t="s">
        <v>14</v>
      </c>
      <c r="C6570" t="s">
        <v>9</v>
      </c>
      <c r="D6570" s="2">
        <v>7243</v>
      </c>
      <c r="E6570" t="e">
        <f>VLOOKUP(Budget_Table[[#This Row],[Account]],#REF!,2,FALSE)</f>
        <v>#REF!</v>
      </c>
    </row>
    <row r="6571" spans="1:5" x14ac:dyDescent="0.3">
      <c r="A6571" s="1">
        <v>45510</v>
      </c>
      <c r="B6571" t="s">
        <v>14</v>
      </c>
      <c r="C6571" t="s">
        <v>10</v>
      </c>
      <c r="D6571" s="2">
        <v>17470</v>
      </c>
      <c r="E6571" t="e">
        <f>VLOOKUP(Budget_Table[[#This Row],[Account]],#REF!,2,FALSE)</f>
        <v>#REF!</v>
      </c>
    </row>
    <row r="6572" spans="1:5" x14ac:dyDescent="0.3">
      <c r="A6572" s="1">
        <v>45511</v>
      </c>
      <c r="B6572" t="s">
        <v>4</v>
      </c>
      <c r="C6572" t="s">
        <v>5</v>
      </c>
      <c r="D6572" s="2">
        <v>2172</v>
      </c>
      <c r="E6572" t="e">
        <f>VLOOKUP(Budget_Table[[#This Row],[Account]],#REF!,2,FALSE)</f>
        <v>#REF!</v>
      </c>
    </row>
    <row r="6573" spans="1:5" x14ac:dyDescent="0.3">
      <c r="A6573" s="1">
        <v>45511</v>
      </c>
      <c r="B6573" t="s">
        <v>4</v>
      </c>
      <c r="C6573" t="s">
        <v>6</v>
      </c>
      <c r="D6573" s="2">
        <v>17132</v>
      </c>
      <c r="E6573" t="e">
        <f>VLOOKUP(Budget_Table[[#This Row],[Account]],#REF!,2,FALSE)</f>
        <v>#REF!</v>
      </c>
    </row>
    <row r="6574" spans="1:5" x14ac:dyDescent="0.3">
      <c r="A6574" s="1">
        <v>45511</v>
      </c>
      <c r="B6574" t="s">
        <v>4</v>
      </c>
      <c r="C6574" t="s">
        <v>7</v>
      </c>
      <c r="D6574" s="2">
        <v>4636</v>
      </c>
      <c r="E6574" t="e">
        <f>VLOOKUP(Budget_Table[[#This Row],[Account]],#REF!,2,FALSE)</f>
        <v>#REF!</v>
      </c>
    </row>
    <row r="6575" spans="1:5" x14ac:dyDescent="0.3">
      <c r="A6575" s="1">
        <v>45511</v>
      </c>
      <c r="B6575" t="s">
        <v>4</v>
      </c>
      <c r="C6575" t="s">
        <v>8</v>
      </c>
      <c r="D6575" s="2">
        <v>2016</v>
      </c>
      <c r="E6575" t="e">
        <f>VLOOKUP(Budget_Table[[#This Row],[Account]],#REF!,2,FALSE)</f>
        <v>#REF!</v>
      </c>
    </row>
    <row r="6576" spans="1:5" x14ac:dyDescent="0.3">
      <c r="A6576" s="1">
        <v>45511</v>
      </c>
      <c r="B6576" t="s">
        <v>4</v>
      </c>
      <c r="C6576" t="s">
        <v>9</v>
      </c>
      <c r="D6576" s="2">
        <v>16819</v>
      </c>
      <c r="E6576" t="e">
        <f>VLOOKUP(Budget_Table[[#This Row],[Account]],#REF!,2,FALSE)</f>
        <v>#REF!</v>
      </c>
    </row>
    <row r="6577" spans="1:5" x14ac:dyDescent="0.3">
      <c r="A6577" s="1">
        <v>45511</v>
      </c>
      <c r="B6577" t="s">
        <v>4</v>
      </c>
      <c r="C6577" t="s">
        <v>10</v>
      </c>
      <c r="D6577" s="2">
        <v>23819</v>
      </c>
      <c r="E6577" t="e">
        <f>VLOOKUP(Budget_Table[[#This Row],[Account]],#REF!,2,FALSE)</f>
        <v>#REF!</v>
      </c>
    </row>
    <row r="6578" spans="1:5" x14ac:dyDescent="0.3">
      <c r="A6578" s="1">
        <v>45511</v>
      </c>
      <c r="B6578" t="s">
        <v>11</v>
      </c>
      <c r="C6578" t="s">
        <v>5</v>
      </c>
      <c r="D6578" s="2">
        <v>13998</v>
      </c>
      <c r="E6578" t="e">
        <f>VLOOKUP(Budget_Table[[#This Row],[Account]],#REF!,2,FALSE)</f>
        <v>#REF!</v>
      </c>
    </row>
    <row r="6579" spans="1:5" x14ac:dyDescent="0.3">
      <c r="A6579" s="1">
        <v>45511</v>
      </c>
      <c r="B6579" t="s">
        <v>11</v>
      </c>
      <c r="C6579" t="s">
        <v>6</v>
      </c>
      <c r="D6579" s="2">
        <v>6386</v>
      </c>
      <c r="E6579" t="e">
        <f>VLOOKUP(Budget_Table[[#This Row],[Account]],#REF!,2,FALSE)</f>
        <v>#REF!</v>
      </c>
    </row>
    <row r="6580" spans="1:5" x14ac:dyDescent="0.3">
      <c r="A6580" s="1">
        <v>45511</v>
      </c>
      <c r="B6580" t="s">
        <v>11</v>
      </c>
      <c r="C6580" t="s">
        <v>7</v>
      </c>
      <c r="D6580" s="2">
        <v>16885</v>
      </c>
      <c r="E6580" t="e">
        <f>VLOOKUP(Budget_Table[[#This Row],[Account]],#REF!,2,FALSE)</f>
        <v>#REF!</v>
      </c>
    </row>
    <row r="6581" spans="1:5" x14ac:dyDescent="0.3">
      <c r="A6581" s="1">
        <v>45511</v>
      </c>
      <c r="B6581" t="s">
        <v>11</v>
      </c>
      <c r="C6581" t="s">
        <v>8</v>
      </c>
      <c r="D6581" s="2">
        <v>8506</v>
      </c>
      <c r="E6581" t="e">
        <f>VLOOKUP(Budget_Table[[#This Row],[Account]],#REF!,2,FALSE)</f>
        <v>#REF!</v>
      </c>
    </row>
    <row r="6582" spans="1:5" x14ac:dyDescent="0.3">
      <c r="A6582" s="1">
        <v>45511</v>
      </c>
      <c r="B6582" t="s">
        <v>11</v>
      </c>
      <c r="C6582" t="s">
        <v>9</v>
      </c>
      <c r="D6582" s="2">
        <v>14259</v>
      </c>
      <c r="E6582" t="e">
        <f>VLOOKUP(Budget_Table[[#This Row],[Account]],#REF!,2,FALSE)</f>
        <v>#REF!</v>
      </c>
    </row>
    <row r="6583" spans="1:5" x14ac:dyDescent="0.3">
      <c r="A6583" s="1">
        <v>45511</v>
      </c>
      <c r="B6583" t="s">
        <v>11</v>
      </c>
      <c r="C6583" t="s">
        <v>10</v>
      </c>
      <c r="D6583" s="2">
        <v>13270</v>
      </c>
      <c r="E6583" t="e">
        <f>VLOOKUP(Budget_Table[[#This Row],[Account]],#REF!,2,FALSE)</f>
        <v>#REF!</v>
      </c>
    </row>
    <row r="6584" spans="1:5" x14ac:dyDescent="0.3">
      <c r="A6584" s="1">
        <v>45511</v>
      </c>
      <c r="B6584" t="s">
        <v>12</v>
      </c>
      <c r="C6584" t="s">
        <v>5</v>
      </c>
      <c r="D6584" s="2">
        <v>22250</v>
      </c>
      <c r="E6584" t="e">
        <f>VLOOKUP(Budget_Table[[#This Row],[Account]],#REF!,2,FALSE)</f>
        <v>#REF!</v>
      </c>
    </row>
    <row r="6585" spans="1:5" x14ac:dyDescent="0.3">
      <c r="A6585" s="1">
        <v>45511</v>
      </c>
      <c r="B6585" t="s">
        <v>12</v>
      </c>
      <c r="C6585" t="s">
        <v>6</v>
      </c>
      <c r="D6585" s="2">
        <v>9324</v>
      </c>
      <c r="E6585" t="e">
        <f>VLOOKUP(Budget_Table[[#This Row],[Account]],#REF!,2,FALSE)</f>
        <v>#REF!</v>
      </c>
    </row>
    <row r="6586" spans="1:5" x14ac:dyDescent="0.3">
      <c r="A6586" s="1">
        <v>45511</v>
      </c>
      <c r="B6586" t="s">
        <v>12</v>
      </c>
      <c r="C6586" t="s">
        <v>7</v>
      </c>
      <c r="D6586" s="2">
        <v>995</v>
      </c>
      <c r="E6586" t="e">
        <f>VLOOKUP(Budget_Table[[#This Row],[Account]],#REF!,2,FALSE)</f>
        <v>#REF!</v>
      </c>
    </row>
    <row r="6587" spans="1:5" x14ac:dyDescent="0.3">
      <c r="A6587" s="1">
        <v>45511</v>
      </c>
      <c r="B6587" t="s">
        <v>12</v>
      </c>
      <c r="C6587" t="s">
        <v>8</v>
      </c>
      <c r="D6587" s="2">
        <v>6214</v>
      </c>
      <c r="E6587" t="e">
        <f>VLOOKUP(Budget_Table[[#This Row],[Account]],#REF!,2,FALSE)</f>
        <v>#REF!</v>
      </c>
    </row>
    <row r="6588" spans="1:5" x14ac:dyDescent="0.3">
      <c r="A6588" s="1">
        <v>45511</v>
      </c>
      <c r="B6588" t="s">
        <v>12</v>
      </c>
      <c r="C6588" t="s">
        <v>9</v>
      </c>
      <c r="D6588" s="2">
        <v>3770</v>
      </c>
      <c r="E6588" t="e">
        <f>VLOOKUP(Budget_Table[[#This Row],[Account]],#REF!,2,FALSE)</f>
        <v>#REF!</v>
      </c>
    </row>
    <row r="6589" spans="1:5" x14ac:dyDescent="0.3">
      <c r="A6589" s="1">
        <v>45511</v>
      </c>
      <c r="B6589" t="s">
        <v>12</v>
      </c>
      <c r="C6589" t="s">
        <v>10</v>
      </c>
      <c r="D6589" s="2">
        <v>4953</v>
      </c>
      <c r="E6589" t="e">
        <f>VLOOKUP(Budget_Table[[#This Row],[Account]],#REF!,2,FALSE)</f>
        <v>#REF!</v>
      </c>
    </row>
    <row r="6590" spans="1:5" x14ac:dyDescent="0.3">
      <c r="A6590" s="1">
        <v>45511</v>
      </c>
      <c r="B6590" t="s">
        <v>13</v>
      </c>
      <c r="C6590" t="s">
        <v>5</v>
      </c>
      <c r="D6590" s="2">
        <v>11417</v>
      </c>
      <c r="E6590" t="e">
        <f>VLOOKUP(Budget_Table[[#This Row],[Account]],#REF!,2,FALSE)</f>
        <v>#REF!</v>
      </c>
    </row>
    <row r="6591" spans="1:5" x14ac:dyDescent="0.3">
      <c r="A6591" s="1">
        <v>45511</v>
      </c>
      <c r="B6591" t="s">
        <v>13</v>
      </c>
      <c r="C6591" t="s">
        <v>6</v>
      </c>
      <c r="D6591" s="2">
        <v>19956</v>
      </c>
      <c r="E6591" t="e">
        <f>VLOOKUP(Budget_Table[[#This Row],[Account]],#REF!,2,FALSE)</f>
        <v>#REF!</v>
      </c>
    </row>
    <row r="6592" spans="1:5" x14ac:dyDescent="0.3">
      <c r="A6592" s="1">
        <v>45511</v>
      </c>
      <c r="B6592" t="s">
        <v>13</v>
      </c>
      <c r="C6592" t="s">
        <v>7</v>
      </c>
      <c r="D6592" s="2">
        <v>16505</v>
      </c>
      <c r="E6592" t="e">
        <f>VLOOKUP(Budget_Table[[#This Row],[Account]],#REF!,2,FALSE)</f>
        <v>#REF!</v>
      </c>
    </row>
    <row r="6593" spans="1:5" x14ac:dyDescent="0.3">
      <c r="A6593" s="1">
        <v>45511</v>
      </c>
      <c r="B6593" t="s">
        <v>13</v>
      </c>
      <c r="C6593" t="s">
        <v>8</v>
      </c>
      <c r="D6593" s="2">
        <v>16962</v>
      </c>
      <c r="E6593" t="e">
        <f>VLOOKUP(Budget_Table[[#This Row],[Account]],#REF!,2,FALSE)</f>
        <v>#REF!</v>
      </c>
    </row>
    <row r="6594" spans="1:5" x14ac:dyDescent="0.3">
      <c r="A6594" s="1">
        <v>45511</v>
      </c>
      <c r="B6594" t="s">
        <v>13</v>
      </c>
      <c r="C6594" t="s">
        <v>9</v>
      </c>
      <c r="D6594" s="2">
        <v>19167</v>
      </c>
      <c r="E6594" t="e">
        <f>VLOOKUP(Budget_Table[[#This Row],[Account]],#REF!,2,FALSE)</f>
        <v>#REF!</v>
      </c>
    </row>
    <row r="6595" spans="1:5" x14ac:dyDescent="0.3">
      <c r="A6595" s="1">
        <v>45511</v>
      </c>
      <c r="B6595" t="s">
        <v>13</v>
      </c>
      <c r="C6595" t="s">
        <v>10</v>
      </c>
      <c r="D6595" s="2">
        <v>22890</v>
      </c>
      <c r="E6595" t="e">
        <f>VLOOKUP(Budget_Table[[#This Row],[Account]],#REF!,2,FALSE)</f>
        <v>#REF!</v>
      </c>
    </row>
    <row r="6596" spans="1:5" x14ac:dyDescent="0.3">
      <c r="A6596" s="1">
        <v>45511</v>
      </c>
      <c r="B6596" t="s">
        <v>14</v>
      </c>
      <c r="C6596" t="s">
        <v>5</v>
      </c>
      <c r="D6596" s="2">
        <v>22455</v>
      </c>
      <c r="E6596" t="e">
        <f>VLOOKUP(Budget_Table[[#This Row],[Account]],#REF!,2,FALSE)</f>
        <v>#REF!</v>
      </c>
    </row>
    <row r="6597" spans="1:5" x14ac:dyDescent="0.3">
      <c r="A6597" s="1">
        <v>45511</v>
      </c>
      <c r="B6597" t="s">
        <v>14</v>
      </c>
      <c r="C6597" t="s">
        <v>6</v>
      </c>
      <c r="D6597" s="2">
        <v>16862</v>
      </c>
      <c r="E6597" t="e">
        <f>VLOOKUP(Budget_Table[[#This Row],[Account]],#REF!,2,FALSE)</f>
        <v>#REF!</v>
      </c>
    </row>
    <row r="6598" spans="1:5" x14ac:dyDescent="0.3">
      <c r="A6598" s="1">
        <v>45511</v>
      </c>
      <c r="B6598" t="s">
        <v>14</v>
      </c>
      <c r="C6598" t="s">
        <v>7</v>
      </c>
      <c r="D6598" s="2">
        <v>10508</v>
      </c>
      <c r="E6598" t="e">
        <f>VLOOKUP(Budget_Table[[#This Row],[Account]],#REF!,2,FALSE)</f>
        <v>#REF!</v>
      </c>
    </row>
    <row r="6599" spans="1:5" x14ac:dyDescent="0.3">
      <c r="A6599" s="1">
        <v>45511</v>
      </c>
      <c r="B6599" t="s">
        <v>14</v>
      </c>
      <c r="C6599" t="s">
        <v>8</v>
      </c>
      <c r="D6599" s="2">
        <v>23394</v>
      </c>
      <c r="E6599" t="e">
        <f>VLOOKUP(Budget_Table[[#This Row],[Account]],#REF!,2,FALSE)</f>
        <v>#REF!</v>
      </c>
    </row>
    <row r="6600" spans="1:5" x14ac:dyDescent="0.3">
      <c r="A6600" s="1">
        <v>45511</v>
      </c>
      <c r="B6600" t="s">
        <v>14</v>
      </c>
      <c r="C6600" t="s">
        <v>9</v>
      </c>
      <c r="D6600" s="2">
        <v>6935</v>
      </c>
      <c r="E6600" t="e">
        <f>VLOOKUP(Budget_Table[[#This Row],[Account]],#REF!,2,FALSE)</f>
        <v>#REF!</v>
      </c>
    </row>
    <row r="6601" spans="1:5" x14ac:dyDescent="0.3">
      <c r="A6601" s="1">
        <v>45511</v>
      </c>
      <c r="B6601" t="s">
        <v>14</v>
      </c>
      <c r="C6601" t="s">
        <v>10</v>
      </c>
      <c r="D6601" s="2">
        <v>11122</v>
      </c>
      <c r="E6601" t="e">
        <f>VLOOKUP(Budget_Table[[#This Row],[Account]],#REF!,2,FALSE)</f>
        <v>#REF!</v>
      </c>
    </row>
    <row r="6602" spans="1:5" x14ac:dyDescent="0.3">
      <c r="A6602" s="1">
        <v>45512</v>
      </c>
      <c r="B6602" t="s">
        <v>4</v>
      </c>
      <c r="C6602" t="s">
        <v>5</v>
      </c>
      <c r="D6602" s="2">
        <v>15998</v>
      </c>
      <c r="E6602" t="e">
        <f>VLOOKUP(Budget_Table[[#This Row],[Account]],#REF!,2,FALSE)</f>
        <v>#REF!</v>
      </c>
    </row>
    <row r="6603" spans="1:5" x14ac:dyDescent="0.3">
      <c r="A6603" s="1">
        <v>45512</v>
      </c>
      <c r="B6603" t="s">
        <v>4</v>
      </c>
      <c r="C6603" t="s">
        <v>6</v>
      </c>
      <c r="D6603" s="2">
        <v>358</v>
      </c>
      <c r="E6603" t="e">
        <f>VLOOKUP(Budget_Table[[#This Row],[Account]],#REF!,2,FALSE)</f>
        <v>#REF!</v>
      </c>
    </row>
    <row r="6604" spans="1:5" x14ac:dyDescent="0.3">
      <c r="A6604" s="1">
        <v>45512</v>
      </c>
      <c r="B6604" t="s">
        <v>4</v>
      </c>
      <c r="C6604" t="s">
        <v>7</v>
      </c>
      <c r="D6604" s="2">
        <v>24699</v>
      </c>
      <c r="E6604" t="e">
        <f>VLOOKUP(Budget_Table[[#This Row],[Account]],#REF!,2,FALSE)</f>
        <v>#REF!</v>
      </c>
    </row>
    <row r="6605" spans="1:5" x14ac:dyDescent="0.3">
      <c r="A6605" s="1">
        <v>45512</v>
      </c>
      <c r="B6605" t="s">
        <v>4</v>
      </c>
      <c r="C6605" t="s">
        <v>8</v>
      </c>
      <c r="D6605" s="2">
        <v>17700</v>
      </c>
      <c r="E6605" t="e">
        <f>VLOOKUP(Budget_Table[[#This Row],[Account]],#REF!,2,FALSE)</f>
        <v>#REF!</v>
      </c>
    </row>
    <row r="6606" spans="1:5" x14ac:dyDescent="0.3">
      <c r="A6606" s="1">
        <v>45512</v>
      </c>
      <c r="B6606" t="s">
        <v>4</v>
      </c>
      <c r="C6606" t="s">
        <v>9</v>
      </c>
      <c r="D6606" s="2">
        <v>18835</v>
      </c>
      <c r="E6606" t="e">
        <f>VLOOKUP(Budget_Table[[#This Row],[Account]],#REF!,2,FALSE)</f>
        <v>#REF!</v>
      </c>
    </row>
    <row r="6607" spans="1:5" x14ac:dyDescent="0.3">
      <c r="A6607" s="1">
        <v>45512</v>
      </c>
      <c r="B6607" t="s">
        <v>4</v>
      </c>
      <c r="C6607" t="s">
        <v>10</v>
      </c>
      <c r="D6607" s="2">
        <v>1770</v>
      </c>
      <c r="E6607" t="e">
        <f>VLOOKUP(Budget_Table[[#This Row],[Account]],#REF!,2,FALSE)</f>
        <v>#REF!</v>
      </c>
    </row>
    <row r="6608" spans="1:5" x14ac:dyDescent="0.3">
      <c r="A6608" s="1">
        <v>45512</v>
      </c>
      <c r="B6608" t="s">
        <v>11</v>
      </c>
      <c r="C6608" t="s">
        <v>5</v>
      </c>
      <c r="D6608" s="2">
        <v>4193</v>
      </c>
      <c r="E6608" t="e">
        <f>VLOOKUP(Budget_Table[[#This Row],[Account]],#REF!,2,FALSE)</f>
        <v>#REF!</v>
      </c>
    </row>
    <row r="6609" spans="1:5" x14ac:dyDescent="0.3">
      <c r="A6609" s="1">
        <v>45512</v>
      </c>
      <c r="B6609" t="s">
        <v>11</v>
      </c>
      <c r="C6609" t="s">
        <v>6</v>
      </c>
      <c r="D6609" s="2">
        <v>23209</v>
      </c>
      <c r="E6609" t="e">
        <f>VLOOKUP(Budget_Table[[#This Row],[Account]],#REF!,2,FALSE)</f>
        <v>#REF!</v>
      </c>
    </row>
    <row r="6610" spans="1:5" x14ac:dyDescent="0.3">
      <c r="A6610" s="1">
        <v>45512</v>
      </c>
      <c r="B6610" t="s">
        <v>11</v>
      </c>
      <c r="C6610" t="s">
        <v>7</v>
      </c>
      <c r="D6610" s="2">
        <v>23681</v>
      </c>
      <c r="E6610" t="e">
        <f>VLOOKUP(Budget_Table[[#This Row],[Account]],#REF!,2,FALSE)</f>
        <v>#REF!</v>
      </c>
    </row>
    <row r="6611" spans="1:5" x14ac:dyDescent="0.3">
      <c r="A6611" s="1">
        <v>45512</v>
      </c>
      <c r="B6611" t="s">
        <v>11</v>
      </c>
      <c r="C6611" t="s">
        <v>8</v>
      </c>
      <c r="D6611" s="2">
        <v>4002</v>
      </c>
      <c r="E6611" t="e">
        <f>VLOOKUP(Budget_Table[[#This Row],[Account]],#REF!,2,FALSE)</f>
        <v>#REF!</v>
      </c>
    </row>
    <row r="6612" spans="1:5" x14ac:dyDescent="0.3">
      <c r="A6612" s="1">
        <v>45512</v>
      </c>
      <c r="B6612" t="s">
        <v>11</v>
      </c>
      <c r="C6612" t="s">
        <v>9</v>
      </c>
      <c r="D6612" s="2">
        <v>11906</v>
      </c>
      <c r="E6612" t="e">
        <f>VLOOKUP(Budget_Table[[#This Row],[Account]],#REF!,2,FALSE)</f>
        <v>#REF!</v>
      </c>
    </row>
    <row r="6613" spans="1:5" x14ac:dyDescent="0.3">
      <c r="A6613" s="1">
        <v>45512</v>
      </c>
      <c r="B6613" t="s">
        <v>11</v>
      </c>
      <c r="C6613" t="s">
        <v>10</v>
      </c>
      <c r="D6613" s="2">
        <v>4900</v>
      </c>
      <c r="E6613" t="e">
        <f>VLOOKUP(Budget_Table[[#This Row],[Account]],#REF!,2,FALSE)</f>
        <v>#REF!</v>
      </c>
    </row>
    <row r="6614" spans="1:5" x14ac:dyDescent="0.3">
      <c r="A6614" s="1">
        <v>45512</v>
      </c>
      <c r="B6614" t="s">
        <v>12</v>
      </c>
      <c r="C6614" t="s">
        <v>5</v>
      </c>
      <c r="D6614" s="2">
        <v>22980</v>
      </c>
      <c r="E6614" t="e">
        <f>VLOOKUP(Budget_Table[[#This Row],[Account]],#REF!,2,FALSE)</f>
        <v>#REF!</v>
      </c>
    </row>
    <row r="6615" spans="1:5" x14ac:dyDescent="0.3">
      <c r="A6615" s="1">
        <v>45512</v>
      </c>
      <c r="B6615" t="s">
        <v>12</v>
      </c>
      <c r="C6615" t="s">
        <v>6</v>
      </c>
      <c r="D6615" s="2">
        <v>14806</v>
      </c>
      <c r="E6615" t="e">
        <f>VLOOKUP(Budget_Table[[#This Row],[Account]],#REF!,2,FALSE)</f>
        <v>#REF!</v>
      </c>
    </row>
    <row r="6616" spans="1:5" x14ac:dyDescent="0.3">
      <c r="A6616" s="1">
        <v>45512</v>
      </c>
      <c r="B6616" t="s">
        <v>12</v>
      </c>
      <c r="C6616" t="s">
        <v>7</v>
      </c>
      <c r="D6616" s="2">
        <v>8166</v>
      </c>
      <c r="E6616" t="e">
        <f>VLOOKUP(Budget_Table[[#This Row],[Account]],#REF!,2,FALSE)</f>
        <v>#REF!</v>
      </c>
    </row>
    <row r="6617" spans="1:5" x14ac:dyDescent="0.3">
      <c r="A6617" s="1">
        <v>45512</v>
      </c>
      <c r="B6617" t="s">
        <v>12</v>
      </c>
      <c r="C6617" t="s">
        <v>8</v>
      </c>
      <c r="D6617" s="2">
        <v>20508</v>
      </c>
      <c r="E6617" t="e">
        <f>VLOOKUP(Budget_Table[[#This Row],[Account]],#REF!,2,FALSE)</f>
        <v>#REF!</v>
      </c>
    </row>
    <row r="6618" spans="1:5" x14ac:dyDescent="0.3">
      <c r="A6618" s="1">
        <v>45512</v>
      </c>
      <c r="B6618" t="s">
        <v>12</v>
      </c>
      <c r="C6618" t="s">
        <v>9</v>
      </c>
      <c r="D6618" s="2">
        <v>18198</v>
      </c>
      <c r="E6618" t="e">
        <f>VLOOKUP(Budget_Table[[#This Row],[Account]],#REF!,2,FALSE)</f>
        <v>#REF!</v>
      </c>
    </row>
    <row r="6619" spans="1:5" x14ac:dyDescent="0.3">
      <c r="A6619" s="1">
        <v>45512</v>
      </c>
      <c r="B6619" t="s">
        <v>12</v>
      </c>
      <c r="C6619" t="s">
        <v>10</v>
      </c>
      <c r="D6619" s="2">
        <v>25501</v>
      </c>
      <c r="E6619" t="e">
        <f>VLOOKUP(Budget_Table[[#This Row],[Account]],#REF!,2,FALSE)</f>
        <v>#REF!</v>
      </c>
    </row>
    <row r="6620" spans="1:5" x14ac:dyDescent="0.3">
      <c r="A6620" s="1">
        <v>45512</v>
      </c>
      <c r="B6620" t="s">
        <v>13</v>
      </c>
      <c r="C6620" t="s">
        <v>5</v>
      </c>
      <c r="D6620" s="2">
        <v>6684</v>
      </c>
      <c r="E6620" t="e">
        <f>VLOOKUP(Budget_Table[[#This Row],[Account]],#REF!,2,FALSE)</f>
        <v>#REF!</v>
      </c>
    </row>
    <row r="6621" spans="1:5" x14ac:dyDescent="0.3">
      <c r="A6621" s="1">
        <v>45512</v>
      </c>
      <c r="B6621" t="s">
        <v>13</v>
      </c>
      <c r="C6621" t="s">
        <v>6</v>
      </c>
      <c r="D6621" s="2">
        <v>15338</v>
      </c>
      <c r="E6621" t="e">
        <f>VLOOKUP(Budget_Table[[#This Row],[Account]],#REF!,2,FALSE)</f>
        <v>#REF!</v>
      </c>
    </row>
    <row r="6622" spans="1:5" x14ac:dyDescent="0.3">
      <c r="A6622" s="1">
        <v>45512</v>
      </c>
      <c r="B6622" t="s">
        <v>13</v>
      </c>
      <c r="C6622" t="s">
        <v>7</v>
      </c>
      <c r="D6622" s="2">
        <v>20437</v>
      </c>
      <c r="E6622" t="e">
        <f>VLOOKUP(Budget_Table[[#This Row],[Account]],#REF!,2,FALSE)</f>
        <v>#REF!</v>
      </c>
    </row>
    <row r="6623" spans="1:5" x14ac:dyDescent="0.3">
      <c r="A6623" s="1">
        <v>45512</v>
      </c>
      <c r="B6623" t="s">
        <v>13</v>
      </c>
      <c r="C6623" t="s">
        <v>8</v>
      </c>
      <c r="D6623" s="2">
        <v>585</v>
      </c>
      <c r="E6623" t="e">
        <f>VLOOKUP(Budget_Table[[#This Row],[Account]],#REF!,2,FALSE)</f>
        <v>#REF!</v>
      </c>
    </row>
    <row r="6624" spans="1:5" x14ac:dyDescent="0.3">
      <c r="A6624" s="1">
        <v>45512</v>
      </c>
      <c r="B6624" t="s">
        <v>13</v>
      </c>
      <c r="C6624" t="s">
        <v>9</v>
      </c>
      <c r="D6624" s="2">
        <v>23649</v>
      </c>
      <c r="E6624" t="e">
        <f>VLOOKUP(Budget_Table[[#This Row],[Account]],#REF!,2,FALSE)</f>
        <v>#REF!</v>
      </c>
    </row>
    <row r="6625" spans="1:5" x14ac:dyDescent="0.3">
      <c r="A6625" s="1">
        <v>45512</v>
      </c>
      <c r="B6625" t="s">
        <v>13</v>
      </c>
      <c r="C6625" t="s">
        <v>10</v>
      </c>
      <c r="D6625" s="2">
        <v>2917</v>
      </c>
      <c r="E6625" t="e">
        <f>VLOOKUP(Budget_Table[[#This Row],[Account]],#REF!,2,FALSE)</f>
        <v>#REF!</v>
      </c>
    </row>
    <row r="6626" spans="1:5" x14ac:dyDescent="0.3">
      <c r="A6626" s="1">
        <v>45512</v>
      </c>
      <c r="B6626" t="s">
        <v>14</v>
      </c>
      <c r="C6626" t="s">
        <v>5</v>
      </c>
      <c r="D6626" s="2">
        <v>21564</v>
      </c>
      <c r="E6626" t="e">
        <f>VLOOKUP(Budget_Table[[#This Row],[Account]],#REF!,2,FALSE)</f>
        <v>#REF!</v>
      </c>
    </row>
    <row r="6627" spans="1:5" x14ac:dyDescent="0.3">
      <c r="A6627" s="1">
        <v>45512</v>
      </c>
      <c r="B6627" t="s">
        <v>14</v>
      </c>
      <c r="C6627" t="s">
        <v>6</v>
      </c>
      <c r="D6627" s="2">
        <v>11336</v>
      </c>
      <c r="E6627" t="e">
        <f>VLOOKUP(Budget_Table[[#This Row],[Account]],#REF!,2,FALSE)</f>
        <v>#REF!</v>
      </c>
    </row>
    <row r="6628" spans="1:5" x14ac:dyDescent="0.3">
      <c r="A6628" s="1">
        <v>45512</v>
      </c>
      <c r="B6628" t="s">
        <v>14</v>
      </c>
      <c r="C6628" t="s">
        <v>7</v>
      </c>
      <c r="D6628" s="2">
        <v>18586</v>
      </c>
      <c r="E6628" t="e">
        <f>VLOOKUP(Budget_Table[[#This Row],[Account]],#REF!,2,FALSE)</f>
        <v>#REF!</v>
      </c>
    </row>
    <row r="6629" spans="1:5" x14ac:dyDescent="0.3">
      <c r="A6629" s="1">
        <v>45512</v>
      </c>
      <c r="B6629" t="s">
        <v>14</v>
      </c>
      <c r="C6629" t="s">
        <v>8</v>
      </c>
      <c r="D6629" s="2">
        <v>3958</v>
      </c>
      <c r="E6629" t="e">
        <f>VLOOKUP(Budget_Table[[#This Row],[Account]],#REF!,2,FALSE)</f>
        <v>#REF!</v>
      </c>
    </row>
    <row r="6630" spans="1:5" x14ac:dyDescent="0.3">
      <c r="A6630" s="1">
        <v>45512</v>
      </c>
      <c r="B6630" t="s">
        <v>14</v>
      </c>
      <c r="C6630" t="s">
        <v>9</v>
      </c>
      <c r="D6630" s="2">
        <v>13317</v>
      </c>
      <c r="E6630" t="e">
        <f>VLOOKUP(Budget_Table[[#This Row],[Account]],#REF!,2,FALSE)</f>
        <v>#REF!</v>
      </c>
    </row>
    <row r="6631" spans="1:5" x14ac:dyDescent="0.3">
      <c r="A6631" s="1">
        <v>45512</v>
      </c>
      <c r="B6631" t="s">
        <v>14</v>
      </c>
      <c r="C6631" t="s">
        <v>10</v>
      </c>
      <c r="D6631" s="2">
        <v>17891</v>
      </c>
      <c r="E6631" t="e">
        <f>VLOOKUP(Budget_Table[[#This Row],[Account]],#REF!,2,FALSE)</f>
        <v>#REF!</v>
      </c>
    </row>
    <row r="6632" spans="1:5" x14ac:dyDescent="0.3">
      <c r="A6632" s="1">
        <v>45513</v>
      </c>
      <c r="B6632" t="s">
        <v>4</v>
      </c>
      <c r="C6632" t="s">
        <v>5</v>
      </c>
      <c r="D6632" s="2">
        <v>4220</v>
      </c>
      <c r="E6632" t="e">
        <f>VLOOKUP(Budget_Table[[#This Row],[Account]],#REF!,2,FALSE)</f>
        <v>#REF!</v>
      </c>
    </row>
    <row r="6633" spans="1:5" x14ac:dyDescent="0.3">
      <c r="A6633" s="1">
        <v>45513</v>
      </c>
      <c r="B6633" t="s">
        <v>4</v>
      </c>
      <c r="C6633" t="s">
        <v>6</v>
      </c>
      <c r="D6633" s="2">
        <v>5762</v>
      </c>
      <c r="E6633" t="e">
        <f>VLOOKUP(Budget_Table[[#This Row],[Account]],#REF!,2,FALSE)</f>
        <v>#REF!</v>
      </c>
    </row>
    <row r="6634" spans="1:5" x14ac:dyDescent="0.3">
      <c r="A6634" s="1">
        <v>45513</v>
      </c>
      <c r="B6634" t="s">
        <v>4</v>
      </c>
      <c r="C6634" t="s">
        <v>7</v>
      </c>
      <c r="D6634" s="2">
        <v>2509</v>
      </c>
      <c r="E6634" t="e">
        <f>VLOOKUP(Budget_Table[[#This Row],[Account]],#REF!,2,FALSE)</f>
        <v>#REF!</v>
      </c>
    </row>
    <row r="6635" spans="1:5" x14ac:dyDescent="0.3">
      <c r="A6635" s="1">
        <v>45513</v>
      </c>
      <c r="B6635" t="s">
        <v>4</v>
      </c>
      <c r="C6635" t="s">
        <v>8</v>
      </c>
      <c r="D6635" s="2">
        <v>19008</v>
      </c>
      <c r="E6635" t="e">
        <f>VLOOKUP(Budget_Table[[#This Row],[Account]],#REF!,2,FALSE)</f>
        <v>#REF!</v>
      </c>
    </row>
    <row r="6636" spans="1:5" x14ac:dyDescent="0.3">
      <c r="A6636" s="1">
        <v>45513</v>
      </c>
      <c r="B6636" t="s">
        <v>4</v>
      </c>
      <c r="C6636" t="s">
        <v>9</v>
      </c>
      <c r="D6636" s="2">
        <v>4215</v>
      </c>
      <c r="E6636" t="e">
        <f>VLOOKUP(Budget_Table[[#This Row],[Account]],#REF!,2,FALSE)</f>
        <v>#REF!</v>
      </c>
    </row>
    <row r="6637" spans="1:5" x14ac:dyDescent="0.3">
      <c r="A6637" s="1">
        <v>45513</v>
      </c>
      <c r="B6637" t="s">
        <v>4</v>
      </c>
      <c r="C6637" t="s">
        <v>10</v>
      </c>
      <c r="D6637" s="2">
        <v>4707</v>
      </c>
      <c r="E6637" t="e">
        <f>VLOOKUP(Budget_Table[[#This Row],[Account]],#REF!,2,FALSE)</f>
        <v>#REF!</v>
      </c>
    </row>
    <row r="6638" spans="1:5" x14ac:dyDescent="0.3">
      <c r="A6638" s="1">
        <v>45513</v>
      </c>
      <c r="B6638" t="s">
        <v>11</v>
      </c>
      <c r="C6638" t="s">
        <v>5</v>
      </c>
      <c r="D6638" s="2">
        <v>1395</v>
      </c>
      <c r="E6638" t="e">
        <f>VLOOKUP(Budget_Table[[#This Row],[Account]],#REF!,2,FALSE)</f>
        <v>#REF!</v>
      </c>
    </row>
    <row r="6639" spans="1:5" x14ac:dyDescent="0.3">
      <c r="A6639" s="1">
        <v>45513</v>
      </c>
      <c r="B6639" t="s">
        <v>11</v>
      </c>
      <c r="C6639" t="s">
        <v>6</v>
      </c>
      <c r="D6639" s="2">
        <v>14484</v>
      </c>
      <c r="E6639" t="e">
        <f>VLOOKUP(Budget_Table[[#This Row],[Account]],#REF!,2,FALSE)</f>
        <v>#REF!</v>
      </c>
    </row>
    <row r="6640" spans="1:5" x14ac:dyDescent="0.3">
      <c r="A6640" s="1">
        <v>45513</v>
      </c>
      <c r="B6640" t="s">
        <v>11</v>
      </c>
      <c r="C6640" t="s">
        <v>7</v>
      </c>
      <c r="D6640" s="2">
        <v>16395</v>
      </c>
      <c r="E6640" t="e">
        <f>VLOOKUP(Budget_Table[[#This Row],[Account]],#REF!,2,FALSE)</f>
        <v>#REF!</v>
      </c>
    </row>
    <row r="6641" spans="1:5" x14ac:dyDescent="0.3">
      <c r="A6641" s="1">
        <v>45513</v>
      </c>
      <c r="B6641" t="s">
        <v>11</v>
      </c>
      <c r="C6641" t="s">
        <v>8</v>
      </c>
      <c r="D6641" s="2">
        <v>11187</v>
      </c>
      <c r="E6641" t="e">
        <f>VLOOKUP(Budget_Table[[#This Row],[Account]],#REF!,2,FALSE)</f>
        <v>#REF!</v>
      </c>
    </row>
    <row r="6642" spans="1:5" x14ac:dyDescent="0.3">
      <c r="A6642" s="1">
        <v>45513</v>
      </c>
      <c r="B6642" t="s">
        <v>11</v>
      </c>
      <c r="C6642" t="s">
        <v>9</v>
      </c>
      <c r="D6642" s="2">
        <v>4966</v>
      </c>
      <c r="E6642" t="e">
        <f>VLOOKUP(Budget_Table[[#This Row],[Account]],#REF!,2,FALSE)</f>
        <v>#REF!</v>
      </c>
    </row>
    <row r="6643" spans="1:5" x14ac:dyDescent="0.3">
      <c r="A6643" s="1">
        <v>45513</v>
      </c>
      <c r="B6643" t="s">
        <v>11</v>
      </c>
      <c r="C6643" t="s">
        <v>10</v>
      </c>
      <c r="D6643" s="2">
        <v>3627</v>
      </c>
      <c r="E6643" t="e">
        <f>VLOOKUP(Budget_Table[[#This Row],[Account]],#REF!,2,FALSE)</f>
        <v>#REF!</v>
      </c>
    </row>
    <row r="6644" spans="1:5" x14ac:dyDescent="0.3">
      <c r="A6644" s="1">
        <v>45513</v>
      </c>
      <c r="B6644" t="s">
        <v>12</v>
      </c>
      <c r="C6644" t="s">
        <v>5</v>
      </c>
      <c r="D6644" s="2">
        <v>9924</v>
      </c>
      <c r="E6644" t="e">
        <f>VLOOKUP(Budget_Table[[#This Row],[Account]],#REF!,2,FALSE)</f>
        <v>#REF!</v>
      </c>
    </row>
    <row r="6645" spans="1:5" x14ac:dyDescent="0.3">
      <c r="A6645" s="1">
        <v>45513</v>
      </c>
      <c r="B6645" t="s">
        <v>12</v>
      </c>
      <c r="C6645" t="s">
        <v>6</v>
      </c>
      <c r="D6645" s="2">
        <v>24581</v>
      </c>
      <c r="E6645" t="e">
        <f>VLOOKUP(Budget_Table[[#This Row],[Account]],#REF!,2,FALSE)</f>
        <v>#REF!</v>
      </c>
    </row>
    <row r="6646" spans="1:5" x14ac:dyDescent="0.3">
      <c r="A6646" s="1">
        <v>45513</v>
      </c>
      <c r="B6646" t="s">
        <v>12</v>
      </c>
      <c r="C6646" t="s">
        <v>7</v>
      </c>
      <c r="D6646" s="2">
        <v>21372</v>
      </c>
      <c r="E6646" t="e">
        <f>VLOOKUP(Budget_Table[[#This Row],[Account]],#REF!,2,FALSE)</f>
        <v>#REF!</v>
      </c>
    </row>
    <row r="6647" spans="1:5" x14ac:dyDescent="0.3">
      <c r="A6647" s="1">
        <v>45513</v>
      </c>
      <c r="B6647" t="s">
        <v>12</v>
      </c>
      <c r="C6647" t="s">
        <v>8</v>
      </c>
      <c r="D6647" s="2">
        <v>9184</v>
      </c>
      <c r="E6647" t="e">
        <f>VLOOKUP(Budget_Table[[#This Row],[Account]],#REF!,2,FALSE)</f>
        <v>#REF!</v>
      </c>
    </row>
    <row r="6648" spans="1:5" x14ac:dyDescent="0.3">
      <c r="A6648" s="1">
        <v>45513</v>
      </c>
      <c r="B6648" t="s">
        <v>12</v>
      </c>
      <c r="C6648" t="s">
        <v>9</v>
      </c>
      <c r="D6648" s="2">
        <v>21147</v>
      </c>
      <c r="E6648" t="e">
        <f>VLOOKUP(Budget_Table[[#This Row],[Account]],#REF!,2,FALSE)</f>
        <v>#REF!</v>
      </c>
    </row>
    <row r="6649" spans="1:5" x14ac:dyDescent="0.3">
      <c r="A6649" s="1">
        <v>45513</v>
      </c>
      <c r="B6649" t="s">
        <v>12</v>
      </c>
      <c r="C6649" t="s">
        <v>10</v>
      </c>
      <c r="D6649" s="2">
        <v>12069</v>
      </c>
      <c r="E6649" t="e">
        <f>VLOOKUP(Budget_Table[[#This Row],[Account]],#REF!,2,FALSE)</f>
        <v>#REF!</v>
      </c>
    </row>
    <row r="6650" spans="1:5" x14ac:dyDescent="0.3">
      <c r="A6650" s="1">
        <v>45513</v>
      </c>
      <c r="B6650" t="s">
        <v>13</v>
      </c>
      <c r="C6650" t="s">
        <v>5</v>
      </c>
      <c r="D6650" s="2">
        <v>3459</v>
      </c>
      <c r="E6650" t="e">
        <f>VLOOKUP(Budget_Table[[#This Row],[Account]],#REF!,2,FALSE)</f>
        <v>#REF!</v>
      </c>
    </row>
    <row r="6651" spans="1:5" x14ac:dyDescent="0.3">
      <c r="A6651" s="1">
        <v>45513</v>
      </c>
      <c r="B6651" t="s">
        <v>13</v>
      </c>
      <c r="C6651" t="s">
        <v>6</v>
      </c>
      <c r="D6651" s="2">
        <v>19553</v>
      </c>
      <c r="E6651" t="e">
        <f>VLOOKUP(Budget_Table[[#This Row],[Account]],#REF!,2,FALSE)</f>
        <v>#REF!</v>
      </c>
    </row>
    <row r="6652" spans="1:5" x14ac:dyDescent="0.3">
      <c r="A6652" s="1">
        <v>45513</v>
      </c>
      <c r="B6652" t="s">
        <v>13</v>
      </c>
      <c r="C6652" t="s">
        <v>7</v>
      </c>
      <c r="D6652" s="2">
        <v>9760</v>
      </c>
      <c r="E6652" t="e">
        <f>VLOOKUP(Budget_Table[[#This Row],[Account]],#REF!,2,FALSE)</f>
        <v>#REF!</v>
      </c>
    </row>
    <row r="6653" spans="1:5" x14ac:dyDescent="0.3">
      <c r="A6653" s="1">
        <v>45513</v>
      </c>
      <c r="B6653" t="s">
        <v>13</v>
      </c>
      <c r="C6653" t="s">
        <v>8</v>
      </c>
      <c r="D6653" s="2">
        <v>21764</v>
      </c>
      <c r="E6653" t="e">
        <f>VLOOKUP(Budget_Table[[#This Row],[Account]],#REF!,2,FALSE)</f>
        <v>#REF!</v>
      </c>
    </row>
    <row r="6654" spans="1:5" x14ac:dyDescent="0.3">
      <c r="A6654" s="1">
        <v>45513</v>
      </c>
      <c r="B6654" t="s">
        <v>13</v>
      </c>
      <c r="C6654" t="s">
        <v>9</v>
      </c>
      <c r="D6654" s="2">
        <v>22765</v>
      </c>
      <c r="E6654" t="e">
        <f>VLOOKUP(Budget_Table[[#This Row],[Account]],#REF!,2,FALSE)</f>
        <v>#REF!</v>
      </c>
    </row>
    <row r="6655" spans="1:5" x14ac:dyDescent="0.3">
      <c r="A6655" s="1">
        <v>45513</v>
      </c>
      <c r="B6655" t="s">
        <v>13</v>
      </c>
      <c r="C6655" t="s">
        <v>10</v>
      </c>
      <c r="D6655" s="2">
        <v>26273</v>
      </c>
      <c r="E6655" t="e">
        <f>VLOOKUP(Budget_Table[[#This Row],[Account]],#REF!,2,FALSE)</f>
        <v>#REF!</v>
      </c>
    </row>
    <row r="6656" spans="1:5" x14ac:dyDescent="0.3">
      <c r="A6656" s="1">
        <v>45513</v>
      </c>
      <c r="B6656" t="s">
        <v>14</v>
      </c>
      <c r="C6656" t="s">
        <v>5</v>
      </c>
      <c r="D6656" s="2">
        <v>-849</v>
      </c>
      <c r="E6656" t="e">
        <f>VLOOKUP(Budget_Table[[#This Row],[Account]],#REF!,2,FALSE)</f>
        <v>#REF!</v>
      </c>
    </row>
    <row r="6657" spans="1:5" x14ac:dyDescent="0.3">
      <c r="A6657" s="1">
        <v>45513</v>
      </c>
      <c r="B6657" t="s">
        <v>14</v>
      </c>
      <c r="C6657" t="s">
        <v>6</v>
      </c>
      <c r="D6657" s="2">
        <v>12862</v>
      </c>
      <c r="E6657" t="e">
        <f>VLOOKUP(Budget_Table[[#This Row],[Account]],#REF!,2,FALSE)</f>
        <v>#REF!</v>
      </c>
    </row>
    <row r="6658" spans="1:5" x14ac:dyDescent="0.3">
      <c r="A6658" s="1">
        <v>45513</v>
      </c>
      <c r="B6658" t="s">
        <v>14</v>
      </c>
      <c r="C6658" t="s">
        <v>7</v>
      </c>
      <c r="D6658" s="2">
        <v>14672</v>
      </c>
      <c r="E6658" t="e">
        <f>VLOOKUP(Budget_Table[[#This Row],[Account]],#REF!,2,FALSE)</f>
        <v>#REF!</v>
      </c>
    </row>
    <row r="6659" spans="1:5" x14ac:dyDescent="0.3">
      <c r="A6659" s="1">
        <v>45513</v>
      </c>
      <c r="B6659" t="s">
        <v>14</v>
      </c>
      <c r="C6659" t="s">
        <v>8</v>
      </c>
      <c r="D6659" s="2">
        <v>11365</v>
      </c>
      <c r="E6659" t="e">
        <f>VLOOKUP(Budget_Table[[#This Row],[Account]],#REF!,2,FALSE)</f>
        <v>#REF!</v>
      </c>
    </row>
    <row r="6660" spans="1:5" x14ac:dyDescent="0.3">
      <c r="A6660" s="1">
        <v>45513</v>
      </c>
      <c r="B6660" t="s">
        <v>14</v>
      </c>
      <c r="C6660" t="s">
        <v>9</v>
      </c>
      <c r="D6660" s="2">
        <v>20546</v>
      </c>
      <c r="E6660" t="e">
        <f>VLOOKUP(Budget_Table[[#This Row],[Account]],#REF!,2,FALSE)</f>
        <v>#REF!</v>
      </c>
    </row>
    <row r="6661" spans="1:5" x14ac:dyDescent="0.3">
      <c r="A6661" s="1">
        <v>45513</v>
      </c>
      <c r="B6661" t="s">
        <v>14</v>
      </c>
      <c r="C6661" t="s">
        <v>10</v>
      </c>
      <c r="D6661" s="2">
        <v>12510</v>
      </c>
      <c r="E6661" t="e">
        <f>VLOOKUP(Budget_Table[[#This Row],[Account]],#REF!,2,FALSE)</f>
        <v>#REF!</v>
      </c>
    </row>
    <row r="6662" spans="1:5" x14ac:dyDescent="0.3">
      <c r="A6662" s="1">
        <v>45514</v>
      </c>
      <c r="B6662" t="s">
        <v>4</v>
      </c>
      <c r="C6662" t="s">
        <v>5</v>
      </c>
      <c r="D6662" s="2">
        <v>14771</v>
      </c>
      <c r="E6662" t="e">
        <f>VLOOKUP(Budget_Table[[#This Row],[Account]],#REF!,2,FALSE)</f>
        <v>#REF!</v>
      </c>
    </row>
    <row r="6663" spans="1:5" x14ac:dyDescent="0.3">
      <c r="A6663" s="1">
        <v>45514</v>
      </c>
      <c r="B6663" t="s">
        <v>4</v>
      </c>
      <c r="C6663" t="s">
        <v>6</v>
      </c>
      <c r="D6663" s="2">
        <v>3731</v>
      </c>
      <c r="E6663" t="e">
        <f>VLOOKUP(Budget_Table[[#This Row],[Account]],#REF!,2,FALSE)</f>
        <v>#REF!</v>
      </c>
    </row>
    <row r="6664" spans="1:5" x14ac:dyDescent="0.3">
      <c r="A6664" s="1">
        <v>45514</v>
      </c>
      <c r="B6664" t="s">
        <v>4</v>
      </c>
      <c r="C6664" t="s">
        <v>7</v>
      </c>
      <c r="D6664" s="2">
        <v>19478</v>
      </c>
      <c r="E6664" t="e">
        <f>VLOOKUP(Budget_Table[[#This Row],[Account]],#REF!,2,FALSE)</f>
        <v>#REF!</v>
      </c>
    </row>
    <row r="6665" spans="1:5" x14ac:dyDescent="0.3">
      <c r="A6665" s="1">
        <v>45514</v>
      </c>
      <c r="B6665" t="s">
        <v>4</v>
      </c>
      <c r="C6665" t="s">
        <v>8</v>
      </c>
      <c r="D6665" s="2">
        <v>13562</v>
      </c>
      <c r="E6665" t="e">
        <f>VLOOKUP(Budget_Table[[#This Row],[Account]],#REF!,2,FALSE)</f>
        <v>#REF!</v>
      </c>
    </row>
    <row r="6666" spans="1:5" x14ac:dyDescent="0.3">
      <c r="A6666" s="1">
        <v>45514</v>
      </c>
      <c r="B6666" t="s">
        <v>4</v>
      </c>
      <c r="C6666" t="s">
        <v>9</v>
      </c>
      <c r="D6666" s="2">
        <v>10138</v>
      </c>
      <c r="E6666" t="e">
        <f>VLOOKUP(Budget_Table[[#This Row],[Account]],#REF!,2,FALSE)</f>
        <v>#REF!</v>
      </c>
    </row>
    <row r="6667" spans="1:5" x14ac:dyDescent="0.3">
      <c r="A6667" s="1">
        <v>45514</v>
      </c>
      <c r="B6667" t="s">
        <v>4</v>
      </c>
      <c r="C6667" t="s">
        <v>10</v>
      </c>
      <c r="D6667" s="2">
        <v>3973</v>
      </c>
      <c r="E6667" t="e">
        <f>VLOOKUP(Budget_Table[[#This Row],[Account]],#REF!,2,FALSE)</f>
        <v>#REF!</v>
      </c>
    </row>
    <row r="6668" spans="1:5" x14ac:dyDescent="0.3">
      <c r="A6668" s="1">
        <v>45514</v>
      </c>
      <c r="B6668" t="s">
        <v>11</v>
      </c>
      <c r="C6668" t="s">
        <v>5</v>
      </c>
      <c r="D6668" s="2">
        <v>16960</v>
      </c>
      <c r="E6668" t="e">
        <f>VLOOKUP(Budget_Table[[#This Row],[Account]],#REF!,2,FALSE)</f>
        <v>#REF!</v>
      </c>
    </row>
    <row r="6669" spans="1:5" x14ac:dyDescent="0.3">
      <c r="A6669" s="1">
        <v>45514</v>
      </c>
      <c r="B6669" t="s">
        <v>11</v>
      </c>
      <c r="C6669" t="s">
        <v>6</v>
      </c>
      <c r="D6669" s="2">
        <v>16576</v>
      </c>
      <c r="E6669" t="e">
        <f>VLOOKUP(Budget_Table[[#This Row],[Account]],#REF!,2,FALSE)</f>
        <v>#REF!</v>
      </c>
    </row>
    <row r="6670" spans="1:5" x14ac:dyDescent="0.3">
      <c r="A6670" s="1">
        <v>45514</v>
      </c>
      <c r="B6670" t="s">
        <v>11</v>
      </c>
      <c r="C6670" t="s">
        <v>7</v>
      </c>
      <c r="D6670" s="2">
        <v>23404</v>
      </c>
      <c r="E6670" t="e">
        <f>VLOOKUP(Budget_Table[[#This Row],[Account]],#REF!,2,FALSE)</f>
        <v>#REF!</v>
      </c>
    </row>
    <row r="6671" spans="1:5" x14ac:dyDescent="0.3">
      <c r="A6671" s="1">
        <v>45514</v>
      </c>
      <c r="B6671" t="s">
        <v>11</v>
      </c>
      <c r="C6671" t="s">
        <v>8</v>
      </c>
      <c r="D6671" s="2">
        <v>5255</v>
      </c>
      <c r="E6671" t="e">
        <f>VLOOKUP(Budget_Table[[#This Row],[Account]],#REF!,2,FALSE)</f>
        <v>#REF!</v>
      </c>
    </row>
    <row r="6672" spans="1:5" x14ac:dyDescent="0.3">
      <c r="A6672" s="1">
        <v>45514</v>
      </c>
      <c r="B6672" t="s">
        <v>11</v>
      </c>
      <c r="C6672" t="s">
        <v>9</v>
      </c>
      <c r="D6672" s="2">
        <v>4615</v>
      </c>
      <c r="E6672" t="e">
        <f>VLOOKUP(Budget_Table[[#This Row],[Account]],#REF!,2,FALSE)</f>
        <v>#REF!</v>
      </c>
    </row>
    <row r="6673" spans="1:5" x14ac:dyDescent="0.3">
      <c r="A6673" s="1">
        <v>45514</v>
      </c>
      <c r="B6673" t="s">
        <v>11</v>
      </c>
      <c r="C6673" t="s">
        <v>10</v>
      </c>
      <c r="D6673" s="2">
        <v>10795</v>
      </c>
      <c r="E6673" t="e">
        <f>VLOOKUP(Budget_Table[[#This Row],[Account]],#REF!,2,FALSE)</f>
        <v>#REF!</v>
      </c>
    </row>
    <row r="6674" spans="1:5" x14ac:dyDescent="0.3">
      <c r="A6674" s="1">
        <v>45514</v>
      </c>
      <c r="B6674" t="s">
        <v>12</v>
      </c>
      <c r="C6674" t="s">
        <v>5</v>
      </c>
      <c r="D6674" s="2">
        <v>3165</v>
      </c>
      <c r="E6674" t="e">
        <f>VLOOKUP(Budget_Table[[#This Row],[Account]],#REF!,2,FALSE)</f>
        <v>#REF!</v>
      </c>
    </row>
    <row r="6675" spans="1:5" x14ac:dyDescent="0.3">
      <c r="A6675" s="1">
        <v>45514</v>
      </c>
      <c r="B6675" t="s">
        <v>12</v>
      </c>
      <c r="C6675" t="s">
        <v>6</v>
      </c>
      <c r="D6675" s="2">
        <v>4299</v>
      </c>
      <c r="E6675" t="e">
        <f>VLOOKUP(Budget_Table[[#This Row],[Account]],#REF!,2,FALSE)</f>
        <v>#REF!</v>
      </c>
    </row>
    <row r="6676" spans="1:5" x14ac:dyDescent="0.3">
      <c r="A6676" s="1">
        <v>45514</v>
      </c>
      <c r="B6676" t="s">
        <v>12</v>
      </c>
      <c r="C6676" t="s">
        <v>7</v>
      </c>
      <c r="D6676" s="2">
        <v>23544</v>
      </c>
      <c r="E6676" t="e">
        <f>VLOOKUP(Budget_Table[[#This Row],[Account]],#REF!,2,FALSE)</f>
        <v>#REF!</v>
      </c>
    </row>
    <row r="6677" spans="1:5" x14ac:dyDescent="0.3">
      <c r="A6677" s="1">
        <v>45514</v>
      </c>
      <c r="B6677" t="s">
        <v>12</v>
      </c>
      <c r="C6677" t="s">
        <v>8</v>
      </c>
      <c r="D6677" s="2">
        <v>21465</v>
      </c>
      <c r="E6677" t="e">
        <f>VLOOKUP(Budget_Table[[#This Row],[Account]],#REF!,2,FALSE)</f>
        <v>#REF!</v>
      </c>
    </row>
    <row r="6678" spans="1:5" x14ac:dyDescent="0.3">
      <c r="A6678" s="1">
        <v>45514</v>
      </c>
      <c r="B6678" t="s">
        <v>12</v>
      </c>
      <c r="C6678" t="s">
        <v>9</v>
      </c>
      <c r="D6678" s="2">
        <v>13699</v>
      </c>
      <c r="E6678" t="e">
        <f>VLOOKUP(Budget_Table[[#This Row],[Account]],#REF!,2,FALSE)</f>
        <v>#REF!</v>
      </c>
    </row>
    <row r="6679" spans="1:5" x14ac:dyDescent="0.3">
      <c r="A6679" s="1">
        <v>45514</v>
      </c>
      <c r="B6679" t="s">
        <v>12</v>
      </c>
      <c r="C6679" t="s">
        <v>10</v>
      </c>
      <c r="D6679" s="2">
        <v>14876</v>
      </c>
      <c r="E6679" t="e">
        <f>VLOOKUP(Budget_Table[[#This Row],[Account]],#REF!,2,FALSE)</f>
        <v>#REF!</v>
      </c>
    </row>
    <row r="6680" spans="1:5" x14ac:dyDescent="0.3">
      <c r="A6680" s="1">
        <v>45514</v>
      </c>
      <c r="B6680" t="s">
        <v>13</v>
      </c>
      <c r="C6680" t="s">
        <v>5</v>
      </c>
      <c r="D6680" s="2">
        <v>21964</v>
      </c>
      <c r="E6680" t="e">
        <f>VLOOKUP(Budget_Table[[#This Row],[Account]],#REF!,2,FALSE)</f>
        <v>#REF!</v>
      </c>
    </row>
    <row r="6681" spans="1:5" x14ac:dyDescent="0.3">
      <c r="A6681" s="1">
        <v>45514</v>
      </c>
      <c r="B6681" t="s">
        <v>13</v>
      </c>
      <c r="C6681" t="s">
        <v>6</v>
      </c>
      <c r="D6681" s="2">
        <v>6787</v>
      </c>
      <c r="E6681" t="e">
        <f>VLOOKUP(Budget_Table[[#This Row],[Account]],#REF!,2,FALSE)</f>
        <v>#REF!</v>
      </c>
    </row>
    <row r="6682" spans="1:5" x14ac:dyDescent="0.3">
      <c r="A6682" s="1">
        <v>45514</v>
      </c>
      <c r="B6682" t="s">
        <v>13</v>
      </c>
      <c r="C6682" t="s">
        <v>7</v>
      </c>
      <c r="D6682" s="2">
        <v>5265</v>
      </c>
      <c r="E6682" t="e">
        <f>VLOOKUP(Budget_Table[[#This Row],[Account]],#REF!,2,FALSE)</f>
        <v>#REF!</v>
      </c>
    </row>
    <row r="6683" spans="1:5" x14ac:dyDescent="0.3">
      <c r="A6683" s="1">
        <v>45514</v>
      </c>
      <c r="B6683" t="s">
        <v>13</v>
      </c>
      <c r="C6683" t="s">
        <v>8</v>
      </c>
      <c r="D6683" s="2">
        <v>17776</v>
      </c>
      <c r="E6683" t="e">
        <f>VLOOKUP(Budget_Table[[#This Row],[Account]],#REF!,2,FALSE)</f>
        <v>#REF!</v>
      </c>
    </row>
    <row r="6684" spans="1:5" x14ac:dyDescent="0.3">
      <c r="A6684" s="1">
        <v>45514</v>
      </c>
      <c r="B6684" t="s">
        <v>13</v>
      </c>
      <c r="C6684" t="s">
        <v>9</v>
      </c>
      <c r="D6684" s="2">
        <v>1823</v>
      </c>
      <c r="E6684" t="e">
        <f>VLOOKUP(Budget_Table[[#This Row],[Account]],#REF!,2,FALSE)</f>
        <v>#REF!</v>
      </c>
    </row>
    <row r="6685" spans="1:5" x14ac:dyDescent="0.3">
      <c r="A6685" s="1">
        <v>45514</v>
      </c>
      <c r="B6685" t="s">
        <v>13</v>
      </c>
      <c r="C6685" t="s">
        <v>10</v>
      </c>
      <c r="D6685" s="2">
        <v>4540</v>
      </c>
      <c r="E6685" t="e">
        <f>VLOOKUP(Budget_Table[[#This Row],[Account]],#REF!,2,FALSE)</f>
        <v>#REF!</v>
      </c>
    </row>
    <row r="6686" spans="1:5" x14ac:dyDescent="0.3">
      <c r="A6686" s="1">
        <v>45514</v>
      </c>
      <c r="B6686" t="s">
        <v>14</v>
      </c>
      <c r="C6686" t="s">
        <v>5</v>
      </c>
      <c r="D6686" s="2">
        <v>7365</v>
      </c>
      <c r="E6686" t="e">
        <f>VLOOKUP(Budget_Table[[#This Row],[Account]],#REF!,2,FALSE)</f>
        <v>#REF!</v>
      </c>
    </row>
    <row r="6687" spans="1:5" x14ac:dyDescent="0.3">
      <c r="A6687" s="1">
        <v>45514</v>
      </c>
      <c r="B6687" t="s">
        <v>14</v>
      </c>
      <c r="C6687" t="s">
        <v>6</v>
      </c>
      <c r="D6687" s="2">
        <v>20803</v>
      </c>
      <c r="E6687" t="e">
        <f>VLOOKUP(Budget_Table[[#This Row],[Account]],#REF!,2,FALSE)</f>
        <v>#REF!</v>
      </c>
    </row>
    <row r="6688" spans="1:5" x14ac:dyDescent="0.3">
      <c r="A6688" s="1">
        <v>45514</v>
      </c>
      <c r="B6688" t="s">
        <v>14</v>
      </c>
      <c r="C6688" t="s">
        <v>7</v>
      </c>
      <c r="D6688" s="2">
        <v>-942</v>
      </c>
      <c r="E6688" t="e">
        <f>VLOOKUP(Budget_Table[[#This Row],[Account]],#REF!,2,FALSE)</f>
        <v>#REF!</v>
      </c>
    </row>
    <row r="6689" spans="1:5" x14ac:dyDescent="0.3">
      <c r="A6689" s="1">
        <v>45514</v>
      </c>
      <c r="B6689" t="s">
        <v>14</v>
      </c>
      <c r="C6689" t="s">
        <v>8</v>
      </c>
      <c r="D6689" s="2">
        <v>15012</v>
      </c>
      <c r="E6689" t="e">
        <f>VLOOKUP(Budget_Table[[#This Row],[Account]],#REF!,2,FALSE)</f>
        <v>#REF!</v>
      </c>
    </row>
    <row r="6690" spans="1:5" x14ac:dyDescent="0.3">
      <c r="A6690" s="1">
        <v>45514</v>
      </c>
      <c r="B6690" t="s">
        <v>14</v>
      </c>
      <c r="C6690" t="s">
        <v>9</v>
      </c>
      <c r="D6690" s="2">
        <v>10479</v>
      </c>
      <c r="E6690" t="e">
        <f>VLOOKUP(Budget_Table[[#This Row],[Account]],#REF!,2,FALSE)</f>
        <v>#REF!</v>
      </c>
    </row>
    <row r="6691" spans="1:5" x14ac:dyDescent="0.3">
      <c r="A6691" s="1">
        <v>45514</v>
      </c>
      <c r="B6691" t="s">
        <v>14</v>
      </c>
      <c r="C6691" t="s">
        <v>10</v>
      </c>
      <c r="D6691" s="2">
        <v>7311</v>
      </c>
      <c r="E6691" t="e">
        <f>VLOOKUP(Budget_Table[[#This Row],[Account]],#REF!,2,FALSE)</f>
        <v>#REF!</v>
      </c>
    </row>
    <row r="6692" spans="1:5" x14ac:dyDescent="0.3">
      <c r="A6692" s="1">
        <v>45515</v>
      </c>
      <c r="B6692" t="s">
        <v>4</v>
      </c>
      <c r="C6692" t="s">
        <v>5</v>
      </c>
      <c r="D6692" s="2">
        <v>22747</v>
      </c>
      <c r="E6692" t="e">
        <f>VLOOKUP(Budget_Table[[#This Row],[Account]],#REF!,2,FALSE)</f>
        <v>#REF!</v>
      </c>
    </row>
    <row r="6693" spans="1:5" x14ac:dyDescent="0.3">
      <c r="A6693" s="1">
        <v>45515</v>
      </c>
      <c r="B6693" t="s">
        <v>4</v>
      </c>
      <c r="C6693" t="s">
        <v>6</v>
      </c>
      <c r="D6693" s="2">
        <v>6376</v>
      </c>
      <c r="E6693" t="e">
        <f>VLOOKUP(Budget_Table[[#This Row],[Account]],#REF!,2,FALSE)</f>
        <v>#REF!</v>
      </c>
    </row>
    <row r="6694" spans="1:5" x14ac:dyDescent="0.3">
      <c r="A6694" s="1">
        <v>45515</v>
      </c>
      <c r="B6694" t="s">
        <v>4</v>
      </c>
      <c r="C6694" t="s">
        <v>7</v>
      </c>
      <c r="D6694" s="2">
        <v>2589</v>
      </c>
      <c r="E6694" t="e">
        <f>VLOOKUP(Budget_Table[[#This Row],[Account]],#REF!,2,FALSE)</f>
        <v>#REF!</v>
      </c>
    </row>
    <row r="6695" spans="1:5" x14ac:dyDescent="0.3">
      <c r="A6695" s="1">
        <v>45515</v>
      </c>
      <c r="B6695" t="s">
        <v>4</v>
      </c>
      <c r="C6695" t="s">
        <v>8</v>
      </c>
      <c r="D6695" s="2">
        <v>8190</v>
      </c>
      <c r="E6695" t="e">
        <f>VLOOKUP(Budget_Table[[#This Row],[Account]],#REF!,2,FALSE)</f>
        <v>#REF!</v>
      </c>
    </row>
    <row r="6696" spans="1:5" x14ac:dyDescent="0.3">
      <c r="A6696" s="1">
        <v>45515</v>
      </c>
      <c r="B6696" t="s">
        <v>4</v>
      </c>
      <c r="C6696" t="s">
        <v>9</v>
      </c>
      <c r="D6696" s="2">
        <v>12653</v>
      </c>
      <c r="E6696" t="e">
        <f>VLOOKUP(Budget_Table[[#This Row],[Account]],#REF!,2,FALSE)</f>
        <v>#REF!</v>
      </c>
    </row>
    <row r="6697" spans="1:5" x14ac:dyDescent="0.3">
      <c r="A6697" s="1">
        <v>45515</v>
      </c>
      <c r="B6697" t="s">
        <v>4</v>
      </c>
      <c r="C6697" t="s">
        <v>10</v>
      </c>
      <c r="D6697" s="2">
        <v>8459</v>
      </c>
      <c r="E6697" t="e">
        <f>VLOOKUP(Budget_Table[[#This Row],[Account]],#REF!,2,FALSE)</f>
        <v>#REF!</v>
      </c>
    </row>
    <row r="6698" spans="1:5" x14ac:dyDescent="0.3">
      <c r="A6698" s="1">
        <v>45515</v>
      </c>
      <c r="B6698" t="s">
        <v>11</v>
      </c>
      <c r="C6698" t="s">
        <v>5</v>
      </c>
      <c r="D6698" s="2">
        <v>20215</v>
      </c>
      <c r="E6698" t="e">
        <f>VLOOKUP(Budget_Table[[#This Row],[Account]],#REF!,2,FALSE)</f>
        <v>#REF!</v>
      </c>
    </row>
    <row r="6699" spans="1:5" x14ac:dyDescent="0.3">
      <c r="A6699" s="1">
        <v>45515</v>
      </c>
      <c r="B6699" t="s">
        <v>11</v>
      </c>
      <c r="C6699" t="s">
        <v>6</v>
      </c>
      <c r="D6699" s="2">
        <v>14805</v>
      </c>
      <c r="E6699" t="e">
        <f>VLOOKUP(Budget_Table[[#This Row],[Account]],#REF!,2,FALSE)</f>
        <v>#REF!</v>
      </c>
    </row>
    <row r="6700" spans="1:5" x14ac:dyDescent="0.3">
      <c r="A6700" s="1">
        <v>45515</v>
      </c>
      <c r="B6700" t="s">
        <v>11</v>
      </c>
      <c r="C6700" t="s">
        <v>7</v>
      </c>
      <c r="D6700" s="2">
        <v>15249</v>
      </c>
      <c r="E6700" t="e">
        <f>VLOOKUP(Budget_Table[[#This Row],[Account]],#REF!,2,FALSE)</f>
        <v>#REF!</v>
      </c>
    </row>
    <row r="6701" spans="1:5" x14ac:dyDescent="0.3">
      <c r="A6701" s="1">
        <v>45515</v>
      </c>
      <c r="B6701" t="s">
        <v>11</v>
      </c>
      <c r="C6701" t="s">
        <v>8</v>
      </c>
      <c r="D6701" s="2">
        <v>18323</v>
      </c>
      <c r="E6701" t="e">
        <f>VLOOKUP(Budget_Table[[#This Row],[Account]],#REF!,2,FALSE)</f>
        <v>#REF!</v>
      </c>
    </row>
    <row r="6702" spans="1:5" x14ac:dyDescent="0.3">
      <c r="A6702" s="1">
        <v>45515</v>
      </c>
      <c r="B6702" t="s">
        <v>11</v>
      </c>
      <c r="C6702" t="s">
        <v>9</v>
      </c>
      <c r="D6702" s="2">
        <v>20816</v>
      </c>
      <c r="E6702" t="e">
        <f>VLOOKUP(Budget_Table[[#This Row],[Account]],#REF!,2,FALSE)</f>
        <v>#REF!</v>
      </c>
    </row>
    <row r="6703" spans="1:5" x14ac:dyDescent="0.3">
      <c r="A6703" s="1">
        <v>45515</v>
      </c>
      <c r="B6703" t="s">
        <v>11</v>
      </c>
      <c r="C6703" t="s">
        <v>10</v>
      </c>
      <c r="D6703" s="2">
        <v>5329</v>
      </c>
      <c r="E6703" t="e">
        <f>VLOOKUP(Budget_Table[[#This Row],[Account]],#REF!,2,FALSE)</f>
        <v>#REF!</v>
      </c>
    </row>
    <row r="6704" spans="1:5" x14ac:dyDescent="0.3">
      <c r="A6704" s="1">
        <v>45515</v>
      </c>
      <c r="B6704" t="s">
        <v>12</v>
      </c>
      <c r="C6704" t="s">
        <v>5</v>
      </c>
      <c r="D6704" s="2">
        <v>16996</v>
      </c>
      <c r="E6704" t="e">
        <f>VLOOKUP(Budget_Table[[#This Row],[Account]],#REF!,2,FALSE)</f>
        <v>#REF!</v>
      </c>
    </row>
    <row r="6705" spans="1:5" x14ac:dyDescent="0.3">
      <c r="A6705" s="1">
        <v>45515</v>
      </c>
      <c r="B6705" t="s">
        <v>12</v>
      </c>
      <c r="C6705" t="s">
        <v>6</v>
      </c>
      <c r="D6705" s="2">
        <v>10236</v>
      </c>
      <c r="E6705" t="e">
        <f>VLOOKUP(Budget_Table[[#This Row],[Account]],#REF!,2,FALSE)</f>
        <v>#REF!</v>
      </c>
    </row>
    <row r="6706" spans="1:5" x14ac:dyDescent="0.3">
      <c r="A6706" s="1">
        <v>45515</v>
      </c>
      <c r="B6706" t="s">
        <v>12</v>
      </c>
      <c r="C6706" t="s">
        <v>7</v>
      </c>
      <c r="D6706" s="2">
        <v>5590</v>
      </c>
      <c r="E6706" t="e">
        <f>VLOOKUP(Budget_Table[[#This Row],[Account]],#REF!,2,FALSE)</f>
        <v>#REF!</v>
      </c>
    </row>
    <row r="6707" spans="1:5" x14ac:dyDescent="0.3">
      <c r="A6707" s="1">
        <v>45515</v>
      </c>
      <c r="B6707" t="s">
        <v>12</v>
      </c>
      <c r="C6707" t="s">
        <v>8</v>
      </c>
      <c r="D6707" s="2">
        <v>20994</v>
      </c>
      <c r="E6707" t="e">
        <f>VLOOKUP(Budget_Table[[#This Row],[Account]],#REF!,2,FALSE)</f>
        <v>#REF!</v>
      </c>
    </row>
    <row r="6708" spans="1:5" x14ac:dyDescent="0.3">
      <c r="A6708" s="1">
        <v>45515</v>
      </c>
      <c r="B6708" t="s">
        <v>12</v>
      </c>
      <c r="C6708" t="s">
        <v>9</v>
      </c>
      <c r="D6708" s="2">
        <v>2566</v>
      </c>
      <c r="E6708" t="e">
        <f>VLOOKUP(Budget_Table[[#This Row],[Account]],#REF!,2,FALSE)</f>
        <v>#REF!</v>
      </c>
    </row>
    <row r="6709" spans="1:5" x14ac:dyDescent="0.3">
      <c r="A6709" s="1">
        <v>45515</v>
      </c>
      <c r="B6709" t="s">
        <v>12</v>
      </c>
      <c r="C6709" t="s">
        <v>10</v>
      </c>
      <c r="D6709" s="2">
        <v>20674</v>
      </c>
      <c r="E6709" t="e">
        <f>VLOOKUP(Budget_Table[[#This Row],[Account]],#REF!,2,FALSE)</f>
        <v>#REF!</v>
      </c>
    </row>
    <row r="6710" spans="1:5" x14ac:dyDescent="0.3">
      <c r="A6710" s="1">
        <v>45515</v>
      </c>
      <c r="B6710" t="s">
        <v>13</v>
      </c>
      <c r="C6710" t="s">
        <v>5</v>
      </c>
      <c r="D6710" s="2">
        <v>-838</v>
      </c>
      <c r="E6710" t="e">
        <f>VLOOKUP(Budget_Table[[#This Row],[Account]],#REF!,2,FALSE)</f>
        <v>#REF!</v>
      </c>
    </row>
    <row r="6711" spans="1:5" x14ac:dyDescent="0.3">
      <c r="A6711" s="1">
        <v>45515</v>
      </c>
      <c r="B6711" t="s">
        <v>13</v>
      </c>
      <c r="C6711" t="s">
        <v>6</v>
      </c>
      <c r="D6711" s="2">
        <v>12797</v>
      </c>
      <c r="E6711" t="e">
        <f>VLOOKUP(Budget_Table[[#This Row],[Account]],#REF!,2,FALSE)</f>
        <v>#REF!</v>
      </c>
    </row>
    <row r="6712" spans="1:5" x14ac:dyDescent="0.3">
      <c r="A6712" s="1">
        <v>45515</v>
      </c>
      <c r="B6712" t="s">
        <v>13</v>
      </c>
      <c r="C6712" t="s">
        <v>7</v>
      </c>
      <c r="D6712" s="2">
        <v>18390</v>
      </c>
      <c r="E6712" t="e">
        <f>VLOOKUP(Budget_Table[[#This Row],[Account]],#REF!,2,FALSE)</f>
        <v>#REF!</v>
      </c>
    </row>
    <row r="6713" spans="1:5" x14ac:dyDescent="0.3">
      <c r="A6713" s="1">
        <v>45515</v>
      </c>
      <c r="B6713" t="s">
        <v>13</v>
      </c>
      <c r="C6713" t="s">
        <v>8</v>
      </c>
      <c r="D6713" s="2">
        <v>24520</v>
      </c>
      <c r="E6713" t="e">
        <f>VLOOKUP(Budget_Table[[#This Row],[Account]],#REF!,2,FALSE)</f>
        <v>#REF!</v>
      </c>
    </row>
    <row r="6714" spans="1:5" x14ac:dyDescent="0.3">
      <c r="A6714" s="1">
        <v>45515</v>
      </c>
      <c r="B6714" t="s">
        <v>13</v>
      </c>
      <c r="C6714" t="s">
        <v>9</v>
      </c>
      <c r="D6714" s="2">
        <v>5436</v>
      </c>
      <c r="E6714" t="e">
        <f>VLOOKUP(Budget_Table[[#This Row],[Account]],#REF!,2,FALSE)</f>
        <v>#REF!</v>
      </c>
    </row>
    <row r="6715" spans="1:5" x14ac:dyDescent="0.3">
      <c r="A6715" s="1">
        <v>45515</v>
      </c>
      <c r="B6715" t="s">
        <v>13</v>
      </c>
      <c r="C6715" t="s">
        <v>10</v>
      </c>
      <c r="D6715" s="2">
        <v>18722</v>
      </c>
      <c r="E6715" t="e">
        <f>VLOOKUP(Budget_Table[[#This Row],[Account]],#REF!,2,FALSE)</f>
        <v>#REF!</v>
      </c>
    </row>
    <row r="6716" spans="1:5" x14ac:dyDescent="0.3">
      <c r="A6716" s="1">
        <v>45515</v>
      </c>
      <c r="B6716" t="s">
        <v>14</v>
      </c>
      <c r="C6716" t="s">
        <v>5</v>
      </c>
      <c r="D6716" s="2">
        <v>20833</v>
      </c>
      <c r="E6716" t="e">
        <f>VLOOKUP(Budget_Table[[#This Row],[Account]],#REF!,2,FALSE)</f>
        <v>#REF!</v>
      </c>
    </row>
    <row r="6717" spans="1:5" x14ac:dyDescent="0.3">
      <c r="A6717" s="1">
        <v>45515</v>
      </c>
      <c r="B6717" t="s">
        <v>14</v>
      </c>
      <c r="C6717" t="s">
        <v>6</v>
      </c>
      <c r="D6717" s="2">
        <v>21831</v>
      </c>
      <c r="E6717" t="e">
        <f>VLOOKUP(Budget_Table[[#This Row],[Account]],#REF!,2,FALSE)</f>
        <v>#REF!</v>
      </c>
    </row>
    <row r="6718" spans="1:5" x14ac:dyDescent="0.3">
      <c r="A6718" s="1">
        <v>45515</v>
      </c>
      <c r="B6718" t="s">
        <v>14</v>
      </c>
      <c r="C6718" t="s">
        <v>7</v>
      </c>
      <c r="D6718" s="2">
        <v>21342</v>
      </c>
      <c r="E6718" t="e">
        <f>VLOOKUP(Budget_Table[[#This Row],[Account]],#REF!,2,FALSE)</f>
        <v>#REF!</v>
      </c>
    </row>
    <row r="6719" spans="1:5" x14ac:dyDescent="0.3">
      <c r="A6719" s="1">
        <v>45515</v>
      </c>
      <c r="B6719" t="s">
        <v>14</v>
      </c>
      <c r="C6719" t="s">
        <v>8</v>
      </c>
      <c r="D6719" s="2">
        <v>4134</v>
      </c>
      <c r="E6719" t="e">
        <f>VLOOKUP(Budget_Table[[#This Row],[Account]],#REF!,2,FALSE)</f>
        <v>#REF!</v>
      </c>
    </row>
    <row r="6720" spans="1:5" x14ac:dyDescent="0.3">
      <c r="A6720" s="1">
        <v>45515</v>
      </c>
      <c r="B6720" t="s">
        <v>14</v>
      </c>
      <c r="C6720" t="s">
        <v>9</v>
      </c>
      <c r="D6720" s="2">
        <v>8634</v>
      </c>
      <c r="E6720" t="e">
        <f>VLOOKUP(Budget_Table[[#This Row],[Account]],#REF!,2,FALSE)</f>
        <v>#REF!</v>
      </c>
    </row>
    <row r="6721" spans="1:5" x14ac:dyDescent="0.3">
      <c r="A6721" s="1">
        <v>45515</v>
      </c>
      <c r="B6721" t="s">
        <v>14</v>
      </c>
      <c r="C6721" t="s">
        <v>10</v>
      </c>
      <c r="D6721" s="2">
        <v>18645</v>
      </c>
      <c r="E6721" t="e">
        <f>VLOOKUP(Budget_Table[[#This Row],[Account]],#REF!,2,FALSE)</f>
        <v>#REF!</v>
      </c>
    </row>
    <row r="6722" spans="1:5" x14ac:dyDescent="0.3">
      <c r="A6722" s="1">
        <v>45516</v>
      </c>
      <c r="B6722" t="s">
        <v>4</v>
      </c>
      <c r="C6722" t="s">
        <v>5</v>
      </c>
      <c r="D6722" s="2">
        <v>4826</v>
      </c>
      <c r="E6722" t="e">
        <f>VLOOKUP(Budget_Table[[#This Row],[Account]],#REF!,2,FALSE)</f>
        <v>#REF!</v>
      </c>
    </row>
    <row r="6723" spans="1:5" x14ac:dyDescent="0.3">
      <c r="A6723" s="1">
        <v>45516</v>
      </c>
      <c r="B6723" t="s">
        <v>4</v>
      </c>
      <c r="C6723" t="s">
        <v>6</v>
      </c>
      <c r="D6723" s="2">
        <v>19827</v>
      </c>
      <c r="E6723" t="e">
        <f>VLOOKUP(Budget_Table[[#This Row],[Account]],#REF!,2,FALSE)</f>
        <v>#REF!</v>
      </c>
    </row>
    <row r="6724" spans="1:5" x14ac:dyDescent="0.3">
      <c r="A6724" s="1">
        <v>45516</v>
      </c>
      <c r="B6724" t="s">
        <v>4</v>
      </c>
      <c r="C6724" t="s">
        <v>7</v>
      </c>
      <c r="D6724" s="2">
        <v>8481</v>
      </c>
      <c r="E6724" t="e">
        <f>VLOOKUP(Budget_Table[[#This Row],[Account]],#REF!,2,FALSE)</f>
        <v>#REF!</v>
      </c>
    </row>
    <row r="6725" spans="1:5" x14ac:dyDescent="0.3">
      <c r="A6725" s="1">
        <v>45516</v>
      </c>
      <c r="B6725" t="s">
        <v>4</v>
      </c>
      <c r="C6725" t="s">
        <v>8</v>
      </c>
      <c r="D6725" s="2">
        <v>26202</v>
      </c>
      <c r="E6725" t="e">
        <f>VLOOKUP(Budget_Table[[#This Row],[Account]],#REF!,2,FALSE)</f>
        <v>#REF!</v>
      </c>
    </row>
    <row r="6726" spans="1:5" x14ac:dyDescent="0.3">
      <c r="A6726" s="1">
        <v>45516</v>
      </c>
      <c r="B6726" t="s">
        <v>4</v>
      </c>
      <c r="C6726" t="s">
        <v>9</v>
      </c>
      <c r="D6726" s="2">
        <v>-1394</v>
      </c>
      <c r="E6726" t="e">
        <f>VLOOKUP(Budget_Table[[#This Row],[Account]],#REF!,2,FALSE)</f>
        <v>#REF!</v>
      </c>
    </row>
    <row r="6727" spans="1:5" x14ac:dyDescent="0.3">
      <c r="A6727" s="1">
        <v>45516</v>
      </c>
      <c r="B6727" t="s">
        <v>4</v>
      </c>
      <c r="C6727" t="s">
        <v>10</v>
      </c>
      <c r="D6727" s="2">
        <v>7640</v>
      </c>
      <c r="E6727" t="e">
        <f>VLOOKUP(Budget_Table[[#This Row],[Account]],#REF!,2,FALSE)</f>
        <v>#REF!</v>
      </c>
    </row>
    <row r="6728" spans="1:5" x14ac:dyDescent="0.3">
      <c r="A6728" s="1">
        <v>45516</v>
      </c>
      <c r="B6728" t="s">
        <v>11</v>
      </c>
      <c r="C6728" t="s">
        <v>5</v>
      </c>
      <c r="D6728" s="2">
        <v>12990</v>
      </c>
      <c r="E6728" t="e">
        <f>VLOOKUP(Budget_Table[[#This Row],[Account]],#REF!,2,FALSE)</f>
        <v>#REF!</v>
      </c>
    </row>
    <row r="6729" spans="1:5" x14ac:dyDescent="0.3">
      <c r="A6729" s="1">
        <v>45516</v>
      </c>
      <c r="B6729" t="s">
        <v>11</v>
      </c>
      <c r="C6729" t="s">
        <v>6</v>
      </c>
      <c r="D6729" s="2">
        <v>25906</v>
      </c>
      <c r="E6729" t="e">
        <f>VLOOKUP(Budget_Table[[#This Row],[Account]],#REF!,2,FALSE)</f>
        <v>#REF!</v>
      </c>
    </row>
    <row r="6730" spans="1:5" x14ac:dyDescent="0.3">
      <c r="A6730" s="1">
        <v>45516</v>
      </c>
      <c r="B6730" t="s">
        <v>11</v>
      </c>
      <c r="C6730" t="s">
        <v>7</v>
      </c>
      <c r="D6730" s="2">
        <v>12453</v>
      </c>
      <c r="E6730" t="e">
        <f>VLOOKUP(Budget_Table[[#This Row],[Account]],#REF!,2,FALSE)</f>
        <v>#REF!</v>
      </c>
    </row>
    <row r="6731" spans="1:5" x14ac:dyDescent="0.3">
      <c r="A6731" s="1">
        <v>45516</v>
      </c>
      <c r="B6731" t="s">
        <v>11</v>
      </c>
      <c r="C6731" t="s">
        <v>8</v>
      </c>
      <c r="D6731" s="2">
        <v>9668</v>
      </c>
      <c r="E6731" t="e">
        <f>VLOOKUP(Budget_Table[[#This Row],[Account]],#REF!,2,FALSE)</f>
        <v>#REF!</v>
      </c>
    </row>
    <row r="6732" spans="1:5" x14ac:dyDescent="0.3">
      <c r="A6732" s="1">
        <v>45516</v>
      </c>
      <c r="B6732" t="s">
        <v>11</v>
      </c>
      <c r="C6732" t="s">
        <v>9</v>
      </c>
      <c r="D6732" s="2">
        <v>21907</v>
      </c>
      <c r="E6732" t="e">
        <f>VLOOKUP(Budget_Table[[#This Row],[Account]],#REF!,2,FALSE)</f>
        <v>#REF!</v>
      </c>
    </row>
    <row r="6733" spans="1:5" x14ac:dyDescent="0.3">
      <c r="A6733" s="1">
        <v>45516</v>
      </c>
      <c r="B6733" t="s">
        <v>11</v>
      </c>
      <c r="C6733" t="s">
        <v>10</v>
      </c>
      <c r="D6733" s="2">
        <v>11708</v>
      </c>
      <c r="E6733" t="e">
        <f>VLOOKUP(Budget_Table[[#This Row],[Account]],#REF!,2,FALSE)</f>
        <v>#REF!</v>
      </c>
    </row>
    <row r="6734" spans="1:5" x14ac:dyDescent="0.3">
      <c r="A6734" s="1">
        <v>45516</v>
      </c>
      <c r="B6734" t="s">
        <v>12</v>
      </c>
      <c r="C6734" t="s">
        <v>5</v>
      </c>
      <c r="D6734" s="2">
        <v>-103</v>
      </c>
      <c r="E6734" t="e">
        <f>VLOOKUP(Budget_Table[[#This Row],[Account]],#REF!,2,FALSE)</f>
        <v>#REF!</v>
      </c>
    </row>
    <row r="6735" spans="1:5" x14ac:dyDescent="0.3">
      <c r="A6735" s="1">
        <v>45516</v>
      </c>
      <c r="B6735" t="s">
        <v>12</v>
      </c>
      <c r="C6735" t="s">
        <v>6</v>
      </c>
      <c r="D6735" s="2">
        <v>14360</v>
      </c>
      <c r="E6735" t="e">
        <f>VLOOKUP(Budget_Table[[#This Row],[Account]],#REF!,2,FALSE)</f>
        <v>#REF!</v>
      </c>
    </row>
    <row r="6736" spans="1:5" x14ac:dyDescent="0.3">
      <c r="A6736" s="1">
        <v>45516</v>
      </c>
      <c r="B6736" t="s">
        <v>12</v>
      </c>
      <c r="C6736" t="s">
        <v>7</v>
      </c>
      <c r="D6736" s="2">
        <v>15867</v>
      </c>
      <c r="E6736" t="e">
        <f>VLOOKUP(Budget_Table[[#This Row],[Account]],#REF!,2,FALSE)</f>
        <v>#REF!</v>
      </c>
    </row>
    <row r="6737" spans="1:5" x14ac:dyDescent="0.3">
      <c r="A6737" s="1">
        <v>45516</v>
      </c>
      <c r="B6737" t="s">
        <v>12</v>
      </c>
      <c r="C6737" t="s">
        <v>8</v>
      </c>
      <c r="D6737" s="2">
        <v>8733</v>
      </c>
      <c r="E6737" t="e">
        <f>VLOOKUP(Budget_Table[[#This Row],[Account]],#REF!,2,FALSE)</f>
        <v>#REF!</v>
      </c>
    </row>
    <row r="6738" spans="1:5" x14ac:dyDescent="0.3">
      <c r="A6738" s="1">
        <v>45516</v>
      </c>
      <c r="B6738" t="s">
        <v>12</v>
      </c>
      <c r="C6738" t="s">
        <v>9</v>
      </c>
      <c r="D6738" s="2">
        <v>8975</v>
      </c>
      <c r="E6738" t="e">
        <f>VLOOKUP(Budget_Table[[#This Row],[Account]],#REF!,2,FALSE)</f>
        <v>#REF!</v>
      </c>
    </row>
    <row r="6739" spans="1:5" x14ac:dyDescent="0.3">
      <c r="A6739" s="1">
        <v>45516</v>
      </c>
      <c r="B6739" t="s">
        <v>12</v>
      </c>
      <c r="C6739" t="s">
        <v>10</v>
      </c>
      <c r="D6739" s="2">
        <v>4523</v>
      </c>
      <c r="E6739" t="e">
        <f>VLOOKUP(Budget_Table[[#This Row],[Account]],#REF!,2,FALSE)</f>
        <v>#REF!</v>
      </c>
    </row>
    <row r="6740" spans="1:5" x14ac:dyDescent="0.3">
      <c r="A6740" s="1">
        <v>45516</v>
      </c>
      <c r="B6740" t="s">
        <v>13</v>
      </c>
      <c r="C6740" t="s">
        <v>5</v>
      </c>
      <c r="D6740" s="2">
        <v>1437</v>
      </c>
      <c r="E6740" t="e">
        <f>VLOOKUP(Budget_Table[[#This Row],[Account]],#REF!,2,FALSE)</f>
        <v>#REF!</v>
      </c>
    </row>
    <row r="6741" spans="1:5" x14ac:dyDescent="0.3">
      <c r="A6741" s="1">
        <v>45516</v>
      </c>
      <c r="B6741" t="s">
        <v>13</v>
      </c>
      <c r="C6741" t="s">
        <v>6</v>
      </c>
      <c r="D6741" s="2">
        <v>15353</v>
      </c>
      <c r="E6741" t="e">
        <f>VLOOKUP(Budget_Table[[#This Row],[Account]],#REF!,2,FALSE)</f>
        <v>#REF!</v>
      </c>
    </row>
    <row r="6742" spans="1:5" x14ac:dyDescent="0.3">
      <c r="A6742" s="1">
        <v>45516</v>
      </c>
      <c r="B6742" t="s">
        <v>13</v>
      </c>
      <c r="C6742" t="s">
        <v>7</v>
      </c>
      <c r="D6742" s="2">
        <v>20220</v>
      </c>
      <c r="E6742" t="e">
        <f>VLOOKUP(Budget_Table[[#This Row],[Account]],#REF!,2,FALSE)</f>
        <v>#REF!</v>
      </c>
    </row>
    <row r="6743" spans="1:5" x14ac:dyDescent="0.3">
      <c r="A6743" s="1">
        <v>45516</v>
      </c>
      <c r="B6743" t="s">
        <v>13</v>
      </c>
      <c r="C6743" t="s">
        <v>8</v>
      </c>
      <c r="D6743" s="2">
        <v>14515</v>
      </c>
      <c r="E6743" t="e">
        <f>VLOOKUP(Budget_Table[[#This Row],[Account]],#REF!,2,FALSE)</f>
        <v>#REF!</v>
      </c>
    </row>
    <row r="6744" spans="1:5" x14ac:dyDescent="0.3">
      <c r="A6744" s="1">
        <v>45516</v>
      </c>
      <c r="B6744" t="s">
        <v>13</v>
      </c>
      <c r="C6744" t="s">
        <v>9</v>
      </c>
      <c r="D6744" s="2">
        <v>9050</v>
      </c>
      <c r="E6744" t="e">
        <f>VLOOKUP(Budget_Table[[#This Row],[Account]],#REF!,2,FALSE)</f>
        <v>#REF!</v>
      </c>
    </row>
    <row r="6745" spans="1:5" x14ac:dyDescent="0.3">
      <c r="A6745" s="1">
        <v>45516</v>
      </c>
      <c r="B6745" t="s">
        <v>13</v>
      </c>
      <c r="C6745" t="s">
        <v>10</v>
      </c>
      <c r="D6745" s="2">
        <v>4581</v>
      </c>
      <c r="E6745" t="e">
        <f>VLOOKUP(Budget_Table[[#This Row],[Account]],#REF!,2,FALSE)</f>
        <v>#REF!</v>
      </c>
    </row>
    <row r="6746" spans="1:5" x14ac:dyDescent="0.3">
      <c r="A6746" s="1">
        <v>45516</v>
      </c>
      <c r="B6746" t="s">
        <v>14</v>
      </c>
      <c r="C6746" t="s">
        <v>5</v>
      </c>
      <c r="D6746" s="2">
        <v>171</v>
      </c>
      <c r="E6746" t="e">
        <f>VLOOKUP(Budget_Table[[#This Row],[Account]],#REF!,2,FALSE)</f>
        <v>#REF!</v>
      </c>
    </row>
    <row r="6747" spans="1:5" x14ac:dyDescent="0.3">
      <c r="A6747" s="1">
        <v>45516</v>
      </c>
      <c r="B6747" t="s">
        <v>14</v>
      </c>
      <c r="C6747" t="s">
        <v>6</v>
      </c>
      <c r="D6747" s="2">
        <v>20091</v>
      </c>
      <c r="E6747" t="e">
        <f>VLOOKUP(Budget_Table[[#This Row],[Account]],#REF!,2,FALSE)</f>
        <v>#REF!</v>
      </c>
    </row>
    <row r="6748" spans="1:5" x14ac:dyDescent="0.3">
      <c r="A6748" s="1">
        <v>45516</v>
      </c>
      <c r="B6748" t="s">
        <v>14</v>
      </c>
      <c r="C6748" t="s">
        <v>7</v>
      </c>
      <c r="D6748" s="2">
        <v>23469</v>
      </c>
      <c r="E6748" t="e">
        <f>VLOOKUP(Budget_Table[[#This Row],[Account]],#REF!,2,FALSE)</f>
        <v>#REF!</v>
      </c>
    </row>
    <row r="6749" spans="1:5" x14ac:dyDescent="0.3">
      <c r="A6749" s="1">
        <v>45516</v>
      </c>
      <c r="B6749" t="s">
        <v>14</v>
      </c>
      <c r="C6749" t="s">
        <v>8</v>
      </c>
      <c r="D6749" s="2">
        <v>15771</v>
      </c>
      <c r="E6749" t="e">
        <f>VLOOKUP(Budget_Table[[#This Row],[Account]],#REF!,2,FALSE)</f>
        <v>#REF!</v>
      </c>
    </row>
    <row r="6750" spans="1:5" x14ac:dyDescent="0.3">
      <c r="A6750" s="1">
        <v>45516</v>
      </c>
      <c r="B6750" t="s">
        <v>14</v>
      </c>
      <c r="C6750" t="s">
        <v>9</v>
      </c>
      <c r="D6750" s="2">
        <v>24380</v>
      </c>
      <c r="E6750" t="e">
        <f>VLOOKUP(Budget_Table[[#This Row],[Account]],#REF!,2,FALSE)</f>
        <v>#REF!</v>
      </c>
    </row>
    <row r="6751" spans="1:5" x14ac:dyDescent="0.3">
      <c r="A6751" s="1">
        <v>45516</v>
      </c>
      <c r="B6751" t="s">
        <v>14</v>
      </c>
      <c r="C6751" t="s">
        <v>10</v>
      </c>
      <c r="D6751" s="2">
        <v>14963</v>
      </c>
      <c r="E6751" t="e">
        <f>VLOOKUP(Budget_Table[[#This Row],[Account]],#REF!,2,FALSE)</f>
        <v>#REF!</v>
      </c>
    </row>
    <row r="6752" spans="1:5" x14ac:dyDescent="0.3">
      <c r="A6752" s="1">
        <v>45517</v>
      </c>
      <c r="B6752" t="s">
        <v>4</v>
      </c>
      <c r="C6752" t="s">
        <v>5</v>
      </c>
      <c r="D6752" s="2">
        <v>-1637</v>
      </c>
      <c r="E6752" t="e">
        <f>VLOOKUP(Budget_Table[[#This Row],[Account]],#REF!,2,FALSE)</f>
        <v>#REF!</v>
      </c>
    </row>
    <row r="6753" spans="1:5" x14ac:dyDescent="0.3">
      <c r="A6753" s="1">
        <v>45517</v>
      </c>
      <c r="B6753" t="s">
        <v>4</v>
      </c>
      <c r="C6753" t="s">
        <v>6</v>
      </c>
      <c r="D6753" s="2">
        <v>2761</v>
      </c>
      <c r="E6753" t="e">
        <f>VLOOKUP(Budget_Table[[#This Row],[Account]],#REF!,2,FALSE)</f>
        <v>#REF!</v>
      </c>
    </row>
    <row r="6754" spans="1:5" x14ac:dyDescent="0.3">
      <c r="A6754" s="1">
        <v>45517</v>
      </c>
      <c r="B6754" t="s">
        <v>4</v>
      </c>
      <c r="C6754" t="s">
        <v>7</v>
      </c>
      <c r="D6754" s="2">
        <v>7279</v>
      </c>
      <c r="E6754" t="e">
        <f>VLOOKUP(Budget_Table[[#This Row],[Account]],#REF!,2,FALSE)</f>
        <v>#REF!</v>
      </c>
    </row>
    <row r="6755" spans="1:5" x14ac:dyDescent="0.3">
      <c r="A6755" s="1">
        <v>45517</v>
      </c>
      <c r="B6755" t="s">
        <v>4</v>
      </c>
      <c r="C6755" t="s">
        <v>8</v>
      </c>
      <c r="D6755" s="2">
        <v>18483</v>
      </c>
      <c r="E6755" t="e">
        <f>VLOOKUP(Budget_Table[[#This Row],[Account]],#REF!,2,FALSE)</f>
        <v>#REF!</v>
      </c>
    </row>
    <row r="6756" spans="1:5" x14ac:dyDescent="0.3">
      <c r="A6756" s="1">
        <v>45517</v>
      </c>
      <c r="B6756" t="s">
        <v>4</v>
      </c>
      <c r="C6756" t="s">
        <v>9</v>
      </c>
      <c r="D6756" s="2">
        <v>9239</v>
      </c>
      <c r="E6756" t="e">
        <f>VLOOKUP(Budget_Table[[#This Row],[Account]],#REF!,2,FALSE)</f>
        <v>#REF!</v>
      </c>
    </row>
    <row r="6757" spans="1:5" x14ac:dyDescent="0.3">
      <c r="A6757" s="1">
        <v>45517</v>
      </c>
      <c r="B6757" t="s">
        <v>4</v>
      </c>
      <c r="C6757" t="s">
        <v>10</v>
      </c>
      <c r="D6757" s="2">
        <v>9695</v>
      </c>
      <c r="E6757" t="e">
        <f>VLOOKUP(Budget_Table[[#This Row],[Account]],#REF!,2,FALSE)</f>
        <v>#REF!</v>
      </c>
    </row>
    <row r="6758" spans="1:5" x14ac:dyDescent="0.3">
      <c r="A6758" s="1">
        <v>45517</v>
      </c>
      <c r="B6758" t="s">
        <v>11</v>
      </c>
      <c r="C6758" t="s">
        <v>5</v>
      </c>
      <c r="D6758" s="2">
        <v>9569</v>
      </c>
      <c r="E6758" t="e">
        <f>VLOOKUP(Budget_Table[[#This Row],[Account]],#REF!,2,FALSE)</f>
        <v>#REF!</v>
      </c>
    </row>
    <row r="6759" spans="1:5" x14ac:dyDescent="0.3">
      <c r="A6759" s="1">
        <v>45517</v>
      </c>
      <c r="B6759" t="s">
        <v>11</v>
      </c>
      <c r="C6759" t="s">
        <v>6</v>
      </c>
      <c r="D6759" s="2">
        <v>1174</v>
      </c>
      <c r="E6759" t="e">
        <f>VLOOKUP(Budget_Table[[#This Row],[Account]],#REF!,2,FALSE)</f>
        <v>#REF!</v>
      </c>
    </row>
    <row r="6760" spans="1:5" x14ac:dyDescent="0.3">
      <c r="A6760" s="1">
        <v>45517</v>
      </c>
      <c r="B6760" t="s">
        <v>11</v>
      </c>
      <c r="C6760" t="s">
        <v>7</v>
      </c>
      <c r="D6760" s="2">
        <v>17050</v>
      </c>
      <c r="E6760" t="e">
        <f>VLOOKUP(Budget_Table[[#This Row],[Account]],#REF!,2,FALSE)</f>
        <v>#REF!</v>
      </c>
    </row>
    <row r="6761" spans="1:5" x14ac:dyDescent="0.3">
      <c r="A6761" s="1">
        <v>45517</v>
      </c>
      <c r="B6761" t="s">
        <v>11</v>
      </c>
      <c r="C6761" t="s">
        <v>8</v>
      </c>
      <c r="D6761" s="2">
        <v>25722</v>
      </c>
      <c r="E6761" t="e">
        <f>VLOOKUP(Budget_Table[[#This Row],[Account]],#REF!,2,FALSE)</f>
        <v>#REF!</v>
      </c>
    </row>
    <row r="6762" spans="1:5" x14ac:dyDescent="0.3">
      <c r="A6762" s="1">
        <v>45517</v>
      </c>
      <c r="B6762" t="s">
        <v>11</v>
      </c>
      <c r="C6762" t="s">
        <v>9</v>
      </c>
      <c r="D6762" s="2">
        <v>23937</v>
      </c>
      <c r="E6762" t="e">
        <f>VLOOKUP(Budget_Table[[#This Row],[Account]],#REF!,2,FALSE)</f>
        <v>#REF!</v>
      </c>
    </row>
    <row r="6763" spans="1:5" x14ac:dyDescent="0.3">
      <c r="A6763" s="1">
        <v>45517</v>
      </c>
      <c r="B6763" t="s">
        <v>11</v>
      </c>
      <c r="C6763" t="s">
        <v>10</v>
      </c>
      <c r="D6763" s="2">
        <v>14658</v>
      </c>
      <c r="E6763" t="e">
        <f>VLOOKUP(Budget_Table[[#This Row],[Account]],#REF!,2,FALSE)</f>
        <v>#REF!</v>
      </c>
    </row>
    <row r="6764" spans="1:5" x14ac:dyDescent="0.3">
      <c r="A6764" s="1">
        <v>45517</v>
      </c>
      <c r="B6764" t="s">
        <v>12</v>
      </c>
      <c r="C6764" t="s">
        <v>5</v>
      </c>
      <c r="D6764" s="2">
        <v>18897</v>
      </c>
      <c r="E6764" t="e">
        <f>VLOOKUP(Budget_Table[[#This Row],[Account]],#REF!,2,FALSE)</f>
        <v>#REF!</v>
      </c>
    </row>
    <row r="6765" spans="1:5" x14ac:dyDescent="0.3">
      <c r="A6765" s="1">
        <v>45517</v>
      </c>
      <c r="B6765" t="s">
        <v>12</v>
      </c>
      <c r="C6765" t="s">
        <v>6</v>
      </c>
      <c r="D6765" s="2">
        <v>-1195</v>
      </c>
      <c r="E6765" t="e">
        <f>VLOOKUP(Budget_Table[[#This Row],[Account]],#REF!,2,FALSE)</f>
        <v>#REF!</v>
      </c>
    </row>
    <row r="6766" spans="1:5" x14ac:dyDescent="0.3">
      <c r="A6766" s="1">
        <v>45517</v>
      </c>
      <c r="B6766" t="s">
        <v>12</v>
      </c>
      <c r="C6766" t="s">
        <v>7</v>
      </c>
      <c r="D6766" s="2">
        <v>2523</v>
      </c>
      <c r="E6766" t="e">
        <f>VLOOKUP(Budget_Table[[#This Row],[Account]],#REF!,2,FALSE)</f>
        <v>#REF!</v>
      </c>
    </row>
    <row r="6767" spans="1:5" x14ac:dyDescent="0.3">
      <c r="A6767" s="1">
        <v>45517</v>
      </c>
      <c r="B6767" t="s">
        <v>12</v>
      </c>
      <c r="C6767" t="s">
        <v>8</v>
      </c>
      <c r="D6767" s="2">
        <v>14252</v>
      </c>
      <c r="E6767" t="e">
        <f>VLOOKUP(Budget_Table[[#This Row],[Account]],#REF!,2,FALSE)</f>
        <v>#REF!</v>
      </c>
    </row>
    <row r="6768" spans="1:5" x14ac:dyDescent="0.3">
      <c r="A6768" s="1">
        <v>45517</v>
      </c>
      <c r="B6768" t="s">
        <v>12</v>
      </c>
      <c r="C6768" t="s">
        <v>9</v>
      </c>
      <c r="D6768" s="2">
        <v>12514</v>
      </c>
      <c r="E6768" t="e">
        <f>VLOOKUP(Budget_Table[[#This Row],[Account]],#REF!,2,FALSE)</f>
        <v>#REF!</v>
      </c>
    </row>
    <row r="6769" spans="1:5" x14ac:dyDescent="0.3">
      <c r="A6769" s="1">
        <v>45517</v>
      </c>
      <c r="B6769" t="s">
        <v>12</v>
      </c>
      <c r="C6769" t="s">
        <v>10</v>
      </c>
      <c r="D6769" s="2">
        <v>6525</v>
      </c>
      <c r="E6769" t="e">
        <f>VLOOKUP(Budget_Table[[#This Row],[Account]],#REF!,2,FALSE)</f>
        <v>#REF!</v>
      </c>
    </row>
    <row r="6770" spans="1:5" x14ac:dyDescent="0.3">
      <c r="A6770" s="1">
        <v>45517</v>
      </c>
      <c r="B6770" t="s">
        <v>13</v>
      </c>
      <c r="C6770" t="s">
        <v>5</v>
      </c>
      <c r="D6770" s="2">
        <v>23718</v>
      </c>
      <c r="E6770" t="e">
        <f>VLOOKUP(Budget_Table[[#This Row],[Account]],#REF!,2,FALSE)</f>
        <v>#REF!</v>
      </c>
    </row>
    <row r="6771" spans="1:5" x14ac:dyDescent="0.3">
      <c r="A6771" s="1">
        <v>45517</v>
      </c>
      <c r="B6771" t="s">
        <v>13</v>
      </c>
      <c r="C6771" t="s">
        <v>6</v>
      </c>
      <c r="D6771" s="2">
        <v>5460</v>
      </c>
      <c r="E6771" t="e">
        <f>VLOOKUP(Budget_Table[[#This Row],[Account]],#REF!,2,FALSE)</f>
        <v>#REF!</v>
      </c>
    </row>
    <row r="6772" spans="1:5" x14ac:dyDescent="0.3">
      <c r="A6772" s="1">
        <v>45517</v>
      </c>
      <c r="B6772" t="s">
        <v>13</v>
      </c>
      <c r="C6772" t="s">
        <v>7</v>
      </c>
      <c r="D6772" s="2">
        <v>6734</v>
      </c>
      <c r="E6772" t="e">
        <f>VLOOKUP(Budget_Table[[#This Row],[Account]],#REF!,2,FALSE)</f>
        <v>#REF!</v>
      </c>
    </row>
    <row r="6773" spans="1:5" x14ac:dyDescent="0.3">
      <c r="A6773" s="1">
        <v>45517</v>
      </c>
      <c r="B6773" t="s">
        <v>13</v>
      </c>
      <c r="C6773" t="s">
        <v>8</v>
      </c>
      <c r="D6773" s="2">
        <v>5799</v>
      </c>
      <c r="E6773" t="e">
        <f>VLOOKUP(Budget_Table[[#This Row],[Account]],#REF!,2,FALSE)</f>
        <v>#REF!</v>
      </c>
    </row>
    <row r="6774" spans="1:5" x14ac:dyDescent="0.3">
      <c r="A6774" s="1">
        <v>45517</v>
      </c>
      <c r="B6774" t="s">
        <v>13</v>
      </c>
      <c r="C6774" t="s">
        <v>9</v>
      </c>
      <c r="D6774" s="2">
        <v>17462</v>
      </c>
      <c r="E6774" t="e">
        <f>VLOOKUP(Budget_Table[[#This Row],[Account]],#REF!,2,FALSE)</f>
        <v>#REF!</v>
      </c>
    </row>
    <row r="6775" spans="1:5" x14ac:dyDescent="0.3">
      <c r="A6775" s="1">
        <v>45517</v>
      </c>
      <c r="B6775" t="s">
        <v>13</v>
      </c>
      <c r="C6775" t="s">
        <v>10</v>
      </c>
      <c r="D6775" s="2">
        <v>7207</v>
      </c>
      <c r="E6775" t="e">
        <f>VLOOKUP(Budget_Table[[#This Row],[Account]],#REF!,2,FALSE)</f>
        <v>#REF!</v>
      </c>
    </row>
    <row r="6776" spans="1:5" x14ac:dyDescent="0.3">
      <c r="A6776" s="1">
        <v>45517</v>
      </c>
      <c r="B6776" t="s">
        <v>14</v>
      </c>
      <c r="C6776" t="s">
        <v>5</v>
      </c>
      <c r="D6776" s="2">
        <v>22511</v>
      </c>
      <c r="E6776" t="e">
        <f>VLOOKUP(Budget_Table[[#This Row],[Account]],#REF!,2,FALSE)</f>
        <v>#REF!</v>
      </c>
    </row>
    <row r="6777" spans="1:5" x14ac:dyDescent="0.3">
      <c r="A6777" s="1">
        <v>45517</v>
      </c>
      <c r="B6777" t="s">
        <v>14</v>
      </c>
      <c r="C6777" t="s">
        <v>6</v>
      </c>
      <c r="D6777" s="2">
        <v>15913</v>
      </c>
      <c r="E6777" t="e">
        <f>VLOOKUP(Budget_Table[[#This Row],[Account]],#REF!,2,FALSE)</f>
        <v>#REF!</v>
      </c>
    </row>
    <row r="6778" spans="1:5" x14ac:dyDescent="0.3">
      <c r="A6778" s="1">
        <v>45517</v>
      </c>
      <c r="B6778" t="s">
        <v>14</v>
      </c>
      <c r="C6778" t="s">
        <v>7</v>
      </c>
      <c r="D6778" s="2">
        <v>3335</v>
      </c>
      <c r="E6778" t="e">
        <f>VLOOKUP(Budget_Table[[#This Row],[Account]],#REF!,2,FALSE)</f>
        <v>#REF!</v>
      </c>
    </row>
    <row r="6779" spans="1:5" x14ac:dyDescent="0.3">
      <c r="A6779" s="1">
        <v>45517</v>
      </c>
      <c r="B6779" t="s">
        <v>14</v>
      </c>
      <c r="C6779" t="s">
        <v>8</v>
      </c>
      <c r="D6779" s="2">
        <v>5724</v>
      </c>
      <c r="E6779" t="e">
        <f>VLOOKUP(Budget_Table[[#This Row],[Account]],#REF!,2,FALSE)</f>
        <v>#REF!</v>
      </c>
    </row>
    <row r="6780" spans="1:5" x14ac:dyDescent="0.3">
      <c r="A6780" s="1">
        <v>45517</v>
      </c>
      <c r="B6780" t="s">
        <v>14</v>
      </c>
      <c r="C6780" t="s">
        <v>9</v>
      </c>
      <c r="D6780" s="2">
        <v>21281</v>
      </c>
      <c r="E6780" t="e">
        <f>VLOOKUP(Budget_Table[[#This Row],[Account]],#REF!,2,FALSE)</f>
        <v>#REF!</v>
      </c>
    </row>
    <row r="6781" spans="1:5" x14ac:dyDescent="0.3">
      <c r="A6781" s="1">
        <v>45517</v>
      </c>
      <c r="B6781" t="s">
        <v>14</v>
      </c>
      <c r="C6781" t="s">
        <v>10</v>
      </c>
      <c r="D6781" s="2">
        <v>11338</v>
      </c>
      <c r="E6781" t="e">
        <f>VLOOKUP(Budget_Table[[#This Row],[Account]],#REF!,2,FALSE)</f>
        <v>#REF!</v>
      </c>
    </row>
    <row r="6782" spans="1:5" x14ac:dyDescent="0.3">
      <c r="A6782" s="1">
        <v>45518</v>
      </c>
      <c r="B6782" t="s">
        <v>4</v>
      </c>
      <c r="C6782" t="s">
        <v>5</v>
      </c>
      <c r="D6782" s="2">
        <v>18750</v>
      </c>
      <c r="E6782" t="e">
        <f>VLOOKUP(Budget_Table[[#This Row],[Account]],#REF!,2,FALSE)</f>
        <v>#REF!</v>
      </c>
    </row>
    <row r="6783" spans="1:5" x14ac:dyDescent="0.3">
      <c r="A6783" s="1">
        <v>45518</v>
      </c>
      <c r="B6783" t="s">
        <v>4</v>
      </c>
      <c r="C6783" t="s">
        <v>6</v>
      </c>
      <c r="D6783" s="2">
        <v>9653</v>
      </c>
      <c r="E6783" t="e">
        <f>VLOOKUP(Budget_Table[[#This Row],[Account]],#REF!,2,FALSE)</f>
        <v>#REF!</v>
      </c>
    </row>
    <row r="6784" spans="1:5" x14ac:dyDescent="0.3">
      <c r="A6784" s="1">
        <v>45518</v>
      </c>
      <c r="B6784" t="s">
        <v>4</v>
      </c>
      <c r="C6784" t="s">
        <v>7</v>
      </c>
      <c r="D6784" s="2">
        <v>20740</v>
      </c>
      <c r="E6784" t="e">
        <f>VLOOKUP(Budget_Table[[#This Row],[Account]],#REF!,2,FALSE)</f>
        <v>#REF!</v>
      </c>
    </row>
    <row r="6785" spans="1:5" x14ac:dyDescent="0.3">
      <c r="A6785" s="1">
        <v>45518</v>
      </c>
      <c r="B6785" t="s">
        <v>4</v>
      </c>
      <c r="C6785" t="s">
        <v>8</v>
      </c>
      <c r="D6785" s="2">
        <v>21097</v>
      </c>
      <c r="E6785" t="e">
        <f>VLOOKUP(Budget_Table[[#This Row],[Account]],#REF!,2,FALSE)</f>
        <v>#REF!</v>
      </c>
    </row>
    <row r="6786" spans="1:5" x14ac:dyDescent="0.3">
      <c r="A6786" s="1">
        <v>45518</v>
      </c>
      <c r="B6786" t="s">
        <v>4</v>
      </c>
      <c r="C6786" t="s">
        <v>9</v>
      </c>
      <c r="D6786" s="2">
        <v>9781</v>
      </c>
      <c r="E6786" t="e">
        <f>VLOOKUP(Budget_Table[[#This Row],[Account]],#REF!,2,FALSE)</f>
        <v>#REF!</v>
      </c>
    </row>
    <row r="6787" spans="1:5" x14ac:dyDescent="0.3">
      <c r="A6787" s="1">
        <v>45518</v>
      </c>
      <c r="B6787" t="s">
        <v>4</v>
      </c>
      <c r="C6787" t="s">
        <v>10</v>
      </c>
      <c r="D6787" s="2">
        <v>6633</v>
      </c>
      <c r="E6787" t="e">
        <f>VLOOKUP(Budget_Table[[#This Row],[Account]],#REF!,2,FALSE)</f>
        <v>#REF!</v>
      </c>
    </row>
    <row r="6788" spans="1:5" x14ac:dyDescent="0.3">
      <c r="A6788" s="1">
        <v>45518</v>
      </c>
      <c r="B6788" t="s">
        <v>11</v>
      </c>
      <c r="C6788" t="s">
        <v>5</v>
      </c>
      <c r="D6788" s="2">
        <v>5304</v>
      </c>
      <c r="E6788" t="e">
        <f>VLOOKUP(Budget_Table[[#This Row],[Account]],#REF!,2,FALSE)</f>
        <v>#REF!</v>
      </c>
    </row>
    <row r="6789" spans="1:5" x14ac:dyDescent="0.3">
      <c r="A6789" s="1">
        <v>45518</v>
      </c>
      <c r="B6789" t="s">
        <v>11</v>
      </c>
      <c r="C6789" t="s">
        <v>6</v>
      </c>
      <c r="D6789" s="2">
        <v>10748</v>
      </c>
      <c r="E6789" t="e">
        <f>VLOOKUP(Budget_Table[[#This Row],[Account]],#REF!,2,FALSE)</f>
        <v>#REF!</v>
      </c>
    </row>
    <row r="6790" spans="1:5" x14ac:dyDescent="0.3">
      <c r="A6790" s="1">
        <v>45518</v>
      </c>
      <c r="B6790" t="s">
        <v>11</v>
      </c>
      <c r="C6790" t="s">
        <v>7</v>
      </c>
      <c r="D6790" s="2">
        <v>10427</v>
      </c>
      <c r="E6790" t="e">
        <f>VLOOKUP(Budget_Table[[#This Row],[Account]],#REF!,2,FALSE)</f>
        <v>#REF!</v>
      </c>
    </row>
    <row r="6791" spans="1:5" x14ac:dyDescent="0.3">
      <c r="A6791" s="1">
        <v>45518</v>
      </c>
      <c r="B6791" t="s">
        <v>11</v>
      </c>
      <c r="C6791" t="s">
        <v>8</v>
      </c>
      <c r="D6791" s="2">
        <v>12013</v>
      </c>
      <c r="E6791" t="e">
        <f>VLOOKUP(Budget_Table[[#This Row],[Account]],#REF!,2,FALSE)</f>
        <v>#REF!</v>
      </c>
    </row>
    <row r="6792" spans="1:5" x14ac:dyDescent="0.3">
      <c r="A6792" s="1">
        <v>45518</v>
      </c>
      <c r="B6792" t="s">
        <v>11</v>
      </c>
      <c r="C6792" t="s">
        <v>9</v>
      </c>
      <c r="D6792" s="2">
        <v>2426</v>
      </c>
      <c r="E6792" t="e">
        <f>VLOOKUP(Budget_Table[[#This Row],[Account]],#REF!,2,FALSE)</f>
        <v>#REF!</v>
      </c>
    </row>
    <row r="6793" spans="1:5" x14ac:dyDescent="0.3">
      <c r="A6793" s="1">
        <v>45518</v>
      </c>
      <c r="B6793" t="s">
        <v>11</v>
      </c>
      <c r="C6793" t="s">
        <v>10</v>
      </c>
      <c r="D6793" s="2">
        <v>6108</v>
      </c>
      <c r="E6793" t="e">
        <f>VLOOKUP(Budget_Table[[#This Row],[Account]],#REF!,2,FALSE)</f>
        <v>#REF!</v>
      </c>
    </row>
    <row r="6794" spans="1:5" x14ac:dyDescent="0.3">
      <c r="A6794" s="1">
        <v>45518</v>
      </c>
      <c r="B6794" t="s">
        <v>12</v>
      </c>
      <c r="C6794" t="s">
        <v>5</v>
      </c>
      <c r="D6794" s="2">
        <v>15286</v>
      </c>
      <c r="E6794" t="e">
        <f>VLOOKUP(Budget_Table[[#This Row],[Account]],#REF!,2,FALSE)</f>
        <v>#REF!</v>
      </c>
    </row>
    <row r="6795" spans="1:5" x14ac:dyDescent="0.3">
      <c r="A6795" s="1">
        <v>45518</v>
      </c>
      <c r="B6795" t="s">
        <v>12</v>
      </c>
      <c r="C6795" t="s">
        <v>6</v>
      </c>
      <c r="D6795" s="2">
        <v>11357</v>
      </c>
      <c r="E6795" t="e">
        <f>VLOOKUP(Budget_Table[[#This Row],[Account]],#REF!,2,FALSE)</f>
        <v>#REF!</v>
      </c>
    </row>
    <row r="6796" spans="1:5" x14ac:dyDescent="0.3">
      <c r="A6796" s="1">
        <v>45518</v>
      </c>
      <c r="B6796" t="s">
        <v>12</v>
      </c>
      <c r="C6796" t="s">
        <v>7</v>
      </c>
      <c r="D6796" s="2">
        <v>16118</v>
      </c>
      <c r="E6796" t="e">
        <f>VLOOKUP(Budget_Table[[#This Row],[Account]],#REF!,2,FALSE)</f>
        <v>#REF!</v>
      </c>
    </row>
    <row r="6797" spans="1:5" x14ac:dyDescent="0.3">
      <c r="A6797" s="1">
        <v>45518</v>
      </c>
      <c r="B6797" t="s">
        <v>12</v>
      </c>
      <c r="C6797" t="s">
        <v>8</v>
      </c>
      <c r="D6797" s="2">
        <v>19045</v>
      </c>
      <c r="E6797" t="e">
        <f>VLOOKUP(Budget_Table[[#This Row],[Account]],#REF!,2,FALSE)</f>
        <v>#REF!</v>
      </c>
    </row>
    <row r="6798" spans="1:5" x14ac:dyDescent="0.3">
      <c r="A6798" s="1">
        <v>45518</v>
      </c>
      <c r="B6798" t="s">
        <v>12</v>
      </c>
      <c r="C6798" t="s">
        <v>9</v>
      </c>
      <c r="D6798" s="2">
        <v>7687</v>
      </c>
      <c r="E6798" t="e">
        <f>VLOOKUP(Budget_Table[[#This Row],[Account]],#REF!,2,FALSE)</f>
        <v>#REF!</v>
      </c>
    </row>
    <row r="6799" spans="1:5" x14ac:dyDescent="0.3">
      <c r="A6799" s="1">
        <v>45518</v>
      </c>
      <c r="B6799" t="s">
        <v>12</v>
      </c>
      <c r="C6799" t="s">
        <v>10</v>
      </c>
      <c r="D6799" s="2">
        <v>4469</v>
      </c>
      <c r="E6799" t="e">
        <f>VLOOKUP(Budget_Table[[#This Row],[Account]],#REF!,2,FALSE)</f>
        <v>#REF!</v>
      </c>
    </row>
    <row r="6800" spans="1:5" x14ac:dyDescent="0.3">
      <c r="A6800" s="1">
        <v>45518</v>
      </c>
      <c r="B6800" t="s">
        <v>13</v>
      </c>
      <c r="C6800" t="s">
        <v>5</v>
      </c>
      <c r="D6800" s="2">
        <v>6239</v>
      </c>
      <c r="E6800" t="e">
        <f>VLOOKUP(Budget_Table[[#This Row],[Account]],#REF!,2,FALSE)</f>
        <v>#REF!</v>
      </c>
    </row>
    <row r="6801" spans="1:5" x14ac:dyDescent="0.3">
      <c r="A6801" s="1">
        <v>45518</v>
      </c>
      <c r="B6801" t="s">
        <v>13</v>
      </c>
      <c r="C6801" t="s">
        <v>6</v>
      </c>
      <c r="D6801" s="2">
        <v>15015</v>
      </c>
      <c r="E6801" t="e">
        <f>VLOOKUP(Budget_Table[[#This Row],[Account]],#REF!,2,FALSE)</f>
        <v>#REF!</v>
      </c>
    </row>
    <row r="6802" spans="1:5" x14ac:dyDescent="0.3">
      <c r="A6802" s="1">
        <v>45518</v>
      </c>
      <c r="B6802" t="s">
        <v>13</v>
      </c>
      <c r="C6802" t="s">
        <v>7</v>
      </c>
      <c r="D6802" s="2">
        <v>17577</v>
      </c>
      <c r="E6802" t="e">
        <f>VLOOKUP(Budget_Table[[#This Row],[Account]],#REF!,2,FALSE)</f>
        <v>#REF!</v>
      </c>
    </row>
    <row r="6803" spans="1:5" x14ac:dyDescent="0.3">
      <c r="A6803" s="1">
        <v>45518</v>
      </c>
      <c r="B6803" t="s">
        <v>13</v>
      </c>
      <c r="C6803" t="s">
        <v>8</v>
      </c>
      <c r="D6803" s="2">
        <v>7179</v>
      </c>
      <c r="E6803" t="e">
        <f>VLOOKUP(Budget_Table[[#This Row],[Account]],#REF!,2,FALSE)</f>
        <v>#REF!</v>
      </c>
    </row>
    <row r="6804" spans="1:5" x14ac:dyDescent="0.3">
      <c r="A6804" s="1">
        <v>45518</v>
      </c>
      <c r="B6804" t="s">
        <v>13</v>
      </c>
      <c r="C6804" t="s">
        <v>9</v>
      </c>
      <c r="D6804" s="2">
        <v>4700</v>
      </c>
      <c r="E6804" t="e">
        <f>VLOOKUP(Budget_Table[[#This Row],[Account]],#REF!,2,FALSE)</f>
        <v>#REF!</v>
      </c>
    </row>
    <row r="6805" spans="1:5" x14ac:dyDescent="0.3">
      <c r="A6805" s="1">
        <v>45518</v>
      </c>
      <c r="B6805" t="s">
        <v>13</v>
      </c>
      <c r="C6805" t="s">
        <v>10</v>
      </c>
      <c r="D6805" s="2">
        <v>-1183</v>
      </c>
      <c r="E6805" t="e">
        <f>VLOOKUP(Budget_Table[[#This Row],[Account]],#REF!,2,FALSE)</f>
        <v>#REF!</v>
      </c>
    </row>
    <row r="6806" spans="1:5" x14ac:dyDescent="0.3">
      <c r="A6806" s="1">
        <v>45518</v>
      </c>
      <c r="B6806" t="s">
        <v>14</v>
      </c>
      <c r="C6806" t="s">
        <v>5</v>
      </c>
      <c r="D6806" s="2">
        <v>19661</v>
      </c>
      <c r="E6806" t="e">
        <f>VLOOKUP(Budget_Table[[#This Row],[Account]],#REF!,2,FALSE)</f>
        <v>#REF!</v>
      </c>
    </row>
    <row r="6807" spans="1:5" x14ac:dyDescent="0.3">
      <c r="A6807" s="1">
        <v>45518</v>
      </c>
      <c r="B6807" t="s">
        <v>14</v>
      </c>
      <c r="C6807" t="s">
        <v>6</v>
      </c>
      <c r="D6807" s="2">
        <v>13410</v>
      </c>
      <c r="E6807" t="e">
        <f>VLOOKUP(Budget_Table[[#This Row],[Account]],#REF!,2,FALSE)</f>
        <v>#REF!</v>
      </c>
    </row>
    <row r="6808" spans="1:5" x14ac:dyDescent="0.3">
      <c r="A6808" s="1">
        <v>45518</v>
      </c>
      <c r="B6808" t="s">
        <v>14</v>
      </c>
      <c r="C6808" t="s">
        <v>7</v>
      </c>
      <c r="D6808" s="2">
        <v>3719</v>
      </c>
      <c r="E6808" t="e">
        <f>VLOOKUP(Budget_Table[[#This Row],[Account]],#REF!,2,FALSE)</f>
        <v>#REF!</v>
      </c>
    </row>
    <row r="6809" spans="1:5" x14ac:dyDescent="0.3">
      <c r="A6809" s="1">
        <v>45518</v>
      </c>
      <c r="B6809" t="s">
        <v>14</v>
      </c>
      <c r="C6809" t="s">
        <v>8</v>
      </c>
      <c r="D6809" s="2">
        <v>13037</v>
      </c>
      <c r="E6809" t="e">
        <f>VLOOKUP(Budget_Table[[#This Row],[Account]],#REF!,2,FALSE)</f>
        <v>#REF!</v>
      </c>
    </row>
    <row r="6810" spans="1:5" x14ac:dyDescent="0.3">
      <c r="A6810" s="1">
        <v>45518</v>
      </c>
      <c r="B6810" t="s">
        <v>14</v>
      </c>
      <c r="C6810" t="s">
        <v>9</v>
      </c>
      <c r="D6810" s="2">
        <v>25975</v>
      </c>
      <c r="E6810" t="e">
        <f>VLOOKUP(Budget_Table[[#This Row],[Account]],#REF!,2,FALSE)</f>
        <v>#REF!</v>
      </c>
    </row>
    <row r="6811" spans="1:5" x14ac:dyDescent="0.3">
      <c r="A6811" s="1">
        <v>45518</v>
      </c>
      <c r="B6811" t="s">
        <v>14</v>
      </c>
      <c r="C6811" t="s">
        <v>10</v>
      </c>
      <c r="D6811" s="2">
        <v>3178</v>
      </c>
      <c r="E6811" t="e">
        <f>VLOOKUP(Budget_Table[[#This Row],[Account]],#REF!,2,FALSE)</f>
        <v>#REF!</v>
      </c>
    </row>
    <row r="6812" spans="1:5" x14ac:dyDescent="0.3">
      <c r="A6812" s="1">
        <v>45519</v>
      </c>
      <c r="B6812" t="s">
        <v>4</v>
      </c>
      <c r="C6812" t="s">
        <v>5</v>
      </c>
      <c r="D6812" s="2">
        <v>12936</v>
      </c>
      <c r="E6812" t="e">
        <f>VLOOKUP(Budget_Table[[#This Row],[Account]],#REF!,2,FALSE)</f>
        <v>#REF!</v>
      </c>
    </row>
    <row r="6813" spans="1:5" x14ac:dyDescent="0.3">
      <c r="A6813" s="1">
        <v>45519</v>
      </c>
      <c r="B6813" t="s">
        <v>4</v>
      </c>
      <c r="C6813" t="s">
        <v>6</v>
      </c>
      <c r="D6813" s="2">
        <v>14557</v>
      </c>
      <c r="E6813" t="e">
        <f>VLOOKUP(Budget_Table[[#This Row],[Account]],#REF!,2,FALSE)</f>
        <v>#REF!</v>
      </c>
    </row>
    <row r="6814" spans="1:5" x14ac:dyDescent="0.3">
      <c r="A6814" s="1">
        <v>45519</v>
      </c>
      <c r="B6814" t="s">
        <v>4</v>
      </c>
      <c r="C6814" t="s">
        <v>7</v>
      </c>
      <c r="D6814" s="2">
        <v>13889</v>
      </c>
      <c r="E6814" t="e">
        <f>VLOOKUP(Budget_Table[[#This Row],[Account]],#REF!,2,FALSE)</f>
        <v>#REF!</v>
      </c>
    </row>
    <row r="6815" spans="1:5" x14ac:dyDescent="0.3">
      <c r="A6815" s="1">
        <v>45519</v>
      </c>
      <c r="B6815" t="s">
        <v>4</v>
      </c>
      <c r="C6815" t="s">
        <v>8</v>
      </c>
      <c r="D6815" s="2">
        <v>17747</v>
      </c>
      <c r="E6815" t="e">
        <f>VLOOKUP(Budget_Table[[#This Row],[Account]],#REF!,2,FALSE)</f>
        <v>#REF!</v>
      </c>
    </row>
    <row r="6816" spans="1:5" x14ac:dyDescent="0.3">
      <c r="A6816" s="1">
        <v>45519</v>
      </c>
      <c r="B6816" t="s">
        <v>4</v>
      </c>
      <c r="C6816" t="s">
        <v>9</v>
      </c>
      <c r="D6816" s="2">
        <v>26603</v>
      </c>
      <c r="E6816" t="e">
        <f>VLOOKUP(Budget_Table[[#This Row],[Account]],#REF!,2,FALSE)</f>
        <v>#REF!</v>
      </c>
    </row>
    <row r="6817" spans="1:5" x14ac:dyDescent="0.3">
      <c r="A6817" s="1">
        <v>45519</v>
      </c>
      <c r="B6817" t="s">
        <v>4</v>
      </c>
      <c r="C6817" t="s">
        <v>10</v>
      </c>
      <c r="D6817" s="2">
        <v>939</v>
      </c>
      <c r="E6817" t="e">
        <f>VLOOKUP(Budget_Table[[#This Row],[Account]],#REF!,2,FALSE)</f>
        <v>#REF!</v>
      </c>
    </row>
    <row r="6818" spans="1:5" x14ac:dyDescent="0.3">
      <c r="A6818" s="1">
        <v>45519</v>
      </c>
      <c r="B6818" t="s">
        <v>11</v>
      </c>
      <c r="C6818" t="s">
        <v>5</v>
      </c>
      <c r="D6818" s="2">
        <v>14024</v>
      </c>
      <c r="E6818" t="e">
        <f>VLOOKUP(Budget_Table[[#This Row],[Account]],#REF!,2,FALSE)</f>
        <v>#REF!</v>
      </c>
    </row>
    <row r="6819" spans="1:5" x14ac:dyDescent="0.3">
      <c r="A6819" s="1">
        <v>45519</v>
      </c>
      <c r="B6819" t="s">
        <v>11</v>
      </c>
      <c r="C6819" t="s">
        <v>6</v>
      </c>
      <c r="D6819" s="2">
        <v>13112</v>
      </c>
      <c r="E6819" t="e">
        <f>VLOOKUP(Budget_Table[[#This Row],[Account]],#REF!,2,FALSE)</f>
        <v>#REF!</v>
      </c>
    </row>
    <row r="6820" spans="1:5" x14ac:dyDescent="0.3">
      <c r="A6820" s="1">
        <v>45519</v>
      </c>
      <c r="B6820" t="s">
        <v>11</v>
      </c>
      <c r="C6820" t="s">
        <v>7</v>
      </c>
      <c r="D6820" s="2">
        <v>16925</v>
      </c>
      <c r="E6820" t="e">
        <f>VLOOKUP(Budget_Table[[#This Row],[Account]],#REF!,2,FALSE)</f>
        <v>#REF!</v>
      </c>
    </row>
    <row r="6821" spans="1:5" x14ac:dyDescent="0.3">
      <c r="A6821" s="1">
        <v>45519</v>
      </c>
      <c r="B6821" t="s">
        <v>11</v>
      </c>
      <c r="C6821" t="s">
        <v>8</v>
      </c>
      <c r="D6821" s="2">
        <v>12337</v>
      </c>
      <c r="E6821" t="e">
        <f>VLOOKUP(Budget_Table[[#This Row],[Account]],#REF!,2,FALSE)</f>
        <v>#REF!</v>
      </c>
    </row>
    <row r="6822" spans="1:5" x14ac:dyDescent="0.3">
      <c r="A6822" s="1">
        <v>45519</v>
      </c>
      <c r="B6822" t="s">
        <v>11</v>
      </c>
      <c r="C6822" t="s">
        <v>9</v>
      </c>
      <c r="D6822" s="2">
        <v>24742</v>
      </c>
      <c r="E6822" t="e">
        <f>VLOOKUP(Budget_Table[[#This Row],[Account]],#REF!,2,FALSE)</f>
        <v>#REF!</v>
      </c>
    </row>
    <row r="6823" spans="1:5" x14ac:dyDescent="0.3">
      <c r="A6823" s="1">
        <v>45519</v>
      </c>
      <c r="B6823" t="s">
        <v>11</v>
      </c>
      <c r="C6823" t="s">
        <v>10</v>
      </c>
      <c r="D6823" s="2">
        <v>17928</v>
      </c>
      <c r="E6823" t="e">
        <f>VLOOKUP(Budget_Table[[#This Row],[Account]],#REF!,2,FALSE)</f>
        <v>#REF!</v>
      </c>
    </row>
    <row r="6824" spans="1:5" x14ac:dyDescent="0.3">
      <c r="A6824" s="1">
        <v>45519</v>
      </c>
      <c r="B6824" t="s">
        <v>12</v>
      </c>
      <c r="C6824" t="s">
        <v>5</v>
      </c>
      <c r="D6824" s="2">
        <v>18978</v>
      </c>
      <c r="E6824" t="e">
        <f>VLOOKUP(Budget_Table[[#This Row],[Account]],#REF!,2,FALSE)</f>
        <v>#REF!</v>
      </c>
    </row>
    <row r="6825" spans="1:5" x14ac:dyDescent="0.3">
      <c r="A6825" s="1">
        <v>45519</v>
      </c>
      <c r="B6825" t="s">
        <v>12</v>
      </c>
      <c r="C6825" t="s">
        <v>6</v>
      </c>
      <c r="D6825" s="2">
        <v>21838</v>
      </c>
      <c r="E6825" t="e">
        <f>VLOOKUP(Budget_Table[[#This Row],[Account]],#REF!,2,FALSE)</f>
        <v>#REF!</v>
      </c>
    </row>
    <row r="6826" spans="1:5" x14ac:dyDescent="0.3">
      <c r="A6826" s="1">
        <v>45519</v>
      </c>
      <c r="B6826" t="s">
        <v>12</v>
      </c>
      <c r="C6826" t="s">
        <v>7</v>
      </c>
      <c r="D6826" s="2">
        <v>7406</v>
      </c>
      <c r="E6826" t="e">
        <f>VLOOKUP(Budget_Table[[#This Row],[Account]],#REF!,2,FALSE)</f>
        <v>#REF!</v>
      </c>
    </row>
    <row r="6827" spans="1:5" x14ac:dyDescent="0.3">
      <c r="A6827" s="1">
        <v>45519</v>
      </c>
      <c r="B6827" t="s">
        <v>12</v>
      </c>
      <c r="C6827" t="s">
        <v>8</v>
      </c>
      <c r="D6827" s="2">
        <v>6771</v>
      </c>
      <c r="E6827" t="e">
        <f>VLOOKUP(Budget_Table[[#This Row],[Account]],#REF!,2,FALSE)</f>
        <v>#REF!</v>
      </c>
    </row>
    <row r="6828" spans="1:5" x14ac:dyDescent="0.3">
      <c r="A6828" s="1">
        <v>45519</v>
      </c>
      <c r="B6828" t="s">
        <v>12</v>
      </c>
      <c r="C6828" t="s">
        <v>9</v>
      </c>
      <c r="D6828" s="2">
        <v>4775</v>
      </c>
      <c r="E6828" t="e">
        <f>VLOOKUP(Budget_Table[[#This Row],[Account]],#REF!,2,FALSE)</f>
        <v>#REF!</v>
      </c>
    </row>
    <row r="6829" spans="1:5" x14ac:dyDescent="0.3">
      <c r="A6829" s="1">
        <v>45519</v>
      </c>
      <c r="B6829" t="s">
        <v>12</v>
      </c>
      <c r="C6829" t="s">
        <v>10</v>
      </c>
      <c r="D6829" s="2">
        <v>20807</v>
      </c>
      <c r="E6829" t="e">
        <f>VLOOKUP(Budget_Table[[#This Row],[Account]],#REF!,2,FALSE)</f>
        <v>#REF!</v>
      </c>
    </row>
    <row r="6830" spans="1:5" x14ac:dyDescent="0.3">
      <c r="A6830" s="1">
        <v>45519</v>
      </c>
      <c r="B6830" t="s">
        <v>13</v>
      </c>
      <c r="C6830" t="s">
        <v>5</v>
      </c>
      <c r="D6830" s="2">
        <v>25002</v>
      </c>
      <c r="E6830" t="e">
        <f>VLOOKUP(Budget_Table[[#This Row],[Account]],#REF!,2,FALSE)</f>
        <v>#REF!</v>
      </c>
    </row>
    <row r="6831" spans="1:5" x14ac:dyDescent="0.3">
      <c r="A6831" s="1">
        <v>45519</v>
      </c>
      <c r="B6831" t="s">
        <v>13</v>
      </c>
      <c r="C6831" t="s">
        <v>6</v>
      </c>
      <c r="D6831" s="2">
        <v>24325</v>
      </c>
      <c r="E6831" t="e">
        <f>VLOOKUP(Budget_Table[[#This Row],[Account]],#REF!,2,FALSE)</f>
        <v>#REF!</v>
      </c>
    </row>
    <row r="6832" spans="1:5" x14ac:dyDescent="0.3">
      <c r="A6832" s="1">
        <v>45519</v>
      </c>
      <c r="B6832" t="s">
        <v>13</v>
      </c>
      <c r="C6832" t="s">
        <v>7</v>
      </c>
      <c r="D6832" s="2">
        <v>12975</v>
      </c>
      <c r="E6832" t="e">
        <f>VLOOKUP(Budget_Table[[#This Row],[Account]],#REF!,2,FALSE)</f>
        <v>#REF!</v>
      </c>
    </row>
    <row r="6833" spans="1:5" x14ac:dyDescent="0.3">
      <c r="A6833" s="1">
        <v>45519</v>
      </c>
      <c r="B6833" t="s">
        <v>13</v>
      </c>
      <c r="C6833" t="s">
        <v>8</v>
      </c>
      <c r="D6833" s="2">
        <v>5723</v>
      </c>
      <c r="E6833" t="e">
        <f>VLOOKUP(Budget_Table[[#This Row],[Account]],#REF!,2,FALSE)</f>
        <v>#REF!</v>
      </c>
    </row>
    <row r="6834" spans="1:5" x14ac:dyDescent="0.3">
      <c r="A6834" s="1">
        <v>45519</v>
      </c>
      <c r="B6834" t="s">
        <v>13</v>
      </c>
      <c r="C6834" t="s">
        <v>9</v>
      </c>
      <c r="D6834" s="2">
        <v>21022</v>
      </c>
      <c r="E6834" t="e">
        <f>VLOOKUP(Budget_Table[[#This Row],[Account]],#REF!,2,FALSE)</f>
        <v>#REF!</v>
      </c>
    </row>
    <row r="6835" spans="1:5" x14ac:dyDescent="0.3">
      <c r="A6835" s="1">
        <v>45519</v>
      </c>
      <c r="B6835" t="s">
        <v>13</v>
      </c>
      <c r="C6835" t="s">
        <v>10</v>
      </c>
      <c r="D6835" s="2">
        <v>23373</v>
      </c>
      <c r="E6835" t="e">
        <f>VLOOKUP(Budget_Table[[#This Row],[Account]],#REF!,2,FALSE)</f>
        <v>#REF!</v>
      </c>
    </row>
    <row r="6836" spans="1:5" x14ac:dyDescent="0.3">
      <c r="A6836" s="1">
        <v>45519</v>
      </c>
      <c r="B6836" t="s">
        <v>14</v>
      </c>
      <c r="C6836" t="s">
        <v>5</v>
      </c>
      <c r="D6836" s="2">
        <v>20275</v>
      </c>
      <c r="E6836" t="e">
        <f>VLOOKUP(Budget_Table[[#This Row],[Account]],#REF!,2,FALSE)</f>
        <v>#REF!</v>
      </c>
    </row>
    <row r="6837" spans="1:5" x14ac:dyDescent="0.3">
      <c r="A6837" s="1">
        <v>45519</v>
      </c>
      <c r="B6837" t="s">
        <v>14</v>
      </c>
      <c r="C6837" t="s">
        <v>6</v>
      </c>
      <c r="D6837" s="2">
        <v>4858</v>
      </c>
      <c r="E6837" t="e">
        <f>VLOOKUP(Budget_Table[[#This Row],[Account]],#REF!,2,FALSE)</f>
        <v>#REF!</v>
      </c>
    </row>
    <row r="6838" spans="1:5" x14ac:dyDescent="0.3">
      <c r="A6838" s="1">
        <v>45519</v>
      </c>
      <c r="B6838" t="s">
        <v>14</v>
      </c>
      <c r="C6838" t="s">
        <v>7</v>
      </c>
      <c r="D6838" s="2">
        <v>20885</v>
      </c>
      <c r="E6838" t="e">
        <f>VLOOKUP(Budget_Table[[#This Row],[Account]],#REF!,2,FALSE)</f>
        <v>#REF!</v>
      </c>
    </row>
    <row r="6839" spans="1:5" x14ac:dyDescent="0.3">
      <c r="A6839" s="1">
        <v>45519</v>
      </c>
      <c r="B6839" t="s">
        <v>14</v>
      </c>
      <c r="C6839" t="s">
        <v>8</v>
      </c>
      <c r="D6839" s="2">
        <v>22183</v>
      </c>
      <c r="E6839" t="e">
        <f>VLOOKUP(Budget_Table[[#This Row],[Account]],#REF!,2,FALSE)</f>
        <v>#REF!</v>
      </c>
    </row>
    <row r="6840" spans="1:5" x14ac:dyDescent="0.3">
      <c r="A6840" s="1">
        <v>45519</v>
      </c>
      <c r="B6840" t="s">
        <v>14</v>
      </c>
      <c r="C6840" t="s">
        <v>9</v>
      </c>
      <c r="D6840" s="2">
        <v>22116</v>
      </c>
      <c r="E6840" t="e">
        <f>VLOOKUP(Budget_Table[[#This Row],[Account]],#REF!,2,FALSE)</f>
        <v>#REF!</v>
      </c>
    </row>
    <row r="6841" spans="1:5" x14ac:dyDescent="0.3">
      <c r="A6841" s="1">
        <v>45519</v>
      </c>
      <c r="B6841" t="s">
        <v>14</v>
      </c>
      <c r="C6841" t="s">
        <v>10</v>
      </c>
      <c r="D6841" s="2">
        <v>22206</v>
      </c>
      <c r="E6841" t="e">
        <f>VLOOKUP(Budget_Table[[#This Row],[Account]],#REF!,2,FALSE)</f>
        <v>#REF!</v>
      </c>
    </row>
    <row r="6842" spans="1:5" x14ac:dyDescent="0.3">
      <c r="A6842" s="1">
        <v>45520</v>
      </c>
      <c r="B6842" t="s">
        <v>4</v>
      </c>
      <c r="C6842" t="s">
        <v>5</v>
      </c>
      <c r="D6842" s="2">
        <v>636</v>
      </c>
      <c r="E6842" t="e">
        <f>VLOOKUP(Budget_Table[[#This Row],[Account]],#REF!,2,FALSE)</f>
        <v>#REF!</v>
      </c>
    </row>
    <row r="6843" spans="1:5" x14ac:dyDescent="0.3">
      <c r="A6843" s="1">
        <v>45520</v>
      </c>
      <c r="B6843" t="s">
        <v>4</v>
      </c>
      <c r="C6843" t="s">
        <v>6</v>
      </c>
      <c r="D6843" s="2">
        <v>22106</v>
      </c>
      <c r="E6843" t="e">
        <f>VLOOKUP(Budget_Table[[#This Row],[Account]],#REF!,2,FALSE)</f>
        <v>#REF!</v>
      </c>
    </row>
    <row r="6844" spans="1:5" x14ac:dyDescent="0.3">
      <c r="A6844" s="1">
        <v>45520</v>
      </c>
      <c r="B6844" t="s">
        <v>4</v>
      </c>
      <c r="C6844" t="s">
        <v>7</v>
      </c>
      <c r="D6844" s="2">
        <v>24371</v>
      </c>
      <c r="E6844" t="e">
        <f>VLOOKUP(Budget_Table[[#This Row],[Account]],#REF!,2,FALSE)</f>
        <v>#REF!</v>
      </c>
    </row>
    <row r="6845" spans="1:5" x14ac:dyDescent="0.3">
      <c r="A6845" s="1">
        <v>45520</v>
      </c>
      <c r="B6845" t="s">
        <v>4</v>
      </c>
      <c r="C6845" t="s">
        <v>8</v>
      </c>
      <c r="D6845" s="2">
        <v>7678</v>
      </c>
      <c r="E6845" t="e">
        <f>VLOOKUP(Budget_Table[[#This Row],[Account]],#REF!,2,FALSE)</f>
        <v>#REF!</v>
      </c>
    </row>
    <row r="6846" spans="1:5" x14ac:dyDescent="0.3">
      <c r="A6846" s="1">
        <v>45520</v>
      </c>
      <c r="B6846" t="s">
        <v>4</v>
      </c>
      <c r="C6846" t="s">
        <v>9</v>
      </c>
      <c r="D6846" s="2">
        <v>19014</v>
      </c>
      <c r="E6846" t="e">
        <f>VLOOKUP(Budget_Table[[#This Row],[Account]],#REF!,2,FALSE)</f>
        <v>#REF!</v>
      </c>
    </row>
    <row r="6847" spans="1:5" x14ac:dyDescent="0.3">
      <c r="A6847" s="1">
        <v>45520</v>
      </c>
      <c r="B6847" t="s">
        <v>4</v>
      </c>
      <c r="C6847" t="s">
        <v>10</v>
      </c>
      <c r="D6847" s="2">
        <v>4946</v>
      </c>
      <c r="E6847" t="e">
        <f>VLOOKUP(Budget_Table[[#This Row],[Account]],#REF!,2,FALSE)</f>
        <v>#REF!</v>
      </c>
    </row>
    <row r="6848" spans="1:5" x14ac:dyDescent="0.3">
      <c r="A6848" s="1">
        <v>45520</v>
      </c>
      <c r="B6848" t="s">
        <v>11</v>
      </c>
      <c r="C6848" t="s">
        <v>5</v>
      </c>
      <c r="D6848" s="2">
        <v>6272</v>
      </c>
      <c r="E6848" t="e">
        <f>VLOOKUP(Budget_Table[[#This Row],[Account]],#REF!,2,FALSE)</f>
        <v>#REF!</v>
      </c>
    </row>
    <row r="6849" spans="1:5" x14ac:dyDescent="0.3">
      <c r="A6849" s="1">
        <v>45520</v>
      </c>
      <c r="B6849" t="s">
        <v>11</v>
      </c>
      <c r="C6849" t="s">
        <v>6</v>
      </c>
      <c r="D6849" s="2">
        <v>25448</v>
      </c>
      <c r="E6849" t="e">
        <f>VLOOKUP(Budget_Table[[#This Row],[Account]],#REF!,2,FALSE)</f>
        <v>#REF!</v>
      </c>
    </row>
    <row r="6850" spans="1:5" x14ac:dyDescent="0.3">
      <c r="A6850" s="1">
        <v>45520</v>
      </c>
      <c r="B6850" t="s">
        <v>11</v>
      </c>
      <c r="C6850" t="s">
        <v>7</v>
      </c>
      <c r="D6850" s="2">
        <v>24776</v>
      </c>
      <c r="E6850" t="e">
        <f>VLOOKUP(Budget_Table[[#This Row],[Account]],#REF!,2,FALSE)</f>
        <v>#REF!</v>
      </c>
    </row>
    <row r="6851" spans="1:5" x14ac:dyDescent="0.3">
      <c r="A6851" s="1">
        <v>45520</v>
      </c>
      <c r="B6851" t="s">
        <v>11</v>
      </c>
      <c r="C6851" t="s">
        <v>8</v>
      </c>
      <c r="D6851" s="2">
        <v>19101</v>
      </c>
      <c r="E6851" t="e">
        <f>VLOOKUP(Budget_Table[[#This Row],[Account]],#REF!,2,FALSE)</f>
        <v>#REF!</v>
      </c>
    </row>
    <row r="6852" spans="1:5" x14ac:dyDescent="0.3">
      <c r="A6852" s="1">
        <v>45520</v>
      </c>
      <c r="B6852" t="s">
        <v>11</v>
      </c>
      <c r="C6852" t="s">
        <v>9</v>
      </c>
      <c r="D6852" s="2">
        <v>6953</v>
      </c>
      <c r="E6852" t="e">
        <f>VLOOKUP(Budget_Table[[#This Row],[Account]],#REF!,2,FALSE)</f>
        <v>#REF!</v>
      </c>
    </row>
    <row r="6853" spans="1:5" x14ac:dyDescent="0.3">
      <c r="A6853" s="1">
        <v>45520</v>
      </c>
      <c r="B6853" t="s">
        <v>11</v>
      </c>
      <c r="C6853" t="s">
        <v>10</v>
      </c>
      <c r="D6853" s="2">
        <v>14659</v>
      </c>
      <c r="E6853" t="e">
        <f>VLOOKUP(Budget_Table[[#This Row],[Account]],#REF!,2,FALSE)</f>
        <v>#REF!</v>
      </c>
    </row>
    <row r="6854" spans="1:5" x14ac:dyDescent="0.3">
      <c r="A6854" s="1">
        <v>45520</v>
      </c>
      <c r="B6854" t="s">
        <v>12</v>
      </c>
      <c r="C6854" t="s">
        <v>5</v>
      </c>
      <c r="D6854" s="2">
        <v>22322</v>
      </c>
      <c r="E6854" t="e">
        <f>VLOOKUP(Budget_Table[[#This Row],[Account]],#REF!,2,FALSE)</f>
        <v>#REF!</v>
      </c>
    </row>
    <row r="6855" spans="1:5" x14ac:dyDescent="0.3">
      <c r="A6855" s="1">
        <v>45520</v>
      </c>
      <c r="B6855" t="s">
        <v>12</v>
      </c>
      <c r="C6855" t="s">
        <v>6</v>
      </c>
      <c r="D6855" s="2">
        <v>14636</v>
      </c>
      <c r="E6855" t="e">
        <f>VLOOKUP(Budget_Table[[#This Row],[Account]],#REF!,2,FALSE)</f>
        <v>#REF!</v>
      </c>
    </row>
    <row r="6856" spans="1:5" x14ac:dyDescent="0.3">
      <c r="A6856" s="1">
        <v>45520</v>
      </c>
      <c r="B6856" t="s">
        <v>12</v>
      </c>
      <c r="C6856" t="s">
        <v>7</v>
      </c>
      <c r="D6856" s="2">
        <v>19010</v>
      </c>
      <c r="E6856" t="e">
        <f>VLOOKUP(Budget_Table[[#This Row],[Account]],#REF!,2,FALSE)</f>
        <v>#REF!</v>
      </c>
    </row>
    <row r="6857" spans="1:5" x14ac:dyDescent="0.3">
      <c r="A6857" s="1">
        <v>45520</v>
      </c>
      <c r="B6857" t="s">
        <v>12</v>
      </c>
      <c r="C6857" t="s">
        <v>8</v>
      </c>
      <c r="D6857" s="2">
        <v>23574</v>
      </c>
      <c r="E6857" t="e">
        <f>VLOOKUP(Budget_Table[[#This Row],[Account]],#REF!,2,FALSE)</f>
        <v>#REF!</v>
      </c>
    </row>
    <row r="6858" spans="1:5" x14ac:dyDescent="0.3">
      <c r="A6858" s="1">
        <v>45520</v>
      </c>
      <c r="B6858" t="s">
        <v>12</v>
      </c>
      <c r="C6858" t="s">
        <v>9</v>
      </c>
      <c r="D6858" s="2">
        <v>11763</v>
      </c>
      <c r="E6858" t="e">
        <f>VLOOKUP(Budget_Table[[#This Row],[Account]],#REF!,2,FALSE)</f>
        <v>#REF!</v>
      </c>
    </row>
    <row r="6859" spans="1:5" x14ac:dyDescent="0.3">
      <c r="A6859" s="1">
        <v>45520</v>
      </c>
      <c r="B6859" t="s">
        <v>12</v>
      </c>
      <c r="C6859" t="s">
        <v>10</v>
      </c>
      <c r="D6859" s="2">
        <v>-92</v>
      </c>
      <c r="E6859" t="e">
        <f>VLOOKUP(Budget_Table[[#This Row],[Account]],#REF!,2,FALSE)</f>
        <v>#REF!</v>
      </c>
    </row>
    <row r="6860" spans="1:5" x14ac:dyDescent="0.3">
      <c r="A6860" s="1">
        <v>45520</v>
      </c>
      <c r="B6860" t="s">
        <v>13</v>
      </c>
      <c r="C6860" t="s">
        <v>5</v>
      </c>
      <c r="D6860" s="2">
        <v>22008</v>
      </c>
      <c r="E6860" t="e">
        <f>VLOOKUP(Budget_Table[[#This Row],[Account]],#REF!,2,FALSE)</f>
        <v>#REF!</v>
      </c>
    </row>
    <row r="6861" spans="1:5" x14ac:dyDescent="0.3">
      <c r="A6861" s="1">
        <v>45520</v>
      </c>
      <c r="B6861" t="s">
        <v>13</v>
      </c>
      <c r="C6861" t="s">
        <v>6</v>
      </c>
      <c r="D6861" s="2">
        <v>7338</v>
      </c>
      <c r="E6861" t="e">
        <f>VLOOKUP(Budget_Table[[#This Row],[Account]],#REF!,2,FALSE)</f>
        <v>#REF!</v>
      </c>
    </row>
    <row r="6862" spans="1:5" x14ac:dyDescent="0.3">
      <c r="A6862" s="1">
        <v>45520</v>
      </c>
      <c r="B6862" t="s">
        <v>13</v>
      </c>
      <c r="C6862" t="s">
        <v>7</v>
      </c>
      <c r="D6862" s="2">
        <v>6071</v>
      </c>
      <c r="E6862" t="e">
        <f>VLOOKUP(Budget_Table[[#This Row],[Account]],#REF!,2,FALSE)</f>
        <v>#REF!</v>
      </c>
    </row>
    <row r="6863" spans="1:5" x14ac:dyDescent="0.3">
      <c r="A6863" s="1">
        <v>45520</v>
      </c>
      <c r="B6863" t="s">
        <v>13</v>
      </c>
      <c r="C6863" t="s">
        <v>8</v>
      </c>
      <c r="D6863" s="2">
        <v>8453</v>
      </c>
      <c r="E6863" t="e">
        <f>VLOOKUP(Budget_Table[[#This Row],[Account]],#REF!,2,FALSE)</f>
        <v>#REF!</v>
      </c>
    </row>
    <row r="6864" spans="1:5" x14ac:dyDescent="0.3">
      <c r="A6864" s="1">
        <v>45520</v>
      </c>
      <c r="B6864" t="s">
        <v>13</v>
      </c>
      <c r="C6864" t="s">
        <v>9</v>
      </c>
      <c r="D6864" s="2">
        <v>8698</v>
      </c>
      <c r="E6864" t="e">
        <f>VLOOKUP(Budget_Table[[#This Row],[Account]],#REF!,2,FALSE)</f>
        <v>#REF!</v>
      </c>
    </row>
    <row r="6865" spans="1:5" x14ac:dyDescent="0.3">
      <c r="A6865" s="1">
        <v>45520</v>
      </c>
      <c r="B6865" t="s">
        <v>13</v>
      </c>
      <c r="C6865" t="s">
        <v>10</v>
      </c>
      <c r="D6865" s="2">
        <v>22552</v>
      </c>
      <c r="E6865" t="e">
        <f>VLOOKUP(Budget_Table[[#This Row],[Account]],#REF!,2,FALSE)</f>
        <v>#REF!</v>
      </c>
    </row>
    <row r="6866" spans="1:5" x14ac:dyDescent="0.3">
      <c r="A6866" s="1">
        <v>45520</v>
      </c>
      <c r="B6866" t="s">
        <v>14</v>
      </c>
      <c r="C6866" t="s">
        <v>5</v>
      </c>
      <c r="D6866" s="2">
        <v>21185</v>
      </c>
      <c r="E6866" t="e">
        <f>VLOOKUP(Budget_Table[[#This Row],[Account]],#REF!,2,FALSE)</f>
        <v>#REF!</v>
      </c>
    </row>
    <row r="6867" spans="1:5" x14ac:dyDescent="0.3">
      <c r="A6867" s="1">
        <v>45520</v>
      </c>
      <c r="B6867" t="s">
        <v>14</v>
      </c>
      <c r="C6867" t="s">
        <v>6</v>
      </c>
      <c r="D6867" s="2">
        <v>15818</v>
      </c>
      <c r="E6867" t="e">
        <f>VLOOKUP(Budget_Table[[#This Row],[Account]],#REF!,2,FALSE)</f>
        <v>#REF!</v>
      </c>
    </row>
    <row r="6868" spans="1:5" x14ac:dyDescent="0.3">
      <c r="A6868" s="1">
        <v>45520</v>
      </c>
      <c r="B6868" t="s">
        <v>14</v>
      </c>
      <c r="C6868" t="s">
        <v>7</v>
      </c>
      <c r="D6868" s="2">
        <v>9749</v>
      </c>
      <c r="E6868" t="e">
        <f>VLOOKUP(Budget_Table[[#This Row],[Account]],#REF!,2,FALSE)</f>
        <v>#REF!</v>
      </c>
    </row>
    <row r="6869" spans="1:5" x14ac:dyDescent="0.3">
      <c r="A6869" s="1">
        <v>45520</v>
      </c>
      <c r="B6869" t="s">
        <v>14</v>
      </c>
      <c r="C6869" t="s">
        <v>8</v>
      </c>
      <c r="D6869" s="2">
        <v>15055</v>
      </c>
      <c r="E6869" t="e">
        <f>VLOOKUP(Budget_Table[[#This Row],[Account]],#REF!,2,FALSE)</f>
        <v>#REF!</v>
      </c>
    </row>
    <row r="6870" spans="1:5" x14ac:dyDescent="0.3">
      <c r="A6870" s="1">
        <v>45520</v>
      </c>
      <c r="B6870" t="s">
        <v>14</v>
      </c>
      <c r="C6870" t="s">
        <v>9</v>
      </c>
      <c r="D6870" s="2">
        <v>16299</v>
      </c>
      <c r="E6870" t="e">
        <f>VLOOKUP(Budget_Table[[#This Row],[Account]],#REF!,2,FALSE)</f>
        <v>#REF!</v>
      </c>
    </row>
    <row r="6871" spans="1:5" x14ac:dyDescent="0.3">
      <c r="A6871" s="1">
        <v>45520</v>
      </c>
      <c r="B6871" t="s">
        <v>14</v>
      </c>
      <c r="C6871" t="s">
        <v>10</v>
      </c>
      <c r="D6871" s="2">
        <v>12021</v>
      </c>
      <c r="E6871" t="e">
        <f>VLOOKUP(Budget_Table[[#This Row],[Account]],#REF!,2,FALSE)</f>
        <v>#REF!</v>
      </c>
    </row>
    <row r="6872" spans="1:5" x14ac:dyDescent="0.3">
      <c r="A6872" s="1">
        <v>45521</v>
      </c>
      <c r="B6872" t="s">
        <v>4</v>
      </c>
      <c r="C6872" t="s">
        <v>5</v>
      </c>
      <c r="D6872" s="2">
        <v>10584</v>
      </c>
      <c r="E6872" t="e">
        <f>VLOOKUP(Budget_Table[[#This Row],[Account]],#REF!,2,FALSE)</f>
        <v>#REF!</v>
      </c>
    </row>
    <row r="6873" spans="1:5" x14ac:dyDescent="0.3">
      <c r="A6873" s="1">
        <v>45521</v>
      </c>
      <c r="B6873" t="s">
        <v>4</v>
      </c>
      <c r="C6873" t="s">
        <v>6</v>
      </c>
      <c r="D6873" s="2">
        <v>9956</v>
      </c>
      <c r="E6873" t="e">
        <f>VLOOKUP(Budget_Table[[#This Row],[Account]],#REF!,2,FALSE)</f>
        <v>#REF!</v>
      </c>
    </row>
    <row r="6874" spans="1:5" x14ac:dyDescent="0.3">
      <c r="A6874" s="1">
        <v>45521</v>
      </c>
      <c r="B6874" t="s">
        <v>4</v>
      </c>
      <c r="C6874" t="s">
        <v>7</v>
      </c>
      <c r="D6874" s="2">
        <v>20124</v>
      </c>
      <c r="E6874" t="e">
        <f>VLOOKUP(Budget_Table[[#This Row],[Account]],#REF!,2,FALSE)</f>
        <v>#REF!</v>
      </c>
    </row>
    <row r="6875" spans="1:5" x14ac:dyDescent="0.3">
      <c r="A6875" s="1">
        <v>45521</v>
      </c>
      <c r="B6875" t="s">
        <v>4</v>
      </c>
      <c r="C6875" t="s">
        <v>8</v>
      </c>
      <c r="D6875" s="2">
        <v>9962</v>
      </c>
      <c r="E6875" t="e">
        <f>VLOOKUP(Budget_Table[[#This Row],[Account]],#REF!,2,FALSE)</f>
        <v>#REF!</v>
      </c>
    </row>
    <row r="6876" spans="1:5" x14ac:dyDescent="0.3">
      <c r="A6876" s="1">
        <v>45521</v>
      </c>
      <c r="B6876" t="s">
        <v>4</v>
      </c>
      <c r="C6876" t="s">
        <v>9</v>
      </c>
      <c r="D6876" s="2">
        <v>20494</v>
      </c>
      <c r="E6876" t="e">
        <f>VLOOKUP(Budget_Table[[#This Row],[Account]],#REF!,2,FALSE)</f>
        <v>#REF!</v>
      </c>
    </row>
    <row r="6877" spans="1:5" x14ac:dyDescent="0.3">
      <c r="A6877" s="1">
        <v>45521</v>
      </c>
      <c r="B6877" t="s">
        <v>4</v>
      </c>
      <c r="C6877" t="s">
        <v>10</v>
      </c>
      <c r="D6877" s="2">
        <v>4253</v>
      </c>
      <c r="E6877" t="e">
        <f>VLOOKUP(Budget_Table[[#This Row],[Account]],#REF!,2,FALSE)</f>
        <v>#REF!</v>
      </c>
    </row>
    <row r="6878" spans="1:5" x14ac:dyDescent="0.3">
      <c r="A6878" s="1">
        <v>45521</v>
      </c>
      <c r="B6878" t="s">
        <v>11</v>
      </c>
      <c r="C6878" t="s">
        <v>5</v>
      </c>
      <c r="D6878" s="2">
        <v>16254</v>
      </c>
      <c r="E6878" t="e">
        <f>VLOOKUP(Budget_Table[[#This Row],[Account]],#REF!,2,FALSE)</f>
        <v>#REF!</v>
      </c>
    </row>
    <row r="6879" spans="1:5" x14ac:dyDescent="0.3">
      <c r="A6879" s="1">
        <v>45521</v>
      </c>
      <c r="B6879" t="s">
        <v>11</v>
      </c>
      <c r="C6879" t="s">
        <v>6</v>
      </c>
      <c r="D6879" s="2">
        <v>16007</v>
      </c>
      <c r="E6879" t="e">
        <f>VLOOKUP(Budget_Table[[#This Row],[Account]],#REF!,2,FALSE)</f>
        <v>#REF!</v>
      </c>
    </row>
    <row r="6880" spans="1:5" x14ac:dyDescent="0.3">
      <c r="A6880" s="1">
        <v>45521</v>
      </c>
      <c r="B6880" t="s">
        <v>11</v>
      </c>
      <c r="C6880" t="s">
        <v>7</v>
      </c>
      <c r="D6880" s="2">
        <v>19880</v>
      </c>
      <c r="E6880" t="e">
        <f>VLOOKUP(Budget_Table[[#This Row],[Account]],#REF!,2,FALSE)</f>
        <v>#REF!</v>
      </c>
    </row>
    <row r="6881" spans="1:5" x14ac:dyDescent="0.3">
      <c r="A6881" s="1">
        <v>45521</v>
      </c>
      <c r="B6881" t="s">
        <v>11</v>
      </c>
      <c r="C6881" t="s">
        <v>8</v>
      </c>
      <c r="D6881" s="2">
        <v>17421</v>
      </c>
      <c r="E6881" t="e">
        <f>VLOOKUP(Budget_Table[[#This Row],[Account]],#REF!,2,FALSE)</f>
        <v>#REF!</v>
      </c>
    </row>
    <row r="6882" spans="1:5" x14ac:dyDescent="0.3">
      <c r="A6882" s="1">
        <v>45521</v>
      </c>
      <c r="B6882" t="s">
        <v>11</v>
      </c>
      <c r="C6882" t="s">
        <v>9</v>
      </c>
      <c r="D6882" s="2">
        <v>16094</v>
      </c>
      <c r="E6882" t="e">
        <f>VLOOKUP(Budget_Table[[#This Row],[Account]],#REF!,2,FALSE)</f>
        <v>#REF!</v>
      </c>
    </row>
    <row r="6883" spans="1:5" x14ac:dyDescent="0.3">
      <c r="A6883" s="1">
        <v>45521</v>
      </c>
      <c r="B6883" t="s">
        <v>11</v>
      </c>
      <c r="C6883" t="s">
        <v>10</v>
      </c>
      <c r="D6883" s="2">
        <v>17507</v>
      </c>
      <c r="E6883" t="e">
        <f>VLOOKUP(Budget_Table[[#This Row],[Account]],#REF!,2,FALSE)</f>
        <v>#REF!</v>
      </c>
    </row>
    <row r="6884" spans="1:5" x14ac:dyDescent="0.3">
      <c r="A6884" s="1">
        <v>45521</v>
      </c>
      <c r="B6884" t="s">
        <v>12</v>
      </c>
      <c r="C6884" t="s">
        <v>5</v>
      </c>
      <c r="D6884" s="2">
        <v>10799</v>
      </c>
      <c r="E6884" t="e">
        <f>VLOOKUP(Budget_Table[[#This Row],[Account]],#REF!,2,FALSE)</f>
        <v>#REF!</v>
      </c>
    </row>
    <row r="6885" spans="1:5" x14ac:dyDescent="0.3">
      <c r="A6885" s="1">
        <v>45521</v>
      </c>
      <c r="B6885" t="s">
        <v>12</v>
      </c>
      <c r="C6885" t="s">
        <v>6</v>
      </c>
      <c r="D6885" s="2">
        <v>17181</v>
      </c>
      <c r="E6885" t="e">
        <f>VLOOKUP(Budget_Table[[#This Row],[Account]],#REF!,2,FALSE)</f>
        <v>#REF!</v>
      </c>
    </row>
    <row r="6886" spans="1:5" x14ac:dyDescent="0.3">
      <c r="A6886" s="1">
        <v>45521</v>
      </c>
      <c r="B6886" t="s">
        <v>12</v>
      </c>
      <c r="C6886" t="s">
        <v>7</v>
      </c>
      <c r="D6886" s="2">
        <v>10973</v>
      </c>
      <c r="E6886" t="e">
        <f>VLOOKUP(Budget_Table[[#This Row],[Account]],#REF!,2,FALSE)</f>
        <v>#REF!</v>
      </c>
    </row>
    <row r="6887" spans="1:5" x14ac:dyDescent="0.3">
      <c r="A6887" s="1">
        <v>45521</v>
      </c>
      <c r="B6887" t="s">
        <v>12</v>
      </c>
      <c r="C6887" t="s">
        <v>8</v>
      </c>
      <c r="D6887" s="2">
        <v>18825</v>
      </c>
      <c r="E6887" t="e">
        <f>VLOOKUP(Budget_Table[[#This Row],[Account]],#REF!,2,FALSE)</f>
        <v>#REF!</v>
      </c>
    </row>
    <row r="6888" spans="1:5" x14ac:dyDescent="0.3">
      <c r="A6888" s="1">
        <v>45521</v>
      </c>
      <c r="B6888" t="s">
        <v>12</v>
      </c>
      <c r="C6888" t="s">
        <v>9</v>
      </c>
      <c r="D6888" s="2">
        <v>20659</v>
      </c>
      <c r="E6888" t="e">
        <f>VLOOKUP(Budget_Table[[#This Row],[Account]],#REF!,2,FALSE)</f>
        <v>#REF!</v>
      </c>
    </row>
    <row r="6889" spans="1:5" x14ac:dyDescent="0.3">
      <c r="A6889" s="1">
        <v>45521</v>
      </c>
      <c r="B6889" t="s">
        <v>12</v>
      </c>
      <c r="C6889" t="s">
        <v>10</v>
      </c>
      <c r="D6889" s="2">
        <v>1167</v>
      </c>
      <c r="E6889" t="e">
        <f>VLOOKUP(Budget_Table[[#This Row],[Account]],#REF!,2,FALSE)</f>
        <v>#REF!</v>
      </c>
    </row>
    <row r="6890" spans="1:5" x14ac:dyDescent="0.3">
      <c r="A6890" s="1">
        <v>45521</v>
      </c>
      <c r="B6890" t="s">
        <v>13</v>
      </c>
      <c r="C6890" t="s">
        <v>5</v>
      </c>
      <c r="D6890" s="2">
        <v>2540</v>
      </c>
      <c r="E6890" t="e">
        <f>VLOOKUP(Budget_Table[[#This Row],[Account]],#REF!,2,FALSE)</f>
        <v>#REF!</v>
      </c>
    </row>
    <row r="6891" spans="1:5" x14ac:dyDescent="0.3">
      <c r="A6891" s="1">
        <v>45521</v>
      </c>
      <c r="B6891" t="s">
        <v>13</v>
      </c>
      <c r="C6891" t="s">
        <v>6</v>
      </c>
      <c r="D6891" s="2">
        <v>13914</v>
      </c>
      <c r="E6891" t="e">
        <f>VLOOKUP(Budget_Table[[#This Row],[Account]],#REF!,2,FALSE)</f>
        <v>#REF!</v>
      </c>
    </row>
    <row r="6892" spans="1:5" x14ac:dyDescent="0.3">
      <c r="A6892" s="1">
        <v>45521</v>
      </c>
      <c r="B6892" t="s">
        <v>13</v>
      </c>
      <c r="C6892" t="s">
        <v>7</v>
      </c>
      <c r="D6892" s="2">
        <v>6501</v>
      </c>
      <c r="E6892" t="e">
        <f>VLOOKUP(Budget_Table[[#This Row],[Account]],#REF!,2,FALSE)</f>
        <v>#REF!</v>
      </c>
    </row>
    <row r="6893" spans="1:5" x14ac:dyDescent="0.3">
      <c r="A6893" s="1">
        <v>45521</v>
      </c>
      <c r="B6893" t="s">
        <v>13</v>
      </c>
      <c r="C6893" t="s">
        <v>8</v>
      </c>
      <c r="D6893" s="2">
        <v>12243</v>
      </c>
      <c r="E6893" t="e">
        <f>VLOOKUP(Budget_Table[[#This Row],[Account]],#REF!,2,FALSE)</f>
        <v>#REF!</v>
      </c>
    </row>
    <row r="6894" spans="1:5" x14ac:dyDescent="0.3">
      <c r="A6894" s="1">
        <v>45521</v>
      </c>
      <c r="B6894" t="s">
        <v>13</v>
      </c>
      <c r="C6894" t="s">
        <v>9</v>
      </c>
      <c r="D6894" s="2">
        <v>8470</v>
      </c>
      <c r="E6894" t="e">
        <f>VLOOKUP(Budget_Table[[#This Row],[Account]],#REF!,2,FALSE)</f>
        <v>#REF!</v>
      </c>
    </row>
    <row r="6895" spans="1:5" x14ac:dyDescent="0.3">
      <c r="A6895" s="1">
        <v>45521</v>
      </c>
      <c r="B6895" t="s">
        <v>13</v>
      </c>
      <c r="C6895" t="s">
        <v>10</v>
      </c>
      <c r="D6895" s="2">
        <v>10828</v>
      </c>
      <c r="E6895" t="e">
        <f>VLOOKUP(Budget_Table[[#This Row],[Account]],#REF!,2,FALSE)</f>
        <v>#REF!</v>
      </c>
    </row>
    <row r="6896" spans="1:5" x14ac:dyDescent="0.3">
      <c r="A6896" s="1">
        <v>45521</v>
      </c>
      <c r="B6896" t="s">
        <v>14</v>
      </c>
      <c r="C6896" t="s">
        <v>5</v>
      </c>
      <c r="D6896" s="2">
        <v>391</v>
      </c>
      <c r="E6896" t="e">
        <f>VLOOKUP(Budget_Table[[#This Row],[Account]],#REF!,2,FALSE)</f>
        <v>#REF!</v>
      </c>
    </row>
    <row r="6897" spans="1:5" x14ac:dyDescent="0.3">
      <c r="A6897" s="1">
        <v>45521</v>
      </c>
      <c r="B6897" t="s">
        <v>14</v>
      </c>
      <c r="C6897" t="s">
        <v>6</v>
      </c>
      <c r="D6897" s="2">
        <v>20925</v>
      </c>
      <c r="E6897" t="e">
        <f>VLOOKUP(Budget_Table[[#This Row],[Account]],#REF!,2,FALSE)</f>
        <v>#REF!</v>
      </c>
    </row>
    <row r="6898" spans="1:5" x14ac:dyDescent="0.3">
      <c r="A6898" s="1">
        <v>45521</v>
      </c>
      <c r="B6898" t="s">
        <v>14</v>
      </c>
      <c r="C6898" t="s">
        <v>7</v>
      </c>
      <c r="D6898" s="2">
        <v>22486</v>
      </c>
      <c r="E6898" t="e">
        <f>VLOOKUP(Budget_Table[[#This Row],[Account]],#REF!,2,FALSE)</f>
        <v>#REF!</v>
      </c>
    </row>
    <row r="6899" spans="1:5" x14ac:dyDescent="0.3">
      <c r="A6899" s="1">
        <v>45521</v>
      </c>
      <c r="B6899" t="s">
        <v>14</v>
      </c>
      <c r="C6899" t="s">
        <v>8</v>
      </c>
      <c r="D6899" s="2">
        <v>13934</v>
      </c>
      <c r="E6899" t="e">
        <f>VLOOKUP(Budget_Table[[#This Row],[Account]],#REF!,2,FALSE)</f>
        <v>#REF!</v>
      </c>
    </row>
    <row r="6900" spans="1:5" x14ac:dyDescent="0.3">
      <c r="A6900" s="1">
        <v>45521</v>
      </c>
      <c r="B6900" t="s">
        <v>14</v>
      </c>
      <c r="C6900" t="s">
        <v>9</v>
      </c>
      <c r="D6900" s="2">
        <v>13066</v>
      </c>
      <c r="E6900" t="e">
        <f>VLOOKUP(Budget_Table[[#This Row],[Account]],#REF!,2,FALSE)</f>
        <v>#REF!</v>
      </c>
    </row>
    <row r="6901" spans="1:5" x14ac:dyDescent="0.3">
      <c r="A6901" s="1">
        <v>45521</v>
      </c>
      <c r="B6901" t="s">
        <v>14</v>
      </c>
      <c r="C6901" t="s">
        <v>10</v>
      </c>
      <c r="D6901" s="2">
        <v>16702</v>
      </c>
      <c r="E6901" t="e">
        <f>VLOOKUP(Budget_Table[[#This Row],[Account]],#REF!,2,FALSE)</f>
        <v>#REF!</v>
      </c>
    </row>
    <row r="6902" spans="1:5" x14ac:dyDescent="0.3">
      <c r="A6902" s="1">
        <v>45522</v>
      </c>
      <c r="B6902" t="s">
        <v>4</v>
      </c>
      <c r="C6902" t="s">
        <v>5</v>
      </c>
      <c r="D6902" s="2">
        <v>21208</v>
      </c>
      <c r="E6902" t="e">
        <f>VLOOKUP(Budget_Table[[#This Row],[Account]],#REF!,2,FALSE)</f>
        <v>#REF!</v>
      </c>
    </row>
    <row r="6903" spans="1:5" x14ac:dyDescent="0.3">
      <c r="A6903" s="1">
        <v>45522</v>
      </c>
      <c r="B6903" t="s">
        <v>4</v>
      </c>
      <c r="C6903" t="s">
        <v>6</v>
      </c>
      <c r="D6903" s="2">
        <v>18243</v>
      </c>
      <c r="E6903" t="e">
        <f>VLOOKUP(Budget_Table[[#This Row],[Account]],#REF!,2,FALSE)</f>
        <v>#REF!</v>
      </c>
    </row>
    <row r="6904" spans="1:5" x14ac:dyDescent="0.3">
      <c r="A6904" s="1">
        <v>45522</v>
      </c>
      <c r="B6904" t="s">
        <v>4</v>
      </c>
      <c r="C6904" t="s">
        <v>7</v>
      </c>
      <c r="D6904" s="2">
        <v>9893</v>
      </c>
      <c r="E6904" t="e">
        <f>VLOOKUP(Budget_Table[[#This Row],[Account]],#REF!,2,FALSE)</f>
        <v>#REF!</v>
      </c>
    </row>
    <row r="6905" spans="1:5" x14ac:dyDescent="0.3">
      <c r="A6905" s="1">
        <v>45522</v>
      </c>
      <c r="B6905" t="s">
        <v>4</v>
      </c>
      <c r="C6905" t="s">
        <v>8</v>
      </c>
      <c r="D6905" s="2">
        <v>20196</v>
      </c>
      <c r="E6905" t="e">
        <f>VLOOKUP(Budget_Table[[#This Row],[Account]],#REF!,2,FALSE)</f>
        <v>#REF!</v>
      </c>
    </row>
    <row r="6906" spans="1:5" x14ac:dyDescent="0.3">
      <c r="A6906" s="1">
        <v>45522</v>
      </c>
      <c r="B6906" t="s">
        <v>4</v>
      </c>
      <c r="C6906" t="s">
        <v>9</v>
      </c>
      <c r="D6906" s="2">
        <v>18204</v>
      </c>
      <c r="E6906" t="e">
        <f>VLOOKUP(Budget_Table[[#This Row],[Account]],#REF!,2,FALSE)</f>
        <v>#REF!</v>
      </c>
    </row>
    <row r="6907" spans="1:5" x14ac:dyDescent="0.3">
      <c r="A6907" s="1">
        <v>45522</v>
      </c>
      <c r="B6907" t="s">
        <v>4</v>
      </c>
      <c r="C6907" t="s">
        <v>10</v>
      </c>
      <c r="D6907" s="2">
        <v>21847</v>
      </c>
      <c r="E6907" t="e">
        <f>VLOOKUP(Budget_Table[[#This Row],[Account]],#REF!,2,FALSE)</f>
        <v>#REF!</v>
      </c>
    </row>
    <row r="6908" spans="1:5" x14ac:dyDescent="0.3">
      <c r="A6908" s="1">
        <v>45522</v>
      </c>
      <c r="B6908" t="s">
        <v>11</v>
      </c>
      <c r="C6908" t="s">
        <v>5</v>
      </c>
      <c r="D6908" s="2">
        <v>7234</v>
      </c>
      <c r="E6908" t="e">
        <f>VLOOKUP(Budget_Table[[#This Row],[Account]],#REF!,2,FALSE)</f>
        <v>#REF!</v>
      </c>
    </row>
    <row r="6909" spans="1:5" x14ac:dyDescent="0.3">
      <c r="A6909" s="1">
        <v>45522</v>
      </c>
      <c r="B6909" t="s">
        <v>11</v>
      </c>
      <c r="C6909" t="s">
        <v>6</v>
      </c>
      <c r="D6909" s="2">
        <v>3499</v>
      </c>
      <c r="E6909" t="e">
        <f>VLOOKUP(Budget_Table[[#This Row],[Account]],#REF!,2,FALSE)</f>
        <v>#REF!</v>
      </c>
    </row>
    <row r="6910" spans="1:5" x14ac:dyDescent="0.3">
      <c r="A6910" s="1">
        <v>45522</v>
      </c>
      <c r="B6910" t="s">
        <v>11</v>
      </c>
      <c r="C6910" t="s">
        <v>7</v>
      </c>
      <c r="D6910" s="2">
        <v>20834</v>
      </c>
      <c r="E6910" t="e">
        <f>VLOOKUP(Budget_Table[[#This Row],[Account]],#REF!,2,FALSE)</f>
        <v>#REF!</v>
      </c>
    </row>
    <row r="6911" spans="1:5" x14ac:dyDescent="0.3">
      <c r="A6911" s="1">
        <v>45522</v>
      </c>
      <c r="B6911" t="s">
        <v>11</v>
      </c>
      <c r="C6911" t="s">
        <v>8</v>
      </c>
      <c r="D6911" s="2">
        <v>7599</v>
      </c>
      <c r="E6911" t="e">
        <f>VLOOKUP(Budget_Table[[#This Row],[Account]],#REF!,2,FALSE)</f>
        <v>#REF!</v>
      </c>
    </row>
    <row r="6912" spans="1:5" x14ac:dyDescent="0.3">
      <c r="A6912" s="1">
        <v>45522</v>
      </c>
      <c r="B6912" t="s">
        <v>11</v>
      </c>
      <c r="C6912" t="s">
        <v>9</v>
      </c>
      <c r="D6912" s="2">
        <v>14876</v>
      </c>
      <c r="E6912" t="e">
        <f>VLOOKUP(Budget_Table[[#This Row],[Account]],#REF!,2,FALSE)</f>
        <v>#REF!</v>
      </c>
    </row>
    <row r="6913" spans="1:5" x14ac:dyDescent="0.3">
      <c r="A6913" s="1">
        <v>45522</v>
      </c>
      <c r="B6913" t="s">
        <v>11</v>
      </c>
      <c r="C6913" t="s">
        <v>10</v>
      </c>
      <c r="D6913" s="2">
        <v>15758</v>
      </c>
      <c r="E6913" t="e">
        <f>VLOOKUP(Budget_Table[[#This Row],[Account]],#REF!,2,FALSE)</f>
        <v>#REF!</v>
      </c>
    </row>
    <row r="6914" spans="1:5" x14ac:dyDescent="0.3">
      <c r="A6914" s="1">
        <v>45522</v>
      </c>
      <c r="B6914" t="s">
        <v>12</v>
      </c>
      <c r="C6914" t="s">
        <v>5</v>
      </c>
      <c r="D6914" s="2">
        <v>21339</v>
      </c>
      <c r="E6914" t="e">
        <f>VLOOKUP(Budget_Table[[#This Row],[Account]],#REF!,2,FALSE)</f>
        <v>#REF!</v>
      </c>
    </row>
    <row r="6915" spans="1:5" x14ac:dyDescent="0.3">
      <c r="A6915" s="1">
        <v>45522</v>
      </c>
      <c r="B6915" t="s">
        <v>12</v>
      </c>
      <c r="C6915" t="s">
        <v>6</v>
      </c>
      <c r="D6915" s="2">
        <v>23913</v>
      </c>
      <c r="E6915" t="e">
        <f>VLOOKUP(Budget_Table[[#This Row],[Account]],#REF!,2,FALSE)</f>
        <v>#REF!</v>
      </c>
    </row>
    <row r="6916" spans="1:5" x14ac:dyDescent="0.3">
      <c r="A6916" s="1">
        <v>45522</v>
      </c>
      <c r="B6916" t="s">
        <v>12</v>
      </c>
      <c r="C6916" t="s">
        <v>7</v>
      </c>
      <c r="D6916" s="2">
        <v>2196</v>
      </c>
      <c r="E6916" t="e">
        <f>VLOOKUP(Budget_Table[[#This Row],[Account]],#REF!,2,FALSE)</f>
        <v>#REF!</v>
      </c>
    </row>
    <row r="6917" spans="1:5" x14ac:dyDescent="0.3">
      <c r="A6917" s="1">
        <v>45522</v>
      </c>
      <c r="B6917" t="s">
        <v>12</v>
      </c>
      <c r="C6917" t="s">
        <v>8</v>
      </c>
      <c r="D6917" s="2">
        <v>20076</v>
      </c>
      <c r="E6917" t="e">
        <f>VLOOKUP(Budget_Table[[#This Row],[Account]],#REF!,2,FALSE)</f>
        <v>#REF!</v>
      </c>
    </row>
    <row r="6918" spans="1:5" x14ac:dyDescent="0.3">
      <c r="A6918" s="1">
        <v>45522</v>
      </c>
      <c r="B6918" t="s">
        <v>12</v>
      </c>
      <c r="C6918" t="s">
        <v>9</v>
      </c>
      <c r="D6918" s="2">
        <v>19745</v>
      </c>
      <c r="E6918" t="e">
        <f>VLOOKUP(Budget_Table[[#This Row],[Account]],#REF!,2,FALSE)</f>
        <v>#REF!</v>
      </c>
    </row>
    <row r="6919" spans="1:5" x14ac:dyDescent="0.3">
      <c r="A6919" s="1">
        <v>45522</v>
      </c>
      <c r="B6919" t="s">
        <v>12</v>
      </c>
      <c r="C6919" t="s">
        <v>10</v>
      </c>
      <c r="D6919" s="2">
        <v>21975</v>
      </c>
      <c r="E6919" t="e">
        <f>VLOOKUP(Budget_Table[[#This Row],[Account]],#REF!,2,FALSE)</f>
        <v>#REF!</v>
      </c>
    </row>
    <row r="6920" spans="1:5" x14ac:dyDescent="0.3">
      <c r="A6920" s="1">
        <v>45522</v>
      </c>
      <c r="B6920" t="s">
        <v>13</v>
      </c>
      <c r="C6920" t="s">
        <v>5</v>
      </c>
      <c r="D6920" s="2">
        <v>7239</v>
      </c>
      <c r="E6920" t="e">
        <f>VLOOKUP(Budget_Table[[#This Row],[Account]],#REF!,2,FALSE)</f>
        <v>#REF!</v>
      </c>
    </row>
    <row r="6921" spans="1:5" x14ac:dyDescent="0.3">
      <c r="A6921" s="1">
        <v>45522</v>
      </c>
      <c r="B6921" t="s">
        <v>13</v>
      </c>
      <c r="C6921" t="s">
        <v>6</v>
      </c>
      <c r="D6921" s="2">
        <v>15359</v>
      </c>
      <c r="E6921" t="e">
        <f>VLOOKUP(Budget_Table[[#This Row],[Account]],#REF!,2,FALSE)</f>
        <v>#REF!</v>
      </c>
    </row>
    <row r="6922" spans="1:5" x14ac:dyDescent="0.3">
      <c r="A6922" s="1">
        <v>45522</v>
      </c>
      <c r="B6922" t="s">
        <v>13</v>
      </c>
      <c r="C6922" t="s">
        <v>7</v>
      </c>
      <c r="D6922" s="2">
        <v>21496</v>
      </c>
      <c r="E6922" t="e">
        <f>VLOOKUP(Budget_Table[[#This Row],[Account]],#REF!,2,FALSE)</f>
        <v>#REF!</v>
      </c>
    </row>
    <row r="6923" spans="1:5" x14ac:dyDescent="0.3">
      <c r="A6923" s="1">
        <v>45522</v>
      </c>
      <c r="B6923" t="s">
        <v>13</v>
      </c>
      <c r="C6923" t="s">
        <v>8</v>
      </c>
      <c r="D6923" s="2">
        <v>19299</v>
      </c>
      <c r="E6923" t="e">
        <f>VLOOKUP(Budget_Table[[#This Row],[Account]],#REF!,2,FALSE)</f>
        <v>#REF!</v>
      </c>
    </row>
    <row r="6924" spans="1:5" x14ac:dyDescent="0.3">
      <c r="A6924" s="1">
        <v>45522</v>
      </c>
      <c r="B6924" t="s">
        <v>13</v>
      </c>
      <c r="C6924" t="s">
        <v>9</v>
      </c>
      <c r="D6924" s="2">
        <v>22941</v>
      </c>
      <c r="E6924" t="e">
        <f>VLOOKUP(Budget_Table[[#This Row],[Account]],#REF!,2,FALSE)</f>
        <v>#REF!</v>
      </c>
    </row>
    <row r="6925" spans="1:5" x14ac:dyDescent="0.3">
      <c r="A6925" s="1">
        <v>45522</v>
      </c>
      <c r="B6925" t="s">
        <v>13</v>
      </c>
      <c r="C6925" t="s">
        <v>10</v>
      </c>
      <c r="D6925" s="2">
        <v>14615</v>
      </c>
      <c r="E6925" t="e">
        <f>VLOOKUP(Budget_Table[[#This Row],[Account]],#REF!,2,FALSE)</f>
        <v>#REF!</v>
      </c>
    </row>
    <row r="6926" spans="1:5" x14ac:dyDescent="0.3">
      <c r="A6926" s="1">
        <v>45522</v>
      </c>
      <c r="B6926" t="s">
        <v>14</v>
      </c>
      <c r="C6926" t="s">
        <v>5</v>
      </c>
      <c r="D6926" s="2">
        <v>16903</v>
      </c>
      <c r="E6926" t="e">
        <f>VLOOKUP(Budget_Table[[#This Row],[Account]],#REF!,2,FALSE)</f>
        <v>#REF!</v>
      </c>
    </row>
    <row r="6927" spans="1:5" x14ac:dyDescent="0.3">
      <c r="A6927" s="1">
        <v>45522</v>
      </c>
      <c r="B6927" t="s">
        <v>14</v>
      </c>
      <c r="C6927" t="s">
        <v>6</v>
      </c>
      <c r="D6927" s="2">
        <v>8411</v>
      </c>
      <c r="E6927" t="e">
        <f>VLOOKUP(Budget_Table[[#This Row],[Account]],#REF!,2,FALSE)</f>
        <v>#REF!</v>
      </c>
    </row>
    <row r="6928" spans="1:5" x14ac:dyDescent="0.3">
      <c r="A6928" s="1">
        <v>45522</v>
      </c>
      <c r="B6928" t="s">
        <v>14</v>
      </c>
      <c r="C6928" t="s">
        <v>7</v>
      </c>
      <c r="D6928" s="2">
        <v>23240</v>
      </c>
      <c r="E6928" t="e">
        <f>VLOOKUP(Budget_Table[[#This Row],[Account]],#REF!,2,FALSE)</f>
        <v>#REF!</v>
      </c>
    </row>
    <row r="6929" spans="1:5" x14ac:dyDescent="0.3">
      <c r="A6929" s="1">
        <v>45522</v>
      </c>
      <c r="B6929" t="s">
        <v>14</v>
      </c>
      <c r="C6929" t="s">
        <v>8</v>
      </c>
      <c r="D6929" s="2">
        <v>11486</v>
      </c>
      <c r="E6929" t="e">
        <f>VLOOKUP(Budget_Table[[#This Row],[Account]],#REF!,2,FALSE)</f>
        <v>#REF!</v>
      </c>
    </row>
    <row r="6930" spans="1:5" x14ac:dyDescent="0.3">
      <c r="A6930" s="1">
        <v>45522</v>
      </c>
      <c r="B6930" t="s">
        <v>14</v>
      </c>
      <c r="C6930" t="s">
        <v>9</v>
      </c>
      <c r="D6930" s="2">
        <v>1477</v>
      </c>
      <c r="E6930" t="e">
        <f>VLOOKUP(Budget_Table[[#This Row],[Account]],#REF!,2,FALSE)</f>
        <v>#REF!</v>
      </c>
    </row>
    <row r="6931" spans="1:5" x14ac:dyDescent="0.3">
      <c r="A6931" s="1">
        <v>45522</v>
      </c>
      <c r="B6931" t="s">
        <v>14</v>
      </c>
      <c r="C6931" t="s">
        <v>10</v>
      </c>
      <c r="D6931" s="2">
        <v>12715</v>
      </c>
      <c r="E6931" t="e">
        <f>VLOOKUP(Budget_Table[[#This Row],[Account]],#REF!,2,FALSE)</f>
        <v>#REF!</v>
      </c>
    </row>
    <row r="6932" spans="1:5" x14ac:dyDescent="0.3">
      <c r="A6932" s="1">
        <v>45523</v>
      </c>
      <c r="B6932" t="s">
        <v>4</v>
      </c>
      <c r="C6932" t="s">
        <v>5</v>
      </c>
      <c r="D6932" s="2">
        <v>11949</v>
      </c>
      <c r="E6932" t="e">
        <f>VLOOKUP(Budget_Table[[#This Row],[Account]],#REF!,2,FALSE)</f>
        <v>#REF!</v>
      </c>
    </row>
    <row r="6933" spans="1:5" x14ac:dyDescent="0.3">
      <c r="A6933" s="1">
        <v>45523</v>
      </c>
      <c r="B6933" t="s">
        <v>4</v>
      </c>
      <c r="C6933" t="s">
        <v>6</v>
      </c>
      <c r="D6933" s="2">
        <v>24535</v>
      </c>
      <c r="E6933" t="e">
        <f>VLOOKUP(Budget_Table[[#This Row],[Account]],#REF!,2,FALSE)</f>
        <v>#REF!</v>
      </c>
    </row>
    <row r="6934" spans="1:5" x14ac:dyDescent="0.3">
      <c r="A6934" s="1">
        <v>45523</v>
      </c>
      <c r="B6934" t="s">
        <v>4</v>
      </c>
      <c r="C6934" t="s">
        <v>7</v>
      </c>
      <c r="D6934" s="2">
        <v>22462</v>
      </c>
      <c r="E6934" t="e">
        <f>VLOOKUP(Budget_Table[[#This Row],[Account]],#REF!,2,FALSE)</f>
        <v>#REF!</v>
      </c>
    </row>
    <row r="6935" spans="1:5" x14ac:dyDescent="0.3">
      <c r="A6935" s="1">
        <v>45523</v>
      </c>
      <c r="B6935" t="s">
        <v>4</v>
      </c>
      <c r="C6935" t="s">
        <v>8</v>
      </c>
      <c r="D6935" s="2">
        <v>18731</v>
      </c>
      <c r="E6935" t="e">
        <f>VLOOKUP(Budget_Table[[#This Row],[Account]],#REF!,2,FALSE)</f>
        <v>#REF!</v>
      </c>
    </row>
    <row r="6936" spans="1:5" x14ac:dyDescent="0.3">
      <c r="A6936" s="1">
        <v>45523</v>
      </c>
      <c r="B6936" t="s">
        <v>4</v>
      </c>
      <c r="C6936" t="s">
        <v>9</v>
      </c>
      <c r="D6936" s="2">
        <v>17385</v>
      </c>
      <c r="E6936" t="e">
        <f>VLOOKUP(Budget_Table[[#This Row],[Account]],#REF!,2,FALSE)</f>
        <v>#REF!</v>
      </c>
    </row>
    <row r="6937" spans="1:5" x14ac:dyDescent="0.3">
      <c r="A6937" s="1">
        <v>45523</v>
      </c>
      <c r="B6937" t="s">
        <v>4</v>
      </c>
      <c r="C6937" t="s">
        <v>10</v>
      </c>
      <c r="D6937" s="2">
        <v>7762</v>
      </c>
      <c r="E6937" t="e">
        <f>VLOOKUP(Budget_Table[[#This Row],[Account]],#REF!,2,FALSE)</f>
        <v>#REF!</v>
      </c>
    </row>
    <row r="6938" spans="1:5" x14ac:dyDescent="0.3">
      <c r="A6938" s="1">
        <v>45523</v>
      </c>
      <c r="B6938" t="s">
        <v>11</v>
      </c>
      <c r="C6938" t="s">
        <v>5</v>
      </c>
      <c r="D6938" s="2">
        <v>4072</v>
      </c>
      <c r="E6938" t="e">
        <f>VLOOKUP(Budget_Table[[#This Row],[Account]],#REF!,2,FALSE)</f>
        <v>#REF!</v>
      </c>
    </row>
    <row r="6939" spans="1:5" x14ac:dyDescent="0.3">
      <c r="A6939" s="1">
        <v>45523</v>
      </c>
      <c r="B6939" t="s">
        <v>11</v>
      </c>
      <c r="C6939" t="s">
        <v>6</v>
      </c>
      <c r="D6939" s="2">
        <v>12023</v>
      </c>
      <c r="E6939" t="e">
        <f>VLOOKUP(Budget_Table[[#This Row],[Account]],#REF!,2,FALSE)</f>
        <v>#REF!</v>
      </c>
    </row>
    <row r="6940" spans="1:5" x14ac:dyDescent="0.3">
      <c r="A6940" s="1">
        <v>45523</v>
      </c>
      <c r="B6940" t="s">
        <v>11</v>
      </c>
      <c r="C6940" t="s">
        <v>7</v>
      </c>
      <c r="D6940" s="2">
        <v>10404</v>
      </c>
      <c r="E6940" t="e">
        <f>VLOOKUP(Budget_Table[[#This Row],[Account]],#REF!,2,FALSE)</f>
        <v>#REF!</v>
      </c>
    </row>
    <row r="6941" spans="1:5" x14ac:dyDescent="0.3">
      <c r="A6941" s="1">
        <v>45523</v>
      </c>
      <c r="B6941" t="s">
        <v>11</v>
      </c>
      <c r="C6941" t="s">
        <v>8</v>
      </c>
      <c r="D6941" s="2">
        <v>7101</v>
      </c>
      <c r="E6941" t="e">
        <f>VLOOKUP(Budget_Table[[#This Row],[Account]],#REF!,2,FALSE)</f>
        <v>#REF!</v>
      </c>
    </row>
    <row r="6942" spans="1:5" x14ac:dyDescent="0.3">
      <c r="A6942" s="1">
        <v>45523</v>
      </c>
      <c r="B6942" t="s">
        <v>11</v>
      </c>
      <c r="C6942" t="s">
        <v>9</v>
      </c>
      <c r="D6942" s="2">
        <v>8166</v>
      </c>
      <c r="E6942" t="e">
        <f>VLOOKUP(Budget_Table[[#This Row],[Account]],#REF!,2,FALSE)</f>
        <v>#REF!</v>
      </c>
    </row>
    <row r="6943" spans="1:5" x14ac:dyDescent="0.3">
      <c r="A6943" s="1">
        <v>45523</v>
      </c>
      <c r="B6943" t="s">
        <v>11</v>
      </c>
      <c r="C6943" t="s">
        <v>10</v>
      </c>
      <c r="D6943" s="2">
        <v>5999</v>
      </c>
      <c r="E6943" t="e">
        <f>VLOOKUP(Budget_Table[[#This Row],[Account]],#REF!,2,FALSE)</f>
        <v>#REF!</v>
      </c>
    </row>
    <row r="6944" spans="1:5" x14ac:dyDescent="0.3">
      <c r="A6944" s="1">
        <v>45523</v>
      </c>
      <c r="B6944" t="s">
        <v>12</v>
      </c>
      <c r="C6944" t="s">
        <v>5</v>
      </c>
      <c r="D6944" s="2">
        <v>21254</v>
      </c>
      <c r="E6944" t="e">
        <f>VLOOKUP(Budget_Table[[#This Row],[Account]],#REF!,2,FALSE)</f>
        <v>#REF!</v>
      </c>
    </row>
    <row r="6945" spans="1:5" x14ac:dyDescent="0.3">
      <c r="A6945" s="1">
        <v>45523</v>
      </c>
      <c r="B6945" t="s">
        <v>12</v>
      </c>
      <c r="C6945" t="s">
        <v>6</v>
      </c>
      <c r="D6945" s="2">
        <v>24021</v>
      </c>
      <c r="E6945" t="e">
        <f>VLOOKUP(Budget_Table[[#This Row],[Account]],#REF!,2,FALSE)</f>
        <v>#REF!</v>
      </c>
    </row>
    <row r="6946" spans="1:5" x14ac:dyDescent="0.3">
      <c r="A6946" s="1">
        <v>45523</v>
      </c>
      <c r="B6946" t="s">
        <v>12</v>
      </c>
      <c r="C6946" t="s">
        <v>7</v>
      </c>
      <c r="D6946" s="2">
        <v>1162</v>
      </c>
      <c r="E6946" t="e">
        <f>VLOOKUP(Budget_Table[[#This Row],[Account]],#REF!,2,FALSE)</f>
        <v>#REF!</v>
      </c>
    </row>
    <row r="6947" spans="1:5" x14ac:dyDescent="0.3">
      <c r="A6947" s="1">
        <v>45523</v>
      </c>
      <c r="B6947" t="s">
        <v>12</v>
      </c>
      <c r="C6947" t="s">
        <v>8</v>
      </c>
      <c r="D6947" s="2">
        <v>21106</v>
      </c>
      <c r="E6947" t="e">
        <f>VLOOKUP(Budget_Table[[#This Row],[Account]],#REF!,2,FALSE)</f>
        <v>#REF!</v>
      </c>
    </row>
    <row r="6948" spans="1:5" x14ac:dyDescent="0.3">
      <c r="A6948" s="1">
        <v>45523</v>
      </c>
      <c r="B6948" t="s">
        <v>12</v>
      </c>
      <c r="C6948" t="s">
        <v>9</v>
      </c>
      <c r="D6948" s="2">
        <v>10750</v>
      </c>
      <c r="E6948" t="e">
        <f>VLOOKUP(Budget_Table[[#This Row],[Account]],#REF!,2,FALSE)</f>
        <v>#REF!</v>
      </c>
    </row>
    <row r="6949" spans="1:5" x14ac:dyDescent="0.3">
      <c r="A6949" s="1">
        <v>45523</v>
      </c>
      <c r="B6949" t="s">
        <v>12</v>
      </c>
      <c r="C6949" t="s">
        <v>10</v>
      </c>
      <c r="D6949" s="2">
        <v>20594</v>
      </c>
      <c r="E6949" t="e">
        <f>VLOOKUP(Budget_Table[[#This Row],[Account]],#REF!,2,FALSE)</f>
        <v>#REF!</v>
      </c>
    </row>
    <row r="6950" spans="1:5" x14ac:dyDescent="0.3">
      <c r="A6950" s="1">
        <v>45523</v>
      </c>
      <c r="B6950" t="s">
        <v>13</v>
      </c>
      <c r="C6950" t="s">
        <v>5</v>
      </c>
      <c r="D6950" s="2">
        <v>-466</v>
      </c>
      <c r="E6950" t="e">
        <f>VLOOKUP(Budget_Table[[#This Row],[Account]],#REF!,2,FALSE)</f>
        <v>#REF!</v>
      </c>
    </row>
    <row r="6951" spans="1:5" x14ac:dyDescent="0.3">
      <c r="A6951" s="1">
        <v>45523</v>
      </c>
      <c r="B6951" t="s">
        <v>13</v>
      </c>
      <c r="C6951" t="s">
        <v>6</v>
      </c>
      <c r="D6951" s="2">
        <v>17684</v>
      </c>
      <c r="E6951" t="e">
        <f>VLOOKUP(Budget_Table[[#This Row],[Account]],#REF!,2,FALSE)</f>
        <v>#REF!</v>
      </c>
    </row>
    <row r="6952" spans="1:5" x14ac:dyDescent="0.3">
      <c r="A6952" s="1">
        <v>45523</v>
      </c>
      <c r="B6952" t="s">
        <v>13</v>
      </c>
      <c r="C6952" t="s">
        <v>7</v>
      </c>
      <c r="D6952" s="2">
        <v>26243</v>
      </c>
      <c r="E6952" t="e">
        <f>VLOOKUP(Budget_Table[[#This Row],[Account]],#REF!,2,FALSE)</f>
        <v>#REF!</v>
      </c>
    </row>
    <row r="6953" spans="1:5" x14ac:dyDescent="0.3">
      <c r="A6953" s="1">
        <v>45523</v>
      </c>
      <c r="B6953" t="s">
        <v>13</v>
      </c>
      <c r="C6953" t="s">
        <v>8</v>
      </c>
      <c r="D6953" s="2">
        <v>2807</v>
      </c>
      <c r="E6953" t="e">
        <f>VLOOKUP(Budget_Table[[#This Row],[Account]],#REF!,2,FALSE)</f>
        <v>#REF!</v>
      </c>
    </row>
    <row r="6954" spans="1:5" x14ac:dyDescent="0.3">
      <c r="A6954" s="1">
        <v>45523</v>
      </c>
      <c r="B6954" t="s">
        <v>13</v>
      </c>
      <c r="C6954" t="s">
        <v>9</v>
      </c>
      <c r="D6954" s="2">
        <v>22472</v>
      </c>
      <c r="E6954" t="e">
        <f>VLOOKUP(Budget_Table[[#This Row],[Account]],#REF!,2,FALSE)</f>
        <v>#REF!</v>
      </c>
    </row>
    <row r="6955" spans="1:5" x14ac:dyDescent="0.3">
      <c r="A6955" s="1">
        <v>45523</v>
      </c>
      <c r="B6955" t="s">
        <v>13</v>
      </c>
      <c r="C6955" t="s">
        <v>10</v>
      </c>
      <c r="D6955" s="2">
        <v>8611</v>
      </c>
      <c r="E6955" t="e">
        <f>VLOOKUP(Budget_Table[[#This Row],[Account]],#REF!,2,FALSE)</f>
        <v>#REF!</v>
      </c>
    </row>
    <row r="6956" spans="1:5" x14ac:dyDescent="0.3">
      <c r="A6956" s="1">
        <v>45523</v>
      </c>
      <c r="B6956" t="s">
        <v>14</v>
      </c>
      <c r="C6956" t="s">
        <v>5</v>
      </c>
      <c r="D6956" s="2">
        <v>2591</v>
      </c>
      <c r="E6956" t="e">
        <f>VLOOKUP(Budget_Table[[#This Row],[Account]],#REF!,2,FALSE)</f>
        <v>#REF!</v>
      </c>
    </row>
    <row r="6957" spans="1:5" x14ac:dyDescent="0.3">
      <c r="A6957" s="1">
        <v>45523</v>
      </c>
      <c r="B6957" t="s">
        <v>14</v>
      </c>
      <c r="C6957" t="s">
        <v>6</v>
      </c>
      <c r="D6957" s="2">
        <v>12239</v>
      </c>
      <c r="E6957" t="e">
        <f>VLOOKUP(Budget_Table[[#This Row],[Account]],#REF!,2,FALSE)</f>
        <v>#REF!</v>
      </c>
    </row>
    <row r="6958" spans="1:5" x14ac:dyDescent="0.3">
      <c r="A6958" s="1">
        <v>45523</v>
      </c>
      <c r="B6958" t="s">
        <v>14</v>
      </c>
      <c r="C6958" t="s">
        <v>7</v>
      </c>
      <c r="D6958" s="2">
        <v>12392</v>
      </c>
      <c r="E6958" t="e">
        <f>VLOOKUP(Budget_Table[[#This Row],[Account]],#REF!,2,FALSE)</f>
        <v>#REF!</v>
      </c>
    </row>
    <row r="6959" spans="1:5" x14ac:dyDescent="0.3">
      <c r="A6959" s="1">
        <v>45523</v>
      </c>
      <c r="B6959" t="s">
        <v>14</v>
      </c>
      <c r="C6959" t="s">
        <v>8</v>
      </c>
      <c r="D6959" s="2">
        <v>25202</v>
      </c>
      <c r="E6959" t="e">
        <f>VLOOKUP(Budget_Table[[#This Row],[Account]],#REF!,2,FALSE)</f>
        <v>#REF!</v>
      </c>
    </row>
    <row r="6960" spans="1:5" x14ac:dyDescent="0.3">
      <c r="A6960" s="1">
        <v>45523</v>
      </c>
      <c r="B6960" t="s">
        <v>14</v>
      </c>
      <c r="C6960" t="s">
        <v>9</v>
      </c>
      <c r="D6960" s="2">
        <v>21047</v>
      </c>
      <c r="E6960" t="e">
        <f>VLOOKUP(Budget_Table[[#This Row],[Account]],#REF!,2,FALSE)</f>
        <v>#REF!</v>
      </c>
    </row>
    <row r="6961" spans="1:5" x14ac:dyDescent="0.3">
      <c r="A6961" s="1">
        <v>45523</v>
      </c>
      <c r="B6961" t="s">
        <v>14</v>
      </c>
      <c r="C6961" t="s">
        <v>10</v>
      </c>
      <c r="D6961" s="2">
        <v>26141</v>
      </c>
      <c r="E6961" t="e">
        <f>VLOOKUP(Budget_Table[[#This Row],[Account]],#REF!,2,FALSE)</f>
        <v>#REF!</v>
      </c>
    </row>
    <row r="6962" spans="1:5" x14ac:dyDescent="0.3">
      <c r="A6962" s="1">
        <v>45524</v>
      </c>
      <c r="B6962" t="s">
        <v>4</v>
      </c>
      <c r="C6962" t="s">
        <v>5</v>
      </c>
      <c r="D6962" s="2">
        <v>21442</v>
      </c>
      <c r="E6962" t="e">
        <f>VLOOKUP(Budget_Table[[#This Row],[Account]],#REF!,2,FALSE)</f>
        <v>#REF!</v>
      </c>
    </row>
    <row r="6963" spans="1:5" x14ac:dyDescent="0.3">
      <c r="A6963" s="1">
        <v>45524</v>
      </c>
      <c r="B6963" t="s">
        <v>4</v>
      </c>
      <c r="C6963" t="s">
        <v>6</v>
      </c>
      <c r="D6963" s="2">
        <v>13901</v>
      </c>
      <c r="E6963" t="e">
        <f>VLOOKUP(Budget_Table[[#This Row],[Account]],#REF!,2,FALSE)</f>
        <v>#REF!</v>
      </c>
    </row>
    <row r="6964" spans="1:5" x14ac:dyDescent="0.3">
      <c r="A6964" s="1">
        <v>45524</v>
      </c>
      <c r="B6964" t="s">
        <v>4</v>
      </c>
      <c r="C6964" t="s">
        <v>7</v>
      </c>
      <c r="D6964" s="2">
        <v>23590</v>
      </c>
      <c r="E6964" t="e">
        <f>VLOOKUP(Budget_Table[[#This Row],[Account]],#REF!,2,FALSE)</f>
        <v>#REF!</v>
      </c>
    </row>
    <row r="6965" spans="1:5" x14ac:dyDescent="0.3">
      <c r="A6965" s="1">
        <v>45524</v>
      </c>
      <c r="B6965" t="s">
        <v>4</v>
      </c>
      <c r="C6965" t="s">
        <v>8</v>
      </c>
      <c r="D6965" s="2">
        <v>-373</v>
      </c>
      <c r="E6965" t="e">
        <f>VLOOKUP(Budget_Table[[#This Row],[Account]],#REF!,2,FALSE)</f>
        <v>#REF!</v>
      </c>
    </row>
    <row r="6966" spans="1:5" x14ac:dyDescent="0.3">
      <c r="A6966" s="1">
        <v>45524</v>
      </c>
      <c r="B6966" t="s">
        <v>4</v>
      </c>
      <c r="C6966" t="s">
        <v>9</v>
      </c>
      <c r="D6966" s="2">
        <v>7007</v>
      </c>
      <c r="E6966" t="e">
        <f>VLOOKUP(Budget_Table[[#This Row],[Account]],#REF!,2,FALSE)</f>
        <v>#REF!</v>
      </c>
    </row>
    <row r="6967" spans="1:5" x14ac:dyDescent="0.3">
      <c r="A6967" s="1">
        <v>45524</v>
      </c>
      <c r="B6967" t="s">
        <v>4</v>
      </c>
      <c r="C6967" t="s">
        <v>10</v>
      </c>
      <c r="D6967" s="2">
        <v>7551</v>
      </c>
      <c r="E6967" t="e">
        <f>VLOOKUP(Budget_Table[[#This Row],[Account]],#REF!,2,FALSE)</f>
        <v>#REF!</v>
      </c>
    </row>
    <row r="6968" spans="1:5" x14ac:dyDescent="0.3">
      <c r="A6968" s="1">
        <v>45524</v>
      </c>
      <c r="B6968" t="s">
        <v>11</v>
      </c>
      <c r="C6968" t="s">
        <v>5</v>
      </c>
      <c r="D6968" s="2">
        <v>5634</v>
      </c>
      <c r="E6968" t="e">
        <f>VLOOKUP(Budget_Table[[#This Row],[Account]],#REF!,2,FALSE)</f>
        <v>#REF!</v>
      </c>
    </row>
    <row r="6969" spans="1:5" x14ac:dyDescent="0.3">
      <c r="A6969" s="1">
        <v>45524</v>
      </c>
      <c r="B6969" t="s">
        <v>11</v>
      </c>
      <c r="C6969" t="s">
        <v>6</v>
      </c>
      <c r="D6969" s="2">
        <v>13129</v>
      </c>
      <c r="E6969" t="e">
        <f>VLOOKUP(Budget_Table[[#This Row],[Account]],#REF!,2,FALSE)</f>
        <v>#REF!</v>
      </c>
    </row>
    <row r="6970" spans="1:5" x14ac:dyDescent="0.3">
      <c r="A6970" s="1">
        <v>45524</v>
      </c>
      <c r="B6970" t="s">
        <v>11</v>
      </c>
      <c r="C6970" t="s">
        <v>7</v>
      </c>
      <c r="D6970" s="2">
        <v>3899</v>
      </c>
      <c r="E6970" t="e">
        <f>VLOOKUP(Budget_Table[[#This Row],[Account]],#REF!,2,FALSE)</f>
        <v>#REF!</v>
      </c>
    </row>
    <row r="6971" spans="1:5" x14ac:dyDescent="0.3">
      <c r="A6971" s="1">
        <v>45524</v>
      </c>
      <c r="B6971" t="s">
        <v>11</v>
      </c>
      <c r="C6971" t="s">
        <v>8</v>
      </c>
      <c r="D6971" s="2">
        <v>15700</v>
      </c>
      <c r="E6971" t="e">
        <f>VLOOKUP(Budget_Table[[#This Row],[Account]],#REF!,2,FALSE)</f>
        <v>#REF!</v>
      </c>
    </row>
    <row r="6972" spans="1:5" x14ac:dyDescent="0.3">
      <c r="A6972" s="1">
        <v>45524</v>
      </c>
      <c r="B6972" t="s">
        <v>11</v>
      </c>
      <c r="C6972" t="s">
        <v>9</v>
      </c>
      <c r="D6972" s="2">
        <v>533</v>
      </c>
      <c r="E6972" t="e">
        <f>VLOOKUP(Budget_Table[[#This Row],[Account]],#REF!,2,FALSE)</f>
        <v>#REF!</v>
      </c>
    </row>
    <row r="6973" spans="1:5" x14ac:dyDescent="0.3">
      <c r="A6973" s="1">
        <v>45524</v>
      </c>
      <c r="B6973" t="s">
        <v>11</v>
      </c>
      <c r="C6973" t="s">
        <v>10</v>
      </c>
      <c r="D6973" s="2">
        <v>3656</v>
      </c>
      <c r="E6973" t="e">
        <f>VLOOKUP(Budget_Table[[#This Row],[Account]],#REF!,2,FALSE)</f>
        <v>#REF!</v>
      </c>
    </row>
    <row r="6974" spans="1:5" x14ac:dyDescent="0.3">
      <c r="A6974" s="1">
        <v>45524</v>
      </c>
      <c r="B6974" t="s">
        <v>12</v>
      </c>
      <c r="C6974" t="s">
        <v>5</v>
      </c>
      <c r="D6974" s="2">
        <v>12675</v>
      </c>
      <c r="E6974" t="e">
        <f>VLOOKUP(Budget_Table[[#This Row],[Account]],#REF!,2,FALSE)</f>
        <v>#REF!</v>
      </c>
    </row>
    <row r="6975" spans="1:5" x14ac:dyDescent="0.3">
      <c r="A6975" s="1">
        <v>45524</v>
      </c>
      <c r="B6975" t="s">
        <v>12</v>
      </c>
      <c r="C6975" t="s">
        <v>6</v>
      </c>
      <c r="D6975" s="2">
        <v>6648</v>
      </c>
      <c r="E6975" t="e">
        <f>VLOOKUP(Budget_Table[[#This Row],[Account]],#REF!,2,FALSE)</f>
        <v>#REF!</v>
      </c>
    </row>
    <row r="6976" spans="1:5" x14ac:dyDescent="0.3">
      <c r="A6976" s="1">
        <v>45524</v>
      </c>
      <c r="B6976" t="s">
        <v>12</v>
      </c>
      <c r="C6976" t="s">
        <v>7</v>
      </c>
      <c r="D6976" s="2">
        <v>24130</v>
      </c>
      <c r="E6976" t="e">
        <f>VLOOKUP(Budget_Table[[#This Row],[Account]],#REF!,2,FALSE)</f>
        <v>#REF!</v>
      </c>
    </row>
    <row r="6977" spans="1:5" x14ac:dyDescent="0.3">
      <c r="A6977" s="1">
        <v>45524</v>
      </c>
      <c r="B6977" t="s">
        <v>12</v>
      </c>
      <c r="C6977" t="s">
        <v>8</v>
      </c>
      <c r="D6977" s="2">
        <v>1194</v>
      </c>
      <c r="E6977" t="e">
        <f>VLOOKUP(Budget_Table[[#This Row],[Account]],#REF!,2,FALSE)</f>
        <v>#REF!</v>
      </c>
    </row>
    <row r="6978" spans="1:5" x14ac:dyDescent="0.3">
      <c r="A6978" s="1">
        <v>45524</v>
      </c>
      <c r="B6978" t="s">
        <v>12</v>
      </c>
      <c r="C6978" t="s">
        <v>9</v>
      </c>
      <c r="D6978" s="2">
        <v>14880</v>
      </c>
      <c r="E6978" t="e">
        <f>VLOOKUP(Budget_Table[[#This Row],[Account]],#REF!,2,FALSE)</f>
        <v>#REF!</v>
      </c>
    </row>
    <row r="6979" spans="1:5" x14ac:dyDescent="0.3">
      <c r="A6979" s="1">
        <v>45524</v>
      </c>
      <c r="B6979" t="s">
        <v>12</v>
      </c>
      <c r="C6979" t="s">
        <v>10</v>
      </c>
      <c r="D6979" s="2">
        <v>11957</v>
      </c>
      <c r="E6979" t="e">
        <f>VLOOKUP(Budget_Table[[#This Row],[Account]],#REF!,2,FALSE)</f>
        <v>#REF!</v>
      </c>
    </row>
    <row r="6980" spans="1:5" x14ac:dyDescent="0.3">
      <c r="A6980" s="1">
        <v>45524</v>
      </c>
      <c r="B6980" t="s">
        <v>13</v>
      </c>
      <c r="C6980" t="s">
        <v>5</v>
      </c>
      <c r="D6980" s="2">
        <v>2130</v>
      </c>
      <c r="E6980" t="e">
        <f>VLOOKUP(Budget_Table[[#This Row],[Account]],#REF!,2,FALSE)</f>
        <v>#REF!</v>
      </c>
    </row>
    <row r="6981" spans="1:5" x14ac:dyDescent="0.3">
      <c r="A6981" s="1">
        <v>45524</v>
      </c>
      <c r="B6981" t="s">
        <v>13</v>
      </c>
      <c r="C6981" t="s">
        <v>6</v>
      </c>
      <c r="D6981" s="2">
        <v>19026</v>
      </c>
      <c r="E6981" t="e">
        <f>VLOOKUP(Budget_Table[[#This Row],[Account]],#REF!,2,FALSE)</f>
        <v>#REF!</v>
      </c>
    </row>
    <row r="6982" spans="1:5" x14ac:dyDescent="0.3">
      <c r="A6982" s="1">
        <v>45524</v>
      </c>
      <c r="B6982" t="s">
        <v>13</v>
      </c>
      <c r="C6982" t="s">
        <v>7</v>
      </c>
      <c r="D6982" s="2">
        <v>1309</v>
      </c>
      <c r="E6982" t="e">
        <f>VLOOKUP(Budget_Table[[#This Row],[Account]],#REF!,2,FALSE)</f>
        <v>#REF!</v>
      </c>
    </row>
    <row r="6983" spans="1:5" x14ac:dyDescent="0.3">
      <c r="A6983" s="1">
        <v>45524</v>
      </c>
      <c r="B6983" t="s">
        <v>13</v>
      </c>
      <c r="C6983" t="s">
        <v>8</v>
      </c>
      <c r="D6983" s="2">
        <v>16195</v>
      </c>
      <c r="E6983" t="e">
        <f>VLOOKUP(Budget_Table[[#This Row],[Account]],#REF!,2,FALSE)</f>
        <v>#REF!</v>
      </c>
    </row>
    <row r="6984" spans="1:5" x14ac:dyDescent="0.3">
      <c r="A6984" s="1">
        <v>45524</v>
      </c>
      <c r="B6984" t="s">
        <v>13</v>
      </c>
      <c r="C6984" t="s">
        <v>9</v>
      </c>
      <c r="D6984" s="2">
        <v>7144</v>
      </c>
      <c r="E6984" t="e">
        <f>VLOOKUP(Budget_Table[[#This Row],[Account]],#REF!,2,FALSE)</f>
        <v>#REF!</v>
      </c>
    </row>
    <row r="6985" spans="1:5" x14ac:dyDescent="0.3">
      <c r="A6985" s="1">
        <v>45524</v>
      </c>
      <c r="B6985" t="s">
        <v>13</v>
      </c>
      <c r="C6985" t="s">
        <v>10</v>
      </c>
      <c r="D6985" s="2">
        <v>20441</v>
      </c>
      <c r="E6985" t="e">
        <f>VLOOKUP(Budget_Table[[#This Row],[Account]],#REF!,2,FALSE)</f>
        <v>#REF!</v>
      </c>
    </row>
    <row r="6986" spans="1:5" x14ac:dyDescent="0.3">
      <c r="A6986" s="1">
        <v>45524</v>
      </c>
      <c r="B6986" t="s">
        <v>14</v>
      </c>
      <c r="C6986" t="s">
        <v>5</v>
      </c>
      <c r="D6986" s="2">
        <v>17567</v>
      </c>
      <c r="E6986" t="e">
        <f>VLOOKUP(Budget_Table[[#This Row],[Account]],#REF!,2,FALSE)</f>
        <v>#REF!</v>
      </c>
    </row>
    <row r="6987" spans="1:5" x14ac:dyDescent="0.3">
      <c r="A6987" s="1">
        <v>45524</v>
      </c>
      <c r="B6987" t="s">
        <v>14</v>
      </c>
      <c r="C6987" t="s">
        <v>6</v>
      </c>
      <c r="D6987" s="2">
        <v>11396</v>
      </c>
      <c r="E6987" t="e">
        <f>VLOOKUP(Budget_Table[[#This Row],[Account]],#REF!,2,FALSE)</f>
        <v>#REF!</v>
      </c>
    </row>
    <row r="6988" spans="1:5" x14ac:dyDescent="0.3">
      <c r="A6988" s="1">
        <v>45524</v>
      </c>
      <c r="B6988" t="s">
        <v>14</v>
      </c>
      <c r="C6988" t="s">
        <v>7</v>
      </c>
      <c r="D6988" s="2">
        <v>4235</v>
      </c>
      <c r="E6988" t="e">
        <f>VLOOKUP(Budget_Table[[#This Row],[Account]],#REF!,2,FALSE)</f>
        <v>#REF!</v>
      </c>
    </row>
    <row r="6989" spans="1:5" x14ac:dyDescent="0.3">
      <c r="A6989" s="1">
        <v>45524</v>
      </c>
      <c r="B6989" t="s">
        <v>14</v>
      </c>
      <c r="C6989" t="s">
        <v>8</v>
      </c>
      <c r="D6989" s="2">
        <v>2922</v>
      </c>
      <c r="E6989" t="e">
        <f>VLOOKUP(Budget_Table[[#This Row],[Account]],#REF!,2,FALSE)</f>
        <v>#REF!</v>
      </c>
    </row>
    <row r="6990" spans="1:5" x14ac:dyDescent="0.3">
      <c r="A6990" s="1">
        <v>45524</v>
      </c>
      <c r="B6990" t="s">
        <v>14</v>
      </c>
      <c r="C6990" t="s">
        <v>9</v>
      </c>
      <c r="D6990" s="2">
        <v>12752</v>
      </c>
      <c r="E6990" t="e">
        <f>VLOOKUP(Budget_Table[[#This Row],[Account]],#REF!,2,FALSE)</f>
        <v>#REF!</v>
      </c>
    </row>
    <row r="6991" spans="1:5" x14ac:dyDescent="0.3">
      <c r="A6991" s="1">
        <v>45524</v>
      </c>
      <c r="B6991" t="s">
        <v>14</v>
      </c>
      <c r="C6991" t="s">
        <v>10</v>
      </c>
      <c r="D6991" s="2">
        <v>21333</v>
      </c>
      <c r="E6991" t="e">
        <f>VLOOKUP(Budget_Table[[#This Row],[Account]],#REF!,2,FALSE)</f>
        <v>#REF!</v>
      </c>
    </row>
    <row r="6992" spans="1:5" x14ac:dyDescent="0.3">
      <c r="A6992" s="1">
        <v>45525</v>
      </c>
      <c r="B6992" t="s">
        <v>4</v>
      </c>
      <c r="C6992" t="s">
        <v>5</v>
      </c>
      <c r="D6992" s="2">
        <v>6563</v>
      </c>
      <c r="E6992" t="e">
        <f>VLOOKUP(Budget_Table[[#This Row],[Account]],#REF!,2,FALSE)</f>
        <v>#REF!</v>
      </c>
    </row>
    <row r="6993" spans="1:5" x14ac:dyDescent="0.3">
      <c r="A6993" s="1">
        <v>45525</v>
      </c>
      <c r="B6993" t="s">
        <v>4</v>
      </c>
      <c r="C6993" t="s">
        <v>6</v>
      </c>
      <c r="D6993" s="2">
        <v>3624</v>
      </c>
      <c r="E6993" t="e">
        <f>VLOOKUP(Budget_Table[[#This Row],[Account]],#REF!,2,FALSE)</f>
        <v>#REF!</v>
      </c>
    </row>
    <row r="6994" spans="1:5" x14ac:dyDescent="0.3">
      <c r="A6994" s="1">
        <v>45525</v>
      </c>
      <c r="B6994" t="s">
        <v>4</v>
      </c>
      <c r="C6994" t="s">
        <v>7</v>
      </c>
      <c r="D6994" s="2">
        <v>22428</v>
      </c>
      <c r="E6994" t="e">
        <f>VLOOKUP(Budget_Table[[#This Row],[Account]],#REF!,2,FALSE)</f>
        <v>#REF!</v>
      </c>
    </row>
    <row r="6995" spans="1:5" x14ac:dyDescent="0.3">
      <c r="A6995" s="1">
        <v>45525</v>
      </c>
      <c r="B6995" t="s">
        <v>4</v>
      </c>
      <c r="C6995" t="s">
        <v>8</v>
      </c>
      <c r="D6995" s="2">
        <v>13165</v>
      </c>
      <c r="E6995" t="e">
        <f>VLOOKUP(Budget_Table[[#This Row],[Account]],#REF!,2,FALSE)</f>
        <v>#REF!</v>
      </c>
    </row>
    <row r="6996" spans="1:5" x14ac:dyDescent="0.3">
      <c r="A6996" s="1">
        <v>45525</v>
      </c>
      <c r="B6996" t="s">
        <v>4</v>
      </c>
      <c r="C6996" t="s">
        <v>9</v>
      </c>
      <c r="D6996" s="2">
        <v>10007</v>
      </c>
      <c r="E6996" t="e">
        <f>VLOOKUP(Budget_Table[[#This Row],[Account]],#REF!,2,FALSE)</f>
        <v>#REF!</v>
      </c>
    </row>
    <row r="6997" spans="1:5" x14ac:dyDescent="0.3">
      <c r="A6997" s="1">
        <v>45525</v>
      </c>
      <c r="B6997" t="s">
        <v>4</v>
      </c>
      <c r="C6997" t="s">
        <v>10</v>
      </c>
      <c r="D6997" s="2">
        <v>24564</v>
      </c>
      <c r="E6997" t="e">
        <f>VLOOKUP(Budget_Table[[#This Row],[Account]],#REF!,2,FALSE)</f>
        <v>#REF!</v>
      </c>
    </row>
    <row r="6998" spans="1:5" x14ac:dyDescent="0.3">
      <c r="A6998" s="1">
        <v>45525</v>
      </c>
      <c r="B6998" t="s">
        <v>11</v>
      </c>
      <c r="C6998" t="s">
        <v>5</v>
      </c>
      <c r="D6998" s="2">
        <v>14793</v>
      </c>
      <c r="E6998" t="e">
        <f>VLOOKUP(Budget_Table[[#This Row],[Account]],#REF!,2,FALSE)</f>
        <v>#REF!</v>
      </c>
    </row>
    <row r="6999" spans="1:5" x14ac:dyDescent="0.3">
      <c r="A6999" s="1">
        <v>45525</v>
      </c>
      <c r="B6999" t="s">
        <v>11</v>
      </c>
      <c r="C6999" t="s">
        <v>6</v>
      </c>
      <c r="D6999" s="2">
        <v>15568</v>
      </c>
      <c r="E6999" t="e">
        <f>VLOOKUP(Budget_Table[[#This Row],[Account]],#REF!,2,FALSE)</f>
        <v>#REF!</v>
      </c>
    </row>
    <row r="7000" spans="1:5" x14ac:dyDescent="0.3">
      <c r="A7000" s="1">
        <v>45525</v>
      </c>
      <c r="B7000" t="s">
        <v>11</v>
      </c>
      <c r="C7000" t="s">
        <v>7</v>
      </c>
      <c r="D7000" s="2">
        <v>22838</v>
      </c>
      <c r="E7000" t="e">
        <f>VLOOKUP(Budget_Table[[#This Row],[Account]],#REF!,2,FALSE)</f>
        <v>#REF!</v>
      </c>
    </row>
    <row r="7001" spans="1:5" x14ac:dyDescent="0.3">
      <c r="A7001" s="1">
        <v>45525</v>
      </c>
      <c r="B7001" t="s">
        <v>11</v>
      </c>
      <c r="C7001" t="s">
        <v>8</v>
      </c>
      <c r="D7001" s="2">
        <v>12610</v>
      </c>
      <c r="E7001" t="e">
        <f>VLOOKUP(Budget_Table[[#This Row],[Account]],#REF!,2,FALSE)</f>
        <v>#REF!</v>
      </c>
    </row>
    <row r="7002" spans="1:5" x14ac:dyDescent="0.3">
      <c r="A7002" s="1">
        <v>45525</v>
      </c>
      <c r="B7002" t="s">
        <v>11</v>
      </c>
      <c r="C7002" t="s">
        <v>9</v>
      </c>
      <c r="D7002" s="2">
        <v>2074</v>
      </c>
      <c r="E7002" t="e">
        <f>VLOOKUP(Budget_Table[[#This Row],[Account]],#REF!,2,FALSE)</f>
        <v>#REF!</v>
      </c>
    </row>
    <row r="7003" spans="1:5" x14ac:dyDescent="0.3">
      <c r="A7003" s="1">
        <v>45525</v>
      </c>
      <c r="B7003" t="s">
        <v>11</v>
      </c>
      <c r="C7003" t="s">
        <v>10</v>
      </c>
      <c r="D7003" s="2">
        <v>18675</v>
      </c>
      <c r="E7003" t="e">
        <f>VLOOKUP(Budget_Table[[#This Row],[Account]],#REF!,2,FALSE)</f>
        <v>#REF!</v>
      </c>
    </row>
    <row r="7004" spans="1:5" x14ac:dyDescent="0.3">
      <c r="A7004" s="1">
        <v>45525</v>
      </c>
      <c r="B7004" t="s">
        <v>12</v>
      </c>
      <c r="C7004" t="s">
        <v>5</v>
      </c>
      <c r="D7004" s="2">
        <v>-412</v>
      </c>
      <c r="E7004" t="e">
        <f>VLOOKUP(Budget_Table[[#This Row],[Account]],#REF!,2,FALSE)</f>
        <v>#REF!</v>
      </c>
    </row>
    <row r="7005" spans="1:5" x14ac:dyDescent="0.3">
      <c r="A7005" s="1">
        <v>45525</v>
      </c>
      <c r="B7005" t="s">
        <v>12</v>
      </c>
      <c r="C7005" t="s">
        <v>6</v>
      </c>
      <c r="D7005" s="2">
        <v>3987</v>
      </c>
      <c r="E7005" t="e">
        <f>VLOOKUP(Budget_Table[[#This Row],[Account]],#REF!,2,FALSE)</f>
        <v>#REF!</v>
      </c>
    </row>
    <row r="7006" spans="1:5" x14ac:dyDescent="0.3">
      <c r="A7006" s="1">
        <v>45525</v>
      </c>
      <c r="B7006" t="s">
        <v>12</v>
      </c>
      <c r="C7006" t="s">
        <v>7</v>
      </c>
      <c r="D7006" s="2">
        <v>19625</v>
      </c>
      <c r="E7006" t="e">
        <f>VLOOKUP(Budget_Table[[#This Row],[Account]],#REF!,2,FALSE)</f>
        <v>#REF!</v>
      </c>
    </row>
    <row r="7007" spans="1:5" x14ac:dyDescent="0.3">
      <c r="A7007" s="1">
        <v>45525</v>
      </c>
      <c r="B7007" t="s">
        <v>12</v>
      </c>
      <c r="C7007" t="s">
        <v>8</v>
      </c>
      <c r="D7007" s="2">
        <v>20696</v>
      </c>
      <c r="E7007" t="e">
        <f>VLOOKUP(Budget_Table[[#This Row],[Account]],#REF!,2,FALSE)</f>
        <v>#REF!</v>
      </c>
    </row>
    <row r="7008" spans="1:5" x14ac:dyDescent="0.3">
      <c r="A7008" s="1">
        <v>45525</v>
      </c>
      <c r="B7008" t="s">
        <v>12</v>
      </c>
      <c r="C7008" t="s">
        <v>9</v>
      </c>
      <c r="D7008" s="2">
        <v>6502</v>
      </c>
      <c r="E7008" t="e">
        <f>VLOOKUP(Budget_Table[[#This Row],[Account]],#REF!,2,FALSE)</f>
        <v>#REF!</v>
      </c>
    </row>
    <row r="7009" spans="1:5" x14ac:dyDescent="0.3">
      <c r="A7009" s="1">
        <v>45525</v>
      </c>
      <c r="B7009" t="s">
        <v>12</v>
      </c>
      <c r="C7009" t="s">
        <v>10</v>
      </c>
      <c r="D7009" s="2">
        <v>8109</v>
      </c>
      <c r="E7009" t="e">
        <f>VLOOKUP(Budget_Table[[#This Row],[Account]],#REF!,2,FALSE)</f>
        <v>#REF!</v>
      </c>
    </row>
    <row r="7010" spans="1:5" x14ac:dyDescent="0.3">
      <c r="A7010" s="1">
        <v>45525</v>
      </c>
      <c r="B7010" t="s">
        <v>13</v>
      </c>
      <c r="C7010" t="s">
        <v>5</v>
      </c>
      <c r="D7010" s="2">
        <v>15505</v>
      </c>
      <c r="E7010" t="e">
        <f>VLOOKUP(Budget_Table[[#This Row],[Account]],#REF!,2,FALSE)</f>
        <v>#REF!</v>
      </c>
    </row>
    <row r="7011" spans="1:5" x14ac:dyDescent="0.3">
      <c r="A7011" s="1">
        <v>45525</v>
      </c>
      <c r="B7011" t="s">
        <v>13</v>
      </c>
      <c r="C7011" t="s">
        <v>6</v>
      </c>
      <c r="D7011" s="2">
        <v>11978</v>
      </c>
      <c r="E7011" t="e">
        <f>VLOOKUP(Budget_Table[[#This Row],[Account]],#REF!,2,FALSE)</f>
        <v>#REF!</v>
      </c>
    </row>
    <row r="7012" spans="1:5" x14ac:dyDescent="0.3">
      <c r="A7012" s="1">
        <v>45525</v>
      </c>
      <c r="B7012" t="s">
        <v>13</v>
      </c>
      <c r="C7012" t="s">
        <v>7</v>
      </c>
      <c r="D7012" s="2">
        <v>9334</v>
      </c>
      <c r="E7012" t="e">
        <f>VLOOKUP(Budget_Table[[#This Row],[Account]],#REF!,2,FALSE)</f>
        <v>#REF!</v>
      </c>
    </row>
    <row r="7013" spans="1:5" x14ac:dyDescent="0.3">
      <c r="A7013" s="1">
        <v>45525</v>
      </c>
      <c r="B7013" t="s">
        <v>13</v>
      </c>
      <c r="C7013" t="s">
        <v>8</v>
      </c>
      <c r="D7013" s="2">
        <v>1206</v>
      </c>
      <c r="E7013" t="e">
        <f>VLOOKUP(Budget_Table[[#This Row],[Account]],#REF!,2,FALSE)</f>
        <v>#REF!</v>
      </c>
    </row>
    <row r="7014" spans="1:5" x14ac:dyDescent="0.3">
      <c r="A7014" s="1">
        <v>45525</v>
      </c>
      <c r="B7014" t="s">
        <v>13</v>
      </c>
      <c r="C7014" t="s">
        <v>9</v>
      </c>
      <c r="D7014" s="2">
        <v>15818</v>
      </c>
      <c r="E7014" t="e">
        <f>VLOOKUP(Budget_Table[[#This Row],[Account]],#REF!,2,FALSE)</f>
        <v>#REF!</v>
      </c>
    </row>
    <row r="7015" spans="1:5" x14ac:dyDescent="0.3">
      <c r="A7015" s="1">
        <v>45525</v>
      </c>
      <c r="B7015" t="s">
        <v>13</v>
      </c>
      <c r="C7015" t="s">
        <v>10</v>
      </c>
      <c r="D7015" s="2">
        <v>4976</v>
      </c>
      <c r="E7015" t="e">
        <f>VLOOKUP(Budget_Table[[#This Row],[Account]],#REF!,2,FALSE)</f>
        <v>#REF!</v>
      </c>
    </row>
    <row r="7016" spans="1:5" x14ac:dyDescent="0.3">
      <c r="A7016" s="1">
        <v>45525</v>
      </c>
      <c r="B7016" t="s">
        <v>14</v>
      </c>
      <c r="C7016" t="s">
        <v>5</v>
      </c>
      <c r="D7016" s="2">
        <v>20159</v>
      </c>
      <c r="E7016" t="e">
        <f>VLOOKUP(Budget_Table[[#This Row],[Account]],#REF!,2,FALSE)</f>
        <v>#REF!</v>
      </c>
    </row>
    <row r="7017" spans="1:5" x14ac:dyDescent="0.3">
      <c r="A7017" s="1">
        <v>45525</v>
      </c>
      <c r="B7017" t="s">
        <v>14</v>
      </c>
      <c r="C7017" t="s">
        <v>6</v>
      </c>
      <c r="D7017" s="2">
        <v>2526</v>
      </c>
      <c r="E7017" t="e">
        <f>VLOOKUP(Budget_Table[[#This Row],[Account]],#REF!,2,FALSE)</f>
        <v>#REF!</v>
      </c>
    </row>
    <row r="7018" spans="1:5" x14ac:dyDescent="0.3">
      <c r="A7018" s="1">
        <v>45525</v>
      </c>
      <c r="B7018" t="s">
        <v>14</v>
      </c>
      <c r="C7018" t="s">
        <v>7</v>
      </c>
      <c r="D7018" s="2">
        <v>1280</v>
      </c>
      <c r="E7018" t="e">
        <f>VLOOKUP(Budget_Table[[#This Row],[Account]],#REF!,2,FALSE)</f>
        <v>#REF!</v>
      </c>
    </row>
    <row r="7019" spans="1:5" x14ac:dyDescent="0.3">
      <c r="A7019" s="1">
        <v>45525</v>
      </c>
      <c r="B7019" t="s">
        <v>14</v>
      </c>
      <c r="C7019" t="s">
        <v>8</v>
      </c>
      <c r="D7019" s="2">
        <v>22069</v>
      </c>
      <c r="E7019" t="e">
        <f>VLOOKUP(Budget_Table[[#This Row],[Account]],#REF!,2,FALSE)</f>
        <v>#REF!</v>
      </c>
    </row>
    <row r="7020" spans="1:5" x14ac:dyDescent="0.3">
      <c r="A7020" s="1">
        <v>45525</v>
      </c>
      <c r="B7020" t="s">
        <v>14</v>
      </c>
      <c r="C7020" t="s">
        <v>9</v>
      </c>
      <c r="D7020" s="2">
        <v>9065</v>
      </c>
      <c r="E7020" t="e">
        <f>VLOOKUP(Budget_Table[[#This Row],[Account]],#REF!,2,FALSE)</f>
        <v>#REF!</v>
      </c>
    </row>
    <row r="7021" spans="1:5" x14ac:dyDescent="0.3">
      <c r="A7021" s="1">
        <v>45525</v>
      </c>
      <c r="B7021" t="s">
        <v>14</v>
      </c>
      <c r="C7021" t="s">
        <v>10</v>
      </c>
      <c r="D7021" s="2">
        <v>9826</v>
      </c>
      <c r="E7021" t="e">
        <f>VLOOKUP(Budget_Table[[#This Row],[Account]],#REF!,2,FALSE)</f>
        <v>#REF!</v>
      </c>
    </row>
    <row r="7022" spans="1:5" x14ac:dyDescent="0.3">
      <c r="A7022" s="1">
        <v>45526</v>
      </c>
      <c r="B7022" t="s">
        <v>4</v>
      </c>
      <c r="C7022" t="s">
        <v>5</v>
      </c>
      <c r="D7022" s="2">
        <v>12327</v>
      </c>
      <c r="E7022" t="e">
        <f>VLOOKUP(Budget_Table[[#This Row],[Account]],#REF!,2,FALSE)</f>
        <v>#REF!</v>
      </c>
    </row>
    <row r="7023" spans="1:5" x14ac:dyDescent="0.3">
      <c r="A7023" s="1">
        <v>45526</v>
      </c>
      <c r="B7023" t="s">
        <v>4</v>
      </c>
      <c r="C7023" t="s">
        <v>6</v>
      </c>
      <c r="D7023" s="2">
        <v>7944</v>
      </c>
      <c r="E7023" t="e">
        <f>VLOOKUP(Budget_Table[[#This Row],[Account]],#REF!,2,FALSE)</f>
        <v>#REF!</v>
      </c>
    </row>
    <row r="7024" spans="1:5" x14ac:dyDescent="0.3">
      <c r="A7024" s="1">
        <v>45526</v>
      </c>
      <c r="B7024" t="s">
        <v>4</v>
      </c>
      <c r="C7024" t="s">
        <v>7</v>
      </c>
      <c r="D7024" s="2">
        <v>5013</v>
      </c>
      <c r="E7024" t="e">
        <f>VLOOKUP(Budget_Table[[#This Row],[Account]],#REF!,2,FALSE)</f>
        <v>#REF!</v>
      </c>
    </row>
    <row r="7025" spans="1:5" x14ac:dyDescent="0.3">
      <c r="A7025" s="1">
        <v>45526</v>
      </c>
      <c r="B7025" t="s">
        <v>4</v>
      </c>
      <c r="C7025" t="s">
        <v>8</v>
      </c>
      <c r="D7025" s="2">
        <v>6191</v>
      </c>
      <c r="E7025" t="e">
        <f>VLOOKUP(Budget_Table[[#This Row],[Account]],#REF!,2,FALSE)</f>
        <v>#REF!</v>
      </c>
    </row>
    <row r="7026" spans="1:5" x14ac:dyDescent="0.3">
      <c r="A7026" s="1">
        <v>45526</v>
      </c>
      <c r="B7026" t="s">
        <v>4</v>
      </c>
      <c r="C7026" t="s">
        <v>9</v>
      </c>
      <c r="D7026" s="2">
        <v>9827</v>
      </c>
      <c r="E7026" t="e">
        <f>VLOOKUP(Budget_Table[[#This Row],[Account]],#REF!,2,FALSE)</f>
        <v>#REF!</v>
      </c>
    </row>
    <row r="7027" spans="1:5" x14ac:dyDescent="0.3">
      <c r="A7027" s="1">
        <v>45526</v>
      </c>
      <c r="B7027" t="s">
        <v>4</v>
      </c>
      <c r="C7027" t="s">
        <v>10</v>
      </c>
      <c r="D7027" s="2">
        <v>11986</v>
      </c>
      <c r="E7027" t="e">
        <f>VLOOKUP(Budget_Table[[#This Row],[Account]],#REF!,2,FALSE)</f>
        <v>#REF!</v>
      </c>
    </row>
    <row r="7028" spans="1:5" x14ac:dyDescent="0.3">
      <c r="A7028" s="1">
        <v>45526</v>
      </c>
      <c r="B7028" t="s">
        <v>11</v>
      </c>
      <c r="C7028" t="s">
        <v>5</v>
      </c>
      <c r="D7028" s="2">
        <v>14039</v>
      </c>
      <c r="E7028" t="e">
        <f>VLOOKUP(Budget_Table[[#This Row],[Account]],#REF!,2,FALSE)</f>
        <v>#REF!</v>
      </c>
    </row>
    <row r="7029" spans="1:5" x14ac:dyDescent="0.3">
      <c r="A7029" s="1">
        <v>45526</v>
      </c>
      <c r="B7029" t="s">
        <v>11</v>
      </c>
      <c r="C7029" t="s">
        <v>6</v>
      </c>
      <c r="D7029" s="2">
        <v>20479</v>
      </c>
      <c r="E7029" t="e">
        <f>VLOOKUP(Budget_Table[[#This Row],[Account]],#REF!,2,FALSE)</f>
        <v>#REF!</v>
      </c>
    </row>
    <row r="7030" spans="1:5" x14ac:dyDescent="0.3">
      <c r="A7030" s="1">
        <v>45526</v>
      </c>
      <c r="B7030" t="s">
        <v>11</v>
      </c>
      <c r="C7030" t="s">
        <v>7</v>
      </c>
      <c r="D7030" s="2">
        <v>25673</v>
      </c>
      <c r="E7030" t="e">
        <f>VLOOKUP(Budget_Table[[#This Row],[Account]],#REF!,2,FALSE)</f>
        <v>#REF!</v>
      </c>
    </row>
    <row r="7031" spans="1:5" x14ac:dyDescent="0.3">
      <c r="A7031" s="1">
        <v>45526</v>
      </c>
      <c r="B7031" t="s">
        <v>11</v>
      </c>
      <c r="C7031" t="s">
        <v>8</v>
      </c>
      <c r="D7031" s="2">
        <v>20809</v>
      </c>
      <c r="E7031" t="e">
        <f>VLOOKUP(Budget_Table[[#This Row],[Account]],#REF!,2,FALSE)</f>
        <v>#REF!</v>
      </c>
    </row>
    <row r="7032" spans="1:5" x14ac:dyDescent="0.3">
      <c r="A7032" s="1">
        <v>45526</v>
      </c>
      <c r="B7032" t="s">
        <v>11</v>
      </c>
      <c r="C7032" t="s">
        <v>9</v>
      </c>
      <c r="D7032" s="2">
        <v>4680</v>
      </c>
      <c r="E7032" t="e">
        <f>VLOOKUP(Budget_Table[[#This Row],[Account]],#REF!,2,FALSE)</f>
        <v>#REF!</v>
      </c>
    </row>
    <row r="7033" spans="1:5" x14ac:dyDescent="0.3">
      <c r="A7033" s="1">
        <v>45526</v>
      </c>
      <c r="B7033" t="s">
        <v>11</v>
      </c>
      <c r="C7033" t="s">
        <v>10</v>
      </c>
      <c r="D7033" s="2">
        <v>10435</v>
      </c>
      <c r="E7033" t="e">
        <f>VLOOKUP(Budget_Table[[#This Row],[Account]],#REF!,2,FALSE)</f>
        <v>#REF!</v>
      </c>
    </row>
    <row r="7034" spans="1:5" x14ac:dyDescent="0.3">
      <c r="A7034" s="1">
        <v>45526</v>
      </c>
      <c r="B7034" t="s">
        <v>12</v>
      </c>
      <c r="C7034" t="s">
        <v>5</v>
      </c>
      <c r="D7034" s="2">
        <v>19184</v>
      </c>
      <c r="E7034" t="e">
        <f>VLOOKUP(Budget_Table[[#This Row],[Account]],#REF!,2,FALSE)</f>
        <v>#REF!</v>
      </c>
    </row>
    <row r="7035" spans="1:5" x14ac:dyDescent="0.3">
      <c r="A7035" s="1">
        <v>45526</v>
      </c>
      <c r="B7035" t="s">
        <v>12</v>
      </c>
      <c r="C7035" t="s">
        <v>6</v>
      </c>
      <c r="D7035" s="2">
        <v>4053</v>
      </c>
      <c r="E7035" t="e">
        <f>VLOOKUP(Budget_Table[[#This Row],[Account]],#REF!,2,FALSE)</f>
        <v>#REF!</v>
      </c>
    </row>
    <row r="7036" spans="1:5" x14ac:dyDescent="0.3">
      <c r="A7036" s="1">
        <v>45526</v>
      </c>
      <c r="B7036" t="s">
        <v>12</v>
      </c>
      <c r="C7036" t="s">
        <v>7</v>
      </c>
      <c r="D7036" s="2">
        <v>6589</v>
      </c>
      <c r="E7036" t="e">
        <f>VLOOKUP(Budget_Table[[#This Row],[Account]],#REF!,2,FALSE)</f>
        <v>#REF!</v>
      </c>
    </row>
    <row r="7037" spans="1:5" x14ac:dyDescent="0.3">
      <c r="A7037" s="1">
        <v>45526</v>
      </c>
      <c r="B7037" t="s">
        <v>12</v>
      </c>
      <c r="C7037" t="s">
        <v>8</v>
      </c>
      <c r="D7037" s="2">
        <v>22232</v>
      </c>
      <c r="E7037" t="e">
        <f>VLOOKUP(Budget_Table[[#This Row],[Account]],#REF!,2,FALSE)</f>
        <v>#REF!</v>
      </c>
    </row>
    <row r="7038" spans="1:5" x14ac:dyDescent="0.3">
      <c r="A7038" s="1">
        <v>45526</v>
      </c>
      <c r="B7038" t="s">
        <v>12</v>
      </c>
      <c r="C7038" t="s">
        <v>9</v>
      </c>
      <c r="D7038" s="2">
        <v>20122</v>
      </c>
      <c r="E7038" t="e">
        <f>VLOOKUP(Budget_Table[[#This Row],[Account]],#REF!,2,FALSE)</f>
        <v>#REF!</v>
      </c>
    </row>
    <row r="7039" spans="1:5" x14ac:dyDescent="0.3">
      <c r="A7039" s="1">
        <v>45526</v>
      </c>
      <c r="B7039" t="s">
        <v>12</v>
      </c>
      <c r="C7039" t="s">
        <v>10</v>
      </c>
      <c r="D7039" s="2">
        <v>6003</v>
      </c>
      <c r="E7039" t="e">
        <f>VLOOKUP(Budget_Table[[#This Row],[Account]],#REF!,2,FALSE)</f>
        <v>#REF!</v>
      </c>
    </row>
    <row r="7040" spans="1:5" x14ac:dyDescent="0.3">
      <c r="A7040" s="1">
        <v>45526</v>
      </c>
      <c r="B7040" t="s">
        <v>13</v>
      </c>
      <c r="C7040" t="s">
        <v>5</v>
      </c>
      <c r="D7040" s="2">
        <v>20335</v>
      </c>
      <c r="E7040" t="e">
        <f>VLOOKUP(Budget_Table[[#This Row],[Account]],#REF!,2,FALSE)</f>
        <v>#REF!</v>
      </c>
    </row>
    <row r="7041" spans="1:5" x14ac:dyDescent="0.3">
      <c r="A7041" s="1">
        <v>45526</v>
      </c>
      <c r="B7041" t="s">
        <v>13</v>
      </c>
      <c r="C7041" t="s">
        <v>6</v>
      </c>
      <c r="D7041" s="2">
        <v>6349</v>
      </c>
      <c r="E7041" t="e">
        <f>VLOOKUP(Budget_Table[[#This Row],[Account]],#REF!,2,FALSE)</f>
        <v>#REF!</v>
      </c>
    </row>
    <row r="7042" spans="1:5" x14ac:dyDescent="0.3">
      <c r="A7042" s="1">
        <v>45526</v>
      </c>
      <c r="B7042" t="s">
        <v>13</v>
      </c>
      <c r="C7042" t="s">
        <v>7</v>
      </c>
      <c r="D7042" s="2">
        <v>5621</v>
      </c>
      <c r="E7042" t="e">
        <f>VLOOKUP(Budget_Table[[#This Row],[Account]],#REF!,2,FALSE)</f>
        <v>#REF!</v>
      </c>
    </row>
    <row r="7043" spans="1:5" x14ac:dyDescent="0.3">
      <c r="A7043" s="1">
        <v>45526</v>
      </c>
      <c r="B7043" t="s">
        <v>13</v>
      </c>
      <c r="C7043" t="s">
        <v>8</v>
      </c>
      <c r="D7043" s="2">
        <v>9645</v>
      </c>
      <c r="E7043" t="e">
        <f>VLOOKUP(Budget_Table[[#This Row],[Account]],#REF!,2,FALSE)</f>
        <v>#REF!</v>
      </c>
    </row>
    <row r="7044" spans="1:5" x14ac:dyDescent="0.3">
      <c r="A7044" s="1">
        <v>45526</v>
      </c>
      <c r="B7044" t="s">
        <v>13</v>
      </c>
      <c r="C7044" t="s">
        <v>9</v>
      </c>
      <c r="D7044" s="2">
        <v>21506</v>
      </c>
      <c r="E7044" t="e">
        <f>VLOOKUP(Budget_Table[[#This Row],[Account]],#REF!,2,FALSE)</f>
        <v>#REF!</v>
      </c>
    </row>
    <row r="7045" spans="1:5" x14ac:dyDescent="0.3">
      <c r="A7045" s="1">
        <v>45526</v>
      </c>
      <c r="B7045" t="s">
        <v>13</v>
      </c>
      <c r="C7045" t="s">
        <v>10</v>
      </c>
      <c r="D7045" s="2">
        <v>3777</v>
      </c>
      <c r="E7045" t="e">
        <f>VLOOKUP(Budget_Table[[#This Row],[Account]],#REF!,2,FALSE)</f>
        <v>#REF!</v>
      </c>
    </row>
    <row r="7046" spans="1:5" x14ac:dyDescent="0.3">
      <c r="A7046" s="1">
        <v>45526</v>
      </c>
      <c r="B7046" t="s">
        <v>14</v>
      </c>
      <c r="C7046" t="s">
        <v>5</v>
      </c>
      <c r="D7046" s="2">
        <v>17428</v>
      </c>
      <c r="E7046" t="e">
        <f>VLOOKUP(Budget_Table[[#This Row],[Account]],#REF!,2,FALSE)</f>
        <v>#REF!</v>
      </c>
    </row>
    <row r="7047" spans="1:5" x14ac:dyDescent="0.3">
      <c r="A7047" s="1">
        <v>45526</v>
      </c>
      <c r="B7047" t="s">
        <v>14</v>
      </c>
      <c r="C7047" t="s">
        <v>6</v>
      </c>
      <c r="D7047" s="2">
        <v>13779</v>
      </c>
      <c r="E7047" t="e">
        <f>VLOOKUP(Budget_Table[[#This Row],[Account]],#REF!,2,FALSE)</f>
        <v>#REF!</v>
      </c>
    </row>
    <row r="7048" spans="1:5" x14ac:dyDescent="0.3">
      <c r="A7048" s="1">
        <v>45526</v>
      </c>
      <c r="B7048" t="s">
        <v>14</v>
      </c>
      <c r="C7048" t="s">
        <v>7</v>
      </c>
      <c r="D7048" s="2">
        <v>13179</v>
      </c>
      <c r="E7048" t="e">
        <f>VLOOKUP(Budget_Table[[#This Row],[Account]],#REF!,2,FALSE)</f>
        <v>#REF!</v>
      </c>
    </row>
    <row r="7049" spans="1:5" x14ac:dyDescent="0.3">
      <c r="A7049" s="1">
        <v>45526</v>
      </c>
      <c r="B7049" t="s">
        <v>14</v>
      </c>
      <c r="C7049" t="s">
        <v>8</v>
      </c>
      <c r="D7049" s="2">
        <v>8659</v>
      </c>
      <c r="E7049" t="e">
        <f>VLOOKUP(Budget_Table[[#This Row],[Account]],#REF!,2,FALSE)</f>
        <v>#REF!</v>
      </c>
    </row>
    <row r="7050" spans="1:5" x14ac:dyDescent="0.3">
      <c r="A7050" s="1">
        <v>45526</v>
      </c>
      <c r="B7050" t="s">
        <v>14</v>
      </c>
      <c r="C7050" t="s">
        <v>9</v>
      </c>
      <c r="D7050" s="2">
        <v>11052</v>
      </c>
      <c r="E7050" t="e">
        <f>VLOOKUP(Budget_Table[[#This Row],[Account]],#REF!,2,FALSE)</f>
        <v>#REF!</v>
      </c>
    </row>
    <row r="7051" spans="1:5" x14ac:dyDescent="0.3">
      <c r="A7051" s="1">
        <v>45526</v>
      </c>
      <c r="B7051" t="s">
        <v>14</v>
      </c>
      <c r="C7051" t="s">
        <v>10</v>
      </c>
      <c r="D7051" s="2">
        <v>10899</v>
      </c>
      <c r="E7051" t="e">
        <f>VLOOKUP(Budget_Table[[#This Row],[Account]],#REF!,2,FALSE)</f>
        <v>#REF!</v>
      </c>
    </row>
    <row r="7052" spans="1:5" x14ac:dyDescent="0.3">
      <c r="A7052" s="1">
        <v>45527</v>
      </c>
      <c r="B7052" t="s">
        <v>4</v>
      </c>
      <c r="C7052" t="s">
        <v>5</v>
      </c>
      <c r="D7052" s="2">
        <v>13818</v>
      </c>
      <c r="E7052" t="e">
        <f>VLOOKUP(Budget_Table[[#This Row],[Account]],#REF!,2,FALSE)</f>
        <v>#REF!</v>
      </c>
    </row>
    <row r="7053" spans="1:5" x14ac:dyDescent="0.3">
      <c r="A7053" s="1">
        <v>45527</v>
      </c>
      <c r="B7053" t="s">
        <v>4</v>
      </c>
      <c r="C7053" t="s">
        <v>6</v>
      </c>
      <c r="D7053" s="2">
        <v>18414</v>
      </c>
      <c r="E7053" t="e">
        <f>VLOOKUP(Budget_Table[[#This Row],[Account]],#REF!,2,FALSE)</f>
        <v>#REF!</v>
      </c>
    </row>
    <row r="7054" spans="1:5" x14ac:dyDescent="0.3">
      <c r="A7054" s="1">
        <v>45527</v>
      </c>
      <c r="B7054" t="s">
        <v>4</v>
      </c>
      <c r="C7054" t="s">
        <v>7</v>
      </c>
      <c r="D7054" s="2">
        <v>3182</v>
      </c>
      <c r="E7054" t="e">
        <f>VLOOKUP(Budget_Table[[#This Row],[Account]],#REF!,2,FALSE)</f>
        <v>#REF!</v>
      </c>
    </row>
    <row r="7055" spans="1:5" x14ac:dyDescent="0.3">
      <c r="A7055" s="1">
        <v>45527</v>
      </c>
      <c r="B7055" t="s">
        <v>4</v>
      </c>
      <c r="C7055" t="s">
        <v>8</v>
      </c>
      <c r="D7055" s="2">
        <v>15068</v>
      </c>
      <c r="E7055" t="e">
        <f>VLOOKUP(Budget_Table[[#This Row],[Account]],#REF!,2,FALSE)</f>
        <v>#REF!</v>
      </c>
    </row>
    <row r="7056" spans="1:5" x14ac:dyDescent="0.3">
      <c r="A7056" s="1">
        <v>45527</v>
      </c>
      <c r="B7056" t="s">
        <v>4</v>
      </c>
      <c r="C7056" t="s">
        <v>9</v>
      </c>
      <c r="D7056" s="2">
        <v>66</v>
      </c>
      <c r="E7056" t="e">
        <f>VLOOKUP(Budget_Table[[#This Row],[Account]],#REF!,2,FALSE)</f>
        <v>#REF!</v>
      </c>
    </row>
    <row r="7057" spans="1:5" x14ac:dyDescent="0.3">
      <c r="A7057" s="1">
        <v>45527</v>
      </c>
      <c r="B7057" t="s">
        <v>4</v>
      </c>
      <c r="C7057" t="s">
        <v>10</v>
      </c>
      <c r="D7057" s="2">
        <v>23178</v>
      </c>
      <c r="E7057" t="e">
        <f>VLOOKUP(Budget_Table[[#This Row],[Account]],#REF!,2,FALSE)</f>
        <v>#REF!</v>
      </c>
    </row>
    <row r="7058" spans="1:5" x14ac:dyDescent="0.3">
      <c r="A7058" s="1">
        <v>45527</v>
      </c>
      <c r="B7058" t="s">
        <v>11</v>
      </c>
      <c r="C7058" t="s">
        <v>5</v>
      </c>
      <c r="D7058" s="2">
        <v>6700</v>
      </c>
      <c r="E7058" t="e">
        <f>VLOOKUP(Budget_Table[[#This Row],[Account]],#REF!,2,FALSE)</f>
        <v>#REF!</v>
      </c>
    </row>
    <row r="7059" spans="1:5" x14ac:dyDescent="0.3">
      <c r="A7059" s="1">
        <v>45527</v>
      </c>
      <c r="B7059" t="s">
        <v>11</v>
      </c>
      <c r="C7059" t="s">
        <v>6</v>
      </c>
      <c r="D7059" s="2">
        <v>9516</v>
      </c>
      <c r="E7059" t="e">
        <f>VLOOKUP(Budget_Table[[#This Row],[Account]],#REF!,2,FALSE)</f>
        <v>#REF!</v>
      </c>
    </row>
    <row r="7060" spans="1:5" x14ac:dyDescent="0.3">
      <c r="A7060" s="1">
        <v>45527</v>
      </c>
      <c r="B7060" t="s">
        <v>11</v>
      </c>
      <c r="C7060" t="s">
        <v>7</v>
      </c>
      <c r="D7060" s="2">
        <v>12764</v>
      </c>
      <c r="E7060" t="e">
        <f>VLOOKUP(Budget_Table[[#This Row],[Account]],#REF!,2,FALSE)</f>
        <v>#REF!</v>
      </c>
    </row>
    <row r="7061" spans="1:5" x14ac:dyDescent="0.3">
      <c r="A7061" s="1">
        <v>45527</v>
      </c>
      <c r="B7061" t="s">
        <v>11</v>
      </c>
      <c r="C7061" t="s">
        <v>8</v>
      </c>
      <c r="D7061" s="2">
        <v>18701</v>
      </c>
      <c r="E7061" t="e">
        <f>VLOOKUP(Budget_Table[[#This Row],[Account]],#REF!,2,FALSE)</f>
        <v>#REF!</v>
      </c>
    </row>
    <row r="7062" spans="1:5" x14ac:dyDescent="0.3">
      <c r="A7062" s="1">
        <v>45527</v>
      </c>
      <c r="B7062" t="s">
        <v>11</v>
      </c>
      <c r="C7062" t="s">
        <v>9</v>
      </c>
      <c r="D7062" s="2">
        <v>22207</v>
      </c>
      <c r="E7062" t="e">
        <f>VLOOKUP(Budget_Table[[#This Row],[Account]],#REF!,2,FALSE)</f>
        <v>#REF!</v>
      </c>
    </row>
    <row r="7063" spans="1:5" x14ac:dyDescent="0.3">
      <c r="A7063" s="1">
        <v>45527</v>
      </c>
      <c r="B7063" t="s">
        <v>11</v>
      </c>
      <c r="C7063" t="s">
        <v>10</v>
      </c>
      <c r="D7063" s="2">
        <v>5333</v>
      </c>
      <c r="E7063" t="e">
        <f>VLOOKUP(Budget_Table[[#This Row],[Account]],#REF!,2,FALSE)</f>
        <v>#REF!</v>
      </c>
    </row>
    <row r="7064" spans="1:5" x14ac:dyDescent="0.3">
      <c r="A7064" s="1">
        <v>45527</v>
      </c>
      <c r="B7064" t="s">
        <v>12</v>
      </c>
      <c r="C7064" t="s">
        <v>5</v>
      </c>
      <c r="D7064" s="2">
        <v>22528</v>
      </c>
      <c r="E7064" t="e">
        <f>VLOOKUP(Budget_Table[[#This Row],[Account]],#REF!,2,FALSE)</f>
        <v>#REF!</v>
      </c>
    </row>
    <row r="7065" spans="1:5" x14ac:dyDescent="0.3">
      <c r="A7065" s="1">
        <v>45527</v>
      </c>
      <c r="B7065" t="s">
        <v>12</v>
      </c>
      <c r="C7065" t="s">
        <v>6</v>
      </c>
      <c r="D7065" s="2">
        <v>2456</v>
      </c>
      <c r="E7065" t="e">
        <f>VLOOKUP(Budget_Table[[#This Row],[Account]],#REF!,2,FALSE)</f>
        <v>#REF!</v>
      </c>
    </row>
    <row r="7066" spans="1:5" x14ac:dyDescent="0.3">
      <c r="A7066" s="1">
        <v>45527</v>
      </c>
      <c r="B7066" t="s">
        <v>12</v>
      </c>
      <c r="C7066" t="s">
        <v>7</v>
      </c>
      <c r="D7066" s="2">
        <v>14994</v>
      </c>
      <c r="E7066" t="e">
        <f>VLOOKUP(Budget_Table[[#This Row],[Account]],#REF!,2,FALSE)</f>
        <v>#REF!</v>
      </c>
    </row>
    <row r="7067" spans="1:5" x14ac:dyDescent="0.3">
      <c r="A7067" s="1">
        <v>45527</v>
      </c>
      <c r="B7067" t="s">
        <v>12</v>
      </c>
      <c r="C7067" t="s">
        <v>8</v>
      </c>
      <c r="D7067" s="2">
        <v>4096</v>
      </c>
      <c r="E7067" t="e">
        <f>VLOOKUP(Budget_Table[[#This Row],[Account]],#REF!,2,FALSE)</f>
        <v>#REF!</v>
      </c>
    </row>
    <row r="7068" spans="1:5" x14ac:dyDescent="0.3">
      <c r="A7068" s="1">
        <v>45527</v>
      </c>
      <c r="B7068" t="s">
        <v>12</v>
      </c>
      <c r="C7068" t="s">
        <v>9</v>
      </c>
      <c r="D7068" s="2">
        <v>27220</v>
      </c>
      <c r="E7068" t="e">
        <f>VLOOKUP(Budget_Table[[#This Row],[Account]],#REF!,2,FALSE)</f>
        <v>#REF!</v>
      </c>
    </row>
    <row r="7069" spans="1:5" x14ac:dyDescent="0.3">
      <c r="A7069" s="1">
        <v>45527</v>
      </c>
      <c r="B7069" t="s">
        <v>12</v>
      </c>
      <c r="C7069" t="s">
        <v>10</v>
      </c>
      <c r="D7069" s="2">
        <v>-867</v>
      </c>
      <c r="E7069" t="e">
        <f>VLOOKUP(Budget_Table[[#This Row],[Account]],#REF!,2,FALSE)</f>
        <v>#REF!</v>
      </c>
    </row>
    <row r="7070" spans="1:5" x14ac:dyDescent="0.3">
      <c r="A7070" s="1">
        <v>45527</v>
      </c>
      <c r="B7070" t="s">
        <v>13</v>
      </c>
      <c r="C7070" t="s">
        <v>5</v>
      </c>
      <c r="D7070" s="2">
        <v>7982</v>
      </c>
      <c r="E7070" t="e">
        <f>VLOOKUP(Budget_Table[[#This Row],[Account]],#REF!,2,FALSE)</f>
        <v>#REF!</v>
      </c>
    </row>
    <row r="7071" spans="1:5" x14ac:dyDescent="0.3">
      <c r="A7071" s="1">
        <v>45527</v>
      </c>
      <c r="B7071" t="s">
        <v>13</v>
      </c>
      <c r="C7071" t="s">
        <v>6</v>
      </c>
      <c r="D7071" s="2">
        <v>9276</v>
      </c>
      <c r="E7071" t="e">
        <f>VLOOKUP(Budget_Table[[#This Row],[Account]],#REF!,2,FALSE)</f>
        <v>#REF!</v>
      </c>
    </row>
    <row r="7072" spans="1:5" x14ac:dyDescent="0.3">
      <c r="A7072" s="1">
        <v>45527</v>
      </c>
      <c r="B7072" t="s">
        <v>13</v>
      </c>
      <c r="C7072" t="s">
        <v>7</v>
      </c>
      <c r="D7072" s="2">
        <v>18649</v>
      </c>
      <c r="E7072" t="e">
        <f>VLOOKUP(Budget_Table[[#This Row],[Account]],#REF!,2,FALSE)</f>
        <v>#REF!</v>
      </c>
    </row>
    <row r="7073" spans="1:5" x14ac:dyDescent="0.3">
      <c r="A7073" s="1">
        <v>45527</v>
      </c>
      <c r="B7073" t="s">
        <v>13</v>
      </c>
      <c r="C7073" t="s">
        <v>8</v>
      </c>
      <c r="D7073" s="2">
        <v>4564</v>
      </c>
      <c r="E7073" t="e">
        <f>VLOOKUP(Budget_Table[[#This Row],[Account]],#REF!,2,FALSE)</f>
        <v>#REF!</v>
      </c>
    </row>
    <row r="7074" spans="1:5" x14ac:dyDescent="0.3">
      <c r="A7074" s="1">
        <v>45527</v>
      </c>
      <c r="B7074" t="s">
        <v>13</v>
      </c>
      <c r="C7074" t="s">
        <v>9</v>
      </c>
      <c r="D7074" s="2">
        <v>21560</v>
      </c>
      <c r="E7074" t="e">
        <f>VLOOKUP(Budget_Table[[#This Row],[Account]],#REF!,2,FALSE)</f>
        <v>#REF!</v>
      </c>
    </row>
    <row r="7075" spans="1:5" x14ac:dyDescent="0.3">
      <c r="A7075" s="1">
        <v>45527</v>
      </c>
      <c r="B7075" t="s">
        <v>13</v>
      </c>
      <c r="C7075" t="s">
        <v>10</v>
      </c>
      <c r="D7075" s="2">
        <v>22255</v>
      </c>
      <c r="E7075" t="e">
        <f>VLOOKUP(Budget_Table[[#This Row],[Account]],#REF!,2,FALSE)</f>
        <v>#REF!</v>
      </c>
    </row>
    <row r="7076" spans="1:5" x14ac:dyDescent="0.3">
      <c r="A7076" s="1">
        <v>45527</v>
      </c>
      <c r="B7076" t="s">
        <v>14</v>
      </c>
      <c r="C7076" t="s">
        <v>5</v>
      </c>
      <c r="D7076" s="2">
        <v>2871</v>
      </c>
      <c r="E7076" t="e">
        <f>VLOOKUP(Budget_Table[[#This Row],[Account]],#REF!,2,FALSE)</f>
        <v>#REF!</v>
      </c>
    </row>
    <row r="7077" spans="1:5" x14ac:dyDescent="0.3">
      <c r="A7077" s="1">
        <v>45527</v>
      </c>
      <c r="B7077" t="s">
        <v>14</v>
      </c>
      <c r="C7077" t="s">
        <v>6</v>
      </c>
      <c r="D7077" s="2">
        <v>6919</v>
      </c>
      <c r="E7077" t="e">
        <f>VLOOKUP(Budget_Table[[#This Row],[Account]],#REF!,2,FALSE)</f>
        <v>#REF!</v>
      </c>
    </row>
    <row r="7078" spans="1:5" x14ac:dyDescent="0.3">
      <c r="A7078" s="1">
        <v>45527</v>
      </c>
      <c r="B7078" t="s">
        <v>14</v>
      </c>
      <c r="C7078" t="s">
        <v>7</v>
      </c>
      <c r="D7078" s="2">
        <v>3872</v>
      </c>
      <c r="E7078" t="e">
        <f>VLOOKUP(Budget_Table[[#This Row],[Account]],#REF!,2,FALSE)</f>
        <v>#REF!</v>
      </c>
    </row>
    <row r="7079" spans="1:5" x14ac:dyDescent="0.3">
      <c r="A7079" s="1">
        <v>45527</v>
      </c>
      <c r="B7079" t="s">
        <v>14</v>
      </c>
      <c r="C7079" t="s">
        <v>8</v>
      </c>
      <c r="D7079" s="2">
        <v>10069</v>
      </c>
      <c r="E7079" t="e">
        <f>VLOOKUP(Budget_Table[[#This Row],[Account]],#REF!,2,FALSE)</f>
        <v>#REF!</v>
      </c>
    </row>
    <row r="7080" spans="1:5" x14ac:dyDescent="0.3">
      <c r="A7080" s="1">
        <v>45527</v>
      </c>
      <c r="B7080" t="s">
        <v>14</v>
      </c>
      <c r="C7080" t="s">
        <v>9</v>
      </c>
      <c r="D7080" s="2">
        <v>6449</v>
      </c>
      <c r="E7080" t="e">
        <f>VLOOKUP(Budget_Table[[#This Row],[Account]],#REF!,2,FALSE)</f>
        <v>#REF!</v>
      </c>
    </row>
    <row r="7081" spans="1:5" x14ac:dyDescent="0.3">
      <c r="A7081" s="1">
        <v>45527</v>
      </c>
      <c r="B7081" t="s">
        <v>14</v>
      </c>
      <c r="C7081" t="s">
        <v>10</v>
      </c>
      <c r="D7081" s="2">
        <v>16395</v>
      </c>
      <c r="E7081" t="e">
        <f>VLOOKUP(Budget_Table[[#This Row],[Account]],#REF!,2,FALSE)</f>
        <v>#REF!</v>
      </c>
    </row>
    <row r="7082" spans="1:5" x14ac:dyDescent="0.3">
      <c r="A7082" s="1">
        <v>45528</v>
      </c>
      <c r="B7082" t="s">
        <v>4</v>
      </c>
      <c r="C7082" t="s">
        <v>5</v>
      </c>
      <c r="D7082" s="2">
        <v>21309</v>
      </c>
      <c r="E7082" t="e">
        <f>VLOOKUP(Budget_Table[[#This Row],[Account]],#REF!,2,FALSE)</f>
        <v>#REF!</v>
      </c>
    </row>
    <row r="7083" spans="1:5" x14ac:dyDescent="0.3">
      <c r="A7083" s="1">
        <v>45528</v>
      </c>
      <c r="B7083" t="s">
        <v>4</v>
      </c>
      <c r="C7083" t="s">
        <v>6</v>
      </c>
      <c r="D7083" s="2">
        <v>17515</v>
      </c>
      <c r="E7083" t="e">
        <f>VLOOKUP(Budget_Table[[#This Row],[Account]],#REF!,2,FALSE)</f>
        <v>#REF!</v>
      </c>
    </row>
    <row r="7084" spans="1:5" x14ac:dyDescent="0.3">
      <c r="A7084" s="1">
        <v>45528</v>
      </c>
      <c r="B7084" t="s">
        <v>4</v>
      </c>
      <c r="C7084" t="s">
        <v>7</v>
      </c>
      <c r="D7084" s="2">
        <v>12383</v>
      </c>
      <c r="E7084" t="e">
        <f>VLOOKUP(Budget_Table[[#This Row],[Account]],#REF!,2,FALSE)</f>
        <v>#REF!</v>
      </c>
    </row>
    <row r="7085" spans="1:5" x14ac:dyDescent="0.3">
      <c r="A7085" s="1">
        <v>45528</v>
      </c>
      <c r="B7085" t="s">
        <v>4</v>
      </c>
      <c r="C7085" t="s">
        <v>8</v>
      </c>
      <c r="D7085" s="2">
        <v>19355</v>
      </c>
      <c r="E7085" t="e">
        <f>VLOOKUP(Budget_Table[[#This Row],[Account]],#REF!,2,FALSE)</f>
        <v>#REF!</v>
      </c>
    </row>
    <row r="7086" spans="1:5" x14ac:dyDescent="0.3">
      <c r="A7086" s="1">
        <v>45528</v>
      </c>
      <c r="B7086" t="s">
        <v>4</v>
      </c>
      <c r="C7086" t="s">
        <v>9</v>
      </c>
      <c r="D7086" s="2">
        <v>13535</v>
      </c>
      <c r="E7086" t="e">
        <f>VLOOKUP(Budget_Table[[#This Row],[Account]],#REF!,2,FALSE)</f>
        <v>#REF!</v>
      </c>
    </row>
    <row r="7087" spans="1:5" x14ac:dyDescent="0.3">
      <c r="A7087" s="1">
        <v>45528</v>
      </c>
      <c r="B7087" t="s">
        <v>4</v>
      </c>
      <c r="C7087" t="s">
        <v>10</v>
      </c>
      <c r="D7087" s="2">
        <v>14880</v>
      </c>
      <c r="E7087" t="e">
        <f>VLOOKUP(Budget_Table[[#This Row],[Account]],#REF!,2,FALSE)</f>
        <v>#REF!</v>
      </c>
    </row>
    <row r="7088" spans="1:5" x14ac:dyDescent="0.3">
      <c r="A7088" s="1">
        <v>45528</v>
      </c>
      <c r="B7088" t="s">
        <v>11</v>
      </c>
      <c r="C7088" t="s">
        <v>5</v>
      </c>
      <c r="D7088" s="2">
        <v>13630</v>
      </c>
      <c r="E7088" t="e">
        <f>VLOOKUP(Budget_Table[[#This Row],[Account]],#REF!,2,FALSE)</f>
        <v>#REF!</v>
      </c>
    </row>
    <row r="7089" spans="1:5" x14ac:dyDescent="0.3">
      <c r="A7089" s="1">
        <v>45528</v>
      </c>
      <c r="B7089" t="s">
        <v>11</v>
      </c>
      <c r="C7089" t="s">
        <v>6</v>
      </c>
      <c r="D7089" s="2">
        <v>12454</v>
      </c>
      <c r="E7089" t="e">
        <f>VLOOKUP(Budget_Table[[#This Row],[Account]],#REF!,2,FALSE)</f>
        <v>#REF!</v>
      </c>
    </row>
    <row r="7090" spans="1:5" x14ac:dyDescent="0.3">
      <c r="A7090" s="1">
        <v>45528</v>
      </c>
      <c r="B7090" t="s">
        <v>11</v>
      </c>
      <c r="C7090" t="s">
        <v>7</v>
      </c>
      <c r="D7090" s="2">
        <v>14683</v>
      </c>
      <c r="E7090" t="e">
        <f>VLOOKUP(Budget_Table[[#This Row],[Account]],#REF!,2,FALSE)</f>
        <v>#REF!</v>
      </c>
    </row>
    <row r="7091" spans="1:5" x14ac:dyDescent="0.3">
      <c r="A7091" s="1">
        <v>45528</v>
      </c>
      <c r="B7091" t="s">
        <v>11</v>
      </c>
      <c r="C7091" t="s">
        <v>8</v>
      </c>
      <c r="D7091" s="2">
        <v>33</v>
      </c>
      <c r="E7091" t="e">
        <f>VLOOKUP(Budget_Table[[#This Row],[Account]],#REF!,2,FALSE)</f>
        <v>#REF!</v>
      </c>
    </row>
    <row r="7092" spans="1:5" x14ac:dyDescent="0.3">
      <c r="A7092" s="1">
        <v>45528</v>
      </c>
      <c r="B7092" t="s">
        <v>11</v>
      </c>
      <c r="C7092" t="s">
        <v>9</v>
      </c>
      <c r="D7092" s="2">
        <v>18932</v>
      </c>
      <c r="E7092" t="e">
        <f>VLOOKUP(Budget_Table[[#This Row],[Account]],#REF!,2,FALSE)</f>
        <v>#REF!</v>
      </c>
    </row>
    <row r="7093" spans="1:5" x14ac:dyDescent="0.3">
      <c r="A7093" s="1">
        <v>45528</v>
      </c>
      <c r="B7093" t="s">
        <v>11</v>
      </c>
      <c r="C7093" t="s">
        <v>10</v>
      </c>
      <c r="D7093" s="2">
        <v>18402</v>
      </c>
      <c r="E7093" t="e">
        <f>VLOOKUP(Budget_Table[[#This Row],[Account]],#REF!,2,FALSE)</f>
        <v>#REF!</v>
      </c>
    </row>
    <row r="7094" spans="1:5" x14ac:dyDescent="0.3">
      <c r="A7094" s="1">
        <v>45528</v>
      </c>
      <c r="B7094" t="s">
        <v>12</v>
      </c>
      <c r="C7094" t="s">
        <v>5</v>
      </c>
      <c r="D7094" s="2">
        <v>21402</v>
      </c>
      <c r="E7094" t="e">
        <f>VLOOKUP(Budget_Table[[#This Row],[Account]],#REF!,2,FALSE)</f>
        <v>#REF!</v>
      </c>
    </row>
    <row r="7095" spans="1:5" x14ac:dyDescent="0.3">
      <c r="A7095" s="1">
        <v>45528</v>
      </c>
      <c r="B7095" t="s">
        <v>12</v>
      </c>
      <c r="C7095" t="s">
        <v>6</v>
      </c>
      <c r="D7095" s="2">
        <v>18341</v>
      </c>
      <c r="E7095" t="e">
        <f>VLOOKUP(Budget_Table[[#This Row],[Account]],#REF!,2,FALSE)</f>
        <v>#REF!</v>
      </c>
    </row>
    <row r="7096" spans="1:5" x14ac:dyDescent="0.3">
      <c r="A7096" s="1">
        <v>45528</v>
      </c>
      <c r="B7096" t="s">
        <v>12</v>
      </c>
      <c r="C7096" t="s">
        <v>7</v>
      </c>
      <c r="D7096" s="2">
        <v>21186</v>
      </c>
      <c r="E7096" t="e">
        <f>VLOOKUP(Budget_Table[[#This Row],[Account]],#REF!,2,FALSE)</f>
        <v>#REF!</v>
      </c>
    </row>
    <row r="7097" spans="1:5" x14ac:dyDescent="0.3">
      <c r="A7097" s="1">
        <v>45528</v>
      </c>
      <c r="B7097" t="s">
        <v>12</v>
      </c>
      <c r="C7097" t="s">
        <v>8</v>
      </c>
      <c r="D7097" s="2">
        <v>18081</v>
      </c>
      <c r="E7097" t="e">
        <f>VLOOKUP(Budget_Table[[#This Row],[Account]],#REF!,2,FALSE)</f>
        <v>#REF!</v>
      </c>
    </row>
    <row r="7098" spans="1:5" x14ac:dyDescent="0.3">
      <c r="A7098" s="1">
        <v>45528</v>
      </c>
      <c r="B7098" t="s">
        <v>12</v>
      </c>
      <c r="C7098" t="s">
        <v>9</v>
      </c>
      <c r="D7098" s="2">
        <v>1570</v>
      </c>
      <c r="E7098" t="e">
        <f>VLOOKUP(Budget_Table[[#This Row],[Account]],#REF!,2,FALSE)</f>
        <v>#REF!</v>
      </c>
    </row>
    <row r="7099" spans="1:5" x14ac:dyDescent="0.3">
      <c r="A7099" s="1">
        <v>45528</v>
      </c>
      <c r="B7099" t="s">
        <v>12</v>
      </c>
      <c r="C7099" t="s">
        <v>10</v>
      </c>
      <c r="D7099" s="2">
        <v>6102</v>
      </c>
      <c r="E7099" t="e">
        <f>VLOOKUP(Budget_Table[[#This Row],[Account]],#REF!,2,FALSE)</f>
        <v>#REF!</v>
      </c>
    </row>
    <row r="7100" spans="1:5" x14ac:dyDescent="0.3">
      <c r="A7100" s="1">
        <v>45528</v>
      </c>
      <c r="B7100" t="s">
        <v>13</v>
      </c>
      <c r="C7100" t="s">
        <v>5</v>
      </c>
      <c r="D7100" s="2">
        <v>12237</v>
      </c>
      <c r="E7100" t="e">
        <f>VLOOKUP(Budget_Table[[#This Row],[Account]],#REF!,2,FALSE)</f>
        <v>#REF!</v>
      </c>
    </row>
    <row r="7101" spans="1:5" x14ac:dyDescent="0.3">
      <c r="A7101" s="1">
        <v>45528</v>
      </c>
      <c r="B7101" t="s">
        <v>13</v>
      </c>
      <c r="C7101" t="s">
        <v>6</v>
      </c>
      <c r="D7101" s="2">
        <v>7798</v>
      </c>
      <c r="E7101" t="e">
        <f>VLOOKUP(Budget_Table[[#This Row],[Account]],#REF!,2,FALSE)</f>
        <v>#REF!</v>
      </c>
    </row>
    <row r="7102" spans="1:5" x14ac:dyDescent="0.3">
      <c r="A7102" s="1">
        <v>45528</v>
      </c>
      <c r="B7102" t="s">
        <v>13</v>
      </c>
      <c r="C7102" t="s">
        <v>7</v>
      </c>
      <c r="D7102" s="2">
        <v>-219</v>
      </c>
      <c r="E7102" t="e">
        <f>VLOOKUP(Budget_Table[[#This Row],[Account]],#REF!,2,FALSE)</f>
        <v>#REF!</v>
      </c>
    </row>
    <row r="7103" spans="1:5" x14ac:dyDescent="0.3">
      <c r="A7103" s="1">
        <v>45528</v>
      </c>
      <c r="B7103" t="s">
        <v>13</v>
      </c>
      <c r="C7103" t="s">
        <v>8</v>
      </c>
      <c r="D7103" s="2">
        <v>15048</v>
      </c>
      <c r="E7103" t="e">
        <f>VLOOKUP(Budget_Table[[#This Row],[Account]],#REF!,2,FALSE)</f>
        <v>#REF!</v>
      </c>
    </row>
    <row r="7104" spans="1:5" x14ac:dyDescent="0.3">
      <c r="A7104" s="1">
        <v>45528</v>
      </c>
      <c r="B7104" t="s">
        <v>13</v>
      </c>
      <c r="C7104" t="s">
        <v>9</v>
      </c>
      <c r="D7104" s="2">
        <v>11623</v>
      </c>
      <c r="E7104" t="e">
        <f>VLOOKUP(Budget_Table[[#This Row],[Account]],#REF!,2,FALSE)</f>
        <v>#REF!</v>
      </c>
    </row>
    <row r="7105" spans="1:5" x14ac:dyDescent="0.3">
      <c r="A7105" s="1">
        <v>45528</v>
      </c>
      <c r="B7105" t="s">
        <v>13</v>
      </c>
      <c r="C7105" t="s">
        <v>10</v>
      </c>
      <c r="D7105" s="2">
        <v>22710</v>
      </c>
      <c r="E7105" t="e">
        <f>VLOOKUP(Budget_Table[[#This Row],[Account]],#REF!,2,FALSE)</f>
        <v>#REF!</v>
      </c>
    </row>
    <row r="7106" spans="1:5" x14ac:dyDescent="0.3">
      <c r="A7106" s="1">
        <v>45528</v>
      </c>
      <c r="B7106" t="s">
        <v>14</v>
      </c>
      <c r="C7106" t="s">
        <v>5</v>
      </c>
      <c r="D7106" s="2">
        <v>991</v>
      </c>
      <c r="E7106" t="e">
        <f>VLOOKUP(Budget_Table[[#This Row],[Account]],#REF!,2,FALSE)</f>
        <v>#REF!</v>
      </c>
    </row>
    <row r="7107" spans="1:5" x14ac:dyDescent="0.3">
      <c r="A7107" s="1">
        <v>45528</v>
      </c>
      <c r="B7107" t="s">
        <v>14</v>
      </c>
      <c r="C7107" t="s">
        <v>6</v>
      </c>
      <c r="D7107" s="2">
        <v>20860</v>
      </c>
      <c r="E7107" t="e">
        <f>VLOOKUP(Budget_Table[[#This Row],[Account]],#REF!,2,FALSE)</f>
        <v>#REF!</v>
      </c>
    </row>
    <row r="7108" spans="1:5" x14ac:dyDescent="0.3">
      <c r="A7108" s="1">
        <v>45528</v>
      </c>
      <c r="B7108" t="s">
        <v>14</v>
      </c>
      <c r="C7108" t="s">
        <v>7</v>
      </c>
      <c r="D7108" s="2">
        <v>20228</v>
      </c>
      <c r="E7108" t="e">
        <f>VLOOKUP(Budget_Table[[#This Row],[Account]],#REF!,2,FALSE)</f>
        <v>#REF!</v>
      </c>
    </row>
    <row r="7109" spans="1:5" x14ac:dyDescent="0.3">
      <c r="A7109" s="1">
        <v>45528</v>
      </c>
      <c r="B7109" t="s">
        <v>14</v>
      </c>
      <c r="C7109" t="s">
        <v>8</v>
      </c>
      <c r="D7109" s="2">
        <v>17475</v>
      </c>
      <c r="E7109" t="e">
        <f>VLOOKUP(Budget_Table[[#This Row],[Account]],#REF!,2,FALSE)</f>
        <v>#REF!</v>
      </c>
    </row>
    <row r="7110" spans="1:5" x14ac:dyDescent="0.3">
      <c r="A7110" s="1">
        <v>45528</v>
      </c>
      <c r="B7110" t="s">
        <v>14</v>
      </c>
      <c r="C7110" t="s">
        <v>9</v>
      </c>
      <c r="D7110" s="2">
        <v>12490</v>
      </c>
      <c r="E7110" t="e">
        <f>VLOOKUP(Budget_Table[[#This Row],[Account]],#REF!,2,FALSE)</f>
        <v>#REF!</v>
      </c>
    </row>
    <row r="7111" spans="1:5" x14ac:dyDescent="0.3">
      <c r="A7111" s="1">
        <v>45528</v>
      </c>
      <c r="B7111" t="s">
        <v>14</v>
      </c>
      <c r="C7111" t="s">
        <v>10</v>
      </c>
      <c r="D7111" s="2">
        <v>22345</v>
      </c>
      <c r="E7111" t="e">
        <f>VLOOKUP(Budget_Table[[#This Row],[Account]],#REF!,2,FALSE)</f>
        <v>#REF!</v>
      </c>
    </row>
    <row r="7112" spans="1:5" x14ac:dyDescent="0.3">
      <c r="A7112" s="1">
        <v>45529</v>
      </c>
      <c r="B7112" t="s">
        <v>4</v>
      </c>
      <c r="C7112" t="s">
        <v>5</v>
      </c>
      <c r="D7112" s="2">
        <v>10689</v>
      </c>
      <c r="E7112" t="e">
        <f>VLOOKUP(Budget_Table[[#This Row],[Account]],#REF!,2,FALSE)</f>
        <v>#REF!</v>
      </c>
    </row>
    <row r="7113" spans="1:5" x14ac:dyDescent="0.3">
      <c r="A7113" s="1">
        <v>45529</v>
      </c>
      <c r="B7113" t="s">
        <v>4</v>
      </c>
      <c r="C7113" t="s">
        <v>6</v>
      </c>
      <c r="D7113" s="2">
        <v>9585</v>
      </c>
      <c r="E7113" t="e">
        <f>VLOOKUP(Budget_Table[[#This Row],[Account]],#REF!,2,FALSE)</f>
        <v>#REF!</v>
      </c>
    </row>
    <row r="7114" spans="1:5" x14ac:dyDescent="0.3">
      <c r="A7114" s="1">
        <v>45529</v>
      </c>
      <c r="B7114" t="s">
        <v>4</v>
      </c>
      <c r="C7114" t="s">
        <v>7</v>
      </c>
      <c r="D7114" s="2">
        <v>19857</v>
      </c>
      <c r="E7114" t="e">
        <f>VLOOKUP(Budget_Table[[#This Row],[Account]],#REF!,2,FALSE)</f>
        <v>#REF!</v>
      </c>
    </row>
    <row r="7115" spans="1:5" x14ac:dyDescent="0.3">
      <c r="A7115" s="1">
        <v>45529</v>
      </c>
      <c r="B7115" t="s">
        <v>4</v>
      </c>
      <c r="C7115" t="s">
        <v>8</v>
      </c>
      <c r="D7115" s="2">
        <v>8305</v>
      </c>
      <c r="E7115" t="e">
        <f>VLOOKUP(Budget_Table[[#This Row],[Account]],#REF!,2,FALSE)</f>
        <v>#REF!</v>
      </c>
    </row>
    <row r="7116" spans="1:5" x14ac:dyDescent="0.3">
      <c r="A7116" s="1">
        <v>45529</v>
      </c>
      <c r="B7116" t="s">
        <v>4</v>
      </c>
      <c r="C7116" t="s">
        <v>9</v>
      </c>
      <c r="D7116" s="2">
        <v>14691</v>
      </c>
      <c r="E7116" t="e">
        <f>VLOOKUP(Budget_Table[[#This Row],[Account]],#REF!,2,FALSE)</f>
        <v>#REF!</v>
      </c>
    </row>
    <row r="7117" spans="1:5" x14ac:dyDescent="0.3">
      <c r="A7117" s="1">
        <v>45529</v>
      </c>
      <c r="B7117" t="s">
        <v>4</v>
      </c>
      <c r="C7117" t="s">
        <v>10</v>
      </c>
      <c r="D7117" s="2">
        <v>14563</v>
      </c>
      <c r="E7117" t="e">
        <f>VLOOKUP(Budget_Table[[#This Row],[Account]],#REF!,2,FALSE)</f>
        <v>#REF!</v>
      </c>
    </row>
    <row r="7118" spans="1:5" x14ac:dyDescent="0.3">
      <c r="A7118" s="1">
        <v>45529</v>
      </c>
      <c r="B7118" t="s">
        <v>11</v>
      </c>
      <c r="C7118" t="s">
        <v>5</v>
      </c>
      <c r="D7118" s="2">
        <v>5557</v>
      </c>
      <c r="E7118" t="e">
        <f>VLOOKUP(Budget_Table[[#This Row],[Account]],#REF!,2,FALSE)</f>
        <v>#REF!</v>
      </c>
    </row>
    <row r="7119" spans="1:5" x14ac:dyDescent="0.3">
      <c r="A7119" s="1">
        <v>45529</v>
      </c>
      <c r="B7119" t="s">
        <v>11</v>
      </c>
      <c r="C7119" t="s">
        <v>6</v>
      </c>
      <c r="D7119" s="2">
        <v>22873</v>
      </c>
      <c r="E7119" t="e">
        <f>VLOOKUP(Budget_Table[[#This Row],[Account]],#REF!,2,FALSE)</f>
        <v>#REF!</v>
      </c>
    </row>
    <row r="7120" spans="1:5" x14ac:dyDescent="0.3">
      <c r="A7120" s="1">
        <v>45529</v>
      </c>
      <c r="B7120" t="s">
        <v>11</v>
      </c>
      <c r="C7120" t="s">
        <v>7</v>
      </c>
      <c r="D7120" s="2">
        <v>11835</v>
      </c>
      <c r="E7120" t="e">
        <f>VLOOKUP(Budget_Table[[#This Row],[Account]],#REF!,2,FALSE)</f>
        <v>#REF!</v>
      </c>
    </row>
    <row r="7121" spans="1:5" x14ac:dyDescent="0.3">
      <c r="A7121" s="1">
        <v>45529</v>
      </c>
      <c r="B7121" t="s">
        <v>11</v>
      </c>
      <c r="C7121" t="s">
        <v>8</v>
      </c>
      <c r="D7121" s="2">
        <v>11168</v>
      </c>
      <c r="E7121" t="e">
        <f>VLOOKUP(Budget_Table[[#This Row],[Account]],#REF!,2,FALSE)</f>
        <v>#REF!</v>
      </c>
    </row>
    <row r="7122" spans="1:5" x14ac:dyDescent="0.3">
      <c r="A7122" s="1">
        <v>45529</v>
      </c>
      <c r="B7122" t="s">
        <v>11</v>
      </c>
      <c r="C7122" t="s">
        <v>9</v>
      </c>
      <c r="D7122" s="2">
        <v>23102</v>
      </c>
      <c r="E7122" t="e">
        <f>VLOOKUP(Budget_Table[[#This Row],[Account]],#REF!,2,FALSE)</f>
        <v>#REF!</v>
      </c>
    </row>
    <row r="7123" spans="1:5" x14ac:dyDescent="0.3">
      <c r="A7123" s="1">
        <v>45529</v>
      </c>
      <c r="B7123" t="s">
        <v>11</v>
      </c>
      <c r="C7123" t="s">
        <v>10</v>
      </c>
      <c r="D7123" s="2">
        <v>23952</v>
      </c>
      <c r="E7123" t="e">
        <f>VLOOKUP(Budget_Table[[#This Row],[Account]],#REF!,2,FALSE)</f>
        <v>#REF!</v>
      </c>
    </row>
    <row r="7124" spans="1:5" x14ac:dyDescent="0.3">
      <c r="A7124" s="1">
        <v>45529</v>
      </c>
      <c r="B7124" t="s">
        <v>12</v>
      </c>
      <c r="C7124" t="s">
        <v>5</v>
      </c>
      <c r="D7124" s="2">
        <v>19330</v>
      </c>
      <c r="E7124" t="e">
        <f>VLOOKUP(Budget_Table[[#This Row],[Account]],#REF!,2,FALSE)</f>
        <v>#REF!</v>
      </c>
    </row>
    <row r="7125" spans="1:5" x14ac:dyDescent="0.3">
      <c r="A7125" s="1">
        <v>45529</v>
      </c>
      <c r="B7125" t="s">
        <v>12</v>
      </c>
      <c r="C7125" t="s">
        <v>6</v>
      </c>
      <c r="D7125" s="2">
        <v>23424</v>
      </c>
      <c r="E7125" t="e">
        <f>VLOOKUP(Budget_Table[[#This Row],[Account]],#REF!,2,FALSE)</f>
        <v>#REF!</v>
      </c>
    </row>
    <row r="7126" spans="1:5" x14ac:dyDescent="0.3">
      <c r="A7126" s="1">
        <v>45529</v>
      </c>
      <c r="B7126" t="s">
        <v>12</v>
      </c>
      <c r="C7126" t="s">
        <v>7</v>
      </c>
      <c r="D7126" s="2">
        <v>915</v>
      </c>
      <c r="E7126" t="e">
        <f>VLOOKUP(Budget_Table[[#This Row],[Account]],#REF!,2,FALSE)</f>
        <v>#REF!</v>
      </c>
    </row>
    <row r="7127" spans="1:5" x14ac:dyDescent="0.3">
      <c r="A7127" s="1">
        <v>45529</v>
      </c>
      <c r="B7127" t="s">
        <v>12</v>
      </c>
      <c r="C7127" t="s">
        <v>8</v>
      </c>
      <c r="D7127" s="2">
        <v>17663</v>
      </c>
      <c r="E7127" t="e">
        <f>VLOOKUP(Budget_Table[[#This Row],[Account]],#REF!,2,FALSE)</f>
        <v>#REF!</v>
      </c>
    </row>
    <row r="7128" spans="1:5" x14ac:dyDescent="0.3">
      <c r="A7128" s="1">
        <v>45529</v>
      </c>
      <c r="B7128" t="s">
        <v>12</v>
      </c>
      <c r="C7128" t="s">
        <v>9</v>
      </c>
      <c r="D7128" s="2">
        <v>2429</v>
      </c>
      <c r="E7128" t="e">
        <f>VLOOKUP(Budget_Table[[#This Row],[Account]],#REF!,2,FALSE)</f>
        <v>#REF!</v>
      </c>
    </row>
    <row r="7129" spans="1:5" x14ac:dyDescent="0.3">
      <c r="A7129" s="1">
        <v>45529</v>
      </c>
      <c r="B7129" t="s">
        <v>12</v>
      </c>
      <c r="C7129" t="s">
        <v>10</v>
      </c>
      <c r="D7129" s="2">
        <v>6793</v>
      </c>
      <c r="E7129" t="e">
        <f>VLOOKUP(Budget_Table[[#This Row],[Account]],#REF!,2,FALSE)</f>
        <v>#REF!</v>
      </c>
    </row>
    <row r="7130" spans="1:5" x14ac:dyDescent="0.3">
      <c r="A7130" s="1">
        <v>45529</v>
      </c>
      <c r="B7130" t="s">
        <v>13</v>
      </c>
      <c r="C7130" t="s">
        <v>5</v>
      </c>
      <c r="D7130" s="2">
        <v>14896</v>
      </c>
      <c r="E7130" t="e">
        <f>VLOOKUP(Budget_Table[[#This Row],[Account]],#REF!,2,FALSE)</f>
        <v>#REF!</v>
      </c>
    </row>
    <row r="7131" spans="1:5" x14ac:dyDescent="0.3">
      <c r="A7131" s="1">
        <v>45529</v>
      </c>
      <c r="B7131" t="s">
        <v>13</v>
      </c>
      <c r="C7131" t="s">
        <v>6</v>
      </c>
      <c r="D7131" s="2">
        <v>12024</v>
      </c>
      <c r="E7131" t="e">
        <f>VLOOKUP(Budget_Table[[#This Row],[Account]],#REF!,2,FALSE)</f>
        <v>#REF!</v>
      </c>
    </row>
    <row r="7132" spans="1:5" x14ac:dyDescent="0.3">
      <c r="A7132" s="1">
        <v>45529</v>
      </c>
      <c r="B7132" t="s">
        <v>13</v>
      </c>
      <c r="C7132" t="s">
        <v>7</v>
      </c>
      <c r="D7132" s="2">
        <v>8411</v>
      </c>
      <c r="E7132" t="e">
        <f>VLOOKUP(Budget_Table[[#This Row],[Account]],#REF!,2,FALSE)</f>
        <v>#REF!</v>
      </c>
    </row>
    <row r="7133" spans="1:5" x14ac:dyDescent="0.3">
      <c r="A7133" s="1">
        <v>45529</v>
      </c>
      <c r="B7133" t="s">
        <v>13</v>
      </c>
      <c r="C7133" t="s">
        <v>8</v>
      </c>
      <c r="D7133" s="2">
        <v>763</v>
      </c>
      <c r="E7133" t="e">
        <f>VLOOKUP(Budget_Table[[#This Row],[Account]],#REF!,2,FALSE)</f>
        <v>#REF!</v>
      </c>
    </row>
    <row r="7134" spans="1:5" x14ac:dyDescent="0.3">
      <c r="A7134" s="1">
        <v>45529</v>
      </c>
      <c r="B7134" t="s">
        <v>13</v>
      </c>
      <c r="C7134" t="s">
        <v>9</v>
      </c>
      <c r="D7134" s="2">
        <v>9825</v>
      </c>
      <c r="E7134" t="e">
        <f>VLOOKUP(Budget_Table[[#This Row],[Account]],#REF!,2,FALSE)</f>
        <v>#REF!</v>
      </c>
    </row>
    <row r="7135" spans="1:5" x14ac:dyDescent="0.3">
      <c r="A7135" s="1">
        <v>45529</v>
      </c>
      <c r="B7135" t="s">
        <v>13</v>
      </c>
      <c r="C7135" t="s">
        <v>10</v>
      </c>
      <c r="D7135" s="2">
        <v>16036</v>
      </c>
      <c r="E7135" t="e">
        <f>VLOOKUP(Budget_Table[[#This Row],[Account]],#REF!,2,FALSE)</f>
        <v>#REF!</v>
      </c>
    </row>
    <row r="7136" spans="1:5" x14ac:dyDescent="0.3">
      <c r="A7136" s="1">
        <v>45529</v>
      </c>
      <c r="B7136" t="s">
        <v>14</v>
      </c>
      <c r="C7136" t="s">
        <v>5</v>
      </c>
      <c r="D7136" s="2">
        <v>17903</v>
      </c>
      <c r="E7136" t="e">
        <f>VLOOKUP(Budget_Table[[#This Row],[Account]],#REF!,2,FALSE)</f>
        <v>#REF!</v>
      </c>
    </row>
    <row r="7137" spans="1:5" x14ac:dyDescent="0.3">
      <c r="A7137" s="1">
        <v>45529</v>
      </c>
      <c r="B7137" t="s">
        <v>14</v>
      </c>
      <c r="C7137" t="s">
        <v>6</v>
      </c>
      <c r="D7137" s="2">
        <v>20924</v>
      </c>
      <c r="E7137" t="e">
        <f>VLOOKUP(Budget_Table[[#This Row],[Account]],#REF!,2,FALSE)</f>
        <v>#REF!</v>
      </c>
    </row>
    <row r="7138" spans="1:5" x14ac:dyDescent="0.3">
      <c r="A7138" s="1">
        <v>45529</v>
      </c>
      <c r="B7138" t="s">
        <v>14</v>
      </c>
      <c r="C7138" t="s">
        <v>7</v>
      </c>
      <c r="D7138" s="2">
        <v>3285</v>
      </c>
      <c r="E7138" t="e">
        <f>VLOOKUP(Budget_Table[[#This Row],[Account]],#REF!,2,FALSE)</f>
        <v>#REF!</v>
      </c>
    </row>
    <row r="7139" spans="1:5" x14ac:dyDescent="0.3">
      <c r="A7139" s="1">
        <v>45529</v>
      </c>
      <c r="B7139" t="s">
        <v>14</v>
      </c>
      <c r="C7139" t="s">
        <v>8</v>
      </c>
      <c r="D7139" s="2">
        <v>3395</v>
      </c>
      <c r="E7139" t="e">
        <f>VLOOKUP(Budget_Table[[#This Row],[Account]],#REF!,2,FALSE)</f>
        <v>#REF!</v>
      </c>
    </row>
    <row r="7140" spans="1:5" x14ac:dyDescent="0.3">
      <c r="A7140" s="1">
        <v>45529</v>
      </c>
      <c r="B7140" t="s">
        <v>14</v>
      </c>
      <c r="C7140" t="s">
        <v>9</v>
      </c>
      <c r="D7140" s="2">
        <v>5960</v>
      </c>
      <c r="E7140" t="e">
        <f>VLOOKUP(Budget_Table[[#This Row],[Account]],#REF!,2,FALSE)</f>
        <v>#REF!</v>
      </c>
    </row>
    <row r="7141" spans="1:5" x14ac:dyDescent="0.3">
      <c r="A7141" s="1">
        <v>45529</v>
      </c>
      <c r="B7141" t="s">
        <v>14</v>
      </c>
      <c r="C7141" t="s">
        <v>10</v>
      </c>
      <c r="D7141" s="2">
        <v>16438</v>
      </c>
      <c r="E7141" t="e">
        <f>VLOOKUP(Budget_Table[[#This Row],[Account]],#REF!,2,FALSE)</f>
        <v>#REF!</v>
      </c>
    </row>
    <row r="7142" spans="1:5" x14ac:dyDescent="0.3">
      <c r="A7142" s="1">
        <v>45530</v>
      </c>
      <c r="B7142" t="s">
        <v>4</v>
      </c>
      <c r="C7142" t="s">
        <v>5</v>
      </c>
      <c r="D7142" s="2">
        <v>14511</v>
      </c>
      <c r="E7142" t="e">
        <f>VLOOKUP(Budget_Table[[#This Row],[Account]],#REF!,2,FALSE)</f>
        <v>#REF!</v>
      </c>
    </row>
    <row r="7143" spans="1:5" x14ac:dyDescent="0.3">
      <c r="A7143" s="1">
        <v>45530</v>
      </c>
      <c r="B7143" t="s">
        <v>4</v>
      </c>
      <c r="C7143" t="s">
        <v>6</v>
      </c>
      <c r="D7143" s="2">
        <v>12285</v>
      </c>
      <c r="E7143" t="e">
        <f>VLOOKUP(Budget_Table[[#This Row],[Account]],#REF!,2,FALSE)</f>
        <v>#REF!</v>
      </c>
    </row>
    <row r="7144" spans="1:5" x14ac:dyDescent="0.3">
      <c r="A7144" s="1">
        <v>45530</v>
      </c>
      <c r="B7144" t="s">
        <v>4</v>
      </c>
      <c r="C7144" t="s">
        <v>7</v>
      </c>
      <c r="D7144" s="2">
        <v>13244</v>
      </c>
      <c r="E7144" t="e">
        <f>VLOOKUP(Budget_Table[[#This Row],[Account]],#REF!,2,FALSE)</f>
        <v>#REF!</v>
      </c>
    </row>
    <row r="7145" spans="1:5" x14ac:dyDescent="0.3">
      <c r="A7145" s="1">
        <v>45530</v>
      </c>
      <c r="B7145" t="s">
        <v>4</v>
      </c>
      <c r="C7145" t="s">
        <v>8</v>
      </c>
      <c r="D7145" s="2">
        <v>10879</v>
      </c>
      <c r="E7145" t="e">
        <f>VLOOKUP(Budget_Table[[#This Row],[Account]],#REF!,2,FALSE)</f>
        <v>#REF!</v>
      </c>
    </row>
    <row r="7146" spans="1:5" x14ac:dyDescent="0.3">
      <c r="A7146" s="1">
        <v>45530</v>
      </c>
      <c r="B7146" t="s">
        <v>4</v>
      </c>
      <c r="C7146" t="s">
        <v>9</v>
      </c>
      <c r="D7146" s="2">
        <v>7905</v>
      </c>
      <c r="E7146" t="e">
        <f>VLOOKUP(Budget_Table[[#This Row],[Account]],#REF!,2,FALSE)</f>
        <v>#REF!</v>
      </c>
    </row>
    <row r="7147" spans="1:5" x14ac:dyDescent="0.3">
      <c r="A7147" s="1">
        <v>45530</v>
      </c>
      <c r="B7147" t="s">
        <v>4</v>
      </c>
      <c r="C7147" t="s">
        <v>10</v>
      </c>
      <c r="D7147" s="2">
        <v>8984</v>
      </c>
      <c r="E7147" t="e">
        <f>VLOOKUP(Budget_Table[[#This Row],[Account]],#REF!,2,FALSE)</f>
        <v>#REF!</v>
      </c>
    </row>
    <row r="7148" spans="1:5" x14ac:dyDescent="0.3">
      <c r="A7148" s="1">
        <v>45530</v>
      </c>
      <c r="B7148" t="s">
        <v>11</v>
      </c>
      <c r="C7148" t="s">
        <v>5</v>
      </c>
      <c r="D7148" s="2">
        <v>18707</v>
      </c>
      <c r="E7148" t="e">
        <f>VLOOKUP(Budget_Table[[#This Row],[Account]],#REF!,2,FALSE)</f>
        <v>#REF!</v>
      </c>
    </row>
    <row r="7149" spans="1:5" x14ac:dyDescent="0.3">
      <c r="A7149" s="1">
        <v>45530</v>
      </c>
      <c r="B7149" t="s">
        <v>11</v>
      </c>
      <c r="C7149" t="s">
        <v>6</v>
      </c>
      <c r="D7149" s="2">
        <v>22593</v>
      </c>
      <c r="E7149" t="e">
        <f>VLOOKUP(Budget_Table[[#This Row],[Account]],#REF!,2,FALSE)</f>
        <v>#REF!</v>
      </c>
    </row>
    <row r="7150" spans="1:5" x14ac:dyDescent="0.3">
      <c r="A7150" s="1">
        <v>45530</v>
      </c>
      <c r="B7150" t="s">
        <v>11</v>
      </c>
      <c r="C7150" t="s">
        <v>7</v>
      </c>
      <c r="D7150" s="2">
        <v>3216</v>
      </c>
      <c r="E7150" t="e">
        <f>VLOOKUP(Budget_Table[[#This Row],[Account]],#REF!,2,FALSE)</f>
        <v>#REF!</v>
      </c>
    </row>
    <row r="7151" spans="1:5" x14ac:dyDescent="0.3">
      <c r="A7151" s="1">
        <v>45530</v>
      </c>
      <c r="B7151" t="s">
        <v>11</v>
      </c>
      <c r="C7151" t="s">
        <v>8</v>
      </c>
      <c r="D7151" s="2">
        <v>8215</v>
      </c>
      <c r="E7151" t="e">
        <f>VLOOKUP(Budget_Table[[#This Row],[Account]],#REF!,2,FALSE)</f>
        <v>#REF!</v>
      </c>
    </row>
    <row r="7152" spans="1:5" x14ac:dyDescent="0.3">
      <c r="A7152" s="1">
        <v>45530</v>
      </c>
      <c r="B7152" t="s">
        <v>11</v>
      </c>
      <c r="C7152" t="s">
        <v>9</v>
      </c>
      <c r="D7152" s="2">
        <v>10642</v>
      </c>
      <c r="E7152" t="e">
        <f>VLOOKUP(Budget_Table[[#This Row],[Account]],#REF!,2,FALSE)</f>
        <v>#REF!</v>
      </c>
    </row>
    <row r="7153" spans="1:5" x14ac:dyDescent="0.3">
      <c r="A7153" s="1">
        <v>45530</v>
      </c>
      <c r="B7153" t="s">
        <v>11</v>
      </c>
      <c r="C7153" t="s">
        <v>10</v>
      </c>
      <c r="D7153" s="2">
        <v>17010</v>
      </c>
      <c r="E7153" t="e">
        <f>VLOOKUP(Budget_Table[[#This Row],[Account]],#REF!,2,FALSE)</f>
        <v>#REF!</v>
      </c>
    </row>
    <row r="7154" spans="1:5" x14ac:dyDescent="0.3">
      <c r="A7154" s="1">
        <v>45530</v>
      </c>
      <c r="B7154" t="s">
        <v>12</v>
      </c>
      <c r="C7154" t="s">
        <v>5</v>
      </c>
      <c r="D7154" s="2">
        <v>20103</v>
      </c>
      <c r="E7154" t="e">
        <f>VLOOKUP(Budget_Table[[#This Row],[Account]],#REF!,2,FALSE)</f>
        <v>#REF!</v>
      </c>
    </row>
    <row r="7155" spans="1:5" x14ac:dyDescent="0.3">
      <c r="A7155" s="1">
        <v>45530</v>
      </c>
      <c r="B7155" t="s">
        <v>12</v>
      </c>
      <c r="C7155" t="s">
        <v>6</v>
      </c>
      <c r="D7155" s="2">
        <v>14594</v>
      </c>
      <c r="E7155" t="e">
        <f>VLOOKUP(Budget_Table[[#This Row],[Account]],#REF!,2,FALSE)</f>
        <v>#REF!</v>
      </c>
    </row>
    <row r="7156" spans="1:5" x14ac:dyDescent="0.3">
      <c r="A7156" s="1">
        <v>45530</v>
      </c>
      <c r="B7156" t="s">
        <v>12</v>
      </c>
      <c r="C7156" t="s">
        <v>7</v>
      </c>
      <c r="D7156" s="2">
        <v>14192</v>
      </c>
      <c r="E7156" t="e">
        <f>VLOOKUP(Budget_Table[[#This Row],[Account]],#REF!,2,FALSE)</f>
        <v>#REF!</v>
      </c>
    </row>
    <row r="7157" spans="1:5" x14ac:dyDescent="0.3">
      <c r="A7157" s="1">
        <v>45530</v>
      </c>
      <c r="B7157" t="s">
        <v>12</v>
      </c>
      <c r="C7157" t="s">
        <v>8</v>
      </c>
      <c r="D7157" s="2">
        <v>10833</v>
      </c>
      <c r="E7157" t="e">
        <f>VLOOKUP(Budget_Table[[#This Row],[Account]],#REF!,2,FALSE)</f>
        <v>#REF!</v>
      </c>
    </row>
    <row r="7158" spans="1:5" x14ac:dyDescent="0.3">
      <c r="A7158" s="1">
        <v>45530</v>
      </c>
      <c r="B7158" t="s">
        <v>12</v>
      </c>
      <c r="C7158" t="s">
        <v>9</v>
      </c>
      <c r="D7158" s="2">
        <v>4203</v>
      </c>
      <c r="E7158" t="e">
        <f>VLOOKUP(Budget_Table[[#This Row],[Account]],#REF!,2,FALSE)</f>
        <v>#REF!</v>
      </c>
    </row>
    <row r="7159" spans="1:5" x14ac:dyDescent="0.3">
      <c r="A7159" s="1">
        <v>45530</v>
      </c>
      <c r="B7159" t="s">
        <v>12</v>
      </c>
      <c r="C7159" t="s">
        <v>10</v>
      </c>
      <c r="D7159" s="2">
        <v>20349</v>
      </c>
      <c r="E7159" t="e">
        <f>VLOOKUP(Budget_Table[[#This Row],[Account]],#REF!,2,FALSE)</f>
        <v>#REF!</v>
      </c>
    </row>
    <row r="7160" spans="1:5" x14ac:dyDescent="0.3">
      <c r="A7160" s="1">
        <v>45530</v>
      </c>
      <c r="B7160" t="s">
        <v>13</v>
      </c>
      <c r="C7160" t="s">
        <v>5</v>
      </c>
      <c r="D7160" s="2">
        <v>2255</v>
      </c>
      <c r="E7160" t="e">
        <f>VLOOKUP(Budget_Table[[#This Row],[Account]],#REF!,2,FALSE)</f>
        <v>#REF!</v>
      </c>
    </row>
    <row r="7161" spans="1:5" x14ac:dyDescent="0.3">
      <c r="A7161" s="1">
        <v>45530</v>
      </c>
      <c r="B7161" t="s">
        <v>13</v>
      </c>
      <c r="C7161" t="s">
        <v>6</v>
      </c>
      <c r="D7161" s="2">
        <v>8277</v>
      </c>
      <c r="E7161" t="e">
        <f>VLOOKUP(Budget_Table[[#This Row],[Account]],#REF!,2,FALSE)</f>
        <v>#REF!</v>
      </c>
    </row>
    <row r="7162" spans="1:5" x14ac:dyDescent="0.3">
      <c r="A7162" s="1">
        <v>45530</v>
      </c>
      <c r="B7162" t="s">
        <v>13</v>
      </c>
      <c r="C7162" t="s">
        <v>7</v>
      </c>
      <c r="D7162" s="2">
        <v>1031</v>
      </c>
      <c r="E7162" t="e">
        <f>VLOOKUP(Budget_Table[[#This Row],[Account]],#REF!,2,FALSE)</f>
        <v>#REF!</v>
      </c>
    </row>
    <row r="7163" spans="1:5" x14ac:dyDescent="0.3">
      <c r="A7163" s="1">
        <v>45530</v>
      </c>
      <c r="B7163" t="s">
        <v>13</v>
      </c>
      <c r="C7163" t="s">
        <v>8</v>
      </c>
      <c r="D7163" s="2">
        <v>24572</v>
      </c>
      <c r="E7163" t="e">
        <f>VLOOKUP(Budget_Table[[#This Row],[Account]],#REF!,2,FALSE)</f>
        <v>#REF!</v>
      </c>
    </row>
    <row r="7164" spans="1:5" x14ac:dyDescent="0.3">
      <c r="A7164" s="1">
        <v>45530</v>
      </c>
      <c r="B7164" t="s">
        <v>13</v>
      </c>
      <c r="C7164" t="s">
        <v>9</v>
      </c>
      <c r="D7164" s="2">
        <v>18069</v>
      </c>
      <c r="E7164" t="e">
        <f>VLOOKUP(Budget_Table[[#This Row],[Account]],#REF!,2,FALSE)</f>
        <v>#REF!</v>
      </c>
    </row>
    <row r="7165" spans="1:5" x14ac:dyDescent="0.3">
      <c r="A7165" s="1">
        <v>45530</v>
      </c>
      <c r="B7165" t="s">
        <v>13</v>
      </c>
      <c r="C7165" t="s">
        <v>10</v>
      </c>
      <c r="D7165" s="2">
        <v>3078</v>
      </c>
      <c r="E7165" t="e">
        <f>VLOOKUP(Budget_Table[[#This Row],[Account]],#REF!,2,FALSE)</f>
        <v>#REF!</v>
      </c>
    </row>
    <row r="7166" spans="1:5" x14ac:dyDescent="0.3">
      <c r="A7166" s="1">
        <v>45530</v>
      </c>
      <c r="B7166" t="s">
        <v>14</v>
      </c>
      <c r="C7166" t="s">
        <v>5</v>
      </c>
      <c r="D7166" s="2">
        <v>4268</v>
      </c>
      <c r="E7166" t="e">
        <f>VLOOKUP(Budget_Table[[#This Row],[Account]],#REF!,2,FALSE)</f>
        <v>#REF!</v>
      </c>
    </row>
    <row r="7167" spans="1:5" x14ac:dyDescent="0.3">
      <c r="A7167" s="1">
        <v>45530</v>
      </c>
      <c r="B7167" t="s">
        <v>14</v>
      </c>
      <c r="C7167" t="s">
        <v>6</v>
      </c>
      <c r="D7167" s="2">
        <v>9090</v>
      </c>
      <c r="E7167" t="e">
        <f>VLOOKUP(Budget_Table[[#This Row],[Account]],#REF!,2,FALSE)</f>
        <v>#REF!</v>
      </c>
    </row>
    <row r="7168" spans="1:5" x14ac:dyDescent="0.3">
      <c r="A7168" s="1">
        <v>45530</v>
      </c>
      <c r="B7168" t="s">
        <v>14</v>
      </c>
      <c r="C7168" t="s">
        <v>7</v>
      </c>
      <c r="D7168" s="2">
        <v>17662</v>
      </c>
      <c r="E7168" t="e">
        <f>VLOOKUP(Budget_Table[[#This Row],[Account]],#REF!,2,FALSE)</f>
        <v>#REF!</v>
      </c>
    </row>
    <row r="7169" spans="1:5" x14ac:dyDescent="0.3">
      <c r="A7169" s="1">
        <v>45530</v>
      </c>
      <c r="B7169" t="s">
        <v>14</v>
      </c>
      <c r="C7169" t="s">
        <v>8</v>
      </c>
      <c r="D7169" s="2">
        <v>17104</v>
      </c>
      <c r="E7169" t="e">
        <f>VLOOKUP(Budget_Table[[#This Row],[Account]],#REF!,2,FALSE)</f>
        <v>#REF!</v>
      </c>
    </row>
    <row r="7170" spans="1:5" x14ac:dyDescent="0.3">
      <c r="A7170" s="1">
        <v>45530</v>
      </c>
      <c r="B7170" t="s">
        <v>14</v>
      </c>
      <c r="C7170" t="s">
        <v>9</v>
      </c>
      <c r="D7170" s="2">
        <v>9180</v>
      </c>
      <c r="E7170" t="e">
        <f>VLOOKUP(Budget_Table[[#This Row],[Account]],#REF!,2,FALSE)</f>
        <v>#REF!</v>
      </c>
    </row>
    <row r="7171" spans="1:5" x14ac:dyDescent="0.3">
      <c r="A7171" s="1">
        <v>45530</v>
      </c>
      <c r="B7171" t="s">
        <v>14</v>
      </c>
      <c r="C7171" t="s">
        <v>10</v>
      </c>
      <c r="D7171" s="2">
        <v>21207</v>
      </c>
      <c r="E7171" t="e">
        <f>VLOOKUP(Budget_Table[[#This Row],[Account]],#REF!,2,FALSE)</f>
        <v>#REF!</v>
      </c>
    </row>
    <row r="7172" spans="1:5" x14ac:dyDescent="0.3">
      <c r="A7172" s="1">
        <v>45531</v>
      </c>
      <c r="B7172" t="s">
        <v>4</v>
      </c>
      <c r="C7172" t="s">
        <v>5</v>
      </c>
      <c r="D7172" s="2">
        <v>5638</v>
      </c>
      <c r="E7172" t="e">
        <f>VLOOKUP(Budget_Table[[#This Row],[Account]],#REF!,2,FALSE)</f>
        <v>#REF!</v>
      </c>
    </row>
    <row r="7173" spans="1:5" x14ac:dyDescent="0.3">
      <c r="A7173" s="1">
        <v>45531</v>
      </c>
      <c r="B7173" t="s">
        <v>4</v>
      </c>
      <c r="C7173" t="s">
        <v>6</v>
      </c>
      <c r="D7173" s="2">
        <v>14948</v>
      </c>
      <c r="E7173" t="e">
        <f>VLOOKUP(Budget_Table[[#This Row],[Account]],#REF!,2,FALSE)</f>
        <v>#REF!</v>
      </c>
    </row>
    <row r="7174" spans="1:5" x14ac:dyDescent="0.3">
      <c r="A7174" s="1">
        <v>45531</v>
      </c>
      <c r="B7174" t="s">
        <v>4</v>
      </c>
      <c r="C7174" t="s">
        <v>7</v>
      </c>
      <c r="D7174" s="2">
        <v>17145</v>
      </c>
      <c r="E7174" t="e">
        <f>VLOOKUP(Budget_Table[[#This Row],[Account]],#REF!,2,FALSE)</f>
        <v>#REF!</v>
      </c>
    </row>
    <row r="7175" spans="1:5" x14ac:dyDescent="0.3">
      <c r="A7175" s="1">
        <v>45531</v>
      </c>
      <c r="B7175" t="s">
        <v>4</v>
      </c>
      <c r="C7175" t="s">
        <v>8</v>
      </c>
      <c r="D7175" s="2">
        <v>16603</v>
      </c>
      <c r="E7175" t="e">
        <f>VLOOKUP(Budget_Table[[#This Row],[Account]],#REF!,2,FALSE)</f>
        <v>#REF!</v>
      </c>
    </row>
    <row r="7176" spans="1:5" x14ac:dyDescent="0.3">
      <c r="A7176" s="1">
        <v>45531</v>
      </c>
      <c r="B7176" t="s">
        <v>4</v>
      </c>
      <c r="C7176" t="s">
        <v>9</v>
      </c>
      <c r="D7176" s="2">
        <v>9846</v>
      </c>
      <c r="E7176" t="e">
        <f>VLOOKUP(Budget_Table[[#This Row],[Account]],#REF!,2,FALSE)</f>
        <v>#REF!</v>
      </c>
    </row>
    <row r="7177" spans="1:5" x14ac:dyDescent="0.3">
      <c r="A7177" s="1">
        <v>45531</v>
      </c>
      <c r="B7177" t="s">
        <v>4</v>
      </c>
      <c r="C7177" t="s">
        <v>10</v>
      </c>
      <c r="D7177" s="2">
        <v>16293</v>
      </c>
      <c r="E7177" t="e">
        <f>VLOOKUP(Budget_Table[[#This Row],[Account]],#REF!,2,FALSE)</f>
        <v>#REF!</v>
      </c>
    </row>
    <row r="7178" spans="1:5" x14ac:dyDescent="0.3">
      <c r="A7178" s="1">
        <v>45531</v>
      </c>
      <c r="B7178" t="s">
        <v>11</v>
      </c>
      <c r="C7178" t="s">
        <v>5</v>
      </c>
      <c r="D7178" s="2">
        <v>773</v>
      </c>
      <c r="E7178" t="e">
        <f>VLOOKUP(Budget_Table[[#This Row],[Account]],#REF!,2,FALSE)</f>
        <v>#REF!</v>
      </c>
    </row>
    <row r="7179" spans="1:5" x14ac:dyDescent="0.3">
      <c r="A7179" s="1">
        <v>45531</v>
      </c>
      <c r="B7179" t="s">
        <v>11</v>
      </c>
      <c r="C7179" t="s">
        <v>6</v>
      </c>
      <c r="D7179" s="2">
        <v>16276</v>
      </c>
      <c r="E7179" t="e">
        <f>VLOOKUP(Budget_Table[[#This Row],[Account]],#REF!,2,FALSE)</f>
        <v>#REF!</v>
      </c>
    </row>
    <row r="7180" spans="1:5" x14ac:dyDescent="0.3">
      <c r="A7180" s="1">
        <v>45531</v>
      </c>
      <c r="B7180" t="s">
        <v>11</v>
      </c>
      <c r="C7180" t="s">
        <v>7</v>
      </c>
      <c r="D7180" s="2">
        <v>22545</v>
      </c>
      <c r="E7180" t="e">
        <f>VLOOKUP(Budget_Table[[#This Row],[Account]],#REF!,2,FALSE)</f>
        <v>#REF!</v>
      </c>
    </row>
    <row r="7181" spans="1:5" x14ac:dyDescent="0.3">
      <c r="A7181" s="1">
        <v>45531</v>
      </c>
      <c r="B7181" t="s">
        <v>11</v>
      </c>
      <c r="C7181" t="s">
        <v>8</v>
      </c>
      <c r="D7181" s="2">
        <v>25903</v>
      </c>
      <c r="E7181" t="e">
        <f>VLOOKUP(Budget_Table[[#This Row],[Account]],#REF!,2,FALSE)</f>
        <v>#REF!</v>
      </c>
    </row>
    <row r="7182" spans="1:5" x14ac:dyDescent="0.3">
      <c r="A7182" s="1">
        <v>45531</v>
      </c>
      <c r="B7182" t="s">
        <v>11</v>
      </c>
      <c r="C7182" t="s">
        <v>9</v>
      </c>
      <c r="D7182" s="2">
        <v>15432</v>
      </c>
      <c r="E7182" t="e">
        <f>VLOOKUP(Budget_Table[[#This Row],[Account]],#REF!,2,FALSE)</f>
        <v>#REF!</v>
      </c>
    </row>
    <row r="7183" spans="1:5" x14ac:dyDescent="0.3">
      <c r="A7183" s="1">
        <v>45531</v>
      </c>
      <c r="B7183" t="s">
        <v>11</v>
      </c>
      <c r="C7183" t="s">
        <v>10</v>
      </c>
      <c r="D7183" s="2">
        <v>17613</v>
      </c>
      <c r="E7183" t="e">
        <f>VLOOKUP(Budget_Table[[#This Row],[Account]],#REF!,2,FALSE)</f>
        <v>#REF!</v>
      </c>
    </row>
    <row r="7184" spans="1:5" x14ac:dyDescent="0.3">
      <c r="A7184" s="1">
        <v>45531</v>
      </c>
      <c r="B7184" t="s">
        <v>12</v>
      </c>
      <c r="C7184" t="s">
        <v>5</v>
      </c>
      <c r="D7184" s="2">
        <v>22573</v>
      </c>
      <c r="E7184" t="e">
        <f>VLOOKUP(Budget_Table[[#This Row],[Account]],#REF!,2,FALSE)</f>
        <v>#REF!</v>
      </c>
    </row>
    <row r="7185" spans="1:5" x14ac:dyDescent="0.3">
      <c r="A7185" s="1">
        <v>45531</v>
      </c>
      <c r="B7185" t="s">
        <v>12</v>
      </c>
      <c r="C7185" t="s">
        <v>6</v>
      </c>
      <c r="D7185" s="2">
        <v>10556</v>
      </c>
      <c r="E7185" t="e">
        <f>VLOOKUP(Budget_Table[[#This Row],[Account]],#REF!,2,FALSE)</f>
        <v>#REF!</v>
      </c>
    </row>
    <row r="7186" spans="1:5" x14ac:dyDescent="0.3">
      <c r="A7186" s="1">
        <v>45531</v>
      </c>
      <c r="B7186" t="s">
        <v>12</v>
      </c>
      <c r="C7186" t="s">
        <v>7</v>
      </c>
      <c r="D7186" s="2">
        <v>6496</v>
      </c>
      <c r="E7186" t="e">
        <f>VLOOKUP(Budget_Table[[#This Row],[Account]],#REF!,2,FALSE)</f>
        <v>#REF!</v>
      </c>
    </row>
    <row r="7187" spans="1:5" x14ac:dyDescent="0.3">
      <c r="A7187" s="1">
        <v>45531</v>
      </c>
      <c r="B7187" t="s">
        <v>12</v>
      </c>
      <c r="C7187" t="s">
        <v>8</v>
      </c>
      <c r="D7187" s="2">
        <v>16184</v>
      </c>
      <c r="E7187" t="e">
        <f>VLOOKUP(Budget_Table[[#This Row],[Account]],#REF!,2,FALSE)</f>
        <v>#REF!</v>
      </c>
    </row>
    <row r="7188" spans="1:5" x14ac:dyDescent="0.3">
      <c r="A7188" s="1">
        <v>45531</v>
      </c>
      <c r="B7188" t="s">
        <v>12</v>
      </c>
      <c r="C7188" t="s">
        <v>9</v>
      </c>
      <c r="D7188" s="2">
        <v>10155</v>
      </c>
      <c r="E7188" t="e">
        <f>VLOOKUP(Budget_Table[[#This Row],[Account]],#REF!,2,FALSE)</f>
        <v>#REF!</v>
      </c>
    </row>
    <row r="7189" spans="1:5" x14ac:dyDescent="0.3">
      <c r="A7189" s="1">
        <v>45531</v>
      </c>
      <c r="B7189" t="s">
        <v>12</v>
      </c>
      <c r="C7189" t="s">
        <v>10</v>
      </c>
      <c r="D7189" s="2">
        <v>20255</v>
      </c>
      <c r="E7189" t="e">
        <f>VLOOKUP(Budget_Table[[#This Row],[Account]],#REF!,2,FALSE)</f>
        <v>#REF!</v>
      </c>
    </row>
    <row r="7190" spans="1:5" x14ac:dyDescent="0.3">
      <c r="A7190" s="1">
        <v>45531</v>
      </c>
      <c r="B7190" t="s">
        <v>13</v>
      </c>
      <c r="C7190" t="s">
        <v>5</v>
      </c>
      <c r="D7190" s="2">
        <v>-2051</v>
      </c>
      <c r="E7190" t="e">
        <f>VLOOKUP(Budget_Table[[#This Row],[Account]],#REF!,2,FALSE)</f>
        <v>#REF!</v>
      </c>
    </row>
    <row r="7191" spans="1:5" x14ac:dyDescent="0.3">
      <c r="A7191" s="1">
        <v>45531</v>
      </c>
      <c r="B7191" t="s">
        <v>13</v>
      </c>
      <c r="C7191" t="s">
        <v>6</v>
      </c>
      <c r="D7191" s="2">
        <v>9614</v>
      </c>
      <c r="E7191" t="e">
        <f>VLOOKUP(Budget_Table[[#This Row],[Account]],#REF!,2,FALSE)</f>
        <v>#REF!</v>
      </c>
    </row>
    <row r="7192" spans="1:5" x14ac:dyDescent="0.3">
      <c r="A7192" s="1">
        <v>45531</v>
      </c>
      <c r="B7192" t="s">
        <v>13</v>
      </c>
      <c r="C7192" t="s">
        <v>7</v>
      </c>
      <c r="D7192" s="2">
        <v>18721</v>
      </c>
      <c r="E7192" t="e">
        <f>VLOOKUP(Budget_Table[[#This Row],[Account]],#REF!,2,FALSE)</f>
        <v>#REF!</v>
      </c>
    </row>
    <row r="7193" spans="1:5" x14ac:dyDescent="0.3">
      <c r="A7193" s="1">
        <v>45531</v>
      </c>
      <c r="B7193" t="s">
        <v>13</v>
      </c>
      <c r="C7193" t="s">
        <v>8</v>
      </c>
      <c r="D7193" s="2">
        <v>14574</v>
      </c>
      <c r="E7193" t="e">
        <f>VLOOKUP(Budget_Table[[#This Row],[Account]],#REF!,2,FALSE)</f>
        <v>#REF!</v>
      </c>
    </row>
    <row r="7194" spans="1:5" x14ac:dyDescent="0.3">
      <c r="A7194" s="1">
        <v>45531</v>
      </c>
      <c r="B7194" t="s">
        <v>13</v>
      </c>
      <c r="C7194" t="s">
        <v>9</v>
      </c>
      <c r="D7194" s="2">
        <v>15798</v>
      </c>
      <c r="E7194" t="e">
        <f>VLOOKUP(Budget_Table[[#This Row],[Account]],#REF!,2,FALSE)</f>
        <v>#REF!</v>
      </c>
    </row>
    <row r="7195" spans="1:5" x14ac:dyDescent="0.3">
      <c r="A7195" s="1">
        <v>45531</v>
      </c>
      <c r="B7195" t="s">
        <v>13</v>
      </c>
      <c r="C7195" t="s">
        <v>10</v>
      </c>
      <c r="D7195" s="2">
        <v>9536</v>
      </c>
      <c r="E7195" t="e">
        <f>VLOOKUP(Budget_Table[[#This Row],[Account]],#REF!,2,FALSE)</f>
        <v>#REF!</v>
      </c>
    </row>
    <row r="7196" spans="1:5" x14ac:dyDescent="0.3">
      <c r="A7196" s="1">
        <v>45531</v>
      </c>
      <c r="B7196" t="s">
        <v>14</v>
      </c>
      <c r="C7196" t="s">
        <v>5</v>
      </c>
      <c r="D7196" s="2">
        <v>12430</v>
      </c>
      <c r="E7196" t="e">
        <f>VLOOKUP(Budget_Table[[#This Row],[Account]],#REF!,2,FALSE)</f>
        <v>#REF!</v>
      </c>
    </row>
    <row r="7197" spans="1:5" x14ac:dyDescent="0.3">
      <c r="A7197" s="1">
        <v>45531</v>
      </c>
      <c r="B7197" t="s">
        <v>14</v>
      </c>
      <c r="C7197" t="s">
        <v>6</v>
      </c>
      <c r="D7197" s="2">
        <v>21537</v>
      </c>
      <c r="E7197" t="e">
        <f>VLOOKUP(Budget_Table[[#This Row],[Account]],#REF!,2,FALSE)</f>
        <v>#REF!</v>
      </c>
    </row>
    <row r="7198" spans="1:5" x14ac:dyDescent="0.3">
      <c r="A7198" s="1">
        <v>45531</v>
      </c>
      <c r="B7198" t="s">
        <v>14</v>
      </c>
      <c r="C7198" t="s">
        <v>7</v>
      </c>
      <c r="D7198" s="2">
        <v>3632</v>
      </c>
      <c r="E7198" t="e">
        <f>VLOOKUP(Budget_Table[[#This Row],[Account]],#REF!,2,FALSE)</f>
        <v>#REF!</v>
      </c>
    </row>
    <row r="7199" spans="1:5" x14ac:dyDescent="0.3">
      <c r="A7199" s="1">
        <v>45531</v>
      </c>
      <c r="B7199" t="s">
        <v>14</v>
      </c>
      <c r="C7199" t="s">
        <v>8</v>
      </c>
      <c r="D7199" s="2">
        <v>16665</v>
      </c>
      <c r="E7199" t="e">
        <f>VLOOKUP(Budget_Table[[#This Row],[Account]],#REF!,2,FALSE)</f>
        <v>#REF!</v>
      </c>
    </row>
    <row r="7200" spans="1:5" x14ac:dyDescent="0.3">
      <c r="A7200" s="1">
        <v>45531</v>
      </c>
      <c r="B7200" t="s">
        <v>14</v>
      </c>
      <c r="C7200" t="s">
        <v>9</v>
      </c>
      <c r="D7200" s="2">
        <v>23686</v>
      </c>
      <c r="E7200" t="e">
        <f>VLOOKUP(Budget_Table[[#This Row],[Account]],#REF!,2,FALSE)</f>
        <v>#REF!</v>
      </c>
    </row>
    <row r="7201" spans="1:5" x14ac:dyDescent="0.3">
      <c r="A7201" s="1">
        <v>45531</v>
      </c>
      <c r="B7201" t="s">
        <v>14</v>
      </c>
      <c r="C7201" t="s">
        <v>10</v>
      </c>
      <c r="D7201" s="2">
        <v>4804</v>
      </c>
      <c r="E7201" t="e">
        <f>VLOOKUP(Budget_Table[[#This Row],[Account]],#REF!,2,FALSE)</f>
        <v>#REF!</v>
      </c>
    </row>
    <row r="7202" spans="1:5" x14ac:dyDescent="0.3">
      <c r="A7202" s="1">
        <v>45532</v>
      </c>
      <c r="B7202" t="s">
        <v>4</v>
      </c>
      <c r="C7202" t="s">
        <v>5</v>
      </c>
      <c r="D7202" s="2">
        <v>9231</v>
      </c>
      <c r="E7202" t="e">
        <f>VLOOKUP(Budget_Table[[#This Row],[Account]],#REF!,2,FALSE)</f>
        <v>#REF!</v>
      </c>
    </row>
    <row r="7203" spans="1:5" x14ac:dyDescent="0.3">
      <c r="A7203" s="1">
        <v>45532</v>
      </c>
      <c r="B7203" t="s">
        <v>4</v>
      </c>
      <c r="C7203" t="s">
        <v>6</v>
      </c>
      <c r="D7203" s="2">
        <v>14037</v>
      </c>
      <c r="E7203" t="e">
        <f>VLOOKUP(Budget_Table[[#This Row],[Account]],#REF!,2,FALSE)</f>
        <v>#REF!</v>
      </c>
    </row>
    <row r="7204" spans="1:5" x14ac:dyDescent="0.3">
      <c r="A7204" s="1">
        <v>45532</v>
      </c>
      <c r="B7204" t="s">
        <v>4</v>
      </c>
      <c r="C7204" t="s">
        <v>7</v>
      </c>
      <c r="D7204" s="2">
        <v>14258</v>
      </c>
      <c r="E7204" t="e">
        <f>VLOOKUP(Budget_Table[[#This Row],[Account]],#REF!,2,FALSE)</f>
        <v>#REF!</v>
      </c>
    </row>
    <row r="7205" spans="1:5" x14ac:dyDescent="0.3">
      <c r="A7205" s="1">
        <v>45532</v>
      </c>
      <c r="B7205" t="s">
        <v>4</v>
      </c>
      <c r="C7205" t="s">
        <v>8</v>
      </c>
      <c r="D7205" s="2">
        <v>6611</v>
      </c>
      <c r="E7205" t="e">
        <f>VLOOKUP(Budget_Table[[#This Row],[Account]],#REF!,2,FALSE)</f>
        <v>#REF!</v>
      </c>
    </row>
    <row r="7206" spans="1:5" x14ac:dyDescent="0.3">
      <c r="A7206" s="1">
        <v>45532</v>
      </c>
      <c r="B7206" t="s">
        <v>4</v>
      </c>
      <c r="C7206" t="s">
        <v>9</v>
      </c>
      <c r="D7206" s="2">
        <v>13598</v>
      </c>
      <c r="E7206" t="e">
        <f>VLOOKUP(Budget_Table[[#This Row],[Account]],#REF!,2,FALSE)</f>
        <v>#REF!</v>
      </c>
    </row>
    <row r="7207" spans="1:5" x14ac:dyDescent="0.3">
      <c r="A7207" s="1">
        <v>45532</v>
      </c>
      <c r="B7207" t="s">
        <v>4</v>
      </c>
      <c r="C7207" t="s">
        <v>10</v>
      </c>
      <c r="D7207" s="2">
        <v>13631</v>
      </c>
      <c r="E7207" t="e">
        <f>VLOOKUP(Budget_Table[[#This Row],[Account]],#REF!,2,FALSE)</f>
        <v>#REF!</v>
      </c>
    </row>
    <row r="7208" spans="1:5" x14ac:dyDescent="0.3">
      <c r="A7208" s="1">
        <v>45532</v>
      </c>
      <c r="B7208" t="s">
        <v>11</v>
      </c>
      <c r="C7208" t="s">
        <v>5</v>
      </c>
      <c r="D7208" s="2">
        <v>22305</v>
      </c>
      <c r="E7208" t="e">
        <f>VLOOKUP(Budget_Table[[#This Row],[Account]],#REF!,2,FALSE)</f>
        <v>#REF!</v>
      </c>
    </row>
    <row r="7209" spans="1:5" x14ac:dyDescent="0.3">
      <c r="A7209" s="1">
        <v>45532</v>
      </c>
      <c r="B7209" t="s">
        <v>11</v>
      </c>
      <c r="C7209" t="s">
        <v>6</v>
      </c>
      <c r="D7209" s="2">
        <v>5032</v>
      </c>
      <c r="E7209" t="e">
        <f>VLOOKUP(Budget_Table[[#This Row],[Account]],#REF!,2,FALSE)</f>
        <v>#REF!</v>
      </c>
    </row>
    <row r="7210" spans="1:5" x14ac:dyDescent="0.3">
      <c r="A7210" s="1">
        <v>45532</v>
      </c>
      <c r="B7210" t="s">
        <v>11</v>
      </c>
      <c r="C7210" t="s">
        <v>7</v>
      </c>
      <c r="D7210" s="2">
        <v>18277</v>
      </c>
      <c r="E7210" t="e">
        <f>VLOOKUP(Budget_Table[[#This Row],[Account]],#REF!,2,FALSE)</f>
        <v>#REF!</v>
      </c>
    </row>
    <row r="7211" spans="1:5" x14ac:dyDescent="0.3">
      <c r="A7211" s="1">
        <v>45532</v>
      </c>
      <c r="B7211" t="s">
        <v>11</v>
      </c>
      <c r="C7211" t="s">
        <v>8</v>
      </c>
      <c r="D7211" s="2">
        <v>9685</v>
      </c>
      <c r="E7211" t="e">
        <f>VLOOKUP(Budget_Table[[#This Row],[Account]],#REF!,2,FALSE)</f>
        <v>#REF!</v>
      </c>
    </row>
    <row r="7212" spans="1:5" x14ac:dyDescent="0.3">
      <c r="A7212" s="1">
        <v>45532</v>
      </c>
      <c r="B7212" t="s">
        <v>11</v>
      </c>
      <c r="C7212" t="s">
        <v>9</v>
      </c>
      <c r="D7212" s="2">
        <v>3360</v>
      </c>
      <c r="E7212" t="e">
        <f>VLOOKUP(Budget_Table[[#This Row],[Account]],#REF!,2,FALSE)</f>
        <v>#REF!</v>
      </c>
    </row>
    <row r="7213" spans="1:5" x14ac:dyDescent="0.3">
      <c r="A7213" s="1">
        <v>45532</v>
      </c>
      <c r="B7213" t="s">
        <v>11</v>
      </c>
      <c r="C7213" t="s">
        <v>10</v>
      </c>
      <c r="D7213" s="2">
        <v>12931</v>
      </c>
      <c r="E7213" t="e">
        <f>VLOOKUP(Budget_Table[[#This Row],[Account]],#REF!,2,FALSE)</f>
        <v>#REF!</v>
      </c>
    </row>
    <row r="7214" spans="1:5" x14ac:dyDescent="0.3">
      <c r="A7214" s="1">
        <v>45532</v>
      </c>
      <c r="B7214" t="s">
        <v>12</v>
      </c>
      <c r="C7214" t="s">
        <v>5</v>
      </c>
      <c r="D7214" s="2">
        <v>-584</v>
      </c>
      <c r="E7214" t="e">
        <f>VLOOKUP(Budget_Table[[#This Row],[Account]],#REF!,2,FALSE)</f>
        <v>#REF!</v>
      </c>
    </row>
    <row r="7215" spans="1:5" x14ac:dyDescent="0.3">
      <c r="A7215" s="1">
        <v>45532</v>
      </c>
      <c r="B7215" t="s">
        <v>12</v>
      </c>
      <c r="C7215" t="s">
        <v>6</v>
      </c>
      <c r="D7215" s="2">
        <v>21750</v>
      </c>
      <c r="E7215" t="e">
        <f>VLOOKUP(Budget_Table[[#This Row],[Account]],#REF!,2,FALSE)</f>
        <v>#REF!</v>
      </c>
    </row>
    <row r="7216" spans="1:5" x14ac:dyDescent="0.3">
      <c r="A7216" s="1">
        <v>45532</v>
      </c>
      <c r="B7216" t="s">
        <v>12</v>
      </c>
      <c r="C7216" t="s">
        <v>7</v>
      </c>
      <c r="D7216" s="2">
        <v>24333</v>
      </c>
      <c r="E7216" t="e">
        <f>VLOOKUP(Budget_Table[[#This Row],[Account]],#REF!,2,FALSE)</f>
        <v>#REF!</v>
      </c>
    </row>
    <row r="7217" spans="1:5" x14ac:dyDescent="0.3">
      <c r="A7217" s="1">
        <v>45532</v>
      </c>
      <c r="B7217" t="s">
        <v>12</v>
      </c>
      <c r="C7217" t="s">
        <v>8</v>
      </c>
      <c r="D7217" s="2">
        <v>22308</v>
      </c>
      <c r="E7217" t="e">
        <f>VLOOKUP(Budget_Table[[#This Row],[Account]],#REF!,2,FALSE)</f>
        <v>#REF!</v>
      </c>
    </row>
    <row r="7218" spans="1:5" x14ac:dyDescent="0.3">
      <c r="A7218" s="1">
        <v>45532</v>
      </c>
      <c r="B7218" t="s">
        <v>12</v>
      </c>
      <c r="C7218" t="s">
        <v>9</v>
      </c>
      <c r="D7218" s="2">
        <v>12090</v>
      </c>
      <c r="E7218" t="e">
        <f>VLOOKUP(Budget_Table[[#This Row],[Account]],#REF!,2,FALSE)</f>
        <v>#REF!</v>
      </c>
    </row>
    <row r="7219" spans="1:5" x14ac:dyDescent="0.3">
      <c r="A7219" s="1">
        <v>45532</v>
      </c>
      <c r="B7219" t="s">
        <v>12</v>
      </c>
      <c r="C7219" t="s">
        <v>10</v>
      </c>
      <c r="D7219" s="2">
        <v>16845</v>
      </c>
      <c r="E7219" t="e">
        <f>VLOOKUP(Budget_Table[[#This Row],[Account]],#REF!,2,FALSE)</f>
        <v>#REF!</v>
      </c>
    </row>
    <row r="7220" spans="1:5" x14ac:dyDescent="0.3">
      <c r="A7220" s="1">
        <v>45532</v>
      </c>
      <c r="B7220" t="s">
        <v>13</v>
      </c>
      <c r="C7220" t="s">
        <v>5</v>
      </c>
      <c r="D7220" s="2">
        <v>12600</v>
      </c>
      <c r="E7220" t="e">
        <f>VLOOKUP(Budget_Table[[#This Row],[Account]],#REF!,2,FALSE)</f>
        <v>#REF!</v>
      </c>
    </row>
    <row r="7221" spans="1:5" x14ac:dyDescent="0.3">
      <c r="A7221" s="1">
        <v>45532</v>
      </c>
      <c r="B7221" t="s">
        <v>13</v>
      </c>
      <c r="C7221" t="s">
        <v>6</v>
      </c>
      <c r="D7221" s="2">
        <v>22678</v>
      </c>
      <c r="E7221" t="e">
        <f>VLOOKUP(Budget_Table[[#This Row],[Account]],#REF!,2,FALSE)</f>
        <v>#REF!</v>
      </c>
    </row>
    <row r="7222" spans="1:5" x14ac:dyDescent="0.3">
      <c r="A7222" s="1">
        <v>45532</v>
      </c>
      <c r="B7222" t="s">
        <v>13</v>
      </c>
      <c r="C7222" t="s">
        <v>7</v>
      </c>
      <c r="D7222" s="2">
        <v>15811</v>
      </c>
      <c r="E7222" t="e">
        <f>VLOOKUP(Budget_Table[[#This Row],[Account]],#REF!,2,FALSE)</f>
        <v>#REF!</v>
      </c>
    </row>
    <row r="7223" spans="1:5" x14ac:dyDescent="0.3">
      <c r="A7223" s="1">
        <v>45532</v>
      </c>
      <c r="B7223" t="s">
        <v>13</v>
      </c>
      <c r="C7223" t="s">
        <v>8</v>
      </c>
      <c r="D7223" s="2">
        <v>5695</v>
      </c>
      <c r="E7223" t="e">
        <f>VLOOKUP(Budget_Table[[#This Row],[Account]],#REF!,2,FALSE)</f>
        <v>#REF!</v>
      </c>
    </row>
    <row r="7224" spans="1:5" x14ac:dyDescent="0.3">
      <c r="A7224" s="1">
        <v>45532</v>
      </c>
      <c r="B7224" t="s">
        <v>13</v>
      </c>
      <c r="C7224" t="s">
        <v>9</v>
      </c>
      <c r="D7224" s="2">
        <v>566</v>
      </c>
      <c r="E7224" t="e">
        <f>VLOOKUP(Budget_Table[[#This Row],[Account]],#REF!,2,FALSE)</f>
        <v>#REF!</v>
      </c>
    </row>
    <row r="7225" spans="1:5" x14ac:dyDescent="0.3">
      <c r="A7225" s="1">
        <v>45532</v>
      </c>
      <c r="B7225" t="s">
        <v>13</v>
      </c>
      <c r="C7225" t="s">
        <v>10</v>
      </c>
      <c r="D7225" s="2">
        <v>19382</v>
      </c>
      <c r="E7225" t="e">
        <f>VLOOKUP(Budget_Table[[#This Row],[Account]],#REF!,2,FALSE)</f>
        <v>#REF!</v>
      </c>
    </row>
    <row r="7226" spans="1:5" x14ac:dyDescent="0.3">
      <c r="A7226" s="1">
        <v>45532</v>
      </c>
      <c r="B7226" t="s">
        <v>14</v>
      </c>
      <c r="C7226" t="s">
        <v>5</v>
      </c>
      <c r="D7226" s="2">
        <v>6010</v>
      </c>
      <c r="E7226" t="e">
        <f>VLOOKUP(Budget_Table[[#This Row],[Account]],#REF!,2,FALSE)</f>
        <v>#REF!</v>
      </c>
    </row>
    <row r="7227" spans="1:5" x14ac:dyDescent="0.3">
      <c r="A7227" s="1">
        <v>45532</v>
      </c>
      <c r="B7227" t="s">
        <v>14</v>
      </c>
      <c r="C7227" t="s">
        <v>6</v>
      </c>
      <c r="D7227" s="2">
        <v>16334</v>
      </c>
      <c r="E7227" t="e">
        <f>VLOOKUP(Budget_Table[[#This Row],[Account]],#REF!,2,FALSE)</f>
        <v>#REF!</v>
      </c>
    </row>
    <row r="7228" spans="1:5" x14ac:dyDescent="0.3">
      <c r="A7228" s="1">
        <v>45532</v>
      </c>
      <c r="B7228" t="s">
        <v>14</v>
      </c>
      <c r="C7228" t="s">
        <v>7</v>
      </c>
      <c r="D7228" s="2">
        <v>212</v>
      </c>
      <c r="E7228" t="e">
        <f>VLOOKUP(Budget_Table[[#This Row],[Account]],#REF!,2,FALSE)</f>
        <v>#REF!</v>
      </c>
    </row>
    <row r="7229" spans="1:5" x14ac:dyDescent="0.3">
      <c r="A7229" s="1">
        <v>45532</v>
      </c>
      <c r="B7229" t="s">
        <v>14</v>
      </c>
      <c r="C7229" t="s">
        <v>8</v>
      </c>
      <c r="D7229" s="2">
        <v>10165</v>
      </c>
      <c r="E7229" t="e">
        <f>VLOOKUP(Budget_Table[[#This Row],[Account]],#REF!,2,FALSE)</f>
        <v>#REF!</v>
      </c>
    </row>
    <row r="7230" spans="1:5" x14ac:dyDescent="0.3">
      <c r="A7230" s="1">
        <v>45532</v>
      </c>
      <c r="B7230" t="s">
        <v>14</v>
      </c>
      <c r="C7230" t="s">
        <v>9</v>
      </c>
      <c r="D7230" s="2">
        <v>11642</v>
      </c>
      <c r="E7230" t="e">
        <f>VLOOKUP(Budget_Table[[#This Row],[Account]],#REF!,2,FALSE)</f>
        <v>#REF!</v>
      </c>
    </row>
    <row r="7231" spans="1:5" x14ac:dyDescent="0.3">
      <c r="A7231" s="1">
        <v>45532</v>
      </c>
      <c r="B7231" t="s">
        <v>14</v>
      </c>
      <c r="C7231" t="s">
        <v>10</v>
      </c>
      <c r="D7231" s="2">
        <v>17819</v>
      </c>
      <c r="E7231" t="e">
        <f>VLOOKUP(Budget_Table[[#This Row],[Account]],#REF!,2,FALSE)</f>
        <v>#REF!</v>
      </c>
    </row>
    <row r="7232" spans="1:5" x14ac:dyDescent="0.3">
      <c r="A7232" s="1">
        <v>45533</v>
      </c>
      <c r="B7232" t="s">
        <v>4</v>
      </c>
      <c r="C7232" t="s">
        <v>5</v>
      </c>
      <c r="D7232" s="2">
        <v>3709</v>
      </c>
      <c r="E7232" t="e">
        <f>VLOOKUP(Budget_Table[[#This Row],[Account]],#REF!,2,FALSE)</f>
        <v>#REF!</v>
      </c>
    </row>
    <row r="7233" spans="1:5" x14ac:dyDescent="0.3">
      <c r="A7233" s="1">
        <v>45533</v>
      </c>
      <c r="B7233" t="s">
        <v>4</v>
      </c>
      <c r="C7233" t="s">
        <v>6</v>
      </c>
      <c r="D7233" s="2">
        <v>23723</v>
      </c>
      <c r="E7233" t="e">
        <f>VLOOKUP(Budget_Table[[#This Row],[Account]],#REF!,2,FALSE)</f>
        <v>#REF!</v>
      </c>
    </row>
    <row r="7234" spans="1:5" x14ac:dyDescent="0.3">
      <c r="A7234" s="1">
        <v>45533</v>
      </c>
      <c r="B7234" t="s">
        <v>4</v>
      </c>
      <c r="C7234" t="s">
        <v>7</v>
      </c>
      <c r="D7234" s="2">
        <v>1669</v>
      </c>
      <c r="E7234" t="e">
        <f>VLOOKUP(Budget_Table[[#This Row],[Account]],#REF!,2,FALSE)</f>
        <v>#REF!</v>
      </c>
    </row>
    <row r="7235" spans="1:5" x14ac:dyDescent="0.3">
      <c r="A7235" s="1">
        <v>45533</v>
      </c>
      <c r="B7235" t="s">
        <v>4</v>
      </c>
      <c r="C7235" t="s">
        <v>8</v>
      </c>
      <c r="D7235" s="2">
        <v>17897</v>
      </c>
      <c r="E7235" t="e">
        <f>VLOOKUP(Budget_Table[[#This Row],[Account]],#REF!,2,FALSE)</f>
        <v>#REF!</v>
      </c>
    </row>
    <row r="7236" spans="1:5" x14ac:dyDescent="0.3">
      <c r="A7236" s="1">
        <v>45533</v>
      </c>
      <c r="B7236" t="s">
        <v>4</v>
      </c>
      <c r="C7236" t="s">
        <v>9</v>
      </c>
      <c r="D7236" s="2">
        <v>12820</v>
      </c>
      <c r="E7236" t="e">
        <f>VLOOKUP(Budget_Table[[#This Row],[Account]],#REF!,2,FALSE)</f>
        <v>#REF!</v>
      </c>
    </row>
    <row r="7237" spans="1:5" x14ac:dyDescent="0.3">
      <c r="A7237" s="1">
        <v>45533</v>
      </c>
      <c r="B7237" t="s">
        <v>4</v>
      </c>
      <c r="C7237" t="s">
        <v>10</v>
      </c>
      <c r="D7237" s="2">
        <v>10059</v>
      </c>
      <c r="E7237" t="e">
        <f>VLOOKUP(Budget_Table[[#This Row],[Account]],#REF!,2,FALSE)</f>
        <v>#REF!</v>
      </c>
    </row>
    <row r="7238" spans="1:5" x14ac:dyDescent="0.3">
      <c r="A7238" s="1">
        <v>45533</v>
      </c>
      <c r="B7238" t="s">
        <v>11</v>
      </c>
      <c r="C7238" t="s">
        <v>5</v>
      </c>
      <c r="D7238" s="2">
        <v>12227</v>
      </c>
      <c r="E7238" t="e">
        <f>VLOOKUP(Budget_Table[[#This Row],[Account]],#REF!,2,FALSE)</f>
        <v>#REF!</v>
      </c>
    </row>
    <row r="7239" spans="1:5" x14ac:dyDescent="0.3">
      <c r="A7239" s="1">
        <v>45533</v>
      </c>
      <c r="B7239" t="s">
        <v>11</v>
      </c>
      <c r="C7239" t="s">
        <v>6</v>
      </c>
      <c r="D7239" s="2">
        <v>15727</v>
      </c>
      <c r="E7239" t="e">
        <f>VLOOKUP(Budget_Table[[#This Row],[Account]],#REF!,2,FALSE)</f>
        <v>#REF!</v>
      </c>
    </row>
    <row r="7240" spans="1:5" x14ac:dyDescent="0.3">
      <c r="A7240" s="1">
        <v>45533</v>
      </c>
      <c r="B7240" t="s">
        <v>11</v>
      </c>
      <c r="C7240" t="s">
        <v>7</v>
      </c>
      <c r="D7240" s="2">
        <v>3493</v>
      </c>
      <c r="E7240" t="e">
        <f>VLOOKUP(Budget_Table[[#This Row],[Account]],#REF!,2,FALSE)</f>
        <v>#REF!</v>
      </c>
    </row>
    <row r="7241" spans="1:5" x14ac:dyDescent="0.3">
      <c r="A7241" s="1">
        <v>45533</v>
      </c>
      <c r="B7241" t="s">
        <v>11</v>
      </c>
      <c r="C7241" t="s">
        <v>8</v>
      </c>
      <c r="D7241" s="2">
        <v>8419</v>
      </c>
      <c r="E7241" t="e">
        <f>VLOOKUP(Budget_Table[[#This Row],[Account]],#REF!,2,FALSE)</f>
        <v>#REF!</v>
      </c>
    </row>
    <row r="7242" spans="1:5" x14ac:dyDescent="0.3">
      <c r="A7242" s="1">
        <v>45533</v>
      </c>
      <c r="B7242" t="s">
        <v>11</v>
      </c>
      <c r="C7242" t="s">
        <v>9</v>
      </c>
      <c r="D7242" s="2">
        <v>20820</v>
      </c>
      <c r="E7242" t="e">
        <f>VLOOKUP(Budget_Table[[#This Row],[Account]],#REF!,2,FALSE)</f>
        <v>#REF!</v>
      </c>
    </row>
    <row r="7243" spans="1:5" x14ac:dyDescent="0.3">
      <c r="A7243" s="1">
        <v>45533</v>
      </c>
      <c r="B7243" t="s">
        <v>11</v>
      </c>
      <c r="C7243" t="s">
        <v>10</v>
      </c>
      <c r="D7243" s="2">
        <v>3102</v>
      </c>
      <c r="E7243" t="e">
        <f>VLOOKUP(Budget_Table[[#This Row],[Account]],#REF!,2,FALSE)</f>
        <v>#REF!</v>
      </c>
    </row>
    <row r="7244" spans="1:5" x14ac:dyDescent="0.3">
      <c r="A7244" s="1">
        <v>45533</v>
      </c>
      <c r="B7244" t="s">
        <v>12</v>
      </c>
      <c r="C7244" t="s">
        <v>5</v>
      </c>
      <c r="D7244" s="2">
        <v>16720</v>
      </c>
      <c r="E7244" t="e">
        <f>VLOOKUP(Budget_Table[[#This Row],[Account]],#REF!,2,FALSE)</f>
        <v>#REF!</v>
      </c>
    </row>
    <row r="7245" spans="1:5" x14ac:dyDescent="0.3">
      <c r="A7245" s="1">
        <v>45533</v>
      </c>
      <c r="B7245" t="s">
        <v>12</v>
      </c>
      <c r="C7245" t="s">
        <v>6</v>
      </c>
      <c r="D7245" s="2">
        <v>25048</v>
      </c>
      <c r="E7245" t="e">
        <f>VLOOKUP(Budget_Table[[#This Row],[Account]],#REF!,2,FALSE)</f>
        <v>#REF!</v>
      </c>
    </row>
    <row r="7246" spans="1:5" x14ac:dyDescent="0.3">
      <c r="A7246" s="1">
        <v>45533</v>
      </c>
      <c r="B7246" t="s">
        <v>12</v>
      </c>
      <c r="C7246" t="s">
        <v>7</v>
      </c>
      <c r="D7246" s="2">
        <v>14630</v>
      </c>
      <c r="E7246" t="e">
        <f>VLOOKUP(Budget_Table[[#This Row],[Account]],#REF!,2,FALSE)</f>
        <v>#REF!</v>
      </c>
    </row>
    <row r="7247" spans="1:5" x14ac:dyDescent="0.3">
      <c r="A7247" s="1">
        <v>45533</v>
      </c>
      <c r="B7247" t="s">
        <v>12</v>
      </c>
      <c r="C7247" t="s">
        <v>8</v>
      </c>
      <c r="D7247" s="2">
        <v>6281</v>
      </c>
      <c r="E7247" t="e">
        <f>VLOOKUP(Budget_Table[[#This Row],[Account]],#REF!,2,FALSE)</f>
        <v>#REF!</v>
      </c>
    </row>
    <row r="7248" spans="1:5" x14ac:dyDescent="0.3">
      <c r="A7248" s="1">
        <v>45533</v>
      </c>
      <c r="B7248" t="s">
        <v>12</v>
      </c>
      <c r="C7248" t="s">
        <v>9</v>
      </c>
      <c r="D7248" s="2">
        <v>7769</v>
      </c>
      <c r="E7248" t="e">
        <f>VLOOKUP(Budget_Table[[#This Row],[Account]],#REF!,2,FALSE)</f>
        <v>#REF!</v>
      </c>
    </row>
    <row r="7249" spans="1:5" x14ac:dyDescent="0.3">
      <c r="A7249" s="1">
        <v>45533</v>
      </c>
      <c r="B7249" t="s">
        <v>12</v>
      </c>
      <c r="C7249" t="s">
        <v>10</v>
      </c>
      <c r="D7249" s="2">
        <v>18565</v>
      </c>
      <c r="E7249" t="e">
        <f>VLOOKUP(Budget_Table[[#This Row],[Account]],#REF!,2,FALSE)</f>
        <v>#REF!</v>
      </c>
    </row>
    <row r="7250" spans="1:5" x14ac:dyDescent="0.3">
      <c r="A7250" s="1">
        <v>45533</v>
      </c>
      <c r="B7250" t="s">
        <v>13</v>
      </c>
      <c r="C7250" t="s">
        <v>5</v>
      </c>
      <c r="D7250" s="2">
        <v>13532</v>
      </c>
      <c r="E7250" t="e">
        <f>VLOOKUP(Budget_Table[[#This Row],[Account]],#REF!,2,FALSE)</f>
        <v>#REF!</v>
      </c>
    </row>
    <row r="7251" spans="1:5" x14ac:dyDescent="0.3">
      <c r="A7251" s="1">
        <v>45533</v>
      </c>
      <c r="B7251" t="s">
        <v>13</v>
      </c>
      <c r="C7251" t="s">
        <v>6</v>
      </c>
      <c r="D7251" s="2">
        <v>9272</v>
      </c>
      <c r="E7251" t="e">
        <f>VLOOKUP(Budget_Table[[#This Row],[Account]],#REF!,2,FALSE)</f>
        <v>#REF!</v>
      </c>
    </row>
    <row r="7252" spans="1:5" x14ac:dyDescent="0.3">
      <c r="A7252" s="1">
        <v>45533</v>
      </c>
      <c r="B7252" t="s">
        <v>13</v>
      </c>
      <c r="C7252" t="s">
        <v>7</v>
      </c>
      <c r="D7252" s="2">
        <v>5115</v>
      </c>
      <c r="E7252" t="e">
        <f>VLOOKUP(Budget_Table[[#This Row],[Account]],#REF!,2,FALSE)</f>
        <v>#REF!</v>
      </c>
    </row>
    <row r="7253" spans="1:5" x14ac:dyDescent="0.3">
      <c r="A7253" s="1">
        <v>45533</v>
      </c>
      <c r="B7253" t="s">
        <v>13</v>
      </c>
      <c r="C7253" t="s">
        <v>8</v>
      </c>
      <c r="D7253" s="2">
        <v>14986</v>
      </c>
      <c r="E7253" t="e">
        <f>VLOOKUP(Budget_Table[[#This Row],[Account]],#REF!,2,FALSE)</f>
        <v>#REF!</v>
      </c>
    </row>
    <row r="7254" spans="1:5" x14ac:dyDescent="0.3">
      <c r="A7254" s="1">
        <v>45533</v>
      </c>
      <c r="B7254" t="s">
        <v>13</v>
      </c>
      <c r="C7254" t="s">
        <v>9</v>
      </c>
      <c r="D7254" s="2">
        <v>8810</v>
      </c>
      <c r="E7254" t="e">
        <f>VLOOKUP(Budget_Table[[#This Row],[Account]],#REF!,2,FALSE)</f>
        <v>#REF!</v>
      </c>
    </row>
    <row r="7255" spans="1:5" x14ac:dyDescent="0.3">
      <c r="A7255" s="1">
        <v>45533</v>
      </c>
      <c r="B7255" t="s">
        <v>13</v>
      </c>
      <c r="C7255" t="s">
        <v>10</v>
      </c>
      <c r="D7255" s="2">
        <v>6523</v>
      </c>
      <c r="E7255" t="e">
        <f>VLOOKUP(Budget_Table[[#This Row],[Account]],#REF!,2,FALSE)</f>
        <v>#REF!</v>
      </c>
    </row>
    <row r="7256" spans="1:5" x14ac:dyDescent="0.3">
      <c r="A7256" s="1">
        <v>45533</v>
      </c>
      <c r="B7256" t="s">
        <v>14</v>
      </c>
      <c r="C7256" t="s">
        <v>5</v>
      </c>
      <c r="D7256" s="2">
        <v>-260</v>
      </c>
      <c r="E7256" t="e">
        <f>VLOOKUP(Budget_Table[[#This Row],[Account]],#REF!,2,FALSE)</f>
        <v>#REF!</v>
      </c>
    </row>
    <row r="7257" spans="1:5" x14ac:dyDescent="0.3">
      <c r="A7257" s="1">
        <v>45533</v>
      </c>
      <c r="B7257" t="s">
        <v>14</v>
      </c>
      <c r="C7257" t="s">
        <v>6</v>
      </c>
      <c r="D7257" s="2">
        <v>21024</v>
      </c>
      <c r="E7257" t="e">
        <f>VLOOKUP(Budget_Table[[#This Row],[Account]],#REF!,2,FALSE)</f>
        <v>#REF!</v>
      </c>
    </row>
    <row r="7258" spans="1:5" x14ac:dyDescent="0.3">
      <c r="A7258" s="1">
        <v>45533</v>
      </c>
      <c r="B7258" t="s">
        <v>14</v>
      </c>
      <c r="C7258" t="s">
        <v>7</v>
      </c>
      <c r="D7258" s="2">
        <v>21267</v>
      </c>
      <c r="E7258" t="e">
        <f>VLOOKUP(Budget_Table[[#This Row],[Account]],#REF!,2,FALSE)</f>
        <v>#REF!</v>
      </c>
    </row>
    <row r="7259" spans="1:5" x14ac:dyDescent="0.3">
      <c r="A7259" s="1">
        <v>45533</v>
      </c>
      <c r="B7259" t="s">
        <v>14</v>
      </c>
      <c r="C7259" t="s">
        <v>8</v>
      </c>
      <c r="D7259" s="2">
        <v>19580</v>
      </c>
      <c r="E7259" t="e">
        <f>VLOOKUP(Budget_Table[[#This Row],[Account]],#REF!,2,FALSE)</f>
        <v>#REF!</v>
      </c>
    </row>
    <row r="7260" spans="1:5" x14ac:dyDescent="0.3">
      <c r="A7260" s="1">
        <v>45533</v>
      </c>
      <c r="B7260" t="s">
        <v>14</v>
      </c>
      <c r="C7260" t="s">
        <v>9</v>
      </c>
      <c r="D7260" s="2">
        <v>271</v>
      </c>
      <c r="E7260" t="e">
        <f>VLOOKUP(Budget_Table[[#This Row],[Account]],#REF!,2,FALSE)</f>
        <v>#REF!</v>
      </c>
    </row>
    <row r="7261" spans="1:5" x14ac:dyDescent="0.3">
      <c r="A7261" s="1">
        <v>45533</v>
      </c>
      <c r="B7261" t="s">
        <v>14</v>
      </c>
      <c r="C7261" t="s">
        <v>10</v>
      </c>
      <c r="D7261" s="2">
        <v>-311</v>
      </c>
      <c r="E7261" t="e">
        <f>VLOOKUP(Budget_Table[[#This Row],[Account]],#REF!,2,FALSE)</f>
        <v>#REF!</v>
      </c>
    </row>
    <row r="7262" spans="1:5" x14ac:dyDescent="0.3">
      <c r="A7262" s="1">
        <v>45534</v>
      </c>
      <c r="B7262" t="s">
        <v>4</v>
      </c>
      <c r="C7262" t="s">
        <v>5</v>
      </c>
      <c r="D7262" s="2">
        <v>10057</v>
      </c>
      <c r="E7262" t="e">
        <f>VLOOKUP(Budget_Table[[#This Row],[Account]],#REF!,2,FALSE)</f>
        <v>#REF!</v>
      </c>
    </row>
    <row r="7263" spans="1:5" x14ac:dyDescent="0.3">
      <c r="A7263" s="1">
        <v>45534</v>
      </c>
      <c r="B7263" t="s">
        <v>4</v>
      </c>
      <c r="C7263" t="s">
        <v>6</v>
      </c>
      <c r="D7263" s="2">
        <v>20052</v>
      </c>
      <c r="E7263" t="e">
        <f>VLOOKUP(Budget_Table[[#This Row],[Account]],#REF!,2,FALSE)</f>
        <v>#REF!</v>
      </c>
    </row>
    <row r="7264" spans="1:5" x14ac:dyDescent="0.3">
      <c r="A7264" s="1">
        <v>45534</v>
      </c>
      <c r="B7264" t="s">
        <v>4</v>
      </c>
      <c r="C7264" t="s">
        <v>7</v>
      </c>
      <c r="D7264" s="2">
        <v>3004</v>
      </c>
      <c r="E7264" t="e">
        <f>VLOOKUP(Budget_Table[[#This Row],[Account]],#REF!,2,FALSE)</f>
        <v>#REF!</v>
      </c>
    </row>
    <row r="7265" spans="1:5" x14ac:dyDescent="0.3">
      <c r="A7265" s="1">
        <v>45534</v>
      </c>
      <c r="B7265" t="s">
        <v>4</v>
      </c>
      <c r="C7265" t="s">
        <v>8</v>
      </c>
      <c r="D7265" s="2">
        <v>16267</v>
      </c>
      <c r="E7265" t="e">
        <f>VLOOKUP(Budget_Table[[#This Row],[Account]],#REF!,2,FALSE)</f>
        <v>#REF!</v>
      </c>
    </row>
    <row r="7266" spans="1:5" x14ac:dyDescent="0.3">
      <c r="A7266" s="1">
        <v>45534</v>
      </c>
      <c r="B7266" t="s">
        <v>4</v>
      </c>
      <c r="C7266" t="s">
        <v>9</v>
      </c>
      <c r="D7266" s="2">
        <v>3431</v>
      </c>
      <c r="E7266" t="e">
        <f>VLOOKUP(Budget_Table[[#This Row],[Account]],#REF!,2,FALSE)</f>
        <v>#REF!</v>
      </c>
    </row>
    <row r="7267" spans="1:5" x14ac:dyDescent="0.3">
      <c r="A7267" s="1">
        <v>45534</v>
      </c>
      <c r="B7267" t="s">
        <v>4</v>
      </c>
      <c r="C7267" t="s">
        <v>10</v>
      </c>
      <c r="D7267" s="2">
        <v>23484</v>
      </c>
      <c r="E7267" t="e">
        <f>VLOOKUP(Budget_Table[[#This Row],[Account]],#REF!,2,FALSE)</f>
        <v>#REF!</v>
      </c>
    </row>
    <row r="7268" spans="1:5" x14ac:dyDescent="0.3">
      <c r="A7268" s="1">
        <v>45534</v>
      </c>
      <c r="B7268" t="s">
        <v>11</v>
      </c>
      <c r="C7268" t="s">
        <v>5</v>
      </c>
      <c r="D7268" s="2">
        <v>10979</v>
      </c>
      <c r="E7268" t="e">
        <f>VLOOKUP(Budget_Table[[#This Row],[Account]],#REF!,2,FALSE)</f>
        <v>#REF!</v>
      </c>
    </row>
    <row r="7269" spans="1:5" x14ac:dyDescent="0.3">
      <c r="A7269" s="1">
        <v>45534</v>
      </c>
      <c r="B7269" t="s">
        <v>11</v>
      </c>
      <c r="C7269" t="s">
        <v>6</v>
      </c>
      <c r="D7269" s="2">
        <v>20119</v>
      </c>
      <c r="E7269" t="e">
        <f>VLOOKUP(Budget_Table[[#This Row],[Account]],#REF!,2,FALSE)</f>
        <v>#REF!</v>
      </c>
    </row>
    <row r="7270" spans="1:5" x14ac:dyDescent="0.3">
      <c r="A7270" s="1">
        <v>45534</v>
      </c>
      <c r="B7270" t="s">
        <v>11</v>
      </c>
      <c r="C7270" t="s">
        <v>7</v>
      </c>
      <c r="D7270" s="2">
        <v>23546</v>
      </c>
      <c r="E7270" t="e">
        <f>VLOOKUP(Budget_Table[[#This Row],[Account]],#REF!,2,FALSE)</f>
        <v>#REF!</v>
      </c>
    </row>
    <row r="7271" spans="1:5" x14ac:dyDescent="0.3">
      <c r="A7271" s="1">
        <v>45534</v>
      </c>
      <c r="B7271" t="s">
        <v>11</v>
      </c>
      <c r="C7271" t="s">
        <v>8</v>
      </c>
      <c r="D7271" s="2">
        <v>11842</v>
      </c>
      <c r="E7271" t="e">
        <f>VLOOKUP(Budget_Table[[#This Row],[Account]],#REF!,2,FALSE)</f>
        <v>#REF!</v>
      </c>
    </row>
    <row r="7272" spans="1:5" x14ac:dyDescent="0.3">
      <c r="A7272" s="1">
        <v>45534</v>
      </c>
      <c r="B7272" t="s">
        <v>11</v>
      </c>
      <c r="C7272" t="s">
        <v>9</v>
      </c>
      <c r="D7272" s="2">
        <v>22169</v>
      </c>
      <c r="E7272" t="e">
        <f>VLOOKUP(Budget_Table[[#This Row],[Account]],#REF!,2,FALSE)</f>
        <v>#REF!</v>
      </c>
    </row>
    <row r="7273" spans="1:5" x14ac:dyDescent="0.3">
      <c r="A7273" s="1">
        <v>45534</v>
      </c>
      <c r="B7273" t="s">
        <v>11</v>
      </c>
      <c r="C7273" t="s">
        <v>10</v>
      </c>
      <c r="D7273" s="2">
        <v>3250</v>
      </c>
      <c r="E7273" t="e">
        <f>VLOOKUP(Budget_Table[[#This Row],[Account]],#REF!,2,FALSE)</f>
        <v>#REF!</v>
      </c>
    </row>
    <row r="7274" spans="1:5" x14ac:dyDescent="0.3">
      <c r="A7274" s="1">
        <v>45534</v>
      </c>
      <c r="B7274" t="s">
        <v>12</v>
      </c>
      <c r="C7274" t="s">
        <v>5</v>
      </c>
      <c r="D7274" s="2">
        <v>23157</v>
      </c>
      <c r="E7274" t="e">
        <f>VLOOKUP(Budget_Table[[#This Row],[Account]],#REF!,2,FALSE)</f>
        <v>#REF!</v>
      </c>
    </row>
    <row r="7275" spans="1:5" x14ac:dyDescent="0.3">
      <c r="A7275" s="1">
        <v>45534</v>
      </c>
      <c r="B7275" t="s">
        <v>12</v>
      </c>
      <c r="C7275" t="s">
        <v>6</v>
      </c>
      <c r="D7275" s="2">
        <v>4964</v>
      </c>
      <c r="E7275" t="e">
        <f>VLOOKUP(Budget_Table[[#This Row],[Account]],#REF!,2,FALSE)</f>
        <v>#REF!</v>
      </c>
    </row>
    <row r="7276" spans="1:5" x14ac:dyDescent="0.3">
      <c r="A7276" s="1">
        <v>45534</v>
      </c>
      <c r="B7276" t="s">
        <v>12</v>
      </c>
      <c r="C7276" t="s">
        <v>7</v>
      </c>
      <c r="D7276" s="2">
        <v>6298</v>
      </c>
      <c r="E7276" t="e">
        <f>VLOOKUP(Budget_Table[[#This Row],[Account]],#REF!,2,FALSE)</f>
        <v>#REF!</v>
      </c>
    </row>
    <row r="7277" spans="1:5" x14ac:dyDescent="0.3">
      <c r="A7277" s="1">
        <v>45534</v>
      </c>
      <c r="B7277" t="s">
        <v>12</v>
      </c>
      <c r="C7277" t="s">
        <v>8</v>
      </c>
      <c r="D7277" s="2">
        <v>3368</v>
      </c>
      <c r="E7277" t="e">
        <f>VLOOKUP(Budget_Table[[#This Row],[Account]],#REF!,2,FALSE)</f>
        <v>#REF!</v>
      </c>
    </row>
    <row r="7278" spans="1:5" x14ac:dyDescent="0.3">
      <c r="A7278" s="1">
        <v>45534</v>
      </c>
      <c r="B7278" t="s">
        <v>12</v>
      </c>
      <c r="C7278" t="s">
        <v>9</v>
      </c>
      <c r="D7278" s="2">
        <v>4908</v>
      </c>
      <c r="E7278" t="e">
        <f>VLOOKUP(Budget_Table[[#This Row],[Account]],#REF!,2,FALSE)</f>
        <v>#REF!</v>
      </c>
    </row>
    <row r="7279" spans="1:5" x14ac:dyDescent="0.3">
      <c r="A7279" s="1">
        <v>45534</v>
      </c>
      <c r="B7279" t="s">
        <v>12</v>
      </c>
      <c r="C7279" t="s">
        <v>10</v>
      </c>
      <c r="D7279" s="2">
        <v>18967</v>
      </c>
      <c r="E7279" t="e">
        <f>VLOOKUP(Budget_Table[[#This Row],[Account]],#REF!,2,FALSE)</f>
        <v>#REF!</v>
      </c>
    </row>
    <row r="7280" spans="1:5" x14ac:dyDescent="0.3">
      <c r="A7280" s="1">
        <v>45534</v>
      </c>
      <c r="B7280" t="s">
        <v>13</v>
      </c>
      <c r="C7280" t="s">
        <v>5</v>
      </c>
      <c r="D7280" s="2">
        <v>16122</v>
      </c>
      <c r="E7280" t="e">
        <f>VLOOKUP(Budget_Table[[#This Row],[Account]],#REF!,2,FALSE)</f>
        <v>#REF!</v>
      </c>
    </row>
    <row r="7281" spans="1:5" x14ac:dyDescent="0.3">
      <c r="A7281" s="1">
        <v>45534</v>
      </c>
      <c r="B7281" t="s">
        <v>13</v>
      </c>
      <c r="C7281" t="s">
        <v>6</v>
      </c>
      <c r="D7281" s="2">
        <v>8876</v>
      </c>
      <c r="E7281" t="e">
        <f>VLOOKUP(Budget_Table[[#This Row],[Account]],#REF!,2,FALSE)</f>
        <v>#REF!</v>
      </c>
    </row>
    <row r="7282" spans="1:5" x14ac:dyDescent="0.3">
      <c r="A7282" s="1">
        <v>45534</v>
      </c>
      <c r="B7282" t="s">
        <v>13</v>
      </c>
      <c r="C7282" t="s">
        <v>7</v>
      </c>
      <c r="D7282" s="2">
        <v>10922</v>
      </c>
      <c r="E7282" t="e">
        <f>VLOOKUP(Budget_Table[[#This Row],[Account]],#REF!,2,FALSE)</f>
        <v>#REF!</v>
      </c>
    </row>
    <row r="7283" spans="1:5" x14ac:dyDescent="0.3">
      <c r="A7283" s="1">
        <v>45534</v>
      </c>
      <c r="B7283" t="s">
        <v>13</v>
      </c>
      <c r="C7283" t="s">
        <v>8</v>
      </c>
      <c r="D7283" s="2">
        <v>9145</v>
      </c>
      <c r="E7283" t="e">
        <f>VLOOKUP(Budget_Table[[#This Row],[Account]],#REF!,2,FALSE)</f>
        <v>#REF!</v>
      </c>
    </row>
    <row r="7284" spans="1:5" x14ac:dyDescent="0.3">
      <c r="A7284" s="1">
        <v>45534</v>
      </c>
      <c r="B7284" t="s">
        <v>13</v>
      </c>
      <c r="C7284" t="s">
        <v>9</v>
      </c>
      <c r="D7284" s="2">
        <v>12804</v>
      </c>
      <c r="E7284" t="e">
        <f>VLOOKUP(Budget_Table[[#This Row],[Account]],#REF!,2,FALSE)</f>
        <v>#REF!</v>
      </c>
    </row>
    <row r="7285" spans="1:5" x14ac:dyDescent="0.3">
      <c r="A7285" s="1">
        <v>45534</v>
      </c>
      <c r="B7285" t="s">
        <v>13</v>
      </c>
      <c r="C7285" t="s">
        <v>10</v>
      </c>
      <c r="D7285" s="2">
        <v>10138</v>
      </c>
      <c r="E7285" t="e">
        <f>VLOOKUP(Budget_Table[[#This Row],[Account]],#REF!,2,FALSE)</f>
        <v>#REF!</v>
      </c>
    </row>
    <row r="7286" spans="1:5" x14ac:dyDescent="0.3">
      <c r="A7286" s="1">
        <v>45534</v>
      </c>
      <c r="B7286" t="s">
        <v>14</v>
      </c>
      <c r="C7286" t="s">
        <v>5</v>
      </c>
      <c r="D7286" s="2">
        <v>16815</v>
      </c>
      <c r="E7286" t="e">
        <f>VLOOKUP(Budget_Table[[#This Row],[Account]],#REF!,2,FALSE)</f>
        <v>#REF!</v>
      </c>
    </row>
    <row r="7287" spans="1:5" x14ac:dyDescent="0.3">
      <c r="A7287" s="1">
        <v>45534</v>
      </c>
      <c r="B7287" t="s">
        <v>14</v>
      </c>
      <c r="C7287" t="s">
        <v>6</v>
      </c>
      <c r="D7287" s="2">
        <v>17714</v>
      </c>
      <c r="E7287" t="e">
        <f>VLOOKUP(Budget_Table[[#This Row],[Account]],#REF!,2,FALSE)</f>
        <v>#REF!</v>
      </c>
    </row>
    <row r="7288" spans="1:5" x14ac:dyDescent="0.3">
      <c r="A7288" s="1">
        <v>45534</v>
      </c>
      <c r="B7288" t="s">
        <v>14</v>
      </c>
      <c r="C7288" t="s">
        <v>7</v>
      </c>
      <c r="D7288" s="2">
        <v>3845</v>
      </c>
      <c r="E7288" t="e">
        <f>VLOOKUP(Budget_Table[[#This Row],[Account]],#REF!,2,FALSE)</f>
        <v>#REF!</v>
      </c>
    </row>
    <row r="7289" spans="1:5" x14ac:dyDescent="0.3">
      <c r="A7289" s="1">
        <v>45534</v>
      </c>
      <c r="B7289" t="s">
        <v>14</v>
      </c>
      <c r="C7289" t="s">
        <v>8</v>
      </c>
      <c r="D7289" s="2">
        <v>21871</v>
      </c>
      <c r="E7289" t="e">
        <f>VLOOKUP(Budget_Table[[#This Row],[Account]],#REF!,2,FALSE)</f>
        <v>#REF!</v>
      </c>
    </row>
    <row r="7290" spans="1:5" x14ac:dyDescent="0.3">
      <c r="A7290" s="1">
        <v>45534</v>
      </c>
      <c r="B7290" t="s">
        <v>14</v>
      </c>
      <c r="C7290" t="s">
        <v>9</v>
      </c>
      <c r="D7290" s="2">
        <v>17003</v>
      </c>
      <c r="E7290" t="e">
        <f>VLOOKUP(Budget_Table[[#This Row],[Account]],#REF!,2,FALSE)</f>
        <v>#REF!</v>
      </c>
    </row>
    <row r="7291" spans="1:5" x14ac:dyDescent="0.3">
      <c r="A7291" s="1">
        <v>45534</v>
      </c>
      <c r="B7291" t="s">
        <v>14</v>
      </c>
      <c r="C7291" t="s">
        <v>10</v>
      </c>
      <c r="D7291" s="2">
        <v>10909</v>
      </c>
      <c r="E7291" t="e">
        <f>VLOOKUP(Budget_Table[[#This Row],[Account]],#REF!,2,FALSE)</f>
        <v>#REF!</v>
      </c>
    </row>
    <row r="7292" spans="1:5" x14ac:dyDescent="0.3">
      <c r="A7292" s="1">
        <v>45535</v>
      </c>
      <c r="B7292" t="s">
        <v>4</v>
      </c>
      <c r="C7292" t="s">
        <v>5</v>
      </c>
      <c r="D7292" s="2">
        <v>-853</v>
      </c>
      <c r="E7292" t="e">
        <f>VLOOKUP(Budget_Table[[#This Row],[Account]],#REF!,2,FALSE)</f>
        <v>#REF!</v>
      </c>
    </row>
    <row r="7293" spans="1:5" x14ac:dyDescent="0.3">
      <c r="A7293" s="1">
        <v>45535</v>
      </c>
      <c r="B7293" t="s">
        <v>4</v>
      </c>
      <c r="C7293" t="s">
        <v>6</v>
      </c>
      <c r="D7293" s="2">
        <v>13156</v>
      </c>
      <c r="E7293" t="e">
        <f>VLOOKUP(Budget_Table[[#This Row],[Account]],#REF!,2,FALSE)</f>
        <v>#REF!</v>
      </c>
    </row>
    <row r="7294" spans="1:5" x14ac:dyDescent="0.3">
      <c r="A7294" s="1">
        <v>45535</v>
      </c>
      <c r="B7294" t="s">
        <v>4</v>
      </c>
      <c r="C7294" t="s">
        <v>7</v>
      </c>
      <c r="D7294" s="2">
        <v>18807</v>
      </c>
      <c r="E7294" t="e">
        <f>VLOOKUP(Budget_Table[[#This Row],[Account]],#REF!,2,FALSE)</f>
        <v>#REF!</v>
      </c>
    </row>
    <row r="7295" spans="1:5" x14ac:dyDescent="0.3">
      <c r="A7295" s="1">
        <v>45535</v>
      </c>
      <c r="B7295" t="s">
        <v>4</v>
      </c>
      <c r="C7295" t="s">
        <v>8</v>
      </c>
      <c r="D7295" s="2">
        <v>19696</v>
      </c>
      <c r="E7295" t="e">
        <f>VLOOKUP(Budget_Table[[#This Row],[Account]],#REF!,2,FALSE)</f>
        <v>#REF!</v>
      </c>
    </row>
    <row r="7296" spans="1:5" x14ac:dyDescent="0.3">
      <c r="A7296" s="1">
        <v>45535</v>
      </c>
      <c r="B7296" t="s">
        <v>4</v>
      </c>
      <c r="C7296" t="s">
        <v>9</v>
      </c>
      <c r="D7296" s="2">
        <v>18408</v>
      </c>
      <c r="E7296" t="e">
        <f>VLOOKUP(Budget_Table[[#This Row],[Account]],#REF!,2,FALSE)</f>
        <v>#REF!</v>
      </c>
    </row>
    <row r="7297" spans="1:5" x14ac:dyDescent="0.3">
      <c r="A7297" s="1">
        <v>45535</v>
      </c>
      <c r="B7297" t="s">
        <v>4</v>
      </c>
      <c r="C7297" t="s">
        <v>10</v>
      </c>
      <c r="D7297" s="2">
        <v>271</v>
      </c>
      <c r="E7297" t="e">
        <f>VLOOKUP(Budget_Table[[#This Row],[Account]],#REF!,2,FALSE)</f>
        <v>#REF!</v>
      </c>
    </row>
    <row r="7298" spans="1:5" x14ac:dyDescent="0.3">
      <c r="A7298" s="1">
        <v>45535</v>
      </c>
      <c r="B7298" t="s">
        <v>11</v>
      </c>
      <c r="C7298" t="s">
        <v>5</v>
      </c>
      <c r="D7298" s="2">
        <v>4705</v>
      </c>
      <c r="E7298" t="e">
        <f>VLOOKUP(Budget_Table[[#This Row],[Account]],#REF!,2,FALSE)</f>
        <v>#REF!</v>
      </c>
    </row>
    <row r="7299" spans="1:5" x14ac:dyDescent="0.3">
      <c r="A7299" s="1">
        <v>45535</v>
      </c>
      <c r="B7299" t="s">
        <v>11</v>
      </c>
      <c r="C7299" t="s">
        <v>6</v>
      </c>
      <c r="D7299" s="2">
        <v>3359</v>
      </c>
      <c r="E7299" t="e">
        <f>VLOOKUP(Budget_Table[[#This Row],[Account]],#REF!,2,FALSE)</f>
        <v>#REF!</v>
      </c>
    </row>
    <row r="7300" spans="1:5" x14ac:dyDescent="0.3">
      <c r="A7300" s="1">
        <v>45535</v>
      </c>
      <c r="B7300" t="s">
        <v>11</v>
      </c>
      <c r="C7300" t="s">
        <v>7</v>
      </c>
      <c r="D7300" s="2">
        <v>10490</v>
      </c>
      <c r="E7300" t="e">
        <f>VLOOKUP(Budget_Table[[#This Row],[Account]],#REF!,2,FALSE)</f>
        <v>#REF!</v>
      </c>
    </row>
    <row r="7301" spans="1:5" x14ac:dyDescent="0.3">
      <c r="A7301" s="1">
        <v>45535</v>
      </c>
      <c r="B7301" t="s">
        <v>11</v>
      </c>
      <c r="C7301" t="s">
        <v>8</v>
      </c>
      <c r="D7301" s="2">
        <v>12342</v>
      </c>
      <c r="E7301" t="e">
        <f>VLOOKUP(Budget_Table[[#This Row],[Account]],#REF!,2,FALSE)</f>
        <v>#REF!</v>
      </c>
    </row>
    <row r="7302" spans="1:5" x14ac:dyDescent="0.3">
      <c r="A7302" s="1">
        <v>45535</v>
      </c>
      <c r="B7302" t="s">
        <v>11</v>
      </c>
      <c r="C7302" t="s">
        <v>9</v>
      </c>
      <c r="D7302" s="2">
        <v>2855</v>
      </c>
      <c r="E7302" t="e">
        <f>VLOOKUP(Budget_Table[[#This Row],[Account]],#REF!,2,FALSE)</f>
        <v>#REF!</v>
      </c>
    </row>
    <row r="7303" spans="1:5" x14ac:dyDescent="0.3">
      <c r="A7303" s="1">
        <v>45535</v>
      </c>
      <c r="B7303" t="s">
        <v>11</v>
      </c>
      <c r="C7303" t="s">
        <v>10</v>
      </c>
      <c r="D7303" s="2">
        <v>20991</v>
      </c>
      <c r="E7303" t="e">
        <f>VLOOKUP(Budget_Table[[#This Row],[Account]],#REF!,2,FALSE)</f>
        <v>#REF!</v>
      </c>
    </row>
    <row r="7304" spans="1:5" x14ac:dyDescent="0.3">
      <c r="A7304" s="1">
        <v>45535</v>
      </c>
      <c r="B7304" t="s">
        <v>12</v>
      </c>
      <c r="C7304" t="s">
        <v>5</v>
      </c>
      <c r="D7304" s="2">
        <v>17177</v>
      </c>
      <c r="E7304" t="e">
        <f>VLOOKUP(Budget_Table[[#This Row],[Account]],#REF!,2,FALSE)</f>
        <v>#REF!</v>
      </c>
    </row>
    <row r="7305" spans="1:5" x14ac:dyDescent="0.3">
      <c r="A7305" s="1">
        <v>45535</v>
      </c>
      <c r="B7305" t="s">
        <v>12</v>
      </c>
      <c r="C7305" t="s">
        <v>6</v>
      </c>
      <c r="D7305" s="2">
        <v>7354</v>
      </c>
      <c r="E7305" t="e">
        <f>VLOOKUP(Budget_Table[[#This Row],[Account]],#REF!,2,FALSE)</f>
        <v>#REF!</v>
      </c>
    </row>
    <row r="7306" spans="1:5" x14ac:dyDescent="0.3">
      <c r="A7306" s="1">
        <v>45535</v>
      </c>
      <c r="B7306" t="s">
        <v>12</v>
      </c>
      <c r="C7306" t="s">
        <v>7</v>
      </c>
      <c r="D7306" s="2">
        <v>4548</v>
      </c>
      <c r="E7306" t="e">
        <f>VLOOKUP(Budget_Table[[#This Row],[Account]],#REF!,2,FALSE)</f>
        <v>#REF!</v>
      </c>
    </row>
    <row r="7307" spans="1:5" x14ac:dyDescent="0.3">
      <c r="A7307" s="1">
        <v>45535</v>
      </c>
      <c r="B7307" t="s">
        <v>12</v>
      </c>
      <c r="C7307" t="s">
        <v>8</v>
      </c>
      <c r="D7307" s="2">
        <v>17582</v>
      </c>
      <c r="E7307" t="e">
        <f>VLOOKUP(Budget_Table[[#This Row],[Account]],#REF!,2,FALSE)</f>
        <v>#REF!</v>
      </c>
    </row>
    <row r="7308" spans="1:5" x14ac:dyDescent="0.3">
      <c r="A7308" s="1">
        <v>45535</v>
      </c>
      <c r="B7308" t="s">
        <v>12</v>
      </c>
      <c r="C7308" t="s">
        <v>9</v>
      </c>
      <c r="D7308" s="2">
        <v>21306</v>
      </c>
      <c r="E7308" t="e">
        <f>VLOOKUP(Budget_Table[[#This Row],[Account]],#REF!,2,FALSE)</f>
        <v>#REF!</v>
      </c>
    </row>
    <row r="7309" spans="1:5" x14ac:dyDescent="0.3">
      <c r="A7309" s="1">
        <v>45535</v>
      </c>
      <c r="B7309" t="s">
        <v>12</v>
      </c>
      <c r="C7309" t="s">
        <v>10</v>
      </c>
      <c r="D7309" s="2">
        <v>2486</v>
      </c>
      <c r="E7309" t="e">
        <f>VLOOKUP(Budget_Table[[#This Row],[Account]],#REF!,2,FALSE)</f>
        <v>#REF!</v>
      </c>
    </row>
    <row r="7310" spans="1:5" x14ac:dyDescent="0.3">
      <c r="A7310" s="1">
        <v>45535</v>
      </c>
      <c r="B7310" t="s">
        <v>13</v>
      </c>
      <c r="C7310" t="s">
        <v>5</v>
      </c>
      <c r="D7310" s="2">
        <v>10861</v>
      </c>
      <c r="E7310" t="e">
        <f>VLOOKUP(Budget_Table[[#This Row],[Account]],#REF!,2,FALSE)</f>
        <v>#REF!</v>
      </c>
    </row>
    <row r="7311" spans="1:5" x14ac:dyDescent="0.3">
      <c r="A7311" s="1">
        <v>45535</v>
      </c>
      <c r="B7311" t="s">
        <v>13</v>
      </c>
      <c r="C7311" t="s">
        <v>6</v>
      </c>
      <c r="D7311" s="2">
        <v>22916</v>
      </c>
      <c r="E7311" t="e">
        <f>VLOOKUP(Budget_Table[[#This Row],[Account]],#REF!,2,FALSE)</f>
        <v>#REF!</v>
      </c>
    </row>
    <row r="7312" spans="1:5" x14ac:dyDescent="0.3">
      <c r="A7312" s="1">
        <v>45535</v>
      </c>
      <c r="B7312" t="s">
        <v>13</v>
      </c>
      <c r="C7312" t="s">
        <v>7</v>
      </c>
      <c r="D7312" s="2">
        <v>10177</v>
      </c>
      <c r="E7312" t="e">
        <f>VLOOKUP(Budget_Table[[#This Row],[Account]],#REF!,2,FALSE)</f>
        <v>#REF!</v>
      </c>
    </row>
    <row r="7313" spans="1:5" x14ac:dyDescent="0.3">
      <c r="A7313" s="1">
        <v>45535</v>
      </c>
      <c r="B7313" t="s">
        <v>13</v>
      </c>
      <c r="C7313" t="s">
        <v>8</v>
      </c>
      <c r="D7313" s="2">
        <v>-1796</v>
      </c>
      <c r="E7313" t="e">
        <f>VLOOKUP(Budget_Table[[#This Row],[Account]],#REF!,2,FALSE)</f>
        <v>#REF!</v>
      </c>
    </row>
    <row r="7314" spans="1:5" x14ac:dyDescent="0.3">
      <c r="A7314" s="1">
        <v>45535</v>
      </c>
      <c r="B7314" t="s">
        <v>13</v>
      </c>
      <c r="C7314" t="s">
        <v>9</v>
      </c>
      <c r="D7314" s="2">
        <v>4668</v>
      </c>
      <c r="E7314" t="e">
        <f>VLOOKUP(Budget_Table[[#This Row],[Account]],#REF!,2,FALSE)</f>
        <v>#REF!</v>
      </c>
    </row>
    <row r="7315" spans="1:5" x14ac:dyDescent="0.3">
      <c r="A7315" s="1">
        <v>45535</v>
      </c>
      <c r="B7315" t="s">
        <v>13</v>
      </c>
      <c r="C7315" t="s">
        <v>10</v>
      </c>
      <c r="D7315" s="2">
        <v>5819</v>
      </c>
      <c r="E7315" t="e">
        <f>VLOOKUP(Budget_Table[[#This Row],[Account]],#REF!,2,FALSE)</f>
        <v>#REF!</v>
      </c>
    </row>
    <row r="7316" spans="1:5" x14ac:dyDescent="0.3">
      <c r="A7316" s="1">
        <v>45535</v>
      </c>
      <c r="B7316" t="s">
        <v>14</v>
      </c>
      <c r="C7316" t="s">
        <v>5</v>
      </c>
      <c r="D7316" s="2">
        <v>14328</v>
      </c>
      <c r="E7316" t="e">
        <f>VLOOKUP(Budget_Table[[#This Row],[Account]],#REF!,2,FALSE)</f>
        <v>#REF!</v>
      </c>
    </row>
    <row r="7317" spans="1:5" x14ac:dyDescent="0.3">
      <c r="A7317" s="1">
        <v>45535</v>
      </c>
      <c r="B7317" t="s">
        <v>14</v>
      </c>
      <c r="C7317" t="s">
        <v>6</v>
      </c>
      <c r="D7317" s="2">
        <v>8371</v>
      </c>
      <c r="E7317" t="e">
        <f>VLOOKUP(Budget_Table[[#This Row],[Account]],#REF!,2,FALSE)</f>
        <v>#REF!</v>
      </c>
    </row>
    <row r="7318" spans="1:5" x14ac:dyDescent="0.3">
      <c r="A7318" s="1">
        <v>45535</v>
      </c>
      <c r="B7318" t="s">
        <v>14</v>
      </c>
      <c r="C7318" t="s">
        <v>7</v>
      </c>
      <c r="D7318" s="2">
        <v>3756</v>
      </c>
      <c r="E7318" t="e">
        <f>VLOOKUP(Budget_Table[[#This Row],[Account]],#REF!,2,FALSE)</f>
        <v>#REF!</v>
      </c>
    </row>
    <row r="7319" spans="1:5" x14ac:dyDescent="0.3">
      <c r="A7319" s="1">
        <v>45535</v>
      </c>
      <c r="B7319" t="s">
        <v>14</v>
      </c>
      <c r="C7319" t="s">
        <v>8</v>
      </c>
      <c r="D7319" s="2">
        <v>18391</v>
      </c>
      <c r="E7319" t="e">
        <f>VLOOKUP(Budget_Table[[#This Row],[Account]],#REF!,2,FALSE)</f>
        <v>#REF!</v>
      </c>
    </row>
    <row r="7320" spans="1:5" x14ac:dyDescent="0.3">
      <c r="A7320" s="1">
        <v>45535</v>
      </c>
      <c r="B7320" t="s">
        <v>14</v>
      </c>
      <c r="C7320" t="s">
        <v>9</v>
      </c>
      <c r="D7320" s="2">
        <v>26211</v>
      </c>
      <c r="E7320" t="e">
        <f>VLOOKUP(Budget_Table[[#This Row],[Account]],#REF!,2,FALSE)</f>
        <v>#REF!</v>
      </c>
    </row>
    <row r="7321" spans="1:5" x14ac:dyDescent="0.3">
      <c r="A7321" s="1">
        <v>45535</v>
      </c>
      <c r="B7321" t="s">
        <v>14</v>
      </c>
      <c r="C7321" t="s">
        <v>10</v>
      </c>
      <c r="D7321" s="2">
        <v>12046</v>
      </c>
      <c r="E7321" t="e">
        <f>VLOOKUP(Budget_Table[[#This Row],[Account]],#REF!,2,FALSE)</f>
        <v>#REF!</v>
      </c>
    </row>
    <row r="7322" spans="1:5" x14ac:dyDescent="0.3">
      <c r="A7322" s="1">
        <v>45536</v>
      </c>
      <c r="B7322" t="s">
        <v>4</v>
      </c>
      <c r="C7322" t="s">
        <v>5</v>
      </c>
      <c r="D7322" s="2">
        <v>4234</v>
      </c>
      <c r="E7322" t="e">
        <f>VLOOKUP(Budget_Table[[#This Row],[Account]],#REF!,2,FALSE)</f>
        <v>#REF!</v>
      </c>
    </row>
    <row r="7323" spans="1:5" x14ac:dyDescent="0.3">
      <c r="A7323" s="1">
        <v>45536</v>
      </c>
      <c r="B7323" t="s">
        <v>4</v>
      </c>
      <c r="C7323" t="s">
        <v>6</v>
      </c>
      <c r="D7323" s="2">
        <v>23303</v>
      </c>
      <c r="E7323" t="e">
        <f>VLOOKUP(Budget_Table[[#This Row],[Account]],#REF!,2,FALSE)</f>
        <v>#REF!</v>
      </c>
    </row>
    <row r="7324" spans="1:5" x14ac:dyDescent="0.3">
      <c r="A7324" s="1">
        <v>45536</v>
      </c>
      <c r="B7324" t="s">
        <v>4</v>
      </c>
      <c r="C7324" t="s">
        <v>7</v>
      </c>
      <c r="D7324" s="2">
        <v>20201</v>
      </c>
      <c r="E7324" t="e">
        <f>VLOOKUP(Budget_Table[[#This Row],[Account]],#REF!,2,FALSE)</f>
        <v>#REF!</v>
      </c>
    </row>
    <row r="7325" spans="1:5" x14ac:dyDescent="0.3">
      <c r="A7325" s="1">
        <v>45536</v>
      </c>
      <c r="B7325" t="s">
        <v>4</v>
      </c>
      <c r="C7325" t="s">
        <v>8</v>
      </c>
      <c r="D7325" s="2">
        <v>16276</v>
      </c>
      <c r="E7325" t="e">
        <f>VLOOKUP(Budget_Table[[#This Row],[Account]],#REF!,2,FALSE)</f>
        <v>#REF!</v>
      </c>
    </row>
    <row r="7326" spans="1:5" x14ac:dyDescent="0.3">
      <c r="A7326" s="1">
        <v>45536</v>
      </c>
      <c r="B7326" t="s">
        <v>4</v>
      </c>
      <c r="C7326" t="s">
        <v>9</v>
      </c>
      <c r="D7326" s="2">
        <v>9499</v>
      </c>
      <c r="E7326" t="e">
        <f>VLOOKUP(Budget_Table[[#This Row],[Account]],#REF!,2,FALSE)</f>
        <v>#REF!</v>
      </c>
    </row>
    <row r="7327" spans="1:5" x14ac:dyDescent="0.3">
      <c r="A7327" s="1">
        <v>45536</v>
      </c>
      <c r="B7327" t="s">
        <v>4</v>
      </c>
      <c r="C7327" t="s">
        <v>10</v>
      </c>
      <c r="D7327" s="2">
        <v>22856</v>
      </c>
      <c r="E7327" t="e">
        <f>VLOOKUP(Budget_Table[[#This Row],[Account]],#REF!,2,FALSE)</f>
        <v>#REF!</v>
      </c>
    </row>
    <row r="7328" spans="1:5" x14ac:dyDescent="0.3">
      <c r="A7328" s="1">
        <v>45536</v>
      </c>
      <c r="B7328" t="s">
        <v>11</v>
      </c>
      <c r="C7328" t="s">
        <v>5</v>
      </c>
      <c r="D7328" s="2">
        <v>9981</v>
      </c>
      <c r="E7328" t="e">
        <f>VLOOKUP(Budget_Table[[#This Row],[Account]],#REF!,2,FALSE)</f>
        <v>#REF!</v>
      </c>
    </row>
    <row r="7329" spans="1:5" x14ac:dyDescent="0.3">
      <c r="A7329" s="1">
        <v>45536</v>
      </c>
      <c r="B7329" t="s">
        <v>11</v>
      </c>
      <c r="C7329" t="s">
        <v>6</v>
      </c>
      <c r="D7329" s="2">
        <v>24545</v>
      </c>
      <c r="E7329" t="e">
        <f>VLOOKUP(Budget_Table[[#This Row],[Account]],#REF!,2,FALSE)</f>
        <v>#REF!</v>
      </c>
    </row>
    <row r="7330" spans="1:5" x14ac:dyDescent="0.3">
      <c r="A7330" s="1">
        <v>45536</v>
      </c>
      <c r="B7330" t="s">
        <v>11</v>
      </c>
      <c r="C7330" t="s">
        <v>7</v>
      </c>
      <c r="D7330" s="2">
        <v>3820</v>
      </c>
      <c r="E7330" t="e">
        <f>VLOOKUP(Budget_Table[[#This Row],[Account]],#REF!,2,FALSE)</f>
        <v>#REF!</v>
      </c>
    </row>
    <row r="7331" spans="1:5" x14ac:dyDescent="0.3">
      <c r="A7331" s="1">
        <v>45536</v>
      </c>
      <c r="B7331" t="s">
        <v>11</v>
      </c>
      <c r="C7331" t="s">
        <v>8</v>
      </c>
      <c r="D7331" s="2">
        <v>7323</v>
      </c>
      <c r="E7331" t="e">
        <f>VLOOKUP(Budget_Table[[#This Row],[Account]],#REF!,2,FALSE)</f>
        <v>#REF!</v>
      </c>
    </row>
    <row r="7332" spans="1:5" x14ac:dyDescent="0.3">
      <c r="A7332" s="1">
        <v>45536</v>
      </c>
      <c r="B7332" t="s">
        <v>11</v>
      </c>
      <c r="C7332" t="s">
        <v>9</v>
      </c>
      <c r="D7332" s="2">
        <v>20670</v>
      </c>
      <c r="E7332" t="e">
        <f>VLOOKUP(Budget_Table[[#This Row],[Account]],#REF!,2,FALSE)</f>
        <v>#REF!</v>
      </c>
    </row>
    <row r="7333" spans="1:5" x14ac:dyDescent="0.3">
      <c r="A7333" s="1">
        <v>45536</v>
      </c>
      <c r="B7333" t="s">
        <v>11</v>
      </c>
      <c r="C7333" t="s">
        <v>10</v>
      </c>
      <c r="D7333" s="2">
        <v>1191</v>
      </c>
      <c r="E7333" t="e">
        <f>VLOOKUP(Budget_Table[[#This Row],[Account]],#REF!,2,FALSE)</f>
        <v>#REF!</v>
      </c>
    </row>
    <row r="7334" spans="1:5" x14ac:dyDescent="0.3">
      <c r="A7334" s="1">
        <v>45536</v>
      </c>
      <c r="B7334" t="s">
        <v>12</v>
      </c>
      <c r="C7334" t="s">
        <v>5</v>
      </c>
      <c r="D7334" s="2">
        <v>14947</v>
      </c>
      <c r="E7334" t="e">
        <f>VLOOKUP(Budget_Table[[#This Row],[Account]],#REF!,2,FALSE)</f>
        <v>#REF!</v>
      </c>
    </row>
    <row r="7335" spans="1:5" x14ac:dyDescent="0.3">
      <c r="A7335" s="1">
        <v>45536</v>
      </c>
      <c r="B7335" t="s">
        <v>12</v>
      </c>
      <c r="C7335" t="s">
        <v>6</v>
      </c>
      <c r="D7335" s="2">
        <v>2292</v>
      </c>
      <c r="E7335" t="e">
        <f>VLOOKUP(Budget_Table[[#This Row],[Account]],#REF!,2,FALSE)</f>
        <v>#REF!</v>
      </c>
    </row>
    <row r="7336" spans="1:5" x14ac:dyDescent="0.3">
      <c r="A7336" s="1">
        <v>45536</v>
      </c>
      <c r="B7336" t="s">
        <v>12</v>
      </c>
      <c r="C7336" t="s">
        <v>7</v>
      </c>
      <c r="D7336" s="2">
        <v>17721</v>
      </c>
      <c r="E7336" t="e">
        <f>VLOOKUP(Budget_Table[[#This Row],[Account]],#REF!,2,FALSE)</f>
        <v>#REF!</v>
      </c>
    </row>
    <row r="7337" spans="1:5" x14ac:dyDescent="0.3">
      <c r="A7337" s="1">
        <v>45536</v>
      </c>
      <c r="B7337" t="s">
        <v>12</v>
      </c>
      <c r="C7337" t="s">
        <v>8</v>
      </c>
      <c r="D7337" s="2">
        <v>4190</v>
      </c>
      <c r="E7337" t="e">
        <f>VLOOKUP(Budget_Table[[#This Row],[Account]],#REF!,2,FALSE)</f>
        <v>#REF!</v>
      </c>
    </row>
    <row r="7338" spans="1:5" x14ac:dyDescent="0.3">
      <c r="A7338" s="1">
        <v>45536</v>
      </c>
      <c r="B7338" t="s">
        <v>12</v>
      </c>
      <c r="C7338" t="s">
        <v>9</v>
      </c>
      <c r="D7338" s="2">
        <v>12803</v>
      </c>
      <c r="E7338" t="e">
        <f>VLOOKUP(Budget_Table[[#This Row],[Account]],#REF!,2,FALSE)</f>
        <v>#REF!</v>
      </c>
    </row>
    <row r="7339" spans="1:5" x14ac:dyDescent="0.3">
      <c r="A7339" s="1">
        <v>45536</v>
      </c>
      <c r="B7339" t="s">
        <v>12</v>
      </c>
      <c r="C7339" t="s">
        <v>10</v>
      </c>
      <c r="D7339" s="2">
        <v>9707</v>
      </c>
      <c r="E7339" t="e">
        <f>VLOOKUP(Budget_Table[[#This Row],[Account]],#REF!,2,FALSE)</f>
        <v>#REF!</v>
      </c>
    </row>
    <row r="7340" spans="1:5" x14ac:dyDescent="0.3">
      <c r="A7340" s="1">
        <v>45536</v>
      </c>
      <c r="B7340" t="s">
        <v>13</v>
      </c>
      <c r="C7340" t="s">
        <v>5</v>
      </c>
      <c r="D7340" s="2">
        <v>4622</v>
      </c>
      <c r="E7340" t="e">
        <f>VLOOKUP(Budget_Table[[#This Row],[Account]],#REF!,2,FALSE)</f>
        <v>#REF!</v>
      </c>
    </row>
    <row r="7341" spans="1:5" x14ac:dyDescent="0.3">
      <c r="A7341" s="1">
        <v>45536</v>
      </c>
      <c r="B7341" t="s">
        <v>13</v>
      </c>
      <c r="C7341" t="s">
        <v>6</v>
      </c>
      <c r="D7341" s="2">
        <v>15238</v>
      </c>
      <c r="E7341" t="e">
        <f>VLOOKUP(Budget_Table[[#This Row],[Account]],#REF!,2,FALSE)</f>
        <v>#REF!</v>
      </c>
    </row>
    <row r="7342" spans="1:5" x14ac:dyDescent="0.3">
      <c r="A7342" s="1">
        <v>45536</v>
      </c>
      <c r="B7342" t="s">
        <v>13</v>
      </c>
      <c r="C7342" t="s">
        <v>7</v>
      </c>
      <c r="D7342" s="2">
        <v>25309</v>
      </c>
      <c r="E7342" t="e">
        <f>VLOOKUP(Budget_Table[[#This Row],[Account]],#REF!,2,FALSE)</f>
        <v>#REF!</v>
      </c>
    </row>
    <row r="7343" spans="1:5" x14ac:dyDescent="0.3">
      <c r="A7343" s="1">
        <v>45536</v>
      </c>
      <c r="B7343" t="s">
        <v>13</v>
      </c>
      <c r="C7343" t="s">
        <v>8</v>
      </c>
      <c r="D7343" s="2">
        <v>20473</v>
      </c>
      <c r="E7343" t="e">
        <f>VLOOKUP(Budget_Table[[#This Row],[Account]],#REF!,2,FALSE)</f>
        <v>#REF!</v>
      </c>
    </row>
    <row r="7344" spans="1:5" x14ac:dyDescent="0.3">
      <c r="A7344" s="1">
        <v>45536</v>
      </c>
      <c r="B7344" t="s">
        <v>13</v>
      </c>
      <c r="C7344" t="s">
        <v>9</v>
      </c>
      <c r="D7344" s="2">
        <v>16097</v>
      </c>
      <c r="E7344" t="e">
        <f>VLOOKUP(Budget_Table[[#This Row],[Account]],#REF!,2,FALSE)</f>
        <v>#REF!</v>
      </c>
    </row>
    <row r="7345" spans="1:5" x14ac:dyDescent="0.3">
      <c r="A7345" s="1">
        <v>45536</v>
      </c>
      <c r="B7345" t="s">
        <v>13</v>
      </c>
      <c r="C7345" t="s">
        <v>10</v>
      </c>
      <c r="D7345" s="2">
        <v>10008</v>
      </c>
      <c r="E7345" t="e">
        <f>VLOOKUP(Budget_Table[[#This Row],[Account]],#REF!,2,FALSE)</f>
        <v>#REF!</v>
      </c>
    </row>
    <row r="7346" spans="1:5" x14ac:dyDescent="0.3">
      <c r="A7346" s="1">
        <v>45536</v>
      </c>
      <c r="B7346" t="s">
        <v>14</v>
      </c>
      <c r="C7346" t="s">
        <v>5</v>
      </c>
      <c r="D7346" s="2">
        <v>17295</v>
      </c>
      <c r="E7346" t="e">
        <f>VLOOKUP(Budget_Table[[#This Row],[Account]],#REF!,2,FALSE)</f>
        <v>#REF!</v>
      </c>
    </row>
    <row r="7347" spans="1:5" x14ac:dyDescent="0.3">
      <c r="A7347" s="1">
        <v>45536</v>
      </c>
      <c r="B7347" t="s">
        <v>14</v>
      </c>
      <c r="C7347" t="s">
        <v>6</v>
      </c>
      <c r="D7347" s="2">
        <v>24632</v>
      </c>
      <c r="E7347" t="e">
        <f>VLOOKUP(Budget_Table[[#This Row],[Account]],#REF!,2,FALSE)</f>
        <v>#REF!</v>
      </c>
    </row>
    <row r="7348" spans="1:5" x14ac:dyDescent="0.3">
      <c r="A7348" s="1">
        <v>45536</v>
      </c>
      <c r="B7348" t="s">
        <v>14</v>
      </c>
      <c r="C7348" t="s">
        <v>7</v>
      </c>
      <c r="D7348" s="2">
        <v>15858</v>
      </c>
      <c r="E7348" t="e">
        <f>VLOOKUP(Budget_Table[[#This Row],[Account]],#REF!,2,FALSE)</f>
        <v>#REF!</v>
      </c>
    </row>
    <row r="7349" spans="1:5" x14ac:dyDescent="0.3">
      <c r="A7349" s="1">
        <v>45536</v>
      </c>
      <c r="B7349" t="s">
        <v>14</v>
      </c>
      <c r="C7349" t="s">
        <v>8</v>
      </c>
      <c r="D7349" s="2">
        <v>12218</v>
      </c>
      <c r="E7349" t="e">
        <f>VLOOKUP(Budget_Table[[#This Row],[Account]],#REF!,2,FALSE)</f>
        <v>#REF!</v>
      </c>
    </row>
    <row r="7350" spans="1:5" x14ac:dyDescent="0.3">
      <c r="A7350" s="1">
        <v>45536</v>
      </c>
      <c r="B7350" t="s">
        <v>14</v>
      </c>
      <c r="C7350" t="s">
        <v>9</v>
      </c>
      <c r="D7350" s="2">
        <v>7541</v>
      </c>
      <c r="E7350" t="e">
        <f>VLOOKUP(Budget_Table[[#This Row],[Account]],#REF!,2,FALSE)</f>
        <v>#REF!</v>
      </c>
    </row>
    <row r="7351" spans="1:5" x14ac:dyDescent="0.3">
      <c r="A7351" s="1">
        <v>45536</v>
      </c>
      <c r="B7351" t="s">
        <v>14</v>
      </c>
      <c r="C7351" t="s">
        <v>10</v>
      </c>
      <c r="D7351" s="2">
        <v>23477</v>
      </c>
      <c r="E7351" t="e">
        <f>VLOOKUP(Budget_Table[[#This Row],[Account]],#REF!,2,FALSE)</f>
        <v>#REF!</v>
      </c>
    </row>
    <row r="7352" spans="1:5" x14ac:dyDescent="0.3">
      <c r="A7352" s="1">
        <v>45537</v>
      </c>
      <c r="B7352" t="s">
        <v>4</v>
      </c>
      <c r="C7352" t="s">
        <v>5</v>
      </c>
      <c r="D7352" s="2">
        <v>5401</v>
      </c>
      <c r="E7352" t="e">
        <f>VLOOKUP(Budget_Table[[#This Row],[Account]],#REF!,2,FALSE)</f>
        <v>#REF!</v>
      </c>
    </row>
    <row r="7353" spans="1:5" x14ac:dyDescent="0.3">
      <c r="A7353" s="1">
        <v>45537</v>
      </c>
      <c r="B7353" t="s">
        <v>4</v>
      </c>
      <c r="C7353" t="s">
        <v>6</v>
      </c>
      <c r="D7353" s="2">
        <v>17017</v>
      </c>
      <c r="E7353" t="e">
        <f>VLOOKUP(Budget_Table[[#This Row],[Account]],#REF!,2,FALSE)</f>
        <v>#REF!</v>
      </c>
    </row>
    <row r="7354" spans="1:5" x14ac:dyDescent="0.3">
      <c r="A7354" s="1">
        <v>45537</v>
      </c>
      <c r="B7354" t="s">
        <v>4</v>
      </c>
      <c r="C7354" t="s">
        <v>7</v>
      </c>
      <c r="D7354" s="2">
        <v>7200</v>
      </c>
      <c r="E7354" t="e">
        <f>VLOOKUP(Budget_Table[[#This Row],[Account]],#REF!,2,FALSE)</f>
        <v>#REF!</v>
      </c>
    </row>
    <row r="7355" spans="1:5" x14ac:dyDescent="0.3">
      <c r="A7355" s="1">
        <v>45537</v>
      </c>
      <c r="B7355" t="s">
        <v>4</v>
      </c>
      <c r="C7355" t="s">
        <v>8</v>
      </c>
      <c r="D7355" s="2">
        <v>21521</v>
      </c>
      <c r="E7355" t="e">
        <f>VLOOKUP(Budget_Table[[#This Row],[Account]],#REF!,2,FALSE)</f>
        <v>#REF!</v>
      </c>
    </row>
    <row r="7356" spans="1:5" x14ac:dyDescent="0.3">
      <c r="A7356" s="1">
        <v>45537</v>
      </c>
      <c r="B7356" t="s">
        <v>4</v>
      </c>
      <c r="C7356" t="s">
        <v>9</v>
      </c>
      <c r="D7356" s="2">
        <v>25046</v>
      </c>
      <c r="E7356" t="e">
        <f>VLOOKUP(Budget_Table[[#This Row],[Account]],#REF!,2,FALSE)</f>
        <v>#REF!</v>
      </c>
    </row>
    <row r="7357" spans="1:5" x14ac:dyDescent="0.3">
      <c r="A7357" s="1">
        <v>45537</v>
      </c>
      <c r="B7357" t="s">
        <v>4</v>
      </c>
      <c r="C7357" t="s">
        <v>10</v>
      </c>
      <c r="D7357" s="2">
        <v>12339</v>
      </c>
      <c r="E7357" t="e">
        <f>VLOOKUP(Budget_Table[[#This Row],[Account]],#REF!,2,FALSE)</f>
        <v>#REF!</v>
      </c>
    </row>
    <row r="7358" spans="1:5" x14ac:dyDescent="0.3">
      <c r="A7358" s="1">
        <v>45537</v>
      </c>
      <c r="B7358" t="s">
        <v>11</v>
      </c>
      <c r="C7358" t="s">
        <v>5</v>
      </c>
      <c r="D7358" s="2">
        <v>11795</v>
      </c>
      <c r="E7358" t="e">
        <f>VLOOKUP(Budget_Table[[#This Row],[Account]],#REF!,2,FALSE)</f>
        <v>#REF!</v>
      </c>
    </row>
    <row r="7359" spans="1:5" x14ac:dyDescent="0.3">
      <c r="A7359" s="1">
        <v>45537</v>
      </c>
      <c r="B7359" t="s">
        <v>11</v>
      </c>
      <c r="C7359" t="s">
        <v>6</v>
      </c>
      <c r="D7359" s="2">
        <v>13099</v>
      </c>
      <c r="E7359" t="e">
        <f>VLOOKUP(Budget_Table[[#This Row],[Account]],#REF!,2,FALSE)</f>
        <v>#REF!</v>
      </c>
    </row>
    <row r="7360" spans="1:5" x14ac:dyDescent="0.3">
      <c r="A7360" s="1">
        <v>45537</v>
      </c>
      <c r="B7360" t="s">
        <v>11</v>
      </c>
      <c r="C7360" t="s">
        <v>7</v>
      </c>
      <c r="D7360" s="2">
        <v>17965</v>
      </c>
      <c r="E7360" t="e">
        <f>VLOOKUP(Budget_Table[[#This Row],[Account]],#REF!,2,FALSE)</f>
        <v>#REF!</v>
      </c>
    </row>
    <row r="7361" spans="1:5" x14ac:dyDescent="0.3">
      <c r="A7361" s="1">
        <v>45537</v>
      </c>
      <c r="B7361" t="s">
        <v>11</v>
      </c>
      <c r="C7361" t="s">
        <v>8</v>
      </c>
      <c r="D7361" s="2">
        <v>26101</v>
      </c>
      <c r="E7361" t="e">
        <f>VLOOKUP(Budget_Table[[#This Row],[Account]],#REF!,2,FALSE)</f>
        <v>#REF!</v>
      </c>
    </row>
    <row r="7362" spans="1:5" x14ac:dyDescent="0.3">
      <c r="A7362" s="1">
        <v>45537</v>
      </c>
      <c r="B7362" t="s">
        <v>11</v>
      </c>
      <c r="C7362" t="s">
        <v>9</v>
      </c>
      <c r="D7362" s="2">
        <v>-589</v>
      </c>
      <c r="E7362" t="e">
        <f>VLOOKUP(Budget_Table[[#This Row],[Account]],#REF!,2,FALSE)</f>
        <v>#REF!</v>
      </c>
    </row>
    <row r="7363" spans="1:5" x14ac:dyDescent="0.3">
      <c r="A7363" s="1">
        <v>45537</v>
      </c>
      <c r="B7363" t="s">
        <v>11</v>
      </c>
      <c r="C7363" t="s">
        <v>10</v>
      </c>
      <c r="D7363" s="2">
        <v>26017</v>
      </c>
      <c r="E7363" t="e">
        <f>VLOOKUP(Budget_Table[[#This Row],[Account]],#REF!,2,FALSE)</f>
        <v>#REF!</v>
      </c>
    </row>
    <row r="7364" spans="1:5" x14ac:dyDescent="0.3">
      <c r="A7364" s="1">
        <v>45537</v>
      </c>
      <c r="B7364" t="s">
        <v>12</v>
      </c>
      <c r="C7364" t="s">
        <v>5</v>
      </c>
      <c r="D7364" s="2">
        <v>7679</v>
      </c>
      <c r="E7364" t="e">
        <f>VLOOKUP(Budget_Table[[#This Row],[Account]],#REF!,2,FALSE)</f>
        <v>#REF!</v>
      </c>
    </row>
    <row r="7365" spans="1:5" x14ac:dyDescent="0.3">
      <c r="A7365" s="1">
        <v>45537</v>
      </c>
      <c r="B7365" t="s">
        <v>12</v>
      </c>
      <c r="C7365" t="s">
        <v>6</v>
      </c>
      <c r="D7365" s="2">
        <v>22949</v>
      </c>
      <c r="E7365" t="e">
        <f>VLOOKUP(Budget_Table[[#This Row],[Account]],#REF!,2,FALSE)</f>
        <v>#REF!</v>
      </c>
    </row>
    <row r="7366" spans="1:5" x14ac:dyDescent="0.3">
      <c r="A7366" s="1">
        <v>45537</v>
      </c>
      <c r="B7366" t="s">
        <v>12</v>
      </c>
      <c r="C7366" t="s">
        <v>7</v>
      </c>
      <c r="D7366" s="2">
        <v>10368</v>
      </c>
      <c r="E7366" t="e">
        <f>VLOOKUP(Budget_Table[[#This Row],[Account]],#REF!,2,FALSE)</f>
        <v>#REF!</v>
      </c>
    </row>
    <row r="7367" spans="1:5" x14ac:dyDescent="0.3">
      <c r="A7367" s="1">
        <v>45537</v>
      </c>
      <c r="B7367" t="s">
        <v>12</v>
      </c>
      <c r="C7367" t="s">
        <v>8</v>
      </c>
      <c r="D7367" s="2">
        <v>5578</v>
      </c>
      <c r="E7367" t="e">
        <f>VLOOKUP(Budget_Table[[#This Row],[Account]],#REF!,2,FALSE)</f>
        <v>#REF!</v>
      </c>
    </row>
    <row r="7368" spans="1:5" x14ac:dyDescent="0.3">
      <c r="A7368" s="1">
        <v>45537</v>
      </c>
      <c r="B7368" t="s">
        <v>12</v>
      </c>
      <c r="C7368" t="s">
        <v>9</v>
      </c>
      <c r="D7368" s="2">
        <v>27472</v>
      </c>
      <c r="E7368" t="e">
        <f>VLOOKUP(Budget_Table[[#This Row],[Account]],#REF!,2,FALSE)</f>
        <v>#REF!</v>
      </c>
    </row>
    <row r="7369" spans="1:5" x14ac:dyDescent="0.3">
      <c r="A7369" s="1">
        <v>45537</v>
      </c>
      <c r="B7369" t="s">
        <v>12</v>
      </c>
      <c r="C7369" t="s">
        <v>10</v>
      </c>
      <c r="D7369" s="2">
        <v>2769</v>
      </c>
      <c r="E7369" t="e">
        <f>VLOOKUP(Budget_Table[[#This Row],[Account]],#REF!,2,FALSE)</f>
        <v>#REF!</v>
      </c>
    </row>
    <row r="7370" spans="1:5" x14ac:dyDescent="0.3">
      <c r="A7370" s="1">
        <v>45537</v>
      </c>
      <c r="B7370" t="s">
        <v>13</v>
      </c>
      <c r="C7370" t="s">
        <v>5</v>
      </c>
      <c r="D7370" s="2">
        <v>9732</v>
      </c>
      <c r="E7370" t="e">
        <f>VLOOKUP(Budget_Table[[#This Row],[Account]],#REF!,2,FALSE)</f>
        <v>#REF!</v>
      </c>
    </row>
    <row r="7371" spans="1:5" x14ac:dyDescent="0.3">
      <c r="A7371" s="1">
        <v>45537</v>
      </c>
      <c r="B7371" t="s">
        <v>13</v>
      </c>
      <c r="C7371" t="s">
        <v>6</v>
      </c>
      <c r="D7371" s="2">
        <v>6931</v>
      </c>
      <c r="E7371" t="e">
        <f>VLOOKUP(Budget_Table[[#This Row],[Account]],#REF!,2,FALSE)</f>
        <v>#REF!</v>
      </c>
    </row>
    <row r="7372" spans="1:5" x14ac:dyDescent="0.3">
      <c r="A7372" s="1">
        <v>45537</v>
      </c>
      <c r="B7372" t="s">
        <v>13</v>
      </c>
      <c r="C7372" t="s">
        <v>7</v>
      </c>
      <c r="D7372" s="2">
        <v>20466</v>
      </c>
      <c r="E7372" t="e">
        <f>VLOOKUP(Budget_Table[[#This Row],[Account]],#REF!,2,FALSE)</f>
        <v>#REF!</v>
      </c>
    </row>
    <row r="7373" spans="1:5" x14ac:dyDescent="0.3">
      <c r="A7373" s="1">
        <v>45537</v>
      </c>
      <c r="B7373" t="s">
        <v>13</v>
      </c>
      <c r="C7373" t="s">
        <v>8</v>
      </c>
      <c r="D7373" s="2">
        <v>5754</v>
      </c>
      <c r="E7373" t="e">
        <f>VLOOKUP(Budget_Table[[#This Row],[Account]],#REF!,2,FALSE)</f>
        <v>#REF!</v>
      </c>
    </row>
    <row r="7374" spans="1:5" x14ac:dyDescent="0.3">
      <c r="A7374" s="1">
        <v>45537</v>
      </c>
      <c r="B7374" t="s">
        <v>13</v>
      </c>
      <c r="C7374" t="s">
        <v>9</v>
      </c>
      <c r="D7374" s="2">
        <v>1513</v>
      </c>
      <c r="E7374" t="e">
        <f>VLOOKUP(Budget_Table[[#This Row],[Account]],#REF!,2,FALSE)</f>
        <v>#REF!</v>
      </c>
    </row>
    <row r="7375" spans="1:5" x14ac:dyDescent="0.3">
      <c r="A7375" s="1">
        <v>45537</v>
      </c>
      <c r="B7375" t="s">
        <v>13</v>
      </c>
      <c r="C7375" t="s">
        <v>10</v>
      </c>
      <c r="D7375" s="2">
        <v>23742</v>
      </c>
      <c r="E7375" t="e">
        <f>VLOOKUP(Budget_Table[[#This Row],[Account]],#REF!,2,FALSE)</f>
        <v>#REF!</v>
      </c>
    </row>
    <row r="7376" spans="1:5" x14ac:dyDescent="0.3">
      <c r="A7376" s="1">
        <v>45537</v>
      </c>
      <c r="B7376" t="s">
        <v>14</v>
      </c>
      <c r="C7376" t="s">
        <v>5</v>
      </c>
      <c r="D7376" s="2">
        <v>21438</v>
      </c>
      <c r="E7376" t="e">
        <f>VLOOKUP(Budget_Table[[#This Row],[Account]],#REF!,2,FALSE)</f>
        <v>#REF!</v>
      </c>
    </row>
    <row r="7377" spans="1:5" x14ac:dyDescent="0.3">
      <c r="A7377" s="1">
        <v>45537</v>
      </c>
      <c r="B7377" t="s">
        <v>14</v>
      </c>
      <c r="C7377" t="s">
        <v>6</v>
      </c>
      <c r="D7377" s="2">
        <v>19512</v>
      </c>
      <c r="E7377" t="e">
        <f>VLOOKUP(Budget_Table[[#This Row],[Account]],#REF!,2,FALSE)</f>
        <v>#REF!</v>
      </c>
    </row>
    <row r="7378" spans="1:5" x14ac:dyDescent="0.3">
      <c r="A7378" s="1">
        <v>45537</v>
      </c>
      <c r="B7378" t="s">
        <v>14</v>
      </c>
      <c r="C7378" t="s">
        <v>7</v>
      </c>
      <c r="D7378" s="2">
        <v>11811</v>
      </c>
      <c r="E7378" t="e">
        <f>VLOOKUP(Budget_Table[[#This Row],[Account]],#REF!,2,FALSE)</f>
        <v>#REF!</v>
      </c>
    </row>
    <row r="7379" spans="1:5" x14ac:dyDescent="0.3">
      <c r="A7379" s="1">
        <v>45537</v>
      </c>
      <c r="B7379" t="s">
        <v>14</v>
      </c>
      <c r="C7379" t="s">
        <v>8</v>
      </c>
      <c r="D7379" s="2">
        <v>3557</v>
      </c>
      <c r="E7379" t="e">
        <f>VLOOKUP(Budget_Table[[#This Row],[Account]],#REF!,2,FALSE)</f>
        <v>#REF!</v>
      </c>
    </row>
    <row r="7380" spans="1:5" x14ac:dyDescent="0.3">
      <c r="A7380" s="1">
        <v>45537</v>
      </c>
      <c r="B7380" t="s">
        <v>14</v>
      </c>
      <c r="C7380" t="s">
        <v>9</v>
      </c>
      <c r="D7380" s="2">
        <v>21480</v>
      </c>
      <c r="E7380" t="e">
        <f>VLOOKUP(Budget_Table[[#This Row],[Account]],#REF!,2,FALSE)</f>
        <v>#REF!</v>
      </c>
    </row>
    <row r="7381" spans="1:5" x14ac:dyDescent="0.3">
      <c r="A7381" s="1">
        <v>45537</v>
      </c>
      <c r="B7381" t="s">
        <v>14</v>
      </c>
      <c r="C7381" t="s">
        <v>10</v>
      </c>
      <c r="D7381" s="2">
        <v>2363</v>
      </c>
      <c r="E7381" t="e">
        <f>VLOOKUP(Budget_Table[[#This Row],[Account]],#REF!,2,FALSE)</f>
        <v>#REF!</v>
      </c>
    </row>
    <row r="7382" spans="1:5" x14ac:dyDescent="0.3">
      <c r="A7382" s="1">
        <v>45538</v>
      </c>
      <c r="B7382" t="s">
        <v>4</v>
      </c>
      <c r="C7382" t="s">
        <v>5</v>
      </c>
      <c r="D7382" s="2">
        <v>11453</v>
      </c>
      <c r="E7382" t="e">
        <f>VLOOKUP(Budget_Table[[#This Row],[Account]],#REF!,2,FALSE)</f>
        <v>#REF!</v>
      </c>
    </row>
    <row r="7383" spans="1:5" x14ac:dyDescent="0.3">
      <c r="A7383" s="1">
        <v>45538</v>
      </c>
      <c r="B7383" t="s">
        <v>4</v>
      </c>
      <c r="C7383" t="s">
        <v>6</v>
      </c>
      <c r="D7383" s="2">
        <v>21874</v>
      </c>
      <c r="E7383" t="e">
        <f>VLOOKUP(Budget_Table[[#This Row],[Account]],#REF!,2,FALSE)</f>
        <v>#REF!</v>
      </c>
    </row>
    <row r="7384" spans="1:5" x14ac:dyDescent="0.3">
      <c r="A7384" s="1">
        <v>45538</v>
      </c>
      <c r="B7384" t="s">
        <v>4</v>
      </c>
      <c r="C7384" t="s">
        <v>7</v>
      </c>
      <c r="D7384" s="2">
        <v>3042</v>
      </c>
      <c r="E7384" t="e">
        <f>VLOOKUP(Budget_Table[[#This Row],[Account]],#REF!,2,FALSE)</f>
        <v>#REF!</v>
      </c>
    </row>
    <row r="7385" spans="1:5" x14ac:dyDescent="0.3">
      <c r="A7385" s="1">
        <v>45538</v>
      </c>
      <c r="B7385" t="s">
        <v>4</v>
      </c>
      <c r="C7385" t="s">
        <v>8</v>
      </c>
      <c r="D7385" s="2">
        <v>15786</v>
      </c>
      <c r="E7385" t="e">
        <f>VLOOKUP(Budget_Table[[#This Row],[Account]],#REF!,2,FALSE)</f>
        <v>#REF!</v>
      </c>
    </row>
    <row r="7386" spans="1:5" x14ac:dyDescent="0.3">
      <c r="A7386" s="1">
        <v>45538</v>
      </c>
      <c r="B7386" t="s">
        <v>4</v>
      </c>
      <c r="C7386" t="s">
        <v>9</v>
      </c>
      <c r="D7386" s="2">
        <v>17322</v>
      </c>
      <c r="E7386" t="e">
        <f>VLOOKUP(Budget_Table[[#This Row],[Account]],#REF!,2,FALSE)</f>
        <v>#REF!</v>
      </c>
    </row>
    <row r="7387" spans="1:5" x14ac:dyDescent="0.3">
      <c r="A7387" s="1">
        <v>45538</v>
      </c>
      <c r="B7387" t="s">
        <v>4</v>
      </c>
      <c r="C7387" t="s">
        <v>10</v>
      </c>
      <c r="D7387" s="2">
        <v>1180</v>
      </c>
      <c r="E7387" t="e">
        <f>VLOOKUP(Budget_Table[[#This Row],[Account]],#REF!,2,FALSE)</f>
        <v>#REF!</v>
      </c>
    </row>
    <row r="7388" spans="1:5" x14ac:dyDescent="0.3">
      <c r="A7388" s="1">
        <v>45538</v>
      </c>
      <c r="B7388" t="s">
        <v>11</v>
      </c>
      <c r="C7388" t="s">
        <v>5</v>
      </c>
      <c r="D7388" s="2">
        <v>14817</v>
      </c>
      <c r="E7388" t="e">
        <f>VLOOKUP(Budget_Table[[#This Row],[Account]],#REF!,2,FALSE)</f>
        <v>#REF!</v>
      </c>
    </row>
    <row r="7389" spans="1:5" x14ac:dyDescent="0.3">
      <c r="A7389" s="1">
        <v>45538</v>
      </c>
      <c r="B7389" t="s">
        <v>11</v>
      </c>
      <c r="C7389" t="s">
        <v>6</v>
      </c>
      <c r="D7389" s="2">
        <v>3438</v>
      </c>
      <c r="E7389" t="e">
        <f>VLOOKUP(Budget_Table[[#This Row],[Account]],#REF!,2,FALSE)</f>
        <v>#REF!</v>
      </c>
    </row>
    <row r="7390" spans="1:5" x14ac:dyDescent="0.3">
      <c r="A7390" s="1">
        <v>45538</v>
      </c>
      <c r="B7390" t="s">
        <v>11</v>
      </c>
      <c r="C7390" t="s">
        <v>7</v>
      </c>
      <c r="D7390" s="2">
        <v>5098</v>
      </c>
      <c r="E7390" t="e">
        <f>VLOOKUP(Budget_Table[[#This Row],[Account]],#REF!,2,FALSE)</f>
        <v>#REF!</v>
      </c>
    </row>
    <row r="7391" spans="1:5" x14ac:dyDescent="0.3">
      <c r="A7391" s="1">
        <v>45538</v>
      </c>
      <c r="B7391" t="s">
        <v>11</v>
      </c>
      <c r="C7391" t="s">
        <v>8</v>
      </c>
      <c r="D7391" s="2">
        <v>9362</v>
      </c>
      <c r="E7391" t="e">
        <f>VLOOKUP(Budget_Table[[#This Row],[Account]],#REF!,2,FALSE)</f>
        <v>#REF!</v>
      </c>
    </row>
    <row r="7392" spans="1:5" x14ac:dyDescent="0.3">
      <c r="A7392" s="1">
        <v>45538</v>
      </c>
      <c r="B7392" t="s">
        <v>11</v>
      </c>
      <c r="C7392" t="s">
        <v>9</v>
      </c>
      <c r="D7392" s="2">
        <v>15172</v>
      </c>
      <c r="E7392" t="e">
        <f>VLOOKUP(Budget_Table[[#This Row],[Account]],#REF!,2,FALSE)</f>
        <v>#REF!</v>
      </c>
    </row>
    <row r="7393" spans="1:5" x14ac:dyDescent="0.3">
      <c r="A7393" s="1">
        <v>45538</v>
      </c>
      <c r="B7393" t="s">
        <v>11</v>
      </c>
      <c r="C7393" t="s">
        <v>10</v>
      </c>
      <c r="D7393" s="2">
        <v>16630</v>
      </c>
      <c r="E7393" t="e">
        <f>VLOOKUP(Budget_Table[[#This Row],[Account]],#REF!,2,FALSE)</f>
        <v>#REF!</v>
      </c>
    </row>
    <row r="7394" spans="1:5" x14ac:dyDescent="0.3">
      <c r="A7394" s="1">
        <v>45538</v>
      </c>
      <c r="B7394" t="s">
        <v>12</v>
      </c>
      <c r="C7394" t="s">
        <v>5</v>
      </c>
      <c r="D7394" s="2">
        <v>20189</v>
      </c>
      <c r="E7394" t="e">
        <f>VLOOKUP(Budget_Table[[#This Row],[Account]],#REF!,2,FALSE)</f>
        <v>#REF!</v>
      </c>
    </row>
    <row r="7395" spans="1:5" x14ac:dyDescent="0.3">
      <c r="A7395" s="1">
        <v>45538</v>
      </c>
      <c r="B7395" t="s">
        <v>12</v>
      </c>
      <c r="C7395" t="s">
        <v>6</v>
      </c>
      <c r="D7395" s="2">
        <v>17625</v>
      </c>
      <c r="E7395" t="e">
        <f>VLOOKUP(Budget_Table[[#This Row],[Account]],#REF!,2,FALSE)</f>
        <v>#REF!</v>
      </c>
    </row>
    <row r="7396" spans="1:5" x14ac:dyDescent="0.3">
      <c r="A7396" s="1">
        <v>45538</v>
      </c>
      <c r="B7396" t="s">
        <v>12</v>
      </c>
      <c r="C7396" t="s">
        <v>7</v>
      </c>
      <c r="D7396" s="2">
        <v>10699</v>
      </c>
      <c r="E7396" t="e">
        <f>VLOOKUP(Budget_Table[[#This Row],[Account]],#REF!,2,FALSE)</f>
        <v>#REF!</v>
      </c>
    </row>
    <row r="7397" spans="1:5" x14ac:dyDescent="0.3">
      <c r="A7397" s="1">
        <v>45538</v>
      </c>
      <c r="B7397" t="s">
        <v>12</v>
      </c>
      <c r="C7397" t="s">
        <v>8</v>
      </c>
      <c r="D7397" s="2">
        <v>8641</v>
      </c>
      <c r="E7397" t="e">
        <f>VLOOKUP(Budget_Table[[#This Row],[Account]],#REF!,2,FALSE)</f>
        <v>#REF!</v>
      </c>
    </row>
    <row r="7398" spans="1:5" x14ac:dyDescent="0.3">
      <c r="A7398" s="1">
        <v>45538</v>
      </c>
      <c r="B7398" t="s">
        <v>12</v>
      </c>
      <c r="C7398" t="s">
        <v>9</v>
      </c>
      <c r="D7398" s="2">
        <v>2859</v>
      </c>
      <c r="E7398" t="e">
        <f>VLOOKUP(Budget_Table[[#This Row],[Account]],#REF!,2,FALSE)</f>
        <v>#REF!</v>
      </c>
    </row>
    <row r="7399" spans="1:5" x14ac:dyDescent="0.3">
      <c r="A7399" s="1">
        <v>45538</v>
      </c>
      <c r="B7399" t="s">
        <v>12</v>
      </c>
      <c r="C7399" t="s">
        <v>10</v>
      </c>
      <c r="D7399" s="2">
        <v>22835</v>
      </c>
      <c r="E7399" t="e">
        <f>VLOOKUP(Budget_Table[[#This Row],[Account]],#REF!,2,FALSE)</f>
        <v>#REF!</v>
      </c>
    </row>
    <row r="7400" spans="1:5" x14ac:dyDescent="0.3">
      <c r="A7400" s="1">
        <v>45538</v>
      </c>
      <c r="B7400" t="s">
        <v>13</v>
      </c>
      <c r="C7400" t="s">
        <v>5</v>
      </c>
      <c r="D7400" s="2">
        <v>16220</v>
      </c>
      <c r="E7400" t="e">
        <f>VLOOKUP(Budget_Table[[#This Row],[Account]],#REF!,2,FALSE)</f>
        <v>#REF!</v>
      </c>
    </row>
    <row r="7401" spans="1:5" x14ac:dyDescent="0.3">
      <c r="A7401" s="1">
        <v>45538</v>
      </c>
      <c r="B7401" t="s">
        <v>13</v>
      </c>
      <c r="C7401" t="s">
        <v>6</v>
      </c>
      <c r="D7401" s="2">
        <v>22948</v>
      </c>
      <c r="E7401" t="e">
        <f>VLOOKUP(Budget_Table[[#This Row],[Account]],#REF!,2,FALSE)</f>
        <v>#REF!</v>
      </c>
    </row>
    <row r="7402" spans="1:5" x14ac:dyDescent="0.3">
      <c r="A7402" s="1">
        <v>45538</v>
      </c>
      <c r="B7402" t="s">
        <v>13</v>
      </c>
      <c r="C7402" t="s">
        <v>7</v>
      </c>
      <c r="D7402" s="2">
        <v>19651</v>
      </c>
      <c r="E7402" t="e">
        <f>VLOOKUP(Budget_Table[[#This Row],[Account]],#REF!,2,FALSE)</f>
        <v>#REF!</v>
      </c>
    </row>
    <row r="7403" spans="1:5" x14ac:dyDescent="0.3">
      <c r="A7403" s="1">
        <v>45538</v>
      </c>
      <c r="B7403" t="s">
        <v>13</v>
      </c>
      <c r="C7403" t="s">
        <v>8</v>
      </c>
      <c r="D7403" s="2">
        <v>14931</v>
      </c>
      <c r="E7403" t="e">
        <f>VLOOKUP(Budget_Table[[#This Row],[Account]],#REF!,2,FALSE)</f>
        <v>#REF!</v>
      </c>
    </row>
    <row r="7404" spans="1:5" x14ac:dyDescent="0.3">
      <c r="A7404" s="1">
        <v>45538</v>
      </c>
      <c r="B7404" t="s">
        <v>13</v>
      </c>
      <c r="C7404" t="s">
        <v>9</v>
      </c>
      <c r="D7404" s="2">
        <v>22038</v>
      </c>
      <c r="E7404" t="e">
        <f>VLOOKUP(Budget_Table[[#This Row],[Account]],#REF!,2,FALSE)</f>
        <v>#REF!</v>
      </c>
    </row>
    <row r="7405" spans="1:5" x14ac:dyDescent="0.3">
      <c r="A7405" s="1">
        <v>45538</v>
      </c>
      <c r="B7405" t="s">
        <v>13</v>
      </c>
      <c r="C7405" t="s">
        <v>10</v>
      </c>
      <c r="D7405" s="2">
        <v>17422</v>
      </c>
      <c r="E7405" t="e">
        <f>VLOOKUP(Budget_Table[[#This Row],[Account]],#REF!,2,FALSE)</f>
        <v>#REF!</v>
      </c>
    </row>
    <row r="7406" spans="1:5" x14ac:dyDescent="0.3">
      <c r="A7406" s="1">
        <v>45538</v>
      </c>
      <c r="B7406" t="s">
        <v>14</v>
      </c>
      <c r="C7406" t="s">
        <v>5</v>
      </c>
      <c r="D7406" s="2">
        <v>4448</v>
      </c>
      <c r="E7406" t="e">
        <f>VLOOKUP(Budget_Table[[#This Row],[Account]],#REF!,2,FALSE)</f>
        <v>#REF!</v>
      </c>
    </row>
    <row r="7407" spans="1:5" x14ac:dyDescent="0.3">
      <c r="A7407" s="1">
        <v>45538</v>
      </c>
      <c r="B7407" t="s">
        <v>14</v>
      </c>
      <c r="C7407" t="s">
        <v>6</v>
      </c>
      <c r="D7407" s="2">
        <v>26552</v>
      </c>
      <c r="E7407" t="e">
        <f>VLOOKUP(Budget_Table[[#This Row],[Account]],#REF!,2,FALSE)</f>
        <v>#REF!</v>
      </c>
    </row>
    <row r="7408" spans="1:5" x14ac:dyDescent="0.3">
      <c r="A7408" s="1">
        <v>45538</v>
      </c>
      <c r="B7408" t="s">
        <v>14</v>
      </c>
      <c r="C7408" t="s">
        <v>7</v>
      </c>
      <c r="D7408" s="2">
        <v>10568</v>
      </c>
      <c r="E7408" t="e">
        <f>VLOOKUP(Budget_Table[[#This Row],[Account]],#REF!,2,FALSE)</f>
        <v>#REF!</v>
      </c>
    </row>
    <row r="7409" spans="1:5" x14ac:dyDescent="0.3">
      <c r="A7409" s="1">
        <v>45538</v>
      </c>
      <c r="B7409" t="s">
        <v>14</v>
      </c>
      <c r="C7409" t="s">
        <v>8</v>
      </c>
      <c r="D7409" s="2">
        <v>3695</v>
      </c>
      <c r="E7409" t="e">
        <f>VLOOKUP(Budget_Table[[#This Row],[Account]],#REF!,2,FALSE)</f>
        <v>#REF!</v>
      </c>
    </row>
    <row r="7410" spans="1:5" x14ac:dyDescent="0.3">
      <c r="A7410" s="1">
        <v>45538</v>
      </c>
      <c r="B7410" t="s">
        <v>14</v>
      </c>
      <c r="C7410" t="s">
        <v>9</v>
      </c>
      <c r="D7410" s="2">
        <v>1594</v>
      </c>
      <c r="E7410" t="e">
        <f>VLOOKUP(Budget_Table[[#This Row],[Account]],#REF!,2,FALSE)</f>
        <v>#REF!</v>
      </c>
    </row>
    <row r="7411" spans="1:5" x14ac:dyDescent="0.3">
      <c r="A7411" s="1">
        <v>45538</v>
      </c>
      <c r="B7411" t="s">
        <v>14</v>
      </c>
      <c r="C7411" t="s">
        <v>10</v>
      </c>
      <c r="D7411" s="2">
        <v>21910</v>
      </c>
      <c r="E7411" t="e">
        <f>VLOOKUP(Budget_Table[[#This Row],[Account]],#REF!,2,FALSE)</f>
        <v>#REF!</v>
      </c>
    </row>
    <row r="7412" spans="1:5" x14ac:dyDescent="0.3">
      <c r="A7412" s="1">
        <v>45539</v>
      </c>
      <c r="B7412" t="s">
        <v>4</v>
      </c>
      <c r="C7412" t="s">
        <v>5</v>
      </c>
      <c r="D7412" s="2">
        <v>19674</v>
      </c>
      <c r="E7412" t="e">
        <f>VLOOKUP(Budget_Table[[#This Row],[Account]],#REF!,2,FALSE)</f>
        <v>#REF!</v>
      </c>
    </row>
    <row r="7413" spans="1:5" x14ac:dyDescent="0.3">
      <c r="A7413" s="1">
        <v>45539</v>
      </c>
      <c r="B7413" t="s">
        <v>4</v>
      </c>
      <c r="C7413" t="s">
        <v>6</v>
      </c>
      <c r="D7413" s="2">
        <v>6731</v>
      </c>
      <c r="E7413" t="e">
        <f>VLOOKUP(Budget_Table[[#This Row],[Account]],#REF!,2,FALSE)</f>
        <v>#REF!</v>
      </c>
    </row>
    <row r="7414" spans="1:5" x14ac:dyDescent="0.3">
      <c r="A7414" s="1">
        <v>45539</v>
      </c>
      <c r="B7414" t="s">
        <v>4</v>
      </c>
      <c r="C7414" t="s">
        <v>7</v>
      </c>
      <c r="D7414" s="2">
        <v>21442</v>
      </c>
      <c r="E7414" t="e">
        <f>VLOOKUP(Budget_Table[[#This Row],[Account]],#REF!,2,FALSE)</f>
        <v>#REF!</v>
      </c>
    </row>
    <row r="7415" spans="1:5" x14ac:dyDescent="0.3">
      <c r="A7415" s="1">
        <v>45539</v>
      </c>
      <c r="B7415" t="s">
        <v>4</v>
      </c>
      <c r="C7415" t="s">
        <v>8</v>
      </c>
      <c r="D7415" s="2">
        <v>6829</v>
      </c>
      <c r="E7415" t="e">
        <f>VLOOKUP(Budget_Table[[#This Row],[Account]],#REF!,2,FALSE)</f>
        <v>#REF!</v>
      </c>
    </row>
    <row r="7416" spans="1:5" x14ac:dyDescent="0.3">
      <c r="A7416" s="1">
        <v>45539</v>
      </c>
      <c r="B7416" t="s">
        <v>4</v>
      </c>
      <c r="C7416" t="s">
        <v>9</v>
      </c>
      <c r="D7416" s="2">
        <v>21210</v>
      </c>
      <c r="E7416" t="e">
        <f>VLOOKUP(Budget_Table[[#This Row],[Account]],#REF!,2,FALSE)</f>
        <v>#REF!</v>
      </c>
    </row>
    <row r="7417" spans="1:5" x14ac:dyDescent="0.3">
      <c r="A7417" s="1">
        <v>45539</v>
      </c>
      <c r="B7417" t="s">
        <v>4</v>
      </c>
      <c r="C7417" t="s">
        <v>10</v>
      </c>
      <c r="D7417" s="2">
        <v>15105</v>
      </c>
      <c r="E7417" t="e">
        <f>VLOOKUP(Budget_Table[[#This Row],[Account]],#REF!,2,FALSE)</f>
        <v>#REF!</v>
      </c>
    </row>
    <row r="7418" spans="1:5" x14ac:dyDescent="0.3">
      <c r="A7418" s="1">
        <v>45539</v>
      </c>
      <c r="B7418" t="s">
        <v>11</v>
      </c>
      <c r="C7418" t="s">
        <v>5</v>
      </c>
      <c r="D7418" s="2">
        <v>22495</v>
      </c>
      <c r="E7418" t="e">
        <f>VLOOKUP(Budget_Table[[#This Row],[Account]],#REF!,2,FALSE)</f>
        <v>#REF!</v>
      </c>
    </row>
    <row r="7419" spans="1:5" x14ac:dyDescent="0.3">
      <c r="A7419" s="1">
        <v>45539</v>
      </c>
      <c r="B7419" t="s">
        <v>11</v>
      </c>
      <c r="C7419" t="s">
        <v>6</v>
      </c>
      <c r="D7419" s="2">
        <v>13205</v>
      </c>
      <c r="E7419" t="e">
        <f>VLOOKUP(Budget_Table[[#This Row],[Account]],#REF!,2,FALSE)</f>
        <v>#REF!</v>
      </c>
    </row>
    <row r="7420" spans="1:5" x14ac:dyDescent="0.3">
      <c r="A7420" s="1">
        <v>45539</v>
      </c>
      <c r="B7420" t="s">
        <v>11</v>
      </c>
      <c r="C7420" t="s">
        <v>7</v>
      </c>
      <c r="D7420" s="2">
        <v>3695</v>
      </c>
      <c r="E7420" t="e">
        <f>VLOOKUP(Budget_Table[[#This Row],[Account]],#REF!,2,FALSE)</f>
        <v>#REF!</v>
      </c>
    </row>
    <row r="7421" spans="1:5" x14ac:dyDescent="0.3">
      <c r="A7421" s="1">
        <v>45539</v>
      </c>
      <c r="B7421" t="s">
        <v>11</v>
      </c>
      <c r="C7421" t="s">
        <v>8</v>
      </c>
      <c r="D7421" s="2">
        <v>15315</v>
      </c>
      <c r="E7421" t="e">
        <f>VLOOKUP(Budget_Table[[#This Row],[Account]],#REF!,2,FALSE)</f>
        <v>#REF!</v>
      </c>
    </row>
    <row r="7422" spans="1:5" x14ac:dyDescent="0.3">
      <c r="A7422" s="1">
        <v>45539</v>
      </c>
      <c r="B7422" t="s">
        <v>11</v>
      </c>
      <c r="C7422" t="s">
        <v>9</v>
      </c>
      <c r="D7422" s="2">
        <v>9641</v>
      </c>
      <c r="E7422" t="e">
        <f>VLOOKUP(Budget_Table[[#This Row],[Account]],#REF!,2,FALSE)</f>
        <v>#REF!</v>
      </c>
    </row>
    <row r="7423" spans="1:5" x14ac:dyDescent="0.3">
      <c r="A7423" s="1">
        <v>45539</v>
      </c>
      <c r="B7423" t="s">
        <v>11</v>
      </c>
      <c r="C7423" t="s">
        <v>10</v>
      </c>
      <c r="D7423" s="2">
        <v>16227</v>
      </c>
      <c r="E7423" t="e">
        <f>VLOOKUP(Budget_Table[[#This Row],[Account]],#REF!,2,FALSE)</f>
        <v>#REF!</v>
      </c>
    </row>
    <row r="7424" spans="1:5" x14ac:dyDescent="0.3">
      <c r="A7424" s="1">
        <v>45539</v>
      </c>
      <c r="B7424" t="s">
        <v>12</v>
      </c>
      <c r="C7424" t="s">
        <v>5</v>
      </c>
      <c r="D7424" s="2">
        <v>24373</v>
      </c>
      <c r="E7424" t="e">
        <f>VLOOKUP(Budget_Table[[#This Row],[Account]],#REF!,2,FALSE)</f>
        <v>#REF!</v>
      </c>
    </row>
    <row r="7425" spans="1:5" x14ac:dyDescent="0.3">
      <c r="A7425" s="1">
        <v>45539</v>
      </c>
      <c r="B7425" t="s">
        <v>12</v>
      </c>
      <c r="C7425" t="s">
        <v>6</v>
      </c>
      <c r="D7425" s="2">
        <v>3731</v>
      </c>
      <c r="E7425" t="e">
        <f>VLOOKUP(Budget_Table[[#This Row],[Account]],#REF!,2,FALSE)</f>
        <v>#REF!</v>
      </c>
    </row>
    <row r="7426" spans="1:5" x14ac:dyDescent="0.3">
      <c r="A7426" s="1">
        <v>45539</v>
      </c>
      <c r="B7426" t="s">
        <v>12</v>
      </c>
      <c r="C7426" t="s">
        <v>7</v>
      </c>
      <c r="D7426" s="2">
        <v>5771</v>
      </c>
      <c r="E7426" t="e">
        <f>VLOOKUP(Budget_Table[[#This Row],[Account]],#REF!,2,FALSE)</f>
        <v>#REF!</v>
      </c>
    </row>
    <row r="7427" spans="1:5" x14ac:dyDescent="0.3">
      <c r="A7427" s="1">
        <v>45539</v>
      </c>
      <c r="B7427" t="s">
        <v>12</v>
      </c>
      <c r="C7427" t="s">
        <v>8</v>
      </c>
      <c r="D7427" s="2">
        <v>4829</v>
      </c>
      <c r="E7427" t="e">
        <f>VLOOKUP(Budget_Table[[#This Row],[Account]],#REF!,2,FALSE)</f>
        <v>#REF!</v>
      </c>
    </row>
    <row r="7428" spans="1:5" x14ac:dyDescent="0.3">
      <c r="A7428" s="1">
        <v>45539</v>
      </c>
      <c r="B7428" t="s">
        <v>12</v>
      </c>
      <c r="C7428" t="s">
        <v>9</v>
      </c>
      <c r="D7428" s="2">
        <v>3351</v>
      </c>
      <c r="E7428" t="e">
        <f>VLOOKUP(Budget_Table[[#This Row],[Account]],#REF!,2,FALSE)</f>
        <v>#REF!</v>
      </c>
    </row>
    <row r="7429" spans="1:5" x14ac:dyDescent="0.3">
      <c r="A7429" s="1">
        <v>45539</v>
      </c>
      <c r="B7429" t="s">
        <v>12</v>
      </c>
      <c r="C7429" t="s">
        <v>10</v>
      </c>
      <c r="D7429" s="2">
        <v>10100</v>
      </c>
      <c r="E7429" t="e">
        <f>VLOOKUP(Budget_Table[[#This Row],[Account]],#REF!,2,FALSE)</f>
        <v>#REF!</v>
      </c>
    </row>
    <row r="7430" spans="1:5" x14ac:dyDescent="0.3">
      <c r="A7430" s="1">
        <v>45539</v>
      </c>
      <c r="B7430" t="s">
        <v>13</v>
      </c>
      <c r="C7430" t="s">
        <v>5</v>
      </c>
      <c r="D7430" s="2">
        <v>14405</v>
      </c>
      <c r="E7430" t="e">
        <f>VLOOKUP(Budget_Table[[#This Row],[Account]],#REF!,2,FALSE)</f>
        <v>#REF!</v>
      </c>
    </row>
    <row r="7431" spans="1:5" x14ac:dyDescent="0.3">
      <c r="A7431" s="1">
        <v>45539</v>
      </c>
      <c r="B7431" t="s">
        <v>13</v>
      </c>
      <c r="C7431" t="s">
        <v>6</v>
      </c>
      <c r="D7431" s="2">
        <v>7804</v>
      </c>
      <c r="E7431" t="e">
        <f>VLOOKUP(Budget_Table[[#This Row],[Account]],#REF!,2,FALSE)</f>
        <v>#REF!</v>
      </c>
    </row>
    <row r="7432" spans="1:5" x14ac:dyDescent="0.3">
      <c r="A7432" s="1">
        <v>45539</v>
      </c>
      <c r="B7432" t="s">
        <v>13</v>
      </c>
      <c r="C7432" t="s">
        <v>7</v>
      </c>
      <c r="D7432" s="2">
        <v>17236</v>
      </c>
      <c r="E7432" t="e">
        <f>VLOOKUP(Budget_Table[[#This Row],[Account]],#REF!,2,FALSE)</f>
        <v>#REF!</v>
      </c>
    </row>
    <row r="7433" spans="1:5" x14ac:dyDescent="0.3">
      <c r="A7433" s="1">
        <v>45539</v>
      </c>
      <c r="B7433" t="s">
        <v>13</v>
      </c>
      <c r="C7433" t="s">
        <v>8</v>
      </c>
      <c r="D7433" s="2">
        <v>4127</v>
      </c>
      <c r="E7433" t="e">
        <f>VLOOKUP(Budget_Table[[#This Row],[Account]],#REF!,2,FALSE)</f>
        <v>#REF!</v>
      </c>
    </row>
    <row r="7434" spans="1:5" x14ac:dyDescent="0.3">
      <c r="A7434" s="1">
        <v>45539</v>
      </c>
      <c r="B7434" t="s">
        <v>13</v>
      </c>
      <c r="C7434" t="s">
        <v>9</v>
      </c>
      <c r="D7434" s="2">
        <v>18723</v>
      </c>
      <c r="E7434" t="e">
        <f>VLOOKUP(Budget_Table[[#This Row],[Account]],#REF!,2,FALSE)</f>
        <v>#REF!</v>
      </c>
    </row>
    <row r="7435" spans="1:5" x14ac:dyDescent="0.3">
      <c r="A7435" s="1">
        <v>45539</v>
      </c>
      <c r="B7435" t="s">
        <v>13</v>
      </c>
      <c r="C7435" t="s">
        <v>10</v>
      </c>
      <c r="D7435" s="2">
        <v>23177</v>
      </c>
      <c r="E7435" t="e">
        <f>VLOOKUP(Budget_Table[[#This Row],[Account]],#REF!,2,FALSE)</f>
        <v>#REF!</v>
      </c>
    </row>
    <row r="7436" spans="1:5" x14ac:dyDescent="0.3">
      <c r="A7436" s="1">
        <v>45539</v>
      </c>
      <c r="B7436" t="s">
        <v>14</v>
      </c>
      <c r="C7436" t="s">
        <v>5</v>
      </c>
      <c r="D7436" s="2">
        <v>25868</v>
      </c>
      <c r="E7436" t="e">
        <f>VLOOKUP(Budget_Table[[#This Row],[Account]],#REF!,2,FALSE)</f>
        <v>#REF!</v>
      </c>
    </row>
    <row r="7437" spans="1:5" x14ac:dyDescent="0.3">
      <c r="A7437" s="1">
        <v>45539</v>
      </c>
      <c r="B7437" t="s">
        <v>14</v>
      </c>
      <c r="C7437" t="s">
        <v>6</v>
      </c>
      <c r="D7437" s="2">
        <v>18596</v>
      </c>
      <c r="E7437" t="e">
        <f>VLOOKUP(Budget_Table[[#This Row],[Account]],#REF!,2,FALSE)</f>
        <v>#REF!</v>
      </c>
    </row>
    <row r="7438" spans="1:5" x14ac:dyDescent="0.3">
      <c r="A7438" s="1">
        <v>45539</v>
      </c>
      <c r="B7438" t="s">
        <v>14</v>
      </c>
      <c r="C7438" t="s">
        <v>7</v>
      </c>
      <c r="D7438" s="2">
        <v>14028</v>
      </c>
      <c r="E7438" t="e">
        <f>VLOOKUP(Budget_Table[[#This Row],[Account]],#REF!,2,FALSE)</f>
        <v>#REF!</v>
      </c>
    </row>
    <row r="7439" spans="1:5" x14ac:dyDescent="0.3">
      <c r="A7439" s="1">
        <v>45539</v>
      </c>
      <c r="B7439" t="s">
        <v>14</v>
      </c>
      <c r="C7439" t="s">
        <v>8</v>
      </c>
      <c r="D7439" s="2">
        <v>16530</v>
      </c>
      <c r="E7439" t="e">
        <f>VLOOKUP(Budget_Table[[#This Row],[Account]],#REF!,2,FALSE)</f>
        <v>#REF!</v>
      </c>
    </row>
    <row r="7440" spans="1:5" x14ac:dyDescent="0.3">
      <c r="A7440" s="1">
        <v>45539</v>
      </c>
      <c r="B7440" t="s">
        <v>14</v>
      </c>
      <c r="C7440" t="s">
        <v>9</v>
      </c>
      <c r="D7440" s="2">
        <v>390</v>
      </c>
      <c r="E7440" t="e">
        <f>VLOOKUP(Budget_Table[[#This Row],[Account]],#REF!,2,FALSE)</f>
        <v>#REF!</v>
      </c>
    </row>
    <row r="7441" spans="1:5" x14ac:dyDescent="0.3">
      <c r="A7441" s="1">
        <v>45539</v>
      </c>
      <c r="B7441" t="s">
        <v>14</v>
      </c>
      <c r="C7441" t="s">
        <v>10</v>
      </c>
      <c r="D7441" s="2">
        <v>22036</v>
      </c>
      <c r="E7441" t="e">
        <f>VLOOKUP(Budget_Table[[#This Row],[Account]],#REF!,2,FALSE)</f>
        <v>#REF!</v>
      </c>
    </row>
    <row r="7442" spans="1:5" x14ac:dyDescent="0.3">
      <c r="A7442" s="1">
        <v>45540</v>
      </c>
      <c r="B7442" t="s">
        <v>4</v>
      </c>
      <c r="C7442" t="s">
        <v>5</v>
      </c>
      <c r="D7442" s="2">
        <v>7794</v>
      </c>
      <c r="E7442" t="e">
        <f>VLOOKUP(Budget_Table[[#This Row],[Account]],#REF!,2,FALSE)</f>
        <v>#REF!</v>
      </c>
    </row>
    <row r="7443" spans="1:5" x14ac:dyDescent="0.3">
      <c r="A7443" s="1">
        <v>45540</v>
      </c>
      <c r="B7443" t="s">
        <v>4</v>
      </c>
      <c r="C7443" t="s">
        <v>6</v>
      </c>
      <c r="D7443" s="2">
        <v>9703</v>
      </c>
      <c r="E7443" t="e">
        <f>VLOOKUP(Budget_Table[[#This Row],[Account]],#REF!,2,FALSE)</f>
        <v>#REF!</v>
      </c>
    </row>
    <row r="7444" spans="1:5" x14ac:dyDescent="0.3">
      <c r="A7444" s="1">
        <v>45540</v>
      </c>
      <c r="B7444" t="s">
        <v>4</v>
      </c>
      <c r="C7444" t="s">
        <v>7</v>
      </c>
      <c r="D7444" s="2">
        <v>23463</v>
      </c>
      <c r="E7444" t="e">
        <f>VLOOKUP(Budget_Table[[#This Row],[Account]],#REF!,2,FALSE)</f>
        <v>#REF!</v>
      </c>
    </row>
    <row r="7445" spans="1:5" x14ac:dyDescent="0.3">
      <c r="A7445" s="1">
        <v>45540</v>
      </c>
      <c r="B7445" t="s">
        <v>4</v>
      </c>
      <c r="C7445" t="s">
        <v>8</v>
      </c>
      <c r="D7445" s="2">
        <v>19045</v>
      </c>
      <c r="E7445" t="e">
        <f>VLOOKUP(Budget_Table[[#This Row],[Account]],#REF!,2,FALSE)</f>
        <v>#REF!</v>
      </c>
    </row>
    <row r="7446" spans="1:5" x14ac:dyDescent="0.3">
      <c r="A7446" s="1">
        <v>45540</v>
      </c>
      <c r="B7446" t="s">
        <v>4</v>
      </c>
      <c r="C7446" t="s">
        <v>9</v>
      </c>
      <c r="D7446" s="2">
        <v>17632</v>
      </c>
      <c r="E7446" t="e">
        <f>VLOOKUP(Budget_Table[[#This Row],[Account]],#REF!,2,FALSE)</f>
        <v>#REF!</v>
      </c>
    </row>
    <row r="7447" spans="1:5" x14ac:dyDescent="0.3">
      <c r="A7447" s="1">
        <v>45540</v>
      </c>
      <c r="B7447" t="s">
        <v>4</v>
      </c>
      <c r="C7447" t="s">
        <v>10</v>
      </c>
      <c r="D7447" s="2">
        <v>13398</v>
      </c>
      <c r="E7447" t="e">
        <f>VLOOKUP(Budget_Table[[#This Row],[Account]],#REF!,2,FALSE)</f>
        <v>#REF!</v>
      </c>
    </row>
    <row r="7448" spans="1:5" x14ac:dyDescent="0.3">
      <c r="A7448" s="1">
        <v>45540</v>
      </c>
      <c r="B7448" t="s">
        <v>11</v>
      </c>
      <c r="C7448" t="s">
        <v>5</v>
      </c>
      <c r="D7448" s="2">
        <v>4813</v>
      </c>
      <c r="E7448" t="e">
        <f>VLOOKUP(Budget_Table[[#This Row],[Account]],#REF!,2,FALSE)</f>
        <v>#REF!</v>
      </c>
    </row>
    <row r="7449" spans="1:5" x14ac:dyDescent="0.3">
      <c r="A7449" s="1">
        <v>45540</v>
      </c>
      <c r="B7449" t="s">
        <v>11</v>
      </c>
      <c r="C7449" t="s">
        <v>6</v>
      </c>
      <c r="D7449" s="2">
        <v>9379</v>
      </c>
      <c r="E7449" t="e">
        <f>VLOOKUP(Budget_Table[[#This Row],[Account]],#REF!,2,FALSE)</f>
        <v>#REF!</v>
      </c>
    </row>
    <row r="7450" spans="1:5" x14ac:dyDescent="0.3">
      <c r="A7450" s="1">
        <v>45540</v>
      </c>
      <c r="B7450" t="s">
        <v>11</v>
      </c>
      <c r="C7450" t="s">
        <v>7</v>
      </c>
      <c r="D7450" s="2">
        <v>20149</v>
      </c>
      <c r="E7450" t="e">
        <f>VLOOKUP(Budget_Table[[#This Row],[Account]],#REF!,2,FALSE)</f>
        <v>#REF!</v>
      </c>
    </row>
    <row r="7451" spans="1:5" x14ac:dyDescent="0.3">
      <c r="A7451" s="1">
        <v>45540</v>
      </c>
      <c r="B7451" t="s">
        <v>11</v>
      </c>
      <c r="C7451" t="s">
        <v>8</v>
      </c>
      <c r="D7451" s="2">
        <v>13425</v>
      </c>
      <c r="E7451" t="e">
        <f>VLOOKUP(Budget_Table[[#This Row],[Account]],#REF!,2,FALSE)</f>
        <v>#REF!</v>
      </c>
    </row>
    <row r="7452" spans="1:5" x14ac:dyDescent="0.3">
      <c r="A7452" s="1">
        <v>45540</v>
      </c>
      <c r="B7452" t="s">
        <v>11</v>
      </c>
      <c r="C7452" t="s">
        <v>9</v>
      </c>
      <c r="D7452" s="2">
        <v>6617</v>
      </c>
      <c r="E7452" t="e">
        <f>VLOOKUP(Budget_Table[[#This Row],[Account]],#REF!,2,FALSE)</f>
        <v>#REF!</v>
      </c>
    </row>
    <row r="7453" spans="1:5" x14ac:dyDescent="0.3">
      <c r="A7453" s="1">
        <v>45540</v>
      </c>
      <c r="B7453" t="s">
        <v>11</v>
      </c>
      <c r="C7453" t="s">
        <v>10</v>
      </c>
      <c r="D7453" s="2">
        <v>10849</v>
      </c>
      <c r="E7453" t="e">
        <f>VLOOKUP(Budget_Table[[#This Row],[Account]],#REF!,2,FALSE)</f>
        <v>#REF!</v>
      </c>
    </row>
    <row r="7454" spans="1:5" x14ac:dyDescent="0.3">
      <c r="A7454" s="1">
        <v>45540</v>
      </c>
      <c r="B7454" t="s">
        <v>12</v>
      </c>
      <c r="C7454" t="s">
        <v>5</v>
      </c>
      <c r="D7454" s="2">
        <v>2693</v>
      </c>
      <c r="E7454" t="e">
        <f>VLOOKUP(Budget_Table[[#This Row],[Account]],#REF!,2,FALSE)</f>
        <v>#REF!</v>
      </c>
    </row>
    <row r="7455" spans="1:5" x14ac:dyDescent="0.3">
      <c r="A7455" s="1">
        <v>45540</v>
      </c>
      <c r="B7455" t="s">
        <v>12</v>
      </c>
      <c r="C7455" t="s">
        <v>6</v>
      </c>
      <c r="D7455" s="2">
        <v>6458</v>
      </c>
      <c r="E7455" t="e">
        <f>VLOOKUP(Budget_Table[[#This Row],[Account]],#REF!,2,FALSE)</f>
        <v>#REF!</v>
      </c>
    </row>
    <row r="7456" spans="1:5" x14ac:dyDescent="0.3">
      <c r="A7456" s="1">
        <v>45540</v>
      </c>
      <c r="B7456" t="s">
        <v>12</v>
      </c>
      <c r="C7456" t="s">
        <v>7</v>
      </c>
      <c r="D7456" s="2">
        <v>22071</v>
      </c>
      <c r="E7456" t="e">
        <f>VLOOKUP(Budget_Table[[#This Row],[Account]],#REF!,2,FALSE)</f>
        <v>#REF!</v>
      </c>
    </row>
    <row r="7457" spans="1:5" x14ac:dyDescent="0.3">
      <c r="A7457" s="1">
        <v>45540</v>
      </c>
      <c r="B7457" t="s">
        <v>12</v>
      </c>
      <c r="C7457" t="s">
        <v>8</v>
      </c>
      <c r="D7457" s="2">
        <v>24108</v>
      </c>
      <c r="E7457" t="e">
        <f>VLOOKUP(Budget_Table[[#This Row],[Account]],#REF!,2,FALSE)</f>
        <v>#REF!</v>
      </c>
    </row>
    <row r="7458" spans="1:5" x14ac:dyDescent="0.3">
      <c r="A7458" s="1">
        <v>45540</v>
      </c>
      <c r="B7458" t="s">
        <v>12</v>
      </c>
      <c r="C7458" t="s">
        <v>9</v>
      </c>
      <c r="D7458" s="2">
        <v>13198</v>
      </c>
      <c r="E7458" t="e">
        <f>VLOOKUP(Budget_Table[[#This Row],[Account]],#REF!,2,FALSE)</f>
        <v>#REF!</v>
      </c>
    </row>
    <row r="7459" spans="1:5" x14ac:dyDescent="0.3">
      <c r="A7459" s="1">
        <v>45540</v>
      </c>
      <c r="B7459" t="s">
        <v>12</v>
      </c>
      <c r="C7459" t="s">
        <v>10</v>
      </c>
      <c r="D7459" s="2">
        <v>14720</v>
      </c>
      <c r="E7459" t="e">
        <f>VLOOKUP(Budget_Table[[#This Row],[Account]],#REF!,2,FALSE)</f>
        <v>#REF!</v>
      </c>
    </row>
    <row r="7460" spans="1:5" x14ac:dyDescent="0.3">
      <c r="A7460" s="1">
        <v>45540</v>
      </c>
      <c r="B7460" t="s">
        <v>13</v>
      </c>
      <c r="C7460" t="s">
        <v>5</v>
      </c>
      <c r="D7460" s="2">
        <v>24829</v>
      </c>
      <c r="E7460" t="e">
        <f>VLOOKUP(Budget_Table[[#This Row],[Account]],#REF!,2,FALSE)</f>
        <v>#REF!</v>
      </c>
    </row>
    <row r="7461" spans="1:5" x14ac:dyDescent="0.3">
      <c r="A7461" s="1">
        <v>45540</v>
      </c>
      <c r="B7461" t="s">
        <v>13</v>
      </c>
      <c r="C7461" t="s">
        <v>6</v>
      </c>
      <c r="D7461" s="2">
        <v>9636</v>
      </c>
      <c r="E7461" t="e">
        <f>VLOOKUP(Budget_Table[[#This Row],[Account]],#REF!,2,FALSE)</f>
        <v>#REF!</v>
      </c>
    </row>
    <row r="7462" spans="1:5" x14ac:dyDescent="0.3">
      <c r="A7462" s="1">
        <v>45540</v>
      </c>
      <c r="B7462" t="s">
        <v>13</v>
      </c>
      <c r="C7462" t="s">
        <v>7</v>
      </c>
      <c r="D7462" s="2">
        <v>6164</v>
      </c>
      <c r="E7462" t="e">
        <f>VLOOKUP(Budget_Table[[#This Row],[Account]],#REF!,2,FALSE)</f>
        <v>#REF!</v>
      </c>
    </row>
    <row r="7463" spans="1:5" x14ac:dyDescent="0.3">
      <c r="A7463" s="1">
        <v>45540</v>
      </c>
      <c r="B7463" t="s">
        <v>13</v>
      </c>
      <c r="C7463" t="s">
        <v>8</v>
      </c>
      <c r="D7463" s="2">
        <v>9182</v>
      </c>
      <c r="E7463" t="e">
        <f>VLOOKUP(Budget_Table[[#This Row],[Account]],#REF!,2,FALSE)</f>
        <v>#REF!</v>
      </c>
    </row>
    <row r="7464" spans="1:5" x14ac:dyDescent="0.3">
      <c r="A7464" s="1">
        <v>45540</v>
      </c>
      <c r="B7464" t="s">
        <v>13</v>
      </c>
      <c r="C7464" t="s">
        <v>9</v>
      </c>
      <c r="D7464" s="2">
        <v>20606</v>
      </c>
      <c r="E7464" t="e">
        <f>VLOOKUP(Budget_Table[[#This Row],[Account]],#REF!,2,FALSE)</f>
        <v>#REF!</v>
      </c>
    </row>
    <row r="7465" spans="1:5" x14ac:dyDescent="0.3">
      <c r="A7465" s="1">
        <v>45540</v>
      </c>
      <c r="B7465" t="s">
        <v>13</v>
      </c>
      <c r="C7465" t="s">
        <v>10</v>
      </c>
      <c r="D7465" s="2">
        <v>6318</v>
      </c>
      <c r="E7465" t="e">
        <f>VLOOKUP(Budget_Table[[#This Row],[Account]],#REF!,2,FALSE)</f>
        <v>#REF!</v>
      </c>
    </row>
    <row r="7466" spans="1:5" x14ac:dyDescent="0.3">
      <c r="A7466" s="1">
        <v>45540</v>
      </c>
      <c r="B7466" t="s">
        <v>14</v>
      </c>
      <c r="C7466" t="s">
        <v>5</v>
      </c>
      <c r="D7466" s="2">
        <v>-1042</v>
      </c>
      <c r="E7466" t="e">
        <f>VLOOKUP(Budget_Table[[#This Row],[Account]],#REF!,2,FALSE)</f>
        <v>#REF!</v>
      </c>
    </row>
    <row r="7467" spans="1:5" x14ac:dyDescent="0.3">
      <c r="A7467" s="1">
        <v>45540</v>
      </c>
      <c r="B7467" t="s">
        <v>14</v>
      </c>
      <c r="C7467" t="s">
        <v>6</v>
      </c>
      <c r="D7467" s="2">
        <v>2807</v>
      </c>
      <c r="E7467" t="e">
        <f>VLOOKUP(Budget_Table[[#This Row],[Account]],#REF!,2,FALSE)</f>
        <v>#REF!</v>
      </c>
    </row>
    <row r="7468" spans="1:5" x14ac:dyDescent="0.3">
      <c r="A7468" s="1">
        <v>45540</v>
      </c>
      <c r="B7468" t="s">
        <v>14</v>
      </c>
      <c r="C7468" t="s">
        <v>7</v>
      </c>
      <c r="D7468" s="2">
        <v>7624</v>
      </c>
      <c r="E7468" t="e">
        <f>VLOOKUP(Budget_Table[[#This Row],[Account]],#REF!,2,FALSE)</f>
        <v>#REF!</v>
      </c>
    </row>
    <row r="7469" spans="1:5" x14ac:dyDescent="0.3">
      <c r="A7469" s="1">
        <v>45540</v>
      </c>
      <c r="B7469" t="s">
        <v>14</v>
      </c>
      <c r="C7469" t="s">
        <v>8</v>
      </c>
      <c r="D7469" s="2">
        <v>2504</v>
      </c>
      <c r="E7469" t="e">
        <f>VLOOKUP(Budget_Table[[#This Row],[Account]],#REF!,2,FALSE)</f>
        <v>#REF!</v>
      </c>
    </row>
    <row r="7470" spans="1:5" x14ac:dyDescent="0.3">
      <c r="A7470" s="1">
        <v>45540</v>
      </c>
      <c r="B7470" t="s">
        <v>14</v>
      </c>
      <c r="C7470" t="s">
        <v>9</v>
      </c>
      <c r="D7470" s="2">
        <v>14753</v>
      </c>
      <c r="E7470" t="e">
        <f>VLOOKUP(Budget_Table[[#This Row],[Account]],#REF!,2,FALSE)</f>
        <v>#REF!</v>
      </c>
    </row>
    <row r="7471" spans="1:5" x14ac:dyDescent="0.3">
      <c r="A7471" s="1">
        <v>45540</v>
      </c>
      <c r="B7471" t="s">
        <v>14</v>
      </c>
      <c r="C7471" t="s">
        <v>10</v>
      </c>
      <c r="D7471" s="2">
        <v>477</v>
      </c>
      <c r="E7471" t="e">
        <f>VLOOKUP(Budget_Table[[#This Row],[Account]],#REF!,2,FALSE)</f>
        <v>#REF!</v>
      </c>
    </row>
    <row r="7472" spans="1:5" x14ac:dyDescent="0.3">
      <c r="A7472" s="1">
        <v>45541</v>
      </c>
      <c r="B7472" t="s">
        <v>4</v>
      </c>
      <c r="C7472" t="s">
        <v>5</v>
      </c>
      <c r="D7472" s="2">
        <v>19345</v>
      </c>
      <c r="E7472" t="e">
        <f>VLOOKUP(Budget_Table[[#This Row],[Account]],#REF!,2,FALSE)</f>
        <v>#REF!</v>
      </c>
    </row>
    <row r="7473" spans="1:5" x14ac:dyDescent="0.3">
      <c r="A7473" s="1">
        <v>45541</v>
      </c>
      <c r="B7473" t="s">
        <v>4</v>
      </c>
      <c r="C7473" t="s">
        <v>6</v>
      </c>
      <c r="D7473" s="2">
        <v>18927</v>
      </c>
      <c r="E7473" t="e">
        <f>VLOOKUP(Budget_Table[[#This Row],[Account]],#REF!,2,FALSE)</f>
        <v>#REF!</v>
      </c>
    </row>
    <row r="7474" spans="1:5" x14ac:dyDescent="0.3">
      <c r="A7474" s="1">
        <v>45541</v>
      </c>
      <c r="B7474" t="s">
        <v>4</v>
      </c>
      <c r="C7474" t="s">
        <v>7</v>
      </c>
      <c r="D7474" s="2">
        <v>26355</v>
      </c>
      <c r="E7474" t="e">
        <f>VLOOKUP(Budget_Table[[#This Row],[Account]],#REF!,2,FALSE)</f>
        <v>#REF!</v>
      </c>
    </row>
    <row r="7475" spans="1:5" x14ac:dyDescent="0.3">
      <c r="A7475" s="1">
        <v>45541</v>
      </c>
      <c r="B7475" t="s">
        <v>4</v>
      </c>
      <c r="C7475" t="s">
        <v>8</v>
      </c>
      <c r="D7475" s="2">
        <v>15809</v>
      </c>
      <c r="E7475" t="e">
        <f>VLOOKUP(Budget_Table[[#This Row],[Account]],#REF!,2,FALSE)</f>
        <v>#REF!</v>
      </c>
    </row>
    <row r="7476" spans="1:5" x14ac:dyDescent="0.3">
      <c r="A7476" s="1">
        <v>45541</v>
      </c>
      <c r="B7476" t="s">
        <v>4</v>
      </c>
      <c r="C7476" t="s">
        <v>9</v>
      </c>
      <c r="D7476" s="2">
        <v>14128</v>
      </c>
      <c r="E7476" t="e">
        <f>VLOOKUP(Budget_Table[[#This Row],[Account]],#REF!,2,FALSE)</f>
        <v>#REF!</v>
      </c>
    </row>
    <row r="7477" spans="1:5" x14ac:dyDescent="0.3">
      <c r="A7477" s="1">
        <v>45541</v>
      </c>
      <c r="B7477" t="s">
        <v>4</v>
      </c>
      <c r="C7477" t="s">
        <v>10</v>
      </c>
      <c r="D7477" s="2">
        <v>10520</v>
      </c>
      <c r="E7477" t="e">
        <f>VLOOKUP(Budget_Table[[#This Row],[Account]],#REF!,2,FALSE)</f>
        <v>#REF!</v>
      </c>
    </row>
    <row r="7478" spans="1:5" x14ac:dyDescent="0.3">
      <c r="A7478" s="1">
        <v>45541</v>
      </c>
      <c r="B7478" t="s">
        <v>11</v>
      </c>
      <c r="C7478" t="s">
        <v>5</v>
      </c>
      <c r="D7478" s="2">
        <v>17985</v>
      </c>
      <c r="E7478" t="e">
        <f>VLOOKUP(Budget_Table[[#This Row],[Account]],#REF!,2,FALSE)</f>
        <v>#REF!</v>
      </c>
    </row>
    <row r="7479" spans="1:5" x14ac:dyDescent="0.3">
      <c r="A7479" s="1">
        <v>45541</v>
      </c>
      <c r="B7479" t="s">
        <v>11</v>
      </c>
      <c r="C7479" t="s">
        <v>6</v>
      </c>
      <c r="D7479" s="2">
        <v>8480</v>
      </c>
      <c r="E7479" t="e">
        <f>VLOOKUP(Budget_Table[[#This Row],[Account]],#REF!,2,FALSE)</f>
        <v>#REF!</v>
      </c>
    </row>
    <row r="7480" spans="1:5" x14ac:dyDescent="0.3">
      <c r="A7480" s="1">
        <v>45541</v>
      </c>
      <c r="B7480" t="s">
        <v>11</v>
      </c>
      <c r="C7480" t="s">
        <v>7</v>
      </c>
      <c r="D7480" s="2">
        <v>6033</v>
      </c>
      <c r="E7480" t="e">
        <f>VLOOKUP(Budget_Table[[#This Row],[Account]],#REF!,2,FALSE)</f>
        <v>#REF!</v>
      </c>
    </row>
    <row r="7481" spans="1:5" x14ac:dyDescent="0.3">
      <c r="A7481" s="1">
        <v>45541</v>
      </c>
      <c r="B7481" t="s">
        <v>11</v>
      </c>
      <c r="C7481" t="s">
        <v>8</v>
      </c>
      <c r="D7481" s="2">
        <v>12227</v>
      </c>
      <c r="E7481" t="e">
        <f>VLOOKUP(Budget_Table[[#This Row],[Account]],#REF!,2,FALSE)</f>
        <v>#REF!</v>
      </c>
    </row>
    <row r="7482" spans="1:5" x14ac:dyDescent="0.3">
      <c r="A7482" s="1">
        <v>45541</v>
      </c>
      <c r="B7482" t="s">
        <v>11</v>
      </c>
      <c r="C7482" t="s">
        <v>9</v>
      </c>
      <c r="D7482" s="2">
        <v>23477</v>
      </c>
      <c r="E7482" t="e">
        <f>VLOOKUP(Budget_Table[[#This Row],[Account]],#REF!,2,FALSE)</f>
        <v>#REF!</v>
      </c>
    </row>
    <row r="7483" spans="1:5" x14ac:dyDescent="0.3">
      <c r="A7483" s="1">
        <v>45541</v>
      </c>
      <c r="B7483" t="s">
        <v>11</v>
      </c>
      <c r="C7483" t="s">
        <v>10</v>
      </c>
      <c r="D7483" s="2">
        <v>14927</v>
      </c>
      <c r="E7483" t="e">
        <f>VLOOKUP(Budget_Table[[#This Row],[Account]],#REF!,2,FALSE)</f>
        <v>#REF!</v>
      </c>
    </row>
    <row r="7484" spans="1:5" x14ac:dyDescent="0.3">
      <c r="A7484" s="1">
        <v>45541</v>
      </c>
      <c r="B7484" t="s">
        <v>12</v>
      </c>
      <c r="C7484" t="s">
        <v>5</v>
      </c>
      <c r="D7484" s="2">
        <v>14354</v>
      </c>
      <c r="E7484" t="e">
        <f>VLOOKUP(Budget_Table[[#This Row],[Account]],#REF!,2,FALSE)</f>
        <v>#REF!</v>
      </c>
    </row>
    <row r="7485" spans="1:5" x14ac:dyDescent="0.3">
      <c r="A7485" s="1">
        <v>45541</v>
      </c>
      <c r="B7485" t="s">
        <v>12</v>
      </c>
      <c r="C7485" t="s">
        <v>6</v>
      </c>
      <c r="D7485" s="2">
        <v>6249</v>
      </c>
      <c r="E7485" t="e">
        <f>VLOOKUP(Budget_Table[[#This Row],[Account]],#REF!,2,FALSE)</f>
        <v>#REF!</v>
      </c>
    </row>
    <row r="7486" spans="1:5" x14ac:dyDescent="0.3">
      <c r="A7486" s="1">
        <v>45541</v>
      </c>
      <c r="B7486" t="s">
        <v>12</v>
      </c>
      <c r="C7486" t="s">
        <v>7</v>
      </c>
      <c r="D7486" s="2">
        <v>17580</v>
      </c>
      <c r="E7486" t="e">
        <f>VLOOKUP(Budget_Table[[#This Row],[Account]],#REF!,2,FALSE)</f>
        <v>#REF!</v>
      </c>
    </row>
    <row r="7487" spans="1:5" x14ac:dyDescent="0.3">
      <c r="A7487" s="1">
        <v>45541</v>
      </c>
      <c r="B7487" t="s">
        <v>12</v>
      </c>
      <c r="C7487" t="s">
        <v>8</v>
      </c>
      <c r="D7487" s="2">
        <v>21592</v>
      </c>
      <c r="E7487" t="e">
        <f>VLOOKUP(Budget_Table[[#This Row],[Account]],#REF!,2,FALSE)</f>
        <v>#REF!</v>
      </c>
    </row>
    <row r="7488" spans="1:5" x14ac:dyDescent="0.3">
      <c r="A7488" s="1">
        <v>45541</v>
      </c>
      <c r="B7488" t="s">
        <v>12</v>
      </c>
      <c r="C7488" t="s">
        <v>9</v>
      </c>
      <c r="D7488" s="2">
        <v>890</v>
      </c>
      <c r="E7488" t="e">
        <f>VLOOKUP(Budget_Table[[#This Row],[Account]],#REF!,2,FALSE)</f>
        <v>#REF!</v>
      </c>
    </row>
    <row r="7489" spans="1:5" x14ac:dyDescent="0.3">
      <c r="A7489" s="1">
        <v>45541</v>
      </c>
      <c r="B7489" t="s">
        <v>12</v>
      </c>
      <c r="C7489" t="s">
        <v>10</v>
      </c>
      <c r="D7489" s="2">
        <v>4639</v>
      </c>
      <c r="E7489" t="e">
        <f>VLOOKUP(Budget_Table[[#This Row],[Account]],#REF!,2,FALSE)</f>
        <v>#REF!</v>
      </c>
    </row>
    <row r="7490" spans="1:5" x14ac:dyDescent="0.3">
      <c r="A7490" s="1">
        <v>45541</v>
      </c>
      <c r="B7490" t="s">
        <v>13</v>
      </c>
      <c r="C7490" t="s">
        <v>5</v>
      </c>
      <c r="D7490" s="2">
        <v>7564</v>
      </c>
      <c r="E7490" t="e">
        <f>VLOOKUP(Budget_Table[[#This Row],[Account]],#REF!,2,FALSE)</f>
        <v>#REF!</v>
      </c>
    </row>
    <row r="7491" spans="1:5" x14ac:dyDescent="0.3">
      <c r="A7491" s="1">
        <v>45541</v>
      </c>
      <c r="B7491" t="s">
        <v>13</v>
      </c>
      <c r="C7491" t="s">
        <v>6</v>
      </c>
      <c r="D7491" s="2">
        <v>7303</v>
      </c>
      <c r="E7491" t="e">
        <f>VLOOKUP(Budget_Table[[#This Row],[Account]],#REF!,2,FALSE)</f>
        <v>#REF!</v>
      </c>
    </row>
    <row r="7492" spans="1:5" x14ac:dyDescent="0.3">
      <c r="A7492" s="1">
        <v>45541</v>
      </c>
      <c r="B7492" t="s">
        <v>13</v>
      </c>
      <c r="C7492" t="s">
        <v>7</v>
      </c>
      <c r="D7492" s="2">
        <v>9509</v>
      </c>
      <c r="E7492" t="e">
        <f>VLOOKUP(Budget_Table[[#This Row],[Account]],#REF!,2,FALSE)</f>
        <v>#REF!</v>
      </c>
    </row>
    <row r="7493" spans="1:5" x14ac:dyDescent="0.3">
      <c r="A7493" s="1">
        <v>45541</v>
      </c>
      <c r="B7493" t="s">
        <v>13</v>
      </c>
      <c r="C7493" t="s">
        <v>8</v>
      </c>
      <c r="D7493" s="2">
        <v>5622</v>
      </c>
      <c r="E7493" t="e">
        <f>VLOOKUP(Budget_Table[[#This Row],[Account]],#REF!,2,FALSE)</f>
        <v>#REF!</v>
      </c>
    </row>
    <row r="7494" spans="1:5" x14ac:dyDescent="0.3">
      <c r="A7494" s="1">
        <v>45541</v>
      </c>
      <c r="B7494" t="s">
        <v>13</v>
      </c>
      <c r="C7494" t="s">
        <v>9</v>
      </c>
      <c r="D7494" s="2">
        <v>15927</v>
      </c>
      <c r="E7494" t="e">
        <f>VLOOKUP(Budget_Table[[#This Row],[Account]],#REF!,2,FALSE)</f>
        <v>#REF!</v>
      </c>
    </row>
    <row r="7495" spans="1:5" x14ac:dyDescent="0.3">
      <c r="A7495" s="1">
        <v>45541</v>
      </c>
      <c r="B7495" t="s">
        <v>13</v>
      </c>
      <c r="C7495" t="s">
        <v>10</v>
      </c>
      <c r="D7495" s="2">
        <v>2830</v>
      </c>
      <c r="E7495" t="e">
        <f>VLOOKUP(Budget_Table[[#This Row],[Account]],#REF!,2,FALSE)</f>
        <v>#REF!</v>
      </c>
    </row>
    <row r="7496" spans="1:5" x14ac:dyDescent="0.3">
      <c r="A7496" s="1">
        <v>45541</v>
      </c>
      <c r="B7496" t="s">
        <v>14</v>
      </c>
      <c r="C7496" t="s">
        <v>5</v>
      </c>
      <c r="D7496" s="2">
        <v>6655</v>
      </c>
      <c r="E7496" t="e">
        <f>VLOOKUP(Budget_Table[[#This Row],[Account]],#REF!,2,FALSE)</f>
        <v>#REF!</v>
      </c>
    </row>
    <row r="7497" spans="1:5" x14ac:dyDescent="0.3">
      <c r="A7497" s="1">
        <v>45541</v>
      </c>
      <c r="B7497" t="s">
        <v>14</v>
      </c>
      <c r="C7497" t="s">
        <v>6</v>
      </c>
      <c r="D7497" s="2">
        <v>1651</v>
      </c>
      <c r="E7497" t="e">
        <f>VLOOKUP(Budget_Table[[#This Row],[Account]],#REF!,2,FALSE)</f>
        <v>#REF!</v>
      </c>
    </row>
    <row r="7498" spans="1:5" x14ac:dyDescent="0.3">
      <c r="A7498" s="1">
        <v>45541</v>
      </c>
      <c r="B7498" t="s">
        <v>14</v>
      </c>
      <c r="C7498" t="s">
        <v>7</v>
      </c>
      <c r="D7498" s="2">
        <v>22082</v>
      </c>
      <c r="E7498" t="e">
        <f>VLOOKUP(Budget_Table[[#This Row],[Account]],#REF!,2,FALSE)</f>
        <v>#REF!</v>
      </c>
    </row>
    <row r="7499" spans="1:5" x14ac:dyDescent="0.3">
      <c r="A7499" s="1">
        <v>45541</v>
      </c>
      <c r="B7499" t="s">
        <v>14</v>
      </c>
      <c r="C7499" t="s">
        <v>8</v>
      </c>
      <c r="D7499" s="2">
        <v>23045</v>
      </c>
      <c r="E7499" t="e">
        <f>VLOOKUP(Budget_Table[[#This Row],[Account]],#REF!,2,FALSE)</f>
        <v>#REF!</v>
      </c>
    </row>
    <row r="7500" spans="1:5" x14ac:dyDescent="0.3">
      <c r="A7500" s="1">
        <v>45541</v>
      </c>
      <c r="B7500" t="s">
        <v>14</v>
      </c>
      <c r="C7500" t="s">
        <v>9</v>
      </c>
      <c r="D7500" s="2">
        <v>17404</v>
      </c>
      <c r="E7500" t="e">
        <f>VLOOKUP(Budget_Table[[#This Row],[Account]],#REF!,2,FALSE)</f>
        <v>#REF!</v>
      </c>
    </row>
    <row r="7501" spans="1:5" x14ac:dyDescent="0.3">
      <c r="A7501" s="1">
        <v>45541</v>
      </c>
      <c r="B7501" t="s">
        <v>14</v>
      </c>
      <c r="C7501" t="s">
        <v>10</v>
      </c>
      <c r="D7501" s="2">
        <v>10676</v>
      </c>
      <c r="E7501" t="e">
        <f>VLOOKUP(Budget_Table[[#This Row],[Account]],#REF!,2,FALSE)</f>
        <v>#REF!</v>
      </c>
    </row>
    <row r="7502" spans="1:5" x14ac:dyDescent="0.3">
      <c r="A7502" s="1">
        <v>45542</v>
      </c>
      <c r="B7502" t="s">
        <v>4</v>
      </c>
      <c r="C7502" t="s">
        <v>5</v>
      </c>
      <c r="D7502" s="2">
        <v>10442</v>
      </c>
      <c r="E7502" t="e">
        <f>VLOOKUP(Budget_Table[[#This Row],[Account]],#REF!,2,FALSE)</f>
        <v>#REF!</v>
      </c>
    </row>
    <row r="7503" spans="1:5" x14ac:dyDescent="0.3">
      <c r="A7503" s="1">
        <v>45542</v>
      </c>
      <c r="B7503" t="s">
        <v>4</v>
      </c>
      <c r="C7503" t="s">
        <v>6</v>
      </c>
      <c r="D7503" s="2">
        <v>23822</v>
      </c>
      <c r="E7503" t="e">
        <f>VLOOKUP(Budget_Table[[#This Row],[Account]],#REF!,2,FALSE)</f>
        <v>#REF!</v>
      </c>
    </row>
    <row r="7504" spans="1:5" x14ac:dyDescent="0.3">
      <c r="A7504" s="1">
        <v>45542</v>
      </c>
      <c r="B7504" t="s">
        <v>4</v>
      </c>
      <c r="C7504" t="s">
        <v>7</v>
      </c>
      <c r="D7504" s="2">
        <v>19225</v>
      </c>
      <c r="E7504" t="e">
        <f>VLOOKUP(Budget_Table[[#This Row],[Account]],#REF!,2,FALSE)</f>
        <v>#REF!</v>
      </c>
    </row>
    <row r="7505" spans="1:5" x14ac:dyDescent="0.3">
      <c r="A7505" s="1">
        <v>45542</v>
      </c>
      <c r="B7505" t="s">
        <v>4</v>
      </c>
      <c r="C7505" t="s">
        <v>8</v>
      </c>
      <c r="D7505" s="2">
        <v>-540</v>
      </c>
      <c r="E7505" t="e">
        <f>VLOOKUP(Budget_Table[[#This Row],[Account]],#REF!,2,FALSE)</f>
        <v>#REF!</v>
      </c>
    </row>
    <row r="7506" spans="1:5" x14ac:dyDescent="0.3">
      <c r="A7506" s="1">
        <v>45542</v>
      </c>
      <c r="B7506" t="s">
        <v>4</v>
      </c>
      <c r="C7506" t="s">
        <v>9</v>
      </c>
      <c r="D7506" s="2">
        <v>21128</v>
      </c>
      <c r="E7506" t="e">
        <f>VLOOKUP(Budget_Table[[#This Row],[Account]],#REF!,2,FALSE)</f>
        <v>#REF!</v>
      </c>
    </row>
    <row r="7507" spans="1:5" x14ac:dyDescent="0.3">
      <c r="A7507" s="1">
        <v>45542</v>
      </c>
      <c r="B7507" t="s">
        <v>4</v>
      </c>
      <c r="C7507" t="s">
        <v>10</v>
      </c>
      <c r="D7507" s="2">
        <v>17137</v>
      </c>
      <c r="E7507" t="e">
        <f>VLOOKUP(Budget_Table[[#This Row],[Account]],#REF!,2,FALSE)</f>
        <v>#REF!</v>
      </c>
    </row>
    <row r="7508" spans="1:5" x14ac:dyDescent="0.3">
      <c r="A7508" s="1">
        <v>45542</v>
      </c>
      <c r="B7508" t="s">
        <v>11</v>
      </c>
      <c r="C7508" t="s">
        <v>5</v>
      </c>
      <c r="D7508" s="2">
        <v>10668</v>
      </c>
      <c r="E7508" t="e">
        <f>VLOOKUP(Budget_Table[[#This Row],[Account]],#REF!,2,FALSE)</f>
        <v>#REF!</v>
      </c>
    </row>
    <row r="7509" spans="1:5" x14ac:dyDescent="0.3">
      <c r="A7509" s="1">
        <v>45542</v>
      </c>
      <c r="B7509" t="s">
        <v>11</v>
      </c>
      <c r="C7509" t="s">
        <v>6</v>
      </c>
      <c r="D7509" s="2">
        <v>15883</v>
      </c>
      <c r="E7509" t="e">
        <f>VLOOKUP(Budget_Table[[#This Row],[Account]],#REF!,2,FALSE)</f>
        <v>#REF!</v>
      </c>
    </row>
    <row r="7510" spans="1:5" x14ac:dyDescent="0.3">
      <c r="A7510" s="1">
        <v>45542</v>
      </c>
      <c r="B7510" t="s">
        <v>11</v>
      </c>
      <c r="C7510" t="s">
        <v>7</v>
      </c>
      <c r="D7510" s="2">
        <v>5602</v>
      </c>
      <c r="E7510" t="e">
        <f>VLOOKUP(Budget_Table[[#This Row],[Account]],#REF!,2,FALSE)</f>
        <v>#REF!</v>
      </c>
    </row>
    <row r="7511" spans="1:5" x14ac:dyDescent="0.3">
      <c r="A7511" s="1">
        <v>45542</v>
      </c>
      <c r="B7511" t="s">
        <v>11</v>
      </c>
      <c r="C7511" t="s">
        <v>8</v>
      </c>
      <c r="D7511" s="2">
        <v>20873</v>
      </c>
      <c r="E7511" t="e">
        <f>VLOOKUP(Budget_Table[[#This Row],[Account]],#REF!,2,FALSE)</f>
        <v>#REF!</v>
      </c>
    </row>
    <row r="7512" spans="1:5" x14ac:dyDescent="0.3">
      <c r="A7512" s="1">
        <v>45542</v>
      </c>
      <c r="B7512" t="s">
        <v>11</v>
      </c>
      <c r="C7512" t="s">
        <v>9</v>
      </c>
      <c r="D7512" s="2">
        <v>4689</v>
      </c>
      <c r="E7512" t="e">
        <f>VLOOKUP(Budget_Table[[#This Row],[Account]],#REF!,2,FALSE)</f>
        <v>#REF!</v>
      </c>
    </row>
    <row r="7513" spans="1:5" x14ac:dyDescent="0.3">
      <c r="A7513" s="1">
        <v>45542</v>
      </c>
      <c r="B7513" t="s">
        <v>11</v>
      </c>
      <c r="C7513" t="s">
        <v>10</v>
      </c>
      <c r="D7513" s="2">
        <v>6371</v>
      </c>
      <c r="E7513" t="e">
        <f>VLOOKUP(Budget_Table[[#This Row],[Account]],#REF!,2,FALSE)</f>
        <v>#REF!</v>
      </c>
    </row>
    <row r="7514" spans="1:5" x14ac:dyDescent="0.3">
      <c r="A7514" s="1">
        <v>45542</v>
      </c>
      <c r="B7514" t="s">
        <v>12</v>
      </c>
      <c r="C7514" t="s">
        <v>5</v>
      </c>
      <c r="D7514" s="2">
        <v>15481</v>
      </c>
      <c r="E7514" t="e">
        <f>VLOOKUP(Budget_Table[[#This Row],[Account]],#REF!,2,FALSE)</f>
        <v>#REF!</v>
      </c>
    </row>
    <row r="7515" spans="1:5" x14ac:dyDescent="0.3">
      <c r="A7515" s="1">
        <v>45542</v>
      </c>
      <c r="B7515" t="s">
        <v>12</v>
      </c>
      <c r="C7515" t="s">
        <v>6</v>
      </c>
      <c r="D7515" s="2">
        <v>15665</v>
      </c>
      <c r="E7515" t="e">
        <f>VLOOKUP(Budget_Table[[#This Row],[Account]],#REF!,2,FALSE)</f>
        <v>#REF!</v>
      </c>
    </row>
    <row r="7516" spans="1:5" x14ac:dyDescent="0.3">
      <c r="A7516" s="1">
        <v>45542</v>
      </c>
      <c r="B7516" t="s">
        <v>12</v>
      </c>
      <c r="C7516" t="s">
        <v>7</v>
      </c>
      <c r="D7516" s="2">
        <v>5394</v>
      </c>
      <c r="E7516" t="e">
        <f>VLOOKUP(Budget_Table[[#This Row],[Account]],#REF!,2,FALSE)</f>
        <v>#REF!</v>
      </c>
    </row>
    <row r="7517" spans="1:5" x14ac:dyDescent="0.3">
      <c r="A7517" s="1">
        <v>45542</v>
      </c>
      <c r="B7517" t="s">
        <v>12</v>
      </c>
      <c r="C7517" t="s">
        <v>8</v>
      </c>
      <c r="D7517" s="2">
        <v>21531</v>
      </c>
      <c r="E7517" t="e">
        <f>VLOOKUP(Budget_Table[[#This Row],[Account]],#REF!,2,FALSE)</f>
        <v>#REF!</v>
      </c>
    </row>
    <row r="7518" spans="1:5" x14ac:dyDescent="0.3">
      <c r="A7518" s="1">
        <v>45542</v>
      </c>
      <c r="B7518" t="s">
        <v>12</v>
      </c>
      <c r="C7518" t="s">
        <v>9</v>
      </c>
      <c r="D7518" s="2">
        <v>20511</v>
      </c>
      <c r="E7518" t="e">
        <f>VLOOKUP(Budget_Table[[#This Row],[Account]],#REF!,2,FALSE)</f>
        <v>#REF!</v>
      </c>
    </row>
    <row r="7519" spans="1:5" x14ac:dyDescent="0.3">
      <c r="A7519" s="1">
        <v>45542</v>
      </c>
      <c r="B7519" t="s">
        <v>12</v>
      </c>
      <c r="C7519" t="s">
        <v>10</v>
      </c>
      <c r="D7519" s="2">
        <v>17431</v>
      </c>
      <c r="E7519" t="e">
        <f>VLOOKUP(Budget_Table[[#This Row],[Account]],#REF!,2,FALSE)</f>
        <v>#REF!</v>
      </c>
    </row>
    <row r="7520" spans="1:5" x14ac:dyDescent="0.3">
      <c r="A7520" s="1">
        <v>45542</v>
      </c>
      <c r="B7520" t="s">
        <v>13</v>
      </c>
      <c r="C7520" t="s">
        <v>5</v>
      </c>
      <c r="D7520" s="2">
        <v>19785</v>
      </c>
      <c r="E7520" t="e">
        <f>VLOOKUP(Budget_Table[[#This Row],[Account]],#REF!,2,FALSE)</f>
        <v>#REF!</v>
      </c>
    </row>
    <row r="7521" spans="1:5" x14ac:dyDescent="0.3">
      <c r="A7521" s="1">
        <v>45542</v>
      </c>
      <c r="B7521" t="s">
        <v>13</v>
      </c>
      <c r="C7521" t="s">
        <v>6</v>
      </c>
      <c r="D7521" s="2">
        <v>18970</v>
      </c>
      <c r="E7521" t="e">
        <f>VLOOKUP(Budget_Table[[#This Row],[Account]],#REF!,2,FALSE)</f>
        <v>#REF!</v>
      </c>
    </row>
    <row r="7522" spans="1:5" x14ac:dyDescent="0.3">
      <c r="A7522" s="1">
        <v>45542</v>
      </c>
      <c r="B7522" t="s">
        <v>13</v>
      </c>
      <c r="C7522" t="s">
        <v>7</v>
      </c>
      <c r="D7522" s="2">
        <v>7724</v>
      </c>
      <c r="E7522" t="e">
        <f>VLOOKUP(Budget_Table[[#This Row],[Account]],#REF!,2,FALSE)</f>
        <v>#REF!</v>
      </c>
    </row>
    <row r="7523" spans="1:5" x14ac:dyDescent="0.3">
      <c r="A7523" s="1">
        <v>45542</v>
      </c>
      <c r="B7523" t="s">
        <v>13</v>
      </c>
      <c r="C7523" t="s">
        <v>8</v>
      </c>
      <c r="D7523" s="2">
        <v>22705</v>
      </c>
      <c r="E7523" t="e">
        <f>VLOOKUP(Budget_Table[[#This Row],[Account]],#REF!,2,FALSE)</f>
        <v>#REF!</v>
      </c>
    </row>
    <row r="7524" spans="1:5" x14ac:dyDescent="0.3">
      <c r="A7524" s="1">
        <v>45542</v>
      </c>
      <c r="B7524" t="s">
        <v>13</v>
      </c>
      <c r="C7524" t="s">
        <v>9</v>
      </c>
      <c r="D7524" s="2">
        <v>19486</v>
      </c>
      <c r="E7524" t="e">
        <f>VLOOKUP(Budget_Table[[#This Row],[Account]],#REF!,2,FALSE)</f>
        <v>#REF!</v>
      </c>
    </row>
    <row r="7525" spans="1:5" x14ac:dyDescent="0.3">
      <c r="A7525" s="1">
        <v>45542</v>
      </c>
      <c r="B7525" t="s">
        <v>13</v>
      </c>
      <c r="C7525" t="s">
        <v>10</v>
      </c>
      <c r="D7525" s="2">
        <v>24595</v>
      </c>
      <c r="E7525" t="e">
        <f>VLOOKUP(Budget_Table[[#This Row],[Account]],#REF!,2,FALSE)</f>
        <v>#REF!</v>
      </c>
    </row>
    <row r="7526" spans="1:5" x14ac:dyDescent="0.3">
      <c r="A7526" s="1">
        <v>45542</v>
      </c>
      <c r="B7526" t="s">
        <v>14</v>
      </c>
      <c r="C7526" t="s">
        <v>5</v>
      </c>
      <c r="D7526" s="2">
        <v>13429</v>
      </c>
      <c r="E7526" t="e">
        <f>VLOOKUP(Budget_Table[[#This Row],[Account]],#REF!,2,FALSE)</f>
        <v>#REF!</v>
      </c>
    </row>
    <row r="7527" spans="1:5" x14ac:dyDescent="0.3">
      <c r="A7527" s="1">
        <v>45542</v>
      </c>
      <c r="B7527" t="s">
        <v>14</v>
      </c>
      <c r="C7527" t="s">
        <v>6</v>
      </c>
      <c r="D7527" s="2">
        <v>8094</v>
      </c>
      <c r="E7527" t="e">
        <f>VLOOKUP(Budget_Table[[#This Row],[Account]],#REF!,2,FALSE)</f>
        <v>#REF!</v>
      </c>
    </row>
    <row r="7528" spans="1:5" x14ac:dyDescent="0.3">
      <c r="A7528" s="1">
        <v>45542</v>
      </c>
      <c r="B7528" t="s">
        <v>14</v>
      </c>
      <c r="C7528" t="s">
        <v>7</v>
      </c>
      <c r="D7528" s="2">
        <v>3264</v>
      </c>
      <c r="E7528" t="e">
        <f>VLOOKUP(Budget_Table[[#This Row],[Account]],#REF!,2,FALSE)</f>
        <v>#REF!</v>
      </c>
    </row>
    <row r="7529" spans="1:5" x14ac:dyDescent="0.3">
      <c r="A7529" s="1">
        <v>45542</v>
      </c>
      <c r="B7529" t="s">
        <v>14</v>
      </c>
      <c r="C7529" t="s">
        <v>8</v>
      </c>
      <c r="D7529" s="2">
        <v>1495</v>
      </c>
      <c r="E7529" t="e">
        <f>VLOOKUP(Budget_Table[[#This Row],[Account]],#REF!,2,FALSE)</f>
        <v>#REF!</v>
      </c>
    </row>
    <row r="7530" spans="1:5" x14ac:dyDescent="0.3">
      <c r="A7530" s="1">
        <v>45542</v>
      </c>
      <c r="B7530" t="s">
        <v>14</v>
      </c>
      <c r="C7530" t="s">
        <v>9</v>
      </c>
      <c r="D7530" s="2">
        <v>17489</v>
      </c>
      <c r="E7530" t="e">
        <f>VLOOKUP(Budget_Table[[#This Row],[Account]],#REF!,2,FALSE)</f>
        <v>#REF!</v>
      </c>
    </row>
    <row r="7531" spans="1:5" x14ac:dyDescent="0.3">
      <c r="A7531" s="1">
        <v>45542</v>
      </c>
      <c r="B7531" t="s">
        <v>14</v>
      </c>
      <c r="C7531" t="s">
        <v>10</v>
      </c>
      <c r="D7531" s="2">
        <v>4484</v>
      </c>
      <c r="E7531" t="e">
        <f>VLOOKUP(Budget_Table[[#This Row],[Account]],#REF!,2,FALSE)</f>
        <v>#REF!</v>
      </c>
    </row>
    <row r="7532" spans="1:5" x14ac:dyDescent="0.3">
      <c r="A7532" s="1">
        <v>45543</v>
      </c>
      <c r="B7532" t="s">
        <v>4</v>
      </c>
      <c r="C7532" t="s">
        <v>5</v>
      </c>
      <c r="D7532" s="2">
        <v>11485</v>
      </c>
      <c r="E7532" t="e">
        <f>VLOOKUP(Budget_Table[[#This Row],[Account]],#REF!,2,FALSE)</f>
        <v>#REF!</v>
      </c>
    </row>
    <row r="7533" spans="1:5" x14ac:dyDescent="0.3">
      <c r="A7533" s="1">
        <v>45543</v>
      </c>
      <c r="B7533" t="s">
        <v>4</v>
      </c>
      <c r="C7533" t="s">
        <v>6</v>
      </c>
      <c r="D7533" s="2">
        <v>2159</v>
      </c>
      <c r="E7533" t="e">
        <f>VLOOKUP(Budget_Table[[#This Row],[Account]],#REF!,2,FALSE)</f>
        <v>#REF!</v>
      </c>
    </row>
    <row r="7534" spans="1:5" x14ac:dyDescent="0.3">
      <c r="A7534" s="1">
        <v>45543</v>
      </c>
      <c r="B7534" t="s">
        <v>4</v>
      </c>
      <c r="C7534" t="s">
        <v>7</v>
      </c>
      <c r="D7534" s="2">
        <v>11341</v>
      </c>
      <c r="E7534" t="e">
        <f>VLOOKUP(Budget_Table[[#This Row],[Account]],#REF!,2,FALSE)</f>
        <v>#REF!</v>
      </c>
    </row>
    <row r="7535" spans="1:5" x14ac:dyDescent="0.3">
      <c r="A7535" s="1">
        <v>45543</v>
      </c>
      <c r="B7535" t="s">
        <v>4</v>
      </c>
      <c r="C7535" t="s">
        <v>8</v>
      </c>
      <c r="D7535" s="2">
        <v>8424</v>
      </c>
      <c r="E7535" t="e">
        <f>VLOOKUP(Budget_Table[[#This Row],[Account]],#REF!,2,FALSE)</f>
        <v>#REF!</v>
      </c>
    </row>
    <row r="7536" spans="1:5" x14ac:dyDescent="0.3">
      <c r="A7536" s="1">
        <v>45543</v>
      </c>
      <c r="B7536" t="s">
        <v>4</v>
      </c>
      <c r="C7536" t="s">
        <v>9</v>
      </c>
      <c r="D7536" s="2">
        <v>9312</v>
      </c>
      <c r="E7536" t="e">
        <f>VLOOKUP(Budget_Table[[#This Row],[Account]],#REF!,2,FALSE)</f>
        <v>#REF!</v>
      </c>
    </row>
    <row r="7537" spans="1:5" x14ac:dyDescent="0.3">
      <c r="A7537" s="1">
        <v>45543</v>
      </c>
      <c r="B7537" t="s">
        <v>4</v>
      </c>
      <c r="C7537" t="s">
        <v>10</v>
      </c>
      <c r="D7537" s="2">
        <v>6579</v>
      </c>
      <c r="E7537" t="e">
        <f>VLOOKUP(Budget_Table[[#This Row],[Account]],#REF!,2,FALSE)</f>
        <v>#REF!</v>
      </c>
    </row>
    <row r="7538" spans="1:5" x14ac:dyDescent="0.3">
      <c r="A7538" s="1">
        <v>45543</v>
      </c>
      <c r="B7538" t="s">
        <v>11</v>
      </c>
      <c r="C7538" t="s">
        <v>5</v>
      </c>
      <c r="D7538" s="2">
        <v>9816</v>
      </c>
      <c r="E7538" t="e">
        <f>VLOOKUP(Budget_Table[[#This Row],[Account]],#REF!,2,FALSE)</f>
        <v>#REF!</v>
      </c>
    </row>
    <row r="7539" spans="1:5" x14ac:dyDescent="0.3">
      <c r="A7539" s="1">
        <v>45543</v>
      </c>
      <c r="B7539" t="s">
        <v>11</v>
      </c>
      <c r="C7539" t="s">
        <v>6</v>
      </c>
      <c r="D7539" s="2">
        <v>21132</v>
      </c>
      <c r="E7539" t="e">
        <f>VLOOKUP(Budget_Table[[#This Row],[Account]],#REF!,2,FALSE)</f>
        <v>#REF!</v>
      </c>
    </row>
    <row r="7540" spans="1:5" x14ac:dyDescent="0.3">
      <c r="A7540" s="1">
        <v>45543</v>
      </c>
      <c r="B7540" t="s">
        <v>11</v>
      </c>
      <c r="C7540" t="s">
        <v>7</v>
      </c>
      <c r="D7540" s="2">
        <v>15526</v>
      </c>
      <c r="E7540" t="e">
        <f>VLOOKUP(Budget_Table[[#This Row],[Account]],#REF!,2,FALSE)</f>
        <v>#REF!</v>
      </c>
    </row>
    <row r="7541" spans="1:5" x14ac:dyDescent="0.3">
      <c r="A7541" s="1">
        <v>45543</v>
      </c>
      <c r="B7541" t="s">
        <v>11</v>
      </c>
      <c r="C7541" t="s">
        <v>8</v>
      </c>
      <c r="D7541" s="2">
        <v>13601</v>
      </c>
      <c r="E7541" t="e">
        <f>VLOOKUP(Budget_Table[[#This Row],[Account]],#REF!,2,FALSE)</f>
        <v>#REF!</v>
      </c>
    </row>
    <row r="7542" spans="1:5" x14ac:dyDescent="0.3">
      <c r="A7542" s="1">
        <v>45543</v>
      </c>
      <c r="B7542" t="s">
        <v>11</v>
      </c>
      <c r="C7542" t="s">
        <v>9</v>
      </c>
      <c r="D7542" s="2">
        <v>26169</v>
      </c>
      <c r="E7542" t="e">
        <f>VLOOKUP(Budget_Table[[#This Row],[Account]],#REF!,2,FALSE)</f>
        <v>#REF!</v>
      </c>
    </row>
    <row r="7543" spans="1:5" x14ac:dyDescent="0.3">
      <c r="A7543" s="1">
        <v>45543</v>
      </c>
      <c r="B7543" t="s">
        <v>11</v>
      </c>
      <c r="C7543" t="s">
        <v>10</v>
      </c>
      <c r="D7543" s="2">
        <v>9620</v>
      </c>
      <c r="E7543" t="e">
        <f>VLOOKUP(Budget_Table[[#This Row],[Account]],#REF!,2,FALSE)</f>
        <v>#REF!</v>
      </c>
    </row>
    <row r="7544" spans="1:5" x14ac:dyDescent="0.3">
      <c r="A7544" s="1">
        <v>45543</v>
      </c>
      <c r="B7544" t="s">
        <v>12</v>
      </c>
      <c r="C7544" t="s">
        <v>5</v>
      </c>
      <c r="D7544" s="2">
        <v>16458</v>
      </c>
      <c r="E7544" t="e">
        <f>VLOOKUP(Budget_Table[[#This Row],[Account]],#REF!,2,FALSE)</f>
        <v>#REF!</v>
      </c>
    </row>
    <row r="7545" spans="1:5" x14ac:dyDescent="0.3">
      <c r="A7545" s="1">
        <v>45543</v>
      </c>
      <c r="B7545" t="s">
        <v>12</v>
      </c>
      <c r="C7545" t="s">
        <v>6</v>
      </c>
      <c r="D7545" s="2">
        <v>7661</v>
      </c>
      <c r="E7545" t="e">
        <f>VLOOKUP(Budget_Table[[#This Row],[Account]],#REF!,2,FALSE)</f>
        <v>#REF!</v>
      </c>
    </row>
    <row r="7546" spans="1:5" x14ac:dyDescent="0.3">
      <c r="A7546" s="1">
        <v>45543</v>
      </c>
      <c r="B7546" t="s">
        <v>12</v>
      </c>
      <c r="C7546" t="s">
        <v>7</v>
      </c>
      <c r="D7546" s="2">
        <v>9726</v>
      </c>
      <c r="E7546" t="e">
        <f>VLOOKUP(Budget_Table[[#This Row],[Account]],#REF!,2,FALSE)</f>
        <v>#REF!</v>
      </c>
    </row>
    <row r="7547" spans="1:5" x14ac:dyDescent="0.3">
      <c r="A7547" s="1">
        <v>45543</v>
      </c>
      <c r="B7547" t="s">
        <v>12</v>
      </c>
      <c r="C7547" t="s">
        <v>8</v>
      </c>
      <c r="D7547" s="2">
        <v>8474</v>
      </c>
      <c r="E7547" t="e">
        <f>VLOOKUP(Budget_Table[[#This Row],[Account]],#REF!,2,FALSE)</f>
        <v>#REF!</v>
      </c>
    </row>
    <row r="7548" spans="1:5" x14ac:dyDescent="0.3">
      <c r="A7548" s="1">
        <v>45543</v>
      </c>
      <c r="B7548" t="s">
        <v>12</v>
      </c>
      <c r="C7548" t="s">
        <v>9</v>
      </c>
      <c r="D7548" s="2">
        <v>6884</v>
      </c>
      <c r="E7548" t="e">
        <f>VLOOKUP(Budget_Table[[#This Row],[Account]],#REF!,2,FALSE)</f>
        <v>#REF!</v>
      </c>
    </row>
    <row r="7549" spans="1:5" x14ac:dyDescent="0.3">
      <c r="A7549" s="1">
        <v>45543</v>
      </c>
      <c r="B7549" t="s">
        <v>12</v>
      </c>
      <c r="C7549" t="s">
        <v>10</v>
      </c>
      <c r="D7549" s="2">
        <v>10001</v>
      </c>
      <c r="E7549" t="e">
        <f>VLOOKUP(Budget_Table[[#This Row],[Account]],#REF!,2,FALSE)</f>
        <v>#REF!</v>
      </c>
    </row>
    <row r="7550" spans="1:5" x14ac:dyDescent="0.3">
      <c r="A7550" s="1">
        <v>45543</v>
      </c>
      <c r="B7550" t="s">
        <v>13</v>
      </c>
      <c r="C7550" t="s">
        <v>5</v>
      </c>
      <c r="D7550" s="2">
        <v>8978</v>
      </c>
      <c r="E7550" t="e">
        <f>VLOOKUP(Budget_Table[[#This Row],[Account]],#REF!,2,FALSE)</f>
        <v>#REF!</v>
      </c>
    </row>
    <row r="7551" spans="1:5" x14ac:dyDescent="0.3">
      <c r="A7551" s="1">
        <v>45543</v>
      </c>
      <c r="B7551" t="s">
        <v>13</v>
      </c>
      <c r="C7551" t="s">
        <v>6</v>
      </c>
      <c r="D7551" s="2">
        <v>16361</v>
      </c>
      <c r="E7551" t="e">
        <f>VLOOKUP(Budget_Table[[#This Row],[Account]],#REF!,2,FALSE)</f>
        <v>#REF!</v>
      </c>
    </row>
    <row r="7552" spans="1:5" x14ac:dyDescent="0.3">
      <c r="A7552" s="1">
        <v>45543</v>
      </c>
      <c r="B7552" t="s">
        <v>13</v>
      </c>
      <c r="C7552" t="s">
        <v>7</v>
      </c>
      <c r="D7552" s="2">
        <v>16651</v>
      </c>
      <c r="E7552" t="e">
        <f>VLOOKUP(Budget_Table[[#This Row],[Account]],#REF!,2,FALSE)</f>
        <v>#REF!</v>
      </c>
    </row>
    <row r="7553" spans="1:5" x14ac:dyDescent="0.3">
      <c r="A7553" s="1">
        <v>45543</v>
      </c>
      <c r="B7553" t="s">
        <v>13</v>
      </c>
      <c r="C7553" t="s">
        <v>8</v>
      </c>
      <c r="D7553" s="2">
        <v>22461</v>
      </c>
      <c r="E7553" t="e">
        <f>VLOOKUP(Budget_Table[[#This Row],[Account]],#REF!,2,FALSE)</f>
        <v>#REF!</v>
      </c>
    </row>
    <row r="7554" spans="1:5" x14ac:dyDescent="0.3">
      <c r="A7554" s="1">
        <v>45543</v>
      </c>
      <c r="B7554" t="s">
        <v>13</v>
      </c>
      <c r="C7554" t="s">
        <v>9</v>
      </c>
      <c r="D7554" s="2">
        <v>8029</v>
      </c>
      <c r="E7554" t="e">
        <f>VLOOKUP(Budget_Table[[#This Row],[Account]],#REF!,2,FALSE)</f>
        <v>#REF!</v>
      </c>
    </row>
    <row r="7555" spans="1:5" x14ac:dyDescent="0.3">
      <c r="A7555" s="1">
        <v>45543</v>
      </c>
      <c r="B7555" t="s">
        <v>13</v>
      </c>
      <c r="C7555" t="s">
        <v>10</v>
      </c>
      <c r="D7555" s="2">
        <v>19175</v>
      </c>
      <c r="E7555" t="e">
        <f>VLOOKUP(Budget_Table[[#This Row],[Account]],#REF!,2,FALSE)</f>
        <v>#REF!</v>
      </c>
    </row>
    <row r="7556" spans="1:5" x14ac:dyDescent="0.3">
      <c r="A7556" s="1">
        <v>45543</v>
      </c>
      <c r="B7556" t="s">
        <v>14</v>
      </c>
      <c r="C7556" t="s">
        <v>5</v>
      </c>
      <c r="D7556" s="2">
        <v>2503</v>
      </c>
      <c r="E7556" t="e">
        <f>VLOOKUP(Budget_Table[[#This Row],[Account]],#REF!,2,FALSE)</f>
        <v>#REF!</v>
      </c>
    </row>
    <row r="7557" spans="1:5" x14ac:dyDescent="0.3">
      <c r="A7557" s="1">
        <v>45543</v>
      </c>
      <c r="B7557" t="s">
        <v>14</v>
      </c>
      <c r="C7557" t="s">
        <v>6</v>
      </c>
      <c r="D7557" s="2">
        <v>8158</v>
      </c>
      <c r="E7557" t="e">
        <f>VLOOKUP(Budget_Table[[#This Row],[Account]],#REF!,2,FALSE)</f>
        <v>#REF!</v>
      </c>
    </row>
    <row r="7558" spans="1:5" x14ac:dyDescent="0.3">
      <c r="A7558" s="1">
        <v>45543</v>
      </c>
      <c r="B7558" t="s">
        <v>14</v>
      </c>
      <c r="C7558" t="s">
        <v>7</v>
      </c>
      <c r="D7558" s="2">
        <v>10940</v>
      </c>
      <c r="E7558" t="e">
        <f>VLOOKUP(Budget_Table[[#This Row],[Account]],#REF!,2,FALSE)</f>
        <v>#REF!</v>
      </c>
    </row>
    <row r="7559" spans="1:5" x14ac:dyDescent="0.3">
      <c r="A7559" s="1">
        <v>45543</v>
      </c>
      <c r="B7559" t="s">
        <v>14</v>
      </c>
      <c r="C7559" t="s">
        <v>8</v>
      </c>
      <c r="D7559" s="2">
        <v>20434</v>
      </c>
      <c r="E7559" t="e">
        <f>VLOOKUP(Budget_Table[[#This Row],[Account]],#REF!,2,FALSE)</f>
        <v>#REF!</v>
      </c>
    </row>
    <row r="7560" spans="1:5" x14ac:dyDescent="0.3">
      <c r="A7560" s="1">
        <v>45543</v>
      </c>
      <c r="B7560" t="s">
        <v>14</v>
      </c>
      <c r="C7560" t="s">
        <v>9</v>
      </c>
      <c r="D7560" s="2">
        <v>21033</v>
      </c>
      <c r="E7560" t="e">
        <f>VLOOKUP(Budget_Table[[#This Row],[Account]],#REF!,2,FALSE)</f>
        <v>#REF!</v>
      </c>
    </row>
    <row r="7561" spans="1:5" x14ac:dyDescent="0.3">
      <c r="A7561" s="1">
        <v>45543</v>
      </c>
      <c r="B7561" t="s">
        <v>14</v>
      </c>
      <c r="C7561" t="s">
        <v>10</v>
      </c>
      <c r="D7561" s="2">
        <v>1179</v>
      </c>
      <c r="E7561" t="e">
        <f>VLOOKUP(Budget_Table[[#This Row],[Account]],#REF!,2,FALSE)</f>
        <v>#REF!</v>
      </c>
    </row>
    <row r="7562" spans="1:5" x14ac:dyDescent="0.3">
      <c r="A7562" s="1">
        <v>45544</v>
      </c>
      <c r="B7562" t="s">
        <v>4</v>
      </c>
      <c r="C7562" t="s">
        <v>5</v>
      </c>
      <c r="D7562" s="2">
        <v>23301</v>
      </c>
      <c r="E7562" t="e">
        <f>VLOOKUP(Budget_Table[[#This Row],[Account]],#REF!,2,FALSE)</f>
        <v>#REF!</v>
      </c>
    </row>
    <row r="7563" spans="1:5" x14ac:dyDescent="0.3">
      <c r="A7563" s="1">
        <v>45544</v>
      </c>
      <c r="B7563" t="s">
        <v>4</v>
      </c>
      <c r="C7563" t="s">
        <v>6</v>
      </c>
      <c r="D7563" s="2">
        <v>3733</v>
      </c>
      <c r="E7563" t="e">
        <f>VLOOKUP(Budget_Table[[#This Row],[Account]],#REF!,2,FALSE)</f>
        <v>#REF!</v>
      </c>
    </row>
    <row r="7564" spans="1:5" x14ac:dyDescent="0.3">
      <c r="A7564" s="1">
        <v>45544</v>
      </c>
      <c r="B7564" t="s">
        <v>4</v>
      </c>
      <c r="C7564" t="s">
        <v>7</v>
      </c>
      <c r="D7564" s="2">
        <v>19623</v>
      </c>
      <c r="E7564" t="e">
        <f>VLOOKUP(Budget_Table[[#This Row],[Account]],#REF!,2,FALSE)</f>
        <v>#REF!</v>
      </c>
    </row>
    <row r="7565" spans="1:5" x14ac:dyDescent="0.3">
      <c r="A7565" s="1">
        <v>45544</v>
      </c>
      <c r="B7565" t="s">
        <v>4</v>
      </c>
      <c r="C7565" t="s">
        <v>8</v>
      </c>
      <c r="D7565" s="2">
        <v>9614</v>
      </c>
      <c r="E7565" t="e">
        <f>VLOOKUP(Budget_Table[[#This Row],[Account]],#REF!,2,FALSE)</f>
        <v>#REF!</v>
      </c>
    </row>
    <row r="7566" spans="1:5" x14ac:dyDescent="0.3">
      <c r="A7566" s="1">
        <v>45544</v>
      </c>
      <c r="B7566" t="s">
        <v>4</v>
      </c>
      <c r="C7566" t="s">
        <v>9</v>
      </c>
      <c r="D7566" s="2">
        <v>4069</v>
      </c>
      <c r="E7566" t="e">
        <f>VLOOKUP(Budget_Table[[#This Row],[Account]],#REF!,2,FALSE)</f>
        <v>#REF!</v>
      </c>
    </row>
    <row r="7567" spans="1:5" x14ac:dyDescent="0.3">
      <c r="A7567" s="1">
        <v>45544</v>
      </c>
      <c r="B7567" t="s">
        <v>4</v>
      </c>
      <c r="C7567" t="s">
        <v>10</v>
      </c>
      <c r="D7567" s="2">
        <v>7170</v>
      </c>
      <c r="E7567" t="e">
        <f>VLOOKUP(Budget_Table[[#This Row],[Account]],#REF!,2,FALSE)</f>
        <v>#REF!</v>
      </c>
    </row>
    <row r="7568" spans="1:5" x14ac:dyDescent="0.3">
      <c r="A7568" s="1">
        <v>45544</v>
      </c>
      <c r="B7568" t="s">
        <v>11</v>
      </c>
      <c r="C7568" t="s">
        <v>5</v>
      </c>
      <c r="D7568" s="2">
        <v>5698</v>
      </c>
      <c r="E7568" t="e">
        <f>VLOOKUP(Budget_Table[[#This Row],[Account]],#REF!,2,FALSE)</f>
        <v>#REF!</v>
      </c>
    </row>
    <row r="7569" spans="1:5" x14ac:dyDescent="0.3">
      <c r="A7569" s="1">
        <v>45544</v>
      </c>
      <c r="B7569" t="s">
        <v>11</v>
      </c>
      <c r="C7569" t="s">
        <v>6</v>
      </c>
      <c r="D7569" s="2">
        <v>16381</v>
      </c>
      <c r="E7569" t="e">
        <f>VLOOKUP(Budget_Table[[#This Row],[Account]],#REF!,2,FALSE)</f>
        <v>#REF!</v>
      </c>
    </row>
    <row r="7570" spans="1:5" x14ac:dyDescent="0.3">
      <c r="A7570" s="1">
        <v>45544</v>
      </c>
      <c r="B7570" t="s">
        <v>11</v>
      </c>
      <c r="C7570" t="s">
        <v>7</v>
      </c>
      <c r="D7570" s="2">
        <v>22820</v>
      </c>
      <c r="E7570" t="e">
        <f>VLOOKUP(Budget_Table[[#This Row],[Account]],#REF!,2,FALSE)</f>
        <v>#REF!</v>
      </c>
    </row>
    <row r="7571" spans="1:5" x14ac:dyDescent="0.3">
      <c r="A7571" s="1">
        <v>45544</v>
      </c>
      <c r="B7571" t="s">
        <v>11</v>
      </c>
      <c r="C7571" t="s">
        <v>8</v>
      </c>
      <c r="D7571" s="2">
        <v>5690</v>
      </c>
      <c r="E7571" t="e">
        <f>VLOOKUP(Budget_Table[[#This Row],[Account]],#REF!,2,FALSE)</f>
        <v>#REF!</v>
      </c>
    </row>
    <row r="7572" spans="1:5" x14ac:dyDescent="0.3">
      <c r="A7572" s="1">
        <v>45544</v>
      </c>
      <c r="B7572" t="s">
        <v>11</v>
      </c>
      <c r="C7572" t="s">
        <v>9</v>
      </c>
      <c r="D7572" s="2">
        <v>4636</v>
      </c>
      <c r="E7572" t="e">
        <f>VLOOKUP(Budget_Table[[#This Row],[Account]],#REF!,2,FALSE)</f>
        <v>#REF!</v>
      </c>
    </row>
    <row r="7573" spans="1:5" x14ac:dyDescent="0.3">
      <c r="A7573" s="1">
        <v>45544</v>
      </c>
      <c r="B7573" t="s">
        <v>11</v>
      </c>
      <c r="C7573" t="s">
        <v>10</v>
      </c>
      <c r="D7573" s="2">
        <v>22346</v>
      </c>
      <c r="E7573" t="e">
        <f>VLOOKUP(Budget_Table[[#This Row],[Account]],#REF!,2,FALSE)</f>
        <v>#REF!</v>
      </c>
    </row>
    <row r="7574" spans="1:5" x14ac:dyDescent="0.3">
      <c r="A7574" s="1">
        <v>45544</v>
      </c>
      <c r="B7574" t="s">
        <v>12</v>
      </c>
      <c r="C7574" t="s">
        <v>5</v>
      </c>
      <c r="D7574" s="2">
        <v>4853</v>
      </c>
      <c r="E7574" t="e">
        <f>VLOOKUP(Budget_Table[[#This Row],[Account]],#REF!,2,FALSE)</f>
        <v>#REF!</v>
      </c>
    </row>
    <row r="7575" spans="1:5" x14ac:dyDescent="0.3">
      <c r="A7575" s="1">
        <v>45544</v>
      </c>
      <c r="B7575" t="s">
        <v>12</v>
      </c>
      <c r="C7575" t="s">
        <v>6</v>
      </c>
      <c r="D7575" s="2">
        <v>20308</v>
      </c>
      <c r="E7575" t="e">
        <f>VLOOKUP(Budget_Table[[#This Row],[Account]],#REF!,2,FALSE)</f>
        <v>#REF!</v>
      </c>
    </row>
    <row r="7576" spans="1:5" x14ac:dyDescent="0.3">
      <c r="A7576" s="1">
        <v>45544</v>
      </c>
      <c r="B7576" t="s">
        <v>12</v>
      </c>
      <c r="C7576" t="s">
        <v>7</v>
      </c>
      <c r="D7576" s="2">
        <v>22338</v>
      </c>
      <c r="E7576" t="e">
        <f>VLOOKUP(Budget_Table[[#This Row],[Account]],#REF!,2,FALSE)</f>
        <v>#REF!</v>
      </c>
    </row>
    <row r="7577" spans="1:5" x14ac:dyDescent="0.3">
      <c r="A7577" s="1">
        <v>45544</v>
      </c>
      <c r="B7577" t="s">
        <v>12</v>
      </c>
      <c r="C7577" t="s">
        <v>8</v>
      </c>
      <c r="D7577" s="2">
        <v>11589</v>
      </c>
      <c r="E7577" t="e">
        <f>VLOOKUP(Budget_Table[[#This Row],[Account]],#REF!,2,FALSE)</f>
        <v>#REF!</v>
      </c>
    </row>
    <row r="7578" spans="1:5" x14ac:dyDescent="0.3">
      <c r="A7578" s="1">
        <v>45544</v>
      </c>
      <c r="B7578" t="s">
        <v>12</v>
      </c>
      <c r="C7578" t="s">
        <v>9</v>
      </c>
      <c r="D7578" s="2">
        <v>3650</v>
      </c>
      <c r="E7578" t="e">
        <f>VLOOKUP(Budget_Table[[#This Row],[Account]],#REF!,2,FALSE)</f>
        <v>#REF!</v>
      </c>
    </row>
    <row r="7579" spans="1:5" x14ac:dyDescent="0.3">
      <c r="A7579" s="1">
        <v>45544</v>
      </c>
      <c r="B7579" t="s">
        <v>12</v>
      </c>
      <c r="C7579" t="s">
        <v>10</v>
      </c>
      <c r="D7579" s="2">
        <v>13816</v>
      </c>
      <c r="E7579" t="e">
        <f>VLOOKUP(Budget_Table[[#This Row],[Account]],#REF!,2,FALSE)</f>
        <v>#REF!</v>
      </c>
    </row>
    <row r="7580" spans="1:5" x14ac:dyDescent="0.3">
      <c r="A7580" s="1">
        <v>45544</v>
      </c>
      <c r="B7580" t="s">
        <v>13</v>
      </c>
      <c r="C7580" t="s">
        <v>5</v>
      </c>
      <c r="D7580" s="2">
        <v>14750</v>
      </c>
      <c r="E7580" t="e">
        <f>VLOOKUP(Budget_Table[[#This Row],[Account]],#REF!,2,FALSE)</f>
        <v>#REF!</v>
      </c>
    </row>
    <row r="7581" spans="1:5" x14ac:dyDescent="0.3">
      <c r="A7581" s="1">
        <v>45544</v>
      </c>
      <c r="B7581" t="s">
        <v>13</v>
      </c>
      <c r="C7581" t="s">
        <v>6</v>
      </c>
      <c r="D7581" s="2">
        <v>4420</v>
      </c>
      <c r="E7581" t="e">
        <f>VLOOKUP(Budget_Table[[#This Row],[Account]],#REF!,2,FALSE)</f>
        <v>#REF!</v>
      </c>
    </row>
    <row r="7582" spans="1:5" x14ac:dyDescent="0.3">
      <c r="A7582" s="1">
        <v>45544</v>
      </c>
      <c r="B7582" t="s">
        <v>13</v>
      </c>
      <c r="C7582" t="s">
        <v>7</v>
      </c>
      <c r="D7582" s="2">
        <v>15914</v>
      </c>
      <c r="E7582" t="e">
        <f>VLOOKUP(Budget_Table[[#This Row],[Account]],#REF!,2,FALSE)</f>
        <v>#REF!</v>
      </c>
    </row>
    <row r="7583" spans="1:5" x14ac:dyDescent="0.3">
      <c r="A7583" s="1">
        <v>45544</v>
      </c>
      <c r="B7583" t="s">
        <v>13</v>
      </c>
      <c r="C7583" t="s">
        <v>8</v>
      </c>
      <c r="D7583" s="2">
        <v>11005</v>
      </c>
      <c r="E7583" t="e">
        <f>VLOOKUP(Budget_Table[[#This Row],[Account]],#REF!,2,FALSE)</f>
        <v>#REF!</v>
      </c>
    </row>
    <row r="7584" spans="1:5" x14ac:dyDescent="0.3">
      <c r="A7584" s="1">
        <v>45544</v>
      </c>
      <c r="B7584" t="s">
        <v>13</v>
      </c>
      <c r="C7584" t="s">
        <v>9</v>
      </c>
      <c r="D7584" s="2">
        <v>5829</v>
      </c>
      <c r="E7584" t="e">
        <f>VLOOKUP(Budget_Table[[#This Row],[Account]],#REF!,2,FALSE)</f>
        <v>#REF!</v>
      </c>
    </row>
    <row r="7585" spans="1:5" x14ac:dyDescent="0.3">
      <c r="A7585" s="1">
        <v>45544</v>
      </c>
      <c r="B7585" t="s">
        <v>13</v>
      </c>
      <c r="C7585" t="s">
        <v>10</v>
      </c>
      <c r="D7585" s="2">
        <v>20622</v>
      </c>
      <c r="E7585" t="e">
        <f>VLOOKUP(Budget_Table[[#This Row],[Account]],#REF!,2,FALSE)</f>
        <v>#REF!</v>
      </c>
    </row>
    <row r="7586" spans="1:5" x14ac:dyDescent="0.3">
      <c r="A7586" s="1">
        <v>45544</v>
      </c>
      <c r="B7586" t="s">
        <v>14</v>
      </c>
      <c r="C7586" t="s">
        <v>5</v>
      </c>
      <c r="D7586" s="2">
        <v>8537</v>
      </c>
      <c r="E7586" t="e">
        <f>VLOOKUP(Budget_Table[[#This Row],[Account]],#REF!,2,FALSE)</f>
        <v>#REF!</v>
      </c>
    </row>
    <row r="7587" spans="1:5" x14ac:dyDescent="0.3">
      <c r="A7587" s="1">
        <v>45544</v>
      </c>
      <c r="B7587" t="s">
        <v>14</v>
      </c>
      <c r="C7587" t="s">
        <v>6</v>
      </c>
      <c r="D7587" s="2">
        <v>10049</v>
      </c>
      <c r="E7587" t="e">
        <f>VLOOKUP(Budget_Table[[#This Row],[Account]],#REF!,2,FALSE)</f>
        <v>#REF!</v>
      </c>
    </row>
    <row r="7588" spans="1:5" x14ac:dyDescent="0.3">
      <c r="A7588" s="1">
        <v>45544</v>
      </c>
      <c r="B7588" t="s">
        <v>14</v>
      </c>
      <c r="C7588" t="s">
        <v>7</v>
      </c>
      <c r="D7588" s="2">
        <v>24280</v>
      </c>
      <c r="E7588" t="e">
        <f>VLOOKUP(Budget_Table[[#This Row],[Account]],#REF!,2,FALSE)</f>
        <v>#REF!</v>
      </c>
    </row>
    <row r="7589" spans="1:5" x14ac:dyDescent="0.3">
      <c r="A7589" s="1">
        <v>45544</v>
      </c>
      <c r="B7589" t="s">
        <v>14</v>
      </c>
      <c r="C7589" t="s">
        <v>8</v>
      </c>
      <c r="D7589" s="2">
        <v>9756</v>
      </c>
      <c r="E7589" t="e">
        <f>VLOOKUP(Budget_Table[[#This Row],[Account]],#REF!,2,FALSE)</f>
        <v>#REF!</v>
      </c>
    </row>
    <row r="7590" spans="1:5" x14ac:dyDescent="0.3">
      <c r="A7590" s="1">
        <v>45544</v>
      </c>
      <c r="B7590" t="s">
        <v>14</v>
      </c>
      <c r="C7590" t="s">
        <v>9</v>
      </c>
      <c r="D7590" s="2">
        <v>15775</v>
      </c>
      <c r="E7590" t="e">
        <f>VLOOKUP(Budget_Table[[#This Row],[Account]],#REF!,2,FALSE)</f>
        <v>#REF!</v>
      </c>
    </row>
    <row r="7591" spans="1:5" x14ac:dyDescent="0.3">
      <c r="A7591" s="1">
        <v>45544</v>
      </c>
      <c r="B7591" t="s">
        <v>14</v>
      </c>
      <c r="C7591" t="s">
        <v>10</v>
      </c>
      <c r="D7591" s="2">
        <v>10554</v>
      </c>
      <c r="E7591" t="e">
        <f>VLOOKUP(Budget_Table[[#This Row],[Account]],#REF!,2,FALSE)</f>
        <v>#REF!</v>
      </c>
    </row>
    <row r="7592" spans="1:5" x14ac:dyDescent="0.3">
      <c r="A7592" s="1">
        <v>45545</v>
      </c>
      <c r="B7592" t="s">
        <v>4</v>
      </c>
      <c r="C7592" t="s">
        <v>5</v>
      </c>
      <c r="D7592" s="2">
        <v>5021</v>
      </c>
      <c r="E7592" t="e">
        <f>VLOOKUP(Budget_Table[[#This Row],[Account]],#REF!,2,FALSE)</f>
        <v>#REF!</v>
      </c>
    </row>
    <row r="7593" spans="1:5" x14ac:dyDescent="0.3">
      <c r="A7593" s="1">
        <v>45545</v>
      </c>
      <c r="B7593" t="s">
        <v>4</v>
      </c>
      <c r="C7593" t="s">
        <v>6</v>
      </c>
      <c r="D7593" s="2">
        <v>12364</v>
      </c>
      <c r="E7593" t="e">
        <f>VLOOKUP(Budget_Table[[#This Row],[Account]],#REF!,2,FALSE)</f>
        <v>#REF!</v>
      </c>
    </row>
    <row r="7594" spans="1:5" x14ac:dyDescent="0.3">
      <c r="A7594" s="1">
        <v>45545</v>
      </c>
      <c r="B7594" t="s">
        <v>4</v>
      </c>
      <c r="C7594" t="s">
        <v>7</v>
      </c>
      <c r="D7594" s="2">
        <v>22489</v>
      </c>
      <c r="E7594" t="e">
        <f>VLOOKUP(Budget_Table[[#This Row],[Account]],#REF!,2,FALSE)</f>
        <v>#REF!</v>
      </c>
    </row>
    <row r="7595" spans="1:5" x14ac:dyDescent="0.3">
      <c r="A7595" s="1">
        <v>45545</v>
      </c>
      <c r="B7595" t="s">
        <v>4</v>
      </c>
      <c r="C7595" t="s">
        <v>8</v>
      </c>
      <c r="D7595" s="2">
        <v>23694</v>
      </c>
      <c r="E7595" t="e">
        <f>VLOOKUP(Budget_Table[[#This Row],[Account]],#REF!,2,FALSE)</f>
        <v>#REF!</v>
      </c>
    </row>
    <row r="7596" spans="1:5" x14ac:dyDescent="0.3">
      <c r="A7596" s="1">
        <v>45545</v>
      </c>
      <c r="B7596" t="s">
        <v>4</v>
      </c>
      <c r="C7596" t="s">
        <v>9</v>
      </c>
      <c r="D7596" s="2">
        <v>11748</v>
      </c>
      <c r="E7596" t="e">
        <f>VLOOKUP(Budget_Table[[#This Row],[Account]],#REF!,2,FALSE)</f>
        <v>#REF!</v>
      </c>
    </row>
    <row r="7597" spans="1:5" x14ac:dyDescent="0.3">
      <c r="A7597" s="1">
        <v>45545</v>
      </c>
      <c r="B7597" t="s">
        <v>4</v>
      </c>
      <c r="C7597" t="s">
        <v>10</v>
      </c>
      <c r="D7597" s="2">
        <v>7171</v>
      </c>
      <c r="E7597" t="e">
        <f>VLOOKUP(Budget_Table[[#This Row],[Account]],#REF!,2,FALSE)</f>
        <v>#REF!</v>
      </c>
    </row>
    <row r="7598" spans="1:5" x14ac:dyDescent="0.3">
      <c r="A7598" s="1">
        <v>45545</v>
      </c>
      <c r="B7598" t="s">
        <v>11</v>
      </c>
      <c r="C7598" t="s">
        <v>5</v>
      </c>
      <c r="D7598" s="2">
        <v>18596</v>
      </c>
      <c r="E7598" t="e">
        <f>VLOOKUP(Budget_Table[[#This Row],[Account]],#REF!,2,FALSE)</f>
        <v>#REF!</v>
      </c>
    </row>
    <row r="7599" spans="1:5" x14ac:dyDescent="0.3">
      <c r="A7599" s="1">
        <v>45545</v>
      </c>
      <c r="B7599" t="s">
        <v>11</v>
      </c>
      <c r="C7599" t="s">
        <v>6</v>
      </c>
      <c r="D7599" s="2">
        <v>18351</v>
      </c>
      <c r="E7599" t="e">
        <f>VLOOKUP(Budget_Table[[#This Row],[Account]],#REF!,2,FALSE)</f>
        <v>#REF!</v>
      </c>
    </row>
    <row r="7600" spans="1:5" x14ac:dyDescent="0.3">
      <c r="A7600" s="1">
        <v>45545</v>
      </c>
      <c r="B7600" t="s">
        <v>11</v>
      </c>
      <c r="C7600" t="s">
        <v>7</v>
      </c>
      <c r="D7600" s="2">
        <v>18253</v>
      </c>
      <c r="E7600" t="e">
        <f>VLOOKUP(Budget_Table[[#This Row],[Account]],#REF!,2,FALSE)</f>
        <v>#REF!</v>
      </c>
    </row>
    <row r="7601" spans="1:5" x14ac:dyDescent="0.3">
      <c r="A7601" s="1">
        <v>45545</v>
      </c>
      <c r="B7601" t="s">
        <v>11</v>
      </c>
      <c r="C7601" t="s">
        <v>8</v>
      </c>
      <c r="D7601" s="2">
        <v>17227</v>
      </c>
      <c r="E7601" t="e">
        <f>VLOOKUP(Budget_Table[[#This Row],[Account]],#REF!,2,FALSE)</f>
        <v>#REF!</v>
      </c>
    </row>
    <row r="7602" spans="1:5" x14ac:dyDescent="0.3">
      <c r="A7602" s="1">
        <v>45545</v>
      </c>
      <c r="B7602" t="s">
        <v>11</v>
      </c>
      <c r="C7602" t="s">
        <v>9</v>
      </c>
      <c r="D7602" s="2">
        <v>23617</v>
      </c>
      <c r="E7602" t="e">
        <f>VLOOKUP(Budget_Table[[#This Row],[Account]],#REF!,2,FALSE)</f>
        <v>#REF!</v>
      </c>
    </row>
    <row r="7603" spans="1:5" x14ac:dyDescent="0.3">
      <c r="A7603" s="1">
        <v>45545</v>
      </c>
      <c r="B7603" t="s">
        <v>11</v>
      </c>
      <c r="C7603" t="s">
        <v>10</v>
      </c>
      <c r="D7603" s="2">
        <v>4771</v>
      </c>
      <c r="E7603" t="e">
        <f>VLOOKUP(Budget_Table[[#This Row],[Account]],#REF!,2,FALSE)</f>
        <v>#REF!</v>
      </c>
    </row>
    <row r="7604" spans="1:5" x14ac:dyDescent="0.3">
      <c r="A7604" s="1">
        <v>45545</v>
      </c>
      <c r="B7604" t="s">
        <v>12</v>
      </c>
      <c r="C7604" t="s">
        <v>5</v>
      </c>
      <c r="D7604" s="2">
        <v>20899</v>
      </c>
      <c r="E7604" t="e">
        <f>VLOOKUP(Budget_Table[[#This Row],[Account]],#REF!,2,FALSE)</f>
        <v>#REF!</v>
      </c>
    </row>
    <row r="7605" spans="1:5" x14ac:dyDescent="0.3">
      <c r="A7605" s="1">
        <v>45545</v>
      </c>
      <c r="B7605" t="s">
        <v>12</v>
      </c>
      <c r="C7605" t="s">
        <v>6</v>
      </c>
      <c r="D7605" s="2">
        <v>17167</v>
      </c>
      <c r="E7605" t="e">
        <f>VLOOKUP(Budget_Table[[#This Row],[Account]],#REF!,2,FALSE)</f>
        <v>#REF!</v>
      </c>
    </row>
    <row r="7606" spans="1:5" x14ac:dyDescent="0.3">
      <c r="A7606" s="1">
        <v>45545</v>
      </c>
      <c r="B7606" t="s">
        <v>12</v>
      </c>
      <c r="C7606" t="s">
        <v>7</v>
      </c>
      <c r="D7606" s="2">
        <v>4295</v>
      </c>
      <c r="E7606" t="e">
        <f>VLOOKUP(Budget_Table[[#This Row],[Account]],#REF!,2,FALSE)</f>
        <v>#REF!</v>
      </c>
    </row>
    <row r="7607" spans="1:5" x14ac:dyDescent="0.3">
      <c r="A7607" s="1">
        <v>45545</v>
      </c>
      <c r="B7607" t="s">
        <v>12</v>
      </c>
      <c r="C7607" t="s">
        <v>8</v>
      </c>
      <c r="D7607" s="2">
        <v>22075</v>
      </c>
      <c r="E7607" t="e">
        <f>VLOOKUP(Budget_Table[[#This Row],[Account]],#REF!,2,FALSE)</f>
        <v>#REF!</v>
      </c>
    </row>
    <row r="7608" spans="1:5" x14ac:dyDescent="0.3">
      <c r="A7608" s="1">
        <v>45545</v>
      </c>
      <c r="B7608" t="s">
        <v>12</v>
      </c>
      <c r="C7608" t="s">
        <v>9</v>
      </c>
      <c r="D7608" s="2">
        <v>5497</v>
      </c>
      <c r="E7608" t="e">
        <f>VLOOKUP(Budget_Table[[#This Row],[Account]],#REF!,2,FALSE)</f>
        <v>#REF!</v>
      </c>
    </row>
    <row r="7609" spans="1:5" x14ac:dyDescent="0.3">
      <c r="A7609" s="1">
        <v>45545</v>
      </c>
      <c r="B7609" t="s">
        <v>12</v>
      </c>
      <c r="C7609" t="s">
        <v>10</v>
      </c>
      <c r="D7609" s="2">
        <v>13148</v>
      </c>
      <c r="E7609" t="e">
        <f>VLOOKUP(Budget_Table[[#This Row],[Account]],#REF!,2,FALSE)</f>
        <v>#REF!</v>
      </c>
    </row>
    <row r="7610" spans="1:5" x14ac:dyDescent="0.3">
      <c r="A7610" s="1">
        <v>45545</v>
      </c>
      <c r="B7610" t="s">
        <v>13</v>
      </c>
      <c r="C7610" t="s">
        <v>5</v>
      </c>
      <c r="D7610" s="2">
        <v>13873</v>
      </c>
      <c r="E7610" t="e">
        <f>VLOOKUP(Budget_Table[[#This Row],[Account]],#REF!,2,FALSE)</f>
        <v>#REF!</v>
      </c>
    </row>
    <row r="7611" spans="1:5" x14ac:dyDescent="0.3">
      <c r="A7611" s="1">
        <v>45545</v>
      </c>
      <c r="B7611" t="s">
        <v>13</v>
      </c>
      <c r="C7611" t="s">
        <v>6</v>
      </c>
      <c r="D7611" s="2">
        <v>13780</v>
      </c>
      <c r="E7611" t="e">
        <f>VLOOKUP(Budget_Table[[#This Row],[Account]],#REF!,2,FALSE)</f>
        <v>#REF!</v>
      </c>
    </row>
    <row r="7612" spans="1:5" x14ac:dyDescent="0.3">
      <c r="A7612" s="1">
        <v>45545</v>
      </c>
      <c r="B7612" t="s">
        <v>13</v>
      </c>
      <c r="C7612" t="s">
        <v>7</v>
      </c>
      <c r="D7612" s="2">
        <v>22084</v>
      </c>
      <c r="E7612" t="e">
        <f>VLOOKUP(Budget_Table[[#This Row],[Account]],#REF!,2,FALSE)</f>
        <v>#REF!</v>
      </c>
    </row>
    <row r="7613" spans="1:5" x14ac:dyDescent="0.3">
      <c r="A7613" s="1">
        <v>45545</v>
      </c>
      <c r="B7613" t="s">
        <v>13</v>
      </c>
      <c r="C7613" t="s">
        <v>8</v>
      </c>
      <c r="D7613" s="2">
        <v>17441</v>
      </c>
      <c r="E7613" t="e">
        <f>VLOOKUP(Budget_Table[[#This Row],[Account]],#REF!,2,FALSE)</f>
        <v>#REF!</v>
      </c>
    </row>
    <row r="7614" spans="1:5" x14ac:dyDescent="0.3">
      <c r="A7614" s="1">
        <v>45545</v>
      </c>
      <c r="B7614" t="s">
        <v>13</v>
      </c>
      <c r="C7614" t="s">
        <v>9</v>
      </c>
      <c r="D7614" s="2">
        <v>17831</v>
      </c>
      <c r="E7614" t="e">
        <f>VLOOKUP(Budget_Table[[#This Row],[Account]],#REF!,2,FALSE)</f>
        <v>#REF!</v>
      </c>
    </row>
    <row r="7615" spans="1:5" x14ac:dyDescent="0.3">
      <c r="A7615" s="1">
        <v>45545</v>
      </c>
      <c r="B7615" t="s">
        <v>13</v>
      </c>
      <c r="C7615" t="s">
        <v>10</v>
      </c>
      <c r="D7615" s="2">
        <v>-235</v>
      </c>
      <c r="E7615" t="e">
        <f>VLOOKUP(Budget_Table[[#This Row],[Account]],#REF!,2,FALSE)</f>
        <v>#REF!</v>
      </c>
    </row>
    <row r="7616" spans="1:5" x14ac:dyDescent="0.3">
      <c r="A7616" s="1">
        <v>45545</v>
      </c>
      <c r="B7616" t="s">
        <v>14</v>
      </c>
      <c r="C7616" t="s">
        <v>5</v>
      </c>
      <c r="D7616" s="2">
        <v>2466</v>
      </c>
      <c r="E7616" t="e">
        <f>VLOOKUP(Budget_Table[[#This Row],[Account]],#REF!,2,FALSE)</f>
        <v>#REF!</v>
      </c>
    </row>
    <row r="7617" spans="1:5" x14ac:dyDescent="0.3">
      <c r="A7617" s="1">
        <v>45545</v>
      </c>
      <c r="B7617" t="s">
        <v>14</v>
      </c>
      <c r="C7617" t="s">
        <v>6</v>
      </c>
      <c r="D7617" s="2">
        <v>184</v>
      </c>
      <c r="E7617" t="e">
        <f>VLOOKUP(Budget_Table[[#This Row],[Account]],#REF!,2,FALSE)</f>
        <v>#REF!</v>
      </c>
    </row>
    <row r="7618" spans="1:5" x14ac:dyDescent="0.3">
      <c r="A7618" s="1">
        <v>45545</v>
      </c>
      <c r="B7618" t="s">
        <v>14</v>
      </c>
      <c r="C7618" t="s">
        <v>7</v>
      </c>
      <c r="D7618" s="2">
        <v>23167</v>
      </c>
      <c r="E7618" t="e">
        <f>VLOOKUP(Budget_Table[[#This Row],[Account]],#REF!,2,FALSE)</f>
        <v>#REF!</v>
      </c>
    </row>
    <row r="7619" spans="1:5" x14ac:dyDescent="0.3">
      <c r="A7619" s="1">
        <v>45545</v>
      </c>
      <c r="B7619" t="s">
        <v>14</v>
      </c>
      <c r="C7619" t="s">
        <v>8</v>
      </c>
      <c r="D7619" s="2">
        <v>3146</v>
      </c>
      <c r="E7619" t="e">
        <f>VLOOKUP(Budget_Table[[#This Row],[Account]],#REF!,2,FALSE)</f>
        <v>#REF!</v>
      </c>
    </row>
    <row r="7620" spans="1:5" x14ac:dyDescent="0.3">
      <c r="A7620" s="1">
        <v>45545</v>
      </c>
      <c r="B7620" t="s">
        <v>14</v>
      </c>
      <c r="C7620" t="s">
        <v>9</v>
      </c>
      <c r="D7620" s="2">
        <v>17934</v>
      </c>
      <c r="E7620" t="e">
        <f>VLOOKUP(Budget_Table[[#This Row],[Account]],#REF!,2,FALSE)</f>
        <v>#REF!</v>
      </c>
    </row>
    <row r="7621" spans="1:5" x14ac:dyDescent="0.3">
      <c r="A7621" s="1">
        <v>45545</v>
      </c>
      <c r="B7621" t="s">
        <v>14</v>
      </c>
      <c r="C7621" t="s">
        <v>10</v>
      </c>
      <c r="D7621" s="2">
        <v>16040</v>
      </c>
      <c r="E7621" t="e">
        <f>VLOOKUP(Budget_Table[[#This Row],[Account]],#REF!,2,FALSE)</f>
        <v>#REF!</v>
      </c>
    </row>
    <row r="7622" spans="1:5" x14ac:dyDescent="0.3">
      <c r="A7622" s="1">
        <v>45546</v>
      </c>
      <c r="B7622" t="s">
        <v>4</v>
      </c>
      <c r="C7622" t="s">
        <v>5</v>
      </c>
      <c r="D7622" s="2">
        <v>21751</v>
      </c>
      <c r="E7622" t="e">
        <f>VLOOKUP(Budget_Table[[#This Row],[Account]],#REF!,2,FALSE)</f>
        <v>#REF!</v>
      </c>
    </row>
    <row r="7623" spans="1:5" x14ac:dyDescent="0.3">
      <c r="A7623" s="1">
        <v>45546</v>
      </c>
      <c r="B7623" t="s">
        <v>4</v>
      </c>
      <c r="C7623" t="s">
        <v>6</v>
      </c>
      <c r="D7623" s="2">
        <v>4151</v>
      </c>
      <c r="E7623" t="e">
        <f>VLOOKUP(Budget_Table[[#This Row],[Account]],#REF!,2,FALSE)</f>
        <v>#REF!</v>
      </c>
    </row>
    <row r="7624" spans="1:5" x14ac:dyDescent="0.3">
      <c r="A7624" s="1">
        <v>45546</v>
      </c>
      <c r="B7624" t="s">
        <v>4</v>
      </c>
      <c r="C7624" t="s">
        <v>7</v>
      </c>
      <c r="D7624" s="2">
        <v>7734</v>
      </c>
      <c r="E7624" t="e">
        <f>VLOOKUP(Budget_Table[[#This Row],[Account]],#REF!,2,FALSE)</f>
        <v>#REF!</v>
      </c>
    </row>
    <row r="7625" spans="1:5" x14ac:dyDescent="0.3">
      <c r="A7625" s="1">
        <v>45546</v>
      </c>
      <c r="B7625" t="s">
        <v>4</v>
      </c>
      <c r="C7625" t="s">
        <v>8</v>
      </c>
      <c r="D7625" s="2">
        <v>23094</v>
      </c>
      <c r="E7625" t="e">
        <f>VLOOKUP(Budget_Table[[#This Row],[Account]],#REF!,2,FALSE)</f>
        <v>#REF!</v>
      </c>
    </row>
    <row r="7626" spans="1:5" x14ac:dyDescent="0.3">
      <c r="A7626" s="1">
        <v>45546</v>
      </c>
      <c r="B7626" t="s">
        <v>4</v>
      </c>
      <c r="C7626" t="s">
        <v>9</v>
      </c>
      <c r="D7626" s="2">
        <v>20715</v>
      </c>
      <c r="E7626" t="e">
        <f>VLOOKUP(Budget_Table[[#This Row],[Account]],#REF!,2,FALSE)</f>
        <v>#REF!</v>
      </c>
    </row>
    <row r="7627" spans="1:5" x14ac:dyDescent="0.3">
      <c r="A7627" s="1">
        <v>45546</v>
      </c>
      <c r="B7627" t="s">
        <v>4</v>
      </c>
      <c r="C7627" t="s">
        <v>10</v>
      </c>
      <c r="D7627" s="2">
        <v>17547</v>
      </c>
      <c r="E7627" t="e">
        <f>VLOOKUP(Budget_Table[[#This Row],[Account]],#REF!,2,FALSE)</f>
        <v>#REF!</v>
      </c>
    </row>
    <row r="7628" spans="1:5" x14ac:dyDescent="0.3">
      <c r="A7628" s="1">
        <v>45546</v>
      </c>
      <c r="B7628" t="s">
        <v>11</v>
      </c>
      <c r="C7628" t="s">
        <v>5</v>
      </c>
      <c r="D7628" s="2">
        <v>18605</v>
      </c>
      <c r="E7628" t="e">
        <f>VLOOKUP(Budget_Table[[#This Row],[Account]],#REF!,2,FALSE)</f>
        <v>#REF!</v>
      </c>
    </row>
    <row r="7629" spans="1:5" x14ac:dyDescent="0.3">
      <c r="A7629" s="1">
        <v>45546</v>
      </c>
      <c r="B7629" t="s">
        <v>11</v>
      </c>
      <c r="C7629" t="s">
        <v>6</v>
      </c>
      <c r="D7629" s="2">
        <v>22201</v>
      </c>
      <c r="E7629" t="e">
        <f>VLOOKUP(Budget_Table[[#This Row],[Account]],#REF!,2,FALSE)</f>
        <v>#REF!</v>
      </c>
    </row>
    <row r="7630" spans="1:5" x14ac:dyDescent="0.3">
      <c r="A7630" s="1">
        <v>45546</v>
      </c>
      <c r="B7630" t="s">
        <v>11</v>
      </c>
      <c r="C7630" t="s">
        <v>7</v>
      </c>
      <c r="D7630" s="2">
        <v>19658</v>
      </c>
      <c r="E7630" t="e">
        <f>VLOOKUP(Budget_Table[[#This Row],[Account]],#REF!,2,FALSE)</f>
        <v>#REF!</v>
      </c>
    </row>
    <row r="7631" spans="1:5" x14ac:dyDescent="0.3">
      <c r="A7631" s="1">
        <v>45546</v>
      </c>
      <c r="B7631" t="s">
        <v>11</v>
      </c>
      <c r="C7631" t="s">
        <v>8</v>
      </c>
      <c r="D7631" s="2">
        <v>21491</v>
      </c>
      <c r="E7631" t="e">
        <f>VLOOKUP(Budget_Table[[#This Row],[Account]],#REF!,2,FALSE)</f>
        <v>#REF!</v>
      </c>
    </row>
    <row r="7632" spans="1:5" x14ac:dyDescent="0.3">
      <c r="A7632" s="1">
        <v>45546</v>
      </c>
      <c r="B7632" t="s">
        <v>11</v>
      </c>
      <c r="C7632" t="s">
        <v>9</v>
      </c>
      <c r="D7632" s="2">
        <v>22245</v>
      </c>
      <c r="E7632" t="e">
        <f>VLOOKUP(Budget_Table[[#This Row],[Account]],#REF!,2,FALSE)</f>
        <v>#REF!</v>
      </c>
    </row>
    <row r="7633" spans="1:5" x14ac:dyDescent="0.3">
      <c r="A7633" s="1">
        <v>45546</v>
      </c>
      <c r="B7633" t="s">
        <v>11</v>
      </c>
      <c r="C7633" t="s">
        <v>10</v>
      </c>
      <c r="D7633" s="2">
        <v>5317</v>
      </c>
      <c r="E7633" t="e">
        <f>VLOOKUP(Budget_Table[[#This Row],[Account]],#REF!,2,FALSE)</f>
        <v>#REF!</v>
      </c>
    </row>
    <row r="7634" spans="1:5" x14ac:dyDescent="0.3">
      <c r="A7634" s="1">
        <v>45546</v>
      </c>
      <c r="B7634" t="s">
        <v>12</v>
      </c>
      <c r="C7634" t="s">
        <v>5</v>
      </c>
      <c r="D7634" s="2">
        <v>8943</v>
      </c>
      <c r="E7634" t="e">
        <f>VLOOKUP(Budget_Table[[#This Row],[Account]],#REF!,2,FALSE)</f>
        <v>#REF!</v>
      </c>
    </row>
    <row r="7635" spans="1:5" x14ac:dyDescent="0.3">
      <c r="A7635" s="1">
        <v>45546</v>
      </c>
      <c r="B7635" t="s">
        <v>12</v>
      </c>
      <c r="C7635" t="s">
        <v>6</v>
      </c>
      <c r="D7635" s="2">
        <v>93</v>
      </c>
      <c r="E7635" t="e">
        <f>VLOOKUP(Budget_Table[[#This Row],[Account]],#REF!,2,FALSE)</f>
        <v>#REF!</v>
      </c>
    </row>
    <row r="7636" spans="1:5" x14ac:dyDescent="0.3">
      <c r="A7636" s="1">
        <v>45546</v>
      </c>
      <c r="B7636" t="s">
        <v>12</v>
      </c>
      <c r="C7636" t="s">
        <v>7</v>
      </c>
      <c r="D7636" s="2">
        <v>4337</v>
      </c>
      <c r="E7636" t="e">
        <f>VLOOKUP(Budget_Table[[#This Row],[Account]],#REF!,2,FALSE)</f>
        <v>#REF!</v>
      </c>
    </row>
    <row r="7637" spans="1:5" x14ac:dyDescent="0.3">
      <c r="A7637" s="1">
        <v>45546</v>
      </c>
      <c r="B7637" t="s">
        <v>12</v>
      </c>
      <c r="C7637" t="s">
        <v>8</v>
      </c>
      <c r="D7637" s="2">
        <v>19965</v>
      </c>
      <c r="E7637" t="e">
        <f>VLOOKUP(Budget_Table[[#This Row],[Account]],#REF!,2,FALSE)</f>
        <v>#REF!</v>
      </c>
    </row>
    <row r="7638" spans="1:5" x14ac:dyDescent="0.3">
      <c r="A7638" s="1">
        <v>45546</v>
      </c>
      <c r="B7638" t="s">
        <v>12</v>
      </c>
      <c r="C7638" t="s">
        <v>9</v>
      </c>
      <c r="D7638" s="2">
        <v>12420</v>
      </c>
      <c r="E7638" t="e">
        <f>VLOOKUP(Budget_Table[[#This Row],[Account]],#REF!,2,FALSE)</f>
        <v>#REF!</v>
      </c>
    </row>
    <row r="7639" spans="1:5" x14ac:dyDescent="0.3">
      <c r="A7639" s="1">
        <v>45546</v>
      </c>
      <c r="B7639" t="s">
        <v>12</v>
      </c>
      <c r="C7639" t="s">
        <v>10</v>
      </c>
      <c r="D7639" s="2">
        <v>15471</v>
      </c>
      <c r="E7639" t="e">
        <f>VLOOKUP(Budget_Table[[#This Row],[Account]],#REF!,2,FALSE)</f>
        <v>#REF!</v>
      </c>
    </row>
    <row r="7640" spans="1:5" x14ac:dyDescent="0.3">
      <c r="A7640" s="1">
        <v>45546</v>
      </c>
      <c r="B7640" t="s">
        <v>13</v>
      </c>
      <c r="C7640" t="s">
        <v>5</v>
      </c>
      <c r="D7640" s="2">
        <v>9129</v>
      </c>
      <c r="E7640" t="e">
        <f>VLOOKUP(Budget_Table[[#This Row],[Account]],#REF!,2,FALSE)</f>
        <v>#REF!</v>
      </c>
    </row>
    <row r="7641" spans="1:5" x14ac:dyDescent="0.3">
      <c r="A7641" s="1">
        <v>45546</v>
      </c>
      <c r="B7641" t="s">
        <v>13</v>
      </c>
      <c r="C7641" t="s">
        <v>6</v>
      </c>
      <c r="D7641" s="2">
        <v>22999</v>
      </c>
      <c r="E7641" t="e">
        <f>VLOOKUP(Budget_Table[[#This Row],[Account]],#REF!,2,FALSE)</f>
        <v>#REF!</v>
      </c>
    </row>
    <row r="7642" spans="1:5" x14ac:dyDescent="0.3">
      <c r="A7642" s="1">
        <v>45546</v>
      </c>
      <c r="B7642" t="s">
        <v>13</v>
      </c>
      <c r="C7642" t="s">
        <v>7</v>
      </c>
      <c r="D7642" s="2">
        <v>6012</v>
      </c>
      <c r="E7642" t="e">
        <f>VLOOKUP(Budget_Table[[#This Row],[Account]],#REF!,2,FALSE)</f>
        <v>#REF!</v>
      </c>
    </row>
    <row r="7643" spans="1:5" x14ac:dyDescent="0.3">
      <c r="A7643" s="1">
        <v>45546</v>
      </c>
      <c r="B7643" t="s">
        <v>13</v>
      </c>
      <c r="C7643" t="s">
        <v>8</v>
      </c>
      <c r="D7643" s="2">
        <v>6581</v>
      </c>
      <c r="E7643" t="e">
        <f>VLOOKUP(Budget_Table[[#This Row],[Account]],#REF!,2,FALSE)</f>
        <v>#REF!</v>
      </c>
    </row>
    <row r="7644" spans="1:5" x14ac:dyDescent="0.3">
      <c r="A7644" s="1">
        <v>45546</v>
      </c>
      <c r="B7644" t="s">
        <v>13</v>
      </c>
      <c r="C7644" t="s">
        <v>9</v>
      </c>
      <c r="D7644" s="2">
        <v>5872</v>
      </c>
      <c r="E7644" t="e">
        <f>VLOOKUP(Budget_Table[[#This Row],[Account]],#REF!,2,FALSE)</f>
        <v>#REF!</v>
      </c>
    </row>
    <row r="7645" spans="1:5" x14ac:dyDescent="0.3">
      <c r="A7645" s="1">
        <v>45546</v>
      </c>
      <c r="B7645" t="s">
        <v>13</v>
      </c>
      <c r="C7645" t="s">
        <v>10</v>
      </c>
      <c r="D7645" s="2">
        <v>1129</v>
      </c>
      <c r="E7645" t="e">
        <f>VLOOKUP(Budget_Table[[#This Row],[Account]],#REF!,2,FALSE)</f>
        <v>#REF!</v>
      </c>
    </row>
    <row r="7646" spans="1:5" x14ac:dyDescent="0.3">
      <c r="A7646" s="1">
        <v>45546</v>
      </c>
      <c r="B7646" t="s">
        <v>14</v>
      </c>
      <c r="C7646" t="s">
        <v>5</v>
      </c>
      <c r="D7646" s="2">
        <v>13058</v>
      </c>
      <c r="E7646" t="e">
        <f>VLOOKUP(Budget_Table[[#This Row],[Account]],#REF!,2,FALSE)</f>
        <v>#REF!</v>
      </c>
    </row>
    <row r="7647" spans="1:5" x14ac:dyDescent="0.3">
      <c r="A7647" s="1">
        <v>45546</v>
      </c>
      <c r="B7647" t="s">
        <v>14</v>
      </c>
      <c r="C7647" t="s">
        <v>6</v>
      </c>
      <c r="D7647" s="2">
        <v>17578</v>
      </c>
      <c r="E7647" t="e">
        <f>VLOOKUP(Budget_Table[[#This Row],[Account]],#REF!,2,FALSE)</f>
        <v>#REF!</v>
      </c>
    </row>
    <row r="7648" spans="1:5" x14ac:dyDescent="0.3">
      <c r="A7648" s="1">
        <v>45546</v>
      </c>
      <c r="B7648" t="s">
        <v>14</v>
      </c>
      <c r="C7648" t="s">
        <v>7</v>
      </c>
      <c r="D7648" s="2">
        <v>12292</v>
      </c>
      <c r="E7648" t="e">
        <f>VLOOKUP(Budget_Table[[#This Row],[Account]],#REF!,2,FALSE)</f>
        <v>#REF!</v>
      </c>
    </row>
    <row r="7649" spans="1:5" x14ac:dyDescent="0.3">
      <c r="A7649" s="1">
        <v>45546</v>
      </c>
      <c r="B7649" t="s">
        <v>14</v>
      </c>
      <c r="C7649" t="s">
        <v>8</v>
      </c>
      <c r="D7649" s="2">
        <v>8550</v>
      </c>
      <c r="E7649" t="e">
        <f>VLOOKUP(Budget_Table[[#This Row],[Account]],#REF!,2,FALSE)</f>
        <v>#REF!</v>
      </c>
    </row>
    <row r="7650" spans="1:5" x14ac:dyDescent="0.3">
      <c r="A7650" s="1">
        <v>45546</v>
      </c>
      <c r="B7650" t="s">
        <v>14</v>
      </c>
      <c r="C7650" t="s">
        <v>9</v>
      </c>
      <c r="D7650" s="2">
        <v>9914</v>
      </c>
      <c r="E7650" t="e">
        <f>VLOOKUP(Budget_Table[[#This Row],[Account]],#REF!,2,FALSE)</f>
        <v>#REF!</v>
      </c>
    </row>
    <row r="7651" spans="1:5" x14ac:dyDescent="0.3">
      <c r="A7651" s="1">
        <v>45546</v>
      </c>
      <c r="B7651" t="s">
        <v>14</v>
      </c>
      <c r="C7651" t="s">
        <v>10</v>
      </c>
      <c r="D7651" s="2">
        <v>9930</v>
      </c>
      <c r="E7651" t="e">
        <f>VLOOKUP(Budget_Table[[#This Row],[Account]],#REF!,2,FALSE)</f>
        <v>#REF!</v>
      </c>
    </row>
    <row r="7652" spans="1:5" x14ac:dyDescent="0.3">
      <c r="A7652" s="1">
        <v>45547</v>
      </c>
      <c r="B7652" t="s">
        <v>4</v>
      </c>
      <c r="C7652" t="s">
        <v>5</v>
      </c>
      <c r="D7652" s="2">
        <v>15608</v>
      </c>
      <c r="E7652" t="e">
        <f>VLOOKUP(Budget_Table[[#This Row],[Account]],#REF!,2,FALSE)</f>
        <v>#REF!</v>
      </c>
    </row>
    <row r="7653" spans="1:5" x14ac:dyDescent="0.3">
      <c r="A7653" s="1">
        <v>45547</v>
      </c>
      <c r="B7653" t="s">
        <v>4</v>
      </c>
      <c r="C7653" t="s">
        <v>6</v>
      </c>
      <c r="D7653" s="2">
        <v>15158</v>
      </c>
      <c r="E7653" t="e">
        <f>VLOOKUP(Budget_Table[[#This Row],[Account]],#REF!,2,FALSE)</f>
        <v>#REF!</v>
      </c>
    </row>
    <row r="7654" spans="1:5" x14ac:dyDescent="0.3">
      <c r="A7654" s="1">
        <v>45547</v>
      </c>
      <c r="B7654" t="s">
        <v>4</v>
      </c>
      <c r="C7654" t="s">
        <v>7</v>
      </c>
      <c r="D7654" s="2">
        <v>8332</v>
      </c>
      <c r="E7654" t="e">
        <f>VLOOKUP(Budget_Table[[#This Row],[Account]],#REF!,2,FALSE)</f>
        <v>#REF!</v>
      </c>
    </row>
    <row r="7655" spans="1:5" x14ac:dyDescent="0.3">
      <c r="A7655" s="1">
        <v>45547</v>
      </c>
      <c r="B7655" t="s">
        <v>4</v>
      </c>
      <c r="C7655" t="s">
        <v>8</v>
      </c>
      <c r="D7655" s="2">
        <v>7338</v>
      </c>
      <c r="E7655" t="e">
        <f>VLOOKUP(Budget_Table[[#This Row],[Account]],#REF!,2,FALSE)</f>
        <v>#REF!</v>
      </c>
    </row>
    <row r="7656" spans="1:5" x14ac:dyDescent="0.3">
      <c r="A7656" s="1">
        <v>45547</v>
      </c>
      <c r="B7656" t="s">
        <v>4</v>
      </c>
      <c r="C7656" t="s">
        <v>9</v>
      </c>
      <c r="D7656" s="2">
        <v>4201</v>
      </c>
      <c r="E7656" t="e">
        <f>VLOOKUP(Budget_Table[[#This Row],[Account]],#REF!,2,FALSE)</f>
        <v>#REF!</v>
      </c>
    </row>
    <row r="7657" spans="1:5" x14ac:dyDescent="0.3">
      <c r="A7657" s="1">
        <v>45547</v>
      </c>
      <c r="B7657" t="s">
        <v>4</v>
      </c>
      <c r="C7657" t="s">
        <v>10</v>
      </c>
      <c r="D7657" s="2">
        <v>5725</v>
      </c>
      <c r="E7657" t="e">
        <f>VLOOKUP(Budget_Table[[#This Row],[Account]],#REF!,2,FALSE)</f>
        <v>#REF!</v>
      </c>
    </row>
    <row r="7658" spans="1:5" x14ac:dyDescent="0.3">
      <c r="A7658" s="1">
        <v>45547</v>
      </c>
      <c r="B7658" t="s">
        <v>11</v>
      </c>
      <c r="C7658" t="s">
        <v>5</v>
      </c>
      <c r="D7658" s="2">
        <v>19374</v>
      </c>
      <c r="E7658" t="e">
        <f>VLOOKUP(Budget_Table[[#This Row],[Account]],#REF!,2,FALSE)</f>
        <v>#REF!</v>
      </c>
    </row>
    <row r="7659" spans="1:5" x14ac:dyDescent="0.3">
      <c r="A7659" s="1">
        <v>45547</v>
      </c>
      <c r="B7659" t="s">
        <v>11</v>
      </c>
      <c r="C7659" t="s">
        <v>6</v>
      </c>
      <c r="D7659" s="2">
        <v>9038</v>
      </c>
      <c r="E7659" t="e">
        <f>VLOOKUP(Budget_Table[[#This Row],[Account]],#REF!,2,FALSE)</f>
        <v>#REF!</v>
      </c>
    </row>
    <row r="7660" spans="1:5" x14ac:dyDescent="0.3">
      <c r="A7660" s="1">
        <v>45547</v>
      </c>
      <c r="B7660" t="s">
        <v>11</v>
      </c>
      <c r="C7660" t="s">
        <v>7</v>
      </c>
      <c r="D7660" s="2">
        <v>16085</v>
      </c>
      <c r="E7660" t="e">
        <f>VLOOKUP(Budget_Table[[#This Row],[Account]],#REF!,2,FALSE)</f>
        <v>#REF!</v>
      </c>
    </row>
    <row r="7661" spans="1:5" x14ac:dyDescent="0.3">
      <c r="A7661" s="1">
        <v>45547</v>
      </c>
      <c r="B7661" t="s">
        <v>11</v>
      </c>
      <c r="C7661" t="s">
        <v>8</v>
      </c>
      <c r="D7661" s="2">
        <v>15361</v>
      </c>
      <c r="E7661" t="e">
        <f>VLOOKUP(Budget_Table[[#This Row],[Account]],#REF!,2,FALSE)</f>
        <v>#REF!</v>
      </c>
    </row>
    <row r="7662" spans="1:5" x14ac:dyDescent="0.3">
      <c r="A7662" s="1">
        <v>45547</v>
      </c>
      <c r="B7662" t="s">
        <v>11</v>
      </c>
      <c r="C7662" t="s">
        <v>9</v>
      </c>
      <c r="D7662" s="2">
        <v>14942</v>
      </c>
      <c r="E7662" t="e">
        <f>VLOOKUP(Budget_Table[[#This Row],[Account]],#REF!,2,FALSE)</f>
        <v>#REF!</v>
      </c>
    </row>
    <row r="7663" spans="1:5" x14ac:dyDescent="0.3">
      <c r="A7663" s="1">
        <v>45547</v>
      </c>
      <c r="B7663" t="s">
        <v>11</v>
      </c>
      <c r="C7663" t="s">
        <v>10</v>
      </c>
      <c r="D7663" s="2">
        <v>2660</v>
      </c>
      <c r="E7663" t="e">
        <f>VLOOKUP(Budget_Table[[#This Row],[Account]],#REF!,2,FALSE)</f>
        <v>#REF!</v>
      </c>
    </row>
    <row r="7664" spans="1:5" x14ac:dyDescent="0.3">
      <c r="A7664" s="1">
        <v>45547</v>
      </c>
      <c r="B7664" t="s">
        <v>12</v>
      </c>
      <c r="C7664" t="s">
        <v>5</v>
      </c>
      <c r="D7664" s="2">
        <v>5390</v>
      </c>
      <c r="E7664" t="e">
        <f>VLOOKUP(Budget_Table[[#This Row],[Account]],#REF!,2,FALSE)</f>
        <v>#REF!</v>
      </c>
    </row>
    <row r="7665" spans="1:5" x14ac:dyDescent="0.3">
      <c r="A7665" s="1">
        <v>45547</v>
      </c>
      <c r="B7665" t="s">
        <v>12</v>
      </c>
      <c r="C7665" t="s">
        <v>6</v>
      </c>
      <c r="D7665" s="2">
        <v>17060</v>
      </c>
      <c r="E7665" t="e">
        <f>VLOOKUP(Budget_Table[[#This Row],[Account]],#REF!,2,FALSE)</f>
        <v>#REF!</v>
      </c>
    </row>
    <row r="7666" spans="1:5" x14ac:dyDescent="0.3">
      <c r="A7666" s="1">
        <v>45547</v>
      </c>
      <c r="B7666" t="s">
        <v>12</v>
      </c>
      <c r="C7666" t="s">
        <v>7</v>
      </c>
      <c r="D7666" s="2">
        <v>18187</v>
      </c>
      <c r="E7666" t="e">
        <f>VLOOKUP(Budget_Table[[#This Row],[Account]],#REF!,2,FALSE)</f>
        <v>#REF!</v>
      </c>
    </row>
    <row r="7667" spans="1:5" x14ac:dyDescent="0.3">
      <c r="A7667" s="1">
        <v>45547</v>
      </c>
      <c r="B7667" t="s">
        <v>12</v>
      </c>
      <c r="C7667" t="s">
        <v>8</v>
      </c>
      <c r="D7667" s="2">
        <v>12949</v>
      </c>
      <c r="E7667" t="e">
        <f>VLOOKUP(Budget_Table[[#This Row],[Account]],#REF!,2,FALSE)</f>
        <v>#REF!</v>
      </c>
    </row>
    <row r="7668" spans="1:5" x14ac:dyDescent="0.3">
      <c r="A7668" s="1">
        <v>45547</v>
      </c>
      <c r="B7668" t="s">
        <v>12</v>
      </c>
      <c r="C7668" t="s">
        <v>9</v>
      </c>
      <c r="D7668" s="2">
        <v>6382</v>
      </c>
      <c r="E7668" t="e">
        <f>VLOOKUP(Budget_Table[[#This Row],[Account]],#REF!,2,FALSE)</f>
        <v>#REF!</v>
      </c>
    </row>
    <row r="7669" spans="1:5" x14ac:dyDescent="0.3">
      <c r="A7669" s="1">
        <v>45547</v>
      </c>
      <c r="B7669" t="s">
        <v>12</v>
      </c>
      <c r="C7669" t="s">
        <v>10</v>
      </c>
      <c r="D7669" s="2">
        <v>2105</v>
      </c>
      <c r="E7669" t="e">
        <f>VLOOKUP(Budget_Table[[#This Row],[Account]],#REF!,2,FALSE)</f>
        <v>#REF!</v>
      </c>
    </row>
    <row r="7670" spans="1:5" x14ac:dyDescent="0.3">
      <c r="A7670" s="1">
        <v>45547</v>
      </c>
      <c r="B7670" t="s">
        <v>13</v>
      </c>
      <c r="C7670" t="s">
        <v>5</v>
      </c>
      <c r="D7670" s="2">
        <v>17275</v>
      </c>
      <c r="E7670" t="e">
        <f>VLOOKUP(Budget_Table[[#This Row],[Account]],#REF!,2,FALSE)</f>
        <v>#REF!</v>
      </c>
    </row>
    <row r="7671" spans="1:5" x14ac:dyDescent="0.3">
      <c r="A7671" s="1">
        <v>45547</v>
      </c>
      <c r="B7671" t="s">
        <v>13</v>
      </c>
      <c r="C7671" t="s">
        <v>6</v>
      </c>
      <c r="D7671" s="2">
        <v>1745</v>
      </c>
      <c r="E7671" t="e">
        <f>VLOOKUP(Budget_Table[[#This Row],[Account]],#REF!,2,FALSE)</f>
        <v>#REF!</v>
      </c>
    </row>
    <row r="7672" spans="1:5" x14ac:dyDescent="0.3">
      <c r="A7672" s="1">
        <v>45547</v>
      </c>
      <c r="B7672" t="s">
        <v>13</v>
      </c>
      <c r="C7672" t="s">
        <v>7</v>
      </c>
      <c r="D7672" s="2">
        <v>12890</v>
      </c>
      <c r="E7672" t="e">
        <f>VLOOKUP(Budget_Table[[#This Row],[Account]],#REF!,2,FALSE)</f>
        <v>#REF!</v>
      </c>
    </row>
    <row r="7673" spans="1:5" x14ac:dyDescent="0.3">
      <c r="A7673" s="1">
        <v>45547</v>
      </c>
      <c r="B7673" t="s">
        <v>13</v>
      </c>
      <c r="C7673" t="s">
        <v>8</v>
      </c>
      <c r="D7673" s="2">
        <v>18564</v>
      </c>
      <c r="E7673" t="e">
        <f>VLOOKUP(Budget_Table[[#This Row],[Account]],#REF!,2,FALSE)</f>
        <v>#REF!</v>
      </c>
    </row>
    <row r="7674" spans="1:5" x14ac:dyDescent="0.3">
      <c r="A7674" s="1">
        <v>45547</v>
      </c>
      <c r="B7674" t="s">
        <v>13</v>
      </c>
      <c r="C7674" t="s">
        <v>9</v>
      </c>
      <c r="D7674" s="2">
        <v>14633</v>
      </c>
      <c r="E7674" t="e">
        <f>VLOOKUP(Budget_Table[[#This Row],[Account]],#REF!,2,FALSE)</f>
        <v>#REF!</v>
      </c>
    </row>
    <row r="7675" spans="1:5" x14ac:dyDescent="0.3">
      <c r="A7675" s="1">
        <v>45547</v>
      </c>
      <c r="B7675" t="s">
        <v>13</v>
      </c>
      <c r="C7675" t="s">
        <v>10</v>
      </c>
      <c r="D7675" s="2">
        <v>16196</v>
      </c>
      <c r="E7675" t="e">
        <f>VLOOKUP(Budget_Table[[#This Row],[Account]],#REF!,2,FALSE)</f>
        <v>#REF!</v>
      </c>
    </row>
    <row r="7676" spans="1:5" x14ac:dyDescent="0.3">
      <c r="A7676" s="1">
        <v>45547</v>
      </c>
      <c r="B7676" t="s">
        <v>14</v>
      </c>
      <c r="C7676" t="s">
        <v>5</v>
      </c>
      <c r="D7676" s="2">
        <v>11138</v>
      </c>
      <c r="E7676" t="e">
        <f>VLOOKUP(Budget_Table[[#This Row],[Account]],#REF!,2,FALSE)</f>
        <v>#REF!</v>
      </c>
    </row>
    <row r="7677" spans="1:5" x14ac:dyDescent="0.3">
      <c r="A7677" s="1">
        <v>45547</v>
      </c>
      <c r="B7677" t="s">
        <v>14</v>
      </c>
      <c r="C7677" t="s">
        <v>6</v>
      </c>
      <c r="D7677" s="2">
        <v>23503</v>
      </c>
      <c r="E7677" t="e">
        <f>VLOOKUP(Budget_Table[[#This Row],[Account]],#REF!,2,FALSE)</f>
        <v>#REF!</v>
      </c>
    </row>
    <row r="7678" spans="1:5" x14ac:dyDescent="0.3">
      <c r="A7678" s="1">
        <v>45547</v>
      </c>
      <c r="B7678" t="s">
        <v>14</v>
      </c>
      <c r="C7678" t="s">
        <v>7</v>
      </c>
      <c r="D7678" s="2">
        <v>6781</v>
      </c>
      <c r="E7678" t="e">
        <f>VLOOKUP(Budget_Table[[#This Row],[Account]],#REF!,2,FALSE)</f>
        <v>#REF!</v>
      </c>
    </row>
    <row r="7679" spans="1:5" x14ac:dyDescent="0.3">
      <c r="A7679" s="1">
        <v>45547</v>
      </c>
      <c r="B7679" t="s">
        <v>14</v>
      </c>
      <c r="C7679" t="s">
        <v>8</v>
      </c>
      <c r="D7679" s="2">
        <v>11702</v>
      </c>
      <c r="E7679" t="e">
        <f>VLOOKUP(Budget_Table[[#This Row],[Account]],#REF!,2,FALSE)</f>
        <v>#REF!</v>
      </c>
    </row>
    <row r="7680" spans="1:5" x14ac:dyDescent="0.3">
      <c r="A7680" s="1">
        <v>45547</v>
      </c>
      <c r="B7680" t="s">
        <v>14</v>
      </c>
      <c r="C7680" t="s">
        <v>9</v>
      </c>
      <c r="D7680" s="2">
        <v>11565</v>
      </c>
      <c r="E7680" t="e">
        <f>VLOOKUP(Budget_Table[[#This Row],[Account]],#REF!,2,FALSE)</f>
        <v>#REF!</v>
      </c>
    </row>
    <row r="7681" spans="1:5" x14ac:dyDescent="0.3">
      <c r="A7681" s="1">
        <v>45547</v>
      </c>
      <c r="B7681" t="s">
        <v>14</v>
      </c>
      <c r="C7681" t="s">
        <v>10</v>
      </c>
      <c r="D7681" s="2">
        <v>12513</v>
      </c>
      <c r="E7681" t="e">
        <f>VLOOKUP(Budget_Table[[#This Row],[Account]],#REF!,2,FALSE)</f>
        <v>#REF!</v>
      </c>
    </row>
    <row r="7682" spans="1:5" x14ac:dyDescent="0.3">
      <c r="A7682" s="1">
        <v>45548</v>
      </c>
      <c r="B7682" t="s">
        <v>4</v>
      </c>
      <c r="C7682" t="s">
        <v>5</v>
      </c>
      <c r="D7682" s="2">
        <v>21952</v>
      </c>
      <c r="E7682" t="e">
        <f>VLOOKUP(Budget_Table[[#This Row],[Account]],#REF!,2,FALSE)</f>
        <v>#REF!</v>
      </c>
    </row>
    <row r="7683" spans="1:5" x14ac:dyDescent="0.3">
      <c r="A7683" s="1">
        <v>45548</v>
      </c>
      <c r="B7683" t="s">
        <v>4</v>
      </c>
      <c r="C7683" t="s">
        <v>6</v>
      </c>
      <c r="D7683" s="2">
        <v>26682</v>
      </c>
      <c r="E7683" t="e">
        <f>VLOOKUP(Budget_Table[[#This Row],[Account]],#REF!,2,FALSE)</f>
        <v>#REF!</v>
      </c>
    </row>
    <row r="7684" spans="1:5" x14ac:dyDescent="0.3">
      <c r="A7684" s="1">
        <v>45548</v>
      </c>
      <c r="B7684" t="s">
        <v>4</v>
      </c>
      <c r="C7684" t="s">
        <v>7</v>
      </c>
      <c r="D7684" s="2">
        <v>7716</v>
      </c>
      <c r="E7684" t="e">
        <f>VLOOKUP(Budget_Table[[#This Row],[Account]],#REF!,2,FALSE)</f>
        <v>#REF!</v>
      </c>
    </row>
    <row r="7685" spans="1:5" x14ac:dyDescent="0.3">
      <c r="A7685" s="1">
        <v>45548</v>
      </c>
      <c r="B7685" t="s">
        <v>4</v>
      </c>
      <c r="C7685" t="s">
        <v>8</v>
      </c>
      <c r="D7685" s="2">
        <v>1582</v>
      </c>
      <c r="E7685" t="e">
        <f>VLOOKUP(Budget_Table[[#This Row],[Account]],#REF!,2,FALSE)</f>
        <v>#REF!</v>
      </c>
    </row>
    <row r="7686" spans="1:5" x14ac:dyDescent="0.3">
      <c r="A7686" s="1">
        <v>45548</v>
      </c>
      <c r="B7686" t="s">
        <v>4</v>
      </c>
      <c r="C7686" t="s">
        <v>9</v>
      </c>
      <c r="D7686" s="2">
        <v>4039</v>
      </c>
      <c r="E7686" t="e">
        <f>VLOOKUP(Budget_Table[[#This Row],[Account]],#REF!,2,FALSE)</f>
        <v>#REF!</v>
      </c>
    </row>
    <row r="7687" spans="1:5" x14ac:dyDescent="0.3">
      <c r="A7687" s="1">
        <v>45548</v>
      </c>
      <c r="B7687" t="s">
        <v>4</v>
      </c>
      <c r="C7687" t="s">
        <v>10</v>
      </c>
      <c r="D7687" s="2">
        <v>4533</v>
      </c>
      <c r="E7687" t="e">
        <f>VLOOKUP(Budget_Table[[#This Row],[Account]],#REF!,2,FALSE)</f>
        <v>#REF!</v>
      </c>
    </row>
    <row r="7688" spans="1:5" x14ac:dyDescent="0.3">
      <c r="A7688" s="1">
        <v>45548</v>
      </c>
      <c r="B7688" t="s">
        <v>11</v>
      </c>
      <c r="C7688" t="s">
        <v>5</v>
      </c>
      <c r="D7688" s="2">
        <v>9264</v>
      </c>
      <c r="E7688" t="e">
        <f>VLOOKUP(Budget_Table[[#This Row],[Account]],#REF!,2,FALSE)</f>
        <v>#REF!</v>
      </c>
    </row>
    <row r="7689" spans="1:5" x14ac:dyDescent="0.3">
      <c r="A7689" s="1">
        <v>45548</v>
      </c>
      <c r="B7689" t="s">
        <v>11</v>
      </c>
      <c r="C7689" t="s">
        <v>6</v>
      </c>
      <c r="D7689" s="2">
        <v>15701</v>
      </c>
      <c r="E7689" t="e">
        <f>VLOOKUP(Budget_Table[[#This Row],[Account]],#REF!,2,FALSE)</f>
        <v>#REF!</v>
      </c>
    </row>
    <row r="7690" spans="1:5" x14ac:dyDescent="0.3">
      <c r="A7690" s="1">
        <v>45548</v>
      </c>
      <c r="B7690" t="s">
        <v>11</v>
      </c>
      <c r="C7690" t="s">
        <v>7</v>
      </c>
      <c r="D7690" s="2">
        <v>5778</v>
      </c>
      <c r="E7690" t="e">
        <f>VLOOKUP(Budget_Table[[#This Row],[Account]],#REF!,2,FALSE)</f>
        <v>#REF!</v>
      </c>
    </row>
    <row r="7691" spans="1:5" x14ac:dyDescent="0.3">
      <c r="A7691" s="1">
        <v>45548</v>
      </c>
      <c r="B7691" t="s">
        <v>11</v>
      </c>
      <c r="C7691" t="s">
        <v>8</v>
      </c>
      <c r="D7691" s="2">
        <v>2350</v>
      </c>
      <c r="E7691" t="e">
        <f>VLOOKUP(Budget_Table[[#This Row],[Account]],#REF!,2,FALSE)</f>
        <v>#REF!</v>
      </c>
    </row>
    <row r="7692" spans="1:5" x14ac:dyDescent="0.3">
      <c r="A7692" s="1">
        <v>45548</v>
      </c>
      <c r="B7692" t="s">
        <v>11</v>
      </c>
      <c r="C7692" t="s">
        <v>9</v>
      </c>
      <c r="D7692" s="2">
        <v>15189</v>
      </c>
      <c r="E7692" t="e">
        <f>VLOOKUP(Budget_Table[[#This Row],[Account]],#REF!,2,FALSE)</f>
        <v>#REF!</v>
      </c>
    </row>
    <row r="7693" spans="1:5" x14ac:dyDescent="0.3">
      <c r="A7693" s="1">
        <v>45548</v>
      </c>
      <c r="B7693" t="s">
        <v>11</v>
      </c>
      <c r="C7693" t="s">
        <v>10</v>
      </c>
      <c r="D7693" s="2">
        <v>15706</v>
      </c>
      <c r="E7693" t="e">
        <f>VLOOKUP(Budget_Table[[#This Row],[Account]],#REF!,2,FALSE)</f>
        <v>#REF!</v>
      </c>
    </row>
    <row r="7694" spans="1:5" x14ac:dyDescent="0.3">
      <c r="A7694" s="1">
        <v>45548</v>
      </c>
      <c r="B7694" t="s">
        <v>12</v>
      </c>
      <c r="C7694" t="s">
        <v>5</v>
      </c>
      <c r="D7694" s="2">
        <v>20015</v>
      </c>
      <c r="E7694" t="e">
        <f>VLOOKUP(Budget_Table[[#This Row],[Account]],#REF!,2,FALSE)</f>
        <v>#REF!</v>
      </c>
    </row>
    <row r="7695" spans="1:5" x14ac:dyDescent="0.3">
      <c r="A7695" s="1">
        <v>45548</v>
      </c>
      <c r="B7695" t="s">
        <v>12</v>
      </c>
      <c r="C7695" t="s">
        <v>6</v>
      </c>
      <c r="D7695" s="2">
        <v>659</v>
      </c>
      <c r="E7695" t="e">
        <f>VLOOKUP(Budget_Table[[#This Row],[Account]],#REF!,2,FALSE)</f>
        <v>#REF!</v>
      </c>
    </row>
    <row r="7696" spans="1:5" x14ac:dyDescent="0.3">
      <c r="A7696" s="1">
        <v>45548</v>
      </c>
      <c r="B7696" t="s">
        <v>12</v>
      </c>
      <c r="C7696" t="s">
        <v>7</v>
      </c>
      <c r="D7696" s="2">
        <v>9888</v>
      </c>
      <c r="E7696" t="e">
        <f>VLOOKUP(Budget_Table[[#This Row],[Account]],#REF!,2,FALSE)</f>
        <v>#REF!</v>
      </c>
    </row>
    <row r="7697" spans="1:5" x14ac:dyDescent="0.3">
      <c r="A7697" s="1">
        <v>45548</v>
      </c>
      <c r="B7697" t="s">
        <v>12</v>
      </c>
      <c r="C7697" t="s">
        <v>8</v>
      </c>
      <c r="D7697" s="2">
        <v>660</v>
      </c>
      <c r="E7697" t="e">
        <f>VLOOKUP(Budget_Table[[#This Row],[Account]],#REF!,2,FALSE)</f>
        <v>#REF!</v>
      </c>
    </row>
    <row r="7698" spans="1:5" x14ac:dyDescent="0.3">
      <c r="A7698" s="1">
        <v>45548</v>
      </c>
      <c r="B7698" t="s">
        <v>12</v>
      </c>
      <c r="C7698" t="s">
        <v>9</v>
      </c>
      <c r="D7698" s="2">
        <v>-1753</v>
      </c>
      <c r="E7698" t="e">
        <f>VLOOKUP(Budget_Table[[#This Row],[Account]],#REF!,2,FALSE)</f>
        <v>#REF!</v>
      </c>
    </row>
    <row r="7699" spans="1:5" x14ac:dyDescent="0.3">
      <c r="A7699" s="1">
        <v>45548</v>
      </c>
      <c r="B7699" t="s">
        <v>12</v>
      </c>
      <c r="C7699" t="s">
        <v>10</v>
      </c>
      <c r="D7699" s="2">
        <v>8866</v>
      </c>
      <c r="E7699" t="e">
        <f>VLOOKUP(Budget_Table[[#This Row],[Account]],#REF!,2,FALSE)</f>
        <v>#REF!</v>
      </c>
    </row>
    <row r="7700" spans="1:5" x14ac:dyDescent="0.3">
      <c r="A7700" s="1">
        <v>45548</v>
      </c>
      <c r="B7700" t="s">
        <v>13</v>
      </c>
      <c r="C7700" t="s">
        <v>5</v>
      </c>
      <c r="D7700" s="2">
        <v>19733</v>
      </c>
      <c r="E7700" t="e">
        <f>VLOOKUP(Budget_Table[[#This Row],[Account]],#REF!,2,FALSE)</f>
        <v>#REF!</v>
      </c>
    </row>
    <row r="7701" spans="1:5" x14ac:dyDescent="0.3">
      <c r="A7701" s="1">
        <v>45548</v>
      </c>
      <c r="B7701" t="s">
        <v>13</v>
      </c>
      <c r="C7701" t="s">
        <v>6</v>
      </c>
      <c r="D7701" s="2">
        <v>16120</v>
      </c>
      <c r="E7701" t="e">
        <f>VLOOKUP(Budget_Table[[#This Row],[Account]],#REF!,2,FALSE)</f>
        <v>#REF!</v>
      </c>
    </row>
    <row r="7702" spans="1:5" x14ac:dyDescent="0.3">
      <c r="A7702" s="1">
        <v>45548</v>
      </c>
      <c r="B7702" t="s">
        <v>13</v>
      </c>
      <c r="C7702" t="s">
        <v>7</v>
      </c>
      <c r="D7702" s="2">
        <v>18567</v>
      </c>
      <c r="E7702" t="e">
        <f>VLOOKUP(Budget_Table[[#This Row],[Account]],#REF!,2,FALSE)</f>
        <v>#REF!</v>
      </c>
    </row>
    <row r="7703" spans="1:5" x14ac:dyDescent="0.3">
      <c r="A7703" s="1">
        <v>45548</v>
      </c>
      <c r="B7703" t="s">
        <v>13</v>
      </c>
      <c r="C7703" t="s">
        <v>8</v>
      </c>
      <c r="D7703" s="2">
        <v>186</v>
      </c>
      <c r="E7703" t="e">
        <f>VLOOKUP(Budget_Table[[#This Row],[Account]],#REF!,2,FALSE)</f>
        <v>#REF!</v>
      </c>
    </row>
    <row r="7704" spans="1:5" x14ac:dyDescent="0.3">
      <c r="A7704" s="1">
        <v>45548</v>
      </c>
      <c r="B7704" t="s">
        <v>13</v>
      </c>
      <c r="C7704" t="s">
        <v>9</v>
      </c>
      <c r="D7704" s="2">
        <v>16310</v>
      </c>
      <c r="E7704" t="e">
        <f>VLOOKUP(Budget_Table[[#This Row],[Account]],#REF!,2,FALSE)</f>
        <v>#REF!</v>
      </c>
    </row>
    <row r="7705" spans="1:5" x14ac:dyDescent="0.3">
      <c r="A7705" s="1">
        <v>45548</v>
      </c>
      <c r="B7705" t="s">
        <v>13</v>
      </c>
      <c r="C7705" t="s">
        <v>10</v>
      </c>
      <c r="D7705" s="2">
        <v>22346</v>
      </c>
      <c r="E7705" t="e">
        <f>VLOOKUP(Budget_Table[[#This Row],[Account]],#REF!,2,FALSE)</f>
        <v>#REF!</v>
      </c>
    </row>
    <row r="7706" spans="1:5" x14ac:dyDescent="0.3">
      <c r="A7706" s="1">
        <v>45548</v>
      </c>
      <c r="B7706" t="s">
        <v>14</v>
      </c>
      <c r="C7706" t="s">
        <v>5</v>
      </c>
      <c r="D7706" s="2">
        <v>4930</v>
      </c>
      <c r="E7706" t="e">
        <f>VLOOKUP(Budget_Table[[#This Row],[Account]],#REF!,2,FALSE)</f>
        <v>#REF!</v>
      </c>
    </row>
    <row r="7707" spans="1:5" x14ac:dyDescent="0.3">
      <c r="A7707" s="1">
        <v>45548</v>
      </c>
      <c r="B7707" t="s">
        <v>14</v>
      </c>
      <c r="C7707" t="s">
        <v>6</v>
      </c>
      <c r="D7707" s="2">
        <v>10694</v>
      </c>
      <c r="E7707" t="e">
        <f>VLOOKUP(Budget_Table[[#This Row],[Account]],#REF!,2,FALSE)</f>
        <v>#REF!</v>
      </c>
    </row>
    <row r="7708" spans="1:5" x14ac:dyDescent="0.3">
      <c r="A7708" s="1">
        <v>45548</v>
      </c>
      <c r="B7708" t="s">
        <v>14</v>
      </c>
      <c r="C7708" t="s">
        <v>7</v>
      </c>
      <c r="D7708" s="2">
        <v>14084</v>
      </c>
      <c r="E7708" t="e">
        <f>VLOOKUP(Budget_Table[[#This Row],[Account]],#REF!,2,FALSE)</f>
        <v>#REF!</v>
      </c>
    </row>
    <row r="7709" spans="1:5" x14ac:dyDescent="0.3">
      <c r="A7709" s="1">
        <v>45548</v>
      </c>
      <c r="B7709" t="s">
        <v>14</v>
      </c>
      <c r="C7709" t="s">
        <v>8</v>
      </c>
      <c r="D7709" s="2">
        <v>1001</v>
      </c>
      <c r="E7709" t="e">
        <f>VLOOKUP(Budget_Table[[#This Row],[Account]],#REF!,2,FALSE)</f>
        <v>#REF!</v>
      </c>
    </row>
    <row r="7710" spans="1:5" x14ac:dyDescent="0.3">
      <c r="A7710" s="1">
        <v>45548</v>
      </c>
      <c r="B7710" t="s">
        <v>14</v>
      </c>
      <c r="C7710" t="s">
        <v>9</v>
      </c>
      <c r="D7710" s="2">
        <v>2415</v>
      </c>
      <c r="E7710" t="e">
        <f>VLOOKUP(Budget_Table[[#This Row],[Account]],#REF!,2,FALSE)</f>
        <v>#REF!</v>
      </c>
    </row>
    <row r="7711" spans="1:5" x14ac:dyDescent="0.3">
      <c r="A7711" s="1">
        <v>45548</v>
      </c>
      <c r="B7711" t="s">
        <v>14</v>
      </c>
      <c r="C7711" t="s">
        <v>10</v>
      </c>
      <c r="D7711" s="2">
        <v>13199</v>
      </c>
      <c r="E7711" t="e">
        <f>VLOOKUP(Budget_Table[[#This Row],[Account]],#REF!,2,FALSE)</f>
        <v>#REF!</v>
      </c>
    </row>
    <row r="7712" spans="1:5" x14ac:dyDescent="0.3">
      <c r="A7712" s="1">
        <v>45549</v>
      </c>
      <c r="B7712" t="s">
        <v>4</v>
      </c>
      <c r="C7712" t="s">
        <v>5</v>
      </c>
      <c r="D7712" s="2">
        <v>13061</v>
      </c>
      <c r="E7712" t="e">
        <f>VLOOKUP(Budget_Table[[#This Row],[Account]],#REF!,2,FALSE)</f>
        <v>#REF!</v>
      </c>
    </row>
    <row r="7713" spans="1:5" x14ac:dyDescent="0.3">
      <c r="A7713" s="1">
        <v>45549</v>
      </c>
      <c r="B7713" t="s">
        <v>4</v>
      </c>
      <c r="C7713" t="s">
        <v>6</v>
      </c>
      <c r="D7713" s="2">
        <v>15728</v>
      </c>
      <c r="E7713" t="e">
        <f>VLOOKUP(Budget_Table[[#This Row],[Account]],#REF!,2,FALSE)</f>
        <v>#REF!</v>
      </c>
    </row>
    <row r="7714" spans="1:5" x14ac:dyDescent="0.3">
      <c r="A7714" s="1">
        <v>45549</v>
      </c>
      <c r="B7714" t="s">
        <v>4</v>
      </c>
      <c r="C7714" t="s">
        <v>7</v>
      </c>
      <c r="D7714" s="2">
        <v>1684</v>
      </c>
      <c r="E7714" t="e">
        <f>VLOOKUP(Budget_Table[[#This Row],[Account]],#REF!,2,FALSE)</f>
        <v>#REF!</v>
      </c>
    </row>
    <row r="7715" spans="1:5" x14ac:dyDescent="0.3">
      <c r="A7715" s="1">
        <v>45549</v>
      </c>
      <c r="B7715" t="s">
        <v>4</v>
      </c>
      <c r="C7715" t="s">
        <v>8</v>
      </c>
      <c r="D7715" s="2">
        <v>19799</v>
      </c>
      <c r="E7715" t="e">
        <f>VLOOKUP(Budget_Table[[#This Row],[Account]],#REF!,2,FALSE)</f>
        <v>#REF!</v>
      </c>
    </row>
    <row r="7716" spans="1:5" x14ac:dyDescent="0.3">
      <c r="A7716" s="1">
        <v>45549</v>
      </c>
      <c r="B7716" t="s">
        <v>4</v>
      </c>
      <c r="C7716" t="s">
        <v>9</v>
      </c>
      <c r="D7716" s="2">
        <v>5975</v>
      </c>
      <c r="E7716" t="e">
        <f>VLOOKUP(Budget_Table[[#This Row],[Account]],#REF!,2,FALSE)</f>
        <v>#REF!</v>
      </c>
    </row>
    <row r="7717" spans="1:5" x14ac:dyDescent="0.3">
      <c r="A7717" s="1">
        <v>45549</v>
      </c>
      <c r="B7717" t="s">
        <v>4</v>
      </c>
      <c r="C7717" t="s">
        <v>10</v>
      </c>
      <c r="D7717" s="2">
        <v>24814</v>
      </c>
      <c r="E7717" t="e">
        <f>VLOOKUP(Budget_Table[[#This Row],[Account]],#REF!,2,FALSE)</f>
        <v>#REF!</v>
      </c>
    </row>
    <row r="7718" spans="1:5" x14ac:dyDescent="0.3">
      <c r="A7718" s="1">
        <v>45549</v>
      </c>
      <c r="B7718" t="s">
        <v>11</v>
      </c>
      <c r="C7718" t="s">
        <v>5</v>
      </c>
      <c r="D7718" s="2">
        <v>17849</v>
      </c>
      <c r="E7718" t="e">
        <f>VLOOKUP(Budget_Table[[#This Row],[Account]],#REF!,2,FALSE)</f>
        <v>#REF!</v>
      </c>
    </row>
    <row r="7719" spans="1:5" x14ac:dyDescent="0.3">
      <c r="A7719" s="1">
        <v>45549</v>
      </c>
      <c r="B7719" t="s">
        <v>11</v>
      </c>
      <c r="C7719" t="s">
        <v>6</v>
      </c>
      <c r="D7719" s="2">
        <v>20110</v>
      </c>
      <c r="E7719" t="e">
        <f>VLOOKUP(Budget_Table[[#This Row],[Account]],#REF!,2,FALSE)</f>
        <v>#REF!</v>
      </c>
    </row>
    <row r="7720" spans="1:5" x14ac:dyDescent="0.3">
      <c r="A7720" s="1">
        <v>45549</v>
      </c>
      <c r="B7720" t="s">
        <v>11</v>
      </c>
      <c r="C7720" t="s">
        <v>7</v>
      </c>
      <c r="D7720" s="2">
        <v>8142</v>
      </c>
      <c r="E7720" t="e">
        <f>VLOOKUP(Budget_Table[[#This Row],[Account]],#REF!,2,FALSE)</f>
        <v>#REF!</v>
      </c>
    </row>
    <row r="7721" spans="1:5" x14ac:dyDescent="0.3">
      <c r="A7721" s="1">
        <v>45549</v>
      </c>
      <c r="B7721" t="s">
        <v>11</v>
      </c>
      <c r="C7721" t="s">
        <v>8</v>
      </c>
      <c r="D7721" s="2">
        <v>20067</v>
      </c>
      <c r="E7721" t="e">
        <f>VLOOKUP(Budget_Table[[#This Row],[Account]],#REF!,2,FALSE)</f>
        <v>#REF!</v>
      </c>
    </row>
    <row r="7722" spans="1:5" x14ac:dyDescent="0.3">
      <c r="A7722" s="1">
        <v>45549</v>
      </c>
      <c r="B7722" t="s">
        <v>11</v>
      </c>
      <c r="C7722" t="s">
        <v>9</v>
      </c>
      <c r="D7722" s="2">
        <v>15981</v>
      </c>
      <c r="E7722" t="e">
        <f>VLOOKUP(Budget_Table[[#This Row],[Account]],#REF!,2,FALSE)</f>
        <v>#REF!</v>
      </c>
    </row>
    <row r="7723" spans="1:5" x14ac:dyDescent="0.3">
      <c r="A7723" s="1">
        <v>45549</v>
      </c>
      <c r="B7723" t="s">
        <v>11</v>
      </c>
      <c r="C7723" t="s">
        <v>10</v>
      </c>
      <c r="D7723" s="2">
        <v>15045</v>
      </c>
      <c r="E7723" t="e">
        <f>VLOOKUP(Budget_Table[[#This Row],[Account]],#REF!,2,FALSE)</f>
        <v>#REF!</v>
      </c>
    </row>
    <row r="7724" spans="1:5" x14ac:dyDescent="0.3">
      <c r="A7724" s="1">
        <v>45549</v>
      </c>
      <c r="B7724" t="s">
        <v>12</v>
      </c>
      <c r="C7724" t="s">
        <v>5</v>
      </c>
      <c r="D7724" s="2">
        <v>11805</v>
      </c>
      <c r="E7724" t="e">
        <f>VLOOKUP(Budget_Table[[#This Row],[Account]],#REF!,2,FALSE)</f>
        <v>#REF!</v>
      </c>
    </row>
    <row r="7725" spans="1:5" x14ac:dyDescent="0.3">
      <c r="A7725" s="1">
        <v>45549</v>
      </c>
      <c r="B7725" t="s">
        <v>12</v>
      </c>
      <c r="C7725" t="s">
        <v>6</v>
      </c>
      <c r="D7725" s="2">
        <v>23141</v>
      </c>
      <c r="E7725" t="e">
        <f>VLOOKUP(Budget_Table[[#This Row],[Account]],#REF!,2,FALSE)</f>
        <v>#REF!</v>
      </c>
    </row>
    <row r="7726" spans="1:5" x14ac:dyDescent="0.3">
      <c r="A7726" s="1">
        <v>45549</v>
      </c>
      <c r="B7726" t="s">
        <v>12</v>
      </c>
      <c r="C7726" t="s">
        <v>7</v>
      </c>
      <c r="D7726" s="2">
        <v>264</v>
      </c>
      <c r="E7726" t="e">
        <f>VLOOKUP(Budget_Table[[#This Row],[Account]],#REF!,2,FALSE)</f>
        <v>#REF!</v>
      </c>
    </row>
    <row r="7727" spans="1:5" x14ac:dyDescent="0.3">
      <c r="A7727" s="1">
        <v>45549</v>
      </c>
      <c r="B7727" t="s">
        <v>12</v>
      </c>
      <c r="C7727" t="s">
        <v>8</v>
      </c>
      <c r="D7727" s="2">
        <v>16513</v>
      </c>
      <c r="E7727" t="e">
        <f>VLOOKUP(Budget_Table[[#This Row],[Account]],#REF!,2,FALSE)</f>
        <v>#REF!</v>
      </c>
    </row>
    <row r="7728" spans="1:5" x14ac:dyDescent="0.3">
      <c r="A7728" s="1">
        <v>45549</v>
      </c>
      <c r="B7728" t="s">
        <v>12</v>
      </c>
      <c r="C7728" t="s">
        <v>9</v>
      </c>
      <c r="D7728" s="2">
        <v>5442</v>
      </c>
      <c r="E7728" t="e">
        <f>VLOOKUP(Budget_Table[[#This Row],[Account]],#REF!,2,FALSE)</f>
        <v>#REF!</v>
      </c>
    </row>
    <row r="7729" spans="1:5" x14ac:dyDescent="0.3">
      <c r="A7729" s="1">
        <v>45549</v>
      </c>
      <c r="B7729" t="s">
        <v>12</v>
      </c>
      <c r="C7729" t="s">
        <v>10</v>
      </c>
      <c r="D7729" s="2">
        <v>6727</v>
      </c>
      <c r="E7729" t="e">
        <f>VLOOKUP(Budget_Table[[#This Row],[Account]],#REF!,2,FALSE)</f>
        <v>#REF!</v>
      </c>
    </row>
    <row r="7730" spans="1:5" x14ac:dyDescent="0.3">
      <c r="A7730" s="1">
        <v>45549</v>
      </c>
      <c r="B7730" t="s">
        <v>13</v>
      </c>
      <c r="C7730" t="s">
        <v>5</v>
      </c>
      <c r="D7730" s="2">
        <v>14629</v>
      </c>
      <c r="E7730" t="e">
        <f>VLOOKUP(Budget_Table[[#This Row],[Account]],#REF!,2,FALSE)</f>
        <v>#REF!</v>
      </c>
    </row>
    <row r="7731" spans="1:5" x14ac:dyDescent="0.3">
      <c r="A7731" s="1">
        <v>45549</v>
      </c>
      <c r="B7731" t="s">
        <v>13</v>
      </c>
      <c r="C7731" t="s">
        <v>6</v>
      </c>
      <c r="D7731" s="2">
        <v>20281</v>
      </c>
      <c r="E7731" t="e">
        <f>VLOOKUP(Budget_Table[[#This Row],[Account]],#REF!,2,FALSE)</f>
        <v>#REF!</v>
      </c>
    </row>
    <row r="7732" spans="1:5" x14ac:dyDescent="0.3">
      <c r="A7732" s="1">
        <v>45549</v>
      </c>
      <c r="B7732" t="s">
        <v>13</v>
      </c>
      <c r="C7732" t="s">
        <v>7</v>
      </c>
      <c r="D7732" s="2">
        <v>15530</v>
      </c>
      <c r="E7732" t="e">
        <f>VLOOKUP(Budget_Table[[#This Row],[Account]],#REF!,2,FALSE)</f>
        <v>#REF!</v>
      </c>
    </row>
    <row r="7733" spans="1:5" x14ac:dyDescent="0.3">
      <c r="A7733" s="1">
        <v>45549</v>
      </c>
      <c r="B7733" t="s">
        <v>13</v>
      </c>
      <c r="C7733" t="s">
        <v>8</v>
      </c>
      <c r="D7733" s="2">
        <v>20743</v>
      </c>
      <c r="E7733" t="e">
        <f>VLOOKUP(Budget_Table[[#This Row],[Account]],#REF!,2,FALSE)</f>
        <v>#REF!</v>
      </c>
    </row>
    <row r="7734" spans="1:5" x14ac:dyDescent="0.3">
      <c r="A7734" s="1">
        <v>45549</v>
      </c>
      <c r="B7734" t="s">
        <v>13</v>
      </c>
      <c r="C7734" t="s">
        <v>9</v>
      </c>
      <c r="D7734" s="2">
        <v>7516</v>
      </c>
      <c r="E7734" t="e">
        <f>VLOOKUP(Budget_Table[[#This Row],[Account]],#REF!,2,FALSE)</f>
        <v>#REF!</v>
      </c>
    </row>
    <row r="7735" spans="1:5" x14ac:dyDescent="0.3">
      <c r="A7735" s="1">
        <v>45549</v>
      </c>
      <c r="B7735" t="s">
        <v>13</v>
      </c>
      <c r="C7735" t="s">
        <v>10</v>
      </c>
      <c r="D7735" s="2">
        <v>22960</v>
      </c>
      <c r="E7735" t="e">
        <f>VLOOKUP(Budget_Table[[#This Row],[Account]],#REF!,2,FALSE)</f>
        <v>#REF!</v>
      </c>
    </row>
    <row r="7736" spans="1:5" x14ac:dyDescent="0.3">
      <c r="A7736" s="1">
        <v>45549</v>
      </c>
      <c r="B7736" t="s">
        <v>14</v>
      </c>
      <c r="C7736" t="s">
        <v>5</v>
      </c>
      <c r="D7736" s="2">
        <v>13387</v>
      </c>
      <c r="E7736" t="e">
        <f>VLOOKUP(Budget_Table[[#This Row],[Account]],#REF!,2,FALSE)</f>
        <v>#REF!</v>
      </c>
    </row>
    <row r="7737" spans="1:5" x14ac:dyDescent="0.3">
      <c r="A7737" s="1">
        <v>45549</v>
      </c>
      <c r="B7737" t="s">
        <v>14</v>
      </c>
      <c r="C7737" t="s">
        <v>6</v>
      </c>
      <c r="D7737" s="2">
        <v>13433</v>
      </c>
      <c r="E7737" t="e">
        <f>VLOOKUP(Budget_Table[[#This Row],[Account]],#REF!,2,FALSE)</f>
        <v>#REF!</v>
      </c>
    </row>
    <row r="7738" spans="1:5" x14ac:dyDescent="0.3">
      <c r="A7738" s="1">
        <v>45549</v>
      </c>
      <c r="B7738" t="s">
        <v>14</v>
      </c>
      <c r="C7738" t="s">
        <v>7</v>
      </c>
      <c r="D7738" s="2">
        <v>13726</v>
      </c>
      <c r="E7738" t="e">
        <f>VLOOKUP(Budget_Table[[#This Row],[Account]],#REF!,2,FALSE)</f>
        <v>#REF!</v>
      </c>
    </row>
    <row r="7739" spans="1:5" x14ac:dyDescent="0.3">
      <c r="A7739" s="1">
        <v>45549</v>
      </c>
      <c r="B7739" t="s">
        <v>14</v>
      </c>
      <c r="C7739" t="s">
        <v>8</v>
      </c>
      <c r="D7739" s="2">
        <v>9627</v>
      </c>
      <c r="E7739" t="e">
        <f>VLOOKUP(Budget_Table[[#This Row],[Account]],#REF!,2,FALSE)</f>
        <v>#REF!</v>
      </c>
    </row>
    <row r="7740" spans="1:5" x14ac:dyDescent="0.3">
      <c r="A7740" s="1">
        <v>45549</v>
      </c>
      <c r="B7740" t="s">
        <v>14</v>
      </c>
      <c r="C7740" t="s">
        <v>9</v>
      </c>
      <c r="D7740" s="2">
        <v>16268</v>
      </c>
      <c r="E7740" t="e">
        <f>VLOOKUP(Budget_Table[[#This Row],[Account]],#REF!,2,FALSE)</f>
        <v>#REF!</v>
      </c>
    </row>
    <row r="7741" spans="1:5" x14ac:dyDescent="0.3">
      <c r="A7741" s="1">
        <v>45549</v>
      </c>
      <c r="B7741" t="s">
        <v>14</v>
      </c>
      <c r="C7741" t="s">
        <v>10</v>
      </c>
      <c r="D7741" s="2">
        <v>15927</v>
      </c>
      <c r="E7741" t="e">
        <f>VLOOKUP(Budget_Table[[#This Row],[Account]],#REF!,2,FALSE)</f>
        <v>#REF!</v>
      </c>
    </row>
    <row r="7742" spans="1:5" x14ac:dyDescent="0.3">
      <c r="A7742" s="1">
        <v>45550</v>
      </c>
      <c r="B7742" t="s">
        <v>4</v>
      </c>
      <c r="C7742" t="s">
        <v>5</v>
      </c>
      <c r="D7742" s="2">
        <v>27033</v>
      </c>
      <c r="E7742" t="e">
        <f>VLOOKUP(Budget_Table[[#This Row],[Account]],#REF!,2,FALSE)</f>
        <v>#REF!</v>
      </c>
    </row>
    <row r="7743" spans="1:5" x14ac:dyDescent="0.3">
      <c r="A7743" s="1">
        <v>45550</v>
      </c>
      <c r="B7743" t="s">
        <v>4</v>
      </c>
      <c r="C7743" t="s">
        <v>6</v>
      </c>
      <c r="D7743" s="2">
        <v>14541</v>
      </c>
      <c r="E7743" t="e">
        <f>VLOOKUP(Budget_Table[[#This Row],[Account]],#REF!,2,FALSE)</f>
        <v>#REF!</v>
      </c>
    </row>
    <row r="7744" spans="1:5" x14ac:dyDescent="0.3">
      <c r="A7744" s="1">
        <v>45550</v>
      </c>
      <c r="B7744" t="s">
        <v>4</v>
      </c>
      <c r="C7744" t="s">
        <v>7</v>
      </c>
      <c r="D7744" s="2">
        <v>19172</v>
      </c>
      <c r="E7744" t="e">
        <f>VLOOKUP(Budget_Table[[#This Row],[Account]],#REF!,2,FALSE)</f>
        <v>#REF!</v>
      </c>
    </row>
    <row r="7745" spans="1:5" x14ac:dyDescent="0.3">
      <c r="A7745" s="1">
        <v>45550</v>
      </c>
      <c r="B7745" t="s">
        <v>4</v>
      </c>
      <c r="C7745" t="s">
        <v>8</v>
      </c>
      <c r="D7745" s="2">
        <v>25175</v>
      </c>
      <c r="E7745" t="e">
        <f>VLOOKUP(Budget_Table[[#This Row],[Account]],#REF!,2,FALSE)</f>
        <v>#REF!</v>
      </c>
    </row>
    <row r="7746" spans="1:5" x14ac:dyDescent="0.3">
      <c r="A7746" s="1">
        <v>45550</v>
      </c>
      <c r="B7746" t="s">
        <v>4</v>
      </c>
      <c r="C7746" t="s">
        <v>9</v>
      </c>
      <c r="D7746" s="2">
        <v>19720</v>
      </c>
      <c r="E7746" t="e">
        <f>VLOOKUP(Budget_Table[[#This Row],[Account]],#REF!,2,FALSE)</f>
        <v>#REF!</v>
      </c>
    </row>
    <row r="7747" spans="1:5" x14ac:dyDescent="0.3">
      <c r="A7747" s="1">
        <v>45550</v>
      </c>
      <c r="B7747" t="s">
        <v>4</v>
      </c>
      <c r="C7747" t="s">
        <v>10</v>
      </c>
      <c r="D7747" s="2">
        <v>14976</v>
      </c>
      <c r="E7747" t="e">
        <f>VLOOKUP(Budget_Table[[#This Row],[Account]],#REF!,2,FALSE)</f>
        <v>#REF!</v>
      </c>
    </row>
    <row r="7748" spans="1:5" x14ac:dyDescent="0.3">
      <c r="A7748" s="1">
        <v>45550</v>
      </c>
      <c r="B7748" t="s">
        <v>11</v>
      </c>
      <c r="C7748" t="s">
        <v>5</v>
      </c>
      <c r="D7748" s="2">
        <v>15091</v>
      </c>
      <c r="E7748" t="e">
        <f>VLOOKUP(Budget_Table[[#This Row],[Account]],#REF!,2,FALSE)</f>
        <v>#REF!</v>
      </c>
    </row>
    <row r="7749" spans="1:5" x14ac:dyDescent="0.3">
      <c r="A7749" s="1">
        <v>45550</v>
      </c>
      <c r="B7749" t="s">
        <v>11</v>
      </c>
      <c r="C7749" t="s">
        <v>6</v>
      </c>
      <c r="D7749" s="2">
        <v>12384</v>
      </c>
      <c r="E7749" t="e">
        <f>VLOOKUP(Budget_Table[[#This Row],[Account]],#REF!,2,FALSE)</f>
        <v>#REF!</v>
      </c>
    </row>
    <row r="7750" spans="1:5" x14ac:dyDescent="0.3">
      <c r="A7750" s="1">
        <v>45550</v>
      </c>
      <c r="B7750" t="s">
        <v>11</v>
      </c>
      <c r="C7750" t="s">
        <v>7</v>
      </c>
      <c r="D7750" s="2">
        <v>16732</v>
      </c>
      <c r="E7750" t="e">
        <f>VLOOKUP(Budget_Table[[#This Row],[Account]],#REF!,2,FALSE)</f>
        <v>#REF!</v>
      </c>
    </row>
    <row r="7751" spans="1:5" x14ac:dyDescent="0.3">
      <c r="A7751" s="1">
        <v>45550</v>
      </c>
      <c r="B7751" t="s">
        <v>11</v>
      </c>
      <c r="C7751" t="s">
        <v>8</v>
      </c>
      <c r="D7751" s="2">
        <v>15999</v>
      </c>
      <c r="E7751" t="e">
        <f>VLOOKUP(Budget_Table[[#This Row],[Account]],#REF!,2,FALSE)</f>
        <v>#REF!</v>
      </c>
    </row>
    <row r="7752" spans="1:5" x14ac:dyDescent="0.3">
      <c r="A7752" s="1">
        <v>45550</v>
      </c>
      <c r="B7752" t="s">
        <v>11</v>
      </c>
      <c r="C7752" t="s">
        <v>9</v>
      </c>
      <c r="D7752" s="2">
        <v>13371</v>
      </c>
      <c r="E7752" t="e">
        <f>VLOOKUP(Budget_Table[[#This Row],[Account]],#REF!,2,FALSE)</f>
        <v>#REF!</v>
      </c>
    </row>
    <row r="7753" spans="1:5" x14ac:dyDescent="0.3">
      <c r="A7753" s="1">
        <v>45550</v>
      </c>
      <c r="B7753" t="s">
        <v>11</v>
      </c>
      <c r="C7753" t="s">
        <v>10</v>
      </c>
      <c r="D7753" s="2">
        <v>1745</v>
      </c>
      <c r="E7753" t="e">
        <f>VLOOKUP(Budget_Table[[#This Row],[Account]],#REF!,2,FALSE)</f>
        <v>#REF!</v>
      </c>
    </row>
    <row r="7754" spans="1:5" x14ac:dyDescent="0.3">
      <c r="A7754" s="1">
        <v>45550</v>
      </c>
      <c r="B7754" t="s">
        <v>12</v>
      </c>
      <c r="C7754" t="s">
        <v>5</v>
      </c>
      <c r="D7754" s="2">
        <v>17829</v>
      </c>
      <c r="E7754" t="e">
        <f>VLOOKUP(Budget_Table[[#This Row],[Account]],#REF!,2,FALSE)</f>
        <v>#REF!</v>
      </c>
    </row>
    <row r="7755" spans="1:5" x14ac:dyDescent="0.3">
      <c r="A7755" s="1">
        <v>45550</v>
      </c>
      <c r="B7755" t="s">
        <v>12</v>
      </c>
      <c r="C7755" t="s">
        <v>6</v>
      </c>
      <c r="D7755" s="2">
        <v>27012</v>
      </c>
      <c r="E7755" t="e">
        <f>VLOOKUP(Budget_Table[[#This Row],[Account]],#REF!,2,FALSE)</f>
        <v>#REF!</v>
      </c>
    </row>
    <row r="7756" spans="1:5" x14ac:dyDescent="0.3">
      <c r="A7756" s="1">
        <v>45550</v>
      </c>
      <c r="B7756" t="s">
        <v>12</v>
      </c>
      <c r="C7756" t="s">
        <v>7</v>
      </c>
      <c r="D7756" s="2">
        <v>17218</v>
      </c>
      <c r="E7756" t="e">
        <f>VLOOKUP(Budget_Table[[#This Row],[Account]],#REF!,2,FALSE)</f>
        <v>#REF!</v>
      </c>
    </row>
    <row r="7757" spans="1:5" x14ac:dyDescent="0.3">
      <c r="A7757" s="1">
        <v>45550</v>
      </c>
      <c r="B7757" t="s">
        <v>12</v>
      </c>
      <c r="C7757" t="s">
        <v>8</v>
      </c>
      <c r="D7757" s="2">
        <v>13961</v>
      </c>
      <c r="E7757" t="e">
        <f>VLOOKUP(Budget_Table[[#This Row],[Account]],#REF!,2,FALSE)</f>
        <v>#REF!</v>
      </c>
    </row>
    <row r="7758" spans="1:5" x14ac:dyDescent="0.3">
      <c r="A7758" s="1">
        <v>45550</v>
      </c>
      <c r="B7758" t="s">
        <v>12</v>
      </c>
      <c r="C7758" t="s">
        <v>9</v>
      </c>
      <c r="D7758" s="2">
        <v>3812</v>
      </c>
      <c r="E7758" t="e">
        <f>VLOOKUP(Budget_Table[[#This Row],[Account]],#REF!,2,FALSE)</f>
        <v>#REF!</v>
      </c>
    </row>
    <row r="7759" spans="1:5" x14ac:dyDescent="0.3">
      <c r="A7759" s="1">
        <v>45550</v>
      </c>
      <c r="B7759" t="s">
        <v>12</v>
      </c>
      <c r="C7759" t="s">
        <v>10</v>
      </c>
      <c r="D7759" s="2">
        <v>7741</v>
      </c>
      <c r="E7759" t="e">
        <f>VLOOKUP(Budget_Table[[#This Row],[Account]],#REF!,2,FALSE)</f>
        <v>#REF!</v>
      </c>
    </row>
    <row r="7760" spans="1:5" x14ac:dyDescent="0.3">
      <c r="A7760" s="1">
        <v>45550</v>
      </c>
      <c r="B7760" t="s">
        <v>13</v>
      </c>
      <c r="C7760" t="s">
        <v>5</v>
      </c>
      <c r="D7760" s="2">
        <v>25552</v>
      </c>
      <c r="E7760" t="e">
        <f>VLOOKUP(Budget_Table[[#This Row],[Account]],#REF!,2,FALSE)</f>
        <v>#REF!</v>
      </c>
    </row>
    <row r="7761" spans="1:5" x14ac:dyDescent="0.3">
      <c r="A7761" s="1">
        <v>45550</v>
      </c>
      <c r="B7761" t="s">
        <v>13</v>
      </c>
      <c r="C7761" t="s">
        <v>6</v>
      </c>
      <c r="D7761" s="2">
        <v>3307</v>
      </c>
      <c r="E7761" t="e">
        <f>VLOOKUP(Budget_Table[[#This Row],[Account]],#REF!,2,FALSE)</f>
        <v>#REF!</v>
      </c>
    </row>
    <row r="7762" spans="1:5" x14ac:dyDescent="0.3">
      <c r="A7762" s="1">
        <v>45550</v>
      </c>
      <c r="B7762" t="s">
        <v>13</v>
      </c>
      <c r="C7762" t="s">
        <v>7</v>
      </c>
      <c r="D7762" s="2">
        <v>20065</v>
      </c>
      <c r="E7762" t="e">
        <f>VLOOKUP(Budget_Table[[#This Row],[Account]],#REF!,2,FALSE)</f>
        <v>#REF!</v>
      </c>
    </row>
    <row r="7763" spans="1:5" x14ac:dyDescent="0.3">
      <c r="A7763" s="1">
        <v>45550</v>
      </c>
      <c r="B7763" t="s">
        <v>13</v>
      </c>
      <c r="C7763" t="s">
        <v>8</v>
      </c>
      <c r="D7763" s="2">
        <v>17654</v>
      </c>
      <c r="E7763" t="e">
        <f>VLOOKUP(Budget_Table[[#This Row],[Account]],#REF!,2,FALSE)</f>
        <v>#REF!</v>
      </c>
    </row>
    <row r="7764" spans="1:5" x14ac:dyDescent="0.3">
      <c r="A7764" s="1">
        <v>45550</v>
      </c>
      <c r="B7764" t="s">
        <v>13</v>
      </c>
      <c r="C7764" t="s">
        <v>9</v>
      </c>
      <c r="D7764" s="2">
        <v>4719</v>
      </c>
      <c r="E7764" t="e">
        <f>VLOOKUP(Budget_Table[[#This Row],[Account]],#REF!,2,FALSE)</f>
        <v>#REF!</v>
      </c>
    </row>
    <row r="7765" spans="1:5" x14ac:dyDescent="0.3">
      <c r="A7765" s="1">
        <v>45550</v>
      </c>
      <c r="B7765" t="s">
        <v>13</v>
      </c>
      <c r="C7765" t="s">
        <v>10</v>
      </c>
      <c r="D7765" s="2">
        <v>24706</v>
      </c>
      <c r="E7765" t="e">
        <f>VLOOKUP(Budget_Table[[#This Row],[Account]],#REF!,2,FALSE)</f>
        <v>#REF!</v>
      </c>
    </row>
    <row r="7766" spans="1:5" x14ac:dyDescent="0.3">
      <c r="A7766" s="1">
        <v>45550</v>
      </c>
      <c r="B7766" t="s">
        <v>14</v>
      </c>
      <c r="C7766" t="s">
        <v>5</v>
      </c>
      <c r="D7766" s="2">
        <v>13130</v>
      </c>
      <c r="E7766" t="e">
        <f>VLOOKUP(Budget_Table[[#This Row],[Account]],#REF!,2,FALSE)</f>
        <v>#REF!</v>
      </c>
    </row>
    <row r="7767" spans="1:5" x14ac:dyDescent="0.3">
      <c r="A7767" s="1">
        <v>45550</v>
      </c>
      <c r="B7767" t="s">
        <v>14</v>
      </c>
      <c r="C7767" t="s">
        <v>6</v>
      </c>
      <c r="D7767" s="2">
        <v>20359</v>
      </c>
      <c r="E7767" t="e">
        <f>VLOOKUP(Budget_Table[[#This Row],[Account]],#REF!,2,FALSE)</f>
        <v>#REF!</v>
      </c>
    </row>
    <row r="7768" spans="1:5" x14ac:dyDescent="0.3">
      <c r="A7768" s="1">
        <v>45550</v>
      </c>
      <c r="B7768" t="s">
        <v>14</v>
      </c>
      <c r="C7768" t="s">
        <v>7</v>
      </c>
      <c r="D7768" s="2">
        <v>7748</v>
      </c>
      <c r="E7768" t="e">
        <f>VLOOKUP(Budget_Table[[#This Row],[Account]],#REF!,2,FALSE)</f>
        <v>#REF!</v>
      </c>
    </row>
    <row r="7769" spans="1:5" x14ac:dyDescent="0.3">
      <c r="A7769" s="1">
        <v>45550</v>
      </c>
      <c r="B7769" t="s">
        <v>14</v>
      </c>
      <c r="C7769" t="s">
        <v>8</v>
      </c>
      <c r="D7769" s="2">
        <v>13261</v>
      </c>
      <c r="E7769" t="e">
        <f>VLOOKUP(Budget_Table[[#This Row],[Account]],#REF!,2,FALSE)</f>
        <v>#REF!</v>
      </c>
    </row>
    <row r="7770" spans="1:5" x14ac:dyDescent="0.3">
      <c r="A7770" s="1">
        <v>45550</v>
      </c>
      <c r="B7770" t="s">
        <v>14</v>
      </c>
      <c r="C7770" t="s">
        <v>9</v>
      </c>
      <c r="D7770" s="2">
        <v>17139</v>
      </c>
      <c r="E7770" t="e">
        <f>VLOOKUP(Budget_Table[[#This Row],[Account]],#REF!,2,FALSE)</f>
        <v>#REF!</v>
      </c>
    </row>
    <row r="7771" spans="1:5" x14ac:dyDescent="0.3">
      <c r="A7771" s="1">
        <v>45550</v>
      </c>
      <c r="B7771" t="s">
        <v>14</v>
      </c>
      <c r="C7771" t="s">
        <v>10</v>
      </c>
      <c r="D7771" s="2">
        <v>16103</v>
      </c>
      <c r="E7771" t="e">
        <f>VLOOKUP(Budget_Table[[#This Row],[Account]],#REF!,2,FALSE)</f>
        <v>#REF!</v>
      </c>
    </row>
    <row r="7772" spans="1:5" x14ac:dyDescent="0.3">
      <c r="A7772" s="1">
        <v>45551</v>
      </c>
      <c r="B7772" t="s">
        <v>4</v>
      </c>
      <c r="C7772" t="s">
        <v>5</v>
      </c>
      <c r="D7772" s="2">
        <v>19895</v>
      </c>
      <c r="E7772" t="e">
        <f>VLOOKUP(Budget_Table[[#This Row],[Account]],#REF!,2,FALSE)</f>
        <v>#REF!</v>
      </c>
    </row>
    <row r="7773" spans="1:5" x14ac:dyDescent="0.3">
      <c r="A7773" s="1">
        <v>45551</v>
      </c>
      <c r="B7773" t="s">
        <v>4</v>
      </c>
      <c r="C7773" t="s">
        <v>6</v>
      </c>
      <c r="D7773" s="2">
        <v>4308</v>
      </c>
      <c r="E7773" t="e">
        <f>VLOOKUP(Budget_Table[[#This Row],[Account]],#REF!,2,FALSE)</f>
        <v>#REF!</v>
      </c>
    </row>
    <row r="7774" spans="1:5" x14ac:dyDescent="0.3">
      <c r="A7774" s="1">
        <v>45551</v>
      </c>
      <c r="B7774" t="s">
        <v>4</v>
      </c>
      <c r="C7774" t="s">
        <v>7</v>
      </c>
      <c r="D7774" s="2">
        <v>21049</v>
      </c>
      <c r="E7774" t="e">
        <f>VLOOKUP(Budget_Table[[#This Row],[Account]],#REF!,2,FALSE)</f>
        <v>#REF!</v>
      </c>
    </row>
    <row r="7775" spans="1:5" x14ac:dyDescent="0.3">
      <c r="A7775" s="1">
        <v>45551</v>
      </c>
      <c r="B7775" t="s">
        <v>4</v>
      </c>
      <c r="C7775" t="s">
        <v>8</v>
      </c>
      <c r="D7775" s="2">
        <v>11308</v>
      </c>
      <c r="E7775" t="e">
        <f>VLOOKUP(Budget_Table[[#This Row],[Account]],#REF!,2,FALSE)</f>
        <v>#REF!</v>
      </c>
    </row>
    <row r="7776" spans="1:5" x14ac:dyDescent="0.3">
      <c r="A7776" s="1">
        <v>45551</v>
      </c>
      <c r="B7776" t="s">
        <v>4</v>
      </c>
      <c r="C7776" t="s">
        <v>9</v>
      </c>
      <c r="D7776" s="2">
        <v>7356</v>
      </c>
      <c r="E7776" t="e">
        <f>VLOOKUP(Budget_Table[[#This Row],[Account]],#REF!,2,FALSE)</f>
        <v>#REF!</v>
      </c>
    </row>
    <row r="7777" spans="1:5" x14ac:dyDescent="0.3">
      <c r="A7777" s="1">
        <v>45551</v>
      </c>
      <c r="B7777" t="s">
        <v>4</v>
      </c>
      <c r="C7777" t="s">
        <v>10</v>
      </c>
      <c r="D7777" s="2">
        <v>1348</v>
      </c>
      <c r="E7777" t="e">
        <f>VLOOKUP(Budget_Table[[#This Row],[Account]],#REF!,2,FALSE)</f>
        <v>#REF!</v>
      </c>
    </row>
    <row r="7778" spans="1:5" x14ac:dyDescent="0.3">
      <c r="A7778" s="1">
        <v>45551</v>
      </c>
      <c r="B7778" t="s">
        <v>11</v>
      </c>
      <c r="C7778" t="s">
        <v>5</v>
      </c>
      <c r="D7778" s="2">
        <v>16499</v>
      </c>
      <c r="E7778" t="e">
        <f>VLOOKUP(Budget_Table[[#This Row],[Account]],#REF!,2,FALSE)</f>
        <v>#REF!</v>
      </c>
    </row>
    <row r="7779" spans="1:5" x14ac:dyDescent="0.3">
      <c r="A7779" s="1">
        <v>45551</v>
      </c>
      <c r="B7779" t="s">
        <v>11</v>
      </c>
      <c r="C7779" t="s">
        <v>6</v>
      </c>
      <c r="D7779" s="2">
        <v>21945</v>
      </c>
      <c r="E7779" t="e">
        <f>VLOOKUP(Budget_Table[[#This Row],[Account]],#REF!,2,FALSE)</f>
        <v>#REF!</v>
      </c>
    </row>
    <row r="7780" spans="1:5" x14ac:dyDescent="0.3">
      <c r="A7780" s="1">
        <v>45551</v>
      </c>
      <c r="B7780" t="s">
        <v>11</v>
      </c>
      <c r="C7780" t="s">
        <v>7</v>
      </c>
      <c r="D7780" s="2">
        <v>8378</v>
      </c>
      <c r="E7780" t="e">
        <f>VLOOKUP(Budget_Table[[#This Row],[Account]],#REF!,2,FALSE)</f>
        <v>#REF!</v>
      </c>
    </row>
    <row r="7781" spans="1:5" x14ac:dyDescent="0.3">
      <c r="A7781" s="1">
        <v>45551</v>
      </c>
      <c r="B7781" t="s">
        <v>11</v>
      </c>
      <c r="C7781" t="s">
        <v>8</v>
      </c>
      <c r="D7781" s="2">
        <v>13796</v>
      </c>
      <c r="E7781" t="e">
        <f>VLOOKUP(Budget_Table[[#This Row],[Account]],#REF!,2,FALSE)</f>
        <v>#REF!</v>
      </c>
    </row>
    <row r="7782" spans="1:5" x14ac:dyDescent="0.3">
      <c r="A7782" s="1">
        <v>45551</v>
      </c>
      <c r="B7782" t="s">
        <v>11</v>
      </c>
      <c r="C7782" t="s">
        <v>9</v>
      </c>
      <c r="D7782" s="2">
        <v>19698</v>
      </c>
      <c r="E7782" t="e">
        <f>VLOOKUP(Budget_Table[[#This Row],[Account]],#REF!,2,FALSE)</f>
        <v>#REF!</v>
      </c>
    </row>
    <row r="7783" spans="1:5" x14ac:dyDescent="0.3">
      <c r="A7783" s="1">
        <v>45551</v>
      </c>
      <c r="B7783" t="s">
        <v>11</v>
      </c>
      <c r="C7783" t="s">
        <v>10</v>
      </c>
      <c r="D7783" s="2">
        <v>7544</v>
      </c>
      <c r="E7783" t="e">
        <f>VLOOKUP(Budget_Table[[#This Row],[Account]],#REF!,2,FALSE)</f>
        <v>#REF!</v>
      </c>
    </row>
    <row r="7784" spans="1:5" x14ac:dyDescent="0.3">
      <c r="A7784" s="1">
        <v>45551</v>
      </c>
      <c r="B7784" t="s">
        <v>12</v>
      </c>
      <c r="C7784" t="s">
        <v>5</v>
      </c>
      <c r="D7784" s="2">
        <v>2964</v>
      </c>
      <c r="E7784" t="e">
        <f>VLOOKUP(Budget_Table[[#This Row],[Account]],#REF!,2,FALSE)</f>
        <v>#REF!</v>
      </c>
    </row>
    <row r="7785" spans="1:5" x14ac:dyDescent="0.3">
      <c r="A7785" s="1">
        <v>45551</v>
      </c>
      <c r="B7785" t="s">
        <v>12</v>
      </c>
      <c r="C7785" t="s">
        <v>6</v>
      </c>
      <c r="D7785" s="2">
        <v>16163</v>
      </c>
      <c r="E7785" t="e">
        <f>VLOOKUP(Budget_Table[[#This Row],[Account]],#REF!,2,FALSE)</f>
        <v>#REF!</v>
      </c>
    </row>
    <row r="7786" spans="1:5" x14ac:dyDescent="0.3">
      <c r="A7786" s="1">
        <v>45551</v>
      </c>
      <c r="B7786" t="s">
        <v>12</v>
      </c>
      <c r="C7786" t="s">
        <v>7</v>
      </c>
      <c r="D7786" s="2">
        <v>21648</v>
      </c>
      <c r="E7786" t="e">
        <f>VLOOKUP(Budget_Table[[#This Row],[Account]],#REF!,2,FALSE)</f>
        <v>#REF!</v>
      </c>
    </row>
    <row r="7787" spans="1:5" x14ac:dyDescent="0.3">
      <c r="A7787" s="1">
        <v>45551</v>
      </c>
      <c r="B7787" t="s">
        <v>12</v>
      </c>
      <c r="C7787" t="s">
        <v>8</v>
      </c>
      <c r="D7787" s="2">
        <v>2185</v>
      </c>
      <c r="E7787" t="e">
        <f>VLOOKUP(Budget_Table[[#This Row],[Account]],#REF!,2,FALSE)</f>
        <v>#REF!</v>
      </c>
    </row>
    <row r="7788" spans="1:5" x14ac:dyDescent="0.3">
      <c r="A7788" s="1">
        <v>45551</v>
      </c>
      <c r="B7788" t="s">
        <v>12</v>
      </c>
      <c r="C7788" t="s">
        <v>9</v>
      </c>
      <c r="D7788" s="2">
        <v>19474</v>
      </c>
      <c r="E7788" t="e">
        <f>VLOOKUP(Budget_Table[[#This Row],[Account]],#REF!,2,FALSE)</f>
        <v>#REF!</v>
      </c>
    </row>
    <row r="7789" spans="1:5" x14ac:dyDescent="0.3">
      <c r="A7789" s="1">
        <v>45551</v>
      </c>
      <c r="B7789" t="s">
        <v>12</v>
      </c>
      <c r="C7789" t="s">
        <v>10</v>
      </c>
      <c r="D7789" s="2">
        <v>17322</v>
      </c>
      <c r="E7789" t="e">
        <f>VLOOKUP(Budget_Table[[#This Row],[Account]],#REF!,2,FALSE)</f>
        <v>#REF!</v>
      </c>
    </row>
    <row r="7790" spans="1:5" x14ac:dyDescent="0.3">
      <c r="A7790" s="1">
        <v>45551</v>
      </c>
      <c r="B7790" t="s">
        <v>13</v>
      </c>
      <c r="C7790" t="s">
        <v>5</v>
      </c>
      <c r="D7790" s="2">
        <v>4154</v>
      </c>
      <c r="E7790" t="e">
        <f>VLOOKUP(Budget_Table[[#This Row],[Account]],#REF!,2,FALSE)</f>
        <v>#REF!</v>
      </c>
    </row>
    <row r="7791" spans="1:5" x14ac:dyDescent="0.3">
      <c r="A7791" s="1">
        <v>45551</v>
      </c>
      <c r="B7791" t="s">
        <v>13</v>
      </c>
      <c r="C7791" t="s">
        <v>6</v>
      </c>
      <c r="D7791" s="2">
        <v>25322</v>
      </c>
      <c r="E7791" t="e">
        <f>VLOOKUP(Budget_Table[[#This Row],[Account]],#REF!,2,FALSE)</f>
        <v>#REF!</v>
      </c>
    </row>
    <row r="7792" spans="1:5" x14ac:dyDescent="0.3">
      <c r="A7792" s="1">
        <v>45551</v>
      </c>
      <c r="B7792" t="s">
        <v>13</v>
      </c>
      <c r="C7792" t="s">
        <v>7</v>
      </c>
      <c r="D7792" s="2">
        <v>6405</v>
      </c>
      <c r="E7792" t="e">
        <f>VLOOKUP(Budget_Table[[#This Row],[Account]],#REF!,2,FALSE)</f>
        <v>#REF!</v>
      </c>
    </row>
    <row r="7793" spans="1:5" x14ac:dyDescent="0.3">
      <c r="A7793" s="1">
        <v>45551</v>
      </c>
      <c r="B7793" t="s">
        <v>13</v>
      </c>
      <c r="C7793" t="s">
        <v>8</v>
      </c>
      <c r="D7793" s="2">
        <v>22905</v>
      </c>
      <c r="E7793" t="e">
        <f>VLOOKUP(Budget_Table[[#This Row],[Account]],#REF!,2,FALSE)</f>
        <v>#REF!</v>
      </c>
    </row>
    <row r="7794" spans="1:5" x14ac:dyDescent="0.3">
      <c r="A7794" s="1">
        <v>45551</v>
      </c>
      <c r="B7794" t="s">
        <v>13</v>
      </c>
      <c r="C7794" t="s">
        <v>9</v>
      </c>
      <c r="D7794" s="2">
        <v>21189</v>
      </c>
      <c r="E7794" t="e">
        <f>VLOOKUP(Budget_Table[[#This Row],[Account]],#REF!,2,FALSE)</f>
        <v>#REF!</v>
      </c>
    </row>
    <row r="7795" spans="1:5" x14ac:dyDescent="0.3">
      <c r="A7795" s="1">
        <v>45551</v>
      </c>
      <c r="B7795" t="s">
        <v>13</v>
      </c>
      <c r="C7795" t="s">
        <v>10</v>
      </c>
      <c r="D7795" s="2">
        <v>14761</v>
      </c>
      <c r="E7795" t="e">
        <f>VLOOKUP(Budget_Table[[#This Row],[Account]],#REF!,2,FALSE)</f>
        <v>#REF!</v>
      </c>
    </row>
    <row r="7796" spans="1:5" x14ac:dyDescent="0.3">
      <c r="A7796" s="1">
        <v>45551</v>
      </c>
      <c r="B7796" t="s">
        <v>14</v>
      </c>
      <c r="C7796" t="s">
        <v>5</v>
      </c>
      <c r="D7796" s="2">
        <v>3330</v>
      </c>
      <c r="E7796" t="e">
        <f>VLOOKUP(Budget_Table[[#This Row],[Account]],#REF!,2,FALSE)</f>
        <v>#REF!</v>
      </c>
    </row>
    <row r="7797" spans="1:5" x14ac:dyDescent="0.3">
      <c r="A7797" s="1">
        <v>45551</v>
      </c>
      <c r="B7797" t="s">
        <v>14</v>
      </c>
      <c r="C7797" t="s">
        <v>6</v>
      </c>
      <c r="D7797" s="2">
        <v>18999</v>
      </c>
      <c r="E7797" t="e">
        <f>VLOOKUP(Budget_Table[[#This Row],[Account]],#REF!,2,FALSE)</f>
        <v>#REF!</v>
      </c>
    </row>
    <row r="7798" spans="1:5" x14ac:dyDescent="0.3">
      <c r="A7798" s="1">
        <v>45551</v>
      </c>
      <c r="B7798" t="s">
        <v>14</v>
      </c>
      <c r="C7798" t="s">
        <v>7</v>
      </c>
      <c r="D7798" s="2">
        <v>4299</v>
      </c>
      <c r="E7798" t="e">
        <f>VLOOKUP(Budget_Table[[#This Row],[Account]],#REF!,2,FALSE)</f>
        <v>#REF!</v>
      </c>
    </row>
    <row r="7799" spans="1:5" x14ac:dyDescent="0.3">
      <c r="A7799" s="1">
        <v>45551</v>
      </c>
      <c r="B7799" t="s">
        <v>14</v>
      </c>
      <c r="C7799" t="s">
        <v>8</v>
      </c>
      <c r="D7799" s="2">
        <v>24160</v>
      </c>
      <c r="E7799" t="e">
        <f>VLOOKUP(Budget_Table[[#This Row],[Account]],#REF!,2,FALSE)</f>
        <v>#REF!</v>
      </c>
    </row>
    <row r="7800" spans="1:5" x14ac:dyDescent="0.3">
      <c r="A7800" s="1">
        <v>45551</v>
      </c>
      <c r="B7800" t="s">
        <v>14</v>
      </c>
      <c r="C7800" t="s">
        <v>9</v>
      </c>
      <c r="D7800" s="2">
        <v>24744</v>
      </c>
      <c r="E7800" t="e">
        <f>VLOOKUP(Budget_Table[[#This Row],[Account]],#REF!,2,FALSE)</f>
        <v>#REF!</v>
      </c>
    </row>
    <row r="7801" spans="1:5" x14ac:dyDescent="0.3">
      <c r="A7801" s="1">
        <v>45551</v>
      </c>
      <c r="B7801" t="s">
        <v>14</v>
      </c>
      <c r="C7801" t="s">
        <v>10</v>
      </c>
      <c r="D7801" s="2">
        <v>24405</v>
      </c>
      <c r="E7801" t="e">
        <f>VLOOKUP(Budget_Table[[#This Row],[Account]],#REF!,2,FALSE)</f>
        <v>#REF!</v>
      </c>
    </row>
    <row r="7802" spans="1:5" x14ac:dyDescent="0.3">
      <c r="A7802" s="1">
        <v>45552</v>
      </c>
      <c r="B7802" t="s">
        <v>4</v>
      </c>
      <c r="C7802" t="s">
        <v>5</v>
      </c>
      <c r="D7802" s="2">
        <v>24058</v>
      </c>
      <c r="E7802" t="e">
        <f>VLOOKUP(Budget_Table[[#This Row],[Account]],#REF!,2,FALSE)</f>
        <v>#REF!</v>
      </c>
    </row>
    <row r="7803" spans="1:5" x14ac:dyDescent="0.3">
      <c r="A7803" s="1">
        <v>45552</v>
      </c>
      <c r="B7803" t="s">
        <v>4</v>
      </c>
      <c r="C7803" t="s">
        <v>6</v>
      </c>
      <c r="D7803" s="2">
        <v>17608</v>
      </c>
      <c r="E7803" t="e">
        <f>VLOOKUP(Budget_Table[[#This Row],[Account]],#REF!,2,FALSE)</f>
        <v>#REF!</v>
      </c>
    </row>
    <row r="7804" spans="1:5" x14ac:dyDescent="0.3">
      <c r="A7804" s="1">
        <v>45552</v>
      </c>
      <c r="B7804" t="s">
        <v>4</v>
      </c>
      <c r="C7804" t="s">
        <v>7</v>
      </c>
      <c r="D7804" s="2">
        <v>5176</v>
      </c>
      <c r="E7804" t="e">
        <f>VLOOKUP(Budget_Table[[#This Row],[Account]],#REF!,2,FALSE)</f>
        <v>#REF!</v>
      </c>
    </row>
    <row r="7805" spans="1:5" x14ac:dyDescent="0.3">
      <c r="A7805" s="1">
        <v>45552</v>
      </c>
      <c r="B7805" t="s">
        <v>4</v>
      </c>
      <c r="C7805" t="s">
        <v>8</v>
      </c>
      <c r="D7805" s="2">
        <v>-178</v>
      </c>
      <c r="E7805" t="e">
        <f>VLOOKUP(Budget_Table[[#This Row],[Account]],#REF!,2,FALSE)</f>
        <v>#REF!</v>
      </c>
    </row>
    <row r="7806" spans="1:5" x14ac:dyDescent="0.3">
      <c r="A7806" s="1">
        <v>45552</v>
      </c>
      <c r="B7806" t="s">
        <v>4</v>
      </c>
      <c r="C7806" t="s">
        <v>9</v>
      </c>
      <c r="D7806" s="2">
        <v>19692</v>
      </c>
      <c r="E7806" t="e">
        <f>VLOOKUP(Budget_Table[[#This Row],[Account]],#REF!,2,FALSE)</f>
        <v>#REF!</v>
      </c>
    </row>
    <row r="7807" spans="1:5" x14ac:dyDescent="0.3">
      <c r="A7807" s="1">
        <v>45552</v>
      </c>
      <c r="B7807" t="s">
        <v>4</v>
      </c>
      <c r="C7807" t="s">
        <v>10</v>
      </c>
      <c r="D7807" s="2">
        <v>6588</v>
      </c>
      <c r="E7807" t="e">
        <f>VLOOKUP(Budget_Table[[#This Row],[Account]],#REF!,2,FALSE)</f>
        <v>#REF!</v>
      </c>
    </row>
    <row r="7808" spans="1:5" x14ac:dyDescent="0.3">
      <c r="A7808" s="1">
        <v>45552</v>
      </c>
      <c r="B7808" t="s">
        <v>11</v>
      </c>
      <c r="C7808" t="s">
        <v>5</v>
      </c>
      <c r="D7808" s="2">
        <v>1597</v>
      </c>
      <c r="E7808" t="e">
        <f>VLOOKUP(Budget_Table[[#This Row],[Account]],#REF!,2,FALSE)</f>
        <v>#REF!</v>
      </c>
    </row>
    <row r="7809" spans="1:5" x14ac:dyDescent="0.3">
      <c r="A7809" s="1">
        <v>45552</v>
      </c>
      <c r="B7809" t="s">
        <v>11</v>
      </c>
      <c r="C7809" t="s">
        <v>6</v>
      </c>
      <c r="D7809" s="2">
        <v>19018</v>
      </c>
      <c r="E7809" t="e">
        <f>VLOOKUP(Budget_Table[[#This Row],[Account]],#REF!,2,FALSE)</f>
        <v>#REF!</v>
      </c>
    </row>
    <row r="7810" spans="1:5" x14ac:dyDescent="0.3">
      <c r="A7810" s="1">
        <v>45552</v>
      </c>
      <c r="B7810" t="s">
        <v>11</v>
      </c>
      <c r="C7810" t="s">
        <v>7</v>
      </c>
      <c r="D7810" s="2">
        <v>17575</v>
      </c>
      <c r="E7810" t="e">
        <f>VLOOKUP(Budget_Table[[#This Row],[Account]],#REF!,2,FALSE)</f>
        <v>#REF!</v>
      </c>
    </row>
    <row r="7811" spans="1:5" x14ac:dyDescent="0.3">
      <c r="A7811" s="1">
        <v>45552</v>
      </c>
      <c r="B7811" t="s">
        <v>11</v>
      </c>
      <c r="C7811" t="s">
        <v>8</v>
      </c>
      <c r="D7811" s="2">
        <v>11752</v>
      </c>
      <c r="E7811" t="e">
        <f>VLOOKUP(Budget_Table[[#This Row],[Account]],#REF!,2,FALSE)</f>
        <v>#REF!</v>
      </c>
    </row>
    <row r="7812" spans="1:5" x14ac:dyDescent="0.3">
      <c r="A7812" s="1">
        <v>45552</v>
      </c>
      <c r="B7812" t="s">
        <v>11</v>
      </c>
      <c r="C7812" t="s">
        <v>9</v>
      </c>
      <c r="D7812" s="2">
        <v>13414</v>
      </c>
      <c r="E7812" t="e">
        <f>VLOOKUP(Budget_Table[[#This Row],[Account]],#REF!,2,FALSE)</f>
        <v>#REF!</v>
      </c>
    </row>
    <row r="7813" spans="1:5" x14ac:dyDescent="0.3">
      <c r="A7813" s="1">
        <v>45552</v>
      </c>
      <c r="B7813" t="s">
        <v>11</v>
      </c>
      <c r="C7813" t="s">
        <v>10</v>
      </c>
      <c r="D7813" s="2">
        <v>8422</v>
      </c>
      <c r="E7813" t="e">
        <f>VLOOKUP(Budget_Table[[#This Row],[Account]],#REF!,2,FALSE)</f>
        <v>#REF!</v>
      </c>
    </row>
    <row r="7814" spans="1:5" x14ac:dyDescent="0.3">
      <c r="A7814" s="1">
        <v>45552</v>
      </c>
      <c r="B7814" t="s">
        <v>12</v>
      </c>
      <c r="C7814" t="s">
        <v>5</v>
      </c>
      <c r="D7814" s="2">
        <v>7354</v>
      </c>
      <c r="E7814" t="e">
        <f>VLOOKUP(Budget_Table[[#This Row],[Account]],#REF!,2,FALSE)</f>
        <v>#REF!</v>
      </c>
    </row>
    <row r="7815" spans="1:5" x14ac:dyDescent="0.3">
      <c r="A7815" s="1">
        <v>45552</v>
      </c>
      <c r="B7815" t="s">
        <v>12</v>
      </c>
      <c r="C7815" t="s">
        <v>6</v>
      </c>
      <c r="D7815" s="2">
        <v>2705</v>
      </c>
      <c r="E7815" t="e">
        <f>VLOOKUP(Budget_Table[[#This Row],[Account]],#REF!,2,FALSE)</f>
        <v>#REF!</v>
      </c>
    </row>
    <row r="7816" spans="1:5" x14ac:dyDescent="0.3">
      <c r="A7816" s="1">
        <v>45552</v>
      </c>
      <c r="B7816" t="s">
        <v>12</v>
      </c>
      <c r="C7816" t="s">
        <v>7</v>
      </c>
      <c r="D7816" s="2">
        <v>9959</v>
      </c>
      <c r="E7816" t="e">
        <f>VLOOKUP(Budget_Table[[#This Row],[Account]],#REF!,2,FALSE)</f>
        <v>#REF!</v>
      </c>
    </row>
    <row r="7817" spans="1:5" x14ac:dyDescent="0.3">
      <c r="A7817" s="1">
        <v>45552</v>
      </c>
      <c r="B7817" t="s">
        <v>12</v>
      </c>
      <c r="C7817" t="s">
        <v>8</v>
      </c>
      <c r="D7817" s="2">
        <v>7591</v>
      </c>
      <c r="E7817" t="e">
        <f>VLOOKUP(Budget_Table[[#This Row],[Account]],#REF!,2,FALSE)</f>
        <v>#REF!</v>
      </c>
    </row>
    <row r="7818" spans="1:5" x14ac:dyDescent="0.3">
      <c r="A7818" s="1">
        <v>45552</v>
      </c>
      <c r="B7818" t="s">
        <v>12</v>
      </c>
      <c r="C7818" t="s">
        <v>9</v>
      </c>
      <c r="D7818" s="2">
        <v>23984</v>
      </c>
      <c r="E7818" t="e">
        <f>VLOOKUP(Budget_Table[[#This Row],[Account]],#REF!,2,FALSE)</f>
        <v>#REF!</v>
      </c>
    </row>
    <row r="7819" spans="1:5" x14ac:dyDescent="0.3">
      <c r="A7819" s="1">
        <v>45552</v>
      </c>
      <c r="B7819" t="s">
        <v>12</v>
      </c>
      <c r="C7819" t="s">
        <v>10</v>
      </c>
      <c r="D7819" s="2">
        <v>13982</v>
      </c>
      <c r="E7819" t="e">
        <f>VLOOKUP(Budget_Table[[#This Row],[Account]],#REF!,2,FALSE)</f>
        <v>#REF!</v>
      </c>
    </row>
    <row r="7820" spans="1:5" x14ac:dyDescent="0.3">
      <c r="A7820" s="1">
        <v>45552</v>
      </c>
      <c r="B7820" t="s">
        <v>13</v>
      </c>
      <c r="C7820" t="s">
        <v>5</v>
      </c>
      <c r="D7820" s="2">
        <v>4881</v>
      </c>
      <c r="E7820" t="e">
        <f>VLOOKUP(Budget_Table[[#This Row],[Account]],#REF!,2,FALSE)</f>
        <v>#REF!</v>
      </c>
    </row>
    <row r="7821" spans="1:5" x14ac:dyDescent="0.3">
      <c r="A7821" s="1">
        <v>45552</v>
      </c>
      <c r="B7821" t="s">
        <v>13</v>
      </c>
      <c r="C7821" t="s">
        <v>6</v>
      </c>
      <c r="D7821" s="2">
        <v>24682</v>
      </c>
      <c r="E7821" t="e">
        <f>VLOOKUP(Budget_Table[[#This Row],[Account]],#REF!,2,FALSE)</f>
        <v>#REF!</v>
      </c>
    </row>
    <row r="7822" spans="1:5" x14ac:dyDescent="0.3">
      <c r="A7822" s="1">
        <v>45552</v>
      </c>
      <c r="B7822" t="s">
        <v>13</v>
      </c>
      <c r="C7822" t="s">
        <v>7</v>
      </c>
      <c r="D7822" s="2">
        <v>4868</v>
      </c>
      <c r="E7822" t="e">
        <f>VLOOKUP(Budget_Table[[#This Row],[Account]],#REF!,2,FALSE)</f>
        <v>#REF!</v>
      </c>
    </row>
    <row r="7823" spans="1:5" x14ac:dyDescent="0.3">
      <c r="A7823" s="1">
        <v>45552</v>
      </c>
      <c r="B7823" t="s">
        <v>13</v>
      </c>
      <c r="C7823" t="s">
        <v>8</v>
      </c>
      <c r="D7823" s="2">
        <v>22893</v>
      </c>
      <c r="E7823" t="e">
        <f>VLOOKUP(Budget_Table[[#This Row],[Account]],#REF!,2,FALSE)</f>
        <v>#REF!</v>
      </c>
    </row>
    <row r="7824" spans="1:5" x14ac:dyDescent="0.3">
      <c r="A7824" s="1">
        <v>45552</v>
      </c>
      <c r="B7824" t="s">
        <v>13</v>
      </c>
      <c r="C7824" t="s">
        <v>9</v>
      </c>
      <c r="D7824" s="2">
        <v>18916</v>
      </c>
      <c r="E7824" t="e">
        <f>VLOOKUP(Budget_Table[[#This Row],[Account]],#REF!,2,FALSE)</f>
        <v>#REF!</v>
      </c>
    </row>
    <row r="7825" spans="1:5" x14ac:dyDescent="0.3">
      <c r="A7825" s="1">
        <v>45552</v>
      </c>
      <c r="B7825" t="s">
        <v>13</v>
      </c>
      <c r="C7825" t="s">
        <v>10</v>
      </c>
      <c r="D7825" s="2">
        <v>9105</v>
      </c>
      <c r="E7825" t="e">
        <f>VLOOKUP(Budget_Table[[#This Row],[Account]],#REF!,2,FALSE)</f>
        <v>#REF!</v>
      </c>
    </row>
    <row r="7826" spans="1:5" x14ac:dyDescent="0.3">
      <c r="A7826" s="1">
        <v>45552</v>
      </c>
      <c r="B7826" t="s">
        <v>14</v>
      </c>
      <c r="C7826" t="s">
        <v>5</v>
      </c>
      <c r="D7826" s="2">
        <v>23011</v>
      </c>
      <c r="E7826" t="e">
        <f>VLOOKUP(Budget_Table[[#This Row],[Account]],#REF!,2,FALSE)</f>
        <v>#REF!</v>
      </c>
    </row>
    <row r="7827" spans="1:5" x14ac:dyDescent="0.3">
      <c r="A7827" s="1">
        <v>45552</v>
      </c>
      <c r="B7827" t="s">
        <v>14</v>
      </c>
      <c r="C7827" t="s">
        <v>6</v>
      </c>
      <c r="D7827" s="2">
        <v>13832</v>
      </c>
      <c r="E7827" t="e">
        <f>VLOOKUP(Budget_Table[[#This Row],[Account]],#REF!,2,FALSE)</f>
        <v>#REF!</v>
      </c>
    </row>
    <row r="7828" spans="1:5" x14ac:dyDescent="0.3">
      <c r="A7828" s="1">
        <v>45552</v>
      </c>
      <c r="B7828" t="s">
        <v>14</v>
      </c>
      <c r="C7828" t="s">
        <v>7</v>
      </c>
      <c r="D7828" s="2">
        <v>5712</v>
      </c>
      <c r="E7828" t="e">
        <f>VLOOKUP(Budget_Table[[#This Row],[Account]],#REF!,2,FALSE)</f>
        <v>#REF!</v>
      </c>
    </row>
    <row r="7829" spans="1:5" x14ac:dyDescent="0.3">
      <c r="A7829" s="1">
        <v>45552</v>
      </c>
      <c r="B7829" t="s">
        <v>14</v>
      </c>
      <c r="C7829" t="s">
        <v>8</v>
      </c>
      <c r="D7829" s="2">
        <v>6000</v>
      </c>
      <c r="E7829" t="e">
        <f>VLOOKUP(Budget_Table[[#This Row],[Account]],#REF!,2,FALSE)</f>
        <v>#REF!</v>
      </c>
    </row>
    <row r="7830" spans="1:5" x14ac:dyDescent="0.3">
      <c r="A7830" s="1">
        <v>45552</v>
      </c>
      <c r="B7830" t="s">
        <v>14</v>
      </c>
      <c r="C7830" t="s">
        <v>9</v>
      </c>
      <c r="D7830" s="2">
        <v>13980</v>
      </c>
      <c r="E7830" t="e">
        <f>VLOOKUP(Budget_Table[[#This Row],[Account]],#REF!,2,FALSE)</f>
        <v>#REF!</v>
      </c>
    </row>
    <row r="7831" spans="1:5" x14ac:dyDescent="0.3">
      <c r="A7831" s="1">
        <v>45552</v>
      </c>
      <c r="B7831" t="s">
        <v>14</v>
      </c>
      <c r="C7831" t="s">
        <v>10</v>
      </c>
      <c r="D7831" s="2">
        <v>-1033</v>
      </c>
      <c r="E7831" t="e">
        <f>VLOOKUP(Budget_Table[[#This Row],[Account]],#REF!,2,FALSE)</f>
        <v>#REF!</v>
      </c>
    </row>
    <row r="7832" spans="1:5" x14ac:dyDescent="0.3">
      <c r="A7832" s="1">
        <v>45553</v>
      </c>
      <c r="B7832" t="s">
        <v>4</v>
      </c>
      <c r="C7832" t="s">
        <v>5</v>
      </c>
      <c r="D7832" s="2">
        <v>-954</v>
      </c>
      <c r="E7832" t="e">
        <f>VLOOKUP(Budget_Table[[#This Row],[Account]],#REF!,2,FALSE)</f>
        <v>#REF!</v>
      </c>
    </row>
    <row r="7833" spans="1:5" x14ac:dyDescent="0.3">
      <c r="A7833" s="1">
        <v>45553</v>
      </c>
      <c r="B7833" t="s">
        <v>4</v>
      </c>
      <c r="C7833" t="s">
        <v>6</v>
      </c>
      <c r="D7833" s="2">
        <v>17813</v>
      </c>
      <c r="E7833" t="e">
        <f>VLOOKUP(Budget_Table[[#This Row],[Account]],#REF!,2,FALSE)</f>
        <v>#REF!</v>
      </c>
    </row>
    <row r="7834" spans="1:5" x14ac:dyDescent="0.3">
      <c r="A7834" s="1">
        <v>45553</v>
      </c>
      <c r="B7834" t="s">
        <v>4</v>
      </c>
      <c r="C7834" t="s">
        <v>7</v>
      </c>
      <c r="D7834" s="2">
        <v>19259</v>
      </c>
      <c r="E7834" t="e">
        <f>VLOOKUP(Budget_Table[[#This Row],[Account]],#REF!,2,FALSE)</f>
        <v>#REF!</v>
      </c>
    </row>
    <row r="7835" spans="1:5" x14ac:dyDescent="0.3">
      <c r="A7835" s="1">
        <v>45553</v>
      </c>
      <c r="B7835" t="s">
        <v>4</v>
      </c>
      <c r="C7835" t="s">
        <v>8</v>
      </c>
      <c r="D7835" s="2">
        <v>22542</v>
      </c>
      <c r="E7835" t="e">
        <f>VLOOKUP(Budget_Table[[#This Row],[Account]],#REF!,2,FALSE)</f>
        <v>#REF!</v>
      </c>
    </row>
    <row r="7836" spans="1:5" x14ac:dyDescent="0.3">
      <c r="A7836" s="1">
        <v>45553</v>
      </c>
      <c r="B7836" t="s">
        <v>4</v>
      </c>
      <c r="C7836" t="s">
        <v>9</v>
      </c>
      <c r="D7836" s="2">
        <v>15538</v>
      </c>
      <c r="E7836" t="e">
        <f>VLOOKUP(Budget_Table[[#This Row],[Account]],#REF!,2,FALSE)</f>
        <v>#REF!</v>
      </c>
    </row>
    <row r="7837" spans="1:5" x14ac:dyDescent="0.3">
      <c r="A7837" s="1">
        <v>45553</v>
      </c>
      <c r="B7837" t="s">
        <v>4</v>
      </c>
      <c r="C7837" t="s">
        <v>10</v>
      </c>
      <c r="D7837" s="2">
        <v>6033</v>
      </c>
      <c r="E7837" t="e">
        <f>VLOOKUP(Budget_Table[[#This Row],[Account]],#REF!,2,FALSE)</f>
        <v>#REF!</v>
      </c>
    </row>
    <row r="7838" spans="1:5" x14ac:dyDescent="0.3">
      <c r="A7838" s="1">
        <v>45553</v>
      </c>
      <c r="B7838" t="s">
        <v>11</v>
      </c>
      <c r="C7838" t="s">
        <v>5</v>
      </c>
      <c r="D7838" s="2">
        <v>15763</v>
      </c>
      <c r="E7838" t="e">
        <f>VLOOKUP(Budget_Table[[#This Row],[Account]],#REF!,2,FALSE)</f>
        <v>#REF!</v>
      </c>
    </row>
    <row r="7839" spans="1:5" x14ac:dyDescent="0.3">
      <c r="A7839" s="1">
        <v>45553</v>
      </c>
      <c r="B7839" t="s">
        <v>11</v>
      </c>
      <c r="C7839" t="s">
        <v>6</v>
      </c>
      <c r="D7839" s="2">
        <v>10795</v>
      </c>
      <c r="E7839" t="e">
        <f>VLOOKUP(Budget_Table[[#This Row],[Account]],#REF!,2,FALSE)</f>
        <v>#REF!</v>
      </c>
    </row>
    <row r="7840" spans="1:5" x14ac:dyDescent="0.3">
      <c r="A7840" s="1">
        <v>45553</v>
      </c>
      <c r="B7840" t="s">
        <v>11</v>
      </c>
      <c r="C7840" t="s">
        <v>7</v>
      </c>
      <c r="D7840" s="2">
        <v>17053</v>
      </c>
      <c r="E7840" t="e">
        <f>VLOOKUP(Budget_Table[[#This Row],[Account]],#REF!,2,FALSE)</f>
        <v>#REF!</v>
      </c>
    </row>
    <row r="7841" spans="1:5" x14ac:dyDescent="0.3">
      <c r="A7841" s="1">
        <v>45553</v>
      </c>
      <c r="B7841" t="s">
        <v>11</v>
      </c>
      <c r="C7841" t="s">
        <v>8</v>
      </c>
      <c r="D7841" s="2">
        <v>23906</v>
      </c>
      <c r="E7841" t="e">
        <f>VLOOKUP(Budget_Table[[#This Row],[Account]],#REF!,2,FALSE)</f>
        <v>#REF!</v>
      </c>
    </row>
    <row r="7842" spans="1:5" x14ac:dyDescent="0.3">
      <c r="A7842" s="1">
        <v>45553</v>
      </c>
      <c r="B7842" t="s">
        <v>11</v>
      </c>
      <c r="C7842" t="s">
        <v>9</v>
      </c>
      <c r="D7842" s="2">
        <v>1776</v>
      </c>
      <c r="E7842" t="e">
        <f>VLOOKUP(Budget_Table[[#This Row],[Account]],#REF!,2,FALSE)</f>
        <v>#REF!</v>
      </c>
    </row>
    <row r="7843" spans="1:5" x14ac:dyDescent="0.3">
      <c r="A7843" s="1">
        <v>45553</v>
      </c>
      <c r="B7843" t="s">
        <v>11</v>
      </c>
      <c r="C7843" t="s">
        <v>10</v>
      </c>
      <c r="D7843" s="2">
        <v>12458</v>
      </c>
      <c r="E7843" t="e">
        <f>VLOOKUP(Budget_Table[[#This Row],[Account]],#REF!,2,FALSE)</f>
        <v>#REF!</v>
      </c>
    </row>
    <row r="7844" spans="1:5" x14ac:dyDescent="0.3">
      <c r="A7844" s="1">
        <v>45553</v>
      </c>
      <c r="B7844" t="s">
        <v>12</v>
      </c>
      <c r="C7844" t="s">
        <v>5</v>
      </c>
      <c r="D7844" s="2">
        <v>22399</v>
      </c>
      <c r="E7844" t="e">
        <f>VLOOKUP(Budget_Table[[#This Row],[Account]],#REF!,2,FALSE)</f>
        <v>#REF!</v>
      </c>
    </row>
    <row r="7845" spans="1:5" x14ac:dyDescent="0.3">
      <c r="A7845" s="1">
        <v>45553</v>
      </c>
      <c r="B7845" t="s">
        <v>12</v>
      </c>
      <c r="C7845" t="s">
        <v>6</v>
      </c>
      <c r="D7845" s="2">
        <v>23874</v>
      </c>
      <c r="E7845" t="e">
        <f>VLOOKUP(Budget_Table[[#This Row],[Account]],#REF!,2,FALSE)</f>
        <v>#REF!</v>
      </c>
    </row>
    <row r="7846" spans="1:5" x14ac:dyDescent="0.3">
      <c r="A7846" s="1">
        <v>45553</v>
      </c>
      <c r="B7846" t="s">
        <v>12</v>
      </c>
      <c r="C7846" t="s">
        <v>7</v>
      </c>
      <c r="D7846" s="2">
        <v>3902</v>
      </c>
      <c r="E7846" t="e">
        <f>VLOOKUP(Budget_Table[[#This Row],[Account]],#REF!,2,FALSE)</f>
        <v>#REF!</v>
      </c>
    </row>
    <row r="7847" spans="1:5" x14ac:dyDescent="0.3">
      <c r="A7847" s="1">
        <v>45553</v>
      </c>
      <c r="B7847" t="s">
        <v>12</v>
      </c>
      <c r="C7847" t="s">
        <v>8</v>
      </c>
      <c r="D7847" s="2">
        <v>1743</v>
      </c>
      <c r="E7847" t="e">
        <f>VLOOKUP(Budget_Table[[#This Row],[Account]],#REF!,2,FALSE)</f>
        <v>#REF!</v>
      </c>
    </row>
    <row r="7848" spans="1:5" x14ac:dyDescent="0.3">
      <c r="A7848" s="1">
        <v>45553</v>
      </c>
      <c r="B7848" t="s">
        <v>12</v>
      </c>
      <c r="C7848" t="s">
        <v>9</v>
      </c>
      <c r="D7848" s="2">
        <v>23114</v>
      </c>
      <c r="E7848" t="e">
        <f>VLOOKUP(Budget_Table[[#This Row],[Account]],#REF!,2,FALSE)</f>
        <v>#REF!</v>
      </c>
    </row>
    <row r="7849" spans="1:5" x14ac:dyDescent="0.3">
      <c r="A7849" s="1">
        <v>45553</v>
      </c>
      <c r="B7849" t="s">
        <v>12</v>
      </c>
      <c r="C7849" t="s">
        <v>10</v>
      </c>
      <c r="D7849" s="2">
        <v>18440</v>
      </c>
      <c r="E7849" t="e">
        <f>VLOOKUP(Budget_Table[[#This Row],[Account]],#REF!,2,FALSE)</f>
        <v>#REF!</v>
      </c>
    </row>
    <row r="7850" spans="1:5" x14ac:dyDescent="0.3">
      <c r="A7850" s="1">
        <v>45553</v>
      </c>
      <c r="B7850" t="s">
        <v>13</v>
      </c>
      <c r="C7850" t="s">
        <v>5</v>
      </c>
      <c r="D7850" s="2">
        <v>9778</v>
      </c>
      <c r="E7850" t="e">
        <f>VLOOKUP(Budget_Table[[#This Row],[Account]],#REF!,2,FALSE)</f>
        <v>#REF!</v>
      </c>
    </row>
    <row r="7851" spans="1:5" x14ac:dyDescent="0.3">
      <c r="A7851" s="1">
        <v>45553</v>
      </c>
      <c r="B7851" t="s">
        <v>13</v>
      </c>
      <c r="C7851" t="s">
        <v>6</v>
      </c>
      <c r="D7851" s="2">
        <v>8509</v>
      </c>
      <c r="E7851" t="e">
        <f>VLOOKUP(Budget_Table[[#This Row],[Account]],#REF!,2,FALSE)</f>
        <v>#REF!</v>
      </c>
    </row>
    <row r="7852" spans="1:5" x14ac:dyDescent="0.3">
      <c r="A7852" s="1">
        <v>45553</v>
      </c>
      <c r="B7852" t="s">
        <v>13</v>
      </c>
      <c r="C7852" t="s">
        <v>7</v>
      </c>
      <c r="D7852" s="2">
        <v>22368</v>
      </c>
      <c r="E7852" t="e">
        <f>VLOOKUP(Budget_Table[[#This Row],[Account]],#REF!,2,FALSE)</f>
        <v>#REF!</v>
      </c>
    </row>
    <row r="7853" spans="1:5" x14ac:dyDescent="0.3">
      <c r="A7853" s="1">
        <v>45553</v>
      </c>
      <c r="B7853" t="s">
        <v>13</v>
      </c>
      <c r="C7853" t="s">
        <v>8</v>
      </c>
      <c r="D7853" s="2">
        <v>15309</v>
      </c>
      <c r="E7853" t="e">
        <f>VLOOKUP(Budget_Table[[#This Row],[Account]],#REF!,2,FALSE)</f>
        <v>#REF!</v>
      </c>
    </row>
    <row r="7854" spans="1:5" x14ac:dyDescent="0.3">
      <c r="A7854" s="1">
        <v>45553</v>
      </c>
      <c r="B7854" t="s">
        <v>13</v>
      </c>
      <c r="C7854" t="s">
        <v>9</v>
      </c>
      <c r="D7854" s="2">
        <v>18392</v>
      </c>
      <c r="E7854" t="e">
        <f>VLOOKUP(Budget_Table[[#This Row],[Account]],#REF!,2,FALSE)</f>
        <v>#REF!</v>
      </c>
    </row>
    <row r="7855" spans="1:5" x14ac:dyDescent="0.3">
      <c r="A7855" s="1">
        <v>45553</v>
      </c>
      <c r="B7855" t="s">
        <v>13</v>
      </c>
      <c r="C7855" t="s">
        <v>10</v>
      </c>
      <c r="D7855" s="2">
        <v>12102</v>
      </c>
      <c r="E7855" t="e">
        <f>VLOOKUP(Budget_Table[[#This Row],[Account]],#REF!,2,FALSE)</f>
        <v>#REF!</v>
      </c>
    </row>
    <row r="7856" spans="1:5" x14ac:dyDescent="0.3">
      <c r="A7856" s="1">
        <v>45553</v>
      </c>
      <c r="B7856" t="s">
        <v>14</v>
      </c>
      <c r="C7856" t="s">
        <v>5</v>
      </c>
      <c r="D7856" s="2">
        <v>18591</v>
      </c>
      <c r="E7856" t="e">
        <f>VLOOKUP(Budget_Table[[#This Row],[Account]],#REF!,2,FALSE)</f>
        <v>#REF!</v>
      </c>
    </row>
    <row r="7857" spans="1:5" x14ac:dyDescent="0.3">
      <c r="A7857" s="1">
        <v>45553</v>
      </c>
      <c r="B7857" t="s">
        <v>14</v>
      </c>
      <c r="C7857" t="s">
        <v>6</v>
      </c>
      <c r="D7857" s="2">
        <v>15583</v>
      </c>
      <c r="E7857" t="e">
        <f>VLOOKUP(Budget_Table[[#This Row],[Account]],#REF!,2,FALSE)</f>
        <v>#REF!</v>
      </c>
    </row>
    <row r="7858" spans="1:5" x14ac:dyDescent="0.3">
      <c r="A7858" s="1">
        <v>45553</v>
      </c>
      <c r="B7858" t="s">
        <v>14</v>
      </c>
      <c r="C7858" t="s">
        <v>7</v>
      </c>
      <c r="D7858" s="2">
        <v>1267</v>
      </c>
      <c r="E7858" t="e">
        <f>VLOOKUP(Budget_Table[[#This Row],[Account]],#REF!,2,FALSE)</f>
        <v>#REF!</v>
      </c>
    </row>
    <row r="7859" spans="1:5" x14ac:dyDescent="0.3">
      <c r="A7859" s="1">
        <v>45553</v>
      </c>
      <c r="B7859" t="s">
        <v>14</v>
      </c>
      <c r="C7859" t="s">
        <v>8</v>
      </c>
      <c r="D7859" s="2">
        <v>22136</v>
      </c>
      <c r="E7859" t="e">
        <f>VLOOKUP(Budget_Table[[#This Row],[Account]],#REF!,2,FALSE)</f>
        <v>#REF!</v>
      </c>
    </row>
    <row r="7860" spans="1:5" x14ac:dyDescent="0.3">
      <c r="A7860" s="1">
        <v>45553</v>
      </c>
      <c r="B7860" t="s">
        <v>14</v>
      </c>
      <c r="C7860" t="s">
        <v>9</v>
      </c>
      <c r="D7860" s="2">
        <v>5398</v>
      </c>
      <c r="E7860" t="e">
        <f>VLOOKUP(Budget_Table[[#This Row],[Account]],#REF!,2,FALSE)</f>
        <v>#REF!</v>
      </c>
    </row>
    <row r="7861" spans="1:5" x14ac:dyDescent="0.3">
      <c r="A7861" s="1">
        <v>45553</v>
      </c>
      <c r="B7861" t="s">
        <v>14</v>
      </c>
      <c r="C7861" t="s">
        <v>10</v>
      </c>
      <c r="D7861" s="2">
        <v>14697</v>
      </c>
      <c r="E7861" t="e">
        <f>VLOOKUP(Budget_Table[[#This Row],[Account]],#REF!,2,FALSE)</f>
        <v>#REF!</v>
      </c>
    </row>
    <row r="7862" spans="1:5" x14ac:dyDescent="0.3">
      <c r="A7862" s="1">
        <v>45554</v>
      </c>
      <c r="B7862" t="s">
        <v>4</v>
      </c>
      <c r="C7862" t="s">
        <v>5</v>
      </c>
      <c r="D7862" s="2">
        <v>11375</v>
      </c>
      <c r="E7862" t="e">
        <f>VLOOKUP(Budget_Table[[#This Row],[Account]],#REF!,2,FALSE)</f>
        <v>#REF!</v>
      </c>
    </row>
    <row r="7863" spans="1:5" x14ac:dyDescent="0.3">
      <c r="A7863" s="1">
        <v>45554</v>
      </c>
      <c r="B7863" t="s">
        <v>4</v>
      </c>
      <c r="C7863" t="s">
        <v>6</v>
      </c>
      <c r="D7863" s="2">
        <v>5004</v>
      </c>
      <c r="E7863" t="e">
        <f>VLOOKUP(Budget_Table[[#This Row],[Account]],#REF!,2,FALSE)</f>
        <v>#REF!</v>
      </c>
    </row>
    <row r="7864" spans="1:5" x14ac:dyDescent="0.3">
      <c r="A7864" s="1">
        <v>45554</v>
      </c>
      <c r="B7864" t="s">
        <v>4</v>
      </c>
      <c r="C7864" t="s">
        <v>7</v>
      </c>
      <c r="D7864" s="2">
        <v>20353</v>
      </c>
      <c r="E7864" t="e">
        <f>VLOOKUP(Budget_Table[[#This Row],[Account]],#REF!,2,FALSE)</f>
        <v>#REF!</v>
      </c>
    </row>
    <row r="7865" spans="1:5" x14ac:dyDescent="0.3">
      <c r="A7865" s="1">
        <v>45554</v>
      </c>
      <c r="B7865" t="s">
        <v>4</v>
      </c>
      <c r="C7865" t="s">
        <v>8</v>
      </c>
      <c r="D7865" s="2">
        <v>25746</v>
      </c>
      <c r="E7865" t="e">
        <f>VLOOKUP(Budget_Table[[#This Row],[Account]],#REF!,2,FALSE)</f>
        <v>#REF!</v>
      </c>
    </row>
    <row r="7866" spans="1:5" x14ac:dyDescent="0.3">
      <c r="A7866" s="1">
        <v>45554</v>
      </c>
      <c r="B7866" t="s">
        <v>4</v>
      </c>
      <c r="C7866" t="s">
        <v>9</v>
      </c>
      <c r="D7866" s="2">
        <v>10469</v>
      </c>
      <c r="E7866" t="e">
        <f>VLOOKUP(Budget_Table[[#This Row],[Account]],#REF!,2,FALSE)</f>
        <v>#REF!</v>
      </c>
    </row>
    <row r="7867" spans="1:5" x14ac:dyDescent="0.3">
      <c r="A7867" s="1">
        <v>45554</v>
      </c>
      <c r="B7867" t="s">
        <v>4</v>
      </c>
      <c r="C7867" t="s">
        <v>10</v>
      </c>
      <c r="D7867" s="2">
        <v>1633</v>
      </c>
      <c r="E7867" t="e">
        <f>VLOOKUP(Budget_Table[[#This Row],[Account]],#REF!,2,FALSE)</f>
        <v>#REF!</v>
      </c>
    </row>
    <row r="7868" spans="1:5" x14ac:dyDescent="0.3">
      <c r="A7868" s="1">
        <v>45554</v>
      </c>
      <c r="B7868" t="s">
        <v>11</v>
      </c>
      <c r="C7868" t="s">
        <v>5</v>
      </c>
      <c r="D7868" s="2">
        <v>8061</v>
      </c>
      <c r="E7868" t="e">
        <f>VLOOKUP(Budget_Table[[#This Row],[Account]],#REF!,2,FALSE)</f>
        <v>#REF!</v>
      </c>
    </row>
    <row r="7869" spans="1:5" x14ac:dyDescent="0.3">
      <c r="A7869" s="1">
        <v>45554</v>
      </c>
      <c r="B7869" t="s">
        <v>11</v>
      </c>
      <c r="C7869" t="s">
        <v>6</v>
      </c>
      <c r="D7869" s="2">
        <v>21773</v>
      </c>
      <c r="E7869" t="e">
        <f>VLOOKUP(Budget_Table[[#This Row],[Account]],#REF!,2,FALSE)</f>
        <v>#REF!</v>
      </c>
    </row>
    <row r="7870" spans="1:5" x14ac:dyDescent="0.3">
      <c r="A7870" s="1">
        <v>45554</v>
      </c>
      <c r="B7870" t="s">
        <v>11</v>
      </c>
      <c r="C7870" t="s">
        <v>7</v>
      </c>
      <c r="D7870" s="2">
        <v>14520</v>
      </c>
      <c r="E7870" t="e">
        <f>VLOOKUP(Budget_Table[[#This Row],[Account]],#REF!,2,FALSE)</f>
        <v>#REF!</v>
      </c>
    </row>
    <row r="7871" spans="1:5" x14ac:dyDescent="0.3">
      <c r="A7871" s="1">
        <v>45554</v>
      </c>
      <c r="B7871" t="s">
        <v>11</v>
      </c>
      <c r="C7871" t="s">
        <v>8</v>
      </c>
      <c r="D7871" s="2">
        <v>9021</v>
      </c>
      <c r="E7871" t="e">
        <f>VLOOKUP(Budget_Table[[#This Row],[Account]],#REF!,2,FALSE)</f>
        <v>#REF!</v>
      </c>
    </row>
    <row r="7872" spans="1:5" x14ac:dyDescent="0.3">
      <c r="A7872" s="1">
        <v>45554</v>
      </c>
      <c r="B7872" t="s">
        <v>11</v>
      </c>
      <c r="C7872" t="s">
        <v>9</v>
      </c>
      <c r="D7872" s="2">
        <v>25806</v>
      </c>
      <c r="E7872" t="e">
        <f>VLOOKUP(Budget_Table[[#This Row],[Account]],#REF!,2,FALSE)</f>
        <v>#REF!</v>
      </c>
    </row>
    <row r="7873" spans="1:5" x14ac:dyDescent="0.3">
      <c r="A7873" s="1">
        <v>45554</v>
      </c>
      <c r="B7873" t="s">
        <v>11</v>
      </c>
      <c r="C7873" t="s">
        <v>10</v>
      </c>
      <c r="D7873" s="2">
        <v>18547</v>
      </c>
      <c r="E7873" t="e">
        <f>VLOOKUP(Budget_Table[[#This Row],[Account]],#REF!,2,FALSE)</f>
        <v>#REF!</v>
      </c>
    </row>
    <row r="7874" spans="1:5" x14ac:dyDescent="0.3">
      <c r="A7874" s="1">
        <v>45554</v>
      </c>
      <c r="B7874" t="s">
        <v>12</v>
      </c>
      <c r="C7874" t="s">
        <v>5</v>
      </c>
      <c r="D7874" s="2">
        <v>9505</v>
      </c>
      <c r="E7874" t="e">
        <f>VLOOKUP(Budget_Table[[#This Row],[Account]],#REF!,2,FALSE)</f>
        <v>#REF!</v>
      </c>
    </row>
    <row r="7875" spans="1:5" x14ac:dyDescent="0.3">
      <c r="A7875" s="1">
        <v>45554</v>
      </c>
      <c r="B7875" t="s">
        <v>12</v>
      </c>
      <c r="C7875" t="s">
        <v>6</v>
      </c>
      <c r="D7875" s="2">
        <v>10021</v>
      </c>
      <c r="E7875" t="e">
        <f>VLOOKUP(Budget_Table[[#This Row],[Account]],#REF!,2,FALSE)</f>
        <v>#REF!</v>
      </c>
    </row>
    <row r="7876" spans="1:5" x14ac:dyDescent="0.3">
      <c r="A7876" s="1">
        <v>45554</v>
      </c>
      <c r="B7876" t="s">
        <v>12</v>
      </c>
      <c r="C7876" t="s">
        <v>7</v>
      </c>
      <c r="D7876" s="2">
        <v>1071</v>
      </c>
      <c r="E7876" t="e">
        <f>VLOOKUP(Budget_Table[[#This Row],[Account]],#REF!,2,FALSE)</f>
        <v>#REF!</v>
      </c>
    </row>
    <row r="7877" spans="1:5" x14ac:dyDescent="0.3">
      <c r="A7877" s="1">
        <v>45554</v>
      </c>
      <c r="B7877" t="s">
        <v>12</v>
      </c>
      <c r="C7877" t="s">
        <v>8</v>
      </c>
      <c r="D7877" s="2">
        <v>12281</v>
      </c>
      <c r="E7877" t="e">
        <f>VLOOKUP(Budget_Table[[#This Row],[Account]],#REF!,2,FALSE)</f>
        <v>#REF!</v>
      </c>
    </row>
    <row r="7878" spans="1:5" x14ac:dyDescent="0.3">
      <c r="A7878" s="1">
        <v>45554</v>
      </c>
      <c r="B7878" t="s">
        <v>12</v>
      </c>
      <c r="C7878" t="s">
        <v>9</v>
      </c>
      <c r="D7878" s="2">
        <v>17558</v>
      </c>
      <c r="E7878" t="e">
        <f>VLOOKUP(Budget_Table[[#This Row],[Account]],#REF!,2,FALSE)</f>
        <v>#REF!</v>
      </c>
    </row>
    <row r="7879" spans="1:5" x14ac:dyDescent="0.3">
      <c r="A7879" s="1">
        <v>45554</v>
      </c>
      <c r="B7879" t="s">
        <v>12</v>
      </c>
      <c r="C7879" t="s">
        <v>10</v>
      </c>
      <c r="D7879" s="2">
        <v>7417</v>
      </c>
      <c r="E7879" t="e">
        <f>VLOOKUP(Budget_Table[[#This Row],[Account]],#REF!,2,FALSE)</f>
        <v>#REF!</v>
      </c>
    </row>
    <row r="7880" spans="1:5" x14ac:dyDescent="0.3">
      <c r="A7880" s="1">
        <v>45554</v>
      </c>
      <c r="B7880" t="s">
        <v>13</v>
      </c>
      <c r="C7880" t="s">
        <v>5</v>
      </c>
      <c r="D7880" s="2">
        <v>8065</v>
      </c>
      <c r="E7880" t="e">
        <f>VLOOKUP(Budget_Table[[#This Row],[Account]],#REF!,2,FALSE)</f>
        <v>#REF!</v>
      </c>
    </row>
    <row r="7881" spans="1:5" x14ac:dyDescent="0.3">
      <c r="A7881" s="1">
        <v>45554</v>
      </c>
      <c r="B7881" t="s">
        <v>13</v>
      </c>
      <c r="C7881" t="s">
        <v>6</v>
      </c>
      <c r="D7881" s="2">
        <v>9572</v>
      </c>
      <c r="E7881" t="e">
        <f>VLOOKUP(Budget_Table[[#This Row],[Account]],#REF!,2,FALSE)</f>
        <v>#REF!</v>
      </c>
    </row>
    <row r="7882" spans="1:5" x14ac:dyDescent="0.3">
      <c r="A7882" s="1">
        <v>45554</v>
      </c>
      <c r="B7882" t="s">
        <v>13</v>
      </c>
      <c r="C7882" t="s">
        <v>7</v>
      </c>
      <c r="D7882" s="2">
        <v>14443</v>
      </c>
      <c r="E7882" t="e">
        <f>VLOOKUP(Budget_Table[[#This Row],[Account]],#REF!,2,FALSE)</f>
        <v>#REF!</v>
      </c>
    </row>
    <row r="7883" spans="1:5" x14ac:dyDescent="0.3">
      <c r="A7883" s="1">
        <v>45554</v>
      </c>
      <c r="B7883" t="s">
        <v>13</v>
      </c>
      <c r="C7883" t="s">
        <v>8</v>
      </c>
      <c r="D7883" s="2">
        <v>17110</v>
      </c>
      <c r="E7883" t="e">
        <f>VLOOKUP(Budget_Table[[#This Row],[Account]],#REF!,2,FALSE)</f>
        <v>#REF!</v>
      </c>
    </row>
    <row r="7884" spans="1:5" x14ac:dyDescent="0.3">
      <c r="A7884" s="1">
        <v>45554</v>
      </c>
      <c r="B7884" t="s">
        <v>13</v>
      </c>
      <c r="C7884" t="s">
        <v>9</v>
      </c>
      <c r="D7884" s="2">
        <v>9522</v>
      </c>
      <c r="E7884" t="e">
        <f>VLOOKUP(Budget_Table[[#This Row],[Account]],#REF!,2,FALSE)</f>
        <v>#REF!</v>
      </c>
    </row>
    <row r="7885" spans="1:5" x14ac:dyDescent="0.3">
      <c r="A7885" s="1">
        <v>45554</v>
      </c>
      <c r="B7885" t="s">
        <v>13</v>
      </c>
      <c r="C7885" t="s">
        <v>10</v>
      </c>
      <c r="D7885" s="2">
        <v>678</v>
      </c>
      <c r="E7885" t="e">
        <f>VLOOKUP(Budget_Table[[#This Row],[Account]],#REF!,2,FALSE)</f>
        <v>#REF!</v>
      </c>
    </row>
    <row r="7886" spans="1:5" x14ac:dyDescent="0.3">
      <c r="A7886" s="1">
        <v>45554</v>
      </c>
      <c r="B7886" t="s">
        <v>14</v>
      </c>
      <c r="C7886" t="s">
        <v>5</v>
      </c>
      <c r="D7886" s="2">
        <v>17957</v>
      </c>
      <c r="E7886" t="e">
        <f>VLOOKUP(Budget_Table[[#This Row],[Account]],#REF!,2,FALSE)</f>
        <v>#REF!</v>
      </c>
    </row>
    <row r="7887" spans="1:5" x14ac:dyDescent="0.3">
      <c r="A7887" s="1">
        <v>45554</v>
      </c>
      <c r="B7887" t="s">
        <v>14</v>
      </c>
      <c r="C7887" t="s">
        <v>6</v>
      </c>
      <c r="D7887" s="2">
        <v>16946</v>
      </c>
      <c r="E7887" t="e">
        <f>VLOOKUP(Budget_Table[[#This Row],[Account]],#REF!,2,FALSE)</f>
        <v>#REF!</v>
      </c>
    </row>
    <row r="7888" spans="1:5" x14ac:dyDescent="0.3">
      <c r="A7888" s="1">
        <v>45554</v>
      </c>
      <c r="B7888" t="s">
        <v>14</v>
      </c>
      <c r="C7888" t="s">
        <v>7</v>
      </c>
      <c r="D7888" s="2">
        <v>3863</v>
      </c>
      <c r="E7888" t="e">
        <f>VLOOKUP(Budget_Table[[#This Row],[Account]],#REF!,2,FALSE)</f>
        <v>#REF!</v>
      </c>
    </row>
    <row r="7889" spans="1:5" x14ac:dyDescent="0.3">
      <c r="A7889" s="1">
        <v>45554</v>
      </c>
      <c r="B7889" t="s">
        <v>14</v>
      </c>
      <c r="C7889" t="s">
        <v>8</v>
      </c>
      <c r="D7889" s="2">
        <v>7859</v>
      </c>
      <c r="E7889" t="e">
        <f>VLOOKUP(Budget_Table[[#This Row],[Account]],#REF!,2,FALSE)</f>
        <v>#REF!</v>
      </c>
    </row>
    <row r="7890" spans="1:5" x14ac:dyDescent="0.3">
      <c r="A7890" s="1">
        <v>45554</v>
      </c>
      <c r="B7890" t="s">
        <v>14</v>
      </c>
      <c r="C7890" t="s">
        <v>9</v>
      </c>
      <c r="D7890" s="2">
        <v>17315</v>
      </c>
      <c r="E7890" t="e">
        <f>VLOOKUP(Budget_Table[[#This Row],[Account]],#REF!,2,FALSE)</f>
        <v>#REF!</v>
      </c>
    </row>
    <row r="7891" spans="1:5" x14ac:dyDescent="0.3">
      <c r="A7891" s="1">
        <v>45554</v>
      </c>
      <c r="B7891" t="s">
        <v>14</v>
      </c>
      <c r="C7891" t="s">
        <v>10</v>
      </c>
      <c r="D7891" s="2">
        <v>11227</v>
      </c>
      <c r="E7891" t="e">
        <f>VLOOKUP(Budget_Table[[#This Row],[Account]],#REF!,2,FALSE)</f>
        <v>#REF!</v>
      </c>
    </row>
    <row r="7892" spans="1:5" x14ac:dyDescent="0.3">
      <c r="A7892" s="1">
        <v>45555</v>
      </c>
      <c r="B7892" t="s">
        <v>4</v>
      </c>
      <c r="C7892" t="s">
        <v>5</v>
      </c>
      <c r="D7892" s="2">
        <v>12096</v>
      </c>
      <c r="E7892" t="e">
        <f>VLOOKUP(Budget_Table[[#This Row],[Account]],#REF!,2,FALSE)</f>
        <v>#REF!</v>
      </c>
    </row>
    <row r="7893" spans="1:5" x14ac:dyDescent="0.3">
      <c r="A7893" s="1">
        <v>45555</v>
      </c>
      <c r="B7893" t="s">
        <v>4</v>
      </c>
      <c r="C7893" t="s">
        <v>6</v>
      </c>
      <c r="D7893" s="2">
        <v>13740</v>
      </c>
      <c r="E7893" t="e">
        <f>VLOOKUP(Budget_Table[[#This Row],[Account]],#REF!,2,FALSE)</f>
        <v>#REF!</v>
      </c>
    </row>
    <row r="7894" spans="1:5" x14ac:dyDescent="0.3">
      <c r="A7894" s="1">
        <v>45555</v>
      </c>
      <c r="B7894" t="s">
        <v>4</v>
      </c>
      <c r="C7894" t="s">
        <v>7</v>
      </c>
      <c r="D7894" s="2">
        <v>15011</v>
      </c>
      <c r="E7894" t="e">
        <f>VLOOKUP(Budget_Table[[#This Row],[Account]],#REF!,2,FALSE)</f>
        <v>#REF!</v>
      </c>
    </row>
    <row r="7895" spans="1:5" x14ac:dyDescent="0.3">
      <c r="A7895" s="1">
        <v>45555</v>
      </c>
      <c r="B7895" t="s">
        <v>4</v>
      </c>
      <c r="C7895" t="s">
        <v>8</v>
      </c>
      <c r="D7895" s="2">
        <v>13222</v>
      </c>
      <c r="E7895" t="e">
        <f>VLOOKUP(Budget_Table[[#This Row],[Account]],#REF!,2,FALSE)</f>
        <v>#REF!</v>
      </c>
    </row>
    <row r="7896" spans="1:5" x14ac:dyDescent="0.3">
      <c r="A7896" s="1">
        <v>45555</v>
      </c>
      <c r="B7896" t="s">
        <v>4</v>
      </c>
      <c r="C7896" t="s">
        <v>9</v>
      </c>
      <c r="D7896" s="2">
        <v>24156</v>
      </c>
      <c r="E7896" t="e">
        <f>VLOOKUP(Budget_Table[[#This Row],[Account]],#REF!,2,FALSE)</f>
        <v>#REF!</v>
      </c>
    </row>
    <row r="7897" spans="1:5" x14ac:dyDescent="0.3">
      <c r="A7897" s="1">
        <v>45555</v>
      </c>
      <c r="B7897" t="s">
        <v>4</v>
      </c>
      <c r="C7897" t="s">
        <v>10</v>
      </c>
      <c r="D7897" s="2">
        <v>22140</v>
      </c>
      <c r="E7897" t="e">
        <f>VLOOKUP(Budget_Table[[#This Row],[Account]],#REF!,2,FALSE)</f>
        <v>#REF!</v>
      </c>
    </row>
    <row r="7898" spans="1:5" x14ac:dyDescent="0.3">
      <c r="A7898" s="1">
        <v>45555</v>
      </c>
      <c r="B7898" t="s">
        <v>11</v>
      </c>
      <c r="C7898" t="s">
        <v>5</v>
      </c>
      <c r="D7898" s="2">
        <v>7515</v>
      </c>
      <c r="E7898" t="e">
        <f>VLOOKUP(Budget_Table[[#This Row],[Account]],#REF!,2,FALSE)</f>
        <v>#REF!</v>
      </c>
    </row>
    <row r="7899" spans="1:5" x14ac:dyDescent="0.3">
      <c r="A7899" s="1">
        <v>45555</v>
      </c>
      <c r="B7899" t="s">
        <v>11</v>
      </c>
      <c r="C7899" t="s">
        <v>6</v>
      </c>
      <c r="D7899" s="2">
        <v>2513</v>
      </c>
      <c r="E7899" t="e">
        <f>VLOOKUP(Budget_Table[[#This Row],[Account]],#REF!,2,FALSE)</f>
        <v>#REF!</v>
      </c>
    </row>
    <row r="7900" spans="1:5" x14ac:dyDescent="0.3">
      <c r="A7900" s="1">
        <v>45555</v>
      </c>
      <c r="B7900" t="s">
        <v>11</v>
      </c>
      <c r="C7900" t="s">
        <v>7</v>
      </c>
      <c r="D7900" s="2">
        <v>12975</v>
      </c>
      <c r="E7900" t="e">
        <f>VLOOKUP(Budget_Table[[#This Row],[Account]],#REF!,2,FALSE)</f>
        <v>#REF!</v>
      </c>
    </row>
    <row r="7901" spans="1:5" x14ac:dyDescent="0.3">
      <c r="A7901" s="1">
        <v>45555</v>
      </c>
      <c r="B7901" t="s">
        <v>11</v>
      </c>
      <c r="C7901" t="s">
        <v>8</v>
      </c>
      <c r="D7901" s="2">
        <v>10653</v>
      </c>
      <c r="E7901" t="e">
        <f>VLOOKUP(Budget_Table[[#This Row],[Account]],#REF!,2,FALSE)</f>
        <v>#REF!</v>
      </c>
    </row>
    <row r="7902" spans="1:5" x14ac:dyDescent="0.3">
      <c r="A7902" s="1">
        <v>45555</v>
      </c>
      <c r="B7902" t="s">
        <v>11</v>
      </c>
      <c r="C7902" t="s">
        <v>9</v>
      </c>
      <c r="D7902" s="2">
        <v>27188</v>
      </c>
      <c r="E7902" t="e">
        <f>VLOOKUP(Budget_Table[[#This Row],[Account]],#REF!,2,FALSE)</f>
        <v>#REF!</v>
      </c>
    </row>
    <row r="7903" spans="1:5" x14ac:dyDescent="0.3">
      <c r="A7903" s="1">
        <v>45555</v>
      </c>
      <c r="B7903" t="s">
        <v>11</v>
      </c>
      <c r="C7903" t="s">
        <v>10</v>
      </c>
      <c r="D7903" s="2">
        <v>20223</v>
      </c>
      <c r="E7903" t="e">
        <f>VLOOKUP(Budget_Table[[#This Row],[Account]],#REF!,2,FALSE)</f>
        <v>#REF!</v>
      </c>
    </row>
    <row r="7904" spans="1:5" x14ac:dyDescent="0.3">
      <c r="A7904" s="1">
        <v>45555</v>
      </c>
      <c r="B7904" t="s">
        <v>12</v>
      </c>
      <c r="C7904" t="s">
        <v>5</v>
      </c>
      <c r="D7904" s="2">
        <v>4837</v>
      </c>
      <c r="E7904" t="e">
        <f>VLOOKUP(Budget_Table[[#This Row],[Account]],#REF!,2,FALSE)</f>
        <v>#REF!</v>
      </c>
    </row>
    <row r="7905" spans="1:5" x14ac:dyDescent="0.3">
      <c r="A7905" s="1">
        <v>45555</v>
      </c>
      <c r="B7905" t="s">
        <v>12</v>
      </c>
      <c r="C7905" t="s">
        <v>6</v>
      </c>
      <c r="D7905" s="2">
        <v>8741</v>
      </c>
      <c r="E7905" t="e">
        <f>VLOOKUP(Budget_Table[[#This Row],[Account]],#REF!,2,FALSE)</f>
        <v>#REF!</v>
      </c>
    </row>
    <row r="7906" spans="1:5" x14ac:dyDescent="0.3">
      <c r="A7906" s="1">
        <v>45555</v>
      </c>
      <c r="B7906" t="s">
        <v>12</v>
      </c>
      <c r="C7906" t="s">
        <v>7</v>
      </c>
      <c r="D7906" s="2">
        <v>27054</v>
      </c>
      <c r="E7906" t="e">
        <f>VLOOKUP(Budget_Table[[#This Row],[Account]],#REF!,2,FALSE)</f>
        <v>#REF!</v>
      </c>
    </row>
    <row r="7907" spans="1:5" x14ac:dyDescent="0.3">
      <c r="A7907" s="1">
        <v>45555</v>
      </c>
      <c r="B7907" t="s">
        <v>12</v>
      </c>
      <c r="C7907" t="s">
        <v>8</v>
      </c>
      <c r="D7907" s="2">
        <v>19058</v>
      </c>
      <c r="E7907" t="e">
        <f>VLOOKUP(Budget_Table[[#This Row],[Account]],#REF!,2,FALSE)</f>
        <v>#REF!</v>
      </c>
    </row>
    <row r="7908" spans="1:5" x14ac:dyDescent="0.3">
      <c r="A7908" s="1">
        <v>45555</v>
      </c>
      <c r="B7908" t="s">
        <v>12</v>
      </c>
      <c r="C7908" t="s">
        <v>9</v>
      </c>
      <c r="D7908" s="2">
        <v>14037</v>
      </c>
      <c r="E7908" t="e">
        <f>VLOOKUP(Budget_Table[[#This Row],[Account]],#REF!,2,FALSE)</f>
        <v>#REF!</v>
      </c>
    </row>
    <row r="7909" spans="1:5" x14ac:dyDescent="0.3">
      <c r="A7909" s="1">
        <v>45555</v>
      </c>
      <c r="B7909" t="s">
        <v>12</v>
      </c>
      <c r="C7909" t="s">
        <v>10</v>
      </c>
      <c r="D7909" s="2">
        <v>15595</v>
      </c>
      <c r="E7909" t="e">
        <f>VLOOKUP(Budget_Table[[#This Row],[Account]],#REF!,2,FALSE)</f>
        <v>#REF!</v>
      </c>
    </row>
    <row r="7910" spans="1:5" x14ac:dyDescent="0.3">
      <c r="A7910" s="1">
        <v>45555</v>
      </c>
      <c r="B7910" t="s">
        <v>13</v>
      </c>
      <c r="C7910" t="s">
        <v>5</v>
      </c>
      <c r="D7910" s="2">
        <v>1034</v>
      </c>
      <c r="E7910" t="e">
        <f>VLOOKUP(Budget_Table[[#This Row],[Account]],#REF!,2,FALSE)</f>
        <v>#REF!</v>
      </c>
    </row>
    <row r="7911" spans="1:5" x14ac:dyDescent="0.3">
      <c r="A7911" s="1">
        <v>45555</v>
      </c>
      <c r="B7911" t="s">
        <v>13</v>
      </c>
      <c r="C7911" t="s">
        <v>6</v>
      </c>
      <c r="D7911" s="2">
        <v>1666</v>
      </c>
      <c r="E7911" t="e">
        <f>VLOOKUP(Budget_Table[[#This Row],[Account]],#REF!,2,FALSE)</f>
        <v>#REF!</v>
      </c>
    </row>
    <row r="7912" spans="1:5" x14ac:dyDescent="0.3">
      <c r="A7912" s="1">
        <v>45555</v>
      </c>
      <c r="B7912" t="s">
        <v>13</v>
      </c>
      <c r="C7912" t="s">
        <v>7</v>
      </c>
      <c r="D7912" s="2">
        <v>6643</v>
      </c>
      <c r="E7912" t="e">
        <f>VLOOKUP(Budget_Table[[#This Row],[Account]],#REF!,2,FALSE)</f>
        <v>#REF!</v>
      </c>
    </row>
    <row r="7913" spans="1:5" x14ac:dyDescent="0.3">
      <c r="A7913" s="1">
        <v>45555</v>
      </c>
      <c r="B7913" t="s">
        <v>13</v>
      </c>
      <c r="C7913" t="s">
        <v>8</v>
      </c>
      <c r="D7913" s="2">
        <v>532</v>
      </c>
      <c r="E7913" t="e">
        <f>VLOOKUP(Budget_Table[[#This Row],[Account]],#REF!,2,FALSE)</f>
        <v>#REF!</v>
      </c>
    </row>
    <row r="7914" spans="1:5" x14ac:dyDescent="0.3">
      <c r="A7914" s="1">
        <v>45555</v>
      </c>
      <c r="B7914" t="s">
        <v>13</v>
      </c>
      <c r="C7914" t="s">
        <v>9</v>
      </c>
      <c r="D7914" s="2">
        <v>8663</v>
      </c>
      <c r="E7914" t="e">
        <f>VLOOKUP(Budget_Table[[#This Row],[Account]],#REF!,2,FALSE)</f>
        <v>#REF!</v>
      </c>
    </row>
    <row r="7915" spans="1:5" x14ac:dyDescent="0.3">
      <c r="A7915" s="1">
        <v>45555</v>
      </c>
      <c r="B7915" t="s">
        <v>13</v>
      </c>
      <c r="C7915" t="s">
        <v>10</v>
      </c>
      <c r="D7915" s="2">
        <v>17972</v>
      </c>
      <c r="E7915" t="e">
        <f>VLOOKUP(Budget_Table[[#This Row],[Account]],#REF!,2,FALSE)</f>
        <v>#REF!</v>
      </c>
    </row>
    <row r="7916" spans="1:5" x14ac:dyDescent="0.3">
      <c r="A7916" s="1">
        <v>45555</v>
      </c>
      <c r="B7916" t="s">
        <v>14</v>
      </c>
      <c r="C7916" t="s">
        <v>5</v>
      </c>
      <c r="D7916" s="2">
        <v>-134</v>
      </c>
      <c r="E7916" t="e">
        <f>VLOOKUP(Budget_Table[[#This Row],[Account]],#REF!,2,FALSE)</f>
        <v>#REF!</v>
      </c>
    </row>
    <row r="7917" spans="1:5" x14ac:dyDescent="0.3">
      <c r="A7917" s="1">
        <v>45555</v>
      </c>
      <c r="B7917" t="s">
        <v>14</v>
      </c>
      <c r="C7917" t="s">
        <v>6</v>
      </c>
      <c r="D7917" s="2">
        <v>21211</v>
      </c>
      <c r="E7917" t="e">
        <f>VLOOKUP(Budget_Table[[#This Row],[Account]],#REF!,2,FALSE)</f>
        <v>#REF!</v>
      </c>
    </row>
    <row r="7918" spans="1:5" x14ac:dyDescent="0.3">
      <c r="A7918" s="1">
        <v>45555</v>
      </c>
      <c r="B7918" t="s">
        <v>14</v>
      </c>
      <c r="C7918" t="s">
        <v>7</v>
      </c>
      <c r="D7918" s="2">
        <v>27816</v>
      </c>
      <c r="E7918" t="e">
        <f>VLOOKUP(Budget_Table[[#This Row],[Account]],#REF!,2,FALSE)</f>
        <v>#REF!</v>
      </c>
    </row>
    <row r="7919" spans="1:5" x14ac:dyDescent="0.3">
      <c r="A7919" s="1">
        <v>45555</v>
      </c>
      <c r="B7919" t="s">
        <v>14</v>
      </c>
      <c r="C7919" t="s">
        <v>8</v>
      </c>
      <c r="D7919" s="2">
        <v>-638</v>
      </c>
      <c r="E7919" t="e">
        <f>VLOOKUP(Budget_Table[[#This Row],[Account]],#REF!,2,FALSE)</f>
        <v>#REF!</v>
      </c>
    </row>
    <row r="7920" spans="1:5" x14ac:dyDescent="0.3">
      <c r="A7920" s="1">
        <v>45555</v>
      </c>
      <c r="B7920" t="s">
        <v>14</v>
      </c>
      <c r="C7920" t="s">
        <v>9</v>
      </c>
      <c r="D7920" s="2">
        <v>3011</v>
      </c>
      <c r="E7920" t="e">
        <f>VLOOKUP(Budget_Table[[#This Row],[Account]],#REF!,2,FALSE)</f>
        <v>#REF!</v>
      </c>
    </row>
    <row r="7921" spans="1:5" x14ac:dyDescent="0.3">
      <c r="A7921" s="1">
        <v>45555</v>
      </c>
      <c r="B7921" t="s">
        <v>14</v>
      </c>
      <c r="C7921" t="s">
        <v>10</v>
      </c>
      <c r="D7921" s="2">
        <v>4152</v>
      </c>
      <c r="E7921" t="e">
        <f>VLOOKUP(Budget_Table[[#This Row],[Account]],#REF!,2,FALSE)</f>
        <v>#REF!</v>
      </c>
    </row>
    <row r="7922" spans="1:5" x14ac:dyDescent="0.3">
      <c r="A7922" s="1">
        <v>45556</v>
      </c>
      <c r="B7922" t="s">
        <v>4</v>
      </c>
      <c r="C7922" t="s">
        <v>5</v>
      </c>
      <c r="D7922" s="2">
        <v>5839</v>
      </c>
      <c r="E7922" t="e">
        <f>VLOOKUP(Budget_Table[[#This Row],[Account]],#REF!,2,FALSE)</f>
        <v>#REF!</v>
      </c>
    </row>
    <row r="7923" spans="1:5" x14ac:dyDescent="0.3">
      <c r="A7923" s="1">
        <v>45556</v>
      </c>
      <c r="B7923" t="s">
        <v>4</v>
      </c>
      <c r="C7923" t="s">
        <v>6</v>
      </c>
      <c r="D7923" s="2">
        <v>19006</v>
      </c>
      <c r="E7923" t="e">
        <f>VLOOKUP(Budget_Table[[#This Row],[Account]],#REF!,2,FALSE)</f>
        <v>#REF!</v>
      </c>
    </row>
    <row r="7924" spans="1:5" x14ac:dyDescent="0.3">
      <c r="A7924" s="1">
        <v>45556</v>
      </c>
      <c r="B7924" t="s">
        <v>4</v>
      </c>
      <c r="C7924" t="s">
        <v>7</v>
      </c>
      <c r="D7924" s="2">
        <v>10284</v>
      </c>
      <c r="E7924" t="e">
        <f>VLOOKUP(Budget_Table[[#This Row],[Account]],#REF!,2,FALSE)</f>
        <v>#REF!</v>
      </c>
    </row>
    <row r="7925" spans="1:5" x14ac:dyDescent="0.3">
      <c r="A7925" s="1">
        <v>45556</v>
      </c>
      <c r="B7925" t="s">
        <v>4</v>
      </c>
      <c r="C7925" t="s">
        <v>8</v>
      </c>
      <c r="D7925" s="2">
        <v>23268</v>
      </c>
      <c r="E7925" t="e">
        <f>VLOOKUP(Budget_Table[[#This Row],[Account]],#REF!,2,FALSE)</f>
        <v>#REF!</v>
      </c>
    </row>
    <row r="7926" spans="1:5" x14ac:dyDescent="0.3">
      <c r="A7926" s="1">
        <v>45556</v>
      </c>
      <c r="B7926" t="s">
        <v>4</v>
      </c>
      <c r="C7926" t="s">
        <v>9</v>
      </c>
      <c r="D7926" s="2">
        <v>23458</v>
      </c>
      <c r="E7926" t="e">
        <f>VLOOKUP(Budget_Table[[#This Row],[Account]],#REF!,2,FALSE)</f>
        <v>#REF!</v>
      </c>
    </row>
    <row r="7927" spans="1:5" x14ac:dyDescent="0.3">
      <c r="A7927" s="1">
        <v>45556</v>
      </c>
      <c r="B7927" t="s">
        <v>4</v>
      </c>
      <c r="C7927" t="s">
        <v>10</v>
      </c>
      <c r="D7927" s="2">
        <v>15783</v>
      </c>
      <c r="E7927" t="e">
        <f>VLOOKUP(Budget_Table[[#This Row],[Account]],#REF!,2,FALSE)</f>
        <v>#REF!</v>
      </c>
    </row>
    <row r="7928" spans="1:5" x14ac:dyDescent="0.3">
      <c r="A7928" s="1">
        <v>45556</v>
      </c>
      <c r="B7928" t="s">
        <v>11</v>
      </c>
      <c r="C7928" t="s">
        <v>5</v>
      </c>
      <c r="D7928" s="2">
        <v>5001</v>
      </c>
      <c r="E7928" t="e">
        <f>VLOOKUP(Budget_Table[[#This Row],[Account]],#REF!,2,FALSE)</f>
        <v>#REF!</v>
      </c>
    </row>
    <row r="7929" spans="1:5" x14ac:dyDescent="0.3">
      <c r="A7929" s="1">
        <v>45556</v>
      </c>
      <c r="B7929" t="s">
        <v>11</v>
      </c>
      <c r="C7929" t="s">
        <v>6</v>
      </c>
      <c r="D7929" s="2">
        <v>23401</v>
      </c>
      <c r="E7929" t="e">
        <f>VLOOKUP(Budget_Table[[#This Row],[Account]],#REF!,2,FALSE)</f>
        <v>#REF!</v>
      </c>
    </row>
    <row r="7930" spans="1:5" x14ac:dyDescent="0.3">
      <c r="A7930" s="1">
        <v>45556</v>
      </c>
      <c r="B7930" t="s">
        <v>11</v>
      </c>
      <c r="C7930" t="s">
        <v>7</v>
      </c>
      <c r="D7930" s="2">
        <v>10151</v>
      </c>
      <c r="E7930" t="e">
        <f>VLOOKUP(Budget_Table[[#This Row],[Account]],#REF!,2,FALSE)</f>
        <v>#REF!</v>
      </c>
    </row>
    <row r="7931" spans="1:5" x14ac:dyDescent="0.3">
      <c r="A7931" s="1">
        <v>45556</v>
      </c>
      <c r="B7931" t="s">
        <v>11</v>
      </c>
      <c r="C7931" t="s">
        <v>8</v>
      </c>
      <c r="D7931" s="2">
        <v>4159</v>
      </c>
      <c r="E7931" t="e">
        <f>VLOOKUP(Budget_Table[[#This Row],[Account]],#REF!,2,FALSE)</f>
        <v>#REF!</v>
      </c>
    </row>
    <row r="7932" spans="1:5" x14ac:dyDescent="0.3">
      <c r="A7932" s="1">
        <v>45556</v>
      </c>
      <c r="B7932" t="s">
        <v>11</v>
      </c>
      <c r="C7932" t="s">
        <v>9</v>
      </c>
      <c r="D7932" s="2">
        <v>7044</v>
      </c>
      <c r="E7932" t="e">
        <f>VLOOKUP(Budget_Table[[#This Row],[Account]],#REF!,2,FALSE)</f>
        <v>#REF!</v>
      </c>
    </row>
    <row r="7933" spans="1:5" x14ac:dyDescent="0.3">
      <c r="A7933" s="1">
        <v>45556</v>
      </c>
      <c r="B7933" t="s">
        <v>11</v>
      </c>
      <c r="C7933" t="s">
        <v>10</v>
      </c>
      <c r="D7933" s="2">
        <v>7669</v>
      </c>
      <c r="E7933" t="e">
        <f>VLOOKUP(Budget_Table[[#This Row],[Account]],#REF!,2,FALSE)</f>
        <v>#REF!</v>
      </c>
    </row>
    <row r="7934" spans="1:5" x14ac:dyDescent="0.3">
      <c r="A7934" s="1">
        <v>45556</v>
      </c>
      <c r="B7934" t="s">
        <v>12</v>
      </c>
      <c r="C7934" t="s">
        <v>5</v>
      </c>
      <c r="D7934" s="2">
        <v>2029</v>
      </c>
      <c r="E7934" t="e">
        <f>VLOOKUP(Budget_Table[[#This Row],[Account]],#REF!,2,FALSE)</f>
        <v>#REF!</v>
      </c>
    </row>
    <row r="7935" spans="1:5" x14ac:dyDescent="0.3">
      <c r="A7935" s="1">
        <v>45556</v>
      </c>
      <c r="B7935" t="s">
        <v>12</v>
      </c>
      <c r="C7935" t="s">
        <v>6</v>
      </c>
      <c r="D7935" s="2">
        <v>7955</v>
      </c>
      <c r="E7935" t="e">
        <f>VLOOKUP(Budget_Table[[#This Row],[Account]],#REF!,2,FALSE)</f>
        <v>#REF!</v>
      </c>
    </row>
    <row r="7936" spans="1:5" x14ac:dyDescent="0.3">
      <c r="A7936" s="1">
        <v>45556</v>
      </c>
      <c r="B7936" t="s">
        <v>12</v>
      </c>
      <c r="C7936" t="s">
        <v>7</v>
      </c>
      <c r="D7936" s="2">
        <v>7293</v>
      </c>
      <c r="E7936" t="e">
        <f>VLOOKUP(Budget_Table[[#This Row],[Account]],#REF!,2,FALSE)</f>
        <v>#REF!</v>
      </c>
    </row>
    <row r="7937" spans="1:5" x14ac:dyDescent="0.3">
      <c r="A7937" s="1">
        <v>45556</v>
      </c>
      <c r="B7937" t="s">
        <v>12</v>
      </c>
      <c r="C7937" t="s">
        <v>8</v>
      </c>
      <c r="D7937" s="2">
        <v>21116</v>
      </c>
      <c r="E7937" t="e">
        <f>VLOOKUP(Budget_Table[[#This Row],[Account]],#REF!,2,FALSE)</f>
        <v>#REF!</v>
      </c>
    </row>
    <row r="7938" spans="1:5" x14ac:dyDescent="0.3">
      <c r="A7938" s="1">
        <v>45556</v>
      </c>
      <c r="B7938" t="s">
        <v>12</v>
      </c>
      <c r="C7938" t="s">
        <v>9</v>
      </c>
      <c r="D7938" s="2">
        <v>17151</v>
      </c>
      <c r="E7938" t="e">
        <f>VLOOKUP(Budget_Table[[#This Row],[Account]],#REF!,2,FALSE)</f>
        <v>#REF!</v>
      </c>
    </row>
    <row r="7939" spans="1:5" x14ac:dyDescent="0.3">
      <c r="A7939" s="1">
        <v>45556</v>
      </c>
      <c r="B7939" t="s">
        <v>12</v>
      </c>
      <c r="C7939" t="s">
        <v>10</v>
      </c>
      <c r="D7939" s="2">
        <v>23114</v>
      </c>
      <c r="E7939" t="e">
        <f>VLOOKUP(Budget_Table[[#This Row],[Account]],#REF!,2,FALSE)</f>
        <v>#REF!</v>
      </c>
    </row>
    <row r="7940" spans="1:5" x14ac:dyDescent="0.3">
      <c r="A7940" s="1">
        <v>45556</v>
      </c>
      <c r="B7940" t="s">
        <v>13</v>
      </c>
      <c r="C7940" t="s">
        <v>5</v>
      </c>
      <c r="D7940" s="2">
        <v>16925</v>
      </c>
      <c r="E7940" t="e">
        <f>VLOOKUP(Budget_Table[[#This Row],[Account]],#REF!,2,FALSE)</f>
        <v>#REF!</v>
      </c>
    </row>
    <row r="7941" spans="1:5" x14ac:dyDescent="0.3">
      <c r="A7941" s="1">
        <v>45556</v>
      </c>
      <c r="B7941" t="s">
        <v>13</v>
      </c>
      <c r="C7941" t="s">
        <v>6</v>
      </c>
      <c r="D7941" s="2">
        <v>5329</v>
      </c>
      <c r="E7941" t="e">
        <f>VLOOKUP(Budget_Table[[#This Row],[Account]],#REF!,2,FALSE)</f>
        <v>#REF!</v>
      </c>
    </row>
    <row r="7942" spans="1:5" x14ac:dyDescent="0.3">
      <c r="A7942" s="1">
        <v>45556</v>
      </c>
      <c r="B7942" t="s">
        <v>13</v>
      </c>
      <c r="C7942" t="s">
        <v>7</v>
      </c>
      <c r="D7942" s="2">
        <v>11588</v>
      </c>
      <c r="E7942" t="e">
        <f>VLOOKUP(Budget_Table[[#This Row],[Account]],#REF!,2,FALSE)</f>
        <v>#REF!</v>
      </c>
    </row>
    <row r="7943" spans="1:5" x14ac:dyDescent="0.3">
      <c r="A7943" s="1">
        <v>45556</v>
      </c>
      <c r="B7943" t="s">
        <v>13</v>
      </c>
      <c r="C7943" t="s">
        <v>8</v>
      </c>
      <c r="D7943" s="2">
        <v>14483</v>
      </c>
      <c r="E7943" t="e">
        <f>VLOOKUP(Budget_Table[[#This Row],[Account]],#REF!,2,FALSE)</f>
        <v>#REF!</v>
      </c>
    </row>
    <row r="7944" spans="1:5" x14ac:dyDescent="0.3">
      <c r="A7944" s="1">
        <v>45556</v>
      </c>
      <c r="B7944" t="s">
        <v>13</v>
      </c>
      <c r="C7944" t="s">
        <v>9</v>
      </c>
      <c r="D7944" s="2">
        <v>-1628</v>
      </c>
      <c r="E7944" t="e">
        <f>VLOOKUP(Budget_Table[[#This Row],[Account]],#REF!,2,FALSE)</f>
        <v>#REF!</v>
      </c>
    </row>
    <row r="7945" spans="1:5" x14ac:dyDescent="0.3">
      <c r="A7945" s="1">
        <v>45556</v>
      </c>
      <c r="B7945" t="s">
        <v>13</v>
      </c>
      <c r="C7945" t="s">
        <v>10</v>
      </c>
      <c r="D7945" s="2">
        <v>17148</v>
      </c>
      <c r="E7945" t="e">
        <f>VLOOKUP(Budget_Table[[#This Row],[Account]],#REF!,2,FALSE)</f>
        <v>#REF!</v>
      </c>
    </row>
    <row r="7946" spans="1:5" x14ac:dyDescent="0.3">
      <c r="A7946" s="1">
        <v>45556</v>
      </c>
      <c r="B7946" t="s">
        <v>14</v>
      </c>
      <c r="C7946" t="s">
        <v>5</v>
      </c>
      <c r="D7946" s="2">
        <v>19270</v>
      </c>
      <c r="E7946" t="e">
        <f>VLOOKUP(Budget_Table[[#This Row],[Account]],#REF!,2,FALSE)</f>
        <v>#REF!</v>
      </c>
    </row>
    <row r="7947" spans="1:5" x14ac:dyDescent="0.3">
      <c r="A7947" s="1">
        <v>45556</v>
      </c>
      <c r="B7947" t="s">
        <v>14</v>
      </c>
      <c r="C7947" t="s">
        <v>6</v>
      </c>
      <c r="D7947" s="2">
        <v>3365</v>
      </c>
      <c r="E7947" t="e">
        <f>VLOOKUP(Budget_Table[[#This Row],[Account]],#REF!,2,FALSE)</f>
        <v>#REF!</v>
      </c>
    </row>
    <row r="7948" spans="1:5" x14ac:dyDescent="0.3">
      <c r="A7948" s="1">
        <v>45556</v>
      </c>
      <c r="B7948" t="s">
        <v>14</v>
      </c>
      <c r="C7948" t="s">
        <v>7</v>
      </c>
      <c r="D7948" s="2">
        <v>6208</v>
      </c>
      <c r="E7948" t="e">
        <f>VLOOKUP(Budget_Table[[#This Row],[Account]],#REF!,2,FALSE)</f>
        <v>#REF!</v>
      </c>
    </row>
    <row r="7949" spans="1:5" x14ac:dyDescent="0.3">
      <c r="A7949" s="1">
        <v>45556</v>
      </c>
      <c r="B7949" t="s">
        <v>14</v>
      </c>
      <c r="C7949" t="s">
        <v>8</v>
      </c>
      <c r="D7949" s="2">
        <v>8899</v>
      </c>
      <c r="E7949" t="e">
        <f>VLOOKUP(Budget_Table[[#This Row],[Account]],#REF!,2,FALSE)</f>
        <v>#REF!</v>
      </c>
    </row>
    <row r="7950" spans="1:5" x14ac:dyDescent="0.3">
      <c r="A7950" s="1">
        <v>45556</v>
      </c>
      <c r="B7950" t="s">
        <v>14</v>
      </c>
      <c r="C7950" t="s">
        <v>9</v>
      </c>
      <c r="D7950" s="2">
        <v>18519</v>
      </c>
      <c r="E7950" t="e">
        <f>VLOOKUP(Budget_Table[[#This Row],[Account]],#REF!,2,FALSE)</f>
        <v>#REF!</v>
      </c>
    </row>
    <row r="7951" spans="1:5" x14ac:dyDescent="0.3">
      <c r="A7951" s="1">
        <v>45556</v>
      </c>
      <c r="B7951" t="s">
        <v>14</v>
      </c>
      <c r="C7951" t="s">
        <v>10</v>
      </c>
      <c r="D7951" s="2">
        <v>17243</v>
      </c>
      <c r="E7951" t="e">
        <f>VLOOKUP(Budget_Table[[#This Row],[Account]],#REF!,2,FALSE)</f>
        <v>#REF!</v>
      </c>
    </row>
    <row r="7952" spans="1:5" x14ac:dyDescent="0.3">
      <c r="A7952" s="1">
        <v>45557</v>
      </c>
      <c r="B7952" t="s">
        <v>4</v>
      </c>
      <c r="C7952" t="s">
        <v>5</v>
      </c>
      <c r="D7952" s="2">
        <v>2491</v>
      </c>
      <c r="E7952" t="e">
        <f>VLOOKUP(Budget_Table[[#This Row],[Account]],#REF!,2,FALSE)</f>
        <v>#REF!</v>
      </c>
    </row>
    <row r="7953" spans="1:5" x14ac:dyDescent="0.3">
      <c r="A7953" s="1">
        <v>45557</v>
      </c>
      <c r="B7953" t="s">
        <v>4</v>
      </c>
      <c r="C7953" t="s">
        <v>6</v>
      </c>
      <c r="D7953" s="2">
        <v>12331</v>
      </c>
      <c r="E7953" t="e">
        <f>VLOOKUP(Budget_Table[[#This Row],[Account]],#REF!,2,FALSE)</f>
        <v>#REF!</v>
      </c>
    </row>
    <row r="7954" spans="1:5" x14ac:dyDescent="0.3">
      <c r="A7954" s="1">
        <v>45557</v>
      </c>
      <c r="B7954" t="s">
        <v>4</v>
      </c>
      <c r="C7954" t="s">
        <v>7</v>
      </c>
      <c r="D7954" s="2">
        <v>24370</v>
      </c>
      <c r="E7954" t="e">
        <f>VLOOKUP(Budget_Table[[#This Row],[Account]],#REF!,2,FALSE)</f>
        <v>#REF!</v>
      </c>
    </row>
    <row r="7955" spans="1:5" x14ac:dyDescent="0.3">
      <c r="A7955" s="1">
        <v>45557</v>
      </c>
      <c r="B7955" t="s">
        <v>4</v>
      </c>
      <c r="C7955" t="s">
        <v>8</v>
      </c>
      <c r="D7955" s="2">
        <v>3490</v>
      </c>
      <c r="E7955" t="e">
        <f>VLOOKUP(Budget_Table[[#This Row],[Account]],#REF!,2,FALSE)</f>
        <v>#REF!</v>
      </c>
    </row>
    <row r="7956" spans="1:5" x14ac:dyDescent="0.3">
      <c r="A7956" s="1">
        <v>45557</v>
      </c>
      <c r="B7956" t="s">
        <v>4</v>
      </c>
      <c r="C7956" t="s">
        <v>9</v>
      </c>
      <c r="D7956" s="2">
        <v>1827</v>
      </c>
      <c r="E7956" t="e">
        <f>VLOOKUP(Budget_Table[[#This Row],[Account]],#REF!,2,FALSE)</f>
        <v>#REF!</v>
      </c>
    </row>
    <row r="7957" spans="1:5" x14ac:dyDescent="0.3">
      <c r="A7957" s="1">
        <v>45557</v>
      </c>
      <c r="B7957" t="s">
        <v>4</v>
      </c>
      <c r="C7957" t="s">
        <v>10</v>
      </c>
      <c r="D7957" s="2">
        <v>13474</v>
      </c>
      <c r="E7957" t="e">
        <f>VLOOKUP(Budget_Table[[#This Row],[Account]],#REF!,2,FALSE)</f>
        <v>#REF!</v>
      </c>
    </row>
    <row r="7958" spans="1:5" x14ac:dyDescent="0.3">
      <c r="A7958" s="1">
        <v>45557</v>
      </c>
      <c r="B7958" t="s">
        <v>11</v>
      </c>
      <c r="C7958" t="s">
        <v>5</v>
      </c>
      <c r="D7958" s="2">
        <v>16336</v>
      </c>
      <c r="E7958" t="e">
        <f>VLOOKUP(Budget_Table[[#This Row],[Account]],#REF!,2,FALSE)</f>
        <v>#REF!</v>
      </c>
    </row>
    <row r="7959" spans="1:5" x14ac:dyDescent="0.3">
      <c r="A7959" s="1">
        <v>45557</v>
      </c>
      <c r="B7959" t="s">
        <v>11</v>
      </c>
      <c r="C7959" t="s">
        <v>6</v>
      </c>
      <c r="D7959" s="2">
        <v>3927</v>
      </c>
      <c r="E7959" t="e">
        <f>VLOOKUP(Budget_Table[[#This Row],[Account]],#REF!,2,FALSE)</f>
        <v>#REF!</v>
      </c>
    </row>
    <row r="7960" spans="1:5" x14ac:dyDescent="0.3">
      <c r="A7960" s="1">
        <v>45557</v>
      </c>
      <c r="B7960" t="s">
        <v>11</v>
      </c>
      <c r="C7960" t="s">
        <v>7</v>
      </c>
      <c r="D7960" s="2">
        <v>4990</v>
      </c>
      <c r="E7960" t="e">
        <f>VLOOKUP(Budget_Table[[#This Row],[Account]],#REF!,2,FALSE)</f>
        <v>#REF!</v>
      </c>
    </row>
    <row r="7961" spans="1:5" x14ac:dyDescent="0.3">
      <c r="A7961" s="1">
        <v>45557</v>
      </c>
      <c r="B7961" t="s">
        <v>11</v>
      </c>
      <c r="C7961" t="s">
        <v>8</v>
      </c>
      <c r="D7961" s="2">
        <v>22609</v>
      </c>
      <c r="E7961" t="e">
        <f>VLOOKUP(Budget_Table[[#This Row],[Account]],#REF!,2,FALSE)</f>
        <v>#REF!</v>
      </c>
    </row>
    <row r="7962" spans="1:5" x14ac:dyDescent="0.3">
      <c r="A7962" s="1">
        <v>45557</v>
      </c>
      <c r="B7962" t="s">
        <v>11</v>
      </c>
      <c r="C7962" t="s">
        <v>9</v>
      </c>
      <c r="D7962" s="2">
        <v>23406</v>
      </c>
      <c r="E7962" t="e">
        <f>VLOOKUP(Budget_Table[[#This Row],[Account]],#REF!,2,FALSE)</f>
        <v>#REF!</v>
      </c>
    </row>
    <row r="7963" spans="1:5" x14ac:dyDescent="0.3">
      <c r="A7963" s="1">
        <v>45557</v>
      </c>
      <c r="B7963" t="s">
        <v>11</v>
      </c>
      <c r="C7963" t="s">
        <v>10</v>
      </c>
      <c r="D7963" s="2">
        <v>8050</v>
      </c>
      <c r="E7963" t="e">
        <f>VLOOKUP(Budget_Table[[#This Row],[Account]],#REF!,2,FALSE)</f>
        <v>#REF!</v>
      </c>
    </row>
    <row r="7964" spans="1:5" x14ac:dyDescent="0.3">
      <c r="A7964" s="1">
        <v>45557</v>
      </c>
      <c r="B7964" t="s">
        <v>12</v>
      </c>
      <c r="C7964" t="s">
        <v>5</v>
      </c>
      <c r="D7964" s="2">
        <v>1810</v>
      </c>
      <c r="E7964" t="e">
        <f>VLOOKUP(Budget_Table[[#This Row],[Account]],#REF!,2,FALSE)</f>
        <v>#REF!</v>
      </c>
    </row>
    <row r="7965" spans="1:5" x14ac:dyDescent="0.3">
      <c r="A7965" s="1">
        <v>45557</v>
      </c>
      <c r="B7965" t="s">
        <v>12</v>
      </c>
      <c r="C7965" t="s">
        <v>6</v>
      </c>
      <c r="D7965" s="2">
        <v>11809</v>
      </c>
      <c r="E7965" t="e">
        <f>VLOOKUP(Budget_Table[[#This Row],[Account]],#REF!,2,FALSE)</f>
        <v>#REF!</v>
      </c>
    </row>
    <row r="7966" spans="1:5" x14ac:dyDescent="0.3">
      <c r="A7966" s="1">
        <v>45557</v>
      </c>
      <c r="B7966" t="s">
        <v>12</v>
      </c>
      <c r="C7966" t="s">
        <v>7</v>
      </c>
      <c r="D7966" s="2">
        <v>5416</v>
      </c>
      <c r="E7966" t="e">
        <f>VLOOKUP(Budget_Table[[#This Row],[Account]],#REF!,2,FALSE)</f>
        <v>#REF!</v>
      </c>
    </row>
    <row r="7967" spans="1:5" x14ac:dyDescent="0.3">
      <c r="A7967" s="1">
        <v>45557</v>
      </c>
      <c r="B7967" t="s">
        <v>12</v>
      </c>
      <c r="C7967" t="s">
        <v>8</v>
      </c>
      <c r="D7967" s="2">
        <v>26760</v>
      </c>
      <c r="E7967" t="e">
        <f>VLOOKUP(Budget_Table[[#This Row],[Account]],#REF!,2,FALSE)</f>
        <v>#REF!</v>
      </c>
    </row>
    <row r="7968" spans="1:5" x14ac:dyDescent="0.3">
      <c r="A7968" s="1">
        <v>45557</v>
      </c>
      <c r="B7968" t="s">
        <v>12</v>
      </c>
      <c r="C7968" t="s">
        <v>9</v>
      </c>
      <c r="D7968" s="2">
        <v>20277</v>
      </c>
      <c r="E7968" t="e">
        <f>VLOOKUP(Budget_Table[[#This Row],[Account]],#REF!,2,FALSE)</f>
        <v>#REF!</v>
      </c>
    </row>
    <row r="7969" spans="1:5" x14ac:dyDescent="0.3">
      <c r="A7969" s="1">
        <v>45557</v>
      </c>
      <c r="B7969" t="s">
        <v>12</v>
      </c>
      <c r="C7969" t="s">
        <v>10</v>
      </c>
      <c r="D7969" s="2">
        <v>14327</v>
      </c>
      <c r="E7969" t="e">
        <f>VLOOKUP(Budget_Table[[#This Row],[Account]],#REF!,2,FALSE)</f>
        <v>#REF!</v>
      </c>
    </row>
    <row r="7970" spans="1:5" x14ac:dyDescent="0.3">
      <c r="A7970" s="1">
        <v>45557</v>
      </c>
      <c r="B7970" t="s">
        <v>13</v>
      </c>
      <c r="C7970" t="s">
        <v>5</v>
      </c>
      <c r="D7970" s="2">
        <v>20423</v>
      </c>
      <c r="E7970" t="e">
        <f>VLOOKUP(Budget_Table[[#This Row],[Account]],#REF!,2,FALSE)</f>
        <v>#REF!</v>
      </c>
    </row>
    <row r="7971" spans="1:5" x14ac:dyDescent="0.3">
      <c r="A7971" s="1">
        <v>45557</v>
      </c>
      <c r="B7971" t="s">
        <v>13</v>
      </c>
      <c r="C7971" t="s">
        <v>6</v>
      </c>
      <c r="D7971" s="2">
        <v>12778</v>
      </c>
      <c r="E7971" t="e">
        <f>VLOOKUP(Budget_Table[[#This Row],[Account]],#REF!,2,FALSE)</f>
        <v>#REF!</v>
      </c>
    </row>
    <row r="7972" spans="1:5" x14ac:dyDescent="0.3">
      <c r="A7972" s="1">
        <v>45557</v>
      </c>
      <c r="B7972" t="s">
        <v>13</v>
      </c>
      <c r="C7972" t="s">
        <v>7</v>
      </c>
      <c r="D7972" s="2">
        <v>6411</v>
      </c>
      <c r="E7972" t="e">
        <f>VLOOKUP(Budget_Table[[#This Row],[Account]],#REF!,2,FALSE)</f>
        <v>#REF!</v>
      </c>
    </row>
    <row r="7973" spans="1:5" x14ac:dyDescent="0.3">
      <c r="A7973" s="1">
        <v>45557</v>
      </c>
      <c r="B7973" t="s">
        <v>13</v>
      </c>
      <c r="C7973" t="s">
        <v>8</v>
      </c>
      <c r="D7973" s="2">
        <v>11873</v>
      </c>
      <c r="E7973" t="e">
        <f>VLOOKUP(Budget_Table[[#This Row],[Account]],#REF!,2,FALSE)</f>
        <v>#REF!</v>
      </c>
    </row>
    <row r="7974" spans="1:5" x14ac:dyDescent="0.3">
      <c r="A7974" s="1">
        <v>45557</v>
      </c>
      <c r="B7974" t="s">
        <v>13</v>
      </c>
      <c r="C7974" t="s">
        <v>9</v>
      </c>
      <c r="D7974" s="2">
        <v>1342</v>
      </c>
      <c r="E7974" t="e">
        <f>VLOOKUP(Budget_Table[[#This Row],[Account]],#REF!,2,FALSE)</f>
        <v>#REF!</v>
      </c>
    </row>
    <row r="7975" spans="1:5" x14ac:dyDescent="0.3">
      <c r="A7975" s="1">
        <v>45557</v>
      </c>
      <c r="B7975" t="s">
        <v>13</v>
      </c>
      <c r="C7975" t="s">
        <v>10</v>
      </c>
      <c r="D7975" s="2">
        <v>6618</v>
      </c>
      <c r="E7975" t="e">
        <f>VLOOKUP(Budget_Table[[#This Row],[Account]],#REF!,2,FALSE)</f>
        <v>#REF!</v>
      </c>
    </row>
    <row r="7976" spans="1:5" x14ac:dyDescent="0.3">
      <c r="A7976" s="1">
        <v>45557</v>
      </c>
      <c r="B7976" t="s">
        <v>14</v>
      </c>
      <c r="C7976" t="s">
        <v>5</v>
      </c>
      <c r="D7976" s="2">
        <v>15539</v>
      </c>
      <c r="E7976" t="e">
        <f>VLOOKUP(Budget_Table[[#This Row],[Account]],#REF!,2,FALSE)</f>
        <v>#REF!</v>
      </c>
    </row>
    <row r="7977" spans="1:5" x14ac:dyDescent="0.3">
      <c r="A7977" s="1">
        <v>45557</v>
      </c>
      <c r="B7977" t="s">
        <v>14</v>
      </c>
      <c r="C7977" t="s">
        <v>6</v>
      </c>
      <c r="D7977" s="2">
        <v>11487</v>
      </c>
      <c r="E7977" t="e">
        <f>VLOOKUP(Budget_Table[[#This Row],[Account]],#REF!,2,FALSE)</f>
        <v>#REF!</v>
      </c>
    </row>
    <row r="7978" spans="1:5" x14ac:dyDescent="0.3">
      <c r="A7978" s="1">
        <v>45557</v>
      </c>
      <c r="B7978" t="s">
        <v>14</v>
      </c>
      <c r="C7978" t="s">
        <v>7</v>
      </c>
      <c r="D7978" s="2">
        <v>12856</v>
      </c>
      <c r="E7978" t="e">
        <f>VLOOKUP(Budget_Table[[#This Row],[Account]],#REF!,2,FALSE)</f>
        <v>#REF!</v>
      </c>
    </row>
    <row r="7979" spans="1:5" x14ac:dyDescent="0.3">
      <c r="A7979" s="1">
        <v>45557</v>
      </c>
      <c r="B7979" t="s">
        <v>14</v>
      </c>
      <c r="C7979" t="s">
        <v>8</v>
      </c>
      <c r="D7979" s="2">
        <v>15276</v>
      </c>
      <c r="E7979" t="e">
        <f>VLOOKUP(Budget_Table[[#This Row],[Account]],#REF!,2,FALSE)</f>
        <v>#REF!</v>
      </c>
    </row>
    <row r="7980" spans="1:5" x14ac:dyDescent="0.3">
      <c r="A7980" s="1">
        <v>45557</v>
      </c>
      <c r="B7980" t="s">
        <v>14</v>
      </c>
      <c r="C7980" t="s">
        <v>9</v>
      </c>
      <c r="D7980" s="2">
        <v>7664</v>
      </c>
      <c r="E7980" t="e">
        <f>VLOOKUP(Budget_Table[[#This Row],[Account]],#REF!,2,FALSE)</f>
        <v>#REF!</v>
      </c>
    </row>
    <row r="7981" spans="1:5" x14ac:dyDescent="0.3">
      <c r="A7981" s="1">
        <v>45557</v>
      </c>
      <c r="B7981" t="s">
        <v>14</v>
      </c>
      <c r="C7981" t="s">
        <v>10</v>
      </c>
      <c r="D7981" s="2">
        <v>12748</v>
      </c>
      <c r="E7981" t="e">
        <f>VLOOKUP(Budget_Table[[#This Row],[Account]],#REF!,2,FALSE)</f>
        <v>#REF!</v>
      </c>
    </row>
    <row r="7982" spans="1:5" x14ac:dyDescent="0.3">
      <c r="A7982" s="1">
        <v>45558</v>
      </c>
      <c r="B7982" t="s">
        <v>4</v>
      </c>
      <c r="C7982" t="s">
        <v>5</v>
      </c>
      <c r="D7982" s="2">
        <v>4037</v>
      </c>
      <c r="E7982" t="e">
        <f>VLOOKUP(Budget_Table[[#This Row],[Account]],#REF!,2,FALSE)</f>
        <v>#REF!</v>
      </c>
    </row>
    <row r="7983" spans="1:5" x14ac:dyDescent="0.3">
      <c r="A7983" s="1">
        <v>45558</v>
      </c>
      <c r="B7983" t="s">
        <v>4</v>
      </c>
      <c r="C7983" t="s">
        <v>6</v>
      </c>
      <c r="D7983" s="2">
        <v>11978</v>
      </c>
      <c r="E7983" t="e">
        <f>VLOOKUP(Budget_Table[[#This Row],[Account]],#REF!,2,FALSE)</f>
        <v>#REF!</v>
      </c>
    </row>
    <row r="7984" spans="1:5" x14ac:dyDescent="0.3">
      <c r="A7984" s="1">
        <v>45558</v>
      </c>
      <c r="B7984" t="s">
        <v>4</v>
      </c>
      <c r="C7984" t="s">
        <v>7</v>
      </c>
      <c r="D7984" s="2">
        <v>15563</v>
      </c>
      <c r="E7984" t="e">
        <f>VLOOKUP(Budget_Table[[#This Row],[Account]],#REF!,2,FALSE)</f>
        <v>#REF!</v>
      </c>
    </row>
    <row r="7985" spans="1:5" x14ac:dyDescent="0.3">
      <c r="A7985" s="1">
        <v>45558</v>
      </c>
      <c r="B7985" t="s">
        <v>4</v>
      </c>
      <c r="C7985" t="s">
        <v>8</v>
      </c>
      <c r="D7985" s="2">
        <v>8119</v>
      </c>
      <c r="E7985" t="e">
        <f>VLOOKUP(Budget_Table[[#This Row],[Account]],#REF!,2,FALSE)</f>
        <v>#REF!</v>
      </c>
    </row>
    <row r="7986" spans="1:5" x14ac:dyDescent="0.3">
      <c r="A7986" s="1">
        <v>45558</v>
      </c>
      <c r="B7986" t="s">
        <v>4</v>
      </c>
      <c r="C7986" t="s">
        <v>9</v>
      </c>
      <c r="D7986" s="2">
        <v>1577</v>
      </c>
      <c r="E7986" t="e">
        <f>VLOOKUP(Budget_Table[[#This Row],[Account]],#REF!,2,FALSE)</f>
        <v>#REF!</v>
      </c>
    </row>
    <row r="7987" spans="1:5" x14ac:dyDescent="0.3">
      <c r="A7987" s="1">
        <v>45558</v>
      </c>
      <c r="B7987" t="s">
        <v>4</v>
      </c>
      <c r="C7987" t="s">
        <v>10</v>
      </c>
      <c r="D7987" s="2">
        <v>20535</v>
      </c>
      <c r="E7987" t="e">
        <f>VLOOKUP(Budget_Table[[#This Row],[Account]],#REF!,2,FALSE)</f>
        <v>#REF!</v>
      </c>
    </row>
    <row r="7988" spans="1:5" x14ac:dyDescent="0.3">
      <c r="A7988" s="1">
        <v>45558</v>
      </c>
      <c r="B7988" t="s">
        <v>11</v>
      </c>
      <c r="C7988" t="s">
        <v>5</v>
      </c>
      <c r="D7988" s="2">
        <v>15743</v>
      </c>
      <c r="E7988" t="e">
        <f>VLOOKUP(Budget_Table[[#This Row],[Account]],#REF!,2,FALSE)</f>
        <v>#REF!</v>
      </c>
    </row>
    <row r="7989" spans="1:5" x14ac:dyDescent="0.3">
      <c r="A7989" s="1">
        <v>45558</v>
      </c>
      <c r="B7989" t="s">
        <v>11</v>
      </c>
      <c r="C7989" t="s">
        <v>6</v>
      </c>
      <c r="D7989" s="2">
        <v>9226</v>
      </c>
      <c r="E7989" t="e">
        <f>VLOOKUP(Budget_Table[[#This Row],[Account]],#REF!,2,FALSE)</f>
        <v>#REF!</v>
      </c>
    </row>
    <row r="7990" spans="1:5" x14ac:dyDescent="0.3">
      <c r="A7990" s="1">
        <v>45558</v>
      </c>
      <c r="B7990" t="s">
        <v>11</v>
      </c>
      <c r="C7990" t="s">
        <v>7</v>
      </c>
      <c r="D7990" s="2">
        <v>14083</v>
      </c>
      <c r="E7990" t="e">
        <f>VLOOKUP(Budget_Table[[#This Row],[Account]],#REF!,2,FALSE)</f>
        <v>#REF!</v>
      </c>
    </row>
    <row r="7991" spans="1:5" x14ac:dyDescent="0.3">
      <c r="A7991" s="1">
        <v>45558</v>
      </c>
      <c r="B7991" t="s">
        <v>11</v>
      </c>
      <c r="C7991" t="s">
        <v>8</v>
      </c>
      <c r="D7991" s="2">
        <v>-19</v>
      </c>
      <c r="E7991" t="e">
        <f>VLOOKUP(Budget_Table[[#This Row],[Account]],#REF!,2,FALSE)</f>
        <v>#REF!</v>
      </c>
    </row>
    <row r="7992" spans="1:5" x14ac:dyDescent="0.3">
      <c r="A7992" s="1">
        <v>45558</v>
      </c>
      <c r="B7992" t="s">
        <v>11</v>
      </c>
      <c r="C7992" t="s">
        <v>9</v>
      </c>
      <c r="D7992" s="2">
        <v>947</v>
      </c>
      <c r="E7992" t="e">
        <f>VLOOKUP(Budget_Table[[#This Row],[Account]],#REF!,2,FALSE)</f>
        <v>#REF!</v>
      </c>
    </row>
    <row r="7993" spans="1:5" x14ac:dyDescent="0.3">
      <c r="A7993" s="1">
        <v>45558</v>
      </c>
      <c r="B7993" t="s">
        <v>11</v>
      </c>
      <c r="C7993" t="s">
        <v>10</v>
      </c>
      <c r="D7993" s="2">
        <v>13068</v>
      </c>
      <c r="E7993" t="e">
        <f>VLOOKUP(Budget_Table[[#This Row],[Account]],#REF!,2,FALSE)</f>
        <v>#REF!</v>
      </c>
    </row>
    <row r="7994" spans="1:5" x14ac:dyDescent="0.3">
      <c r="A7994" s="1">
        <v>45558</v>
      </c>
      <c r="B7994" t="s">
        <v>12</v>
      </c>
      <c r="C7994" t="s">
        <v>5</v>
      </c>
      <c r="D7994" s="2">
        <v>16315</v>
      </c>
      <c r="E7994" t="e">
        <f>VLOOKUP(Budget_Table[[#This Row],[Account]],#REF!,2,FALSE)</f>
        <v>#REF!</v>
      </c>
    </row>
    <row r="7995" spans="1:5" x14ac:dyDescent="0.3">
      <c r="A7995" s="1">
        <v>45558</v>
      </c>
      <c r="B7995" t="s">
        <v>12</v>
      </c>
      <c r="C7995" t="s">
        <v>6</v>
      </c>
      <c r="D7995" s="2">
        <v>23041</v>
      </c>
      <c r="E7995" t="e">
        <f>VLOOKUP(Budget_Table[[#This Row],[Account]],#REF!,2,FALSE)</f>
        <v>#REF!</v>
      </c>
    </row>
    <row r="7996" spans="1:5" x14ac:dyDescent="0.3">
      <c r="A7996" s="1">
        <v>45558</v>
      </c>
      <c r="B7996" t="s">
        <v>12</v>
      </c>
      <c r="C7996" t="s">
        <v>7</v>
      </c>
      <c r="D7996" s="2">
        <v>15685</v>
      </c>
      <c r="E7996" t="e">
        <f>VLOOKUP(Budget_Table[[#This Row],[Account]],#REF!,2,FALSE)</f>
        <v>#REF!</v>
      </c>
    </row>
    <row r="7997" spans="1:5" x14ac:dyDescent="0.3">
      <c r="A7997" s="1">
        <v>45558</v>
      </c>
      <c r="B7997" t="s">
        <v>12</v>
      </c>
      <c r="C7997" t="s">
        <v>8</v>
      </c>
      <c r="D7997" s="2">
        <v>11811</v>
      </c>
      <c r="E7997" t="e">
        <f>VLOOKUP(Budget_Table[[#This Row],[Account]],#REF!,2,FALSE)</f>
        <v>#REF!</v>
      </c>
    </row>
    <row r="7998" spans="1:5" x14ac:dyDescent="0.3">
      <c r="A7998" s="1">
        <v>45558</v>
      </c>
      <c r="B7998" t="s">
        <v>12</v>
      </c>
      <c r="C7998" t="s">
        <v>9</v>
      </c>
      <c r="D7998" s="2">
        <v>13585</v>
      </c>
      <c r="E7998" t="e">
        <f>VLOOKUP(Budget_Table[[#This Row],[Account]],#REF!,2,FALSE)</f>
        <v>#REF!</v>
      </c>
    </row>
    <row r="7999" spans="1:5" x14ac:dyDescent="0.3">
      <c r="A7999" s="1">
        <v>45558</v>
      </c>
      <c r="B7999" t="s">
        <v>12</v>
      </c>
      <c r="C7999" t="s">
        <v>10</v>
      </c>
      <c r="D7999" s="2">
        <v>13481</v>
      </c>
      <c r="E7999" t="e">
        <f>VLOOKUP(Budget_Table[[#This Row],[Account]],#REF!,2,FALSE)</f>
        <v>#REF!</v>
      </c>
    </row>
    <row r="8000" spans="1:5" x14ac:dyDescent="0.3">
      <c r="A8000" s="1">
        <v>45558</v>
      </c>
      <c r="B8000" t="s">
        <v>13</v>
      </c>
      <c r="C8000" t="s">
        <v>5</v>
      </c>
      <c r="D8000" s="2">
        <v>11411</v>
      </c>
      <c r="E8000" t="e">
        <f>VLOOKUP(Budget_Table[[#This Row],[Account]],#REF!,2,FALSE)</f>
        <v>#REF!</v>
      </c>
    </row>
    <row r="8001" spans="1:5" x14ac:dyDescent="0.3">
      <c r="A8001" s="1">
        <v>45558</v>
      </c>
      <c r="B8001" t="s">
        <v>13</v>
      </c>
      <c r="C8001" t="s">
        <v>6</v>
      </c>
      <c r="D8001" s="2">
        <v>5688</v>
      </c>
      <c r="E8001" t="e">
        <f>VLOOKUP(Budget_Table[[#This Row],[Account]],#REF!,2,FALSE)</f>
        <v>#REF!</v>
      </c>
    </row>
    <row r="8002" spans="1:5" x14ac:dyDescent="0.3">
      <c r="A8002" s="1">
        <v>45558</v>
      </c>
      <c r="B8002" t="s">
        <v>13</v>
      </c>
      <c r="C8002" t="s">
        <v>7</v>
      </c>
      <c r="D8002" s="2">
        <v>13841</v>
      </c>
      <c r="E8002" t="e">
        <f>VLOOKUP(Budget_Table[[#This Row],[Account]],#REF!,2,FALSE)</f>
        <v>#REF!</v>
      </c>
    </row>
    <row r="8003" spans="1:5" x14ac:dyDescent="0.3">
      <c r="A8003" s="1">
        <v>45558</v>
      </c>
      <c r="B8003" t="s">
        <v>13</v>
      </c>
      <c r="C8003" t="s">
        <v>8</v>
      </c>
      <c r="D8003" s="2">
        <v>8157</v>
      </c>
      <c r="E8003" t="e">
        <f>VLOOKUP(Budget_Table[[#This Row],[Account]],#REF!,2,FALSE)</f>
        <v>#REF!</v>
      </c>
    </row>
    <row r="8004" spans="1:5" x14ac:dyDescent="0.3">
      <c r="A8004" s="1">
        <v>45558</v>
      </c>
      <c r="B8004" t="s">
        <v>13</v>
      </c>
      <c r="C8004" t="s">
        <v>9</v>
      </c>
      <c r="D8004" s="2">
        <v>17219</v>
      </c>
      <c r="E8004" t="e">
        <f>VLOOKUP(Budget_Table[[#This Row],[Account]],#REF!,2,FALSE)</f>
        <v>#REF!</v>
      </c>
    </row>
    <row r="8005" spans="1:5" x14ac:dyDescent="0.3">
      <c r="A8005" s="1">
        <v>45558</v>
      </c>
      <c r="B8005" t="s">
        <v>13</v>
      </c>
      <c r="C8005" t="s">
        <v>10</v>
      </c>
      <c r="D8005" s="2">
        <v>13559</v>
      </c>
      <c r="E8005" t="e">
        <f>VLOOKUP(Budget_Table[[#This Row],[Account]],#REF!,2,FALSE)</f>
        <v>#REF!</v>
      </c>
    </row>
    <row r="8006" spans="1:5" x14ac:dyDescent="0.3">
      <c r="A8006" s="1">
        <v>45558</v>
      </c>
      <c r="B8006" t="s">
        <v>14</v>
      </c>
      <c r="C8006" t="s">
        <v>5</v>
      </c>
      <c r="D8006" s="2">
        <v>24065</v>
      </c>
      <c r="E8006" t="e">
        <f>VLOOKUP(Budget_Table[[#This Row],[Account]],#REF!,2,FALSE)</f>
        <v>#REF!</v>
      </c>
    </row>
    <row r="8007" spans="1:5" x14ac:dyDescent="0.3">
      <c r="A8007" s="1">
        <v>45558</v>
      </c>
      <c r="B8007" t="s">
        <v>14</v>
      </c>
      <c r="C8007" t="s">
        <v>6</v>
      </c>
      <c r="D8007" s="2">
        <v>364</v>
      </c>
      <c r="E8007" t="e">
        <f>VLOOKUP(Budget_Table[[#This Row],[Account]],#REF!,2,FALSE)</f>
        <v>#REF!</v>
      </c>
    </row>
    <row r="8008" spans="1:5" x14ac:dyDescent="0.3">
      <c r="A8008" s="1">
        <v>45558</v>
      </c>
      <c r="B8008" t="s">
        <v>14</v>
      </c>
      <c r="C8008" t="s">
        <v>7</v>
      </c>
      <c r="D8008" s="2">
        <v>24540</v>
      </c>
      <c r="E8008" t="e">
        <f>VLOOKUP(Budget_Table[[#This Row],[Account]],#REF!,2,FALSE)</f>
        <v>#REF!</v>
      </c>
    </row>
    <row r="8009" spans="1:5" x14ac:dyDescent="0.3">
      <c r="A8009" s="1">
        <v>45558</v>
      </c>
      <c r="B8009" t="s">
        <v>14</v>
      </c>
      <c r="C8009" t="s">
        <v>8</v>
      </c>
      <c r="D8009" s="2">
        <v>3445</v>
      </c>
      <c r="E8009" t="e">
        <f>VLOOKUP(Budget_Table[[#This Row],[Account]],#REF!,2,FALSE)</f>
        <v>#REF!</v>
      </c>
    </row>
    <row r="8010" spans="1:5" x14ac:dyDescent="0.3">
      <c r="A8010" s="1">
        <v>45558</v>
      </c>
      <c r="B8010" t="s">
        <v>14</v>
      </c>
      <c r="C8010" t="s">
        <v>9</v>
      </c>
      <c r="D8010" s="2">
        <v>2192</v>
      </c>
      <c r="E8010" t="e">
        <f>VLOOKUP(Budget_Table[[#This Row],[Account]],#REF!,2,FALSE)</f>
        <v>#REF!</v>
      </c>
    </row>
    <row r="8011" spans="1:5" x14ac:dyDescent="0.3">
      <c r="A8011" s="1">
        <v>45558</v>
      </c>
      <c r="B8011" t="s">
        <v>14</v>
      </c>
      <c r="C8011" t="s">
        <v>10</v>
      </c>
      <c r="D8011" s="2">
        <v>16273</v>
      </c>
      <c r="E8011" t="e">
        <f>VLOOKUP(Budget_Table[[#This Row],[Account]],#REF!,2,FALSE)</f>
        <v>#REF!</v>
      </c>
    </row>
    <row r="8012" spans="1:5" x14ac:dyDescent="0.3">
      <c r="A8012" s="1">
        <v>45559</v>
      </c>
      <c r="B8012" t="s">
        <v>4</v>
      </c>
      <c r="C8012" t="s">
        <v>5</v>
      </c>
      <c r="D8012" s="2">
        <v>6211</v>
      </c>
      <c r="E8012" t="e">
        <f>VLOOKUP(Budget_Table[[#This Row],[Account]],#REF!,2,FALSE)</f>
        <v>#REF!</v>
      </c>
    </row>
    <row r="8013" spans="1:5" x14ac:dyDescent="0.3">
      <c r="A8013" s="1">
        <v>45559</v>
      </c>
      <c r="B8013" t="s">
        <v>4</v>
      </c>
      <c r="C8013" t="s">
        <v>6</v>
      </c>
      <c r="D8013" s="2">
        <v>7044</v>
      </c>
      <c r="E8013" t="e">
        <f>VLOOKUP(Budget_Table[[#This Row],[Account]],#REF!,2,FALSE)</f>
        <v>#REF!</v>
      </c>
    </row>
    <row r="8014" spans="1:5" x14ac:dyDescent="0.3">
      <c r="A8014" s="1">
        <v>45559</v>
      </c>
      <c r="B8014" t="s">
        <v>4</v>
      </c>
      <c r="C8014" t="s">
        <v>7</v>
      </c>
      <c r="D8014" s="2">
        <v>12610</v>
      </c>
      <c r="E8014" t="e">
        <f>VLOOKUP(Budget_Table[[#This Row],[Account]],#REF!,2,FALSE)</f>
        <v>#REF!</v>
      </c>
    </row>
    <row r="8015" spans="1:5" x14ac:dyDescent="0.3">
      <c r="A8015" s="1">
        <v>45559</v>
      </c>
      <c r="B8015" t="s">
        <v>4</v>
      </c>
      <c r="C8015" t="s">
        <v>8</v>
      </c>
      <c r="D8015" s="2">
        <v>15240</v>
      </c>
      <c r="E8015" t="e">
        <f>VLOOKUP(Budget_Table[[#This Row],[Account]],#REF!,2,FALSE)</f>
        <v>#REF!</v>
      </c>
    </row>
    <row r="8016" spans="1:5" x14ac:dyDescent="0.3">
      <c r="A8016" s="1">
        <v>45559</v>
      </c>
      <c r="B8016" t="s">
        <v>4</v>
      </c>
      <c r="C8016" t="s">
        <v>9</v>
      </c>
      <c r="D8016" s="2">
        <v>5731</v>
      </c>
      <c r="E8016" t="e">
        <f>VLOOKUP(Budget_Table[[#This Row],[Account]],#REF!,2,FALSE)</f>
        <v>#REF!</v>
      </c>
    </row>
    <row r="8017" spans="1:5" x14ac:dyDescent="0.3">
      <c r="A8017" s="1">
        <v>45559</v>
      </c>
      <c r="B8017" t="s">
        <v>4</v>
      </c>
      <c r="C8017" t="s">
        <v>10</v>
      </c>
      <c r="D8017" s="2">
        <v>13837</v>
      </c>
      <c r="E8017" t="e">
        <f>VLOOKUP(Budget_Table[[#This Row],[Account]],#REF!,2,FALSE)</f>
        <v>#REF!</v>
      </c>
    </row>
    <row r="8018" spans="1:5" x14ac:dyDescent="0.3">
      <c r="A8018" s="1">
        <v>45559</v>
      </c>
      <c r="B8018" t="s">
        <v>11</v>
      </c>
      <c r="C8018" t="s">
        <v>5</v>
      </c>
      <c r="D8018" s="2">
        <v>13907</v>
      </c>
      <c r="E8018" t="e">
        <f>VLOOKUP(Budget_Table[[#This Row],[Account]],#REF!,2,FALSE)</f>
        <v>#REF!</v>
      </c>
    </row>
    <row r="8019" spans="1:5" x14ac:dyDescent="0.3">
      <c r="A8019" s="1">
        <v>45559</v>
      </c>
      <c r="B8019" t="s">
        <v>11</v>
      </c>
      <c r="C8019" t="s">
        <v>6</v>
      </c>
      <c r="D8019" s="2">
        <v>15316</v>
      </c>
      <c r="E8019" t="e">
        <f>VLOOKUP(Budget_Table[[#This Row],[Account]],#REF!,2,FALSE)</f>
        <v>#REF!</v>
      </c>
    </row>
    <row r="8020" spans="1:5" x14ac:dyDescent="0.3">
      <c r="A8020" s="1">
        <v>45559</v>
      </c>
      <c r="B8020" t="s">
        <v>11</v>
      </c>
      <c r="C8020" t="s">
        <v>7</v>
      </c>
      <c r="D8020" s="2">
        <v>12620</v>
      </c>
      <c r="E8020" t="e">
        <f>VLOOKUP(Budget_Table[[#This Row],[Account]],#REF!,2,FALSE)</f>
        <v>#REF!</v>
      </c>
    </row>
    <row r="8021" spans="1:5" x14ac:dyDescent="0.3">
      <c r="A8021" s="1">
        <v>45559</v>
      </c>
      <c r="B8021" t="s">
        <v>11</v>
      </c>
      <c r="C8021" t="s">
        <v>8</v>
      </c>
      <c r="D8021" s="2">
        <v>6307</v>
      </c>
      <c r="E8021" t="e">
        <f>VLOOKUP(Budget_Table[[#This Row],[Account]],#REF!,2,FALSE)</f>
        <v>#REF!</v>
      </c>
    </row>
    <row r="8022" spans="1:5" x14ac:dyDescent="0.3">
      <c r="A8022" s="1">
        <v>45559</v>
      </c>
      <c r="B8022" t="s">
        <v>11</v>
      </c>
      <c r="C8022" t="s">
        <v>9</v>
      </c>
      <c r="D8022" s="2">
        <v>9953</v>
      </c>
      <c r="E8022" t="e">
        <f>VLOOKUP(Budget_Table[[#This Row],[Account]],#REF!,2,FALSE)</f>
        <v>#REF!</v>
      </c>
    </row>
    <row r="8023" spans="1:5" x14ac:dyDescent="0.3">
      <c r="A8023" s="1">
        <v>45559</v>
      </c>
      <c r="B8023" t="s">
        <v>11</v>
      </c>
      <c r="C8023" t="s">
        <v>10</v>
      </c>
      <c r="D8023" s="2">
        <v>21626</v>
      </c>
      <c r="E8023" t="e">
        <f>VLOOKUP(Budget_Table[[#This Row],[Account]],#REF!,2,FALSE)</f>
        <v>#REF!</v>
      </c>
    </row>
    <row r="8024" spans="1:5" x14ac:dyDescent="0.3">
      <c r="A8024" s="1">
        <v>45559</v>
      </c>
      <c r="B8024" t="s">
        <v>12</v>
      </c>
      <c r="C8024" t="s">
        <v>5</v>
      </c>
      <c r="D8024" s="2">
        <v>13160</v>
      </c>
      <c r="E8024" t="e">
        <f>VLOOKUP(Budget_Table[[#This Row],[Account]],#REF!,2,FALSE)</f>
        <v>#REF!</v>
      </c>
    </row>
    <row r="8025" spans="1:5" x14ac:dyDescent="0.3">
      <c r="A8025" s="1">
        <v>45559</v>
      </c>
      <c r="B8025" t="s">
        <v>12</v>
      </c>
      <c r="C8025" t="s">
        <v>6</v>
      </c>
      <c r="D8025" s="2">
        <v>25395</v>
      </c>
      <c r="E8025" t="e">
        <f>VLOOKUP(Budget_Table[[#This Row],[Account]],#REF!,2,FALSE)</f>
        <v>#REF!</v>
      </c>
    </row>
    <row r="8026" spans="1:5" x14ac:dyDescent="0.3">
      <c r="A8026" s="1">
        <v>45559</v>
      </c>
      <c r="B8026" t="s">
        <v>12</v>
      </c>
      <c r="C8026" t="s">
        <v>7</v>
      </c>
      <c r="D8026" s="2">
        <v>13054</v>
      </c>
      <c r="E8026" t="e">
        <f>VLOOKUP(Budget_Table[[#This Row],[Account]],#REF!,2,FALSE)</f>
        <v>#REF!</v>
      </c>
    </row>
    <row r="8027" spans="1:5" x14ac:dyDescent="0.3">
      <c r="A8027" s="1">
        <v>45559</v>
      </c>
      <c r="B8027" t="s">
        <v>12</v>
      </c>
      <c r="C8027" t="s">
        <v>8</v>
      </c>
      <c r="D8027" s="2">
        <v>24206</v>
      </c>
      <c r="E8027" t="e">
        <f>VLOOKUP(Budget_Table[[#This Row],[Account]],#REF!,2,FALSE)</f>
        <v>#REF!</v>
      </c>
    </row>
    <row r="8028" spans="1:5" x14ac:dyDescent="0.3">
      <c r="A8028" s="1">
        <v>45559</v>
      </c>
      <c r="B8028" t="s">
        <v>12</v>
      </c>
      <c r="C8028" t="s">
        <v>9</v>
      </c>
      <c r="D8028" s="2">
        <v>8811</v>
      </c>
      <c r="E8028" t="e">
        <f>VLOOKUP(Budget_Table[[#This Row],[Account]],#REF!,2,FALSE)</f>
        <v>#REF!</v>
      </c>
    </row>
    <row r="8029" spans="1:5" x14ac:dyDescent="0.3">
      <c r="A8029" s="1">
        <v>45559</v>
      </c>
      <c r="B8029" t="s">
        <v>12</v>
      </c>
      <c r="C8029" t="s">
        <v>10</v>
      </c>
      <c r="D8029" s="2">
        <v>10970</v>
      </c>
      <c r="E8029" t="e">
        <f>VLOOKUP(Budget_Table[[#This Row],[Account]],#REF!,2,FALSE)</f>
        <v>#REF!</v>
      </c>
    </row>
    <row r="8030" spans="1:5" x14ac:dyDescent="0.3">
      <c r="A8030" s="1">
        <v>45559</v>
      </c>
      <c r="B8030" t="s">
        <v>13</v>
      </c>
      <c r="C8030" t="s">
        <v>5</v>
      </c>
      <c r="D8030" s="2">
        <v>571</v>
      </c>
      <c r="E8030" t="e">
        <f>VLOOKUP(Budget_Table[[#This Row],[Account]],#REF!,2,FALSE)</f>
        <v>#REF!</v>
      </c>
    </row>
    <row r="8031" spans="1:5" x14ac:dyDescent="0.3">
      <c r="A8031" s="1">
        <v>45559</v>
      </c>
      <c r="B8031" t="s">
        <v>13</v>
      </c>
      <c r="C8031" t="s">
        <v>6</v>
      </c>
      <c r="D8031" s="2">
        <v>7145</v>
      </c>
      <c r="E8031" t="e">
        <f>VLOOKUP(Budget_Table[[#This Row],[Account]],#REF!,2,FALSE)</f>
        <v>#REF!</v>
      </c>
    </row>
    <row r="8032" spans="1:5" x14ac:dyDescent="0.3">
      <c r="A8032" s="1">
        <v>45559</v>
      </c>
      <c r="B8032" t="s">
        <v>13</v>
      </c>
      <c r="C8032" t="s">
        <v>7</v>
      </c>
      <c r="D8032" s="2">
        <v>14306</v>
      </c>
      <c r="E8032" t="e">
        <f>VLOOKUP(Budget_Table[[#This Row],[Account]],#REF!,2,FALSE)</f>
        <v>#REF!</v>
      </c>
    </row>
    <row r="8033" spans="1:5" x14ac:dyDescent="0.3">
      <c r="A8033" s="1">
        <v>45559</v>
      </c>
      <c r="B8033" t="s">
        <v>13</v>
      </c>
      <c r="C8033" t="s">
        <v>8</v>
      </c>
      <c r="D8033" s="2">
        <v>13076</v>
      </c>
      <c r="E8033" t="e">
        <f>VLOOKUP(Budget_Table[[#This Row],[Account]],#REF!,2,FALSE)</f>
        <v>#REF!</v>
      </c>
    </row>
    <row r="8034" spans="1:5" x14ac:dyDescent="0.3">
      <c r="A8034" s="1">
        <v>45559</v>
      </c>
      <c r="B8034" t="s">
        <v>13</v>
      </c>
      <c r="C8034" t="s">
        <v>9</v>
      </c>
      <c r="D8034" s="2">
        <v>-429</v>
      </c>
      <c r="E8034" t="e">
        <f>VLOOKUP(Budget_Table[[#This Row],[Account]],#REF!,2,FALSE)</f>
        <v>#REF!</v>
      </c>
    </row>
    <row r="8035" spans="1:5" x14ac:dyDescent="0.3">
      <c r="A8035" s="1">
        <v>45559</v>
      </c>
      <c r="B8035" t="s">
        <v>13</v>
      </c>
      <c r="C8035" t="s">
        <v>10</v>
      </c>
      <c r="D8035" s="2">
        <v>7129</v>
      </c>
      <c r="E8035" t="e">
        <f>VLOOKUP(Budget_Table[[#This Row],[Account]],#REF!,2,FALSE)</f>
        <v>#REF!</v>
      </c>
    </row>
    <row r="8036" spans="1:5" x14ac:dyDescent="0.3">
      <c r="A8036" s="1">
        <v>45559</v>
      </c>
      <c r="B8036" t="s">
        <v>14</v>
      </c>
      <c r="C8036" t="s">
        <v>5</v>
      </c>
      <c r="D8036" s="2">
        <v>8411</v>
      </c>
      <c r="E8036" t="e">
        <f>VLOOKUP(Budget_Table[[#This Row],[Account]],#REF!,2,FALSE)</f>
        <v>#REF!</v>
      </c>
    </row>
    <row r="8037" spans="1:5" x14ac:dyDescent="0.3">
      <c r="A8037" s="1">
        <v>45559</v>
      </c>
      <c r="B8037" t="s">
        <v>14</v>
      </c>
      <c r="C8037" t="s">
        <v>6</v>
      </c>
      <c r="D8037" s="2">
        <v>13822</v>
      </c>
      <c r="E8037" t="e">
        <f>VLOOKUP(Budget_Table[[#This Row],[Account]],#REF!,2,FALSE)</f>
        <v>#REF!</v>
      </c>
    </row>
    <row r="8038" spans="1:5" x14ac:dyDescent="0.3">
      <c r="A8038" s="1">
        <v>45559</v>
      </c>
      <c r="B8038" t="s">
        <v>14</v>
      </c>
      <c r="C8038" t="s">
        <v>7</v>
      </c>
      <c r="D8038" s="2">
        <v>8278</v>
      </c>
      <c r="E8038" t="e">
        <f>VLOOKUP(Budget_Table[[#This Row],[Account]],#REF!,2,FALSE)</f>
        <v>#REF!</v>
      </c>
    </row>
    <row r="8039" spans="1:5" x14ac:dyDescent="0.3">
      <c r="A8039" s="1">
        <v>45559</v>
      </c>
      <c r="B8039" t="s">
        <v>14</v>
      </c>
      <c r="C8039" t="s">
        <v>8</v>
      </c>
      <c r="D8039" s="2">
        <v>4191</v>
      </c>
      <c r="E8039" t="e">
        <f>VLOOKUP(Budget_Table[[#This Row],[Account]],#REF!,2,FALSE)</f>
        <v>#REF!</v>
      </c>
    </row>
    <row r="8040" spans="1:5" x14ac:dyDescent="0.3">
      <c r="A8040" s="1">
        <v>45559</v>
      </c>
      <c r="B8040" t="s">
        <v>14</v>
      </c>
      <c r="C8040" t="s">
        <v>9</v>
      </c>
      <c r="D8040" s="2">
        <v>4158</v>
      </c>
      <c r="E8040" t="e">
        <f>VLOOKUP(Budget_Table[[#This Row],[Account]],#REF!,2,FALSE)</f>
        <v>#REF!</v>
      </c>
    </row>
    <row r="8041" spans="1:5" x14ac:dyDescent="0.3">
      <c r="A8041" s="1">
        <v>45559</v>
      </c>
      <c r="B8041" t="s">
        <v>14</v>
      </c>
      <c r="C8041" t="s">
        <v>10</v>
      </c>
      <c r="D8041" s="2">
        <v>22701</v>
      </c>
      <c r="E8041" t="e">
        <f>VLOOKUP(Budget_Table[[#This Row],[Account]],#REF!,2,FALSE)</f>
        <v>#REF!</v>
      </c>
    </row>
    <row r="8042" spans="1:5" x14ac:dyDescent="0.3">
      <c r="A8042" s="1">
        <v>45560</v>
      </c>
      <c r="B8042" t="s">
        <v>4</v>
      </c>
      <c r="C8042" t="s">
        <v>5</v>
      </c>
      <c r="D8042" s="2">
        <v>13140</v>
      </c>
      <c r="E8042" t="e">
        <f>VLOOKUP(Budget_Table[[#This Row],[Account]],#REF!,2,FALSE)</f>
        <v>#REF!</v>
      </c>
    </row>
    <row r="8043" spans="1:5" x14ac:dyDescent="0.3">
      <c r="A8043" s="1">
        <v>45560</v>
      </c>
      <c r="B8043" t="s">
        <v>4</v>
      </c>
      <c r="C8043" t="s">
        <v>6</v>
      </c>
      <c r="D8043" s="2">
        <v>11965</v>
      </c>
      <c r="E8043" t="e">
        <f>VLOOKUP(Budget_Table[[#This Row],[Account]],#REF!,2,FALSE)</f>
        <v>#REF!</v>
      </c>
    </row>
    <row r="8044" spans="1:5" x14ac:dyDescent="0.3">
      <c r="A8044" s="1">
        <v>45560</v>
      </c>
      <c r="B8044" t="s">
        <v>4</v>
      </c>
      <c r="C8044" t="s">
        <v>7</v>
      </c>
      <c r="D8044" s="2">
        <v>14040</v>
      </c>
      <c r="E8044" t="e">
        <f>VLOOKUP(Budget_Table[[#This Row],[Account]],#REF!,2,FALSE)</f>
        <v>#REF!</v>
      </c>
    </row>
    <row r="8045" spans="1:5" x14ac:dyDescent="0.3">
      <c r="A8045" s="1">
        <v>45560</v>
      </c>
      <c r="B8045" t="s">
        <v>4</v>
      </c>
      <c r="C8045" t="s">
        <v>8</v>
      </c>
      <c r="D8045" s="2">
        <v>17309</v>
      </c>
      <c r="E8045" t="e">
        <f>VLOOKUP(Budget_Table[[#This Row],[Account]],#REF!,2,FALSE)</f>
        <v>#REF!</v>
      </c>
    </row>
    <row r="8046" spans="1:5" x14ac:dyDescent="0.3">
      <c r="A8046" s="1">
        <v>45560</v>
      </c>
      <c r="B8046" t="s">
        <v>4</v>
      </c>
      <c r="C8046" t="s">
        <v>9</v>
      </c>
      <c r="D8046" s="2">
        <v>23462</v>
      </c>
      <c r="E8046" t="e">
        <f>VLOOKUP(Budget_Table[[#This Row],[Account]],#REF!,2,FALSE)</f>
        <v>#REF!</v>
      </c>
    </row>
    <row r="8047" spans="1:5" x14ac:dyDescent="0.3">
      <c r="A8047" s="1">
        <v>45560</v>
      </c>
      <c r="B8047" t="s">
        <v>4</v>
      </c>
      <c r="C8047" t="s">
        <v>10</v>
      </c>
      <c r="D8047" s="2">
        <v>8221</v>
      </c>
      <c r="E8047" t="e">
        <f>VLOOKUP(Budget_Table[[#This Row],[Account]],#REF!,2,FALSE)</f>
        <v>#REF!</v>
      </c>
    </row>
    <row r="8048" spans="1:5" x14ac:dyDescent="0.3">
      <c r="A8048" s="1">
        <v>45560</v>
      </c>
      <c r="B8048" t="s">
        <v>11</v>
      </c>
      <c r="C8048" t="s">
        <v>5</v>
      </c>
      <c r="D8048" s="2">
        <v>15152</v>
      </c>
      <c r="E8048" t="e">
        <f>VLOOKUP(Budget_Table[[#This Row],[Account]],#REF!,2,FALSE)</f>
        <v>#REF!</v>
      </c>
    </row>
    <row r="8049" spans="1:5" x14ac:dyDescent="0.3">
      <c r="A8049" s="1">
        <v>45560</v>
      </c>
      <c r="B8049" t="s">
        <v>11</v>
      </c>
      <c r="C8049" t="s">
        <v>6</v>
      </c>
      <c r="D8049" s="2">
        <v>16848</v>
      </c>
      <c r="E8049" t="e">
        <f>VLOOKUP(Budget_Table[[#This Row],[Account]],#REF!,2,FALSE)</f>
        <v>#REF!</v>
      </c>
    </row>
    <row r="8050" spans="1:5" x14ac:dyDescent="0.3">
      <c r="A8050" s="1">
        <v>45560</v>
      </c>
      <c r="B8050" t="s">
        <v>11</v>
      </c>
      <c r="C8050" t="s">
        <v>7</v>
      </c>
      <c r="D8050" s="2">
        <v>13094</v>
      </c>
      <c r="E8050" t="e">
        <f>VLOOKUP(Budget_Table[[#This Row],[Account]],#REF!,2,FALSE)</f>
        <v>#REF!</v>
      </c>
    </row>
    <row r="8051" spans="1:5" x14ac:dyDescent="0.3">
      <c r="A8051" s="1">
        <v>45560</v>
      </c>
      <c r="B8051" t="s">
        <v>11</v>
      </c>
      <c r="C8051" t="s">
        <v>8</v>
      </c>
      <c r="D8051" s="2">
        <v>11545</v>
      </c>
      <c r="E8051" t="e">
        <f>VLOOKUP(Budget_Table[[#This Row],[Account]],#REF!,2,FALSE)</f>
        <v>#REF!</v>
      </c>
    </row>
    <row r="8052" spans="1:5" x14ac:dyDescent="0.3">
      <c r="A8052" s="1">
        <v>45560</v>
      </c>
      <c r="B8052" t="s">
        <v>11</v>
      </c>
      <c r="C8052" t="s">
        <v>9</v>
      </c>
      <c r="D8052" s="2">
        <v>23678</v>
      </c>
      <c r="E8052" t="e">
        <f>VLOOKUP(Budget_Table[[#This Row],[Account]],#REF!,2,FALSE)</f>
        <v>#REF!</v>
      </c>
    </row>
    <row r="8053" spans="1:5" x14ac:dyDescent="0.3">
      <c r="A8053" s="1">
        <v>45560</v>
      </c>
      <c r="B8053" t="s">
        <v>11</v>
      </c>
      <c r="C8053" t="s">
        <v>10</v>
      </c>
      <c r="D8053" s="2">
        <v>23843</v>
      </c>
      <c r="E8053" t="e">
        <f>VLOOKUP(Budget_Table[[#This Row],[Account]],#REF!,2,FALSE)</f>
        <v>#REF!</v>
      </c>
    </row>
    <row r="8054" spans="1:5" x14ac:dyDescent="0.3">
      <c r="A8054" s="1">
        <v>45560</v>
      </c>
      <c r="B8054" t="s">
        <v>12</v>
      </c>
      <c r="C8054" t="s">
        <v>5</v>
      </c>
      <c r="D8054" s="2">
        <v>21738</v>
      </c>
      <c r="E8054" t="e">
        <f>VLOOKUP(Budget_Table[[#This Row],[Account]],#REF!,2,FALSE)</f>
        <v>#REF!</v>
      </c>
    </row>
    <row r="8055" spans="1:5" x14ac:dyDescent="0.3">
      <c r="A8055" s="1">
        <v>45560</v>
      </c>
      <c r="B8055" t="s">
        <v>12</v>
      </c>
      <c r="C8055" t="s">
        <v>6</v>
      </c>
      <c r="D8055" s="2">
        <v>3083</v>
      </c>
      <c r="E8055" t="e">
        <f>VLOOKUP(Budget_Table[[#This Row],[Account]],#REF!,2,FALSE)</f>
        <v>#REF!</v>
      </c>
    </row>
    <row r="8056" spans="1:5" x14ac:dyDescent="0.3">
      <c r="A8056" s="1">
        <v>45560</v>
      </c>
      <c r="B8056" t="s">
        <v>12</v>
      </c>
      <c r="C8056" t="s">
        <v>7</v>
      </c>
      <c r="D8056" s="2">
        <v>8147</v>
      </c>
      <c r="E8056" t="e">
        <f>VLOOKUP(Budget_Table[[#This Row],[Account]],#REF!,2,FALSE)</f>
        <v>#REF!</v>
      </c>
    </row>
    <row r="8057" spans="1:5" x14ac:dyDescent="0.3">
      <c r="A8057" s="1">
        <v>45560</v>
      </c>
      <c r="B8057" t="s">
        <v>12</v>
      </c>
      <c r="C8057" t="s">
        <v>8</v>
      </c>
      <c r="D8057" s="2">
        <v>11409</v>
      </c>
      <c r="E8057" t="e">
        <f>VLOOKUP(Budget_Table[[#This Row],[Account]],#REF!,2,FALSE)</f>
        <v>#REF!</v>
      </c>
    </row>
    <row r="8058" spans="1:5" x14ac:dyDescent="0.3">
      <c r="A8058" s="1">
        <v>45560</v>
      </c>
      <c r="B8058" t="s">
        <v>12</v>
      </c>
      <c r="C8058" t="s">
        <v>9</v>
      </c>
      <c r="D8058" s="2">
        <v>4069</v>
      </c>
      <c r="E8058" t="e">
        <f>VLOOKUP(Budget_Table[[#This Row],[Account]],#REF!,2,FALSE)</f>
        <v>#REF!</v>
      </c>
    </row>
    <row r="8059" spans="1:5" x14ac:dyDescent="0.3">
      <c r="A8059" s="1">
        <v>45560</v>
      </c>
      <c r="B8059" t="s">
        <v>12</v>
      </c>
      <c r="C8059" t="s">
        <v>10</v>
      </c>
      <c r="D8059" s="2">
        <v>24759</v>
      </c>
      <c r="E8059" t="e">
        <f>VLOOKUP(Budget_Table[[#This Row],[Account]],#REF!,2,FALSE)</f>
        <v>#REF!</v>
      </c>
    </row>
    <row r="8060" spans="1:5" x14ac:dyDescent="0.3">
      <c r="A8060" s="1">
        <v>45560</v>
      </c>
      <c r="B8060" t="s">
        <v>13</v>
      </c>
      <c r="C8060" t="s">
        <v>5</v>
      </c>
      <c r="D8060" s="2">
        <v>7675</v>
      </c>
      <c r="E8060" t="e">
        <f>VLOOKUP(Budget_Table[[#This Row],[Account]],#REF!,2,FALSE)</f>
        <v>#REF!</v>
      </c>
    </row>
    <row r="8061" spans="1:5" x14ac:dyDescent="0.3">
      <c r="A8061" s="1">
        <v>45560</v>
      </c>
      <c r="B8061" t="s">
        <v>13</v>
      </c>
      <c r="C8061" t="s">
        <v>6</v>
      </c>
      <c r="D8061" s="2">
        <v>17046</v>
      </c>
      <c r="E8061" t="e">
        <f>VLOOKUP(Budget_Table[[#This Row],[Account]],#REF!,2,FALSE)</f>
        <v>#REF!</v>
      </c>
    </row>
    <row r="8062" spans="1:5" x14ac:dyDescent="0.3">
      <c r="A8062" s="1">
        <v>45560</v>
      </c>
      <c r="B8062" t="s">
        <v>13</v>
      </c>
      <c r="C8062" t="s">
        <v>7</v>
      </c>
      <c r="D8062" s="2">
        <v>15609</v>
      </c>
      <c r="E8062" t="e">
        <f>VLOOKUP(Budget_Table[[#This Row],[Account]],#REF!,2,FALSE)</f>
        <v>#REF!</v>
      </c>
    </row>
    <row r="8063" spans="1:5" x14ac:dyDescent="0.3">
      <c r="A8063" s="1">
        <v>45560</v>
      </c>
      <c r="B8063" t="s">
        <v>13</v>
      </c>
      <c r="C8063" t="s">
        <v>8</v>
      </c>
      <c r="D8063" s="2">
        <v>23612</v>
      </c>
      <c r="E8063" t="e">
        <f>VLOOKUP(Budget_Table[[#This Row],[Account]],#REF!,2,FALSE)</f>
        <v>#REF!</v>
      </c>
    </row>
    <row r="8064" spans="1:5" x14ac:dyDescent="0.3">
      <c r="A8064" s="1">
        <v>45560</v>
      </c>
      <c r="B8064" t="s">
        <v>13</v>
      </c>
      <c r="C8064" t="s">
        <v>9</v>
      </c>
      <c r="D8064" s="2">
        <v>10436</v>
      </c>
      <c r="E8064" t="e">
        <f>VLOOKUP(Budget_Table[[#This Row],[Account]],#REF!,2,FALSE)</f>
        <v>#REF!</v>
      </c>
    </row>
    <row r="8065" spans="1:5" x14ac:dyDescent="0.3">
      <c r="A8065" s="1">
        <v>45560</v>
      </c>
      <c r="B8065" t="s">
        <v>13</v>
      </c>
      <c r="C8065" t="s">
        <v>10</v>
      </c>
      <c r="D8065" s="2">
        <v>25894</v>
      </c>
      <c r="E8065" t="e">
        <f>VLOOKUP(Budget_Table[[#This Row],[Account]],#REF!,2,FALSE)</f>
        <v>#REF!</v>
      </c>
    </row>
    <row r="8066" spans="1:5" x14ac:dyDescent="0.3">
      <c r="A8066" s="1">
        <v>45560</v>
      </c>
      <c r="B8066" t="s">
        <v>14</v>
      </c>
      <c r="C8066" t="s">
        <v>5</v>
      </c>
      <c r="D8066" s="2">
        <v>4584</v>
      </c>
      <c r="E8066" t="e">
        <f>VLOOKUP(Budget_Table[[#This Row],[Account]],#REF!,2,FALSE)</f>
        <v>#REF!</v>
      </c>
    </row>
    <row r="8067" spans="1:5" x14ac:dyDescent="0.3">
      <c r="A8067" s="1">
        <v>45560</v>
      </c>
      <c r="B8067" t="s">
        <v>14</v>
      </c>
      <c r="C8067" t="s">
        <v>6</v>
      </c>
      <c r="D8067" s="2">
        <v>198</v>
      </c>
      <c r="E8067" t="e">
        <f>VLOOKUP(Budget_Table[[#This Row],[Account]],#REF!,2,FALSE)</f>
        <v>#REF!</v>
      </c>
    </row>
    <row r="8068" spans="1:5" x14ac:dyDescent="0.3">
      <c r="A8068" s="1">
        <v>45560</v>
      </c>
      <c r="B8068" t="s">
        <v>14</v>
      </c>
      <c r="C8068" t="s">
        <v>7</v>
      </c>
      <c r="D8068" s="2">
        <v>23278</v>
      </c>
      <c r="E8068" t="e">
        <f>VLOOKUP(Budget_Table[[#This Row],[Account]],#REF!,2,FALSE)</f>
        <v>#REF!</v>
      </c>
    </row>
    <row r="8069" spans="1:5" x14ac:dyDescent="0.3">
      <c r="A8069" s="1">
        <v>45560</v>
      </c>
      <c r="B8069" t="s">
        <v>14</v>
      </c>
      <c r="C8069" t="s">
        <v>8</v>
      </c>
      <c r="D8069" s="2">
        <v>14733</v>
      </c>
      <c r="E8069" t="e">
        <f>VLOOKUP(Budget_Table[[#This Row],[Account]],#REF!,2,FALSE)</f>
        <v>#REF!</v>
      </c>
    </row>
    <row r="8070" spans="1:5" x14ac:dyDescent="0.3">
      <c r="A8070" s="1">
        <v>45560</v>
      </c>
      <c r="B8070" t="s">
        <v>14</v>
      </c>
      <c r="C8070" t="s">
        <v>9</v>
      </c>
      <c r="D8070" s="2">
        <v>10826</v>
      </c>
      <c r="E8070" t="e">
        <f>VLOOKUP(Budget_Table[[#This Row],[Account]],#REF!,2,FALSE)</f>
        <v>#REF!</v>
      </c>
    </row>
    <row r="8071" spans="1:5" x14ac:dyDescent="0.3">
      <c r="A8071" s="1">
        <v>45560</v>
      </c>
      <c r="B8071" t="s">
        <v>14</v>
      </c>
      <c r="C8071" t="s">
        <v>10</v>
      </c>
      <c r="D8071" s="2">
        <v>16506</v>
      </c>
      <c r="E8071" t="e">
        <f>VLOOKUP(Budget_Table[[#This Row],[Account]],#REF!,2,FALSE)</f>
        <v>#REF!</v>
      </c>
    </row>
    <row r="8072" spans="1:5" x14ac:dyDescent="0.3">
      <c r="A8072" s="1">
        <v>45561</v>
      </c>
      <c r="B8072" t="s">
        <v>4</v>
      </c>
      <c r="C8072" t="s">
        <v>5</v>
      </c>
      <c r="D8072" s="2">
        <v>17587</v>
      </c>
      <c r="E8072" t="e">
        <f>VLOOKUP(Budget_Table[[#This Row],[Account]],#REF!,2,FALSE)</f>
        <v>#REF!</v>
      </c>
    </row>
    <row r="8073" spans="1:5" x14ac:dyDescent="0.3">
      <c r="A8073" s="1">
        <v>45561</v>
      </c>
      <c r="B8073" t="s">
        <v>4</v>
      </c>
      <c r="C8073" t="s">
        <v>6</v>
      </c>
      <c r="D8073" s="2">
        <v>20434</v>
      </c>
      <c r="E8073" t="e">
        <f>VLOOKUP(Budget_Table[[#This Row],[Account]],#REF!,2,FALSE)</f>
        <v>#REF!</v>
      </c>
    </row>
    <row r="8074" spans="1:5" x14ac:dyDescent="0.3">
      <c r="A8074" s="1">
        <v>45561</v>
      </c>
      <c r="B8074" t="s">
        <v>4</v>
      </c>
      <c r="C8074" t="s">
        <v>7</v>
      </c>
      <c r="D8074" s="2">
        <v>22142</v>
      </c>
      <c r="E8074" t="e">
        <f>VLOOKUP(Budget_Table[[#This Row],[Account]],#REF!,2,FALSE)</f>
        <v>#REF!</v>
      </c>
    </row>
    <row r="8075" spans="1:5" x14ac:dyDescent="0.3">
      <c r="A8075" s="1">
        <v>45561</v>
      </c>
      <c r="B8075" t="s">
        <v>4</v>
      </c>
      <c r="C8075" t="s">
        <v>8</v>
      </c>
      <c r="D8075" s="2">
        <v>6146</v>
      </c>
      <c r="E8075" t="e">
        <f>VLOOKUP(Budget_Table[[#This Row],[Account]],#REF!,2,FALSE)</f>
        <v>#REF!</v>
      </c>
    </row>
    <row r="8076" spans="1:5" x14ac:dyDescent="0.3">
      <c r="A8076" s="1">
        <v>45561</v>
      </c>
      <c r="B8076" t="s">
        <v>4</v>
      </c>
      <c r="C8076" t="s">
        <v>9</v>
      </c>
      <c r="D8076" s="2">
        <v>18909</v>
      </c>
      <c r="E8076" t="e">
        <f>VLOOKUP(Budget_Table[[#This Row],[Account]],#REF!,2,FALSE)</f>
        <v>#REF!</v>
      </c>
    </row>
    <row r="8077" spans="1:5" x14ac:dyDescent="0.3">
      <c r="A8077" s="1">
        <v>45561</v>
      </c>
      <c r="B8077" t="s">
        <v>4</v>
      </c>
      <c r="C8077" t="s">
        <v>10</v>
      </c>
      <c r="D8077" s="2">
        <v>15014</v>
      </c>
      <c r="E8077" t="e">
        <f>VLOOKUP(Budget_Table[[#This Row],[Account]],#REF!,2,FALSE)</f>
        <v>#REF!</v>
      </c>
    </row>
    <row r="8078" spans="1:5" x14ac:dyDescent="0.3">
      <c r="A8078" s="1">
        <v>45561</v>
      </c>
      <c r="B8078" t="s">
        <v>11</v>
      </c>
      <c r="C8078" t="s">
        <v>5</v>
      </c>
      <c r="D8078" s="2">
        <v>16732</v>
      </c>
      <c r="E8078" t="e">
        <f>VLOOKUP(Budget_Table[[#This Row],[Account]],#REF!,2,FALSE)</f>
        <v>#REF!</v>
      </c>
    </row>
    <row r="8079" spans="1:5" x14ac:dyDescent="0.3">
      <c r="A8079" s="1">
        <v>45561</v>
      </c>
      <c r="B8079" t="s">
        <v>11</v>
      </c>
      <c r="C8079" t="s">
        <v>6</v>
      </c>
      <c r="D8079" s="2">
        <v>22269</v>
      </c>
      <c r="E8079" t="e">
        <f>VLOOKUP(Budget_Table[[#This Row],[Account]],#REF!,2,FALSE)</f>
        <v>#REF!</v>
      </c>
    </row>
    <row r="8080" spans="1:5" x14ac:dyDescent="0.3">
      <c r="A8080" s="1">
        <v>45561</v>
      </c>
      <c r="B8080" t="s">
        <v>11</v>
      </c>
      <c r="C8080" t="s">
        <v>7</v>
      </c>
      <c r="D8080" s="2">
        <v>5286</v>
      </c>
      <c r="E8080" t="e">
        <f>VLOOKUP(Budget_Table[[#This Row],[Account]],#REF!,2,FALSE)</f>
        <v>#REF!</v>
      </c>
    </row>
    <row r="8081" spans="1:5" x14ac:dyDescent="0.3">
      <c r="A8081" s="1">
        <v>45561</v>
      </c>
      <c r="B8081" t="s">
        <v>11</v>
      </c>
      <c r="C8081" t="s">
        <v>8</v>
      </c>
      <c r="D8081" s="2">
        <v>6846</v>
      </c>
      <c r="E8081" t="e">
        <f>VLOOKUP(Budget_Table[[#This Row],[Account]],#REF!,2,FALSE)</f>
        <v>#REF!</v>
      </c>
    </row>
    <row r="8082" spans="1:5" x14ac:dyDescent="0.3">
      <c r="A8082" s="1">
        <v>45561</v>
      </c>
      <c r="B8082" t="s">
        <v>11</v>
      </c>
      <c r="C8082" t="s">
        <v>9</v>
      </c>
      <c r="D8082" s="2">
        <v>-392</v>
      </c>
      <c r="E8082" t="e">
        <f>VLOOKUP(Budget_Table[[#This Row],[Account]],#REF!,2,FALSE)</f>
        <v>#REF!</v>
      </c>
    </row>
    <row r="8083" spans="1:5" x14ac:dyDescent="0.3">
      <c r="A8083" s="1">
        <v>45561</v>
      </c>
      <c r="B8083" t="s">
        <v>11</v>
      </c>
      <c r="C8083" t="s">
        <v>10</v>
      </c>
      <c r="D8083" s="2">
        <v>17695</v>
      </c>
      <c r="E8083" t="e">
        <f>VLOOKUP(Budget_Table[[#This Row],[Account]],#REF!,2,FALSE)</f>
        <v>#REF!</v>
      </c>
    </row>
    <row r="8084" spans="1:5" x14ac:dyDescent="0.3">
      <c r="A8084" s="1">
        <v>45561</v>
      </c>
      <c r="B8084" t="s">
        <v>12</v>
      </c>
      <c r="C8084" t="s">
        <v>5</v>
      </c>
      <c r="D8084" s="2">
        <v>26058</v>
      </c>
      <c r="E8084" t="e">
        <f>VLOOKUP(Budget_Table[[#This Row],[Account]],#REF!,2,FALSE)</f>
        <v>#REF!</v>
      </c>
    </row>
    <row r="8085" spans="1:5" x14ac:dyDescent="0.3">
      <c r="A8085" s="1">
        <v>45561</v>
      </c>
      <c r="B8085" t="s">
        <v>12</v>
      </c>
      <c r="C8085" t="s">
        <v>6</v>
      </c>
      <c r="D8085" s="2">
        <v>1720</v>
      </c>
      <c r="E8085" t="e">
        <f>VLOOKUP(Budget_Table[[#This Row],[Account]],#REF!,2,FALSE)</f>
        <v>#REF!</v>
      </c>
    </row>
    <row r="8086" spans="1:5" x14ac:dyDescent="0.3">
      <c r="A8086" s="1">
        <v>45561</v>
      </c>
      <c r="B8086" t="s">
        <v>12</v>
      </c>
      <c r="C8086" t="s">
        <v>7</v>
      </c>
      <c r="D8086" s="2">
        <v>9491</v>
      </c>
      <c r="E8086" t="e">
        <f>VLOOKUP(Budget_Table[[#This Row],[Account]],#REF!,2,FALSE)</f>
        <v>#REF!</v>
      </c>
    </row>
    <row r="8087" spans="1:5" x14ac:dyDescent="0.3">
      <c r="A8087" s="1">
        <v>45561</v>
      </c>
      <c r="B8087" t="s">
        <v>12</v>
      </c>
      <c r="C8087" t="s">
        <v>8</v>
      </c>
      <c r="D8087" s="2">
        <v>21988</v>
      </c>
      <c r="E8087" t="e">
        <f>VLOOKUP(Budget_Table[[#This Row],[Account]],#REF!,2,FALSE)</f>
        <v>#REF!</v>
      </c>
    </row>
    <row r="8088" spans="1:5" x14ac:dyDescent="0.3">
      <c r="A8088" s="1">
        <v>45561</v>
      </c>
      <c r="B8088" t="s">
        <v>12</v>
      </c>
      <c r="C8088" t="s">
        <v>9</v>
      </c>
      <c r="D8088" s="2">
        <v>16225</v>
      </c>
      <c r="E8088" t="e">
        <f>VLOOKUP(Budget_Table[[#This Row],[Account]],#REF!,2,FALSE)</f>
        <v>#REF!</v>
      </c>
    </row>
    <row r="8089" spans="1:5" x14ac:dyDescent="0.3">
      <c r="A8089" s="1">
        <v>45561</v>
      </c>
      <c r="B8089" t="s">
        <v>12</v>
      </c>
      <c r="C8089" t="s">
        <v>10</v>
      </c>
      <c r="D8089" s="2">
        <v>7013</v>
      </c>
      <c r="E8089" t="e">
        <f>VLOOKUP(Budget_Table[[#This Row],[Account]],#REF!,2,FALSE)</f>
        <v>#REF!</v>
      </c>
    </row>
    <row r="8090" spans="1:5" x14ac:dyDescent="0.3">
      <c r="A8090" s="1">
        <v>45561</v>
      </c>
      <c r="B8090" t="s">
        <v>13</v>
      </c>
      <c r="C8090" t="s">
        <v>5</v>
      </c>
      <c r="D8090" s="2">
        <v>17724</v>
      </c>
      <c r="E8090" t="e">
        <f>VLOOKUP(Budget_Table[[#This Row],[Account]],#REF!,2,FALSE)</f>
        <v>#REF!</v>
      </c>
    </row>
    <row r="8091" spans="1:5" x14ac:dyDescent="0.3">
      <c r="A8091" s="1">
        <v>45561</v>
      </c>
      <c r="B8091" t="s">
        <v>13</v>
      </c>
      <c r="C8091" t="s">
        <v>6</v>
      </c>
      <c r="D8091" s="2">
        <v>9514</v>
      </c>
      <c r="E8091" t="e">
        <f>VLOOKUP(Budget_Table[[#This Row],[Account]],#REF!,2,FALSE)</f>
        <v>#REF!</v>
      </c>
    </row>
    <row r="8092" spans="1:5" x14ac:dyDescent="0.3">
      <c r="A8092" s="1">
        <v>45561</v>
      </c>
      <c r="B8092" t="s">
        <v>13</v>
      </c>
      <c r="C8092" t="s">
        <v>7</v>
      </c>
      <c r="D8092" s="2">
        <v>4329</v>
      </c>
      <c r="E8092" t="e">
        <f>VLOOKUP(Budget_Table[[#This Row],[Account]],#REF!,2,FALSE)</f>
        <v>#REF!</v>
      </c>
    </row>
    <row r="8093" spans="1:5" x14ac:dyDescent="0.3">
      <c r="A8093" s="1">
        <v>45561</v>
      </c>
      <c r="B8093" t="s">
        <v>13</v>
      </c>
      <c r="C8093" t="s">
        <v>8</v>
      </c>
      <c r="D8093" s="2">
        <v>12359</v>
      </c>
      <c r="E8093" t="e">
        <f>VLOOKUP(Budget_Table[[#This Row],[Account]],#REF!,2,FALSE)</f>
        <v>#REF!</v>
      </c>
    </row>
    <row r="8094" spans="1:5" x14ac:dyDescent="0.3">
      <c r="A8094" s="1">
        <v>45561</v>
      </c>
      <c r="B8094" t="s">
        <v>13</v>
      </c>
      <c r="C8094" t="s">
        <v>9</v>
      </c>
      <c r="D8094" s="2">
        <v>7268</v>
      </c>
      <c r="E8094" t="e">
        <f>VLOOKUP(Budget_Table[[#This Row],[Account]],#REF!,2,FALSE)</f>
        <v>#REF!</v>
      </c>
    </row>
    <row r="8095" spans="1:5" x14ac:dyDescent="0.3">
      <c r="A8095" s="1">
        <v>45561</v>
      </c>
      <c r="B8095" t="s">
        <v>13</v>
      </c>
      <c r="C8095" t="s">
        <v>10</v>
      </c>
      <c r="D8095" s="2">
        <v>20336</v>
      </c>
      <c r="E8095" t="e">
        <f>VLOOKUP(Budget_Table[[#This Row],[Account]],#REF!,2,FALSE)</f>
        <v>#REF!</v>
      </c>
    </row>
    <row r="8096" spans="1:5" x14ac:dyDescent="0.3">
      <c r="A8096" s="1">
        <v>45561</v>
      </c>
      <c r="B8096" t="s">
        <v>14</v>
      </c>
      <c r="C8096" t="s">
        <v>5</v>
      </c>
      <c r="D8096" s="2">
        <v>7540</v>
      </c>
      <c r="E8096" t="e">
        <f>VLOOKUP(Budget_Table[[#This Row],[Account]],#REF!,2,FALSE)</f>
        <v>#REF!</v>
      </c>
    </row>
    <row r="8097" spans="1:5" x14ac:dyDescent="0.3">
      <c r="A8097" s="1">
        <v>45561</v>
      </c>
      <c r="B8097" t="s">
        <v>14</v>
      </c>
      <c r="C8097" t="s">
        <v>6</v>
      </c>
      <c r="D8097" s="2">
        <v>15788</v>
      </c>
      <c r="E8097" t="e">
        <f>VLOOKUP(Budget_Table[[#This Row],[Account]],#REF!,2,FALSE)</f>
        <v>#REF!</v>
      </c>
    </row>
    <row r="8098" spans="1:5" x14ac:dyDescent="0.3">
      <c r="A8098" s="1">
        <v>45561</v>
      </c>
      <c r="B8098" t="s">
        <v>14</v>
      </c>
      <c r="C8098" t="s">
        <v>7</v>
      </c>
      <c r="D8098" s="2">
        <v>17266</v>
      </c>
      <c r="E8098" t="e">
        <f>VLOOKUP(Budget_Table[[#This Row],[Account]],#REF!,2,FALSE)</f>
        <v>#REF!</v>
      </c>
    </row>
    <row r="8099" spans="1:5" x14ac:dyDescent="0.3">
      <c r="A8099" s="1">
        <v>45561</v>
      </c>
      <c r="B8099" t="s">
        <v>14</v>
      </c>
      <c r="C8099" t="s">
        <v>8</v>
      </c>
      <c r="D8099" s="2">
        <v>2226</v>
      </c>
      <c r="E8099" t="e">
        <f>VLOOKUP(Budget_Table[[#This Row],[Account]],#REF!,2,FALSE)</f>
        <v>#REF!</v>
      </c>
    </row>
    <row r="8100" spans="1:5" x14ac:dyDescent="0.3">
      <c r="A8100" s="1">
        <v>45561</v>
      </c>
      <c r="B8100" t="s">
        <v>14</v>
      </c>
      <c r="C8100" t="s">
        <v>9</v>
      </c>
      <c r="D8100" s="2">
        <v>9441</v>
      </c>
      <c r="E8100" t="e">
        <f>VLOOKUP(Budget_Table[[#This Row],[Account]],#REF!,2,FALSE)</f>
        <v>#REF!</v>
      </c>
    </row>
    <row r="8101" spans="1:5" x14ac:dyDescent="0.3">
      <c r="A8101" s="1">
        <v>45561</v>
      </c>
      <c r="B8101" t="s">
        <v>14</v>
      </c>
      <c r="C8101" t="s">
        <v>10</v>
      </c>
      <c r="D8101" s="2">
        <v>17609</v>
      </c>
      <c r="E8101" t="e">
        <f>VLOOKUP(Budget_Table[[#This Row],[Account]],#REF!,2,FALSE)</f>
        <v>#REF!</v>
      </c>
    </row>
    <row r="8102" spans="1:5" x14ac:dyDescent="0.3">
      <c r="A8102" s="1">
        <v>45562</v>
      </c>
      <c r="B8102" t="s">
        <v>4</v>
      </c>
      <c r="C8102" t="s">
        <v>5</v>
      </c>
      <c r="D8102" s="2">
        <v>10122</v>
      </c>
      <c r="E8102" t="e">
        <f>VLOOKUP(Budget_Table[[#This Row],[Account]],#REF!,2,FALSE)</f>
        <v>#REF!</v>
      </c>
    </row>
    <row r="8103" spans="1:5" x14ac:dyDescent="0.3">
      <c r="A8103" s="1">
        <v>45562</v>
      </c>
      <c r="B8103" t="s">
        <v>4</v>
      </c>
      <c r="C8103" t="s">
        <v>6</v>
      </c>
      <c r="D8103" s="2">
        <v>20513</v>
      </c>
      <c r="E8103" t="e">
        <f>VLOOKUP(Budget_Table[[#This Row],[Account]],#REF!,2,FALSE)</f>
        <v>#REF!</v>
      </c>
    </row>
    <row r="8104" spans="1:5" x14ac:dyDescent="0.3">
      <c r="A8104" s="1">
        <v>45562</v>
      </c>
      <c r="B8104" t="s">
        <v>4</v>
      </c>
      <c r="C8104" t="s">
        <v>7</v>
      </c>
      <c r="D8104" s="2">
        <v>1800</v>
      </c>
      <c r="E8104" t="e">
        <f>VLOOKUP(Budget_Table[[#This Row],[Account]],#REF!,2,FALSE)</f>
        <v>#REF!</v>
      </c>
    </row>
    <row r="8105" spans="1:5" x14ac:dyDescent="0.3">
      <c r="A8105" s="1">
        <v>45562</v>
      </c>
      <c r="B8105" t="s">
        <v>4</v>
      </c>
      <c r="C8105" t="s">
        <v>8</v>
      </c>
      <c r="D8105" s="2">
        <v>6134</v>
      </c>
      <c r="E8105" t="e">
        <f>VLOOKUP(Budget_Table[[#This Row],[Account]],#REF!,2,FALSE)</f>
        <v>#REF!</v>
      </c>
    </row>
    <row r="8106" spans="1:5" x14ac:dyDescent="0.3">
      <c r="A8106" s="1">
        <v>45562</v>
      </c>
      <c r="B8106" t="s">
        <v>4</v>
      </c>
      <c r="C8106" t="s">
        <v>9</v>
      </c>
      <c r="D8106" s="2">
        <v>1255</v>
      </c>
      <c r="E8106" t="e">
        <f>VLOOKUP(Budget_Table[[#This Row],[Account]],#REF!,2,FALSE)</f>
        <v>#REF!</v>
      </c>
    </row>
    <row r="8107" spans="1:5" x14ac:dyDescent="0.3">
      <c r="A8107" s="1">
        <v>45562</v>
      </c>
      <c r="B8107" t="s">
        <v>4</v>
      </c>
      <c r="C8107" t="s">
        <v>10</v>
      </c>
      <c r="D8107" s="2">
        <v>13609</v>
      </c>
      <c r="E8107" t="e">
        <f>VLOOKUP(Budget_Table[[#This Row],[Account]],#REF!,2,FALSE)</f>
        <v>#REF!</v>
      </c>
    </row>
    <row r="8108" spans="1:5" x14ac:dyDescent="0.3">
      <c r="A8108" s="1">
        <v>45562</v>
      </c>
      <c r="B8108" t="s">
        <v>11</v>
      </c>
      <c r="C8108" t="s">
        <v>5</v>
      </c>
      <c r="D8108" s="2">
        <v>19674</v>
      </c>
      <c r="E8108" t="e">
        <f>VLOOKUP(Budget_Table[[#This Row],[Account]],#REF!,2,FALSE)</f>
        <v>#REF!</v>
      </c>
    </row>
    <row r="8109" spans="1:5" x14ac:dyDescent="0.3">
      <c r="A8109" s="1">
        <v>45562</v>
      </c>
      <c r="B8109" t="s">
        <v>11</v>
      </c>
      <c r="C8109" t="s">
        <v>6</v>
      </c>
      <c r="D8109" s="2">
        <v>4050</v>
      </c>
      <c r="E8109" t="e">
        <f>VLOOKUP(Budget_Table[[#This Row],[Account]],#REF!,2,FALSE)</f>
        <v>#REF!</v>
      </c>
    </row>
    <row r="8110" spans="1:5" x14ac:dyDescent="0.3">
      <c r="A8110" s="1">
        <v>45562</v>
      </c>
      <c r="B8110" t="s">
        <v>11</v>
      </c>
      <c r="C8110" t="s">
        <v>7</v>
      </c>
      <c r="D8110" s="2">
        <v>3291</v>
      </c>
      <c r="E8110" t="e">
        <f>VLOOKUP(Budget_Table[[#This Row],[Account]],#REF!,2,FALSE)</f>
        <v>#REF!</v>
      </c>
    </row>
    <row r="8111" spans="1:5" x14ac:dyDescent="0.3">
      <c r="A8111" s="1">
        <v>45562</v>
      </c>
      <c r="B8111" t="s">
        <v>11</v>
      </c>
      <c r="C8111" t="s">
        <v>8</v>
      </c>
      <c r="D8111" s="2">
        <v>11672</v>
      </c>
      <c r="E8111" t="e">
        <f>VLOOKUP(Budget_Table[[#This Row],[Account]],#REF!,2,FALSE)</f>
        <v>#REF!</v>
      </c>
    </row>
    <row r="8112" spans="1:5" x14ac:dyDescent="0.3">
      <c r="A8112" s="1">
        <v>45562</v>
      </c>
      <c r="B8112" t="s">
        <v>11</v>
      </c>
      <c r="C8112" t="s">
        <v>9</v>
      </c>
      <c r="D8112" s="2">
        <v>23403</v>
      </c>
      <c r="E8112" t="e">
        <f>VLOOKUP(Budget_Table[[#This Row],[Account]],#REF!,2,FALSE)</f>
        <v>#REF!</v>
      </c>
    </row>
    <row r="8113" spans="1:5" x14ac:dyDescent="0.3">
      <c r="A8113" s="1">
        <v>45562</v>
      </c>
      <c r="B8113" t="s">
        <v>11</v>
      </c>
      <c r="C8113" t="s">
        <v>10</v>
      </c>
      <c r="D8113" s="2">
        <v>9227</v>
      </c>
      <c r="E8113" t="e">
        <f>VLOOKUP(Budget_Table[[#This Row],[Account]],#REF!,2,FALSE)</f>
        <v>#REF!</v>
      </c>
    </row>
    <row r="8114" spans="1:5" x14ac:dyDescent="0.3">
      <c r="A8114" s="1">
        <v>45562</v>
      </c>
      <c r="B8114" t="s">
        <v>12</v>
      </c>
      <c r="C8114" t="s">
        <v>5</v>
      </c>
      <c r="D8114" s="2">
        <v>15861</v>
      </c>
      <c r="E8114" t="e">
        <f>VLOOKUP(Budget_Table[[#This Row],[Account]],#REF!,2,FALSE)</f>
        <v>#REF!</v>
      </c>
    </row>
    <row r="8115" spans="1:5" x14ac:dyDescent="0.3">
      <c r="A8115" s="1">
        <v>45562</v>
      </c>
      <c r="B8115" t="s">
        <v>12</v>
      </c>
      <c r="C8115" t="s">
        <v>6</v>
      </c>
      <c r="D8115" s="2">
        <v>8713</v>
      </c>
      <c r="E8115" t="e">
        <f>VLOOKUP(Budget_Table[[#This Row],[Account]],#REF!,2,FALSE)</f>
        <v>#REF!</v>
      </c>
    </row>
    <row r="8116" spans="1:5" x14ac:dyDescent="0.3">
      <c r="A8116" s="1">
        <v>45562</v>
      </c>
      <c r="B8116" t="s">
        <v>12</v>
      </c>
      <c r="C8116" t="s">
        <v>7</v>
      </c>
      <c r="D8116" s="2">
        <v>23015</v>
      </c>
      <c r="E8116" t="e">
        <f>VLOOKUP(Budget_Table[[#This Row],[Account]],#REF!,2,FALSE)</f>
        <v>#REF!</v>
      </c>
    </row>
    <row r="8117" spans="1:5" x14ac:dyDescent="0.3">
      <c r="A8117" s="1">
        <v>45562</v>
      </c>
      <c r="B8117" t="s">
        <v>12</v>
      </c>
      <c r="C8117" t="s">
        <v>8</v>
      </c>
      <c r="D8117" s="2">
        <v>14857</v>
      </c>
      <c r="E8117" t="e">
        <f>VLOOKUP(Budget_Table[[#This Row],[Account]],#REF!,2,FALSE)</f>
        <v>#REF!</v>
      </c>
    </row>
    <row r="8118" spans="1:5" x14ac:dyDescent="0.3">
      <c r="A8118" s="1">
        <v>45562</v>
      </c>
      <c r="B8118" t="s">
        <v>12</v>
      </c>
      <c r="C8118" t="s">
        <v>9</v>
      </c>
      <c r="D8118" s="2">
        <v>9538</v>
      </c>
      <c r="E8118" t="e">
        <f>VLOOKUP(Budget_Table[[#This Row],[Account]],#REF!,2,FALSE)</f>
        <v>#REF!</v>
      </c>
    </row>
    <row r="8119" spans="1:5" x14ac:dyDescent="0.3">
      <c r="A8119" s="1">
        <v>45562</v>
      </c>
      <c r="B8119" t="s">
        <v>12</v>
      </c>
      <c r="C8119" t="s">
        <v>10</v>
      </c>
      <c r="D8119" s="2">
        <v>5182</v>
      </c>
      <c r="E8119" t="e">
        <f>VLOOKUP(Budget_Table[[#This Row],[Account]],#REF!,2,FALSE)</f>
        <v>#REF!</v>
      </c>
    </row>
    <row r="8120" spans="1:5" x14ac:dyDescent="0.3">
      <c r="A8120" s="1">
        <v>45562</v>
      </c>
      <c r="B8120" t="s">
        <v>13</v>
      </c>
      <c r="C8120" t="s">
        <v>5</v>
      </c>
      <c r="D8120" s="2">
        <v>13721</v>
      </c>
      <c r="E8120" t="e">
        <f>VLOOKUP(Budget_Table[[#This Row],[Account]],#REF!,2,FALSE)</f>
        <v>#REF!</v>
      </c>
    </row>
    <row r="8121" spans="1:5" x14ac:dyDescent="0.3">
      <c r="A8121" s="1">
        <v>45562</v>
      </c>
      <c r="B8121" t="s">
        <v>13</v>
      </c>
      <c r="C8121" t="s">
        <v>6</v>
      </c>
      <c r="D8121" s="2">
        <v>13912</v>
      </c>
      <c r="E8121" t="e">
        <f>VLOOKUP(Budget_Table[[#This Row],[Account]],#REF!,2,FALSE)</f>
        <v>#REF!</v>
      </c>
    </row>
    <row r="8122" spans="1:5" x14ac:dyDescent="0.3">
      <c r="A8122" s="1">
        <v>45562</v>
      </c>
      <c r="B8122" t="s">
        <v>13</v>
      </c>
      <c r="C8122" t="s">
        <v>7</v>
      </c>
      <c r="D8122" s="2">
        <v>23937</v>
      </c>
      <c r="E8122" t="e">
        <f>VLOOKUP(Budget_Table[[#This Row],[Account]],#REF!,2,FALSE)</f>
        <v>#REF!</v>
      </c>
    </row>
    <row r="8123" spans="1:5" x14ac:dyDescent="0.3">
      <c r="A8123" s="1">
        <v>45562</v>
      </c>
      <c r="B8123" t="s">
        <v>13</v>
      </c>
      <c r="C8123" t="s">
        <v>8</v>
      </c>
      <c r="D8123" s="2">
        <v>23592</v>
      </c>
      <c r="E8123" t="e">
        <f>VLOOKUP(Budget_Table[[#This Row],[Account]],#REF!,2,FALSE)</f>
        <v>#REF!</v>
      </c>
    </row>
    <row r="8124" spans="1:5" x14ac:dyDescent="0.3">
      <c r="A8124" s="1">
        <v>45562</v>
      </c>
      <c r="B8124" t="s">
        <v>13</v>
      </c>
      <c r="C8124" t="s">
        <v>9</v>
      </c>
      <c r="D8124" s="2">
        <v>10167</v>
      </c>
      <c r="E8124" t="e">
        <f>VLOOKUP(Budget_Table[[#This Row],[Account]],#REF!,2,FALSE)</f>
        <v>#REF!</v>
      </c>
    </row>
    <row r="8125" spans="1:5" x14ac:dyDescent="0.3">
      <c r="A8125" s="1">
        <v>45562</v>
      </c>
      <c r="B8125" t="s">
        <v>13</v>
      </c>
      <c r="C8125" t="s">
        <v>10</v>
      </c>
      <c r="D8125" s="2">
        <v>15594</v>
      </c>
      <c r="E8125" t="e">
        <f>VLOOKUP(Budget_Table[[#This Row],[Account]],#REF!,2,FALSE)</f>
        <v>#REF!</v>
      </c>
    </row>
    <row r="8126" spans="1:5" x14ac:dyDescent="0.3">
      <c r="A8126" s="1">
        <v>45562</v>
      </c>
      <c r="B8126" t="s">
        <v>14</v>
      </c>
      <c r="C8126" t="s">
        <v>5</v>
      </c>
      <c r="D8126" s="2">
        <v>-226</v>
      </c>
      <c r="E8126" t="e">
        <f>VLOOKUP(Budget_Table[[#This Row],[Account]],#REF!,2,FALSE)</f>
        <v>#REF!</v>
      </c>
    </row>
    <row r="8127" spans="1:5" x14ac:dyDescent="0.3">
      <c r="A8127" s="1">
        <v>45562</v>
      </c>
      <c r="B8127" t="s">
        <v>14</v>
      </c>
      <c r="C8127" t="s">
        <v>6</v>
      </c>
      <c r="D8127" s="2">
        <v>17752</v>
      </c>
      <c r="E8127" t="e">
        <f>VLOOKUP(Budget_Table[[#This Row],[Account]],#REF!,2,FALSE)</f>
        <v>#REF!</v>
      </c>
    </row>
    <row r="8128" spans="1:5" x14ac:dyDescent="0.3">
      <c r="A8128" s="1">
        <v>45562</v>
      </c>
      <c r="B8128" t="s">
        <v>14</v>
      </c>
      <c r="C8128" t="s">
        <v>7</v>
      </c>
      <c r="D8128" s="2">
        <v>16546</v>
      </c>
      <c r="E8128" t="e">
        <f>VLOOKUP(Budget_Table[[#This Row],[Account]],#REF!,2,FALSE)</f>
        <v>#REF!</v>
      </c>
    </row>
    <row r="8129" spans="1:5" x14ac:dyDescent="0.3">
      <c r="A8129" s="1">
        <v>45562</v>
      </c>
      <c r="B8129" t="s">
        <v>14</v>
      </c>
      <c r="C8129" t="s">
        <v>8</v>
      </c>
      <c r="D8129" s="2">
        <v>9250</v>
      </c>
      <c r="E8129" t="e">
        <f>VLOOKUP(Budget_Table[[#This Row],[Account]],#REF!,2,FALSE)</f>
        <v>#REF!</v>
      </c>
    </row>
    <row r="8130" spans="1:5" x14ac:dyDescent="0.3">
      <c r="A8130" s="1">
        <v>45562</v>
      </c>
      <c r="B8130" t="s">
        <v>14</v>
      </c>
      <c r="C8130" t="s">
        <v>9</v>
      </c>
      <c r="D8130" s="2">
        <v>3847</v>
      </c>
      <c r="E8130" t="e">
        <f>VLOOKUP(Budget_Table[[#This Row],[Account]],#REF!,2,FALSE)</f>
        <v>#REF!</v>
      </c>
    </row>
    <row r="8131" spans="1:5" x14ac:dyDescent="0.3">
      <c r="A8131" s="1">
        <v>45562</v>
      </c>
      <c r="B8131" t="s">
        <v>14</v>
      </c>
      <c r="C8131" t="s">
        <v>10</v>
      </c>
      <c r="D8131" s="2">
        <v>19585</v>
      </c>
      <c r="E8131" t="e">
        <f>VLOOKUP(Budget_Table[[#This Row],[Account]],#REF!,2,FALSE)</f>
        <v>#REF!</v>
      </c>
    </row>
    <row r="8132" spans="1:5" x14ac:dyDescent="0.3">
      <c r="A8132" s="1">
        <v>45563</v>
      </c>
      <c r="B8132" t="s">
        <v>4</v>
      </c>
      <c r="C8132" t="s">
        <v>5</v>
      </c>
      <c r="D8132" s="2">
        <v>24097</v>
      </c>
      <c r="E8132" t="e">
        <f>VLOOKUP(Budget_Table[[#This Row],[Account]],#REF!,2,FALSE)</f>
        <v>#REF!</v>
      </c>
    </row>
    <row r="8133" spans="1:5" x14ac:dyDescent="0.3">
      <c r="A8133" s="1">
        <v>45563</v>
      </c>
      <c r="B8133" t="s">
        <v>4</v>
      </c>
      <c r="C8133" t="s">
        <v>6</v>
      </c>
      <c r="D8133" s="2">
        <v>18757</v>
      </c>
      <c r="E8133" t="e">
        <f>VLOOKUP(Budget_Table[[#This Row],[Account]],#REF!,2,FALSE)</f>
        <v>#REF!</v>
      </c>
    </row>
    <row r="8134" spans="1:5" x14ac:dyDescent="0.3">
      <c r="A8134" s="1">
        <v>45563</v>
      </c>
      <c r="B8134" t="s">
        <v>4</v>
      </c>
      <c r="C8134" t="s">
        <v>7</v>
      </c>
      <c r="D8134" s="2">
        <v>12206</v>
      </c>
      <c r="E8134" t="e">
        <f>VLOOKUP(Budget_Table[[#This Row],[Account]],#REF!,2,FALSE)</f>
        <v>#REF!</v>
      </c>
    </row>
    <row r="8135" spans="1:5" x14ac:dyDescent="0.3">
      <c r="A8135" s="1">
        <v>45563</v>
      </c>
      <c r="B8135" t="s">
        <v>4</v>
      </c>
      <c r="C8135" t="s">
        <v>8</v>
      </c>
      <c r="D8135" s="2">
        <v>5927</v>
      </c>
      <c r="E8135" t="e">
        <f>VLOOKUP(Budget_Table[[#This Row],[Account]],#REF!,2,FALSE)</f>
        <v>#REF!</v>
      </c>
    </row>
    <row r="8136" spans="1:5" x14ac:dyDescent="0.3">
      <c r="A8136" s="1">
        <v>45563</v>
      </c>
      <c r="B8136" t="s">
        <v>4</v>
      </c>
      <c r="C8136" t="s">
        <v>9</v>
      </c>
      <c r="D8136" s="2">
        <v>11789</v>
      </c>
      <c r="E8136" t="e">
        <f>VLOOKUP(Budget_Table[[#This Row],[Account]],#REF!,2,FALSE)</f>
        <v>#REF!</v>
      </c>
    </row>
    <row r="8137" spans="1:5" x14ac:dyDescent="0.3">
      <c r="A8137" s="1">
        <v>45563</v>
      </c>
      <c r="B8137" t="s">
        <v>4</v>
      </c>
      <c r="C8137" t="s">
        <v>10</v>
      </c>
      <c r="D8137" s="2">
        <v>11528</v>
      </c>
      <c r="E8137" t="e">
        <f>VLOOKUP(Budget_Table[[#This Row],[Account]],#REF!,2,FALSE)</f>
        <v>#REF!</v>
      </c>
    </row>
    <row r="8138" spans="1:5" x14ac:dyDescent="0.3">
      <c r="A8138" s="1">
        <v>45563</v>
      </c>
      <c r="B8138" t="s">
        <v>11</v>
      </c>
      <c r="C8138" t="s">
        <v>5</v>
      </c>
      <c r="D8138" s="2">
        <v>11093</v>
      </c>
      <c r="E8138" t="e">
        <f>VLOOKUP(Budget_Table[[#This Row],[Account]],#REF!,2,FALSE)</f>
        <v>#REF!</v>
      </c>
    </row>
    <row r="8139" spans="1:5" x14ac:dyDescent="0.3">
      <c r="A8139" s="1">
        <v>45563</v>
      </c>
      <c r="B8139" t="s">
        <v>11</v>
      </c>
      <c r="C8139" t="s">
        <v>6</v>
      </c>
      <c r="D8139" s="2">
        <v>5173</v>
      </c>
      <c r="E8139" t="e">
        <f>VLOOKUP(Budget_Table[[#This Row],[Account]],#REF!,2,FALSE)</f>
        <v>#REF!</v>
      </c>
    </row>
    <row r="8140" spans="1:5" x14ac:dyDescent="0.3">
      <c r="A8140" s="1">
        <v>45563</v>
      </c>
      <c r="B8140" t="s">
        <v>11</v>
      </c>
      <c r="C8140" t="s">
        <v>7</v>
      </c>
      <c r="D8140" s="2">
        <v>9341</v>
      </c>
      <c r="E8140" t="e">
        <f>VLOOKUP(Budget_Table[[#This Row],[Account]],#REF!,2,FALSE)</f>
        <v>#REF!</v>
      </c>
    </row>
    <row r="8141" spans="1:5" x14ac:dyDescent="0.3">
      <c r="A8141" s="1">
        <v>45563</v>
      </c>
      <c r="B8141" t="s">
        <v>11</v>
      </c>
      <c r="C8141" t="s">
        <v>8</v>
      </c>
      <c r="D8141" s="2">
        <v>18437</v>
      </c>
      <c r="E8141" t="e">
        <f>VLOOKUP(Budget_Table[[#This Row],[Account]],#REF!,2,FALSE)</f>
        <v>#REF!</v>
      </c>
    </row>
    <row r="8142" spans="1:5" x14ac:dyDescent="0.3">
      <c r="A8142" s="1">
        <v>45563</v>
      </c>
      <c r="B8142" t="s">
        <v>11</v>
      </c>
      <c r="C8142" t="s">
        <v>9</v>
      </c>
      <c r="D8142" s="2">
        <v>22340</v>
      </c>
      <c r="E8142" t="e">
        <f>VLOOKUP(Budget_Table[[#This Row],[Account]],#REF!,2,FALSE)</f>
        <v>#REF!</v>
      </c>
    </row>
    <row r="8143" spans="1:5" x14ac:dyDescent="0.3">
      <c r="A8143" s="1">
        <v>45563</v>
      </c>
      <c r="B8143" t="s">
        <v>11</v>
      </c>
      <c r="C8143" t="s">
        <v>10</v>
      </c>
      <c r="D8143" s="2">
        <v>5410</v>
      </c>
      <c r="E8143" t="e">
        <f>VLOOKUP(Budget_Table[[#This Row],[Account]],#REF!,2,FALSE)</f>
        <v>#REF!</v>
      </c>
    </row>
    <row r="8144" spans="1:5" x14ac:dyDescent="0.3">
      <c r="A8144" s="1">
        <v>45563</v>
      </c>
      <c r="B8144" t="s">
        <v>12</v>
      </c>
      <c r="C8144" t="s">
        <v>5</v>
      </c>
      <c r="D8144" s="2">
        <v>18309</v>
      </c>
      <c r="E8144" t="e">
        <f>VLOOKUP(Budget_Table[[#This Row],[Account]],#REF!,2,FALSE)</f>
        <v>#REF!</v>
      </c>
    </row>
    <row r="8145" spans="1:5" x14ac:dyDescent="0.3">
      <c r="A8145" s="1">
        <v>45563</v>
      </c>
      <c r="B8145" t="s">
        <v>12</v>
      </c>
      <c r="C8145" t="s">
        <v>6</v>
      </c>
      <c r="D8145" s="2">
        <v>4632</v>
      </c>
      <c r="E8145" t="e">
        <f>VLOOKUP(Budget_Table[[#This Row],[Account]],#REF!,2,FALSE)</f>
        <v>#REF!</v>
      </c>
    </row>
    <row r="8146" spans="1:5" x14ac:dyDescent="0.3">
      <c r="A8146" s="1">
        <v>45563</v>
      </c>
      <c r="B8146" t="s">
        <v>12</v>
      </c>
      <c r="C8146" t="s">
        <v>7</v>
      </c>
      <c r="D8146" s="2">
        <v>3206</v>
      </c>
      <c r="E8146" t="e">
        <f>VLOOKUP(Budget_Table[[#This Row],[Account]],#REF!,2,FALSE)</f>
        <v>#REF!</v>
      </c>
    </row>
    <row r="8147" spans="1:5" x14ac:dyDescent="0.3">
      <c r="A8147" s="1">
        <v>45563</v>
      </c>
      <c r="B8147" t="s">
        <v>12</v>
      </c>
      <c r="C8147" t="s">
        <v>8</v>
      </c>
      <c r="D8147" s="2">
        <v>4722</v>
      </c>
      <c r="E8147" t="e">
        <f>VLOOKUP(Budget_Table[[#This Row],[Account]],#REF!,2,FALSE)</f>
        <v>#REF!</v>
      </c>
    </row>
    <row r="8148" spans="1:5" x14ac:dyDescent="0.3">
      <c r="A8148" s="1">
        <v>45563</v>
      </c>
      <c r="B8148" t="s">
        <v>12</v>
      </c>
      <c r="C8148" t="s">
        <v>9</v>
      </c>
      <c r="D8148" s="2">
        <v>18733</v>
      </c>
      <c r="E8148" t="e">
        <f>VLOOKUP(Budget_Table[[#This Row],[Account]],#REF!,2,FALSE)</f>
        <v>#REF!</v>
      </c>
    </row>
    <row r="8149" spans="1:5" x14ac:dyDescent="0.3">
      <c r="A8149" s="1">
        <v>45563</v>
      </c>
      <c r="B8149" t="s">
        <v>12</v>
      </c>
      <c r="C8149" t="s">
        <v>10</v>
      </c>
      <c r="D8149" s="2">
        <v>1607</v>
      </c>
      <c r="E8149" t="e">
        <f>VLOOKUP(Budget_Table[[#This Row],[Account]],#REF!,2,FALSE)</f>
        <v>#REF!</v>
      </c>
    </row>
    <row r="8150" spans="1:5" x14ac:dyDescent="0.3">
      <c r="A8150" s="1">
        <v>45563</v>
      </c>
      <c r="B8150" t="s">
        <v>13</v>
      </c>
      <c r="C8150" t="s">
        <v>5</v>
      </c>
      <c r="D8150" s="2">
        <v>13948</v>
      </c>
      <c r="E8150" t="e">
        <f>VLOOKUP(Budget_Table[[#This Row],[Account]],#REF!,2,FALSE)</f>
        <v>#REF!</v>
      </c>
    </row>
    <row r="8151" spans="1:5" x14ac:dyDescent="0.3">
      <c r="A8151" s="1">
        <v>45563</v>
      </c>
      <c r="B8151" t="s">
        <v>13</v>
      </c>
      <c r="C8151" t="s">
        <v>6</v>
      </c>
      <c r="D8151" s="2">
        <v>16097</v>
      </c>
      <c r="E8151" t="e">
        <f>VLOOKUP(Budget_Table[[#This Row],[Account]],#REF!,2,FALSE)</f>
        <v>#REF!</v>
      </c>
    </row>
    <row r="8152" spans="1:5" x14ac:dyDescent="0.3">
      <c r="A8152" s="1">
        <v>45563</v>
      </c>
      <c r="B8152" t="s">
        <v>13</v>
      </c>
      <c r="C8152" t="s">
        <v>7</v>
      </c>
      <c r="D8152" s="2">
        <v>23912</v>
      </c>
      <c r="E8152" t="e">
        <f>VLOOKUP(Budget_Table[[#This Row],[Account]],#REF!,2,FALSE)</f>
        <v>#REF!</v>
      </c>
    </row>
    <row r="8153" spans="1:5" x14ac:dyDescent="0.3">
      <c r="A8153" s="1">
        <v>45563</v>
      </c>
      <c r="B8153" t="s">
        <v>13</v>
      </c>
      <c r="C8153" t="s">
        <v>8</v>
      </c>
      <c r="D8153" s="2">
        <v>23895</v>
      </c>
      <c r="E8153" t="e">
        <f>VLOOKUP(Budget_Table[[#This Row],[Account]],#REF!,2,FALSE)</f>
        <v>#REF!</v>
      </c>
    </row>
    <row r="8154" spans="1:5" x14ac:dyDescent="0.3">
      <c r="A8154" s="1">
        <v>45563</v>
      </c>
      <c r="B8154" t="s">
        <v>13</v>
      </c>
      <c r="C8154" t="s">
        <v>9</v>
      </c>
      <c r="D8154" s="2">
        <v>17634</v>
      </c>
      <c r="E8154" t="e">
        <f>VLOOKUP(Budget_Table[[#This Row],[Account]],#REF!,2,FALSE)</f>
        <v>#REF!</v>
      </c>
    </row>
    <row r="8155" spans="1:5" x14ac:dyDescent="0.3">
      <c r="A8155" s="1">
        <v>45563</v>
      </c>
      <c r="B8155" t="s">
        <v>13</v>
      </c>
      <c r="C8155" t="s">
        <v>10</v>
      </c>
      <c r="D8155" s="2">
        <v>6401</v>
      </c>
      <c r="E8155" t="e">
        <f>VLOOKUP(Budget_Table[[#This Row],[Account]],#REF!,2,FALSE)</f>
        <v>#REF!</v>
      </c>
    </row>
    <row r="8156" spans="1:5" x14ac:dyDescent="0.3">
      <c r="A8156" s="1">
        <v>45563</v>
      </c>
      <c r="B8156" t="s">
        <v>14</v>
      </c>
      <c r="C8156" t="s">
        <v>5</v>
      </c>
      <c r="D8156" s="2">
        <v>21643</v>
      </c>
      <c r="E8156" t="e">
        <f>VLOOKUP(Budget_Table[[#This Row],[Account]],#REF!,2,FALSE)</f>
        <v>#REF!</v>
      </c>
    </row>
    <row r="8157" spans="1:5" x14ac:dyDescent="0.3">
      <c r="A8157" s="1">
        <v>45563</v>
      </c>
      <c r="B8157" t="s">
        <v>14</v>
      </c>
      <c r="C8157" t="s">
        <v>6</v>
      </c>
      <c r="D8157" s="2">
        <v>7025</v>
      </c>
      <c r="E8157" t="e">
        <f>VLOOKUP(Budget_Table[[#This Row],[Account]],#REF!,2,FALSE)</f>
        <v>#REF!</v>
      </c>
    </row>
    <row r="8158" spans="1:5" x14ac:dyDescent="0.3">
      <c r="A8158" s="1">
        <v>45563</v>
      </c>
      <c r="B8158" t="s">
        <v>14</v>
      </c>
      <c r="C8158" t="s">
        <v>7</v>
      </c>
      <c r="D8158" s="2">
        <v>19639</v>
      </c>
      <c r="E8158" t="e">
        <f>VLOOKUP(Budget_Table[[#This Row],[Account]],#REF!,2,FALSE)</f>
        <v>#REF!</v>
      </c>
    </row>
    <row r="8159" spans="1:5" x14ac:dyDescent="0.3">
      <c r="A8159" s="1">
        <v>45563</v>
      </c>
      <c r="B8159" t="s">
        <v>14</v>
      </c>
      <c r="C8159" t="s">
        <v>8</v>
      </c>
      <c r="D8159" s="2">
        <v>15315</v>
      </c>
      <c r="E8159" t="e">
        <f>VLOOKUP(Budget_Table[[#This Row],[Account]],#REF!,2,FALSE)</f>
        <v>#REF!</v>
      </c>
    </row>
    <row r="8160" spans="1:5" x14ac:dyDescent="0.3">
      <c r="A8160" s="1">
        <v>45563</v>
      </c>
      <c r="B8160" t="s">
        <v>14</v>
      </c>
      <c r="C8160" t="s">
        <v>9</v>
      </c>
      <c r="D8160" s="2">
        <v>11739</v>
      </c>
      <c r="E8160" t="e">
        <f>VLOOKUP(Budget_Table[[#This Row],[Account]],#REF!,2,FALSE)</f>
        <v>#REF!</v>
      </c>
    </row>
    <row r="8161" spans="1:5" x14ac:dyDescent="0.3">
      <c r="A8161" s="1">
        <v>45563</v>
      </c>
      <c r="B8161" t="s">
        <v>14</v>
      </c>
      <c r="C8161" t="s">
        <v>10</v>
      </c>
      <c r="D8161" s="2">
        <v>21289</v>
      </c>
      <c r="E8161" t="e">
        <f>VLOOKUP(Budget_Table[[#This Row],[Account]],#REF!,2,FALSE)</f>
        <v>#REF!</v>
      </c>
    </row>
    <row r="8162" spans="1:5" x14ac:dyDescent="0.3">
      <c r="A8162" s="1">
        <v>45564</v>
      </c>
      <c r="B8162" t="s">
        <v>4</v>
      </c>
      <c r="C8162" t="s">
        <v>5</v>
      </c>
      <c r="D8162" s="2">
        <v>20871</v>
      </c>
      <c r="E8162" t="e">
        <f>VLOOKUP(Budget_Table[[#This Row],[Account]],#REF!,2,FALSE)</f>
        <v>#REF!</v>
      </c>
    </row>
    <row r="8163" spans="1:5" x14ac:dyDescent="0.3">
      <c r="A8163" s="1">
        <v>45564</v>
      </c>
      <c r="B8163" t="s">
        <v>4</v>
      </c>
      <c r="C8163" t="s">
        <v>6</v>
      </c>
      <c r="D8163" s="2">
        <v>17920</v>
      </c>
      <c r="E8163" t="e">
        <f>VLOOKUP(Budget_Table[[#This Row],[Account]],#REF!,2,FALSE)</f>
        <v>#REF!</v>
      </c>
    </row>
    <row r="8164" spans="1:5" x14ac:dyDescent="0.3">
      <c r="A8164" s="1">
        <v>45564</v>
      </c>
      <c r="B8164" t="s">
        <v>4</v>
      </c>
      <c r="C8164" t="s">
        <v>7</v>
      </c>
      <c r="D8164" s="2">
        <v>17389</v>
      </c>
      <c r="E8164" t="e">
        <f>VLOOKUP(Budget_Table[[#This Row],[Account]],#REF!,2,FALSE)</f>
        <v>#REF!</v>
      </c>
    </row>
    <row r="8165" spans="1:5" x14ac:dyDescent="0.3">
      <c r="A8165" s="1">
        <v>45564</v>
      </c>
      <c r="B8165" t="s">
        <v>4</v>
      </c>
      <c r="C8165" t="s">
        <v>8</v>
      </c>
      <c r="D8165" s="2">
        <v>20608</v>
      </c>
      <c r="E8165" t="e">
        <f>VLOOKUP(Budget_Table[[#This Row],[Account]],#REF!,2,FALSE)</f>
        <v>#REF!</v>
      </c>
    </row>
    <row r="8166" spans="1:5" x14ac:dyDescent="0.3">
      <c r="A8166" s="1">
        <v>45564</v>
      </c>
      <c r="B8166" t="s">
        <v>4</v>
      </c>
      <c r="C8166" t="s">
        <v>9</v>
      </c>
      <c r="D8166" s="2">
        <v>14139</v>
      </c>
      <c r="E8166" t="e">
        <f>VLOOKUP(Budget_Table[[#This Row],[Account]],#REF!,2,FALSE)</f>
        <v>#REF!</v>
      </c>
    </row>
    <row r="8167" spans="1:5" x14ac:dyDescent="0.3">
      <c r="A8167" s="1">
        <v>45564</v>
      </c>
      <c r="B8167" t="s">
        <v>4</v>
      </c>
      <c r="C8167" t="s">
        <v>10</v>
      </c>
      <c r="D8167" s="2">
        <v>23261</v>
      </c>
      <c r="E8167" t="e">
        <f>VLOOKUP(Budget_Table[[#This Row],[Account]],#REF!,2,FALSE)</f>
        <v>#REF!</v>
      </c>
    </row>
    <row r="8168" spans="1:5" x14ac:dyDescent="0.3">
      <c r="A8168" s="1">
        <v>45564</v>
      </c>
      <c r="B8168" t="s">
        <v>11</v>
      </c>
      <c r="C8168" t="s">
        <v>5</v>
      </c>
      <c r="D8168" s="2">
        <v>17332</v>
      </c>
      <c r="E8168" t="e">
        <f>VLOOKUP(Budget_Table[[#This Row],[Account]],#REF!,2,FALSE)</f>
        <v>#REF!</v>
      </c>
    </row>
    <row r="8169" spans="1:5" x14ac:dyDescent="0.3">
      <c r="A8169" s="1">
        <v>45564</v>
      </c>
      <c r="B8169" t="s">
        <v>11</v>
      </c>
      <c r="C8169" t="s">
        <v>6</v>
      </c>
      <c r="D8169" s="2">
        <v>18197</v>
      </c>
      <c r="E8169" t="e">
        <f>VLOOKUP(Budget_Table[[#This Row],[Account]],#REF!,2,FALSE)</f>
        <v>#REF!</v>
      </c>
    </row>
    <row r="8170" spans="1:5" x14ac:dyDescent="0.3">
      <c r="A8170" s="1">
        <v>45564</v>
      </c>
      <c r="B8170" t="s">
        <v>11</v>
      </c>
      <c r="C8170" t="s">
        <v>7</v>
      </c>
      <c r="D8170" s="2">
        <v>8251</v>
      </c>
      <c r="E8170" t="e">
        <f>VLOOKUP(Budget_Table[[#This Row],[Account]],#REF!,2,FALSE)</f>
        <v>#REF!</v>
      </c>
    </row>
    <row r="8171" spans="1:5" x14ac:dyDescent="0.3">
      <c r="A8171" s="1">
        <v>45564</v>
      </c>
      <c r="B8171" t="s">
        <v>11</v>
      </c>
      <c r="C8171" t="s">
        <v>8</v>
      </c>
      <c r="D8171" s="2">
        <v>3758</v>
      </c>
      <c r="E8171" t="e">
        <f>VLOOKUP(Budget_Table[[#This Row],[Account]],#REF!,2,FALSE)</f>
        <v>#REF!</v>
      </c>
    </row>
    <row r="8172" spans="1:5" x14ac:dyDescent="0.3">
      <c r="A8172" s="1">
        <v>45564</v>
      </c>
      <c r="B8172" t="s">
        <v>11</v>
      </c>
      <c r="C8172" t="s">
        <v>9</v>
      </c>
      <c r="D8172" s="2">
        <v>23841</v>
      </c>
      <c r="E8172" t="e">
        <f>VLOOKUP(Budget_Table[[#This Row],[Account]],#REF!,2,FALSE)</f>
        <v>#REF!</v>
      </c>
    </row>
    <row r="8173" spans="1:5" x14ac:dyDescent="0.3">
      <c r="A8173" s="1">
        <v>45564</v>
      </c>
      <c r="B8173" t="s">
        <v>11</v>
      </c>
      <c r="C8173" t="s">
        <v>10</v>
      </c>
      <c r="D8173" s="2">
        <v>11452</v>
      </c>
      <c r="E8173" t="e">
        <f>VLOOKUP(Budget_Table[[#This Row],[Account]],#REF!,2,FALSE)</f>
        <v>#REF!</v>
      </c>
    </row>
    <row r="8174" spans="1:5" x14ac:dyDescent="0.3">
      <c r="A8174" s="1">
        <v>45564</v>
      </c>
      <c r="B8174" t="s">
        <v>12</v>
      </c>
      <c r="C8174" t="s">
        <v>5</v>
      </c>
      <c r="D8174" s="2">
        <v>5381</v>
      </c>
      <c r="E8174" t="e">
        <f>VLOOKUP(Budget_Table[[#This Row],[Account]],#REF!,2,FALSE)</f>
        <v>#REF!</v>
      </c>
    </row>
    <row r="8175" spans="1:5" x14ac:dyDescent="0.3">
      <c r="A8175" s="1">
        <v>45564</v>
      </c>
      <c r="B8175" t="s">
        <v>12</v>
      </c>
      <c r="C8175" t="s">
        <v>6</v>
      </c>
      <c r="D8175" s="2">
        <v>4796</v>
      </c>
      <c r="E8175" t="e">
        <f>VLOOKUP(Budget_Table[[#This Row],[Account]],#REF!,2,FALSE)</f>
        <v>#REF!</v>
      </c>
    </row>
    <row r="8176" spans="1:5" x14ac:dyDescent="0.3">
      <c r="A8176" s="1">
        <v>45564</v>
      </c>
      <c r="B8176" t="s">
        <v>12</v>
      </c>
      <c r="C8176" t="s">
        <v>7</v>
      </c>
      <c r="D8176" s="2">
        <v>21877</v>
      </c>
      <c r="E8176" t="e">
        <f>VLOOKUP(Budget_Table[[#This Row],[Account]],#REF!,2,FALSE)</f>
        <v>#REF!</v>
      </c>
    </row>
    <row r="8177" spans="1:5" x14ac:dyDescent="0.3">
      <c r="A8177" s="1">
        <v>45564</v>
      </c>
      <c r="B8177" t="s">
        <v>12</v>
      </c>
      <c r="C8177" t="s">
        <v>8</v>
      </c>
      <c r="D8177" s="2">
        <v>20661</v>
      </c>
      <c r="E8177" t="e">
        <f>VLOOKUP(Budget_Table[[#This Row],[Account]],#REF!,2,FALSE)</f>
        <v>#REF!</v>
      </c>
    </row>
    <row r="8178" spans="1:5" x14ac:dyDescent="0.3">
      <c r="A8178" s="1">
        <v>45564</v>
      </c>
      <c r="B8178" t="s">
        <v>12</v>
      </c>
      <c r="C8178" t="s">
        <v>9</v>
      </c>
      <c r="D8178" s="2">
        <v>15231</v>
      </c>
      <c r="E8178" t="e">
        <f>VLOOKUP(Budget_Table[[#This Row],[Account]],#REF!,2,FALSE)</f>
        <v>#REF!</v>
      </c>
    </row>
    <row r="8179" spans="1:5" x14ac:dyDescent="0.3">
      <c r="A8179" s="1">
        <v>45564</v>
      </c>
      <c r="B8179" t="s">
        <v>12</v>
      </c>
      <c r="C8179" t="s">
        <v>10</v>
      </c>
      <c r="D8179" s="2">
        <v>20951</v>
      </c>
      <c r="E8179" t="e">
        <f>VLOOKUP(Budget_Table[[#This Row],[Account]],#REF!,2,FALSE)</f>
        <v>#REF!</v>
      </c>
    </row>
    <row r="8180" spans="1:5" x14ac:dyDescent="0.3">
      <c r="A8180" s="1">
        <v>45564</v>
      </c>
      <c r="B8180" t="s">
        <v>13</v>
      </c>
      <c r="C8180" t="s">
        <v>5</v>
      </c>
      <c r="D8180" s="2">
        <v>15543</v>
      </c>
      <c r="E8180" t="e">
        <f>VLOOKUP(Budget_Table[[#This Row],[Account]],#REF!,2,FALSE)</f>
        <v>#REF!</v>
      </c>
    </row>
    <row r="8181" spans="1:5" x14ac:dyDescent="0.3">
      <c r="A8181" s="1">
        <v>45564</v>
      </c>
      <c r="B8181" t="s">
        <v>13</v>
      </c>
      <c r="C8181" t="s">
        <v>6</v>
      </c>
      <c r="D8181" s="2">
        <v>14784</v>
      </c>
      <c r="E8181" t="e">
        <f>VLOOKUP(Budget_Table[[#This Row],[Account]],#REF!,2,FALSE)</f>
        <v>#REF!</v>
      </c>
    </row>
    <row r="8182" spans="1:5" x14ac:dyDescent="0.3">
      <c r="A8182" s="1">
        <v>45564</v>
      </c>
      <c r="B8182" t="s">
        <v>13</v>
      </c>
      <c r="C8182" t="s">
        <v>7</v>
      </c>
      <c r="D8182" s="2">
        <v>15077</v>
      </c>
      <c r="E8182" t="e">
        <f>VLOOKUP(Budget_Table[[#This Row],[Account]],#REF!,2,FALSE)</f>
        <v>#REF!</v>
      </c>
    </row>
    <row r="8183" spans="1:5" x14ac:dyDescent="0.3">
      <c r="A8183" s="1">
        <v>45564</v>
      </c>
      <c r="B8183" t="s">
        <v>13</v>
      </c>
      <c r="C8183" t="s">
        <v>8</v>
      </c>
      <c r="D8183" s="2">
        <v>14038</v>
      </c>
      <c r="E8183" t="e">
        <f>VLOOKUP(Budget_Table[[#This Row],[Account]],#REF!,2,FALSE)</f>
        <v>#REF!</v>
      </c>
    </row>
    <row r="8184" spans="1:5" x14ac:dyDescent="0.3">
      <c r="A8184" s="1">
        <v>45564</v>
      </c>
      <c r="B8184" t="s">
        <v>13</v>
      </c>
      <c r="C8184" t="s">
        <v>9</v>
      </c>
      <c r="D8184" s="2">
        <v>13338</v>
      </c>
      <c r="E8184" t="e">
        <f>VLOOKUP(Budget_Table[[#This Row],[Account]],#REF!,2,FALSE)</f>
        <v>#REF!</v>
      </c>
    </row>
    <row r="8185" spans="1:5" x14ac:dyDescent="0.3">
      <c r="A8185" s="1">
        <v>45564</v>
      </c>
      <c r="B8185" t="s">
        <v>13</v>
      </c>
      <c r="C8185" t="s">
        <v>10</v>
      </c>
      <c r="D8185" s="2">
        <v>23438</v>
      </c>
      <c r="E8185" t="e">
        <f>VLOOKUP(Budget_Table[[#This Row],[Account]],#REF!,2,FALSE)</f>
        <v>#REF!</v>
      </c>
    </row>
    <row r="8186" spans="1:5" x14ac:dyDescent="0.3">
      <c r="A8186" s="1">
        <v>45564</v>
      </c>
      <c r="B8186" t="s">
        <v>14</v>
      </c>
      <c r="C8186" t="s">
        <v>5</v>
      </c>
      <c r="D8186" s="2">
        <v>13116</v>
      </c>
      <c r="E8186" t="e">
        <f>VLOOKUP(Budget_Table[[#This Row],[Account]],#REF!,2,FALSE)</f>
        <v>#REF!</v>
      </c>
    </row>
    <row r="8187" spans="1:5" x14ac:dyDescent="0.3">
      <c r="A8187" s="1">
        <v>45564</v>
      </c>
      <c r="B8187" t="s">
        <v>14</v>
      </c>
      <c r="C8187" t="s">
        <v>6</v>
      </c>
      <c r="D8187" s="2">
        <v>1986</v>
      </c>
      <c r="E8187" t="e">
        <f>VLOOKUP(Budget_Table[[#This Row],[Account]],#REF!,2,FALSE)</f>
        <v>#REF!</v>
      </c>
    </row>
    <row r="8188" spans="1:5" x14ac:dyDescent="0.3">
      <c r="A8188" s="1">
        <v>45564</v>
      </c>
      <c r="B8188" t="s">
        <v>14</v>
      </c>
      <c r="C8188" t="s">
        <v>7</v>
      </c>
      <c r="D8188" s="2">
        <v>8203</v>
      </c>
      <c r="E8188" t="e">
        <f>VLOOKUP(Budget_Table[[#This Row],[Account]],#REF!,2,FALSE)</f>
        <v>#REF!</v>
      </c>
    </row>
    <row r="8189" spans="1:5" x14ac:dyDescent="0.3">
      <c r="A8189" s="1">
        <v>45564</v>
      </c>
      <c r="B8189" t="s">
        <v>14</v>
      </c>
      <c r="C8189" t="s">
        <v>8</v>
      </c>
      <c r="D8189" s="2">
        <v>17049</v>
      </c>
      <c r="E8189" t="e">
        <f>VLOOKUP(Budget_Table[[#This Row],[Account]],#REF!,2,FALSE)</f>
        <v>#REF!</v>
      </c>
    </row>
    <row r="8190" spans="1:5" x14ac:dyDescent="0.3">
      <c r="A8190" s="1">
        <v>45564</v>
      </c>
      <c r="B8190" t="s">
        <v>14</v>
      </c>
      <c r="C8190" t="s">
        <v>9</v>
      </c>
      <c r="D8190" s="2">
        <v>17974</v>
      </c>
      <c r="E8190" t="e">
        <f>VLOOKUP(Budget_Table[[#This Row],[Account]],#REF!,2,FALSE)</f>
        <v>#REF!</v>
      </c>
    </row>
    <row r="8191" spans="1:5" x14ac:dyDescent="0.3">
      <c r="A8191" s="1">
        <v>45564</v>
      </c>
      <c r="B8191" t="s">
        <v>14</v>
      </c>
      <c r="C8191" t="s">
        <v>10</v>
      </c>
      <c r="D8191" s="2">
        <v>18303</v>
      </c>
      <c r="E8191" t="e">
        <f>VLOOKUP(Budget_Table[[#This Row],[Account]],#REF!,2,FALSE)</f>
        <v>#REF!</v>
      </c>
    </row>
    <row r="8192" spans="1:5" x14ac:dyDescent="0.3">
      <c r="A8192" s="1">
        <v>45565</v>
      </c>
      <c r="B8192" t="s">
        <v>4</v>
      </c>
      <c r="C8192" t="s">
        <v>5</v>
      </c>
      <c r="D8192" s="2">
        <v>5943</v>
      </c>
      <c r="E8192" t="e">
        <f>VLOOKUP(Budget_Table[[#This Row],[Account]],#REF!,2,FALSE)</f>
        <v>#REF!</v>
      </c>
    </row>
    <row r="8193" spans="1:5" x14ac:dyDescent="0.3">
      <c r="A8193" s="1">
        <v>45565</v>
      </c>
      <c r="B8193" t="s">
        <v>4</v>
      </c>
      <c r="C8193" t="s">
        <v>6</v>
      </c>
      <c r="D8193" s="2">
        <v>10001</v>
      </c>
      <c r="E8193" t="e">
        <f>VLOOKUP(Budget_Table[[#This Row],[Account]],#REF!,2,FALSE)</f>
        <v>#REF!</v>
      </c>
    </row>
    <row r="8194" spans="1:5" x14ac:dyDescent="0.3">
      <c r="A8194" s="1">
        <v>45565</v>
      </c>
      <c r="B8194" t="s">
        <v>4</v>
      </c>
      <c r="C8194" t="s">
        <v>7</v>
      </c>
      <c r="D8194" s="2">
        <v>11254</v>
      </c>
      <c r="E8194" t="e">
        <f>VLOOKUP(Budget_Table[[#This Row],[Account]],#REF!,2,FALSE)</f>
        <v>#REF!</v>
      </c>
    </row>
    <row r="8195" spans="1:5" x14ac:dyDescent="0.3">
      <c r="A8195" s="1">
        <v>45565</v>
      </c>
      <c r="B8195" t="s">
        <v>4</v>
      </c>
      <c r="C8195" t="s">
        <v>8</v>
      </c>
      <c r="D8195" s="2">
        <v>21587</v>
      </c>
      <c r="E8195" t="e">
        <f>VLOOKUP(Budget_Table[[#This Row],[Account]],#REF!,2,FALSE)</f>
        <v>#REF!</v>
      </c>
    </row>
    <row r="8196" spans="1:5" x14ac:dyDescent="0.3">
      <c r="A8196" s="1">
        <v>45565</v>
      </c>
      <c r="B8196" t="s">
        <v>4</v>
      </c>
      <c r="C8196" t="s">
        <v>9</v>
      </c>
      <c r="D8196" s="2">
        <v>9993</v>
      </c>
      <c r="E8196" t="e">
        <f>VLOOKUP(Budget_Table[[#This Row],[Account]],#REF!,2,FALSE)</f>
        <v>#REF!</v>
      </c>
    </row>
    <row r="8197" spans="1:5" x14ac:dyDescent="0.3">
      <c r="A8197" s="1">
        <v>45565</v>
      </c>
      <c r="B8197" t="s">
        <v>4</v>
      </c>
      <c r="C8197" t="s">
        <v>10</v>
      </c>
      <c r="D8197" s="2">
        <v>13700</v>
      </c>
      <c r="E8197" t="e">
        <f>VLOOKUP(Budget_Table[[#This Row],[Account]],#REF!,2,FALSE)</f>
        <v>#REF!</v>
      </c>
    </row>
    <row r="8198" spans="1:5" x14ac:dyDescent="0.3">
      <c r="A8198" s="1">
        <v>45565</v>
      </c>
      <c r="B8198" t="s">
        <v>11</v>
      </c>
      <c r="C8198" t="s">
        <v>5</v>
      </c>
      <c r="D8198" s="2">
        <v>5289</v>
      </c>
      <c r="E8198" t="e">
        <f>VLOOKUP(Budget_Table[[#This Row],[Account]],#REF!,2,FALSE)</f>
        <v>#REF!</v>
      </c>
    </row>
    <row r="8199" spans="1:5" x14ac:dyDescent="0.3">
      <c r="A8199" s="1">
        <v>45565</v>
      </c>
      <c r="B8199" t="s">
        <v>11</v>
      </c>
      <c r="C8199" t="s">
        <v>6</v>
      </c>
      <c r="D8199" s="2">
        <v>25856</v>
      </c>
      <c r="E8199" t="e">
        <f>VLOOKUP(Budget_Table[[#This Row],[Account]],#REF!,2,FALSE)</f>
        <v>#REF!</v>
      </c>
    </row>
    <row r="8200" spans="1:5" x14ac:dyDescent="0.3">
      <c r="A8200" s="1">
        <v>45565</v>
      </c>
      <c r="B8200" t="s">
        <v>11</v>
      </c>
      <c r="C8200" t="s">
        <v>7</v>
      </c>
      <c r="D8200" s="2">
        <v>20463</v>
      </c>
      <c r="E8200" t="e">
        <f>VLOOKUP(Budget_Table[[#This Row],[Account]],#REF!,2,FALSE)</f>
        <v>#REF!</v>
      </c>
    </row>
    <row r="8201" spans="1:5" x14ac:dyDescent="0.3">
      <c r="A8201" s="1">
        <v>45565</v>
      </c>
      <c r="B8201" t="s">
        <v>11</v>
      </c>
      <c r="C8201" t="s">
        <v>8</v>
      </c>
      <c r="D8201" s="2">
        <v>9920</v>
      </c>
      <c r="E8201" t="e">
        <f>VLOOKUP(Budget_Table[[#This Row],[Account]],#REF!,2,FALSE)</f>
        <v>#REF!</v>
      </c>
    </row>
    <row r="8202" spans="1:5" x14ac:dyDescent="0.3">
      <c r="A8202" s="1">
        <v>45565</v>
      </c>
      <c r="B8202" t="s">
        <v>11</v>
      </c>
      <c r="C8202" t="s">
        <v>9</v>
      </c>
      <c r="D8202" s="2">
        <v>25319</v>
      </c>
      <c r="E8202" t="e">
        <f>VLOOKUP(Budget_Table[[#This Row],[Account]],#REF!,2,FALSE)</f>
        <v>#REF!</v>
      </c>
    </row>
    <row r="8203" spans="1:5" x14ac:dyDescent="0.3">
      <c r="A8203" s="1">
        <v>45565</v>
      </c>
      <c r="B8203" t="s">
        <v>11</v>
      </c>
      <c r="C8203" t="s">
        <v>10</v>
      </c>
      <c r="D8203" s="2">
        <v>5777</v>
      </c>
      <c r="E8203" t="e">
        <f>VLOOKUP(Budget_Table[[#This Row],[Account]],#REF!,2,FALSE)</f>
        <v>#REF!</v>
      </c>
    </row>
    <row r="8204" spans="1:5" x14ac:dyDescent="0.3">
      <c r="A8204" s="1">
        <v>45565</v>
      </c>
      <c r="B8204" t="s">
        <v>12</v>
      </c>
      <c r="C8204" t="s">
        <v>5</v>
      </c>
      <c r="D8204" s="2">
        <v>15955</v>
      </c>
      <c r="E8204" t="e">
        <f>VLOOKUP(Budget_Table[[#This Row],[Account]],#REF!,2,FALSE)</f>
        <v>#REF!</v>
      </c>
    </row>
    <row r="8205" spans="1:5" x14ac:dyDescent="0.3">
      <c r="A8205" s="1">
        <v>45565</v>
      </c>
      <c r="B8205" t="s">
        <v>12</v>
      </c>
      <c r="C8205" t="s">
        <v>6</v>
      </c>
      <c r="D8205" s="2">
        <v>22879</v>
      </c>
      <c r="E8205" t="e">
        <f>VLOOKUP(Budget_Table[[#This Row],[Account]],#REF!,2,FALSE)</f>
        <v>#REF!</v>
      </c>
    </row>
    <row r="8206" spans="1:5" x14ac:dyDescent="0.3">
      <c r="A8206" s="1">
        <v>45565</v>
      </c>
      <c r="B8206" t="s">
        <v>12</v>
      </c>
      <c r="C8206" t="s">
        <v>7</v>
      </c>
      <c r="D8206" s="2">
        <v>3708</v>
      </c>
      <c r="E8206" t="e">
        <f>VLOOKUP(Budget_Table[[#This Row],[Account]],#REF!,2,FALSE)</f>
        <v>#REF!</v>
      </c>
    </row>
    <row r="8207" spans="1:5" x14ac:dyDescent="0.3">
      <c r="A8207" s="1">
        <v>45565</v>
      </c>
      <c r="B8207" t="s">
        <v>12</v>
      </c>
      <c r="C8207" t="s">
        <v>8</v>
      </c>
      <c r="D8207" s="2">
        <v>25896</v>
      </c>
      <c r="E8207" t="e">
        <f>VLOOKUP(Budget_Table[[#This Row],[Account]],#REF!,2,FALSE)</f>
        <v>#REF!</v>
      </c>
    </row>
    <row r="8208" spans="1:5" x14ac:dyDescent="0.3">
      <c r="A8208" s="1">
        <v>45565</v>
      </c>
      <c r="B8208" t="s">
        <v>12</v>
      </c>
      <c r="C8208" t="s">
        <v>9</v>
      </c>
      <c r="D8208" s="2">
        <v>23681</v>
      </c>
      <c r="E8208" t="e">
        <f>VLOOKUP(Budget_Table[[#This Row],[Account]],#REF!,2,FALSE)</f>
        <v>#REF!</v>
      </c>
    </row>
    <row r="8209" spans="1:5" x14ac:dyDescent="0.3">
      <c r="A8209" s="1">
        <v>45565</v>
      </c>
      <c r="B8209" t="s">
        <v>12</v>
      </c>
      <c r="C8209" t="s">
        <v>10</v>
      </c>
      <c r="D8209" s="2">
        <v>12365</v>
      </c>
      <c r="E8209" t="e">
        <f>VLOOKUP(Budget_Table[[#This Row],[Account]],#REF!,2,FALSE)</f>
        <v>#REF!</v>
      </c>
    </row>
    <row r="8210" spans="1:5" x14ac:dyDescent="0.3">
      <c r="A8210" s="1">
        <v>45565</v>
      </c>
      <c r="B8210" t="s">
        <v>13</v>
      </c>
      <c r="C8210" t="s">
        <v>5</v>
      </c>
      <c r="D8210" s="2">
        <v>1804</v>
      </c>
      <c r="E8210" t="e">
        <f>VLOOKUP(Budget_Table[[#This Row],[Account]],#REF!,2,FALSE)</f>
        <v>#REF!</v>
      </c>
    </row>
    <row r="8211" spans="1:5" x14ac:dyDescent="0.3">
      <c r="A8211" s="1">
        <v>45565</v>
      </c>
      <c r="B8211" t="s">
        <v>13</v>
      </c>
      <c r="C8211" t="s">
        <v>6</v>
      </c>
      <c r="D8211" s="2">
        <v>17973</v>
      </c>
      <c r="E8211" t="e">
        <f>VLOOKUP(Budget_Table[[#This Row],[Account]],#REF!,2,FALSE)</f>
        <v>#REF!</v>
      </c>
    </row>
    <row r="8212" spans="1:5" x14ac:dyDescent="0.3">
      <c r="A8212" s="1">
        <v>45565</v>
      </c>
      <c r="B8212" t="s">
        <v>13</v>
      </c>
      <c r="C8212" t="s">
        <v>7</v>
      </c>
      <c r="D8212" s="2">
        <v>21217</v>
      </c>
      <c r="E8212" t="e">
        <f>VLOOKUP(Budget_Table[[#This Row],[Account]],#REF!,2,FALSE)</f>
        <v>#REF!</v>
      </c>
    </row>
    <row r="8213" spans="1:5" x14ac:dyDescent="0.3">
      <c r="A8213" s="1">
        <v>45565</v>
      </c>
      <c r="B8213" t="s">
        <v>13</v>
      </c>
      <c r="C8213" t="s">
        <v>8</v>
      </c>
      <c r="D8213" s="2">
        <v>10294</v>
      </c>
      <c r="E8213" t="e">
        <f>VLOOKUP(Budget_Table[[#This Row],[Account]],#REF!,2,FALSE)</f>
        <v>#REF!</v>
      </c>
    </row>
    <row r="8214" spans="1:5" x14ac:dyDescent="0.3">
      <c r="A8214" s="1">
        <v>45565</v>
      </c>
      <c r="B8214" t="s">
        <v>13</v>
      </c>
      <c r="C8214" t="s">
        <v>9</v>
      </c>
      <c r="D8214" s="2">
        <v>22341</v>
      </c>
      <c r="E8214" t="e">
        <f>VLOOKUP(Budget_Table[[#This Row],[Account]],#REF!,2,FALSE)</f>
        <v>#REF!</v>
      </c>
    </row>
    <row r="8215" spans="1:5" x14ac:dyDescent="0.3">
      <c r="A8215" s="1">
        <v>45565</v>
      </c>
      <c r="B8215" t="s">
        <v>13</v>
      </c>
      <c r="C8215" t="s">
        <v>10</v>
      </c>
      <c r="D8215" s="2">
        <v>11979</v>
      </c>
      <c r="E8215" t="e">
        <f>VLOOKUP(Budget_Table[[#This Row],[Account]],#REF!,2,FALSE)</f>
        <v>#REF!</v>
      </c>
    </row>
    <row r="8216" spans="1:5" x14ac:dyDescent="0.3">
      <c r="A8216" s="1">
        <v>45565</v>
      </c>
      <c r="B8216" t="s">
        <v>14</v>
      </c>
      <c r="C8216" t="s">
        <v>5</v>
      </c>
      <c r="D8216" s="2">
        <v>21423</v>
      </c>
      <c r="E8216" t="e">
        <f>VLOOKUP(Budget_Table[[#This Row],[Account]],#REF!,2,FALSE)</f>
        <v>#REF!</v>
      </c>
    </row>
    <row r="8217" spans="1:5" x14ac:dyDescent="0.3">
      <c r="A8217" s="1">
        <v>45565</v>
      </c>
      <c r="B8217" t="s">
        <v>14</v>
      </c>
      <c r="C8217" t="s">
        <v>6</v>
      </c>
      <c r="D8217" s="2">
        <v>20183</v>
      </c>
      <c r="E8217" t="e">
        <f>VLOOKUP(Budget_Table[[#This Row],[Account]],#REF!,2,FALSE)</f>
        <v>#REF!</v>
      </c>
    </row>
    <row r="8218" spans="1:5" x14ac:dyDescent="0.3">
      <c r="A8218" s="1">
        <v>45565</v>
      </c>
      <c r="B8218" t="s">
        <v>14</v>
      </c>
      <c r="C8218" t="s">
        <v>7</v>
      </c>
      <c r="D8218" s="2">
        <v>14866</v>
      </c>
      <c r="E8218" t="e">
        <f>VLOOKUP(Budget_Table[[#This Row],[Account]],#REF!,2,FALSE)</f>
        <v>#REF!</v>
      </c>
    </row>
    <row r="8219" spans="1:5" x14ac:dyDescent="0.3">
      <c r="A8219" s="1">
        <v>45565</v>
      </c>
      <c r="B8219" t="s">
        <v>14</v>
      </c>
      <c r="C8219" t="s">
        <v>8</v>
      </c>
      <c r="D8219" s="2">
        <v>11829</v>
      </c>
      <c r="E8219" t="e">
        <f>VLOOKUP(Budget_Table[[#This Row],[Account]],#REF!,2,FALSE)</f>
        <v>#REF!</v>
      </c>
    </row>
    <row r="8220" spans="1:5" x14ac:dyDescent="0.3">
      <c r="A8220" s="1">
        <v>45565</v>
      </c>
      <c r="B8220" t="s">
        <v>14</v>
      </c>
      <c r="C8220" t="s">
        <v>9</v>
      </c>
      <c r="D8220" s="2">
        <v>14512</v>
      </c>
      <c r="E8220" t="e">
        <f>VLOOKUP(Budget_Table[[#This Row],[Account]],#REF!,2,FALSE)</f>
        <v>#REF!</v>
      </c>
    </row>
    <row r="8221" spans="1:5" x14ac:dyDescent="0.3">
      <c r="A8221" s="1">
        <v>45565</v>
      </c>
      <c r="B8221" t="s">
        <v>14</v>
      </c>
      <c r="C8221" t="s">
        <v>10</v>
      </c>
      <c r="D8221" s="2">
        <v>11501</v>
      </c>
      <c r="E8221" t="e">
        <f>VLOOKUP(Budget_Table[[#This Row],[Account]],#REF!,2,FALSE)</f>
        <v>#REF!</v>
      </c>
    </row>
    <row r="8222" spans="1:5" x14ac:dyDescent="0.3">
      <c r="A8222" s="1">
        <v>45566</v>
      </c>
      <c r="B8222" t="s">
        <v>4</v>
      </c>
      <c r="C8222" t="s">
        <v>5</v>
      </c>
      <c r="D8222" s="2">
        <v>4204</v>
      </c>
      <c r="E8222" t="e">
        <f>VLOOKUP(Budget_Table[[#This Row],[Account]],#REF!,2,FALSE)</f>
        <v>#REF!</v>
      </c>
    </row>
    <row r="8223" spans="1:5" x14ac:dyDescent="0.3">
      <c r="A8223" s="1">
        <v>45566</v>
      </c>
      <c r="B8223" t="s">
        <v>4</v>
      </c>
      <c r="C8223" t="s">
        <v>6</v>
      </c>
      <c r="D8223" s="2">
        <v>16508</v>
      </c>
      <c r="E8223" t="e">
        <f>VLOOKUP(Budget_Table[[#This Row],[Account]],#REF!,2,FALSE)</f>
        <v>#REF!</v>
      </c>
    </row>
    <row r="8224" spans="1:5" x14ac:dyDescent="0.3">
      <c r="A8224" s="1">
        <v>45566</v>
      </c>
      <c r="B8224" t="s">
        <v>4</v>
      </c>
      <c r="C8224" t="s">
        <v>7</v>
      </c>
      <c r="D8224" s="2">
        <v>19791</v>
      </c>
      <c r="E8224" t="e">
        <f>VLOOKUP(Budget_Table[[#This Row],[Account]],#REF!,2,FALSE)</f>
        <v>#REF!</v>
      </c>
    </row>
    <row r="8225" spans="1:5" x14ac:dyDescent="0.3">
      <c r="A8225" s="1">
        <v>45566</v>
      </c>
      <c r="B8225" t="s">
        <v>4</v>
      </c>
      <c r="C8225" t="s">
        <v>8</v>
      </c>
      <c r="D8225" s="2">
        <v>17718</v>
      </c>
      <c r="E8225" t="e">
        <f>VLOOKUP(Budget_Table[[#This Row],[Account]],#REF!,2,FALSE)</f>
        <v>#REF!</v>
      </c>
    </row>
    <row r="8226" spans="1:5" x14ac:dyDescent="0.3">
      <c r="A8226" s="1">
        <v>45566</v>
      </c>
      <c r="B8226" t="s">
        <v>4</v>
      </c>
      <c r="C8226" t="s">
        <v>9</v>
      </c>
      <c r="D8226" s="2">
        <v>9178</v>
      </c>
      <c r="E8226" t="e">
        <f>VLOOKUP(Budget_Table[[#This Row],[Account]],#REF!,2,FALSE)</f>
        <v>#REF!</v>
      </c>
    </row>
    <row r="8227" spans="1:5" x14ac:dyDescent="0.3">
      <c r="A8227" s="1">
        <v>45566</v>
      </c>
      <c r="B8227" t="s">
        <v>4</v>
      </c>
      <c r="C8227" t="s">
        <v>10</v>
      </c>
      <c r="D8227" s="2">
        <v>5921</v>
      </c>
      <c r="E8227" t="e">
        <f>VLOOKUP(Budget_Table[[#This Row],[Account]],#REF!,2,FALSE)</f>
        <v>#REF!</v>
      </c>
    </row>
    <row r="8228" spans="1:5" x14ac:dyDescent="0.3">
      <c r="A8228" s="1">
        <v>45566</v>
      </c>
      <c r="B8228" t="s">
        <v>11</v>
      </c>
      <c r="C8228" t="s">
        <v>5</v>
      </c>
      <c r="D8228" s="2">
        <v>15335</v>
      </c>
      <c r="E8228" t="e">
        <f>VLOOKUP(Budget_Table[[#This Row],[Account]],#REF!,2,FALSE)</f>
        <v>#REF!</v>
      </c>
    </row>
    <row r="8229" spans="1:5" x14ac:dyDescent="0.3">
      <c r="A8229" s="1">
        <v>45566</v>
      </c>
      <c r="B8229" t="s">
        <v>11</v>
      </c>
      <c r="C8229" t="s">
        <v>6</v>
      </c>
      <c r="D8229" s="2">
        <v>12237</v>
      </c>
      <c r="E8229" t="e">
        <f>VLOOKUP(Budget_Table[[#This Row],[Account]],#REF!,2,FALSE)</f>
        <v>#REF!</v>
      </c>
    </row>
    <row r="8230" spans="1:5" x14ac:dyDescent="0.3">
      <c r="A8230" s="1">
        <v>45566</v>
      </c>
      <c r="B8230" t="s">
        <v>11</v>
      </c>
      <c r="C8230" t="s">
        <v>7</v>
      </c>
      <c r="D8230" s="2">
        <v>15129</v>
      </c>
      <c r="E8230" t="e">
        <f>VLOOKUP(Budget_Table[[#This Row],[Account]],#REF!,2,FALSE)</f>
        <v>#REF!</v>
      </c>
    </row>
    <row r="8231" spans="1:5" x14ac:dyDescent="0.3">
      <c r="A8231" s="1">
        <v>45566</v>
      </c>
      <c r="B8231" t="s">
        <v>11</v>
      </c>
      <c r="C8231" t="s">
        <v>8</v>
      </c>
      <c r="D8231" s="2">
        <v>20225</v>
      </c>
      <c r="E8231" t="e">
        <f>VLOOKUP(Budget_Table[[#This Row],[Account]],#REF!,2,FALSE)</f>
        <v>#REF!</v>
      </c>
    </row>
    <row r="8232" spans="1:5" x14ac:dyDescent="0.3">
      <c r="A8232" s="1">
        <v>45566</v>
      </c>
      <c r="B8232" t="s">
        <v>11</v>
      </c>
      <c r="C8232" t="s">
        <v>9</v>
      </c>
      <c r="D8232" s="2">
        <v>14810</v>
      </c>
      <c r="E8232" t="e">
        <f>VLOOKUP(Budget_Table[[#This Row],[Account]],#REF!,2,FALSE)</f>
        <v>#REF!</v>
      </c>
    </row>
    <row r="8233" spans="1:5" x14ac:dyDescent="0.3">
      <c r="A8233" s="1">
        <v>45566</v>
      </c>
      <c r="B8233" t="s">
        <v>11</v>
      </c>
      <c r="C8233" t="s">
        <v>10</v>
      </c>
      <c r="D8233" s="2">
        <v>22766</v>
      </c>
      <c r="E8233" t="e">
        <f>VLOOKUP(Budget_Table[[#This Row],[Account]],#REF!,2,FALSE)</f>
        <v>#REF!</v>
      </c>
    </row>
    <row r="8234" spans="1:5" x14ac:dyDescent="0.3">
      <c r="A8234" s="1">
        <v>45566</v>
      </c>
      <c r="B8234" t="s">
        <v>12</v>
      </c>
      <c r="C8234" t="s">
        <v>5</v>
      </c>
      <c r="D8234" s="2">
        <v>13030</v>
      </c>
      <c r="E8234" t="e">
        <f>VLOOKUP(Budget_Table[[#This Row],[Account]],#REF!,2,FALSE)</f>
        <v>#REF!</v>
      </c>
    </row>
    <row r="8235" spans="1:5" x14ac:dyDescent="0.3">
      <c r="A8235" s="1">
        <v>45566</v>
      </c>
      <c r="B8235" t="s">
        <v>12</v>
      </c>
      <c r="C8235" t="s">
        <v>6</v>
      </c>
      <c r="D8235" s="2">
        <v>23652</v>
      </c>
      <c r="E8235" t="e">
        <f>VLOOKUP(Budget_Table[[#This Row],[Account]],#REF!,2,FALSE)</f>
        <v>#REF!</v>
      </c>
    </row>
    <row r="8236" spans="1:5" x14ac:dyDescent="0.3">
      <c r="A8236" s="1">
        <v>45566</v>
      </c>
      <c r="B8236" t="s">
        <v>12</v>
      </c>
      <c r="C8236" t="s">
        <v>7</v>
      </c>
      <c r="D8236" s="2">
        <v>2578</v>
      </c>
      <c r="E8236" t="e">
        <f>VLOOKUP(Budget_Table[[#This Row],[Account]],#REF!,2,FALSE)</f>
        <v>#REF!</v>
      </c>
    </row>
    <row r="8237" spans="1:5" x14ac:dyDescent="0.3">
      <c r="A8237" s="1">
        <v>45566</v>
      </c>
      <c r="B8237" t="s">
        <v>12</v>
      </c>
      <c r="C8237" t="s">
        <v>8</v>
      </c>
      <c r="D8237" s="2">
        <v>17544</v>
      </c>
      <c r="E8237" t="e">
        <f>VLOOKUP(Budget_Table[[#This Row],[Account]],#REF!,2,FALSE)</f>
        <v>#REF!</v>
      </c>
    </row>
    <row r="8238" spans="1:5" x14ac:dyDescent="0.3">
      <c r="A8238" s="1">
        <v>45566</v>
      </c>
      <c r="B8238" t="s">
        <v>12</v>
      </c>
      <c r="C8238" t="s">
        <v>9</v>
      </c>
      <c r="D8238" s="2">
        <v>14940</v>
      </c>
      <c r="E8238" t="e">
        <f>VLOOKUP(Budget_Table[[#This Row],[Account]],#REF!,2,FALSE)</f>
        <v>#REF!</v>
      </c>
    </row>
    <row r="8239" spans="1:5" x14ac:dyDescent="0.3">
      <c r="A8239" s="1">
        <v>45566</v>
      </c>
      <c r="B8239" t="s">
        <v>12</v>
      </c>
      <c r="C8239" t="s">
        <v>10</v>
      </c>
      <c r="D8239" s="2">
        <v>21789</v>
      </c>
      <c r="E8239" t="e">
        <f>VLOOKUP(Budget_Table[[#This Row],[Account]],#REF!,2,FALSE)</f>
        <v>#REF!</v>
      </c>
    </row>
    <row r="8240" spans="1:5" x14ac:dyDescent="0.3">
      <c r="A8240" s="1">
        <v>45566</v>
      </c>
      <c r="B8240" t="s">
        <v>13</v>
      </c>
      <c r="C8240" t="s">
        <v>5</v>
      </c>
      <c r="D8240" s="2">
        <v>25652</v>
      </c>
      <c r="E8240" t="e">
        <f>VLOOKUP(Budget_Table[[#This Row],[Account]],#REF!,2,FALSE)</f>
        <v>#REF!</v>
      </c>
    </row>
    <row r="8241" spans="1:5" x14ac:dyDescent="0.3">
      <c r="A8241" s="1">
        <v>45566</v>
      </c>
      <c r="B8241" t="s">
        <v>13</v>
      </c>
      <c r="C8241" t="s">
        <v>6</v>
      </c>
      <c r="D8241" s="2">
        <v>25068</v>
      </c>
      <c r="E8241" t="e">
        <f>VLOOKUP(Budget_Table[[#This Row],[Account]],#REF!,2,FALSE)</f>
        <v>#REF!</v>
      </c>
    </row>
    <row r="8242" spans="1:5" x14ac:dyDescent="0.3">
      <c r="A8242" s="1">
        <v>45566</v>
      </c>
      <c r="B8242" t="s">
        <v>13</v>
      </c>
      <c r="C8242" t="s">
        <v>7</v>
      </c>
      <c r="D8242" s="2">
        <v>18829</v>
      </c>
      <c r="E8242" t="e">
        <f>VLOOKUP(Budget_Table[[#This Row],[Account]],#REF!,2,FALSE)</f>
        <v>#REF!</v>
      </c>
    </row>
    <row r="8243" spans="1:5" x14ac:dyDescent="0.3">
      <c r="A8243" s="1">
        <v>45566</v>
      </c>
      <c r="B8243" t="s">
        <v>13</v>
      </c>
      <c r="C8243" t="s">
        <v>8</v>
      </c>
      <c r="D8243" s="2">
        <v>25202</v>
      </c>
      <c r="E8243" t="e">
        <f>VLOOKUP(Budget_Table[[#This Row],[Account]],#REF!,2,FALSE)</f>
        <v>#REF!</v>
      </c>
    </row>
    <row r="8244" spans="1:5" x14ac:dyDescent="0.3">
      <c r="A8244" s="1">
        <v>45566</v>
      </c>
      <c r="B8244" t="s">
        <v>13</v>
      </c>
      <c r="C8244" t="s">
        <v>9</v>
      </c>
      <c r="D8244" s="2">
        <v>21408</v>
      </c>
      <c r="E8244" t="e">
        <f>VLOOKUP(Budget_Table[[#This Row],[Account]],#REF!,2,FALSE)</f>
        <v>#REF!</v>
      </c>
    </row>
    <row r="8245" spans="1:5" x14ac:dyDescent="0.3">
      <c r="A8245" s="1">
        <v>45566</v>
      </c>
      <c r="B8245" t="s">
        <v>13</v>
      </c>
      <c r="C8245" t="s">
        <v>10</v>
      </c>
      <c r="D8245" s="2">
        <v>20043</v>
      </c>
      <c r="E8245" t="e">
        <f>VLOOKUP(Budget_Table[[#This Row],[Account]],#REF!,2,FALSE)</f>
        <v>#REF!</v>
      </c>
    </row>
    <row r="8246" spans="1:5" x14ac:dyDescent="0.3">
      <c r="A8246" s="1">
        <v>45566</v>
      </c>
      <c r="B8246" t="s">
        <v>14</v>
      </c>
      <c r="C8246" t="s">
        <v>5</v>
      </c>
      <c r="D8246" s="2">
        <v>-184</v>
      </c>
      <c r="E8246" t="e">
        <f>VLOOKUP(Budget_Table[[#This Row],[Account]],#REF!,2,FALSE)</f>
        <v>#REF!</v>
      </c>
    </row>
    <row r="8247" spans="1:5" x14ac:dyDescent="0.3">
      <c r="A8247" s="1">
        <v>45566</v>
      </c>
      <c r="B8247" t="s">
        <v>14</v>
      </c>
      <c r="C8247" t="s">
        <v>6</v>
      </c>
      <c r="D8247" s="2">
        <v>2569</v>
      </c>
      <c r="E8247" t="e">
        <f>VLOOKUP(Budget_Table[[#This Row],[Account]],#REF!,2,FALSE)</f>
        <v>#REF!</v>
      </c>
    </row>
    <row r="8248" spans="1:5" x14ac:dyDescent="0.3">
      <c r="A8248" s="1">
        <v>45566</v>
      </c>
      <c r="B8248" t="s">
        <v>14</v>
      </c>
      <c r="C8248" t="s">
        <v>7</v>
      </c>
      <c r="D8248" s="2">
        <v>15692</v>
      </c>
      <c r="E8248" t="e">
        <f>VLOOKUP(Budget_Table[[#This Row],[Account]],#REF!,2,FALSE)</f>
        <v>#REF!</v>
      </c>
    </row>
    <row r="8249" spans="1:5" x14ac:dyDescent="0.3">
      <c r="A8249" s="1">
        <v>45566</v>
      </c>
      <c r="B8249" t="s">
        <v>14</v>
      </c>
      <c r="C8249" t="s">
        <v>8</v>
      </c>
      <c r="D8249" s="2">
        <v>5434</v>
      </c>
      <c r="E8249" t="e">
        <f>VLOOKUP(Budget_Table[[#This Row],[Account]],#REF!,2,FALSE)</f>
        <v>#REF!</v>
      </c>
    </row>
    <row r="8250" spans="1:5" x14ac:dyDescent="0.3">
      <c r="A8250" s="1">
        <v>45566</v>
      </c>
      <c r="B8250" t="s">
        <v>14</v>
      </c>
      <c r="C8250" t="s">
        <v>9</v>
      </c>
      <c r="D8250" s="2">
        <v>6604</v>
      </c>
      <c r="E8250" t="e">
        <f>VLOOKUP(Budget_Table[[#This Row],[Account]],#REF!,2,FALSE)</f>
        <v>#REF!</v>
      </c>
    </row>
    <row r="8251" spans="1:5" x14ac:dyDescent="0.3">
      <c r="A8251" s="1">
        <v>45566</v>
      </c>
      <c r="B8251" t="s">
        <v>14</v>
      </c>
      <c r="C8251" t="s">
        <v>10</v>
      </c>
      <c r="D8251" s="2">
        <v>16086</v>
      </c>
      <c r="E8251" t="e">
        <f>VLOOKUP(Budget_Table[[#This Row],[Account]],#REF!,2,FALSE)</f>
        <v>#REF!</v>
      </c>
    </row>
    <row r="8252" spans="1:5" x14ac:dyDescent="0.3">
      <c r="A8252" s="1">
        <v>45567</v>
      </c>
      <c r="B8252" t="s">
        <v>4</v>
      </c>
      <c r="C8252" t="s">
        <v>5</v>
      </c>
      <c r="D8252" s="2">
        <v>21352</v>
      </c>
      <c r="E8252" t="e">
        <f>VLOOKUP(Budget_Table[[#This Row],[Account]],#REF!,2,FALSE)</f>
        <v>#REF!</v>
      </c>
    </row>
    <row r="8253" spans="1:5" x14ac:dyDescent="0.3">
      <c r="A8253" s="1">
        <v>45567</v>
      </c>
      <c r="B8253" t="s">
        <v>4</v>
      </c>
      <c r="C8253" t="s">
        <v>6</v>
      </c>
      <c r="D8253" s="2">
        <v>-1296</v>
      </c>
      <c r="E8253" t="e">
        <f>VLOOKUP(Budget_Table[[#This Row],[Account]],#REF!,2,FALSE)</f>
        <v>#REF!</v>
      </c>
    </row>
    <row r="8254" spans="1:5" x14ac:dyDescent="0.3">
      <c r="A8254" s="1">
        <v>45567</v>
      </c>
      <c r="B8254" t="s">
        <v>4</v>
      </c>
      <c r="C8254" t="s">
        <v>7</v>
      </c>
      <c r="D8254" s="2">
        <v>13445</v>
      </c>
      <c r="E8254" t="e">
        <f>VLOOKUP(Budget_Table[[#This Row],[Account]],#REF!,2,FALSE)</f>
        <v>#REF!</v>
      </c>
    </row>
    <row r="8255" spans="1:5" x14ac:dyDescent="0.3">
      <c r="A8255" s="1">
        <v>45567</v>
      </c>
      <c r="B8255" t="s">
        <v>4</v>
      </c>
      <c r="C8255" t="s">
        <v>8</v>
      </c>
      <c r="D8255" s="2">
        <v>9964</v>
      </c>
      <c r="E8255" t="e">
        <f>VLOOKUP(Budget_Table[[#This Row],[Account]],#REF!,2,FALSE)</f>
        <v>#REF!</v>
      </c>
    </row>
    <row r="8256" spans="1:5" x14ac:dyDescent="0.3">
      <c r="A8256" s="1">
        <v>45567</v>
      </c>
      <c r="B8256" t="s">
        <v>4</v>
      </c>
      <c r="C8256" t="s">
        <v>9</v>
      </c>
      <c r="D8256" s="2">
        <v>16439</v>
      </c>
      <c r="E8256" t="e">
        <f>VLOOKUP(Budget_Table[[#This Row],[Account]],#REF!,2,FALSE)</f>
        <v>#REF!</v>
      </c>
    </row>
    <row r="8257" spans="1:5" x14ac:dyDescent="0.3">
      <c r="A8257" s="1">
        <v>45567</v>
      </c>
      <c r="B8257" t="s">
        <v>4</v>
      </c>
      <c r="C8257" t="s">
        <v>10</v>
      </c>
      <c r="D8257" s="2">
        <v>8283</v>
      </c>
      <c r="E8257" t="e">
        <f>VLOOKUP(Budget_Table[[#This Row],[Account]],#REF!,2,FALSE)</f>
        <v>#REF!</v>
      </c>
    </row>
    <row r="8258" spans="1:5" x14ac:dyDescent="0.3">
      <c r="A8258" s="1">
        <v>45567</v>
      </c>
      <c r="B8258" t="s">
        <v>11</v>
      </c>
      <c r="C8258" t="s">
        <v>5</v>
      </c>
      <c r="D8258" s="2">
        <v>16209</v>
      </c>
      <c r="E8258" t="e">
        <f>VLOOKUP(Budget_Table[[#This Row],[Account]],#REF!,2,FALSE)</f>
        <v>#REF!</v>
      </c>
    </row>
    <row r="8259" spans="1:5" x14ac:dyDescent="0.3">
      <c r="A8259" s="1">
        <v>45567</v>
      </c>
      <c r="B8259" t="s">
        <v>11</v>
      </c>
      <c r="C8259" t="s">
        <v>6</v>
      </c>
      <c r="D8259" s="2">
        <v>11164</v>
      </c>
      <c r="E8259" t="e">
        <f>VLOOKUP(Budget_Table[[#This Row],[Account]],#REF!,2,FALSE)</f>
        <v>#REF!</v>
      </c>
    </row>
    <row r="8260" spans="1:5" x14ac:dyDescent="0.3">
      <c r="A8260" s="1">
        <v>45567</v>
      </c>
      <c r="B8260" t="s">
        <v>11</v>
      </c>
      <c r="C8260" t="s">
        <v>7</v>
      </c>
      <c r="D8260" s="2">
        <v>27491</v>
      </c>
      <c r="E8260" t="e">
        <f>VLOOKUP(Budget_Table[[#This Row],[Account]],#REF!,2,FALSE)</f>
        <v>#REF!</v>
      </c>
    </row>
    <row r="8261" spans="1:5" x14ac:dyDescent="0.3">
      <c r="A8261" s="1">
        <v>45567</v>
      </c>
      <c r="B8261" t="s">
        <v>11</v>
      </c>
      <c r="C8261" t="s">
        <v>8</v>
      </c>
      <c r="D8261" s="2">
        <v>10337</v>
      </c>
      <c r="E8261" t="e">
        <f>VLOOKUP(Budget_Table[[#This Row],[Account]],#REF!,2,FALSE)</f>
        <v>#REF!</v>
      </c>
    </row>
    <row r="8262" spans="1:5" x14ac:dyDescent="0.3">
      <c r="A8262" s="1">
        <v>45567</v>
      </c>
      <c r="B8262" t="s">
        <v>11</v>
      </c>
      <c r="C8262" t="s">
        <v>9</v>
      </c>
      <c r="D8262" s="2">
        <v>18800</v>
      </c>
      <c r="E8262" t="e">
        <f>VLOOKUP(Budget_Table[[#This Row],[Account]],#REF!,2,FALSE)</f>
        <v>#REF!</v>
      </c>
    </row>
    <row r="8263" spans="1:5" x14ac:dyDescent="0.3">
      <c r="A8263" s="1">
        <v>45567</v>
      </c>
      <c r="B8263" t="s">
        <v>11</v>
      </c>
      <c r="C8263" t="s">
        <v>10</v>
      </c>
      <c r="D8263" s="2">
        <v>17188</v>
      </c>
      <c r="E8263" t="e">
        <f>VLOOKUP(Budget_Table[[#This Row],[Account]],#REF!,2,FALSE)</f>
        <v>#REF!</v>
      </c>
    </row>
    <row r="8264" spans="1:5" x14ac:dyDescent="0.3">
      <c r="A8264" s="1">
        <v>45567</v>
      </c>
      <c r="B8264" t="s">
        <v>12</v>
      </c>
      <c r="C8264" t="s">
        <v>5</v>
      </c>
      <c r="D8264" s="2">
        <v>19497</v>
      </c>
      <c r="E8264" t="e">
        <f>VLOOKUP(Budget_Table[[#This Row],[Account]],#REF!,2,FALSE)</f>
        <v>#REF!</v>
      </c>
    </row>
    <row r="8265" spans="1:5" x14ac:dyDescent="0.3">
      <c r="A8265" s="1">
        <v>45567</v>
      </c>
      <c r="B8265" t="s">
        <v>12</v>
      </c>
      <c r="C8265" t="s">
        <v>6</v>
      </c>
      <c r="D8265" s="2">
        <v>7284</v>
      </c>
      <c r="E8265" t="e">
        <f>VLOOKUP(Budget_Table[[#This Row],[Account]],#REF!,2,FALSE)</f>
        <v>#REF!</v>
      </c>
    </row>
    <row r="8266" spans="1:5" x14ac:dyDescent="0.3">
      <c r="A8266" s="1">
        <v>45567</v>
      </c>
      <c r="B8266" t="s">
        <v>12</v>
      </c>
      <c r="C8266" t="s">
        <v>7</v>
      </c>
      <c r="D8266" s="2">
        <v>24375</v>
      </c>
      <c r="E8266" t="e">
        <f>VLOOKUP(Budget_Table[[#This Row],[Account]],#REF!,2,FALSE)</f>
        <v>#REF!</v>
      </c>
    </row>
    <row r="8267" spans="1:5" x14ac:dyDescent="0.3">
      <c r="A8267" s="1">
        <v>45567</v>
      </c>
      <c r="B8267" t="s">
        <v>12</v>
      </c>
      <c r="C8267" t="s">
        <v>8</v>
      </c>
      <c r="D8267" s="2">
        <v>21515</v>
      </c>
      <c r="E8267" t="e">
        <f>VLOOKUP(Budget_Table[[#This Row],[Account]],#REF!,2,FALSE)</f>
        <v>#REF!</v>
      </c>
    </row>
    <row r="8268" spans="1:5" x14ac:dyDescent="0.3">
      <c r="A8268" s="1">
        <v>45567</v>
      </c>
      <c r="B8268" t="s">
        <v>12</v>
      </c>
      <c r="C8268" t="s">
        <v>9</v>
      </c>
      <c r="D8268" s="2">
        <v>18015</v>
      </c>
      <c r="E8268" t="e">
        <f>VLOOKUP(Budget_Table[[#This Row],[Account]],#REF!,2,FALSE)</f>
        <v>#REF!</v>
      </c>
    </row>
    <row r="8269" spans="1:5" x14ac:dyDescent="0.3">
      <c r="A8269" s="1">
        <v>45567</v>
      </c>
      <c r="B8269" t="s">
        <v>12</v>
      </c>
      <c r="C8269" t="s">
        <v>10</v>
      </c>
      <c r="D8269" s="2">
        <v>22604</v>
      </c>
      <c r="E8269" t="e">
        <f>VLOOKUP(Budget_Table[[#This Row],[Account]],#REF!,2,FALSE)</f>
        <v>#REF!</v>
      </c>
    </row>
    <row r="8270" spans="1:5" x14ac:dyDescent="0.3">
      <c r="A8270" s="1">
        <v>45567</v>
      </c>
      <c r="B8270" t="s">
        <v>13</v>
      </c>
      <c r="C8270" t="s">
        <v>5</v>
      </c>
      <c r="D8270" s="2">
        <v>11743</v>
      </c>
      <c r="E8270" t="e">
        <f>VLOOKUP(Budget_Table[[#This Row],[Account]],#REF!,2,FALSE)</f>
        <v>#REF!</v>
      </c>
    </row>
    <row r="8271" spans="1:5" x14ac:dyDescent="0.3">
      <c r="A8271" s="1">
        <v>45567</v>
      </c>
      <c r="B8271" t="s">
        <v>13</v>
      </c>
      <c r="C8271" t="s">
        <v>6</v>
      </c>
      <c r="D8271" s="2">
        <v>5746</v>
      </c>
      <c r="E8271" t="e">
        <f>VLOOKUP(Budget_Table[[#This Row],[Account]],#REF!,2,FALSE)</f>
        <v>#REF!</v>
      </c>
    </row>
    <row r="8272" spans="1:5" x14ac:dyDescent="0.3">
      <c r="A8272" s="1">
        <v>45567</v>
      </c>
      <c r="B8272" t="s">
        <v>13</v>
      </c>
      <c r="C8272" t="s">
        <v>7</v>
      </c>
      <c r="D8272" s="2">
        <v>11206</v>
      </c>
      <c r="E8272" t="e">
        <f>VLOOKUP(Budget_Table[[#This Row],[Account]],#REF!,2,FALSE)</f>
        <v>#REF!</v>
      </c>
    </row>
    <row r="8273" spans="1:5" x14ac:dyDescent="0.3">
      <c r="A8273" s="1">
        <v>45567</v>
      </c>
      <c r="B8273" t="s">
        <v>13</v>
      </c>
      <c r="C8273" t="s">
        <v>8</v>
      </c>
      <c r="D8273" s="2">
        <v>9249</v>
      </c>
      <c r="E8273" t="e">
        <f>VLOOKUP(Budget_Table[[#This Row],[Account]],#REF!,2,FALSE)</f>
        <v>#REF!</v>
      </c>
    </row>
    <row r="8274" spans="1:5" x14ac:dyDescent="0.3">
      <c r="A8274" s="1">
        <v>45567</v>
      </c>
      <c r="B8274" t="s">
        <v>13</v>
      </c>
      <c r="C8274" t="s">
        <v>9</v>
      </c>
      <c r="D8274" s="2">
        <v>12516</v>
      </c>
      <c r="E8274" t="e">
        <f>VLOOKUP(Budget_Table[[#This Row],[Account]],#REF!,2,FALSE)</f>
        <v>#REF!</v>
      </c>
    </row>
    <row r="8275" spans="1:5" x14ac:dyDescent="0.3">
      <c r="A8275" s="1">
        <v>45567</v>
      </c>
      <c r="B8275" t="s">
        <v>13</v>
      </c>
      <c r="C8275" t="s">
        <v>10</v>
      </c>
      <c r="D8275" s="2">
        <v>4220</v>
      </c>
      <c r="E8275" t="e">
        <f>VLOOKUP(Budget_Table[[#This Row],[Account]],#REF!,2,FALSE)</f>
        <v>#REF!</v>
      </c>
    </row>
    <row r="8276" spans="1:5" x14ac:dyDescent="0.3">
      <c r="A8276" s="1">
        <v>45567</v>
      </c>
      <c r="B8276" t="s">
        <v>14</v>
      </c>
      <c r="C8276" t="s">
        <v>5</v>
      </c>
      <c r="D8276" s="2">
        <v>10200</v>
      </c>
      <c r="E8276" t="e">
        <f>VLOOKUP(Budget_Table[[#This Row],[Account]],#REF!,2,FALSE)</f>
        <v>#REF!</v>
      </c>
    </row>
    <row r="8277" spans="1:5" x14ac:dyDescent="0.3">
      <c r="A8277" s="1">
        <v>45567</v>
      </c>
      <c r="B8277" t="s">
        <v>14</v>
      </c>
      <c r="C8277" t="s">
        <v>6</v>
      </c>
      <c r="D8277" s="2">
        <v>12528</v>
      </c>
      <c r="E8277" t="e">
        <f>VLOOKUP(Budget_Table[[#This Row],[Account]],#REF!,2,FALSE)</f>
        <v>#REF!</v>
      </c>
    </row>
    <row r="8278" spans="1:5" x14ac:dyDescent="0.3">
      <c r="A8278" s="1">
        <v>45567</v>
      </c>
      <c r="B8278" t="s">
        <v>14</v>
      </c>
      <c r="C8278" t="s">
        <v>7</v>
      </c>
      <c r="D8278" s="2">
        <v>4499</v>
      </c>
      <c r="E8278" t="e">
        <f>VLOOKUP(Budget_Table[[#This Row],[Account]],#REF!,2,FALSE)</f>
        <v>#REF!</v>
      </c>
    </row>
    <row r="8279" spans="1:5" x14ac:dyDescent="0.3">
      <c r="A8279" s="1">
        <v>45567</v>
      </c>
      <c r="B8279" t="s">
        <v>14</v>
      </c>
      <c r="C8279" t="s">
        <v>8</v>
      </c>
      <c r="D8279" s="2">
        <v>11496</v>
      </c>
      <c r="E8279" t="e">
        <f>VLOOKUP(Budget_Table[[#This Row],[Account]],#REF!,2,FALSE)</f>
        <v>#REF!</v>
      </c>
    </row>
    <row r="8280" spans="1:5" x14ac:dyDescent="0.3">
      <c r="A8280" s="1">
        <v>45567</v>
      </c>
      <c r="B8280" t="s">
        <v>14</v>
      </c>
      <c r="C8280" t="s">
        <v>9</v>
      </c>
      <c r="D8280" s="2">
        <v>22834</v>
      </c>
      <c r="E8280" t="e">
        <f>VLOOKUP(Budget_Table[[#This Row],[Account]],#REF!,2,FALSE)</f>
        <v>#REF!</v>
      </c>
    </row>
    <row r="8281" spans="1:5" x14ac:dyDescent="0.3">
      <c r="A8281" s="1">
        <v>45567</v>
      </c>
      <c r="B8281" t="s">
        <v>14</v>
      </c>
      <c r="C8281" t="s">
        <v>10</v>
      </c>
      <c r="D8281" s="2">
        <v>19716</v>
      </c>
      <c r="E8281" t="e">
        <f>VLOOKUP(Budget_Table[[#This Row],[Account]],#REF!,2,FALSE)</f>
        <v>#REF!</v>
      </c>
    </row>
    <row r="8282" spans="1:5" x14ac:dyDescent="0.3">
      <c r="A8282" s="1">
        <v>45568</v>
      </c>
      <c r="B8282" t="s">
        <v>4</v>
      </c>
      <c r="C8282" t="s">
        <v>5</v>
      </c>
      <c r="D8282" s="2">
        <v>21749</v>
      </c>
      <c r="E8282" t="e">
        <f>VLOOKUP(Budget_Table[[#This Row],[Account]],#REF!,2,FALSE)</f>
        <v>#REF!</v>
      </c>
    </row>
    <row r="8283" spans="1:5" x14ac:dyDescent="0.3">
      <c r="A8283" s="1">
        <v>45568</v>
      </c>
      <c r="B8283" t="s">
        <v>4</v>
      </c>
      <c r="C8283" t="s">
        <v>6</v>
      </c>
      <c r="D8283" s="2">
        <v>18753</v>
      </c>
      <c r="E8283" t="e">
        <f>VLOOKUP(Budget_Table[[#This Row],[Account]],#REF!,2,FALSE)</f>
        <v>#REF!</v>
      </c>
    </row>
    <row r="8284" spans="1:5" x14ac:dyDescent="0.3">
      <c r="A8284" s="1">
        <v>45568</v>
      </c>
      <c r="B8284" t="s">
        <v>4</v>
      </c>
      <c r="C8284" t="s">
        <v>7</v>
      </c>
      <c r="D8284" s="2">
        <v>19092</v>
      </c>
      <c r="E8284" t="e">
        <f>VLOOKUP(Budget_Table[[#This Row],[Account]],#REF!,2,FALSE)</f>
        <v>#REF!</v>
      </c>
    </row>
    <row r="8285" spans="1:5" x14ac:dyDescent="0.3">
      <c r="A8285" s="1">
        <v>45568</v>
      </c>
      <c r="B8285" t="s">
        <v>4</v>
      </c>
      <c r="C8285" t="s">
        <v>8</v>
      </c>
      <c r="D8285" s="2">
        <v>25531</v>
      </c>
      <c r="E8285" t="e">
        <f>VLOOKUP(Budget_Table[[#This Row],[Account]],#REF!,2,FALSE)</f>
        <v>#REF!</v>
      </c>
    </row>
    <row r="8286" spans="1:5" x14ac:dyDescent="0.3">
      <c r="A8286" s="1">
        <v>45568</v>
      </c>
      <c r="B8286" t="s">
        <v>4</v>
      </c>
      <c r="C8286" t="s">
        <v>9</v>
      </c>
      <c r="D8286" s="2">
        <v>21727</v>
      </c>
      <c r="E8286" t="e">
        <f>VLOOKUP(Budget_Table[[#This Row],[Account]],#REF!,2,FALSE)</f>
        <v>#REF!</v>
      </c>
    </row>
    <row r="8287" spans="1:5" x14ac:dyDescent="0.3">
      <c r="A8287" s="1">
        <v>45568</v>
      </c>
      <c r="B8287" t="s">
        <v>4</v>
      </c>
      <c r="C8287" t="s">
        <v>10</v>
      </c>
      <c r="D8287" s="2">
        <v>14631</v>
      </c>
      <c r="E8287" t="e">
        <f>VLOOKUP(Budget_Table[[#This Row],[Account]],#REF!,2,FALSE)</f>
        <v>#REF!</v>
      </c>
    </row>
    <row r="8288" spans="1:5" x14ac:dyDescent="0.3">
      <c r="A8288" s="1">
        <v>45568</v>
      </c>
      <c r="B8288" t="s">
        <v>11</v>
      </c>
      <c r="C8288" t="s">
        <v>5</v>
      </c>
      <c r="D8288" s="2">
        <v>14933</v>
      </c>
      <c r="E8288" t="e">
        <f>VLOOKUP(Budget_Table[[#This Row],[Account]],#REF!,2,FALSE)</f>
        <v>#REF!</v>
      </c>
    </row>
    <row r="8289" spans="1:5" x14ac:dyDescent="0.3">
      <c r="A8289" s="1">
        <v>45568</v>
      </c>
      <c r="B8289" t="s">
        <v>11</v>
      </c>
      <c r="C8289" t="s">
        <v>6</v>
      </c>
      <c r="D8289" s="2">
        <v>14642</v>
      </c>
      <c r="E8289" t="e">
        <f>VLOOKUP(Budget_Table[[#This Row],[Account]],#REF!,2,FALSE)</f>
        <v>#REF!</v>
      </c>
    </row>
    <row r="8290" spans="1:5" x14ac:dyDescent="0.3">
      <c r="A8290" s="1">
        <v>45568</v>
      </c>
      <c r="B8290" t="s">
        <v>11</v>
      </c>
      <c r="C8290" t="s">
        <v>7</v>
      </c>
      <c r="D8290" s="2">
        <v>20050</v>
      </c>
      <c r="E8290" t="e">
        <f>VLOOKUP(Budget_Table[[#This Row],[Account]],#REF!,2,FALSE)</f>
        <v>#REF!</v>
      </c>
    </row>
    <row r="8291" spans="1:5" x14ac:dyDescent="0.3">
      <c r="A8291" s="1">
        <v>45568</v>
      </c>
      <c r="B8291" t="s">
        <v>11</v>
      </c>
      <c r="C8291" t="s">
        <v>8</v>
      </c>
      <c r="D8291" s="2">
        <v>1781</v>
      </c>
      <c r="E8291" t="e">
        <f>VLOOKUP(Budget_Table[[#This Row],[Account]],#REF!,2,FALSE)</f>
        <v>#REF!</v>
      </c>
    </row>
    <row r="8292" spans="1:5" x14ac:dyDescent="0.3">
      <c r="A8292" s="1">
        <v>45568</v>
      </c>
      <c r="B8292" t="s">
        <v>11</v>
      </c>
      <c r="C8292" t="s">
        <v>9</v>
      </c>
      <c r="D8292" s="2">
        <v>10418</v>
      </c>
      <c r="E8292" t="e">
        <f>VLOOKUP(Budget_Table[[#This Row],[Account]],#REF!,2,FALSE)</f>
        <v>#REF!</v>
      </c>
    </row>
    <row r="8293" spans="1:5" x14ac:dyDescent="0.3">
      <c r="A8293" s="1">
        <v>45568</v>
      </c>
      <c r="B8293" t="s">
        <v>11</v>
      </c>
      <c r="C8293" t="s">
        <v>10</v>
      </c>
      <c r="D8293" s="2">
        <v>17039</v>
      </c>
      <c r="E8293" t="e">
        <f>VLOOKUP(Budget_Table[[#This Row],[Account]],#REF!,2,FALSE)</f>
        <v>#REF!</v>
      </c>
    </row>
    <row r="8294" spans="1:5" x14ac:dyDescent="0.3">
      <c r="A8294" s="1">
        <v>45568</v>
      </c>
      <c r="B8294" t="s">
        <v>12</v>
      </c>
      <c r="C8294" t="s">
        <v>5</v>
      </c>
      <c r="D8294" s="2">
        <v>4165</v>
      </c>
      <c r="E8294" t="e">
        <f>VLOOKUP(Budget_Table[[#This Row],[Account]],#REF!,2,FALSE)</f>
        <v>#REF!</v>
      </c>
    </row>
    <row r="8295" spans="1:5" x14ac:dyDescent="0.3">
      <c r="A8295" s="1">
        <v>45568</v>
      </c>
      <c r="B8295" t="s">
        <v>12</v>
      </c>
      <c r="C8295" t="s">
        <v>6</v>
      </c>
      <c r="D8295" s="2">
        <v>25418</v>
      </c>
      <c r="E8295" t="e">
        <f>VLOOKUP(Budget_Table[[#This Row],[Account]],#REF!,2,FALSE)</f>
        <v>#REF!</v>
      </c>
    </row>
    <row r="8296" spans="1:5" x14ac:dyDescent="0.3">
      <c r="A8296" s="1">
        <v>45568</v>
      </c>
      <c r="B8296" t="s">
        <v>12</v>
      </c>
      <c r="C8296" t="s">
        <v>7</v>
      </c>
      <c r="D8296" s="2">
        <v>1839</v>
      </c>
      <c r="E8296" t="e">
        <f>VLOOKUP(Budget_Table[[#This Row],[Account]],#REF!,2,FALSE)</f>
        <v>#REF!</v>
      </c>
    </row>
    <row r="8297" spans="1:5" x14ac:dyDescent="0.3">
      <c r="A8297" s="1">
        <v>45568</v>
      </c>
      <c r="B8297" t="s">
        <v>12</v>
      </c>
      <c r="C8297" t="s">
        <v>8</v>
      </c>
      <c r="D8297" s="2">
        <v>3450</v>
      </c>
      <c r="E8297" t="e">
        <f>VLOOKUP(Budget_Table[[#This Row],[Account]],#REF!,2,FALSE)</f>
        <v>#REF!</v>
      </c>
    </row>
    <row r="8298" spans="1:5" x14ac:dyDescent="0.3">
      <c r="A8298" s="1">
        <v>45568</v>
      </c>
      <c r="B8298" t="s">
        <v>12</v>
      </c>
      <c r="C8298" t="s">
        <v>9</v>
      </c>
      <c r="D8298" s="2">
        <v>6476</v>
      </c>
      <c r="E8298" t="e">
        <f>VLOOKUP(Budget_Table[[#This Row],[Account]],#REF!,2,FALSE)</f>
        <v>#REF!</v>
      </c>
    </row>
    <row r="8299" spans="1:5" x14ac:dyDescent="0.3">
      <c r="A8299" s="1">
        <v>45568</v>
      </c>
      <c r="B8299" t="s">
        <v>12</v>
      </c>
      <c r="C8299" t="s">
        <v>10</v>
      </c>
      <c r="D8299" s="2">
        <v>2289</v>
      </c>
      <c r="E8299" t="e">
        <f>VLOOKUP(Budget_Table[[#This Row],[Account]],#REF!,2,FALSE)</f>
        <v>#REF!</v>
      </c>
    </row>
    <row r="8300" spans="1:5" x14ac:dyDescent="0.3">
      <c r="A8300" s="1">
        <v>45568</v>
      </c>
      <c r="B8300" t="s">
        <v>13</v>
      </c>
      <c r="C8300" t="s">
        <v>5</v>
      </c>
      <c r="D8300" s="2">
        <v>18349</v>
      </c>
      <c r="E8300" t="e">
        <f>VLOOKUP(Budget_Table[[#This Row],[Account]],#REF!,2,FALSE)</f>
        <v>#REF!</v>
      </c>
    </row>
    <row r="8301" spans="1:5" x14ac:dyDescent="0.3">
      <c r="A8301" s="1">
        <v>45568</v>
      </c>
      <c r="B8301" t="s">
        <v>13</v>
      </c>
      <c r="C8301" t="s">
        <v>6</v>
      </c>
      <c r="D8301" s="2">
        <v>15179</v>
      </c>
      <c r="E8301" t="e">
        <f>VLOOKUP(Budget_Table[[#This Row],[Account]],#REF!,2,FALSE)</f>
        <v>#REF!</v>
      </c>
    </row>
    <row r="8302" spans="1:5" x14ac:dyDescent="0.3">
      <c r="A8302" s="1">
        <v>45568</v>
      </c>
      <c r="B8302" t="s">
        <v>13</v>
      </c>
      <c r="C8302" t="s">
        <v>7</v>
      </c>
      <c r="D8302" s="2">
        <v>19876</v>
      </c>
      <c r="E8302" t="e">
        <f>VLOOKUP(Budget_Table[[#This Row],[Account]],#REF!,2,FALSE)</f>
        <v>#REF!</v>
      </c>
    </row>
    <row r="8303" spans="1:5" x14ac:dyDescent="0.3">
      <c r="A8303" s="1">
        <v>45568</v>
      </c>
      <c r="B8303" t="s">
        <v>13</v>
      </c>
      <c r="C8303" t="s">
        <v>8</v>
      </c>
      <c r="D8303" s="2">
        <v>11386</v>
      </c>
      <c r="E8303" t="e">
        <f>VLOOKUP(Budget_Table[[#This Row],[Account]],#REF!,2,FALSE)</f>
        <v>#REF!</v>
      </c>
    </row>
    <row r="8304" spans="1:5" x14ac:dyDescent="0.3">
      <c r="A8304" s="1">
        <v>45568</v>
      </c>
      <c r="B8304" t="s">
        <v>13</v>
      </c>
      <c r="C8304" t="s">
        <v>9</v>
      </c>
      <c r="D8304" s="2">
        <v>18578</v>
      </c>
      <c r="E8304" t="e">
        <f>VLOOKUP(Budget_Table[[#This Row],[Account]],#REF!,2,FALSE)</f>
        <v>#REF!</v>
      </c>
    </row>
    <row r="8305" spans="1:5" x14ac:dyDescent="0.3">
      <c r="A8305" s="1">
        <v>45568</v>
      </c>
      <c r="B8305" t="s">
        <v>13</v>
      </c>
      <c r="C8305" t="s">
        <v>10</v>
      </c>
      <c r="D8305" s="2">
        <v>12726</v>
      </c>
      <c r="E8305" t="e">
        <f>VLOOKUP(Budget_Table[[#This Row],[Account]],#REF!,2,FALSE)</f>
        <v>#REF!</v>
      </c>
    </row>
    <row r="8306" spans="1:5" x14ac:dyDescent="0.3">
      <c r="A8306" s="1">
        <v>45568</v>
      </c>
      <c r="B8306" t="s">
        <v>14</v>
      </c>
      <c r="C8306" t="s">
        <v>5</v>
      </c>
      <c r="D8306" s="2">
        <v>13962</v>
      </c>
      <c r="E8306" t="e">
        <f>VLOOKUP(Budget_Table[[#This Row],[Account]],#REF!,2,FALSE)</f>
        <v>#REF!</v>
      </c>
    </row>
    <row r="8307" spans="1:5" x14ac:dyDescent="0.3">
      <c r="A8307" s="1">
        <v>45568</v>
      </c>
      <c r="B8307" t="s">
        <v>14</v>
      </c>
      <c r="C8307" t="s">
        <v>6</v>
      </c>
      <c r="D8307" s="2">
        <v>3957</v>
      </c>
      <c r="E8307" t="e">
        <f>VLOOKUP(Budget_Table[[#This Row],[Account]],#REF!,2,FALSE)</f>
        <v>#REF!</v>
      </c>
    </row>
    <row r="8308" spans="1:5" x14ac:dyDescent="0.3">
      <c r="A8308" s="1">
        <v>45568</v>
      </c>
      <c r="B8308" t="s">
        <v>14</v>
      </c>
      <c r="C8308" t="s">
        <v>7</v>
      </c>
      <c r="D8308" s="2">
        <v>15799</v>
      </c>
      <c r="E8308" t="e">
        <f>VLOOKUP(Budget_Table[[#This Row],[Account]],#REF!,2,FALSE)</f>
        <v>#REF!</v>
      </c>
    </row>
    <row r="8309" spans="1:5" x14ac:dyDescent="0.3">
      <c r="A8309" s="1">
        <v>45568</v>
      </c>
      <c r="B8309" t="s">
        <v>14</v>
      </c>
      <c r="C8309" t="s">
        <v>8</v>
      </c>
      <c r="D8309" s="2">
        <v>19954</v>
      </c>
      <c r="E8309" t="e">
        <f>VLOOKUP(Budget_Table[[#This Row],[Account]],#REF!,2,FALSE)</f>
        <v>#REF!</v>
      </c>
    </row>
    <row r="8310" spans="1:5" x14ac:dyDescent="0.3">
      <c r="A8310" s="1">
        <v>45568</v>
      </c>
      <c r="B8310" t="s">
        <v>14</v>
      </c>
      <c r="C8310" t="s">
        <v>9</v>
      </c>
      <c r="D8310" s="2">
        <v>23063</v>
      </c>
      <c r="E8310" t="e">
        <f>VLOOKUP(Budget_Table[[#This Row],[Account]],#REF!,2,FALSE)</f>
        <v>#REF!</v>
      </c>
    </row>
    <row r="8311" spans="1:5" x14ac:dyDescent="0.3">
      <c r="A8311" s="1">
        <v>45568</v>
      </c>
      <c r="B8311" t="s">
        <v>14</v>
      </c>
      <c r="C8311" t="s">
        <v>10</v>
      </c>
      <c r="D8311" s="2">
        <v>20002</v>
      </c>
      <c r="E8311" t="e">
        <f>VLOOKUP(Budget_Table[[#This Row],[Account]],#REF!,2,FALSE)</f>
        <v>#REF!</v>
      </c>
    </row>
    <row r="8312" spans="1:5" x14ac:dyDescent="0.3">
      <c r="A8312" s="1">
        <v>45569</v>
      </c>
      <c r="B8312" t="s">
        <v>4</v>
      </c>
      <c r="C8312" t="s">
        <v>5</v>
      </c>
      <c r="D8312" s="2">
        <v>5468</v>
      </c>
      <c r="E8312" t="e">
        <f>VLOOKUP(Budget_Table[[#This Row],[Account]],#REF!,2,FALSE)</f>
        <v>#REF!</v>
      </c>
    </row>
    <row r="8313" spans="1:5" x14ac:dyDescent="0.3">
      <c r="A8313" s="1">
        <v>45569</v>
      </c>
      <c r="B8313" t="s">
        <v>4</v>
      </c>
      <c r="C8313" t="s">
        <v>6</v>
      </c>
      <c r="D8313" s="2">
        <v>13656</v>
      </c>
      <c r="E8313" t="e">
        <f>VLOOKUP(Budget_Table[[#This Row],[Account]],#REF!,2,FALSE)</f>
        <v>#REF!</v>
      </c>
    </row>
    <row r="8314" spans="1:5" x14ac:dyDescent="0.3">
      <c r="A8314" s="1">
        <v>45569</v>
      </c>
      <c r="B8314" t="s">
        <v>4</v>
      </c>
      <c r="C8314" t="s">
        <v>7</v>
      </c>
      <c r="D8314" s="2">
        <v>20903</v>
      </c>
      <c r="E8314" t="e">
        <f>VLOOKUP(Budget_Table[[#This Row],[Account]],#REF!,2,FALSE)</f>
        <v>#REF!</v>
      </c>
    </row>
    <row r="8315" spans="1:5" x14ac:dyDescent="0.3">
      <c r="A8315" s="1">
        <v>45569</v>
      </c>
      <c r="B8315" t="s">
        <v>4</v>
      </c>
      <c r="C8315" t="s">
        <v>8</v>
      </c>
      <c r="D8315" s="2">
        <v>6632</v>
      </c>
      <c r="E8315" t="e">
        <f>VLOOKUP(Budget_Table[[#This Row],[Account]],#REF!,2,FALSE)</f>
        <v>#REF!</v>
      </c>
    </row>
    <row r="8316" spans="1:5" x14ac:dyDescent="0.3">
      <c r="A8316" s="1">
        <v>45569</v>
      </c>
      <c r="B8316" t="s">
        <v>4</v>
      </c>
      <c r="C8316" t="s">
        <v>9</v>
      </c>
      <c r="D8316" s="2">
        <v>9212</v>
      </c>
      <c r="E8316" t="e">
        <f>VLOOKUP(Budget_Table[[#This Row],[Account]],#REF!,2,FALSE)</f>
        <v>#REF!</v>
      </c>
    </row>
    <row r="8317" spans="1:5" x14ac:dyDescent="0.3">
      <c r="A8317" s="1">
        <v>45569</v>
      </c>
      <c r="B8317" t="s">
        <v>4</v>
      </c>
      <c r="C8317" t="s">
        <v>10</v>
      </c>
      <c r="D8317" s="2">
        <v>8960</v>
      </c>
      <c r="E8317" t="e">
        <f>VLOOKUP(Budget_Table[[#This Row],[Account]],#REF!,2,FALSE)</f>
        <v>#REF!</v>
      </c>
    </row>
    <row r="8318" spans="1:5" x14ac:dyDescent="0.3">
      <c r="A8318" s="1">
        <v>45569</v>
      </c>
      <c r="B8318" t="s">
        <v>11</v>
      </c>
      <c r="C8318" t="s">
        <v>5</v>
      </c>
      <c r="D8318" s="2">
        <v>23026</v>
      </c>
      <c r="E8318" t="e">
        <f>VLOOKUP(Budget_Table[[#This Row],[Account]],#REF!,2,FALSE)</f>
        <v>#REF!</v>
      </c>
    </row>
    <row r="8319" spans="1:5" x14ac:dyDescent="0.3">
      <c r="A8319" s="1">
        <v>45569</v>
      </c>
      <c r="B8319" t="s">
        <v>11</v>
      </c>
      <c r="C8319" t="s">
        <v>6</v>
      </c>
      <c r="D8319" s="2">
        <v>22322</v>
      </c>
      <c r="E8319" t="e">
        <f>VLOOKUP(Budget_Table[[#This Row],[Account]],#REF!,2,FALSE)</f>
        <v>#REF!</v>
      </c>
    </row>
    <row r="8320" spans="1:5" x14ac:dyDescent="0.3">
      <c r="A8320" s="1">
        <v>45569</v>
      </c>
      <c r="B8320" t="s">
        <v>11</v>
      </c>
      <c r="C8320" t="s">
        <v>7</v>
      </c>
      <c r="D8320" s="2">
        <v>20482</v>
      </c>
      <c r="E8320" t="e">
        <f>VLOOKUP(Budget_Table[[#This Row],[Account]],#REF!,2,FALSE)</f>
        <v>#REF!</v>
      </c>
    </row>
    <row r="8321" spans="1:5" x14ac:dyDescent="0.3">
      <c r="A8321" s="1">
        <v>45569</v>
      </c>
      <c r="B8321" t="s">
        <v>11</v>
      </c>
      <c r="C8321" t="s">
        <v>8</v>
      </c>
      <c r="D8321" s="2">
        <v>16681</v>
      </c>
      <c r="E8321" t="e">
        <f>VLOOKUP(Budget_Table[[#This Row],[Account]],#REF!,2,FALSE)</f>
        <v>#REF!</v>
      </c>
    </row>
    <row r="8322" spans="1:5" x14ac:dyDescent="0.3">
      <c r="A8322" s="1">
        <v>45569</v>
      </c>
      <c r="B8322" t="s">
        <v>11</v>
      </c>
      <c r="C8322" t="s">
        <v>9</v>
      </c>
      <c r="D8322" s="2">
        <v>6991</v>
      </c>
      <c r="E8322" t="e">
        <f>VLOOKUP(Budget_Table[[#This Row],[Account]],#REF!,2,FALSE)</f>
        <v>#REF!</v>
      </c>
    </row>
    <row r="8323" spans="1:5" x14ac:dyDescent="0.3">
      <c r="A8323" s="1">
        <v>45569</v>
      </c>
      <c r="B8323" t="s">
        <v>11</v>
      </c>
      <c r="C8323" t="s">
        <v>10</v>
      </c>
      <c r="D8323" s="2">
        <v>11731</v>
      </c>
      <c r="E8323" t="e">
        <f>VLOOKUP(Budget_Table[[#This Row],[Account]],#REF!,2,FALSE)</f>
        <v>#REF!</v>
      </c>
    </row>
    <row r="8324" spans="1:5" x14ac:dyDescent="0.3">
      <c r="A8324" s="1">
        <v>45569</v>
      </c>
      <c r="B8324" t="s">
        <v>12</v>
      </c>
      <c r="C8324" t="s">
        <v>5</v>
      </c>
      <c r="D8324" s="2">
        <v>4375</v>
      </c>
      <c r="E8324" t="e">
        <f>VLOOKUP(Budget_Table[[#This Row],[Account]],#REF!,2,FALSE)</f>
        <v>#REF!</v>
      </c>
    </row>
    <row r="8325" spans="1:5" x14ac:dyDescent="0.3">
      <c r="A8325" s="1">
        <v>45569</v>
      </c>
      <c r="B8325" t="s">
        <v>12</v>
      </c>
      <c r="C8325" t="s">
        <v>6</v>
      </c>
      <c r="D8325" s="2">
        <v>13371</v>
      </c>
      <c r="E8325" t="e">
        <f>VLOOKUP(Budget_Table[[#This Row],[Account]],#REF!,2,FALSE)</f>
        <v>#REF!</v>
      </c>
    </row>
    <row r="8326" spans="1:5" x14ac:dyDescent="0.3">
      <c r="A8326" s="1">
        <v>45569</v>
      </c>
      <c r="B8326" t="s">
        <v>12</v>
      </c>
      <c r="C8326" t="s">
        <v>7</v>
      </c>
      <c r="D8326" s="2">
        <v>18211</v>
      </c>
      <c r="E8326" t="e">
        <f>VLOOKUP(Budget_Table[[#This Row],[Account]],#REF!,2,FALSE)</f>
        <v>#REF!</v>
      </c>
    </row>
    <row r="8327" spans="1:5" x14ac:dyDescent="0.3">
      <c r="A8327" s="1">
        <v>45569</v>
      </c>
      <c r="B8327" t="s">
        <v>12</v>
      </c>
      <c r="C8327" t="s">
        <v>8</v>
      </c>
      <c r="D8327" s="2">
        <v>9093</v>
      </c>
      <c r="E8327" t="e">
        <f>VLOOKUP(Budget_Table[[#This Row],[Account]],#REF!,2,FALSE)</f>
        <v>#REF!</v>
      </c>
    </row>
    <row r="8328" spans="1:5" x14ac:dyDescent="0.3">
      <c r="A8328" s="1">
        <v>45569</v>
      </c>
      <c r="B8328" t="s">
        <v>12</v>
      </c>
      <c r="C8328" t="s">
        <v>9</v>
      </c>
      <c r="D8328" s="2">
        <v>18092</v>
      </c>
      <c r="E8328" t="e">
        <f>VLOOKUP(Budget_Table[[#This Row],[Account]],#REF!,2,FALSE)</f>
        <v>#REF!</v>
      </c>
    </row>
    <row r="8329" spans="1:5" x14ac:dyDescent="0.3">
      <c r="A8329" s="1">
        <v>45569</v>
      </c>
      <c r="B8329" t="s">
        <v>12</v>
      </c>
      <c r="C8329" t="s">
        <v>10</v>
      </c>
      <c r="D8329" s="2">
        <v>7635</v>
      </c>
      <c r="E8329" t="e">
        <f>VLOOKUP(Budget_Table[[#This Row],[Account]],#REF!,2,FALSE)</f>
        <v>#REF!</v>
      </c>
    </row>
    <row r="8330" spans="1:5" x14ac:dyDescent="0.3">
      <c r="A8330" s="1">
        <v>45569</v>
      </c>
      <c r="B8330" t="s">
        <v>13</v>
      </c>
      <c r="C8330" t="s">
        <v>5</v>
      </c>
      <c r="D8330" s="2">
        <v>26437</v>
      </c>
      <c r="E8330" t="e">
        <f>VLOOKUP(Budget_Table[[#This Row],[Account]],#REF!,2,FALSE)</f>
        <v>#REF!</v>
      </c>
    </row>
    <row r="8331" spans="1:5" x14ac:dyDescent="0.3">
      <c r="A8331" s="1">
        <v>45569</v>
      </c>
      <c r="B8331" t="s">
        <v>13</v>
      </c>
      <c r="C8331" t="s">
        <v>6</v>
      </c>
      <c r="D8331" s="2">
        <v>2727</v>
      </c>
      <c r="E8331" t="e">
        <f>VLOOKUP(Budget_Table[[#This Row],[Account]],#REF!,2,FALSE)</f>
        <v>#REF!</v>
      </c>
    </row>
    <row r="8332" spans="1:5" x14ac:dyDescent="0.3">
      <c r="A8332" s="1">
        <v>45569</v>
      </c>
      <c r="B8332" t="s">
        <v>13</v>
      </c>
      <c r="C8332" t="s">
        <v>7</v>
      </c>
      <c r="D8332" s="2">
        <v>3392</v>
      </c>
      <c r="E8332" t="e">
        <f>VLOOKUP(Budget_Table[[#This Row],[Account]],#REF!,2,FALSE)</f>
        <v>#REF!</v>
      </c>
    </row>
    <row r="8333" spans="1:5" x14ac:dyDescent="0.3">
      <c r="A8333" s="1">
        <v>45569</v>
      </c>
      <c r="B8333" t="s">
        <v>13</v>
      </c>
      <c r="C8333" t="s">
        <v>8</v>
      </c>
      <c r="D8333" s="2">
        <v>9529</v>
      </c>
      <c r="E8333" t="e">
        <f>VLOOKUP(Budget_Table[[#This Row],[Account]],#REF!,2,FALSE)</f>
        <v>#REF!</v>
      </c>
    </row>
    <row r="8334" spans="1:5" x14ac:dyDescent="0.3">
      <c r="A8334" s="1">
        <v>45569</v>
      </c>
      <c r="B8334" t="s">
        <v>13</v>
      </c>
      <c r="C8334" t="s">
        <v>9</v>
      </c>
      <c r="D8334" s="2">
        <v>14740</v>
      </c>
      <c r="E8334" t="e">
        <f>VLOOKUP(Budget_Table[[#This Row],[Account]],#REF!,2,FALSE)</f>
        <v>#REF!</v>
      </c>
    </row>
    <row r="8335" spans="1:5" x14ac:dyDescent="0.3">
      <c r="A8335" s="1">
        <v>45569</v>
      </c>
      <c r="B8335" t="s">
        <v>13</v>
      </c>
      <c r="C8335" t="s">
        <v>10</v>
      </c>
      <c r="D8335" s="2">
        <v>10116</v>
      </c>
      <c r="E8335" t="e">
        <f>VLOOKUP(Budget_Table[[#This Row],[Account]],#REF!,2,FALSE)</f>
        <v>#REF!</v>
      </c>
    </row>
    <row r="8336" spans="1:5" x14ac:dyDescent="0.3">
      <c r="A8336" s="1">
        <v>45569</v>
      </c>
      <c r="B8336" t="s">
        <v>14</v>
      </c>
      <c r="C8336" t="s">
        <v>5</v>
      </c>
      <c r="D8336" s="2">
        <v>14839</v>
      </c>
      <c r="E8336" t="e">
        <f>VLOOKUP(Budget_Table[[#This Row],[Account]],#REF!,2,FALSE)</f>
        <v>#REF!</v>
      </c>
    </row>
    <row r="8337" spans="1:5" x14ac:dyDescent="0.3">
      <c r="A8337" s="1">
        <v>45569</v>
      </c>
      <c r="B8337" t="s">
        <v>14</v>
      </c>
      <c r="C8337" t="s">
        <v>6</v>
      </c>
      <c r="D8337" s="2">
        <v>15768</v>
      </c>
      <c r="E8337" t="e">
        <f>VLOOKUP(Budget_Table[[#This Row],[Account]],#REF!,2,FALSE)</f>
        <v>#REF!</v>
      </c>
    </row>
    <row r="8338" spans="1:5" x14ac:dyDescent="0.3">
      <c r="A8338" s="1">
        <v>45569</v>
      </c>
      <c r="B8338" t="s">
        <v>14</v>
      </c>
      <c r="C8338" t="s">
        <v>7</v>
      </c>
      <c r="D8338" s="2">
        <v>14541</v>
      </c>
      <c r="E8338" t="e">
        <f>VLOOKUP(Budget_Table[[#This Row],[Account]],#REF!,2,FALSE)</f>
        <v>#REF!</v>
      </c>
    </row>
    <row r="8339" spans="1:5" x14ac:dyDescent="0.3">
      <c r="A8339" s="1">
        <v>45569</v>
      </c>
      <c r="B8339" t="s">
        <v>14</v>
      </c>
      <c r="C8339" t="s">
        <v>8</v>
      </c>
      <c r="D8339" s="2">
        <v>5597</v>
      </c>
      <c r="E8339" t="e">
        <f>VLOOKUP(Budget_Table[[#This Row],[Account]],#REF!,2,FALSE)</f>
        <v>#REF!</v>
      </c>
    </row>
    <row r="8340" spans="1:5" x14ac:dyDescent="0.3">
      <c r="A8340" s="1">
        <v>45569</v>
      </c>
      <c r="B8340" t="s">
        <v>14</v>
      </c>
      <c r="C8340" t="s">
        <v>9</v>
      </c>
      <c r="D8340" s="2">
        <v>3342</v>
      </c>
      <c r="E8340" t="e">
        <f>VLOOKUP(Budget_Table[[#This Row],[Account]],#REF!,2,FALSE)</f>
        <v>#REF!</v>
      </c>
    </row>
    <row r="8341" spans="1:5" x14ac:dyDescent="0.3">
      <c r="A8341" s="1">
        <v>45569</v>
      </c>
      <c r="B8341" t="s">
        <v>14</v>
      </c>
      <c r="C8341" t="s">
        <v>10</v>
      </c>
      <c r="D8341" s="2">
        <v>21088</v>
      </c>
      <c r="E8341" t="e">
        <f>VLOOKUP(Budget_Table[[#This Row],[Account]],#REF!,2,FALSE)</f>
        <v>#REF!</v>
      </c>
    </row>
    <row r="8342" spans="1:5" x14ac:dyDescent="0.3">
      <c r="A8342" s="1">
        <v>45570</v>
      </c>
      <c r="B8342" t="s">
        <v>4</v>
      </c>
      <c r="C8342" t="s">
        <v>5</v>
      </c>
      <c r="D8342" s="2">
        <v>13041</v>
      </c>
      <c r="E8342" t="e">
        <f>VLOOKUP(Budget_Table[[#This Row],[Account]],#REF!,2,FALSE)</f>
        <v>#REF!</v>
      </c>
    </row>
    <row r="8343" spans="1:5" x14ac:dyDescent="0.3">
      <c r="A8343" s="1">
        <v>45570</v>
      </c>
      <c r="B8343" t="s">
        <v>4</v>
      </c>
      <c r="C8343" t="s">
        <v>6</v>
      </c>
      <c r="D8343" s="2">
        <v>17696</v>
      </c>
      <c r="E8343" t="e">
        <f>VLOOKUP(Budget_Table[[#This Row],[Account]],#REF!,2,FALSE)</f>
        <v>#REF!</v>
      </c>
    </row>
    <row r="8344" spans="1:5" x14ac:dyDescent="0.3">
      <c r="A8344" s="1">
        <v>45570</v>
      </c>
      <c r="B8344" t="s">
        <v>4</v>
      </c>
      <c r="C8344" t="s">
        <v>7</v>
      </c>
      <c r="D8344" s="2">
        <v>4026</v>
      </c>
      <c r="E8344" t="e">
        <f>VLOOKUP(Budget_Table[[#This Row],[Account]],#REF!,2,FALSE)</f>
        <v>#REF!</v>
      </c>
    </row>
    <row r="8345" spans="1:5" x14ac:dyDescent="0.3">
      <c r="A8345" s="1">
        <v>45570</v>
      </c>
      <c r="B8345" t="s">
        <v>4</v>
      </c>
      <c r="C8345" t="s">
        <v>8</v>
      </c>
      <c r="D8345" s="2">
        <v>7225</v>
      </c>
      <c r="E8345" t="e">
        <f>VLOOKUP(Budget_Table[[#This Row],[Account]],#REF!,2,FALSE)</f>
        <v>#REF!</v>
      </c>
    </row>
    <row r="8346" spans="1:5" x14ac:dyDescent="0.3">
      <c r="A8346" s="1">
        <v>45570</v>
      </c>
      <c r="B8346" t="s">
        <v>4</v>
      </c>
      <c r="C8346" t="s">
        <v>9</v>
      </c>
      <c r="D8346" s="2">
        <v>18873</v>
      </c>
      <c r="E8346" t="e">
        <f>VLOOKUP(Budget_Table[[#This Row],[Account]],#REF!,2,FALSE)</f>
        <v>#REF!</v>
      </c>
    </row>
    <row r="8347" spans="1:5" x14ac:dyDescent="0.3">
      <c r="A8347" s="1">
        <v>45570</v>
      </c>
      <c r="B8347" t="s">
        <v>4</v>
      </c>
      <c r="C8347" t="s">
        <v>10</v>
      </c>
      <c r="D8347" s="2">
        <v>13714</v>
      </c>
      <c r="E8347" t="e">
        <f>VLOOKUP(Budget_Table[[#This Row],[Account]],#REF!,2,FALSE)</f>
        <v>#REF!</v>
      </c>
    </row>
    <row r="8348" spans="1:5" x14ac:dyDescent="0.3">
      <c r="A8348" s="1">
        <v>45570</v>
      </c>
      <c r="B8348" t="s">
        <v>11</v>
      </c>
      <c r="C8348" t="s">
        <v>5</v>
      </c>
      <c r="D8348" s="2">
        <v>11515</v>
      </c>
      <c r="E8348" t="e">
        <f>VLOOKUP(Budget_Table[[#This Row],[Account]],#REF!,2,FALSE)</f>
        <v>#REF!</v>
      </c>
    </row>
    <row r="8349" spans="1:5" x14ac:dyDescent="0.3">
      <c r="A8349" s="1">
        <v>45570</v>
      </c>
      <c r="B8349" t="s">
        <v>11</v>
      </c>
      <c r="C8349" t="s">
        <v>6</v>
      </c>
      <c r="D8349" s="2">
        <v>12601</v>
      </c>
      <c r="E8349" t="e">
        <f>VLOOKUP(Budget_Table[[#This Row],[Account]],#REF!,2,FALSE)</f>
        <v>#REF!</v>
      </c>
    </row>
    <row r="8350" spans="1:5" x14ac:dyDescent="0.3">
      <c r="A8350" s="1">
        <v>45570</v>
      </c>
      <c r="B8350" t="s">
        <v>11</v>
      </c>
      <c r="C8350" t="s">
        <v>7</v>
      </c>
      <c r="D8350" s="2">
        <v>19467</v>
      </c>
      <c r="E8350" t="e">
        <f>VLOOKUP(Budget_Table[[#This Row],[Account]],#REF!,2,FALSE)</f>
        <v>#REF!</v>
      </c>
    </row>
    <row r="8351" spans="1:5" x14ac:dyDescent="0.3">
      <c r="A8351" s="1">
        <v>45570</v>
      </c>
      <c r="B8351" t="s">
        <v>11</v>
      </c>
      <c r="C8351" t="s">
        <v>8</v>
      </c>
      <c r="D8351" s="2">
        <v>6413</v>
      </c>
      <c r="E8351" t="e">
        <f>VLOOKUP(Budget_Table[[#This Row],[Account]],#REF!,2,FALSE)</f>
        <v>#REF!</v>
      </c>
    </row>
    <row r="8352" spans="1:5" x14ac:dyDescent="0.3">
      <c r="A8352" s="1">
        <v>45570</v>
      </c>
      <c r="B8352" t="s">
        <v>11</v>
      </c>
      <c r="C8352" t="s">
        <v>9</v>
      </c>
      <c r="D8352" s="2">
        <v>6293</v>
      </c>
      <c r="E8352" t="e">
        <f>VLOOKUP(Budget_Table[[#This Row],[Account]],#REF!,2,FALSE)</f>
        <v>#REF!</v>
      </c>
    </row>
    <row r="8353" spans="1:5" x14ac:dyDescent="0.3">
      <c r="A8353" s="1">
        <v>45570</v>
      </c>
      <c r="B8353" t="s">
        <v>11</v>
      </c>
      <c r="C8353" t="s">
        <v>10</v>
      </c>
      <c r="D8353" s="2">
        <v>18514</v>
      </c>
      <c r="E8353" t="e">
        <f>VLOOKUP(Budget_Table[[#This Row],[Account]],#REF!,2,FALSE)</f>
        <v>#REF!</v>
      </c>
    </row>
    <row r="8354" spans="1:5" x14ac:dyDescent="0.3">
      <c r="A8354" s="1">
        <v>45570</v>
      </c>
      <c r="B8354" t="s">
        <v>12</v>
      </c>
      <c r="C8354" t="s">
        <v>5</v>
      </c>
      <c r="D8354" s="2">
        <v>23376</v>
      </c>
      <c r="E8354" t="e">
        <f>VLOOKUP(Budget_Table[[#This Row],[Account]],#REF!,2,FALSE)</f>
        <v>#REF!</v>
      </c>
    </row>
    <row r="8355" spans="1:5" x14ac:dyDescent="0.3">
      <c r="A8355" s="1">
        <v>45570</v>
      </c>
      <c r="B8355" t="s">
        <v>12</v>
      </c>
      <c r="C8355" t="s">
        <v>6</v>
      </c>
      <c r="D8355" s="2">
        <v>19619</v>
      </c>
      <c r="E8355" t="e">
        <f>VLOOKUP(Budget_Table[[#This Row],[Account]],#REF!,2,FALSE)</f>
        <v>#REF!</v>
      </c>
    </row>
    <row r="8356" spans="1:5" x14ac:dyDescent="0.3">
      <c r="A8356" s="1">
        <v>45570</v>
      </c>
      <c r="B8356" t="s">
        <v>12</v>
      </c>
      <c r="C8356" t="s">
        <v>7</v>
      </c>
      <c r="D8356" s="2">
        <v>23866</v>
      </c>
      <c r="E8356" t="e">
        <f>VLOOKUP(Budget_Table[[#This Row],[Account]],#REF!,2,FALSE)</f>
        <v>#REF!</v>
      </c>
    </row>
    <row r="8357" spans="1:5" x14ac:dyDescent="0.3">
      <c r="A8357" s="1">
        <v>45570</v>
      </c>
      <c r="B8357" t="s">
        <v>12</v>
      </c>
      <c r="C8357" t="s">
        <v>8</v>
      </c>
      <c r="D8357" s="2">
        <v>11796</v>
      </c>
      <c r="E8357" t="e">
        <f>VLOOKUP(Budget_Table[[#This Row],[Account]],#REF!,2,FALSE)</f>
        <v>#REF!</v>
      </c>
    </row>
    <row r="8358" spans="1:5" x14ac:dyDescent="0.3">
      <c r="A8358" s="1">
        <v>45570</v>
      </c>
      <c r="B8358" t="s">
        <v>12</v>
      </c>
      <c r="C8358" t="s">
        <v>9</v>
      </c>
      <c r="D8358" s="2">
        <v>5800</v>
      </c>
      <c r="E8358" t="e">
        <f>VLOOKUP(Budget_Table[[#This Row],[Account]],#REF!,2,FALSE)</f>
        <v>#REF!</v>
      </c>
    </row>
    <row r="8359" spans="1:5" x14ac:dyDescent="0.3">
      <c r="A8359" s="1">
        <v>45570</v>
      </c>
      <c r="B8359" t="s">
        <v>12</v>
      </c>
      <c r="C8359" t="s">
        <v>10</v>
      </c>
      <c r="D8359" s="2">
        <v>15364</v>
      </c>
      <c r="E8359" t="e">
        <f>VLOOKUP(Budget_Table[[#This Row],[Account]],#REF!,2,FALSE)</f>
        <v>#REF!</v>
      </c>
    </row>
    <row r="8360" spans="1:5" x14ac:dyDescent="0.3">
      <c r="A8360" s="1">
        <v>45570</v>
      </c>
      <c r="B8360" t="s">
        <v>13</v>
      </c>
      <c r="C8360" t="s">
        <v>5</v>
      </c>
      <c r="D8360" s="2">
        <v>15576</v>
      </c>
      <c r="E8360" t="e">
        <f>VLOOKUP(Budget_Table[[#This Row],[Account]],#REF!,2,FALSE)</f>
        <v>#REF!</v>
      </c>
    </row>
    <row r="8361" spans="1:5" x14ac:dyDescent="0.3">
      <c r="A8361" s="1">
        <v>45570</v>
      </c>
      <c r="B8361" t="s">
        <v>13</v>
      </c>
      <c r="C8361" t="s">
        <v>6</v>
      </c>
      <c r="D8361" s="2">
        <v>5463</v>
      </c>
      <c r="E8361" t="e">
        <f>VLOOKUP(Budget_Table[[#This Row],[Account]],#REF!,2,FALSE)</f>
        <v>#REF!</v>
      </c>
    </row>
    <row r="8362" spans="1:5" x14ac:dyDescent="0.3">
      <c r="A8362" s="1">
        <v>45570</v>
      </c>
      <c r="B8362" t="s">
        <v>13</v>
      </c>
      <c r="C8362" t="s">
        <v>7</v>
      </c>
      <c r="D8362" s="2">
        <v>22285</v>
      </c>
      <c r="E8362" t="e">
        <f>VLOOKUP(Budget_Table[[#This Row],[Account]],#REF!,2,FALSE)</f>
        <v>#REF!</v>
      </c>
    </row>
    <row r="8363" spans="1:5" x14ac:dyDescent="0.3">
      <c r="A8363" s="1">
        <v>45570</v>
      </c>
      <c r="B8363" t="s">
        <v>13</v>
      </c>
      <c r="C8363" t="s">
        <v>8</v>
      </c>
      <c r="D8363" s="2">
        <v>22971</v>
      </c>
      <c r="E8363" t="e">
        <f>VLOOKUP(Budget_Table[[#This Row],[Account]],#REF!,2,FALSE)</f>
        <v>#REF!</v>
      </c>
    </row>
    <row r="8364" spans="1:5" x14ac:dyDescent="0.3">
      <c r="A8364" s="1">
        <v>45570</v>
      </c>
      <c r="B8364" t="s">
        <v>13</v>
      </c>
      <c r="C8364" t="s">
        <v>9</v>
      </c>
      <c r="D8364" s="2">
        <v>6338</v>
      </c>
      <c r="E8364" t="e">
        <f>VLOOKUP(Budget_Table[[#This Row],[Account]],#REF!,2,FALSE)</f>
        <v>#REF!</v>
      </c>
    </row>
    <row r="8365" spans="1:5" x14ac:dyDescent="0.3">
      <c r="A8365" s="1">
        <v>45570</v>
      </c>
      <c r="B8365" t="s">
        <v>13</v>
      </c>
      <c r="C8365" t="s">
        <v>10</v>
      </c>
      <c r="D8365" s="2">
        <v>9613</v>
      </c>
      <c r="E8365" t="e">
        <f>VLOOKUP(Budget_Table[[#This Row],[Account]],#REF!,2,FALSE)</f>
        <v>#REF!</v>
      </c>
    </row>
    <row r="8366" spans="1:5" x14ac:dyDescent="0.3">
      <c r="A8366" s="1">
        <v>45570</v>
      </c>
      <c r="B8366" t="s">
        <v>14</v>
      </c>
      <c r="C8366" t="s">
        <v>5</v>
      </c>
      <c r="D8366" s="2">
        <v>15630</v>
      </c>
      <c r="E8366" t="e">
        <f>VLOOKUP(Budget_Table[[#This Row],[Account]],#REF!,2,FALSE)</f>
        <v>#REF!</v>
      </c>
    </row>
    <row r="8367" spans="1:5" x14ac:dyDescent="0.3">
      <c r="A8367" s="1">
        <v>45570</v>
      </c>
      <c r="B8367" t="s">
        <v>14</v>
      </c>
      <c r="C8367" t="s">
        <v>6</v>
      </c>
      <c r="D8367" s="2">
        <v>16698</v>
      </c>
      <c r="E8367" t="e">
        <f>VLOOKUP(Budget_Table[[#This Row],[Account]],#REF!,2,FALSE)</f>
        <v>#REF!</v>
      </c>
    </row>
    <row r="8368" spans="1:5" x14ac:dyDescent="0.3">
      <c r="A8368" s="1">
        <v>45570</v>
      </c>
      <c r="B8368" t="s">
        <v>14</v>
      </c>
      <c r="C8368" t="s">
        <v>7</v>
      </c>
      <c r="D8368" s="2">
        <v>17098</v>
      </c>
      <c r="E8368" t="e">
        <f>VLOOKUP(Budget_Table[[#This Row],[Account]],#REF!,2,FALSE)</f>
        <v>#REF!</v>
      </c>
    </row>
    <row r="8369" spans="1:5" x14ac:dyDescent="0.3">
      <c r="A8369" s="1">
        <v>45570</v>
      </c>
      <c r="B8369" t="s">
        <v>14</v>
      </c>
      <c r="C8369" t="s">
        <v>8</v>
      </c>
      <c r="D8369" s="2">
        <v>22150</v>
      </c>
      <c r="E8369" t="e">
        <f>VLOOKUP(Budget_Table[[#This Row],[Account]],#REF!,2,FALSE)</f>
        <v>#REF!</v>
      </c>
    </row>
    <row r="8370" spans="1:5" x14ac:dyDescent="0.3">
      <c r="A8370" s="1">
        <v>45570</v>
      </c>
      <c r="B8370" t="s">
        <v>14</v>
      </c>
      <c r="C8370" t="s">
        <v>9</v>
      </c>
      <c r="D8370" s="2">
        <v>5523</v>
      </c>
      <c r="E8370" t="e">
        <f>VLOOKUP(Budget_Table[[#This Row],[Account]],#REF!,2,FALSE)</f>
        <v>#REF!</v>
      </c>
    </row>
    <row r="8371" spans="1:5" x14ac:dyDescent="0.3">
      <c r="A8371" s="1">
        <v>45570</v>
      </c>
      <c r="B8371" t="s">
        <v>14</v>
      </c>
      <c r="C8371" t="s">
        <v>10</v>
      </c>
      <c r="D8371" s="2">
        <v>14322</v>
      </c>
      <c r="E8371" t="e">
        <f>VLOOKUP(Budget_Table[[#This Row],[Account]],#REF!,2,FALSE)</f>
        <v>#REF!</v>
      </c>
    </row>
    <row r="8372" spans="1:5" x14ac:dyDescent="0.3">
      <c r="A8372" s="1">
        <v>45571</v>
      </c>
      <c r="B8372" t="s">
        <v>4</v>
      </c>
      <c r="C8372" t="s">
        <v>5</v>
      </c>
      <c r="D8372" s="2">
        <v>4355</v>
      </c>
      <c r="E8372" t="e">
        <f>VLOOKUP(Budget_Table[[#This Row],[Account]],#REF!,2,FALSE)</f>
        <v>#REF!</v>
      </c>
    </row>
    <row r="8373" spans="1:5" x14ac:dyDescent="0.3">
      <c r="A8373" s="1">
        <v>45571</v>
      </c>
      <c r="B8373" t="s">
        <v>4</v>
      </c>
      <c r="C8373" t="s">
        <v>6</v>
      </c>
      <c r="D8373" s="2">
        <v>11406</v>
      </c>
      <c r="E8373" t="e">
        <f>VLOOKUP(Budget_Table[[#This Row],[Account]],#REF!,2,FALSE)</f>
        <v>#REF!</v>
      </c>
    </row>
    <row r="8374" spans="1:5" x14ac:dyDescent="0.3">
      <c r="A8374" s="1">
        <v>45571</v>
      </c>
      <c r="B8374" t="s">
        <v>4</v>
      </c>
      <c r="C8374" t="s">
        <v>7</v>
      </c>
      <c r="D8374" s="2">
        <v>802</v>
      </c>
      <c r="E8374" t="e">
        <f>VLOOKUP(Budget_Table[[#This Row],[Account]],#REF!,2,FALSE)</f>
        <v>#REF!</v>
      </c>
    </row>
    <row r="8375" spans="1:5" x14ac:dyDescent="0.3">
      <c r="A8375" s="1">
        <v>45571</v>
      </c>
      <c r="B8375" t="s">
        <v>4</v>
      </c>
      <c r="C8375" t="s">
        <v>8</v>
      </c>
      <c r="D8375" s="2">
        <v>13137</v>
      </c>
      <c r="E8375" t="e">
        <f>VLOOKUP(Budget_Table[[#This Row],[Account]],#REF!,2,FALSE)</f>
        <v>#REF!</v>
      </c>
    </row>
    <row r="8376" spans="1:5" x14ac:dyDescent="0.3">
      <c r="A8376" s="1">
        <v>45571</v>
      </c>
      <c r="B8376" t="s">
        <v>4</v>
      </c>
      <c r="C8376" t="s">
        <v>9</v>
      </c>
      <c r="D8376" s="2">
        <v>7575</v>
      </c>
      <c r="E8376" t="e">
        <f>VLOOKUP(Budget_Table[[#This Row],[Account]],#REF!,2,FALSE)</f>
        <v>#REF!</v>
      </c>
    </row>
    <row r="8377" spans="1:5" x14ac:dyDescent="0.3">
      <c r="A8377" s="1">
        <v>45571</v>
      </c>
      <c r="B8377" t="s">
        <v>4</v>
      </c>
      <c r="C8377" t="s">
        <v>10</v>
      </c>
      <c r="D8377" s="2">
        <v>4239</v>
      </c>
      <c r="E8377" t="e">
        <f>VLOOKUP(Budget_Table[[#This Row],[Account]],#REF!,2,FALSE)</f>
        <v>#REF!</v>
      </c>
    </row>
    <row r="8378" spans="1:5" x14ac:dyDescent="0.3">
      <c r="A8378" s="1">
        <v>45571</v>
      </c>
      <c r="B8378" t="s">
        <v>11</v>
      </c>
      <c r="C8378" t="s">
        <v>5</v>
      </c>
      <c r="D8378" s="2">
        <v>21342</v>
      </c>
      <c r="E8378" t="e">
        <f>VLOOKUP(Budget_Table[[#This Row],[Account]],#REF!,2,FALSE)</f>
        <v>#REF!</v>
      </c>
    </row>
    <row r="8379" spans="1:5" x14ac:dyDescent="0.3">
      <c r="A8379" s="1">
        <v>45571</v>
      </c>
      <c r="B8379" t="s">
        <v>11</v>
      </c>
      <c r="C8379" t="s">
        <v>6</v>
      </c>
      <c r="D8379" s="2">
        <v>2322</v>
      </c>
      <c r="E8379" t="e">
        <f>VLOOKUP(Budget_Table[[#This Row],[Account]],#REF!,2,FALSE)</f>
        <v>#REF!</v>
      </c>
    </row>
    <row r="8380" spans="1:5" x14ac:dyDescent="0.3">
      <c r="A8380" s="1">
        <v>45571</v>
      </c>
      <c r="B8380" t="s">
        <v>11</v>
      </c>
      <c r="C8380" t="s">
        <v>7</v>
      </c>
      <c r="D8380" s="2">
        <v>18208</v>
      </c>
      <c r="E8380" t="e">
        <f>VLOOKUP(Budget_Table[[#This Row],[Account]],#REF!,2,FALSE)</f>
        <v>#REF!</v>
      </c>
    </row>
    <row r="8381" spans="1:5" x14ac:dyDescent="0.3">
      <c r="A8381" s="1">
        <v>45571</v>
      </c>
      <c r="B8381" t="s">
        <v>11</v>
      </c>
      <c r="C8381" t="s">
        <v>8</v>
      </c>
      <c r="D8381" s="2">
        <v>21807</v>
      </c>
      <c r="E8381" t="e">
        <f>VLOOKUP(Budget_Table[[#This Row],[Account]],#REF!,2,FALSE)</f>
        <v>#REF!</v>
      </c>
    </row>
    <row r="8382" spans="1:5" x14ac:dyDescent="0.3">
      <c r="A8382" s="1">
        <v>45571</v>
      </c>
      <c r="B8382" t="s">
        <v>11</v>
      </c>
      <c r="C8382" t="s">
        <v>9</v>
      </c>
      <c r="D8382" s="2">
        <v>5839</v>
      </c>
      <c r="E8382" t="e">
        <f>VLOOKUP(Budget_Table[[#This Row],[Account]],#REF!,2,FALSE)</f>
        <v>#REF!</v>
      </c>
    </row>
    <row r="8383" spans="1:5" x14ac:dyDescent="0.3">
      <c r="A8383" s="1">
        <v>45571</v>
      </c>
      <c r="B8383" t="s">
        <v>11</v>
      </c>
      <c r="C8383" t="s">
        <v>10</v>
      </c>
      <c r="D8383" s="2">
        <v>15014</v>
      </c>
      <c r="E8383" t="e">
        <f>VLOOKUP(Budget_Table[[#This Row],[Account]],#REF!,2,FALSE)</f>
        <v>#REF!</v>
      </c>
    </row>
    <row r="8384" spans="1:5" x14ac:dyDescent="0.3">
      <c r="A8384" s="1">
        <v>45571</v>
      </c>
      <c r="B8384" t="s">
        <v>12</v>
      </c>
      <c r="C8384" t="s">
        <v>5</v>
      </c>
      <c r="D8384" s="2">
        <v>7285</v>
      </c>
      <c r="E8384" t="e">
        <f>VLOOKUP(Budget_Table[[#This Row],[Account]],#REF!,2,FALSE)</f>
        <v>#REF!</v>
      </c>
    </row>
    <row r="8385" spans="1:5" x14ac:dyDescent="0.3">
      <c r="A8385" s="1">
        <v>45571</v>
      </c>
      <c r="B8385" t="s">
        <v>12</v>
      </c>
      <c r="C8385" t="s">
        <v>6</v>
      </c>
      <c r="D8385" s="2">
        <v>23685</v>
      </c>
      <c r="E8385" t="e">
        <f>VLOOKUP(Budget_Table[[#This Row],[Account]],#REF!,2,FALSE)</f>
        <v>#REF!</v>
      </c>
    </row>
    <row r="8386" spans="1:5" x14ac:dyDescent="0.3">
      <c r="A8386" s="1">
        <v>45571</v>
      </c>
      <c r="B8386" t="s">
        <v>12</v>
      </c>
      <c r="C8386" t="s">
        <v>7</v>
      </c>
      <c r="D8386" s="2">
        <v>7143</v>
      </c>
      <c r="E8386" t="e">
        <f>VLOOKUP(Budget_Table[[#This Row],[Account]],#REF!,2,FALSE)</f>
        <v>#REF!</v>
      </c>
    </row>
    <row r="8387" spans="1:5" x14ac:dyDescent="0.3">
      <c r="A8387" s="1">
        <v>45571</v>
      </c>
      <c r="B8387" t="s">
        <v>12</v>
      </c>
      <c r="C8387" t="s">
        <v>8</v>
      </c>
      <c r="D8387" s="2">
        <v>12512</v>
      </c>
      <c r="E8387" t="e">
        <f>VLOOKUP(Budget_Table[[#This Row],[Account]],#REF!,2,FALSE)</f>
        <v>#REF!</v>
      </c>
    </row>
    <row r="8388" spans="1:5" x14ac:dyDescent="0.3">
      <c r="A8388" s="1">
        <v>45571</v>
      </c>
      <c r="B8388" t="s">
        <v>12</v>
      </c>
      <c r="C8388" t="s">
        <v>9</v>
      </c>
      <c r="D8388" s="2">
        <v>14142</v>
      </c>
      <c r="E8388" t="e">
        <f>VLOOKUP(Budget_Table[[#This Row],[Account]],#REF!,2,FALSE)</f>
        <v>#REF!</v>
      </c>
    </row>
    <row r="8389" spans="1:5" x14ac:dyDescent="0.3">
      <c r="A8389" s="1">
        <v>45571</v>
      </c>
      <c r="B8389" t="s">
        <v>12</v>
      </c>
      <c r="C8389" t="s">
        <v>10</v>
      </c>
      <c r="D8389" s="2">
        <v>9676</v>
      </c>
      <c r="E8389" t="e">
        <f>VLOOKUP(Budget_Table[[#This Row],[Account]],#REF!,2,FALSE)</f>
        <v>#REF!</v>
      </c>
    </row>
    <row r="8390" spans="1:5" x14ac:dyDescent="0.3">
      <c r="A8390" s="1">
        <v>45571</v>
      </c>
      <c r="B8390" t="s">
        <v>13</v>
      </c>
      <c r="C8390" t="s">
        <v>5</v>
      </c>
      <c r="D8390" s="2">
        <v>14582</v>
      </c>
      <c r="E8390" t="e">
        <f>VLOOKUP(Budget_Table[[#This Row],[Account]],#REF!,2,FALSE)</f>
        <v>#REF!</v>
      </c>
    </row>
    <row r="8391" spans="1:5" x14ac:dyDescent="0.3">
      <c r="A8391" s="1">
        <v>45571</v>
      </c>
      <c r="B8391" t="s">
        <v>13</v>
      </c>
      <c r="C8391" t="s">
        <v>6</v>
      </c>
      <c r="D8391" s="2">
        <v>18868</v>
      </c>
      <c r="E8391" t="e">
        <f>VLOOKUP(Budget_Table[[#This Row],[Account]],#REF!,2,FALSE)</f>
        <v>#REF!</v>
      </c>
    </row>
    <row r="8392" spans="1:5" x14ac:dyDescent="0.3">
      <c r="A8392" s="1">
        <v>45571</v>
      </c>
      <c r="B8392" t="s">
        <v>13</v>
      </c>
      <c r="C8392" t="s">
        <v>7</v>
      </c>
      <c r="D8392" s="2">
        <v>12858</v>
      </c>
      <c r="E8392" t="e">
        <f>VLOOKUP(Budget_Table[[#This Row],[Account]],#REF!,2,FALSE)</f>
        <v>#REF!</v>
      </c>
    </row>
    <row r="8393" spans="1:5" x14ac:dyDescent="0.3">
      <c r="A8393" s="1">
        <v>45571</v>
      </c>
      <c r="B8393" t="s">
        <v>13</v>
      </c>
      <c r="C8393" t="s">
        <v>8</v>
      </c>
      <c r="D8393" s="2">
        <v>3000</v>
      </c>
      <c r="E8393" t="e">
        <f>VLOOKUP(Budget_Table[[#This Row],[Account]],#REF!,2,FALSE)</f>
        <v>#REF!</v>
      </c>
    </row>
    <row r="8394" spans="1:5" x14ac:dyDescent="0.3">
      <c r="A8394" s="1">
        <v>45571</v>
      </c>
      <c r="B8394" t="s">
        <v>13</v>
      </c>
      <c r="C8394" t="s">
        <v>9</v>
      </c>
      <c r="D8394" s="2">
        <v>17095</v>
      </c>
      <c r="E8394" t="e">
        <f>VLOOKUP(Budget_Table[[#This Row],[Account]],#REF!,2,FALSE)</f>
        <v>#REF!</v>
      </c>
    </row>
    <row r="8395" spans="1:5" x14ac:dyDescent="0.3">
      <c r="A8395" s="1">
        <v>45571</v>
      </c>
      <c r="B8395" t="s">
        <v>13</v>
      </c>
      <c r="C8395" t="s">
        <v>10</v>
      </c>
      <c r="D8395" s="2">
        <v>13403</v>
      </c>
      <c r="E8395" t="e">
        <f>VLOOKUP(Budget_Table[[#This Row],[Account]],#REF!,2,FALSE)</f>
        <v>#REF!</v>
      </c>
    </row>
    <row r="8396" spans="1:5" x14ac:dyDescent="0.3">
      <c r="A8396" s="1">
        <v>45571</v>
      </c>
      <c r="B8396" t="s">
        <v>14</v>
      </c>
      <c r="C8396" t="s">
        <v>5</v>
      </c>
      <c r="D8396" s="2">
        <v>22945</v>
      </c>
      <c r="E8396" t="e">
        <f>VLOOKUP(Budget_Table[[#This Row],[Account]],#REF!,2,FALSE)</f>
        <v>#REF!</v>
      </c>
    </row>
    <row r="8397" spans="1:5" x14ac:dyDescent="0.3">
      <c r="A8397" s="1">
        <v>45571</v>
      </c>
      <c r="B8397" t="s">
        <v>14</v>
      </c>
      <c r="C8397" t="s">
        <v>6</v>
      </c>
      <c r="D8397" s="2">
        <v>10670</v>
      </c>
      <c r="E8397" t="e">
        <f>VLOOKUP(Budget_Table[[#This Row],[Account]],#REF!,2,FALSE)</f>
        <v>#REF!</v>
      </c>
    </row>
    <row r="8398" spans="1:5" x14ac:dyDescent="0.3">
      <c r="A8398" s="1">
        <v>45571</v>
      </c>
      <c r="B8398" t="s">
        <v>14</v>
      </c>
      <c r="C8398" t="s">
        <v>7</v>
      </c>
      <c r="D8398" s="2">
        <v>8229</v>
      </c>
      <c r="E8398" t="e">
        <f>VLOOKUP(Budget_Table[[#This Row],[Account]],#REF!,2,FALSE)</f>
        <v>#REF!</v>
      </c>
    </row>
    <row r="8399" spans="1:5" x14ac:dyDescent="0.3">
      <c r="A8399" s="1">
        <v>45571</v>
      </c>
      <c r="B8399" t="s">
        <v>14</v>
      </c>
      <c r="C8399" t="s">
        <v>8</v>
      </c>
      <c r="D8399" s="2">
        <v>5277</v>
      </c>
      <c r="E8399" t="e">
        <f>VLOOKUP(Budget_Table[[#This Row],[Account]],#REF!,2,FALSE)</f>
        <v>#REF!</v>
      </c>
    </row>
    <row r="8400" spans="1:5" x14ac:dyDescent="0.3">
      <c r="A8400" s="1">
        <v>45571</v>
      </c>
      <c r="B8400" t="s">
        <v>14</v>
      </c>
      <c r="C8400" t="s">
        <v>9</v>
      </c>
      <c r="D8400" s="2">
        <v>10001</v>
      </c>
      <c r="E8400" t="e">
        <f>VLOOKUP(Budget_Table[[#This Row],[Account]],#REF!,2,FALSE)</f>
        <v>#REF!</v>
      </c>
    </row>
    <row r="8401" spans="1:5" x14ac:dyDescent="0.3">
      <c r="A8401" s="1">
        <v>45571</v>
      </c>
      <c r="B8401" t="s">
        <v>14</v>
      </c>
      <c r="C8401" t="s">
        <v>10</v>
      </c>
      <c r="D8401" s="2">
        <v>7135</v>
      </c>
      <c r="E8401" t="e">
        <f>VLOOKUP(Budget_Table[[#This Row],[Account]],#REF!,2,FALSE)</f>
        <v>#REF!</v>
      </c>
    </row>
    <row r="8402" spans="1:5" x14ac:dyDescent="0.3">
      <c r="A8402" s="1">
        <v>45572</v>
      </c>
      <c r="B8402" t="s">
        <v>4</v>
      </c>
      <c r="C8402" t="s">
        <v>5</v>
      </c>
      <c r="D8402" s="2">
        <v>7381</v>
      </c>
      <c r="E8402" t="e">
        <f>VLOOKUP(Budget_Table[[#This Row],[Account]],#REF!,2,FALSE)</f>
        <v>#REF!</v>
      </c>
    </row>
    <row r="8403" spans="1:5" x14ac:dyDescent="0.3">
      <c r="A8403" s="1">
        <v>45572</v>
      </c>
      <c r="B8403" t="s">
        <v>4</v>
      </c>
      <c r="C8403" t="s">
        <v>6</v>
      </c>
      <c r="D8403" s="2">
        <v>7802</v>
      </c>
      <c r="E8403" t="e">
        <f>VLOOKUP(Budget_Table[[#This Row],[Account]],#REF!,2,FALSE)</f>
        <v>#REF!</v>
      </c>
    </row>
    <row r="8404" spans="1:5" x14ac:dyDescent="0.3">
      <c r="A8404" s="1">
        <v>45572</v>
      </c>
      <c r="B8404" t="s">
        <v>4</v>
      </c>
      <c r="C8404" t="s">
        <v>7</v>
      </c>
      <c r="D8404" s="2">
        <v>8088</v>
      </c>
      <c r="E8404" t="e">
        <f>VLOOKUP(Budget_Table[[#This Row],[Account]],#REF!,2,FALSE)</f>
        <v>#REF!</v>
      </c>
    </row>
    <row r="8405" spans="1:5" x14ac:dyDescent="0.3">
      <c r="A8405" s="1">
        <v>45572</v>
      </c>
      <c r="B8405" t="s">
        <v>4</v>
      </c>
      <c r="C8405" t="s">
        <v>8</v>
      </c>
      <c r="D8405" s="2">
        <v>15830</v>
      </c>
      <c r="E8405" t="e">
        <f>VLOOKUP(Budget_Table[[#This Row],[Account]],#REF!,2,FALSE)</f>
        <v>#REF!</v>
      </c>
    </row>
    <row r="8406" spans="1:5" x14ac:dyDescent="0.3">
      <c r="A8406" s="1">
        <v>45572</v>
      </c>
      <c r="B8406" t="s">
        <v>4</v>
      </c>
      <c r="C8406" t="s">
        <v>9</v>
      </c>
      <c r="D8406" s="2">
        <v>11436</v>
      </c>
      <c r="E8406" t="e">
        <f>VLOOKUP(Budget_Table[[#This Row],[Account]],#REF!,2,FALSE)</f>
        <v>#REF!</v>
      </c>
    </row>
    <row r="8407" spans="1:5" x14ac:dyDescent="0.3">
      <c r="A8407" s="1">
        <v>45572</v>
      </c>
      <c r="B8407" t="s">
        <v>4</v>
      </c>
      <c r="C8407" t="s">
        <v>10</v>
      </c>
      <c r="D8407" s="2">
        <v>6630</v>
      </c>
      <c r="E8407" t="e">
        <f>VLOOKUP(Budget_Table[[#This Row],[Account]],#REF!,2,FALSE)</f>
        <v>#REF!</v>
      </c>
    </row>
    <row r="8408" spans="1:5" x14ac:dyDescent="0.3">
      <c r="A8408" s="1">
        <v>45572</v>
      </c>
      <c r="B8408" t="s">
        <v>11</v>
      </c>
      <c r="C8408" t="s">
        <v>5</v>
      </c>
      <c r="D8408" s="2">
        <v>23806</v>
      </c>
      <c r="E8408" t="e">
        <f>VLOOKUP(Budget_Table[[#This Row],[Account]],#REF!,2,FALSE)</f>
        <v>#REF!</v>
      </c>
    </row>
    <row r="8409" spans="1:5" x14ac:dyDescent="0.3">
      <c r="A8409" s="1">
        <v>45572</v>
      </c>
      <c r="B8409" t="s">
        <v>11</v>
      </c>
      <c r="C8409" t="s">
        <v>6</v>
      </c>
      <c r="D8409" s="2">
        <v>11175</v>
      </c>
      <c r="E8409" t="e">
        <f>VLOOKUP(Budget_Table[[#This Row],[Account]],#REF!,2,FALSE)</f>
        <v>#REF!</v>
      </c>
    </row>
    <row r="8410" spans="1:5" x14ac:dyDescent="0.3">
      <c r="A8410" s="1">
        <v>45572</v>
      </c>
      <c r="B8410" t="s">
        <v>11</v>
      </c>
      <c r="C8410" t="s">
        <v>7</v>
      </c>
      <c r="D8410" s="2">
        <v>4567</v>
      </c>
      <c r="E8410" t="e">
        <f>VLOOKUP(Budget_Table[[#This Row],[Account]],#REF!,2,FALSE)</f>
        <v>#REF!</v>
      </c>
    </row>
    <row r="8411" spans="1:5" x14ac:dyDescent="0.3">
      <c r="A8411" s="1">
        <v>45572</v>
      </c>
      <c r="B8411" t="s">
        <v>11</v>
      </c>
      <c r="C8411" t="s">
        <v>8</v>
      </c>
      <c r="D8411" s="2">
        <v>19946</v>
      </c>
      <c r="E8411" t="e">
        <f>VLOOKUP(Budget_Table[[#This Row],[Account]],#REF!,2,FALSE)</f>
        <v>#REF!</v>
      </c>
    </row>
    <row r="8412" spans="1:5" x14ac:dyDescent="0.3">
      <c r="A8412" s="1">
        <v>45572</v>
      </c>
      <c r="B8412" t="s">
        <v>11</v>
      </c>
      <c r="C8412" t="s">
        <v>9</v>
      </c>
      <c r="D8412" s="2">
        <v>11283</v>
      </c>
      <c r="E8412" t="e">
        <f>VLOOKUP(Budget_Table[[#This Row],[Account]],#REF!,2,FALSE)</f>
        <v>#REF!</v>
      </c>
    </row>
    <row r="8413" spans="1:5" x14ac:dyDescent="0.3">
      <c r="A8413" s="1">
        <v>45572</v>
      </c>
      <c r="B8413" t="s">
        <v>11</v>
      </c>
      <c r="C8413" t="s">
        <v>10</v>
      </c>
      <c r="D8413" s="2">
        <v>24527</v>
      </c>
      <c r="E8413" t="e">
        <f>VLOOKUP(Budget_Table[[#This Row],[Account]],#REF!,2,FALSE)</f>
        <v>#REF!</v>
      </c>
    </row>
    <row r="8414" spans="1:5" x14ac:dyDescent="0.3">
      <c r="A8414" s="1">
        <v>45572</v>
      </c>
      <c r="B8414" t="s">
        <v>12</v>
      </c>
      <c r="C8414" t="s">
        <v>5</v>
      </c>
      <c r="D8414" s="2">
        <v>25048</v>
      </c>
      <c r="E8414" t="e">
        <f>VLOOKUP(Budget_Table[[#This Row],[Account]],#REF!,2,FALSE)</f>
        <v>#REF!</v>
      </c>
    </row>
    <row r="8415" spans="1:5" x14ac:dyDescent="0.3">
      <c r="A8415" s="1">
        <v>45572</v>
      </c>
      <c r="B8415" t="s">
        <v>12</v>
      </c>
      <c r="C8415" t="s">
        <v>6</v>
      </c>
      <c r="D8415" s="2">
        <v>4035</v>
      </c>
      <c r="E8415" t="e">
        <f>VLOOKUP(Budget_Table[[#This Row],[Account]],#REF!,2,FALSE)</f>
        <v>#REF!</v>
      </c>
    </row>
    <row r="8416" spans="1:5" x14ac:dyDescent="0.3">
      <c r="A8416" s="1">
        <v>45572</v>
      </c>
      <c r="B8416" t="s">
        <v>12</v>
      </c>
      <c r="C8416" t="s">
        <v>7</v>
      </c>
      <c r="D8416" s="2">
        <v>1881</v>
      </c>
      <c r="E8416" t="e">
        <f>VLOOKUP(Budget_Table[[#This Row],[Account]],#REF!,2,FALSE)</f>
        <v>#REF!</v>
      </c>
    </row>
    <row r="8417" spans="1:5" x14ac:dyDescent="0.3">
      <c r="A8417" s="1">
        <v>45572</v>
      </c>
      <c r="B8417" t="s">
        <v>12</v>
      </c>
      <c r="C8417" t="s">
        <v>8</v>
      </c>
      <c r="D8417" s="2">
        <v>3512</v>
      </c>
      <c r="E8417" t="e">
        <f>VLOOKUP(Budget_Table[[#This Row],[Account]],#REF!,2,FALSE)</f>
        <v>#REF!</v>
      </c>
    </row>
    <row r="8418" spans="1:5" x14ac:dyDescent="0.3">
      <c r="A8418" s="1">
        <v>45572</v>
      </c>
      <c r="B8418" t="s">
        <v>12</v>
      </c>
      <c r="C8418" t="s">
        <v>9</v>
      </c>
      <c r="D8418" s="2">
        <v>19235</v>
      </c>
      <c r="E8418" t="e">
        <f>VLOOKUP(Budget_Table[[#This Row],[Account]],#REF!,2,FALSE)</f>
        <v>#REF!</v>
      </c>
    </row>
    <row r="8419" spans="1:5" x14ac:dyDescent="0.3">
      <c r="A8419" s="1">
        <v>45572</v>
      </c>
      <c r="B8419" t="s">
        <v>12</v>
      </c>
      <c r="C8419" t="s">
        <v>10</v>
      </c>
      <c r="D8419" s="2">
        <v>18299</v>
      </c>
      <c r="E8419" t="e">
        <f>VLOOKUP(Budget_Table[[#This Row],[Account]],#REF!,2,FALSE)</f>
        <v>#REF!</v>
      </c>
    </row>
    <row r="8420" spans="1:5" x14ac:dyDescent="0.3">
      <c r="A8420" s="1">
        <v>45572</v>
      </c>
      <c r="B8420" t="s">
        <v>13</v>
      </c>
      <c r="C8420" t="s">
        <v>5</v>
      </c>
      <c r="D8420" s="2">
        <v>7939</v>
      </c>
      <c r="E8420" t="e">
        <f>VLOOKUP(Budget_Table[[#This Row],[Account]],#REF!,2,FALSE)</f>
        <v>#REF!</v>
      </c>
    </row>
    <row r="8421" spans="1:5" x14ac:dyDescent="0.3">
      <c r="A8421" s="1">
        <v>45572</v>
      </c>
      <c r="B8421" t="s">
        <v>13</v>
      </c>
      <c r="C8421" t="s">
        <v>6</v>
      </c>
      <c r="D8421" s="2">
        <v>20500</v>
      </c>
      <c r="E8421" t="e">
        <f>VLOOKUP(Budget_Table[[#This Row],[Account]],#REF!,2,FALSE)</f>
        <v>#REF!</v>
      </c>
    </row>
    <row r="8422" spans="1:5" x14ac:dyDescent="0.3">
      <c r="A8422" s="1">
        <v>45572</v>
      </c>
      <c r="B8422" t="s">
        <v>13</v>
      </c>
      <c r="C8422" t="s">
        <v>7</v>
      </c>
      <c r="D8422" s="2">
        <v>24019</v>
      </c>
      <c r="E8422" t="e">
        <f>VLOOKUP(Budget_Table[[#This Row],[Account]],#REF!,2,FALSE)</f>
        <v>#REF!</v>
      </c>
    </row>
    <row r="8423" spans="1:5" x14ac:dyDescent="0.3">
      <c r="A8423" s="1">
        <v>45572</v>
      </c>
      <c r="B8423" t="s">
        <v>13</v>
      </c>
      <c r="C8423" t="s">
        <v>8</v>
      </c>
      <c r="D8423" s="2">
        <v>14533</v>
      </c>
      <c r="E8423" t="e">
        <f>VLOOKUP(Budget_Table[[#This Row],[Account]],#REF!,2,FALSE)</f>
        <v>#REF!</v>
      </c>
    </row>
    <row r="8424" spans="1:5" x14ac:dyDescent="0.3">
      <c r="A8424" s="1">
        <v>45572</v>
      </c>
      <c r="B8424" t="s">
        <v>13</v>
      </c>
      <c r="C8424" t="s">
        <v>9</v>
      </c>
      <c r="D8424" s="2">
        <v>10332</v>
      </c>
      <c r="E8424" t="e">
        <f>VLOOKUP(Budget_Table[[#This Row],[Account]],#REF!,2,FALSE)</f>
        <v>#REF!</v>
      </c>
    </row>
    <row r="8425" spans="1:5" x14ac:dyDescent="0.3">
      <c r="A8425" s="1">
        <v>45572</v>
      </c>
      <c r="B8425" t="s">
        <v>13</v>
      </c>
      <c r="C8425" t="s">
        <v>10</v>
      </c>
      <c r="D8425" s="2">
        <v>22337</v>
      </c>
      <c r="E8425" t="e">
        <f>VLOOKUP(Budget_Table[[#This Row],[Account]],#REF!,2,FALSE)</f>
        <v>#REF!</v>
      </c>
    </row>
    <row r="8426" spans="1:5" x14ac:dyDescent="0.3">
      <c r="A8426" s="1">
        <v>45572</v>
      </c>
      <c r="B8426" t="s">
        <v>14</v>
      </c>
      <c r="C8426" t="s">
        <v>5</v>
      </c>
      <c r="D8426" s="2">
        <v>8149</v>
      </c>
      <c r="E8426" t="e">
        <f>VLOOKUP(Budget_Table[[#This Row],[Account]],#REF!,2,FALSE)</f>
        <v>#REF!</v>
      </c>
    </row>
    <row r="8427" spans="1:5" x14ac:dyDescent="0.3">
      <c r="A8427" s="1">
        <v>45572</v>
      </c>
      <c r="B8427" t="s">
        <v>14</v>
      </c>
      <c r="C8427" t="s">
        <v>6</v>
      </c>
      <c r="D8427" s="2">
        <v>4739</v>
      </c>
      <c r="E8427" t="e">
        <f>VLOOKUP(Budget_Table[[#This Row],[Account]],#REF!,2,FALSE)</f>
        <v>#REF!</v>
      </c>
    </row>
    <row r="8428" spans="1:5" x14ac:dyDescent="0.3">
      <c r="A8428" s="1">
        <v>45572</v>
      </c>
      <c r="B8428" t="s">
        <v>14</v>
      </c>
      <c r="C8428" t="s">
        <v>7</v>
      </c>
      <c r="D8428" s="2">
        <v>19769</v>
      </c>
      <c r="E8428" t="e">
        <f>VLOOKUP(Budget_Table[[#This Row],[Account]],#REF!,2,FALSE)</f>
        <v>#REF!</v>
      </c>
    </row>
    <row r="8429" spans="1:5" x14ac:dyDescent="0.3">
      <c r="A8429" s="1">
        <v>45572</v>
      </c>
      <c r="B8429" t="s">
        <v>14</v>
      </c>
      <c r="C8429" t="s">
        <v>8</v>
      </c>
      <c r="D8429" s="2">
        <v>11316</v>
      </c>
      <c r="E8429" t="e">
        <f>VLOOKUP(Budget_Table[[#This Row],[Account]],#REF!,2,FALSE)</f>
        <v>#REF!</v>
      </c>
    </row>
    <row r="8430" spans="1:5" x14ac:dyDescent="0.3">
      <c r="A8430" s="1">
        <v>45572</v>
      </c>
      <c r="B8430" t="s">
        <v>14</v>
      </c>
      <c r="C8430" t="s">
        <v>9</v>
      </c>
      <c r="D8430" s="2">
        <v>3954</v>
      </c>
      <c r="E8430" t="e">
        <f>VLOOKUP(Budget_Table[[#This Row],[Account]],#REF!,2,FALSE)</f>
        <v>#REF!</v>
      </c>
    </row>
    <row r="8431" spans="1:5" x14ac:dyDescent="0.3">
      <c r="A8431" s="1">
        <v>45572</v>
      </c>
      <c r="B8431" t="s">
        <v>14</v>
      </c>
      <c r="C8431" t="s">
        <v>10</v>
      </c>
      <c r="D8431" s="2">
        <v>24099</v>
      </c>
      <c r="E8431" t="e">
        <f>VLOOKUP(Budget_Table[[#This Row],[Account]],#REF!,2,FALSE)</f>
        <v>#REF!</v>
      </c>
    </row>
    <row r="8432" spans="1:5" x14ac:dyDescent="0.3">
      <c r="A8432" s="1">
        <v>45573</v>
      </c>
      <c r="B8432" t="s">
        <v>4</v>
      </c>
      <c r="C8432" t="s">
        <v>5</v>
      </c>
      <c r="D8432" s="2">
        <v>4146</v>
      </c>
      <c r="E8432" t="e">
        <f>VLOOKUP(Budget_Table[[#This Row],[Account]],#REF!,2,FALSE)</f>
        <v>#REF!</v>
      </c>
    </row>
    <row r="8433" spans="1:5" x14ac:dyDescent="0.3">
      <c r="A8433" s="1">
        <v>45573</v>
      </c>
      <c r="B8433" t="s">
        <v>4</v>
      </c>
      <c r="C8433" t="s">
        <v>6</v>
      </c>
      <c r="D8433" s="2">
        <v>10895</v>
      </c>
      <c r="E8433" t="e">
        <f>VLOOKUP(Budget_Table[[#This Row],[Account]],#REF!,2,FALSE)</f>
        <v>#REF!</v>
      </c>
    </row>
    <row r="8434" spans="1:5" x14ac:dyDescent="0.3">
      <c r="A8434" s="1">
        <v>45573</v>
      </c>
      <c r="B8434" t="s">
        <v>4</v>
      </c>
      <c r="C8434" t="s">
        <v>7</v>
      </c>
      <c r="D8434" s="2">
        <v>20210</v>
      </c>
      <c r="E8434" t="e">
        <f>VLOOKUP(Budget_Table[[#This Row],[Account]],#REF!,2,FALSE)</f>
        <v>#REF!</v>
      </c>
    </row>
    <row r="8435" spans="1:5" x14ac:dyDescent="0.3">
      <c r="A8435" s="1">
        <v>45573</v>
      </c>
      <c r="B8435" t="s">
        <v>4</v>
      </c>
      <c r="C8435" t="s">
        <v>8</v>
      </c>
      <c r="D8435" s="2">
        <v>16995</v>
      </c>
      <c r="E8435" t="e">
        <f>VLOOKUP(Budget_Table[[#This Row],[Account]],#REF!,2,FALSE)</f>
        <v>#REF!</v>
      </c>
    </row>
    <row r="8436" spans="1:5" x14ac:dyDescent="0.3">
      <c r="A8436" s="1">
        <v>45573</v>
      </c>
      <c r="B8436" t="s">
        <v>4</v>
      </c>
      <c r="C8436" t="s">
        <v>9</v>
      </c>
      <c r="D8436" s="2">
        <v>2667</v>
      </c>
      <c r="E8436" t="e">
        <f>VLOOKUP(Budget_Table[[#This Row],[Account]],#REF!,2,FALSE)</f>
        <v>#REF!</v>
      </c>
    </row>
    <row r="8437" spans="1:5" x14ac:dyDescent="0.3">
      <c r="A8437" s="1">
        <v>45573</v>
      </c>
      <c r="B8437" t="s">
        <v>4</v>
      </c>
      <c r="C8437" t="s">
        <v>10</v>
      </c>
      <c r="D8437" s="2">
        <v>6795</v>
      </c>
      <c r="E8437" t="e">
        <f>VLOOKUP(Budget_Table[[#This Row],[Account]],#REF!,2,FALSE)</f>
        <v>#REF!</v>
      </c>
    </row>
    <row r="8438" spans="1:5" x14ac:dyDescent="0.3">
      <c r="A8438" s="1">
        <v>45573</v>
      </c>
      <c r="B8438" t="s">
        <v>11</v>
      </c>
      <c r="C8438" t="s">
        <v>5</v>
      </c>
      <c r="D8438" s="2">
        <v>21613</v>
      </c>
      <c r="E8438" t="e">
        <f>VLOOKUP(Budget_Table[[#This Row],[Account]],#REF!,2,FALSE)</f>
        <v>#REF!</v>
      </c>
    </row>
    <row r="8439" spans="1:5" x14ac:dyDescent="0.3">
      <c r="A8439" s="1">
        <v>45573</v>
      </c>
      <c r="B8439" t="s">
        <v>11</v>
      </c>
      <c r="C8439" t="s">
        <v>6</v>
      </c>
      <c r="D8439" s="2">
        <v>16947</v>
      </c>
      <c r="E8439" t="e">
        <f>VLOOKUP(Budget_Table[[#This Row],[Account]],#REF!,2,FALSE)</f>
        <v>#REF!</v>
      </c>
    </row>
    <row r="8440" spans="1:5" x14ac:dyDescent="0.3">
      <c r="A8440" s="1">
        <v>45573</v>
      </c>
      <c r="B8440" t="s">
        <v>11</v>
      </c>
      <c r="C8440" t="s">
        <v>7</v>
      </c>
      <c r="D8440" s="2">
        <v>20964</v>
      </c>
      <c r="E8440" t="e">
        <f>VLOOKUP(Budget_Table[[#This Row],[Account]],#REF!,2,FALSE)</f>
        <v>#REF!</v>
      </c>
    </row>
    <row r="8441" spans="1:5" x14ac:dyDescent="0.3">
      <c r="A8441" s="1">
        <v>45573</v>
      </c>
      <c r="B8441" t="s">
        <v>11</v>
      </c>
      <c r="C8441" t="s">
        <v>8</v>
      </c>
      <c r="D8441" s="2">
        <v>4651</v>
      </c>
      <c r="E8441" t="e">
        <f>VLOOKUP(Budget_Table[[#This Row],[Account]],#REF!,2,FALSE)</f>
        <v>#REF!</v>
      </c>
    </row>
    <row r="8442" spans="1:5" x14ac:dyDescent="0.3">
      <c r="A8442" s="1">
        <v>45573</v>
      </c>
      <c r="B8442" t="s">
        <v>11</v>
      </c>
      <c r="C8442" t="s">
        <v>9</v>
      </c>
      <c r="D8442" s="2">
        <v>18729</v>
      </c>
      <c r="E8442" t="e">
        <f>VLOOKUP(Budget_Table[[#This Row],[Account]],#REF!,2,FALSE)</f>
        <v>#REF!</v>
      </c>
    </row>
    <row r="8443" spans="1:5" x14ac:dyDescent="0.3">
      <c r="A8443" s="1">
        <v>45573</v>
      </c>
      <c r="B8443" t="s">
        <v>11</v>
      </c>
      <c r="C8443" t="s">
        <v>10</v>
      </c>
      <c r="D8443" s="2">
        <v>16905</v>
      </c>
      <c r="E8443" t="e">
        <f>VLOOKUP(Budget_Table[[#This Row],[Account]],#REF!,2,FALSE)</f>
        <v>#REF!</v>
      </c>
    </row>
    <row r="8444" spans="1:5" x14ac:dyDescent="0.3">
      <c r="A8444" s="1">
        <v>45573</v>
      </c>
      <c r="B8444" t="s">
        <v>12</v>
      </c>
      <c r="C8444" t="s">
        <v>5</v>
      </c>
      <c r="D8444" s="2">
        <v>4693</v>
      </c>
      <c r="E8444" t="e">
        <f>VLOOKUP(Budget_Table[[#This Row],[Account]],#REF!,2,FALSE)</f>
        <v>#REF!</v>
      </c>
    </row>
    <row r="8445" spans="1:5" x14ac:dyDescent="0.3">
      <c r="A8445" s="1">
        <v>45573</v>
      </c>
      <c r="B8445" t="s">
        <v>12</v>
      </c>
      <c r="C8445" t="s">
        <v>6</v>
      </c>
      <c r="D8445" s="2">
        <v>7981</v>
      </c>
      <c r="E8445" t="e">
        <f>VLOOKUP(Budget_Table[[#This Row],[Account]],#REF!,2,FALSE)</f>
        <v>#REF!</v>
      </c>
    </row>
    <row r="8446" spans="1:5" x14ac:dyDescent="0.3">
      <c r="A8446" s="1">
        <v>45573</v>
      </c>
      <c r="B8446" t="s">
        <v>12</v>
      </c>
      <c r="C8446" t="s">
        <v>7</v>
      </c>
      <c r="D8446" s="2">
        <v>17889</v>
      </c>
      <c r="E8446" t="e">
        <f>VLOOKUP(Budget_Table[[#This Row],[Account]],#REF!,2,FALSE)</f>
        <v>#REF!</v>
      </c>
    </row>
    <row r="8447" spans="1:5" x14ac:dyDescent="0.3">
      <c r="A8447" s="1">
        <v>45573</v>
      </c>
      <c r="B8447" t="s">
        <v>12</v>
      </c>
      <c r="C8447" t="s">
        <v>8</v>
      </c>
      <c r="D8447" s="2">
        <v>22612</v>
      </c>
      <c r="E8447" t="e">
        <f>VLOOKUP(Budget_Table[[#This Row],[Account]],#REF!,2,FALSE)</f>
        <v>#REF!</v>
      </c>
    </row>
    <row r="8448" spans="1:5" x14ac:dyDescent="0.3">
      <c r="A8448" s="1">
        <v>45573</v>
      </c>
      <c r="B8448" t="s">
        <v>12</v>
      </c>
      <c r="C8448" t="s">
        <v>9</v>
      </c>
      <c r="D8448" s="2">
        <v>7278</v>
      </c>
      <c r="E8448" t="e">
        <f>VLOOKUP(Budget_Table[[#This Row],[Account]],#REF!,2,FALSE)</f>
        <v>#REF!</v>
      </c>
    </row>
    <row r="8449" spans="1:5" x14ac:dyDescent="0.3">
      <c r="A8449" s="1">
        <v>45573</v>
      </c>
      <c r="B8449" t="s">
        <v>12</v>
      </c>
      <c r="C8449" t="s">
        <v>10</v>
      </c>
      <c r="D8449" s="2">
        <v>14425</v>
      </c>
      <c r="E8449" t="e">
        <f>VLOOKUP(Budget_Table[[#This Row],[Account]],#REF!,2,FALSE)</f>
        <v>#REF!</v>
      </c>
    </row>
    <row r="8450" spans="1:5" x14ac:dyDescent="0.3">
      <c r="A8450" s="1">
        <v>45573</v>
      </c>
      <c r="B8450" t="s">
        <v>13</v>
      </c>
      <c r="C8450" t="s">
        <v>5</v>
      </c>
      <c r="D8450" s="2">
        <v>23264</v>
      </c>
      <c r="E8450" t="e">
        <f>VLOOKUP(Budget_Table[[#This Row],[Account]],#REF!,2,FALSE)</f>
        <v>#REF!</v>
      </c>
    </row>
    <row r="8451" spans="1:5" x14ac:dyDescent="0.3">
      <c r="A8451" s="1">
        <v>45573</v>
      </c>
      <c r="B8451" t="s">
        <v>13</v>
      </c>
      <c r="C8451" t="s">
        <v>6</v>
      </c>
      <c r="D8451" s="2">
        <v>47</v>
      </c>
      <c r="E8451" t="e">
        <f>VLOOKUP(Budget_Table[[#This Row],[Account]],#REF!,2,FALSE)</f>
        <v>#REF!</v>
      </c>
    </row>
    <row r="8452" spans="1:5" x14ac:dyDescent="0.3">
      <c r="A8452" s="1">
        <v>45573</v>
      </c>
      <c r="B8452" t="s">
        <v>13</v>
      </c>
      <c r="C8452" t="s">
        <v>7</v>
      </c>
      <c r="D8452" s="2">
        <v>18480</v>
      </c>
      <c r="E8452" t="e">
        <f>VLOOKUP(Budget_Table[[#This Row],[Account]],#REF!,2,FALSE)</f>
        <v>#REF!</v>
      </c>
    </row>
    <row r="8453" spans="1:5" x14ac:dyDescent="0.3">
      <c r="A8453" s="1">
        <v>45573</v>
      </c>
      <c r="B8453" t="s">
        <v>13</v>
      </c>
      <c r="C8453" t="s">
        <v>8</v>
      </c>
      <c r="D8453" s="2">
        <v>13897</v>
      </c>
      <c r="E8453" t="e">
        <f>VLOOKUP(Budget_Table[[#This Row],[Account]],#REF!,2,FALSE)</f>
        <v>#REF!</v>
      </c>
    </row>
    <row r="8454" spans="1:5" x14ac:dyDescent="0.3">
      <c r="A8454" s="1">
        <v>45573</v>
      </c>
      <c r="B8454" t="s">
        <v>13</v>
      </c>
      <c r="C8454" t="s">
        <v>9</v>
      </c>
      <c r="D8454" s="2">
        <v>231</v>
      </c>
      <c r="E8454" t="e">
        <f>VLOOKUP(Budget_Table[[#This Row],[Account]],#REF!,2,FALSE)</f>
        <v>#REF!</v>
      </c>
    </row>
    <row r="8455" spans="1:5" x14ac:dyDescent="0.3">
      <c r="A8455" s="1">
        <v>45573</v>
      </c>
      <c r="B8455" t="s">
        <v>13</v>
      </c>
      <c r="C8455" t="s">
        <v>10</v>
      </c>
      <c r="D8455" s="2">
        <v>3265</v>
      </c>
      <c r="E8455" t="e">
        <f>VLOOKUP(Budget_Table[[#This Row],[Account]],#REF!,2,FALSE)</f>
        <v>#REF!</v>
      </c>
    </row>
    <row r="8456" spans="1:5" x14ac:dyDescent="0.3">
      <c r="A8456" s="1">
        <v>45573</v>
      </c>
      <c r="B8456" t="s">
        <v>14</v>
      </c>
      <c r="C8456" t="s">
        <v>5</v>
      </c>
      <c r="D8456" s="2">
        <v>13482</v>
      </c>
      <c r="E8456" t="e">
        <f>VLOOKUP(Budget_Table[[#This Row],[Account]],#REF!,2,FALSE)</f>
        <v>#REF!</v>
      </c>
    </row>
    <row r="8457" spans="1:5" x14ac:dyDescent="0.3">
      <c r="A8457" s="1">
        <v>45573</v>
      </c>
      <c r="B8457" t="s">
        <v>14</v>
      </c>
      <c r="C8457" t="s">
        <v>6</v>
      </c>
      <c r="D8457" s="2">
        <v>6867</v>
      </c>
      <c r="E8457" t="e">
        <f>VLOOKUP(Budget_Table[[#This Row],[Account]],#REF!,2,FALSE)</f>
        <v>#REF!</v>
      </c>
    </row>
    <row r="8458" spans="1:5" x14ac:dyDescent="0.3">
      <c r="A8458" s="1">
        <v>45573</v>
      </c>
      <c r="B8458" t="s">
        <v>14</v>
      </c>
      <c r="C8458" t="s">
        <v>7</v>
      </c>
      <c r="D8458" s="2">
        <v>9398</v>
      </c>
      <c r="E8458" t="e">
        <f>VLOOKUP(Budget_Table[[#This Row],[Account]],#REF!,2,FALSE)</f>
        <v>#REF!</v>
      </c>
    </row>
    <row r="8459" spans="1:5" x14ac:dyDescent="0.3">
      <c r="A8459" s="1">
        <v>45573</v>
      </c>
      <c r="B8459" t="s">
        <v>14</v>
      </c>
      <c r="C8459" t="s">
        <v>8</v>
      </c>
      <c r="D8459" s="2">
        <v>2793</v>
      </c>
      <c r="E8459" t="e">
        <f>VLOOKUP(Budget_Table[[#This Row],[Account]],#REF!,2,FALSE)</f>
        <v>#REF!</v>
      </c>
    </row>
    <row r="8460" spans="1:5" x14ac:dyDescent="0.3">
      <c r="A8460" s="1">
        <v>45573</v>
      </c>
      <c r="B8460" t="s">
        <v>14</v>
      </c>
      <c r="C8460" t="s">
        <v>9</v>
      </c>
      <c r="D8460" s="2">
        <v>25244</v>
      </c>
      <c r="E8460" t="e">
        <f>VLOOKUP(Budget_Table[[#This Row],[Account]],#REF!,2,FALSE)</f>
        <v>#REF!</v>
      </c>
    </row>
    <row r="8461" spans="1:5" x14ac:dyDescent="0.3">
      <c r="A8461" s="1">
        <v>45573</v>
      </c>
      <c r="B8461" t="s">
        <v>14</v>
      </c>
      <c r="C8461" t="s">
        <v>10</v>
      </c>
      <c r="D8461" s="2">
        <v>7742</v>
      </c>
      <c r="E8461" t="e">
        <f>VLOOKUP(Budget_Table[[#This Row],[Account]],#REF!,2,FALSE)</f>
        <v>#REF!</v>
      </c>
    </row>
    <row r="8462" spans="1:5" x14ac:dyDescent="0.3">
      <c r="A8462" s="1">
        <v>45574</v>
      </c>
      <c r="B8462" t="s">
        <v>4</v>
      </c>
      <c r="C8462" t="s">
        <v>5</v>
      </c>
      <c r="D8462" s="2">
        <v>7013</v>
      </c>
      <c r="E8462" t="e">
        <f>VLOOKUP(Budget_Table[[#This Row],[Account]],#REF!,2,FALSE)</f>
        <v>#REF!</v>
      </c>
    </row>
    <row r="8463" spans="1:5" x14ac:dyDescent="0.3">
      <c r="A8463" s="1">
        <v>45574</v>
      </c>
      <c r="B8463" t="s">
        <v>4</v>
      </c>
      <c r="C8463" t="s">
        <v>6</v>
      </c>
      <c r="D8463" s="2">
        <v>3298</v>
      </c>
      <c r="E8463" t="e">
        <f>VLOOKUP(Budget_Table[[#This Row],[Account]],#REF!,2,FALSE)</f>
        <v>#REF!</v>
      </c>
    </row>
    <row r="8464" spans="1:5" x14ac:dyDescent="0.3">
      <c r="A8464" s="1">
        <v>45574</v>
      </c>
      <c r="B8464" t="s">
        <v>4</v>
      </c>
      <c r="C8464" t="s">
        <v>7</v>
      </c>
      <c r="D8464" s="2">
        <v>5986</v>
      </c>
      <c r="E8464" t="e">
        <f>VLOOKUP(Budget_Table[[#This Row],[Account]],#REF!,2,FALSE)</f>
        <v>#REF!</v>
      </c>
    </row>
    <row r="8465" spans="1:5" x14ac:dyDescent="0.3">
      <c r="A8465" s="1">
        <v>45574</v>
      </c>
      <c r="B8465" t="s">
        <v>4</v>
      </c>
      <c r="C8465" t="s">
        <v>8</v>
      </c>
      <c r="D8465" s="2">
        <v>12473</v>
      </c>
      <c r="E8465" t="e">
        <f>VLOOKUP(Budget_Table[[#This Row],[Account]],#REF!,2,FALSE)</f>
        <v>#REF!</v>
      </c>
    </row>
    <row r="8466" spans="1:5" x14ac:dyDescent="0.3">
      <c r="A8466" s="1">
        <v>45574</v>
      </c>
      <c r="B8466" t="s">
        <v>4</v>
      </c>
      <c r="C8466" t="s">
        <v>9</v>
      </c>
      <c r="D8466" s="2">
        <v>9006</v>
      </c>
      <c r="E8466" t="e">
        <f>VLOOKUP(Budget_Table[[#This Row],[Account]],#REF!,2,FALSE)</f>
        <v>#REF!</v>
      </c>
    </row>
    <row r="8467" spans="1:5" x14ac:dyDescent="0.3">
      <c r="A8467" s="1">
        <v>45574</v>
      </c>
      <c r="B8467" t="s">
        <v>4</v>
      </c>
      <c r="C8467" t="s">
        <v>10</v>
      </c>
      <c r="D8467" s="2">
        <v>10680</v>
      </c>
      <c r="E8467" t="e">
        <f>VLOOKUP(Budget_Table[[#This Row],[Account]],#REF!,2,FALSE)</f>
        <v>#REF!</v>
      </c>
    </row>
    <row r="8468" spans="1:5" x14ac:dyDescent="0.3">
      <c r="A8468" s="1">
        <v>45574</v>
      </c>
      <c r="B8468" t="s">
        <v>11</v>
      </c>
      <c r="C8468" t="s">
        <v>5</v>
      </c>
      <c r="D8468" s="2">
        <v>23192</v>
      </c>
      <c r="E8468" t="e">
        <f>VLOOKUP(Budget_Table[[#This Row],[Account]],#REF!,2,FALSE)</f>
        <v>#REF!</v>
      </c>
    </row>
    <row r="8469" spans="1:5" x14ac:dyDescent="0.3">
      <c r="A8469" s="1">
        <v>45574</v>
      </c>
      <c r="B8469" t="s">
        <v>11</v>
      </c>
      <c r="C8469" t="s">
        <v>6</v>
      </c>
      <c r="D8469" s="2">
        <v>11960</v>
      </c>
      <c r="E8469" t="e">
        <f>VLOOKUP(Budget_Table[[#This Row],[Account]],#REF!,2,FALSE)</f>
        <v>#REF!</v>
      </c>
    </row>
    <row r="8470" spans="1:5" x14ac:dyDescent="0.3">
      <c r="A8470" s="1">
        <v>45574</v>
      </c>
      <c r="B8470" t="s">
        <v>11</v>
      </c>
      <c r="C8470" t="s">
        <v>7</v>
      </c>
      <c r="D8470" s="2">
        <v>13039</v>
      </c>
      <c r="E8470" t="e">
        <f>VLOOKUP(Budget_Table[[#This Row],[Account]],#REF!,2,FALSE)</f>
        <v>#REF!</v>
      </c>
    </row>
    <row r="8471" spans="1:5" x14ac:dyDescent="0.3">
      <c r="A8471" s="1">
        <v>45574</v>
      </c>
      <c r="B8471" t="s">
        <v>11</v>
      </c>
      <c r="C8471" t="s">
        <v>8</v>
      </c>
      <c r="D8471" s="2">
        <v>9602</v>
      </c>
      <c r="E8471" t="e">
        <f>VLOOKUP(Budget_Table[[#This Row],[Account]],#REF!,2,FALSE)</f>
        <v>#REF!</v>
      </c>
    </row>
    <row r="8472" spans="1:5" x14ac:dyDescent="0.3">
      <c r="A8472" s="1">
        <v>45574</v>
      </c>
      <c r="B8472" t="s">
        <v>11</v>
      </c>
      <c r="C8472" t="s">
        <v>9</v>
      </c>
      <c r="D8472" s="2">
        <v>1318</v>
      </c>
      <c r="E8472" t="e">
        <f>VLOOKUP(Budget_Table[[#This Row],[Account]],#REF!,2,FALSE)</f>
        <v>#REF!</v>
      </c>
    </row>
    <row r="8473" spans="1:5" x14ac:dyDescent="0.3">
      <c r="A8473" s="1">
        <v>45574</v>
      </c>
      <c r="B8473" t="s">
        <v>11</v>
      </c>
      <c r="C8473" t="s">
        <v>10</v>
      </c>
      <c r="D8473" s="2">
        <v>23713</v>
      </c>
      <c r="E8473" t="e">
        <f>VLOOKUP(Budget_Table[[#This Row],[Account]],#REF!,2,FALSE)</f>
        <v>#REF!</v>
      </c>
    </row>
    <row r="8474" spans="1:5" x14ac:dyDescent="0.3">
      <c r="A8474" s="1">
        <v>45574</v>
      </c>
      <c r="B8474" t="s">
        <v>12</v>
      </c>
      <c r="C8474" t="s">
        <v>5</v>
      </c>
      <c r="D8474" s="2">
        <v>19701</v>
      </c>
      <c r="E8474" t="e">
        <f>VLOOKUP(Budget_Table[[#This Row],[Account]],#REF!,2,FALSE)</f>
        <v>#REF!</v>
      </c>
    </row>
    <row r="8475" spans="1:5" x14ac:dyDescent="0.3">
      <c r="A8475" s="1">
        <v>45574</v>
      </c>
      <c r="B8475" t="s">
        <v>12</v>
      </c>
      <c r="C8475" t="s">
        <v>6</v>
      </c>
      <c r="D8475" s="2">
        <v>-1627</v>
      </c>
      <c r="E8475" t="e">
        <f>VLOOKUP(Budget_Table[[#This Row],[Account]],#REF!,2,FALSE)</f>
        <v>#REF!</v>
      </c>
    </row>
    <row r="8476" spans="1:5" x14ac:dyDescent="0.3">
      <c r="A8476" s="1">
        <v>45574</v>
      </c>
      <c r="B8476" t="s">
        <v>12</v>
      </c>
      <c r="C8476" t="s">
        <v>7</v>
      </c>
      <c r="D8476" s="2">
        <v>23576</v>
      </c>
      <c r="E8476" t="e">
        <f>VLOOKUP(Budget_Table[[#This Row],[Account]],#REF!,2,FALSE)</f>
        <v>#REF!</v>
      </c>
    </row>
    <row r="8477" spans="1:5" x14ac:dyDescent="0.3">
      <c r="A8477" s="1">
        <v>45574</v>
      </c>
      <c r="B8477" t="s">
        <v>12</v>
      </c>
      <c r="C8477" t="s">
        <v>8</v>
      </c>
      <c r="D8477" s="2">
        <v>14463</v>
      </c>
      <c r="E8477" t="e">
        <f>VLOOKUP(Budget_Table[[#This Row],[Account]],#REF!,2,FALSE)</f>
        <v>#REF!</v>
      </c>
    </row>
    <row r="8478" spans="1:5" x14ac:dyDescent="0.3">
      <c r="A8478" s="1">
        <v>45574</v>
      </c>
      <c r="B8478" t="s">
        <v>12</v>
      </c>
      <c r="C8478" t="s">
        <v>9</v>
      </c>
      <c r="D8478" s="2">
        <v>20351</v>
      </c>
      <c r="E8478" t="e">
        <f>VLOOKUP(Budget_Table[[#This Row],[Account]],#REF!,2,FALSE)</f>
        <v>#REF!</v>
      </c>
    </row>
    <row r="8479" spans="1:5" x14ac:dyDescent="0.3">
      <c r="A8479" s="1">
        <v>45574</v>
      </c>
      <c r="B8479" t="s">
        <v>12</v>
      </c>
      <c r="C8479" t="s">
        <v>10</v>
      </c>
      <c r="D8479" s="2">
        <v>2300</v>
      </c>
      <c r="E8479" t="e">
        <f>VLOOKUP(Budget_Table[[#This Row],[Account]],#REF!,2,FALSE)</f>
        <v>#REF!</v>
      </c>
    </row>
    <row r="8480" spans="1:5" x14ac:dyDescent="0.3">
      <c r="A8480" s="1">
        <v>45574</v>
      </c>
      <c r="B8480" t="s">
        <v>13</v>
      </c>
      <c r="C8480" t="s">
        <v>5</v>
      </c>
      <c r="D8480" s="2">
        <v>7488</v>
      </c>
      <c r="E8480" t="e">
        <f>VLOOKUP(Budget_Table[[#This Row],[Account]],#REF!,2,FALSE)</f>
        <v>#REF!</v>
      </c>
    </row>
    <row r="8481" spans="1:5" x14ac:dyDescent="0.3">
      <c r="A8481" s="1">
        <v>45574</v>
      </c>
      <c r="B8481" t="s">
        <v>13</v>
      </c>
      <c r="C8481" t="s">
        <v>6</v>
      </c>
      <c r="D8481" s="2">
        <v>14535</v>
      </c>
      <c r="E8481" t="e">
        <f>VLOOKUP(Budget_Table[[#This Row],[Account]],#REF!,2,FALSE)</f>
        <v>#REF!</v>
      </c>
    </row>
    <row r="8482" spans="1:5" x14ac:dyDescent="0.3">
      <c r="A8482" s="1">
        <v>45574</v>
      </c>
      <c r="B8482" t="s">
        <v>13</v>
      </c>
      <c r="C8482" t="s">
        <v>7</v>
      </c>
      <c r="D8482" s="2">
        <v>20291</v>
      </c>
      <c r="E8482" t="e">
        <f>VLOOKUP(Budget_Table[[#This Row],[Account]],#REF!,2,FALSE)</f>
        <v>#REF!</v>
      </c>
    </row>
    <row r="8483" spans="1:5" x14ac:dyDescent="0.3">
      <c r="A8483" s="1">
        <v>45574</v>
      </c>
      <c r="B8483" t="s">
        <v>13</v>
      </c>
      <c r="C8483" t="s">
        <v>8</v>
      </c>
      <c r="D8483" s="2">
        <v>14748</v>
      </c>
      <c r="E8483" t="e">
        <f>VLOOKUP(Budget_Table[[#This Row],[Account]],#REF!,2,FALSE)</f>
        <v>#REF!</v>
      </c>
    </row>
    <row r="8484" spans="1:5" x14ac:dyDescent="0.3">
      <c r="A8484" s="1">
        <v>45574</v>
      </c>
      <c r="B8484" t="s">
        <v>13</v>
      </c>
      <c r="C8484" t="s">
        <v>9</v>
      </c>
      <c r="D8484" s="2">
        <v>14988</v>
      </c>
      <c r="E8484" t="e">
        <f>VLOOKUP(Budget_Table[[#This Row],[Account]],#REF!,2,FALSE)</f>
        <v>#REF!</v>
      </c>
    </row>
    <row r="8485" spans="1:5" x14ac:dyDescent="0.3">
      <c r="A8485" s="1">
        <v>45574</v>
      </c>
      <c r="B8485" t="s">
        <v>13</v>
      </c>
      <c r="C8485" t="s">
        <v>10</v>
      </c>
      <c r="D8485" s="2">
        <v>6097</v>
      </c>
      <c r="E8485" t="e">
        <f>VLOOKUP(Budget_Table[[#This Row],[Account]],#REF!,2,FALSE)</f>
        <v>#REF!</v>
      </c>
    </row>
    <row r="8486" spans="1:5" x14ac:dyDescent="0.3">
      <c r="A8486" s="1">
        <v>45574</v>
      </c>
      <c r="B8486" t="s">
        <v>14</v>
      </c>
      <c r="C8486" t="s">
        <v>5</v>
      </c>
      <c r="D8486" s="2">
        <v>6271</v>
      </c>
      <c r="E8486" t="e">
        <f>VLOOKUP(Budget_Table[[#This Row],[Account]],#REF!,2,FALSE)</f>
        <v>#REF!</v>
      </c>
    </row>
    <row r="8487" spans="1:5" x14ac:dyDescent="0.3">
      <c r="A8487" s="1">
        <v>45574</v>
      </c>
      <c r="B8487" t="s">
        <v>14</v>
      </c>
      <c r="C8487" t="s">
        <v>6</v>
      </c>
      <c r="D8487" s="2">
        <v>17959</v>
      </c>
      <c r="E8487" t="e">
        <f>VLOOKUP(Budget_Table[[#This Row],[Account]],#REF!,2,FALSE)</f>
        <v>#REF!</v>
      </c>
    </row>
    <row r="8488" spans="1:5" x14ac:dyDescent="0.3">
      <c r="A8488" s="1">
        <v>45574</v>
      </c>
      <c r="B8488" t="s">
        <v>14</v>
      </c>
      <c r="C8488" t="s">
        <v>7</v>
      </c>
      <c r="D8488" s="2">
        <v>22930</v>
      </c>
      <c r="E8488" t="e">
        <f>VLOOKUP(Budget_Table[[#This Row],[Account]],#REF!,2,FALSE)</f>
        <v>#REF!</v>
      </c>
    </row>
    <row r="8489" spans="1:5" x14ac:dyDescent="0.3">
      <c r="A8489" s="1">
        <v>45574</v>
      </c>
      <c r="B8489" t="s">
        <v>14</v>
      </c>
      <c r="C8489" t="s">
        <v>8</v>
      </c>
      <c r="D8489" s="2">
        <v>10221</v>
      </c>
      <c r="E8489" t="e">
        <f>VLOOKUP(Budget_Table[[#This Row],[Account]],#REF!,2,FALSE)</f>
        <v>#REF!</v>
      </c>
    </row>
    <row r="8490" spans="1:5" x14ac:dyDescent="0.3">
      <c r="A8490" s="1">
        <v>45574</v>
      </c>
      <c r="B8490" t="s">
        <v>14</v>
      </c>
      <c r="C8490" t="s">
        <v>9</v>
      </c>
      <c r="D8490" s="2">
        <v>16424</v>
      </c>
      <c r="E8490" t="e">
        <f>VLOOKUP(Budget_Table[[#This Row],[Account]],#REF!,2,FALSE)</f>
        <v>#REF!</v>
      </c>
    </row>
    <row r="8491" spans="1:5" x14ac:dyDescent="0.3">
      <c r="A8491" s="1">
        <v>45574</v>
      </c>
      <c r="B8491" t="s">
        <v>14</v>
      </c>
      <c r="C8491" t="s">
        <v>10</v>
      </c>
      <c r="D8491" s="2">
        <v>14899</v>
      </c>
      <c r="E8491" t="e">
        <f>VLOOKUP(Budget_Table[[#This Row],[Account]],#REF!,2,FALSE)</f>
        <v>#REF!</v>
      </c>
    </row>
    <row r="8492" spans="1:5" x14ac:dyDescent="0.3">
      <c r="A8492" s="1">
        <v>45575</v>
      </c>
      <c r="B8492" t="s">
        <v>4</v>
      </c>
      <c r="C8492" t="s">
        <v>5</v>
      </c>
      <c r="D8492" s="2">
        <v>21722</v>
      </c>
      <c r="E8492" t="e">
        <f>VLOOKUP(Budget_Table[[#This Row],[Account]],#REF!,2,FALSE)</f>
        <v>#REF!</v>
      </c>
    </row>
    <row r="8493" spans="1:5" x14ac:dyDescent="0.3">
      <c r="A8493" s="1">
        <v>45575</v>
      </c>
      <c r="B8493" t="s">
        <v>4</v>
      </c>
      <c r="C8493" t="s">
        <v>6</v>
      </c>
      <c r="D8493" s="2">
        <v>12507</v>
      </c>
      <c r="E8493" t="e">
        <f>VLOOKUP(Budget_Table[[#This Row],[Account]],#REF!,2,FALSE)</f>
        <v>#REF!</v>
      </c>
    </row>
    <row r="8494" spans="1:5" x14ac:dyDescent="0.3">
      <c r="A8494" s="1">
        <v>45575</v>
      </c>
      <c r="B8494" t="s">
        <v>4</v>
      </c>
      <c r="C8494" t="s">
        <v>7</v>
      </c>
      <c r="D8494" s="2">
        <v>13346</v>
      </c>
      <c r="E8494" t="e">
        <f>VLOOKUP(Budget_Table[[#This Row],[Account]],#REF!,2,FALSE)</f>
        <v>#REF!</v>
      </c>
    </row>
    <row r="8495" spans="1:5" x14ac:dyDescent="0.3">
      <c r="A8495" s="1">
        <v>45575</v>
      </c>
      <c r="B8495" t="s">
        <v>4</v>
      </c>
      <c r="C8495" t="s">
        <v>8</v>
      </c>
      <c r="D8495" s="2">
        <v>23919</v>
      </c>
      <c r="E8495" t="e">
        <f>VLOOKUP(Budget_Table[[#This Row],[Account]],#REF!,2,FALSE)</f>
        <v>#REF!</v>
      </c>
    </row>
    <row r="8496" spans="1:5" x14ac:dyDescent="0.3">
      <c r="A8496" s="1">
        <v>45575</v>
      </c>
      <c r="B8496" t="s">
        <v>4</v>
      </c>
      <c r="C8496" t="s">
        <v>9</v>
      </c>
      <c r="D8496" s="2">
        <v>10227</v>
      </c>
      <c r="E8496" t="e">
        <f>VLOOKUP(Budget_Table[[#This Row],[Account]],#REF!,2,FALSE)</f>
        <v>#REF!</v>
      </c>
    </row>
    <row r="8497" spans="1:5" x14ac:dyDescent="0.3">
      <c r="A8497" s="1">
        <v>45575</v>
      </c>
      <c r="B8497" t="s">
        <v>4</v>
      </c>
      <c r="C8497" t="s">
        <v>10</v>
      </c>
      <c r="D8497" s="2">
        <v>13988</v>
      </c>
      <c r="E8497" t="e">
        <f>VLOOKUP(Budget_Table[[#This Row],[Account]],#REF!,2,FALSE)</f>
        <v>#REF!</v>
      </c>
    </row>
    <row r="8498" spans="1:5" x14ac:dyDescent="0.3">
      <c r="A8498" s="1">
        <v>45575</v>
      </c>
      <c r="B8498" t="s">
        <v>11</v>
      </c>
      <c r="C8498" t="s">
        <v>5</v>
      </c>
      <c r="D8498" s="2">
        <v>20442</v>
      </c>
      <c r="E8498" t="e">
        <f>VLOOKUP(Budget_Table[[#This Row],[Account]],#REF!,2,FALSE)</f>
        <v>#REF!</v>
      </c>
    </row>
    <row r="8499" spans="1:5" x14ac:dyDescent="0.3">
      <c r="A8499" s="1">
        <v>45575</v>
      </c>
      <c r="B8499" t="s">
        <v>11</v>
      </c>
      <c r="C8499" t="s">
        <v>6</v>
      </c>
      <c r="D8499" s="2">
        <v>9229</v>
      </c>
      <c r="E8499" t="e">
        <f>VLOOKUP(Budget_Table[[#This Row],[Account]],#REF!,2,FALSE)</f>
        <v>#REF!</v>
      </c>
    </row>
    <row r="8500" spans="1:5" x14ac:dyDescent="0.3">
      <c r="A8500" s="1">
        <v>45575</v>
      </c>
      <c r="B8500" t="s">
        <v>11</v>
      </c>
      <c r="C8500" t="s">
        <v>7</v>
      </c>
      <c r="D8500" s="2">
        <v>6522</v>
      </c>
      <c r="E8500" t="e">
        <f>VLOOKUP(Budget_Table[[#This Row],[Account]],#REF!,2,FALSE)</f>
        <v>#REF!</v>
      </c>
    </row>
    <row r="8501" spans="1:5" x14ac:dyDescent="0.3">
      <c r="A8501" s="1">
        <v>45575</v>
      </c>
      <c r="B8501" t="s">
        <v>11</v>
      </c>
      <c r="C8501" t="s">
        <v>8</v>
      </c>
      <c r="D8501" s="2">
        <v>9734</v>
      </c>
      <c r="E8501" t="e">
        <f>VLOOKUP(Budget_Table[[#This Row],[Account]],#REF!,2,FALSE)</f>
        <v>#REF!</v>
      </c>
    </row>
    <row r="8502" spans="1:5" x14ac:dyDescent="0.3">
      <c r="A8502" s="1">
        <v>45575</v>
      </c>
      <c r="B8502" t="s">
        <v>11</v>
      </c>
      <c r="C8502" t="s">
        <v>9</v>
      </c>
      <c r="D8502" s="2">
        <v>16804</v>
      </c>
      <c r="E8502" t="e">
        <f>VLOOKUP(Budget_Table[[#This Row],[Account]],#REF!,2,FALSE)</f>
        <v>#REF!</v>
      </c>
    </row>
    <row r="8503" spans="1:5" x14ac:dyDescent="0.3">
      <c r="A8503" s="1">
        <v>45575</v>
      </c>
      <c r="B8503" t="s">
        <v>11</v>
      </c>
      <c r="C8503" t="s">
        <v>10</v>
      </c>
      <c r="D8503" s="2">
        <v>3901</v>
      </c>
      <c r="E8503" t="e">
        <f>VLOOKUP(Budget_Table[[#This Row],[Account]],#REF!,2,FALSE)</f>
        <v>#REF!</v>
      </c>
    </row>
    <row r="8504" spans="1:5" x14ac:dyDescent="0.3">
      <c r="A8504" s="1">
        <v>45575</v>
      </c>
      <c r="B8504" t="s">
        <v>12</v>
      </c>
      <c r="C8504" t="s">
        <v>5</v>
      </c>
      <c r="D8504" s="2">
        <v>1162</v>
      </c>
      <c r="E8504" t="e">
        <f>VLOOKUP(Budget_Table[[#This Row],[Account]],#REF!,2,FALSE)</f>
        <v>#REF!</v>
      </c>
    </row>
    <row r="8505" spans="1:5" x14ac:dyDescent="0.3">
      <c r="A8505" s="1">
        <v>45575</v>
      </c>
      <c r="B8505" t="s">
        <v>12</v>
      </c>
      <c r="C8505" t="s">
        <v>6</v>
      </c>
      <c r="D8505" s="2">
        <v>14361</v>
      </c>
      <c r="E8505" t="e">
        <f>VLOOKUP(Budget_Table[[#This Row],[Account]],#REF!,2,FALSE)</f>
        <v>#REF!</v>
      </c>
    </row>
    <row r="8506" spans="1:5" x14ac:dyDescent="0.3">
      <c r="A8506" s="1">
        <v>45575</v>
      </c>
      <c r="B8506" t="s">
        <v>12</v>
      </c>
      <c r="C8506" t="s">
        <v>7</v>
      </c>
      <c r="D8506" s="2">
        <v>20067</v>
      </c>
      <c r="E8506" t="e">
        <f>VLOOKUP(Budget_Table[[#This Row],[Account]],#REF!,2,FALSE)</f>
        <v>#REF!</v>
      </c>
    </row>
    <row r="8507" spans="1:5" x14ac:dyDescent="0.3">
      <c r="A8507" s="1">
        <v>45575</v>
      </c>
      <c r="B8507" t="s">
        <v>12</v>
      </c>
      <c r="C8507" t="s">
        <v>8</v>
      </c>
      <c r="D8507" s="2">
        <v>17048</v>
      </c>
      <c r="E8507" t="e">
        <f>VLOOKUP(Budget_Table[[#This Row],[Account]],#REF!,2,FALSE)</f>
        <v>#REF!</v>
      </c>
    </row>
    <row r="8508" spans="1:5" x14ac:dyDescent="0.3">
      <c r="A8508" s="1">
        <v>45575</v>
      </c>
      <c r="B8508" t="s">
        <v>12</v>
      </c>
      <c r="C8508" t="s">
        <v>9</v>
      </c>
      <c r="D8508" s="2">
        <v>9178</v>
      </c>
      <c r="E8508" t="e">
        <f>VLOOKUP(Budget_Table[[#This Row],[Account]],#REF!,2,FALSE)</f>
        <v>#REF!</v>
      </c>
    </row>
    <row r="8509" spans="1:5" x14ac:dyDescent="0.3">
      <c r="A8509" s="1">
        <v>45575</v>
      </c>
      <c r="B8509" t="s">
        <v>12</v>
      </c>
      <c r="C8509" t="s">
        <v>10</v>
      </c>
      <c r="D8509" s="2">
        <v>8495</v>
      </c>
      <c r="E8509" t="e">
        <f>VLOOKUP(Budget_Table[[#This Row],[Account]],#REF!,2,FALSE)</f>
        <v>#REF!</v>
      </c>
    </row>
    <row r="8510" spans="1:5" x14ac:dyDescent="0.3">
      <c r="A8510" s="1">
        <v>45575</v>
      </c>
      <c r="B8510" t="s">
        <v>13</v>
      </c>
      <c r="C8510" t="s">
        <v>5</v>
      </c>
      <c r="D8510" s="2">
        <v>22512</v>
      </c>
      <c r="E8510" t="e">
        <f>VLOOKUP(Budget_Table[[#This Row],[Account]],#REF!,2,FALSE)</f>
        <v>#REF!</v>
      </c>
    </row>
    <row r="8511" spans="1:5" x14ac:dyDescent="0.3">
      <c r="A8511" s="1">
        <v>45575</v>
      </c>
      <c r="B8511" t="s">
        <v>13</v>
      </c>
      <c r="C8511" t="s">
        <v>6</v>
      </c>
      <c r="D8511" s="2">
        <v>1840</v>
      </c>
      <c r="E8511" t="e">
        <f>VLOOKUP(Budget_Table[[#This Row],[Account]],#REF!,2,FALSE)</f>
        <v>#REF!</v>
      </c>
    </row>
    <row r="8512" spans="1:5" x14ac:dyDescent="0.3">
      <c r="A8512" s="1">
        <v>45575</v>
      </c>
      <c r="B8512" t="s">
        <v>13</v>
      </c>
      <c r="C8512" t="s">
        <v>7</v>
      </c>
      <c r="D8512" s="2">
        <v>3804</v>
      </c>
      <c r="E8512" t="e">
        <f>VLOOKUP(Budget_Table[[#This Row],[Account]],#REF!,2,FALSE)</f>
        <v>#REF!</v>
      </c>
    </row>
    <row r="8513" spans="1:5" x14ac:dyDescent="0.3">
      <c r="A8513" s="1">
        <v>45575</v>
      </c>
      <c r="B8513" t="s">
        <v>13</v>
      </c>
      <c r="C8513" t="s">
        <v>8</v>
      </c>
      <c r="D8513" s="2">
        <v>5993</v>
      </c>
      <c r="E8513" t="e">
        <f>VLOOKUP(Budget_Table[[#This Row],[Account]],#REF!,2,FALSE)</f>
        <v>#REF!</v>
      </c>
    </row>
    <row r="8514" spans="1:5" x14ac:dyDescent="0.3">
      <c r="A8514" s="1">
        <v>45575</v>
      </c>
      <c r="B8514" t="s">
        <v>13</v>
      </c>
      <c r="C8514" t="s">
        <v>9</v>
      </c>
      <c r="D8514" s="2">
        <v>7022</v>
      </c>
      <c r="E8514" t="e">
        <f>VLOOKUP(Budget_Table[[#This Row],[Account]],#REF!,2,FALSE)</f>
        <v>#REF!</v>
      </c>
    </row>
    <row r="8515" spans="1:5" x14ac:dyDescent="0.3">
      <c r="A8515" s="1">
        <v>45575</v>
      </c>
      <c r="B8515" t="s">
        <v>13</v>
      </c>
      <c r="C8515" t="s">
        <v>10</v>
      </c>
      <c r="D8515" s="2">
        <v>18990</v>
      </c>
      <c r="E8515" t="e">
        <f>VLOOKUP(Budget_Table[[#This Row],[Account]],#REF!,2,FALSE)</f>
        <v>#REF!</v>
      </c>
    </row>
    <row r="8516" spans="1:5" x14ac:dyDescent="0.3">
      <c r="A8516" s="1">
        <v>45575</v>
      </c>
      <c r="B8516" t="s">
        <v>14</v>
      </c>
      <c r="C8516" t="s">
        <v>5</v>
      </c>
      <c r="D8516" s="2">
        <v>21413</v>
      </c>
      <c r="E8516" t="e">
        <f>VLOOKUP(Budget_Table[[#This Row],[Account]],#REF!,2,FALSE)</f>
        <v>#REF!</v>
      </c>
    </row>
    <row r="8517" spans="1:5" x14ac:dyDescent="0.3">
      <c r="A8517" s="1">
        <v>45575</v>
      </c>
      <c r="B8517" t="s">
        <v>14</v>
      </c>
      <c r="C8517" t="s">
        <v>6</v>
      </c>
      <c r="D8517" s="2">
        <v>17628</v>
      </c>
      <c r="E8517" t="e">
        <f>VLOOKUP(Budget_Table[[#This Row],[Account]],#REF!,2,FALSE)</f>
        <v>#REF!</v>
      </c>
    </row>
    <row r="8518" spans="1:5" x14ac:dyDescent="0.3">
      <c r="A8518" s="1">
        <v>45575</v>
      </c>
      <c r="B8518" t="s">
        <v>14</v>
      </c>
      <c r="C8518" t="s">
        <v>7</v>
      </c>
      <c r="D8518" s="2">
        <v>4901</v>
      </c>
      <c r="E8518" t="e">
        <f>VLOOKUP(Budget_Table[[#This Row],[Account]],#REF!,2,FALSE)</f>
        <v>#REF!</v>
      </c>
    </row>
    <row r="8519" spans="1:5" x14ac:dyDescent="0.3">
      <c r="A8519" s="1">
        <v>45575</v>
      </c>
      <c r="B8519" t="s">
        <v>14</v>
      </c>
      <c r="C8519" t="s">
        <v>8</v>
      </c>
      <c r="D8519" s="2">
        <v>20884</v>
      </c>
      <c r="E8519" t="e">
        <f>VLOOKUP(Budget_Table[[#This Row],[Account]],#REF!,2,FALSE)</f>
        <v>#REF!</v>
      </c>
    </row>
    <row r="8520" spans="1:5" x14ac:dyDescent="0.3">
      <c r="A8520" s="1">
        <v>45575</v>
      </c>
      <c r="B8520" t="s">
        <v>14</v>
      </c>
      <c r="C8520" t="s">
        <v>9</v>
      </c>
      <c r="D8520" s="2">
        <v>16396</v>
      </c>
      <c r="E8520" t="e">
        <f>VLOOKUP(Budget_Table[[#This Row],[Account]],#REF!,2,FALSE)</f>
        <v>#REF!</v>
      </c>
    </row>
    <row r="8521" spans="1:5" x14ac:dyDescent="0.3">
      <c r="A8521" s="1">
        <v>45575</v>
      </c>
      <c r="B8521" t="s">
        <v>14</v>
      </c>
      <c r="C8521" t="s">
        <v>10</v>
      </c>
      <c r="D8521" s="2">
        <v>4917</v>
      </c>
      <c r="E8521" t="e">
        <f>VLOOKUP(Budget_Table[[#This Row],[Account]],#REF!,2,FALSE)</f>
        <v>#REF!</v>
      </c>
    </row>
    <row r="8522" spans="1:5" x14ac:dyDescent="0.3">
      <c r="A8522" s="1">
        <v>45576</v>
      </c>
      <c r="B8522" t="s">
        <v>4</v>
      </c>
      <c r="C8522" t="s">
        <v>5</v>
      </c>
      <c r="D8522" s="2">
        <v>18650</v>
      </c>
      <c r="E8522" t="e">
        <f>VLOOKUP(Budget_Table[[#This Row],[Account]],#REF!,2,FALSE)</f>
        <v>#REF!</v>
      </c>
    </row>
    <row r="8523" spans="1:5" x14ac:dyDescent="0.3">
      <c r="A8523" s="1">
        <v>45576</v>
      </c>
      <c r="B8523" t="s">
        <v>4</v>
      </c>
      <c r="C8523" t="s">
        <v>6</v>
      </c>
      <c r="D8523" s="2">
        <v>143</v>
      </c>
      <c r="E8523" t="e">
        <f>VLOOKUP(Budget_Table[[#This Row],[Account]],#REF!,2,FALSE)</f>
        <v>#REF!</v>
      </c>
    </row>
    <row r="8524" spans="1:5" x14ac:dyDescent="0.3">
      <c r="A8524" s="1">
        <v>45576</v>
      </c>
      <c r="B8524" t="s">
        <v>4</v>
      </c>
      <c r="C8524" t="s">
        <v>7</v>
      </c>
      <c r="D8524" s="2">
        <v>13163</v>
      </c>
      <c r="E8524" t="e">
        <f>VLOOKUP(Budget_Table[[#This Row],[Account]],#REF!,2,FALSE)</f>
        <v>#REF!</v>
      </c>
    </row>
    <row r="8525" spans="1:5" x14ac:dyDescent="0.3">
      <c r="A8525" s="1">
        <v>45576</v>
      </c>
      <c r="B8525" t="s">
        <v>4</v>
      </c>
      <c r="C8525" t="s">
        <v>8</v>
      </c>
      <c r="D8525" s="2">
        <v>11491</v>
      </c>
      <c r="E8525" t="e">
        <f>VLOOKUP(Budget_Table[[#This Row],[Account]],#REF!,2,FALSE)</f>
        <v>#REF!</v>
      </c>
    </row>
    <row r="8526" spans="1:5" x14ac:dyDescent="0.3">
      <c r="A8526" s="1">
        <v>45576</v>
      </c>
      <c r="B8526" t="s">
        <v>4</v>
      </c>
      <c r="C8526" t="s">
        <v>9</v>
      </c>
      <c r="D8526" s="2">
        <v>23650</v>
      </c>
      <c r="E8526" t="e">
        <f>VLOOKUP(Budget_Table[[#This Row],[Account]],#REF!,2,FALSE)</f>
        <v>#REF!</v>
      </c>
    </row>
    <row r="8527" spans="1:5" x14ac:dyDescent="0.3">
      <c r="A8527" s="1">
        <v>45576</v>
      </c>
      <c r="B8527" t="s">
        <v>4</v>
      </c>
      <c r="C8527" t="s">
        <v>10</v>
      </c>
      <c r="D8527" s="2">
        <v>6615</v>
      </c>
      <c r="E8527" t="e">
        <f>VLOOKUP(Budget_Table[[#This Row],[Account]],#REF!,2,FALSE)</f>
        <v>#REF!</v>
      </c>
    </row>
    <row r="8528" spans="1:5" x14ac:dyDescent="0.3">
      <c r="A8528" s="1">
        <v>45576</v>
      </c>
      <c r="B8528" t="s">
        <v>11</v>
      </c>
      <c r="C8528" t="s">
        <v>5</v>
      </c>
      <c r="D8528" s="2">
        <v>8302</v>
      </c>
      <c r="E8528" t="e">
        <f>VLOOKUP(Budget_Table[[#This Row],[Account]],#REF!,2,FALSE)</f>
        <v>#REF!</v>
      </c>
    </row>
    <row r="8529" spans="1:5" x14ac:dyDescent="0.3">
      <c r="A8529" s="1">
        <v>45576</v>
      </c>
      <c r="B8529" t="s">
        <v>11</v>
      </c>
      <c r="C8529" t="s">
        <v>6</v>
      </c>
      <c r="D8529" s="2">
        <v>12950</v>
      </c>
      <c r="E8529" t="e">
        <f>VLOOKUP(Budget_Table[[#This Row],[Account]],#REF!,2,FALSE)</f>
        <v>#REF!</v>
      </c>
    </row>
    <row r="8530" spans="1:5" x14ac:dyDescent="0.3">
      <c r="A8530" s="1">
        <v>45576</v>
      </c>
      <c r="B8530" t="s">
        <v>11</v>
      </c>
      <c r="C8530" t="s">
        <v>7</v>
      </c>
      <c r="D8530" s="2">
        <v>2077</v>
      </c>
      <c r="E8530" t="e">
        <f>VLOOKUP(Budget_Table[[#This Row],[Account]],#REF!,2,FALSE)</f>
        <v>#REF!</v>
      </c>
    </row>
    <row r="8531" spans="1:5" x14ac:dyDescent="0.3">
      <c r="A8531" s="1">
        <v>45576</v>
      </c>
      <c r="B8531" t="s">
        <v>11</v>
      </c>
      <c r="C8531" t="s">
        <v>8</v>
      </c>
      <c r="D8531" s="2">
        <v>10804</v>
      </c>
      <c r="E8531" t="e">
        <f>VLOOKUP(Budget_Table[[#This Row],[Account]],#REF!,2,FALSE)</f>
        <v>#REF!</v>
      </c>
    </row>
    <row r="8532" spans="1:5" x14ac:dyDescent="0.3">
      <c r="A8532" s="1">
        <v>45576</v>
      </c>
      <c r="B8532" t="s">
        <v>11</v>
      </c>
      <c r="C8532" t="s">
        <v>9</v>
      </c>
      <c r="D8532" s="2">
        <v>3999</v>
      </c>
      <c r="E8532" t="e">
        <f>VLOOKUP(Budget_Table[[#This Row],[Account]],#REF!,2,FALSE)</f>
        <v>#REF!</v>
      </c>
    </row>
    <row r="8533" spans="1:5" x14ac:dyDescent="0.3">
      <c r="A8533" s="1">
        <v>45576</v>
      </c>
      <c r="B8533" t="s">
        <v>11</v>
      </c>
      <c r="C8533" t="s">
        <v>10</v>
      </c>
      <c r="D8533" s="2">
        <v>26871</v>
      </c>
      <c r="E8533" t="e">
        <f>VLOOKUP(Budget_Table[[#This Row],[Account]],#REF!,2,FALSE)</f>
        <v>#REF!</v>
      </c>
    </row>
    <row r="8534" spans="1:5" x14ac:dyDescent="0.3">
      <c r="A8534" s="1">
        <v>45576</v>
      </c>
      <c r="B8534" t="s">
        <v>12</v>
      </c>
      <c r="C8534" t="s">
        <v>5</v>
      </c>
      <c r="D8534" s="2">
        <v>18172</v>
      </c>
      <c r="E8534" t="e">
        <f>VLOOKUP(Budget_Table[[#This Row],[Account]],#REF!,2,FALSE)</f>
        <v>#REF!</v>
      </c>
    </row>
    <row r="8535" spans="1:5" x14ac:dyDescent="0.3">
      <c r="A8535" s="1">
        <v>45576</v>
      </c>
      <c r="B8535" t="s">
        <v>12</v>
      </c>
      <c r="C8535" t="s">
        <v>6</v>
      </c>
      <c r="D8535" s="2">
        <v>7617</v>
      </c>
      <c r="E8535" t="e">
        <f>VLOOKUP(Budget_Table[[#This Row],[Account]],#REF!,2,FALSE)</f>
        <v>#REF!</v>
      </c>
    </row>
    <row r="8536" spans="1:5" x14ac:dyDescent="0.3">
      <c r="A8536" s="1">
        <v>45576</v>
      </c>
      <c r="B8536" t="s">
        <v>12</v>
      </c>
      <c r="C8536" t="s">
        <v>7</v>
      </c>
      <c r="D8536" s="2">
        <v>18065</v>
      </c>
      <c r="E8536" t="e">
        <f>VLOOKUP(Budget_Table[[#This Row],[Account]],#REF!,2,FALSE)</f>
        <v>#REF!</v>
      </c>
    </row>
    <row r="8537" spans="1:5" x14ac:dyDescent="0.3">
      <c r="A8537" s="1">
        <v>45576</v>
      </c>
      <c r="B8537" t="s">
        <v>12</v>
      </c>
      <c r="C8537" t="s">
        <v>8</v>
      </c>
      <c r="D8537" s="2">
        <v>13093</v>
      </c>
      <c r="E8537" t="e">
        <f>VLOOKUP(Budget_Table[[#This Row],[Account]],#REF!,2,FALSE)</f>
        <v>#REF!</v>
      </c>
    </row>
    <row r="8538" spans="1:5" x14ac:dyDescent="0.3">
      <c r="A8538" s="1">
        <v>45576</v>
      </c>
      <c r="B8538" t="s">
        <v>12</v>
      </c>
      <c r="C8538" t="s">
        <v>9</v>
      </c>
      <c r="D8538" s="2">
        <v>10903</v>
      </c>
      <c r="E8538" t="e">
        <f>VLOOKUP(Budget_Table[[#This Row],[Account]],#REF!,2,FALSE)</f>
        <v>#REF!</v>
      </c>
    </row>
    <row r="8539" spans="1:5" x14ac:dyDescent="0.3">
      <c r="A8539" s="1">
        <v>45576</v>
      </c>
      <c r="B8539" t="s">
        <v>12</v>
      </c>
      <c r="C8539" t="s">
        <v>10</v>
      </c>
      <c r="D8539" s="2">
        <v>22646</v>
      </c>
      <c r="E8539" t="e">
        <f>VLOOKUP(Budget_Table[[#This Row],[Account]],#REF!,2,FALSE)</f>
        <v>#REF!</v>
      </c>
    </row>
    <row r="8540" spans="1:5" x14ac:dyDescent="0.3">
      <c r="A8540" s="1">
        <v>45576</v>
      </c>
      <c r="B8540" t="s">
        <v>13</v>
      </c>
      <c r="C8540" t="s">
        <v>5</v>
      </c>
      <c r="D8540" s="2">
        <v>11968</v>
      </c>
      <c r="E8540" t="e">
        <f>VLOOKUP(Budget_Table[[#This Row],[Account]],#REF!,2,FALSE)</f>
        <v>#REF!</v>
      </c>
    </row>
    <row r="8541" spans="1:5" x14ac:dyDescent="0.3">
      <c r="A8541" s="1">
        <v>45576</v>
      </c>
      <c r="B8541" t="s">
        <v>13</v>
      </c>
      <c r="C8541" t="s">
        <v>6</v>
      </c>
      <c r="D8541" s="2">
        <v>7619</v>
      </c>
      <c r="E8541" t="e">
        <f>VLOOKUP(Budget_Table[[#This Row],[Account]],#REF!,2,FALSE)</f>
        <v>#REF!</v>
      </c>
    </row>
    <row r="8542" spans="1:5" x14ac:dyDescent="0.3">
      <c r="A8542" s="1">
        <v>45576</v>
      </c>
      <c r="B8542" t="s">
        <v>13</v>
      </c>
      <c r="C8542" t="s">
        <v>7</v>
      </c>
      <c r="D8542" s="2">
        <v>15888</v>
      </c>
      <c r="E8542" t="e">
        <f>VLOOKUP(Budget_Table[[#This Row],[Account]],#REF!,2,FALSE)</f>
        <v>#REF!</v>
      </c>
    </row>
    <row r="8543" spans="1:5" x14ac:dyDescent="0.3">
      <c r="A8543" s="1">
        <v>45576</v>
      </c>
      <c r="B8543" t="s">
        <v>13</v>
      </c>
      <c r="C8543" t="s">
        <v>8</v>
      </c>
      <c r="D8543" s="2">
        <v>11767</v>
      </c>
      <c r="E8543" t="e">
        <f>VLOOKUP(Budget_Table[[#This Row],[Account]],#REF!,2,FALSE)</f>
        <v>#REF!</v>
      </c>
    </row>
    <row r="8544" spans="1:5" x14ac:dyDescent="0.3">
      <c r="A8544" s="1">
        <v>45576</v>
      </c>
      <c r="B8544" t="s">
        <v>13</v>
      </c>
      <c r="C8544" t="s">
        <v>9</v>
      </c>
      <c r="D8544" s="2">
        <v>13619</v>
      </c>
      <c r="E8544" t="e">
        <f>VLOOKUP(Budget_Table[[#This Row],[Account]],#REF!,2,FALSE)</f>
        <v>#REF!</v>
      </c>
    </row>
    <row r="8545" spans="1:5" x14ac:dyDescent="0.3">
      <c r="A8545" s="1">
        <v>45576</v>
      </c>
      <c r="B8545" t="s">
        <v>13</v>
      </c>
      <c r="C8545" t="s">
        <v>10</v>
      </c>
      <c r="D8545" s="2">
        <v>10441</v>
      </c>
      <c r="E8545" t="e">
        <f>VLOOKUP(Budget_Table[[#This Row],[Account]],#REF!,2,FALSE)</f>
        <v>#REF!</v>
      </c>
    </row>
    <row r="8546" spans="1:5" x14ac:dyDescent="0.3">
      <c r="A8546" s="1">
        <v>45576</v>
      </c>
      <c r="B8546" t="s">
        <v>14</v>
      </c>
      <c r="C8546" t="s">
        <v>5</v>
      </c>
      <c r="D8546" s="2">
        <v>24253</v>
      </c>
      <c r="E8546" t="e">
        <f>VLOOKUP(Budget_Table[[#This Row],[Account]],#REF!,2,FALSE)</f>
        <v>#REF!</v>
      </c>
    </row>
    <row r="8547" spans="1:5" x14ac:dyDescent="0.3">
      <c r="A8547" s="1">
        <v>45576</v>
      </c>
      <c r="B8547" t="s">
        <v>14</v>
      </c>
      <c r="C8547" t="s">
        <v>6</v>
      </c>
      <c r="D8547" s="2">
        <v>12407</v>
      </c>
      <c r="E8547" t="e">
        <f>VLOOKUP(Budget_Table[[#This Row],[Account]],#REF!,2,FALSE)</f>
        <v>#REF!</v>
      </c>
    </row>
    <row r="8548" spans="1:5" x14ac:dyDescent="0.3">
      <c r="A8548" s="1">
        <v>45576</v>
      </c>
      <c r="B8548" t="s">
        <v>14</v>
      </c>
      <c r="C8548" t="s">
        <v>7</v>
      </c>
      <c r="D8548" s="2">
        <v>19299</v>
      </c>
      <c r="E8548" t="e">
        <f>VLOOKUP(Budget_Table[[#This Row],[Account]],#REF!,2,FALSE)</f>
        <v>#REF!</v>
      </c>
    </row>
    <row r="8549" spans="1:5" x14ac:dyDescent="0.3">
      <c r="A8549" s="1">
        <v>45576</v>
      </c>
      <c r="B8549" t="s">
        <v>14</v>
      </c>
      <c r="C8549" t="s">
        <v>8</v>
      </c>
      <c r="D8549" s="2">
        <v>13474</v>
      </c>
      <c r="E8549" t="e">
        <f>VLOOKUP(Budget_Table[[#This Row],[Account]],#REF!,2,FALSE)</f>
        <v>#REF!</v>
      </c>
    </row>
    <row r="8550" spans="1:5" x14ac:dyDescent="0.3">
      <c r="A8550" s="1">
        <v>45576</v>
      </c>
      <c r="B8550" t="s">
        <v>14</v>
      </c>
      <c r="C8550" t="s">
        <v>9</v>
      </c>
      <c r="D8550" s="2">
        <v>9193</v>
      </c>
      <c r="E8550" t="e">
        <f>VLOOKUP(Budget_Table[[#This Row],[Account]],#REF!,2,FALSE)</f>
        <v>#REF!</v>
      </c>
    </row>
    <row r="8551" spans="1:5" x14ac:dyDescent="0.3">
      <c r="A8551" s="1">
        <v>45576</v>
      </c>
      <c r="B8551" t="s">
        <v>14</v>
      </c>
      <c r="C8551" t="s">
        <v>10</v>
      </c>
      <c r="D8551" s="2">
        <v>22954</v>
      </c>
      <c r="E8551" t="e">
        <f>VLOOKUP(Budget_Table[[#This Row],[Account]],#REF!,2,FALSE)</f>
        <v>#REF!</v>
      </c>
    </row>
    <row r="8552" spans="1:5" x14ac:dyDescent="0.3">
      <c r="A8552" s="1">
        <v>45577</v>
      </c>
      <c r="B8552" t="s">
        <v>4</v>
      </c>
      <c r="C8552" t="s">
        <v>5</v>
      </c>
      <c r="D8552" s="2">
        <v>6744</v>
      </c>
      <c r="E8552" t="e">
        <f>VLOOKUP(Budget_Table[[#This Row],[Account]],#REF!,2,FALSE)</f>
        <v>#REF!</v>
      </c>
    </row>
    <row r="8553" spans="1:5" x14ac:dyDescent="0.3">
      <c r="A8553" s="1">
        <v>45577</v>
      </c>
      <c r="B8553" t="s">
        <v>4</v>
      </c>
      <c r="C8553" t="s">
        <v>6</v>
      </c>
      <c r="D8553" s="2">
        <v>26582</v>
      </c>
      <c r="E8553" t="e">
        <f>VLOOKUP(Budget_Table[[#This Row],[Account]],#REF!,2,FALSE)</f>
        <v>#REF!</v>
      </c>
    </row>
    <row r="8554" spans="1:5" x14ac:dyDescent="0.3">
      <c r="A8554" s="1">
        <v>45577</v>
      </c>
      <c r="B8554" t="s">
        <v>4</v>
      </c>
      <c r="C8554" t="s">
        <v>7</v>
      </c>
      <c r="D8554" s="2">
        <v>6925</v>
      </c>
      <c r="E8554" t="e">
        <f>VLOOKUP(Budget_Table[[#This Row],[Account]],#REF!,2,FALSE)</f>
        <v>#REF!</v>
      </c>
    </row>
    <row r="8555" spans="1:5" x14ac:dyDescent="0.3">
      <c r="A8555" s="1">
        <v>45577</v>
      </c>
      <c r="B8555" t="s">
        <v>4</v>
      </c>
      <c r="C8555" t="s">
        <v>8</v>
      </c>
      <c r="D8555" s="2">
        <v>18982</v>
      </c>
      <c r="E8555" t="e">
        <f>VLOOKUP(Budget_Table[[#This Row],[Account]],#REF!,2,FALSE)</f>
        <v>#REF!</v>
      </c>
    </row>
    <row r="8556" spans="1:5" x14ac:dyDescent="0.3">
      <c r="A8556" s="1">
        <v>45577</v>
      </c>
      <c r="B8556" t="s">
        <v>4</v>
      </c>
      <c r="C8556" t="s">
        <v>9</v>
      </c>
      <c r="D8556" s="2">
        <v>15268</v>
      </c>
      <c r="E8556" t="e">
        <f>VLOOKUP(Budget_Table[[#This Row],[Account]],#REF!,2,FALSE)</f>
        <v>#REF!</v>
      </c>
    </row>
    <row r="8557" spans="1:5" x14ac:dyDescent="0.3">
      <c r="A8557" s="1">
        <v>45577</v>
      </c>
      <c r="B8557" t="s">
        <v>4</v>
      </c>
      <c r="C8557" t="s">
        <v>10</v>
      </c>
      <c r="D8557" s="2">
        <v>1363</v>
      </c>
      <c r="E8557" t="e">
        <f>VLOOKUP(Budget_Table[[#This Row],[Account]],#REF!,2,FALSE)</f>
        <v>#REF!</v>
      </c>
    </row>
    <row r="8558" spans="1:5" x14ac:dyDescent="0.3">
      <c r="A8558" s="1">
        <v>45577</v>
      </c>
      <c r="B8558" t="s">
        <v>11</v>
      </c>
      <c r="C8558" t="s">
        <v>5</v>
      </c>
      <c r="D8558" s="2">
        <v>8352</v>
      </c>
      <c r="E8558" t="e">
        <f>VLOOKUP(Budget_Table[[#This Row],[Account]],#REF!,2,FALSE)</f>
        <v>#REF!</v>
      </c>
    </row>
    <row r="8559" spans="1:5" x14ac:dyDescent="0.3">
      <c r="A8559" s="1">
        <v>45577</v>
      </c>
      <c r="B8559" t="s">
        <v>11</v>
      </c>
      <c r="C8559" t="s">
        <v>6</v>
      </c>
      <c r="D8559" s="2">
        <v>15213</v>
      </c>
      <c r="E8559" t="e">
        <f>VLOOKUP(Budget_Table[[#This Row],[Account]],#REF!,2,FALSE)</f>
        <v>#REF!</v>
      </c>
    </row>
    <row r="8560" spans="1:5" x14ac:dyDescent="0.3">
      <c r="A8560" s="1">
        <v>45577</v>
      </c>
      <c r="B8560" t="s">
        <v>11</v>
      </c>
      <c r="C8560" t="s">
        <v>7</v>
      </c>
      <c r="D8560" s="2">
        <v>4102</v>
      </c>
      <c r="E8560" t="e">
        <f>VLOOKUP(Budget_Table[[#This Row],[Account]],#REF!,2,FALSE)</f>
        <v>#REF!</v>
      </c>
    </row>
    <row r="8561" spans="1:5" x14ac:dyDescent="0.3">
      <c r="A8561" s="1">
        <v>45577</v>
      </c>
      <c r="B8561" t="s">
        <v>11</v>
      </c>
      <c r="C8561" t="s">
        <v>8</v>
      </c>
      <c r="D8561" s="2">
        <v>22712</v>
      </c>
      <c r="E8561" t="e">
        <f>VLOOKUP(Budget_Table[[#This Row],[Account]],#REF!,2,FALSE)</f>
        <v>#REF!</v>
      </c>
    </row>
    <row r="8562" spans="1:5" x14ac:dyDescent="0.3">
      <c r="A8562" s="1">
        <v>45577</v>
      </c>
      <c r="B8562" t="s">
        <v>11</v>
      </c>
      <c r="C8562" t="s">
        <v>9</v>
      </c>
      <c r="D8562" s="2">
        <v>25947</v>
      </c>
      <c r="E8562" t="e">
        <f>VLOOKUP(Budget_Table[[#This Row],[Account]],#REF!,2,FALSE)</f>
        <v>#REF!</v>
      </c>
    </row>
    <row r="8563" spans="1:5" x14ac:dyDescent="0.3">
      <c r="A8563" s="1">
        <v>45577</v>
      </c>
      <c r="B8563" t="s">
        <v>11</v>
      </c>
      <c r="C8563" t="s">
        <v>10</v>
      </c>
      <c r="D8563" s="2">
        <v>13255</v>
      </c>
      <c r="E8563" t="e">
        <f>VLOOKUP(Budget_Table[[#This Row],[Account]],#REF!,2,FALSE)</f>
        <v>#REF!</v>
      </c>
    </row>
    <row r="8564" spans="1:5" x14ac:dyDescent="0.3">
      <c r="A8564" s="1">
        <v>45577</v>
      </c>
      <c r="B8564" t="s">
        <v>12</v>
      </c>
      <c r="C8564" t="s">
        <v>5</v>
      </c>
      <c r="D8564" s="2">
        <v>2694</v>
      </c>
      <c r="E8564" t="e">
        <f>VLOOKUP(Budget_Table[[#This Row],[Account]],#REF!,2,FALSE)</f>
        <v>#REF!</v>
      </c>
    </row>
    <row r="8565" spans="1:5" x14ac:dyDescent="0.3">
      <c r="A8565" s="1">
        <v>45577</v>
      </c>
      <c r="B8565" t="s">
        <v>12</v>
      </c>
      <c r="C8565" t="s">
        <v>6</v>
      </c>
      <c r="D8565" s="2">
        <v>5334</v>
      </c>
      <c r="E8565" t="e">
        <f>VLOOKUP(Budget_Table[[#This Row],[Account]],#REF!,2,FALSE)</f>
        <v>#REF!</v>
      </c>
    </row>
    <row r="8566" spans="1:5" x14ac:dyDescent="0.3">
      <c r="A8566" s="1">
        <v>45577</v>
      </c>
      <c r="B8566" t="s">
        <v>12</v>
      </c>
      <c r="C8566" t="s">
        <v>7</v>
      </c>
      <c r="D8566" s="2">
        <v>11616</v>
      </c>
      <c r="E8566" t="e">
        <f>VLOOKUP(Budget_Table[[#This Row],[Account]],#REF!,2,FALSE)</f>
        <v>#REF!</v>
      </c>
    </row>
    <row r="8567" spans="1:5" x14ac:dyDescent="0.3">
      <c r="A8567" s="1">
        <v>45577</v>
      </c>
      <c r="B8567" t="s">
        <v>12</v>
      </c>
      <c r="C8567" t="s">
        <v>8</v>
      </c>
      <c r="D8567" s="2">
        <v>5969</v>
      </c>
      <c r="E8567" t="e">
        <f>VLOOKUP(Budget_Table[[#This Row],[Account]],#REF!,2,FALSE)</f>
        <v>#REF!</v>
      </c>
    </row>
    <row r="8568" spans="1:5" x14ac:dyDescent="0.3">
      <c r="A8568" s="1">
        <v>45577</v>
      </c>
      <c r="B8568" t="s">
        <v>12</v>
      </c>
      <c r="C8568" t="s">
        <v>9</v>
      </c>
      <c r="D8568" s="2">
        <v>15515</v>
      </c>
      <c r="E8568" t="e">
        <f>VLOOKUP(Budget_Table[[#This Row],[Account]],#REF!,2,FALSE)</f>
        <v>#REF!</v>
      </c>
    </row>
    <row r="8569" spans="1:5" x14ac:dyDescent="0.3">
      <c r="A8569" s="1">
        <v>45577</v>
      </c>
      <c r="B8569" t="s">
        <v>12</v>
      </c>
      <c r="C8569" t="s">
        <v>10</v>
      </c>
      <c r="D8569" s="2">
        <v>12727</v>
      </c>
      <c r="E8569" t="e">
        <f>VLOOKUP(Budget_Table[[#This Row],[Account]],#REF!,2,FALSE)</f>
        <v>#REF!</v>
      </c>
    </row>
    <row r="8570" spans="1:5" x14ac:dyDescent="0.3">
      <c r="A8570" s="1">
        <v>45577</v>
      </c>
      <c r="B8570" t="s">
        <v>13</v>
      </c>
      <c r="C8570" t="s">
        <v>5</v>
      </c>
      <c r="D8570" s="2">
        <v>16672</v>
      </c>
      <c r="E8570" t="e">
        <f>VLOOKUP(Budget_Table[[#This Row],[Account]],#REF!,2,FALSE)</f>
        <v>#REF!</v>
      </c>
    </row>
    <row r="8571" spans="1:5" x14ac:dyDescent="0.3">
      <c r="A8571" s="1">
        <v>45577</v>
      </c>
      <c r="B8571" t="s">
        <v>13</v>
      </c>
      <c r="C8571" t="s">
        <v>6</v>
      </c>
      <c r="D8571" s="2">
        <v>23713</v>
      </c>
      <c r="E8571" t="e">
        <f>VLOOKUP(Budget_Table[[#This Row],[Account]],#REF!,2,FALSE)</f>
        <v>#REF!</v>
      </c>
    </row>
    <row r="8572" spans="1:5" x14ac:dyDescent="0.3">
      <c r="A8572" s="1">
        <v>45577</v>
      </c>
      <c r="B8572" t="s">
        <v>13</v>
      </c>
      <c r="C8572" t="s">
        <v>7</v>
      </c>
      <c r="D8572" s="2">
        <v>13106</v>
      </c>
      <c r="E8572" t="e">
        <f>VLOOKUP(Budget_Table[[#This Row],[Account]],#REF!,2,FALSE)</f>
        <v>#REF!</v>
      </c>
    </row>
    <row r="8573" spans="1:5" x14ac:dyDescent="0.3">
      <c r="A8573" s="1">
        <v>45577</v>
      </c>
      <c r="B8573" t="s">
        <v>13</v>
      </c>
      <c r="C8573" t="s">
        <v>8</v>
      </c>
      <c r="D8573" s="2">
        <v>9662</v>
      </c>
      <c r="E8573" t="e">
        <f>VLOOKUP(Budget_Table[[#This Row],[Account]],#REF!,2,FALSE)</f>
        <v>#REF!</v>
      </c>
    </row>
    <row r="8574" spans="1:5" x14ac:dyDescent="0.3">
      <c r="A8574" s="1">
        <v>45577</v>
      </c>
      <c r="B8574" t="s">
        <v>13</v>
      </c>
      <c r="C8574" t="s">
        <v>9</v>
      </c>
      <c r="D8574" s="2">
        <v>6736</v>
      </c>
      <c r="E8574" t="e">
        <f>VLOOKUP(Budget_Table[[#This Row],[Account]],#REF!,2,FALSE)</f>
        <v>#REF!</v>
      </c>
    </row>
    <row r="8575" spans="1:5" x14ac:dyDescent="0.3">
      <c r="A8575" s="1">
        <v>45577</v>
      </c>
      <c r="B8575" t="s">
        <v>13</v>
      </c>
      <c r="C8575" t="s">
        <v>10</v>
      </c>
      <c r="D8575" s="2">
        <v>1002</v>
      </c>
      <c r="E8575" t="e">
        <f>VLOOKUP(Budget_Table[[#This Row],[Account]],#REF!,2,FALSE)</f>
        <v>#REF!</v>
      </c>
    </row>
    <row r="8576" spans="1:5" x14ac:dyDescent="0.3">
      <c r="A8576" s="1">
        <v>45577</v>
      </c>
      <c r="B8576" t="s">
        <v>14</v>
      </c>
      <c r="C8576" t="s">
        <v>5</v>
      </c>
      <c r="D8576" s="2">
        <v>4802</v>
      </c>
      <c r="E8576" t="e">
        <f>VLOOKUP(Budget_Table[[#This Row],[Account]],#REF!,2,FALSE)</f>
        <v>#REF!</v>
      </c>
    </row>
    <row r="8577" spans="1:5" x14ac:dyDescent="0.3">
      <c r="A8577" s="1">
        <v>45577</v>
      </c>
      <c r="B8577" t="s">
        <v>14</v>
      </c>
      <c r="C8577" t="s">
        <v>6</v>
      </c>
      <c r="D8577" s="2">
        <v>1402</v>
      </c>
      <c r="E8577" t="e">
        <f>VLOOKUP(Budget_Table[[#This Row],[Account]],#REF!,2,FALSE)</f>
        <v>#REF!</v>
      </c>
    </row>
    <row r="8578" spans="1:5" x14ac:dyDescent="0.3">
      <c r="A8578" s="1">
        <v>45577</v>
      </c>
      <c r="B8578" t="s">
        <v>14</v>
      </c>
      <c r="C8578" t="s">
        <v>7</v>
      </c>
      <c r="D8578" s="2">
        <v>2820</v>
      </c>
      <c r="E8578" t="e">
        <f>VLOOKUP(Budget_Table[[#This Row],[Account]],#REF!,2,FALSE)</f>
        <v>#REF!</v>
      </c>
    </row>
    <row r="8579" spans="1:5" x14ac:dyDescent="0.3">
      <c r="A8579" s="1">
        <v>45577</v>
      </c>
      <c r="B8579" t="s">
        <v>14</v>
      </c>
      <c r="C8579" t="s">
        <v>8</v>
      </c>
      <c r="D8579" s="2">
        <v>11431</v>
      </c>
      <c r="E8579" t="e">
        <f>VLOOKUP(Budget_Table[[#This Row],[Account]],#REF!,2,FALSE)</f>
        <v>#REF!</v>
      </c>
    </row>
    <row r="8580" spans="1:5" x14ac:dyDescent="0.3">
      <c r="A8580" s="1">
        <v>45577</v>
      </c>
      <c r="B8580" t="s">
        <v>14</v>
      </c>
      <c r="C8580" t="s">
        <v>9</v>
      </c>
      <c r="D8580" s="2">
        <v>18439</v>
      </c>
      <c r="E8580" t="e">
        <f>VLOOKUP(Budget_Table[[#This Row],[Account]],#REF!,2,FALSE)</f>
        <v>#REF!</v>
      </c>
    </row>
    <row r="8581" spans="1:5" x14ac:dyDescent="0.3">
      <c r="A8581" s="1">
        <v>45577</v>
      </c>
      <c r="B8581" t="s">
        <v>14</v>
      </c>
      <c r="C8581" t="s">
        <v>10</v>
      </c>
      <c r="D8581" s="2">
        <v>11205</v>
      </c>
      <c r="E8581" t="e">
        <f>VLOOKUP(Budget_Table[[#This Row],[Account]],#REF!,2,FALSE)</f>
        <v>#REF!</v>
      </c>
    </row>
    <row r="8582" spans="1:5" x14ac:dyDescent="0.3">
      <c r="A8582" s="1">
        <v>45578</v>
      </c>
      <c r="B8582" t="s">
        <v>4</v>
      </c>
      <c r="C8582" t="s">
        <v>5</v>
      </c>
      <c r="D8582" s="2">
        <v>13069</v>
      </c>
      <c r="E8582" t="e">
        <f>VLOOKUP(Budget_Table[[#This Row],[Account]],#REF!,2,FALSE)</f>
        <v>#REF!</v>
      </c>
    </row>
    <row r="8583" spans="1:5" x14ac:dyDescent="0.3">
      <c r="A8583" s="1">
        <v>45578</v>
      </c>
      <c r="B8583" t="s">
        <v>4</v>
      </c>
      <c r="C8583" t="s">
        <v>6</v>
      </c>
      <c r="D8583" s="2">
        <v>16789</v>
      </c>
      <c r="E8583" t="e">
        <f>VLOOKUP(Budget_Table[[#This Row],[Account]],#REF!,2,FALSE)</f>
        <v>#REF!</v>
      </c>
    </row>
    <row r="8584" spans="1:5" x14ac:dyDescent="0.3">
      <c r="A8584" s="1">
        <v>45578</v>
      </c>
      <c r="B8584" t="s">
        <v>4</v>
      </c>
      <c r="C8584" t="s">
        <v>7</v>
      </c>
      <c r="D8584" s="2">
        <v>5032</v>
      </c>
      <c r="E8584" t="e">
        <f>VLOOKUP(Budget_Table[[#This Row],[Account]],#REF!,2,FALSE)</f>
        <v>#REF!</v>
      </c>
    </row>
    <row r="8585" spans="1:5" x14ac:dyDescent="0.3">
      <c r="A8585" s="1">
        <v>45578</v>
      </c>
      <c r="B8585" t="s">
        <v>4</v>
      </c>
      <c r="C8585" t="s">
        <v>8</v>
      </c>
      <c r="D8585" s="2">
        <v>16730</v>
      </c>
      <c r="E8585" t="e">
        <f>VLOOKUP(Budget_Table[[#This Row],[Account]],#REF!,2,FALSE)</f>
        <v>#REF!</v>
      </c>
    </row>
    <row r="8586" spans="1:5" x14ac:dyDescent="0.3">
      <c r="A8586" s="1">
        <v>45578</v>
      </c>
      <c r="B8586" t="s">
        <v>4</v>
      </c>
      <c r="C8586" t="s">
        <v>9</v>
      </c>
      <c r="D8586" s="2">
        <v>23202</v>
      </c>
      <c r="E8586" t="e">
        <f>VLOOKUP(Budget_Table[[#This Row],[Account]],#REF!,2,FALSE)</f>
        <v>#REF!</v>
      </c>
    </row>
    <row r="8587" spans="1:5" x14ac:dyDescent="0.3">
      <c r="A8587" s="1">
        <v>45578</v>
      </c>
      <c r="B8587" t="s">
        <v>4</v>
      </c>
      <c r="C8587" t="s">
        <v>10</v>
      </c>
      <c r="D8587" s="2">
        <v>5396</v>
      </c>
      <c r="E8587" t="e">
        <f>VLOOKUP(Budget_Table[[#This Row],[Account]],#REF!,2,FALSE)</f>
        <v>#REF!</v>
      </c>
    </row>
    <row r="8588" spans="1:5" x14ac:dyDescent="0.3">
      <c r="A8588" s="1">
        <v>45578</v>
      </c>
      <c r="B8588" t="s">
        <v>11</v>
      </c>
      <c r="C8588" t="s">
        <v>5</v>
      </c>
      <c r="D8588" s="2">
        <v>14594</v>
      </c>
      <c r="E8588" t="e">
        <f>VLOOKUP(Budget_Table[[#This Row],[Account]],#REF!,2,FALSE)</f>
        <v>#REF!</v>
      </c>
    </row>
    <row r="8589" spans="1:5" x14ac:dyDescent="0.3">
      <c r="A8589" s="1">
        <v>45578</v>
      </c>
      <c r="B8589" t="s">
        <v>11</v>
      </c>
      <c r="C8589" t="s">
        <v>6</v>
      </c>
      <c r="D8589" s="2">
        <v>14059</v>
      </c>
      <c r="E8589" t="e">
        <f>VLOOKUP(Budget_Table[[#This Row],[Account]],#REF!,2,FALSE)</f>
        <v>#REF!</v>
      </c>
    </row>
    <row r="8590" spans="1:5" x14ac:dyDescent="0.3">
      <c r="A8590" s="1">
        <v>45578</v>
      </c>
      <c r="B8590" t="s">
        <v>11</v>
      </c>
      <c r="C8590" t="s">
        <v>7</v>
      </c>
      <c r="D8590" s="2">
        <v>4943</v>
      </c>
      <c r="E8590" t="e">
        <f>VLOOKUP(Budget_Table[[#This Row],[Account]],#REF!,2,FALSE)</f>
        <v>#REF!</v>
      </c>
    </row>
    <row r="8591" spans="1:5" x14ac:dyDescent="0.3">
      <c r="A8591" s="1">
        <v>45578</v>
      </c>
      <c r="B8591" t="s">
        <v>11</v>
      </c>
      <c r="C8591" t="s">
        <v>8</v>
      </c>
      <c r="D8591" s="2">
        <v>11464</v>
      </c>
      <c r="E8591" t="e">
        <f>VLOOKUP(Budget_Table[[#This Row],[Account]],#REF!,2,FALSE)</f>
        <v>#REF!</v>
      </c>
    </row>
    <row r="8592" spans="1:5" x14ac:dyDescent="0.3">
      <c r="A8592" s="1">
        <v>45578</v>
      </c>
      <c r="B8592" t="s">
        <v>11</v>
      </c>
      <c r="C8592" t="s">
        <v>9</v>
      </c>
      <c r="D8592" s="2">
        <v>3422</v>
      </c>
      <c r="E8592" t="e">
        <f>VLOOKUP(Budget_Table[[#This Row],[Account]],#REF!,2,FALSE)</f>
        <v>#REF!</v>
      </c>
    </row>
    <row r="8593" spans="1:5" x14ac:dyDescent="0.3">
      <c r="A8593" s="1">
        <v>45578</v>
      </c>
      <c r="B8593" t="s">
        <v>11</v>
      </c>
      <c r="C8593" t="s">
        <v>10</v>
      </c>
      <c r="D8593" s="2">
        <v>15353</v>
      </c>
      <c r="E8593" t="e">
        <f>VLOOKUP(Budget_Table[[#This Row],[Account]],#REF!,2,FALSE)</f>
        <v>#REF!</v>
      </c>
    </row>
    <row r="8594" spans="1:5" x14ac:dyDescent="0.3">
      <c r="A8594" s="1">
        <v>45578</v>
      </c>
      <c r="B8594" t="s">
        <v>12</v>
      </c>
      <c r="C8594" t="s">
        <v>5</v>
      </c>
      <c r="D8594" s="2">
        <v>18349</v>
      </c>
      <c r="E8594" t="e">
        <f>VLOOKUP(Budget_Table[[#This Row],[Account]],#REF!,2,FALSE)</f>
        <v>#REF!</v>
      </c>
    </row>
    <row r="8595" spans="1:5" x14ac:dyDescent="0.3">
      <c r="A8595" s="1">
        <v>45578</v>
      </c>
      <c r="B8595" t="s">
        <v>12</v>
      </c>
      <c r="C8595" t="s">
        <v>6</v>
      </c>
      <c r="D8595" s="2">
        <v>10024</v>
      </c>
      <c r="E8595" t="e">
        <f>VLOOKUP(Budget_Table[[#This Row],[Account]],#REF!,2,FALSE)</f>
        <v>#REF!</v>
      </c>
    </row>
    <row r="8596" spans="1:5" x14ac:dyDescent="0.3">
      <c r="A8596" s="1">
        <v>45578</v>
      </c>
      <c r="B8596" t="s">
        <v>12</v>
      </c>
      <c r="C8596" t="s">
        <v>7</v>
      </c>
      <c r="D8596" s="2">
        <v>4705</v>
      </c>
      <c r="E8596" t="e">
        <f>VLOOKUP(Budget_Table[[#This Row],[Account]],#REF!,2,FALSE)</f>
        <v>#REF!</v>
      </c>
    </row>
    <row r="8597" spans="1:5" x14ac:dyDescent="0.3">
      <c r="A8597" s="1">
        <v>45578</v>
      </c>
      <c r="B8597" t="s">
        <v>12</v>
      </c>
      <c r="C8597" t="s">
        <v>8</v>
      </c>
      <c r="D8597" s="2">
        <v>14865</v>
      </c>
      <c r="E8597" t="e">
        <f>VLOOKUP(Budget_Table[[#This Row],[Account]],#REF!,2,FALSE)</f>
        <v>#REF!</v>
      </c>
    </row>
    <row r="8598" spans="1:5" x14ac:dyDescent="0.3">
      <c r="A8598" s="1">
        <v>45578</v>
      </c>
      <c r="B8598" t="s">
        <v>12</v>
      </c>
      <c r="C8598" t="s">
        <v>9</v>
      </c>
      <c r="D8598" s="2">
        <v>6705</v>
      </c>
      <c r="E8598" t="e">
        <f>VLOOKUP(Budget_Table[[#This Row],[Account]],#REF!,2,FALSE)</f>
        <v>#REF!</v>
      </c>
    </row>
    <row r="8599" spans="1:5" x14ac:dyDescent="0.3">
      <c r="A8599" s="1">
        <v>45578</v>
      </c>
      <c r="B8599" t="s">
        <v>12</v>
      </c>
      <c r="C8599" t="s">
        <v>10</v>
      </c>
      <c r="D8599" s="2">
        <v>17081</v>
      </c>
      <c r="E8599" t="e">
        <f>VLOOKUP(Budget_Table[[#This Row],[Account]],#REF!,2,FALSE)</f>
        <v>#REF!</v>
      </c>
    </row>
    <row r="8600" spans="1:5" x14ac:dyDescent="0.3">
      <c r="A8600" s="1">
        <v>45578</v>
      </c>
      <c r="B8600" t="s">
        <v>13</v>
      </c>
      <c r="C8600" t="s">
        <v>5</v>
      </c>
      <c r="D8600" s="2">
        <v>21569</v>
      </c>
      <c r="E8600" t="e">
        <f>VLOOKUP(Budget_Table[[#This Row],[Account]],#REF!,2,FALSE)</f>
        <v>#REF!</v>
      </c>
    </row>
    <row r="8601" spans="1:5" x14ac:dyDescent="0.3">
      <c r="A8601" s="1">
        <v>45578</v>
      </c>
      <c r="B8601" t="s">
        <v>13</v>
      </c>
      <c r="C8601" t="s">
        <v>6</v>
      </c>
      <c r="D8601" s="2">
        <v>13242</v>
      </c>
      <c r="E8601" t="e">
        <f>VLOOKUP(Budget_Table[[#This Row],[Account]],#REF!,2,FALSE)</f>
        <v>#REF!</v>
      </c>
    </row>
    <row r="8602" spans="1:5" x14ac:dyDescent="0.3">
      <c r="A8602" s="1">
        <v>45578</v>
      </c>
      <c r="B8602" t="s">
        <v>13</v>
      </c>
      <c r="C8602" t="s">
        <v>7</v>
      </c>
      <c r="D8602" s="2">
        <v>21465</v>
      </c>
      <c r="E8602" t="e">
        <f>VLOOKUP(Budget_Table[[#This Row],[Account]],#REF!,2,FALSE)</f>
        <v>#REF!</v>
      </c>
    </row>
    <row r="8603" spans="1:5" x14ac:dyDescent="0.3">
      <c r="A8603" s="1">
        <v>45578</v>
      </c>
      <c r="B8603" t="s">
        <v>13</v>
      </c>
      <c r="C8603" t="s">
        <v>8</v>
      </c>
      <c r="D8603" s="2">
        <v>21518</v>
      </c>
      <c r="E8603" t="e">
        <f>VLOOKUP(Budget_Table[[#This Row],[Account]],#REF!,2,FALSE)</f>
        <v>#REF!</v>
      </c>
    </row>
    <row r="8604" spans="1:5" x14ac:dyDescent="0.3">
      <c r="A8604" s="1">
        <v>45578</v>
      </c>
      <c r="B8604" t="s">
        <v>13</v>
      </c>
      <c r="C8604" t="s">
        <v>9</v>
      </c>
      <c r="D8604" s="2">
        <v>13589</v>
      </c>
      <c r="E8604" t="e">
        <f>VLOOKUP(Budget_Table[[#This Row],[Account]],#REF!,2,FALSE)</f>
        <v>#REF!</v>
      </c>
    </row>
    <row r="8605" spans="1:5" x14ac:dyDescent="0.3">
      <c r="A8605" s="1">
        <v>45578</v>
      </c>
      <c r="B8605" t="s">
        <v>13</v>
      </c>
      <c r="C8605" t="s">
        <v>10</v>
      </c>
      <c r="D8605" s="2">
        <v>17931</v>
      </c>
      <c r="E8605" t="e">
        <f>VLOOKUP(Budget_Table[[#This Row],[Account]],#REF!,2,FALSE)</f>
        <v>#REF!</v>
      </c>
    </row>
    <row r="8606" spans="1:5" x14ac:dyDescent="0.3">
      <c r="A8606" s="1">
        <v>45578</v>
      </c>
      <c r="B8606" t="s">
        <v>14</v>
      </c>
      <c r="C8606" t="s">
        <v>5</v>
      </c>
      <c r="D8606" s="2">
        <v>3770</v>
      </c>
      <c r="E8606" t="e">
        <f>VLOOKUP(Budget_Table[[#This Row],[Account]],#REF!,2,FALSE)</f>
        <v>#REF!</v>
      </c>
    </row>
    <row r="8607" spans="1:5" x14ac:dyDescent="0.3">
      <c r="A8607" s="1">
        <v>45578</v>
      </c>
      <c r="B8607" t="s">
        <v>14</v>
      </c>
      <c r="C8607" t="s">
        <v>6</v>
      </c>
      <c r="D8607" s="2">
        <v>14425</v>
      </c>
      <c r="E8607" t="e">
        <f>VLOOKUP(Budget_Table[[#This Row],[Account]],#REF!,2,FALSE)</f>
        <v>#REF!</v>
      </c>
    </row>
    <row r="8608" spans="1:5" x14ac:dyDescent="0.3">
      <c r="A8608" s="1">
        <v>45578</v>
      </c>
      <c r="B8608" t="s">
        <v>14</v>
      </c>
      <c r="C8608" t="s">
        <v>7</v>
      </c>
      <c r="D8608" s="2">
        <v>27014</v>
      </c>
      <c r="E8608" t="e">
        <f>VLOOKUP(Budget_Table[[#This Row],[Account]],#REF!,2,FALSE)</f>
        <v>#REF!</v>
      </c>
    </row>
    <row r="8609" spans="1:5" x14ac:dyDescent="0.3">
      <c r="A8609" s="1">
        <v>45578</v>
      </c>
      <c r="B8609" t="s">
        <v>14</v>
      </c>
      <c r="C8609" t="s">
        <v>8</v>
      </c>
      <c r="D8609" s="2">
        <v>4556</v>
      </c>
      <c r="E8609" t="e">
        <f>VLOOKUP(Budget_Table[[#This Row],[Account]],#REF!,2,FALSE)</f>
        <v>#REF!</v>
      </c>
    </row>
    <row r="8610" spans="1:5" x14ac:dyDescent="0.3">
      <c r="A8610" s="1">
        <v>45578</v>
      </c>
      <c r="B8610" t="s">
        <v>14</v>
      </c>
      <c r="C8610" t="s">
        <v>9</v>
      </c>
      <c r="D8610" s="2">
        <v>18509</v>
      </c>
      <c r="E8610" t="e">
        <f>VLOOKUP(Budget_Table[[#This Row],[Account]],#REF!,2,FALSE)</f>
        <v>#REF!</v>
      </c>
    </row>
    <row r="8611" spans="1:5" x14ac:dyDescent="0.3">
      <c r="A8611" s="1">
        <v>45578</v>
      </c>
      <c r="B8611" t="s">
        <v>14</v>
      </c>
      <c r="C8611" t="s">
        <v>10</v>
      </c>
      <c r="D8611" s="2">
        <v>13259</v>
      </c>
      <c r="E8611" t="e">
        <f>VLOOKUP(Budget_Table[[#This Row],[Account]],#REF!,2,FALSE)</f>
        <v>#REF!</v>
      </c>
    </row>
    <row r="8612" spans="1:5" x14ac:dyDescent="0.3">
      <c r="A8612" s="1">
        <v>45579</v>
      </c>
      <c r="B8612" t="s">
        <v>4</v>
      </c>
      <c r="C8612" t="s">
        <v>5</v>
      </c>
      <c r="D8612" s="2">
        <v>14337</v>
      </c>
      <c r="E8612" t="e">
        <f>VLOOKUP(Budget_Table[[#This Row],[Account]],#REF!,2,FALSE)</f>
        <v>#REF!</v>
      </c>
    </row>
    <row r="8613" spans="1:5" x14ac:dyDescent="0.3">
      <c r="A8613" s="1">
        <v>45579</v>
      </c>
      <c r="B8613" t="s">
        <v>4</v>
      </c>
      <c r="C8613" t="s">
        <v>6</v>
      </c>
      <c r="D8613" s="2">
        <v>14149</v>
      </c>
      <c r="E8613" t="e">
        <f>VLOOKUP(Budget_Table[[#This Row],[Account]],#REF!,2,FALSE)</f>
        <v>#REF!</v>
      </c>
    </row>
    <row r="8614" spans="1:5" x14ac:dyDescent="0.3">
      <c r="A8614" s="1">
        <v>45579</v>
      </c>
      <c r="B8614" t="s">
        <v>4</v>
      </c>
      <c r="C8614" t="s">
        <v>7</v>
      </c>
      <c r="D8614" s="2">
        <v>10146</v>
      </c>
      <c r="E8614" t="e">
        <f>VLOOKUP(Budget_Table[[#This Row],[Account]],#REF!,2,FALSE)</f>
        <v>#REF!</v>
      </c>
    </row>
    <row r="8615" spans="1:5" x14ac:dyDescent="0.3">
      <c r="A8615" s="1">
        <v>45579</v>
      </c>
      <c r="B8615" t="s">
        <v>4</v>
      </c>
      <c r="C8615" t="s">
        <v>8</v>
      </c>
      <c r="D8615" s="2">
        <v>11525</v>
      </c>
      <c r="E8615" t="e">
        <f>VLOOKUP(Budget_Table[[#This Row],[Account]],#REF!,2,FALSE)</f>
        <v>#REF!</v>
      </c>
    </row>
    <row r="8616" spans="1:5" x14ac:dyDescent="0.3">
      <c r="A8616" s="1">
        <v>45579</v>
      </c>
      <c r="B8616" t="s">
        <v>4</v>
      </c>
      <c r="C8616" t="s">
        <v>9</v>
      </c>
      <c r="D8616" s="2">
        <v>12047</v>
      </c>
      <c r="E8616" t="e">
        <f>VLOOKUP(Budget_Table[[#This Row],[Account]],#REF!,2,FALSE)</f>
        <v>#REF!</v>
      </c>
    </row>
    <row r="8617" spans="1:5" x14ac:dyDescent="0.3">
      <c r="A8617" s="1">
        <v>45579</v>
      </c>
      <c r="B8617" t="s">
        <v>4</v>
      </c>
      <c r="C8617" t="s">
        <v>10</v>
      </c>
      <c r="D8617" s="2">
        <v>18048</v>
      </c>
      <c r="E8617" t="e">
        <f>VLOOKUP(Budget_Table[[#This Row],[Account]],#REF!,2,FALSE)</f>
        <v>#REF!</v>
      </c>
    </row>
    <row r="8618" spans="1:5" x14ac:dyDescent="0.3">
      <c r="A8618" s="1">
        <v>45579</v>
      </c>
      <c r="B8618" t="s">
        <v>11</v>
      </c>
      <c r="C8618" t="s">
        <v>5</v>
      </c>
      <c r="D8618" s="2">
        <v>23706</v>
      </c>
      <c r="E8618" t="e">
        <f>VLOOKUP(Budget_Table[[#This Row],[Account]],#REF!,2,FALSE)</f>
        <v>#REF!</v>
      </c>
    </row>
    <row r="8619" spans="1:5" x14ac:dyDescent="0.3">
      <c r="A8619" s="1">
        <v>45579</v>
      </c>
      <c r="B8619" t="s">
        <v>11</v>
      </c>
      <c r="C8619" t="s">
        <v>6</v>
      </c>
      <c r="D8619" s="2">
        <v>11158</v>
      </c>
      <c r="E8619" t="e">
        <f>VLOOKUP(Budget_Table[[#This Row],[Account]],#REF!,2,FALSE)</f>
        <v>#REF!</v>
      </c>
    </row>
    <row r="8620" spans="1:5" x14ac:dyDescent="0.3">
      <c r="A8620" s="1">
        <v>45579</v>
      </c>
      <c r="B8620" t="s">
        <v>11</v>
      </c>
      <c r="C8620" t="s">
        <v>7</v>
      </c>
      <c r="D8620" s="2">
        <v>15589</v>
      </c>
      <c r="E8620" t="e">
        <f>VLOOKUP(Budget_Table[[#This Row],[Account]],#REF!,2,FALSE)</f>
        <v>#REF!</v>
      </c>
    </row>
    <row r="8621" spans="1:5" x14ac:dyDescent="0.3">
      <c r="A8621" s="1">
        <v>45579</v>
      </c>
      <c r="B8621" t="s">
        <v>11</v>
      </c>
      <c r="C8621" t="s">
        <v>8</v>
      </c>
      <c r="D8621" s="2">
        <v>3988</v>
      </c>
      <c r="E8621" t="e">
        <f>VLOOKUP(Budget_Table[[#This Row],[Account]],#REF!,2,FALSE)</f>
        <v>#REF!</v>
      </c>
    </row>
    <row r="8622" spans="1:5" x14ac:dyDescent="0.3">
      <c r="A8622" s="1">
        <v>45579</v>
      </c>
      <c r="B8622" t="s">
        <v>11</v>
      </c>
      <c r="C8622" t="s">
        <v>9</v>
      </c>
      <c r="D8622" s="2">
        <v>21995</v>
      </c>
      <c r="E8622" t="e">
        <f>VLOOKUP(Budget_Table[[#This Row],[Account]],#REF!,2,FALSE)</f>
        <v>#REF!</v>
      </c>
    </row>
    <row r="8623" spans="1:5" x14ac:dyDescent="0.3">
      <c r="A8623" s="1">
        <v>45579</v>
      </c>
      <c r="B8623" t="s">
        <v>11</v>
      </c>
      <c r="C8623" t="s">
        <v>10</v>
      </c>
      <c r="D8623" s="2">
        <v>15440</v>
      </c>
      <c r="E8623" t="e">
        <f>VLOOKUP(Budget_Table[[#This Row],[Account]],#REF!,2,FALSE)</f>
        <v>#REF!</v>
      </c>
    </row>
    <row r="8624" spans="1:5" x14ac:dyDescent="0.3">
      <c r="A8624" s="1">
        <v>45579</v>
      </c>
      <c r="B8624" t="s">
        <v>12</v>
      </c>
      <c r="C8624" t="s">
        <v>5</v>
      </c>
      <c r="D8624" s="2">
        <v>18012</v>
      </c>
      <c r="E8624" t="e">
        <f>VLOOKUP(Budget_Table[[#This Row],[Account]],#REF!,2,FALSE)</f>
        <v>#REF!</v>
      </c>
    </row>
    <row r="8625" spans="1:5" x14ac:dyDescent="0.3">
      <c r="A8625" s="1">
        <v>45579</v>
      </c>
      <c r="B8625" t="s">
        <v>12</v>
      </c>
      <c r="C8625" t="s">
        <v>6</v>
      </c>
      <c r="D8625" s="2">
        <v>24143</v>
      </c>
      <c r="E8625" t="e">
        <f>VLOOKUP(Budget_Table[[#This Row],[Account]],#REF!,2,FALSE)</f>
        <v>#REF!</v>
      </c>
    </row>
    <row r="8626" spans="1:5" x14ac:dyDescent="0.3">
      <c r="A8626" s="1">
        <v>45579</v>
      </c>
      <c r="B8626" t="s">
        <v>12</v>
      </c>
      <c r="C8626" t="s">
        <v>7</v>
      </c>
      <c r="D8626" s="2">
        <v>20265</v>
      </c>
      <c r="E8626" t="e">
        <f>VLOOKUP(Budget_Table[[#This Row],[Account]],#REF!,2,FALSE)</f>
        <v>#REF!</v>
      </c>
    </row>
    <row r="8627" spans="1:5" x14ac:dyDescent="0.3">
      <c r="A8627" s="1">
        <v>45579</v>
      </c>
      <c r="B8627" t="s">
        <v>12</v>
      </c>
      <c r="C8627" t="s">
        <v>8</v>
      </c>
      <c r="D8627" s="2">
        <v>16853</v>
      </c>
      <c r="E8627" t="e">
        <f>VLOOKUP(Budget_Table[[#This Row],[Account]],#REF!,2,FALSE)</f>
        <v>#REF!</v>
      </c>
    </row>
    <row r="8628" spans="1:5" x14ac:dyDescent="0.3">
      <c r="A8628" s="1">
        <v>45579</v>
      </c>
      <c r="B8628" t="s">
        <v>12</v>
      </c>
      <c r="C8628" t="s">
        <v>9</v>
      </c>
      <c r="D8628" s="2">
        <v>17315</v>
      </c>
      <c r="E8628" t="e">
        <f>VLOOKUP(Budget_Table[[#This Row],[Account]],#REF!,2,FALSE)</f>
        <v>#REF!</v>
      </c>
    </row>
    <row r="8629" spans="1:5" x14ac:dyDescent="0.3">
      <c r="A8629" s="1">
        <v>45579</v>
      </c>
      <c r="B8629" t="s">
        <v>12</v>
      </c>
      <c r="C8629" t="s">
        <v>10</v>
      </c>
      <c r="D8629" s="2">
        <v>11451</v>
      </c>
      <c r="E8629" t="e">
        <f>VLOOKUP(Budget_Table[[#This Row],[Account]],#REF!,2,FALSE)</f>
        <v>#REF!</v>
      </c>
    </row>
    <row r="8630" spans="1:5" x14ac:dyDescent="0.3">
      <c r="A8630" s="1">
        <v>45579</v>
      </c>
      <c r="B8630" t="s">
        <v>13</v>
      </c>
      <c r="C8630" t="s">
        <v>5</v>
      </c>
      <c r="D8630" s="2">
        <v>23010</v>
      </c>
      <c r="E8630" t="e">
        <f>VLOOKUP(Budget_Table[[#This Row],[Account]],#REF!,2,FALSE)</f>
        <v>#REF!</v>
      </c>
    </row>
    <row r="8631" spans="1:5" x14ac:dyDescent="0.3">
      <c r="A8631" s="1">
        <v>45579</v>
      </c>
      <c r="B8631" t="s">
        <v>13</v>
      </c>
      <c r="C8631" t="s">
        <v>6</v>
      </c>
      <c r="D8631" s="2">
        <v>9014</v>
      </c>
      <c r="E8631" t="e">
        <f>VLOOKUP(Budget_Table[[#This Row],[Account]],#REF!,2,FALSE)</f>
        <v>#REF!</v>
      </c>
    </row>
    <row r="8632" spans="1:5" x14ac:dyDescent="0.3">
      <c r="A8632" s="1">
        <v>45579</v>
      </c>
      <c r="B8632" t="s">
        <v>13</v>
      </c>
      <c r="C8632" t="s">
        <v>7</v>
      </c>
      <c r="D8632" s="2">
        <v>20104</v>
      </c>
      <c r="E8632" t="e">
        <f>VLOOKUP(Budget_Table[[#This Row],[Account]],#REF!,2,FALSE)</f>
        <v>#REF!</v>
      </c>
    </row>
    <row r="8633" spans="1:5" x14ac:dyDescent="0.3">
      <c r="A8633" s="1">
        <v>45579</v>
      </c>
      <c r="B8633" t="s">
        <v>13</v>
      </c>
      <c r="C8633" t="s">
        <v>8</v>
      </c>
      <c r="D8633" s="2">
        <v>25382</v>
      </c>
      <c r="E8633" t="e">
        <f>VLOOKUP(Budget_Table[[#This Row],[Account]],#REF!,2,FALSE)</f>
        <v>#REF!</v>
      </c>
    </row>
    <row r="8634" spans="1:5" x14ac:dyDescent="0.3">
      <c r="A8634" s="1">
        <v>45579</v>
      </c>
      <c r="B8634" t="s">
        <v>13</v>
      </c>
      <c r="C8634" t="s">
        <v>9</v>
      </c>
      <c r="D8634" s="2">
        <v>10977</v>
      </c>
      <c r="E8634" t="e">
        <f>VLOOKUP(Budget_Table[[#This Row],[Account]],#REF!,2,FALSE)</f>
        <v>#REF!</v>
      </c>
    </row>
    <row r="8635" spans="1:5" x14ac:dyDescent="0.3">
      <c r="A8635" s="1">
        <v>45579</v>
      </c>
      <c r="B8635" t="s">
        <v>13</v>
      </c>
      <c r="C8635" t="s">
        <v>10</v>
      </c>
      <c r="D8635" s="2">
        <v>13335</v>
      </c>
      <c r="E8635" t="e">
        <f>VLOOKUP(Budget_Table[[#This Row],[Account]],#REF!,2,FALSE)</f>
        <v>#REF!</v>
      </c>
    </row>
    <row r="8636" spans="1:5" x14ac:dyDescent="0.3">
      <c r="A8636" s="1">
        <v>45579</v>
      </c>
      <c r="B8636" t="s">
        <v>14</v>
      </c>
      <c r="C8636" t="s">
        <v>5</v>
      </c>
      <c r="D8636" s="2">
        <v>10701</v>
      </c>
      <c r="E8636" t="e">
        <f>VLOOKUP(Budget_Table[[#This Row],[Account]],#REF!,2,FALSE)</f>
        <v>#REF!</v>
      </c>
    </row>
    <row r="8637" spans="1:5" x14ac:dyDescent="0.3">
      <c r="A8637" s="1">
        <v>45579</v>
      </c>
      <c r="B8637" t="s">
        <v>14</v>
      </c>
      <c r="C8637" t="s">
        <v>6</v>
      </c>
      <c r="D8637" s="2">
        <v>4848</v>
      </c>
      <c r="E8637" t="e">
        <f>VLOOKUP(Budget_Table[[#This Row],[Account]],#REF!,2,FALSE)</f>
        <v>#REF!</v>
      </c>
    </row>
    <row r="8638" spans="1:5" x14ac:dyDescent="0.3">
      <c r="A8638" s="1">
        <v>45579</v>
      </c>
      <c r="B8638" t="s">
        <v>14</v>
      </c>
      <c r="C8638" t="s">
        <v>7</v>
      </c>
      <c r="D8638" s="2">
        <v>1719</v>
      </c>
      <c r="E8638" t="e">
        <f>VLOOKUP(Budget_Table[[#This Row],[Account]],#REF!,2,FALSE)</f>
        <v>#REF!</v>
      </c>
    </row>
    <row r="8639" spans="1:5" x14ac:dyDescent="0.3">
      <c r="A8639" s="1">
        <v>45579</v>
      </c>
      <c r="B8639" t="s">
        <v>14</v>
      </c>
      <c r="C8639" t="s">
        <v>8</v>
      </c>
      <c r="D8639" s="2">
        <v>15320</v>
      </c>
      <c r="E8639" t="e">
        <f>VLOOKUP(Budget_Table[[#This Row],[Account]],#REF!,2,FALSE)</f>
        <v>#REF!</v>
      </c>
    </row>
    <row r="8640" spans="1:5" x14ac:dyDescent="0.3">
      <c r="A8640" s="1">
        <v>45579</v>
      </c>
      <c r="B8640" t="s">
        <v>14</v>
      </c>
      <c r="C8640" t="s">
        <v>9</v>
      </c>
      <c r="D8640" s="2">
        <v>18201</v>
      </c>
      <c r="E8640" t="e">
        <f>VLOOKUP(Budget_Table[[#This Row],[Account]],#REF!,2,FALSE)</f>
        <v>#REF!</v>
      </c>
    </row>
    <row r="8641" spans="1:5" x14ac:dyDescent="0.3">
      <c r="A8641" s="1">
        <v>45579</v>
      </c>
      <c r="B8641" t="s">
        <v>14</v>
      </c>
      <c r="C8641" t="s">
        <v>10</v>
      </c>
      <c r="D8641" s="2">
        <v>11342</v>
      </c>
      <c r="E8641" t="e">
        <f>VLOOKUP(Budget_Table[[#This Row],[Account]],#REF!,2,FALSE)</f>
        <v>#REF!</v>
      </c>
    </row>
    <row r="8642" spans="1:5" x14ac:dyDescent="0.3">
      <c r="A8642" s="1">
        <v>45580</v>
      </c>
      <c r="B8642" t="s">
        <v>4</v>
      </c>
      <c r="C8642" t="s">
        <v>5</v>
      </c>
      <c r="D8642" s="2">
        <v>24306</v>
      </c>
      <c r="E8642" t="e">
        <f>VLOOKUP(Budget_Table[[#This Row],[Account]],#REF!,2,FALSE)</f>
        <v>#REF!</v>
      </c>
    </row>
    <row r="8643" spans="1:5" x14ac:dyDescent="0.3">
      <c r="A8643" s="1">
        <v>45580</v>
      </c>
      <c r="B8643" t="s">
        <v>4</v>
      </c>
      <c r="C8643" t="s">
        <v>6</v>
      </c>
      <c r="D8643" s="2">
        <v>22885</v>
      </c>
      <c r="E8643" t="e">
        <f>VLOOKUP(Budget_Table[[#This Row],[Account]],#REF!,2,FALSE)</f>
        <v>#REF!</v>
      </c>
    </row>
    <row r="8644" spans="1:5" x14ac:dyDescent="0.3">
      <c r="A8644" s="1">
        <v>45580</v>
      </c>
      <c r="B8644" t="s">
        <v>4</v>
      </c>
      <c r="C8644" t="s">
        <v>7</v>
      </c>
      <c r="D8644" s="2">
        <v>13705</v>
      </c>
      <c r="E8644" t="e">
        <f>VLOOKUP(Budget_Table[[#This Row],[Account]],#REF!,2,FALSE)</f>
        <v>#REF!</v>
      </c>
    </row>
    <row r="8645" spans="1:5" x14ac:dyDescent="0.3">
      <c r="A8645" s="1">
        <v>45580</v>
      </c>
      <c r="B8645" t="s">
        <v>4</v>
      </c>
      <c r="C8645" t="s">
        <v>8</v>
      </c>
      <c r="D8645" s="2">
        <v>16240</v>
      </c>
      <c r="E8645" t="e">
        <f>VLOOKUP(Budget_Table[[#This Row],[Account]],#REF!,2,FALSE)</f>
        <v>#REF!</v>
      </c>
    </row>
    <row r="8646" spans="1:5" x14ac:dyDescent="0.3">
      <c r="A8646" s="1">
        <v>45580</v>
      </c>
      <c r="B8646" t="s">
        <v>4</v>
      </c>
      <c r="C8646" t="s">
        <v>9</v>
      </c>
      <c r="D8646" s="2">
        <v>14195</v>
      </c>
      <c r="E8646" t="e">
        <f>VLOOKUP(Budget_Table[[#This Row],[Account]],#REF!,2,FALSE)</f>
        <v>#REF!</v>
      </c>
    </row>
    <row r="8647" spans="1:5" x14ac:dyDescent="0.3">
      <c r="A8647" s="1">
        <v>45580</v>
      </c>
      <c r="B8647" t="s">
        <v>4</v>
      </c>
      <c r="C8647" t="s">
        <v>10</v>
      </c>
      <c r="D8647" s="2">
        <v>25098</v>
      </c>
      <c r="E8647" t="e">
        <f>VLOOKUP(Budget_Table[[#This Row],[Account]],#REF!,2,FALSE)</f>
        <v>#REF!</v>
      </c>
    </row>
    <row r="8648" spans="1:5" x14ac:dyDescent="0.3">
      <c r="A8648" s="1">
        <v>45580</v>
      </c>
      <c r="B8648" t="s">
        <v>11</v>
      </c>
      <c r="C8648" t="s">
        <v>5</v>
      </c>
      <c r="D8648" s="2">
        <v>7833</v>
      </c>
      <c r="E8648" t="e">
        <f>VLOOKUP(Budget_Table[[#This Row],[Account]],#REF!,2,FALSE)</f>
        <v>#REF!</v>
      </c>
    </row>
    <row r="8649" spans="1:5" x14ac:dyDescent="0.3">
      <c r="A8649" s="1">
        <v>45580</v>
      </c>
      <c r="B8649" t="s">
        <v>11</v>
      </c>
      <c r="C8649" t="s">
        <v>6</v>
      </c>
      <c r="D8649" s="2">
        <v>20988</v>
      </c>
      <c r="E8649" t="e">
        <f>VLOOKUP(Budget_Table[[#This Row],[Account]],#REF!,2,FALSE)</f>
        <v>#REF!</v>
      </c>
    </row>
    <row r="8650" spans="1:5" x14ac:dyDescent="0.3">
      <c r="A8650" s="1">
        <v>45580</v>
      </c>
      <c r="B8650" t="s">
        <v>11</v>
      </c>
      <c r="C8650" t="s">
        <v>7</v>
      </c>
      <c r="D8650" s="2">
        <v>4774</v>
      </c>
      <c r="E8650" t="e">
        <f>VLOOKUP(Budget_Table[[#This Row],[Account]],#REF!,2,FALSE)</f>
        <v>#REF!</v>
      </c>
    </row>
    <row r="8651" spans="1:5" x14ac:dyDescent="0.3">
      <c r="A8651" s="1">
        <v>45580</v>
      </c>
      <c r="B8651" t="s">
        <v>11</v>
      </c>
      <c r="C8651" t="s">
        <v>8</v>
      </c>
      <c r="D8651" s="2">
        <v>19760</v>
      </c>
      <c r="E8651" t="e">
        <f>VLOOKUP(Budget_Table[[#This Row],[Account]],#REF!,2,FALSE)</f>
        <v>#REF!</v>
      </c>
    </row>
    <row r="8652" spans="1:5" x14ac:dyDescent="0.3">
      <c r="A8652" s="1">
        <v>45580</v>
      </c>
      <c r="B8652" t="s">
        <v>11</v>
      </c>
      <c r="C8652" t="s">
        <v>9</v>
      </c>
      <c r="D8652" s="2">
        <v>9504</v>
      </c>
      <c r="E8652" t="e">
        <f>VLOOKUP(Budget_Table[[#This Row],[Account]],#REF!,2,FALSE)</f>
        <v>#REF!</v>
      </c>
    </row>
    <row r="8653" spans="1:5" x14ac:dyDescent="0.3">
      <c r="A8653" s="1">
        <v>45580</v>
      </c>
      <c r="B8653" t="s">
        <v>11</v>
      </c>
      <c r="C8653" t="s">
        <v>10</v>
      </c>
      <c r="D8653" s="2">
        <v>24579</v>
      </c>
      <c r="E8653" t="e">
        <f>VLOOKUP(Budget_Table[[#This Row],[Account]],#REF!,2,FALSE)</f>
        <v>#REF!</v>
      </c>
    </row>
    <row r="8654" spans="1:5" x14ac:dyDescent="0.3">
      <c r="A8654" s="1">
        <v>45580</v>
      </c>
      <c r="B8654" t="s">
        <v>12</v>
      </c>
      <c r="C8654" t="s">
        <v>5</v>
      </c>
      <c r="D8654" s="2">
        <v>20950</v>
      </c>
      <c r="E8654" t="e">
        <f>VLOOKUP(Budget_Table[[#This Row],[Account]],#REF!,2,FALSE)</f>
        <v>#REF!</v>
      </c>
    </row>
    <row r="8655" spans="1:5" x14ac:dyDescent="0.3">
      <c r="A8655" s="1">
        <v>45580</v>
      </c>
      <c r="B8655" t="s">
        <v>12</v>
      </c>
      <c r="C8655" t="s">
        <v>6</v>
      </c>
      <c r="D8655" s="2">
        <v>6842</v>
      </c>
      <c r="E8655" t="e">
        <f>VLOOKUP(Budget_Table[[#This Row],[Account]],#REF!,2,FALSE)</f>
        <v>#REF!</v>
      </c>
    </row>
    <row r="8656" spans="1:5" x14ac:dyDescent="0.3">
      <c r="A8656" s="1">
        <v>45580</v>
      </c>
      <c r="B8656" t="s">
        <v>12</v>
      </c>
      <c r="C8656" t="s">
        <v>7</v>
      </c>
      <c r="D8656" s="2">
        <v>20280</v>
      </c>
      <c r="E8656" t="e">
        <f>VLOOKUP(Budget_Table[[#This Row],[Account]],#REF!,2,FALSE)</f>
        <v>#REF!</v>
      </c>
    </row>
    <row r="8657" spans="1:5" x14ac:dyDescent="0.3">
      <c r="A8657" s="1">
        <v>45580</v>
      </c>
      <c r="B8657" t="s">
        <v>12</v>
      </c>
      <c r="C8657" t="s">
        <v>8</v>
      </c>
      <c r="D8657" s="2">
        <v>10713</v>
      </c>
      <c r="E8657" t="e">
        <f>VLOOKUP(Budget_Table[[#This Row],[Account]],#REF!,2,FALSE)</f>
        <v>#REF!</v>
      </c>
    </row>
    <row r="8658" spans="1:5" x14ac:dyDescent="0.3">
      <c r="A8658" s="1">
        <v>45580</v>
      </c>
      <c r="B8658" t="s">
        <v>12</v>
      </c>
      <c r="C8658" t="s">
        <v>9</v>
      </c>
      <c r="D8658" s="2">
        <v>8912</v>
      </c>
      <c r="E8658" t="e">
        <f>VLOOKUP(Budget_Table[[#This Row],[Account]],#REF!,2,FALSE)</f>
        <v>#REF!</v>
      </c>
    </row>
    <row r="8659" spans="1:5" x14ac:dyDescent="0.3">
      <c r="A8659" s="1">
        <v>45580</v>
      </c>
      <c r="B8659" t="s">
        <v>12</v>
      </c>
      <c r="C8659" t="s">
        <v>10</v>
      </c>
      <c r="D8659" s="2">
        <v>6648</v>
      </c>
      <c r="E8659" t="e">
        <f>VLOOKUP(Budget_Table[[#This Row],[Account]],#REF!,2,FALSE)</f>
        <v>#REF!</v>
      </c>
    </row>
    <row r="8660" spans="1:5" x14ac:dyDescent="0.3">
      <c r="A8660" s="1">
        <v>45580</v>
      </c>
      <c r="B8660" t="s">
        <v>13</v>
      </c>
      <c r="C8660" t="s">
        <v>5</v>
      </c>
      <c r="D8660" s="2">
        <v>23897</v>
      </c>
      <c r="E8660" t="e">
        <f>VLOOKUP(Budget_Table[[#This Row],[Account]],#REF!,2,FALSE)</f>
        <v>#REF!</v>
      </c>
    </row>
    <row r="8661" spans="1:5" x14ac:dyDescent="0.3">
      <c r="A8661" s="1">
        <v>45580</v>
      </c>
      <c r="B8661" t="s">
        <v>13</v>
      </c>
      <c r="C8661" t="s">
        <v>6</v>
      </c>
      <c r="D8661" s="2">
        <v>5506</v>
      </c>
      <c r="E8661" t="e">
        <f>VLOOKUP(Budget_Table[[#This Row],[Account]],#REF!,2,FALSE)</f>
        <v>#REF!</v>
      </c>
    </row>
    <row r="8662" spans="1:5" x14ac:dyDescent="0.3">
      <c r="A8662" s="1">
        <v>45580</v>
      </c>
      <c r="B8662" t="s">
        <v>13</v>
      </c>
      <c r="C8662" t="s">
        <v>7</v>
      </c>
      <c r="D8662" s="2">
        <v>22830</v>
      </c>
      <c r="E8662" t="e">
        <f>VLOOKUP(Budget_Table[[#This Row],[Account]],#REF!,2,FALSE)</f>
        <v>#REF!</v>
      </c>
    </row>
    <row r="8663" spans="1:5" x14ac:dyDescent="0.3">
      <c r="A8663" s="1">
        <v>45580</v>
      </c>
      <c r="B8663" t="s">
        <v>13</v>
      </c>
      <c r="C8663" t="s">
        <v>8</v>
      </c>
      <c r="D8663" s="2">
        <v>15795</v>
      </c>
      <c r="E8663" t="e">
        <f>VLOOKUP(Budget_Table[[#This Row],[Account]],#REF!,2,FALSE)</f>
        <v>#REF!</v>
      </c>
    </row>
    <row r="8664" spans="1:5" x14ac:dyDescent="0.3">
      <c r="A8664" s="1">
        <v>45580</v>
      </c>
      <c r="B8664" t="s">
        <v>13</v>
      </c>
      <c r="C8664" t="s">
        <v>9</v>
      </c>
      <c r="D8664" s="2">
        <v>17503</v>
      </c>
      <c r="E8664" t="e">
        <f>VLOOKUP(Budget_Table[[#This Row],[Account]],#REF!,2,FALSE)</f>
        <v>#REF!</v>
      </c>
    </row>
    <row r="8665" spans="1:5" x14ac:dyDescent="0.3">
      <c r="A8665" s="1">
        <v>45580</v>
      </c>
      <c r="B8665" t="s">
        <v>13</v>
      </c>
      <c r="C8665" t="s">
        <v>10</v>
      </c>
      <c r="D8665" s="2">
        <v>12477</v>
      </c>
      <c r="E8665" t="e">
        <f>VLOOKUP(Budget_Table[[#This Row],[Account]],#REF!,2,FALSE)</f>
        <v>#REF!</v>
      </c>
    </row>
    <row r="8666" spans="1:5" x14ac:dyDescent="0.3">
      <c r="A8666" s="1">
        <v>45580</v>
      </c>
      <c r="B8666" t="s">
        <v>14</v>
      </c>
      <c r="C8666" t="s">
        <v>5</v>
      </c>
      <c r="D8666" s="2">
        <v>4304</v>
      </c>
      <c r="E8666" t="e">
        <f>VLOOKUP(Budget_Table[[#This Row],[Account]],#REF!,2,FALSE)</f>
        <v>#REF!</v>
      </c>
    </row>
    <row r="8667" spans="1:5" x14ac:dyDescent="0.3">
      <c r="A8667" s="1">
        <v>45580</v>
      </c>
      <c r="B8667" t="s">
        <v>14</v>
      </c>
      <c r="C8667" t="s">
        <v>6</v>
      </c>
      <c r="D8667" s="2">
        <v>12029</v>
      </c>
      <c r="E8667" t="e">
        <f>VLOOKUP(Budget_Table[[#This Row],[Account]],#REF!,2,FALSE)</f>
        <v>#REF!</v>
      </c>
    </row>
    <row r="8668" spans="1:5" x14ac:dyDescent="0.3">
      <c r="A8668" s="1">
        <v>45580</v>
      </c>
      <c r="B8668" t="s">
        <v>14</v>
      </c>
      <c r="C8668" t="s">
        <v>7</v>
      </c>
      <c r="D8668" s="2">
        <v>15072</v>
      </c>
      <c r="E8668" t="e">
        <f>VLOOKUP(Budget_Table[[#This Row],[Account]],#REF!,2,FALSE)</f>
        <v>#REF!</v>
      </c>
    </row>
    <row r="8669" spans="1:5" x14ac:dyDescent="0.3">
      <c r="A8669" s="1">
        <v>45580</v>
      </c>
      <c r="B8669" t="s">
        <v>14</v>
      </c>
      <c r="C8669" t="s">
        <v>8</v>
      </c>
      <c r="D8669" s="2">
        <v>12610</v>
      </c>
      <c r="E8669" t="e">
        <f>VLOOKUP(Budget_Table[[#This Row],[Account]],#REF!,2,FALSE)</f>
        <v>#REF!</v>
      </c>
    </row>
    <row r="8670" spans="1:5" x14ac:dyDescent="0.3">
      <c r="A8670" s="1">
        <v>45580</v>
      </c>
      <c r="B8670" t="s">
        <v>14</v>
      </c>
      <c r="C8670" t="s">
        <v>9</v>
      </c>
      <c r="D8670" s="2">
        <v>21727</v>
      </c>
      <c r="E8670" t="e">
        <f>VLOOKUP(Budget_Table[[#This Row],[Account]],#REF!,2,FALSE)</f>
        <v>#REF!</v>
      </c>
    </row>
    <row r="8671" spans="1:5" x14ac:dyDescent="0.3">
      <c r="A8671" s="1">
        <v>45580</v>
      </c>
      <c r="B8671" t="s">
        <v>14</v>
      </c>
      <c r="C8671" t="s">
        <v>10</v>
      </c>
      <c r="D8671" s="2">
        <v>19275</v>
      </c>
      <c r="E8671" t="e">
        <f>VLOOKUP(Budget_Table[[#This Row],[Account]],#REF!,2,FALSE)</f>
        <v>#REF!</v>
      </c>
    </row>
    <row r="8672" spans="1:5" x14ac:dyDescent="0.3">
      <c r="A8672" s="1">
        <v>45581</v>
      </c>
      <c r="B8672" t="s">
        <v>4</v>
      </c>
      <c r="C8672" t="s">
        <v>5</v>
      </c>
      <c r="D8672" s="2">
        <v>3418</v>
      </c>
      <c r="E8672" t="e">
        <f>VLOOKUP(Budget_Table[[#This Row],[Account]],#REF!,2,FALSE)</f>
        <v>#REF!</v>
      </c>
    </row>
    <row r="8673" spans="1:5" x14ac:dyDescent="0.3">
      <c r="A8673" s="1">
        <v>45581</v>
      </c>
      <c r="B8673" t="s">
        <v>4</v>
      </c>
      <c r="C8673" t="s">
        <v>6</v>
      </c>
      <c r="D8673" s="2">
        <v>18831</v>
      </c>
      <c r="E8673" t="e">
        <f>VLOOKUP(Budget_Table[[#This Row],[Account]],#REF!,2,FALSE)</f>
        <v>#REF!</v>
      </c>
    </row>
    <row r="8674" spans="1:5" x14ac:dyDescent="0.3">
      <c r="A8674" s="1">
        <v>45581</v>
      </c>
      <c r="B8674" t="s">
        <v>4</v>
      </c>
      <c r="C8674" t="s">
        <v>7</v>
      </c>
      <c r="D8674" s="2">
        <v>4255</v>
      </c>
      <c r="E8674" t="e">
        <f>VLOOKUP(Budget_Table[[#This Row],[Account]],#REF!,2,FALSE)</f>
        <v>#REF!</v>
      </c>
    </row>
    <row r="8675" spans="1:5" x14ac:dyDescent="0.3">
      <c r="A8675" s="1">
        <v>45581</v>
      </c>
      <c r="B8675" t="s">
        <v>4</v>
      </c>
      <c r="C8675" t="s">
        <v>8</v>
      </c>
      <c r="D8675" s="2">
        <v>9624</v>
      </c>
      <c r="E8675" t="e">
        <f>VLOOKUP(Budget_Table[[#This Row],[Account]],#REF!,2,FALSE)</f>
        <v>#REF!</v>
      </c>
    </row>
    <row r="8676" spans="1:5" x14ac:dyDescent="0.3">
      <c r="A8676" s="1">
        <v>45581</v>
      </c>
      <c r="B8676" t="s">
        <v>4</v>
      </c>
      <c r="C8676" t="s">
        <v>9</v>
      </c>
      <c r="D8676" s="2">
        <v>16827</v>
      </c>
      <c r="E8676" t="e">
        <f>VLOOKUP(Budget_Table[[#This Row],[Account]],#REF!,2,FALSE)</f>
        <v>#REF!</v>
      </c>
    </row>
    <row r="8677" spans="1:5" x14ac:dyDescent="0.3">
      <c r="A8677" s="1">
        <v>45581</v>
      </c>
      <c r="B8677" t="s">
        <v>4</v>
      </c>
      <c r="C8677" t="s">
        <v>10</v>
      </c>
      <c r="D8677" s="2">
        <v>18531</v>
      </c>
      <c r="E8677" t="e">
        <f>VLOOKUP(Budget_Table[[#This Row],[Account]],#REF!,2,FALSE)</f>
        <v>#REF!</v>
      </c>
    </row>
    <row r="8678" spans="1:5" x14ac:dyDescent="0.3">
      <c r="A8678" s="1">
        <v>45581</v>
      </c>
      <c r="B8678" t="s">
        <v>11</v>
      </c>
      <c r="C8678" t="s">
        <v>5</v>
      </c>
      <c r="D8678" s="2">
        <v>10191</v>
      </c>
      <c r="E8678" t="e">
        <f>VLOOKUP(Budget_Table[[#This Row],[Account]],#REF!,2,FALSE)</f>
        <v>#REF!</v>
      </c>
    </row>
    <row r="8679" spans="1:5" x14ac:dyDescent="0.3">
      <c r="A8679" s="1">
        <v>45581</v>
      </c>
      <c r="B8679" t="s">
        <v>11</v>
      </c>
      <c r="C8679" t="s">
        <v>6</v>
      </c>
      <c r="D8679" s="2">
        <v>19233</v>
      </c>
      <c r="E8679" t="e">
        <f>VLOOKUP(Budget_Table[[#This Row],[Account]],#REF!,2,FALSE)</f>
        <v>#REF!</v>
      </c>
    </row>
    <row r="8680" spans="1:5" x14ac:dyDescent="0.3">
      <c r="A8680" s="1">
        <v>45581</v>
      </c>
      <c r="B8680" t="s">
        <v>11</v>
      </c>
      <c r="C8680" t="s">
        <v>7</v>
      </c>
      <c r="D8680" s="2">
        <v>25695</v>
      </c>
      <c r="E8680" t="e">
        <f>VLOOKUP(Budget_Table[[#This Row],[Account]],#REF!,2,FALSE)</f>
        <v>#REF!</v>
      </c>
    </row>
    <row r="8681" spans="1:5" x14ac:dyDescent="0.3">
      <c r="A8681" s="1">
        <v>45581</v>
      </c>
      <c r="B8681" t="s">
        <v>11</v>
      </c>
      <c r="C8681" t="s">
        <v>8</v>
      </c>
      <c r="D8681" s="2">
        <v>17287</v>
      </c>
      <c r="E8681" t="e">
        <f>VLOOKUP(Budget_Table[[#This Row],[Account]],#REF!,2,FALSE)</f>
        <v>#REF!</v>
      </c>
    </row>
    <row r="8682" spans="1:5" x14ac:dyDescent="0.3">
      <c r="A8682" s="1">
        <v>45581</v>
      </c>
      <c r="B8682" t="s">
        <v>11</v>
      </c>
      <c r="C8682" t="s">
        <v>9</v>
      </c>
      <c r="D8682" s="2">
        <v>4869</v>
      </c>
      <c r="E8682" t="e">
        <f>VLOOKUP(Budget_Table[[#This Row],[Account]],#REF!,2,FALSE)</f>
        <v>#REF!</v>
      </c>
    </row>
    <row r="8683" spans="1:5" x14ac:dyDescent="0.3">
      <c r="A8683" s="1">
        <v>45581</v>
      </c>
      <c r="B8683" t="s">
        <v>11</v>
      </c>
      <c r="C8683" t="s">
        <v>10</v>
      </c>
      <c r="D8683" s="2">
        <v>2139</v>
      </c>
      <c r="E8683" t="e">
        <f>VLOOKUP(Budget_Table[[#This Row],[Account]],#REF!,2,FALSE)</f>
        <v>#REF!</v>
      </c>
    </row>
    <row r="8684" spans="1:5" x14ac:dyDescent="0.3">
      <c r="A8684" s="1">
        <v>45581</v>
      </c>
      <c r="B8684" t="s">
        <v>12</v>
      </c>
      <c r="C8684" t="s">
        <v>5</v>
      </c>
      <c r="D8684" s="2">
        <v>18510</v>
      </c>
      <c r="E8684" t="e">
        <f>VLOOKUP(Budget_Table[[#This Row],[Account]],#REF!,2,FALSE)</f>
        <v>#REF!</v>
      </c>
    </row>
    <row r="8685" spans="1:5" x14ac:dyDescent="0.3">
      <c r="A8685" s="1">
        <v>45581</v>
      </c>
      <c r="B8685" t="s">
        <v>12</v>
      </c>
      <c r="C8685" t="s">
        <v>6</v>
      </c>
      <c r="D8685" s="2">
        <v>22790</v>
      </c>
      <c r="E8685" t="e">
        <f>VLOOKUP(Budget_Table[[#This Row],[Account]],#REF!,2,FALSE)</f>
        <v>#REF!</v>
      </c>
    </row>
    <row r="8686" spans="1:5" x14ac:dyDescent="0.3">
      <c r="A8686" s="1">
        <v>45581</v>
      </c>
      <c r="B8686" t="s">
        <v>12</v>
      </c>
      <c r="C8686" t="s">
        <v>7</v>
      </c>
      <c r="D8686" s="2">
        <v>10945</v>
      </c>
      <c r="E8686" t="e">
        <f>VLOOKUP(Budget_Table[[#This Row],[Account]],#REF!,2,FALSE)</f>
        <v>#REF!</v>
      </c>
    </row>
    <row r="8687" spans="1:5" x14ac:dyDescent="0.3">
      <c r="A8687" s="1">
        <v>45581</v>
      </c>
      <c r="B8687" t="s">
        <v>12</v>
      </c>
      <c r="C8687" t="s">
        <v>8</v>
      </c>
      <c r="D8687" s="2">
        <v>25097</v>
      </c>
      <c r="E8687" t="e">
        <f>VLOOKUP(Budget_Table[[#This Row],[Account]],#REF!,2,FALSE)</f>
        <v>#REF!</v>
      </c>
    </row>
    <row r="8688" spans="1:5" x14ac:dyDescent="0.3">
      <c r="A8688" s="1">
        <v>45581</v>
      </c>
      <c r="B8688" t="s">
        <v>12</v>
      </c>
      <c r="C8688" t="s">
        <v>9</v>
      </c>
      <c r="D8688" s="2">
        <v>21923</v>
      </c>
      <c r="E8688" t="e">
        <f>VLOOKUP(Budget_Table[[#This Row],[Account]],#REF!,2,FALSE)</f>
        <v>#REF!</v>
      </c>
    </row>
    <row r="8689" spans="1:5" x14ac:dyDescent="0.3">
      <c r="A8689" s="1">
        <v>45581</v>
      </c>
      <c r="B8689" t="s">
        <v>12</v>
      </c>
      <c r="C8689" t="s">
        <v>10</v>
      </c>
      <c r="D8689" s="2">
        <v>9984</v>
      </c>
      <c r="E8689" t="e">
        <f>VLOOKUP(Budget_Table[[#This Row],[Account]],#REF!,2,FALSE)</f>
        <v>#REF!</v>
      </c>
    </row>
    <row r="8690" spans="1:5" x14ac:dyDescent="0.3">
      <c r="A8690" s="1">
        <v>45581</v>
      </c>
      <c r="B8690" t="s">
        <v>13</v>
      </c>
      <c r="C8690" t="s">
        <v>5</v>
      </c>
      <c r="D8690" s="2">
        <v>22431</v>
      </c>
      <c r="E8690" t="e">
        <f>VLOOKUP(Budget_Table[[#This Row],[Account]],#REF!,2,FALSE)</f>
        <v>#REF!</v>
      </c>
    </row>
    <row r="8691" spans="1:5" x14ac:dyDescent="0.3">
      <c r="A8691" s="1">
        <v>45581</v>
      </c>
      <c r="B8691" t="s">
        <v>13</v>
      </c>
      <c r="C8691" t="s">
        <v>6</v>
      </c>
      <c r="D8691" s="2">
        <v>2829</v>
      </c>
      <c r="E8691" t="e">
        <f>VLOOKUP(Budget_Table[[#This Row],[Account]],#REF!,2,FALSE)</f>
        <v>#REF!</v>
      </c>
    </row>
    <row r="8692" spans="1:5" x14ac:dyDescent="0.3">
      <c r="A8692" s="1">
        <v>45581</v>
      </c>
      <c r="B8692" t="s">
        <v>13</v>
      </c>
      <c r="C8692" t="s">
        <v>7</v>
      </c>
      <c r="D8692" s="2">
        <v>16332</v>
      </c>
      <c r="E8692" t="e">
        <f>VLOOKUP(Budget_Table[[#This Row],[Account]],#REF!,2,FALSE)</f>
        <v>#REF!</v>
      </c>
    </row>
    <row r="8693" spans="1:5" x14ac:dyDescent="0.3">
      <c r="A8693" s="1">
        <v>45581</v>
      </c>
      <c r="B8693" t="s">
        <v>13</v>
      </c>
      <c r="C8693" t="s">
        <v>8</v>
      </c>
      <c r="D8693" s="2">
        <v>9829</v>
      </c>
      <c r="E8693" t="e">
        <f>VLOOKUP(Budget_Table[[#This Row],[Account]],#REF!,2,FALSE)</f>
        <v>#REF!</v>
      </c>
    </row>
    <row r="8694" spans="1:5" x14ac:dyDescent="0.3">
      <c r="A8694" s="1">
        <v>45581</v>
      </c>
      <c r="B8694" t="s">
        <v>13</v>
      </c>
      <c r="C8694" t="s">
        <v>9</v>
      </c>
      <c r="D8694" s="2">
        <v>22903</v>
      </c>
      <c r="E8694" t="e">
        <f>VLOOKUP(Budget_Table[[#This Row],[Account]],#REF!,2,FALSE)</f>
        <v>#REF!</v>
      </c>
    </row>
    <row r="8695" spans="1:5" x14ac:dyDescent="0.3">
      <c r="A8695" s="1">
        <v>45581</v>
      </c>
      <c r="B8695" t="s">
        <v>13</v>
      </c>
      <c r="C8695" t="s">
        <v>10</v>
      </c>
      <c r="D8695" s="2">
        <v>16141</v>
      </c>
      <c r="E8695" t="e">
        <f>VLOOKUP(Budget_Table[[#This Row],[Account]],#REF!,2,FALSE)</f>
        <v>#REF!</v>
      </c>
    </row>
    <row r="8696" spans="1:5" x14ac:dyDescent="0.3">
      <c r="A8696" s="1">
        <v>45581</v>
      </c>
      <c r="B8696" t="s">
        <v>14</v>
      </c>
      <c r="C8696" t="s">
        <v>5</v>
      </c>
      <c r="D8696" s="2">
        <v>15137</v>
      </c>
      <c r="E8696" t="e">
        <f>VLOOKUP(Budget_Table[[#This Row],[Account]],#REF!,2,FALSE)</f>
        <v>#REF!</v>
      </c>
    </row>
    <row r="8697" spans="1:5" x14ac:dyDescent="0.3">
      <c r="A8697" s="1">
        <v>45581</v>
      </c>
      <c r="B8697" t="s">
        <v>14</v>
      </c>
      <c r="C8697" t="s">
        <v>6</v>
      </c>
      <c r="D8697" s="2">
        <v>1871</v>
      </c>
      <c r="E8697" t="e">
        <f>VLOOKUP(Budget_Table[[#This Row],[Account]],#REF!,2,FALSE)</f>
        <v>#REF!</v>
      </c>
    </row>
    <row r="8698" spans="1:5" x14ac:dyDescent="0.3">
      <c r="A8698" s="1">
        <v>45581</v>
      </c>
      <c r="B8698" t="s">
        <v>14</v>
      </c>
      <c r="C8698" t="s">
        <v>7</v>
      </c>
      <c r="D8698" s="2">
        <v>3638</v>
      </c>
      <c r="E8698" t="e">
        <f>VLOOKUP(Budget_Table[[#This Row],[Account]],#REF!,2,FALSE)</f>
        <v>#REF!</v>
      </c>
    </row>
    <row r="8699" spans="1:5" x14ac:dyDescent="0.3">
      <c r="A8699" s="1">
        <v>45581</v>
      </c>
      <c r="B8699" t="s">
        <v>14</v>
      </c>
      <c r="C8699" t="s">
        <v>8</v>
      </c>
      <c r="D8699" s="2">
        <v>20210</v>
      </c>
      <c r="E8699" t="e">
        <f>VLOOKUP(Budget_Table[[#This Row],[Account]],#REF!,2,FALSE)</f>
        <v>#REF!</v>
      </c>
    </row>
    <row r="8700" spans="1:5" x14ac:dyDescent="0.3">
      <c r="A8700" s="1">
        <v>45581</v>
      </c>
      <c r="B8700" t="s">
        <v>14</v>
      </c>
      <c r="C8700" t="s">
        <v>9</v>
      </c>
      <c r="D8700" s="2">
        <v>19032</v>
      </c>
      <c r="E8700" t="e">
        <f>VLOOKUP(Budget_Table[[#This Row],[Account]],#REF!,2,FALSE)</f>
        <v>#REF!</v>
      </c>
    </row>
    <row r="8701" spans="1:5" x14ac:dyDescent="0.3">
      <c r="A8701" s="1">
        <v>45581</v>
      </c>
      <c r="B8701" t="s">
        <v>14</v>
      </c>
      <c r="C8701" t="s">
        <v>10</v>
      </c>
      <c r="D8701" s="2">
        <v>18247</v>
      </c>
      <c r="E8701" t="e">
        <f>VLOOKUP(Budget_Table[[#This Row],[Account]],#REF!,2,FALSE)</f>
        <v>#REF!</v>
      </c>
    </row>
    <row r="8702" spans="1:5" x14ac:dyDescent="0.3">
      <c r="A8702" s="1">
        <v>45582</v>
      </c>
      <c r="B8702" t="s">
        <v>4</v>
      </c>
      <c r="C8702" t="s">
        <v>5</v>
      </c>
      <c r="D8702" s="2">
        <v>21871</v>
      </c>
      <c r="E8702" t="e">
        <f>VLOOKUP(Budget_Table[[#This Row],[Account]],#REF!,2,FALSE)</f>
        <v>#REF!</v>
      </c>
    </row>
    <row r="8703" spans="1:5" x14ac:dyDescent="0.3">
      <c r="A8703" s="1">
        <v>45582</v>
      </c>
      <c r="B8703" t="s">
        <v>4</v>
      </c>
      <c r="C8703" t="s">
        <v>6</v>
      </c>
      <c r="D8703" s="2">
        <v>1496</v>
      </c>
      <c r="E8703" t="e">
        <f>VLOOKUP(Budget_Table[[#This Row],[Account]],#REF!,2,FALSE)</f>
        <v>#REF!</v>
      </c>
    </row>
    <row r="8704" spans="1:5" x14ac:dyDescent="0.3">
      <c r="A8704" s="1">
        <v>45582</v>
      </c>
      <c r="B8704" t="s">
        <v>4</v>
      </c>
      <c r="C8704" t="s">
        <v>7</v>
      </c>
      <c r="D8704" s="2">
        <v>11191</v>
      </c>
      <c r="E8704" t="e">
        <f>VLOOKUP(Budget_Table[[#This Row],[Account]],#REF!,2,FALSE)</f>
        <v>#REF!</v>
      </c>
    </row>
    <row r="8705" spans="1:5" x14ac:dyDescent="0.3">
      <c r="A8705" s="1">
        <v>45582</v>
      </c>
      <c r="B8705" t="s">
        <v>4</v>
      </c>
      <c r="C8705" t="s">
        <v>8</v>
      </c>
      <c r="D8705" s="2">
        <v>21159</v>
      </c>
      <c r="E8705" t="e">
        <f>VLOOKUP(Budget_Table[[#This Row],[Account]],#REF!,2,FALSE)</f>
        <v>#REF!</v>
      </c>
    </row>
    <row r="8706" spans="1:5" x14ac:dyDescent="0.3">
      <c r="A8706" s="1">
        <v>45582</v>
      </c>
      <c r="B8706" t="s">
        <v>4</v>
      </c>
      <c r="C8706" t="s">
        <v>9</v>
      </c>
      <c r="D8706" s="2">
        <v>20657</v>
      </c>
      <c r="E8706" t="e">
        <f>VLOOKUP(Budget_Table[[#This Row],[Account]],#REF!,2,FALSE)</f>
        <v>#REF!</v>
      </c>
    </row>
    <row r="8707" spans="1:5" x14ac:dyDescent="0.3">
      <c r="A8707" s="1">
        <v>45582</v>
      </c>
      <c r="B8707" t="s">
        <v>4</v>
      </c>
      <c r="C8707" t="s">
        <v>10</v>
      </c>
      <c r="D8707" s="2">
        <v>14122</v>
      </c>
      <c r="E8707" t="e">
        <f>VLOOKUP(Budget_Table[[#This Row],[Account]],#REF!,2,FALSE)</f>
        <v>#REF!</v>
      </c>
    </row>
    <row r="8708" spans="1:5" x14ac:dyDescent="0.3">
      <c r="A8708" s="1">
        <v>45582</v>
      </c>
      <c r="B8708" t="s">
        <v>11</v>
      </c>
      <c r="C8708" t="s">
        <v>5</v>
      </c>
      <c r="D8708" s="2">
        <v>23480</v>
      </c>
      <c r="E8708" t="e">
        <f>VLOOKUP(Budget_Table[[#This Row],[Account]],#REF!,2,FALSE)</f>
        <v>#REF!</v>
      </c>
    </row>
    <row r="8709" spans="1:5" x14ac:dyDescent="0.3">
      <c r="A8709" s="1">
        <v>45582</v>
      </c>
      <c r="B8709" t="s">
        <v>11</v>
      </c>
      <c r="C8709" t="s">
        <v>6</v>
      </c>
      <c r="D8709" s="2">
        <v>2792</v>
      </c>
      <c r="E8709" t="e">
        <f>VLOOKUP(Budget_Table[[#This Row],[Account]],#REF!,2,FALSE)</f>
        <v>#REF!</v>
      </c>
    </row>
    <row r="8710" spans="1:5" x14ac:dyDescent="0.3">
      <c r="A8710" s="1">
        <v>45582</v>
      </c>
      <c r="B8710" t="s">
        <v>11</v>
      </c>
      <c r="C8710" t="s">
        <v>7</v>
      </c>
      <c r="D8710" s="2">
        <v>-397</v>
      </c>
      <c r="E8710" t="e">
        <f>VLOOKUP(Budget_Table[[#This Row],[Account]],#REF!,2,FALSE)</f>
        <v>#REF!</v>
      </c>
    </row>
    <row r="8711" spans="1:5" x14ac:dyDescent="0.3">
      <c r="A8711" s="1">
        <v>45582</v>
      </c>
      <c r="B8711" t="s">
        <v>11</v>
      </c>
      <c r="C8711" t="s">
        <v>8</v>
      </c>
      <c r="D8711" s="2">
        <v>14738</v>
      </c>
      <c r="E8711" t="e">
        <f>VLOOKUP(Budget_Table[[#This Row],[Account]],#REF!,2,FALSE)</f>
        <v>#REF!</v>
      </c>
    </row>
    <row r="8712" spans="1:5" x14ac:dyDescent="0.3">
      <c r="A8712" s="1">
        <v>45582</v>
      </c>
      <c r="B8712" t="s">
        <v>11</v>
      </c>
      <c r="C8712" t="s">
        <v>9</v>
      </c>
      <c r="D8712" s="2">
        <v>5870</v>
      </c>
      <c r="E8712" t="e">
        <f>VLOOKUP(Budget_Table[[#This Row],[Account]],#REF!,2,FALSE)</f>
        <v>#REF!</v>
      </c>
    </row>
    <row r="8713" spans="1:5" x14ac:dyDescent="0.3">
      <c r="A8713" s="1">
        <v>45582</v>
      </c>
      <c r="B8713" t="s">
        <v>11</v>
      </c>
      <c r="C8713" t="s">
        <v>10</v>
      </c>
      <c r="D8713" s="2">
        <v>831</v>
      </c>
      <c r="E8713" t="e">
        <f>VLOOKUP(Budget_Table[[#This Row],[Account]],#REF!,2,FALSE)</f>
        <v>#REF!</v>
      </c>
    </row>
    <row r="8714" spans="1:5" x14ac:dyDescent="0.3">
      <c r="A8714" s="1">
        <v>45582</v>
      </c>
      <c r="B8714" t="s">
        <v>12</v>
      </c>
      <c r="C8714" t="s">
        <v>5</v>
      </c>
      <c r="D8714" s="2">
        <v>16663</v>
      </c>
      <c r="E8714" t="e">
        <f>VLOOKUP(Budget_Table[[#This Row],[Account]],#REF!,2,FALSE)</f>
        <v>#REF!</v>
      </c>
    </row>
    <row r="8715" spans="1:5" x14ac:dyDescent="0.3">
      <c r="A8715" s="1">
        <v>45582</v>
      </c>
      <c r="B8715" t="s">
        <v>12</v>
      </c>
      <c r="C8715" t="s">
        <v>6</v>
      </c>
      <c r="D8715" s="2">
        <v>16449</v>
      </c>
      <c r="E8715" t="e">
        <f>VLOOKUP(Budget_Table[[#This Row],[Account]],#REF!,2,FALSE)</f>
        <v>#REF!</v>
      </c>
    </row>
    <row r="8716" spans="1:5" x14ac:dyDescent="0.3">
      <c r="A8716" s="1">
        <v>45582</v>
      </c>
      <c r="B8716" t="s">
        <v>12</v>
      </c>
      <c r="C8716" t="s">
        <v>7</v>
      </c>
      <c r="D8716" s="2">
        <v>4079</v>
      </c>
      <c r="E8716" t="e">
        <f>VLOOKUP(Budget_Table[[#This Row],[Account]],#REF!,2,FALSE)</f>
        <v>#REF!</v>
      </c>
    </row>
    <row r="8717" spans="1:5" x14ac:dyDescent="0.3">
      <c r="A8717" s="1">
        <v>45582</v>
      </c>
      <c r="B8717" t="s">
        <v>12</v>
      </c>
      <c r="C8717" t="s">
        <v>8</v>
      </c>
      <c r="D8717" s="2">
        <v>21956</v>
      </c>
      <c r="E8717" t="e">
        <f>VLOOKUP(Budget_Table[[#This Row],[Account]],#REF!,2,FALSE)</f>
        <v>#REF!</v>
      </c>
    </row>
    <row r="8718" spans="1:5" x14ac:dyDescent="0.3">
      <c r="A8718" s="1">
        <v>45582</v>
      </c>
      <c r="B8718" t="s">
        <v>12</v>
      </c>
      <c r="C8718" t="s">
        <v>9</v>
      </c>
      <c r="D8718" s="2">
        <v>1209</v>
      </c>
      <c r="E8718" t="e">
        <f>VLOOKUP(Budget_Table[[#This Row],[Account]],#REF!,2,FALSE)</f>
        <v>#REF!</v>
      </c>
    </row>
    <row r="8719" spans="1:5" x14ac:dyDescent="0.3">
      <c r="A8719" s="1">
        <v>45582</v>
      </c>
      <c r="B8719" t="s">
        <v>12</v>
      </c>
      <c r="C8719" t="s">
        <v>10</v>
      </c>
      <c r="D8719" s="2">
        <v>23834</v>
      </c>
      <c r="E8719" t="e">
        <f>VLOOKUP(Budget_Table[[#This Row],[Account]],#REF!,2,FALSE)</f>
        <v>#REF!</v>
      </c>
    </row>
    <row r="8720" spans="1:5" x14ac:dyDescent="0.3">
      <c r="A8720" s="1">
        <v>45582</v>
      </c>
      <c r="B8720" t="s">
        <v>13</v>
      </c>
      <c r="C8720" t="s">
        <v>5</v>
      </c>
      <c r="D8720" s="2">
        <v>11353</v>
      </c>
      <c r="E8720" t="e">
        <f>VLOOKUP(Budget_Table[[#This Row],[Account]],#REF!,2,FALSE)</f>
        <v>#REF!</v>
      </c>
    </row>
    <row r="8721" spans="1:5" x14ac:dyDescent="0.3">
      <c r="A8721" s="1">
        <v>45582</v>
      </c>
      <c r="B8721" t="s">
        <v>13</v>
      </c>
      <c r="C8721" t="s">
        <v>6</v>
      </c>
      <c r="D8721" s="2">
        <v>2647</v>
      </c>
      <c r="E8721" t="e">
        <f>VLOOKUP(Budget_Table[[#This Row],[Account]],#REF!,2,FALSE)</f>
        <v>#REF!</v>
      </c>
    </row>
    <row r="8722" spans="1:5" x14ac:dyDescent="0.3">
      <c r="A8722" s="1">
        <v>45582</v>
      </c>
      <c r="B8722" t="s">
        <v>13</v>
      </c>
      <c r="C8722" t="s">
        <v>7</v>
      </c>
      <c r="D8722" s="2">
        <v>12432</v>
      </c>
      <c r="E8722" t="e">
        <f>VLOOKUP(Budget_Table[[#This Row],[Account]],#REF!,2,FALSE)</f>
        <v>#REF!</v>
      </c>
    </row>
    <row r="8723" spans="1:5" x14ac:dyDescent="0.3">
      <c r="A8723" s="1">
        <v>45582</v>
      </c>
      <c r="B8723" t="s">
        <v>13</v>
      </c>
      <c r="C8723" t="s">
        <v>8</v>
      </c>
      <c r="D8723" s="2">
        <v>8072</v>
      </c>
      <c r="E8723" t="e">
        <f>VLOOKUP(Budget_Table[[#This Row],[Account]],#REF!,2,FALSE)</f>
        <v>#REF!</v>
      </c>
    </row>
    <row r="8724" spans="1:5" x14ac:dyDescent="0.3">
      <c r="A8724" s="1">
        <v>45582</v>
      </c>
      <c r="B8724" t="s">
        <v>13</v>
      </c>
      <c r="C8724" t="s">
        <v>9</v>
      </c>
      <c r="D8724" s="2">
        <v>4150</v>
      </c>
      <c r="E8724" t="e">
        <f>VLOOKUP(Budget_Table[[#This Row],[Account]],#REF!,2,FALSE)</f>
        <v>#REF!</v>
      </c>
    </row>
    <row r="8725" spans="1:5" x14ac:dyDescent="0.3">
      <c r="A8725" s="1">
        <v>45582</v>
      </c>
      <c r="B8725" t="s">
        <v>13</v>
      </c>
      <c r="C8725" t="s">
        <v>10</v>
      </c>
      <c r="D8725" s="2">
        <v>16556</v>
      </c>
      <c r="E8725" t="e">
        <f>VLOOKUP(Budget_Table[[#This Row],[Account]],#REF!,2,FALSE)</f>
        <v>#REF!</v>
      </c>
    </row>
    <row r="8726" spans="1:5" x14ac:dyDescent="0.3">
      <c r="A8726" s="1">
        <v>45582</v>
      </c>
      <c r="B8726" t="s">
        <v>14</v>
      </c>
      <c r="C8726" t="s">
        <v>5</v>
      </c>
      <c r="D8726" s="2">
        <v>9362</v>
      </c>
      <c r="E8726" t="e">
        <f>VLOOKUP(Budget_Table[[#This Row],[Account]],#REF!,2,FALSE)</f>
        <v>#REF!</v>
      </c>
    </row>
    <row r="8727" spans="1:5" x14ac:dyDescent="0.3">
      <c r="A8727" s="1">
        <v>45582</v>
      </c>
      <c r="B8727" t="s">
        <v>14</v>
      </c>
      <c r="C8727" t="s">
        <v>6</v>
      </c>
      <c r="D8727" s="2">
        <v>-2170</v>
      </c>
      <c r="E8727" t="e">
        <f>VLOOKUP(Budget_Table[[#This Row],[Account]],#REF!,2,FALSE)</f>
        <v>#REF!</v>
      </c>
    </row>
    <row r="8728" spans="1:5" x14ac:dyDescent="0.3">
      <c r="A8728" s="1">
        <v>45582</v>
      </c>
      <c r="B8728" t="s">
        <v>14</v>
      </c>
      <c r="C8728" t="s">
        <v>7</v>
      </c>
      <c r="D8728" s="2">
        <v>24221</v>
      </c>
      <c r="E8728" t="e">
        <f>VLOOKUP(Budget_Table[[#This Row],[Account]],#REF!,2,FALSE)</f>
        <v>#REF!</v>
      </c>
    </row>
    <row r="8729" spans="1:5" x14ac:dyDescent="0.3">
      <c r="A8729" s="1">
        <v>45582</v>
      </c>
      <c r="B8729" t="s">
        <v>14</v>
      </c>
      <c r="C8729" t="s">
        <v>8</v>
      </c>
      <c r="D8729" s="2">
        <v>17961</v>
      </c>
      <c r="E8729" t="e">
        <f>VLOOKUP(Budget_Table[[#This Row],[Account]],#REF!,2,FALSE)</f>
        <v>#REF!</v>
      </c>
    </row>
    <row r="8730" spans="1:5" x14ac:dyDescent="0.3">
      <c r="A8730" s="1">
        <v>45582</v>
      </c>
      <c r="B8730" t="s">
        <v>14</v>
      </c>
      <c r="C8730" t="s">
        <v>9</v>
      </c>
      <c r="D8730" s="2">
        <v>14000</v>
      </c>
      <c r="E8730" t="e">
        <f>VLOOKUP(Budget_Table[[#This Row],[Account]],#REF!,2,FALSE)</f>
        <v>#REF!</v>
      </c>
    </row>
    <row r="8731" spans="1:5" x14ac:dyDescent="0.3">
      <c r="A8731" s="1">
        <v>45582</v>
      </c>
      <c r="B8731" t="s">
        <v>14</v>
      </c>
      <c r="C8731" t="s">
        <v>10</v>
      </c>
      <c r="D8731" s="2">
        <v>21084</v>
      </c>
      <c r="E8731" t="e">
        <f>VLOOKUP(Budget_Table[[#This Row],[Account]],#REF!,2,FALSE)</f>
        <v>#REF!</v>
      </c>
    </row>
    <row r="8732" spans="1:5" x14ac:dyDescent="0.3">
      <c r="A8732" s="1">
        <v>45583</v>
      </c>
      <c r="B8732" t="s">
        <v>4</v>
      </c>
      <c r="C8732" t="s">
        <v>5</v>
      </c>
      <c r="D8732" s="2">
        <v>8325</v>
      </c>
      <c r="E8732" t="e">
        <f>VLOOKUP(Budget_Table[[#This Row],[Account]],#REF!,2,FALSE)</f>
        <v>#REF!</v>
      </c>
    </row>
    <row r="8733" spans="1:5" x14ac:dyDescent="0.3">
      <c r="A8733" s="1">
        <v>45583</v>
      </c>
      <c r="B8733" t="s">
        <v>4</v>
      </c>
      <c r="C8733" t="s">
        <v>6</v>
      </c>
      <c r="D8733" s="2">
        <v>17293</v>
      </c>
      <c r="E8733" t="e">
        <f>VLOOKUP(Budget_Table[[#This Row],[Account]],#REF!,2,FALSE)</f>
        <v>#REF!</v>
      </c>
    </row>
    <row r="8734" spans="1:5" x14ac:dyDescent="0.3">
      <c r="A8734" s="1">
        <v>45583</v>
      </c>
      <c r="B8734" t="s">
        <v>4</v>
      </c>
      <c r="C8734" t="s">
        <v>7</v>
      </c>
      <c r="D8734" s="2">
        <v>11144</v>
      </c>
      <c r="E8734" t="e">
        <f>VLOOKUP(Budget_Table[[#This Row],[Account]],#REF!,2,FALSE)</f>
        <v>#REF!</v>
      </c>
    </row>
    <row r="8735" spans="1:5" x14ac:dyDescent="0.3">
      <c r="A8735" s="1">
        <v>45583</v>
      </c>
      <c r="B8735" t="s">
        <v>4</v>
      </c>
      <c r="C8735" t="s">
        <v>8</v>
      </c>
      <c r="D8735" s="2">
        <v>15765</v>
      </c>
      <c r="E8735" t="e">
        <f>VLOOKUP(Budget_Table[[#This Row],[Account]],#REF!,2,FALSE)</f>
        <v>#REF!</v>
      </c>
    </row>
    <row r="8736" spans="1:5" x14ac:dyDescent="0.3">
      <c r="A8736" s="1">
        <v>45583</v>
      </c>
      <c r="B8736" t="s">
        <v>4</v>
      </c>
      <c r="C8736" t="s">
        <v>9</v>
      </c>
      <c r="D8736" s="2">
        <v>1502</v>
      </c>
      <c r="E8736" t="e">
        <f>VLOOKUP(Budget_Table[[#This Row],[Account]],#REF!,2,FALSE)</f>
        <v>#REF!</v>
      </c>
    </row>
    <row r="8737" spans="1:5" x14ac:dyDescent="0.3">
      <c r="A8737" s="1">
        <v>45583</v>
      </c>
      <c r="B8737" t="s">
        <v>4</v>
      </c>
      <c r="C8737" t="s">
        <v>10</v>
      </c>
      <c r="D8737" s="2">
        <v>19008</v>
      </c>
      <c r="E8737" t="e">
        <f>VLOOKUP(Budget_Table[[#This Row],[Account]],#REF!,2,FALSE)</f>
        <v>#REF!</v>
      </c>
    </row>
    <row r="8738" spans="1:5" x14ac:dyDescent="0.3">
      <c r="A8738" s="1">
        <v>45583</v>
      </c>
      <c r="B8738" t="s">
        <v>11</v>
      </c>
      <c r="C8738" t="s">
        <v>5</v>
      </c>
      <c r="D8738" s="2">
        <v>4159</v>
      </c>
      <c r="E8738" t="e">
        <f>VLOOKUP(Budget_Table[[#This Row],[Account]],#REF!,2,FALSE)</f>
        <v>#REF!</v>
      </c>
    </row>
    <row r="8739" spans="1:5" x14ac:dyDescent="0.3">
      <c r="A8739" s="1">
        <v>45583</v>
      </c>
      <c r="B8739" t="s">
        <v>11</v>
      </c>
      <c r="C8739" t="s">
        <v>6</v>
      </c>
      <c r="D8739" s="2">
        <v>12570</v>
      </c>
      <c r="E8739" t="e">
        <f>VLOOKUP(Budget_Table[[#This Row],[Account]],#REF!,2,FALSE)</f>
        <v>#REF!</v>
      </c>
    </row>
    <row r="8740" spans="1:5" x14ac:dyDescent="0.3">
      <c r="A8740" s="1">
        <v>45583</v>
      </c>
      <c r="B8740" t="s">
        <v>11</v>
      </c>
      <c r="C8740" t="s">
        <v>7</v>
      </c>
      <c r="D8740" s="2">
        <v>20308</v>
      </c>
      <c r="E8740" t="e">
        <f>VLOOKUP(Budget_Table[[#This Row],[Account]],#REF!,2,FALSE)</f>
        <v>#REF!</v>
      </c>
    </row>
    <row r="8741" spans="1:5" x14ac:dyDescent="0.3">
      <c r="A8741" s="1">
        <v>45583</v>
      </c>
      <c r="B8741" t="s">
        <v>11</v>
      </c>
      <c r="C8741" t="s">
        <v>8</v>
      </c>
      <c r="D8741" s="2">
        <v>22717</v>
      </c>
      <c r="E8741" t="e">
        <f>VLOOKUP(Budget_Table[[#This Row],[Account]],#REF!,2,FALSE)</f>
        <v>#REF!</v>
      </c>
    </row>
    <row r="8742" spans="1:5" x14ac:dyDescent="0.3">
      <c r="A8742" s="1">
        <v>45583</v>
      </c>
      <c r="B8742" t="s">
        <v>11</v>
      </c>
      <c r="C8742" t="s">
        <v>9</v>
      </c>
      <c r="D8742" s="2">
        <v>21568</v>
      </c>
      <c r="E8742" t="e">
        <f>VLOOKUP(Budget_Table[[#This Row],[Account]],#REF!,2,FALSE)</f>
        <v>#REF!</v>
      </c>
    </row>
    <row r="8743" spans="1:5" x14ac:dyDescent="0.3">
      <c r="A8743" s="1">
        <v>45583</v>
      </c>
      <c r="B8743" t="s">
        <v>11</v>
      </c>
      <c r="C8743" t="s">
        <v>10</v>
      </c>
      <c r="D8743" s="2">
        <v>14189</v>
      </c>
      <c r="E8743" t="e">
        <f>VLOOKUP(Budget_Table[[#This Row],[Account]],#REF!,2,FALSE)</f>
        <v>#REF!</v>
      </c>
    </row>
    <row r="8744" spans="1:5" x14ac:dyDescent="0.3">
      <c r="A8744" s="1">
        <v>45583</v>
      </c>
      <c r="B8744" t="s">
        <v>12</v>
      </c>
      <c r="C8744" t="s">
        <v>5</v>
      </c>
      <c r="D8744" s="2">
        <v>15210</v>
      </c>
      <c r="E8744" t="e">
        <f>VLOOKUP(Budget_Table[[#This Row],[Account]],#REF!,2,FALSE)</f>
        <v>#REF!</v>
      </c>
    </row>
    <row r="8745" spans="1:5" x14ac:dyDescent="0.3">
      <c r="A8745" s="1">
        <v>45583</v>
      </c>
      <c r="B8745" t="s">
        <v>12</v>
      </c>
      <c r="C8745" t="s">
        <v>6</v>
      </c>
      <c r="D8745" s="2">
        <v>19338</v>
      </c>
      <c r="E8745" t="e">
        <f>VLOOKUP(Budget_Table[[#This Row],[Account]],#REF!,2,FALSE)</f>
        <v>#REF!</v>
      </c>
    </row>
    <row r="8746" spans="1:5" x14ac:dyDescent="0.3">
      <c r="A8746" s="1">
        <v>45583</v>
      </c>
      <c r="B8746" t="s">
        <v>12</v>
      </c>
      <c r="C8746" t="s">
        <v>7</v>
      </c>
      <c r="D8746" s="2">
        <v>14508</v>
      </c>
      <c r="E8746" t="e">
        <f>VLOOKUP(Budget_Table[[#This Row],[Account]],#REF!,2,FALSE)</f>
        <v>#REF!</v>
      </c>
    </row>
    <row r="8747" spans="1:5" x14ac:dyDescent="0.3">
      <c r="A8747" s="1">
        <v>45583</v>
      </c>
      <c r="B8747" t="s">
        <v>12</v>
      </c>
      <c r="C8747" t="s">
        <v>8</v>
      </c>
      <c r="D8747" s="2">
        <v>10881</v>
      </c>
      <c r="E8747" t="e">
        <f>VLOOKUP(Budget_Table[[#This Row],[Account]],#REF!,2,FALSE)</f>
        <v>#REF!</v>
      </c>
    </row>
    <row r="8748" spans="1:5" x14ac:dyDescent="0.3">
      <c r="A8748" s="1">
        <v>45583</v>
      </c>
      <c r="B8748" t="s">
        <v>12</v>
      </c>
      <c r="C8748" t="s">
        <v>9</v>
      </c>
      <c r="D8748" s="2">
        <v>3916</v>
      </c>
      <c r="E8748" t="e">
        <f>VLOOKUP(Budget_Table[[#This Row],[Account]],#REF!,2,FALSE)</f>
        <v>#REF!</v>
      </c>
    </row>
    <row r="8749" spans="1:5" x14ac:dyDescent="0.3">
      <c r="A8749" s="1">
        <v>45583</v>
      </c>
      <c r="B8749" t="s">
        <v>12</v>
      </c>
      <c r="C8749" t="s">
        <v>10</v>
      </c>
      <c r="D8749" s="2">
        <v>14887</v>
      </c>
      <c r="E8749" t="e">
        <f>VLOOKUP(Budget_Table[[#This Row],[Account]],#REF!,2,FALSE)</f>
        <v>#REF!</v>
      </c>
    </row>
    <row r="8750" spans="1:5" x14ac:dyDescent="0.3">
      <c r="A8750" s="1">
        <v>45583</v>
      </c>
      <c r="B8750" t="s">
        <v>13</v>
      </c>
      <c r="C8750" t="s">
        <v>5</v>
      </c>
      <c r="D8750" s="2">
        <v>442</v>
      </c>
      <c r="E8750" t="e">
        <f>VLOOKUP(Budget_Table[[#This Row],[Account]],#REF!,2,FALSE)</f>
        <v>#REF!</v>
      </c>
    </row>
    <row r="8751" spans="1:5" x14ac:dyDescent="0.3">
      <c r="A8751" s="1">
        <v>45583</v>
      </c>
      <c r="B8751" t="s">
        <v>13</v>
      </c>
      <c r="C8751" t="s">
        <v>6</v>
      </c>
      <c r="D8751" s="2">
        <v>14066</v>
      </c>
      <c r="E8751" t="e">
        <f>VLOOKUP(Budget_Table[[#This Row],[Account]],#REF!,2,FALSE)</f>
        <v>#REF!</v>
      </c>
    </row>
    <row r="8752" spans="1:5" x14ac:dyDescent="0.3">
      <c r="A8752" s="1">
        <v>45583</v>
      </c>
      <c r="B8752" t="s">
        <v>13</v>
      </c>
      <c r="C8752" t="s">
        <v>7</v>
      </c>
      <c r="D8752" s="2">
        <v>18900</v>
      </c>
      <c r="E8752" t="e">
        <f>VLOOKUP(Budget_Table[[#This Row],[Account]],#REF!,2,FALSE)</f>
        <v>#REF!</v>
      </c>
    </row>
    <row r="8753" spans="1:5" x14ac:dyDescent="0.3">
      <c r="A8753" s="1">
        <v>45583</v>
      </c>
      <c r="B8753" t="s">
        <v>13</v>
      </c>
      <c r="C8753" t="s">
        <v>8</v>
      </c>
      <c r="D8753" s="2">
        <v>5677</v>
      </c>
      <c r="E8753" t="e">
        <f>VLOOKUP(Budget_Table[[#This Row],[Account]],#REF!,2,FALSE)</f>
        <v>#REF!</v>
      </c>
    </row>
    <row r="8754" spans="1:5" x14ac:dyDescent="0.3">
      <c r="A8754" s="1">
        <v>45583</v>
      </c>
      <c r="B8754" t="s">
        <v>13</v>
      </c>
      <c r="C8754" t="s">
        <v>9</v>
      </c>
      <c r="D8754" s="2">
        <v>20993</v>
      </c>
      <c r="E8754" t="e">
        <f>VLOOKUP(Budget_Table[[#This Row],[Account]],#REF!,2,FALSE)</f>
        <v>#REF!</v>
      </c>
    </row>
    <row r="8755" spans="1:5" x14ac:dyDescent="0.3">
      <c r="A8755" s="1">
        <v>45583</v>
      </c>
      <c r="B8755" t="s">
        <v>13</v>
      </c>
      <c r="C8755" t="s">
        <v>10</v>
      </c>
      <c r="D8755" s="2">
        <v>4368</v>
      </c>
      <c r="E8755" t="e">
        <f>VLOOKUP(Budget_Table[[#This Row],[Account]],#REF!,2,FALSE)</f>
        <v>#REF!</v>
      </c>
    </row>
    <row r="8756" spans="1:5" x14ac:dyDescent="0.3">
      <c r="A8756" s="1">
        <v>45583</v>
      </c>
      <c r="B8756" t="s">
        <v>14</v>
      </c>
      <c r="C8756" t="s">
        <v>5</v>
      </c>
      <c r="D8756" s="2">
        <v>12855</v>
      </c>
      <c r="E8756" t="e">
        <f>VLOOKUP(Budget_Table[[#This Row],[Account]],#REF!,2,FALSE)</f>
        <v>#REF!</v>
      </c>
    </row>
    <row r="8757" spans="1:5" x14ac:dyDescent="0.3">
      <c r="A8757" s="1">
        <v>45583</v>
      </c>
      <c r="B8757" t="s">
        <v>14</v>
      </c>
      <c r="C8757" t="s">
        <v>6</v>
      </c>
      <c r="D8757" s="2">
        <v>9303</v>
      </c>
      <c r="E8757" t="e">
        <f>VLOOKUP(Budget_Table[[#This Row],[Account]],#REF!,2,FALSE)</f>
        <v>#REF!</v>
      </c>
    </row>
    <row r="8758" spans="1:5" x14ac:dyDescent="0.3">
      <c r="A8758" s="1">
        <v>45583</v>
      </c>
      <c r="B8758" t="s">
        <v>14</v>
      </c>
      <c r="C8758" t="s">
        <v>7</v>
      </c>
      <c r="D8758" s="2">
        <v>16258</v>
      </c>
      <c r="E8758" t="e">
        <f>VLOOKUP(Budget_Table[[#This Row],[Account]],#REF!,2,FALSE)</f>
        <v>#REF!</v>
      </c>
    </row>
    <row r="8759" spans="1:5" x14ac:dyDescent="0.3">
      <c r="A8759" s="1">
        <v>45583</v>
      </c>
      <c r="B8759" t="s">
        <v>14</v>
      </c>
      <c r="C8759" t="s">
        <v>8</v>
      </c>
      <c r="D8759" s="2">
        <v>3393</v>
      </c>
      <c r="E8759" t="e">
        <f>VLOOKUP(Budget_Table[[#This Row],[Account]],#REF!,2,FALSE)</f>
        <v>#REF!</v>
      </c>
    </row>
    <row r="8760" spans="1:5" x14ac:dyDescent="0.3">
      <c r="A8760" s="1">
        <v>45583</v>
      </c>
      <c r="B8760" t="s">
        <v>14</v>
      </c>
      <c r="C8760" t="s">
        <v>9</v>
      </c>
      <c r="D8760" s="2">
        <v>2646</v>
      </c>
      <c r="E8760" t="e">
        <f>VLOOKUP(Budget_Table[[#This Row],[Account]],#REF!,2,FALSE)</f>
        <v>#REF!</v>
      </c>
    </row>
    <row r="8761" spans="1:5" x14ac:dyDescent="0.3">
      <c r="A8761" s="1">
        <v>45583</v>
      </c>
      <c r="B8761" t="s">
        <v>14</v>
      </c>
      <c r="C8761" t="s">
        <v>10</v>
      </c>
      <c r="D8761" s="2">
        <v>16600</v>
      </c>
      <c r="E8761" t="e">
        <f>VLOOKUP(Budget_Table[[#This Row],[Account]],#REF!,2,FALSE)</f>
        <v>#REF!</v>
      </c>
    </row>
    <row r="8762" spans="1:5" x14ac:dyDescent="0.3">
      <c r="A8762" s="1">
        <v>45584</v>
      </c>
      <c r="B8762" t="s">
        <v>4</v>
      </c>
      <c r="C8762" t="s">
        <v>5</v>
      </c>
      <c r="D8762" s="2">
        <v>14005</v>
      </c>
      <c r="E8762" t="e">
        <f>VLOOKUP(Budget_Table[[#This Row],[Account]],#REF!,2,FALSE)</f>
        <v>#REF!</v>
      </c>
    </row>
    <row r="8763" spans="1:5" x14ac:dyDescent="0.3">
      <c r="A8763" s="1">
        <v>45584</v>
      </c>
      <c r="B8763" t="s">
        <v>4</v>
      </c>
      <c r="C8763" t="s">
        <v>6</v>
      </c>
      <c r="D8763" s="2">
        <v>5326</v>
      </c>
      <c r="E8763" t="e">
        <f>VLOOKUP(Budget_Table[[#This Row],[Account]],#REF!,2,FALSE)</f>
        <v>#REF!</v>
      </c>
    </row>
    <row r="8764" spans="1:5" x14ac:dyDescent="0.3">
      <c r="A8764" s="1">
        <v>45584</v>
      </c>
      <c r="B8764" t="s">
        <v>4</v>
      </c>
      <c r="C8764" t="s">
        <v>7</v>
      </c>
      <c r="D8764" s="2">
        <v>9908</v>
      </c>
      <c r="E8764" t="e">
        <f>VLOOKUP(Budget_Table[[#This Row],[Account]],#REF!,2,FALSE)</f>
        <v>#REF!</v>
      </c>
    </row>
    <row r="8765" spans="1:5" x14ac:dyDescent="0.3">
      <c r="A8765" s="1">
        <v>45584</v>
      </c>
      <c r="B8765" t="s">
        <v>4</v>
      </c>
      <c r="C8765" t="s">
        <v>8</v>
      </c>
      <c r="D8765" s="2">
        <v>1507</v>
      </c>
      <c r="E8765" t="e">
        <f>VLOOKUP(Budget_Table[[#This Row],[Account]],#REF!,2,FALSE)</f>
        <v>#REF!</v>
      </c>
    </row>
    <row r="8766" spans="1:5" x14ac:dyDescent="0.3">
      <c r="A8766" s="1">
        <v>45584</v>
      </c>
      <c r="B8766" t="s">
        <v>4</v>
      </c>
      <c r="C8766" t="s">
        <v>9</v>
      </c>
      <c r="D8766" s="2">
        <v>9363</v>
      </c>
      <c r="E8766" t="e">
        <f>VLOOKUP(Budget_Table[[#This Row],[Account]],#REF!,2,FALSE)</f>
        <v>#REF!</v>
      </c>
    </row>
    <row r="8767" spans="1:5" x14ac:dyDescent="0.3">
      <c r="A8767" s="1">
        <v>45584</v>
      </c>
      <c r="B8767" t="s">
        <v>4</v>
      </c>
      <c r="C8767" t="s">
        <v>10</v>
      </c>
      <c r="D8767" s="2">
        <v>26212</v>
      </c>
      <c r="E8767" t="e">
        <f>VLOOKUP(Budget_Table[[#This Row],[Account]],#REF!,2,FALSE)</f>
        <v>#REF!</v>
      </c>
    </row>
    <row r="8768" spans="1:5" x14ac:dyDescent="0.3">
      <c r="A8768" s="1">
        <v>45584</v>
      </c>
      <c r="B8768" t="s">
        <v>11</v>
      </c>
      <c r="C8768" t="s">
        <v>5</v>
      </c>
      <c r="D8768" s="2">
        <v>2527</v>
      </c>
      <c r="E8768" t="e">
        <f>VLOOKUP(Budget_Table[[#This Row],[Account]],#REF!,2,FALSE)</f>
        <v>#REF!</v>
      </c>
    </row>
    <row r="8769" spans="1:5" x14ac:dyDescent="0.3">
      <c r="A8769" s="1">
        <v>45584</v>
      </c>
      <c r="B8769" t="s">
        <v>11</v>
      </c>
      <c r="C8769" t="s">
        <v>6</v>
      </c>
      <c r="D8769" s="2">
        <v>6587</v>
      </c>
      <c r="E8769" t="e">
        <f>VLOOKUP(Budget_Table[[#This Row],[Account]],#REF!,2,FALSE)</f>
        <v>#REF!</v>
      </c>
    </row>
    <row r="8770" spans="1:5" x14ac:dyDescent="0.3">
      <c r="A8770" s="1">
        <v>45584</v>
      </c>
      <c r="B8770" t="s">
        <v>11</v>
      </c>
      <c r="C8770" t="s">
        <v>7</v>
      </c>
      <c r="D8770" s="2">
        <v>11011</v>
      </c>
      <c r="E8770" t="e">
        <f>VLOOKUP(Budget_Table[[#This Row],[Account]],#REF!,2,FALSE)</f>
        <v>#REF!</v>
      </c>
    </row>
    <row r="8771" spans="1:5" x14ac:dyDescent="0.3">
      <c r="A8771" s="1">
        <v>45584</v>
      </c>
      <c r="B8771" t="s">
        <v>11</v>
      </c>
      <c r="C8771" t="s">
        <v>8</v>
      </c>
      <c r="D8771" s="2">
        <v>16964</v>
      </c>
      <c r="E8771" t="e">
        <f>VLOOKUP(Budget_Table[[#This Row],[Account]],#REF!,2,FALSE)</f>
        <v>#REF!</v>
      </c>
    </row>
    <row r="8772" spans="1:5" x14ac:dyDescent="0.3">
      <c r="A8772" s="1">
        <v>45584</v>
      </c>
      <c r="B8772" t="s">
        <v>11</v>
      </c>
      <c r="C8772" t="s">
        <v>9</v>
      </c>
      <c r="D8772" s="2">
        <v>21988</v>
      </c>
      <c r="E8772" t="e">
        <f>VLOOKUP(Budget_Table[[#This Row],[Account]],#REF!,2,FALSE)</f>
        <v>#REF!</v>
      </c>
    </row>
    <row r="8773" spans="1:5" x14ac:dyDescent="0.3">
      <c r="A8773" s="1">
        <v>45584</v>
      </c>
      <c r="B8773" t="s">
        <v>11</v>
      </c>
      <c r="C8773" t="s">
        <v>10</v>
      </c>
      <c r="D8773" s="2">
        <v>14894</v>
      </c>
      <c r="E8773" t="e">
        <f>VLOOKUP(Budget_Table[[#This Row],[Account]],#REF!,2,FALSE)</f>
        <v>#REF!</v>
      </c>
    </row>
    <row r="8774" spans="1:5" x14ac:dyDescent="0.3">
      <c r="A8774" s="1">
        <v>45584</v>
      </c>
      <c r="B8774" t="s">
        <v>12</v>
      </c>
      <c r="C8774" t="s">
        <v>5</v>
      </c>
      <c r="D8774" s="2">
        <v>14379</v>
      </c>
      <c r="E8774" t="e">
        <f>VLOOKUP(Budget_Table[[#This Row],[Account]],#REF!,2,FALSE)</f>
        <v>#REF!</v>
      </c>
    </row>
    <row r="8775" spans="1:5" x14ac:dyDescent="0.3">
      <c r="A8775" s="1">
        <v>45584</v>
      </c>
      <c r="B8775" t="s">
        <v>12</v>
      </c>
      <c r="C8775" t="s">
        <v>6</v>
      </c>
      <c r="D8775" s="2">
        <v>4888</v>
      </c>
      <c r="E8775" t="e">
        <f>VLOOKUP(Budget_Table[[#This Row],[Account]],#REF!,2,FALSE)</f>
        <v>#REF!</v>
      </c>
    </row>
    <row r="8776" spans="1:5" x14ac:dyDescent="0.3">
      <c r="A8776" s="1">
        <v>45584</v>
      </c>
      <c r="B8776" t="s">
        <v>12</v>
      </c>
      <c r="C8776" t="s">
        <v>7</v>
      </c>
      <c r="D8776" s="2">
        <v>16907</v>
      </c>
      <c r="E8776" t="e">
        <f>VLOOKUP(Budget_Table[[#This Row],[Account]],#REF!,2,FALSE)</f>
        <v>#REF!</v>
      </c>
    </row>
    <row r="8777" spans="1:5" x14ac:dyDescent="0.3">
      <c r="A8777" s="1">
        <v>45584</v>
      </c>
      <c r="B8777" t="s">
        <v>12</v>
      </c>
      <c r="C8777" t="s">
        <v>8</v>
      </c>
      <c r="D8777" s="2">
        <v>23018</v>
      </c>
      <c r="E8777" t="e">
        <f>VLOOKUP(Budget_Table[[#This Row],[Account]],#REF!,2,FALSE)</f>
        <v>#REF!</v>
      </c>
    </row>
    <row r="8778" spans="1:5" x14ac:dyDescent="0.3">
      <c r="A8778" s="1">
        <v>45584</v>
      </c>
      <c r="B8778" t="s">
        <v>12</v>
      </c>
      <c r="C8778" t="s">
        <v>9</v>
      </c>
      <c r="D8778" s="2">
        <v>16545</v>
      </c>
      <c r="E8778" t="e">
        <f>VLOOKUP(Budget_Table[[#This Row],[Account]],#REF!,2,FALSE)</f>
        <v>#REF!</v>
      </c>
    </row>
    <row r="8779" spans="1:5" x14ac:dyDescent="0.3">
      <c r="A8779" s="1">
        <v>45584</v>
      </c>
      <c r="B8779" t="s">
        <v>12</v>
      </c>
      <c r="C8779" t="s">
        <v>10</v>
      </c>
      <c r="D8779" s="2">
        <v>8146</v>
      </c>
      <c r="E8779" t="e">
        <f>VLOOKUP(Budget_Table[[#This Row],[Account]],#REF!,2,FALSE)</f>
        <v>#REF!</v>
      </c>
    </row>
    <row r="8780" spans="1:5" x14ac:dyDescent="0.3">
      <c r="A8780" s="1">
        <v>45584</v>
      </c>
      <c r="B8780" t="s">
        <v>13</v>
      </c>
      <c r="C8780" t="s">
        <v>5</v>
      </c>
      <c r="D8780" s="2">
        <v>2908</v>
      </c>
      <c r="E8780" t="e">
        <f>VLOOKUP(Budget_Table[[#This Row],[Account]],#REF!,2,FALSE)</f>
        <v>#REF!</v>
      </c>
    </row>
    <row r="8781" spans="1:5" x14ac:dyDescent="0.3">
      <c r="A8781" s="1">
        <v>45584</v>
      </c>
      <c r="B8781" t="s">
        <v>13</v>
      </c>
      <c r="C8781" t="s">
        <v>6</v>
      </c>
      <c r="D8781" s="2">
        <v>6997</v>
      </c>
      <c r="E8781" t="e">
        <f>VLOOKUP(Budget_Table[[#This Row],[Account]],#REF!,2,FALSE)</f>
        <v>#REF!</v>
      </c>
    </row>
    <row r="8782" spans="1:5" x14ac:dyDescent="0.3">
      <c r="A8782" s="1">
        <v>45584</v>
      </c>
      <c r="B8782" t="s">
        <v>13</v>
      </c>
      <c r="C8782" t="s">
        <v>7</v>
      </c>
      <c r="D8782" s="2">
        <v>21815</v>
      </c>
      <c r="E8782" t="e">
        <f>VLOOKUP(Budget_Table[[#This Row],[Account]],#REF!,2,FALSE)</f>
        <v>#REF!</v>
      </c>
    </row>
    <row r="8783" spans="1:5" x14ac:dyDescent="0.3">
      <c r="A8783" s="1">
        <v>45584</v>
      </c>
      <c r="B8783" t="s">
        <v>13</v>
      </c>
      <c r="C8783" t="s">
        <v>8</v>
      </c>
      <c r="D8783" s="2">
        <v>22606</v>
      </c>
      <c r="E8783" t="e">
        <f>VLOOKUP(Budget_Table[[#This Row],[Account]],#REF!,2,FALSE)</f>
        <v>#REF!</v>
      </c>
    </row>
    <row r="8784" spans="1:5" x14ac:dyDescent="0.3">
      <c r="A8784" s="1">
        <v>45584</v>
      </c>
      <c r="B8784" t="s">
        <v>13</v>
      </c>
      <c r="C8784" t="s">
        <v>9</v>
      </c>
      <c r="D8784" s="2">
        <v>5248</v>
      </c>
      <c r="E8784" t="e">
        <f>VLOOKUP(Budget_Table[[#This Row],[Account]],#REF!,2,FALSE)</f>
        <v>#REF!</v>
      </c>
    </row>
    <row r="8785" spans="1:5" x14ac:dyDescent="0.3">
      <c r="A8785" s="1">
        <v>45584</v>
      </c>
      <c r="B8785" t="s">
        <v>13</v>
      </c>
      <c r="C8785" t="s">
        <v>10</v>
      </c>
      <c r="D8785" s="2">
        <v>14668</v>
      </c>
      <c r="E8785" t="e">
        <f>VLOOKUP(Budget_Table[[#This Row],[Account]],#REF!,2,FALSE)</f>
        <v>#REF!</v>
      </c>
    </row>
    <row r="8786" spans="1:5" x14ac:dyDescent="0.3">
      <c r="A8786" s="1">
        <v>45584</v>
      </c>
      <c r="B8786" t="s">
        <v>14</v>
      </c>
      <c r="C8786" t="s">
        <v>5</v>
      </c>
      <c r="D8786" s="2">
        <v>-702</v>
      </c>
      <c r="E8786" t="e">
        <f>VLOOKUP(Budget_Table[[#This Row],[Account]],#REF!,2,FALSE)</f>
        <v>#REF!</v>
      </c>
    </row>
    <row r="8787" spans="1:5" x14ac:dyDescent="0.3">
      <c r="A8787" s="1">
        <v>45584</v>
      </c>
      <c r="B8787" t="s">
        <v>14</v>
      </c>
      <c r="C8787" t="s">
        <v>6</v>
      </c>
      <c r="D8787" s="2">
        <v>16132</v>
      </c>
      <c r="E8787" t="e">
        <f>VLOOKUP(Budget_Table[[#This Row],[Account]],#REF!,2,FALSE)</f>
        <v>#REF!</v>
      </c>
    </row>
    <row r="8788" spans="1:5" x14ac:dyDescent="0.3">
      <c r="A8788" s="1">
        <v>45584</v>
      </c>
      <c r="B8788" t="s">
        <v>14</v>
      </c>
      <c r="C8788" t="s">
        <v>7</v>
      </c>
      <c r="D8788" s="2">
        <v>15604</v>
      </c>
      <c r="E8788" t="e">
        <f>VLOOKUP(Budget_Table[[#This Row],[Account]],#REF!,2,FALSE)</f>
        <v>#REF!</v>
      </c>
    </row>
    <row r="8789" spans="1:5" x14ac:dyDescent="0.3">
      <c r="A8789" s="1">
        <v>45584</v>
      </c>
      <c r="B8789" t="s">
        <v>14</v>
      </c>
      <c r="C8789" t="s">
        <v>8</v>
      </c>
      <c r="D8789" s="2">
        <v>19628</v>
      </c>
      <c r="E8789" t="e">
        <f>VLOOKUP(Budget_Table[[#This Row],[Account]],#REF!,2,FALSE)</f>
        <v>#REF!</v>
      </c>
    </row>
    <row r="8790" spans="1:5" x14ac:dyDescent="0.3">
      <c r="A8790" s="1">
        <v>45584</v>
      </c>
      <c r="B8790" t="s">
        <v>14</v>
      </c>
      <c r="C8790" t="s">
        <v>9</v>
      </c>
      <c r="D8790" s="2">
        <v>16754</v>
      </c>
      <c r="E8790" t="e">
        <f>VLOOKUP(Budget_Table[[#This Row],[Account]],#REF!,2,FALSE)</f>
        <v>#REF!</v>
      </c>
    </row>
    <row r="8791" spans="1:5" x14ac:dyDescent="0.3">
      <c r="A8791" s="1">
        <v>45584</v>
      </c>
      <c r="B8791" t="s">
        <v>14</v>
      </c>
      <c r="C8791" t="s">
        <v>10</v>
      </c>
      <c r="D8791" s="2">
        <v>4897</v>
      </c>
      <c r="E8791" t="e">
        <f>VLOOKUP(Budget_Table[[#This Row],[Account]],#REF!,2,FALSE)</f>
        <v>#REF!</v>
      </c>
    </row>
    <row r="8792" spans="1:5" x14ac:dyDescent="0.3">
      <c r="A8792" s="1">
        <v>45585</v>
      </c>
      <c r="B8792" t="s">
        <v>4</v>
      </c>
      <c r="C8792" t="s">
        <v>5</v>
      </c>
      <c r="D8792" s="2">
        <v>21603</v>
      </c>
      <c r="E8792" t="e">
        <f>VLOOKUP(Budget_Table[[#This Row],[Account]],#REF!,2,FALSE)</f>
        <v>#REF!</v>
      </c>
    </row>
    <row r="8793" spans="1:5" x14ac:dyDescent="0.3">
      <c r="A8793" s="1">
        <v>45585</v>
      </c>
      <c r="B8793" t="s">
        <v>4</v>
      </c>
      <c r="C8793" t="s">
        <v>6</v>
      </c>
      <c r="D8793" s="2">
        <v>18125</v>
      </c>
      <c r="E8793" t="e">
        <f>VLOOKUP(Budget_Table[[#This Row],[Account]],#REF!,2,FALSE)</f>
        <v>#REF!</v>
      </c>
    </row>
    <row r="8794" spans="1:5" x14ac:dyDescent="0.3">
      <c r="A8794" s="1">
        <v>45585</v>
      </c>
      <c r="B8794" t="s">
        <v>4</v>
      </c>
      <c r="C8794" t="s">
        <v>7</v>
      </c>
      <c r="D8794" s="2">
        <v>12498</v>
      </c>
      <c r="E8794" t="e">
        <f>VLOOKUP(Budget_Table[[#This Row],[Account]],#REF!,2,FALSE)</f>
        <v>#REF!</v>
      </c>
    </row>
    <row r="8795" spans="1:5" x14ac:dyDescent="0.3">
      <c r="A8795" s="1">
        <v>45585</v>
      </c>
      <c r="B8795" t="s">
        <v>4</v>
      </c>
      <c r="C8795" t="s">
        <v>8</v>
      </c>
      <c r="D8795" s="2">
        <v>8055</v>
      </c>
      <c r="E8795" t="e">
        <f>VLOOKUP(Budget_Table[[#This Row],[Account]],#REF!,2,FALSE)</f>
        <v>#REF!</v>
      </c>
    </row>
    <row r="8796" spans="1:5" x14ac:dyDescent="0.3">
      <c r="A8796" s="1">
        <v>45585</v>
      </c>
      <c r="B8796" t="s">
        <v>4</v>
      </c>
      <c r="C8796" t="s">
        <v>9</v>
      </c>
      <c r="D8796" s="2">
        <v>13676</v>
      </c>
      <c r="E8796" t="e">
        <f>VLOOKUP(Budget_Table[[#This Row],[Account]],#REF!,2,FALSE)</f>
        <v>#REF!</v>
      </c>
    </row>
    <row r="8797" spans="1:5" x14ac:dyDescent="0.3">
      <c r="A8797" s="1">
        <v>45585</v>
      </c>
      <c r="B8797" t="s">
        <v>4</v>
      </c>
      <c r="C8797" t="s">
        <v>10</v>
      </c>
      <c r="D8797" s="2">
        <v>1802</v>
      </c>
      <c r="E8797" t="e">
        <f>VLOOKUP(Budget_Table[[#This Row],[Account]],#REF!,2,FALSE)</f>
        <v>#REF!</v>
      </c>
    </row>
    <row r="8798" spans="1:5" x14ac:dyDescent="0.3">
      <c r="A8798" s="1">
        <v>45585</v>
      </c>
      <c r="B8798" t="s">
        <v>11</v>
      </c>
      <c r="C8798" t="s">
        <v>5</v>
      </c>
      <c r="D8798" s="2">
        <v>24570</v>
      </c>
      <c r="E8798" t="e">
        <f>VLOOKUP(Budget_Table[[#This Row],[Account]],#REF!,2,FALSE)</f>
        <v>#REF!</v>
      </c>
    </row>
    <row r="8799" spans="1:5" x14ac:dyDescent="0.3">
      <c r="A8799" s="1">
        <v>45585</v>
      </c>
      <c r="B8799" t="s">
        <v>11</v>
      </c>
      <c r="C8799" t="s">
        <v>6</v>
      </c>
      <c r="D8799" s="2">
        <v>8705</v>
      </c>
      <c r="E8799" t="e">
        <f>VLOOKUP(Budget_Table[[#This Row],[Account]],#REF!,2,FALSE)</f>
        <v>#REF!</v>
      </c>
    </row>
    <row r="8800" spans="1:5" x14ac:dyDescent="0.3">
      <c r="A8800" s="1">
        <v>45585</v>
      </c>
      <c r="B8800" t="s">
        <v>11</v>
      </c>
      <c r="C8800" t="s">
        <v>7</v>
      </c>
      <c r="D8800" s="2">
        <v>1721</v>
      </c>
      <c r="E8800" t="e">
        <f>VLOOKUP(Budget_Table[[#This Row],[Account]],#REF!,2,FALSE)</f>
        <v>#REF!</v>
      </c>
    </row>
    <row r="8801" spans="1:5" x14ac:dyDescent="0.3">
      <c r="A8801" s="1">
        <v>45585</v>
      </c>
      <c r="B8801" t="s">
        <v>11</v>
      </c>
      <c r="C8801" t="s">
        <v>8</v>
      </c>
      <c r="D8801" s="2">
        <v>16397</v>
      </c>
      <c r="E8801" t="e">
        <f>VLOOKUP(Budget_Table[[#This Row],[Account]],#REF!,2,FALSE)</f>
        <v>#REF!</v>
      </c>
    </row>
    <row r="8802" spans="1:5" x14ac:dyDescent="0.3">
      <c r="A8802" s="1">
        <v>45585</v>
      </c>
      <c r="B8802" t="s">
        <v>11</v>
      </c>
      <c r="C8802" t="s">
        <v>9</v>
      </c>
      <c r="D8802" s="2">
        <v>20326</v>
      </c>
      <c r="E8802" t="e">
        <f>VLOOKUP(Budget_Table[[#This Row],[Account]],#REF!,2,FALSE)</f>
        <v>#REF!</v>
      </c>
    </row>
    <row r="8803" spans="1:5" x14ac:dyDescent="0.3">
      <c r="A8803" s="1">
        <v>45585</v>
      </c>
      <c r="B8803" t="s">
        <v>11</v>
      </c>
      <c r="C8803" t="s">
        <v>10</v>
      </c>
      <c r="D8803" s="2">
        <v>2549</v>
      </c>
      <c r="E8803" t="e">
        <f>VLOOKUP(Budget_Table[[#This Row],[Account]],#REF!,2,FALSE)</f>
        <v>#REF!</v>
      </c>
    </row>
    <row r="8804" spans="1:5" x14ac:dyDescent="0.3">
      <c r="A8804" s="1">
        <v>45585</v>
      </c>
      <c r="B8804" t="s">
        <v>12</v>
      </c>
      <c r="C8804" t="s">
        <v>5</v>
      </c>
      <c r="D8804" s="2">
        <v>13304</v>
      </c>
      <c r="E8804" t="e">
        <f>VLOOKUP(Budget_Table[[#This Row],[Account]],#REF!,2,FALSE)</f>
        <v>#REF!</v>
      </c>
    </row>
    <row r="8805" spans="1:5" x14ac:dyDescent="0.3">
      <c r="A8805" s="1">
        <v>45585</v>
      </c>
      <c r="B8805" t="s">
        <v>12</v>
      </c>
      <c r="C8805" t="s">
        <v>6</v>
      </c>
      <c r="D8805" s="2">
        <v>503</v>
      </c>
      <c r="E8805" t="e">
        <f>VLOOKUP(Budget_Table[[#This Row],[Account]],#REF!,2,FALSE)</f>
        <v>#REF!</v>
      </c>
    </row>
    <row r="8806" spans="1:5" x14ac:dyDescent="0.3">
      <c r="A8806" s="1">
        <v>45585</v>
      </c>
      <c r="B8806" t="s">
        <v>12</v>
      </c>
      <c r="C8806" t="s">
        <v>7</v>
      </c>
      <c r="D8806" s="2">
        <v>11733</v>
      </c>
      <c r="E8806" t="e">
        <f>VLOOKUP(Budget_Table[[#This Row],[Account]],#REF!,2,FALSE)</f>
        <v>#REF!</v>
      </c>
    </row>
    <row r="8807" spans="1:5" x14ac:dyDescent="0.3">
      <c r="A8807" s="1">
        <v>45585</v>
      </c>
      <c r="B8807" t="s">
        <v>12</v>
      </c>
      <c r="C8807" t="s">
        <v>8</v>
      </c>
      <c r="D8807" s="2">
        <v>16757</v>
      </c>
      <c r="E8807" t="e">
        <f>VLOOKUP(Budget_Table[[#This Row],[Account]],#REF!,2,FALSE)</f>
        <v>#REF!</v>
      </c>
    </row>
    <row r="8808" spans="1:5" x14ac:dyDescent="0.3">
      <c r="A8808" s="1">
        <v>45585</v>
      </c>
      <c r="B8808" t="s">
        <v>12</v>
      </c>
      <c r="C8808" t="s">
        <v>9</v>
      </c>
      <c r="D8808" s="2">
        <v>4408</v>
      </c>
      <c r="E8808" t="e">
        <f>VLOOKUP(Budget_Table[[#This Row],[Account]],#REF!,2,FALSE)</f>
        <v>#REF!</v>
      </c>
    </row>
    <row r="8809" spans="1:5" x14ac:dyDescent="0.3">
      <c r="A8809" s="1">
        <v>45585</v>
      </c>
      <c r="B8809" t="s">
        <v>12</v>
      </c>
      <c r="C8809" t="s">
        <v>10</v>
      </c>
      <c r="D8809" s="2">
        <v>12220</v>
      </c>
      <c r="E8809" t="e">
        <f>VLOOKUP(Budget_Table[[#This Row],[Account]],#REF!,2,FALSE)</f>
        <v>#REF!</v>
      </c>
    </row>
    <row r="8810" spans="1:5" x14ac:dyDescent="0.3">
      <c r="A8810" s="1">
        <v>45585</v>
      </c>
      <c r="B8810" t="s">
        <v>13</v>
      </c>
      <c r="C8810" t="s">
        <v>5</v>
      </c>
      <c r="D8810" s="2">
        <v>15021</v>
      </c>
      <c r="E8810" t="e">
        <f>VLOOKUP(Budget_Table[[#This Row],[Account]],#REF!,2,FALSE)</f>
        <v>#REF!</v>
      </c>
    </row>
    <row r="8811" spans="1:5" x14ac:dyDescent="0.3">
      <c r="A8811" s="1">
        <v>45585</v>
      </c>
      <c r="B8811" t="s">
        <v>13</v>
      </c>
      <c r="C8811" t="s">
        <v>6</v>
      </c>
      <c r="D8811" s="2">
        <v>20757</v>
      </c>
      <c r="E8811" t="e">
        <f>VLOOKUP(Budget_Table[[#This Row],[Account]],#REF!,2,FALSE)</f>
        <v>#REF!</v>
      </c>
    </row>
    <row r="8812" spans="1:5" x14ac:dyDescent="0.3">
      <c r="A8812" s="1">
        <v>45585</v>
      </c>
      <c r="B8812" t="s">
        <v>13</v>
      </c>
      <c r="C8812" t="s">
        <v>7</v>
      </c>
      <c r="D8812" s="2">
        <v>-111</v>
      </c>
      <c r="E8812" t="e">
        <f>VLOOKUP(Budget_Table[[#This Row],[Account]],#REF!,2,FALSE)</f>
        <v>#REF!</v>
      </c>
    </row>
    <row r="8813" spans="1:5" x14ac:dyDescent="0.3">
      <c r="A8813" s="1">
        <v>45585</v>
      </c>
      <c r="B8813" t="s">
        <v>13</v>
      </c>
      <c r="C8813" t="s">
        <v>8</v>
      </c>
      <c r="D8813" s="2">
        <v>17562</v>
      </c>
      <c r="E8813" t="e">
        <f>VLOOKUP(Budget_Table[[#This Row],[Account]],#REF!,2,FALSE)</f>
        <v>#REF!</v>
      </c>
    </row>
    <row r="8814" spans="1:5" x14ac:dyDescent="0.3">
      <c r="A8814" s="1">
        <v>45585</v>
      </c>
      <c r="B8814" t="s">
        <v>13</v>
      </c>
      <c r="C8814" t="s">
        <v>9</v>
      </c>
      <c r="D8814" s="2">
        <v>2411</v>
      </c>
      <c r="E8814" t="e">
        <f>VLOOKUP(Budget_Table[[#This Row],[Account]],#REF!,2,FALSE)</f>
        <v>#REF!</v>
      </c>
    </row>
    <row r="8815" spans="1:5" x14ac:dyDescent="0.3">
      <c r="A8815" s="1">
        <v>45585</v>
      </c>
      <c r="B8815" t="s">
        <v>13</v>
      </c>
      <c r="C8815" t="s">
        <v>10</v>
      </c>
      <c r="D8815" s="2">
        <v>1969</v>
      </c>
      <c r="E8815" t="e">
        <f>VLOOKUP(Budget_Table[[#This Row],[Account]],#REF!,2,FALSE)</f>
        <v>#REF!</v>
      </c>
    </row>
    <row r="8816" spans="1:5" x14ac:dyDescent="0.3">
      <c r="A8816" s="1">
        <v>45585</v>
      </c>
      <c r="B8816" t="s">
        <v>14</v>
      </c>
      <c r="C8816" t="s">
        <v>5</v>
      </c>
      <c r="D8816" s="2">
        <v>6650</v>
      </c>
      <c r="E8816" t="e">
        <f>VLOOKUP(Budget_Table[[#This Row],[Account]],#REF!,2,FALSE)</f>
        <v>#REF!</v>
      </c>
    </row>
    <row r="8817" spans="1:5" x14ac:dyDescent="0.3">
      <c r="A8817" s="1">
        <v>45585</v>
      </c>
      <c r="B8817" t="s">
        <v>14</v>
      </c>
      <c r="C8817" t="s">
        <v>6</v>
      </c>
      <c r="D8817" s="2">
        <v>4173</v>
      </c>
      <c r="E8817" t="e">
        <f>VLOOKUP(Budget_Table[[#This Row],[Account]],#REF!,2,FALSE)</f>
        <v>#REF!</v>
      </c>
    </row>
    <row r="8818" spans="1:5" x14ac:dyDescent="0.3">
      <c r="A8818" s="1">
        <v>45585</v>
      </c>
      <c r="B8818" t="s">
        <v>14</v>
      </c>
      <c r="C8818" t="s">
        <v>7</v>
      </c>
      <c r="D8818" s="2">
        <v>16542</v>
      </c>
      <c r="E8818" t="e">
        <f>VLOOKUP(Budget_Table[[#This Row],[Account]],#REF!,2,FALSE)</f>
        <v>#REF!</v>
      </c>
    </row>
    <row r="8819" spans="1:5" x14ac:dyDescent="0.3">
      <c r="A8819" s="1">
        <v>45585</v>
      </c>
      <c r="B8819" t="s">
        <v>14</v>
      </c>
      <c r="C8819" t="s">
        <v>8</v>
      </c>
      <c r="D8819" s="2">
        <v>18403</v>
      </c>
      <c r="E8819" t="e">
        <f>VLOOKUP(Budget_Table[[#This Row],[Account]],#REF!,2,FALSE)</f>
        <v>#REF!</v>
      </c>
    </row>
    <row r="8820" spans="1:5" x14ac:dyDescent="0.3">
      <c r="A8820" s="1">
        <v>45585</v>
      </c>
      <c r="B8820" t="s">
        <v>14</v>
      </c>
      <c r="C8820" t="s">
        <v>9</v>
      </c>
      <c r="D8820" s="2">
        <v>21208</v>
      </c>
      <c r="E8820" t="e">
        <f>VLOOKUP(Budget_Table[[#This Row],[Account]],#REF!,2,FALSE)</f>
        <v>#REF!</v>
      </c>
    </row>
    <row r="8821" spans="1:5" x14ac:dyDescent="0.3">
      <c r="A8821" s="1">
        <v>45585</v>
      </c>
      <c r="B8821" t="s">
        <v>14</v>
      </c>
      <c r="C8821" t="s">
        <v>10</v>
      </c>
      <c r="D8821" s="2">
        <v>14693</v>
      </c>
      <c r="E8821" t="e">
        <f>VLOOKUP(Budget_Table[[#This Row],[Account]],#REF!,2,FALSE)</f>
        <v>#REF!</v>
      </c>
    </row>
    <row r="8822" spans="1:5" x14ac:dyDescent="0.3">
      <c r="A8822" s="1">
        <v>45586</v>
      </c>
      <c r="B8822" t="s">
        <v>4</v>
      </c>
      <c r="C8822" t="s">
        <v>5</v>
      </c>
      <c r="D8822" s="2">
        <v>19426</v>
      </c>
      <c r="E8822" t="e">
        <f>VLOOKUP(Budget_Table[[#This Row],[Account]],#REF!,2,FALSE)</f>
        <v>#REF!</v>
      </c>
    </row>
    <row r="8823" spans="1:5" x14ac:dyDescent="0.3">
      <c r="A8823" s="1">
        <v>45586</v>
      </c>
      <c r="B8823" t="s">
        <v>4</v>
      </c>
      <c r="C8823" t="s">
        <v>6</v>
      </c>
      <c r="D8823" s="2">
        <v>10706</v>
      </c>
      <c r="E8823" t="e">
        <f>VLOOKUP(Budget_Table[[#This Row],[Account]],#REF!,2,FALSE)</f>
        <v>#REF!</v>
      </c>
    </row>
    <row r="8824" spans="1:5" x14ac:dyDescent="0.3">
      <c r="A8824" s="1">
        <v>45586</v>
      </c>
      <c r="B8824" t="s">
        <v>4</v>
      </c>
      <c r="C8824" t="s">
        <v>7</v>
      </c>
      <c r="D8824" s="2">
        <v>18839</v>
      </c>
      <c r="E8824" t="e">
        <f>VLOOKUP(Budget_Table[[#This Row],[Account]],#REF!,2,FALSE)</f>
        <v>#REF!</v>
      </c>
    </row>
    <row r="8825" spans="1:5" x14ac:dyDescent="0.3">
      <c r="A8825" s="1">
        <v>45586</v>
      </c>
      <c r="B8825" t="s">
        <v>4</v>
      </c>
      <c r="C8825" t="s">
        <v>8</v>
      </c>
      <c r="D8825" s="2">
        <v>7782</v>
      </c>
      <c r="E8825" t="e">
        <f>VLOOKUP(Budget_Table[[#This Row],[Account]],#REF!,2,FALSE)</f>
        <v>#REF!</v>
      </c>
    </row>
    <row r="8826" spans="1:5" x14ac:dyDescent="0.3">
      <c r="A8826" s="1">
        <v>45586</v>
      </c>
      <c r="B8826" t="s">
        <v>4</v>
      </c>
      <c r="C8826" t="s">
        <v>9</v>
      </c>
      <c r="D8826" s="2">
        <v>17447</v>
      </c>
      <c r="E8826" t="e">
        <f>VLOOKUP(Budget_Table[[#This Row],[Account]],#REF!,2,FALSE)</f>
        <v>#REF!</v>
      </c>
    </row>
    <row r="8827" spans="1:5" x14ac:dyDescent="0.3">
      <c r="A8827" s="1">
        <v>45586</v>
      </c>
      <c r="B8827" t="s">
        <v>4</v>
      </c>
      <c r="C8827" t="s">
        <v>10</v>
      </c>
      <c r="D8827" s="2">
        <v>15919</v>
      </c>
      <c r="E8827" t="e">
        <f>VLOOKUP(Budget_Table[[#This Row],[Account]],#REF!,2,FALSE)</f>
        <v>#REF!</v>
      </c>
    </row>
    <row r="8828" spans="1:5" x14ac:dyDescent="0.3">
      <c r="A8828" s="1">
        <v>45586</v>
      </c>
      <c r="B8828" t="s">
        <v>11</v>
      </c>
      <c r="C8828" t="s">
        <v>5</v>
      </c>
      <c r="D8828" s="2">
        <v>17227</v>
      </c>
      <c r="E8828" t="e">
        <f>VLOOKUP(Budget_Table[[#This Row],[Account]],#REF!,2,FALSE)</f>
        <v>#REF!</v>
      </c>
    </row>
    <row r="8829" spans="1:5" x14ac:dyDescent="0.3">
      <c r="A8829" s="1">
        <v>45586</v>
      </c>
      <c r="B8829" t="s">
        <v>11</v>
      </c>
      <c r="C8829" t="s">
        <v>6</v>
      </c>
      <c r="D8829" s="2">
        <v>6945</v>
      </c>
      <c r="E8829" t="e">
        <f>VLOOKUP(Budget_Table[[#This Row],[Account]],#REF!,2,FALSE)</f>
        <v>#REF!</v>
      </c>
    </row>
    <row r="8830" spans="1:5" x14ac:dyDescent="0.3">
      <c r="A8830" s="1">
        <v>45586</v>
      </c>
      <c r="B8830" t="s">
        <v>11</v>
      </c>
      <c r="C8830" t="s">
        <v>7</v>
      </c>
      <c r="D8830" s="2">
        <v>19272</v>
      </c>
      <c r="E8830" t="e">
        <f>VLOOKUP(Budget_Table[[#This Row],[Account]],#REF!,2,FALSE)</f>
        <v>#REF!</v>
      </c>
    </row>
    <row r="8831" spans="1:5" x14ac:dyDescent="0.3">
      <c r="A8831" s="1">
        <v>45586</v>
      </c>
      <c r="B8831" t="s">
        <v>11</v>
      </c>
      <c r="C8831" t="s">
        <v>8</v>
      </c>
      <c r="D8831" s="2">
        <v>1025</v>
      </c>
      <c r="E8831" t="e">
        <f>VLOOKUP(Budget_Table[[#This Row],[Account]],#REF!,2,FALSE)</f>
        <v>#REF!</v>
      </c>
    </row>
    <row r="8832" spans="1:5" x14ac:dyDescent="0.3">
      <c r="A8832" s="1">
        <v>45586</v>
      </c>
      <c r="B8832" t="s">
        <v>11</v>
      </c>
      <c r="C8832" t="s">
        <v>9</v>
      </c>
      <c r="D8832" s="2">
        <v>4319</v>
      </c>
      <c r="E8832" t="e">
        <f>VLOOKUP(Budget_Table[[#This Row],[Account]],#REF!,2,FALSE)</f>
        <v>#REF!</v>
      </c>
    </row>
    <row r="8833" spans="1:5" x14ac:dyDescent="0.3">
      <c r="A8833" s="1">
        <v>45586</v>
      </c>
      <c r="B8833" t="s">
        <v>11</v>
      </c>
      <c r="C8833" t="s">
        <v>10</v>
      </c>
      <c r="D8833" s="2">
        <v>22695</v>
      </c>
      <c r="E8833" t="e">
        <f>VLOOKUP(Budget_Table[[#This Row],[Account]],#REF!,2,FALSE)</f>
        <v>#REF!</v>
      </c>
    </row>
    <row r="8834" spans="1:5" x14ac:dyDescent="0.3">
      <c r="A8834" s="1">
        <v>45586</v>
      </c>
      <c r="B8834" t="s">
        <v>12</v>
      </c>
      <c r="C8834" t="s">
        <v>5</v>
      </c>
      <c r="D8834" s="2">
        <v>5236</v>
      </c>
      <c r="E8834" t="e">
        <f>VLOOKUP(Budget_Table[[#This Row],[Account]],#REF!,2,FALSE)</f>
        <v>#REF!</v>
      </c>
    </row>
    <row r="8835" spans="1:5" x14ac:dyDescent="0.3">
      <c r="A8835" s="1">
        <v>45586</v>
      </c>
      <c r="B8835" t="s">
        <v>12</v>
      </c>
      <c r="C8835" t="s">
        <v>6</v>
      </c>
      <c r="D8835" s="2">
        <v>13501</v>
      </c>
      <c r="E8835" t="e">
        <f>VLOOKUP(Budget_Table[[#This Row],[Account]],#REF!,2,FALSE)</f>
        <v>#REF!</v>
      </c>
    </row>
    <row r="8836" spans="1:5" x14ac:dyDescent="0.3">
      <c r="A8836" s="1">
        <v>45586</v>
      </c>
      <c r="B8836" t="s">
        <v>12</v>
      </c>
      <c r="C8836" t="s">
        <v>7</v>
      </c>
      <c r="D8836" s="2">
        <v>19400</v>
      </c>
      <c r="E8836" t="e">
        <f>VLOOKUP(Budget_Table[[#This Row],[Account]],#REF!,2,FALSE)</f>
        <v>#REF!</v>
      </c>
    </row>
    <row r="8837" spans="1:5" x14ac:dyDescent="0.3">
      <c r="A8837" s="1">
        <v>45586</v>
      </c>
      <c r="B8837" t="s">
        <v>12</v>
      </c>
      <c r="C8837" t="s">
        <v>8</v>
      </c>
      <c r="D8837" s="2">
        <v>1320</v>
      </c>
      <c r="E8837" t="e">
        <f>VLOOKUP(Budget_Table[[#This Row],[Account]],#REF!,2,FALSE)</f>
        <v>#REF!</v>
      </c>
    </row>
    <row r="8838" spans="1:5" x14ac:dyDescent="0.3">
      <c r="A8838" s="1">
        <v>45586</v>
      </c>
      <c r="B8838" t="s">
        <v>12</v>
      </c>
      <c r="C8838" t="s">
        <v>9</v>
      </c>
      <c r="D8838" s="2">
        <v>25834</v>
      </c>
      <c r="E8838" t="e">
        <f>VLOOKUP(Budget_Table[[#This Row],[Account]],#REF!,2,FALSE)</f>
        <v>#REF!</v>
      </c>
    </row>
    <row r="8839" spans="1:5" x14ac:dyDescent="0.3">
      <c r="A8839" s="1">
        <v>45586</v>
      </c>
      <c r="B8839" t="s">
        <v>12</v>
      </c>
      <c r="C8839" t="s">
        <v>10</v>
      </c>
      <c r="D8839" s="2">
        <v>3666</v>
      </c>
      <c r="E8839" t="e">
        <f>VLOOKUP(Budget_Table[[#This Row],[Account]],#REF!,2,FALSE)</f>
        <v>#REF!</v>
      </c>
    </row>
    <row r="8840" spans="1:5" x14ac:dyDescent="0.3">
      <c r="A8840" s="1">
        <v>45586</v>
      </c>
      <c r="B8840" t="s">
        <v>13</v>
      </c>
      <c r="C8840" t="s">
        <v>5</v>
      </c>
      <c r="D8840" s="2">
        <v>9486</v>
      </c>
      <c r="E8840" t="e">
        <f>VLOOKUP(Budget_Table[[#This Row],[Account]],#REF!,2,FALSE)</f>
        <v>#REF!</v>
      </c>
    </row>
    <row r="8841" spans="1:5" x14ac:dyDescent="0.3">
      <c r="A8841" s="1">
        <v>45586</v>
      </c>
      <c r="B8841" t="s">
        <v>13</v>
      </c>
      <c r="C8841" t="s">
        <v>6</v>
      </c>
      <c r="D8841" s="2">
        <v>11924</v>
      </c>
      <c r="E8841" t="e">
        <f>VLOOKUP(Budget_Table[[#This Row],[Account]],#REF!,2,FALSE)</f>
        <v>#REF!</v>
      </c>
    </row>
    <row r="8842" spans="1:5" x14ac:dyDescent="0.3">
      <c r="A8842" s="1">
        <v>45586</v>
      </c>
      <c r="B8842" t="s">
        <v>13</v>
      </c>
      <c r="C8842" t="s">
        <v>7</v>
      </c>
      <c r="D8842" s="2">
        <v>15393</v>
      </c>
      <c r="E8842" t="e">
        <f>VLOOKUP(Budget_Table[[#This Row],[Account]],#REF!,2,FALSE)</f>
        <v>#REF!</v>
      </c>
    </row>
    <row r="8843" spans="1:5" x14ac:dyDescent="0.3">
      <c r="A8843" s="1">
        <v>45586</v>
      </c>
      <c r="B8843" t="s">
        <v>13</v>
      </c>
      <c r="C8843" t="s">
        <v>8</v>
      </c>
      <c r="D8843" s="2">
        <v>14563</v>
      </c>
      <c r="E8843" t="e">
        <f>VLOOKUP(Budget_Table[[#This Row],[Account]],#REF!,2,FALSE)</f>
        <v>#REF!</v>
      </c>
    </row>
    <row r="8844" spans="1:5" x14ac:dyDescent="0.3">
      <c r="A8844" s="1">
        <v>45586</v>
      </c>
      <c r="B8844" t="s">
        <v>13</v>
      </c>
      <c r="C8844" t="s">
        <v>9</v>
      </c>
      <c r="D8844" s="2">
        <v>19918</v>
      </c>
      <c r="E8844" t="e">
        <f>VLOOKUP(Budget_Table[[#This Row],[Account]],#REF!,2,FALSE)</f>
        <v>#REF!</v>
      </c>
    </row>
    <row r="8845" spans="1:5" x14ac:dyDescent="0.3">
      <c r="A8845" s="1">
        <v>45586</v>
      </c>
      <c r="B8845" t="s">
        <v>13</v>
      </c>
      <c r="C8845" t="s">
        <v>10</v>
      </c>
      <c r="D8845" s="2">
        <v>19938</v>
      </c>
      <c r="E8845" t="e">
        <f>VLOOKUP(Budget_Table[[#This Row],[Account]],#REF!,2,FALSE)</f>
        <v>#REF!</v>
      </c>
    </row>
    <row r="8846" spans="1:5" x14ac:dyDescent="0.3">
      <c r="A8846" s="1">
        <v>45586</v>
      </c>
      <c r="B8846" t="s">
        <v>14</v>
      </c>
      <c r="C8846" t="s">
        <v>5</v>
      </c>
      <c r="D8846" s="2">
        <v>24676</v>
      </c>
      <c r="E8846" t="e">
        <f>VLOOKUP(Budget_Table[[#This Row],[Account]],#REF!,2,FALSE)</f>
        <v>#REF!</v>
      </c>
    </row>
    <row r="8847" spans="1:5" x14ac:dyDescent="0.3">
      <c r="A8847" s="1">
        <v>45586</v>
      </c>
      <c r="B8847" t="s">
        <v>14</v>
      </c>
      <c r="C8847" t="s">
        <v>6</v>
      </c>
      <c r="D8847" s="2">
        <v>19526</v>
      </c>
      <c r="E8847" t="e">
        <f>VLOOKUP(Budget_Table[[#This Row],[Account]],#REF!,2,FALSE)</f>
        <v>#REF!</v>
      </c>
    </row>
    <row r="8848" spans="1:5" x14ac:dyDescent="0.3">
      <c r="A8848" s="1">
        <v>45586</v>
      </c>
      <c r="B8848" t="s">
        <v>14</v>
      </c>
      <c r="C8848" t="s">
        <v>7</v>
      </c>
      <c r="D8848" s="2">
        <v>23288</v>
      </c>
      <c r="E8848" t="e">
        <f>VLOOKUP(Budget_Table[[#This Row],[Account]],#REF!,2,FALSE)</f>
        <v>#REF!</v>
      </c>
    </row>
    <row r="8849" spans="1:5" x14ac:dyDescent="0.3">
      <c r="A8849" s="1">
        <v>45586</v>
      </c>
      <c r="B8849" t="s">
        <v>14</v>
      </c>
      <c r="C8849" t="s">
        <v>8</v>
      </c>
      <c r="D8849" s="2">
        <v>2152</v>
      </c>
      <c r="E8849" t="e">
        <f>VLOOKUP(Budget_Table[[#This Row],[Account]],#REF!,2,FALSE)</f>
        <v>#REF!</v>
      </c>
    </row>
    <row r="8850" spans="1:5" x14ac:dyDescent="0.3">
      <c r="A8850" s="1">
        <v>45586</v>
      </c>
      <c r="B8850" t="s">
        <v>14</v>
      </c>
      <c r="C8850" t="s">
        <v>9</v>
      </c>
      <c r="D8850" s="2">
        <v>15398</v>
      </c>
      <c r="E8850" t="e">
        <f>VLOOKUP(Budget_Table[[#This Row],[Account]],#REF!,2,FALSE)</f>
        <v>#REF!</v>
      </c>
    </row>
    <row r="8851" spans="1:5" x14ac:dyDescent="0.3">
      <c r="A8851" s="1">
        <v>45586</v>
      </c>
      <c r="B8851" t="s">
        <v>14</v>
      </c>
      <c r="C8851" t="s">
        <v>10</v>
      </c>
      <c r="D8851" s="2">
        <v>14925</v>
      </c>
      <c r="E8851" t="e">
        <f>VLOOKUP(Budget_Table[[#This Row],[Account]],#REF!,2,FALSE)</f>
        <v>#REF!</v>
      </c>
    </row>
    <row r="8852" spans="1:5" x14ac:dyDescent="0.3">
      <c r="A8852" s="1">
        <v>45587</v>
      </c>
      <c r="B8852" t="s">
        <v>4</v>
      </c>
      <c r="C8852" t="s">
        <v>5</v>
      </c>
      <c r="D8852" s="2">
        <v>17141</v>
      </c>
      <c r="E8852" t="e">
        <f>VLOOKUP(Budget_Table[[#This Row],[Account]],#REF!,2,FALSE)</f>
        <v>#REF!</v>
      </c>
    </row>
    <row r="8853" spans="1:5" x14ac:dyDescent="0.3">
      <c r="A8853" s="1">
        <v>45587</v>
      </c>
      <c r="B8853" t="s">
        <v>4</v>
      </c>
      <c r="C8853" t="s">
        <v>6</v>
      </c>
      <c r="D8853" s="2">
        <v>10664</v>
      </c>
      <c r="E8853" t="e">
        <f>VLOOKUP(Budget_Table[[#This Row],[Account]],#REF!,2,FALSE)</f>
        <v>#REF!</v>
      </c>
    </row>
    <row r="8854" spans="1:5" x14ac:dyDescent="0.3">
      <c r="A8854" s="1">
        <v>45587</v>
      </c>
      <c r="B8854" t="s">
        <v>4</v>
      </c>
      <c r="C8854" t="s">
        <v>7</v>
      </c>
      <c r="D8854" s="2">
        <v>23487</v>
      </c>
      <c r="E8854" t="e">
        <f>VLOOKUP(Budget_Table[[#This Row],[Account]],#REF!,2,FALSE)</f>
        <v>#REF!</v>
      </c>
    </row>
    <row r="8855" spans="1:5" x14ac:dyDescent="0.3">
      <c r="A8855" s="1">
        <v>45587</v>
      </c>
      <c r="B8855" t="s">
        <v>4</v>
      </c>
      <c r="C8855" t="s">
        <v>8</v>
      </c>
      <c r="D8855" s="2">
        <v>8905</v>
      </c>
      <c r="E8855" t="e">
        <f>VLOOKUP(Budget_Table[[#This Row],[Account]],#REF!,2,FALSE)</f>
        <v>#REF!</v>
      </c>
    </row>
    <row r="8856" spans="1:5" x14ac:dyDescent="0.3">
      <c r="A8856" s="1">
        <v>45587</v>
      </c>
      <c r="B8856" t="s">
        <v>4</v>
      </c>
      <c r="C8856" t="s">
        <v>9</v>
      </c>
      <c r="D8856" s="2">
        <v>7400</v>
      </c>
      <c r="E8856" t="e">
        <f>VLOOKUP(Budget_Table[[#This Row],[Account]],#REF!,2,FALSE)</f>
        <v>#REF!</v>
      </c>
    </row>
    <row r="8857" spans="1:5" x14ac:dyDescent="0.3">
      <c r="A8857" s="1">
        <v>45587</v>
      </c>
      <c r="B8857" t="s">
        <v>4</v>
      </c>
      <c r="C8857" t="s">
        <v>10</v>
      </c>
      <c r="D8857" s="2">
        <v>19276</v>
      </c>
      <c r="E8857" t="e">
        <f>VLOOKUP(Budget_Table[[#This Row],[Account]],#REF!,2,FALSE)</f>
        <v>#REF!</v>
      </c>
    </row>
    <row r="8858" spans="1:5" x14ac:dyDescent="0.3">
      <c r="A8858" s="1">
        <v>45587</v>
      </c>
      <c r="B8858" t="s">
        <v>11</v>
      </c>
      <c r="C8858" t="s">
        <v>5</v>
      </c>
      <c r="D8858" s="2">
        <v>9992</v>
      </c>
      <c r="E8858" t="e">
        <f>VLOOKUP(Budget_Table[[#This Row],[Account]],#REF!,2,FALSE)</f>
        <v>#REF!</v>
      </c>
    </row>
    <row r="8859" spans="1:5" x14ac:dyDescent="0.3">
      <c r="A8859" s="1">
        <v>45587</v>
      </c>
      <c r="B8859" t="s">
        <v>11</v>
      </c>
      <c r="C8859" t="s">
        <v>6</v>
      </c>
      <c r="D8859" s="2">
        <v>22968</v>
      </c>
      <c r="E8859" t="e">
        <f>VLOOKUP(Budget_Table[[#This Row],[Account]],#REF!,2,FALSE)</f>
        <v>#REF!</v>
      </c>
    </row>
    <row r="8860" spans="1:5" x14ac:dyDescent="0.3">
      <c r="A8860" s="1">
        <v>45587</v>
      </c>
      <c r="B8860" t="s">
        <v>11</v>
      </c>
      <c r="C8860" t="s">
        <v>7</v>
      </c>
      <c r="D8860" s="2">
        <v>13022</v>
      </c>
      <c r="E8860" t="e">
        <f>VLOOKUP(Budget_Table[[#This Row],[Account]],#REF!,2,FALSE)</f>
        <v>#REF!</v>
      </c>
    </row>
    <row r="8861" spans="1:5" x14ac:dyDescent="0.3">
      <c r="A8861" s="1">
        <v>45587</v>
      </c>
      <c r="B8861" t="s">
        <v>11</v>
      </c>
      <c r="C8861" t="s">
        <v>8</v>
      </c>
      <c r="D8861" s="2">
        <v>2069</v>
      </c>
      <c r="E8861" t="e">
        <f>VLOOKUP(Budget_Table[[#This Row],[Account]],#REF!,2,FALSE)</f>
        <v>#REF!</v>
      </c>
    </row>
    <row r="8862" spans="1:5" x14ac:dyDescent="0.3">
      <c r="A8862" s="1">
        <v>45587</v>
      </c>
      <c r="B8862" t="s">
        <v>11</v>
      </c>
      <c r="C8862" t="s">
        <v>9</v>
      </c>
      <c r="D8862" s="2">
        <v>8201</v>
      </c>
      <c r="E8862" t="e">
        <f>VLOOKUP(Budget_Table[[#This Row],[Account]],#REF!,2,FALSE)</f>
        <v>#REF!</v>
      </c>
    </row>
    <row r="8863" spans="1:5" x14ac:dyDescent="0.3">
      <c r="A8863" s="1">
        <v>45587</v>
      </c>
      <c r="B8863" t="s">
        <v>11</v>
      </c>
      <c r="C8863" t="s">
        <v>10</v>
      </c>
      <c r="D8863" s="2">
        <v>4660</v>
      </c>
      <c r="E8863" t="e">
        <f>VLOOKUP(Budget_Table[[#This Row],[Account]],#REF!,2,FALSE)</f>
        <v>#REF!</v>
      </c>
    </row>
    <row r="8864" spans="1:5" x14ac:dyDescent="0.3">
      <c r="A8864" s="1">
        <v>45587</v>
      </c>
      <c r="B8864" t="s">
        <v>12</v>
      </c>
      <c r="C8864" t="s">
        <v>5</v>
      </c>
      <c r="D8864" s="2">
        <v>5913</v>
      </c>
      <c r="E8864" t="e">
        <f>VLOOKUP(Budget_Table[[#This Row],[Account]],#REF!,2,FALSE)</f>
        <v>#REF!</v>
      </c>
    </row>
    <row r="8865" spans="1:5" x14ac:dyDescent="0.3">
      <c r="A8865" s="1">
        <v>45587</v>
      </c>
      <c r="B8865" t="s">
        <v>12</v>
      </c>
      <c r="C8865" t="s">
        <v>6</v>
      </c>
      <c r="D8865" s="2">
        <v>2199</v>
      </c>
      <c r="E8865" t="e">
        <f>VLOOKUP(Budget_Table[[#This Row],[Account]],#REF!,2,FALSE)</f>
        <v>#REF!</v>
      </c>
    </row>
    <row r="8866" spans="1:5" x14ac:dyDescent="0.3">
      <c r="A8866" s="1">
        <v>45587</v>
      </c>
      <c r="B8866" t="s">
        <v>12</v>
      </c>
      <c r="C8866" t="s">
        <v>7</v>
      </c>
      <c r="D8866" s="2">
        <v>13124</v>
      </c>
      <c r="E8866" t="e">
        <f>VLOOKUP(Budget_Table[[#This Row],[Account]],#REF!,2,FALSE)</f>
        <v>#REF!</v>
      </c>
    </row>
    <row r="8867" spans="1:5" x14ac:dyDescent="0.3">
      <c r="A8867" s="1">
        <v>45587</v>
      </c>
      <c r="B8867" t="s">
        <v>12</v>
      </c>
      <c r="C8867" t="s">
        <v>8</v>
      </c>
      <c r="D8867" s="2">
        <v>3993</v>
      </c>
      <c r="E8867" t="e">
        <f>VLOOKUP(Budget_Table[[#This Row],[Account]],#REF!,2,FALSE)</f>
        <v>#REF!</v>
      </c>
    </row>
    <row r="8868" spans="1:5" x14ac:dyDescent="0.3">
      <c r="A8868" s="1">
        <v>45587</v>
      </c>
      <c r="B8868" t="s">
        <v>12</v>
      </c>
      <c r="C8868" t="s">
        <v>9</v>
      </c>
      <c r="D8868" s="2">
        <v>10699</v>
      </c>
      <c r="E8868" t="e">
        <f>VLOOKUP(Budget_Table[[#This Row],[Account]],#REF!,2,FALSE)</f>
        <v>#REF!</v>
      </c>
    </row>
    <row r="8869" spans="1:5" x14ac:dyDescent="0.3">
      <c r="A8869" s="1">
        <v>45587</v>
      </c>
      <c r="B8869" t="s">
        <v>12</v>
      </c>
      <c r="C8869" t="s">
        <v>10</v>
      </c>
      <c r="D8869" s="2">
        <v>15804</v>
      </c>
      <c r="E8869" t="e">
        <f>VLOOKUP(Budget_Table[[#This Row],[Account]],#REF!,2,FALSE)</f>
        <v>#REF!</v>
      </c>
    </row>
    <row r="8870" spans="1:5" x14ac:dyDescent="0.3">
      <c r="A8870" s="1">
        <v>45587</v>
      </c>
      <c r="B8870" t="s">
        <v>13</v>
      </c>
      <c r="C8870" t="s">
        <v>5</v>
      </c>
      <c r="D8870" s="2">
        <v>2062</v>
      </c>
      <c r="E8870" t="e">
        <f>VLOOKUP(Budget_Table[[#This Row],[Account]],#REF!,2,FALSE)</f>
        <v>#REF!</v>
      </c>
    </row>
    <row r="8871" spans="1:5" x14ac:dyDescent="0.3">
      <c r="A8871" s="1">
        <v>45587</v>
      </c>
      <c r="B8871" t="s">
        <v>13</v>
      </c>
      <c r="C8871" t="s">
        <v>6</v>
      </c>
      <c r="D8871" s="2">
        <v>7577</v>
      </c>
      <c r="E8871" t="e">
        <f>VLOOKUP(Budget_Table[[#This Row],[Account]],#REF!,2,FALSE)</f>
        <v>#REF!</v>
      </c>
    </row>
    <row r="8872" spans="1:5" x14ac:dyDescent="0.3">
      <c r="A8872" s="1">
        <v>45587</v>
      </c>
      <c r="B8872" t="s">
        <v>13</v>
      </c>
      <c r="C8872" t="s">
        <v>7</v>
      </c>
      <c r="D8872" s="2">
        <v>9955</v>
      </c>
      <c r="E8872" t="e">
        <f>VLOOKUP(Budget_Table[[#This Row],[Account]],#REF!,2,FALSE)</f>
        <v>#REF!</v>
      </c>
    </row>
    <row r="8873" spans="1:5" x14ac:dyDescent="0.3">
      <c r="A8873" s="1">
        <v>45587</v>
      </c>
      <c r="B8873" t="s">
        <v>13</v>
      </c>
      <c r="C8873" t="s">
        <v>8</v>
      </c>
      <c r="D8873" s="2">
        <v>6837</v>
      </c>
      <c r="E8873" t="e">
        <f>VLOOKUP(Budget_Table[[#This Row],[Account]],#REF!,2,FALSE)</f>
        <v>#REF!</v>
      </c>
    </row>
    <row r="8874" spans="1:5" x14ac:dyDescent="0.3">
      <c r="A8874" s="1">
        <v>45587</v>
      </c>
      <c r="B8874" t="s">
        <v>13</v>
      </c>
      <c r="C8874" t="s">
        <v>9</v>
      </c>
      <c r="D8874" s="2">
        <v>402</v>
      </c>
      <c r="E8874" t="e">
        <f>VLOOKUP(Budget_Table[[#This Row],[Account]],#REF!,2,FALSE)</f>
        <v>#REF!</v>
      </c>
    </row>
    <row r="8875" spans="1:5" x14ac:dyDescent="0.3">
      <c r="A8875" s="1">
        <v>45587</v>
      </c>
      <c r="B8875" t="s">
        <v>13</v>
      </c>
      <c r="C8875" t="s">
        <v>10</v>
      </c>
      <c r="D8875" s="2">
        <v>15255</v>
      </c>
      <c r="E8875" t="e">
        <f>VLOOKUP(Budget_Table[[#This Row],[Account]],#REF!,2,FALSE)</f>
        <v>#REF!</v>
      </c>
    </row>
    <row r="8876" spans="1:5" x14ac:dyDescent="0.3">
      <c r="A8876" s="1">
        <v>45587</v>
      </c>
      <c r="B8876" t="s">
        <v>14</v>
      </c>
      <c r="C8876" t="s">
        <v>5</v>
      </c>
      <c r="D8876" s="2">
        <v>18292</v>
      </c>
      <c r="E8876" t="e">
        <f>VLOOKUP(Budget_Table[[#This Row],[Account]],#REF!,2,FALSE)</f>
        <v>#REF!</v>
      </c>
    </row>
    <row r="8877" spans="1:5" x14ac:dyDescent="0.3">
      <c r="A8877" s="1">
        <v>45587</v>
      </c>
      <c r="B8877" t="s">
        <v>14</v>
      </c>
      <c r="C8877" t="s">
        <v>6</v>
      </c>
      <c r="D8877" s="2">
        <v>15762</v>
      </c>
      <c r="E8877" t="e">
        <f>VLOOKUP(Budget_Table[[#This Row],[Account]],#REF!,2,FALSE)</f>
        <v>#REF!</v>
      </c>
    </row>
    <row r="8878" spans="1:5" x14ac:dyDescent="0.3">
      <c r="A8878" s="1">
        <v>45587</v>
      </c>
      <c r="B8878" t="s">
        <v>14</v>
      </c>
      <c r="C8878" t="s">
        <v>7</v>
      </c>
      <c r="D8878" s="2">
        <v>16985</v>
      </c>
      <c r="E8878" t="e">
        <f>VLOOKUP(Budget_Table[[#This Row],[Account]],#REF!,2,FALSE)</f>
        <v>#REF!</v>
      </c>
    </row>
    <row r="8879" spans="1:5" x14ac:dyDescent="0.3">
      <c r="A8879" s="1">
        <v>45587</v>
      </c>
      <c r="B8879" t="s">
        <v>14</v>
      </c>
      <c r="C8879" t="s">
        <v>8</v>
      </c>
      <c r="D8879" s="2">
        <v>1322</v>
      </c>
      <c r="E8879" t="e">
        <f>VLOOKUP(Budget_Table[[#This Row],[Account]],#REF!,2,FALSE)</f>
        <v>#REF!</v>
      </c>
    </row>
    <row r="8880" spans="1:5" x14ac:dyDescent="0.3">
      <c r="A8880" s="1">
        <v>45587</v>
      </c>
      <c r="B8880" t="s">
        <v>14</v>
      </c>
      <c r="C8880" t="s">
        <v>9</v>
      </c>
      <c r="D8880" s="2">
        <v>7682</v>
      </c>
      <c r="E8880" t="e">
        <f>VLOOKUP(Budget_Table[[#This Row],[Account]],#REF!,2,FALSE)</f>
        <v>#REF!</v>
      </c>
    </row>
    <row r="8881" spans="1:5" x14ac:dyDescent="0.3">
      <c r="A8881" s="1">
        <v>45587</v>
      </c>
      <c r="B8881" t="s">
        <v>14</v>
      </c>
      <c r="C8881" t="s">
        <v>10</v>
      </c>
      <c r="D8881" s="2">
        <v>17668</v>
      </c>
      <c r="E8881" t="e">
        <f>VLOOKUP(Budget_Table[[#This Row],[Account]],#REF!,2,FALSE)</f>
        <v>#REF!</v>
      </c>
    </row>
    <row r="8882" spans="1:5" x14ac:dyDescent="0.3">
      <c r="A8882" s="1">
        <v>45588</v>
      </c>
      <c r="B8882" t="s">
        <v>4</v>
      </c>
      <c r="C8882" t="s">
        <v>5</v>
      </c>
      <c r="D8882" s="2">
        <v>13468</v>
      </c>
      <c r="E8882" t="e">
        <f>VLOOKUP(Budget_Table[[#This Row],[Account]],#REF!,2,FALSE)</f>
        <v>#REF!</v>
      </c>
    </row>
    <row r="8883" spans="1:5" x14ac:dyDescent="0.3">
      <c r="A8883" s="1">
        <v>45588</v>
      </c>
      <c r="B8883" t="s">
        <v>4</v>
      </c>
      <c r="C8883" t="s">
        <v>6</v>
      </c>
      <c r="D8883" s="2">
        <v>23783</v>
      </c>
      <c r="E8883" t="e">
        <f>VLOOKUP(Budget_Table[[#This Row],[Account]],#REF!,2,FALSE)</f>
        <v>#REF!</v>
      </c>
    </row>
    <row r="8884" spans="1:5" x14ac:dyDescent="0.3">
      <c r="A8884" s="1">
        <v>45588</v>
      </c>
      <c r="B8884" t="s">
        <v>4</v>
      </c>
      <c r="C8884" t="s">
        <v>7</v>
      </c>
      <c r="D8884" s="2">
        <v>16987</v>
      </c>
      <c r="E8884" t="e">
        <f>VLOOKUP(Budget_Table[[#This Row],[Account]],#REF!,2,FALSE)</f>
        <v>#REF!</v>
      </c>
    </row>
    <row r="8885" spans="1:5" x14ac:dyDescent="0.3">
      <c r="A8885" s="1">
        <v>45588</v>
      </c>
      <c r="B8885" t="s">
        <v>4</v>
      </c>
      <c r="C8885" t="s">
        <v>8</v>
      </c>
      <c r="D8885" s="2">
        <v>14904</v>
      </c>
      <c r="E8885" t="e">
        <f>VLOOKUP(Budget_Table[[#This Row],[Account]],#REF!,2,FALSE)</f>
        <v>#REF!</v>
      </c>
    </row>
    <row r="8886" spans="1:5" x14ac:dyDescent="0.3">
      <c r="A8886" s="1">
        <v>45588</v>
      </c>
      <c r="B8886" t="s">
        <v>4</v>
      </c>
      <c r="C8886" t="s">
        <v>9</v>
      </c>
      <c r="D8886" s="2">
        <v>18229</v>
      </c>
      <c r="E8886" t="e">
        <f>VLOOKUP(Budget_Table[[#This Row],[Account]],#REF!,2,FALSE)</f>
        <v>#REF!</v>
      </c>
    </row>
    <row r="8887" spans="1:5" x14ac:dyDescent="0.3">
      <c r="A8887" s="1">
        <v>45588</v>
      </c>
      <c r="B8887" t="s">
        <v>4</v>
      </c>
      <c r="C8887" t="s">
        <v>10</v>
      </c>
      <c r="D8887" s="2">
        <v>7961</v>
      </c>
      <c r="E8887" t="e">
        <f>VLOOKUP(Budget_Table[[#This Row],[Account]],#REF!,2,FALSE)</f>
        <v>#REF!</v>
      </c>
    </row>
    <row r="8888" spans="1:5" x14ac:dyDescent="0.3">
      <c r="A8888" s="1">
        <v>45588</v>
      </c>
      <c r="B8888" t="s">
        <v>11</v>
      </c>
      <c r="C8888" t="s">
        <v>5</v>
      </c>
      <c r="D8888" s="2">
        <v>23512</v>
      </c>
      <c r="E8888" t="e">
        <f>VLOOKUP(Budget_Table[[#This Row],[Account]],#REF!,2,FALSE)</f>
        <v>#REF!</v>
      </c>
    </row>
    <row r="8889" spans="1:5" x14ac:dyDescent="0.3">
      <c r="A8889" s="1">
        <v>45588</v>
      </c>
      <c r="B8889" t="s">
        <v>11</v>
      </c>
      <c r="C8889" t="s">
        <v>6</v>
      </c>
      <c r="D8889" s="2">
        <v>9687</v>
      </c>
      <c r="E8889" t="e">
        <f>VLOOKUP(Budget_Table[[#This Row],[Account]],#REF!,2,FALSE)</f>
        <v>#REF!</v>
      </c>
    </row>
    <row r="8890" spans="1:5" x14ac:dyDescent="0.3">
      <c r="A8890" s="1">
        <v>45588</v>
      </c>
      <c r="B8890" t="s">
        <v>11</v>
      </c>
      <c r="C8890" t="s">
        <v>7</v>
      </c>
      <c r="D8890" s="2">
        <v>13146</v>
      </c>
      <c r="E8890" t="e">
        <f>VLOOKUP(Budget_Table[[#This Row],[Account]],#REF!,2,FALSE)</f>
        <v>#REF!</v>
      </c>
    </row>
    <row r="8891" spans="1:5" x14ac:dyDescent="0.3">
      <c r="A8891" s="1">
        <v>45588</v>
      </c>
      <c r="B8891" t="s">
        <v>11</v>
      </c>
      <c r="C8891" t="s">
        <v>8</v>
      </c>
      <c r="D8891" s="2">
        <v>20332</v>
      </c>
      <c r="E8891" t="e">
        <f>VLOOKUP(Budget_Table[[#This Row],[Account]],#REF!,2,FALSE)</f>
        <v>#REF!</v>
      </c>
    </row>
    <row r="8892" spans="1:5" x14ac:dyDescent="0.3">
      <c r="A8892" s="1">
        <v>45588</v>
      </c>
      <c r="B8892" t="s">
        <v>11</v>
      </c>
      <c r="C8892" t="s">
        <v>9</v>
      </c>
      <c r="D8892" s="2">
        <v>7575</v>
      </c>
      <c r="E8892" t="e">
        <f>VLOOKUP(Budget_Table[[#This Row],[Account]],#REF!,2,FALSE)</f>
        <v>#REF!</v>
      </c>
    </row>
    <row r="8893" spans="1:5" x14ac:dyDescent="0.3">
      <c r="A8893" s="1">
        <v>45588</v>
      </c>
      <c r="B8893" t="s">
        <v>11</v>
      </c>
      <c r="C8893" t="s">
        <v>10</v>
      </c>
      <c r="D8893" s="2">
        <v>26325</v>
      </c>
      <c r="E8893" t="e">
        <f>VLOOKUP(Budget_Table[[#This Row],[Account]],#REF!,2,FALSE)</f>
        <v>#REF!</v>
      </c>
    </row>
    <row r="8894" spans="1:5" x14ac:dyDescent="0.3">
      <c r="A8894" s="1">
        <v>45588</v>
      </c>
      <c r="B8894" t="s">
        <v>12</v>
      </c>
      <c r="C8894" t="s">
        <v>5</v>
      </c>
      <c r="D8894" s="2">
        <v>5811</v>
      </c>
      <c r="E8894" t="e">
        <f>VLOOKUP(Budget_Table[[#This Row],[Account]],#REF!,2,FALSE)</f>
        <v>#REF!</v>
      </c>
    </row>
    <row r="8895" spans="1:5" x14ac:dyDescent="0.3">
      <c r="A8895" s="1">
        <v>45588</v>
      </c>
      <c r="B8895" t="s">
        <v>12</v>
      </c>
      <c r="C8895" t="s">
        <v>6</v>
      </c>
      <c r="D8895" s="2">
        <v>16045</v>
      </c>
      <c r="E8895" t="e">
        <f>VLOOKUP(Budget_Table[[#This Row],[Account]],#REF!,2,FALSE)</f>
        <v>#REF!</v>
      </c>
    </row>
    <row r="8896" spans="1:5" x14ac:dyDescent="0.3">
      <c r="A8896" s="1">
        <v>45588</v>
      </c>
      <c r="B8896" t="s">
        <v>12</v>
      </c>
      <c r="C8896" t="s">
        <v>7</v>
      </c>
      <c r="D8896" s="2">
        <v>6919</v>
      </c>
      <c r="E8896" t="e">
        <f>VLOOKUP(Budget_Table[[#This Row],[Account]],#REF!,2,FALSE)</f>
        <v>#REF!</v>
      </c>
    </row>
    <row r="8897" spans="1:5" x14ac:dyDescent="0.3">
      <c r="A8897" s="1">
        <v>45588</v>
      </c>
      <c r="B8897" t="s">
        <v>12</v>
      </c>
      <c r="C8897" t="s">
        <v>8</v>
      </c>
      <c r="D8897" s="2">
        <v>15830</v>
      </c>
      <c r="E8897" t="e">
        <f>VLOOKUP(Budget_Table[[#This Row],[Account]],#REF!,2,FALSE)</f>
        <v>#REF!</v>
      </c>
    </row>
    <row r="8898" spans="1:5" x14ac:dyDescent="0.3">
      <c r="A8898" s="1">
        <v>45588</v>
      </c>
      <c r="B8898" t="s">
        <v>12</v>
      </c>
      <c r="C8898" t="s">
        <v>9</v>
      </c>
      <c r="D8898" s="2">
        <v>3147</v>
      </c>
      <c r="E8898" t="e">
        <f>VLOOKUP(Budget_Table[[#This Row],[Account]],#REF!,2,FALSE)</f>
        <v>#REF!</v>
      </c>
    </row>
    <row r="8899" spans="1:5" x14ac:dyDescent="0.3">
      <c r="A8899" s="1">
        <v>45588</v>
      </c>
      <c r="B8899" t="s">
        <v>12</v>
      </c>
      <c r="C8899" t="s">
        <v>10</v>
      </c>
      <c r="D8899" s="2">
        <v>24905</v>
      </c>
      <c r="E8899" t="e">
        <f>VLOOKUP(Budget_Table[[#This Row],[Account]],#REF!,2,FALSE)</f>
        <v>#REF!</v>
      </c>
    </row>
    <row r="8900" spans="1:5" x14ac:dyDescent="0.3">
      <c r="A8900" s="1">
        <v>45588</v>
      </c>
      <c r="B8900" t="s">
        <v>13</v>
      </c>
      <c r="C8900" t="s">
        <v>5</v>
      </c>
      <c r="D8900" s="2">
        <v>23131</v>
      </c>
      <c r="E8900" t="e">
        <f>VLOOKUP(Budget_Table[[#This Row],[Account]],#REF!,2,FALSE)</f>
        <v>#REF!</v>
      </c>
    </row>
    <row r="8901" spans="1:5" x14ac:dyDescent="0.3">
      <c r="A8901" s="1">
        <v>45588</v>
      </c>
      <c r="B8901" t="s">
        <v>13</v>
      </c>
      <c r="C8901" t="s">
        <v>6</v>
      </c>
      <c r="D8901" s="2">
        <v>6356</v>
      </c>
      <c r="E8901" t="e">
        <f>VLOOKUP(Budget_Table[[#This Row],[Account]],#REF!,2,FALSE)</f>
        <v>#REF!</v>
      </c>
    </row>
    <row r="8902" spans="1:5" x14ac:dyDescent="0.3">
      <c r="A8902" s="1">
        <v>45588</v>
      </c>
      <c r="B8902" t="s">
        <v>13</v>
      </c>
      <c r="C8902" t="s">
        <v>7</v>
      </c>
      <c r="D8902" s="2">
        <v>5440</v>
      </c>
      <c r="E8902" t="e">
        <f>VLOOKUP(Budget_Table[[#This Row],[Account]],#REF!,2,FALSE)</f>
        <v>#REF!</v>
      </c>
    </row>
    <row r="8903" spans="1:5" x14ac:dyDescent="0.3">
      <c r="A8903" s="1">
        <v>45588</v>
      </c>
      <c r="B8903" t="s">
        <v>13</v>
      </c>
      <c r="C8903" t="s">
        <v>8</v>
      </c>
      <c r="D8903" s="2">
        <v>13822</v>
      </c>
      <c r="E8903" t="e">
        <f>VLOOKUP(Budget_Table[[#This Row],[Account]],#REF!,2,FALSE)</f>
        <v>#REF!</v>
      </c>
    </row>
    <row r="8904" spans="1:5" x14ac:dyDescent="0.3">
      <c r="A8904" s="1">
        <v>45588</v>
      </c>
      <c r="B8904" t="s">
        <v>13</v>
      </c>
      <c r="C8904" t="s">
        <v>9</v>
      </c>
      <c r="D8904" s="2">
        <v>19036</v>
      </c>
      <c r="E8904" t="e">
        <f>VLOOKUP(Budget_Table[[#This Row],[Account]],#REF!,2,FALSE)</f>
        <v>#REF!</v>
      </c>
    </row>
    <row r="8905" spans="1:5" x14ac:dyDescent="0.3">
      <c r="A8905" s="1">
        <v>45588</v>
      </c>
      <c r="B8905" t="s">
        <v>13</v>
      </c>
      <c r="C8905" t="s">
        <v>10</v>
      </c>
      <c r="D8905" s="2">
        <v>16659</v>
      </c>
      <c r="E8905" t="e">
        <f>VLOOKUP(Budget_Table[[#This Row],[Account]],#REF!,2,FALSE)</f>
        <v>#REF!</v>
      </c>
    </row>
    <row r="8906" spans="1:5" x14ac:dyDescent="0.3">
      <c r="A8906" s="1">
        <v>45588</v>
      </c>
      <c r="B8906" t="s">
        <v>14</v>
      </c>
      <c r="C8906" t="s">
        <v>5</v>
      </c>
      <c r="D8906" s="2">
        <v>15619</v>
      </c>
      <c r="E8906" t="e">
        <f>VLOOKUP(Budget_Table[[#This Row],[Account]],#REF!,2,FALSE)</f>
        <v>#REF!</v>
      </c>
    </row>
    <row r="8907" spans="1:5" x14ac:dyDescent="0.3">
      <c r="A8907" s="1">
        <v>45588</v>
      </c>
      <c r="B8907" t="s">
        <v>14</v>
      </c>
      <c r="C8907" t="s">
        <v>6</v>
      </c>
      <c r="D8907" s="2">
        <v>20233</v>
      </c>
      <c r="E8907" t="e">
        <f>VLOOKUP(Budget_Table[[#This Row],[Account]],#REF!,2,FALSE)</f>
        <v>#REF!</v>
      </c>
    </row>
    <row r="8908" spans="1:5" x14ac:dyDescent="0.3">
      <c r="A8908" s="1">
        <v>45588</v>
      </c>
      <c r="B8908" t="s">
        <v>14</v>
      </c>
      <c r="C8908" t="s">
        <v>7</v>
      </c>
      <c r="D8908" s="2">
        <v>23681</v>
      </c>
      <c r="E8908" t="e">
        <f>VLOOKUP(Budget_Table[[#This Row],[Account]],#REF!,2,FALSE)</f>
        <v>#REF!</v>
      </c>
    </row>
    <row r="8909" spans="1:5" x14ac:dyDescent="0.3">
      <c r="A8909" s="1">
        <v>45588</v>
      </c>
      <c r="B8909" t="s">
        <v>14</v>
      </c>
      <c r="C8909" t="s">
        <v>8</v>
      </c>
      <c r="D8909" s="2">
        <v>16000</v>
      </c>
      <c r="E8909" t="e">
        <f>VLOOKUP(Budget_Table[[#This Row],[Account]],#REF!,2,FALSE)</f>
        <v>#REF!</v>
      </c>
    </row>
    <row r="8910" spans="1:5" x14ac:dyDescent="0.3">
      <c r="A8910" s="1">
        <v>45588</v>
      </c>
      <c r="B8910" t="s">
        <v>14</v>
      </c>
      <c r="C8910" t="s">
        <v>9</v>
      </c>
      <c r="D8910" s="2">
        <v>19835</v>
      </c>
      <c r="E8910" t="e">
        <f>VLOOKUP(Budget_Table[[#This Row],[Account]],#REF!,2,FALSE)</f>
        <v>#REF!</v>
      </c>
    </row>
    <row r="8911" spans="1:5" x14ac:dyDescent="0.3">
      <c r="A8911" s="1">
        <v>45588</v>
      </c>
      <c r="B8911" t="s">
        <v>14</v>
      </c>
      <c r="C8911" t="s">
        <v>10</v>
      </c>
      <c r="D8911" s="2">
        <v>1725</v>
      </c>
      <c r="E8911" t="e">
        <f>VLOOKUP(Budget_Table[[#This Row],[Account]],#REF!,2,FALSE)</f>
        <v>#REF!</v>
      </c>
    </row>
    <row r="8912" spans="1:5" x14ac:dyDescent="0.3">
      <c r="A8912" s="1">
        <v>45589</v>
      </c>
      <c r="B8912" t="s">
        <v>4</v>
      </c>
      <c r="C8912" t="s">
        <v>5</v>
      </c>
      <c r="D8912" s="2">
        <v>20938</v>
      </c>
      <c r="E8912" t="e">
        <f>VLOOKUP(Budget_Table[[#This Row],[Account]],#REF!,2,FALSE)</f>
        <v>#REF!</v>
      </c>
    </row>
    <row r="8913" spans="1:5" x14ac:dyDescent="0.3">
      <c r="A8913" s="1">
        <v>45589</v>
      </c>
      <c r="B8913" t="s">
        <v>4</v>
      </c>
      <c r="C8913" t="s">
        <v>6</v>
      </c>
      <c r="D8913" s="2">
        <v>10293</v>
      </c>
      <c r="E8913" t="e">
        <f>VLOOKUP(Budget_Table[[#This Row],[Account]],#REF!,2,FALSE)</f>
        <v>#REF!</v>
      </c>
    </row>
    <row r="8914" spans="1:5" x14ac:dyDescent="0.3">
      <c r="A8914" s="1">
        <v>45589</v>
      </c>
      <c r="B8914" t="s">
        <v>4</v>
      </c>
      <c r="C8914" t="s">
        <v>7</v>
      </c>
      <c r="D8914" s="2">
        <v>6054</v>
      </c>
      <c r="E8914" t="e">
        <f>VLOOKUP(Budget_Table[[#This Row],[Account]],#REF!,2,FALSE)</f>
        <v>#REF!</v>
      </c>
    </row>
    <row r="8915" spans="1:5" x14ac:dyDescent="0.3">
      <c r="A8915" s="1">
        <v>45589</v>
      </c>
      <c r="B8915" t="s">
        <v>4</v>
      </c>
      <c r="C8915" t="s">
        <v>8</v>
      </c>
      <c r="D8915" s="2">
        <v>11825</v>
      </c>
      <c r="E8915" t="e">
        <f>VLOOKUP(Budget_Table[[#This Row],[Account]],#REF!,2,FALSE)</f>
        <v>#REF!</v>
      </c>
    </row>
    <row r="8916" spans="1:5" x14ac:dyDescent="0.3">
      <c r="A8916" s="1">
        <v>45589</v>
      </c>
      <c r="B8916" t="s">
        <v>4</v>
      </c>
      <c r="C8916" t="s">
        <v>9</v>
      </c>
      <c r="D8916" s="2">
        <v>11980</v>
      </c>
      <c r="E8916" t="e">
        <f>VLOOKUP(Budget_Table[[#This Row],[Account]],#REF!,2,FALSE)</f>
        <v>#REF!</v>
      </c>
    </row>
    <row r="8917" spans="1:5" x14ac:dyDescent="0.3">
      <c r="A8917" s="1">
        <v>45589</v>
      </c>
      <c r="B8917" t="s">
        <v>4</v>
      </c>
      <c r="C8917" t="s">
        <v>10</v>
      </c>
      <c r="D8917" s="2">
        <v>18481</v>
      </c>
      <c r="E8917" t="e">
        <f>VLOOKUP(Budget_Table[[#This Row],[Account]],#REF!,2,FALSE)</f>
        <v>#REF!</v>
      </c>
    </row>
    <row r="8918" spans="1:5" x14ac:dyDescent="0.3">
      <c r="A8918" s="1">
        <v>45589</v>
      </c>
      <c r="B8918" t="s">
        <v>11</v>
      </c>
      <c r="C8918" t="s">
        <v>5</v>
      </c>
      <c r="D8918" s="2">
        <v>10298</v>
      </c>
      <c r="E8918" t="e">
        <f>VLOOKUP(Budget_Table[[#This Row],[Account]],#REF!,2,FALSE)</f>
        <v>#REF!</v>
      </c>
    </row>
    <row r="8919" spans="1:5" x14ac:dyDescent="0.3">
      <c r="A8919" s="1">
        <v>45589</v>
      </c>
      <c r="B8919" t="s">
        <v>11</v>
      </c>
      <c r="C8919" t="s">
        <v>6</v>
      </c>
      <c r="D8919" s="2">
        <v>6274</v>
      </c>
      <c r="E8919" t="e">
        <f>VLOOKUP(Budget_Table[[#This Row],[Account]],#REF!,2,FALSE)</f>
        <v>#REF!</v>
      </c>
    </row>
    <row r="8920" spans="1:5" x14ac:dyDescent="0.3">
      <c r="A8920" s="1">
        <v>45589</v>
      </c>
      <c r="B8920" t="s">
        <v>11</v>
      </c>
      <c r="C8920" t="s">
        <v>7</v>
      </c>
      <c r="D8920" s="2">
        <v>23603</v>
      </c>
      <c r="E8920" t="e">
        <f>VLOOKUP(Budget_Table[[#This Row],[Account]],#REF!,2,FALSE)</f>
        <v>#REF!</v>
      </c>
    </row>
    <row r="8921" spans="1:5" x14ac:dyDescent="0.3">
      <c r="A8921" s="1">
        <v>45589</v>
      </c>
      <c r="B8921" t="s">
        <v>11</v>
      </c>
      <c r="C8921" t="s">
        <v>8</v>
      </c>
      <c r="D8921" s="2">
        <v>12115</v>
      </c>
      <c r="E8921" t="e">
        <f>VLOOKUP(Budget_Table[[#This Row],[Account]],#REF!,2,FALSE)</f>
        <v>#REF!</v>
      </c>
    </row>
    <row r="8922" spans="1:5" x14ac:dyDescent="0.3">
      <c r="A8922" s="1">
        <v>45589</v>
      </c>
      <c r="B8922" t="s">
        <v>11</v>
      </c>
      <c r="C8922" t="s">
        <v>9</v>
      </c>
      <c r="D8922" s="2">
        <v>11233</v>
      </c>
      <c r="E8922" t="e">
        <f>VLOOKUP(Budget_Table[[#This Row],[Account]],#REF!,2,FALSE)</f>
        <v>#REF!</v>
      </c>
    </row>
    <row r="8923" spans="1:5" x14ac:dyDescent="0.3">
      <c r="A8923" s="1">
        <v>45589</v>
      </c>
      <c r="B8923" t="s">
        <v>11</v>
      </c>
      <c r="C8923" t="s">
        <v>10</v>
      </c>
      <c r="D8923" s="2">
        <v>5424</v>
      </c>
      <c r="E8923" t="e">
        <f>VLOOKUP(Budget_Table[[#This Row],[Account]],#REF!,2,FALSE)</f>
        <v>#REF!</v>
      </c>
    </row>
    <row r="8924" spans="1:5" x14ac:dyDescent="0.3">
      <c r="A8924" s="1">
        <v>45589</v>
      </c>
      <c r="B8924" t="s">
        <v>12</v>
      </c>
      <c r="C8924" t="s">
        <v>5</v>
      </c>
      <c r="D8924" s="2">
        <v>12266</v>
      </c>
      <c r="E8924" t="e">
        <f>VLOOKUP(Budget_Table[[#This Row],[Account]],#REF!,2,FALSE)</f>
        <v>#REF!</v>
      </c>
    </row>
    <row r="8925" spans="1:5" x14ac:dyDescent="0.3">
      <c r="A8925" s="1">
        <v>45589</v>
      </c>
      <c r="B8925" t="s">
        <v>12</v>
      </c>
      <c r="C8925" t="s">
        <v>6</v>
      </c>
      <c r="D8925" s="2">
        <v>7200</v>
      </c>
      <c r="E8925" t="e">
        <f>VLOOKUP(Budget_Table[[#This Row],[Account]],#REF!,2,FALSE)</f>
        <v>#REF!</v>
      </c>
    </row>
    <row r="8926" spans="1:5" x14ac:dyDescent="0.3">
      <c r="A8926" s="1">
        <v>45589</v>
      </c>
      <c r="B8926" t="s">
        <v>12</v>
      </c>
      <c r="C8926" t="s">
        <v>7</v>
      </c>
      <c r="D8926" s="2">
        <v>9939</v>
      </c>
      <c r="E8926" t="e">
        <f>VLOOKUP(Budget_Table[[#This Row],[Account]],#REF!,2,FALSE)</f>
        <v>#REF!</v>
      </c>
    </row>
    <row r="8927" spans="1:5" x14ac:dyDescent="0.3">
      <c r="A8927" s="1">
        <v>45589</v>
      </c>
      <c r="B8927" t="s">
        <v>12</v>
      </c>
      <c r="C8927" t="s">
        <v>8</v>
      </c>
      <c r="D8927" s="2">
        <v>19313</v>
      </c>
      <c r="E8927" t="e">
        <f>VLOOKUP(Budget_Table[[#This Row],[Account]],#REF!,2,FALSE)</f>
        <v>#REF!</v>
      </c>
    </row>
    <row r="8928" spans="1:5" x14ac:dyDescent="0.3">
      <c r="A8928" s="1">
        <v>45589</v>
      </c>
      <c r="B8928" t="s">
        <v>12</v>
      </c>
      <c r="C8928" t="s">
        <v>9</v>
      </c>
      <c r="D8928" s="2">
        <v>10282</v>
      </c>
      <c r="E8928" t="e">
        <f>VLOOKUP(Budget_Table[[#This Row],[Account]],#REF!,2,FALSE)</f>
        <v>#REF!</v>
      </c>
    </row>
    <row r="8929" spans="1:5" x14ac:dyDescent="0.3">
      <c r="A8929" s="1">
        <v>45589</v>
      </c>
      <c r="B8929" t="s">
        <v>12</v>
      </c>
      <c r="C8929" t="s">
        <v>10</v>
      </c>
      <c r="D8929" s="2">
        <v>11830</v>
      </c>
      <c r="E8929" t="e">
        <f>VLOOKUP(Budget_Table[[#This Row],[Account]],#REF!,2,FALSE)</f>
        <v>#REF!</v>
      </c>
    </row>
    <row r="8930" spans="1:5" x14ac:dyDescent="0.3">
      <c r="A8930" s="1">
        <v>45589</v>
      </c>
      <c r="B8930" t="s">
        <v>13</v>
      </c>
      <c r="C8930" t="s">
        <v>5</v>
      </c>
      <c r="D8930" s="2">
        <v>21326</v>
      </c>
      <c r="E8930" t="e">
        <f>VLOOKUP(Budget_Table[[#This Row],[Account]],#REF!,2,FALSE)</f>
        <v>#REF!</v>
      </c>
    </row>
    <row r="8931" spans="1:5" x14ac:dyDescent="0.3">
      <c r="A8931" s="1">
        <v>45589</v>
      </c>
      <c r="B8931" t="s">
        <v>13</v>
      </c>
      <c r="C8931" t="s">
        <v>6</v>
      </c>
      <c r="D8931" s="2">
        <v>20427</v>
      </c>
      <c r="E8931" t="e">
        <f>VLOOKUP(Budget_Table[[#This Row],[Account]],#REF!,2,FALSE)</f>
        <v>#REF!</v>
      </c>
    </row>
    <row r="8932" spans="1:5" x14ac:dyDescent="0.3">
      <c r="A8932" s="1">
        <v>45589</v>
      </c>
      <c r="B8932" t="s">
        <v>13</v>
      </c>
      <c r="C8932" t="s">
        <v>7</v>
      </c>
      <c r="D8932" s="2">
        <v>1228</v>
      </c>
      <c r="E8932" t="e">
        <f>VLOOKUP(Budget_Table[[#This Row],[Account]],#REF!,2,FALSE)</f>
        <v>#REF!</v>
      </c>
    </row>
    <row r="8933" spans="1:5" x14ac:dyDescent="0.3">
      <c r="A8933" s="1">
        <v>45589</v>
      </c>
      <c r="B8933" t="s">
        <v>13</v>
      </c>
      <c r="C8933" t="s">
        <v>8</v>
      </c>
      <c r="D8933" s="2">
        <v>6890</v>
      </c>
      <c r="E8933" t="e">
        <f>VLOOKUP(Budget_Table[[#This Row],[Account]],#REF!,2,FALSE)</f>
        <v>#REF!</v>
      </c>
    </row>
    <row r="8934" spans="1:5" x14ac:dyDescent="0.3">
      <c r="A8934" s="1">
        <v>45589</v>
      </c>
      <c r="B8934" t="s">
        <v>13</v>
      </c>
      <c r="C8934" t="s">
        <v>9</v>
      </c>
      <c r="D8934" s="2">
        <v>1925</v>
      </c>
      <c r="E8934" t="e">
        <f>VLOOKUP(Budget_Table[[#This Row],[Account]],#REF!,2,FALSE)</f>
        <v>#REF!</v>
      </c>
    </row>
    <row r="8935" spans="1:5" x14ac:dyDescent="0.3">
      <c r="A8935" s="1">
        <v>45589</v>
      </c>
      <c r="B8935" t="s">
        <v>13</v>
      </c>
      <c r="C8935" t="s">
        <v>10</v>
      </c>
      <c r="D8935" s="2">
        <v>-1871</v>
      </c>
      <c r="E8935" t="e">
        <f>VLOOKUP(Budget_Table[[#This Row],[Account]],#REF!,2,FALSE)</f>
        <v>#REF!</v>
      </c>
    </row>
    <row r="8936" spans="1:5" x14ac:dyDescent="0.3">
      <c r="A8936" s="1">
        <v>45589</v>
      </c>
      <c r="B8936" t="s">
        <v>14</v>
      </c>
      <c r="C8936" t="s">
        <v>5</v>
      </c>
      <c r="D8936" s="2">
        <v>11824</v>
      </c>
      <c r="E8936" t="e">
        <f>VLOOKUP(Budget_Table[[#This Row],[Account]],#REF!,2,FALSE)</f>
        <v>#REF!</v>
      </c>
    </row>
    <row r="8937" spans="1:5" x14ac:dyDescent="0.3">
      <c r="A8937" s="1">
        <v>45589</v>
      </c>
      <c r="B8937" t="s">
        <v>14</v>
      </c>
      <c r="C8937" t="s">
        <v>6</v>
      </c>
      <c r="D8937" s="2">
        <v>19037</v>
      </c>
      <c r="E8937" t="e">
        <f>VLOOKUP(Budget_Table[[#This Row],[Account]],#REF!,2,FALSE)</f>
        <v>#REF!</v>
      </c>
    </row>
    <row r="8938" spans="1:5" x14ac:dyDescent="0.3">
      <c r="A8938" s="1">
        <v>45589</v>
      </c>
      <c r="B8938" t="s">
        <v>14</v>
      </c>
      <c r="C8938" t="s">
        <v>7</v>
      </c>
      <c r="D8938" s="2">
        <v>5098</v>
      </c>
      <c r="E8938" t="e">
        <f>VLOOKUP(Budget_Table[[#This Row],[Account]],#REF!,2,FALSE)</f>
        <v>#REF!</v>
      </c>
    </row>
    <row r="8939" spans="1:5" x14ac:dyDescent="0.3">
      <c r="A8939" s="1">
        <v>45589</v>
      </c>
      <c r="B8939" t="s">
        <v>14</v>
      </c>
      <c r="C8939" t="s">
        <v>8</v>
      </c>
      <c r="D8939" s="2">
        <v>22362</v>
      </c>
      <c r="E8939" t="e">
        <f>VLOOKUP(Budget_Table[[#This Row],[Account]],#REF!,2,FALSE)</f>
        <v>#REF!</v>
      </c>
    </row>
    <row r="8940" spans="1:5" x14ac:dyDescent="0.3">
      <c r="A8940" s="1">
        <v>45589</v>
      </c>
      <c r="B8940" t="s">
        <v>14</v>
      </c>
      <c r="C8940" t="s">
        <v>9</v>
      </c>
      <c r="D8940" s="2">
        <v>18229</v>
      </c>
      <c r="E8940" t="e">
        <f>VLOOKUP(Budget_Table[[#This Row],[Account]],#REF!,2,FALSE)</f>
        <v>#REF!</v>
      </c>
    </row>
    <row r="8941" spans="1:5" x14ac:dyDescent="0.3">
      <c r="A8941" s="1">
        <v>45589</v>
      </c>
      <c r="B8941" t="s">
        <v>14</v>
      </c>
      <c r="C8941" t="s">
        <v>10</v>
      </c>
      <c r="D8941" s="2">
        <v>17494</v>
      </c>
      <c r="E8941" t="e">
        <f>VLOOKUP(Budget_Table[[#This Row],[Account]],#REF!,2,FALSE)</f>
        <v>#REF!</v>
      </c>
    </row>
    <row r="8942" spans="1:5" x14ac:dyDescent="0.3">
      <c r="A8942" s="1">
        <v>45590</v>
      </c>
      <c r="B8942" t="s">
        <v>4</v>
      </c>
      <c r="C8942" t="s">
        <v>5</v>
      </c>
      <c r="D8942" s="2">
        <v>677</v>
      </c>
      <c r="E8942" t="e">
        <f>VLOOKUP(Budget_Table[[#This Row],[Account]],#REF!,2,FALSE)</f>
        <v>#REF!</v>
      </c>
    </row>
    <row r="8943" spans="1:5" x14ac:dyDescent="0.3">
      <c r="A8943" s="1">
        <v>45590</v>
      </c>
      <c r="B8943" t="s">
        <v>4</v>
      </c>
      <c r="C8943" t="s">
        <v>6</v>
      </c>
      <c r="D8943" s="2">
        <v>22340</v>
      </c>
      <c r="E8943" t="e">
        <f>VLOOKUP(Budget_Table[[#This Row],[Account]],#REF!,2,FALSE)</f>
        <v>#REF!</v>
      </c>
    </row>
    <row r="8944" spans="1:5" x14ac:dyDescent="0.3">
      <c r="A8944" s="1">
        <v>45590</v>
      </c>
      <c r="B8944" t="s">
        <v>4</v>
      </c>
      <c r="C8944" t="s">
        <v>7</v>
      </c>
      <c r="D8944" s="2">
        <v>9397</v>
      </c>
      <c r="E8944" t="e">
        <f>VLOOKUP(Budget_Table[[#This Row],[Account]],#REF!,2,FALSE)</f>
        <v>#REF!</v>
      </c>
    </row>
    <row r="8945" spans="1:5" x14ac:dyDescent="0.3">
      <c r="A8945" s="1">
        <v>45590</v>
      </c>
      <c r="B8945" t="s">
        <v>4</v>
      </c>
      <c r="C8945" t="s">
        <v>8</v>
      </c>
      <c r="D8945" s="2">
        <v>5783</v>
      </c>
      <c r="E8945" t="e">
        <f>VLOOKUP(Budget_Table[[#This Row],[Account]],#REF!,2,FALSE)</f>
        <v>#REF!</v>
      </c>
    </row>
    <row r="8946" spans="1:5" x14ac:dyDescent="0.3">
      <c r="A8946" s="1">
        <v>45590</v>
      </c>
      <c r="B8946" t="s">
        <v>4</v>
      </c>
      <c r="C8946" t="s">
        <v>9</v>
      </c>
      <c r="D8946" s="2">
        <v>12875</v>
      </c>
      <c r="E8946" t="e">
        <f>VLOOKUP(Budget_Table[[#This Row],[Account]],#REF!,2,FALSE)</f>
        <v>#REF!</v>
      </c>
    </row>
    <row r="8947" spans="1:5" x14ac:dyDescent="0.3">
      <c r="A8947" s="1">
        <v>45590</v>
      </c>
      <c r="B8947" t="s">
        <v>4</v>
      </c>
      <c r="C8947" t="s">
        <v>10</v>
      </c>
      <c r="D8947" s="2">
        <v>18171</v>
      </c>
      <c r="E8947" t="e">
        <f>VLOOKUP(Budget_Table[[#This Row],[Account]],#REF!,2,FALSE)</f>
        <v>#REF!</v>
      </c>
    </row>
    <row r="8948" spans="1:5" x14ac:dyDescent="0.3">
      <c r="A8948" s="1">
        <v>45590</v>
      </c>
      <c r="B8948" t="s">
        <v>11</v>
      </c>
      <c r="C8948" t="s">
        <v>5</v>
      </c>
      <c r="D8948" s="2">
        <v>17970</v>
      </c>
      <c r="E8948" t="e">
        <f>VLOOKUP(Budget_Table[[#This Row],[Account]],#REF!,2,FALSE)</f>
        <v>#REF!</v>
      </c>
    </row>
    <row r="8949" spans="1:5" x14ac:dyDescent="0.3">
      <c r="A8949" s="1">
        <v>45590</v>
      </c>
      <c r="B8949" t="s">
        <v>11</v>
      </c>
      <c r="C8949" t="s">
        <v>6</v>
      </c>
      <c r="D8949" s="2">
        <v>3854</v>
      </c>
      <c r="E8949" t="e">
        <f>VLOOKUP(Budget_Table[[#This Row],[Account]],#REF!,2,FALSE)</f>
        <v>#REF!</v>
      </c>
    </row>
    <row r="8950" spans="1:5" x14ac:dyDescent="0.3">
      <c r="A8950" s="1">
        <v>45590</v>
      </c>
      <c r="B8950" t="s">
        <v>11</v>
      </c>
      <c r="C8950" t="s">
        <v>7</v>
      </c>
      <c r="D8950" s="2">
        <v>7668</v>
      </c>
      <c r="E8950" t="e">
        <f>VLOOKUP(Budget_Table[[#This Row],[Account]],#REF!,2,FALSE)</f>
        <v>#REF!</v>
      </c>
    </row>
    <row r="8951" spans="1:5" x14ac:dyDescent="0.3">
      <c r="A8951" s="1">
        <v>45590</v>
      </c>
      <c r="B8951" t="s">
        <v>11</v>
      </c>
      <c r="C8951" t="s">
        <v>8</v>
      </c>
      <c r="D8951" s="2">
        <v>2683</v>
      </c>
      <c r="E8951" t="e">
        <f>VLOOKUP(Budget_Table[[#This Row],[Account]],#REF!,2,FALSE)</f>
        <v>#REF!</v>
      </c>
    </row>
    <row r="8952" spans="1:5" x14ac:dyDescent="0.3">
      <c r="A8952" s="1">
        <v>45590</v>
      </c>
      <c r="B8952" t="s">
        <v>11</v>
      </c>
      <c r="C8952" t="s">
        <v>9</v>
      </c>
      <c r="D8952" s="2">
        <v>10795</v>
      </c>
      <c r="E8952" t="e">
        <f>VLOOKUP(Budget_Table[[#This Row],[Account]],#REF!,2,FALSE)</f>
        <v>#REF!</v>
      </c>
    </row>
    <row r="8953" spans="1:5" x14ac:dyDescent="0.3">
      <c r="A8953" s="1">
        <v>45590</v>
      </c>
      <c r="B8953" t="s">
        <v>11</v>
      </c>
      <c r="C8953" t="s">
        <v>10</v>
      </c>
      <c r="D8953" s="2">
        <v>23073</v>
      </c>
      <c r="E8953" t="e">
        <f>VLOOKUP(Budget_Table[[#This Row],[Account]],#REF!,2,FALSE)</f>
        <v>#REF!</v>
      </c>
    </row>
    <row r="8954" spans="1:5" x14ac:dyDescent="0.3">
      <c r="A8954" s="1">
        <v>45590</v>
      </c>
      <c r="B8954" t="s">
        <v>12</v>
      </c>
      <c r="C8954" t="s">
        <v>5</v>
      </c>
      <c r="D8954" s="2">
        <v>11905</v>
      </c>
      <c r="E8954" t="e">
        <f>VLOOKUP(Budget_Table[[#This Row],[Account]],#REF!,2,FALSE)</f>
        <v>#REF!</v>
      </c>
    </row>
    <row r="8955" spans="1:5" x14ac:dyDescent="0.3">
      <c r="A8955" s="1">
        <v>45590</v>
      </c>
      <c r="B8955" t="s">
        <v>12</v>
      </c>
      <c r="C8955" t="s">
        <v>6</v>
      </c>
      <c r="D8955" s="2">
        <v>17800</v>
      </c>
      <c r="E8955" t="e">
        <f>VLOOKUP(Budget_Table[[#This Row],[Account]],#REF!,2,FALSE)</f>
        <v>#REF!</v>
      </c>
    </row>
    <row r="8956" spans="1:5" x14ac:dyDescent="0.3">
      <c r="A8956" s="1">
        <v>45590</v>
      </c>
      <c r="B8956" t="s">
        <v>12</v>
      </c>
      <c r="C8956" t="s">
        <v>7</v>
      </c>
      <c r="D8956" s="2">
        <v>12521</v>
      </c>
      <c r="E8956" t="e">
        <f>VLOOKUP(Budget_Table[[#This Row],[Account]],#REF!,2,FALSE)</f>
        <v>#REF!</v>
      </c>
    </row>
    <row r="8957" spans="1:5" x14ac:dyDescent="0.3">
      <c r="A8957" s="1">
        <v>45590</v>
      </c>
      <c r="B8957" t="s">
        <v>12</v>
      </c>
      <c r="C8957" t="s">
        <v>8</v>
      </c>
      <c r="D8957" s="2">
        <v>15179</v>
      </c>
      <c r="E8957" t="e">
        <f>VLOOKUP(Budget_Table[[#This Row],[Account]],#REF!,2,FALSE)</f>
        <v>#REF!</v>
      </c>
    </row>
    <row r="8958" spans="1:5" x14ac:dyDescent="0.3">
      <c r="A8958" s="1">
        <v>45590</v>
      </c>
      <c r="B8958" t="s">
        <v>12</v>
      </c>
      <c r="C8958" t="s">
        <v>9</v>
      </c>
      <c r="D8958" s="2">
        <v>19095</v>
      </c>
      <c r="E8958" t="e">
        <f>VLOOKUP(Budget_Table[[#This Row],[Account]],#REF!,2,FALSE)</f>
        <v>#REF!</v>
      </c>
    </row>
    <row r="8959" spans="1:5" x14ac:dyDescent="0.3">
      <c r="A8959" s="1">
        <v>45590</v>
      </c>
      <c r="B8959" t="s">
        <v>12</v>
      </c>
      <c r="C8959" t="s">
        <v>10</v>
      </c>
      <c r="D8959" s="2">
        <v>2824</v>
      </c>
      <c r="E8959" t="e">
        <f>VLOOKUP(Budget_Table[[#This Row],[Account]],#REF!,2,FALSE)</f>
        <v>#REF!</v>
      </c>
    </row>
    <row r="8960" spans="1:5" x14ac:dyDescent="0.3">
      <c r="A8960" s="1">
        <v>45590</v>
      </c>
      <c r="B8960" t="s">
        <v>13</v>
      </c>
      <c r="C8960" t="s">
        <v>5</v>
      </c>
      <c r="D8960" s="2">
        <v>20084</v>
      </c>
      <c r="E8960" t="e">
        <f>VLOOKUP(Budget_Table[[#This Row],[Account]],#REF!,2,FALSE)</f>
        <v>#REF!</v>
      </c>
    </row>
    <row r="8961" spans="1:5" x14ac:dyDescent="0.3">
      <c r="A8961" s="1">
        <v>45590</v>
      </c>
      <c r="B8961" t="s">
        <v>13</v>
      </c>
      <c r="C8961" t="s">
        <v>6</v>
      </c>
      <c r="D8961" s="2">
        <v>8084</v>
      </c>
      <c r="E8961" t="e">
        <f>VLOOKUP(Budget_Table[[#This Row],[Account]],#REF!,2,FALSE)</f>
        <v>#REF!</v>
      </c>
    </row>
    <row r="8962" spans="1:5" x14ac:dyDescent="0.3">
      <c r="A8962" s="1">
        <v>45590</v>
      </c>
      <c r="B8962" t="s">
        <v>13</v>
      </c>
      <c r="C8962" t="s">
        <v>7</v>
      </c>
      <c r="D8962" s="2">
        <v>13156</v>
      </c>
      <c r="E8962" t="e">
        <f>VLOOKUP(Budget_Table[[#This Row],[Account]],#REF!,2,FALSE)</f>
        <v>#REF!</v>
      </c>
    </row>
    <row r="8963" spans="1:5" x14ac:dyDescent="0.3">
      <c r="A8963" s="1">
        <v>45590</v>
      </c>
      <c r="B8963" t="s">
        <v>13</v>
      </c>
      <c r="C8963" t="s">
        <v>8</v>
      </c>
      <c r="D8963" s="2">
        <v>5795</v>
      </c>
      <c r="E8963" t="e">
        <f>VLOOKUP(Budget_Table[[#This Row],[Account]],#REF!,2,FALSE)</f>
        <v>#REF!</v>
      </c>
    </row>
    <row r="8964" spans="1:5" x14ac:dyDescent="0.3">
      <c r="A8964" s="1">
        <v>45590</v>
      </c>
      <c r="B8964" t="s">
        <v>13</v>
      </c>
      <c r="C8964" t="s">
        <v>9</v>
      </c>
      <c r="D8964" s="2">
        <v>23846</v>
      </c>
      <c r="E8964" t="e">
        <f>VLOOKUP(Budget_Table[[#This Row],[Account]],#REF!,2,FALSE)</f>
        <v>#REF!</v>
      </c>
    </row>
    <row r="8965" spans="1:5" x14ac:dyDescent="0.3">
      <c r="A8965" s="1">
        <v>45590</v>
      </c>
      <c r="B8965" t="s">
        <v>13</v>
      </c>
      <c r="C8965" t="s">
        <v>10</v>
      </c>
      <c r="D8965" s="2">
        <v>3167</v>
      </c>
      <c r="E8965" t="e">
        <f>VLOOKUP(Budget_Table[[#This Row],[Account]],#REF!,2,FALSE)</f>
        <v>#REF!</v>
      </c>
    </row>
    <row r="8966" spans="1:5" x14ac:dyDescent="0.3">
      <c r="A8966" s="1">
        <v>45590</v>
      </c>
      <c r="B8966" t="s">
        <v>14</v>
      </c>
      <c r="C8966" t="s">
        <v>5</v>
      </c>
      <c r="D8966" s="2">
        <v>20245</v>
      </c>
      <c r="E8966" t="e">
        <f>VLOOKUP(Budget_Table[[#This Row],[Account]],#REF!,2,FALSE)</f>
        <v>#REF!</v>
      </c>
    </row>
    <row r="8967" spans="1:5" x14ac:dyDescent="0.3">
      <c r="A8967" s="1">
        <v>45590</v>
      </c>
      <c r="B8967" t="s">
        <v>14</v>
      </c>
      <c r="C8967" t="s">
        <v>6</v>
      </c>
      <c r="D8967" s="2">
        <v>12837</v>
      </c>
      <c r="E8967" t="e">
        <f>VLOOKUP(Budget_Table[[#This Row],[Account]],#REF!,2,FALSE)</f>
        <v>#REF!</v>
      </c>
    </row>
    <row r="8968" spans="1:5" x14ac:dyDescent="0.3">
      <c r="A8968" s="1">
        <v>45590</v>
      </c>
      <c r="B8968" t="s">
        <v>14</v>
      </c>
      <c r="C8968" t="s">
        <v>7</v>
      </c>
      <c r="D8968" s="2">
        <v>5480</v>
      </c>
      <c r="E8968" t="e">
        <f>VLOOKUP(Budget_Table[[#This Row],[Account]],#REF!,2,FALSE)</f>
        <v>#REF!</v>
      </c>
    </row>
    <row r="8969" spans="1:5" x14ac:dyDescent="0.3">
      <c r="A8969" s="1">
        <v>45590</v>
      </c>
      <c r="B8969" t="s">
        <v>14</v>
      </c>
      <c r="C8969" t="s">
        <v>8</v>
      </c>
      <c r="D8969" s="2">
        <v>19455</v>
      </c>
      <c r="E8969" t="e">
        <f>VLOOKUP(Budget_Table[[#This Row],[Account]],#REF!,2,FALSE)</f>
        <v>#REF!</v>
      </c>
    </row>
    <row r="8970" spans="1:5" x14ac:dyDescent="0.3">
      <c r="A8970" s="1">
        <v>45590</v>
      </c>
      <c r="B8970" t="s">
        <v>14</v>
      </c>
      <c r="C8970" t="s">
        <v>9</v>
      </c>
      <c r="D8970" s="2">
        <v>11168</v>
      </c>
      <c r="E8970" t="e">
        <f>VLOOKUP(Budget_Table[[#This Row],[Account]],#REF!,2,FALSE)</f>
        <v>#REF!</v>
      </c>
    </row>
    <row r="8971" spans="1:5" x14ac:dyDescent="0.3">
      <c r="A8971" s="1">
        <v>45590</v>
      </c>
      <c r="B8971" t="s">
        <v>14</v>
      </c>
      <c r="C8971" t="s">
        <v>10</v>
      </c>
      <c r="D8971" s="2">
        <v>8411</v>
      </c>
      <c r="E8971" t="e">
        <f>VLOOKUP(Budget_Table[[#This Row],[Account]],#REF!,2,FALSE)</f>
        <v>#REF!</v>
      </c>
    </row>
    <row r="8972" spans="1:5" x14ac:dyDescent="0.3">
      <c r="A8972" s="1">
        <v>45591</v>
      </c>
      <c r="B8972" t="s">
        <v>4</v>
      </c>
      <c r="C8972" t="s">
        <v>5</v>
      </c>
      <c r="D8972" s="2">
        <v>11209</v>
      </c>
      <c r="E8972" t="e">
        <f>VLOOKUP(Budget_Table[[#This Row],[Account]],#REF!,2,FALSE)</f>
        <v>#REF!</v>
      </c>
    </row>
    <row r="8973" spans="1:5" x14ac:dyDescent="0.3">
      <c r="A8973" s="1">
        <v>45591</v>
      </c>
      <c r="B8973" t="s">
        <v>4</v>
      </c>
      <c r="C8973" t="s">
        <v>6</v>
      </c>
      <c r="D8973" s="2">
        <v>24883</v>
      </c>
      <c r="E8973" t="e">
        <f>VLOOKUP(Budget_Table[[#This Row],[Account]],#REF!,2,FALSE)</f>
        <v>#REF!</v>
      </c>
    </row>
    <row r="8974" spans="1:5" x14ac:dyDescent="0.3">
      <c r="A8974" s="1">
        <v>45591</v>
      </c>
      <c r="B8974" t="s">
        <v>4</v>
      </c>
      <c r="C8974" t="s">
        <v>7</v>
      </c>
      <c r="D8974" s="2">
        <v>3980</v>
      </c>
      <c r="E8974" t="e">
        <f>VLOOKUP(Budget_Table[[#This Row],[Account]],#REF!,2,FALSE)</f>
        <v>#REF!</v>
      </c>
    </row>
    <row r="8975" spans="1:5" x14ac:dyDescent="0.3">
      <c r="A8975" s="1">
        <v>45591</v>
      </c>
      <c r="B8975" t="s">
        <v>4</v>
      </c>
      <c r="C8975" t="s">
        <v>8</v>
      </c>
      <c r="D8975" s="2">
        <v>10183</v>
      </c>
      <c r="E8975" t="e">
        <f>VLOOKUP(Budget_Table[[#This Row],[Account]],#REF!,2,FALSE)</f>
        <v>#REF!</v>
      </c>
    </row>
    <row r="8976" spans="1:5" x14ac:dyDescent="0.3">
      <c r="A8976" s="1">
        <v>45591</v>
      </c>
      <c r="B8976" t="s">
        <v>4</v>
      </c>
      <c r="C8976" t="s">
        <v>9</v>
      </c>
      <c r="D8976" s="2">
        <v>13087</v>
      </c>
      <c r="E8976" t="e">
        <f>VLOOKUP(Budget_Table[[#This Row],[Account]],#REF!,2,FALSE)</f>
        <v>#REF!</v>
      </c>
    </row>
    <row r="8977" spans="1:5" x14ac:dyDescent="0.3">
      <c r="A8977" s="1">
        <v>45591</v>
      </c>
      <c r="B8977" t="s">
        <v>4</v>
      </c>
      <c r="C8977" t="s">
        <v>10</v>
      </c>
      <c r="D8977" s="2">
        <v>3692</v>
      </c>
      <c r="E8977" t="e">
        <f>VLOOKUP(Budget_Table[[#This Row],[Account]],#REF!,2,FALSE)</f>
        <v>#REF!</v>
      </c>
    </row>
    <row r="8978" spans="1:5" x14ac:dyDescent="0.3">
      <c r="A8978" s="1">
        <v>45591</v>
      </c>
      <c r="B8978" t="s">
        <v>11</v>
      </c>
      <c r="C8978" t="s">
        <v>5</v>
      </c>
      <c r="D8978" s="2">
        <v>4786</v>
      </c>
      <c r="E8978" t="e">
        <f>VLOOKUP(Budget_Table[[#This Row],[Account]],#REF!,2,FALSE)</f>
        <v>#REF!</v>
      </c>
    </row>
    <row r="8979" spans="1:5" x14ac:dyDescent="0.3">
      <c r="A8979" s="1">
        <v>45591</v>
      </c>
      <c r="B8979" t="s">
        <v>11</v>
      </c>
      <c r="C8979" t="s">
        <v>6</v>
      </c>
      <c r="D8979" s="2">
        <v>13060</v>
      </c>
      <c r="E8979" t="e">
        <f>VLOOKUP(Budget_Table[[#This Row],[Account]],#REF!,2,FALSE)</f>
        <v>#REF!</v>
      </c>
    </row>
    <row r="8980" spans="1:5" x14ac:dyDescent="0.3">
      <c r="A8980" s="1">
        <v>45591</v>
      </c>
      <c r="B8980" t="s">
        <v>11</v>
      </c>
      <c r="C8980" t="s">
        <v>7</v>
      </c>
      <c r="D8980" s="2">
        <v>24485</v>
      </c>
      <c r="E8980" t="e">
        <f>VLOOKUP(Budget_Table[[#This Row],[Account]],#REF!,2,FALSE)</f>
        <v>#REF!</v>
      </c>
    </row>
    <row r="8981" spans="1:5" x14ac:dyDescent="0.3">
      <c r="A8981" s="1">
        <v>45591</v>
      </c>
      <c r="B8981" t="s">
        <v>11</v>
      </c>
      <c r="C8981" t="s">
        <v>8</v>
      </c>
      <c r="D8981" s="2">
        <v>21253</v>
      </c>
      <c r="E8981" t="e">
        <f>VLOOKUP(Budget_Table[[#This Row],[Account]],#REF!,2,FALSE)</f>
        <v>#REF!</v>
      </c>
    </row>
    <row r="8982" spans="1:5" x14ac:dyDescent="0.3">
      <c r="A8982" s="1">
        <v>45591</v>
      </c>
      <c r="B8982" t="s">
        <v>11</v>
      </c>
      <c r="C8982" t="s">
        <v>9</v>
      </c>
      <c r="D8982" s="2">
        <v>16213</v>
      </c>
      <c r="E8982" t="e">
        <f>VLOOKUP(Budget_Table[[#This Row],[Account]],#REF!,2,FALSE)</f>
        <v>#REF!</v>
      </c>
    </row>
    <row r="8983" spans="1:5" x14ac:dyDescent="0.3">
      <c r="A8983" s="1">
        <v>45591</v>
      </c>
      <c r="B8983" t="s">
        <v>11</v>
      </c>
      <c r="C8983" t="s">
        <v>10</v>
      </c>
      <c r="D8983" s="2">
        <v>5284</v>
      </c>
      <c r="E8983" t="e">
        <f>VLOOKUP(Budget_Table[[#This Row],[Account]],#REF!,2,FALSE)</f>
        <v>#REF!</v>
      </c>
    </row>
    <row r="8984" spans="1:5" x14ac:dyDescent="0.3">
      <c r="A8984" s="1">
        <v>45591</v>
      </c>
      <c r="B8984" t="s">
        <v>12</v>
      </c>
      <c r="C8984" t="s">
        <v>5</v>
      </c>
      <c r="D8984" s="2">
        <v>4533</v>
      </c>
      <c r="E8984" t="e">
        <f>VLOOKUP(Budget_Table[[#This Row],[Account]],#REF!,2,FALSE)</f>
        <v>#REF!</v>
      </c>
    </row>
    <row r="8985" spans="1:5" x14ac:dyDescent="0.3">
      <c r="A8985" s="1">
        <v>45591</v>
      </c>
      <c r="B8985" t="s">
        <v>12</v>
      </c>
      <c r="C8985" t="s">
        <v>6</v>
      </c>
      <c r="D8985" s="2">
        <v>5598</v>
      </c>
      <c r="E8985" t="e">
        <f>VLOOKUP(Budget_Table[[#This Row],[Account]],#REF!,2,FALSE)</f>
        <v>#REF!</v>
      </c>
    </row>
    <row r="8986" spans="1:5" x14ac:dyDescent="0.3">
      <c r="A8986" s="1">
        <v>45591</v>
      </c>
      <c r="B8986" t="s">
        <v>12</v>
      </c>
      <c r="C8986" t="s">
        <v>7</v>
      </c>
      <c r="D8986" s="2">
        <v>22063</v>
      </c>
      <c r="E8986" t="e">
        <f>VLOOKUP(Budget_Table[[#This Row],[Account]],#REF!,2,FALSE)</f>
        <v>#REF!</v>
      </c>
    </row>
    <row r="8987" spans="1:5" x14ac:dyDescent="0.3">
      <c r="A8987" s="1">
        <v>45591</v>
      </c>
      <c r="B8987" t="s">
        <v>12</v>
      </c>
      <c r="C8987" t="s">
        <v>8</v>
      </c>
      <c r="D8987" s="2">
        <v>7875</v>
      </c>
      <c r="E8987" t="e">
        <f>VLOOKUP(Budget_Table[[#This Row],[Account]],#REF!,2,FALSE)</f>
        <v>#REF!</v>
      </c>
    </row>
    <row r="8988" spans="1:5" x14ac:dyDescent="0.3">
      <c r="A8988" s="1">
        <v>45591</v>
      </c>
      <c r="B8988" t="s">
        <v>12</v>
      </c>
      <c r="C8988" t="s">
        <v>9</v>
      </c>
      <c r="D8988" s="2">
        <v>12016</v>
      </c>
      <c r="E8988" t="e">
        <f>VLOOKUP(Budget_Table[[#This Row],[Account]],#REF!,2,FALSE)</f>
        <v>#REF!</v>
      </c>
    </row>
    <row r="8989" spans="1:5" x14ac:dyDescent="0.3">
      <c r="A8989" s="1">
        <v>45591</v>
      </c>
      <c r="B8989" t="s">
        <v>12</v>
      </c>
      <c r="C8989" t="s">
        <v>10</v>
      </c>
      <c r="D8989" s="2">
        <v>9358</v>
      </c>
      <c r="E8989" t="e">
        <f>VLOOKUP(Budget_Table[[#This Row],[Account]],#REF!,2,FALSE)</f>
        <v>#REF!</v>
      </c>
    </row>
    <row r="8990" spans="1:5" x14ac:dyDescent="0.3">
      <c r="A8990" s="1">
        <v>45591</v>
      </c>
      <c r="B8990" t="s">
        <v>13</v>
      </c>
      <c r="C8990" t="s">
        <v>5</v>
      </c>
      <c r="D8990" s="2">
        <v>26160</v>
      </c>
      <c r="E8990" t="e">
        <f>VLOOKUP(Budget_Table[[#This Row],[Account]],#REF!,2,FALSE)</f>
        <v>#REF!</v>
      </c>
    </row>
    <row r="8991" spans="1:5" x14ac:dyDescent="0.3">
      <c r="A8991" s="1">
        <v>45591</v>
      </c>
      <c r="B8991" t="s">
        <v>13</v>
      </c>
      <c r="C8991" t="s">
        <v>6</v>
      </c>
      <c r="D8991" s="2">
        <v>4081</v>
      </c>
      <c r="E8991" t="e">
        <f>VLOOKUP(Budget_Table[[#This Row],[Account]],#REF!,2,FALSE)</f>
        <v>#REF!</v>
      </c>
    </row>
    <row r="8992" spans="1:5" x14ac:dyDescent="0.3">
      <c r="A8992" s="1">
        <v>45591</v>
      </c>
      <c r="B8992" t="s">
        <v>13</v>
      </c>
      <c r="C8992" t="s">
        <v>7</v>
      </c>
      <c r="D8992" s="2">
        <v>24808</v>
      </c>
      <c r="E8992" t="e">
        <f>VLOOKUP(Budget_Table[[#This Row],[Account]],#REF!,2,FALSE)</f>
        <v>#REF!</v>
      </c>
    </row>
    <row r="8993" spans="1:5" x14ac:dyDescent="0.3">
      <c r="A8993" s="1">
        <v>45591</v>
      </c>
      <c r="B8993" t="s">
        <v>13</v>
      </c>
      <c r="C8993" t="s">
        <v>8</v>
      </c>
      <c r="D8993" s="2">
        <v>8204</v>
      </c>
      <c r="E8993" t="e">
        <f>VLOOKUP(Budget_Table[[#This Row],[Account]],#REF!,2,FALSE)</f>
        <v>#REF!</v>
      </c>
    </row>
    <row r="8994" spans="1:5" x14ac:dyDescent="0.3">
      <c r="A8994" s="1">
        <v>45591</v>
      </c>
      <c r="B8994" t="s">
        <v>13</v>
      </c>
      <c r="C8994" t="s">
        <v>9</v>
      </c>
      <c r="D8994" s="2">
        <v>20069</v>
      </c>
      <c r="E8994" t="e">
        <f>VLOOKUP(Budget_Table[[#This Row],[Account]],#REF!,2,FALSE)</f>
        <v>#REF!</v>
      </c>
    </row>
    <row r="8995" spans="1:5" x14ac:dyDescent="0.3">
      <c r="A8995" s="1">
        <v>45591</v>
      </c>
      <c r="B8995" t="s">
        <v>13</v>
      </c>
      <c r="C8995" t="s">
        <v>10</v>
      </c>
      <c r="D8995" s="2">
        <v>8729</v>
      </c>
      <c r="E8995" t="e">
        <f>VLOOKUP(Budget_Table[[#This Row],[Account]],#REF!,2,FALSE)</f>
        <v>#REF!</v>
      </c>
    </row>
    <row r="8996" spans="1:5" x14ac:dyDescent="0.3">
      <c r="A8996" s="1">
        <v>45591</v>
      </c>
      <c r="B8996" t="s">
        <v>14</v>
      </c>
      <c r="C8996" t="s">
        <v>5</v>
      </c>
      <c r="D8996" s="2">
        <v>8521</v>
      </c>
      <c r="E8996" t="e">
        <f>VLOOKUP(Budget_Table[[#This Row],[Account]],#REF!,2,FALSE)</f>
        <v>#REF!</v>
      </c>
    </row>
    <row r="8997" spans="1:5" x14ac:dyDescent="0.3">
      <c r="A8997" s="1">
        <v>45591</v>
      </c>
      <c r="B8997" t="s">
        <v>14</v>
      </c>
      <c r="C8997" t="s">
        <v>6</v>
      </c>
      <c r="D8997" s="2">
        <v>18136</v>
      </c>
      <c r="E8997" t="e">
        <f>VLOOKUP(Budget_Table[[#This Row],[Account]],#REF!,2,FALSE)</f>
        <v>#REF!</v>
      </c>
    </row>
    <row r="8998" spans="1:5" x14ac:dyDescent="0.3">
      <c r="A8998" s="1">
        <v>45591</v>
      </c>
      <c r="B8998" t="s">
        <v>14</v>
      </c>
      <c r="C8998" t="s">
        <v>7</v>
      </c>
      <c r="D8998" s="2">
        <v>3922</v>
      </c>
      <c r="E8998" t="e">
        <f>VLOOKUP(Budget_Table[[#This Row],[Account]],#REF!,2,FALSE)</f>
        <v>#REF!</v>
      </c>
    </row>
    <row r="8999" spans="1:5" x14ac:dyDescent="0.3">
      <c r="A8999" s="1">
        <v>45591</v>
      </c>
      <c r="B8999" t="s">
        <v>14</v>
      </c>
      <c r="C8999" t="s">
        <v>8</v>
      </c>
      <c r="D8999" s="2">
        <v>15266</v>
      </c>
      <c r="E8999" t="e">
        <f>VLOOKUP(Budget_Table[[#This Row],[Account]],#REF!,2,FALSE)</f>
        <v>#REF!</v>
      </c>
    </row>
    <row r="9000" spans="1:5" x14ac:dyDescent="0.3">
      <c r="A9000" s="1">
        <v>45591</v>
      </c>
      <c r="B9000" t="s">
        <v>14</v>
      </c>
      <c r="C9000" t="s">
        <v>9</v>
      </c>
      <c r="D9000" s="2">
        <v>6214</v>
      </c>
      <c r="E9000" t="e">
        <f>VLOOKUP(Budget_Table[[#This Row],[Account]],#REF!,2,FALSE)</f>
        <v>#REF!</v>
      </c>
    </row>
    <row r="9001" spans="1:5" x14ac:dyDescent="0.3">
      <c r="A9001" s="1">
        <v>45591</v>
      </c>
      <c r="B9001" t="s">
        <v>14</v>
      </c>
      <c r="C9001" t="s">
        <v>10</v>
      </c>
      <c r="D9001" s="2">
        <v>5996</v>
      </c>
      <c r="E9001" t="e">
        <f>VLOOKUP(Budget_Table[[#This Row],[Account]],#REF!,2,FALSE)</f>
        <v>#REF!</v>
      </c>
    </row>
    <row r="9002" spans="1:5" x14ac:dyDescent="0.3">
      <c r="A9002" s="1">
        <v>45592</v>
      </c>
      <c r="B9002" t="s">
        <v>4</v>
      </c>
      <c r="C9002" t="s">
        <v>5</v>
      </c>
      <c r="D9002" s="2">
        <v>5403</v>
      </c>
      <c r="E9002" t="e">
        <f>VLOOKUP(Budget_Table[[#This Row],[Account]],#REF!,2,FALSE)</f>
        <v>#REF!</v>
      </c>
    </row>
    <row r="9003" spans="1:5" x14ac:dyDescent="0.3">
      <c r="A9003" s="1">
        <v>45592</v>
      </c>
      <c r="B9003" t="s">
        <v>4</v>
      </c>
      <c r="C9003" t="s">
        <v>6</v>
      </c>
      <c r="D9003" s="2">
        <v>851</v>
      </c>
      <c r="E9003" t="e">
        <f>VLOOKUP(Budget_Table[[#This Row],[Account]],#REF!,2,FALSE)</f>
        <v>#REF!</v>
      </c>
    </row>
    <row r="9004" spans="1:5" x14ac:dyDescent="0.3">
      <c r="A9004" s="1">
        <v>45592</v>
      </c>
      <c r="B9004" t="s">
        <v>4</v>
      </c>
      <c r="C9004" t="s">
        <v>7</v>
      </c>
      <c r="D9004" s="2">
        <v>6250</v>
      </c>
      <c r="E9004" t="e">
        <f>VLOOKUP(Budget_Table[[#This Row],[Account]],#REF!,2,FALSE)</f>
        <v>#REF!</v>
      </c>
    </row>
    <row r="9005" spans="1:5" x14ac:dyDescent="0.3">
      <c r="A9005" s="1">
        <v>45592</v>
      </c>
      <c r="B9005" t="s">
        <v>4</v>
      </c>
      <c r="C9005" t="s">
        <v>8</v>
      </c>
      <c r="D9005" s="2">
        <v>18259</v>
      </c>
      <c r="E9005" t="e">
        <f>VLOOKUP(Budget_Table[[#This Row],[Account]],#REF!,2,FALSE)</f>
        <v>#REF!</v>
      </c>
    </row>
    <row r="9006" spans="1:5" x14ac:dyDescent="0.3">
      <c r="A9006" s="1">
        <v>45592</v>
      </c>
      <c r="B9006" t="s">
        <v>4</v>
      </c>
      <c r="C9006" t="s">
        <v>9</v>
      </c>
      <c r="D9006" s="2">
        <v>6032</v>
      </c>
      <c r="E9006" t="e">
        <f>VLOOKUP(Budget_Table[[#This Row],[Account]],#REF!,2,FALSE)</f>
        <v>#REF!</v>
      </c>
    </row>
    <row r="9007" spans="1:5" x14ac:dyDescent="0.3">
      <c r="A9007" s="1">
        <v>45592</v>
      </c>
      <c r="B9007" t="s">
        <v>4</v>
      </c>
      <c r="C9007" t="s">
        <v>10</v>
      </c>
      <c r="D9007" s="2">
        <v>17526</v>
      </c>
      <c r="E9007" t="e">
        <f>VLOOKUP(Budget_Table[[#This Row],[Account]],#REF!,2,FALSE)</f>
        <v>#REF!</v>
      </c>
    </row>
    <row r="9008" spans="1:5" x14ac:dyDescent="0.3">
      <c r="A9008" s="1">
        <v>45592</v>
      </c>
      <c r="B9008" t="s">
        <v>11</v>
      </c>
      <c r="C9008" t="s">
        <v>5</v>
      </c>
      <c r="D9008" s="2">
        <v>2620</v>
      </c>
      <c r="E9008" t="e">
        <f>VLOOKUP(Budget_Table[[#This Row],[Account]],#REF!,2,FALSE)</f>
        <v>#REF!</v>
      </c>
    </row>
    <row r="9009" spans="1:5" x14ac:dyDescent="0.3">
      <c r="A9009" s="1">
        <v>45592</v>
      </c>
      <c r="B9009" t="s">
        <v>11</v>
      </c>
      <c r="C9009" t="s">
        <v>6</v>
      </c>
      <c r="D9009" s="2">
        <v>8481</v>
      </c>
      <c r="E9009" t="e">
        <f>VLOOKUP(Budget_Table[[#This Row],[Account]],#REF!,2,FALSE)</f>
        <v>#REF!</v>
      </c>
    </row>
    <row r="9010" spans="1:5" x14ac:dyDescent="0.3">
      <c r="A9010" s="1">
        <v>45592</v>
      </c>
      <c r="B9010" t="s">
        <v>11</v>
      </c>
      <c r="C9010" t="s">
        <v>7</v>
      </c>
      <c r="D9010" s="2">
        <v>10573</v>
      </c>
      <c r="E9010" t="e">
        <f>VLOOKUP(Budget_Table[[#This Row],[Account]],#REF!,2,FALSE)</f>
        <v>#REF!</v>
      </c>
    </row>
    <row r="9011" spans="1:5" x14ac:dyDescent="0.3">
      <c r="A9011" s="1">
        <v>45592</v>
      </c>
      <c r="B9011" t="s">
        <v>11</v>
      </c>
      <c r="C9011" t="s">
        <v>8</v>
      </c>
      <c r="D9011" s="2">
        <v>26572</v>
      </c>
      <c r="E9011" t="e">
        <f>VLOOKUP(Budget_Table[[#This Row],[Account]],#REF!,2,FALSE)</f>
        <v>#REF!</v>
      </c>
    </row>
    <row r="9012" spans="1:5" x14ac:dyDescent="0.3">
      <c r="A9012" s="1">
        <v>45592</v>
      </c>
      <c r="B9012" t="s">
        <v>11</v>
      </c>
      <c r="C9012" t="s">
        <v>9</v>
      </c>
      <c r="D9012" s="2">
        <v>16645</v>
      </c>
      <c r="E9012" t="e">
        <f>VLOOKUP(Budget_Table[[#This Row],[Account]],#REF!,2,FALSE)</f>
        <v>#REF!</v>
      </c>
    </row>
    <row r="9013" spans="1:5" x14ac:dyDescent="0.3">
      <c r="A9013" s="1">
        <v>45592</v>
      </c>
      <c r="B9013" t="s">
        <v>11</v>
      </c>
      <c r="C9013" t="s">
        <v>10</v>
      </c>
      <c r="D9013" s="2">
        <v>12688</v>
      </c>
      <c r="E9013" t="e">
        <f>VLOOKUP(Budget_Table[[#This Row],[Account]],#REF!,2,FALSE)</f>
        <v>#REF!</v>
      </c>
    </row>
    <row r="9014" spans="1:5" x14ac:dyDescent="0.3">
      <c r="A9014" s="1">
        <v>45592</v>
      </c>
      <c r="B9014" t="s">
        <v>12</v>
      </c>
      <c r="C9014" t="s">
        <v>5</v>
      </c>
      <c r="D9014" s="2">
        <v>6228</v>
      </c>
      <c r="E9014" t="e">
        <f>VLOOKUP(Budget_Table[[#This Row],[Account]],#REF!,2,FALSE)</f>
        <v>#REF!</v>
      </c>
    </row>
    <row r="9015" spans="1:5" x14ac:dyDescent="0.3">
      <c r="A9015" s="1">
        <v>45592</v>
      </c>
      <c r="B9015" t="s">
        <v>12</v>
      </c>
      <c r="C9015" t="s">
        <v>6</v>
      </c>
      <c r="D9015" s="2">
        <v>6007</v>
      </c>
      <c r="E9015" t="e">
        <f>VLOOKUP(Budget_Table[[#This Row],[Account]],#REF!,2,FALSE)</f>
        <v>#REF!</v>
      </c>
    </row>
    <row r="9016" spans="1:5" x14ac:dyDescent="0.3">
      <c r="A9016" s="1">
        <v>45592</v>
      </c>
      <c r="B9016" t="s">
        <v>12</v>
      </c>
      <c r="C9016" t="s">
        <v>7</v>
      </c>
      <c r="D9016" s="2">
        <v>11509</v>
      </c>
      <c r="E9016" t="e">
        <f>VLOOKUP(Budget_Table[[#This Row],[Account]],#REF!,2,FALSE)</f>
        <v>#REF!</v>
      </c>
    </row>
    <row r="9017" spans="1:5" x14ac:dyDescent="0.3">
      <c r="A9017" s="1">
        <v>45592</v>
      </c>
      <c r="B9017" t="s">
        <v>12</v>
      </c>
      <c r="C9017" t="s">
        <v>8</v>
      </c>
      <c r="D9017" s="2">
        <v>6853</v>
      </c>
      <c r="E9017" t="e">
        <f>VLOOKUP(Budget_Table[[#This Row],[Account]],#REF!,2,FALSE)</f>
        <v>#REF!</v>
      </c>
    </row>
    <row r="9018" spans="1:5" x14ac:dyDescent="0.3">
      <c r="A9018" s="1">
        <v>45592</v>
      </c>
      <c r="B9018" t="s">
        <v>12</v>
      </c>
      <c r="C9018" t="s">
        <v>9</v>
      </c>
      <c r="D9018" s="2">
        <v>-970</v>
      </c>
      <c r="E9018" t="e">
        <f>VLOOKUP(Budget_Table[[#This Row],[Account]],#REF!,2,FALSE)</f>
        <v>#REF!</v>
      </c>
    </row>
    <row r="9019" spans="1:5" x14ac:dyDescent="0.3">
      <c r="A9019" s="1">
        <v>45592</v>
      </c>
      <c r="B9019" t="s">
        <v>12</v>
      </c>
      <c r="C9019" t="s">
        <v>10</v>
      </c>
      <c r="D9019" s="2">
        <v>13730</v>
      </c>
      <c r="E9019" t="e">
        <f>VLOOKUP(Budget_Table[[#This Row],[Account]],#REF!,2,FALSE)</f>
        <v>#REF!</v>
      </c>
    </row>
    <row r="9020" spans="1:5" x14ac:dyDescent="0.3">
      <c r="A9020" s="1">
        <v>45592</v>
      </c>
      <c r="B9020" t="s">
        <v>13</v>
      </c>
      <c r="C9020" t="s">
        <v>5</v>
      </c>
      <c r="D9020" s="2">
        <v>10328</v>
      </c>
      <c r="E9020" t="e">
        <f>VLOOKUP(Budget_Table[[#This Row],[Account]],#REF!,2,FALSE)</f>
        <v>#REF!</v>
      </c>
    </row>
    <row r="9021" spans="1:5" x14ac:dyDescent="0.3">
      <c r="A9021" s="1">
        <v>45592</v>
      </c>
      <c r="B9021" t="s">
        <v>13</v>
      </c>
      <c r="C9021" t="s">
        <v>6</v>
      </c>
      <c r="D9021" s="2">
        <v>6528</v>
      </c>
      <c r="E9021" t="e">
        <f>VLOOKUP(Budget_Table[[#This Row],[Account]],#REF!,2,FALSE)</f>
        <v>#REF!</v>
      </c>
    </row>
    <row r="9022" spans="1:5" x14ac:dyDescent="0.3">
      <c r="A9022" s="1">
        <v>45592</v>
      </c>
      <c r="B9022" t="s">
        <v>13</v>
      </c>
      <c r="C9022" t="s">
        <v>7</v>
      </c>
      <c r="D9022" s="2">
        <v>-1313</v>
      </c>
      <c r="E9022" t="e">
        <f>VLOOKUP(Budget_Table[[#This Row],[Account]],#REF!,2,FALSE)</f>
        <v>#REF!</v>
      </c>
    </row>
    <row r="9023" spans="1:5" x14ac:dyDescent="0.3">
      <c r="A9023" s="1">
        <v>45592</v>
      </c>
      <c r="B9023" t="s">
        <v>13</v>
      </c>
      <c r="C9023" t="s">
        <v>8</v>
      </c>
      <c r="D9023" s="2">
        <v>2938</v>
      </c>
      <c r="E9023" t="e">
        <f>VLOOKUP(Budget_Table[[#This Row],[Account]],#REF!,2,FALSE)</f>
        <v>#REF!</v>
      </c>
    </row>
    <row r="9024" spans="1:5" x14ac:dyDescent="0.3">
      <c r="A9024" s="1">
        <v>45592</v>
      </c>
      <c r="B9024" t="s">
        <v>13</v>
      </c>
      <c r="C9024" t="s">
        <v>9</v>
      </c>
      <c r="D9024" s="2">
        <v>8398</v>
      </c>
      <c r="E9024" t="e">
        <f>VLOOKUP(Budget_Table[[#This Row],[Account]],#REF!,2,FALSE)</f>
        <v>#REF!</v>
      </c>
    </row>
    <row r="9025" spans="1:5" x14ac:dyDescent="0.3">
      <c r="A9025" s="1">
        <v>45592</v>
      </c>
      <c r="B9025" t="s">
        <v>13</v>
      </c>
      <c r="C9025" t="s">
        <v>10</v>
      </c>
      <c r="D9025" s="2">
        <v>15613</v>
      </c>
      <c r="E9025" t="e">
        <f>VLOOKUP(Budget_Table[[#This Row],[Account]],#REF!,2,FALSE)</f>
        <v>#REF!</v>
      </c>
    </row>
    <row r="9026" spans="1:5" x14ac:dyDescent="0.3">
      <c r="A9026" s="1">
        <v>45592</v>
      </c>
      <c r="B9026" t="s">
        <v>14</v>
      </c>
      <c r="C9026" t="s">
        <v>5</v>
      </c>
      <c r="D9026" s="2">
        <v>19779</v>
      </c>
      <c r="E9026" t="e">
        <f>VLOOKUP(Budget_Table[[#This Row],[Account]],#REF!,2,FALSE)</f>
        <v>#REF!</v>
      </c>
    </row>
    <row r="9027" spans="1:5" x14ac:dyDescent="0.3">
      <c r="A9027" s="1">
        <v>45592</v>
      </c>
      <c r="B9027" t="s">
        <v>14</v>
      </c>
      <c r="C9027" t="s">
        <v>6</v>
      </c>
      <c r="D9027" s="2">
        <v>9178</v>
      </c>
      <c r="E9027" t="e">
        <f>VLOOKUP(Budget_Table[[#This Row],[Account]],#REF!,2,FALSE)</f>
        <v>#REF!</v>
      </c>
    </row>
    <row r="9028" spans="1:5" x14ac:dyDescent="0.3">
      <c r="A9028" s="1">
        <v>45592</v>
      </c>
      <c r="B9028" t="s">
        <v>14</v>
      </c>
      <c r="C9028" t="s">
        <v>7</v>
      </c>
      <c r="D9028" s="2">
        <v>10331</v>
      </c>
      <c r="E9028" t="e">
        <f>VLOOKUP(Budget_Table[[#This Row],[Account]],#REF!,2,FALSE)</f>
        <v>#REF!</v>
      </c>
    </row>
    <row r="9029" spans="1:5" x14ac:dyDescent="0.3">
      <c r="A9029" s="1">
        <v>45592</v>
      </c>
      <c r="B9029" t="s">
        <v>14</v>
      </c>
      <c r="C9029" t="s">
        <v>8</v>
      </c>
      <c r="D9029" s="2">
        <v>14710</v>
      </c>
      <c r="E9029" t="e">
        <f>VLOOKUP(Budget_Table[[#This Row],[Account]],#REF!,2,FALSE)</f>
        <v>#REF!</v>
      </c>
    </row>
    <row r="9030" spans="1:5" x14ac:dyDescent="0.3">
      <c r="A9030" s="1">
        <v>45592</v>
      </c>
      <c r="B9030" t="s">
        <v>14</v>
      </c>
      <c r="C9030" t="s">
        <v>9</v>
      </c>
      <c r="D9030" s="2">
        <v>1301</v>
      </c>
      <c r="E9030" t="e">
        <f>VLOOKUP(Budget_Table[[#This Row],[Account]],#REF!,2,FALSE)</f>
        <v>#REF!</v>
      </c>
    </row>
    <row r="9031" spans="1:5" x14ac:dyDescent="0.3">
      <c r="A9031" s="1">
        <v>45592</v>
      </c>
      <c r="B9031" t="s">
        <v>14</v>
      </c>
      <c r="C9031" t="s">
        <v>10</v>
      </c>
      <c r="D9031" s="2">
        <v>7394</v>
      </c>
      <c r="E9031" t="e">
        <f>VLOOKUP(Budget_Table[[#This Row],[Account]],#REF!,2,FALSE)</f>
        <v>#REF!</v>
      </c>
    </row>
    <row r="9032" spans="1:5" x14ac:dyDescent="0.3">
      <c r="A9032" s="1">
        <v>45593</v>
      </c>
      <c r="B9032" t="s">
        <v>4</v>
      </c>
      <c r="C9032" t="s">
        <v>5</v>
      </c>
      <c r="D9032" s="2">
        <v>23623</v>
      </c>
      <c r="E9032" t="e">
        <f>VLOOKUP(Budget_Table[[#This Row],[Account]],#REF!,2,FALSE)</f>
        <v>#REF!</v>
      </c>
    </row>
    <row r="9033" spans="1:5" x14ac:dyDescent="0.3">
      <c r="A9033" s="1">
        <v>45593</v>
      </c>
      <c r="B9033" t="s">
        <v>4</v>
      </c>
      <c r="C9033" t="s">
        <v>6</v>
      </c>
      <c r="D9033" s="2">
        <v>10332</v>
      </c>
      <c r="E9033" t="e">
        <f>VLOOKUP(Budget_Table[[#This Row],[Account]],#REF!,2,FALSE)</f>
        <v>#REF!</v>
      </c>
    </row>
    <row r="9034" spans="1:5" x14ac:dyDescent="0.3">
      <c r="A9034" s="1">
        <v>45593</v>
      </c>
      <c r="B9034" t="s">
        <v>4</v>
      </c>
      <c r="C9034" t="s">
        <v>7</v>
      </c>
      <c r="D9034" s="2">
        <v>3004</v>
      </c>
      <c r="E9034" t="e">
        <f>VLOOKUP(Budget_Table[[#This Row],[Account]],#REF!,2,FALSE)</f>
        <v>#REF!</v>
      </c>
    </row>
    <row r="9035" spans="1:5" x14ac:dyDescent="0.3">
      <c r="A9035" s="1">
        <v>45593</v>
      </c>
      <c r="B9035" t="s">
        <v>4</v>
      </c>
      <c r="C9035" t="s">
        <v>8</v>
      </c>
      <c r="D9035" s="2">
        <v>8418</v>
      </c>
      <c r="E9035" t="e">
        <f>VLOOKUP(Budget_Table[[#This Row],[Account]],#REF!,2,FALSE)</f>
        <v>#REF!</v>
      </c>
    </row>
    <row r="9036" spans="1:5" x14ac:dyDescent="0.3">
      <c r="A9036" s="1">
        <v>45593</v>
      </c>
      <c r="B9036" t="s">
        <v>4</v>
      </c>
      <c r="C9036" t="s">
        <v>9</v>
      </c>
      <c r="D9036" s="2">
        <v>16363</v>
      </c>
      <c r="E9036" t="e">
        <f>VLOOKUP(Budget_Table[[#This Row],[Account]],#REF!,2,FALSE)</f>
        <v>#REF!</v>
      </c>
    </row>
    <row r="9037" spans="1:5" x14ac:dyDescent="0.3">
      <c r="A9037" s="1">
        <v>45593</v>
      </c>
      <c r="B9037" t="s">
        <v>4</v>
      </c>
      <c r="C9037" t="s">
        <v>10</v>
      </c>
      <c r="D9037" s="2">
        <v>12730</v>
      </c>
      <c r="E9037" t="e">
        <f>VLOOKUP(Budget_Table[[#This Row],[Account]],#REF!,2,FALSE)</f>
        <v>#REF!</v>
      </c>
    </row>
    <row r="9038" spans="1:5" x14ac:dyDescent="0.3">
      <c r="A9038" s="1">
        <v>45593</v>
      </c>
      <c r="B9038" t="s">
        <v>11</v>
      </c>
      <c r="C9038" t="s">
        <v>5</v>
      </c>
      <c r="D9038" s="2">
        <v>18936</v>
      </c>
      <c r="E9038" t="e">
        <f>VLOOKUP(Budget_Table[[#This Row],[Account]],#REF!,2,FALSE)</f>
        <v>#REF!</v>
      </c>
    </row>
    <row r="9039" spans="1:5" x14ac:dyDescent="0.3">
      <c r="A9039" s="1">
        <v>45593</v>
      </c>
      <c r="B9039" t="s">
        <v>11</v>
      </c>
      <c r="C9039" t="s">
        <v>6</v>
      </c>
      <c r="D9039" s="2">
        <v>1604</v>
      </c>
      <c r="E9039" t="e">
        <f>VLOOKUP(Budget_Table[[#This Row],[Account]],#REF!,2,FALSE)</f>
        <v>#REF!</v>
      </c>
    </row>
    <row r="9040" spans="1:5" x14ac:dyDescent="0.3">
      <c r="A9040" s="1">
        <v>45593</v>
      </c>
      <c r="B9040" t="s">
        <v>11</v>
      </c>
      <c r="C9040" t="s">
        <v>7</v>
      </c>
      <c r="D9040" s="2">
        <v>11325</v>
      </c>
      <c r="E9040" t="e">
        <f>VLOOKUP(Budget_Table[[#This Row],[Account]],#REF!,2,FALSE)</f>
        <v>#REF!</v>
      </c>
    </row>
    <row r="9041" spans="1:5" x14ac:dyDescent="0.3">
      <c r="A9041" s="1">
        <v>45593</v>
      </c>
      <c r="B9041" t="s">
        <v>11</v>
      </c>
      <c r="C9041" t="s">
        <v>8</v>
      </c>
      <c r="D9041" s="2">
        <v>13525</v>
      </c>
      <c r="E9041" t="e">
        <f>VLOOKUP(Budget_Table[[#This Row],[Account]],#REF!,2,FALSE)</f>
        <v>#REF!</v>
      </c>
    </row>
    <row r="9042" spans="1:5" x14ac:dyDescent="0.3">
      <c r="A9042" s="1">
        <v>45593</v>
      </c>
      <c r="B9042" t="s">
        <v>11</v>
      </c>
      <c r="C9042" t="s">
        <v>9</v>
      </c>
      <c r="D9042" s="2">
        <v>9131</v>
      </c>
      <c r="E9042" t="e">
        <f>VLOOKUP(Budget_Table[[#This Row],[Account]],#REF!,2,FALSE)</f>
        <v>#REF!</v>
      </c>
    </row>
    <row r="9043" spans="1:5" x14ac:dyDescent="0.3">
      <c r="A9043" s="1">
        <v>45593</v>
      </c>
      <c r="B9043" t="s">
        <v>11</v>
      </c>
      <c r="C9043" t="s">
        <v>10</v>
      </c>
      <c r="D9043" s="2">
        <v>6911</v>
      </c>
      <c r="E9043" t="e">
        <f>VLOOKUP(Budget_Table[[#This Row],[Account]],#REF!,2,FALSE)</f>
        <v>#REF!</v>
      </c>
    </row>
    <row r="9044" spans="1:5" x14ac:dyDescent="0.3">
      <c r="A9044" s="1">
        <v>45593</v>
      </c>
      <c r="B9044" t="s">
        <v>12</v>
      </c>
      <c r="C9044" t="s">
        <v>5</v>
      </c>
      <c r="D9044" s="2">
        <v>13874</v>
      </c>
      <c r="E9044" t="e">
        <f>VLOOKUP(Budget_Table[[#This Row],[Account]],#REF!,2,FALSE)</f>
        <v>#REF!</v>
      </c>
    </row>
    <row r="9045" spans="1:5" x14ac:dyDescent="0.3">
      <c r="A9045" s="1">
        <v>45593</v>
      </c>
      <c r="B9045" t="s">
        <v>12</v>
      </c>
      <c r="C9045" t="s">
        <v>6</v>
      </c>
      <c r="D9045" s="2">
        <v>258</v>
      </c>
      <c r="E9045" t="e">
        <f>VLOOKUP(Budget_Table[[#This Row],[Account]],#REF!,2,FALSE)</f>
        <v>#REF!</v>
      </c>
    </row>
    <row r="9046" spans="1:5" x14ac:dyDescent="0.3">
      <c r="A9046" s="1">
        <v>45593</v>
      </c>
      <c r="B9046" t="s">
        <v>12</v>
      </c>
      <c r="C9046" t="s">
        <v>7</v>
      </c>
      <c r="D9046" s="2">
        <v>12806</v>
      </c>
      <c r="E9046" t="e">
        <f>VLOOKUP(Budget_Table[[#This Row],[Account]],#REF!,2,FALSE)</f>
        <v>#REF!</v>
      </c>
    </row>
    <row r="9047" spans="1:5" x14ac:dyDescent="0.3">
      <c r="A9047" s="1">
        <v>45593</v>
      </c>
      <c r="B9047" t="s">
        <v>12</v>
      </c>
      <c r="C9047" t="s">
        <v>8</v>
      </c>
      <c r="D9047" s="2">
        <v>1217</v>
      </c>
      <c r="E9047" t="e">
        <f>VLOOKUP(Budget_Table[[#This Row],[Account]],#REF!,2,FALSE)</f>
        <v>#REF!</v>
      </c>
    </row>
    <row r="9048" spans="1:5" x14ac:dyDescent="0.3">
      <c r="A9048" s="1">
        <v>45593</v>
      </c>
      <c r="B9048" t="s">
        <v>12</v>
      </c>
      <c r="C9048" t="s">
        <v>9</v>
      </c>
      <c r="D9048" s="2">
        <v>8002</v>
      </c>
      <c r="E9048" t="e">
        <f>VLOOKUP(Budget_Table[[#This Row],[Account]],#REF!,2,FALSE)</f>
        <v>#REF!</v>
      </c>
    </row>
    <row r="9049" spans="1:5" x14ac:dyDescent="0.3">
      <c r="A9049" s="1">
        <v>45593</v>
      </c>
      <c r="B9049" t="s">
        <v>12</v>
      </c>
      <c r="C9049" t="s">
        <v>10</v>
      </c>
      <c r="D9049" s="2">
        <v>5851</v>
      </c>
      <c r="E9049" t="e">
        <f>VLOOKUP(Budget_Table[[#This Row],[Account]],#REF!,2,FALSE)</f>
        <v>#REF!</v>
      </c>
    </row>
    <row r="9050" spans="1:5" x14ac:dyDescent="0.3">
      <c r="A9050" s="1">
        <v>45593</v>
      </c>
      <c r="B9050" t="s">
        <v>13</v>
      </c>
      <c r="C9050" t="s">
        <v>5</v>
      </c>
      <c r="D9050" s="2">
        <v>11621</v>
      </c>
      <c r="E9050" t="e">
        <f>VLOOKUP(Budget_Table[[#This Row],[Account]],#REF!,2,FALSE)</f>
        <v>#REF!</v>
      </c>
    </row>
    <row r="9051" spans="1:5" x14ac:dyDescent="0.3">
      <c r="A9051" s="1">
        <v>45593</v>
      </c>
      <c r="B9051" t="s">
        <v>13</v>
      </c>
      <c r="C9051" t="s">
        <v>6</v>
      </c>
      <c r="D9051" s="2">
        <v>6870</v>
      </c>
      <c r="E9051" t="e">
        <f>VLOOKUP(Budget_Table[[#This Row],[Account]],#REF!,2,FALSE)</f>
        <v>#REF!</v>
      </c>
    </row>
    <row r="9052" spans="1:5" x14ac:dyDescent="0.3">
      <c r="A9052" s="1">
        <v>45593</v>
      </c>
      <c r="B9052" t="s">
        <v>13</v>
      </c>
      <c r="C9052" t="s">
        <v>7</v>
      </c>
      <c r="D9052" s="2">
        <v>12099</v>
      </c>
      <c r="E9052" t="e">
        <f>VLOOKUP(Budget_Table[[#This Row],[Account]],#REF!,2,FALSE)</f>
        <v>#REF!</v>
      </c>
    </row>
    <row r="9053" spans="1:5" x14ac:dyDescent="0.3">
      <c r="A9053" s="1">
        <v>45593</v>
      </c>
      <c r="B9053" t="s">
        <v>13</v>
      </c>
      <c r="C9053" t="s">
        <v>8</v>
      </c>
      <c r="D9053" s="2">
        <v>8028</v>
      </c>
      <c r="E9053" t="e">
        <f>VLOOKUP(Budget_Table[[#This Row],[Account]],#REF!,2,FALSE)</f>
        <v>#REF!</v>
      </c>
    </row>
    <row r="9054" spans="1:5" x14ac:dyDescent="0.3">
      <c r="A9054" s="1">
        <v>45593</v>
      </c>
      <c r="B9054" t="s">
        <v>13</v>
      </c>
      <c r="C9054" t="s">
        <v>9</v>
      </c>
      <c r="D9054" s="2">
        <v>11758</v>
      </c>
      <c r="E9054" t="e">
        <f>VLOOKUP(Budget_Table[[#This Row],[Account]],#REF!,2,FALSE)</f>
        <v>#REF!</v>
      </c>
    </row>
    <row r="9055" spans="1:5" x14ac:dyDescent="0.3">
      <c r="A9055" s="1">
        <v>45593</v>
      </c>
      <c r="B9055" t="s">
        <v>13</v>
      </c>
      <c r="C9055" t="s">
        <v>10</v>
      </c>
      <c r="D9055" s="2">
        <v>15778</v>
      </c>
      <c r="E9055" t="e">
        <f>VLOOKUP(Budget_Table[[#This Row],[Account]],#REF!,2,FALSE)</f>
        <v>#REF!</v>
      </c>
    </row>
    <row r="9056" spans="1:5" x14ac:dyDescent="0.3">
      <c r="A9056" s="1">
        <v>45593</v>
      </c>
      <c r="B9056" t="s">
        <v>14</v>
      </c>
      <c r="C9056" t="s">
        <v>5</v>
      </c>
      <c r="D9056" s="2">
        <v>17799</v>
      </c>
      <c r="E9056" t="e">
        <f>VLOOKUP(Budget_Table[[#This Row],[Account]],#REF!,2,FALSE)</f>
        <v>#REF!</v>
      </c>
    </row>
    <row r="9057" spans="1:5" x14ac:dyDescent="0.3">
      <c r="A9057" s="1">
        <v>45593</v>
      </c>
      <c r="B9057" t="s">
        <v>14</v>
      </c>
      <c r="C9057" t="s">
        <v>6</v>
      </c>
      <c r="D9057" s="2">
        <v>4539</v>
      </c>
      <c r="E9057" t="e">
        <f>VLOOKUP(Budget_Table[[#This Row],[Account]],#REF!,2,FALSE)</f>
        <v>#REF!</v>
      </c>
    </row>
    <row r="9058" spans="1:5" x14ac:dyDescent="0.3">
      <c r="A9058" s="1">
        <v>45593</v>
      </c>
      <c r="B9058" t="s">
        <v>14</v>
      </c>
      <c r="C9058" t="s">
        <v>7</v>
      </c>
      <c r="D9058" s="2">
        <v>6307</v>
      </c>
      <c r="E9058" t="e">
        <f>VLOOKUP(Budget_Table[[#This Row],[Account]],#REF!,2,FALSE)</f>
        <v>#REF!</v>
      </c>
    </row>
    <row r="9059" spans="1:5" x14ac:dyDescent="0.3">
      <c r="A9059" s="1">
        <v>45593</v>
      </c>
      <c r="B9059" t="s">
        <v>14</v>
      </c>
      <c r="C9059" t="s">
        <v>8</v>
      </c>
      <c r="D9059" s="2">
        <v>15162</v>
      </c>
      <c r="E9059" t="e">
        <f>VLOOKUP(Budget_Table[[#This Row],[Account]],#REF!,2,FALSE)</f>
        <v>#REF!</v>
      </c>
    </row>
    <row r="9060" spans="1:5" x14ac:dyDescent="0.3">
      <c r="A9060" s="1">
        <v>45593</v>
      </c>
      <c r="B9060" t="s">
        <v>14</v>
      </c>
      <c r="C9060" t="s">
        <v>9</v>
      </c>
      <c r="D9060" s="2">
        <v>19976</v>
      </c>
      <c r="E9060" t="e">
        <f>VLOOKUP(Budget_Table[[#This Row],[Account]],#REF!,2,FALSE)</f>
        <v>#REF!</v>
      </c>
    </row>
    <row r="9061" spans="1:5" x14ac:dyDescent="0.3">
      <c r="A9061" s="1">
        <v>45593</v>
      </c>
      <c r="B9061" t="s">
        <v>14</v>
      </c>
      <c r="C9061" t="s">
        <v>10</v>
      </c>
      <c r="D9061" s="2">
        <v>11155</v>
      </c>
      <c r="E9061" t="e">
        <f>VLOOKUP(Budget_Table[[#This Row],[Account]],#REF!,2,FALSE)</f>
        <v>#REF!</v>
      </c>
    </row>
    <row r="9062" spans="1:5" x14ac:dyDescent="0.3">
      <c r="A9062" s="1">
        <v>45594</v>
      </c>
      <c r="B9062" t="s">
        <v>4</v>
      </c>
      <c r="C9062" t="s">
        <v>5</v>
      </c>
      <c r="D9062" s="2">
        <v>20257</v>
      </c>
      <c r="E9062" t="e">
        <f>VLOOKUP(Budget_Table[[#This Row],[Account]],#REF!,2,FALSE)</f>
        <v>#REF!</v>
      </c>
    </row>
    <row r="9063" spans="1:5" x14ac:dyDescent="0.3">
      <c r="A9063" s="1">
        <v>45594</v>
      </c>
      <c r="B9063" t="s">
        <v>4</v>
      </c>
      <c r="C9063" t="s">
        <v>6</v>
      </c>
      <c r="D9063" s="2">
        <v>5140</v>
      </c>
      <c r="E9063" t="e">
        <f>VLOOKUP(Budget_Table[[#This Row],[Account]],#REF!,2,FALSE)</f>
        <v>#REF!</v>
      </c>
    </row>
    <row r="9064" spans="1:5" x14ac:dyDescent="0.3">
      <c r="A9064" s="1">
        <v>45594</v>
      </c>
      <c r="B9064" t="s">
        <v>4</v>
      </c>
      <c r="C9064" t="s">
        <v>7</v>
      </c>
      <c r="D9064" s="2">
        <v>4210</v>
      </c>
      <c r="E9064" t="e">
        <f>VLOOKUP(Budget_Table[[#This Row],[Account]],#REF!,2,FALSE)</f>
        <v>#REF!</v>
      </c>
    </row>
    <row r="9065" spans="1:5" x14ac:dyDescent="0.3">
      <c r="A9065" s="1">
        <v>45594</v>
      </c>
      <c r="B9065" t="s">
        <v>4</v>
      </c>
      <c r="C9065" t="s">
        <v>8</v>
      </c>
      <c r="D9065" s="2">
        <v>6544</v>
      </c>
      <c r="E9065" t="e">
        <f>VLOOKUP(Budget_Table[[#This Row],[Account]],#REF!,2,FALSE)</f>
        <v>#REF!</v>
      </c>
    </row>
    <row r="9066" spans="1:5" x14ac:dyDescent="0.3">
      <c r="A9066" s="1">
        <v>45594</v>
      </c>
      <c r="B9066" t="s">
        <v>4</v>
      </c>
      <c r="C9066" t="s">
        <v>9</v>
      </c>
      <c r="D9066" s="2">
        <v>21638</v>
      </c>
      <c r="E9066" t="e">
        <f>VLOOKUP(Budget_Table[[#This Row],[Account]],#REF!,2,FALSE)</f>
        <v>#REF!</v>
      </c>
    </row>
    <row r="9067" spans="1:5" x14ac:dyDescent="0.3">
      <c r="A9067" s="1">
        <v>45594</v>
      </c>
      <c r="B9067" t="s">
        <v>4</v>
      </c>
      <c r="C9067" t="s">
        <v>10</v>
      </c>
      <c r="D9067" s="2">
        <v>16665</v>
      </c>
      <c r="E9067" t="e">
        <f>VLOOKUP(Budget_Table[[#This Row],[Account]],#REF!,2,FALSE)</f>
        <v>#REF!</v>
      </c>
    </row>
    <row r="9068" spans="1:5" x14ac:dyDescent="0.3">
      <c r="A9068" s="1">
        <v>45594</v>
      </c>
      <c r="B9068" t="s">
        <v>11</v>
      </c>
      <c r="C9068" t="s">
        <v>5</v>
      </c>
      <c r="D9068" s="2">
        <v>5556</v>
      </c>
      <c r="E9068" t="e">
        <f>VLOOKUP(Budget_Table[[#This Row],[Account]],#REF!,2,FALSE)</f>
        <v>#REF!</v>
      </c>
    </row>
    <row r="9069" spans="1:5" x14ac:dyDescent="0.3">
      <c r="A9069" s="1">
        <v>45594</v>
      </c>
      <c r="B9069" t="s">
        <v>11</v>
      </c>
      <c r="C9069" t="s">
        <v>6</v>
      </c>
      <c r="D9069" s="2">
        <v>6211</v>
      </c>
      <c r="E9069" t="e">
        <f>VLOOKUP(Budget_Table[[#This Row],[Account]],#REF!,2,FALSE)</f>
        <v>#REF!</v>
      </c>
    </row>
    <row r="9070" spans="1:5" x14ac:dyDescent="0.3">
      <c r="A9070" s="1">
        <v>45594</v>
      </c>
      <c r="B9070" t="s">
        <v>11</v>
      </c>
      <c r="C9070" t="s">
        <v>7</v>
      </c>
      <c r="D9070" s="2">
        <v>12632</v>
      </c>
      <c r="E9070" t="e">
        <f>VLOOKUP(Budget_Table[[#This Row],[Account]],#REF!,2,FALSE)</f>
        <v>#REF!</v>
      </c>
    </row>
    <row r="9071" spans="1:5" x14ac:dyDescent="0.3">
      <c r="A9071" s="1">
        <v>45594</v>
      </c>
      <c r="B9071" t="s">
        <v>11</v>
      </c>
      <c r="C9071" t="s">
        <v>8</v>
      </c>
      <c r="D9071" s="2">
        <v>5194</v>
      </c>
      <c r="E9071" t="e">
        <f>VLOOKUP(Budget_Table[[#This Row],[Account]],#REF!,2,FALSE)</f>
        <v>#REF!</v>
      </c>
    </row>
    <row r="9072" spans="1:5" x14ac:dyDescent="0.3">
      <c r="A9072" s="1">
        <v>45594</v>
      </c>
      <c r="B9072" t="s">
        <v>11</v>
      </c>
      <c r="C9072" t="s">
        <v>9</v>
      </c>
      <c r="D9072" s="2">
        <v>1394</v>
      </c>
      <c r="E9072" t="e">
        <f>VLOOKUP(Budget_Table[[#This Row],[Account]],#REF!,2,FALSE)</f>
        <v>#REF!</v>
      </c>
    </row>
    <row r="9073" spans="1:5" x14ac:dyDescent="0.3">
      <c r="A9073" s="1">
        <v>45594</v>
      </c>
      <c r="B9073" t="s">
        <v>11</v>
      </c>
      <c r="C9073" t="s">
        <v>10</v>
      </c>
      <c r="D9073" s="2">
        <v>24379</v>
      </c>
      <c r="E9073" t="e">
        <f>VLOOKUP(Budget_Table[[#This Row],[Account]],#REF!,2,FALSE)</f>
        <v>#REF!</v>
      </c>
    </row>
    <row r="9074" spans="1:5" x14ac:dyDescent="0.3">
      <c r="A9074" s="1">
        <v>45594</v>
      </c>
      <c r="B9074" t="s">
        <v>12</v>
      </c>
      <c r="C9074" t="s">
        <v>5</v>
      </c>
      <c r="D9074" s="2">
        <v>23429</v>
      </c>
      <c r="E9074" t="e">
        <f>VLOOKUP(Budget_Table[[#This Row],[Account]],#REF!,2,FALSE)</f>
        <v>#REF!</v>
      </c>
    </row>
    <row r="9075" spans="1:5" x14ac:dyDescent="0.3">
      <c r="A9075" s="1">
        <v>45594</v>
      </c>
      <c r="B9075" t="s">
        <v>12</v>
      </c>
      <c r="C9075" t="s">
        <v>6</v>
      </c>
      <c r="D9075" s="2">
        <v>15052</v>
      </c>
      <c r="E9075" t="e">
        <f>VLOOKUP(Budget_Table[[#This Row],[Account]],#REF!,2,FALSE)</f>
        <v>#REF!</v>
      </c>
    </row>
    <row r="9076" spans="1:5" x14ac:dyDescent="0.3">
      <c r="A9076" s="1">
        <v>45594</v>
      </c>
      <c r="B9076" t="s">
        <v>12</v>
      </c>
      <c r="C9076" t="s">
        <v>7</v>
      </c>
      <c r="D9076" s="2">
        <v>162</v>
      </c>
      <c r="E9076" t="e">
        <f>VLOOKUP(Budget_Table[[#This Row],[Account]],#REF!,2,FALSE)</f>
        <v>#REF!</v>
      </c>
    </row>
    <row r="9077" spans="1:5" x14ac:dyDescent="0.3">
      <c r="A9077" s="1">
        <v>45594</v>
      </c>
      <c r="B9077" t="s">
        <v>12</v>
      </c>
      <c r="C9077" t="s">
        <v>8</v>
      </c>
      <c r="D9077" s="2">
        <v>7984</v>
      </c>
      <c r="E9077" t="e">
        <f>VLOOKUP(Budget_Table[[#This Row],[Account]],#REF!,2,FALSE)</f>
        <v>#REF!</v>
      </c>
    </row>
    <row r="9078" spans="1:5" x14ac:dyDescent="0.3">
      <c r="A9078" s="1">
        <v>45594</v>
      </c>
      <c r="B9078" t="s">
        <v>12</v>
      </c>
      <c r="C9078" t="s">
        <v>9</v>
      </c>
      <c r="D9078" s="2">
        <v>14883</v>
      </c>
      <c r="E9078" t="e">
        <f>VLOOKUP(Budget_Table[[#This Row],[Account]],#REF!,2,FALSE)</f>
        <v>#REF!</v>
      </c>
    </row>
    <row r="9079" spans="1:5" x14ac:dyDescent="0.3">
      <c r="A9079" s="1">
        <v>45594</v>
      </c>
      <c r="B9079" t="s">
        <v>12</v>
      </c>
      <c r="C9079" t="s">
        <v>10</v>
      </c>
      <c r="D9079" s="2">
        <v>21720</v>
      </c>
      <c r="E9079" t="e">
        <f>VLOOKUP(Budget_Table[[#This Row],[Account]],#REF!,2,FALSE)</f>
        <v>#REF!</v>
      </c>
    </row>
    <row r="9080" spans="1:5" x14ac:dyDescent="0.3">
      <c r="A9080" s="1">
        <v>45594</v>
      </c>
      <c r="B9080" t="s">
        <v>13</v>
      </c>
      <c r="C9080" t="s">
        <v>5</v>
      </c>
      <c r="D9080" s="2">
        <v>3030</v>
      </c>
      <c r="E9080" t="e">
        <f>VLOOKUP(Budget_Table[[#This Row],[Account]],#REF!,2,FALSE)</f>
        <v>#REF!</v>
      </c>
    </row>
    <row r="9081" spans="1:5" x14ac:dyDescent="0.3">
      <c r="A9081" s="1">
        <v>45594</v>
      </c>
      <c r="B9081" t="s">
        <v>13</v>
      </c>
      <c r="C9081" t="s">
        <v>6</v>
      </c>
      <c r="D9081" s="2">
        <v>15900</v>
      </c>
      <c r="E9081" t="e">
        <f>VLOOKUP(Budget_Table[[#This Row],[Account]],#REF!,2,FALSE)</f>
        <v>#REF!</v>
      </c>
    </row>
    <row r="9082" spans="1:5" x14ac:dyDescent="0.3">
      <c r="A9082" s="1">
        <v>45594</v>
      </c>
      <c r="B9082" t="s">
        <v>13</v>
      </c>
      <c r="C9082" t="s">
        <v>7</v>
      </c>
      <c r="D9082" s="2">
        <v>13380</v>
      </c>
      <c r="E9082" t="e">
        <f>VLOOKUP(Budget_Table[[#This Row],[Account]],#REF!,2,FALSE)</f>
        <v>#REF!</v>
      </c>
    </row>
    <row r="9083" spans="1:5" x14ac:dyDescent="0.3">
      <c r="A9083" s="1">
        <v>45594</v>
      </c>
      <c r="B9083" t="s">
        <v>13</v>
      </c>
      <c r="C9083" t="s">
        <v>8</v>
      </c>
      <c r="D9083" s="2">
        <v>12155</v>
      </c>
      <c r="E9083" t="e">
        <f>VLOOKUP(Budget_Table[[#This Row],[Account]],#REF!,2,FALSE)</f>
        <v>#REF!</v>
      </c>
    </row>
    <row r="9084" spans="1:5" x14ac:dyDescent="0.3">
      <c r="A9084" s="1">
        <v>45594</v>
      </c>
      <c r="B9084" t="s">
        <v>13</v>
      </c>
      <c r="C9084" t="s">
        <v>9</v>
      </c>
      <c r="D9084" s="2">
        <v>13411</v>
      </c>
      <c r="E9084" t="e">
        <f>VLOOKUP(Budget_Table[[#This Row],[Account]],#REF!,2,FALSE)</f>
        <v>#REF!</v>
      </c>
    </row>
    <row r="9085" spans="1:5" x14ac:dyDescent="0.3">
      <c r="A9085" s="1">
        <v>45594</v>
      </c>
      <c r="B9085" t="s">
        <v>13</v>
      </c>
      <c r="C9085" t="s">
        <v>10</v>
      </c>
      <c r="D9085" s="2">
        <v>19351</v>
      </c>
      <c r="E9085" t="e">
        <f>VLOOKUP(Budget_Table[[#This Row],[Account]],#REF!,2,FALSE)</f>
        <v>#REF!</v>
      </c>
    </row>
    <row r="9086" spans="1:5" x14ac:dyDescent="0.3">
      <c r="A9086" s="1">
        <v>45594</v>
      </c>
      <c r="B9086" t="s">
        <v>14</v>
      </c>
      <c r="C9086" t="s">
        <v>5</v>
      </c>
      <c r="D9086" s="2">
        <v>9435</v>
      </c>
      <c r="E9086" t="e">
        <f>VLOOKUP(Budget_Table[[#This Row],[Account]],#REF!,2,FALSE)</f>
        <v>#REF!</v>
      </c>
    </row>
    <row r="9087" spans="1:5" x14ac:dyDescent="0.3">
      <c r="A9087" s="1">
        <v>45594</v>
      </c>
      <c r="B9087" t="s">
        <v>14</v>
      </c>
      <c r="C9087" t="s">
        <v>6</v>
      </c>
      <c r="D9087" s="2">
        <v>14955</v>
      </c>
      <c r="E9087" t="e">
        <f>VLOOKUP(Budget_Table[[#This Row],[Account]],#REF!,2,FALSE)</f>
        <v>#REF!</v>
      </c>
    </row>
    <row r="9088" spans="1:5" x14ac:dyDescent="0.3">
      <c r="A9088" s="1">
        <v>45594</v>
      </c>
      <c r="B9088" t="s">
        <v>14</v>
      </c>
      <c r="C9088" t="s">
        <v>7</v>
      </c>
      <c r="D9088" s="2">
        <v>1985</v>
      </c>
      <c r="E9088" t="e">
        <f>VLOOKUP(Budget_Table[[#This Row],[Account]],#REF!,2,FALSE)</f>
        <v>#REF!</v>
      </c>
    </row>
    <row r="9089" spans="1:5" x14ac:dyDescent="0.3">
      <c r="A9089" s="1">
        <v>45594</v>
      </c>
      <c r="B9089" t="s">
        <v>14</v>
      </c>
      <c r="C9089" t="s">
        <v>8</v>
      </c>
      <c r="D9089" s="2">
        <v>9703</v>
      </c>
      <c r="E9089" t="e">
        <f>VLOOKUP(Budget_Table[[#This Row],[Account]],#REF!,2,FALSE)</f>
        <v>#REF!</v>
      </c>
    </row>
    <row r="9090" spans="1:5" x14ac:dyDescent="0.3">
      <c r="A9090" s="1">
        <v>45594</v>
      </c>
      <c r="B9090" t="s">
        <v>14</v>
      </c>
      <c r="C9090" t="s">
        <v>9</v>
      </c>
      <c r="D9090" s="2">
        <v>4675</v>
      </c>
      <c r="E9090" t="e">
        <f>VLOOKUP(Budget_Table[[#This Row],[Account]],#REF!,2,FALSE)</f>
        <v>#REF!</v>
      </c>
    </row>
    <row r="9091" spans="1:5" x14ac:dyDescent="0.3">
      <c r="A9091" s="1">
        <v>45594</v>
      </c>
      <c r="B9091" t="s">
        <v>14</v>
      </c>
      <c r="C9091" t="s">
        <v>10</v>
      </c>
      <c r="D9091" s="2">
        <v>20737</v>
      </c>
      <c r="E9091" t="e">
        <f>VLOOKUP(Budget_Table[[#This Row],[Account]],#REF!,2,FALSE)</f>
        <v>#REF!</v>
      </c>
    </row>
    <row r="9092" spans="1:5" x14ac:dyDescent="0.3">
      <c r="A9092" s="1">
        <v>45595</v>
      </c>
      <c r="B9092" t="s">
        <v>4</v>
      </c>
      <c r="C9092" t="s">
        <v>5</v>
      </c>
      <c r="D9092" s="2">
        <v>13372</v>
      </c>
      <c r="E9092" t="e">
        <f>VLOOKUP(Budget_Table[[#This Row],[Account]],#REF!,2,FALSE)</f>
        <v>#REF!</v>
      </c>
    </row>
    <row r="9093" spans="1:5" x14ac:dyDescent="0.3">
      <c r="A9093" s="1">
        <v>45595</v>
      </c>
      <c r="B9093" t="s">
        <v>4</v>
      </c>
      <c r="C9093" t="s">
        <v>6</v>
      </c>
      <c r="D9093" s="2">
        <v>9408</v>
      </c>
      <c r="E9093" t="e">
        <f>VLOOKUP(Budget_Table[[#This Row],[Account]],#REF!,2,FALSE)</f>
        <v>#REF!</v>
      </c>
    </row>
    <row r="9094" spans="1:5" x14ac:dyDescent="0.3">
      <c r="A9094" s="1">
        <v>45595</v>
      </c>
      <c r="B9094" t="s">
        <v>4</v>
      </c>
      <c r="C9094" t="s">
        <v>7</v>
      </c>
      <c r="D9094" s="2">
        <v>888</v>
      </c>
      <c r="E9094" t="e">
        <f>VLOOKUP(Budget_Table[[#This Row],[Account]],#REF!,2,FALSE)</f>
        <v>#REF!</v>
      </c>
    </row>
    <row r="9095" spans="1:5" x14ac:dyDescent="0.3">
      <c r="A9095" s="1">
        <v>45595</v>
      </c>
      <c r="B9095" t="s">
        <v>4</v>
      </c>
      <c r="C9095" t="s">
        <v>8</v>
      </c>
      <c r="D9095" s="2">
        <v>5849</v>
      </c>
      <c r="E9095" t="e">
        <f>VLOOKUP(Budget_Table[[#This Row],[Account]],#REF!,2,FALSE)</f>
        <v>#REF!</v>
      </c>
    </row>
    <row r="9096" spans="1:5" x14ac:dyDescent="0.3">
      <c r="A9096" s="1">
        <v>45595</v>
      </c>
      <c r="B9096" t="s">
        <v>4</v>
      </c>
      <c r="C9096" t="s">
        <v>9</v>
      </c>
      <c r="D9096" s="2">
        <v>22067</v>
      </c>
      <c r="E9096" t="e">
        <f>VLOOKUP(Budget_Table[[#This Row],[Account]],#REF!,2,FALSE)</f>
        <v>#REF!</v>
      </c>
    </row>
    <row r="9097" spans="1:5" x14ac:dyDescent="0.3">
      <c r="A9097" s="1">
        <v>45595</v>
      </c>
      <c r="B9097" t="s">
        <v>4</v>
      </c>
      <c r="C9097" t="s">
        <v>10</v>
      </c>
      <c r="D9097" s="2">
        <v>21037</v>
      </c>
      <c r="E9097" t="e">
        <f>VLOOKUP(Budget_Table[[#This Row],[Account]],#REF!,2,FALSE)</f>
        <v>#REF!</v>
      </c>
    </row>
    <row r="9098" spans="1:5" x14ac:dyDescent="0.3">
      <c r="A9098" s="1">
        <v>45595</v>
      </c>
      <c r="B9098" t="s">
        <v>11</v>
      </c>
      <c r="C9098" t="s">
        <v>5</v>
      </c>
      <c r="D9098" s="2">
        <v>13507</v>
      </c>
      <c r="E9098" t="e">
        <f>VLOOKUP(Budget_Table[[#This Row],[Account]],#REF!,2,FALSE)</f>
        <v>#REF!</v>
      </c>
    </row>
    <row r="9099" spans="1:5" x14ac:dyDescent="0.3">
      <c r="A9099" s="1">
        <v>45595</v>
      </c>
      <c r="B9099" t="s">
        <v>11</v>
      </c>
      <c r="C9099" t="s">
        <v>6</v>
      </c>
      <c r="D9099" s="2">
        <v>15726</v>
      </c>
      <c r="E9099" t="e">
        <f>VLOOKUP(Budget_Table[[#This Row],[Account]],#REF!,2,FALSE)</f>
        <v>#REF!</v>
      </c>
    </row>
    <row r="9100" spans="1:5" x14ac:dyDescent="0.3">
      <c r="A9100" s="1">
        <v>45595</v>
      </c>
      <c r="B9100" t="s">
        <v>11</v>
      </c>
      <c r="C9100" t="s">
        <v>7</v>
      </c>
      <c r="D9100" s="2">
        <v>1280</v>
      </c>
      <c r="E9100" t="e">
        <f>VLOOKUP(Budget_Table[[#This Row],[Account]],#REF!,2,FALSE)</f>
        <v>#REF!</v>
      </c>
    </row>
    <row r="9101" spans="1:5" x14ac:dyDescent="0.3">
      <c r="A9101" s="1">
        <v>45595</v>
      </c>
      <c r="B9101" t="s">
        <v>11</v>
      </c>
      <c r="C9101" t="s">
        <v>8</v>
      </c>
      <c r="D9101" s="2">
        <v>9622</v>
      </c>
      <c r="E9101" t="e">
        <f>VLOOKUP(Budget_Table[[#This Row],[Account]],#REF!,2,FALSE)</f>
        <v>#REF!</v>
      </c>
    </row>
    <row r="9102" spans="1:5" x14ac:dyDescent="0.3">
      <c r="A9102" s="1">
        <v>45595</v>
      </c>
      <c r="B9102" t="s">
        <v>11</v>
      </c>
      <c r="C9102" t="s">
        <v>9</v>
      </c>
      <c r="D9102" s="2">
        <v>13760</v>
      </c>
      <c r="E9102" t="e">
        <f>VLOOKUP(Budget_Table[[#This Row],[Account]],#REF!,2,FALSE)</f>
        <v>#REF!</v>
      </c>
    </row>
    <row r="9103" spans="1:5" x14ac:dyDescent="0.3">
      <c r="A9103" s="1">
        <v>45595</v>
      </c>
      <c r="B9103" t="s">
        <v>11</v>
      </c>
      <c r="C9103" t="s">
        <v>10</v>
      </c>
      <c r="D9103" s="2">
        <v>16419</v>
      </c>
      <c r="E9103" t="e">
        <f>VLOOKUP(Budget_Table[[#This Row],[Account]],#REF!,2,FALSE)</f>
        <v>#REF!</v>
      </c>
    </row>
    <row r="9104" spans="1:5" x14ac:dyDescent="0.3">
      <c r="A9104" s="1">
        <v>45595</v>
      </c>
      <c r="B9104" t="s">
        <v>12</v>
      </c>
      <c r="C9104" t="s">
        <v>5</v>
      </c>
      <c r="D9104" s="2">
        <v>10349</v>
      </c>
      <c r="E9104" t="e">
        <f>VLOOKUP(Budget_Table[[#This Row],[Account]],#REF!,2,FALSE)</f>
        <v>#REF!</v>
      </c>
    </row>
    <row r="9105" spans="1:5" x14ac:dyDescent="0.3">
      <c r="A9105" s="1">
        <v>45595</v>
      </c>
      <c r="B9105" t="s">
        <v>12</v>
      </c>
      <c r="C9105" t="s">
        <v>6</v>
      </c>
      <c r="D9105" s="2">
        <v>5658</v>
      </c>
      <c r="E9105" t="e">
        <f>VLOOKUP(Budget_Table[[#This Row],[Account]],#REF!,2,FALSE)</f>
        <v>#REF!</v>
      </c>
    </row>
    <row r="9106" spans="1:5" x14ac:dyDescent="0.3">
      <c r="A9106" s="1">
        <v>45595</v>
      </c>
      <c r="B9106" t="s">
        <v>12</v>
      </c>
      <c r="C9106" t="s">
        <v>7</v>
      </c>
      <c r="D9106" s="2">
        <v>2290</v>
      </c>
      <c r="E9106" t="e">
        <f>VLOOKUP(Budget_Table[[#This Row],[Account]],#REF!,2,FALSE)</f>
        <v>#REF!</v>
      </c>
    </row>
    <row r="9107" spans="1:5" x14ac:dyDescent="0.3">
      <c r="A9107" s="1">
        <v>45595</v>
      </c>
      <c r="B9107" t="s">
        <v>12</v>
      </c>
      <c r="C9107" t="s">
        <v>8</v>
      </c>
      <c r="D9107" s="2">
        <v>11773</v>
      </c>
      <c r="E9107" t="e">
        <f>VLOOKUP(Budget_Table[[#This Row],[Account]],#REF!,2,FALSE)</f>
        <v>#REF!</v>
      </c>
    </row>
    <row r="9108" spans="1:5" x14ac:dyDescent="0.3">
      <c r="A9108" s="1">
        <v>45595</v>
      </c>
      <c r="B9108" t="s">
        <v>12</v>
      </c>
      <c r="C9108" t="s">
        <v>9</v>
      </c>
      <c r="D9108" s="2">
        <v>7415</v>
      </c>
      <c r="E9108" t="e">
        <f>VLOOKUP(Budget_Table[[#This Row],[Account]],#REF!,2,FALSE)</f>
        <v>#REF!</v>
      </c>
    </row>
    <row r="9109" spans="1:5" x14ac:dyDescent="0.3">
      <c r="A9109" s="1">
        <v>45595</v>
      </c>
      <c r="B9109" t="s">
        <v>12</v>
      </c>
      <c r="C9109" t="s">
        <v>10</v>
      </c>
      <c r="D9109" s="2">
        <v>22711</v>
      </c>
      <c r="E9109" t="e">
        <f>VLOOKUP(Budget_Table[[#This Row],[Account]],#REF!,2,FALSE)</f>
        <v>#REF!</v>
      </c>
    </row>
    <row r="9110" spans="1:5" x14ac:dyDescent="0.3">
      <c r="A9110" s="1">
        <v>45595</v>
      </c>
      <c r="B9110" t="s">
        <v>13</v>
      </c>
      <c r="C9110" t="s">
        <v>5</v>
      </c>
      <c r="D9110" s="2">
        <v>16673</v>
      </c>
      <c r="E9110" t="e">
        <f>VLOOKUP(Budget_Table[[#This Row],[Account]],#REF!,2,FALSE)</f>
        <v>#REF!</v>
      </c>
    </row>
    <row r="9111" spans="1:5" x14ac:dyDescent="0.3">
      <c r="A9111" s="1">
        <v>45595</v>
      </c>
      <c r="B9111" t="s">
        <v>13</v>
      </c>
      <c r="C9111" t="s">
        <v>6</v>
      </c>
      <c r="D9111" s="2">
        <v>9915</v>
      </c>
      <c r="E9111" t="e">
        <f>VLOOKUP(Budget_Table[[#This Row],[Account]],#REF!,2,FALSE)</f>
        <v>#REF!</v>
      </c>
    </row>
    <row r="9112" spans="1:5" x14ac:dyDescent="0.3">
      <c r="A9112" s="1">
        <v>45595</v>
      </c>
      <c r="B9112" t="s">
        <v>13</v>
      </c>
      <c r="C9112" t="s">
        <v>7</v>
      </c>
      <c r="D9112" s="2">
        <v>16367</v>
      </c>
      <c r="E9112" t="e">
        <f>VLOOKUP(Budget_Table[[#This Row],[Account]],#REF!,2,FALSE)</f>
        <v>#REF!</v>
      </c>
    </row>
    <row r="9113" spans="1:5" x14ac:dyDescent="0.3">
      <c r="A9113" s="1">
        <v>45595</v>
      </c>
      <c r="B9113" t="s">
        <v>13</v>
      </c>
      <c r="C9113" t="s">
        <v>8</v>
      </c>
      <c r="D9113" s="2">
        <v>13682</v>
      </c>
      <c r="E9113" t="e">
        <f>VLOOKUP(Budget_Table[[#This Row],[Account]],#REF!,2,FALSE)</f>
        <v>#REF!</v>
      </c>
    </row>
    <row r="9114" spans="1:5" x14ac:dyDescent="0.3">
      <c r="A9114" s="1">
        <v>45595</v>
      </c>
      <c r="B9114" t="s">
        <v>13</v>
      </c>
      <c r="C9114" t="s">
        <v>9</v>
      </c>
      <c r="D9114" s="2">
        <v>19115</v>
      </c>
      <c r="E9114" t="e">
        <f>VLOOKUP(Budget_Table[[#This Row],[Account]],#REF!,2,FALSE)</f>
        <v>#REF!</v>
      </c>
    </row>
    <row r="9115" spans="1:5" x14ac:dyDescent="0.3">
      <c r="A9115" s="1">
        <v>45595</v>
      </c>
      <c r="B9115" t="s">
        <v>13</v>
      </c>
      <c r="C9115" t="s">
        <v>10</v>
      </c>
      <c r="D9115" s="2">
        <v>5417</v>
      </c>
      <c r="E9115" t="e">
        <f>VLOOKUP(Budget_Table[[#This Row],[Account]],#REF!,2,FALSE)</f>
        <v>#REF!</v>
      </c>
    </row>
    <row r="9116" spans="1:5" x14ac:dyDescent="0.3">
      <c r="A9116" s="1">
        <v>45595</v>
      </c>
      <c r="B9116" t="s">
        <v>14</v>
      </c>
      <c r="C9116" t="s">
        <v>5</v>
      </c>
      <c r="D9116" s="2">
        <v>19898</v>
      </c>
      <c r="E9116" t="e">
        <f>VLOOKUP(Budget_Table[[#This Row],[Account]],#REF!,2,FALSE)</f>
        <v>#REF!</v>
      </c>
    </row>
    <row r="9117" spans="1:5" x14ac:dyDescent="0.3">
      <c r="A9117" s="1">
        <v>45595</v>
      </c>
      <c r="B9117" t="s">
        <v>14</v>
      </c>
      <c r="C9117" t="s">
        <v>6</v>
      </c>
      <c r="D9117" s="2">
        <v>7292</v>
      </c>
      <c r="E9117" t="e">
        <f>VLOOKUP(Budget_Table[[#This Row],[Account]],#REF!,2,FALSE)</f>
        <v>#REF!</v>
      </c>
    </row>
    <row r="9118" spans="1:5" x14ac:dyDescent="0.3">
      <c r="A9118" s="1">
        <v>45595</v>
      </c>
      <c r="B9118" t="s">
        <v>14</v>
      </c>
      <c r="C9118" t="s">
        <v>7</v>
      </c>
      <c r="D9118" s="2">
        <v>5895</v>
      </c>
      <c r="E9118" t="e">
        <f>VLOOKUP(Budget_Table[[#This Row],[Account]],#REF!,2,FALSE)</f>
        <v>#REF!</v>
      </c>
    </row>
    <row r="9119" spans="1:5" x14ac:dyDescent="0.3">
      <c r="A9119" s="1">
        <v>45595</v>
      </c>
      <c r="B9119" t="s">
        <v>14</v>
      </c>
      <c r="C9119" t="s">
        <v>8</v>
      </c>
      <c r="D9119" s="2">
        <v>19082</v>
      </c>
      <c r="E9119" t="e">
        <f>VLOOKUP(Budget_Table[[#This Row],[Account]],#REF!,2,FALSE)</f>
        <v>#REF!</v>
      </c>
    </row>
    <row r="9120" spans="1:5" x14ac:dyDescent="0.3">
      <c r="A9120" s="1">
        <v>45595</v>
      </c>
      <c r="B9120" t="s">
        <v>14</v>
      </c>
      <c r="C9120" t="s">
        <v>9</v>
      </c>
      <c r="D9120" s="2">
        <v>7020</v>
      </c>
      <c r="E9120" t="e">
        <f>VLOOKUP(Budget_Table[[#This Row],[Account]],#REF!,2,FALSE)</f>
        <v>#REF!</v>
      </c>
    </row>
    <row r="9121" spans="1:5" x14ac:dyDescent="0.3">
      <c r="A9121" s="1">
        <v>45595</v>
      </c>
      <c r="B9121" t="s">
        <v>14</v>
      </c>
      <c r="C9121" t="s">
        <v>10</v>
      </c>
      <c r="D9121" s="2">
        <v>19467</v>
      </c>
      <c r="E9121" t="e">
        <f>VLOOKUP(Budget_Table[[#This Row],[Account]],#REF!,2,FALSE)</f>
        <v>#REF!</v>
      </c>
    </row>
    <row r="9122" spans="1:5" x14ac:dyDescent="0.3">
      <c r="A9122" s="1">
        <v>45596</v>
      </c>
      <c r="B9122" t="s">
        <v>4</v>
      </c>
      <c r="C9122" t="s">
        <v>5</v>
      </c>
      <c r="D9122" s="2">
        <v>14882</v>
      </c>
      <c r="E9122" t="e">
        <f>VLOOKUP(Budget_Table[[#This Row],[Account]],#REF!,2,FALSE)</f>
        <v>#REF!</v>
      </c>
    </row>
    <row r="9123" spans="1:5" x14ac:dyDescent="0.3">
      <c r="A9123" s="1">
        <v>45596</v>
      </c>
      <c r="B9123" t="s">
        <v>4</v>
      </c>
      <c r="C9123" t="s">
        <v>6</v>
      </c>
      <c r="D9123" s="2">
        <v>12391</v>
      </c>
      <c r="E9123" t="e">
        <f>VLOOKUP(Budget_Table[[#This Row],[Account]],#REF!,2,FALSE)</f>
        <v>#REF!</v>
      </c>
    </row>
    <row r="9124" spans="1:5" x14ac:dyDescent="0.3">
      <c r="A9124" s="1">
        <v>45596</v>
      </c>
      <c r="B9124" t="s">
        <v>4</v>
      </c>
      <c r="C9124" t="s">
        <v>7</v>
      </c>
      <c r="D9124" s="2">
        <v>17259</v>
      </c>
      <c r="E9124" t="e">
        <f>VLOOKUP(Budget_Table[[#This Row],[Account]],#REF!,2,FALSE)</f>
        <v>#REF!</v>
      </c>
    </row>
    <row r="9125" spans="1:5" x14ac:dyDescent="0.3">
      <c r="A9125" s="1">
        <v>45596</v>
      </c>
      <c r="B9125" t="s">
        <v>4</v>
      </c>
      <c r="C9125" t="s">
        <v>8</v>
      </c>
      <c r="D9125" s="2">
        <v>12596</v>
      </c>
      <c r="E9125" t="e">
        <f>VLOOKUP(Budget_Table[[#This Row],[Account]],#REF!,2,FALSE)</f>
        <v>#REF!</v>
      </c>
    </row>
    <row r="9126" spans="1:5" x14ac:dyDescent="0.3">
      <c r="A9126" s="1">
        <v>45596</v>
      </c>
      <c r="B9126" t="s">
        <v>4</v>
      </c>
      <c r="C9126" t="s">
        <v>9</v>
      </c>
      <c r="D9126" s="2">
        <v>12586</v>
      </c>
      <c r="E9126" t="e">
        <f>VLOOKUP(Budget_Table[[#This Row],[Account]],#REF!,2,FALSE)</f>
        <v>#REF!</v>
      </c>
    </row>
    <row r="9127" spans="1:5" x14ac:dyDescent="0.3">
      <c r="A9127" s="1">
        <v>45596</v>
      </c>
      <c r="B9127" t="s">
        <v>4</v>
      </c>
      <c r="C9127" t="s">
        <v>10</v>
      </c>
      <c r="D9127" s="2">
        <v>16699</v>
      </c>
      <c r="E9127" t="e">
        <f>VLOOKUP(Budget_Table[[#This Row],[Account]],#REF!,2,FALSE)</f>
        <v>#REF!</v>
      </c>
    </row>
    <row r="9128" spans="1:5" x14ac:dyDescent="0.3">
      <c r="A9128" s="1">
        <v>45596</v>
      </c>
      <c r="B9128" t="s">
        <v>11</v>
      </c>
      <c r="C9128" t="s">
        <v>5</v>
      </c>
      <c r="D9128" s="2">
        <v>13046</v>
      </c>
      <c r="E9128" t="e">
        <f>VLOOKUP(Budget_Table[[#This Row],[Account]],#REF!,2,FALSE)</f>
        <v>#REF!</v>
      </c>
    </row>
    <row r="9129" spans="1:5" x14ac:dyDescent="0.3">
      <c r="A9129" s="1">
        <v>45596</v>
      </c>
      <c r="B9129" t="s">
        <v>11</v>
      </c>
      <c r="C9129" t="s">
        <v>6</v>
      </c>
      <c r="D9129" s="2">
        <v>17320</v>
      </c>
      <c r="E9129" t="e">
        <f>VLOOKUP(Budget_Table[[#This Row],[Account]],#REF!,2,FALSE)</f>
        <v>#REF!</v>
      </c>
    </row>
    <row r="9130" spans="1:5" x14ac:dyDescent="0.3">
      <c r="A9130" s="1">
        <v>45596</v>
      </c>
      <c r="B9130" t="s">
        <v>11</v>
      </c>
      <c r="C9130" t="s">
        <v>7</v>
      </c>
      <c r="D9130" s="2">
        <v>16760</v>
      </c>
      <c r="E9130" t="e">
        <f>VLOOKUP(Budget_Table[[#This Row],[Account]],#REF!,2,FALSE)</f>
        <v>#REF!</v>
      </c>
    </row>
    <row r="9131" spans="1:5" x14ac:dyDescent="0.3">
      <c r="A9131" s="1">
        <v>45596</v>
      </c>
      <c r="B9131" t="s">
        <v>11</v>
      </c>
      <c r="C9131" t="s">
        <v>8</v>
      </c>
      <c r="D9131" s="2">
        <v>10727</v>
      </c>
      <c r="E9131" t="e">
        <f>VLOOKUP(Budget_Table[[#This Row],[Account]],#REF!,2,FALSE)</f>
        <v>#REF!</v>
      </c>
    </row>
    <row r="9132" spans="1:5" x14ac:dyDescent="0.3">
      <c r="A9132" s="1">
        <v>45596</v>
      </c>
      <c r="B9132" t="s">
        <v>11</v>
      </c>
      <c r="C9132" t="s">
        <v>9</v>
      </c>
      <c r="D9132" s="2">
        <v>17595</v>
      </c>
      <c r="E9132" t="e">
        <f>VLOOKUP(Budget_Table[[#This Row],[Account]],#REF!,2,FALSE)</f>
        <v>#REF!</v>
      </c>
    </row>
    <row r="9133" spans="1:5" x14ac:dyDescent="0.3">
      <c r="A9133" s="1">
        <v>45596</v>
      </c>
      <c r="B9133" t="s">
        <v>11</v>
      </c>
      <c r="C9133" t="s">
        <v>10</v>
      </c>
      <c r="D9133" s="2">
        <v>17130</v>
      </c>
      <c r="E9133" t="e">
        <f>VLOOKUP(Budget_Table[[#This Row],[Account]],#REF!,2,FALSE)</f>
        <v>#REF!</v>
      </c>
    </row>
    <row r="9134" spans="1:5" x14ac:dyDescent="0.3">
      <c r="A9134" s="1">
        <v>45596</v>
      </c>
      <c r="B9134" t="s">
        <v>12</v>
      </c>
      <c r="C9134" t="s">
        <v>5</v>
      </c>
      <c r="D9134" s="2">
        <v>12514</v>
      </c>
      <c r="E9134" t="e">
        <f>VLOOKUP(Budget_Table[[#This Row],[Account]],#REF!,2,FALSE)</f>
        <v>#REF!</v>
      </c>
    </row>
    <row r="9135" spans="1:5" x14ac:dyDescent="0.3">
      <c r="A9135" s="1">
        <v>45596</v>
      </c>
      <c r="B9135" t="s">
        <v>12</v>
      </c>
      <c r="C9135" t="s">
        <v>6</v>
      </c>
      <c r="D9135" s="2">
        <v>11452</v>
      </c>
      <c r="E9135" t="e">
        <f>VLOOKUP(Budget_Table[[#This Row],[Account]],#REF!,2,FALSE)</f>
        <v>#REF!</v>
      </c>
    </row>
    <row r="9136" spans="1:5" x14ac:dyDescent="0.3">
      <c r="A9136" s="1">
        <v>45596</v>
      </c>
      <c r="B9136" t="s">
        <v>12</v>
      </c>
      <c r="C9136" t="s">
        <v>7</v>
      </c>
      <c r="D9136" s="2">
        <v>3230</v>
      </c>
      <c r="E9136" t="e">
        <f>VLOOKUP(Budget_Table[[#This Row],[Account]],#REF!,2,FALSE)</f>
        <v>#REF!</v>
      </c>
    </row>
    <row r="9137" spans="1:5" x14ac:dyDescent="0.3">
      <c r="A9137" s="1">
        <v>45596</v>
      </c>
      <c r="B9137" t="s">
        <v>12</v>
      </c>
      <c r="C9137" t="s">
        <v>8</v>
      </c>
      <c r="D9137" s="2">
        <v>23606</v>
      </c>
      <c r="E9137" t="e">
        <f>VLOOKUP(Budget_Table[[#This Row],[Account]],#REF!,2,FALSE)</f>
        <v>#REF!</v>
      </c>
    </row>
    <row r="9138" spans="1:5" x14ac:dyDescent="0.3">
      <c r="A9138" s="1">
        <v>45596</v>
      </c>
      <c r="B9138" t="s">
        <v>12</v>
      </c>
      <c r="C9138" t="s">
        <v>9</v>
      </c>
      <c r="D9138" s="2">
        <v>1855</v>
      </c>
      <c r="E9138" t="e">
        <f>VLOOKUP(Budget_Table[[#This Row],[Account]],#REF!,2,FALSE)</f>
        <v>#REF!</v>
      </c>
    </row>
    <row r="9139" spans="1:5" x14ac:dyDescent="0.3">
      <c r="A9139" s="1">
        <v>45596</v>
      </c>
      <c r="B9139" t="s">
        <v>12</v>
      </c>
      <c r="C9139" t="s">
        <v>10</v>
      </c>
      <c r="D9139" s="2">
        <v>12618</v>
      </c>
      <c r="E9139" t="e">
        <f>VLOOKUP(Budget_Table[[#This Row],[Account]],#REF!,2,FALSE)</f>
        <v>#REF!</v>
      </c>
    </row>
    <row r="9140" spans="1:5" x14ac:dyDescent="0.3">
      <c r="A9140" s="1">
        <v>45596</v>
      </c>
      <c r="B9140" t="s">
        <v>13</v>
      </c>
      <c r="C9140" t="s">
        <v>5</v>
      </c>
      <c r="D9140" s="2">
        <v>1041</v>
      </c>
      <c r="E9140" t="e">
        <f>VLOOKUP(Budget_Table[[#This Row],[Account]],#REF!,2,FALSE)</f>
        <v>#REF!</v>
      </c>
    </row>
    <row r="9141" spans="1:5" x14ac:dyDescent="0.3">
      <c r="A9141" s="1">
        <v>45596</v>
      </c>
      <c r="B9141" t="s">
        <v>13</v>
      </c>
      <c r="C9141" t="s">
        <v>6</v>
      </c>
      <c r="D9141" s="2">
        <v>17147</v>
      </c>
      <c r="E9141" t="e">
        <f>VLOOKUP(Budget_Table[[#This Row],[Account]],#REF!,2,FALSE)</f>
        <v>#REF!</v>
      </c>
    </row>
    <row r="9142" spans="1:5" x14ac:dyDescent="0.3">
      <c r="A9142" s="1">
        <v>45596</v>
      </c>
      <c r="B9142" t="s">
        <v>13</v>
      </c>
      <c r="C9142" t="s">
        <v>7</v>
      </c>
      <c r="D9142" s="2">
        <v>1008</v>
      </c>
      <c r="E9142" t="e">
        <f>VLOOKUP(Budget_Table[[#This Row],[Account]],#REF!,2,FALSE)</f>
        <v>#REF!</v>
      </c>
    </row>
    <row r="9143" spans="1:5" x14ac:dyDescent="0.3">
      <c r="A9143" s="1">
        <v>45596</v>
      </c>
      <c r="B9143" t="s">
        <v>13</v>
      </c>
      <c r="C9143" t="s">
        <v>8</v>
      </c>
      <c r="D9143" s="2">
        <v>19557</v>
      </c>
      <c r="E9143" t="e">
        <f>VLOOKUP(Budget_Table[[#This Row],[Account]],#REF!,2,FALSE)</f>
        <v>#REF!</v>
      </c>
    </row>
    <row r="9144" spans="1:5" x14ac:dyDescent="0.3">
      <c r="A9144" s="1">
        <v>45596</v>
      </c>
      <c r="B9144" t="s">
        <v>13</v>
      </c>
      <c r="C9144" t="s">
        <v>9</v>
      </c>
      <c r="D9144" s="2">
        <v>18833</v>
      </c>
      <c r="E9144" t="e">
        <f>VLOOKUP(Budget_Table[[#This Row],[Account]],#REF!,2,FALSE)</f>
        <v>#REF!</v>
      </c>
    </row>
    <row r="9145" spans="1:5" x14ac:dyDescent="0.3">
      <c r="A9145" s="1">
        <v>45596</v>
      </c>
      <c r="B9145" t="s">
        <v>13</v>
      </c>
      <c r="C9145" t="s">
        <v>10</v>
      </c>
      <c r="D9145" s="2">
        <v>22293</v>
      </c>
      <c r="E9145" t="e">
        <f>VLOOKUP(Budget_Table[[#This Row],[Account]],#REF!,2,FALSE)</f>
        <v>#REF!</v>
      </c>
    </row>
    <row r="9146" spans="1:5" x14ac:dyDescent="0.3">
      <c r="A9146" s="1">
        <v>45596</v>
      </c>
      <c r="B9146" t="s">
        <v>14</v>
      </c>
      <c r="C9146" t="s">
        <v>5</v>
      </c>
      <c r="D9146" s="2">
        <v>8193</v>
      </c>
      <c r="E9146" t="e">
        <f>VLOOKUP(Budget_Table[[#This Row],[Account]],#REF!,2,FALSE)</f>
        <v>#REF!</v>
      </c>
    </row>
    <row r="9147" spans="1:5" x14ac:dyDescent="0.3">
      <c r="A9147" s="1">
        <v>45596</v>
      </c>
      <c r="B9147" t="s">
        <v>14</v>
      </c>
      <c r="C9147" t="s">
        <v>6</v>
      </c>
      <c r="D9147" s="2">
        <v>24343</v>
      </c>
      <c r="E9147" t="e">
        <f>VLOOKUP(Budget_Table[[#This Row],[Account]],#REF!,2,FALSE)</f>
        <v>#REF!</v>
      </c>
    </row>
    <row r="9148" spans="1:5" x14ac:dyDescent="0.3">
      <c r="A9148" s="1">
        <v>45596</v>
      </c>
      <c r="B9148" t="s">
        <v>14</v>
      </c>
      <c r="C9148" t="s">
        <v>7</v>
      </c>
      <c r="D9148" s="2">
        <v>5596</v>
      </c>
      <c r="E9148" t="e">
        <f>VLOOKUP(Budget_Table[[#This Row],[Account]],#REF!,2,FALSE)</f>
        <v>#REF!</v>
      </c>
    </row>
    <row r="9149" spans="1:5" x14ac:dyDescent="0.3">
      <c r="A9149" s="1">
        <v>45596</v>
      </c>
      <c r="B9149" t="s">
        <v>14</v>
      </c>
      <c r="C9149" t="s">
        <v>8</v>
      </c>
      <c r="D9149" s="2">
        <v>3133</v>
      </c>
      <c r="E9149" t="e">
        <f>VLOOKUP(Budget_Table[[#This Row],[Account]],#REF!,2,FALSE)</f>
        <v>#REF!</v>
      </c>
    </row>
    <row r="9150" spans="1:5" x14ac:dyDescent="0.3">
      <c r="A9150" s="1">
        <v>45596</v>
      </c>
      <c r="B9150" t="s">
        <v>14</v>
      </c>
      <c r="C9150" t="s">
        <v>9</v>
      </c>
      <c r="D9150" s="2">
        <v>20850</v>
      </c>
      <c r="E9150" t="e">
        <f>VLOOKUP(Budget_Table[[#This Row],[Account]],#REF!,2,FALSE)</f>
        <v>#REF!</v>
      </c>
    </row>
    <row r="9151" spans="1:5" x14ac:dyDescent="0.3">
      <c r="A9151" s="1">
        <v>45596</v>
      </c>
      <c r="B9151" t="s">
        <v>14</v>
      </c>
      <c r="C9151" t="s">
        <v>10</v>
      </c>
      <c r="D9151" s="2">
        <v>17063</v>
      </c>
      <c r="E9151" t="e">
        <f>VLOOKUP(Budget_Table[[#This Row],[Account]],#REF!,2,FALSE)</f>
        <v>#REF!</v>
      </c>
    </row>
    <row r="9152" spans="1:5" x14ac:dyDescent="0.3">
      <c r="A9152" s="1">
        <v>45597</v>
      </c>
      <c r="B9152" t="s">
        <v>4</v>
      </c>
      <c r="C9152" t="s">
        <v>5</v>
      </c>
      <c r="D9152" s="2">
        <v>20000</v>
      </c>
      <c r="E9152" t="e">
        <f>VLOOKUP(Budget_Table[[#This Row],[Account]],#REF!,2,FALSE)</f>
        <v>#REF!</v>
      </c>
    </row>
    <row r="9153" spans="1:5" x14ac:dyDescent="0.3">
      <c r="A9153" s="1">
        <v>45597</v>
      </c>
      <c r="B9153" t="s">
        <v>4</v>
      </c>
      <c r="C9153" t="s">
        <v>6</v>
      </c>
      <c r="D9153" s="2">
        <v>26519</v>
      </c>
      <c r="E9153" t="e">
        <f>VLOOKUP(Budget_Table[[#This Row],[Account]],#REF!,2,FALSE)</f>
        <v>#REF!</v>
      </c>
    </row>
    <row r="9154" spans="1:5" x14ac:dyDescent="0.3">
      <c r="A9154" s="1">
        <v>45597</v>
      </c>
      <c r="B9154" t="s">
        <v>4</v>
      </c>
      <c r="C9154" t="s">
        <v>7</v>
      </c>
      <c r="D9154" s="2">
        <v>5508</v>
      </c>
      <c r="E9154" t="e">
        <f>VLOOKUP(Budget_Table[[#This Row],[Account]],#REF!,2,FALSE)</f>
        <v>#REF!</v>
      </c>
    </row>
    <row r="9155" spans="1:5" x14ac:dyDescent="0.3">
      <c r="A9155" s="1">
        <v>45597</v>
      </c>
      <c r="B9155" t="s">
        <v>4</v>
      </c>
      <c r="C9155" t="s">
        <v>8</v>
      </c>
      <c r="D9155" s="2">
        <v>16027</v>
      </c>
      <c r="E9155" t="e">
        <f>VLOOKUP(Budget_Table[[#This Row],[Account]],#REF!,2,FALSE)</f>
        <v>#REF!</v>
      </c>
    </row>
    <row r="9156" spans="1:5" x14ac:dyDescent="0.3">
      <c r="A9156" s="1">
        <v>45597</v>
      </c>
      <c r="B9156" t="s">
        <v>4</v>
      </c>
      <c r="C9156" t="s">
        <v>9</v>
      </c>
      <c r="D9156" s="2">
        <v>23690</v>
      </c>
      <c r="E9156" t="e">
        <f>VLOOKUP(Budget_Table[[#This Row],[Account]],#REF!,2,FALSE)</f>
        <v>#REF!</v>
      </c>
    </row>
    <row r="9157" spans="1:5" x14ac:dyDescent="0.3">
      <c r="A9157" s="1">
        <v>45597</v>
      </c>
      <c r="B9157" t="s">
        <v>4</v>
      </c>
      <c r="C9157" t="s">
        <v>10</v>
      </c>
      <c r="D9157" s="2">
        <v>14420</v>
      </c>
      <c r="E9157" t="e">
        <f>VLOOKUP(Budget_Table[[#This Row],[Account]],#REF!,2,FALSE)</f>
        <v>#REF!</v>
      </c>
    </row>
    <row r="9158" spans="1:5" x14ac:dyDescent="0.3">
      <c r="A9158" s="1">
        <v>45597</v>
      </c>
      <c r="B9158" t="s">
        <v>11</v>
      </c>
      <c r="C9158" t="s">
        <v>5</v>
      </c>
      <c r="D9158" s="2">
        <v>26175</v>
      </c>
      <c r="E9158" t="e">
        <f>VLOOKUP(Budget_Table[[#This Row],[Account]],#REF!,2,FALSE)</f>
        <v>#REF!</v>
      </c>
    </row>
    <row r="9159" spans="1:5" x14ac:dyDescent="0.3">
      <c r="A9159" s="1">
        <v>45597</v>
      </c>
      <c r="B9159" t="s">
        <v>11</v>
      </c>
      <c r="C9159" t="s">
        <v>6</v>
      </c>
      <c r="D9159" s="2">
        <v>3624</v>
      </c>
      <c r="E9159" t="e">
        <f>VLOOKUP(Budget_Table[[#This Row],[Account]],#REF!,2,FALSE)</f>
        <v>#REF!</v>
      </c>
    </row>
    <row r="9160" spans="1:5" x14ac:dyDescent="0.3">
      <c r="A9160" s="1">
        <v>45597</v>
      </c>
      <c r="B9160" t="s">
        <v>11</v>
      </c>
      <c r="C9160" t="s">
        <v>7</v>
      </c>
      <c r="D9160" s="2">
        <v>4499</v>
      </c>
      <c r="E9160" t="e">
        <f>VLOOKUP(Budget_Table[[#This Row],[Account]],#REF!,2,FALSE)</f>
        <v>#REF!</v>
      </c>
    </row>
    <row r="9161" spans="1:5" x14ac:dyDescent="0.3">
      <c r="A9161" s="1">
        <v>45597</v>
      </c>
      <c r="B9161" t="s">
        <v>11</v>
      </c>
      <c r="C9161" t="s">
        <v>8</v>
      </c>
      <c r="D9161" s="2">
        <v>15976</v>
      </c>
      <c r="E9161" t="e">
        <f>VLOOKUP(Budget_Table[[#This Row],[Account]],#REF!,2,FALSE)</f>
        <v>#REF!</v>
      </c>
    </row>
    <row r="9162" spans="1:5" x14ac:dyDescent="0.3">
      <c r="A9162" s="1">
        <v>45597</v>
      </c>
      <c r="B9162" t="s">
        <v>11</v>
      </c>
      <c r="C9162" t="s">
        <v>9</v>
      </c>
      <c r="D9162" s="2">
        <v>6860</v>
      </c>
      <c r="E9162" t="e">
        <f>VLOOKUP(Budget_Table[[#This Row],[Account]],#REF!,2,FALSE)</f>
        <v>#REF!</v>
      </c>
    </row>
    <row r="9163" spans="1:5" x14ac:dyDescent="0.3">
      <c r="A9163" s="1">
        <v>45597</v>
      </c>
      <c r="B9163" t="s">
        <v>11</v>
      </c>
      <c r="C9163" t="s">
        <v>10</v>
      </c>
      <c r="D9163" s="2">
        <v>16242</v>
      </c>
      <c r="E9163" t="e">
        <f>VLOOKUP(Budget_Table[[#This Row],[Account]],#REF!,2,FALSE)</f>
        <v>#REF!</v>
      </c>
    </row>
    <row r="9164" spans="1:5" x14ac:dyDescent="0.3">
      <c r="A9164" s="1">
        <v>45597</v>
      </c>
      <c r="B9164" t="s">
        <v>12</v>
      </c>
      <c r="C9164" t="s">
        <v>5</v>
      </c>
      <c r="D9164" s="2">
        <v>509</v>
      </c>
      <c r="E9164" t="e">
        <f>VLOOKUP(Budget_Table[[#This Row],[Account]],#REF!,2,FALSE)</f>
        <v>#REF!</v>
      </c>
    </row>
    <row r="9165" spans="1:5" x14ac:dyDescent="0.3">
      <c r="A9165" s="1">
        <v>45597</v>
      </c>
      <c r="B9165" t="s">
        <v>12</v>
      </c>
      <c r="C9165" t="s">
        <v>6</v>
      </c>
      <c r="D9165" s="2">
        <v>21855</v>
      </c>
      <c r="E9165" t="e">
        <f>VLOOKUP(Budget_Table[[#This Row],[Account]],#REF!,2,FALSE)</f>
        <v>#REF!</v>
      </c>
    </row>
    <row r="9166" spans="1:5" x14ac:dyDescent="0.3">
      <c r="A9166" s="1">
        <v>45597</v>
      </c>
      <c r="B9166" t="s">
        <v>12</v>
      </c>
      <c r="C9166" t="s">
        <v>7</v>
      </c>
      <c r="D9166" s="2">
        <v>10657</v>
      </c>
      <c r="E9166" t="e">
        <f>VLOOKUP(Budget_Table[[#This Row],[Account]],#REF!,2,FALSE)</f>
        <v>#REF!</v>
      </c>
    </row>
    <row r="9167" spans="1:5" x14ac:dyDescent="0.3">
      <c r="A9167" s="1">
        <v>45597</v>
      </c>
      <c r="B9167" t="s">
        <v>12</v>
      </c>
      <c r="C9167" t="s">
        <v>8</v>
      </c>
      <c r="D9167" s="2">
        <v>4485</v>
      </c>
      <c r="E9167" t="e">
        <f>VLOOKUP(Budget_Table[[#This Row],[Account]],#REF!,2,FALSE)</f>
        <v>#REF!</v>
      </c>
    </row>
    <row r="9168" spans="1:5" x14ac:dyDescent="0.3">
      <c r="A9168" s="1">
        <v>45597</v>
      </c>
      <c r="B9168" t="s">
        <v>12</v>
      </c>
      <c r="C9168" t="s">
        <v>9</v>
      </c>
      <c r="D9168" s="2">
        <v>3458</v>
      </c>
      <c r="E9168" t="e">
        <f>VLOOKUP(Budget_Table[[#This Row],[Account]],#REF!,2,FALSE)</f>
        <v>#REF!</v>
      </c>
    </row>
    <row r="9169" spans="1:5" x14ac:dyDescent="0.3">
      <c r="A9169" s="1">
        <v>45597</v>
      </c>
      <c r="B9169" t="s">
        <v>12</v>
      </c>
      <c r="C9169" t="s">
        <v>10</v>
      </c>
      <c r="D9169" s="2">
        <v>19052</v>
      </c>
      <c r="E9169" t="e">
        <f>VLOOKUP(Budget_Table[[#This Row],[Account]],#REF!,2,FALSE)</f>
        <v>#REF!</v>
      </c>
    </row>
    <row r="9170" spans="1:5" x14ac:dyDescent="0.3">
      <c r="A9170" s="1">
        <v>45597</v>
      </c>
      <c r="B9170" t="s">
        <v>13</v>
      </c>
      <c r="C9170" t="s">
        <v>5</v>
      </c>
      <c r="D9170" s="2">
        <v>17428</v>
      </c>
      <c r="E9170" t="e">
        <f>VLOOKUP(Budget_Table[[#This Row],[Account]],#REF!,2,FALSE)</f>
        <v>#REF!</v>
      </c>
    </row>
    <row r="9171" spans="1:5" x14ac:dyDescent="0.3">
      <c r="A9171" s="1">
        <v>45597</v>
      </c>
      <c r="B9171" t="s">
        <v>13</v>
      </c>
      <c r="C9171" t="s">
        <v>6</v>
      </c>
      <c r="D9171" s="2">
        <v>9728</v>
      </c>
      <c r="E9171" t="e">
        <f>VLOOKUP(Budget_Table[[#This Row],[Account]],#REF!,2,FALSE)</f>
        <v>#REF!</v>
      </c>
    </row>
    <row r="9172" spans="1:5" x14ac:dyDescent="0.3">
      <c r="A9172" s="1">
        <v>45597</v>
      </c>
      <c r="B9172" t="s">
        <v>13</v>
      </c>
      <c r="C9172" t="s">
        <v>7</v>
      </c>
      <c r="D9172" s="2">
        <v>16258</v>
      </c>
      <c r="E9172" t="e">
        <f>VLOOKUP(Budget_Table[[#This Row],[Account]],#REF!,2,FALSE)</f>
        <v>#REF!</v>
      </c>
    </row>
    <row r="9173" spans="1:5" x14ac:dyDescent="0.3">
      <c r="A9173" s="1">
        <v>45597</v>
      </c>
      <c r="B9173" t="s">
        <v>13</v>
      </c>
      <c r="C9173" t="s">
        <v>8</v>
      </c>
      <c r="D9173" s="2">
        <v>3919</v>
      </c>
      <c r="E9173" t="e">
        <f>VLOOKUP(Budget_Table[[#This Row],[Account]],#REF!,2,FALSE)</f>
        <v>#REF!</v>
      </c>
    </row>
    <row r="9174" spans="1:5" x14ac:dyDescent="0.3">
      <c r="A9174" s="1">
        <v>45597</v>
      </c>
      <c r="B9174" t="s">
        <v>13</v>
      </c>
      <c r="C9174" t="s">
        <v>9</v>
      </c>
      <c r="D9174" s="2">
        <v>11664</v>
      </c>
      <c r="E9174" t="e">
        <f>VLOOKUP(Budget_Table[[#This Row],[Account]],#REF!,2,FALSE)</f>
        <v>#REF!</v>
      </c>
    </row>
    <row r="9175" spans="1:5" x14ac:dyDescent="0.3">
      <c r="A9175" s="1">
        <v>45597</v>
      </c>
      <c r="B9175" t="s">
        <v>13</v>
      </c>
      <c r="C9175" t="s">
        <v>10</v>
      </c>
      <c r="D9175" s="2">
        <v>17489</v>
      </c>
      <c r="E9175" t="e">
        <f>VLOOKUP(Budget_Table[[#This Row],[Account]],#REF!,2,FALSE)</f>
        <v>#REF!</v>
      </c>
    </row>
    <row r="9176" spans="1:5" x14ac:dyDescent="0.3">
      <c r="A9176" s="1">
        <v>45597</v>
      </c>
      <c r="B9176" t="s">
        <v>14</v>
      </c>
      <c r="C9176" t="s">
        <v>5</v>
      </c>
      <c r="D9176" s="2">
        <v>1869</v>
      </c>
      <c r="E9176" t="e">
        <f>VLOOKUP(Budget_Table[[#This Row],[Account]],#REF!,2,FALSE)</f>
        <v>#REF!</v>
      </c>
    </row>
    <row r="9177" spans="1:5" x14ac:dyDescent="0.3">
      <c r="A9177" s="1">
        <v>45597</v>
      </c>
      <c r="B9177" t="s">
        <v>14</v>
      </c>
      <c r="C9177" t="s">
        <v>6</v>
      </c>
      <c r="D9177" s="2">
        <v>833</v>
      </c>
      <c r="E9177" t="e">
        <f>VLOOKUP(Budget_Table[[#This Row],[Account]],#REF!,2,FALSE)</f>
        <v>#REF!</v>
      </c>
    </row>
    <row r="9178" spans="1:5" x14ac:dyDescent="0.3">
      <c r="A9178" s="1">
        <v>45597</v>
      </c>
      <c r="B9178" t="s">
        <v>14</v>
      </c>
      <c r="C9178" t="s">
        <v>7</v>
      </c>
      <c r="D9178" s="2">
        <v>8511</v>
      </c>
      <c r="E9178" t="e">
        <f>VLOOKUP(Budget_Table[[#This Row],[Account]],#REF!,2,FALSE)</f>
        <v>#REF!</v>
      </c>
    </row>
    <row r="9179" spans="1:5" x14ac:dyDescent="0.3">
      <c r="A9179" s="1">
        <v>45597</v>
      </c>
      <c r="B9179" t="s">
        <v>14</v>
      </c>
      <c r="C9179" t="s">
        <v>8</v>
      </c>
      <c r="D9179" s="2">
        <v>9165</v>
      </c>
      <c r="E9179" t="e">
        <f>VLOOKUP(Budget_Table[[#This Row],[Account]],#REF!,2,FALSE)</f>
        <v>#REF!</v>
      </c>
    </row>
    <row r="9180" spans="1:5" x14ac:dyDescent="0.3">
      <c r="A9180" s="1">
        <v>45597</v>
      </c>
      <c r="B9180" t="s">
        <v>14</v>
      </c>
      <c r="C9180" t="s">
        <v>9</v>
      </c>
      <c r="D9180" s="2">
        <v>9438</v>
      </c>
      <c r="E9180" t="e">
        <f>VLOOKUP(Budget_Table[[#This Row],[Account]],#REF!,2,FALSE)</f>
        <v>#REF!</v>
      </c>
    </row>
    <row r="9181" spans="1:5" x14ac:dyDescent="0.3">
      <c r="A9181" s="1">
        <v>45597</v>
      </c>
      <c r="B9181" t="s">
        <v>14</v>
      </c>
      <c r="C9181" t="s">
        <v>10</v>
      </c>
      <c r="D9181" s="2">
        <v>10483</v>
      </c>
      <c r="E9181" t="e">
        <f>VLOOKUP(Budget_Table[[#This Row],[Account]],#REF!,2,FALSE)</f>
        <v>#REF!</v>
      </c>
    </row>
    <row r="9182" spans="1:5" x14ac:dyDescent="0.3">
      <c r="A9182" s="1">
        <v>45598</v>
      </c>
      <c r="B9182" t="s">
        <v>4</v>
      </c>
      <c r="C9182" t="s">
        <v>5</v>
      </c>
      <c r="D9182" s="2">
        <v>18192</v>
      </c>
      <c r="E9182" t="e">
        <f>VLOOKUP(Budget_Table[[#This Row],[Account]],#REF!,2,FALSE)</f>
        <v>#REF!</v>
      </c>
    </row>
    <row r="9183" spans="1:5" x14ac:dyDescent="0.3">
      <c r="A9183" s="1">
        <v>45598</v>
      </c>
      <c r="B9183" t="s">
        <v>4</v>
      </c>
      <c r="C9183" t="s">
        <v>6</v>
      </c>
      <c r="D9183" s="2">
        <v>14080</v>
      </c>
      <c r="E9183" t="e">
        <f>VLOOKUP(Budget_Table[[#This Row],[Account]],#REF!,2,FALSE)</f>
        <v>#REF!</v>
      </c>
    </row>
    <row r="9184" spans="1:5" x14ac:dyDescent="0.3">
      <c r="A9184" s="1">
        <v>45598</v>
      </c>
      <c r="B9184" t="s">
        <v>4</v>
      </c>
      <c r="C9184" t="s">
        <v>7</v>
      </c>
      <c r="D9184" s="2">
        <v>13979</v>
      </c>
      <c r="E9184" t="e">
        <f>VLOOKUP(Budget_Table[[#This Row],[Account]],#REF!,2,FALSE)</f>
        <v>#REF!</v>
      </c>
    </row>
    <row r="9185" spans="1:5" x14ac:dyDescent="0.3">
      <c r="A9185" s="1">
        <v>45598</v>
      </c>
      <c r="B9185" t="s">
        <v>4</v>
      </c>
      <c r="C9185" t="s">
        <v>8</v>
      </c>
      <c r="D9185" s="2">
        <v>1788</v>
      </c>
      <c r="E9185" t="e">
        <f>VLOOKUP(Budget_Table[[#This Row],[Account]],#REF!,2,FALSE)</f>
        <v>#REF!</v>
      </c>
    </row>
    <row r="9186" spans="1:5" x14ac:dyDescent="0.3">
      <c r="A9186" s="1">
        <v>45598</v>
      </c>
      <c r="B9186" t="s">
        <v>4</v>
      </c>
      <c r="C9186" t="s">
        <v>9</v>
      </c>
      <c r="D9186" s="2">
        <v>20474</v>
      </c>
      <c r="E9186" t="e">
        <f>VLOOKUP(Budget_Table[[#This Row],[Account]],#REF!,2,FALSE)</f>
        <v>#REF!</v>
      </c>
    </row>
    <row r="9187" spans="1:5" x14ac:dyDescent="0.3">
      <c r="A9187" s="1">
        <v>45598</v>
      </c>
      <c r="B9187" t="s">
        <v>4</v>
      </c>
      <c r="C9187" t="s">
        <v>10</v>
      </c>
      <c r="D9187" s="2">
        <v>4286</v>
      </c>
      <c r="E9187" t="e">
        <f>VLOOKUP(Budget_Table[[#This Row],[Account]],#REF!,2,FALSE)</f>
        <v>#REF!</v>
      </c>
    </row>
    <row r="9188" spans="1:5" x14ac:dyDescent="0.3">
      <c r="A9188" s="1">
        <v>45598</v>
      </c>
      <c r="B9188" t="s">
        <v>11</v>
      </c>
      <c r="C9188" t="s">
        <v>5</v>
      </c>
      <c r="D9188" s="2">
        <v>20063</v>
      </c>
      <c r="E9188" t="e">
        <f>VLOOKUP(Budget_Table[[#This Row],[Account]],#REF!,2,FALSE)</f>
        <v>#REF!</v>
      </c>
    </row>
    <row r="9189" spans="1:5" x14ac:dyDescent="0.3">
      <c r="A9189" s="1">
        <v>45598</v>
      </c>
      <c r="B9189" t="s">
        <v>11</v>
      </c>
      <c r="C9189" t="s">
        <v>6</v>
      </c>
      <c r="D9189" s="2">
        <v>16894</v>
      </c>
      <c r="E9189" t="e">
        <f>VLOOKUP(Budget_Table[[#This Row],[Account]],#REF!,2,FALSE)</f>
        <v>#REF!</v>
      </c>
    </row>
    <row r="9190" spans="1:5" x14ac:dyDescent="0.3">
      <c r="A9190" s="1">
        <v>45598</v>
      </c>
      <c r="B9190" t="s">
        <v>11</v>
      </c>
      <c r="C9190" t="s">
        <v>7</v>
      </c>
      <c r="D9190" s="2">
        <v>3970</v>
      </c>
      <c r="E9190" t="e">
        <f>VLOOKUP(Budget_Table[[#This Row],[Account]],#REF!,2,FALSE)</f>
        <v>#REF!</v>
      </c>
    </row>
    <row r="9191" spans="1:5" x14ac:dyDescent="0.3">
      <c r="A9191" s="1">
        <v>45598</v>
      </c>
      <c r="B9191" t="s">
        <v>11</v>
      </c>
      <c r="C9191" t="s">
        <v>8</v>
      </c>
      <c r="D9191" s="2">
        <v>20961</v>
      </c>
      <c r="E9191" t="e">
        <f>VLOOKUP(Budget_Table[[#This Row],[Account]],#REF!,2,FALSE)</f>
        <v>#REF!</v>
      </c>
    </row>
    <row r="9192" spans="1:5" x14ac:dyDescent="0.3">
      <c r="A9192" s="1">
        <v>45598</v>
      </c>
      <c r="B9192" t="s">
        <v>11</v>
      </c>
      <c r="C9192" t="s">
        <v>9</v>
      </c>
      <c r="D9192" s="2">
        <v>9233</v>
      </c>
      <c r="E9192" t="e">
        <f>VLOOKUP(Budget_Table[[#This Row],[Account]],#REF!,2,FALSE)</f>
        <v>#REF!</v>
      </c>
    </row>
    <row r="9193" spans="1:5" x14ac:dyDescent="0.3">
      <c r="A9193" s="1">
        <v>45598</v>
      </c>
      <c r="B9193" t="s">
        <v>11</v>
      </c>
      <c r="C9193" t="s">
        <v>10</v>
      </c>
      <c r="D9193" s="2">
        <v>24690</v>
      </c>
      <c r="E9193" t="e">
        <f>VLOOKUP(Budget_Table[[#This Row],[Account]],#REF!,2,FALSE)</f>
        <v>#REF!</v>
      </c>
    </row>
    <row r="9194" spans="1:5" x14ac:dyDescent="0.3">
      <c r="A9194" s="1">
        <v>45598</v>
      </c>
      <c r="B9194" t="s">
        <v>12</v>
      </c>
      <c r="C9194" t="s">
        <v>5</v>
      </c>
      <c r="D9194" s="2">
        <v>13860</v>
      </c>
      <c r="E9194" t="e">
        <f>VLOOKUP(Budget_Table[[#This Row],[Account]],#REF!,2,FALSE)</f>
        <v>#REF!</v>
      </c>
    </row>
    <row r="9195" spans="1:5" x14ac:dyDescent="0.3">
      <c r="A9195" s="1">
        <v>45598</v>
      </c>
      <c r="B9195" t="s">
        <v>12</v>
      </c>
      <c r="C9195" t="s">
        <v>6</v>
      </c>
      <c r="D9195" s="2">
        <v>18854</v>
      </c>
      <c r="E9195" t="e">
        <f>VLOOKUP(Budget_Table[[#This Row],[Account]],#REF!,2,FALSE)</f>
        <v>#REF!</v>
      </c>
    </row>
    <row r="9196" spans="1:5" x14ac:dyDescent="0.3">
      <c r="A9196" s="1">
        <v>45598</v>
      </c>
      <c r="B9196" t="s">
        <v>12</v>
      </c>
      <c r="C9196" t="s">
        <v>7</v>
      </c>
      <c r="D9196" s="2">
        <v>17622</v>
      </c>
      <c r="E9196" t="e">
        <f>VLOOKUP(Budget_Table[[#This Row],[Account]],#REF!,2,FALSE)</f>
        <v>#REF!</v>
      </c>
    </row>
    <row r="9197" spans="1:5" x14ac:dyDescent="0.3">
      <c r="A9197" s="1">
        <v>45598</v>
      </c>
      <c r="B9197" t="s">
        <v>12</v>
      </c>
      <c r="C9197" t="s">
        <v>8</v>
      </c>
      <c r="D9197" s="2">
        <v>15304</v>
      </c>
      <c r="E9197" t="e">
        <f>VLOOKUP(Budget_Table[[#This Row],[Account]],#REF!,2,FALSE)</f>
        <v>#REF!</v>
      </c>
    </row>
    <row r="9198" spans="1:5" x14ac:dyDescent="0.3">
      <c r="A9198" s="1">
        <v>45598</v>
      </c>
      <c r="B9198" t="s">
        <v>12</v>
      </c>
      <c r="C9198" t="s">
        <v>9</v>
      </c>
      <c r="D9198" s="2">
        <v>20266</v>
      </c>
      <c r="E9198" t="e">
        <f>VLOOKUP(Budget_Table[[#This Row],[Account]],#REF!,2,FALSE)</f>
        <v>#REF!</v>
      </c>
    </row>
    <row r="9199" spans="1:5" x14ac:dyDescent="0.3">
      <c r="A9199" s="1">
        <v>45598</v>
      </c>
      <c r="B9199" t="s">
        <v>12</v>
      </c>
      <c r="C9199" t="s">
        <v>10</v>
      </c>
      <c r="D9199" s="2">
        <v>17682</v>
      </c>
      <c r="E9199" t="e">
        <f>VLOOKUP(Budget_Table[[#This Row],[Account]],#REF!,2,FALSE)</f>
        <v>#REF!</v>
      </c>
    </row>
    <row r="9200" spans="1:5" x14ac:dyDescent="0.3">
      <c r="A9200" s="1">
        <v>45598</v>
      </c>
      <c r="B9200" t="s">
        <v>13</v>
      </c>
      <c r="C9200" t="s">
        <v>5</v>
      </c>
      <c r="D9200" s="2">
        <v>12123</v>
      </c>
      <c r="E9200" t="e">
        <f>VLOOKUP(Budget_Table[[#This Row],[Account]],#REF!,2,FALSE)</f>
        <v>#REF!</v>
      </c>
    </row>
    <row r="9201" spans="1:5" x14ac:dyDescent="0.3">
      <c r="A9201" s="1">
        <v>45598</v>
      </c>
      <c r="B9201" t="s">
        <v>13</v>
      </c>
      <c r="C9201" t="s">
        <v>6</v>
      </c>
      <c r="D9201" s="2">
        <v>18897</v>
      </c>
      <c r="E9201" t="e">
        <f>VLOOKUP(Budget_Table[[#This Row],[Account]],#REF!,2,FALSE)</f>
        <v>#REF!</v>
      </c>
    </row>
    <row r="9202" spans="1:5" x14ac:dyDescent="0.3">
      <c r="A9202" s="1">
        <v>45598</v>
      </c>
      <c r="B9202" t="s">
        <v>13</v>
      </c>
      <c r="C9202" t="s">
        <v>7</v>
      </c>
      <c r="D9202" s="2">
        <v>16766</v>
      </c>
      <c r="E9202" t="e">
        <f>VLOOKUP(Budget_Table[[#This Row],[Account]],#REF!,2,FALSE)</f>
        <v>#REF!</v>
      </c>
    </row>
    <row r="9203" spans="1:5" x14ac:dyDescent="0.3">
      <c r="A9203" s="1">
        <v>45598</v>
      </c>
      <c r="B9203" t="s">
        <v>13</v>
      </c>
      <c r="C9203" t="s">
        <v>8</v>
      </c>
      <c r="D9203" s="2">
        <v>24379</v>
      </c>
      <c r="E9203" t="e">
        <f>VLOOKUP(Budget_Table[[#This Row],[Account]],#REF!,2,FALSE)</f>
        <v>#REF!</v>
      </c>
    </row>
    <row r="9204" spans="1:5" x14ac:dyDescent="0.3">
      <c r="A9204" s="1">
        <v>45598</v>
      </c>
      <c r="B9204" t="s">
        <v>13</v>
      </c>
      <c r="C9204" t="s">
        <v>9</v>
      </c>
      <c r="D9204" s="2">
        <v>22848</v>
      </c>
      <c r="E9204" t="e">
        <f>VLOOKUP(Budget_Table[[#This Row],[Account]],#REF!,2,FALSE)</f>
        <v>#REF!</v>
      </c>
    </row>
    <row r="9205" spans="1:5" x14ac:dyDescent="0.3">
      <c r="A9205" s="1">
        <v>45598</v>
      </c>
      <c r="B9205" t="s">
        <v>13</v>
      </c>
      <c r="C9205" t="s">
        <v>10</v>
      </c>
      <c r="D9205" s="2">
        <v>20164</v>
      </c>
      <c r="E9205" t="e">
        <f>VLOOKUP(Budget_Table[[#This Row],[Account]],#REF!,2,FALSE)</f>
        <v>#REF!</v>
      </c>
    </row>
    <row r="9206" spans="1:5" x14ac:dyDescent="0.3">
      <c r="A9206" s="1">
        <v>45598</v>
      </c>
      <c r="B9206" t="s">
        <v>14</v>
      </c>
      <c r="C9206" t="s">
        <v>5</v>
      </c>
      <c r="D9206" s="2">
        <v>2296</v>
      </c>
      <c r="E9206" t="e">
        <f>VLOOKUP(Budget_Table[[#This Row],[Account]],#REF!,2,FALSE)</f>
        <v>#REF!</v>
      </c>
    </row>
    <row r="9207" spans="1:5" x14ac:dyDescent="0.3">
      <c r="A9207" s="1">
        <v>45598</v>
      </c>
      <c r="B9207" t="s">
        <v>14</v>
      </c>
      <c r="C9207" t="s">
        <v>6</v>
      </c>
      <c r="D9207" s="2">
        <v>7756</v>
      </c>
      <c r="E9207" t="e">
        <f>VLOOKUP(Budget_Table[[#This Row],[Account]],#REF!,2,FALSE)</f>
        <v>#REF!</v>
      </c>
    </row>
    <row r="9208" spans="1:5" x14ac:dyDescent="0.3">
      <c r="A9208" s="1">
        <v>45598</v>
      </c>
      <c r="B9208" t="s">
        <v>14</v>
      </c>
      <c r="C9208" t="s">
        <v>7</v>
      </c>
      <c r="D9208" s="2">
        <v>2495</v>
      </c>
      <c r="E9208" t="e">
        <f>VLOOKUP(Budget_Table[[#This Row],[Account]],#REF!,2,FALSE)</f>
        <v>#REF!</v>
      </c>
    </row>
    <row r="9209" spans="1:5" x14ac:dyDescent="0.3">
      <c r="A9209" s="1">
        <v>45598</v>
      </c>
      <c r="B9209" t="s">
        <v>14</v>
      </c>
      <c r="C9209" t="s">
        <v>8</v>
      </c>
      <c r="D9209" s="2">
        <v>12656</v>
      </c>
      <c r="E9209" t="e">
        <f>VLOOKUP(Budget_Table[[#This Row],[Account]],#REF!,2,FALSE)</f>
        <v>#REF!</v>
      </c>
    </row>
    <row r="9210" spans="1:5" x14ac:dyDescent="0.3">
      <c r="A9210" s="1">
        <v>45598</v>
      </c>
      <c r="B9210" t="s">
        <v>14</v>
      </c>
      <c r="C9210" t="s">
        <v>9</v>
      </c>
      <c r="D9210" s="2">
        <v>9430</v>
      </c>
      <c r="E9210" t="e">
        <f>VLOOKUP(Budget_Table[[#This Row],[Account]],#REF!,2,FALSE)</f>
        <v>#REF!</v>
      </c>
    </row>
    <row r="9211" spans="1:5" x14ac:dyDescent="0.3">
      <c r="A9211" s="1">
        <v>45598</v>
      </c>
      <c r="B9211" t="s">
        <v>14</v>
      </c>
      <c r="C9211" t="s">
        <v>10</v>
      </c>
      <c r="D9211" s="2">
        <v>22010</v>
      </c>
      <c r="E9211" t="e">
        <f>VLOOKUP(Budget_Table[[#This Row],[Account]],#REF!,2,FALSE)</f>
        <v>#REF!</v>
      </c>
    </row>
    <row r="9212" spans="1:5" x14ac:dyDescent="0.3">
      <c r="A9212" s="1">
        <v>45599</v>
      </c>
      <c r="B9212" t="s">
        <v>4</v>
      </c>
      <c r="C9212" t="s">
        <v>5</v>
      </c>
      <c r="D9212" s="2">
        <v>2535</v>
      </c>
      <c r="E9212" t="e">
        <f>VLOOKUP(Budget_Table[[#This Row],[Account]],#REF!,2,FALSE)</f>
        <v>#REF!</v>
      </c>
    </row>
    <row r="9213" spans="1:5" x14ac:dyDescent="0.3">
      <c r="A9213" s="1">
        <v>45599</v>
      </c>
      <c r="B9213" t="s">
        <v>4</v>
      </c>
      <c r="C9213" t="s">
        <v>6</v>
      </c>
      <c r="D9213" s="2">
        <v>24661</v>
      </c>
      <c r="E9213" t="e">
        <f>VLOOKUP(Budget_Table[[#This Row],[Account]],#REF!,2,FALSE)</f>
        <v>#REF!</v>
      </c>
    </row>
    <row r="9214" spans="1:5" x14ac:dyDescent="0.3">
      <c r="A9214" s="1">
        <v>45599</v>
      </c>
      <c r="B9214" t="s">
        <v>4</v>
      </c>
      <c r="C9214" t="s">
        <v>7</v>
      </c>
      <c r="D9214" s="2">
        <v>17990</v>
      </c>
      <c r="E9214" t="e">
        <f>VLOOKUP(Budget_Table[[#This Row],[Account]],#REF!,2,FALSE)</f>
        <v>#REF!</v>
      </c>
    </row>
    <row r="9215" spans="1:5" x14ac:dyDescent="0.3">
      <c r="A9215" s="1">
        <v>45599</v>
      </c>
      <c r="B9215" t="s">
        <v>4</v>
      </c>
      <c r="C9215" t="s">
        <v>8</v>
      </c>
      <c r="D9215" s="2">
        <v>5254</v>
      </c>
      <c r="E9215" t="e">
        <f>VLOOKUP(Budget_Table[[#This Row],[Account]],#REF!,2,FALSE)</f>
        <v>#REF!</v>
      </c>
    </row>
    <row r="9216" spans="1:5" x14ac:dyDescent="0.3">
      <c r="A9216" s="1">
        <v>45599</v>
      </c>
      <c r="B9216" t="s">
        <v>4</v>
      </c>
      <c r="C9216" t="s">
        <v>9</v>
      </c>
      <c r="D9216" s="2">
        <v>7915</v>
      </c>
      <c r="E9216" t="e">
        <f>VLOOKUP(Budget_Table[[#This Row],[Account]],#REF!,2,FALSE)</f>
        <v>#REF!</v>
      </c>
    </row>
    <row r="9217" spans="1:5" x14ac:dyDescent="0.3">
      <c r="A9217" s="1">
        <v>45599</v>
      </c>
      <c r="B9217" t="s">
        <v>4</v>
      </c>
      <c r="C9217" t="s">
        <v>10</v>
      </c>
      <c r="D9217" s="2">
        <v>2369</v>
      </c>
      <c r="E9217" t="e">
        <f>VLOOKUP(Budget_Table[[#This Row],[Account]],#REF!,2,FALSE)</f>
        <v>#REF!</v>
      </c>
    </row>
    <row r="9218" spans="1:5" x14ac:dyDescent="0.3">
      <c r="A9218" s="1">
        <v>45599</v>
      </c>
      <c r="B9218" t="s">
        <v>11</v>
      </c>
      <c r="C9218" t="s">
        <v>5</v>
      </c>
      <c r="D9218" s="2">
        <v>23525</v>
      </c>
      <c r="E9218" t="e">
        <f>VLOOKUP(Budget_Table[[#This Row],[Account]],#REF!,2,FALSE)</f>
        <v>#REF!</v>
      </c>
    </row>
    <row r="9219" spans="1:5" x14ac:dyDescent="0.3">
      <c r="A9219" s="1">
        <v>45599</v>
      </c>
      <c r="B9219" t="s">
        <v>11</v>
      </c>
      <c r="C9219" t="s">
        <v>6</v>
      </c>
      <c r="D9219" s="2">
        <v>20704</v>
      </c>
      <c r="E9219" t="e">
        <f>VLOOKUP(Budget_Table[[#This Row],[Account]],#REF!,2,FALSE)</f>
        <v>#REF!</v>
      </c>
    </row>
    <row r="9220" spans="1:5" x14ac:dyDescent="0.3">
      <c r="A9220" s="1">
        <v>45599</v>
      </c>
      <c r="B9220" t="s">
        <v>11</v>
      </c>
      <c r="C9220" t="s">
        <v>7</v>
      </c>
      <c r="D9220" s="2">
        <v>23267</v>
      </c>
      <c r="E9220" t="e">
        <f>VLOOKUP(Budget_Table[[#This Row],[Account]],#REF!,2,FALSE)</f>
        <v>#REF!</v>
      </c>
    </row>
    <row r="9221" spans="1:5" x14ac:dyDescent="0.3">
      <c r="A9221" s="1">
        <v>45599</v>
      </c>
      <c r="B9221" t="s">
        <v>11</v>
      </c>
      <c r="C9221" t="s">
        <v>8</v>
      </c>
      <c r="D9221" s="2">
        <v>19377</v>
      </c>
      <c r="E9221" t="e">
        <f>VLOOKUP(Budget_Table[[#This Row],[Account]],#REF!,2,FALSE)</f>
        <v>#REF!</v>
      </c>
    </row>
    <row r="9222" spans="1:5" x14ac:dyDescent="0.3">
      <c r="A9222" s="1">
        <v>45599</v>
      </c>
      <c r="B9222" t="s">
        <v>11</v>
      </c>
      <c r="C9222" t="s">
        <v>9</v>
      </c>
      <c r="D9222" s="2">
        <v>15807</v>
      </c>
      <c r="E9222" t="e">
        <f>VLOOKUP(Budget_Table[[#This Row],[Account]],#REF!,2,FALSE)</f>
        <v>#REF!</v>
      </c>
    </row>
    <row r="9223" spans="1:5" x14ac:dyDescent="0.3">
      <c r="A9223" s="1">
        <v>45599</v>
      </c>
      <c r="B9223" t="s">
        <v>11</v>
      </c>
      <c r="C9223" t="s">
        <v>10</v>
      </c>
      <c r="D9223" s="2">
        <v>20179</v>
      </c>
      <c r="E9223" t="e">
        <f>VLOOKUP(Budget_Table[[#This Row],[Account]],#REF!,2,FALSE)</f>
        <v>#REF!</v>
      </c>
    </row>
    <row r="9224" spans="1:5" x14ac:dyDescent="0.3">
      <c r="A9224" s="1">
        <v>45599</v>
      </c>
      <c r="B9224" t="s">
        <v>12</v>
      </c>
      <c r="C9224" t="s">
        <v>5</v>
      </c>
      <c r="D9224" s="2">
        <v>270</v>
      </c>
      <c r="E9224" t="e">
        <f>VLOOKUP(Budget_Table[[#This Row],[Account]],#REF!,2,FALSE)</f>
        <v>#REF!</v>
      </c>
    </row>
    <row r="9225" spans="1:5" x14ac:dyDescent="0.3">
      <c r="A9225" s="1">
        <v>45599</v>
      </c>
      <c r="B9225" t="s">
        <v>12</v>
      </c>
      <c r="C9225" t="s">
        <v>6</v>
      </c>
      <c r="D9225" s="2">
        <v>10933</v>
      </c>
      <c r="E9225" t="e">
        <f>VLOOKUP(Budget_Table[[#This Row],[Account]],#REF!,2,FALSE)</f>
        <v>#REF!</v>
      </c>
    </row>
    <row r="9226" spans="1:5" x14ac:dyDescent="0.3">
      <c r="A9226" s="1">
        <v>45599</v>
      </c>
      <c r="B9226" t="s">
        <v>12</v>
      </c>
      <c r="C9226" t="s">
        <v>7</v>
      </c>
      <c r="D9226" s="2">
        <v>20801</v>
      </c>
      <c r="E9226" t="e">
        <f>VLOOKUP(Budget_Table[[#This Row],[Account]],#REF!,2,FALSE)</f>
        <v>#REF!</v>
      </c>
    </row>
    <row r="9227" spans="1:5" x14ac:dyDescent="0.3">
      <c r="A9227" s="1">
        <v>45599</v>
      </c>
      <c r="B9227" t="s">
        <v>12</v>
      </c>
      <c r="C9227" t="s">
        <v>8</v>
      </c>
      <c r="D9227" s="2">
        <v>3051</v>
      </c>
      <c r="E9227" t="e">
        <f>VLOOKUP(Budget_Table[[#This Row],[Account]],#REF!,2,FALSE)</f>
        <v>#REF!</v>
      </c>
    </row>
    <row r="9228" spans="1:5" x14ac:dyDescent="0.3">
      <c r="A9228" s="1">
        <v>45599</v>
      </c>
      <c r="B9228" t="s">
        <v>12</v>
      </c>
      <c r="C9228" t="s">
        <v>9</v>
      </c>
      <c r="D9228" s="2">
        <v>1336</v>
      </c>
      <c r="E9228" t="e">
        <f>VLOOKUP(Budget_Table[[#This Row],[Account]],#REF!,2,FALSE)</f>
        <v>#REF!</v>
      </c>
    </row>
    <row r="9229" spans="1:5" x14ac:dyDescent="0.3">
      <c r="A9229" s="1">
        <v>45599</v>
      </c>
      <c r="B9229" t="s">
        <v>12</v>
      </c>
      <c r="C9229" t="s">
        <v>10</v>
      </c>
      <c r="D9229" s="2">
        <v>1421</v>
      </c>
      <c r="E9229" t="e">
        <f>VLOOKUP(Budget_Table[[#This Row],[Account]],#REF!,2,FALSE)</f>
        <v>#REF!</v>
      </c>
    </row>
    <row r="9230" spans="1:5" x14ac:dyDescent="0.3">
      <c r="A9230" s="1">
        <v>45599</v>
      </c>
      <c r="B9230" t="s">
        <v>13</v>
      </c>
      <c r="C9230" t="s">
        <v>5</v>
      </c>
      <c r="D9230" s="2">
        <v>4392</v>
      </c>
      <c r="E9230" t="e">
        <f>VLOOKUP(Budget_Table[[#This Row],[Account]],#REF!,2,FALSE)</f>
        <v>#REF!</v>
      </c>
    </row>
    <row r="9231" spans="1:5" x14ac:dyDescent="0.3">
      <c r="A9231" s="1">
        <v>45599</v>
      </c>
      <c r="B9231" t="s">
        <v>13</v>
      </c>
      <c r="C9231" t="s">
        <v>6</v>
      </c>
      <c r="D9231" s="2">
        <v>6334</v>
      </c>
      <c r="E9231" t="e">
        <f>VLOOKUP(Budget_Table[[#This Row],[Account]],#REF!,2,FALSE)</f>
        <v>#REF!</v>
      </c>
    </row>
    <row r="9232" spans="1:5" x14ac:dyDescent="0.3">
      <c r="A9232" s="1">
        <v>45599</v>
      </c>
      <c r="B9232" t="s">
        <v>13</v>
      </c>
      <c r="C9232" t="s">
        <v>7</v>
      </c>
      <c r="D9232" s="2">
        <v>7556</v>
      </c>
      <c r="E9232" t="e">
        <f>VLOOKUP(Budget_Table[[#This Row],[Account]],#REF!,2,FALSE)</f>
        <v>#REF!</v>
      </c>
    </row>
    <row r="9233" spans="1:5" x14ac:dyDescent="0.3">
      <c r="A9233" s="1">
        <v>45599</v>
      </c>
      <c r="B9233" t="s">
        <v>13</v>
      </c>
      <c r="C9233" t="s">
        <v>8</v>
      </c>
      <c r="D9233" s="2">
        <v>18569</v>
      </c>
      <c r="E9233" t="e">
        <f>VLOOKUP(Budget_Table[[#This Row],[Account]],#REF!,2,FALSE)</f>
        <v>#REF!</v>
      </c>
    </row>
    <row r="9234" spans="1:5" x14ac:dyDescent="0.3">
      <c r="A9234" s="1">
        <v>45599</v>
      </c>
      <c r="B9234" t="s">
        <v>13</v>
      </c>
      <c r="C9234" t="s">
        <v>9</v>
      </c>
      <c r="D9234" s="2">
        <v>16312</v>
      </c>
      <c r="E9234" t="e">
        <f>VLOOKUP(Budget_Table[[#This Row],[Account]],#REF!,2,FALSE)</f>
        <v>#REF!</v>
      </c>
    </row>
    <row r="9235" spans="1:5" x14ac:dyDescent="0.3">
      <c r="A9235" s="1">
        <v>45599</v>
      </c>
      <c r="B9235" t="s">
        <v>13</v>
      </c>
      <c r="C9235" t="s">
        <v>10</v>
      </c>
      <c r="D9235" s="2">
        <v>21959</v>
      </c>
      <c r="E9235" t="e">
        <f>VLOOKUP(Budget_Table[[#This Row],[Account]],#REF!,2,FALSE)</f>
        <v>#REF!</v>
      </c>
    </row>
    <row r="9236" spans="1:5" x14ac:dyDescent="0.3">
      <c r="A9236" s="1">
        <v>45599</v>
      </c>
      <c r="B9236" t="s">
        <v>14</v>
      </c>
      <c r="C9236" t="s">
        <v>5</v>
      </c>
      <c r="D9236" s="2">
        <v>18414</v>
      </c>
      <c r="E9236" t="e">
        <f>VLOOKUP(Budget_Table[[#This Row],[Account]],#REF!,2,FALSE)</f>
        <v>#REF!</v>
      </c>
    </row>
    <row r="9237" spans="1:5" x14ac:dyDescent="0.3">
      <c r="A9237" s="1">
        <v>45599</v>
      </c>
      <c r="B9237" t="s">
        <v>14</v>
      </c>
      <c r="C9237" t="s">
        <v>6</v>
      </c>
      <c r="D9237" s="2">
        <v>9646</v>
      </c>
      <c r="E9237" t="e">
        <f>VLOOKUP(Budget_Table[[#This Row],[Account]],#REF!,2,FALSE)</f>
        <v>#REF!</v>
      </c>
    </row>
    <row r="9238" spans="1:5" x14ac:dyDescent="0.3">
      <c r="A9238" s="1">
        <v>45599</v>
      </c>
      <c r="B9238" t="s">
        <v>14</v>
      </c>
      <c r="C9238" t="s">
        <v>7</v>
      </c>
      <c r="D9238" s="2">
        <v>17146</v>
      </c>
      <c r="E9238" t="e">
        <f>VLOOKUP(Budget_Table[[#This Row],[Account]],#REF!,2,FALSE)</f>
        <v>#REF!</v>
      </c>
    </row>
    <row r="9239" spans="1:5" x14ac:dyDescent="0.3">
      <c r="A9239" s="1">
        <v>45599</v>
      </c>
      <c r="B9239" t="s">
        <v>14</v>
      </c>
      <c r="C9239" t="s">
        <v>8</v>
      </c>
      <c r="D9239" s="2">
        <v>15496</v>
      </c>
      <c r="E9239" t="e">
        <f>VLOOKUP(Budget_Table[[#This Row],[Account]],#REF!,2,FALSE)</f>
        <v>#REF!</v>
      </c>
    </row>
    <row r="9240" spans="1:5" x14ac:dyDescent="0.3">
      <c r="A9240" s="1">
        <v>45599</v>
      </c>
      <c r="B9240" t="s">
        <v>14</v>
      </c>
      <c r="C9240" t="s">
        <v>9</v>
      </c>
      <c r="D9240" s="2">
        <v>18960</v>
      </c>
      <c r="E9240" t="e">
        <f>VLOOKUP(Budget_Table[[#This Row],[Account]],#REF!,2,FALSE)</f>
        <v>#REF!</v>
      </c>
    </row>
    <row r="9241" spans="1:5" x14ac:dyDescent="0.3">
      <c r="A9241" s="1">
        <v>45599</v>
      </c>
      <c r="B9241" t="s">
        <v>14</v>
      </c>
      <c r="C9241" t="s">
        <v>10</v>
      </c>
      <c r="D9241" s="2">
        <v>13285</v>
      </c>
      <c r="E9241" t="e">
        <f>VLOOKUP(Budget_Table[[#This Row],[Account]],#REF!,2,FALSE)</f>
        <v>#REF!</v>
      </c>
    </row>
    <row r="9242" spans="1:5" x14ac:dyDescent="0.3">
      <c r="A9242" s="1">
        <v>45600</v>
      </c>
      <c r="B9242" t="s">
        <v>4</v>
      </c>
      <c r="C9242" t="s">
        <v>5</v>
      </c>
      <c r="D9242" s="2">
        <v>11222</v>
      </c>
      <c r="E9242" t="e">
        <f>VLOOKUP(Budget_Table[[#This Row],[Account]],#REF!,2,FALSE)</f>
        <v>#REF!</v>
      </c>
    </row>
    <row r="9243" spans="1:5" x14ac:dyDescent="0.3">
      <c r="A9243" s="1">
        <v>45600</v>
      </c>
      <c r="B9243" t="s">
        <v>4</v>
      </c>
      <c r="C9243" t="s">
        <v>6</v>
      </c>
      <c r="D9243" s="2">
        <v>3878</v>
      </c>
      <c r="E9243" t="e">
        <f>VLOOKUP(Budget_Table[[#This Row],[Account]],#REF!,2,FALSE)</f>
        <v>#REF!</v>
      </c>
    </row>
    <row r="9244" spans="1:5" x14ac:dyDescent="0.3">
      <c r="A9244" s="1">
        <v>45600</v>
      </c>
      <c r="B9244" t="s">
        <v>4</v>
      </c>
      <c r="C9244" t="s">
        <v>7</v>
      </c>
      <c r="D9244" s="2">
        <v>11227</v>
      </c>
      <c r="E9244" t="e">
        <f>VLOOKUP(Budget_Table[[#This Row],[Account]],#REF!,2,FALSE)</f>
        <v>#REF!</v>
      </c>
    </row>
    <row r="9245" spans="1:5" x14ac:dyDescent="0.3">
      <c r="A9245" s="1">
        <v>45600</v>
      </c>
      <c r="B9245" t="s">
        <v>4</v>
      </c>
      <c r="C9245" t="s">
        <v>8</v>
      </c>
      <c r="D9245" s="2">
        <v>21719</v>
      </c>
      <c r="E9245" t="e">
        <f>VLOOKUP(Budget_Table[[#This Row],[Account]],#REF!,2,FALSE)</f>
        <v>#REF!</v>
      </c>
    </row>
    <row r="9246" spans="1:5" x14ac:dyDescent="0.3">
      <c r="A9246" s="1">
        <v>45600</v>
      </c>
      <c r="B9246" t="s">
        <v>4</v>
      </c>
      <c r="C9246" t="s">
        <v>9</v>
      </c>
      <c r="D9246" s="2">
        <v>24251</v>
      </c>
      <c r="E9246" t="e">
        <f>VLOOKUP(Budget_Table[[#This Row],[Account]],#REF!,2,FALSE)</f>
        <v>#REF!</v>
      </c>
    </row>
    <row r="9247" spans="1:5" x14ac:dyDescent="0.3">
      <c r="A9247" s="1">
        <v>45600</v>
      </c>
      <c r="B9247" t="s">
        <v>4</v>
      </c>
      <c r="C9247" t="s">
        <v>10</v>
      </c>
      <c r="D9247" s="2">
        <v>21986</v>
      </c>
      <c r="E9247" t="e">
        <f>VLOOKUP(Budget_Table[[#This Row],[Account]],#REF!,2,FALSE)</f>
        <v>#REF!</v>
      </c>
    </row>
    <row r="9248" spans="1:5" x14ac:dyDescent="0.3">
      <c r="A9248" s="1">
        <v>45600</v>
      </c>
      <c r="B9248" t="s">
        <v>11</v>
      </c>
      <c r="C9248" t="s">
        <v>5</v>
      </c>
      <c r="D9248" s="2">
        <v>14527</v>
      </c>
      <c r="E9248" t="e">
        <f>VLOOKUP(Budget_Table[[#This Row],[Account]],#REF!,2,FALSE)</f>
        <v>#REF!</v>
      </c>
    </row>
    <row r="9249" spans="1:5" x14ac:dyDescent="0.3">
      <c r="A9249" s="1">
        <v>45600</v>
      </c>
      <c r="B9249" t="s">
        <v>11</v>
      </c>
      <c r="C9249" t="s">
        <v>6</v>
      </c>
      <c r="D9249" s="2">
        <v>18024</v>
      </c>
      <c r="E9249" t="e">
        <f>VLOOKUP(Budget_Table[[#This Row],[Account]],#REF!,2,FALSE)</f>
        <v>#REF!</v>
      </c>
    </row>
    <row r="9250" spans="1:5" x14ac:dyDescent="0.3">
      <c r="A9250" s="1">
        <v>45600</v>
      </c>
      <c r="B9250" t="s">
        <v>11</v>
      </c>
      <c r="C9250" t="s">
        <v>7</v>
      </c>
      <c r="D9250" s="2">
        <v>24195</v>
      </c>
      <c r="E9250" t="e">
        <f>VLOOKUP(Budget_Table[[#This Row],[Account]],#REF!,2,FALSE)</f>
        <v>#REF!</v>
      </c>
    </row>
    <row r="9251" spans="1:5" x14ac:dyDescent="0.3">
      <c r="A9251" s="1">
        <v>45600</v>
      </c>
      <c r="B9251" t="s">
        <v>11</v>
      </c>
      <c r="C9251" t="s">
        <v>8</v>
      </c>
      <c r="D9251" s="2">
        <v>13337</v>
      </c>
      <c r="E9251" t="e">
        <f>VLOOKUP(Budget_Table[[#This Row],[Account]],#REF!,2,FALSE)</f>
        <v>#REF!</v>
      </c>
    </row>
    <row r="9252" spans="1:5" x14ac:dyDescent="0.3">
      <c r="A9252" s="1">
        <v>45600</v>
      </c>
      <c r="B9252" t="s">
        <v>11</v>
      </c>
      <c r="C9252" t="s">
        <v>9</v>
      </c>
      <c r="D9252" s="2">
        <v>22592</v>
      </c>
      <c r="E9252" t="e">
        <f>VLOOKUP(Budget_Table[[#This Row],[Account]],#REF!,2,FALSE)</f>
        <v>#REF!</v>
      </c>
    </row>
    <row r="9253" spans="1:5" x14ac:dyDescent="0.3">
      <c r="A9253" s="1">
        <v>45600</v>
      </c>
      <c r="B9253" t="s">
        <v>11</v>
      </c>
      <c r="C9253" t="s">
        <v>10</v>
      </c>
      <c r="D9253" s="2">
        <v>10904</v>
      </c>
      <c r="E9253" t="e">
        <f>VLOOKUP(Budget_Table[[#This Row],[Account]],#REF!,2,FALSE)</f>
        <v>#REF!</v>
      </c>
    </row>
    <row r="9254" spans="1:5" x14ac:dyDescent="0.3">
      <c r="A9254" s="1">
        <v>45600</v>
      </c>
      <c r="B9254" t="s">
        <v>12</v>
      </c>
      <c r="C9254" t="s">
        <v>5</v>
      </c>
      <c r="D9254" s="2">
        <v>157</v>
      </c>
      <c r="E9254" t="e">
        <f>VLOOKUP(Budget_Table[[#This Row],[Account]],#REF!,2,FALSE)</f>
        <v>#REF!</v>
      </c>
    </row>
    <row r="9255" spans="1:5" x14ac:dyDescent="0.3">
      <c r="A9255" s="1">
        <v>45600</v>
      </c>
      <c r="B9255" t="s">
        <v>12</v>
      </c>
      <c r="C9255" t="s">
        <v>6</v>
      </c>
      <c r="D9255" s="2">
        <v>1785</v>
      </c>
      <c r="E9255" t="e">
        <f>VLOOKUP(Budget_Table[[#This Row],[Account]],#REF!,2,FALSE)</f>
        <v>#REF!</v>
      </c>
    </row>
    <row r="9256" spans="1:5" x14ac:dyDescent="0.3">
      <c r="A9256" s="1">
        <v>45600</v>
      </c>
      <c r="B9256" t="s">
        <v>12</v>
      </c>
      <c r="C9256" t="s">
        <v>7</v>
      </c>
      <c r="D9256" s="2">
        <v>15422</v>
      </c>
      <c r="E9256" t="e">
        <f>VLOOKUP(Budget_Table[[#This Row],[Account]],#REF!,2,FALSE)</f>
        <v>#REF!</v>
      </c>
    </row>
    <row r="9257" spans="1:5" x14ac:dyDescent="0.3">
      <c r="A9257" s="1">
        <v>45600</v>
      </c>
      <c r="B9257" t="s">
        <v>12</v>
      </c>
      <c r="C9257" t="s">
        <v>8</v>
      </c>
      <c r="D9257" s="2">
        <v>8229</v>
      </c>
      <c r="E9257" t="e">
        <f>VLOOKUP(Budget_Table[[#This Row],[Account]],#REF!,2,FALSE)</f>
        <v>#REF!</v>
      </c>
    </row>
    <row r="9258" spans="1:5" x14ac:dyDescent="0.3">
      <c r="A9258" s="1">
        <v>45600</v>
      </c>
      <c r="B9258" t="s">
        <v>12</v>
      </c>
      <c r="C9258" t="s">
        <v>9</v>
      </c>
      <c r="D9258" s="2">
        <v>17060</v>
      </c>
      <c r="E9258" t="e">
        <f>VLOOKUP(Budget_Table[[#This Row],[Account]],#REF!,2,FALSE)</f>
        <v>#REF!</v>
      </c>
    </row>
    <row r="9259" spans="1:5" x14ac:dyDescent="0.3">
      <c r="A9259" s="1">
        <v>45600</v>
      </c>
      <c r="B9259" t="s">
        <v>12</v>
      </c>
      <c r="C9259" t="s">
        <v>10</v>
      </c>
      <c r="D9259" s="2">
        <v>2216</v>
      </c>
      <c r="E9259" t="e">
        <f>VLOOKUP(Budget_Table[[#This Row],[Account]],#REF!,2,FALSE)</f>
        <v>#REF!</v>
      </c>
    </row>
    <row r="9260" spans="1:5" x14ac:dyDescent="0.3">
      <c r="A9260" s="1">
        <v>45600</v>
      </c>
      <c r="B9260" t="s">
        <v>13</v>
      </c>
      <c r="C9260" t="s">
        <v>5</v>
      </c>
      <c r="D9260" s="2">
        <v>10553</v>
      </c>
      <c r="E9260" t="e">
        <f>VLOOKUP(Budget_Table[[#This Row],[Account]],#REF!,2,FALSE)</f>
        <v>#REF!</v>
      </c>
    </row>
    <row r="9261" spans="1:5" x14ac:dyDescent="0.3">
      <c r="A9261" s="1">
        <v>45600</v>
      </c>
      <c r="B9261" t="s">
        <v>13</v>
      </c>
      <c r="C9261" t="s">
        <v>6</v>
      </c>
      <c r="D9261" s="2">
        <v>15828</v>
      </c>
      <c r="E9261" t="e">
        <f>VLOOKUP(Budget_Table[[#This Row],[Account]],#REF!,2,FALSE)</f>
        <v>#REF!</v>
      </c>
    </row>
    <row r="9262" spans="1:5" x14ac:dyDescent="0.3">
      <c r="A9262" s="1">
        <v>45600</v>
      </c>
      <c r="B9262" t="s">
        <v>13</v>
      </c>
      <c r="C9262" t="s">
        <v>7</v>
      </c>
      <c r="D9262" s="2">
        <v>11224</v>
      </c>
      <c r="E9262" t="e">
        <f>VLOOKUP(Budget_Table[[#This Row],[Account]],#REF!,2,FALSE)</f>
        <v>#REF!</v>
      </c>
    </row>
    <row r="9263" spans="1:5" x14ac:dyDescent="0.3">
      <c r="A9263" s="1">
        <v>45600</v>
      </c>
      <c r="B9263" t="s">
        <v>13</v>
      </c>
      <c r="C9263" t="s">
        <v>8</v>
      </c>
      <c r="D9263" s="2">
        <v>20643</v>
      </c>
      <c r="E9263" t="e">
        <f>VLOOKUP(Budget_Table[[#This Row],[Account]],#REF!,2,FALSE)</f>
        <v>#REF!</v>
      </c>
    </row>
    <row r="9264" spans="1:5" x14ac:dyDescent="0.3">
      <c r="A9264" s="1">
        <v>45600</v>
      </c>
      <c r="B9264" t="s">
        <v>13</v>
      </c>
      <c r="C9264" t="s">
        <v>9</v>
      </c>
      <c r="D9264" s="2">
        <v>6095</v>
      </c>
      <c r="E9264" t="e">
        <f>VLOOKUP(Budget_Table[[#This Row],[Account]],#REF!,2,FALSE)</f>
        <v>#REF!</v>
      </c>
    </row>
    <row r="9265" spans="1:5" x14ac:dyDescent="0.3">
      <c r="A9265" s="1">
        <v>45600</v>
      </c>
      <c r="B9265" t="s">
        <v>13</v>
      </c>
      <c r="C9265" t="s">
        <v>10</v>
      </c>
      <c r="D9265" s="2">
        <v>10546</v>
      </c>
      <c r="E9265" t="e">
        <f>VLOOKUP(Budget_Table[[#This Row],[Account]],#REF!,2,FALSE)</f>
        <v>#REF!</v>
      </c>
    </row>
    <row r="9266" spans="1:5" x14ac:dyDescent="0.3">
      <c r="A9266" s="1">
        <v>45600</v>
      </c>
      <c r="B9266" t="s">
        <v>14</v>
      </c>
      <c r="C9266" t="s">
        <v>5</v>
      </c>
      <c r="D9266" s="2">
        <v>8872</v>
      </c>
      <c r="E9266" t="e">
        <f>VLOOKUP(Budget_Table[[#This Row],[Account]],#REF!,2,FALSE)</f>
        <v>#REF!</v>
      </c>
    </row>
    <row r="9267" spans="1:5" x14ac:dyDescent="0.3">
      <c r="A9267" s="1">
        <v>45600</v>
      </c>
      <c r="B9267" t="s">
        <v>14</v>
      </c>
      <c r="C9267" t="s">
        <v>6</v>
      </c>
      <c r="D9267" s="2">
        <v>3902</v>
      </c>
      <c r="E9267" t="e">
        <f>VLOOKUP(Budget_Table[[#This Row],[Account]],#REF!,2,FALSE)</f>
        <v>#REF!</v>
      </c>
    </row>
    <row r="9268" spans="1:5" x14ac:dyDescent="0.3">
      <c r="A9268" s="1">
        <v>45600</v>
      </c>
      <c r="B9268" t="s">
        <v>14</v>
      </c>
      <c r="C9268" t="s">
        <v>7</v>
      </c>
      <c r="D9268" s="2">
        <v>8308</v>
      </c>
      <c r="E9268" t="e">
        <f>VLOOKUP(Budget_Table[[#This Row],[Account]],#REF!,2,FALSE)</f>
        <v>#REF!</v>
      </c>
    </row>
    <row r="9269" spans="1:5" x14ac:dyDescent="0.3">
      <c r="A9269" s="1">
        <v>45600</v>
      </c>
      <c r="B9269" t="s">
        <v>14</v>
      </c>
      <c r="C9269" t="s">
        <v>8</v>
      </c>
      <c r="D9269" s="2">
        <v>7058</v>
      </c>
      <c r="E9269" t="e">
        <f>VLOOKUP(Budget_Table[[#This Row],[Account]],#REF!,2,FALSE)</f>
        <v>#REF!</v>
      </c>
    </row>
    <row r="9270" spans="1:5" x14ac:dyDescent="0.3">
      <c r="A9270" s="1">
        <v>45600</v>
      </c>
      <c r="B9270" t="s">
        <v>14</v>
      </c>
      <c r="C9270" t="s">
        <v>9</v>
      </c>
      <c r="D9270" s="2">
        <v>15300</v>
      </c>
      <c r="E9270" t="e">
        <f>VLOOKUP(Budget_Table[[#This Row],[Account]],#REF!,2,FALSE)</f>
        <v>#REF!</v>
      </c>
    </row>
    <row r="9271" spans="1:5" x14ac:dyDescent="0.3">
      <c r="A9271" s="1">
        <v>45600</v>
      </c>
      <c r="B9271" t="s">
        <v>14</v>
      </c>
      <c r="C9271" t="s">
        <v>10</v>
      </c>
      <c r="D9271" s="2">
        <v>21887</v>
      </c>
      <c r="E9271" t="e">
        <f>VLOOKUP(Budget_Table[[#This Row],[Account]],#REF!,2,FALSE)</f>
        <v>#REF!</v>
      </c>
    </row>
    <row r="9272" spans="1:5" x14ac:dyDescent="0.3">
      <c r="A9272" s="1">
        <v>45601</v>
      </c>
      <c r="B9272" t="s">
        <v>4</v>
      </c>
      <c r="C9272" t="s">
        <v>5</v>
      </c>
      <c r="D9272" s="2">
        <v>9087</v>
      </c>
      <c r="E9272" t="e">
        <f>VLOOKUP(Budget_Table[[#This Row],[Account]],#REF!,2,FALSE)</f>
        <v>#REF!</v>
      </c>
    </row>
    <row r="9273" spans="1:5" x14ac:dyDescent="0.3">
      <c r="A9273" s="1">
        <v>45601</v>
      </c>
      <c r="B9273" t="s">
        <v>4</v>
      </c>
      <c r="C9273" t="s">
        <v>6</v>
      </c>
      <c r="D9273" s="2">
        <v>209</v>
      </c>
      <c r="E9273" t="e">
        <f>VLOOKUP(Budget_Table[[#This Row],[Account]],#REF!,2,FALSE)</f>
        <v>#REF!</v>
      </c>
    </row>
    <row r="9274" spans="1:5" x14ac:dyDescent="0.3">
      <c r="A9274" s="1">
        <v>45601</v>
      </c>
      <c r="B9274" t="s">
        <v>4</v>
      </c>
      <c r="C9274" t="s">
        <v>7</v>
      </c>
      <c r="D9274" s="2">
        <v>22205</v>
      </c>
      <c r="E9274" t="e">
        <f>VLOOKUP(Budget_Table[[#This Row],[Account]],#REF!,2,FALSE)</f>
        <v>#REF!</v>
      </c>
    </row>
    <row r="9275" spans="1:5" x14ac:dyDescent="0.3">
      <c r="A9275" s="1">
        <v>45601</v>
      </c>
      <c r="B9275" t="s">
        <v>4</v>
      </c>
      <c r="C9275" t="s">
        <v>8</v>
      </c>
      <c r="D9275" s="2">
        <v>14804</v>
      </c>
      <c r="E9275" t="e">
        <f>VLOOKUP(Budget_Table[[#This Row],[Account]],#REF!,2,FALSE)</f>
        <v>#REF!</v>
      </c>
    </row>
    <row r="9276" spans="1:5" x14ac:dyDescent="0.3">
      <c r="A9276" s="1">
        <v>45601</v>
      </c>
      <c r="B9276" t="s">
        <v>4</v>
      </c>
      <c r="C9276" t="s">
        <v>9</v>
      </c>
      <c r="D9276" s="2">
        <v>22009</v>
      </c>
      <c r="E9276" t="e">
        <f>VLOOKUP(Budget_Table[[#This Row],[Account]],#REF!,2,FALSE)</f>
        <v>#REF!</v>
      </c>
    </row>
    <row r="9277" spans="1:5" x14ac:dyDescent="0.3">
      <c r="A9277" s="1">
        <v>45601</v>
      </c>
      <c r="B9277" t="s">
        <v>4</v>
      </c>
      <c r="C9277" t="s">
        <v>10</v>
      </c>
      <c r="D9277" s="2">
        <v>17169</v>
      </c>
      <c r="E9277" t="e">
        <f>VLOOKUP(Budget_Table[[#This Row],[Account]],#REF!,2,FALSE)</f>
        <v>#REF!</v>
      </c>
    </row>
    <row r="9278" spans="1:5" x14ac:dyDescent="0.3">
      <c r="A9278" s="1">
        <v>45601</v>
      </c>
      <c r="B9278" t="s">
        <v>11</v>
      </c>
      <c r="C9278" t="s">
        <v>5</v>
      </c>
      <c r="D9278" s="2">
        <v>20049</v>
      </c>
      <c r="E9278" t="e">
        <f>VLOOKUP(Budget_Table[[#This Row],[Account]],#REF!,2,FALSE)</f>
        <v>#REF!</v>
      </c>
    </row>
    <row r="9279" spans="1:5" x14ac:dyDescent="0.3">
      <c r="A9279" s="1">
        <v>45601</v>
      </c>
      <c r="B9279" t="s">
        <v>11</v>
      </c>
      <c r="C9279" t="s">
        <v>6</v>
      </c>
      <c r="D9279" s="2">
        <v>21641</v>
      </c>
      <c r="E9279" t="e">
        <f>VLOOKUP(Budget_Table[[#This Row],[Account]],#REF!,2,FALSE)</f>
        <v>#REF!</v>
      </c>
    </row>
    <row r="9280" spans="1:5" x14ac:dyDescent="0.3">
      <c r="A9280" s="1">
        <v>45601</v>
      </c>
      <c r="B9280" t="s">
        <v>11</v>
      </c>
      <c r="C9280" t="s">
        <v>7</v>
      </c>
      <c r="D9280" s="2">
        <v>12381</v>
      </c>
      <c r="E9280" t="e">
        <f>VLOOKUP(Budget_Table[[#This Row],[Account]],#REF!,2,FALSE)</f>
        <v>#REF!</v>
      </c>
    </row>
    <row r="9281" spans="1:5" x14ac:dyDescent="0.3">
      <c r="A9281" s="1">
        <v>45601</v>
      </c>
      <c r="B9281" t="s">
        <v>11</v>
      </c>
      <c r="C9281" t="s">
        <v>8</v>
      </c>
      <c r="D9281" s="2">
        <v>14120</v>
      </c>
      <c r="E9281" t="e">
        <f>VLOOKUP(Budget_Table[[#This Row],[Account]],#REF!,2,FALSE)</f>
        <v>#REF!</v>
      </c>
    </row>
    <row r="9282" spans="1:5" x14ac:dyDescent="0.3">
      <c r="A9282" s="1">
        <v>45601</v>
      </c>
      <c r="B9282" t="s">
        <v>11</v>
      </c>
      <c r="C9282" t="s">
        <v>9</v>
      </c>
      <c r="D9282" s="2">
        <v>20203</v>
      </c>
      <c r="E9282" t="e">
        <f>VLOOKUP(Budget_Table[[#This Row],[Account]],#REF!,2,FALSE)</f>
        <v>#REF!</v>
      </c>
    </row>
    <row r="9283" spans="1:5" x14ac:dyDescent="0.3">
      <c r="A9283" s="1">
        <v>45601</v>
      </c>
      <c r="B9283" t="s">
        <v>11</v>
      </c>
      <c r="C9283" t="s">
        <v>10</v>
      </c>
      <c r="D9283" s="2">
        <v>8621</v>
      </c>
      <c r="E9283" t="e">
        <f>VLOOKUP(Budget_Table[[#This Row],[Account]],#REF!,2,FALSE)</f>
        <v>#REF!</v>
      </c>
    </row>
    <row r="9284" spans="1:5" x14ac:dyDescent="0.3">
      <c r="A9284" s="1">
        <v>45601</v>
      </c>
      <c r="B9284" t="s">
        <v>12</v>
      </c>
      <c r="C9284" t="s">
        <v>5</v>
      </c>
      <c r="D9284" s="2">
        <v>23233</v>
      </c>
      <c r="E9284" t="e">
        <f>VLOOKUP(Budget_Table[[#This Row],[Account]],#REF!,2,FALSE)</f>
        <v>#REF!</v>
      </c>
    </row>
    <row r="9285" spans="1:5" x14ac:dyDescent="0.3">
      <c r="A9285" s="1">
        <v>45601</v>
      </c>
      <c r="B9285" t="s">
        <v>12</v>
      </c>
      <c r="C9285" t="s">
        <v>6</v>
      </c>
      <c r="D9285" s="2">
        <v>19947</v>
      </c>
      <c r="E9285" t="e">
        <f>VLOOKUP(Budget_Table[[#This Row],[Account]],#REF!,2,FALSE)</f>
        <v>#REF!</v>
      </c>
    </row>
    <row r="9286" spans="1:5" x14ac:dyDescent="0.3">
      <c r="A9286" s="1">
        <v>45601</v>
      </c>
      <c r="B9286" t="s">
        <v>12</v>
      </c>
      <c r="C9286" t="s">
        <v>7</v>
      </c>
      <c r="D9286" s="2">
        <v>27653</v>
      </c>
      <c r="E9286" t="e">
        <f>VLOOKUP(Budget_Table[[#This Row],[Account]],#REF!,2,FALSE)</f>
        <v>#REF!</v>
      </c>
    </row>
    <row r="9287" spans="1:5" x14ac:dyDescent="0.3">
      <c r="A9287" s="1">
        <v>45601</v>
      </c>
      <c r="B9287" t="s">
        <v>12</v>
      </c>
      <c r="C9287" t="s">
        <v>8</v>
      </c>
      <c r="D9287" s="2">
        <v>17299</v>
      </c>
      <c r="E9287" t="e">
        <f>VLOOKUP(Budget_Table[[#This Row],[Account]],#REF!,2,FALSE)</f>
        <v>#REF!</v>
      </c>
    </row>
    <row r="9288" spans="1:5" x14ac:dyDescent="0.3">
      <c r="A9288" s="1">
        <v>45601</v>
      </c>
      <c r="B9288" t="s">
        <v>12</v>
      </c>
      <c r="C9288" t="s">
        <v>9</v>
      </c>
      <c r="D9288" s="2">
        <v>21184</v>
      </c>
      <c r="E9288" t="e">
        <f>VLOOKUP(Budget_Table[[#This Row],[Account]],#REF!,2,FALSE)</f>
        <v>#REF!</v>
      </c>
    </row>
    <row r="9289" spans="1:5" x14ac:dyDescent="0.3">
      <c r="A9289" s="1">
        <v>45601</v>
      </c>
      <c r="B9289" t="s">
        <v>12</v>
      </c>
      <c r="C9289" t="s">
        <v>10</v>
      </c>
      <c r="D9289" s="2">
        <v>5589</v>
      </c>
      <c r="E9289" t="e">
        <f>VLOOKUP(Budget_Table[[#This Row],[Account]],#REF!,2,FALSE)</f>
        <v>#REF!</v>
      </c>
    </row>
    <row r="9290" spans="1:5" x14ac:dyDescent="0.3">
      <c r="A9290" s="1">
        <v>45601</v>
      </c>
      <c r="B9290" t="s">
        <v>13</v>
      </c>
      <c r="C9290" t="s">
        <v>5</v>
      </c>
      <c r="D9290" s="2">
        <v>7261</v>
      </c>
      <c r="E9290" t="e">
        <f>VLOOKUP(Budget_Table[[#This Row],[Account]],#REF!,2,FALSE)</f>
        <v>#REF!</v>
      </c>
    </row>
    <row r="9291" spans="1:5" x14ac:dyDescent="0.3">
      <c r="A9291" s="1">
        <v>45601</v>
      </c>
      <c r="B9291" t="s">
        <v>13</v>
      </c>
      <c r="C9291" t="s">
        <v>6</v>
      </c>
      <c r="D9291" s="2">
        <v>5698</v>
      </c>
      <c r="E9291" t="e">
        <f>VLOOKUP(Budget_Table[[#This Row],[Account]],#REF!,2,FALSE)</f>
        <v>#REF!</v>
      </c>
    </row>
    <row r="9292" spans="1:5" x14ac:dyDescent="0.3">
      <c r="A9292" s="1">
        <v>45601</v>
      </c>
      <c r="B9292" t="s">
        <v>13</v>
      </c>
      <c r="C9292" t="s">
        <v>7</v>
      </c>
      <c r="D9292" s="2">
        <v>4026</v>
      </c>
      <c r="E9292" t="e">
        <f>VLOOKUP(Budget_Table[[#This Row],[Account]],#REF!,2,FALSE)</f>
        <v>#REF!</v>
      </c>
    </row>
    <row r="9293" spans="1:5" x14ac:dyDescent="0.3">
      <c r="A9293" s="1">
        <v>45601</v>
      </c>
      <c r="B9293" t="s">
        <v>13</v>
      </c>
      <c r="C9293" t="s">
        <v>8</v>
      </c>
      <c r="D9293" s="2">
        <v>24247</v>
      </c>
      <c r="E9293" t="e">
        <f>VLOOKUP(Budget_Table[[#This Row],[Account]],#REF!,2,FALSE)</f>
        <v>#REF!</v>
      </c>
    </row>
    <row r="9294" spans="1:5" x14ac:dyDescent="0.3">
      <c r="A9294" s="1">
        <v>45601</v>
      </c>
      <c r="B9294" t="s">
        <v>13</v>
      </c>
      <c r="C9294" t="s">
        <v>9</v>
      </c>
      <c r="D9294" s="2">
        <v>1567</v>
      </c>
      <c r="E9294" t="e">
        <f>VLOOKUP(Budget_Table[[#This Row],[Account]],#REF!,2,FALSE)</f>
        <v>#REF!</v>
      </c>
    </row>
    <row r="9295" spans="1:5" x14ac:dyDescent="0.3">
      <c r="A9295" s="1">
        <v>45601</v>
      </c>
      <c r="B9295" t="s">
        <v>13</v>
      </c>
      <c r="C9295" t="s">
        <v>10</v>
      </c>
      <c r="D9295" s="2">
        <v>15187</v>
      </c>
      <c r="E9295" t="e">
        <f>VLOOKUP(Budget_Table[[#This Row],[Account]],#REF!,2,FALSE)</f>
        <v>#REF!</v>
      </c>
    </row>
    <row r="9296" spans="1:5" x14ac:dyDescent="0.3">
      <c r="A9296" s="1">
        <v>45601</v>
      </c>
      <c r="B9296" t="s">
        <v>14</v>
      </c>
      <c r="C9296" t="s">
        <v>5</v>
      </c>
      <c r="D9296" s="2">
        <v>27028</v>
      </c>
      <c r="E9296" t="e">
        <f>VLOOKUP(Budget_Table[[#This Row],[Account]],#REF!,2,FALSE)</f>
        <v>#REF!</v>
      </c>
    </row>
    <row r="9297" spans="1:5" x14ac:dyDescent="0.3">
      <c r="A9297" s="1">
        <v>45601</v>
      </c>
      <c r="B9297" t="s">
        <v>14</v>
      </c>
      <c r="C9297" t="s">
        <v>6</v>
      </c>
      <c r="D9297" s="2">
        <v>18635</v>
      </c>
      <c r="E9297" t="e">
        <f>VLOOKUP(Budget_Table[[#This Row],[Account]],#REF!,2,FALSE)</f>
        <v>#REF!</v>
      </c>
    </row>
    <row r="9298" spans="1:5" x14ac:dyDescent="0.3">
      <c r="A9298" s="1">
        <v>45601</v>
      </c>
      <c r="B9298" t="s">
        <v>14</v>
      </c>
      <c r="C9298" t="s">
        <v>7</v>
      </c>
      <c r="D9298" s="2">
        <v>8851</v>
      </c>
      <c r="E9298" t="e">
        <f>VLOOKUP(Budget_Table[[#This Row],[Account]],#REF!,2,FALSE)</f>
        <v>#REF!</v>
      </c>
    </row>
    <row r="9299" spans="1:5" x14ac:dyDescent="0.3">
      <c r="A9299" s="1">
        <v>45601</v>
      </c>
      <c r="B9299" t="s">
        <v>14</v>
      </c>
      <c r="C9299" t="s">
        <v>8</v>
      </c>
      <c r="D9299" s="2">
        <v>13672</v>
      </c>
      <c r="E9299" t="e">
        <f>VLOOKUP(Budget_Table[[#This Row],[Account]],#REF!,2,FALSE)</f>
        <v>#REF!</v>
      </c>
    </row>
    <row r="9300" spans="1:5" x14ac:dyDescent="0.3">
      <c r="A9300" s="1">
        <v>45601</v>
      </c>
      <c r="B9300" t="s">
        <v>14</v>
      </c>
      <c r="C9300" t="s">
        <v>9</v>
      </c>
      <c r="D9300" s="2">
        <v>5898</v>
      </c>
      <c r="E9300" t="e">
        <f>VLOOKUP(Budget_Table[[#This Row],[Account]],#REF!,2,FALSE)</f>
        <v>#REF!</v>
      </c>
    </row>
    <row r="9301" spans="1:5" x14ac:dyDescent="0.3">
      <c r="A9301" s="1">
        <v>45601</v>
      </c>
      <c r="B9301" t="s">
        <v>14</v>
      </c>
      <c r="C9301" t="s">
        <v>10</v>
      </c>
      <c r="D9301" s="2">
        <v>20427</v>
      </c>
      <c r="E9301" t="e">
        <f>VLOOKUP(Budget_Table[[#This Row],[Account]],#REF!,2,FALSE)</f>
        <v>#REF!</v>
      </c>
    </row>
    <row r="9302" spans="1:5" x14ac:dyDescent="0.3">
      <c r="A9302" s="1">
        <v>45602</v>
      </c>
      <c r="B9302" t="s">
        <v>4</v>
      </c>
      <c r="C9302" t="s">
        <v>5</v>
      </c>
      <c r="D9302" s="2">
        <v>13836</v>
      </c>
      <c r="E9302" t="e">
        <f>VLOOKUP(Budget_Table[[#This Row],[Account]],#REF!,2,FALSE)</f>
        <v>#REF!</v>
      </c>
    </row>
    <row r="9303" spans="1:5" x14ac:dyDescent="0.3">
      <c r="A9303" s="1">
        <v>45602</v>
      </c>
      <c r="B9303" t="s">
        <v>4</v>
      </c>
      <c r="C9303" t="s">
        <v>6</v>
      </c>
      <c r="D9303" s="2">
        <v>3075</v>
      </c>
      <c r="E9303" t="e">
        <f>VLOOKUP(Budget_Table[[#This Row],[Account]],#REF!,2,FALSE)</f>
        <v>#REF!</v>
      </c>
    </row>
    <row r="9304" spans="1:5" x14ac:dyDescent="0.3">
      <c r="A9304" s="1">
        <v>45602</v>
      </c>
      <c r="B9304" t="s">
        <v>4</v>
      </c>
      <c r="C9304" t="s">
        <v>7</v>
      </c>
      <c r="D9304" s="2">
        <v>19674</v>
      </c>
      <c r="E9304" t="e">
        <f>VLOOKUP(Budget_Table[[#This Row],[Account]],#REF!,2,FALSE)</f>
        <v>#REF!</v>
      </c>
    </row>
    <row r="9305" spans="1:5" x14ac:dyDescent="0.3">
      <c r="A9305" s="1">
        <v>45602</v>
      </c>
      <c r="B9305" t="s">
        <v>4</v>
      </c>
      <c r="C9305" t="s">
        <v>8</v>
      </c>
      <c r="D9305" s="2">
        <v>5962</v>
      </c>
      <c r="E9305" t="e">
        <f>VLOOKUP(Budget_Table[[#This Row],[Account]],#REF!,2,FALSE)</f>
        <v>#REF!</v>
      </c>
    </row>
    <row r="9306" spans="1:5" x14ac:dyDescent="0.3">
      <c r="A9306" s="1">
        <v>45602</v>
      </c>
      <c r="B9306" t="s">
        <v>4</v>
      </c>
      <c r="C9306" t="s">
        <v>9</v>
      </c>
      <c r="D9306" s="2">
        <v>22923</v>
      </c>
      <c r="E9306" t="e">
        <f>VLOOKUP(Budget_Table[[#This Row],[Account]],#REF!,2,FALSE)</f>
        <v>#REF!</v>
      </c>
    </row>
    <row r="9307" spans="1:5" x14ac:dyDescent="0.3">
      <c r="A9307" s="1">
        <v>45602</v>
      </c>
      <c r="B9307" t="s">
        <v>4</v>
      </c>
      <c r="C9307" t="s">
        <v>10</v>
      </c>
      <c r="D9307" s="2">
        <v>21664</v>
      </c>
      <c r="E9307" t="e">
        <f>VLOOKUP(Budget_Table[[#This Row],[Account]],#REF!,2,FALSE)</f>
        <v>#REF!</v>
      </c>
    </row>
    <row r="9308" spans="1:5" x14ac:dyDescent="0.3">
      <c r="A9308" s="1">
        <v>45602</v>
      </c>
      <c r="B9308" t="s">
        <v>11</v>
      </c>
      <c r="C9308" t="s">
        <v>5</v>
      </c>
      <c r="D9308" s="2">
        <v>8929</v>
      </c>
      <c r="E9308" t="e">
        <f>VLOOKUP(Budget_Table[[#This Row],[Account]],#REF!,2,FALSE)</f>
        <v>#REF!</v>
      </c>
    </row>
    <row r="9309" spans="1:5" x14ac:dyDescent="0.3">
      <c r="A9309" s="1">
        <v>45602</v>
      </c>
      <c r="B9309" t="s">
        <v>11</v>
      </c>
      <c r="C9309" t="s">
        <v>6</v>
      </c>
      <c r="D9309" s="2">
        <v>24363</v>
      </c>
      <c r="E9309" t="e">
        <f>VLOOKUP(Budget_Table[[#This Row],[Account]],#REF!,2,FALSE)</f>
        <v>#REF!</v>
      </c>
    </row>
    <row r="9310" spans="1:5" x14ac:dyDescent="0.3">
      <c r="A9310" s="1">
        <v>45602</v>
      </c>
      <c r="B9310" t="s">
        <v>11</v>
      </c>
      <c r="C9310" t="s">
        <v>7</v>
      </c>
      <c r="D9310" s="2">
        <v>6653</v>
      </c>
      <c r="E9310" t="e">
        <f>VLOOKUP(Budget_Table[[#This Row],[Account]],#REF!,2,FALSE)</f>
        <v>#REF!</v>
      </c>
    </row>
    <row r="9311" spans="1:5" x14ac:dyDescent="0.3">
      <c r="A9311" s="1">
        <v>45602</v>
      </c>
      <c r="B9311" t="s">
        <v>11</v>
      </c>
      <c r="C9311" t="s">
        <v>8</v>
      </c>
      <c r="D9311" s="2">
        <v>3727</v>
      </c>
      <c r="E9311" t="e">
        <f>VLOOKUP(Budget_Table[[#This Row],[Account]],#REF!,2,FALSE)</f>
        <v>#REF!</v>
      </c>
    </row>
    <row r="9312" spans="1:5" x14ac:dyDescent="0.3">
      <c r="A9312" s="1">
        <v>45602</v>
      </c>
      <c r="B9312" t="s">
        <v>11</v>
      </c>
      <c r="C9312" t="s">
        <v>9</v>
      </c>
      <c r="D9312" s="2">
        <v>18104</v>
      </c>
      <c r="E9312" t="e">
        <f>VLOOKUP(Budget_Table[[#This Row],[Account]],#REF!,2,FALSE)</f>
        <v>#REF!</v>
      </c>
    </row>
    <row r="9313" spans="1:5" x14ac:dyDescent="0.3">
      <c r="A9313" s="1">
        <v>45602</v>
      </c>
      <c r="B9313" t="s">
        <v>11</v>
      </c>
      <c r="C9313" t="s">
        <v>10</v>
      </c>
      <c r="D9313" s="2">
        <v>7407</v>
      </c>
      <c r="E9313" t="e">
        <f>VLOOKUP(Budget_Table[[#This Row],[Account]],#REF!,2,FALSE)</f>
        <v>#REF!</v>
      </c>
    </row>
    <row r="9314" spans="1:5" x14ac:dyDescent="0.3">
      <c r="A9314" s="1">
        <v>45602</v>
      </c>
      <c r="B9314" t="s">
        <v>12</v>
      </c>
      <c r="C9314" t="s">
        <v>5</v>
      </c>
      <c r="D9314" s="2">
        <v>14989</v>
      </c>
      <c r="E9314" t="e">
        <f>VLOOKUP(Budget_Table[[#This Row],[Account]],#REF!,2,FALSE)</f>
        <v>#REF!</v>
      </c>
    </row>
    <row r="9315" spans="1:5" x14ac:dyDescent="0.3">
      <c r="A9315" s="1">
        <v>45602</v>
      </c>
      <c r="B9315" t="s">
        <v>12</v>
      </c>
      <c r="C9315" t="s">
        <v>6</v>
      </c>
      <c r="D9315" s="2">
        <v>14006</v>
      </c>
      <c r="E9315" t="e">
        <f>VLOOKUP(Budget_Table[[#This Row],[Account]],#REF!,2,FALSE)</f>
        <v>#REF!</v>
      </c>
    </row>
    <row r="9316" spans="1:5" x14ac:dyDescent="0.3">
      <c r="A9316" s="1">
        <v>45602</v>
      </c>
      <c r="B9316" t="s">
        <v>12</v>
      </c>
      <c r="C9316" t="s">
        <v>7</v>
      </c>
      <c r="D9316" s="2">
        <v>12991</v>
      </c>
      <c r="E9316" t="e">
        <f>VLOOKUP(Budget_Table[[#This Row],[Account]],#REF!,2,FALSE)</f>
        <v>#REF!</v>
      </c>
    </row>
    <row r="9317" spans="1:5" x14ac:dyDescent="0.3">
      <c r="A9317" s="1">
        <v>45602</v>
      </c>
      <c r="B9317" t="s">
        <v>12</v>
      </c>
      <c r="C9317" t="s">
        <v>8</v>
      </c>
      <c r="D9317" s="2">
        <v>23192</v>
      </c>
      <c r="E9317" t="e">
        <f>VLOOKUP(Budget_Table[[#This Row],[Account]],#REF!,2,FALSE)</f>
        <v>#REF!</v>
      </c>
    </row>
    <row r="9318" spans="1:5" x14ac:dyDescent="0.3">
      <c r="A9318" s="1">
        <v>45602</v>
      </c>
      <c r="B9318" t="s">
        <v>12</v>
      </c>
      <c r="C9318" t="s">
        <v>9</v>
      </c>
      <c r="D9318" s="2">
        <v>16788</v>
      </c>
      <c r="E9318" t="e">
        <f>VLOOKUP(Budget_Table[[#This Row],[Account]],#REF!,2,FALSE)</f>
        <v>#REF!</v>
      </c>
    </row>
    <row r="9319" spans="1:5" x14ac:dyDescent="0.3">
      <c r="A9319" s="1">
        <v>45602</v>
      </c>
      <c r="B9319" t="s">
        <v>12</v>
      </c>
      <c r="C9319" t="s">
        <v>10</v>
      </c>
      <c r="D9319" s="2">
        <v>-1068</v>
      </c>
      <c r="E9319" t="e">
        <f>VLOOKUP(Budget_Table[[#This Row],[Account]],#REF!,2,FALSE)</f>
        <v>#REF!</v>
      </c>
    </row>
    <row r="9320" spans="1:5" x14ac:dyDescent="0.3">
      <c r="A9320" s="1">
        <v>45602</v>
      </c>
      <c r="B9320" t="s">
        <v>13</v>
      </c>
      <c r="C9320" t="s">
        <v>5</v>
      </c>
      <c r="D9320" s="2">
        <v>18373</v>
      </c>
      <c r="E9320" t="e">
        <f>VLOOKUP(Budget_Table[[#This Row],[Account]],#REF!,2,FALSE)</f>
        <v>#REF!</v>
      </c>
    </row>
    <row r="9321" spans="1:5" x14ac:dyDescent="0.3">
      <c r="A9321" s="1">
        <v>45602</v>
      </c>
      <c r="B9321" t="s">
        <v>13</v>
      </c>
      <c r="C9321" t="s">
        <v>6</v>
      </c>
      <c r="D9321" s="2">
        <v>5075</v>
      </c>
      <c r="E9321" t="e">
        <f>VLOOKUP(Budget_Table[[#This Row],[Account]],#REF!,2,FALSE)</f>
        <v>#REF!</v>
      </c>
    </row>
    <row r="9322" spans="1:5" x14ac:dyDescent="0.3">
      <c r="A9322" s="1">
        <v>45602</v>
      </c>
      <c r="B9322" t="s">
        <v>13</v>
      </c>
      <c r="C9322" t="s">
        <v>7</v>
      </c>
      <c r="D9322" s="2">
        <v>6527</v>
      </c>
      <c r="E9322" t="e">
        <f>VLOOKUP(Budget_Table[[#This Row],[Account]],#REF!,2,FALSE)</f>
        <v>#REF!</v>
      </c>
    </row>
    <row r="9323" spans="1:5" x14ac:dyDescent="0.3">
      <c r="A9323" s="1">
        <v>45602</v>
      </c>
      <c r="B9323" t="s">
        <v>13</v>
      </c>
      <c r="C9323" t="s">
        <v>8</v>
      </c>
      <c r="D9323" s="2">
        <v>12319</v>
      </c>
      <c r="E9323" t="e">
        <f>VLOOKUP(Budget_Table[[#This Row],[Account]],#REF!,2,FALSE)</f>
        <v>#REF!</v>
      </c>
    </row>
    <row r="9324" spans="1:5" x14ac:dyDescent="0.3">
      <c r="A9324" s="1">
        <v>45602</v>
      </c>
      <c r="B9324" t="s">
        <v>13</v>
      </c>
      <c r="C9324" t="s">
        <v>9</v>
      </c>
      <c r="D9324" s="2">
        <v>4940</v>
      </c>
      <c r="E9324" t="e">
        <f>VLOOKUP(Budget_Table[[#This Row],[Account]],#REF!,2,FALSE)</f>
        <v>#REF!</v>
      </c>
    </row>
    <row r="9325" spans="1:5" x14ac:dyDescent="0.3">
      <c r="A9325" s="1">
        <v>45602</v>
      </c>
      <c r="B9325" t="s">
        <v>13</v>
      </c>
      <c r="C9325" t="s">
        <v>10</v>
      </c>
      <c r="D9325" s="2">
        <v>21429</v>
      </c>
      <c r="E9325" t="e">
        <f>VLOOKUP(Budget_Table[[#This Row],[Account]],#REF!,2,FALSE)</f>
        <v>#REF!</v>
      </c>
    </row>
    <row r="9326" spans="1:5" x14ac:dyDescent="0.3">
      <c r="A9326" s="1">
        <v>45602</v>
      </c>
      <c r="B9326" t="s">
        <v>14</v>
      </c>
      <c r="C9326" t="s">
        <v>5</v>
      </c>
      <c r="D9326" s="2">
        <v>16478</v>
      </c>
      <c r="E9326" t="e">
        <f>VLOOKUP(Budget_Table[[#This Row],[Account]],#REF!,2,FALSE)</f>
        <v>#REF!</v>
      </c>
    </row>
    <row r="9327" spans="1:5" x14ac:dyDescent="0.3">
      <c r="A9327" s="1">
        <v>45602</v>
      </c>
      <c r="B9327" t="s">
        <v>14</v>
      </c>
      <c r="C9327" t="s">
        <v>6</v>
      </c>
      <c r="D9327" s="2">
        <v>24386</v>
      </c>
      <c r="E9327" t="e">
        <f>VLOOKUP(Budget_Table[[#This Row],[Account]],#REF!,2,FALSE)</f>
        <v>#REF!</v>
      </c>
    </row>
    <row r="9328" spans="1:5" x14ac:dyDescent="0.3">
      <c r="A9328" s="1">
        <v>45602</v>
      </c>
      <c r="B9328" t="s">
        <v>14</v>
      </c>
      <c r="C9328" t="s">
        <v>7</v>
      </c>
      <c r="D9328" s="2">
        <v>21120</v>
      </c>
      <c r="E9328" t="e">
        <f>VLOOKUP(Budget_Table[[#This Row],[Account]],#REF!,2,FALSE)</f>
        <v>#REF!</v>
      </c>
    </row>
    <row r="9329" spans="1:5" x14ac:dyDescent="0.3">
      <c r="A9329" s="1">
        <v>45602</v>
      </c>
      <c r="B9329" t="s">
        <v>14</v>
      </c>
      <c r="C9329" t="s">
        <v>8</v>
      </c>
      <c r="D9329" s="2">
        <v>26253</v>
      </c>
      <c r="E9329" t="e">
        <f>VLOOKUP(Budget_Table[[#This Row],[Account]],#REF!,2,FALSE)</f>
        <v>#REF!</v>
      </c>
    </row>
    <row r="9330" spans="1:5" x14ac:dyDescent="0.3">
      <c r="A9330" s="1">
        <v>45602</v>
      </c>
      <c r="B9330" t="s">
        <v>14</v>
      </c>
      <c r="C9330" t="s">
        <v>9</v>
      </c>
      <c r="D9330" s="2">
        <v>3880</v>
      </c>
      <c r="E9330" t="e">
        <f>VLOOKUP(Budget_Table[[#This Row],[Account]],#REF!,2,FALSE)</f>
        <v>#REF!</v>
      </c>
    </row>
    <row r="9331" spans="1:5" x14ac:dyDescent="0.3">
      <c r="A9331" s="1">
        <v>45602</v>
      </c>
      <c r="B9331" t="s">
        <v>14</v>
      </c>
      <c r="C9331" t="s">
        <v>10</v>
      </c>
      <c r="D9331" s="2">
        <v>13612</v>
      </c>
      <c r="E9331" t="e">
        <f>VLOOKUP(Budget_Table[[#This Row],[Account]],#REF!,2,FALSE)</f>
        <v>#REF!</v>
      </c>
    </row>
    <row r="9332" spans="1:5" x14ac:dyDescent="0.3">
      <c r="A9332" s="1">
        <v>45603</v>
      </c>
      <c r="B9332" t="s">
        <v>4</v>
      </c>
      <c r="C9332" t="s">
        <v>5</v>
      </c>
      <c r="D9332" s="2">
        <v>6014</v>
      </c>
      <c r="E9332" t="e">
        <f>VLOOKUP(Budget_Table[[#This Row],[Account]],#REF!,2,FALSE)</f>
        <v>#REF!</v>
      </c>
    </row>
    <row r="9333" spans="1:5" x14ac:dyDescent="0.3">
      <c r="A9333" s="1">
        <v>45603</v>
      </c>
      <c r="B9333" t="s">
        <v>4</v>
      </c>
      <c r="C9333" t="s">
        <v>6</v>
      </c>
      <c r="D9333" s="2">
        <v>19312</v>
      </c>
      <c r="E9333" t="e">
        <f>VLOOKUP(Budget_Table[[#This Row],[Account]],#REF!,2,FALSE)</f>
        <v>#REF!</v>
      </c>
    </row>
    <row r="9334" spans="1:5" x14ac:dyDescent="0.3">
      <c r="A9334" s="1">
        <v>45603</v>
      </c>
      <c r="B9334" t="s">
        <v>4</v>
      </c>
      <c r="C9334" t="s">
        <v>7</v>
      </c>
      <c r="D9334" s="2">
        <v>10613</v>
      </c>
      <c r="E9334" t="e">
        <f>VLOOKUP(Budget_Table[[#This Row],[Account]],#REF!,2,FALSE)</f>
        <v>#REF!</v>
      </c>
    </row>
    <row r="9335" spans="1:5" x14ac:dyDescent="0.3">
      <c r="A9335" s="1">
        <v>45603</v>
      </c>
      <c r="B9335" t="s">
        <v>4</v>
      </c>
      <c r="C9335" t="s">
        <v>8</v>
      </c>
      <c r="D9335" s="2">
        <v>2100</v>
      </c>
      <c r="E9335" t="e">
        <f>VLOOKUP(Budget_Table[[#This Row],[Account]],#REF!,2,FALSE)</f>
        <v>#REF!</v>
      </c>
    </row>
    <row r="9336" spans="1:5" x14ac:dyDescent="0.3">
      <c r="A9336" s="1">
        <v>45603</v>
      </c>
      <c r="B9336" t="s">
        <v>4</v>
      </c>
      <c r="C9336" t="s">
        <v>9</v>
      </c>
      <c r="D9336" s="2">
        <v>16080</v>
      </c>
      <c r="E9336" t="e">
        <f>VLOOKUP(Budget_Table[[#This Row],[Account]],#REF!,2,FALSE)</f>
        <v>#REF!</v>
      </c>
    </row>
    <row r="9337" spans="1:5" x14ac:dyDescent="0.3">
      <c r="A9337" s="1">
        <v>45603</v>
      </c>
      <c r="B9337" t="s">
        <v>4</v>
      </c>
      <c r="C9337" t="s">
        <v>10</v>
      </c>
      <c r="D9337" s="2">
        <v>8987</v>
      </c>
      <c r="E9337" t="e">
        <f>VLOOKUP(Budget_Table[[#This Row],[Account]],#REF!,2,FALSE)</f>
        <v>#REF!</v>
      </c>
    </row>
    <row r="9338" spans="1:5" x14ac:dyDescent="0.3">
      <c r="A9338" s="1">
        <v>45603</v>
      </c>
      <c r="B9338" t="s">
        <v>11</v>
      </c>
      <c r="C9338" t="s">
        <v>5</v>
      </c>
      <c r="D9338" s="2">
        <v>13139</v>
      </c>
      <c r="E9338" t="e">
        <f>VLOOKUP(Budget_Table[[#This Row],[Account]],#REF!,2,FALSE)</f>
        <v>#REF!</v>
      </c>
    </row>
    <row r="9339" spans="1:5" x14ac:dyDescent="0.3">
      <c r="A9339" s="1">
        <v>45603</v>
      </c>
      <c r="B9339" t="s">
        <v>11</v>
      </c>
      <c r="C9339" t="s">
        <v>6</v>
      </c>
      <c r="D9339" s="2">
        <v>3103</v>
      </c>
      <c r="E9339" t="e">
        <f>VLOOKUP(Budget_Table[[#This Row],[Account]],#REF!,2,FALSE)</f>
        <v>#REF!</v>
      </c>
    </row>
    <row r="9340" spans="1:5" x14ac:dyDescent="0.3">
      <c r="A9340" s="1">
        <v>45603</v>
      </c>
      <c r="B9340" t="s">
        <v>11</v>
      </c>
      <c r="C9340" t="s">
        <v>7</v>
      </c>
      <c r="D9340" s="2">
        <v>-1419</v>
      </c>
      <c r="E9340" t="e">
        <f>VLOOKUP(Budget_Table[[#This Row],[Account]],#REF!,2,FALSE)</f>
        <v>#REF!</v>
      </c>
    </row>
    <row r="9341" spans="1:5" x14ac:dyDescent="0.3">
      <c r="A9341" s="1">
        <v>45603</v>
      </c>
      <c r="B9341" t="s">
        <v>11</v>
      </c>
      <c r="C9341" t="s">
        <v>8</v>
      </c>
      <c r="D9341" s="2">
        <v>10136</v>
      </c>
      <c r="E9341" t="e">
        <f>VLOOKUP(Budget_Table[[#This Row],[Account]],#REF!,2,FALSE)</f>
        <v>#REF!</v>
      </c>
    </row>
    <row r="9342" spans="1:5" x14ac:dyDescent="0.3">
      <c r="A9342" s="1">
        <v>45603</v>
      </c>
      <c r="B9342" t="s">
        <v>11</v>
      </c>
      <c r="C9342" t="s">
        <v>9</v>
      </c>
      <c r="D9342" s="2">
        <v>15075</v>
      </c>
      <c r="E9342" t="e">
        <f>VLOOKUP(Budget_Table[[#This Row],[Account]],#REF!,2,FALSE)</f>
        <v>#REF!</v>
      </c>
    </row>
    <row r="9343" spans="1:5" x14ac:dyDescent="0.3">
      <c r="A9343" s="1">
        <v>45603</v>
      </c>
      <c r="B9343" t="s">
        <v>11</v>
      </c>
      <c r="C9343" t="s">
        <v>10</v>
      </c>
      <c r="D9343" s="2">
        <v>11067</v>
      </c>
      <c r="E9343" t="e">
        <f>VLOOKUP(Budget_Table[[#This Row],[Account]],#REF!,2,FALSE)</f>
        <v>#REF!</v>
      </c>
    </row>
    <row r="9344" spans="1:5" x14ac:dyDescent="0.3">
      <c r="A9344" s="1">
        <v>45603</v>
      </c>
      <c r="B9344" t="s">
        <v>12</v>
      </c>
      <c r="C9344" t="s">
        <v>5</v>
      </c>
      <c r="D9344" s="2">
        <v>25585</v>
      </c>
      <c r="E9344" t="e">
        <f>VLOOKUP(Budget_Table[[#This Row],[Account]],#REF!,2,FALSE)</f>
        <v>#REF!</v>
      </c>
    </row>
    <row r="9345" spans="1:5" x14ac:dyDescent="0.3">
      <c r="A9345" s="1">
        <v>45603</v>
      </c>
      <c r="B9345" t="s">
        <v>12</v>
      </c>
      <c r="C9345" t="s">
        <v>6</v>
      </c>
      <c r="D9345" s="2">
        <v>11792</v>
      </c>
      <c r="E9345" t="e">
        <f>VLOOKUP(Budget_Table[[#This Row],[Account]],#REF!,2,FALSE)</f>
        <v>#REF!</v>
      </c>
    </row>
    <row r="9346" spans="1:5" x14ac:dyDescent="0.3">
      <c r="A9346" s="1">
        <v>45603</v>
      </c>
      <c r="B9346" t="s">
        <v>12</v>
      </c>
      <c r="C9346" t="s">
        <v>7</v>
      </c>
      <c r="D9346" s="2">
        <v>18182</v>
      </c>
      <c r="E9346" t="e">
        <f>VLOOKUP(Budget_Table[[#This Row],[Account]],#REF!,2,FALSE)</f>
        <v>#REF!</v>
      </c>
    </row>
    <row r="9347" spans="1:5" x14ac:dyDescent="0.3">
      <c r="A9347" s="1">
        <v>45603</v>
      </c>
      <c r="B9347" t="s">
        <v>12</v>
      </c>
      <c r="C9347" t="s">
        <v>8</v>
      </c>
      <c r="D9347" s="2">
        <v>15971</v>
      </c>
      <c r="E9347" t="e">
        <f>VLOOKUP(Budget_Table[[#This Row],[Account]],#REF!,2,FALSE)</f>
        <v>#REF!</v>
      </c>
    </row>
    <row r="9348" spans="1:5" x14ac:dyDescent="0.3">
      <c r="A9348" s="1">
        <v>45603</v>
      </c>
      <c r="B9348" t="s">
        <v>12</v>
      </c>
      <c r="C9348" t="s">
        <v>9</v>
      </c>
      <c r="D9348" s="2">
        <v>7432</v>
      </c>
      <c r="E9348" t="e">
        <f>VLOOKUP(Budget_Table[[#This Row],[Account]],#REF!,2,FALSE)</f>
        <v>#REF!</v>
      </c>
    </row>
    <row r="9349" spans="1:5" x14ac:dyDescent="0.3">
      <c r="A9349" s="1">
        <v>45603</v>
      </c>
      <c r="B9349" t="s">
        <v>12</v>
      </c>
      <c r="C9349" t="s">
        <v>10</v>
      </c>
      <c r="D9349" s="2">
        <v>26167</v>
      </c>
      <c r="E9349" t="e">
        <f>VLOOKUP(Budget_Table[[#This Row],[Account]],#REF!,2,FALSE)</f>
        <v>#REF!</v>
      </c>
    </row>
    <row r="9350" spans="1:5" x14ac:dyDescent="0.3">
      <c r="A9350" s="1">
        <v>45603</v>
      </c>
      <c r="B9350" t="s">
        <v>13</v>
      </c>
      <c r="C9350" t="s">
        <v>5</v>
      </c>
      <c r="D9350" s="2">
        <v>3247</v>
      </c>
      <c r="E9350" t="e">
        <f>VLOOKUP(Budget_Table[[#This Row],[Account]],#REF!,2,FALSE)</f>
        <v>#REF!</v>
      </c>
    </row>
    <row r="9351" spans="1:5" x14ac:dyDescent="0.3">
      <c r="A9351" s="1">
        <v>45603</v>
      </c>
      <c r="B9351" t="s">
        <v>13</v>
      </c>
      <c r="C9351" t="s">
        <v>6</v>
      </c>
      <c r="D9351" s="2">
        <v>24455</v>
      </c>
      <c r="E9351" t="e">
        <f>VLOOKUP(Budget_Table[[#This Row],[Account]],#REF!,2,FALSE)</f>
        <v>#REF!</v>
      </c>
    </row>
    <row r="9352" spans="1:5" x14ac:dyDescent="0.3">
      <c r="A9352" s="1">
        <v>45603</v>
      </c>
      <c r="B9352" t="s">
        <v>13</v>
      </c>
      <c r="C9352" t="s">
        <v>7</v>
      </c>
      <c r="D9352" s="2">
        <v>21156</v>
      </c>
      <c r="E9352" t="e">
        <f>VLOOKUP(Budget_Table[[#This Row],[Account]],#REF!,2,FALSE)</f>
        <v>#REF!</v>
      </c>
    </row>
    <row r="9353" spans="1:5" x14ac:dyDescent="0.3">
      <c r="A9353" s="1">
        <v>45603</v>
      </c>
      <c r="B9353" t="s">
        <v>13</v>
      </c>
      <c r="C9353" t="s">
        <v>8</v>
      </c>
      <c r="D9353" s="2">
        <v>11326</v>
      </c>
      <c r="E9353" t="e">
        <f>VLOOKUP(Budget_Table[[#This Row],[Account]],#REF!,2,FALSE)</f>
        <v>#REF!</v>
      </c>
    </row>
    <row r="9354" spans="1:5" x14ac:dyDescent="0.3">
      <c r="A9354" s="1">
        <v>45603</v>
      </c>
      <c r="B9354" t="s">
        <v>13</v>
      </c>
      <c r="C9354" t="s">
        <v>9</v>
      </c>
      <c r="D9354" s="2">
        <v>22032</v>
      </c>
      <c r="E9354" t="e">
        <f>VLOOKUP(Budget_Table[[#This Row],[Account]],#REF!,2,FALSE)</f>
        <v>#REF!</v>
      </c>
    </row>
    <row r="9355" spans="1:5" x14ac:dyDescent="0.3">
      <c r="A9355" s="1">
        <v>45603</v>
      </c>
      <c r="B9355" t="s">
        <v>13</v>
      </c>
      <c r="C9355" t="s">
        <v>10</v>
      </c>
      <c r="D9355" s="2">
        <v>22461</v>
      </c>
      <c r="E9355" t="e">
        <f>VLOOKUP(Budget_Table[[#This Row],[Account]],#REF!,2,FALSE)</f>
        <v>#REF!</v>
      </c>
    </row>
    <row r="9356" spans="1:5" x14ac:dyDescent="0.3">
      <c r="A9356" s="1">
        <v>45603</v>
      </c>
      <c r="B9356" t="s">
        <v>14</v>
      </c>
      <c r="C9356" t="s">
        <v>5</v>
      </c>
      <c r="D9356" s="2">
        <v>14251</v>
      </c>
      <c r="E9356" t="e">
        <f>VLOOKUP(Budget_Table[[#This Row],[Account]],#REF!,2,FALSE)</f>
        <v>#REF!</v>
      </c>
    </row>
    <row r="9357" spans="1:5" x14ac:dyDescent="0.3">
      <c r="A9357" s="1">
        <v>45603</v>
      </c>
      <c r="B9357" t="s">
        <v>14</v>
      </c>
      <c r="C9357" t="s">
        <v>6</v>
      </c>
      <c r="D9357" s="2">
        <v>20222</v>
      </c>
      <c r="E9357" t="e">
        <f>VLOOKUP(Budget_Table[[#This Row],[Account]],#REF!,2,FALSE)</f>
        <v>#REF!</v>
      </c>
    </row>
    <row r="9358" spans="1:5" x14ac:dyDescent="0.3">
      <c r="A9358" s="1">
        <v>45603</v>
      </c>
      <c r="B9358" t="s">
        <v>14</v>
      </c>
      <c r="C9358" t="s">
        <v>7</v>
      </c>
      <c r="D9358" s="2">
        <v>7622</v>
      </c>
      <c r="E9358" t="e">
        <f>VLOOKUP(Budget_Table[[#This Row],[Account]],#REF!,2,FALSE)</f>
        <v>#REF!</v>
      </c>
    </row>
    <row r="9359" spans="1:5" x14ac:dyDescent="0.3">
      <c r="A9359" s="1">
        <v>45603</v>
      </c>
      <c r="B9359" t="s">
        <v>14</v>
      </c>
      <c r="C9359" t="s">
        <v>8</v>
      </c>
      <c r="D9359" s="2">
        <v>3095</v>
      </c>
      <c r="E9359" t="e">
        <f>VLOOKUP(Budget_Table[[#This Row],[Account]],#REF!,2,FALSE)</f>
        <v>#REF!</v>
      </c>
    </row>
    <row r="9360" spans="1:5" x14ac:dyDescent="0.3">
      <c r="A9360" s="1">
        <v>45603</v>
      </c>
      <c r="B9360" t="s">
        <v>14</v>
      </c>
      <c r="C9360" t="s">
        <v>9</v>
      </c>
      <c r="D9360" s="2">
        <v>4946</v>
      </c>
      <c r="E9360" t="e">
        <f>VLOOKUP(Budget_Table[[#This Row],[Account]],#REF!,2,FALSE)</f>
        <v>#REF!</v>
      </c>
    </row>
    <row r="9361" spans="1:5" x14ac:dyDescent="0.3">
      <c r="A9361" s="1">
        <v>45603</v>
      </c>
      <c r="B9361" t="s">
        <v>14</v>
      </c>
      <c r="C9361" t="s">
        <v>10</v>
      </c>
      <c r="D9361" s="2">
        <v>11417</v>
      </c>
      <c r="E9361" t="e">
        <f>VLOOKUP(Budget_Table[[#This Row],[Account]],#REF!,2,FALSE)</f>
        <v>#REF!</v>
      </c>
    </row>
    <row r="9362" spans="1:5" x14ac:dyDescent="0.3">
      <c r="A9362" s="1">
        <v>45604</v>
      </c>
      <c r="B9362" t="s">
        <v>4</v>
      </c>
      <c r="C9362" t="s">
        <v>5</v>
      </c>
      <c r="D9362" s="2">
        <v>2435</v>
      </c>
      <c r="E9362" t="e">
        <f>VLOOKUP(Budget_Table[[#This Row],[Account]],#REF!,2,FALSE)</f>
        <v>#REF!</v>
      </c>
    </row>
    <row r="9363" spans="1:5" x14ac:dyDescent="0.3">
      <c r="A9363" s="1">
        <v>45604</v>
      </c>
      <c r="B9363" t="s">
        <v>4</v>
      </c>
      <c r="C9363" t="s">
        <v>6</v>
      </c>
      <c r="D9363" s="2">
        <v>1251</v>
      </c>
      <c r="E9363" t="e">
        <f>VLOOKUP(Budget_Table[[#This Row],[Account]],#REF!,2,FALSE)</f>
        <v>#REF!</v>
      </c>
    </row>
    <row r="9364" spans="1:5" x14ac:dyDescent="0.3">
      <c r="A9364" s="1">
        <v>45604</v>
      </c>
      <c r="B9364" t="s">
        <v>4</v>
      </c>
      <c r="C9364" t="s">
        <v>7</v>
      </c>
      <c r="D9364" s="2">
        <v>7214</v>
      </c>
      <c r="E9364" t="e">
        <f>VLOOKUP(Budget_Table[[#This Row],[Account]],#REF!,2,FALSE)</f>
        <v>#REF!</v>
      </c>
    </row>
    <row r="9365" spans="1:5" x14ac:dyDescent="0.3">
      <c r="A9365" s="1">
        <v>45604</v>
      </c>
      <c r="B9365" t="s">
        <v>4</v>
      </c>
      <c r="C9365" t="s">
        <v>8</v>
      </c>
      <c r="D9365" s="2">
        <v>997</v>
      </c>
      <c r="E9365" t="e">
        <f>VLOOKUP(Budget_Table[[#This Row],[Account]],#REF!,2,FALSE)</f>
        <v>#REF!</v>
      </c>
    </row>
    <row r="9366" spans="1:5" x14ac:dyDescent="0.3">
      <c r="A9366" s="1">
        <v>45604</v>
      </c>
      <c r="B9366" t="s">
        <v>4</v>
      </c>
      <c r="C9366" t="s">
        <v>9</v>
      </c>
      <c r="D9366" s="2">
        <v>-1310</v>
      </c>
      <c r="E9366" t="e">
        <f>VLOOKUP(Budget_Table[[#This Row],[Account]],#REF!,2,FALSE)</f>
        <v>#REF!</v>
      </c>
    </row>
    <row r="9367" spans="1:5" x14ac:dyDescent="0.3">
      <c r="A9367" s="1">
        <v>45604</v>
      </c>
      <c r="B9367" t="s">
        <v>4</v>
      </c>
      <c r="C9367" t="s">
        <v>10</v>
      </c>
      <c r="D9367" s="2">
        <v>21557</v>
      </c>
      <c r="E9367" t="e">
        <f>VLOOKUP(Budget_Table[[#This Row],[Account]],#REF!,2,FALSE)</f>
        <v>#REF!</v>
      </c>
    </row>
    <row r="9368" spans="1:5" x14ac:dyDescent="0.3">
      <c r="A9368" s="1">
        <v>45604</v>
      </c>
      <c r="B9368" t="s">
        <v>11</v>
      </c>
      <c r="C9368" t="s">
        <v>5</v>
      </c>
      <c r="D9368" s="2">
        <v>16083</v>
      </c>
      <c r="E9368" t="e">
        <f>VLOOKUP(Budget_Table[[#This Row],[Account]],#REF!,2,FALSE)</f>
        <v>#REF!</v>
      </c>
    </row>
    <row r="9369" spans="1:5" x14ac:dyDescent="0.3">
      <c r="A9369" s="1">
        <v>45604</v>
      </c>
      <c r="B9369" t="s">
        <v>11</v>
      </c>
      <c r="C9369" t="s">
        <v>6</v>
      </c>
      <c r="D9369" s="2">
        <v>22004</v>
      </c>
      <c r="E9369" t="e">
        <f>VLOOKUP(Budget_Table[[#This Row],[Account]],#REF!,2,FALSE)</f>
        <v>#REF!</v>
      </c>
    </row>
    <row r="9370" spans="1:5" x14ac:dyDescent="0.3">
      <c r="A9370" s="1">
        <v>45604</v>
      </c>
      <c r="B9370" t="s">
        <v>11</v>
      </c>
      <c r="C9370" t="s">
        <v>7</v>
      </c>
      <c r="D9370" s="2">
        <v>7420</v>
      </c>
      <c r="E9370" t="e">
        <f>VLOOKUP(Budget_Table[[#This Row],[Account]],#REF!,2,FALSE)</f>
        <v>#REF!</v>
      </c>
    </row>
    <row r="9371" spans="1:5" x14ac:dyDescent="0.3">
      <c r="A9371" s="1">
        <v>45604</v>
      </c>
      <c r="B9371" t="s">
        <v>11</v>
      </c>
      <c r="C9371" t="s">
        <v>8</v>
      </c>
      <c r="D9371" s="2">
        <v>8234</v>
      </c>
      <c r="E9371" t="e">
        <f>VLOOKUP(Budget_Table[[#This Row],[Account]],#REF!,2,FALSE)</f>
        <v>#REF!</v>
      </c>
    </row>
    <row r="9372" spans="1:5" x14ac:dyDescent="0.3">
      <c r="A9372" s="1">
        <v>45604</v>
      </c>
      <c r="B9372" t="s">
        <v>11</v>
      </c>
      <c r="C9372" t="s">
        <v>9</v>
      </c>
      <c r="D9372" s="2">
        <v>11944</v>
      </c>
      <c r="E9372" t="e">
        <f>VLOOKUP(Budget_Table[[#This Row],[Account]],#REF!,2,FALSE)</f>
        <v>#REF!</v>
      </c>
    </row>
    <row r="9373" spans="1:5" x14ac:dyDescent="0.3">
      <c r="A9373" s="1">
        <v>45604</v>
      </c>
      <c r="B9373" t="s">
        <v>11</v>
      </c>
      <c r="C9373" t="s">
        <v>10</v>
      </c>
      <c r="D9373" s="2">
        <v>349</v>
      </c>
      <c r="E9373" t="e">
        <f>VLOOKUP(Budget_Table[[#This Row],[Account]],#REF!,2,FALSE)</f>
        <v>#REF!</v>
      </c>
    </row>
    <row r="9374" spans="1:5" x14ac:dyDescent="0.3">
      <c r="A9374" s="1">
        <v>45604</v>
      </c>
      <c r="B9374" t="s">
        <v>12</v>
      </c>
      <c r="C9374" t="s">
        <v>5</v>
      </c>
      <c r="D9374" s="2">
        <v>3358</v>
      </c>
      <c r="E9374" t="e">
        <f>VLOOKUP(Budget_Table[[#This Row],[Account]],#REF!,2,FALSE)</f>
        <v>#REF!</v>
      </c>
    </row>
    <row r="9375" spans="1:5" x14ac:dyDescent="0.3">
      <c r="A9375" s="1">
        <v>45604</v>
      </c>
      <c r="B9375" t="s">
        <v>12</v>
      </c>
      <c r="C9375" t="s">
        <v>6</v>
      </c>
      <c r="D9375" s="2">
        <v>16753</v>
      </c>
      <c r="E9375" t="e">
        <f>VLOOKUP(Budget_Table[[#This Row],[Account]],#REF!,2,FALSE)</f>
        <v>#REF!</v>
      </c>
    </row>
    <row r="9376" spans="1:5" x14ac:dyDescent="0.3">
      <c r="A9376" s="1">
        <v>45604</v>
      </c>
      <c r="B9376" t="s">
        <v>12</v>
      </c>
      <c r="C9376" t="s">
        <v>7</v>
      </c>
      <c r="D9376" s="2">
        <v>21757</v>
      </c>
      <c r="E9376" t="e">
        <f>VLOOKUP(Budget_Table[[#This Row],[Account]],#REF!,2,FALSE)</f>
        <v>#REF!</v>
      </c>
    </row>
    <row r="9377" spans="1:5" x14ac:dyDescent="0.3">
      <c r="A9377" s="1">
        <v>45604</v>
      </c>
      <c r="B9377" t="s">
        <v>12</v>
      </c>
      <c r="C9377" t="s">
        <v>8</v>
      </c>
      <c r="D9377" s="2">
        <v>13855</v>
      </c>
      <c r="E9377" t="e">
        <f>VLOOKUP(Budget_Table[[#This Row],[Account]],#REF!,2,FALSE)</f>
        <v>#REF!</v>
      </c>
    </row>
    <row r="9378" spans="1:5" x14ac:dyDescent="0.3">
      <c r="A9378" s="1">
        <v>45604</v>
      </c>
      <c r="B9378" t="s">
        <v>12</v>
      </c>
      <c r="C9378" t="s">
        <v>9</v>
      </c>
      <c r="D9378" s="2">
        <v>20914</v>
      </c>
      <c r="E9378" t="e">
        <f>VLOOKUP(Budget_Table[[#This Row],[Account]],#REF!,2,FALSE)</f>
        <v>#REF!</v>
      </c>
    </row>
    <row r="9379" spans="1:5" x14ac:dyDescent="0.3">
      <c r="A9379" s="1">
        <v>45604</v>
      </c>
      <c r="B9379" t="s">
        <v>12</v>
      </c>
      <c r="C9379" t="s">
        <v>10</v>
      </c>
      <c r="D9379" s="2">
        <v>20033</v>
      </c>
      <c r="E9379" t="e">
        <f>VLOOKUP(Budget_Table[[#This Row],[Account]],#REF!,2,FALSE)</f>
        <v>#REF!</v>
      </c>
    </row>
    <row r="9380" spans="1:5" x14ac:dyDescent="0.3">
      <c r="A9380" s="1">
        <v>45604</v>
      </c>
      <c r="B9380" t="s">
        <v>13</v>
      </c>
      <c r="C9380" t="s">
        <v>5</v>
      </c>
      <c r="D9380" s="2">
        <v>16433</v>
      </c>
      <c r="E9380" t="e">
        <f>VLOOKUP(Budget_Table[[#This Row],[Account]],#REF!,2,FALSE)</f>
        <v>#REF!</v>
      </c>
    </row>
    <row r="9381" spans="1:5" x14ac:dyDescent="0.3">
      <c r="A9381" s="1">
        <v>45604</v>
      </c>
      <c r="B9381" t="s">
        <v>13</v>
      </c>
      <c r="C9381" t="s">
        <v>6</v>
      </c>
      <c r="D9381" s="2">
        <v>998</v>
      </c>
      <c r="E9381" t="e">
        <f>VLOOKUP(Budget_Table[[#This Row],[Account]],#REF!,2,FALSE)</f>
        <v>#REF!</v>
      </c>
    </row>
    <row r="9382" spans="1:5" x14ac:dyDescent="0.3">
      <c r="A9382" s="1">
        <v>45604</v>
      </c>
      <c r="B9382" t="s">
        <v>13</v>
      </c>
      <c r="C9382" t="s">
        <v>7</v>
      </c>
      <c r="D9382" s="2">
        <v>5186</v>
      </c>
      <c r="E9382" t="e">
        <f>VLOOKUP(Budget_Table[[#This Row],[Account]],#REF!,2,FALSE)</f>
        <v>#REF!</v>
      </c>
    </row>
    <row r="9383" spans="1:5" x14ac:dyDescent="0.3">
      <c r="A9383" s="1">
        <v>45604</v>
      </c>
      <c r="B9383" t="s">
        <v>13</v>
      </c>
      <c r="C9383" t="s">
        <v>8</v>
      </c>
      <c r="D9383" s="2">
        <v>18378</v>
      </c>
      <c r="E9383" t="e">
        <f>VLOOKUP(Budget_Table[[#This Row],[Account]],#REF!,2,FALSE)</f>
        <v>#REF!</v>
      </c>
    </row>
    <row r="9384" spans="1:5" x14ac:dyDescent="0.3">
      <c r="A9384" s="1">
        <v>45604</v>
      </c>
      <c r="B9384" t="s">
        <v>13</v>
      </c>
      <c r="C9384" t="s">
        <v>9</v>
      </c>
      <c r="D9384" s="2">
        <v>16379</v>
      </c>
      <c r="E9384" t="e">
        <f>VLOOKUP(Budget_Table[[#This Row],[Account]],#REF!,2,FALSE)</f>
        <v>#REF!</v>
      </c>
    </row>
    <row r="9385" spans="1:5" x14ac:dyDescent="0.3">
      <c r="A9385" s="1">
        <v>45604</v>
      </c>
      <c r="B9385" t="s">
        <v>13</v>
      </c>
      <c r="C9385" t="s">
        <v>10</v>
      </c>
      <c r="D9385" s="2">
        <v>16134</v>
      </c>
      <c r="E9385" t="e">
        <f>VLOOKUP(Budget_Table[[#This Row],[Account]],#REF!,2,FALSE)</f>
        <v>#REF!</v>
      </c>
    </row>
    <row r="9386" spans="1:5" x14ac:dyDescent="0.3">
      <c r="A9386" s="1">
        <v>45604</v>
      </c>
      <c r="B9386" t="s">
        <v>14</v>
      </c>
      <c r="C9386" t="s">
        <v>5</v>
      </c>
      <c r="D9386" s="2">
        <v>15400</v>
      </c>
      <c r="E9386" t="e">
        <f>VLOOKUP(Budget_Table[[#This Row],[Account]],#REF!,2,FALSE)</f>
        <v>#REF!</v>
      </c>
    </row>
    <row r="9387" spans="1:5" x14ac:dyDescent="0.3">
      <c r="A9387" s="1">
        <v>45604</v>
      </c>
      <c r="B9387" t="s">
        <v>14</v>
      </c>
      <c r="C9387" t="s">
        <v>6</v>
      </c>
      <c r="D9387" s="2">
        <v>12874</v>
      </c>
      <c r="E9387" t="e">
        <f>VLOOKUP(Budget_Table[[#This Row],[Account]],#REF!,2,FALSE)</f>
        <v>#REF!</v>
      </c>
    </row>
    <row r="9388" spans="1:5" x14ac:dyDescent="0.3">
      <c r="A9388" s="1">
        <v>45604</v>
      </c>
      <c r="B9388" t="s">
        <v>14</v>
      </c>
      <c r="C9388" t="s">
        <v>7</v>
      </c>
      <c r="D9388" s="2">
        <v>20399</v>
      </c>
      <c r="E9388" t="e">
        <f>VLOOKUP(Budget_Table[[#This Row],[Account]],#REF!,2,FALSE)</f>
        <v>#REF!</v>
      </c>
    </row>
    <row r="9389" spans="1:5" x14ac:dyDescent="0.3">
      <c r="A9389" s="1">
        <v>45604</v>
      </c>
      <c r="B9389" t="s">
        <v>14</v>
      </c>
      <c r="C9389" t="s">
        <v>8</v>
      </c>
      <c r="D9389" s="2">
        <v>12380</v>
      </c>
      <c r="E9389" t="e">
        <f>VLOOKUP(Budget_Table[[#This Row],[Account]],#REF!,2,FALSE)</f>
        <v>#REF!</v>
      </c>
    </row>
    <row r="9390" spans="1:5" x14ac:dyDescent="0.3">
      <c r="A9390" s="1">
        <v>45604</v>
      </c>
      <c r="B9390" t="s">
        <v>14</v>
      </c>
      <c r="C9390" t="s">
        <v>9</v>
      </c>
      <c r="D9390" s="2">
        <v>8042</v>
      </c>
      <c r="E9390" t="e">
        <f>VLOOKUP(Budget_Table[[#This Row],[Account]],#REF!,2,FALSE)</f>
        <v>#REF!</v>
      </c>
    </row>
    <row r="9391" spans="1:5" x14ac:dyDescent="0.3">
      <c r="A9391" s="1">
        <v>45604</v>
      </c>
      <c r="B9391" t="s">
        <v>14</v>
      </c>
      <c r="C9391" t="s">
        <v>10</v>
      </c>
      <c r="D9391" s="2">
        <v>10899</v>
      </c>
      <c r="E9391" t="e">
        <f>VLOOKUP(Budget_Table[[#This Row],[Account]],#REF!,2,FALSE)</f>
        <v>#REF!</v>
      </c>
    </row>
    <row r="9392" spans="1:5" x14ac:dyDescent="0.3">
      <c r="A9392" s="1">
        <v>45605</v>
      </c>
      <c r="B9392" t="s">
        <v>4</v>
      </c>
      <c r="C9392" t="s">
        <v>5</v>
      </c>
      <c r="D9392" s="2">
        <v>13194</v>
      </c>
      <c r="E9392" t="e">
        <f>VLOOKUP(Budget_Table[[#This Row],[Account]],#REF!,2,FALSE)</f>
        <v>#REF!</v>
      </c>
    </row>
    <row r="9393" spans="1:5" x14ac:dyDescent="0.3">
      <c r="A9393" s="1">
        <v>45605</v>
      </c>
      <c r="B9393" t="s">
        <v>4</v>
      </c>
      <c r="C9393" t="s">
        <v>6</v>
      </c>
      <c r="D9393" s="2">
        <v>18561</v>
      </c>
      <c r="E9393" t="e">
        <f>VLOOKUP(Budget_Table[[#This Row],[Account]],#REF!,2,FALSE)</f>
        <v>#REF!</v>
      </c>
    </row>
    <row r="9394" spans="1:5" x14ac:dyDescent="0.3">
      <c r="A9394" s="1">
        <v>45605</v>
      </c>
      <c r="B9394" t="s">
        <v>4</v>
      </c>
      <c r="C9394" t="s">
        <v>7</v>
      </c>
      <c r="D9394" s="2">
        <v>1544</v>
      </c>
      <c r="E9394" t="e">
        <f>VLOOKUP(Budget_Table[[#This Row],[Account]],#REF!,2,FALSE)</f>
        <v>#REF!</v>
      </c>
    </row>
    <row r="9395" spans="1:5" x14ac:dyDescent="0.3">
      <c r="A9395" s="1">
        <v>45605</v>
      </c>
      <c r="B9395" t="s">
        <v>4</v>
      </c>
      <c r="C9395" t="s">
        <v>8</v>
      </c>
      <c r="D9395" s="2">
        <v>17735</v>
      </c>
      <c r="E9395" t="e">
        <f>VLOOKUP(Budget_Table[[#This Row],[Account]],#REF!,2,FALSE)</f>
        <v>#REF!</v>
      </c>
    </row>
    <row r="9396" spans="1:5" x14ac:dyDescent="0.3">
      <c r="A9396" s="1">
        <v>45605</v>
      </c>
      <c r="B9396" t="s">
        <v>4</v>
      </c>
      <c r="C9396" t="s">
        <v>9</v>
      </c>
      <c r="D9396" s="2">
        <v>17406</v>
      </c>
      <c r="E9396" t="e">
        <f>VLOOKUP(Budget_Table[[#This Row],[Account]],#REF!,2,FALSE)</f>
        <v>#REF!</v>
      </c>
    </row>
    <row r="9397" spans="1:5" x14ac:dyDescent="0.3">
      <c r="A9397" s="1">
        <v>45605</v>
      </c>
      <c r="B9397" t="s">
        <v>4</v>
      </c>
      <c r="C9397" t="s">
        <v>10</v>
      </c>
      <c r="D9397" s="2">
        <v>17934</v>
      </c>
      <c r="E9397" t="e">
        <f>VLOOKUP(Budget_Table[[#This Row],[Account]],#REF!,2,FALSE)</f>
        <v>#REF!</v>
      </c>
    </row>
    <row r="9398" spans="1:5" x14ac:dyDescent="0.3">
      <c r="A9398" s="1">
        <v>45605</v>
      </c>
      <c r="B9398" t="s">
        <v>11</v>
      </c>
      <c r="C9398" t="s">
        <v>5</v>
      </c>
      <c r="D9398" s="2">
        <v>23237</v>
      </c>
      <c r="E9398" t="e">
        <f>VLOOKUP(Budget_Table[[#This Row],[Account]],#REF!,2,FALSE)</f>
        <v>#REF!</v>
      </c>
    </row>
    <row r="9399" spans="1:5" x14ac:dyDescent="0.3">
      <c r="A9399" s="1">
        <v>45605</v>
      </c>
      <c r="B9399" t="s">
        <v>11</v>
      </c>
      <c r="C9399" t="s">
        <v>6</v>
      </c>
      <c r="D9399" s="2">
        <v>-776</v>
      </c>
      <c r="E9399" t="e">
        <f>VLOOKUP(Budget_Table[[#This Row],[Account]],#REF!,2,FALSE)</f>
        <v>#REF!</v>
      </c>
    </row>
    <row r="9400" spans="1:5" x14ac:dyDescent="0.3">
      <c r="A9400" s="1">
        <v>45605</v>
      </c>
      <c r="B9400" t="s">
        <v>11</v>
      </c>
      <c r="C9400" t="s">
        <v>7</v>
      </c>
      <c r="D9400" s="2">
        <v>13882</v>
      </c>
      <c r="E9400" t="e">
        <f>VLOOKUP(Budget_Table[[#This Row],[Account]],#REF!,2,FALSE)</f>
        <v>#REF!</v>
      </c>
    </row>
    <row r="9401" spans="1:5" x14ac:dyDescent="0.3">
      <c r="A9401" s="1">
        <v>45605</v>
      </c>
      <c r="B9401" t="s">
        <v>11</v>
      </c>
      <c r="C9401" t="s">
        <v>8</v>
      </c>
      <c r="D9401" s="2">
        <v>13259</v>
      </c>
      <c r="E9401" t="e">
        <f>VLOOKUP(Budget_Table[[#This Row],[Account]],#REF!,2,FALSE)</f>
        <v>#REF!</v>
      </c>
    </row>
    <row r="9402" spans="1:5" x14ac:dyDescent="0.3">
      <c r="A9402" s="1">
        <v>45605</v>
      </c>
      <c r="B9402" t="s">
        <v>11</v>
      </c>
      <c r="C9402" t="s">
        <v>9</v>
      </c>
      <c r="D9402" s="2">
        <v>2422</v>
      </c>
      <c r="E9402" t="e">
        <f>VLOOKUP(Budget_Table[[#This Row],[Account]],#REF!,2,FALSE)</f>
        <v>#REF!</v>
      </c>
    </row>
    <row r="9403" spans="1:5" x14ac:dyDescent="0.3">
      <c r="A9403" s="1">
        <v>45605</v>
      </c>
      <c r="B9403" t="s">
        <v>11</v>
      </c>
      <c r="C9403" t="s">
        <v>10</v>
      </c>
      <c r="D9403" s="2">
        <v>17452</v>
      </c>
      <c r="E9403" t="e">
        <f>VLOOKUP(Budget_Table[[#This Row],[Account]],#REF!,2,FALSE)</f>
        <v>#REF!</v>
      </c>
    </row>
    <row r="9404" spans="1:5" x14ac:dyDescent="0.3">
      <c r="A9404" s="1">
        <v>45605</v>
      </c>
      <c r="B9404" t="s">
        <v>12</v>
      </c>
      <c r="C9404" t="s">
        <v>5</v>
      </c>
      <c r="D9404" s="2">
        <v>10577</v>
      </c>
      <c r="E9404" t="e">
        <f>VLOOKUP(Budget_Table[[#This Row],[Account]],#REF!,2,FALSE)</f>
        <v>#REF!</v>
      </c>
    </row>
    <row r="9405" spans="1:5" x14ac:dyDescent="0.3">
      <c r="A9405" s="1">
        <v>45605</v>
      </c>
      <c r="B9405" t="s">
        <v>12</v>
      </c>
      <c r="C9405" t="s">
        <v>6</v>
      </c>
      <c r="D9405" s="2">
        <v>15870</v>
      </c>
      <c r="E9405" t="e">
        <f>VLOOKUP(Budget_Table[[#This Row],[Account]],#REF!,2,FALSE)</f>
        <v>#REF!</v>
      </c>
    </row>
    <row r="9406" spans="1:5" x14ac:dyDescent="0.3">
      <c r="A9406" s="1">
        <v>45605</v>
      </c>
      <c r="B9406" t="s">
        <v>12</v>
      </c>
      <c r="C9406" t="s">
        <v>7</v>
      </c>
      <c r="D9406" s="2">
        <v>15577</v>
      </c>
      <c r="E9406" t="e">
        <f>VLOOKUP(Budget_Table[[#This Row],[Account]],#REF!,2,FALSE)</f>
        <v>#REF!</v>
      </c>
    </row>
    <row r="9407" spans="1:5" x14ac:dyDescent="0.3">
      <c r="A9407" s="1">
        <v>45605</v>
      </c>
      <c r="B9407" t="s">
        <v>12</v>
      </c>
      <c r="C9407" t="s">
        <v>8</v>
      </c>
      <c r="D9407" s="2">
        <v>12914</v>
      </c>
      <c r="E9407" t="e">
        <f>VLOOKUP(Budget_Table[[#This Row],[Account]],#REF!,2,FALSE)</f>
        <v>#REF!</v>
      </c>
    </row>
    <row r="9408" spans="1:5" x14ac:dyDescent="0.3">
      <c r="A9408" s="1">
        <v>45605</v>
      </c>
      <c r="B9408" t="s">
        <v>12</v>
      </c>
      <c r="C9408" t="s">
        <v>9</v>
      </c>
      <c r="D9408" s="2">
        <v>19377</v>
      </c>
      <c r="E9408" t="e">
        <f>VLOOKUP(Budget_Table[[#This Row],[Account]],#REF!,2,FALSE)</f>
        <v>#REF!</v>
      </c>
    </row>
    <row r="9409" spans="1:5" x14ac:dyDescent="0.3">
      <c r="A9409" s="1">
        <v>45605</v>
      </c>
      <c r="B9409" t="s">
        <v>12</v>
      </c>
      <c r="C9409" t="s">
        <v>10</v>
      </c>
      <c r="D9409" s="2">
        <v>22777</v>
      </c>
      <c r="E9409" t="e">
        <f>VLOOKUP(Budget_Table[[#This Row],[Account]],#REF!,2,FALSE)</f>
        <v>#REF!</v>
      </c>
    </row>
    <row r="9410" spans="1:5" x14ac:dyDescent="0.3">
      <c r="A9410" s="1">
        <v>45605</v>
      </c>
      <c r="B9410" t="s">
        <v>13</v>
      </c>
      <c r="C9410" t="s">
        <v>5</v>
      </c>
      <c r="D9410" s="2">
        <v>15632</v>
      </c>
      <c r="E9410" t="e">
        <f>VLOOKUP(Budget_Table[[#This Row],[Account]],#REF!,2,FALSE)</f>
        <v>#REF!</v>
      </c>
    </row>
    <row r="9411" spans="1:5" x14ac:dyDescent="0.3">
      <c r="A9411" s="1">
        <v>45605</v>
      </c>
      <c r="B9411" t="s">
        <v>13</v>
      </c>
      <c r="C9411" t="s">
        <v>6</v>
      </c>
      <c r="D9411" s="2">
        <v>15114</v>
      </c>
      <c r="E9411" t="e">
        <f>VLOOKUP(Budget_Table[[#This Row],[Account]],#REF!,2,FALSE)</f>
        <v>#REF!</v>
      </c>
    </row>
    <row r="9412" spans="1:5" x14ac:dyDescent="0.3">
      <c r="A9412" s="1">
        <v>45605</v>
      </c>
      <c r="B9412" t="s">
        <v>13</v>
      </c>
      <c r="C9412" t="s">
        <v>7</v>
      </c>
      <c r="D9412" s="2">
        <v>16866</v>
      </c>
      <c r="E9412" t="e">
        <f>VLOOKUP(Budget_Table[[#This Row],[Account]],#REF!,2,FALSE)</f>
        <v>#REF!</v>
      </c>
    </row>
    <row r="9413" spans="1:5" x14ac:dyDescent="0.3">
      <c r="A9413" s="1">
        <v>45605</v>
      </c>
      <c r="B9413" t="s">
        <v>13</v>
      </c>
      <c r="C9413" t="s">
        <v>8</v>
      </c>
      <c r="D9413" s="2">
        <v>6862</v>
      </c>
      <c r="E9413" t="e">
        <f>VLOOKUP(Budget_Table[[#This Row],[Account]],#REF!,2,FALSE)</f>
        <v>#REF!</v>
      </c>
    </row>
    <row r="9414" spans="1:5" x14ac:dyDescent="0.3">
      <c r="A9414" s="1">
        <v>45605</v>
      </c>
      <c r="B9414" t="s">
        <v>13</v>
      </c>
      <c r="C9414" t="s">
        <v>9</v>
      </c>
      <c r="D9414" s="2">
        <v>5683</v>
      </c>
      <c r="E9414" t="e">
        <f>VLOOKUP(Budget_Table[[#This Row],[Account]],#REF!,2,FALSE)</f>
        <v>#REF!</v>
      </c>
    </row>
    <row r="9415" spans="1:5" x14ac:dyDescent="0.3">
      <c r="A9415" s="1">
        <v>45605</v>
      </c>
      <c r="B9415" t="s">
        <v>13</v>
      </c>
      <c r="C9415" t="s">
        <v>10</v>
      </c>
      <c r="D9415" s="2">
        <v>6065</v>
      </c>
      <c r="E9415" t="e">
        <f>VLOOKUP(Budget_Table[[#This Row],[Account]],#REF!,2,FALSE)</f>
        <v>#REF!</v>
      </c>
    </row>
    <row r="9416" spans="1:5" x14ac:dyDescent="0.3">
      <c r="A9416" s="1">
        <v>45605</v>
      </c>
      <c r="B9416" t="s">
        <v>14</v>
      </c>
      <c r="C9416" t="s">
        <v>5</v>
      </c>
      <c r="D9416" s="2">
        <v>2270</v>
      </c>
      <c r="E9416" t="e">
        <f>VLOOKUP(Budget_Table[[#This Row],[Account]],#REF!,2,FALSE)</f>
        <v>#REF!</v>
      </c>
    </row>
    <row r="9417" spans="1:5" x14ac:dyDescent="0.3">
      <c r="A9417" s="1">
        <v>45605</v>
      </c>
      <c r="B9417" t="s">
        <v>14</v>
      </c>
      <c r="C9417" t="s">
        <v>6</v>
      </c>
      <c r="D9417" s="2">
        <v>13562</v>
      </c>
      <c r="E9417" t="e">
        <f>VLOOKUP(Budget_Table[[#This Row],[Account]],#REF!,2,FALSE)</f>
        <v>#REF!</v>
      </c>
    </row>
    <row r="9418" spans="1:5" x14ac:dyDescent="0.3">
      <c r="A9418" s="1">
        <v>45605</v>
      </c>
      <c r="B9418" t="s">
        <v>14</v>
      </c>
      <c r="C9418" t="s">
        <v>7</v>
      </c>
      <c r="D9418" s="2">
        <v>15472</v>
      </c>
      <c r="E9418" t="e">
        <f>VLOOKUP(Budget_Table[[#This Row],[Account]],#REF!,2,FALSE)</f>
        <v>#REF!</v>
      </c>
    </row>
    <row r="9419" spans="1:5" x14ac:dyDescent="0.3">
      <c r="A9419" s="1">
        <v>45605</v>
      </c>
      <c r="B9419" t="s">
        <v>14</v>
      </c>
      <c r="C9419" t="s">
        <v>8</v>
      </c>
      <c r="D9419" s="2">
        <v>8368</v>
      </c>
      <c r="E9419" t="e">
        <f>VLOOKUP(Budget_Table[[#This Row],[Account]],#REF!,2,FALSE)</f>
        <v>#REF!</v>
      </c>
    </row>
    <row r="9420" spans="1:5" x14ac:dyDescent="0.3">
      <c r="A9420" s="1">
        <v>45605</v>
      </c>
      <c r="B9420" t="s">
        <v>14</v>
      </c>
      <c r="C9420" t="s">
        <v>9</v>
      </c>
      <c r="D9420" s="2">
        <v>1099</v>
      </c>
      <c r="E9420" t="e">
        <f>VLOOKUP(Budget_Table[[#This Row],[Account]],#REF!,2,FALSE)</f>
        <v>#REF!</v>
      </c>
    </row>
    <row r="9421" spans="1:5" x14ac:dyDescent="0.3">
      <c r="A9421" s="1">
        <v>45605</v>
      </c>
      <c r="B9421" t="s">
        <v>14</v>
      </c>
      <c r="C9421" t="s">
        <v>10</v>
      </c>
      <c r="D9421" s="2">
        <v>9839</v>
      </c>
      <c r="E9421" t="e">
        <f>VLOOKUP(Budget_Table[[#This Row],[Account]],#REF!,2,FALSE)</f>
        <v>#REF!</v>
      </c>
    </row>
    <row r="9422" spans="1:5" x14ac:dyDescent="0.3">
      <c r="A9422" s="1">
        <v>45606</v>
      </c>
      <c r="B9422" t="s">
        <v>4</v>
      </c>
      <c r="C9422" t="s">
        <v>5</v>
      </c>
      <c r="D9422" s="2">
        <v>8130</v>
      </c>
      <c r="E9422" t="e">
        <f>VLOOKUP(Budget_Table[[#This Row],[Account]],#REF!,2,FALSE)</f>
        <v>#REF!</v>
      </c>
    </row>
    <row r="9423" spans="1:5" x14ac:dyDescent="0.3">
      <c r="A9423" s="1">
        <v>45606</v>
      </c>
      <c r="B9423" t="s">
        <v>4</v>
      </c>
      <c r="C9423" t="s">
        <v>6</v>
      </c>
      <c r="D9423" s="2">
        <v>6277</v>
      </c>
      <c r="E9423" t="e">
        <f>VLOOKUP(Budget_Table[[#This Row],[Account]],#REF!,2,FALSE)</f>
        <v>#REF!</v>
      </c>
    </row>
    <row r="9424" spans="1:5" x14ac:dyDescent="0.3">
      <c r="A9424" s="1">
        <v>45606</v>
      </c>
      <c r="B9424" t="s">
        <v>4</v>
      </c>
      <c r="C9424" t="s">
        <v>7</v>
      </c>
      <c r="D9424" s="2">
        <v>25303</v>
      </c>
      <c r="E9424" t="e">
        <f>VLOOKUP(Budget_Table[[#This Row],[Account]],#REF!,2,FALSE)</f>
        <v>#REF!</v>
      </c>
    </row>
    <row r="9425" spans="1:5" x14ac:dyDescent="0.3">
      <c r="A9425" s="1">
        <v>45606</v>
      </c>
      <c r="B9425" t="s">
        <v>4</v>
      </c>
      <c r="C9425" t="s">
        <v>8</v>
      </c>
      <c r="D9425" s="2">
        <v>13076</v>
      </c>
      <c r="E9425" t="e">
        <f>VLOOKUP(Budget_Table[[#This Row],[Account]],#REF!,2,FALSE)</f>
        <v>#REF!</v>
      </c>
    </row>
    <row r="9426" spans="1:5" x14ac:dyDescent="0.3">
      <c r="A9426" s="1">
        <v>45606</v>
      </c>
      <c r="B9426" t="s">
        <v>4</v>
      </c>
      <c r="C9426" t="s">
        <v>9</v>
      </c>
      <c r="D9426" s="2">
        <v>17531</v>
      </c>
      <c r="E9426" t="e">
        <f>VLOOKUP(Budget_Table[[#This Row],[Account]],#REF!,2,FALSE)</f>
        <v>#REF!</v>
      </c>
    </row>
    <row r="9427" spans="1:5" x14ac:dyDescent="0.3">
      <c r="A9427" s="1">
        <v>45606</v>
      </c>
      <c r="B9427" t="s">
        <v>4</v>
      </c>
      <c r="C9427" t="s">
        <v>10</v>
      </c>
      <c r="D9427" s="2">
        <v>16618</v>
      </c>
      <c r="E9427" t="e">
        <f>VLOOKUP(Budget_Table[[#This Row],[Account]],#REF!,2,FALSE)</f>
        <v>#REF!</v>
      </c>
    </row>
    <row r="9428" spans="1:5" x14ac:dyDescent="0.3">
      <c r="A9428" s="1">
        <v>45606</v>
      </c>
      <c r="B9428" t="s">
        <v>11</v>
      </c>
      <c r="C9428" t="s">
        <v>5</v>
      </c>
      <c r="D9428" s="2">
        <v>15752</v>
      </c>
      <c r="E9428" t="e">
        <f>VLOOKUP(Budget_Table[[#This Row],[Account]],#REF!,2,FALSE)</f>
        <v>#REF!</v>
      </c>
    </row>
    <row r="9429" spans="1:5" x14ac:dyDescent="0.3">
      <c r="A9429" s="1">
        <v>45606</v>
      </c>
      <c r="B9429" t="s">
        <v>11</v>
      </c>
      <c r="C9429" t="s">
        <v>6</v>
      </c>
      <c r="D9429" s="2">
        <v>16863</v>
      </c>
      <c r="E9429" t="e">
        <f>VLOOKUP(Budget_Table[[#This Row],[Account]],#REF!,2,FALSE)</f>
        <v>#REF!</v>
      </c>
    </row>
    <row r="9430" spans="1:5" x14ac:dyDescent="0.3">
      <c r="A9430" s="1">
        <v>45606</v>
      </c>
      <c r="B9430" t="s">
        <v>11</v>
      </c>
      <c r="C9430" t="s">
        <v>7</v>
      </c>
      <c r="D9430" s="2">
        <v>7754</v>
      </c>
      <c r="E9430" t="e">
        <f>VLOOKUP(Budget_Table[[#This Row],[Account]],#REF!,2,FALSE)</f>
        <v>#REF!</v>
      </c>
    </row>
    <row r="9431" spans="1:5" x14ac:dyDescent="0.3">
      <c r="A9431" s="1">
        <v>45606</v>
      </c>
      <c r="B9431" t="s">
        <v>11</v>
      </c>
      <c r="C9431" t="s">
        <v>8</v>
      </c>
      <c r="D9431" s="2">
        <v>20711</v>
      </c>
      <c r="E9431" t="e">
        <f>VLOOKUP(Budget_Table[[#This Row],[Account]],#REF!,2,FALSE)</f>
        <v>#REF!</v>
      </c>
    </row>
    <row r="9432" spans="1:5" x14ac:dyDescent="0.3">
      <c r="A9432" s="1">
        <v>45606</v>
      </c>
      <c r="B9432" t="s">
        <v>11</v>
      </c>
      <c r="C9432" t="s">
        <v>9</v>
      </c>
      <c r="D9432" s="2">
        <v>19682</v>
      </c>
      <c r="E9432" t="e">
        <f>VLOOKUP(Budget_Table[[#This Row],[Account]],#REF!,2,FALSE)</f>
        <v>#REF!</v>
      </c>
    </row>
    <row r="9433" spans="1:5" x14ac:dyDescent="0.3">
      <c r="A9433" s="1">
        <v>45606</v>
      </c>
      <c r="B9433" t="s">
        <v>11</v>
      </c>
      <c r="C9433" t="s">
        <v>10</v>
      </c>
      <c r="D9433" s="2">
        <v>607</v>
      </c>
      <c r="E9433" t="e">
        <f>VLOOKUP(Budget_Table[[#This Row],[Account]],#REF!,2,FALSE)</f>
        <v>#REF!</v>
      </c>
    </row>
    <row r="9434" spans="1:5" x14ac:dyDescent="0.3">
      <c r="A9434" s="1">
        <v>45606</v>
      </c>
      <c r="B9434" t="s">
        <v>12</v>
      </c>
      <c r="C9434" t="s">
        <v>5</v>
      </c>
      <c r="D9434" s="2">
        <v>7138</v>
      </c>
      <c r="E9434" t="e">
        <f>VLOOKUP(Budget_Table[[#This Row],[Account]],#REF!,2,FALSE)</f>
        <v>#REF!</v>
      </c>
    </row>
    <row r="9435" spans="1:5" x14ac:dyDescent="0.3">
      <c r="A9435" s="1">
        <v>45606</v>
      </c>
      <c r="B9435" t="s">
        <v>12</v>
      </c>
      <c r="C9435" t="s">
        <v>6</v>
      </c>
      <c r="D9435" s="2">
        <v>15041</v>
      </c>
      <c r="E9435" t="e">
        <f>VLOOKUP(Budget_Table[[#This Row],[Account]],#REF!,2,FALSE)</f>
        <v>#REF!</v>
      </c>
    </row>
    <row r="9436" spans="1:5" x14ac:dyDescent="0.3">
      <c r="A9436" s="1">
        <v>45606</v>
      </c>
      <c r="B9436" t="s">
        <v>12</v>
      </c>
      <c r="C9436" t="s">
        <v>7</v>
      </c>
      <c r="D9436" s="2">
        <v>13618</v>
      </c>
      <c r="E9436" t="e">
        <f>VLOOKUP(Budget_Table[[#This Row],[Account]],#REF!,2,FALSE)</f>
        <v>#REF!</v>
      </c>
    </row>
    <row r="9437" spans="1:5" x14ac:dyDescent="0.3">
      <c r="A9437" s="1">
        <v>45606</v>
      </c>
      <c r="B9437" t="s">
        <v>12</v>
      </c>
      <c r="C9437" t="s">
        <v>8</v>
      </c>
      <c r="D9437" s="2">
        <v>14492</v>
      </c>
      <c r="E9437" t="e">
        <f>VLOOKUP(Budget_Table[[#This Row],[Account]],#REF!,2,FALSE)</f>
        <v>#REF!</v>
      </c>
    </row>
    <row r="9438" spans="1:5" x14ac:dyDescent="0.3">
      <c r="A9438" s="1">
        <v>45606</v>
      </c>
      <c r="B9438" t="s">
        <v>12</v>
      </c>
      <c r="C9438" t="s">
        <v>9</v>
      </c>
      <c r="D9438" s="2">
        <v>23974</v>
      </c>
      <c r="E9438" t="e">
        <f>VLOOKUP(Budget_Table[[#This Row],[Account]],#REF!,2,FALSE)</f>
        <v>#REF!</v>
      </c>
    </row>
    <row r="9439" spans="1:5" x14ac:dyDescent="0.3">
      <c r="A9439" s="1">
        <v>45606</v>
      </c>
      <c r="B9439" t="s">
        <v>12</v>
      </c>
      <c r="C9439" t="s">
        <v>10</v>
      </c>
      <c r="D9439" s="2">
        <v>7221</v>
      </c>
      <c r="E9439" t="e">
        <f>VLOOKUP(Budget_Table[[#This Row],[Account]],#REF!,2,FALSE)</f>
        <v>#REF!</v>
      </c>
    </row>
    <row r="9440" spans="1:5" x14ac:dyDescent="0.3">
      <c r="A9440" s="1">
        <v>45606</v>
      </c>
      <c r="B9440" t="s">
        <v>13</v>
      </c>
      <c r="C9440" t="s">
        <v>5</v>
      </c>
      <c r="D9440" s="2">
        <v>11774</v>
      </c>
      <c r="E9440" t="e">
        <f>VLOOKUP(Budget_Table[[#This Row],[Account]],#REF!,2,FALSE)</f>
        <v>#REF!</v>
      </c>
    </row>
    <row r="9441" spans="1:5" x14ac:dyDescent="0.3">
      <c r="A9441" s="1">
        <v>45606</v>
      </c>
      <c r="B9441" t="s">
        <v>13</v>
      </c>
      <c r="C9441" t="s">
        <v>6</v>
      </c>
      <c r="D9441" s="2">
        <v>8651</v>
      </c>
      <c r="E9441" t="e">
        <f>VLOOKUP(Budget_Table[[#This Row],[Account]],#REF!,2,FALSE)</f>
        <v>#REF!</v>
      </c>
    </row>
    <row r="9442" spans="1:5" x14ac:dyDescent="0.3">
      <c r="A9442" s="1">
        <v>45606</v>
      </c>
      <c r="B9442" t="s">
        <v>13</v>
      </c>
      <c r="C9442" t="s">
        <v>7</v>
      </c>
      <c r="D9442" s="2">
        <v>15896</v>
      </c>
      <c r="E9442" t="e">
        <f>VLOOKUP(Budget_Table[[#This Row],[Account]],#REF!,2,FALSE)</f>
        <v>#REF!</v>
      </c>
    </row>
    <row r="9443" spans="1:5" x14ac:dyDescent="0.3">
      <c r="A9443" s="1">
        <v>45606</v>
      </c>
      <c r="B9443" t="s">
        <v>13</v>
      </c>
      <c r="C9443" t="s">
        <v>8</v>
      </c>
      <c r="D9443" s="2">
        <v>13818</v>
      </c>
      <c r="E9443" t="e">
        <f>VLOOKUP(Budget_Table[[#This Row],[Account]],#REF!,2,FALSE)</f>
        <v>#REF!</v>
      </c>
    </row>
    <row r="9444" spans="1:5" x14ac:dyDescent="0.3">
      <c r="A9444" s="1">
        <v>45606</v>
      </c>
      <c r="B9444" t="s">
        <v>13</v>
      </c>
      <c r="C9444" t="s">
        <v>9</v>
      </c>
      <c r="D9444" s="2">
        <v>8707</v>
      </c>
      <c r="E9444" t="e">
        <f>VLOOKUP(Budget_Table[[#This Row],[Account]],#REF!,2,FALSE)</f>
        <v>#REF!</v>
      </c>
    </row>
    <row r="9445" spans="1:5" x14ac:dyDescent="0.3">
      <c r="A9445" s="1">
        <v>45606</v>
      </c>
      <c r="B9445" t="s">
        <v>13</v>
      </c>
      <c r="C9445" t="s">
        <v>10</v>
      </c>
      <c r="D9445" s="2">
        <v>11334</v>
      </c>
      <c r="E9445" t="e">
        <f>VLOOKUP(Budget_Table[[#This Row],[Account]],#REF!,2,FALSE)</f>
        <v>#REF!</v>
      </c>
    </row>
    <row r="9446" spans="1:5" x14ac:dyDescent="0.3">
      <c r="A9446" s="1">
        <v>45606</v>
      </c>
      <c r="B9446" t="s">
        <v>14</v>
      </c>
      <c r="C9446" t="s">
        <v>5</v>
      </c>
      <c r="D9446" s="2">
        <v>14648</v>
      </c>
      <c r="E9446" t="e">
        <f>VLOOKUP(Budget_Table[[#This Row],[Account]],#REF!,2,FALSE)</f>
        <v>#REF!</v>
      </c>
    </row>
    <row r="9447" spans="1:5" x14ac:dyDescent="0.3">
      <c r="A9447" s="1">
        <v>45606</v>
      </c>
      <c r="B9447" t="s">
        <v>14</v>
      </c>
      <c r="C9447" t="s">
        <v>6</v>
      </c>
      <c r="D9447" s="2">
        <v>13675</v>
      </c>
      <c r="E9447" t="e">
        <f>VLOOKUP(Budget_Table[[#This Row],[Account]],#REF!,2,FALSE)</f>
        <v>#REF!</v>
      </c>
    </row>
    <row r="9448" spans="1:5" x14ac:dyDescent="0.3">
      <c r="A9448" s="1">
        <v>45606</v>
      </c>
      <c r="B9448" t="s">
        <v>14</v>
      </c>
      <c r="C9448" t="s">
        <v>7</v>
      </c>
      <c r="D9448" s="2">
        <v>5367</v>
      </c>
      <c r="E9448" t="e">
        <f>VLOOKUP(Budget_Table[[#This Row],[Account]],#REF!,2,FALSE)</f>
        <v>#REF!</v>
      </c>
    </row>
    <row r="9449" spans="1:5" x14ac:dyDescent="0.3">
      <c r="A9449" s="1">
        <v>45606</v>
      </c>
      <c r="B9449" t="s">
        <v>14</v>
      </c>
      <c r="C9449" t="s">
        <v>8</v>
      </c>
      <c r="D9449" s="2">
        <v>6177</v>
      </c>
      <c r="E9449" t="e">
        <f>VLOOKUP(Budget_Table[[#This Row],[Account]],#REF!,2,FALSE)</f>
        <v>#REF!</v>
      </c>
    </row>
    <row r="9450" spans="1:5" x14ac:dyDescent="0.3">
      <c r="A9450" s="1">
        <v>45606</v>
      </c>
      <c r="B9450" t="s">
        <v>14</v>
      </c>
      <c r="C9450" t="s">
        <v>9</v>
      </c>
      <c r="D9450" s="2">
        <v>5885</v>
      </c>
      <c r="E9450" t="e">
        <f>VLOOKUP(Budget_Table[[#This Row],[Account]],#REF!,2,FALSE)</f>
        <v>#REF!</v>
      </c>
    </row>
    <row r="9451" spans="1:5" x14ac:dyDescent="0.3">
      <c r="A9451" s="1">
        <v>45606</v>
      </c>
      <c r="B9451" t="s">
        <v>14</v>
      </c>
      <c r="C9451" t="s">
        <v>10</v>
      </c>
      <c r="D9451" s="2">
        <v>20545</v>
      </c>
      <c r="E9451" t="e">
        <f>VLOOKUP(Budget_Table[[#This Row],[Account]],#REF!,2,FALSE)</f>
        <v>#REF!</v>
      </c>
    </row>
    <row r="9452" spans="1:5" x14ac:dyDescent="0.3">
      <c r="A9452" s="1">
        <v>45607</v>
      </c>
      <c r="B9452" t="s">
        <v>4</v>
      </c>
      <c r="C9452" t="s">
        <v>5</v>
      </c>
      <c r="D9452" s="2">
        <v>11640</v>
      </c>
      <c r="E9452" t="e">
        <f>VLOOKUP(Budget_Table[[#This Row],[Account]],#REF!,2,FALSE)</f>
        <v>#REF!</v>
      </c>
    </row>
    <row r="9453" spans="1:5" x14ac:dyDescent="0.3">
      <c r="A9453" s="1">
        <v>45607</v>
      </c>
      <c r="B9453" t="s">
        <v>4</v>
      </c>
      <c r="C9453" t="s">
        <v>6</v>
      </c>
      <c r="D9453" s="2">
        <v>17410</v>
      </c>
      <c r="E9453" t="e">
        <f>VLOOKUP(Budget_Table[[#This Row],[Account]],#REF!,2,FALSE)</f>
        <v>#REF!</v>
      </c>
    </row>
    <row r="9454" spans="1:5" x14ac:dyDescent="0.3">
      <c r="A9454" s="1">
        <v>45607</v>
      </c>
      <c r="B9454" t="s">
        <v>4</v>
      </c>
      <c r="C9454" t="s">
        <v>7</v>
      </c>
      <c r="D9454" s="2">
        <v>20548</v>
      </c>
      <c r="E9454" t="e">
        <f>VLOOKUP(Budget_Table[[#This Row],[Account]],#REF!,2,FALSE)</f>
        <v>#REF!</v>
      </c>
    </row>
    <row r="9455" spans="1:5" x14ac:dyDescent="0.3">
      <c r="A9455" s="1">
        <v>45607</v>
      </c>
      <c r="B9455" t="s">
        <v>4</v>
      </c>
      <c r="C9455" t="s">
        <v>8</v>
      </c>
      <c r="D9455" s="2">
        <v>4955</v>
      </c>
      <c r="E9455" t="e">
        <f>VLOOKUP(Budget_Table[[#This Row],[Account]],#REF!,2,FALSE)</f>
        <v>#REF!</v>
      </c>
    </row>
    <row r="9456" spans="1:5" x14ac:dyDescent="0.3">
      <c r="A9456" s="1">
        <v>45607</v>
      </c>
      <c r="B9456" t="s">
        <v>4</v>
      </c>
      <c r="C9456" t="s">
        <v>9</v>
      </c>
      <c r="D9456" s="2">
        <v>4498</v>
      </c>
      <c r="E9456" t="e">
        <f>VLOOKUP(Budget_Table[[#This Row],[Account]],#REF!,2,FALSE)</f>
        <v>#REF!</v>
      </c>
    </row>
    <row r="9457" spans="1:5" x14ac:dyDescent="0.3">
      <c r="A9457" s="1">
        <v>45607</v>
      </c>
      <c r="B9457" t="s">
        <v>4</v>
      </c>
      <c r="C9457" t="s">
        <v>10</v>
      </c>
      <c r="D9457" s="2">
        <v>18834</v>
      </c>
      <c r="E9457" t="e">
        <f>VLOOKUP(Budget_Table[[#This Row],[Account]],#REF!,2,FALSE)</f>
        <v>#REF!</v>
      </c>
    </row>
    <row r="9458" spans="1:5" x14ac:dyDescent="0.3">
      <c r="A9458" s="1">
        <v>45607</v>
      </c>
      <c r="B9458" t="s">
        <v>11</v>
      </c>
      <c r="C9458" t="s">
        <v>5</v>
      </c>
      <c r="D9458" s="2">
        <v>23003</v>
      </c>
      <c r="E9458" t="e">
        <f>VLOOKUP(Budget_Table[[#This Row],[Account]],#REF!,2,FALSE)</f>
        <v>#REF!</v>
      </c>
    </row>
    <row r="9459" spans="1:5" x14ac:dyDescent="0.3">
      <c r="A9459" s="1">
        <v>45607</v>
      </c>
      <c r="B9459" t="s">
        <v>11</v>
      </c>
      <c r="C9459" t="s">
        <v>6</v>
      </c>
      <c r="D9459" s="2">
        <v>24403</v>
      </c>
      <c r="E9459" t="e">
        <f>VLOOKUP(Budget_Table[[#This Row],[Account]],#REF!,2,FALSE)</f>
        <v>#REF!</v>
      </c>
    </row>
    <row r="9460" spans="1:5" x14ac:dyDescent="0.3">
      <c r="A9460" s="1">
        <v>45607</v>
      </c>
      <c r="B9460" t="s">
        <v>11</v>
      </c>
      <c r="C9460" t="s">
        <v>7</v>
      </c>
      <c r="D9460" s="2">
        <v>4803</v>
      </c>
      <c r="E9460" t="e">
        <f>VLOOKUP(Budget_Table[[#This Row],[Account]],#REF!,2,FALSE)</f>
        <v>#REF!</v>
      </c>
    </row>
    <row r="9461" spans="1:5" x14ac:dyDescent="0.3">
      <c r="A9461" s="1">
        <v>45607</v>
      </c>
      <c r="B9461" t="s">
        <v>11</v>
      </c>
      <c r="C9461" t="s">
        <v>8</v>
      </c>
      <c r="D9461" s="2">
        <v>10639</v>
      </c>
      <c r="E9461" t="e">
        <f>VLOOKUP(Budget_Table[[#This Row],[Account]],#REF!,2,FALSE)</f>
        <v>#REF!</v>
      </c>
    </row>
    <row r="9462" spans="1:5" x14ac:dyDescent="0.3">
      <c r="A9462" s="1">
        <v>45607</v>
      </c>
      <c r="B9462" t="s">
        <v>11</v>
      </c>
      <c r="C9462" t="s">
        <v>9</v>
      </c>
      <c r="D9462" s="2">
        <v>6797</v>
      </c>
      <c r="E9462" t="e">
        <f>VLOOKUP(Budget_Table[[#This Row],[Account]],#REF!,2,FALSE)</f>
        <v>#REF!</v>
      </c>
    </row>
    <row r="9463" spans="1:5" x14ac:dyDescent="0.3">
      <c r="A9463" s="1">
        <v>45607</v>
      </c>
      <c r="B9463" t="s">
        <v>11</v>
      </c>
      <c r="C9463" t="s">
        <v>10</v>
      </c>
      <c r="D9463" s="2">
        <v>11459</v>
      </c>
      <c r="E9463" t="e">
        <f>VLOOKUP(Budget_Table[[#This Row],[Account]],#REF!,2,FALSE)</f>
        <v>#REF!</v>
      </c>
    </row>
    <row r="9464" spans="1:5" x14ac:dyDescent="0.3">
      <c r="A9464" s="1">
        <v>45607</v>
      </c>
      <c r="B9464" t="s">
        <v>12</v>
      </c>
      <c r="C9464" t="s">
        <v>5</v>
      </c>
      <c r="D9464" s="2">
        <v>13683</v>
      </c>
      <c r="E9464" t="e">
        <f>VLOOKUP(Budget_Table[[#This Row],[Account]],#REF!,2,FALSE)</f>
        <v>#REF!</v>
      </c>
    </row>
    <row r="9465" spans="1:5" x14ac:dyDescent="0.3">
      <c r="A9465" s="1">
        <v>45607</v>
      </c>
      <c r="B9465" t="s">
        <v>12</v>
      </c>
      <c r="C9465" t="s">
        <v>6</v>
      </c>
      <c r="D9465" s="2">
        <v>19188</v>
      </c>
      <c r="E9465" t="e">
        <f>VLOOKUP(Budget_Table[[#This Row],[Account]],#REF!,2,FALSE)</f>
        <v>#REF!</v>
      </c>
    </row>
    <row r="9466" spans="1:5" x14ac:dyDescent="0.3">
      <c r="A9466" s="1">
        <v>45607</v>
      </c>
      <c r="B9466" t="s">
        <v>12</v>
      </c>
      <c r="C9466" t="s">
        <v>7</v>
      </c>
      <c r="D9466" s="2">
        <v>6807</v>
      </c>
      <c r="E9466" t="e">
        <f>VLOOKUP(Budget_Table[[#This Row],[Account]],#REF!,2,FALSE)</f>
        <v>#REF!</v>
      </c>
    </row>
    <row r="9467" spans="1:5" x14ac:dyDescent="0.3">
      <c r="A9467" s="1">
        <v>45607</v>
      </c>
      <c r="B9467" t="s">
        <v>12</v>
      </c>
      <c r="C9467" t="s">
        <v>8</v>
      </c>
      <c r="D9467" s="2">
        <v>10554</v>
      </c>
      <c r="E9467" t="e">
        <f>VLOOKUP(Budget_Table[[#This Row],[Account]],#REF!,2,FALSE)</f>
        <v>#REF!</v>
      </c>
    </row>
    <row r="9468" spans="1:5" x14ac:dyDescent="0.3">
      <c r="A9468" s="1">
        <v>45607</v>
      </c>
      <c r="B9468" t="s">
        <v>12</v>
      </c>
      <c r="C9468" t="s">
        <v>9</v>
      </c>
      <c r="D9468" s="2">
        <v>18646</v>
      </c>
      <c r="E9468" t="e">
        <f>VLOOKUP(Budget_Table[[#This Row],[Account]],#REF!,2,FALSE)</f>
        <v>#REF!</v>
      </c>
    </row>
    <row r="9469" spans="1:5" x14ac:dyDescent="0.3">
      <c r="A9469" s="1">
        <v>45607</v>
      </c>
      <c r="B9469" t="s">
        <v>12</v>
      </c>
      <c r="C9469" t="s">
        <v>10</v>
      </c>
      <c r="D9469" s="2">
        <v>25141</v>
      </c>
      <c r="E9469" t="e">
        <f>VLOOKUP(Budget_Table[[#This Row],[Account]],#REF!,2,FALSE)</f>
        <v>#REF!</v>
      </c>
    </row>
    <row r="9470" spans="1:5" x14ac:dyDescent="0.3">
      <c r="A9470" s="1">
        <v>45607</v>
      </c>
      <c r="B9470" t="s">
        <v>13</v>
      </c>
      <c r="C9470" t="s">
        <v>5</v>
      </c>
      <c r="D9470" s="2">
        <v>7897</v>
      </c>
      <c r="E9470" t="e">
        <f>VLOOKUP(Budget_Table[[#This Row],[Account]],#REF!,2,FALSE)</f>
        <v>#REF!</v>
      </c>
    </row>
    <row r="9471" spans="1:5" x14ac:dyDescent="0.3">
      <c r="A9471" s="1">
        <v>45607</v>
      </c>
      <c r="B9471" t="s">
        <v>13</v>
      </c>
      <c r="C9471" t="s">
        <v>6</v>
      </c>
      <c r="D9471" s="2">
        <v>16032</v>
      </c>
      <c r="E9471" t="e">
        <f>VLOOKUP(Budget_Table[[#This Row],[Account]],#REF!,2,FALSE)</f>
        <v>#REF!</v>
      </c>
    </row>
    <row r="9472" spans="1:5" x14ac:dyDescent="0.3">
      <c r="A9472" s="1">
        <v>45607</v>
      </c>
      <c r="B9472" t="s">
        <v>13</v>
      </c>
      <c r="C9472" t="s">
        <v>7</v>
      </c>
      <c r="D9472" s="2">
        <v>3052</v>
      </c>
      <c r="E9472" t="e">
        <f>VLOOKUP(Budget_Table[[#This Row],[Account]],#REF!,2,FALSE)</f>
        <v>#REF!</v>
      </c>
    </row>
    <row r="9473" spans="1:5" x14ac:dyDescent="0.3">
      <c r="A9473" s="1">
        <v>45607</v>
      </c>
      <c r="B9473" t="s">
        <v>13</v>
      </c>
      <c r="C9473" t="s">
        <v>8</v>
      </c>
      <c r="D9473" s="2">
        <v>17496</v>
      </c>
      <c r="E9473" t="e">
        <f>VLOOKUP(Budget_Table[[#This Row],[Account]],#REF!,2,FALSE)</f>
        <v>#REF!</v>
      </c>
    </row>
    <row r="9474" spans="1:5" x14ac:dyDescent="0.3">
      <c r="A9474" s="1">
        <v>45607</v>
      </c>
      <c r="B9474" t="s">
        <v>13</v>
      </c>
      <c r="C9474" t="s">
        <v>9</v>
      </c>
      <c r="D9474" s="2">
        <v>19470</v>
      </c>
      <c r="E9474" t="e">
        <f>VLOOKUP(Budget_Table[[#This Row],[Account]],#REF!,2,FALSE)</f>
        <v>#REF!</v>
      </c>
    </row>
    <row r="9475" spans="1:5" x14ac:dyDescent="0.3">
      <c r="A9475" s="1">
        <v>45607</v>
      </c>
      <c r="B9475" t="s">
        <v>13</v>
      </c>
      <c r="C9475" t="s">
        <v>10</v>
      </c>
      <c r="D9475" s="2">
        <v>-549</v>
      </c>
      <c r="E9475" t="e">
        <f>VLOOKUP(Budget_Table[[#This Row],[Account]],#REF!,2,FALSE)</f>
        <v>#REF!</v>
      </c>
    </row>
    <row r="9476" spans="1:5" x14ac:dyDescent="0.3">
      <c r="A9476" s="1">
        <v>45607</v>
      </c>
      <c r="B9476" t="s">
        <v>14</v>
      </c>
      <c r="C9476" t="s">
        <v>5</v>
      </c>
      <c r="D9476" s="2">
        <v>16062</v>
      </c>
      <c r="E9476" t="e">
        <f>VLOOKUP(Budget_Table[[#This Row],[Account]],#REF!,2,FALSE)</f>
        <v>#REF!</v>
      </c>
    </row>
    <row r="9477" spans="1:5" x14ac:dyDescent="0.3">
      <c r="A9477" s="1">
        <v>45607</v>
      </c>
      <c r="B9477" t="s">
        <v>14</v>
      </c>
      <c r="C9477" t="s">
        <v>6</v>
      </c>
      <c r="D9477" s="2">
        <v>12350</v>
      </c>
      <c r="E9477" t="e">
        <f>VLOOKUP(Budget_Table[[#This Row],[Account]],#REF!,2,FALSE)</f>
        <v>#REF!</v>
      </c>
    </row>
    <row r="9478" spans="1:5" x14ac:dyDescent="0.3">
      <c r="A9478" s="1">
        <v>45607</v>
      </c>
      <c r="B9478" t="s">
        <v>14</v>
      </c>
      <c r="C9478" t="s">
        <v>7</v>
      </c>
      <c r="D9478" s="2">
        <v>19858</v>
      </c>
      <c r="E9478" t="e">
        <f>VLOOKUP(Budget_Table[[#This Row],[Account]],#REF!,2,FALSE)</f>
        <v>#REF!</v>
      </c>
    </row>
    <row r="9479" spans="1:5" x14ac:dyDescent="0.3">
      <c r="A9479" s="1">
        <v>45607</v>
      </c>
      <c r="B9479" t="s">
        <v>14</v>
      </c>
      <c r="C9479" t="s">
        <v>8</v>
      </c>
      <c r="D9479" s="2">
        <v>26268</v>
      </c>
      <c r="E9479" t="e">
        <f>VLOOKUP(Budget_Table[[#This Row],[Account]],#REF!,2,FALSE)</f>
        <v>#REF!</v>
      </c>
    </row>
    <row r="9480" spans="1:5" x14ac:dyDescent="0.3">
      <c r="A9480" s="1">
        <v>45607</v>
      </c>
      <c r="B9480" t="s">
        <v>14</v>
      </c>
      <c r="C9480" t="s">
        <v>9</v>
      </c>
      <c r="D9480" s="2">
        <v>9894</v>
      </c>
      <c r="E9480" t="e">
        <f>VLOOKUP(Budget_Table[[#This Row],[Account]],#REF!,2,FALSE)</f>
        <v>#REF!</v>
      </c>
    </row>
    <row r="9481" spans="1:5" x14ac:dyDescent="0.3">
      <c r="A9481" s="1">
        <v>45607</v>
      </c>
      <c r="B9481" t="s">
        <v>14</v>
      </c>
      <c r="C9481" t="s">
        <v>10</v>
      </c>
      <c r="D9481" s="2">
        <v>8845</v>
      </c>
      <c r="E9481" t="e">
        <f>VLOOKUP(Budget_Table[[#This Row],[Account]],#REF!,2,FALSE)</f>
        <v>#REF!</v>
      </c>
    </row>
    <row r="9482" spans="1:5" x14ac:dyDescent="0.3">
      <c r="A9482" s="1">
        <v>45608</v>
      </c>
      <c r="B9482" t="s">
        <v>4</v>
      </c>
      <c r="C9482" t="s">
        <v>5</v>
      </c>
      <c r="D9482" s="2">
        <v>16257</v>
      </c>
      <c r="E9482" t="e">
        <f>VLOOKUP(Budget_Table[[#This Row],[Account]],#REF!,2,FALSE)</f>
        <v>#REF!</v>
      </c>
    </row>
    <row r="9483" spans="1:5" x14ac:dyDescent="0.3">
      <c r="A9483" s="1">
        <v>45608</v>
      </c>
      <c r="B9483" t="s">
        <v>4</v>
      </c>
      <c r="C9483" t="s">
        <v>6</v>
      </c>
      <c r="D9483" s="2">
        <v>8815</v>
      </c>
      <c r="E9483" t="e">
        <f>VLOOKUP(Budget_Table[[#This Row],[Account]],#REF!,2,FALSE)</f>
        <v>#REF!</v>
      </c>
    </row>
    <row r="9484" spans="1:5" x14ac:dyDescent="0.3">
      <c r="A9484" s="1">
        <v>45608</v>
      </c>
      <c r="B9484" t="s">
        <v>4</v>
      </c>
      <c r="C9484" t="s">
        <v>7</v>
      </c>
      <c r="D9484" s="2">
        <v>9748</v>
      </c>
      <c r="E9484" t="e">
        <f>VLOOKUP(Budget_Table[[#This Row],[Account]],#REF!,2,FALSE)</f>
        <v>#REF!</v>
      </c>
    </row>
    <row r="9485" spans="1:5" x14ac:dyDescent="0.3">
      <c r="A9485" s="1">
        <v>45608</v>
      </c>
      <c r="B9485" t="s">
        <v>4</v>
      </c>
      <c r="C9485" t="s">
        <v>8</v>
      </c>
      <c r="D9485" s="2">
        <v>6591</v>
      </c>
      <c r="E9485" t="e">
        <f>VLOOKUP(Budget_Table[[#This Row],[Account]],#REF!,2,FALSE)</f>
        <v>#REF!</v>
      </c>
    </row>
    <row r="9486" spans="1:5" x14ac:dyDescent="0.3">
      <c r="A9486" s="1">
        <v>45608</v>
      </c>
      <c r="B9486" t="s">
        <v>4</v>
      </c>
      <c r="C9486" t="s">
        <v>9</v>
      </c>
      <c r="D9486" s="2">
        <v>14355</v>
      </c>
      <c r="E9486" t="e">
        <f>VLOOKUP(Budget_Table[[#This Row],[Account]],#REF!,2,FALSE)</f>
        <v>#REF!</v>
      </c>
    </row>
    <row r="9487" spans="1:5" x14ac:dyDescent="0.3">
      <c r="A9487" s="1">
        <v>45608</v>
      </c>
      <c r="B9487" t="s">
        <v>4</v>
      </c>
      <c r="C9487" t="s">
        <v>10</v>
      </c>
      <c r="D9487" s="2">
        <v>20855</v>
      </c>
      <c r="E9487" t="e">
        <f>VLOOKUP(Budget_Table[[#This Row],[Account]],#REF!,2,FALSE)</f>
        <v>#REF!</v>
      </c>
    </row>
    <row r="9488" spans="1:5" x14ac:dyDescent="0.3">
      <c r="A9488" s="1">
        <v>45608</v>
      </c>
      <c r="B9488" t="s">
        <v>11</v>
      </c>
      <c r="C9488" t="s">
        <v>5</v>
      </c>
      <c r="D9488" s="2">
        <v>5452</v>
      </c>
      <c r="E9488" t="e">
        <f>VLOOKUP(Budget_Table[[#This Row],[Account]],#REF!,2,FALSE)</f>
        <v>#REF!</v>
      </c>
    </row>
    <row r="9489" spans="1:5" x14ac:dyDescent="0.3">
      <c r="A9489" s="1">
        <v>45608</v>
      </c>
      <c r="B9489" t="s">
        <v>11</v>
      </c>
      <c r="C9489" t="s">
        <v>6</v>
      </c>
      <c r="D9489" s="2">
        <v>15866</v>
      </c>
      <c r="E9489" t="e">
        <f>VLOOKUP(Budget_Table[[#This Row],[Account]],#REF!,2,FALSE)</f>
        <v>#REF!</v>
      </c>
    </row>
    <row r="9490" spans="1:5" x14ac:dyDescent="0.3">
      <c r="A9490" s="1">
        <v>45608</v>
      </c>
      <c r="B9490" t="s">
        <v>11</v>
      </c>
      <c r="C9490" t="s">
        <v>7</v>
      </c>
      <c r="D9490" s="2">
        <v>12970</v>
      </c>
      <c r="E9490" t="e">
        <f>VLOOKUP(Budget_Table[[#This Row],[Account]],#REF!,2,FALSE)</f>
        <v>#REF!</v>
      </c>
    </row>
    <row r="9491" spans="1:5" x14ac:dyDescent="0.3">
      <c r="A9491" s="1">
        <v>45608</v>
      </c>
      <c r="B9491" t="s">
        <v>11</v>
      </c>
      <c r="C9491" t="s">
        <v>8</v>
      </c>
      <c r="D9491" s="2">
        <v>19381</v>
      </c>
      <c r="E9491" t="e">
        <f>VLOOKUP(Budget_Table[[#This Row],[Account]],#REF!,2,FALSE)</f>
        <v>#REF!</v>
      </c>
    </row>
    <row r="9492" spans="1:5" x14ac:dyDescent="0.3">
      <c r="A9492" s="1">
        <v>45608</v>
      </c>
      <c r="B9492" t="s">
        <v>11</v>
      </c>
      <c r="C9492" t="s">
        <v>9</v>
      </c>
      <c r="D9492" s="2">
        <v>9906</v>
      </c>
      <c r="E9492" t="e">
        <f>VLOOKUP(Budget_Table[[#This Row],[Account]],#REF!,2,FALSE)</f>
        <v>#REF!</v>
      </c>
    </row>
    <row r="9493" spans="1:5" x14ac:dyDescent="0.3">
      <c r="A9493" s="1">
        <v>45608</v>
      </c>
      <c r="B9493" t="s">
        <v>11</v>
      </c>
      <c r="C9493" t="s">
        <v>10</v>
      </c>
      <c r="D9493" s="2">
        <v>10512</v>
      </c>
      <c r="E9493" t="e">
        <f>VLOOKUP(Budget_Table[[#This Row],[Account]],#REF!,2,FALSE)</f>
        <v>#REF!</v>
      </c>
    </row>
    <row r="9494" spans="1:5" x14ac:dyDescent="0.3">
      <c r="A9494" s="1">
        <v>45608</v>
      </c>
      <c r="B9494" t="s">
        <v>12</v>
      </c>
      <c r="C9494" t="s">
        <v>5</v>
      </c>
      <c r="D9494" s="2">
        <v>11125</v>
      </c>
      <c r="E9494" t="e">
        <f>VLOOKUP(Budget_Table[[#This Row],[Account]],#REF!,2,FALSE)</f>
        <v>#REF!</v>
      </c>
    </row>
    <row r="9495" spans="1:5" x14ac:dyDescent="0.3">
      <c r="A9495" s="1">
        <v>45608</v>
      </c>
      <c r="B9495" t="s">
        <v>12</v>
      </c>
      <c r="C9495" t="s">
        <v>6</v>
      </c>
      <c r="D9495" s="2">
        <v>19109</v>
      </c>
      <c r="E9495" t="e">
        <f>VLOOKUP(Budget_Table[[#This Row],[Account]],#REF!,2,FALSE)</f>
        <v>#REF!</v>
      </c>
    </row>
    <row r="9496" spans="1:5" x14ac:dyDescent="0.3">
      <c r="A9496" s="1">
        <v>45608</v>
      </c>
      <c r="B9496" t="s">
        <v>12</v>
      </c>
      <c r="C9496" t="s">
        <v>7</v>
      </c>
      <c r="D9496" s="2">
        <v>20402</v>
      </c>
      <c r="E9496" t="e">
        <f>VLOOKUP(Budget_Table[[#This Row],[Account]],#REF!,2,FALSE)</f>
        <v>#REF!</v>
      </c>
    </row>
    <row r="9497" spans="1:5" x14ac:dyDescent="0.3">
      <c r="A9497" s="1">
        <v>45608</v>
      </c>
      <c r="B9497" t="s">
        <v>12</v>
      </c>
      <c r="C9497" t="s">
        <v>8</v>
      </c>
      <c r="D9497" s="2">
        <v>6137</v>
      </c>
      <c r="E9497" t="e">
        <f>VLOOKUP(Budget_Table[[#This Row],[Account]],#REF!,2,FALSE)</f>
        <v>#REF!</v>
      </c>
    </row>
    <row r="9498" spans="1:5" x14ac:dyDescent="0.3">
      <c r="A9498" s="1">
        <v>45608</v>
      </c>
      <c r="B9498" t="s">
        <v>12</v>
      </c>
      <c r="C9498" t="s">
        <v>9</v>
      </c>
      <c r="D9498" s="2">
        <v>6781</v>
      </c>
      <c r="E9498" t="e">
        <f>VLOOKUP(Budget_Table[[#This Row],[Account]],#REF!,2,FALSE)</f>
        <v>#REF!</v>
      </c>
    </row>
    <row r="9499" spans="1:5" x14ac:dyDescent="0.3">
      <c r="A9499" s="1">
        <v>45608</v>
      </c>
      <c r="B9499" t="s">
        <v>12</v>
      </c>
      <c r="C9499" t="s">
        <v>10</v>
      </c>
      <c r="D9499" s="2">
        <v>10739</v>
      </c>
      <c r="E9499" t="e">
        <f>VLOOKUP(Budget_Table[[#This Row],[Account]],#REF!,2,FALSE)</f>
        <v>#REF!</v>
      </c>
    </row>
    <row r="9500" spans="1:5" x14ac:dyDescent="0.3">
      <c r="A9500" s="1">
        <v>45608</v>
      </c>
      <c r="B9500" t="s">
        <v>13</v>
      </c>
      <c r="C9500" t="s">
        <v>5</v>
      </c>
      <c r="D9500" s="2">
        <v>22997</v>
      </c>
      <c r="E9500" t="e">
        <f>VLOOKUP(Budget_Table[[#This Row],[Account]],#REF!,2,FALSE)</f>
        <v>#REF!</v>
      </c>
    </row>
    <row r="9501" spans="1:5" x14ac:dyDescent="0.3">
      <c r="A9501" s="1">
        <v>45608</v>
      </c>
      <c r="B9501" t="s">
        <v>13</v>
      </c>
      <c r="C9501" t="s">
        <v>6</v>
      </c>
      <c r="D9501" s="2">
        <v>13723</v>
      </c>
      <c r="E9501" t="e">
        <f>VLOOKUP(Budget_Table[[#This Row],[Account]],#REF!,2,FALSE)</f>
        <v>#REF!</v>
      </c>
    </row>
    <row r="9502" spans="1:5" x14ac:dyDescent="0.3">
      <c r="A9502" s="1">
        <v>45608</v>
      </c>
      <c r="B9502" t="s">
        <v>13</v>
      </c>
      <c r="C9502" t="s">
        <v>7</v>
      </c>
      <c r="D9502" s="2">
        <v>13986</v>
      </c>
      <c r="E9502" t="e">
        <f>VLOOKUP(Budget_Table[[#This Row],[Account]],#REF!,2,FALSE)</f>
        <v>#REF!</v>
      </c>
    </row>
    <row r="9503" spans="1:5" x14ac:dyDescent="0.3">
      <c r="A9503" s="1">
        <v>45608</v>
      </c>
      <c r="B9503" t="s">
        <v>13</v>
      </c>
      <c r="C9503" t="s">
        <v>8</v>
      </c>
      <c r="D9503" s="2">
        <v>18999</v>
      </c>
      <c r="E9503" t="e">
        <f>VLOOKUP(Budget_Table[[#This Row],[Account]],#REF!,2,FALSE)</f>
        <v>#REF!</v>
      </c>
    </row>
    <row r="9504" spans="1:5" x14ac:dyDescent="0.3">
      <c r="A9504" s="1">
        <v>45608</v>
      </c>
      <c r="B9504" t="s">
        <v>13</v>
      </c>
      <c r="C9504" t="s">
        <v>9</v>
      </c>
      <c r="D9504" s="2">
        <v>3138</v>
      </c>
      <c r="E9504" t="e">
        <f>VLOOKUP(Budget_Table[[#This Row],[Account]],#REF!,2,FALSE)</f>
        <v>#REF!</v>
      </c>
    </row>
    <row r="9505" spans="1:5" x14ac:dyDescent="0.3">
      <c r="A9505" s="1">
        <v>45608</v>
      </c>
      <c r="B9505" t="s">
        <v>13</v>
      </c>
      <c r="C9505" t="s">
        <v>10</v>
      </c>
      <c r="D9505" s="2">
        <v>12397</v>
      </c>
      <c r="E9505" t="e">
        <f>VLOOKUP(Budget_Table[[#This Row],[Account]],#REF!,2,FALSE)</f>
        <v>#REF!</v>
      </c>
    </row>
    <row r="9506" spans="1:5" x14ac:dyDescent="0.3">
      <c r="A9506" s="1">
        <v>45608</v>
      </c>
      <c r="B9506" t="s">
        <v>14</v>
      </c>
      <c r="C9506" t="s">
        <v>5</v>
      </c>
      <c r="D9506" s="2">
        <v>9467</v>
      </c>
      <c r="E9506" t="e">
        <f>VLOOKUP(Budget_Table[[#This Row],[Account]],#REF!,2,FALSE)</f>
        <v>#REF!</v>
      </c>
    </row>
    <row r="9507" spans="1:5" x14ac:dyDescent="0.3">
      <c r="A9507" s="1">
        <v>45608</v>
      </c>
      <c r="B9507" t="s">
        <v>14</v>
      </c>
      <c r="C9507" t="s">
        <v>6</v>
      </c>
      <c r="D9507" s="2">
        <v>9638</v>
      </c>
      <c r="E9507" t="e">
        <f>VLOOKUP(Budget_Table[[#This Row],[Account]],#REF!,2,FALSE)</f>
        <v>#REF!</v>
      </c>
    </row>
    <row r="9508" spans="1:5" x14ac:dyDescent="0.3">
      <c r="A9508" s="1">
        <v>45608</v>
      </c>
      <c r="B9508" t="s">
        <v>14</v>
      </c>
      <c r="C9508" t="s">
        <v>7</v>
      </c>
      <c r="D9508" s="2">
        <v>20391</v>
      </c>
      <c r="E9508" t="e">
        <f>VLOOKUP(Budget_Table[[#This Row],[Account]],#REF!,2,FALSE)</f>
        <v>#REF!</v>
      </c>
    </row>
    <row r="9509" spans="1:5" x14ac:dyDescent="0.3">
      <c r="A9509" s="1">
        <v>45608</v>
      </c>
      <c r="B9509" t="s">
        <v>14</v>
      </c>
      <c r="C9509" t="s">
        <v>8</v>
      </c>
      <c r="D9509" s="2">
        <v>14966</v>
      </c>
      <c r="E9509" t="e">
        <f>VLOOKUP(Budget_Table[[#This Row],[Account]],#REF!,2,FALSE)</f>
        <v>#REF!</v>
      </c>
    </row>
    <row r="9510" spans="1:5" x14ac:dyDescent="0.3">
      <c r="A9510" s="1">
        <v>45608</v>
      </c>
      <c r="B9510" t="s">
        <v>14</v>
      </c>
      <c r="C9510" t="s">
        <v>9</v>
      </c>
      <c r="D9510" s="2">
        <v>21</v>
      </c>
      <c r="E9510" t="e">
        <f>VLOOKUP(Budget_Table[[#This Row],[Account]],#REF!,2,FALSE)</f>
        <v>#REF!</v>
      </c>
    </row>
    <row r="9511" spans="1:5" x14ac:dyDescent="0.3">
      <c r="A9511" s="1">
        <v>45608</v>
      </c>
      <c r="B9511" t="s">
        <v>14</v>
      </c>
      <c r="C9511" t="s">
        <v>10</v>
      </c>
      <c r="D9511" s="2">
        <v>14585</v>
      </c>
      <c r="E9511" t="e">
        <f>VLOOKUP(Budget_Table[[#This Row],[Account]],#REF!,2,FALSE)</f>
        <v>#REF!</v>
      </c>
    </row>
    <row r="9512" spans="1:5" x14ac:dyDescent="0.3">
      <c r="A9512" s="1">
        <v>45609</v>
      </c>
      <c r="B9512" t="s">
        <v>4</v>
      </c>
      <c r="C9512" t="s">
        <v>5</v>
      </c>
      <c r="D9512" s="2">
        <v>24269</v>
      </c>
      <c r="E9512" t="e">
        <f>VLOOKUP(Budget_Table[[#This Row],[Account]],#REF!,2,FALSE)</f>
        <v>#REF!</v>
      </c>
    </row>
    <row r="9513" spans="1:5" x14ac:dyDescent="0.3">
      <c r="A9513" s="1">
        <v>45609</v>
      </c>
      <c r="B9513" t="s">
        <v>4</v>
      </c>
      <c r="C9513" t="s">
        <v>6</v>
      </c>
      <c r="D9513" s="2">
        <v>619</v>
      </c>
      <c r="E9513" t="e">
        <f>VLOOKUP(Budget_Table[[#This Row],[Account]],#REF!,2,FALSE)</f>
        <v>#REF!</v>
      </c>
    </row>
    <row r="9514" spans="1:5" x14ac:dyDescent="0.3">
      <c r="A9514" s="1">
        <v>45609</v>
      </c>
      <c r="B9514" t="s">
        <v>4</v>
      </c>
      <c r="C9514" t="s">
        <v>7</v>
      </c>
      <c r="D9514" s="2">
        <v>15026</v>
      </c>
      <c r="E9514" t="e">
        <f>VLOOKUP(Budget_Table[[#This Row],[Account]],#REF!,2,FALSE)</f>
        <v>#REF!</v>
      </c>
    </row>
    <row r="9515" spans="1:5" x14ac:dyDescent="0.3">
      <c r="A9515" s="1">
        <v>45609</v>
      </c>
      <c r="B9515" t="s">
        <v>4</v>
      </c>
      <c r="C9515" t="s">
        <v>8</v>
      </c>
      <c r="D9515" s="2">
        <v>11582</v>
      </c>
      <c r="E9515" t="e">
        <f>VLOOKUP(Budget_Table[[#This Row],[Account]],#REF!,2,FALSE)</f>
        <v>#REF!</v>
      </c>
    </row>
    <row r="9516" spans="1:5" x14ac:dyDescent="0.3">
      <c r="A9516" s="1">
        <v>45609</v>
      </c>
      <c r="B9516" t="s">
        <v>4</v>
      </c>
      <c r="C9516" t="s">
        <v>9</v>
      </c>
      <c r="D9516" s="2">
        <v>17282</v>
      </c>
      <c r="E9516" t="e">
        <f>VLOOKUP(Budget_Table[[#This Row],[Account]],#REF!,2,FALSE)</f>
        <v>#REF!</v>
      </c>
    </row>
    <row r="9517" spans="1:5" x14ac:dyDescent="0.3">
      <c r="A9517" s="1">
        <v>45609</v>
      </c>
      <c r="B9517" t="s">
        <v>4</v>
      </c>
      <c r="C9517" t="s">
        <v>10</v>
      </c>
      <c r="D9517" s="2">
        <v>18503</v>
      </c>
      <c r="E9517" t="e">
        <f>VLOOKUP(Budget_Table[[#This Row],[Account]],#REF!,2,FALSE)</f>
        <v>#REF!</v>
      </c>
    </row>
    <row r="9518" spans="1:5" x14ac:dyDescent="0.3">
      <c r="A9518" s="1">
        <v>45609</v>
      </c>
      <c r="B9518" t="s">
        <v>11</v>
      </c>
      <c r="C9518" t="s">
        <v>5</v>
      </c>
      <c r="D9518" s="2">
        <v>12178</v>
      </c>
      <c r="E9518" t="e">
        <f>VLOOKUP(Budget_Table[[#This Row],[Account]],#REF!,2,FALSE)</f>
        <v>#REF!</v>
      </c>
    </row>
    <row r="9519" spans="1:5" x14ac:dyDescent="0.3">
      <c r="A9519" s="1">
        <v>45609</v>
      </c>
      <c r="B9519" t="s">
        <v>11</v>
      </c>
      <c r="C9519" t="s">
        <v>6</v>
      </c>
      <c r="D9519" s="2">
        <v>8655</v>
      </c>
      <c r="E9519" t="e">
        <f>VLOOKUP(Budget_Table[[#This Row],[Account]],#REF!,2,FALSE)</f>
        <v>#REF!</v>
      </c>
    </row>
    <row r="9520" spans="1:5" x14ac:dyDescent="0.3">
      <c r="A9520" s="1">
        <v>45609</v>
      </c>
      <c r="B9520" t="s">
        <v>11</v>
      </c>
      <c r="C9520" t="s">
        <v>7</v>
      </c>
      <c r="D9520" s="2">
        <v>6986</v>
      </c>
      <c r="E9520" t="e">
        <f>VLOOKUP(Budget_Table[[#This Row],[Account]],#REF!,2,FALSE)</f>
        <v>#REF!</v>
      </c>
    </row>
    <row r="9521" spans="1:5" x14ac:dyDescent="0.3">
      <c r="A9521" s="1">
        <v>45609</v>
      </c>
      <c r="B9521" t="s">
        <v>11</v>
      </c>
      <c r="C9521" t="s">
        <v>8</v>
      </c>
      <c r="D9521" s="2">
        <v>23517</v>
      </c>
      <c r="E9521" t="e">
        <f>VLOOKUP(Budget_Table[[#This Row],[Account]],#REF!,2,FALSE)</f>
        <v>#REF!</v>
      </c>
    </row>
    <row r="9522" spans="1:5" x14ac:dyDescent="0.3">
      <c r="A9522" s="1">
        <v>45609</v>
      </c>
      <c r="B9522" t="s">
        <v>11</v>
      </c>
      <c r="C9522" t="s">
        <v>9</v>
      </c>
      <c r="D9522" s="2">
        <v>17600</v>
      </c>
      <c r="E9522" t="e">
        <f>VLOOKUP(Budget_Table[[#This Row],[Account]],#REF!,2,FALSE)</f>
        <v>#REF!</v>
      </c>
    </row>
    <row r="9523" spans="1:5" x14ac:dyDescent="0.3">
      <c r="A9523" s="1">
        <v>45609</v>
      </c>
      <c r="B9523" t="s">
        <v>11</v>
      </c>
      <c r="C9523" t="s">
        <v>10</v>
      </c>
      <c r="D9523" s="2">
        <v>11898</v>
      </c>
      <c r="E9523" t="e">
        <f>VLOOKUP(Budget_Table[[#This Row],[Account]],#REF!,2,FALSE)</f>
        <v>#REF!</v>
      </c>
    </row>
    <row r="9524" spans="1:5" x14ac:dyDescent="0.3">
      <c r="A9524" s="1">
        <v>45609</v>
      </c>
      <c r="B9524" t="s">
        <v>12</v>
      </c>
      <c r="C9524" t="s">
        <v>5</v>
      </c>
      <c r="D9524" s="2">
        <v>8034</v>
      </c>
      <c r="E9524" t="e">
        <f>VLOOKUP(Budget_Table[[#This Row],[Account]],#REF!,2,FALSE)</f>
        <v>#REF!</v>
      </c>
    </row>
    <row r="9525" spans="1:5" x14ac:dyDescent="0.3">
      <c r="A9525" s="1">
        <v>45609</v>
      </c>
      <c r="B9525" t="s">
        <v>12</v>
      </c>
      <c r="C9525" t="s">
        <v>6</v>
      </c>
      <c r="D9525" s="2">
        <v>24485</v>
      </c>
      <c r="E9525" t="e">
        <f>VLOOKUP(Budget_Table[[#This Row],[Account]],#REF!,2,FALSE)</f>
        <v>#REF!</v>
      </c>
    </row>
    <row r="9526" spans="1:5" x14ac:dyDescent="0.3">
      <c r="A9526" s="1">
        <v>45609</v>
      </c>
      <c r="B9526" t="s">
        <v>12</v>
      </c>
      <c r="C9526" t="s">
        <v>7</v>
      </c>
      <c r="D9526" s="2">
        <v>5356</v>
      </c>
      <c r="E9526" t="e">
        <f>VLOOKUP(Budget_Table[[#This Row],[Account]],#REF!,2,FALSE)</f>
        <v>#REF!</v>
      </c>
    </row>
    <row r="9527" spans="1:5" x14ac:dyDescent="0.3">
      <c r="A9527" s="1">
        <v>45609</v>
      </c>
      <c r="B9527" t="s">
        <v>12</v>
      </c>
      <c r="C9527" t="s">
        <v>8</v>
      </c>
      <c r="D9527" s="2">
        <v>20687</v>
      </c>
      <c r="E9527" t="e">
        <f>VLOOKUP(Budget_Table[[#This Row],[Account]],#REF!,2,FALSE)</f>
        <v>#REF!</v>
      </c>
    </row>
    <row r="9528" spans="1:5" x14ac:dyDescent="0.3">
      <c r="A9528" s="1">
        <v>45609</v>
      </c>
      <c r="B9528" t="s">
        <v>12</v>
      </c>
      <c r="C9528" t="s">
        <v>9</v>
      </c>
      <c r="D9528" s="2">
        <v>17703</v>
      </c>
      <c r="E9528" t="e">
        <f>VLOOKUP(Budget_Table[[#This Row],[Account]],#REF!,2,FALSE)</f>
        <v>#REF!</v>
      </c>
    </row>
    <row r="9529" spans="1:5" x14ac:dyDescent="0.3">
      <c r="A9529" s="1">
        <v>45609</v>
      </c>
      <c r="B9529" t="s">
        <v>12</v>
      </c>
      <c r="C9529" t="s">
        <v>10</v>
      </c>
      <c r="D9529" s="2">
        <v>14884</v>
      </c>
      <c r="E9529" t="e">
        <f>VLOOKUP(Budget_Table[[#This Row],[Account]],#REF!,2,FALSE)</f>
        <v>#REF!</v>
      </c>
    </row>
    <row r="9530" spans="1:5" x14ac:dyDescent="0.3">
      <c r="A9530" s="1">
        <v>45609</v>
      </c>
      <c r="B9530" t="s">
        <v>13</v>
      </c>
      <c r="C9530" t="s">
        <v>5</v>
      </c>
      <c r="D9530" s="2">
        <v>8022</v>
      </c>
      <c r="E9530" t="e">
        <f>VLOOKUP(Budget_Table[[#This Row],[Account]],#REF!,2,FALSE)</f>
        <v>#REF!</v>
      </c>
    </row>
    <row r="9531" spans="1:5" x14ac:dyDescent="0.3">
      <c r="A9531" s="1">
        <v>45609</v>
      </c>
      <c r="B9531" t="s">
        <v>13</v>
      </c>
      <c r="C9531" t="s">
        <v>6</v>
      </c>
      <c r="D9531" s="2">
        <v>4188</v>
      </c>
      <c r="E9531" t="e">
        <f>VLOOKUP(Budget_Table[[#This Row],[Account]],#REF!,2,FALSE)</f>
        <v>#REF!</v>
      </c>
    </row>
    <row r="9532" spans="1:5" x14ac:dyDescent="0.3">
      <c r="A9532" s="1">
        <v>45609</v>
      </c>
      <c r="B9532" t="s">
        <v>13</v>
      </c>
      <c r="C9532" t="s">
        <v>7</v>
      </c>
      <c r="D9532" s="2">
        <v>22289</v>
      </c>
      <c r="E9532" t="e">
        <f>VLOOKUP(Budget_Table[[#This Row],[Account]],#REF!,2,FALSE)</f>
        <v>#REF!</v>
      </c>
    </row>
    <row r="9533" spans="1:5" x14ac:dyDescent="0.3">
      <c r="A9533" s="1">
        <v>45609</v>
      </c>
      <c r="B9533" t="s">
        <v>13</v>
      </c>
      <c r="C9533" t="s">
        <v>8</v>
      </c>
      <c r="D9533" s="2">
        <v>5643</v>
      </c>
      <c r="E9533" t="e">
        <f>VLOOKUP(Budget_Table[[#This Row],[Account]],#REF!,2,FALSE)</f>
        <v>#REF!</v>
      </c>
    </row>
    <row r="9534" spans="1:5" x14ac:dyDescent="0.3">
      <c r="A9534" s="1">
        <v>45609</v>
      </c>
      <c r="B9534" t="s">
        <v>13</v>
      </c>
      <c r="C9534" t="s">
        <v>9</v>
      </c>
      <c r="D9534" s="2">
        <v>7945</v>
      </c>
      <c r="E9534" t="e">
        <f>VLOOKUP(Budget_Table[[#This Row],[Account]],#REF!,2,FALSE)</f>
        <v>#REF!</v>
      </c>
    </row>
    <row r="9535" spans="1:5" x14ac:dyDescent="0.3">
      <c r="A9535" s="1">
        <v>45609</v>
      </c>
      <c r="B9535" t="s">
        <v>13</v>
      </c>
      <c r="C9535" t="s">
        <v>10</v>
      </c>
      <c r="D9535" s="2">
        <v>18388</v>
      </c>
      <c r="E9535" t="e">
        <f>VLOOKUP(Budget_Table[[#This Row],[Account]],#REF!,2,FALSE)</f>
        <v>#REF!</v>
      </c>
    </row>
    <row r="9536" spans="1:5" x14ac:dyDescent="0.3">
      <c r="A9536" s="1">
        <v>45609</v>
      </c>
      <c r="B9536" t="s">
        <v>14</v>
      </c>
      <c r="C9536" t="s">
        <v>5</v>
      </c>
      <c r="D9536" s="2">
        <v>3319</v>
      </c>
      <c r="E9536" t="e">
        <f>VLOOKUP(Budget_Table[[#This Row],[Account]],#REF!,2,FALSE)</f>
        <v>#REF!</v>
      </c>
    </row>
    <row r="9537" spans="1:5" x14ac:dyDescent="0.3">
      <c r="A9537" s="1">
        <v>45609</v>
      </c>
      <c r="B9537" t="s">
        <v>14</v>
      </c>
      <c r="C9537" t="s">
        <v>6</v>
      </c>
      <c r="D9537" s="2">
        <v>15267</v>
      </c>
      <c r="E9537" t="e">
        <f>VLOOKUP(Budget_Table[[#This Row],[Account]],#REF!,2,FALSE)</f>
        <v>#REF!</v>
      </c>
    </row>
    <row r="9538" spans="1:5" x14ac:dyDescent="0.3">
      <c r="A9538" s="1">
        <v>45609</v>
      </c>
      <c r="B9538" t="s">
        <v>14</v>
      </c>
      <c r="C9538" t="s">
        <v>7</v>
      </c>
      <c r="D9538" s="2">
        <v>4031</v>
      </c>
      <c r="E9538" t="e">
        <f>VLOOKUP(Budget_Table[[#This Row],[Account]],#REF!,2,FALSE)</f>
        <v>#REF!</v>
      </c>
    </row>
    <row r="9539" spans="1:5" x14ac:dyDescent="0.3">
      <c r="A9539" s="1">
        <v>45609</v>
      </c>
      <c r="B9539" t="s">
        <v>14</v>
      </c>
      <c r="C9539" t="s">
        <v>8</v>
      </c>
      <c r="D9539" s="2">
        <v>22780</v>
      </c>
      <c r="E9539" t="e">
        <f>VLOOKUP(Budget_Table[[#This Row],[Account]],#REF!,2,FALSE)</f>
        <v>#REF!</v>
      </c>
    </row>
    <row r="9540" spans="1:5" x14ac:dyDescent="0.3">
      <c r="A9540" s="1">
        <v>45609</v>
      </c>
      <c r="B9540" t="s">
        <v>14</v>
      </c>
      <c r="C9540" t="s">
        <v>9</v>
      </c>
      <c r="D9540" s="2">
        <v>14670</v>
      </c>
      <c r="E9540" t="e">
        <f>VLOOKUP(Budget_Table[[#This Row],[Account]],#REF!,2,FALSE)</f>
        <v>#REF!</v>
      </c>
    </row>
    <row r="9541" spans="1:5" x14ac:dyDescent="0.3">
      <c r="A9541" s="1">
        <v>45609</v>
      </c>
      <c r="B9541" t="s">
        <v>14</v>
      </c>
      <c r="C9541" t="s">
        <v>10</v>
      </c>
      <c r="D9541" s="2">
        <v>10024</v>
      </c>
      <c r="E9541" t="e">
        <f>VLOOKUP(Budget_Table[[#This Row],[Account]],#REF!,2,FALSE)</f>
        <v>#REF!</v>
      </c>
    </row>
    <row r="9542" spans="1:5" x14ac:dyDescent="0.3">
      <c r="A9542" s="1">
        <v>45610</v>
      </c>
      <c r="B9542" t="s">
        <v>4</v>
      </c>
      <c r="C9542" t="s">
        <v>5</v>
      </c>
      <c r="D9542" s="2">
        <v>13398</v>
      </c>
      <c r="E9542" t="e">
        <f>VLOOKUP(Budget_Table[[#This Row],[Account]],#REF!,2,FALSE)</f>
        <v>#REF!</v>
      </c>
    </row>
    <row r="9543" spans="1:5" x14ac:dyDescent="0.3">
      <c r="A9543" s="1">
        <v>45610</v>
      </c>
      <c r="B9543" t="s">
        <v>4</v>
      </c>
      <c r="C9543" t="s">
        <v>6</v>
      </c>
      <c r="D9543" s="2">
        <v>2695</v>
      </c>
      <c r="E9543" t="e">
        <f>VLOOKUP(Budget_Table[[#This Row],[Account]],#REF!,2,FALSE)</f>
        <v>#REF!</v>
      </c>
    </row>
    <row r="9544" spans="1:5" x14ac:dyDescent="0.3">
      <c r="A9544" s="1">
        <v>45610</v>
      </c>
      <c r="B9544" t="s">
        <v>4</v>
      </c>
      <c r="C9544" t="s">
        <v>7</v>
      </c>
      <c r="D9544" s="2">
        <v>2425</v>
      </c>
      <c r="E9544" t="e">
        <f>VLOOKUP(Budget_Table[[#This Row],[Account]],#REF!,2,FALSE)</f>
        <v>#REF!</v>
      </c>
    </row>
    <row r="9545" spans="1:5" x14ac:dyDescent="0.3">
      <c r="A9545" s="1">
        <v>45610</v>
      </c>
      <c r="B9545" t="s">
        <v>4</v>
      </c>
      <c r="C9545" t="s">
        <v>8</v>
      </c>
      <c r="D9545" s="2">
        <v>24205</v>
      </c>
      <c r="E9545" t="e">
        <f>VLOOKUP(Budget_Table[[#This Row],[Account]],#REF!,2,FALSE)</f>
        <v>#REF!</v>
      </c>
    </row>
    <row r="9546" spans="1:5" x14ac:dyDescent="0.3">
      <c r="A9546" s="1">
        <v>45610</v>
      </c>
      <c r="B9546" t="s">
        <v>4</v>
      </c>
      <c r="C9546" t="s">
        <v>9</v>
      </c>
      <c r="D9546" s="2">
        <v>21959</v>
      </c>
      <c r="E9546" t="e">
        <f>VLOOKUP(Budget_Table[[#This Row],[Account]],#REF!,2,FALSE)</f>
        <v>#REF!</v>
      </c>
    </row>
    <row r="9547" spans="1:5" x14ac:dyDescent="0.3">
      <c r="A9547" s="1">
        <v>45610</v>
      </c>
      <c r="B9547" t="s">
        <v>4</v>
      </c>
      <c r="C9547" t="s">
        <v>10</v>
      </c>
      <c r="D9547" s="2">
        <v>11798</v>
      </c>
      <c r="E9547" t="e">
        <f>VLOOKUP(Budget_Table[[#This Row],[Account]],#REF!,2,FALSE)</f>
        <v>#REF!</v>
      </c>
    </row>
    <row r="9548" spans="1:5" x14ac:dyDescent="0.3">
      <c r="A9548" s="1">
        <v>45610</v>
      </c>
      <c r="B9548" t="s">
        <v>11</v>
      </c>
      <c r="C9548" t="s">
        <v>5</v>
      </c>
      <c r="D9548" s="2">
        <v>21225</v>
      </c>
      <c r="E9548" t="e">
        <f>VLOOKUP(Budget_Table[[#This Row],[Account]],#REF!,2,FALSE)</f>
        <v>#REF!</v>
      </c>
    </row>
    <row r="9549" spans="1:5" x14ac:dyDescent="0.3">
      <c r="A9549" s="1">
        <v>45610</v>
      </c>
      <c r="B9549" t="s">
        <v>11</v>
      </c>
      <c r="C9549" t="s">
        <v>6</v>
      </c>
      <c r="D9549" s="2">
        <v>18616</v>
      </c>
      <c r="E9549" t="e">
        <f>VLOOKUP(Budget_Table[[#This Row],[Account]],#REF!,2,FALSE)</f>
        <v>#REF!</v>
      </c>
    </row>
    <row r="9550" spans="1:5" x14ac:dyDescent="0.3">
      <c r="A9550" s="1">
        <v>45610</v>
      </c>
      <c r="B9550" t="s">
        <v>11</v>
      </c>
      <c r="C9550" t="s">
        <v>7</v>
      </c>
      <c r="D9550" s="2">
        <v>-1964</v>
      </c>
      <c r="E9550" t="e">
        <f>VLOOKUP(Budget_Table[[#This Row],[Account]],#REF!,2,FALSE)</f>
        <v>#REF!</v>
      </c>
    </row>
    <row r="9551" spans="1:5" x14ac:dyDescent="0.3">
      <c r="A9551" s="1">
        <v>45610</v>
      </c>
      <c r="B9551" t="s">
        <v>11</v>
      </c>
      <c r="C9551" t="s">
        <v>8</v>
      </c>
      <c r="D9551" s="2">
        <v>7937</v>
      </c>
      <c r="E9551" t="e">
        <f>VLOOKUP(Budget_Table[[#This Row],[Account]],#REF!,2,FALSE)</f>
        <v>#REF!</v>
      </c>
    </row>
    <row r="9552" spans="1:5" x14ac:dyDescent="0.3">
      <c r="A9552" s="1">
        <v>45610</v>
      </c>
      <c r="B9552" t="s">
        <v>11</v>
      </c>
      <c r="C9552" t="s">
        <v>9</v>
      </c>
      <c r="D9552" s="2">
        <v>18846</v>
      </c>
      <c r="E9552" t="e">
        <f>VLOOKUP(Budget_Table[[#This Row],[Account]],#REF!,2,FALSE)</f>
        <v>#REF!</v>
      </c>
    </row>
    <row r="9553" spans="1:5" x14ac:dyDescent="0.3">
      <c r="A9553" s="1">
        <v>45610</v>
      </c>
      <c r="B9553" t="s">
        <v>11</v>
      </c>
      <c r="C9553" t="s">
        <v>10</v>
      </c>
      <c r="D9553" s="2">
        <v>6280</v>
      </c>
      <c r="E9553" t="e">
        <f>VLOOKUP(Budget_Table[[#This Row],[Account]],#REF!,2,FALSE)</f>
        <v>#REF!</v>
      </c>
    </row>
    <row r="9554" spans="1:5" x14ac:dyDescent="0.3">
      <c r="A9554" s="1">
        <v>45610</v>
      </c>
      <c r="B9554" t="s">
        <v>12</v>
      </c>
      <c r="C9554" t="s">
        <v>5</v>
      </c>
      <c r="D9554" s="2">
        <v>14399</v>
      </c>
      <c r="E9554" t="e">
        <f>VLOOKUP(Budget_Table[[#This Row],[Account]],#REF!,2,FALSE)</f>
        <v>#REF!</v>
      </c>
    </row>
    <row r="9555" spans="1:5" x14ac:dyDescent="0.3">
      <c r="A9555" s="1">
        <v>45610</v>
      </c>
      <c r="B9555" t="s">
        <v>12</v>
      </c>
      <c r="C9555" t="s">
        <v>6</v>
      </c>
      <c r="D9555" s="2">
        <v>23169</v>
      </c>
      <c r="E9555" t="e">
        <f>VLOOKUP(Budget_Table[[#This Row],[Account]],#REF!,2,FALSE)</f>
        <v>#REF!</v>
      </c>
    </row>
    <row r="9556" spans="1:5" x14ac:dyDescent="0.3">
      <c r="A9556" s="1">
        <v>45610</v>
      </c>
      <c r="B9556" t="s">
        <v>12</v>
      </c>
      <c r="C9556" t="s">
        <v>7</v>
      </c>
      <c r="D9556" s="2">
        <v>17219</v>
      </c>
      <c r="E9556" t="e">
        <f>VLOOKUP(Budget_Table[[#This Row],[Account]],#REF!,2,FALSE)</f>
        <v>#REF!</v>
      </c>
    </row>
    <row r="9557" spans="1:5" x14ac:dyDescent="0.3">
      <c r="A9557" s="1">
        <v>45610</v>
      </c>
      <c r="B9557" t="s">
        <v>12</v>
      </c>
      <c r="C9557" t="s">
        <v>8</v>
      </c>
      <c r="D9557" s="2">
        <v>4468</v>
      </c>
      <c r="E9557" t="e">
        <f>VLOOKUP(Budget_Table[[#This Row],[Account]],#REF!,2,FALSE)</f>
        <v>#REF!</v>
      </c>
    </row>
    <row r="9558" spans="1:5" x14ac:dyDescent="0.3">
      <c r="A9558" s="1">
        <v>45610</v>
      </c>
      <c r="B9558" t="s">
        <v>12</v>
      </c>
      <c r="C9558" t="s">
        <v>9</v>
      </c>
      <c r="D9558" s="2">
        <v>5987</v>
      </c>
      <c r="E9558" t="e">
        <f>VLOOKUP(Budget_Table[[#This Row],[Account]],#REF!,2,FALSE)</f>
        <v>#REF!</v>
      </c>
    </row>
    <row r="9559" spans="1:5" x14ac:dyDescent="0.3">
      <c r="A9559" s="1">
        <v>45610</v>
      </c>
      <c r="B9559" t="s">
        <v>12</v>
      </c>
      <c r="C9559" t="s">
        <v>10</v>
      </c>
      <c r="D9559" s="2">
        <v>7915</v>
      </c>
      <c r="E9559" t="e">
        <f>VLOOKUP(Budget_Table[[#This Row],[Account]],#REF!,2,FALSE)</f>
        <v>#REF!</v>
      </c>
    </row>
    <row r="9560" spans="1:5" x14ac:dyDescent="0.3">
      <c r="A9560" s="1">
        <v>45610</v>
      </c>
      <c r="B9560" t="s">
        <v>13</v>
      </c>
      <c r="C9560" t="s">
        <v>5</v>
      </c>
      <c r="D9560" s="2">
        <v>17812</v>
      </c>
      <c r="E9560" t="e">
        <f>VLOOKUP(Budget_Table[[#This Row],[Account]],#REF!,2,FALSE)</f>
        <v>#REF!</v>
      </c>
    </row>
    <row r="9561" spans="1:5" x14ac:dyDescent="0.3">
      <c r="A9561" s="1">
        <v>45610</v>
      </c>
      <c r="B9561" t="s">
        <v>13</v>
      </c>
      <c r="C9561" t="s">
        <v>6</v>
      </c>
      <c r="D9561" s="2">
        <v>9848</v>
      </c>
      <c r="E9561" t="e">
        <f>VLOOKUP(Budget_Table[[#This Row],[Account]],#REF!,2,FALSE)</f>
        <v>#REF!</v>
      </c>
    </row>
    <row r="9562" spans="1:5" x14ac:dyDescent="0.3">
      <c r="A9562" s="1">
        <v>45610</v>
      </c>
      <c r="B9562" t="s">
        <v>13</v>
      </c>
      <c r="C9562" t="s">
        <v>7</v>
      </c>
      <c r="D9562" s="2">
        <v>9795</v>
      </c>
      <c r="E9562" t="e">
        <f>VLOOKUP(Budget_Table[[#This Row],[Account]],#REF!,2,FALSE)</f>
        <v>#REF!</v>
      </c>
    </row>
    <row r="9563" spans="1:5" x14ac:dyDescent="0.3">
      <c r="A9563" s="1">
        <v>45610</v>
      </c>
      <c r="B9563" t="s">
        <v>13</v>
      </c>
      <c r="C9563" t="s">
        <v>8</v>
      </c>
      <c r="D9563" s="2">
        <v>7637</v>
      </c>
      <c r="E9563" t="e">
        <f>VLOOKUP(Budget_Table[[#This Row],[Account]],#REF!,2,FALSE)</f>
        <v>#REF!</v>
      </c>
    </row>
    <row r="9564" spans="1:5" x14ac:dyDescent="0.3">
      <c r="A9564" s="1">
        <v>45610</v>
      </c>
      <c r="B9564" t="s">
        <v>13</v>
      </c>
      <c r="C9564" t="s">
        <v>9</v>
      </c>
      <c r="D9564" s="2">
        <v>14716</v>
      </c>
      <c r="E9564" t="e">
        <f>VLOOKUP(Budget_Table[[#This Row],[Account]],#REF!,2,FALSE)</f>
        <v>#REF!</v>
      </c>
    </row>
    <row r="9565" spans="1:5" x14ac:dyDescent="0.3">
      <c r="A9565" s="1">
        <v>45610</v>
      </c>
      <c r="B9565" t="s">
        <v>13</v>
      </c>
      <c r="C9565" t="s">
        <v>10</v>
      </c>
      <c r="D9565" s="2">
        <v>5612</v>
      </c>
      <c r="E9565" t="e">
        <f>VLOOKUP(Budget_Table[[#This Row],[Account]],#REF!,2,FALSE)</f>
        <v>#REF!</v>
      </c>
    </row>
    <row r="9566" spans="1:5" x14ac:dyDescent="0.3">
      <c r="A9566" s="1">
        <v>45610</v>
      </c>
      <c r="B9566" t="s">
        <v>14</v>
      </c>
      <c r="C9566" t="s">
        <v>5</v>
      </c>
      <c r="D9566" s="2">
        <v>9462</v>
      </c>
      <c r="E9566" t="e">
        <f>VLOOKUP(Budget_Table[[#This Row],[Account]],#REF!,2,FALSE)</f>
        <v>#REF!</v>
      </c>
    </row>
    <row r="9567" spans="1:5" x14ac:dyDescent="0.3">
      <c r="A9567" s="1">
        <v>45610</v>
      </c>
      <c r="B9567" t="s">
        <v>14</v>
      </c>
      <c r="C9567" t="s">
        <v>6</v>
      </c>
      <c r="D9567" s="2">
        <v>17717</v>
      </c>
      <c r="E9567" t="e">
        <f>VLOOKUP(Budget_Table[[#This Row],[Account]],#REF!,2,FALSE)</f>
        <v>#REF!</v>
      </c>
    </row>
    <row r="9568" spans="1:5" x14ac:dyDescent="0.3">
      <c r="A9568" s="1">
        <v>45610</v>
      </c>
      <c r="B9568" t="s">
        <v>14</v>
      </c>
      <c r="C9568" t="s">
        <v>7</v>
      </c>
      <c r="D9568" s="2">
        <v>15753</v>
      </c>
      <c r="E9568" t="e">
        <f>VLOOKUP(Budget_Table[[#This Row],[Account]],#REF!,2,FALSE)</f>
        <v>#REF!</v>
      </c>
    </row>
    <row r="9569" spans="1:5" x14ac:dyDescent="0.3">
      <c r="A9569" s="1">
        <v>45610</v>
      </c>
      <c r="B9569" t="s">
        <v>14</v>
      </c>
      <c r="C9569" t="s">
        <v>8</v>
      </c>
      <c r="D9569" s="2">
        <v>4607</v>
      </c>
      <c r="E9569" t="e">
        <f>VLOOKUP(Budget_Table[[#This Row],[Account]],#REF!,2,FALSE)</f>
        <v>#REF!</v>
      </c>
    </row>
    <row r="9570" spans="1:5" x14ac:dyDescent="0.3">
      <c r="A9570" s="1">
        <v>45610</v>
      </c>
      <c r="B9570" t="s">
        <v>14</v>
      </c>
      <c r="C9570" t="s">
        <v>9</v>
      </c>
      <c r="D9570" s="2">
        <v>11558</v>
      </c>
      <c r="E9570" t="e">
        <f>VLOOKUP(Budget_Table[[#This Row],[Account]],#REF!,2,FALSE)</f>
        <v>#REF!</v>
      </c>
    </row>
    <row r="9571" spans="1:5" x14ac:dyDescent="0.3">
      <c r="A9571" s="1">
        <v>45610</v>
      </c>
      <c r="B9571" t="s">
        <v>14</v>
      </c>
      <c r="C9571" t="s">
        <v>10</v>
      </c>
      <c r="D9571" s="2">
        <v>1653</v>
      </c>
      <c r="E9571" t="e">
        <f>VLOOKUP(Budget_Table[[#This Row],[Account]],#REF!,2,FALSE)</f>
        <v>#REF!</v>
      </c>
    </row>
    <row r="9572" spans="1:5" x14ac:dyDescent="0.3">
      <c r="A9572" s="1">
        <v>45611</v>
      </c>
      <c r="B9572" t="s">
        <v>4</v>
      </c>
      <c r="C9572" t="s">
        <v>5</v>
      </c>
      <c r="D9572" s="2">
        <v>7805</v>
      </c>
      <c r="E9572" t="e">
        <f>VLOOKUP(Budget_Table[[#This Row],[Account]],#REF!,2,FALSE)</f>
        <v>#REF!</v>
      </c>
    </row>
    <row r="9573" spans="1:5" x14ac:dyDescent="0.3">
      <c r="A9573" s="1">
        <v>45611</v>
      </c>
      <c r="B9573" t="s">
        <v>4</v>
      </c>
      <c r="C9573" t="s">
        <v>6</v>
      </c>
      <c r="D9573" s="2">
        <v>3417</v>
      </c>
      <c r="E9573" t="e">
        <f>VLOOKUP(Budget_Table[[#This Row],[Account]],#REF!,2,FALSE)</f>
        <v>#REF!</v>
      </c>
    </row>
    <row r="9574" spans="1:5" x14ac:dyDescent="0.3">
      <c r="A9574" s="1">
        <v>45611</v>
      </c>
      <c r="B9574" t="s">
        <v>4</v>
      </c>
      <c r="C9574" t="s">
        <v>7</v>
      </c>
      <c r="D9574" s="2">
        <v>14832</v>
      </c>
      <c r="E9574" t="e">
        <f>VLOOKUP(Budget_Table[[#This Row],[Account]],#REF!,2,FALSE)</f>
        <v>#REF!</v>
      </c>
    </row>
    <row r="9575" spans="1:5" x14ac:dyDescent="0.3">
      <c r="A9575" s="1">
        <v>45611</v>
      </c>
      <c r="B9575" t="s">
        <v>4</v>
      </c>
      <c r="C9575" t="s">
        <v>8</v>
      </c>
      <c r="D9575" s="2">
        <v>22504</v>
      </c>
      <c r="E9575" t="e">
        <f>VLOOKUP(Budget_Table[[#This Row],[Account]],#REF!,2,FALSE)</f>
        <v>#REF!</v>
      </c>
    </row>
    <row r="9576" spans="1:5" x14ac:dyDescent="0.3">
      <c r="A9576" s="1">
        <v>45611</v>
      </c>
      <c r="B9576" t="s">
        <v>4</v>
      </c>
      <c r="C9576" t="s">
        <v>9</v>
      </c>
      <c r="D9576" s="2">
        <v>10118</v>
      </c>
      <c r="E9576" t="e">
        <f>VLOOKUP(Budget_Table[[#This Row],[Account]],#REF!,2,FALSE)</f>
        <v>#REF!</v>
      </c>
    </row>
    <row r="9577" spans="1:5" x14ac:dyDescent="0.3">
      <c r="A9577" s="1">
        <v>45611</v>
      </c>
      <c r="B9577" t="s">
        <v>4</v>
      </c>
      <c r="C9577" t="s">
        <v>10</v>
      </c>
      <c r="D9577" s="2">
        <v>13653</v>
      </c>
      <c r="E9577" t="e">
        <f>VLOOKUP(Budget_Table[[#This Row],[Account]],#REF!,2,FALSE)</f>
        <v>#REF!</v>
      </c>
    </row>
    <row r="9578" spans="1:5" x14ac:dyDescent="0.3">
      <c r="A9578" s="1">
        <v>45611</v>
      </c>
      <c r="B9578" t="s">
        <v>11</v>
      </c>
      <c r="C9578" t="s">
        <v>5</v>
      </c>
      <c r="D9578" s="2">
        <v>9961</v>
      </c>
      <c r="E9578" t="e">
        <f>VLOOKUP(Budget_Table[[#This Row],[Account]],#REF!,2,FALSE)</f>
        <v>#REF!</v>
      </c>
    </row>
    <row r="9579" spans="1:5" x14ac:dyDescent="0.3">
      <c r="A9579" s="1">
        <v>45611</v>
      </c>
      <c r="B9579" t="s">
        <v>11</v>
      </c>
      <c r="C9579" t="s">
        <v>6</v>
      </c>
      <c r="D9579" s="2">
        <v>8295</v>
      </c>
      <c r="E9579" t="e">
        <f>VLOOKUP(Budget_Table[[#This Row],[Account]],#REF!,2,FALSE)</f>
        <v>#REF!</v>
      </c>
    </row>
    <row r="9580" spans="1:5" x14ac:dyDescent="0.3">
      <c r="A9580" s="1">
        <v>45611</v>
      </c>
      <c r="B9580" t="s">
        <v>11</v>
      </c>
      <c r="C9580" t="s">
        <v>7</v>
      </c>
      <c r="D9580" s="2">
        <v>3903</v>
      </c>
      <c r="E9580" t="e">
        <f>VLOOKUP(Budget_Table[[#This Row],[Account]],#REF!,2,FALSE)</f>
        <v>#REF!</v>
      </c>
    </row>
    <row r="9581" spans="1:5" x14ac:dyDescent="0.3">
      <c r="A9581" s="1">
        <v>45611</v>
      </c>
      <c r="B9581" t="s">
        <v>11</v>
      </c>
      <c r="C9581" t="s">
        <v>8</v>
      </c>
      <c r="D9581" s="2">
        <v>21437</v>
      </c>
      <c r="E9581" t="e">
        <f>VLOOKUP(Budget_Table[[#This Row],[Account]],#REF!,2,FALSE)</f>
        <v>#REF!</v>
      </c>
    </row>
    <row r="9582" spans="1:5" x14ac:dyDescent="0.3">
      <c r="A9582" s="1">
        <v>45611</v>
      </c>
      <c r="B9582" t="s">
        <v>11</v>
      </c>
      <c r="C9582" t="s">
        <v>9</v>
      </c>
      <c r="D9582" s="2">
        <v>15009</v>
      </c>
      <c r="E9582" t="e">
        <f>VLOOKUP(Budget_Table[[#This Row],[Account]],#REF!,2,FALSE)</f>
        <v>#REF!</v>
      </c>
    </row>
    <row r="9583" spans="1:5" x14ac:dyDescent="0.3">
      <c r="A9583" s="1">
        <v>45611</v>
      </c>
      <c r="B9583" t="s">
        <v>11</v>
      </c>
      <c r="C9583" t="s">
        <v>10</v>
      </c>
      <c r="D9583" s="2">
        <v>21780</v>
      </c>
      <c r="E9583" t="e">
        <f>VLOOKUP(Budget_Table[[#This Row],[Account]],#REF!,2,FALSE)</f>
        <v>#REF!</v>
      </c>
    </row>
    <row r="9584" spans="1:5" x14ac:dyDescent="0.3">
      <c r="A9584" s="1">
        <v>45611</v>
      </c>
      <c r="B9584" t="s">
        <v>12</v>
      </c>
      <c r="C9584" t="s">
        <v>5</v>
      </c>
      <c r="D9584" s="2">
        <v>9034</v>
      </c>
      <c r="E9584" t="e">
        <f>VLOOKUP(Budget_Table[[#This Row],[Account]],#REF!,2,FALSE)</f>
        <v>#REF!</v>
      </c>
    </row>
    <row r="9585" spans="1:5" x14ac:dyDescent="0.3">
      <c r="A9585" s="1">
        <v>45611</v>
      </c>
      <c r="B9585" t="s">
        <v>12</v>
      </c>
      <c r="C9585" t="s">
        <v>6</v>
      </c>
      <c r="D9585" s="2">
        <v>14111</v>
      </c>
      <c r="E9585" t="e">
        <f>VLOOKUP(Budget_Table[[#This Row],[Account]],#REF!,2,FALSE)</f>
        <v>#REF!</v>
      </c>
    </row>
    <row r="9586" spans="1:5" x14ac:dyDescent="0.3">
      <c r="A9586" s="1">
        <v>45611</v>
      </c>
      <c r="B9586" t="s">
        <v>12</v>
      </c>
      <c r="C9586" t="s">
        <v>7</v>
      </c>
      <c r="D9586" s="2">
        <v>727</v>
      </c>
      <c r="E9586" t="e">
        <f>VLOOKUP(Budget_Table[[#This Row],[Account]],#REF!,2,FALSE)</f>
        <v>#REF!</v>
      </c>
    </row>
    <row r="9587" spans="1:5" x14ac:dyDescent="0.3">
      <c r="A9587" s="1">
        <v>45611</v>
      </c>
      <c r="B9587" t="s">
        <v>12</v>
      </c>
      <c r="C9587" t="s">
        <v>8</v>
      </c>
      <c r="D9587" s="2">
        <v>11826</v>
      </c>
      <c r="E9587" t="e">
        <f>VLOOKUP(Budget_Table[[#This Row],[Account]],#REF!,2,FALSE)</f>
        <v>#REF!</v>
      </c>
    </row>
    <row r="9588" spans="1:5" x14ac:dyDescent="0.3">
      <c r="A9588" s="1">
        <v>45611</v>
      </c>
      <c r="B9588" t="s">
        <v>12</v>
      </c>
      <c r="C9588" t="s">
        <v>9</v>
      </c>
      <c r="D9588" s="2">
        <v>14714</v>
      </c>
      <c r="E9588" t="e">
        <f>VLOOKUP(Budget_Table[[#This Row],[Account]],#REF!,2,FALSE)</f>
        <v>#REF!</v>
      </c>
    </row>
    <row r="9589" spans="1:5" x14ac:dyDescent="0.3">
      <c r="A9589" s="1">
        <v>45611</v>
      </c>
      <c r="B9589" t="s">
        <v>12</v>
      </c>
      <c r="C9589" t="s">
        <v>10</v>
      </c>
      <c r="D9589" s="2">
        <v>3051</v>
      </c>
      <c r="E9589" t="e">
        <f>VLOOKUP(Budget_Table[[#This Row],[Account]],#REF!,2,FALSE)</f>
        <v>#REF!</v>
      </c>
    </row>
    <row r="9590" spans="1:5" x14ac:dyDescent="0.3">
      <c r="A9590" s="1">
        <v>45611</v>
      </c>
      <c r="B9590" t="s">
        <v>13</v>
      </c>
      <c r="C9590" t="s">
        <v>5</v>
      </c>
      <c r="D9590" s="2">
        <v>23971</v>
      </c>
      <c r="E9590" t="e">
        <f>VLOOKUP(Budget_Table[[#This Row],[Account]],#REF!,2,FALSE)</f>
        <v>#REF!</v>
      </c>
    </row>
    <row r="9591" spans="1:5" x14ac:dyDescent="0.3">
      <c r="A9591" s="1">
        <v>45611</v>
      </c>
      <c r="B9591" t="s">
        <v>13</v>
      </c>
      <c r="C9591" t="s">
        <v>6</v>
      </c>
      <c r="D9591" s="2">
        <v>14163</v>
      </c>
      <c r="E9591" t="e">
        <f>VLOOKUP(Budget_Table[[#This Row],[Account]],#REF!,2,FALSE)</f>
        <v>#REF!</v>
      </c>
    </row>
    <row r="9592" spans="1:5" x14ac:dyDescent="0.3">
      <c r="A9592" s="1">
        <v>45611</v>
      </c>
      <c r="B9592" t="s">
        <v>13</v>
      </c>
      <c r="C9592" t="s">
        <v>7</v>
      </c>
      <c r="D9592" s="2">
        <v>18989</v>
      </c>
      <c r="E9592" t="e">
        <f>VLOOKUP(Budget_Table[[#This Row],[Account]],#REF!,2,FALSE)</f>
        <v>#REF!</v>
      </c>
    </row>
    <row r="9593" spans="1:5" x14ac:dyDescent="0.3">
      <c r="A9593" s="1">
        <v>45611</v>
      </c>
      <c r="B9593" t="s">
        <v>13</v>
      </c>
      <c r="C9593" t="s">
        <v>8</v>
      </c>
      <c r="D9593" s="2">
        <v>2712</v>
      </c>
      <c r="E9593" t="e">
        <f>VLOOKUP(Budget_Table[[#This Row],[Account]],#REF!,2,FALSE)</f>
        <v>#REF!</v>
      </c>
    </row>
    <row r="9594" spans="1:5" x14ac:dyDescent="0.3">
      <c r="A9594" s="1">
        <v>45611</v>
      </c>
      <c r="B9594" t="s">
        <v>13</v>
      </c>
      <c r="C9594" t="s">
        <v>9</v>
      </c>
      <c r="D9594" s="2">
        <v>6836</v>
      </c>
      <c r="E9594" t="e">
        <f>VLOOKUP(Budget_Table[[#This Row],[Account]],#REF!,2,FALSE)</f>
        <v>#REF!</v>
      </c>
    </row>
    <row r="9595" spans="1:5" x14ac:dyDescent="0.3">
      <c r="A9595" s="1">
        <v>45611</v>
      </c>
      <c r="B9595" t="s">
        <v>13</v>
      </c>
      <c r="C9595" t="s">
        <v>10</v>
      </c>
      <c r="D9595" s="2">
        <v>23060</v>
      </c>
      <c r="E9595" t="e">
        <f>VLOOKUP(Budget_Table[[#This Row],[Account]],#REF!,2,FALSE)</f>
        <v>#REF!</v>
      </c>
    </row>
    <row r="9596" spans="1:5" x14ac:dyDescent="0.3">
      <c r="A9596" s="1">
        <v>45611</v>
      </c>
      <c r="B9596" t="s">
        <v>14</v>
      </c>
      <c r="C9596" t="s">
        <v>5</v>
      </c>
      <c r="D9596" s="2">
        <v>16119</v>
      </c>
      <c r="E9596" t="e">
        <f>VLOOKUP(Budget_Table[[#This Row],[Account]],#REF!,2,FALSE)</f>
        <v>#REF!</v>
      </c>
    </row>
    <row r="9597" spans="1:5" x14ac:dyDescent="0.3">
      <c r="A9597" s="1">
        <v>45611</v>
      </c>
      <c r="B9597" t="s">
        <v>14</v>
      </c>
      <c r="C9597" t="s">
        <v>6</v>
      </c>
      <c r="D9597" s="2">
        <v>7114</v>
      </c>
      <c r="E9597" t="e">
        <f>VLOOKUP(Budget_Table[[#This Row],[Account]],#REF!,2,FALSE)</f>
        <v>#REF!</v>
      </c>
    </row>
    <row r="9598" spans="1:5" x14ac:dyDescent="0.3">
      <c r="A9598" s="1">
        <v>45611</v>
      </c>
      <c r="B9598" t="s">
        <v>14</v>
      </c>
      <c r="C9598" t="s">
        <v>7</v>
      </c>
      <c r="D9598" s="2">
        <v>17754</v>
      </c>
      <c r="E9598" t="e">
        <f>VLOOKUP(Budget_Table[[#This Row],[Account]],#REF!,2,FALSE)</f>
        <v>#REF!</v>
      </c>
    </row>
    <row r="9599" spans="1:5" x14ac:dyDescent="0.3">
      <c r="A9599" s="1">
        <v>45611</v>
      </c>
      <c r="B9599" t="s">
        <v>14</v>
      </c>
      <c r="C9599" t="s">
        <v>8</v>
      </c>
      <c r="D9599" s="2">
        <v>12194</v>
      </c>
      <c r="E9599" t="e">
        <f>VLOOKUP(Budget_Table[[#This Row],[Account]],#REF!,2,FALSE)</f>
        <v>#REF!</v>
      </c>
    </row>
    <row r="9600" spans="1:5" x14ac:dyDescent="0.3">
      <c r="A9600" s="1">
        <v>45611</v>
      </c>
      <c r="B9600" t="s">
        <v>14</v>
      </c>
      <c r="C9600" t="s">
        <v>9</v>
      </c>
      <c r="D9600" s="2">
        <v>16048</v>
      </c>
      <c r="E9600" t="e">
        <f>VLOOKUP(Budget_Table[[#This Row],[Account]],#REF!,2,FALSE)</f>
        <v>#REF!</v>
      </c>
    </row>
    <row r="9601" spans="1:5" x14ac:dyDescent="0.3">
      <c r="A9601" s="1">
        <v>45611</v>
      </c>
      <c r="B9601" t="s">
        <v>14</v>
      </c>
      <c r="C9601" t="s">
        <v>10</v>
      </c>
      <c r="D9601" s="2">
        <v>17919</v>
      </c>
      <c r="E9601" t="e">
        <f>VLOOKUP(Budget_Table[[#This Row],[Account]],#REF!,2,FALSE)</f>
        <v>#REF!</v>
      </c>
    </row>
    <row r="9602" spans="1:5" x14ac:dyDescent="0.3">
      <c r="A9602" s="1">
        <v>45612</v>
      </c>
      <c r="B9602" t="s">
        <v>4</v>
      </c>
      <c r="C9602" t="s">
        <v>5</v>
      </c>
      <c r="D9602" s="2">
        <v>13086</v>
      </c>
      <c r="E9602" t="e">
        <f>VLOOKUP(Budget_Table[[#This Row],[Account]],#REF!,2,FALSE)</f>
        <v>#REF!</v>
      </c>
    </row>
    <row r="9603" spans="1:5" x14ac:dyDescent="0.3">
      <c r="A9603" s="1">
        <v>45612</v>
      </c>
      <c r="B9603" t="s">
        <v>4</v>
      </c>
      <c r="C9603" t="s">
        <v>6</v>
      </c>
      <c r="D9603" s="2">
        <v>20896</v>
      </c>
      <c r="E9603" t="e">
        <f>VLOOKUP(Budget_Table[[#This Row],[Account]],#REF!,2,FALSE)</f>
        <v>#REF!</v>
      </c>
    </row>
    <row r="9604" spans="1:5" x14ac:dyDescent="0.3">
      <c r="A9604" s="1">
        <v>45612</v>
      </c>
      <c r="B9604" t="s">
        <v>4</v>
      </c>
      <c r="C9604" t="s">
        <v>7</v>
      </c>
      <c r="D9604" s="2">
        <v>8986</v>
      </c>
      <c r="E9604" t="e">
        <f>VLOOKUP(Budget_Table[[#This Row],[Account]],#REF!,2,FALSE)</f>
        <v>#REF!</v>
      </c>
    </row>
    <row r="9605" spans="1:5" x14ac:dyDescent="0.3">
      <c r="A9605" s="1">
        <v>45612</v>
      </c>
      <c r="B9605" t="s">
        <v>4</v>
      </c>
      <c r="C9605" t="s">
        <v>8</v>
      </c>
      <c r="D9605" s="2">
        <v>7284</v>
      </c>
      <c r="E9605" t="e">
        <f>VLOOKUP(Budget_Table[[#This Row],[Account]],#REF!,2,FALSE)</f>
        <v>#REF!</v>
      </c>
    </row>
    <row r="9606" spans="1:5" x14ac:dyDescent="0.3">
      <c r="A9606" s="1">
        <v>45612</v>
      </c>
      <c r="B9606" t="s">
        <v>4</v>
      </c>
      <c r="C9606" t="s">
        <v>9</v>
      </c>
      <c r="D9606" s="2">
        <v>10391</v>
      </c>
      <c r="E9606" t="e">
        <f>VLOOKUP(Budget_Table[[#This Row],[Account]],#REF!,2,FALSE)</f>
        <v>#REF!</v>
      </c>
    </row>
    <row r="9607" spans="1:5" x14ac:dyDescent="0.3">
      <c r="A9607" s="1">
        <v>45612</v>
      </c>
      <c r="B9607" t="s">
        <v>4</v>
      </c>
      <c r="C9607" t="s">
        <v>10</v>
      </c>
      <c r="D9607" s="2">
        <v>20131</v>
      </c>
      <c r="E9607" t="e">
        <f>VLOOKUP(Budget_Table[[#This Row],[Account]],#REF!,2,FALSE)</f>
        <v>#REF!</v>
      </c>
    </row>
    <row r="9608" spans="1:5" x14ac:dyDescent="0.3">
      <c r="A9608" s="1">
        <v>45612</v>
      </c>
      <c r="B9608" t="s">
        <v>11</v>
      </c>
      <c r="C9608" t="s">
        <v>5</v>
      </c>
      <c r="D9608" s="2">
        <v>6333</v>
      </c>
      <c r="E9608" t="e">
        <f>VLOOKUP(Budget_Table[[#This Row],[Account]],#REF!,2,FALSE)</f>
        <v>#REF!</v>
      </c>
    </row>
    <row r="9609" spans="1:5" x14ac:dyDescent="0.3">
      <c r="A9609" s="1">
        <v>45612</v>
      </c>
      <c r="B9609" t="s">
        <v>11</v>
      </c>
      <c r="C9609" t="s">
        <v>6</v>
      </c>
      <c r="D9609" s="2">
        <v>15150</v>
      </c>
      <c r="E9609" t="e">
        <f>VLOOKUP(Budget_Table[[#This Row],[Account]],#REF!,2,FALSE)</f>
        <v>#REF!</v>
      </c>
    </row>
    <row r="9610" spans="1:5" x14ac:dyDescent="0.3">
      <c r="A9610" s="1">
        <v>45612</v>
      </c>
      <c r="B9610" t="s">
        <v>11</v>
      </c>
      <c r="C9610" t="s">
        <v>7</v>
      </c>
      <c r="D9610" s="2">
        <v>18047</v>
      </c>
      <c r="E9610" t="e">
        <f>VLOOKUP(Budget_Table[[#This Row],[Account]],#REF!,2,FALSE)</f>
        <v>#REF!</v>
      </c>
    </row>
    <row r="9611" spans="1:5" x14ac:dyDescent="0.3">
      <c r="A9611" s="1">
        <v>45612</v>
      </c>
      <c r="B9611" t="s">
        <v>11</v>
      </c>
      <c r="C9611" t="s">
        <v>8</v>
      </c>
      <c r="D9611" s="2">
        <v>11768</v>
      </c>
      <c r="E9611" t="e">
        <f>VLOOKUP(Budget_Table[[#This Row],[Account]],#REF!,2,FALSE)</f>
        <v>#REF!</v>
      </c>
    </row>
    <row r="9612" spans="1:5" x14ac:dyDescent="0.3">
      <c r="A9612" s="1">
        <v>45612</v>
      </c>
      <c r="B9612" t="s">
        <v>11</v>
      </c>
      <c r="C9612" t="s">
        <v>9</v>
      </c>
      <c r="D9612" s="2">
        <v>24135</v>
      </c>
      <c r="E9612" t="e">
        <f>VLOOKUP(Budget_Table[[#This Row],[Account]],#REF!,2,FALSE)</f>
        <v>#REF!</v>
      </c>
    </row>
    <row r="9613" spans="1:5" x14ac:dyDescent="0.3">
      <c r="A9613" s="1">
        <v>45612</v>
      </c>
      <c r="B9613" t="s">
        <v>11</v>
      </c>
      <c r="C9613" t="s">
        <v>10</v>
      </c>
      <c r="D9613" s="2">
        <v>-1301</v>
      </c>
      <c r="E9613" t="e">
        <f>VLOOKUP(Budget_Table[[#This Row],[Account]],#REF!,2,FALSE)</f>
        <v>#REF!</v>
      </c>
    </row>
    <row r="9614" spans="1:5" x14ac:dyDescent="0.3">
      <c r="A9614" s="1">
        <v>45612</v>
      </c>
      <c r="B9614" t="s">
        <v>12</v>
      </c>
      <c r="C9614" t="s">
        <v>5</v>
      </c>
      <c r="D9614" s="2">
        <v>22118</v>
      </c>
      <c r="E9614" t="e">
        <f>VLOOKUP(Budget_Table[[#This Row],[Account]],#REF!,2,FALSE)</f>
        <v>#REF!</v>
      </c>
    </row>
    <row r="9615" spans="1:5" x14ac:dyDescent="0.3">
      <c r="A9615" s="1">
        <v>45612</v>
      </c>
      <c r="B9615" t="s">
        <v>12</v>
      </c>
      <c r="C9615" t="s">
        <v>6</v>
      </c>
      <c r="D9615" s="2">
        <v>7963</v>
      </c>
      <c r="E9615" t="e">
        <f>VLOOKUP(Budget_Table[[#This Row],[Account]],#REF!,2,FALSE)</f>
        <v>#REF!</v>
      </c>
    </row>
    <row r="9616" spans="1:5" x14ac:dyDescent="0.3">
      <c r="A9616" s="1">
        <v>45612</v>
      </c>
      <c r="B9616" t="s">
        <v>12</v>
      </c>
      <c r="C9616" t="s">
        <v>7</v>
      </c>
      <c r="D9616" s="2">
        <v>4912</v>
      </c>
      <c r="E9616" t="e">
        <f>VLOOKUP(Budget_Table[[#This Row],[Account]],#REF!,2,FALSE)</f>
        <v>#REF!</v>
      </c>
    </row>
    <row r="9617" spans="1:5" x14ac:dyDescent="0.3">
      <c r="A9617" s="1">
        <v>45612</v>
      </c>
      <c r="B9617" t="s">
        <v>12</v>
      </c>
      <c r="C9617" t="s">
        <v>8</v>
      </c>
      <c r="D9617" s="2">
        <v>19727</v>
      </c>
      <c r="E9617" t="e">
        <f>VLOOKUP(Budget_Table[[#This Row],[Account]],#REF!,2,FALSE)</f>
        <v>#REF!</v>
      </c>
    </row>
    <row r="9618" spans="1:5" x14ac:dyDescent="0.3">
      <c r="A9618" s="1">
        <v>45612</v>
      </c>
      <c r="B9618" t="s">
        <v>12</v>
      </c>
      <c r="C9618" t="s">
        <v>9</v>
      </c>
      <c r="D9618" s="2">
        <v>14492</v>
      </c>
      <c r="E9618" t="e">
        <f>VLOOKUP(Budget_Table[[#This Row],[Account]],#REF!,2,FALSE)</f>
        <v>#REF!</v>
      </c>
    </row>
    <row r="9619" spans="1:5" x14ac:dyDescent="0.3">
      <c r="A9619" s="1">
        <v>45612</v>
      </c>
      <c r="B9619" t="s">
        <v>12</v>
      </c>
      <c r="C9619" t="s">
        <v>10</v>
      </c>
      <c r="D9619" s="2">
        <v>23812</v>
      </c>
      <c r="E9619" t="e">
        <f>VLOOKUP(Budget_Table[[#This Row],[Account]],#REF!,2,FALSE)</f>
        <v>#REF!</v>
      </c>
    </row>
    <row r="9620" spans="1:5" x14ac:dyDescent="0.3">
      <c r="A9620" s="1">
        <v>45612</v>
      </c>
      <c r="B9620" t="s">
        <v>13</v>
      </c>
      <c r="C9620" t="s">
        <v>5</v>
      </c>
      <c r="D9620" s="2">
        <v>4985</v>
      </c>
      <c r="E9620" t="e">
        <f>VLOOKUP(Budget_Table[[#This Row],[Account]],#REF!,2,FALSE)</f>
        <v>#REF!</v>
      </c>
    </row>
    <row r="9621" spans="1:5" x14ac:dyDescent="0.3">
      <c r="A9621" s="1">
        <v>45612</v>
      </c>
      <c r="B9621" t="s">
        <v>13</v>
      </c>
      <c r="C9621" t="s">
        <v>6</v>
      </c>
      <c r="D9621" s="2">
        <v>10786</v>
      </c>
      <c r="E9621" t="e">
        <f>VLOOKUP(Budget_Table[[#This Row],[Account]],#REF!,2,FALSE)</f>
        <v>#REF!</v>
      </c>
    </row>
    <row r="9622" spans="1:5" x14ac:dyDescent="0.3">
      <c r="A9622" s="1">
        <v>45612</v>
      </c>
      <c r="B9622" t="s">
        <v>13</v>
      </c>
      <c r="C9622" t="s">
        <v>7</v>
      </c>
      <c r="D9622" s="2">
        <v>25396</v>
      </c>
      <c r="E9622" t="e">
        <f>VLOOKUP(Budget_Table[[#This Row],[Account]],#REF!,2,FALSE)</f>
        <v>#REF!</v>
      </c>
    </row>
    <row r="9623" spans="1:5" x14ac:dyDescent="0.3">
      <c r="A9623" s="1">
        <v>45612</v>
      </c>
      <c r="B9623" t="s">
        <v>13</v>
      </c>
      <c r="C9623" t="s">
        <v>8</v>
      </c>
      <c r="D9623" s="2">
        <v>11027</v>
      </c>
      <c r="E9623" t="e">
        <f>VLOOKUP(Budget_Table[[#This Row],[Account]],#REF!,2,FALSE)</f>
        <v>#REF!</v>
      </c>
    </row>
    <row r="9624" spans="1:5" x14ac:dyDescent="0.3">
      <c r="A9624" s="1">
        <v>45612</v>
      </c>
      <c r="B9624" t="s">
        <v>13</v>
      </c>
      <c r="C9624" t="s">
        <v>9</v>
      </c>
      <c r="D9624" s="2">
        <v>1398</v>
      </c>
      <c r="E9624" t="e">
        <f>VLOOKUP(Budget_Table[[#This Row],[Account]],#REF!,2,FALSE)</f>
        <v>#REF!</v>
      </c>
    </row>
    <row r="9625" spans="1:5" x14ac:dyDescent="0.3">
      <c r="A9625" s="1">
        <v>45612</v>
      </c>
      <c r="B9625" t="s">
        <v>13</v>
      </c>
      <c r="C9625" t="s">
        <v>10</v>
      </c>
      <c r="D9625" s="2">
        <v>16382</v>
      </c>
      <c r="E9625" t="e">
        <f>VLOOKUP(Budget_Table[[#This Row],[Account]],#REF!,2,FALSE)</f>
        <v>#REF!</v>
      </c>
    </row>
    <row r="9626" spans="1:5" x14ac:dyDescent="0.3">
      <c r="A9626" s="1">
        <v>45612</v>
      </c>
      <c r="B9626" t="s">
        <v>14</v>
      </c>
      <c r="C9626" t="s">
        <v>5</v>
      </c>
      <c r="D9626" s="2">
        <v>7395</v>
      </c>
      <c r="E9626" t="e">
        <f>VLOOKUP(Budget_Table[[#This Row],[Account]],#REF!,2,FALSE)</f>
        <v>#REF!</v>
      </c>
    </row>
    <row r="9627" spans="1:5" x14ac:dyDescent="0.3">
      <c r="A9627" s="1">
        <v>45612</v>
      </c>
      <c r="B9627" t="s">
        <v>14</v>
      </c>
      <c r="C9627" t="s">
        <v>6</v>
      </c>
      <c r="D9627" s="2">
        <v>17600</v>
      </c>
      <c r="E9627" t="e">
        <f>VLOOKUP(Budget_Table[[#This Row],[Account]],#REF!,2,FALSE)</f>
        <v>#REF!</v>
      </c>
    </row>
    <row r="9628" spans="1:5" x14ac:dyDescent="0.3">
      <c r="A9628" s="1">
        <v>45612</v>
      </c>
      <c r="B9628" t="s">
        <v>14</v>
      </c>
      <c r="C9628" t="s">
        <v>7</v>
      </c>
      <c r="D9628" s="2">
        <v>7024</v>
      </c>
      <c r="E9628" t="e">
        <f>VLOOKUP(Budget_Table[[#This Row],[Account]],#REF!,2,FALSE)</f>
        <v>#REF!</v>
      </c>
    </row>
    <row r="9629" spans="1:5" x14ac:dyDescent="0.3">
      <c r="A9629" s="1">
        <v>45612</v>
      </c>
      <c r="B9629" t="s">
        <v>14</v>
      </c>
      <c r="C9629" t="s">
        <v>8</v>
      </c>
      <c r="D9629" s="2">
        <v>19300</v>
      </c>
      <c r="E9629" t="e">
        <f>VLOOKUP(Budget_Table[[#This Row],[Account]],#REF!,2,FALSE)</f>
        <v>#REF!</v>
      </c>
    </row>
    <row r="9630" spans="1:5" x14ac:dyDescent="0.3">
      <c r="A9630" s="1">
        <v>45612</v>
      </c>
      <c r="B9630" t="s">
        <v>14</v>
      </c>
      <c r="C9630" t="s">
        <v>9</v>
      </c>
      <c r="D9630" s="2">
        <v>781</v>
      </c>
      <c r="E9630" t="e">
        <f>VLOOKUP(Budget_Table[[#This Row],[Account]],#REF!,2,FALSE)</f>
        <v>#REF!</v>
      </c>
    </row>
    <row r="9631" spans="1:5" x14ac:dyDescent="0.3">
      <c r="A9631" s="1">
        <v>45612</v>
      </c>
      <c r="B9631" t="s">
        <v>14</v>
      </c>
      <c r="C9631" t="s">
        <v>10</v>
      </c>
      <c r="D9631" s="2">
        <v>6949</v>
      </c>
      <c r="E9631" t="e">
        <f>VLOOKUP(Budget_Table[[#This Row],[Account]],#REF!,2,FALSE)</f>
        <v>#REF!</v>
      </c>
    </row>
    <row r="9632" spans="1:5" x14ac:dyDescent="0.3">
      <c r="A9632" s="1">
        <v>45613</v>
      </c>
      <c r="B9632" t="s">
        <v>4</v>
      </c>
      <c r="C9632" t="s">
        <v>5</v>
      </c>
      <c r="D9632" s="2">
        <v>10680</v>
      </c>
      <c r="E9632" t="e">
        <f>VLOOKUP(Budget_Table[[#This Row],[Account]],#REF!,2,FALSE)</f>
        <v>#REF!</v>
      </c>
    </row>
    <row r="9633" spans="1:5" x14ac:dyDescent="0.3">
      <c r="A9633" s="1">
        <v>45613</v>
      </c>
      <c r="B9633" t="s">
        <v>4</v>
      </c>
      <c r="C9633" t="s">
        <v>6</v>
      </c>
      <c r="D9633" s="2">
        <v>20620</v>
      </c>
      <c r="E9633" t="e">
        <f>VLOOKUP(Budget_Table[[#This Row],[Account]],#REF!,2,FALSE)</f>
        <v>#REF!</v>
      </c>
    </row>
    <row r="9634" spans="1:5" x14ac:dyDescent="0.3">
      <c r="A9634" s="1">
        <v>45613</v>
      </c>
      <c r="B9634" t="s">
        <v>4</v>
      </c>
      <c r="C9634" t="s">
        <v>7</v>
      </c>
      <c r="D9634" s="2">
        <v>432</v>
      </c>
      <c r="E9634" t="e">
        <f>VLOOKUP(Budget_Table[[#This Row],[Account]],#REF!,2,FALSE)</f>
        <v>#REF!</v>
      </c>
    </row>
    <row r="9635" spans="1:5" x14ac:dyDescent="0.3">
      <c r="A9635" s="1">
        <v>45613</v>
      </c>
      <c r="B9635" t="s">
        <v>4</v>
      </c>
      <c r="C9635" t="s">
        <v>8</v>
      </c>
      <c r="D9635" s="2">
        <v>23082</v>
      </c>
      <c r="E9635" t="e">
        <f>VLOOKUP(Budget_Table[[#This Row],[Account]],#REF!,2,FALSE)</f>
        <v>#REF!</v>
      </c>
    </row>
    <row r="9636" spans="1:5" x14ac:dyDescent="0.3">
      <c r="A9636" s="1">
        <v>45613</v>
      </c>
      <c r="B9636" t="s">
        <v>4</v>
      </c>
      <c r="C9636" t="s">
        <v>9</v>
      </c>
      <c r="D9636" s="2">
        <v>3336</v>
      </c>
      <c r="E9636" t="e">
        <f>VLOOKUP(Budget_Table[[#This Row],[Account]],#REF!,2,FALSE)</f>
        <v>#REF!</v>
      </c>
    </row>
    <row r="9637" spans="1:5" x14ac:dyDescent="0.3">
      <c r="A9637" s="1">
        <v>45613</v>
      </c>
      <c r="B9637" t="s">
        <v>4</v>
      </c>
      <c r="C9637" t="s">
        <v>10</v>
      </c>
      <c r="D9637" s="2">
        <v>5790</v>
      </c>
      <c r="E9637" t="e">
        <f>VLOOKUP(Budget_Table[[#This Row],[Account]],#REF!,2,FALSE)</f>
        <v>#REF!</v>
      </c>
    </row>
    <row r="9638" spans="1:5" x14ac:dyDescent="0.3">
      <c r="A9638" s="1">
        <v>45613</v>
      </c>
      <c r="B9638" t="s">
        <v>11</v>
      </c>
      <c r="C9638" t="s">
        <v>5</v>
      </c>
      <c r="D9638" s="2">
        <v>19916</v>
      </c>
      <c r="E9638" t="e">
        <f>VLOOKUP(Budget_Table[[#This Row],[Account]],#REF!,2,FALSE)</f>
        <v>#REF!</v>
      </c>
    </row>
    <row r="9639" spans="1:5" x14ac:dyDescent="0.3">
      <c r="A9639" s="1">
        <v>45613</v>
      </c>
      <c r="B9639" t="s">
        <v>11</v>
      </c>
      <c r="C9639" t="s">
        <v>6</v>
      </c>
      <c r="D9639" s="2">
        <v>12861</v>
      </c>
      <c r="E9639" t="e">
        <f>VLOOKUP(Budget_Table[[#This Row],[Account]],#REF!,2,FALSE)</f>
        <v>#REF!</v>
      </c>
    </row>
    <row r="9640" spans="1:5" x14ac:dyDescent="0.3">
      <c r="A9640" s="1">
        <v>45613</v>
      </c>
      <c r="B9640" t="s">
        <v>11</v>
      </c>
      <c r="C9640" t="s">
        <v>7</v>
      </c>
      <c r="D9640" s="2">
        <v>14168</v>
      </c>
      <c r="E9640" t="e">
        <f>VLOOKUP(Budget_Table[[#This Row],[Account]],#REF!,2,FALSE)</f>
        <v>#REF!</v>
      </c>
    </row>
    <row r="9641" spans="1:5" x14ac:dyDescent="0.3">
      <c r="A9641" s="1">
        <v>45613</v>
      </c>
      <c r="B9641" t="s">
        <v>11</v>
      </c>
      <c r="C9641" t="s">
        <v>8</v>
      </c>
      <c r="D9641" s="2">
        <v>9837</v>
      </c>
      <c r="E9641" t="e">
        <f>VLOOKUP(Budget_Table[[#This Row],[Account]],#REF!,2,FALSE)</f>
        <v>#REF!</v>
      </c>
    </row>
    <row r="9642" spans="1:5" x14ac:dyDescent="0.3">
      <c r="A9642" s="1">
        <v>45613</v>
      </c>
      <c r="B9642" t="s">
        <v>11</v>
      </c>
      <c r="C9642" t="s">
        <v>9</v>
      </c>
      <c r="D9642" s="2">
        <v>18757</v>
      </c>
      <c r="E9642" t="e">
        <f>VLOOKUP(Budget_Table[[#This Row],[Account]],#REF!,2,FALSE)</f>
        <v>#REF!</v>
      </c>
    </row>
    <row r="9643" spans="1:5" x14ac:dyDescent="0.3">
      <c r="A9643" s="1">
        <v>45613</v>
      </c>
      <c r="B9643" t="s">
        <v>11</v>
      </c>
      <c r="C9643" t="s">
        <v>10</v>
      </c>
      <c r="D9643" s="2">
        <v>22103</v>
      </c>
      <c r="E9643" t="e">
        <f>VLOOKUP(Budget_Table[[#This Row],[Account]],#REF!,2,FALSE)</f>
        <v>#REF!</v>
      </c>
    </row>
    <row r="9644" spans="1:5" x14ac:dyDescent="0.3">
      <c r="A9644" s="1">
        <v>45613</v>
      </c>
      <c r="B9644" t="s">
        <v>12</v>
      </c>
      <c r="C9644" t="s">
        <v>5</v>
      </c>
      <c r="D9644" s="2">
        <v>7924</v>
      </c>
      <c r="E9644" t="e">
        <f>VLOOKUP(Budget_Table[[#This Row],[Account]],#REF!,2,FALSE)</f>
        <v>#REF!</v>
      </c>
    </row>
    <row r="9645" spans="1:5" x14ac:dyDescent="0.3">
      <c r="A9645" s="1">
        <v>45613</v>
      </c>
      <c r="B9645" t="s">
        <v>12</v>
      </c>
      <c r="C9645" t="s">
        <v>6</v>
      </c>
      <c r="D9645" s="2">
        <v>19891</v>
      </c>
      <c r="E9645" t="e">
        <f>VLOOKUP(Budget_Table[[#This Row],[Account]],#REF!,2,FALSE)</f>
        <v>#REF!</v>
      </c>
    </row>
    <row r="9646" spans="1:5" x14ac:dyDescent="0.3">
      <c r="A9646" s="1">
        <v>45613</v>
      </c>
      <c r="B9646" t="s">
        <v>12</v>
      </c>
      <c r="C9646" t="s">
        <v>7</v>
      </c>
      <c r="D9646" s="2">
        <v>16105</v>
      </c>
      <c r="E9646" t="e">
        <f>VLOOKUP(Budget_Table[[#This Row],[Account]],#REF!,2,FALSE)</f>
        <v>#REF!</v>
      </c>
    </row>
    <row r="9647" spans="1:5" x14ac:dyDescent="0.3">
      <c r="A9647" s="1">
        <v>45613</v>
      </c>
      <c r="B9647" t="s">
        <v>12</v>
      </c>
      <c r="C9647" t="s">
        <v>8</v>
      </c>
      <c r="D9647" s="2">
        <v>15840</v>
      </c>
      <c r="E9647" t="e">
        <f>VLOOKUP(Budget_Table[[#This Row],[Account]],#REF!,2,FALSE)</f>
        <v>#REF!</v>
      </c>
    </row>
    <row r="9648" spans="1:5" x14ac:dyDescent="0.3">
      <c r="A9648" s="1">
        <v>45613</v>
      </c>
      <c r="B9648" t="s">
        <v>12</v>
      </c>
      <c r="C9648" t="s">
        <v>9</v>
      </c>
      <c r="D9648" s="2">
        <v>18816</v>
      </c>
      <c r="E9648" t="e">
        <f>VLOOKUP(Budget_Table[[#This Row],[Account]],#REF!,2,FALSE)</f>
        <v>#REF!</v>
      </c>
    </row>
    <row r="9649" spans="1:5" x14ac:dyDescent="0.3">
      <c r="A9649" s="1">
        <v>45613</v>
      </c>
      <c r="B9649" t="s">
        <v>12</v>
      </c>
      <c r="C9649" t="s">
        <v>10</v>
      </c>
      <c r="D9649" s="2">
        <v>24041</v>
      </c>
      <c r="E9649" t="e">
        <f>VLOOKUP(Budget_Table[[#This Row],[Account]],#REF!,2,FALSE)</f>
        <v>#REF!</v>
      </c>
    </row>
    <row r="9650" spans="1:5" x14ac:dyDescent="0.3">
      <c r="A9650" s="1">
        <v>45613</v>
      </c>
      <c r="B9650" t="s">
        <v>13</v>
      </c>
      <c r="C9650" t="s">
        <v>5</v>
      </c>
      <c r="D9650" s="2">
        <v>10908</v>
      </c>
      <c r="E9650" t="e">
        <f>VLOOKUP(Budget_Table[[#This Row],[Account]],#REF!,2,FALSE)</f>
        <v>#REF!</v>
      </c>
    </row>
    <row r="9651" spans="1:5" x14ac:dyDescent="0.3">
      <c r="A9651" s="1">
        <v>45613</v>
      </c>
      <c r="B9651" t="s">
        <v>13</v>
      </c>
      <c r="C9651" t="s">
        <v>6</v>
      </c>
      <c r="D9651" s="2">
        <v>14513</v>
      </c>
      <c r="E9651" t="e">
        <f>VLOOKUP(Budget_Table[[#This Row],[Account]],#REF!,2,FALSE)</f>
        <v>#REF!</v>
      </c>
    </row>
    <row r="9652" spans="1:5" x14ac:dyDescent="0.3">
      <c r="A9652" s="1">
        <v>45613</v>
      </c>
      <c r="B9652" t="s">
        <v>13</v>
      </c>
      <c r="C9652" t="s">
        <v>7</v>
      </c>
      <c r="D9652" s="2">
        <v>2652</v>
      </c>
      <c r="E9652" t="e">
        <f>VLOOKUP(Budget_Table[[#This Row],[Account]],#REF!,2,FALSE)</f>
        <v>#REF!</v>
      </c>
    </row>
    <row r="9653" spans="1:5" x14ac:dyDescent="0.3">
      <c r="A9653" s="1">
        <v>45613</v>
      </c>
      <c r="B9653" t="s">
        <v>13</v>
      </c>
      <c r="C9653" t="s">
        <v>8</v>
      </c>
      <c r="D9653" s="2">
        <v>11655</v>
      </c>
      <c r="E9653" t="e">
        <f>VLOOKUP(Budget_Table[[#This Row],[Account]],#REF!,2,FALSE)</f>
        <v>#REF!</v>
      </c>
    </row>
    <row r="9654" spans="1:5" x14ac:dyDescent="0.3">
      <c r="A9654" s="1">
        <v>45613</v>
      </c>
      <c r="B9654" t="s">
        <v>13</v>
      </c>
      <c r="C9654" t="s">
        <v>9</v>
      </c>
      <c r="D9654" s="2">
        <v>24760</v>
      </c>
      <c r="E9654" t="e">
        <f>VLOOKUP(Budget_Table[[#This Row],[Account]],#REF!,2,FALSE)</f>
        <v>#REF!</v>
      </c>
    </row>
    <row r="9655" spans="1:5" x14ac:dyDescent="0.3">
      <c r="A9655" s="1">
        <v>45613</v>
      </c>
      <c r="B9655" t="s">
        <v>13</v>
      </c>
      <c r="C9655" t="s">
        <v>10</v>
      </c>
      <c r="D9655" s="2">
        <v>2548</v>
      </c>
      <c r="E9655" t="e">
        <f>VLOOKUP(Budget_Table[[#This Row],[Account]],#REF!,2,FALSE)</f>
        <v>#REF!</v>
      </c>
    </row>
    <row r="9656" spans="1:5" x14ac:dyDescent="0.3">
      <c r="A9656" s="1">
        <v>45613</v>
      </c>
      <c r="B9656" t="s">
        <v>14</v>
      </c>
      <c r="C9656" t="s">
        <v>5</v>
      </c>
      <c r="D9656" s="2">
        <v>3673</v>
      </c>
      <c r="E9656" t="e">
        <f>VLOOKUP(Budget_Table[[#This Row],[Account]],#REF!,2,FALSE)</f>
        <v>#REF!</v>
      </c>
    </row>
    <row r="9657" spans="1:5" x14ac:dyDescent="0.3">
      <c r="A9657" s="1">
        <v>45613</v>
      </c>
      <c r="B9657" t="s">
        <v>14</v>
      </c>
      <c r="C9657" t="s">
        <v>6</v>
      </c>
      <c r="D9657" s="2">
        <v>24169</v>
      </c>
      <c r="E9657" t="e">
        <f>VLOOKUP(Budget_Table[[#This Row],[Account]],#REF!,2,FALSE)</f>
        <v>#REF!</v>
      </c>
    </row>
    <row r="9658" spans="1:5" x14ac:dyDescent="0.3">
      <c r="A9658" s="1">
        <v>45613</v>
      </c>
      <c r="B9658" t="s">
        <v>14</v>
      </c>
      <c r="C9658" t="s">
        <v>7</v>
      </c>
      <c r="D9658" s="2">
        <v>761</v>
      </c>
      <c r="E9658" t="e">
        <f>VLOOKUP(Budget_Table[[#This Row],[Account]],#REF!,2,FALSE)</f>
        <v>#REF!</v>
      </c>
    </row>
    <row r="9659" spans="1:5" x14ac:dyDescent="0.3">
      <c r="A9659" s="1">
        <v>45613</v>
      </c>
      <c r="B9659" t="s">
        <v>14</v>
      </c>
      <c r="C9659" t="s">
        <v>8</v>
      </c>
      <c r="D9659" s="2">
        <v>18374</v>
      </c>
      <c r="E9659" t="e">
        <f>VLOOKUP(Budget_Table[[#This Row],[Account]],#REF!,2,FALSE)</f>
        <v>#REF!</v>
      </c>
    </row>
    <row r="9660" spans="1:5" x14ac:dyDescent="0.3">
      <c r="A9660" s="1">
        <v>45613</v>
      </c>
      <c r="B9660" t="s">
        <v>14</v>
      </c>
      <c r="C9660" t="s">
        <v>9</v>
      </c>
      <c r="D9660" s="2">
        <v>17252</v>
      </c>
      <c r="E9660" t="e">
        <f>VLOOKUP(Budget_Table[[#This Row],[Account]],#REF!,2,FALSE)</f>
        <v>#REF!</v>
      </c>
    </row>
    <row r="9661" spans="1:5" x14ac:dyDescent="0.3">
      <c r="A9661" s="1">
        <v>45613</v>
      </c>
      <c r="B9661" t="s">
        <v>14</v>
      </c>
      <c r="C9661" t="s">
        <v>10</v>
      </c>
      <c r="D9661" s="2">
        <v>13733</v>
      </c>
      <c r="E9661" t="e">
        <f>VLOOKUP(Budget_Table[[#This Row],[Account]],#REF!,2,FALSE)</f>
        <v>#REF!</v>
      </c>
    </row>
    <row r="9662" spans="1:5" x14ac:dyDescent="0.3">
      <c r="A9662" s="1">
        <v>45614</v>
      </c>
      <c r="B9662" t="s">
        <v>4</v>
      </c>
      <c r="C9662" t="s">
        <v>5</v>
      </c>
      <c r="D9662" s="2">
        <v>20401</v>
      </c>
      <c r="E9662" t="e">
        <f>VLOOKUP(Budget_Table[[#This Row],[Account]],#REF!,2,FALSE)</f>
        <v>#REF!</v>
      </c>
    </row>
    <row r="9663" spans="1:5" x14ac:dyDescent="0.3">
      <c r="A9663" s="1">
        <v>45614</v>
      </c>
      <c r="B9663" t="s">
        <v>4</v>
      </c>
      <c r="C9663" t="s">
        <v>6</v>
      </c>
      <c r="D9663" s="2">
        <v>13523</v>
      </c>
      <c r="E9663" t="e">
        <f>VLOOKUP(Budget_Table[[#This Row],[Account]],#REF!,2,FALSE)</f>
        <v>#REF!</v>
      </c>
    </row>
    <row r="9664" spans="1:5" x14ac:dyDescent="0.3">
      <c r="A9664" s="1">
        <v>45614</v>
      </c>
      <c r="B9664" t="s">
        <v>4</v>
      </c>
      <c r="C9664" t="s">
        <v>7</v>
      </c>
      <c r="D9664" s="2">
        <v>7314</v>
      </c>
      <c r="E9664" t="e">
        <f>VLOOKUP(Budget_Table[[#This Row],[Account]],#REF!,2,FALSE)</f>
        <v>#REF!</v>
      </c>
    </row>
    <row r="9665" spans="1:5" x14ac:dyDescent="0.3">
      <c r="A9665" s="1">
        <v>45614</v>
      </c>
      <c r="B9665" t="s">
        <v>4</v>
      </c>
      <c r="C9665" t="s">
        <v>8</v>
      </c>
      <c r="D9665" s="2">
        <v>13841</v>
      </c>
      <c r="E9665" t="e">
        <f>VLOOKUP(Budget_Table[[#This Row],[Account]],#REF!,2,FALSE)</f>
        <v>#REF!</v>
      </c>
    </row>
    <row r="9666" spans="1:5" x14ac:dyDescent="0.3">
      <c r="A9666" s="1">
        <v>45614</v>
      </c>
      <c r="B9666" t="s">
        <v>4</v>
      </c>
      <c r="C9666" t="s">
        <v>9</v>
      </c>
      <c r="D9666" s="2">
        <v>11556</v>
      </c>
      <c r="E9666" t="e">
        <f>VLOOKUP(Budget_Table[[#This Row],[Account]],#REF!,2,FALSE)</f>
        <v>#REF!</v>
      </c>
    </row>
    <row r="9667" spans="1:5" x14ac:dyDescent="0.3">
      <c r="A9667" s="1">
        <v>45614</v>
      </c>
      <c r="B9667" t="s">
        <v>4</v>
      </c>
      <c r="C9667" t="s">
        <v>10</v>
      </c>
      <c r="D9667" s="2">
        <v>17012</v>
      </c>
      <c r="E9667" t="e">
        <f>VLOOKUP(Budget_Table[[#This Row],[Account]],#REF!,2,FALSE)</f>
        <v>#REF!</v>
      </c>
    </row>
    <row r="9668" spans="1:5" x14ac:dyDescent="0.3">
      <c r="A9668" s="1">
        <v>45614</v>
      </c>
      <c r="B9668" t="s">
        <v>11</v>
      </c>
      <c r="C9668" t="s">
        <v>5</v>
      </c>
      <c r="D9668" s="2">
        <v>10966</v>
      </c>
      <c r="E9668" t="e">
        <f>VLOOKUP(Budget_Table[[#This Row],[Account]],#REF!,2,FALSE)</f>
        <v>#REF!</v>
      </c>
    </row>
    <row r="9669" spans="1:5" x14ac:dyDescent="0.3">
      <c r="A9669" s="1">
        <v>45614</v>
      </c>
      <c r="B9669" t="s">
        <v>11</v>
      </c>
      <c r="C9669" t="s">
        <v>6</v>
      </c>
      <c r="D9669" s="2">
        <v>19078</v>
      </c>
      <c r="E9669" t="e">
        <f>VLOOKUP(Budget_Table[[#This Row],[Account]],#REF!,2,FALSE)</f>
        <v>#REF!</v>
      </c>
    </row>
    <row r="9670" spans="1:5" x14ac:dyDescent="0.3">
      <c r="A9670" s="1">
        <v>45614</v>
      </c>
      <c r="B9670" t="s">
        <v>11</v>
      </c>
      <c r="C9670" t="s">
        <v>7</v>
      </c>
      <c r="D9670" s="2">
        <v>19690</v>
      </c>
      <c r="E9670" t="e">
        <f>VLOOKUP(Budget_Table[[#This Row],[Account]],#REF!,2,FALSE)</f>
        <v>#REF!</v>
      </c>
    </row>
    <row r="9671" spans="1:5" x14ac:dyDescent="0.3">
      <c r="A9671" s="1">
        <v>45614</v>
      </c>
      <c r="B9671" t="s">
        <v>11</v>
      </c>
      <c r="C9671" t="s">
        <v>8</v>
      </c>
      <c r="D9671" s="2">
        <v>9265</v>
      </c>
      <c r="E9671" t="e">
        <f>VLOOKUP(Budget_Table[[#This Row],[Account]],#REF!,2,FALSE)</f>
        <v>#REF!</v>
      </c>
    </row>
    <row r="9672" spans="1:5" x14ac:dyDescent="0.3">
      <c r="A9672" s="1">
        <v>45614</v>
      </c>
      <c r="B9672" t="s">
        <v>11</v>
      </c>
      <c r="C9672" t="s">
        <v>9</v>
      </c>
      <c r="D9672" s="2">
        <v>19967</v>
      </c>
      <c r="E9672" t="e">
        <f>VLOOKUP(Budget_Table[[#This Row],[Account]],#REF!,2,FALSE)</f>
        <v>#REF!</v>
      </c>
    </row>
    <row r="9673" spans="1:5" x14ac:dyDescent="0.3">
      <c r="A9673" s="1">
        <v>45614</v>
      </c>
      <c r="B9673" t="s">
        <v>11</v>
      </c>
      <c r="C9673" t="s">
        <v>10</v>
      </c>
      <c r="D9673" s="2">
        <v>15270</v>
      </c>
      <c r="E9673" t="e">
        <f>VLOOKUP(Budget_Table[[#This Row],[Account]],#REF!,2,FALSE)</f>
        <v>#REF!</v>
      </c>
    </row>
    <row r="9674" spans="1:5" x14ac:dyDescent="0.3">
      <c r="A9674" s="1">
        <v>45614</v>
      </c>
      <c r="B9674" t="s">
        <v>12</v>
      </c>
      <c r="C9674" t="s">
        <v>5</v>
      </c>
      <c r="D9674" s="2">
        <v>11429</v>
      </c>
      <c r="E9674" t="e">
        <f>VLOOKUP(Budget_Table[[#This Row],[Account]],#REF!,2,FALSE)</f>
        <v>#REF!</v>
      </c>
    </row>
    <row r="9675" spans="1:5" x14ac:dyDescent="0.3">
      <c r="A9675" s="1">
        <v>45614</v>
      </c>
      <c r="B9675" t="s">
        <v>12</v>
      </c>
      <c r="C9675" t="s">
        <v>6</v>
      </c>
      <c r="D9675" s="2">
        <v>11980</v>
      </c>
      <c r="E9675" t="e">
        <f>VLOOKUP(Budget_Table[[#This Row],[Account]],#REF!,2,FALSE)</f>
        <v>#REF!</v>
      </c>
    </row>
    <row r="9676" spans="1:5" x14ac:dyDescent="0.3">
      <c r="A9676" s="1">
        <v>45614</v>
      </c>
      <c r="B9676" t="s">
        <v>12</v>
      </c>
      <c r="C9676" t="s">
        <v>7</v>
      </c>
      <c r="D9676" s="2">
        <v>22782</v>
      </c>
      <c r="E9676" t="e">
        <f>VLOOKUP(Budget_Table[[#This Row],[Account]],#REF!,2,FALSE)</f>
        <v>#REF!</v>
      </c>
    </row>
    <row r="9677" spans="1:5" x14ac:dyDescent="0.3">
      <c r="A9677" s="1">
        <v>45614</v>
      </c>
      <c r="B9677" t="s">
        <v>12</v>
      </c>
      <c r="C9677" t="s">
        <v>8</v>
      </c>
      <c r="D9677" s="2">
        <v>24743</v>
      </c>
      <c r="E9677" t="e">
        <f>VLOOKUP(Budget_Table[[#This Row],[Account]],#REF!,2,FALSE)</f>
        <v>#REF!</v>
      </c>
    </row>
    <row r="9678" spans="1:5" x14ac:dyDescent="0.3">
      <c r="A9678" s="1">
        <v>45614</v>
      </c>
      <c r="B9678" t="s">
        <v>12</v>
      </c>
      <c r="C9678" t="s">
        <v>9</v>
      </c>
      <c r="D9678" s="2">
        <v>17266</v>
      </c>
      <c r="E9678" t="e">
        <f>VLOOKUP(Budget_Table[[#This Row],[Account]],#REF!,2,FALSE)</f>
        <v>#REF!</v>
      </c>
    </row>
    <row r="9679" spans="1:5" x14ac:dyDescent="0.3">
      <c r="A9679" s="1">
        <v>45614</v>
      </c>
      <c r="B9679" t="s">
        <v>12</v>
      </c>
      <c r="C9679" t="s">
        <v>10</v>
      </c>
      <c r="D9679" s="2">
        <v>285</v>
      </c>
      <c r="E9679" t="e">
        <f>VLOOKUP(Budget_Table[[#This Row],[Account]],#REF!,2,FALSE)</f>
        <v>#REF!</v>
      </c>
    </row>
    <row r="9680" spans="1:5" x14ac:dyDescent="0.3">
      <c r="A9680" s="1">
        <v>45614</v>
      </c>
      <c r="B9680" t="s">
        <v>13</v>
      </c>
      <c r="C9680" t="s">
        <v>5</v>
      </c>
      <c r="D9680" s="2">
        <v>2467</v>
      </c>
      <c r="E9680" t="e">
        <f>VLOOKUP(Budget_Table[[#This Row],[Account]],#REF!,2,FALSE)</f>
        <v>#REF!</v>
      </c>
    </row>
    <row r="9681" spans="1:5" x14ac:dyDescent="0.3">
      <c r="A9681" s="1">
        <v>45614</v>
      </c>
      <c r="B9681" t="s">
        <v>13</v>
      </c>
      <c r="C9681" t="s">
        <v>6</v>
      </c>
      <c r="D9681" s="2">
        <v>20570</v>
      </c>
      <c r="E9681" t="e">
        <f>VLOOKUP(Budget_Table[[#This Row],[Account]],#REF!,2,FALSE)</f>
        <v>#REF!</v>
      </c>
    </row>
    <row r="9682" spans="1:5" x14ac:dyDescent="0.3">
      <c r="A9682" s="1">
        <v>45614</v>
      </c>
      <c r="B9682" t="s">
        <v>13</v>
      </c>
      <c r="C9682" t="s">
        <v>7</v>
      </c>
      <c r="D9682" s="2">
        <v>5456</v>
      </c>
      <c r="E9682" t="e">
        <f>VLOOKUP(Budget_Table[[#This Row],[Account]],#REF!,2,FALSE)</f>
        <v>#REF!</v>
      </c>
    </row>
    <row r="9683" spans="1:5" x14ac:dyDescent="0.3">
      <c r="A9683" s="1">
        <v>45614</v>
      </c>
      <c r="B9683" t="s">
        <v>13</v>
      </c>
      <c r="C9683" t="s">
        <v>8</v>
      </c>
      <c r="D9683" s="2">
        <v>19651</v>
      </c>
      <c r="E9683" t="e">
        <f>VLOOKUP(Budget_Table[[#This Row],[Account]],#REF!,2,FALSE)</f>
        <v>#REF!</v>
      </c>
    </row>
    <row r="9684" spans="1:5" x14ac:dyDescent="0.3">
      <c r="A9684" s="1">
        <v>45614</v>
      </c>
      <c r="B9684" t="s">
        <v>13</v>
      </c>
      <c r="C9684" t="s">
        <v>9</v>
      </c>
      <c r="D9684" s="2">
        <v>5716</v>
      </c>
      <c r="E9684" t="e">
        <f>VLOOKUP(Budget_Table[[#This Row],[Account]],#REF!,2,FALSE)</f>
        <v>#REF!</v>
      </c>
    </row>
    <row r="9685" spans="1:5" x14ac:dyDescent="0.3">
      <c r="A9685" s="1">
        <v>45614</v>
      </c>
      <c r="B9685" t="s">
        <v>13</v>
      </c>
      <c r="C9685" t="s">
        <v>10</v>
      </c>
      <c r="D9685" s="2">
        <v>18505</v>
      </c>
      <c r="E9685" t="e">
        <f>VLOOKUP(Budget_Table[[#This Row],[Account]],#REF!,2,FALSE)</f>
        <v>#REF!</v>
      </c>
    </row>
    <row r="9686" spans="1:5" x14ac:dyDescent="0.3">
      <c r="A9686" s="1">
        <v>45614</v>
      </c>
      <c r="B9686" t="s">
        <v>14</v>
      </c>
      <c r="C9686" t="s">
        <v>5</v>
      </c>
      <c r="D9686" s="2">
        <v>15084</v>
      </c>
      <c r="E9686" t="e">
        <f>VLOOKUP(Budget_Table[[#This Row],[Account]],#REF!,2,FALSE)</f>
        <v>#REF!</v>
      </c>
    </row>
    <row r="9687" spans="1:5" x14ac:dyDescent="0.3">
      <c r="A9687" s="1">
        <v>45614</v>
      </c>
      <c r="B9687" t="s">
        <v>14</v>
      </c>
      <c r="C9687" t="s">
        <v>6</v>
      </c>
      <c r="D9687" s="2">
        <v>5831</v>
      </c>
      <c r="E9687" t="e">
        <f>VLOOKUP(Budget_Table[[#This Row],[Account]],#REF!,2,FALSE)</f>
        <v>#REF!</v>
      </c>
    </row>
    <row r="9688" spans="1:5" x14ac:dyDescent="0.3">
      <c r="A9688" s="1">
        <v>45614</v>
      </c>
      <c r="B9688" t="s">
        <v>14</v>
      </c>
      <c r="C9688" t="s">
        <v>7</v>
      </c>
      <c r="D9688" s="2">
        <v>8908</v>
      </c>
      <c r="E9688" t="e">
        <f>VLOOKUP(Budget_Table[[#This Row],[Account]],#REF!,2,FALSE)</f>
        <v>#REF!</v>
      </c>
    </row>
    <row r="9689" spans="1:5" x14ac:dyDescent="0.3">
      <c r="A9689" s="1">
        <v>45614</v>
      </c>
      <c r="B9689" t="s">
        <v>14</v>
      </c>
      <c r="C9689" t="s">
        <v>8</v>
      </c>
      <c r="D9689" s="2">
        <v>20144</v>
      </c>
      <c r="E9689" t="e">
        <f>VLOOKUP(Budget_Table[[#This Row],[Account]],#REF!,2,FALSE)</f>
        <v>#REF!</v>
      </c>
    </row>
    <row r="9690" spans="1:5" x14ac:dyDescent="0.3">
      <c r="A9690" s="1">
        <v>45614</v>
      </c>
      <c r="B9690" t="s">
        <v>14</v>
      </c>
      <c r="C9690" t="s">
        <v>9</v>
      </c>
      <c r="D9690" s="2">
        <v>10149</v>
      </c>
      <c r="E9690" t="e">
        <f>VLOOKUP(Budget_Table[[#This Row],[Account]],#REF!,2,FALSE)</f>
        <v>#REF!</v>
      </c>
    </row>
    <row r="9691" spans="1:5" x14ac:dyDescent="0.3">
      <c r="A9691" s="1">
        <v>45614</v>
      </c>
      <c r="B9691" t="s">
        <v>14</v>
      </c>
      <c r="C9691" t="s">
        <v>10</v>
      </c>
      <c r="D9691" s="2">
        <v>13798</v>
      </c>
      <c r="E9691" t="e">
        <f>VLOOKUP(Budget_Table[[#This Row],[Account]],#REF!,2,FALSE)</f>
        <v>#REF!</v>
      </c>
    </row>
    <row r="9692" spans="1:5" x14ac:dyDescent="0.3">
      <c r="A9692" s="1">
        <v>45615</v>
      </c>
      <c r="B9692" t="s">
        <v>4</v>
      </c>
      <c r="C9692" t="s">
        <v>5</v>
      </c>
      <c r="D9692" s="2">
        <v>22808</v>
      </c>
      <c r="E9692" t="e">
        <f>VLOOKUP(Budget_Table[[#This Row],[Account]],#REF!,2,FALSE)</f>
        <v>#REF!</v>
      </c>
    </row>
    <row r="9693" spans="1:5" x14ac:dyDescent="0.3">
      <c r="A9693" s="1">
        <v>45615</v>
      </c>
      <c r="B9693" t="s">
        <v>4</v>
      </c>
      <c r="C9693" t="s">
        <v>6</v>
      </c>
      <c r="D9693" s="2">
        <v>17922</v>
      </c>
      <c r="E9693" t="e">
        <f>VLOOKUP(Budget_Table[[#This Row],[Account]],#REF!,2,FALSE)</f>
        <v>#REF!</v>
      </c>
    </row>
    <row r="9694" spans="1:5" x14ac:dyDescent="0.3">
      <c r="A9694" s="1">
        <v>45615</v>
      </c>
      <c r="B9694" t="s">
        <v>4</v>
      </c>
      <c r="C9694" t="s">
        <v>7</v>
      </c>
      <c r="D9694" s="2">
        <v>14289</v>
      </c>
      <c r="E9694" t="e">
        <f>VLOOKUP(Budget_Table[[#This Row],[Account]],#REF!,2,FALSE)</f>
        <v>#REF!</v>
      </c>
    </row>
    <row r="9695" spans="1:5" x14ac:dyDescent="0.3">
      <c r="A9695" s="1">
        <v>45615</v>
      </c>
      <c r="B9695" t="s">
        <v>4</v>
      </c>
      <c r="C9695" t="s">
        <v>8</v>
      </c>
      <c r="D9695" s="2">
        <v>11848</v>
      </c>
      <c r="E9695" t="e">
        <f>VLOOKUP(Budget_Table[[#This Row],[Account]],#REF!,2,FALSE)</f>
        <v>#REF!</v>
      </c>
    </row>
    <row r="9696" spans="1:5" x14ac:dyDescent="0.3">
      <c r="A9696" s="1">
        <v>45615</v>
      </c>
      <c r="B9696" t="s">
        <v>4</v>
      </c>
      <c r="C9696" t="s">
        <v>9</v>
      </c>
      <c r="D9696" s="2">
        <v>5889</v>
      </c>
      <c r="E9696" t="e">
        <f>VLOOKUP(Budget_Table[[#This Row],[Account]],#REF!,2,FALSE)</f>
        <v>#REF!</v>
      </c>
    </row>
    <row r="9697" spans="1:5" x14ac:dyDescent="0.3">
      <c r="A9697" s="1">
        <v>45615</v>
      </c>
      <c r="B9697" t="s">
        <v>4</v>
      </c>
      <c r="C9697" t="s">
        <v>10</v>
      </c>
      <c r="D9697" s="2">
        <v>12528</v>
      </c>
      <c r="E9697" t="e">
        <f>VLOOKUP(Budget_Table[[#This Row],[Account]],#REF!,2,FALSE)</f>
        <v>#REF!</v>
      </c>
    </row>
    <row r="9698" spans="1:5" x14ac:dyDescent="0.3">
      <c r="A9698" s="1">
        <v>45615</v>
      </c>
      <c r="B9698" t="s">
        <v>11</v>
      </c>
      <c r="C9698" t="s">
        <v>5</v>
      </c>
      <c r="D9698" s="2">
        <v>13416</v>
      </c>
      <c r="E9698" t="e">
        <f>VLOOKUP(Budget_Table[[#This Row],[Account]],#REF!,2,FALSE)</f>
        <v>#REF!</v>
      </c>
    </row>
    <row r="9699" spans="1:5" x14ac:dyDescent="0.3">
      <c r="A9699" s="1">
        <v>45615</v>
      </c>
      <c r="B9699" t="s">
        <v>11</v>
      </c>
      <c r="C9699" t="s">
        <v>6</v>
      </c>
      <c r="D9699" s="2">
        <v>16944</v>
      </c>
      <c r="E9699" t="e">
        <f>VLOOKUP(Budget_Table[[#This Row],[Account]],#REF!,2,FALSE)</f>
        <v>#REF!</v>
      </c>
    </row>
    <row r="9700" spans="1:5" x14ac:dyDescent="0.3">
      <c r="A9700" s="1">
        <v>45615</v>
      </c>
      <c r="B9700" t="s">
        <v>11</v>
      </c>
      <c r="C9700" t="s">
        <v>7</v>
      </c>
      <c r="D9700" s="2">
        <v>5849</v>
      </c>
      <c r="E9700" t="e">
        <f>VLOOKUP(Budget_Table[[#This Row],[Account]],#REF!,2,FALSE)</f>
        <v>#REF!</v>
      </c>
    </row>
    <row r="9701" spans="1:5" x14ac:dyDescent="0.3">
      <c r="A9701" s="1">
        <v>45615</v>
      </c>
      <c r="B9701" t="s">
        <v>11</v>
      </c>
      <c r="C9701" t="s">
        <v>8</v>
      </c>
      <c r="D9701" s="2">
        <v>5853</v>
      </c>
      <c r="E9701" t="e">
        <f>VLOOKUP(Budget_Table[[#This Row],[Account]],#REF!,2,FALSE)</f>
        <v>#REF!</v>
      </c>
    </row>
    <row r="9702" spans="1:5" x14ac:dyDescent="0.3">
      <c r="A9702" s="1">
        <v>45615</v>
      </c>
      <c r="B9702" t="s">
        <v>11</v>
      </c>
      <c r="C9702" t="s">
        <v>9</v>
      </c>
      <c r="D9702" s="2">
        <v>4312</v>
      </c>
      <c r="E9702" t="e">
        <f>VLOOKUP(Budget_Table[[#This Row],[Account]],#REF!,2,FALSE)</f>
        <v>#REF!</v>
      </c>
    </row>
    <row r="9703" spans="1:5" x14ac:dyDescent="0.3">
      <c r="A9703" s="1">
        <v>45615</v>
      </c>
      <c r="B9703" t="s">
        <v>11</v>
      </c>
      <c r="C9703" t="s">
        <v>10</v>
      </c>
      <c r="D9703" s="2">
        <v>20077</v>
      </c>
      <c r="E9703" t="e">
        <f>VLOOKUP(Budget_Table[[#This Row],[Account]],#REF!,2,FALSE)</f>
        <v>#REF!</v>
      </c>
    </row>
    <row r="9704" spans="1:5" x14ac:dyDescent="0.3">
      <c r="A9704" s="1">
        <v>45615</v>
      </c>
      <c r="B9704" t="s">
        <v>12</v>
      </c>
      <c r="C9704" t="s">
        <v>5</v>
      </c>
      <c r="D9704" s="2">
        <v>18873</v>
      </c>
      <c r="E9704" t="e">
        <f>VLOOKUP(Budget_Table[[#This Row],[Account]],#REF!,2,FALSE)</f>
        <v>#REF!</v>
      </c>
    </row>
    <row r="9705" spans="1:5" x14ac:dyDescent="0.3">
      <c r="A9705" s="1">
        <v>45615</v>
      </c>
      <c r="B9705" t="s">
        <v>12</v>
      </c>
      <c r="C9705" t="s">
        <v>6</v>
      </c>
      <c r="D9705" s="2">
        <v>25958</v>
      </c>
      <c r="E9705" t="e">
        <f>VLOOKUP(Budget_Table[[#This Row],[Account]],#REF!,2,FALSE)</f>
        <v>#REF!</v>
      </c>
    </row>
    <row r="9706" spans="1:5" x14ac:dyDescent="0.3">
      <c r="A9706" s="1">
        <v>45615</v>
      </c>
      <c r="B9706" t="s">
        <v>12</v>
      </c>
      <c r="C9706" t="s">
        <v>7</v>
      </c>
      <c r="D9706" s="2">
        <v>2266</v>
      </c>
      <c r="E9706" t="e">
        <f>VLOOKUP(Budget_Table[[#This Row],[Account]],#REF!,2,FALSE)</f>
        <v>#REF!</v>
      </c>
    </row>
    <row r="9707" spans="1:5" x14ac:dyDescent="0.3">
      <c r="A9707" s="1">
        <v>45615</v>
      </c>
      <c r="B9707" t="s">
        <v>12</v>
      </c>
      <c r="C9707" t="s">
        <v>8</v>
      </c>
      <c r="D9707" s="2">
        <v>4601</v>
      </c>
      <c r="E9707" t="e">
        <f>VLOOKUP(Budget_Table[[#This Row],[Account]],#REF!,2,FALSE)</f>
        <v>#REF!</v>
      </c>
    </row>
    <row r="9708" spans="1:5" x14ac:dyDescent="0.3">
      <c r="A9708" s="1">
        <v>45615</v>
      </c>
      <c r="B9708" t="s">
        <v>12</v>
      </c>
      <c r="C9708" t="s">
        <v>9</v>
      </c>
      <c r="D9708" s="2">
        <v>15577</v>
      </c>
      <c r="E9708" t="e">
        <f>VLOOKUP(Budget_Table[[#This Row],[Account]],#REF!,2,FALSE)</f>
        <v>#REF!</v>
      </c>
    </row>
    <row r="9709" spans="1:5" x14ac:dyDescent="0.3">
      <c r="A9709" s="1">
        <v>45615</v>
      </c>
      <c r="B9709" t="s">
        <v>12</v>
      </c>
      <c r="C9709" t="s">
        <v>10</v>
      </c>
      <c r="D9709" s="2">
        <v>16512</v>
      </c>
      <c r="E9709" t="e">
        <f>VLOOKUP(Budget_Table[[#This Row],[Account]],#REF!,2,FALSE)</f>
        <v>#REF!</v>
      </c>
    </row>
    <row r="9710" spans="1:5" x14ac:dyDescent="0.3">
      <c r="A9710" s="1">
        <v>45615</v>
      </c>
      <c r="B9710" t="s">
        <v>13</v>
      </c>
      <c r="C9710" t="s">
        <v>5</v>
      </c>
      <c r="D9710" s="2">
        <v>2317</v>
      </c>
      <c r="E9710" t="e">
        <f>VLOOKUP(Budget_Table[[#This Row],[Account]],#REF!,2,FALSE)</f>
        <v>#REF!</v>
      </c>
    </row>
    <row r="9711" spans="1:5" x14ac:dyDescent="0.3">
      <c r="A9711" s="1">
        <v>45615</v>
      </c>
      <c r="B9711" t="s">
        <v>13</v>
      </c>
      <c r="C9711" t="s">
        <v>6</v>
      </c>
      <c r="D9711" s="2">
        <v>7527</v>
      </c>
      <c r="E9711" t="e">
        <f>VLOOKUP(Budget_Table[[#This Row],[Account]],#REF!,2,FALSE)</f>
        <v>#REF!</v>
      </c>
    </row>
    <row r="9712" spans="1:5" x14ac:dyDescent="0.3">
      <c r="A9712" s="1">
        <v>45615</v>
      </c>
      <c r="B9712" t="s">
        <v>13</v>
      </c>
      <c r="C9712" t="s">
        <v>7</v>
      </c>
      <c r="D9712" s="2">
        <v>10407</v>
      </c>
      <c r="E9712" t="e">
        <f>VLOOKUP(Budget_Table[[#This Row],[Account]],#REF!,2,FALSE)</f>
        <v>#REF!</v>
      </c>
    </row>
    <row r="9713" spans="1:5" x14ac:dyDescent="0.3">
      <c r="A9713" s="1">
        <v>45615</v>
      </c>
      <c r="B9713" t="s">
        <v>13</v>
      </c>
      <c r="C9713" t="s">
        <v>8</v>
      </c>
      <c r="D9713" s="2">
        <v>21493</v>
      </c>
      <c r="E9713" t="e">
        <f>VLOOKUP(Budget_Table[[#This Row],[Account]],#REF!,2,FALSE)</f>
        <v>#REF!</v>
      </c>
    </row>
    <row r="9714" spans="1:5" x14ac:dyDescent="0.3">
      <c r="A9714" s="1">
        <v>45615</v>
      </c>
      <c r="B9714" t="s">
        <v>13</v>
      </c>
      <c r="C9714" t="s">
        <v>9</v>
      </c>
      <c r="D9714" s="2">
        <v>18748</v>
      </c>
      <c r="E9714" t="e">
        <f>VLOOKUP(Budget_Table[[#This Row],[Account]],#REF!,2,FALSE)</f>
        <v>#REF!</v>
      </c>
    </row>
    <row r="9715" spans="1:5" x14ac:dyDescent="0.3">
      <c r="A9715" s="1">
        <v>45615</v>
      </c>
      <c r="B9715" t="s">
        <v>13</v>
      </c>
      <c r="C9715" t="s">
        <v>10</v>
      </c>
      <c r="D9715" s="2">
        <v>18603</v>
      </c>
      <c r="E9715" t="e">
        <f>VLOOKUP(Budget_Table[[#This Row],[Account]],#REF!,2,FALSE)</f>
        <v>#REF!</v>
      </c>
    </row>
    <row r="9716" spans="1:5" x14ac:dyDescent="0.3">
      <c r="A9716" s="1">
        <v>45615</v>
      </c>
      <c r="B9716" t="s">
        <v>14</v>
      </c>
      <c r="C9716" t="s">
        <v>5</v>
      </c>
      <c r="D9716" s="2">
        <v>6889</v>
      </c>
      <c r="E9716" t="e">
        <f>VLOOKUP(Budget_Table[[#This Row],[Account]],#REF!,2,FALSE)</f>
        <v>#REF!</v>
      </c>
    </row>
    <row r="9717" spans="1:5" x14ac:dyDescent="0.3">
      <c r="A9717" s="1">
        <v>45615</v>
      </c>
      <c r="B9717" t="s">
        <v>14</v>
      </c>
      <c r="C9717" t="s">
        <v>6</v>
      </c>
      <c r="D9717" s="2">
        <v>13980</v>
      </c>
      <c r="E9717" t="e">
        <f>VLOOKUP(Budget_Table[[#This Row],[Account]],#REF!,2,FALSE)</f>
        <v>#REF!</v>
      </c>
    </row>
    <row r="9718" spans="1:5" x14ac:dyDescent="0.3">
      <c r="A9718" s="1">
        <v>45615</v>
      </c>
      <c r="B9718" t="s">
        <v>14</v>
      </c>
      <c r="C9718" t="s">
        <v>7</v>
      </c>
      <c r="D9718" s="2">
        <v>8425</v>
      </c>
      <c r="E9718" t="e">
        <f>VLOOKUP(Budget_Table[[#This Row],[Account]],#REF!,2,FALSE)</f>
        <v>#REF!</v>
      </c>
    </row>
    <row r="9719" spans="1:5" x14ac:dyDescent="0.3">
      <c r="A9719" s="1">
        <v>45615</v>
      </c>
      <c r="B9719" t="s">
        <v>14</v>
      </c>
      <c r="C9719" t="s">
        <v>8</v>
      </c>
      <c r="D9719" s="2">
        <v>8040</v>
      </c>
      <c r="E9719" t="e">
        <f>VLOOKUP(Budget_Table[[#This Row],[Account]],#REF!,2,FALSE)</f>
        <v>#REF!</v>
      </c>
    </row>
    <row r="9720" spans="1:5" x14ac:dyDescent="0.3">
      <c r="A9720" s="1">
        <v>45615</v>
      </c>
      <c r="B9720" t="s">
        <v>14</v>
      </c>
      <c r="C9720" t="s">
        <v>9</v>
      </c>
      <c r="D9720" s="2">
        <v>22863</v>
      </c>
      <c r="E9720" t="e">
        <f>VLOOKUP(Budget_Table[[#This Row],[Account]],#REF!,2,FALSE)</f>
        <v>#REF!</v>
      </c>
    </row>
    <row r="9721" spans="1:5" x14ac:dyDescent="0.3">
      <c r="A9721" s="1">
        <v>45615</v>
      </c>
      <c r="B9721" t="s">
        <v>14</v>
      </c>
      <c r="C9721" t="s">
        <v>10</v>
      </c>
      <c r="D9721" s="2">
        <v>23047</v>
      </c>
      <c r="E9721" t="e">
        <f>VLOOKUP(Budget_Table[[#This Row],[Account]],#REF!,2,FALSE)</f>
        <v>#REF!</v>
      </c>
    </row>
    <row r="9722" spans="1:5" x14ac:dyDescent="0.3">
      <c r="A9722" s="1">
        <v>45616</v>
      </c>
      <c r="B9722" t="s">
        <v>4</v>
      </c>
      <c r="C9722" t="s">
        <v>5</v>
      </c>
      <c r="D9722" s="2">
        <v>15963</v>
      </c>
      <c r="E9722" t="e">
        <f>VLOOKUP(Budget_Table[[#This Row],[Account]],#REF!,2,FALSE)</f>
        <v>#REF!</v>
      </c>
    </row>
    <row r="9723" spans="1:5" x14ac:dyDescent="0.3">
      <c r="A9723" s="1">
        <v>45616</v>
      </c>
      <c r="B9723" t="s">
        <v>4</v>
      </c>
      <c r="C9723" t="s">
        <v>6</v>
      </c>
      <c r="D9723" s="2">
        <v>4163</v>
      </c>
      <c r="E9723" t="e">
        <f>VLOOKUP(Budget_Table[[#This Row],[Account]],#REF!,2,FALSE)</f>
        <v>#REF!</v>
      </c>
    </row>
    <row r="9724" spans="1:5" x14ac:dyDescent="0.3">
      <c r="A9724" s="1">
        <v>45616</v>
      </c>
      <c r="B9724" t="s">
        <v>4</v>
      </c>
      <c r="C9724" t="s">
        <v>7</v>
      </c>
      <c r="D9724" s="2">
        <v>14754</v>
      </c>
      <c r="E9724" t="e">
        <f>VLOOKUP(Budget_Table[[#This Row],[Account]],#REF!,2,FALSE)</f>
        <v>#REF!</v>
      </c>
    </row>
    <row r="9725" spans="1:5" x14ac:dyDescent="0.3">
      <c r="A9725" s="1">
        <v>45616</v>
      </c>
      <c r="B9725" t="s">
        <v>4</v>
      </c>
      <c r="C9725" t="s">
        <v>8</v>
      </c>
      <c r="D9725" s="2">
        <v>12012</v>
      </c>
      <c r="E9725" t="e">
        <f>VLOOKUP(Budget_Table[[#This Row],[Account]],#REF!,2,FALSE)</f>
        <v>#REF!</v>
      </c>
    </row>
    <row r="9726" spans="1:5" x14ac:dyDescent="0.3">
      <c r="A9726" s="1">
        <v>45616</v>
      </c>
      <c r="B9726" t="s">
        <v>4</v>
      </c>
      <c r="C9726" t="s">
        <v>9</v>
      </c>
      <c r="D9726" s="2">
        <v>12893</v>
      </c>
      <c r="E9726" t="e">
        <f>VLOOKUP(Budget_Table[[#This Row],[Account]],#REF!,2,FALSE)</f>
        <v>#REF!</v>
      </c>
    </row>
    <row r="9727" spans="1:5" x14ac:dyDescent="0.3">
      <c r="A9727" s="1">
        <v>45616</v>
      </c>
      <c r="B9727" t="s">
        <v>4</v>
      </c>
      <c r="C9727" t="s">
        <v>10</v>
      </c>
      <c r="D9727" s="2">
        <v>18668</v>
      </c>
      <c r="E9727" t="e">
        <f>VLOOKUP(Budget_Table[[#This Row],[Account]],#REF!,2,FALSE)</f>
        <v>#REF!</v>
      </c>
    </row>
    <row r="9728" spans="1:5" x14ac:dyDescent="0.3">
      <c r="A9728" s="1">
        <v>45616</v>
      </c>
      <c r="B9728" t="s">
        <v>11</v>
      </c>
      <c r="C9728" t="s">
        <v>5</v>
      </c>
      <c r="D9728" s="2">
        <v>8503</v>
      </c>
      <c r="E9728" t="e">
        <f>VLOOKUP(Budget_Table[[#This Row],[Account]],#REF!,2,FALSE)</f>
        <v>#REF!</v>
      </c>
    </row>
    <row r="9729" spans="1:5" x14ac:dyDescent="0.3">
      <c r="A9729" s="1">
        <v>45616</v>
      </c>
      <c r="B9729" t="s">
        <v>11</v>
      </c>
      <c r="C9729" t="s">
        <v>6</v>
      </c>
      <c r="D9729" s="2">
        <v>12238</v>
      </c>
      <c r="E9729" t="e">
        <f>VLOOKUP(Budget_Table[[#This Row],[Account]],#REF!,2,FALSE)</f>
        <v>#REF!</v>
      </c>
    </row>
    <row r="9730" spans="1:5" x14ac:dyDescent="0.3">
      <c r="A9730" s="1">
        <v>45616</v>
      </c>
      <c r="B9730" t="s">
        <v>11</v>
      </c>
      <c r="C9730" t="s">
        <v>7</v>
      </c>
      <c r="D9730" s="2">
        <v>13984</v>
      </c>
      <c r="E9730" t="e">
        <f>VLOOKUP(Budget_Table[[#This Row],[Account]],#REF!,2,FALSE)</f>
        <v>#REF!</v>
      </c>
    </row>
    <row r="9731" spans="1:5" x14ac:dyDescent="0.3">
      <c r="A9731" s="1">
        <v>45616</v>
      </c>
      <c r="B9731" t="s">
        <v>11</v>
      </c>
      <c r="C9731" t="s">
        <v>8</v>
      </c>
      <c r="D9731" s="2">
        <v>3621</v>
      </c>
      <c r="E9731" t="e">
        <f>VLOOKUP(Budget_Table[[#This Row],[Account]],#REF!,2,FALSE)</f>
        <v>#REF!</v>
      </c>
    </row>
    <row r="9732" spans="1:5" x14ac:dyDescent="0.3">
      <c r="A9732" s="1">
        <v>45616</v>
      </c>
      <c r="B9732" t="s">
        <v>11</v>
      </c>
      <c r="C9732" t="s">
        <v>9</v>
      </c>
      <c r="D9732" s="2">
        <v>14843</v>
      </c>
      <c r="E9732" t="e">
        <f>VLOOKUP(Budget_Table[[#This Row],[Account]],#REF!,2,FALSE)</f>
        <v>#REF!</v>
      </c>
    </row>
    <row r="9733" spans="1:5" x14ac:dyDescent="0.3">
      <c r="A9733" s="1">
        <v>45616</v>
      </c>
      <c r="B9733" t="s">
        <v>11</v>
      </c>
      <c r="C9733" t="s">
        <v>10</v>
      </c>
      <c r="D9733" s="2">
        <v>10551</v>
      </c>
      <c r="E9733" t="e">
        <f>VLOOKUP(Budget_Table[[#This Row],[Account]],#REF!,2,FALSE)</f>
        <v>#REF!</v>
      </c>
    </row>
    <row r="9734" spans="1:5" x14ac:dyDescent="0.3">
      <c r="A9734" s="1">
        <v>45616</v>
      </c>
      <c r="B9734" t="s">
        <v>12</v>
      </c>
      <c r="C9734" t="s">
        <v>5</v>
      </c>
      <c r="D9734" s="2">
        <v>16985</v>
      </c>
      <c r="E9734" t="e">
        <f>VLOOKUP(Budget_Table[[#This Row],[Account]],#REF!,2,FALSE)</f>
        <v>#REF!</v>
      </c>
    </row>
    <row r="9735" spans="1:5" x14ac:dyDescent="0.3">
      <c r="A9735" s="1">
        <v>45616</v>
      </c>
      <c r="B9735" t="s">
        <v>12</v>
      </c>
      <c r="C9735" t="s">
        <v>6</v>
      </c>
      <c r="D9735" s="2">
        <v>18576</v>
      </c>
      <c r="E9735" t="e">
        <f>VLOOKUP(Budget_Table[[#This Row],[Account]],#REF!,2,FALSE)</f>
        <v>#REF!</v>
      </c>
    </row>
    <row r="9736" spans="1:5" x14ac:dyDescent="0.3">
      <c r="A9736" s="1">
        <v>45616</v>
      </c>
      <c r="B9736" t="s">
        <v>12</v>
      </c>
      <c r="C9736" t="s">
        <v>7</v>
      </c>
      <c r="D9736" s="2">
        <v>15593</v>
      </c>
      <c r="E9736" t="e">
        <f>VLOOKUP(Budget_Table[[#This Row],[Account]],#REF!,2,FALSE)</f>
        <v>#REF!</v>
      </c>
    </row>
    <row r="9737" spans="1:5" x14ac:dyDescent="0.3">
      <c r="A9737" s="1">
        <v>45616</v>
      </c>
      <c r="B9737" t="s">
        <v>12</v>
      </c>
      <c r="C9737" t="s">
        <v>8</v>
      </c>
      <c r="D9737" s="2">
        <v>8692</v>
      </c>
      <c r="E9737" t="e">
        <f>VLOOKUP(Budget_Table[[#This Row],[Account]],#REF!,2,FALSE)</f>
        <v>#REF!</v>
      </c>
    </row>
    <row r="9738" spans="1:5" x14ac:dyDescent="0.3">
      <c r="A9738" s="1">
        <v>45616</v>
      </c>
      <c r="B9738" t="s">
        <v>12</v>
      </c>
      <c r="C9738" t="s">
        <v>9</v>
      </c>
      <c r="D9738" s="2">
        <v>2361</v>
      </c>
      <c r="E9738" t="e">
        <f>VLOOKUP(Budget_Table[[#This Row],[Account]],#REF!,2,FALSE)</f>
        <v>#REF!</v>
      </c>
    </row>
    <row r="9739" spans="1:5" x14ac:dyDescent="0.3">
      <c r="A9739" s="1">
        <v>45616</v>
      </c>
      <c r="B9739" t="s">
        <v>12</v>
      </c>
      <c r="C9739" t="s">
        <v>10</v>
      </c>
      <c r="D9739" s="2">
        <v>23827</v>
      </c>
      <c r="E9739" t="e">
        <f>VLOOKUP(Budget_Table[[#This Row],[Account]],#REF!,2,FALSE)</f>
        <v>#REF!</v>
      </c>
    </row>
    <row r="9740" spans="1:5" x14ac:dyDescent="0.3">
      <c r="A9740" s="1">
        <v>45616</v>
      </c>
      <c r="B9740" t="s">
        <v>13</v>
      </c>
      <c r="C9740" t="s">
        <v>5</v>
      </c>
      <c r="D9740" s="2">
        <v>3692</v>
      </c>
      <c r="E9740" t="e">
        <f>VLOOKUP(Budget_Table[[#This Row],[Account]],#REF!,2,FALSE)</f>
        <v>#REF!</v>
      </c>
    </row>
    <row r="9741" spans="1:5" x14ac:dyDescent="0.3">
      <c r="A9741" s="1">
        <v>45616</v>
      </c>
      <c r="B9741" t="s">
        <v>13</v>
      </c>
      <c r="C9741" t="s">
        <v>6</v>
      </c>
      <c r="D9741" s="2">
        <v>23636</v>
      </c>
      <c r="E9741" t="e">
        <f>VLOOKUP(Budget_Table[[#This Row],[Account]],#REF!,2,FALSE)</f>
        <v>#REF!</v>
      </c>
    </row>
    <row r="9742" spans="1:5" x14ac:dyDescent="0.3">
      <c r="A9742" s="1">
        <v>45616</v>
      </c>
      <c r="B9742" t="s">
        <v>13</v>
      </c>
      <c r="C9742" t="s">
        <v>7</v>
      </c>
      <c r="D9742" s="2">
        <v>3000</v>
      </c>
      <c r="E9742" t="e">
        <f>VLOOKUP(Budget_Table[[#This Row],[Account]],#REF!,2,FALSE)</f>
        <v>#REF!</v>
      </c>
    </row>
    <row r="9743" spans="1:5" x14ac:dyDescent="0.3">
      <c r="A9743" s="1">
        <v>45616</v>
      </c>
      <c r="B9743" t="s">
        <v>13</v>
      </c>
      <c r="C9743" t="s">
        <v>8</v>
      </c>
      <c r="D9743" s="2">
        <v>755</v>
      </c>
      <c r="E9743" t="e">
        <f>VLOOKUP(Budget_Table[[#This Row],[Account]],#REF!,2,FALSE)</f>
        <v>#REF!</v>
      </c>
    </row>
    <row r="9744" spans="1:5" x14ac:dyDescent="0.3">
      <c r="A9744" s="1">
        <v>45616</v>
      </c>
      <c r="B9744" t="s">
        <v>13</v>
      </c>
      <c r="C9744" t="s">
        <v>9</v>
      </c>
      <c r="D9744" s="2">
        <v>9674</v>
      </c>
      <c r="E9744" t="e">
        <f>VLOOKUP(Budget_Table[[#This Row],[Account]],#REF!,2,FALSE)</f>
        <v>#REF!</v>
      </c>
    </row>
    <row r="9745" spans="1:5" x14ac:dyDescent="0.3">
      <c r="A9745" s="1">
        <v>45616</v>
      </c>
      <c r="B9745" t="s">
        <v>13</v>
      </c>
      <c r="C9745" t="s">
        <v>10</v>
      </c>
      <c r="D9745" s="2">
        <v>13598</v>
      </c>
      <c r="E9745" t="e">
        <f>VLOOKUP(Budget_Table[[#This Row],[Account]],#REF!,2,FALSE)</f>
        <v>#REF!</v>
      </c>
    </row>
    <row r="9746" spans="1:5" x14ac:dyDescent="0.3">
      <c r="A9746" s="1">
        <v>45616</v>
      </c>
      <c r="B9746" t="s">
        <v>14</v>
      </c>
      <c r="C9746" t="s">
        <v>5</v>
      </c>
      <c r="D9746" s="2">
        <v>24344</v>
      </c>
      <c r="E9746" t="e">
        <f>VLOOKUP(Budget_Table[[#This Row],[Account]],#REF!,2,FALSE)</f>
        <v>#REF!</v>
      </c>
    </row>
    <row r="9747" spans="1:5" x14ac:dyDescent="0.3">
      <c r="A9747" s="1">
        <v>45616</v>
      </c>
      <c r="B9747" t="s">
        <v>14</v>
      </c>
      <c r="C9747" t="s">
        <v>6</v>
      </c>
      <c r="D9747" s="2">
        <v>10327</v>
      </c>
      <c r="E9747" t="e">
        <f>VLOOKUP(Budget_Table[[#This Row],[Account]],#REF!,2,FALSE)</f>
        <v>#REF!</v>
      </c>
    </row>
    <row r="9748" spans="1:5" x14ac:dyDescent="0.3">
      <c r="A9748" s="1">
        <v>45616</v>
      </c>
      <c r="B9748" t="s">
        <v>14</v>
      </c>
      <c r="C9748" t="s">
        <v>7</v>
      </c>
      <c r="D9748" s="2">
        <v>13736</v>
      </c>
      <c r="E9748" t="e">
        <f>VLOOKUP(Budget_Table[[#This Row],[Account]],#REF!,2,FALSE)</f>
        <v>#REF!</v>
      </c>
    </row>
    <row r="9749" spans="1:5" x14ac:dyDescent="0.3">
      <c r="A9749" s="1">
        <v>45616</v>
      </c>
      <c r="B9749" t="s">
        <v>14</v>
      </c>
      <c r="C9749" t="s">
        <v>8</v>
      </c>
      <c r="D9749" s="2">
        <v>24288</v>
      </c>
      <c r="E9749" t="e">
        <f>VLOOKUP(Budget_Table[[#This Row],[Account]],#REF!,2,FALSE)</f>
        <v>#REF!</v>
      </c>
    </row>
    <row r="9750" spans="1:5" x14ac:dyDescent="0.3">
      <c r="A9750" s="1">
        <v>45616</v>
      </c>
      <c r="B9750" t="s">
        <v>14</v>
      </c>
      <c r="C9750" t="s">
        <v>9</v>
      </c>
      <c r="D9750" s="2">
        <v>4173</v>
      </c>
      <c r="E9750" t="e">
        <f>VLOOKUP(Budget_Table[[#This Row],[Account]],#REF!,2,FALSE)</f>
        <v>#REF!</v>
      </c>
    </row>
    <row r="9751" spans="1:5" x14ac:dyDescent="0.3">
      <c r="A9751" s="1">
        <v>45616</v>
      </c>
      <c r="B9751" t="s">
        <v>14</v>
      </c>
      <c r="C9751" t="s">
        <v>10</v>
      </c>
      <c r="D9751" s="2">
        <v>2831</v>
      </c>
      <c r="E9751" t="e">
        <f>VLOOKUP(Budget_Table[[#This Row],[Account]],#REF!,2,FALSE)</f>
        <v>#REF!</v>
      </c>
    </row>
    <row r="9752" spans="1:5" x14ac:dyDescent="0.3">
      <c r="A9752" s="1">
        <v>45617</v>
      </c>
      <c r="B9752" t="s">
        <v>4</v>
      </c>
      <c r="C9752" t="s">
        <v>5</v>
      </c>
      <c r="D9752" s="2">
        <v>16659</v>
      </c>
      <c r="E9752" t="e">
        <f>VLOOKUP(Budget_Table[[#This Row],[Account]],#REF!,2,FALSE)</f>
        <v>#REF!</v>
      </c>
    </row>
    <row r="9753" spans="1:5" x14ac:dyDescent="0.3">
      <c r="A9753" s="1">
        <v>45617</v>
      </c>
      <c r="B9753" t="s">
        <v>4</v>
      </c>
      <c r="C9753" t="s">
        <v>6</v>
      </c>
      <c r="D9753" s="2">
        <v>7397</v>
      </c>
      <c r="E9753" t="e">
        <f>VLOOKUP(Budget_Table[[#This Row],[Account]],#REF!,2,FALSE)</f>
        <v>#REF!</v>
      </c>
    </row>
    <row r="9754" spans="1:5" x14ac:dyDescent="0.3">
      <c r="A9754" s="1">
        <v>45617</v>
      </c>
      <c r="B9754" t="s">
        <v>4</v>
      </c>
      <c r="C9754" t="s">
        <v>7</v>
      </c>
      <c r="D9754" s="2">
        <v>16269</v>
      </c>
      <c r="E9754" t="e">
        <f>VLOOKUP(Budget_Table[[#This Row],[Account]],#REF!,2,FALSE)</f>
        <v>#REF!</v>
      </c>
    </row>
    <row r="9755" spans="1:5" x14ac:dyDescent="0.3">
      <c r="A9755" s="1">
        <v>45617</v>
      </c>
      <c r="B9755" t="s">
        <v>4</v>
      </c>
      <c r="C9755" t="s">
        <v>8</v>
      </c>
      <c r="D9755" s="2">
        <v>9202</v>
      </c>
      <c r="E9755" t="e">
        <f>VLOOKUP(Budget_Table[[#This Row],[Account]],#REF!,2,FALSE)</f>
        <v>#REF!</v>
      </c>
    </row>
    <row r="9756" spans="1:5" x14ac:dyDescent="0.3">
      <c r="A9756" s="1">
        <v>45617</v>
      </c>
      <c r="B9756" t="s">
        <v>4</v>
      </c>
      <c r="C9756" t="s">
        <v>9</v>
      </c>
      <c r="D9756" s="2">
        <v>10614</v>
      </c>
      <c r="E9756" t="e">
        <f>VLOOKUP(Budget_Table[[#This Row],[Account]],#REF!,2,FALSE)</f>
        <v>#REF!</v>
      </c>
    </row>
    <row r="9757" spans="1:5" x14ac:dyDescent="0.3">
      <c r="A9757" s="1">
        <v>45617</v>
      </c>
      <c r="B9757" t="s">
        <v>4</v>
      </c>
      <c r="C9757" t="s">
        <v>10</v>
      </c>
      <c r="D9757" s="2">
        <v>3141</v>
      </c>
      <c r="E9757" t="e">
        <f>VLOOKUP(Budget_Table[[#This Row],[Account]],#REF!,2,FALSE)</f>
        <v>#REF!</v>
      </c>
    </row>
    <row r="9758" spans="1:5" x14ac:dyDescent="0.3">
      <c r="A9758" s="1">
        <v>45617</v>
      </c>
      <c r="B9758" t="s">
        <v>11</v>
      </c>
      <c r="C9758" t="s">
        <v>5</v>
      </c>
      <c r="D9758" s="2">
        <v>7507</v>
      </c>
      <c r="E9758" t="e">
        <f>VLOOKUP(Budget_Table[[#This Row],[Account]],#REF!,2,FALSE)</f>
        <v>#REF!</v>
      </c>
    </row>
    <row r="9759" spans="1:5" x14ac:dyDescent="0.3">
      <c r="A9759" s="1">
        <v>45617</v>
      </c>
      <c r="B9759" t="s">
        <v>11</v>
      </c>
      <c r="C9759" t="s">
        <v>6</v>
      </c>
      <c r="D9759" s="2">
        <v>1096</v>
      </c>
      <c r="E9759" t="e">
        <f>VLOOKUP(Budget_Table[[#This Row],[Account]],#REF!,2,FALSE)</f>
        <v>#REF!</v>
      </c>
    </row>
    <row r="9760" spans="1:5" x14ac:dyDescent="0.3">
      <c r="A9760" s="1">
        <v>45617</v>
      </c>
      <c r="B9760" t="s">
        <v>11</v>
      </c>
      <c r="C9760" t="s">
        <v>7</v>
      </c>
      <c r="D9760" s="2">
        <v>6579</v>
      </c>
      <c r="E9760" t="e">
        <f>VLOOKUP(Budget_Table[[#This Row],[Account]],#REF!,2,FALSE)</f>
        <v>#REF!</v>
      </c>
    </row>
    <row r="9761" spans="1:5" x14ac:dyDescent="0.3">
      <c r="A9761" s="1">
        <v>45617</v>
      </c>
      <c r="B9761" t="s">
        <v>11</v>
      </c>
      <c r="C9761" t="s">
        <v>8</v>
      </c>
      <c r="D9761" s="2">
        <v>20412</v>
      </c>
      <c r="E9761" t="e">
        <f>VLOOKUP(Budget_Table[[#This Row],[Account]],#REF!,2,FALSE)</f>
        <v>#REF!</v>
      </c>
    </row>
    <row r="9762" spans="1:5" x14ac:dyDescent="0.3">
      <c r="A9762" s="1">
        <v>45617</v>
      </c>
      <c r="B9762" t="s">
        <v>11</v>
      </c>
      <c r="C9762" t="s">
        <v>9</v>
      </c>
      <c r="D9762" s="2">
        <v>10265</v>
      </c>
      <c r="E9762" t="e">
        <f>VLOOKUP(Budget_Table[[#This Row],[Account]],#REF!,2,FALSE)</f>
        <v>#REF!</v>
      </c>
    </row>
    <row r="9763" spans="1:5" x14ac:dyDescent="0.3">
      <c r="A9763" s="1">
        <v>45617</v>
      </c>
      <c r="B9763" t="s">
        <v>11</v>
      </c>
      <c r="C9763" t="s">
        <v>10</v>
      </c>
      <c r="D9763" s="2">
        <v>2932</v>
      </c>
      <c r="E9763" t="e">
        <f>VLOOKUP(Budget_Table[[#This Row],[Account]],#REF!,2,FALSE)</f>
        <v>#REF!</v>
      </c>
    </row>
    <row r="9764" spans="1:5" x14ac:dyDescent="0.3">
      <c r="A9764" s="1">
        <v>45617</v>
      </c>
      <c r="B9764" t="s">
        <v>12</v>
      </c>
      <c r="C9764" t="s">
        <v>5</v>
      </c>
      <c r="D9764" s="2">
        <v>27409</v>
      </c>
      <c r="E9764" t="e">
        <f>VLOOKUP(Budget_Table[[#This Row],[Account]],#REF!,2,FALSE)</f>
        <v>#REF!</v>
      </c>
    </row>
    <row r="9765" spans="1:5" x14ac:dyDescent="0.3">
      <c r="A9765" s="1">
        <v>45617</v>
      </c>
      <c r="B9765" t="s">
        <v>12</v>
      </c>
      <c r="C9765" t="s">
        <v>6</v>
      </c>
      <c r="D9765" s="2">
        <v>27673</v>
      </c>
      <c r="E9765" t="e">
        <f>VLOOKUP(Budget_Table[[#This Row],[Account]],#REF!,2,FALSE)</f>
        <v>#REF!</v>
      </c>
    </row>
    <row r="9766" spans="1:5" x14ac:dyDescent="0.3">
      <c r="A9766" s="1">
        <v>45617</v>
      </c>
      <c r="B9766" t="s">
        <v>12</v>
      </c>
      <c r="C9766" t="s">
        <v>7</v>
      </c>
      <c r="D9766" s="2">
        <v>4416</v>
      </c>
      <c r="E9766" t="e">
        <f>VLOOKUP(Budget_Table[[#This Row],[Account]],#REF!,2,FALSE)</f>
        <v>#REF!</v>
      </c>
    </row>
    <row r="9767" spans="1:5" x14ac:dyDescent="0.3">
      <c r="A9767" s="1">
        <v>45617</v>
      </c>
      <c r="B9767" t="s">
        <v>12</v>
      </c>
      <c r="C9767" t="s">
        <v>8</v>
      </c>
      <c r="D9767" s="2">
        <v>6636</v>
      </c>
      <c r="E9767" t="e">
        <f>VLOOKUP(Budget_Table[[#This Row],[Account]],#REF!,2,FALSE)</f>
        <v>#REF!</v>
      </c>
    </row>
    <row r="9768" spans="1:5" x14ac:dyDescent="0.3">
      <c r="A9768" s="1">
        <v>45617</v>
      </c>
      <c r="B9768" t="s">
        <v>12</v>
      </c>
      <c r="C9768" t="s">
        <v>9</v>
      </c>
      <c r="D9768" s="2">
        <v>20405</v>
      </c>
      <c r="E9768" t="e">
        <f>VLOOKUP(Budget_Table[[#This Row],[Account]],#REF!,2,FALSE)</f>
        <v>#REF!</v>
      </c>
    </row>
    <row r="9769" spans="1:5" x14ac:dyDescent="0.3">
      <c r="A9769" s="1">
        <v>45617</v>
      </c>
      <c r="B9769" t="s">
        <v>12</v>
      </c>
      <c r="C9769" t="s">
        <v>10</v>
      </c>
      <c r="D9769" s="2">
        <v>8184</v>
      </c>
      <c r="E9769" t="e">
        <f>VLOOKUP(Budget_Table[[#This Row],[Account]],#REF!,2,FALSE)</f>
        <v>#REF!</v>
      </c>
    </row>
    <row r="9770" spans="1:5" x14ac:dyDescent="0.3">
      <c r="A9770" s="1">
        <v>45617</v>
      </c>
      <c r="B9770" t="s">
        <v>13</v>
      </c>
      <c r="C9770" t="s">
        <v>5</v>
      </c>
      <c r="D9770" s="2">
        <v>8184</v>
      </c>
      <c r="E9770" t="e">
        <f>VLOOKUP(Budget_Table[[#This Row],[Account]],#REF!,2,FALSE)</f>
        <v>#REF!</v>
      </c>
    </row>
    <row r="9771" spans="1:5" x14ac:dyDescent="0.3">
      <c r="A9771" s="1">
        <v>45617</v>
      </c>
      <c r="B9771" t="s">
        <v>13</v>
      </c>
      <c r="C9771" t="s">
        <v>6</v>
      </c>
      <c r="D9771" s="2">
        <v>14189</v>
      </c>
      <c r="E9771" t="e">
        <f>VLOOKUP(Budget_Table[[#This Row],[Account]],#REF!,2,FALSE)</f>
        <v>#REF!</v>
      </c>
    </row>
    <row r="9772" spans="1:5" x14ac:dyDescent="0.3">
      <c r="A9772" s="1">
        <v>45617</v>
      </c>
      <c r="B9772" t="s">
        <v>13</v>
      </c>
      <c r="C9772" t="s">
        <v>7</v>
      </c>
      <c r="D9772" s="2">
        <v>8371</v>
      </c>
      <c r="E9772" t="e">
        <f>VLOOKUP(Budget_Table[[#This Row],[Account]],#REF!,2,FALSE)</f>
        <v>#REF!</v>
      </c>
    </row>
    <row r="9773" spans="1:5" x14ac:dyDescent="0.3">
      <c r="A9773" s="1">
        <v>45617</v>
      </c>
      <c r="B9773" t="s">
        <v>13</v>
      </c>
      <c r="C9773" t="s">
        <v>8</v>
      </c>
      <c r="D9773" s="2">
        <v>2065</v>
      </c>
      <c r="E9773" t="e">
        <f>VLOOKUP(Budget_Table[[#This Row],[Account]],#REF!,2,FALSE)</f>
        <v>#REF!</v>
      </c>
    </row>
    <row r="9774" spans="1:5" x14ac:dyDescent="0.3">
      <c r="A9774" s="1">
        <v>45617</v>
      </c>
      <c r="B9774" t="s">
        <v>13</v>
      </c>
      <c r="C9774" t="s">
        <v>9</v>
      </c>
      <c r="D9774" s="2">
        <v>4446</v>
      </c>
      <c r="E9774" t="e">
        <f>VLOOKUP(Budget_Table[[#This Row],[Account]],#REF!,2,FALSE)</f>
        <v>#REF!</v>
      </c>
    </row>
    <row r="9775" spans="1:5" x14ac:dyDescent="0.3">
      <c r="A9775" s="1">
        <v>45617</v>
      </c>
      <c r="B9775" t="s">
        <v>13</v>
      </c>
      <c r="C9775" t="s">
        <v>10</v>
      </c>
      <c r="D9775" s="2">
        <v>6112</v>
      </c>
      <c r="E9775" t="e">
        <f>VLOOKUP(Budget_Table[[#This Row],[Account]],#REF!,2,FALSE)</f>
        <v>#REF!</v>
      </c>
    </row>
    <row r="9776" spans="1:5" x14ac:dyDescent="0.3">
      <c r="A9776" s="1">
        <v>45617</v>
      </c>
      <c r="B9776" t="s">
        <v>14</v>
      </c>
      <c r="C9776" t="s">
        <v>5</v>
      </c>
      <c r="D9776" s="2">
        <v>17949</v>
      </c>
      <c r="E9776" t="e">
        <f>VLOOKUP(Budget_Table[[#This Row],[Account]],#REF!,2,FALSE)</f>
        <v>#REF!</v>
      </c>
    </row>
    <row r="9777" spans="1:5" x14ac:dyDescent="0.3">
      <c r="A9777" s="1">
        <v>45617</v>
      </c>
      <c r="B9777" t="s">
        <v>14</v>
      </c>
      <c r="C9777" t="s">
        <v>6</v>
      </c>
      <c r="D9777" s="2">
        <v>19603</v>
      </c>
      <c r="E9777" t="e">
        <f>VLOOKUP(Budget_Table[[#This Row],[Account]],#REF!,2,FALSE)</f>
        <v>#REF!</v>
      </c>
    </row>
    <row r="9778" spans="1:5" x14ac:dyDescent="0.3">
      <c r="A9778" s="1">
        <v>45617</v>
      </c>
      <c r="B9778" t="s">
        <v>14</v>
      </c>
      <c r="C9778" t="s">
        <v>7</v>
      </c>
      <c r="D9778" s="2">
        <v>22574</v>
      </c>
      <c r="E9778" t="e">
        <f>VLOOKUP(Budget_Table[[#This Row],[Account]],#REF!,2,FALSE)</f>
        <v>#REF!</v>
      </c>
    </row>
    <row r="9779" spans="1:5" x14ac:dyDescent="0.3">
      <c r="A9779" s="1">
        <v>45617</v>
      </c>
      <c r="B9779" t="s">
        <v>14</v>
      </c>
      <c r="C9779" t="s">
        <v>8</v>
      </c>
      <c r="D9779" s="2">
        <v>24203</v>
      </c>
      <c r="E9779" t="e">
        <f>VLOOKUP(Budget_Table[[#This Row],[Account]],#REF!,2,FALSE)</f>
        <v>#REF!</v>
      </c>
    </row>
    <row r="9780" spans="1:5" x14ac:dyDescent="0.3">
      <c r="A9780" s="1">
        <v>45617</v>
      </c>
      <c r="B9780" t="s">
        <v>14</v>
      </c>
      <c r="C9780" t="s">
        <v>9</v>
      </c>
      <c r="D9780" s="2">
        <v>1563</v>
      </c>
      <c r="E9780" t="e">
        <f>VLOOKUP(Budget_Table[[#This Row],[Account]],#REF!,2,FALSE)</f>
        <v>#REF!</v>
      </c>
    </row>
    <row r="9781" spans="1:5" x14ac:dyDescent="0.3">
      <c r="A9781" s="1">
        <v>45617</v>
      </c>
      <c r="B9781" t="s">
        <v>14</v>
      </c>
      <c r="C9781" t="s">
        <v>10</v>
      </c>
      <c r="D9781" s="2">
        <v>1133</v>
      </c>
      <c r="E9781" t="e">
        <f>VLOOKUP(Budget_Table[[#This Row],[Account]],#REF!,2,FALSE)</f>
        <v>#REF!</v>
      </c>
    </row>
    <row r="9782" spans="1:5" x14ac:dyDescent="0.3">
      <c r="A9782" s="1">
        <v>45618</v>
      </c>
      <c r="B9782" t="s">
        <v>4</v>
      </c>
      <c r="C9782" t="s">
        <v>5</v>
      </c>
      <c r="D9782" s="2">
        <v>14173</v>
      </c>
      <c r="E9782" t="e">
        <f>VLOOKUP(Budget_Table[[#This Row],[Account]],#REF!,2,FALSE)</f>
        <v>#REF!</v>
      </c>
    </row>
    <row r="9783" spans="1:5" x14ac:dyDescent="0.3">
      <c r="A9783" s="1">
        <v>45618</v>
      </c>
      <c r="B9783" t="s">
        <v>4</v>
      </c>
      <c r="C9783" t="s">
        <v>6</v>
      </c>
      <c r="D9783" s="2">
        <v>6435</v>
      </c>
      <c r="E9783" t="e">
        <f>VLOOKUP(Budget_Table[[#This Row],[Account]],#REF!,2,FALSE)</f>
        <v>#REF!</v>
      </c>
    </row>
    <row r="9784" spans="1:5" x14ac:dyDescent="0.3">
      <c r="A9784" s="1">
        <v>45618</v>
      </c>
      <c r="B9784" t="s">
        <v>4</v>
      </c>
      <c r="C9784" t="s">
        <v>7</v>
      </c>
      <c r="D9784" s="2">
        <v>12683</v>
      </c>
      <c r="E9784" t="e">
        <f>VLOOKUP(Budget_Table[[#This Row],[Account]],#REF!,2,FALSE)</f>
        <v>#REF!</v>
      </c>
    </row>
    <row r="9785" spans="1:5" x14ac:dyDescent="0.3">
      <c r="A9785" s="1">
        <v>45618</v>
      </c>
      <c r="B9785" t="s">
        <v>4</v>
      </c>
      <c r="C9785" t="s">
        <v>8</v>
      </c>
      <c r="D9785" s="2">
        <v>12252</v>
      </c>
      <c r="E9785" t="e">
        <f>VLOOKUP(Budget_Table[[#This Row],[Account]],#REF!,2,FALSE)</f>
        <v>#REF!</v>
      </c>
    </row>
    <row r="9786" spans="1:5" x14ac:dyDescent="0.3">
      <c r="A9786" s="1">
        <v>45618</v>
      </c>
      <c r="B9786" t="s">
        <v>4</v>
      </c>
      <c r="C9786" t="s">
        <v>9</v>
      </c>
      <c r="D9786" s="2">
        <v>15187</v>
      </c>
      <c r="E9786" t="e">
        <f>VLOOKUP(Budget_Table[[#This Row],[Account]],#REF!,2,FALSE)</f>
        <v>#REF!</v>
      </c>
    </row>
    <row r="9787" spans="1:5" x14ac:dyDescent="0.3">
      <c r="A9787" s="1">
        <v>45618</v>
      </c>
      <c r="B9787" t="s">
        <v>4</v>
      </c>
      <c r="C9787" t="s">
        <v>10</v>
      </c>
      <c r="D9787" s="2">
        <v>2497</v>
      </c>
      <c r="E9787" t="e">
        <f>VLOOKUP(Budget_Table[[#This Row],[Account]],#REF!,2,FALSE)</f>
        <v>#REF!</v>
      </c>
    </row>
    <row r="9788" spans="1:5" x14ac:dyDescent="0.3">
      <c r="A9788" s="1">
        <v>45618</v>
      </c>
      <c r="B9788" t="s">
        <v>11</v>
      </c>
      <c r="C9788" t="s">
        <v>5</v>
      </c>
      <c r="D9788" s="2">
        <v>-622</v>
      </c>
      <c r="E9788" t="e">
        <f>VLOOKUP(Budget_Table[[#This Row],[Account]],#REF!,2,FALSE)</f>
        <v>#REF!</v>
      </c>
    </row>
    <row r="9789" spans="1:5" x14ac:dyDescent="0.3">
      <c r="A9789" s="1">
        <v>45618</v>
      </c>
      <c r="B9789" t="s">
        <v>11</v>
      </c>
      <c r="C9789" t="s">
        <v>6</v>
      </c>
      <c r="D9789" s="2">
        <v>1668</v>
      </c>
      <c r="E9789" t="e">
        <f>VLOOKUP(Budget_Table[[#This Row],[Account]],#REF!,2,FALSE)</f>
        <v>#REF!</v>
      </c>
    </row>
    <row r="9790" spans="1:5" x14ac:dyDescent="0.3">
      <c r="A9790" s="1">
        <v>45618</v>
      </c>
      <c r="B9790" t="s">
        <v>11</v>
      </c>
      <c r="C9790" t="s">
        <v>7</v>
      </c>
      <c r="D9790" s="2">
        <v>6003</v>
      </c>
      <c r="E9790" t="e">
        <f>VLOOKUP(Budget_Table[[#This Row],[Account]],#REF!,2,FALSE)</f>
        <v>#REF!</v>
      </c>
    </row>
    <row r="9791" spans="1:5" x14ac:dyDescent="0.3">
      <c r="A9791" s="1">
        <v>45618</v>
      </c>
      <c r="B9791" t="s">
        <v>11</v>
      </c>
      <c r="C9791" t="s">
        <v>8</v>
      </c>
      <c r="D9791" s="2">
        <v>18152</v>
      </c>
      <c r="E9791" t="e">
        <f>VLOOKUP(Budget_Table[[#This Row],[Account]],#REF!,2,FALSE)</f>
        <v>#REF!</v>
      </c>
    </row>
    <row r="9792" spans="1:5" x14ac:dyDescent="0.3">
      <c r="A9792" s="1">
        <v>45618</v>
      </c>
      <c r="B9792" t="s">
        <v>11</v>
      </c>
      <c r="C9792" t="s">
        <v>9</v>
      </c>
      <c r="D9792" s="2">
        <v>8456</v>
      </c>
      <c r="E9792" t="e">
        <f>VLOOKUP(Budget_Table[[#This Row],[Account]],#REF!,2,FALSE)</f>
        <v>#REF!</v>
      </c>
    </row>
    <row r="9793" spans="1:5" x14ac:dyDescent="0.3">
      <c r="A9793" s="1">
        <v>45618</v>
      </c>
      <c r="B9793" t="s">
        <v>11</v>
      </c>
      <c r="C9793" t="s">
        <v>10</v>
      </c>
      <c r="D9793" s="2">
        <v>19003</v>
      </c>
      <c r="E9793" t="e">
        <f>VLOOKUP(Budget_Table[[#This Row],[Account]],#REF!,2,FALSE)</f>
        <v>#REF!</v>
      </c>
    </row>
    <row r="9794" spans="1:5" x14ac:dyDescent="0.3">
      <c r="A9794" s="1">
        <v>45618</v>
      </c>
      <c r="B9794" t="s">
        <v>12</v>
      </c>
      <c r="C9794" t="s">
        <v>5</v>
      </c>
      <c r="D9794" s="2">
        <v>9583</v>
      </c>
      <c r="E9794" t="e">
        <f>VLOOKUP(Budget_Table[[#This Row],[Account]],#REF!,2,FALSE)</f>
        <v>#REF!</v>
      </c>
    </row>
    <row r="9795" spans="1:5" x14ac:dyDescent="0.3">
      <c r="A9795" s="1">
        <v>45618</v>
      </c>
      <c r="B9795" t="s">
        <v>12</v>
      </c>
      <c r="C9795" t="s">
        <v>6</v>
      </c>
      <c r="D9795" s="2">
        <v>15660</v>
      </c>
      <c r="E9795" t="e">
        <f>VLOOKUP(Budget_Table[[#This Row],[Account]],#REF!,2,FALSE)</f>
        <v>#REF!</v>
      </c>
    </row>
    <row r="9796" spans="1:5" x14ac:dyDescent="0.3">
      <c r="A9796" s="1">
        <v>45618</v>
      </c>
      <c r="B9796" t="s">
        <v>12</v>
      </c>
      <c r="C9796" t="s">
        <v>7</v>
      </c>
      <c r="D9796" s="2">
        <v>13873</v>
      </c>
      <c r="E9796" t="e">
        <f>VLOOKUP(Budget_Table[[#This Row],[Account]],#REF!,2,FALSE)</f>
        <v>#REF!</v>
      </c>
    </row>
    <row r="9797" spans="1:5" x14ac:dyDescent="0.3">
      <c r="A9797" s="1">
        <v>45618</v>
      </c>
      <c r="B9797" t="s">
        <v>12</v>
      </c>
      <c r="C9797" t="s">
        <v>8</v>
      </c>
      <c r="D9797" s="2">
        <v>-1979</v>
      </c>
      <c r="E9797" t="e">
        <f>VLOOKUP(Budget_Table[[#This Row],[Account]],#REF!,2,FALSE)</f>
        <v>#REF!</v>
      </c>
    </row>
    <row r="9798" spans="1:5" x14ac:dyDescent="0.3">
      <c r="A9798" s="1">
        <v>45618</v>
      </c>
      <c r="B9798" t="s">
        <v>12</v>
      </c>
      <c r="C9798" t="s">
        <v>9</v>
      </c>
      <c r="D9798" s="2">
        <v>10134</v>
      </c>
      <c r="E9798" t="e">
        <f>VLOOKUP(Budget_Table[[#This Row],[Account]],#REF!,2,FALSE)</f>
        <v>#REF!</v>
      </c>
    </row>
    <row r="9799" spans="1:5" x14ac:dyDescent="0.3">
      <c r="A9799" s="1">
        <v>45618</v>
      </c>
      <c r="B9799" t="s">
        <v>12</v>
      </c>
      <c r="C9799" t="s">
        <v>10</v>
      </c>
      <c r="D9799" s="2">
        <v>5113</v>
      </c>
      <c r="E9799" t="e">
        <f>VLOOKUP(Budget_Table[[#This Row],[Account]],#REF!,2,FALSE)</f>
        <v>#REF!</v>
      </c>
    </row>
    <row r="9800" spans="1:5" x14ac:dyDescent="0.3">
      <c r="A9800" s="1">
        <v>45618</v>
      </c>
      <c r="B9800" t="s">
        <v>13</v>
      </c>
      <c r="C9800" t="s">
        <v>5</v>
      </c>
      <c r="D9800" s="2">
        <v>22041</v>
      </c>
      <c r="E9800" t="e">
        <f>VLOOKUP(Budget_Table[[#This Row],[Account]],#REF!,2,FALSE)</f>
        <v>#REF!</v>
      </c>
    </row>
    <row r="9801" spans="1:5" x14ac:dyDescent="0.3">
      <c r="A9801" s="1">
        <v>45618</v>
      </c>
      <c r="B9801" t="s">
        <v>13</v>
      </c>
      <c r="C9801" t="s">
        <v>6</v>
      </c>
      <c r="D9801" s="2">
        <v>21792</v>
      </c>
      <c r="E9801" t="e">
        <f>VLOOKUP(Budget_Table[[#This Row],[Account]],#REF!,2,FALSE)</f>
        <v>#REF!</v>
      </c>
    </row>
    <row r="9802" spans="1:5" x14ac:dyDescent="0.3">
      <c r="A9802" s="1">
        <v>45618</v>
      </c>
      <c r="B9802" t="s">
        <v>13</v>
      </c>
      <c r="C9802" t="s">
        <v>7</v>
      </c>
      <c r="D9802" s="2">
        <v>1755</v>
      </c>
      <c r="E9802" t="e">
        <f>VLOOKUP(Budget_Table[[#This Row],[Account]],#REF!,2,FALSE)</f>
        <v>#REF!</v>
      </c>
    </row>
    <row r="9803" spans="1:5" x14ac:dyDescent="0.3">
      <c r="A9803" s="1">
        <v>45618</v>
      </c>
      <c r="B9803" t="s">
        <v>13</v>
      </c>
      <c r="C9803" t="s">
        <v>8</v>
      </c>
      <c r="D9803" s="2">
        <v>17090</v>
      </c>
      <c r="E9803" t="e">
        <f>VLOOKUP(Budget_Table[[#This Row],[Account]],#REF!,2,FALSE)</f>
        <v>#REF!</v>
      </c>
    </row>
    <row r="9804" spans="1:5" x14ac:dyDescent="0.3">
      <c r="A9804" s="1">
        <v>45618</v>
      </c>
      <c r="B9804" t="s">
        <v>13</v>
      </c>
      <c r="C9804" t="s">
        <v>9</v>
      </c>
      <c r="D9804" s="2">
        <v>4017</v>
      </c>
      <c r="E9804" t="e">
        <f>VLOOKUP(Budget_Table[[#This Row],[Account]],#REF!,2,FALSE)</f>
        <v>#REF!</v>
      </c>
    </row>
    <row r="9805" spans="1:5" x14ac:dyDescent="0.3">
      <c r="A9805" s="1">
        <v>45618</v>
      </c>
      <c r="B9805" t="s">
        <v>13</v>
      </c>
      <c r="C9805" t="s">
        <v>10</v>
      </c>
      <c r="D9805" s="2">
        <v>7482</v>
      </c>
      <c r="E9805" t="e">
        <f>VLOOKUP(Budget_Table[[#This Row],[Account]],#REF!,2,FALSE)</f>
        <v>#REF!</v>
      </c>
    </row>
    <row r="9806" spans="1:5" x14ac:dyDescent="0.3">
      <c r="A9806" s="1">
        <v>45618</v>
      </c>
      <c r="B9806" t="s">
        <v>14</v>
      </c>
      <c r="C9806" t="s">
        <v>5</v>
      </c>
      <c r="D9806" s="2">
        <v>26366</v>
      </c>
      <c r="E9806" t="e">
        <f>VLOOKUP(Budget_Table[[#This Row],[Account]],#REF!,2,FALSE)</f>
        <v>#REF!</v>
      </c>
    </row>
    <row r="9807" spans="1:5" x14ac:dyDescent="0.3">
      <c r="A9807" s="1">
        <v>45618</v>
      </c>
      <c r="B9807" t="s">
        <v>14</v>
      </c>
      <c r="C9807" t="s">
        <v>6</v>
      </c>
      <c r="D9807" s="2">
        <v>16500</v>
      </c>
      <c r="E9807" t="e">
        <f>VLOOKUP(Budget_Table[[#This Row],[Account]],#REF!,2,FALSE)</f>
        <v>#REF!</v>
      </c>
    </row>
    <row r="9808" spans="1:5" x14ac:dyDescent="0.3">
      <c r="A9808" s="1">
        <v>45618</v>
      </c>
      <c r="B9808" t="s">
        <v>14</v>
      </c>
      <c r="C9808" t="s">
        <v>7</v>
      </c>
      <c r="D9808" s="2">
        <v>7261</v>
      </c>
      <c r="E9808" t="e">
        <f>VLOOKUP(Budget_Table[[#This Row],[Account]],#REF!,2,FALSE)</f>
        <v>#REF!</v>
      </c>
    </row>
    <row r="9809" spans="1:5" x14ac:dyDescent="0.3">
      <c r="A9809" s="1">
        <v>45618</v>
      </c>
      <c r="B9809" t="s">
        <v>14</v>
      </c>
      <c r="C9809" t="s">
        <v>8</v>
      </c>
      <c r="D9809" s="2">
        <v>15012</v>
      </c>
      <c r="E9809" t="e">
        <f>VLOOKUP(Budget_Table[[#This Row],[Account]],#REF!,2,FALSE)</f>
        <v>#REF!</v>
      </c>
    </row>
    <row r="9810" spans="1:5" x14ac:dyDescent="0.3">
      <c r="A9810" s="1">
        <v>45618</v>
      </c>
      <c r="B9810" t="s">
        <v>14</v>
      </c>
      <c r="C9810" t="s">
        <v>9</v>
      </c>
      <c r="D9810" s="2">
        <v>892</v>
      </c>
      <c r="E9810" t="e">
        <f>VLOOKUP(Budget_Table[[#This Row],[Account]],#REF!,2,FALSE)</f>
        <v>#REF!</v>
      </c>
    </row>
    <row r="9811" spans="1:5" x14ac:dyDescent="0.3">
      <c r="A9811" s="1">
        <v>45618</v>
      </c>
      <c r="B9811" t="s">
        <v>14</v>
      </c>
      <c r="C9811" t="s">
        <v>10</v>
      </c>
      <c r="D9811" s="2">
        <v>14728</v>
      </c>
      <c r="E9811" t="e">
        <f>VLOOKUP(Budget_Table[[#This Row],[Account]],#REF!,2,FALSE)</f>
        <v>#REF!</v>
      </c>
    </row>
    <row r="9812" spans="1:5" x14ac:dyDescent="0.3">
      <c r="A9812" s="1">
        <v>45619</v>
      </c>
      <c r="B9812" t="s">
        <v>4</v>
      </c>
      <c r="C9812" t="s">
        <v>5</v>
      </c>
      <c r="D9812" s="2">
        <v>10423</v>
      </c>
      <c r="E9812" t="e">
        <f>VLOOKUP(Budget_Table[[#This Row],[Account]],#REF!,2,FALSE)</f>
        <v>#REF!</v>
      </c>
    </row>
    <row r="9813" spans="1:5" x14ac:dyDescent="0.3">
      <c r="A9813" s="1">
        <v>45619</v>
      </c>
      <c r="B9813" t="s">
        <v>4</v>
      </c>
      <c r="C9813" t="s">
        <v>6</v>
      </c>
      <c r="D9813" s="2">
        <v>26297</v>
      </c>
      <c r="E9813" t="e">
        <f>VLOOKUP(Budget_Table[[#This Row],[Account]],#REF!,2,FALSE)</f>
        <v>#REF!</v>
      </c>
    </row>
    <row r="9814" spans="1:5" x14ac:dyDescent="0.3">
      <c r="A9814" s="1">
        <v>45619</v>
      </c>
      <c r="B9814" t="s">
        <v>4</v>
      </c>
      <c r="C9814" t="s">
        <v>7</v>
      </c>
      <c r="D9814" s="2">
        <v>10972</v>
      </c>
      <c r="E9814" t="e">
        <f>VLOOKUP(Budget_Table[[#This Row],[Account]],#REF!,2,FALSE)</f>
        <v>#REF!</v>
      </c>
    </row>
    <row r="9815" spans="1:5" x14ac:dyDescent="0.3">
      <c r="A9815" s="1">
        <v>45619</v>
      </c>
      <c r="B9815" t="s">
        <v>4</v>
      </c>
      <c r="C9815" t="s">
        <v>8</v>
      </c>
      <c r="D9815" s="2">
        <v>22876</v>
      </c>
      <c r="E9815" t="e">
        <f>VLOOKUP(Budget_Table[[#This Row],[Account]],#REF!,2,FALSE)</f>
        <v>#REF!</v>
      </c>
    </row>
    <row r="9816" spans="1:5" x14ac:dyDescent="0.3">
      <c r="A9816" s="1">
        <v>45619</v>
      </c>
      <c r="B9816" t="s">
        <v>4</v>
      </c>
      <c r="C9816" t="s">
        <v>9</v>
      </c>
      <c r="D9816" s="2">
        <v>18285</v>
      </c>
      <c r="E9816" t="e">
        <f>VLOOKUP(Budget_Table[[#This Row],[Account]],#REF!,2,FALSE)</f>
        <v>#REF!</v>
      </c>
    </row>
    <row r="9817" spans="1:5" x14ac:dyDescent="0.3">
      <c r="A9817" s="1">
        <v>45619</v>
      </c>
      <c r="B9817" t="s">
        <v>4</v>
      </c>
      <c r="C9817" t="s">
        <v>10</v>
      </c>
      <c r="D9817" s="2">
        <v>26019</v>
      </c>
      <c r="E9817" t="e">
        <f>VLOOKUP(Budget_Table[[#This Row],[Account]],#REF!,2,FALSE)</f>
        <v>#REF!</v>
      </c>
    </row>
    <row r="9818" spans="1:5" x14ac:dyDescent="0.3">
      <c r="A9818" s="1">
        <v>45619</v>
      </c>
      <c r="B9818" t="s">
        <v>11</v>
      </c>
      <c r="C9818" t="s">
        <v>5</v>
      </c>
      <c r="D9818" s="2">
        <v>13100</v>
      </c>
      <c r="E9818" t="e">
        <f>VLOOKUP(Budget_Table[[#This Row],[Account]],#REF!,2,FALSE)</f>
        <v>#REF!</v>
      </c>
    </row>
    <row r="9819" spans="1:5" x14ac:dyDescent="0.3">
      <c r="A9819" s="1">
        <v>45619</v>
      </c>
      <c r="B9819" t="s">
        <v>11</v>
      </c>
      <c r="C9819" t="s">
        <v>6</v>
      </c>
      <c r="D9819" s="2">
        <v>14041</v>
      </c>
      <c r="E9819" t="e">
        <f>VLOOKUP(Budget_Table[[#This Row],[Account]],#REF!,2,FALSE)</f>
        <v>#REF!</v>
      </c>
    </row>
    <row r="9820" spans="1:5" x14ac:dyDescent="0.3">
      <c r="A9820" s="1">
        <v>45619</v>
      </c>
      <c r="B9820" t="s">
        <v>11</v>
      </c>
      <c r="C9820" t="s">
        <v>7</v>
      </c>
      <c r="D9820" s="2">
        <v>18074</v>
      </c>
      <c r="E9820" t="e">
        <f>VLOOKUP(Budget_Table[[#This Row],[Account]],#REF!,2,FALSE)</f>
        <v>#REF!</v>
      </c>
    </row>
    <row r="9821" spans="1:5" x14ac:dyDescent="0.3">
      <c r="A9821" s="1">
        <v>45619</v>
      </c>
      <c r="B9821" t="s">
        <v>11</v>
      </c>
      <c r="C9821" t="s">
        <v>8</v>
      </c>
      <c r="D9821" s="2">
        <v>3748</v>
      </c>
      <c r="E9821" t="e">
        <f>VLOOKUP(Budget_Table[[#This Row],[Account]],#REF!,2,FALSE)</f>
        <v>#REF!</v>
      </c>
    </row>
    <row r="9822" spans="1:5" x14ac:dyDescent="0.3">
      <c r="A9822" s="1">
        <v>45619</v>
      </c>
      <c r="B9822" t="s">
        <v>11</v>
      </c>
      <c r="C9822" t="s">
        <v>9</v>
      </c>
      <c r="D9822" s="2">
        <v>3438</v>
      </c>
      <c r="E9822" t="e">
        <f>VLOOKUP(Budget_Table[[#This Row],[Account]],#REF!,2,FALSE)</f>
        <v>#REF!</v>
      </c>
    </row>
    <row r="9823" spans="1:5" x14ac:dyDescent="0.3">
      <c r="A9823" s="1">
        <v>45619</v>
      </c>
      <c r="B9823" t="s">
        <v>11</v>
      </c>
      <c r="C9823" t="s">
        <v>10</v>
      </c>
      <c r="D9823" s="2">
        <v>21810</v>
      </c>
      <c r="E9823" t="e">
        <f>VLOOKUP(Budget_Table[[#This Row],[Account]],#REF!,2,FALSE)</f>
        <v>#REF!</v>
      </c>
    </row>
    <row r="9824" spans="1:5" x14ac:dyDescent="0.3">
      <c r="A9824" s="1">
        <v>45619</v>
      </c>
      <c r="B9824" t="s">
        <v>12</v>
      </c>
      <c r="C9824" t="s">
        <v>5</v>
      </c>
      <c r="D9824" s="2">
        <v>21006</v>
      </c>
      <c r="E9824" t="e">
        <f>VLOOKUP(Budget_Table[[#This Row],[Account]],#REF!,2,FALSE)</f>
        <v>#REF!</v>
      </c>
    </row>
    <row r="9825" spans="1:5" x14ac:dyDescent="0.3">
      <c r="A9825" s="1">
        <v>45619</v>
      </c>
      <c r="B9825" t="s">
        <v>12</v>
      </c>
      <c r="C9825" t="s">
        <v>6</v>
      </c>
      <c r="D9825" s="2">
        <v>-173</v>
      </c>
      <c r="E9825" t="e">
        <f>VLOOKUP(Budget_Table[[#This Row],[Account]],#REF!,2,FALSE)</f>
        <v>#REF!</v>
      </c>
    </row>
    <row r="9826" spans="1:5" x14ac:dyDescent="0.3">
      <c r="A9826" s="1">
        <v>45619</v>
      </c>
      <c r="B9826" t="s">
        <v>12</v>
      </c>
      <c r="C9826" t="s">
        <v>7</v>
      </c>
      <c r="D9826" s="2">
        <v>16563</v>
      </c>
      <c r="E9826" t="e">
        <f>VLOOKUP(Budget_Table[[#This Row],[Account]],#REF!,2,FALSE)</f>
        <v>#REF!</v>
      </c>
    </row>
    <row r="9827" spans="1:5" x14ac:dyDescent="0.3">
      <c r="A9827" s="1">
        <v>45619</v>
      </c>
      <c r="B9827" t="s">
        <v>12</v>
      </c>
      <c r="C9827" t="s">
        <v>8</v>
      </c>
      <c r="D9827" s="2">
        <v>10456</v>
      </c>
      <c r="E9827" t="e">
        <f>VLOOKUP(Budget_Table[[#This Row],[Account]],#REF!,2,FALSE)</f>
        <v>#REF!</v>
      </c>
    </row>
    <row r="9828" spans="1:5" x14ac:dyDescent="0.3">
      <c r="A9828" s="1">
        <v>45619</v>
      </c>
      <c r="B9828" t="s">
        <v>12</v>
      </c>
      <c r="C9828" t="s">
        <v>9</v>
      </c>
      <c r="D9828" s="2">
        <v>24660</v>
      </c>
      <c r="E9828" t="e">
        <f>VLOOKUP(Budget_Table[[#This Row],[Account]],#REF!,2,FALSE)</f>
        <v>#REF!</v>
      </c>
    </row>
    <row r="9829" spans="1:5" x14ac:dyDescent="0.3">
      <c r="A9829" s="1">
        <v>45619</v>
      </c>
      <c r="B9829" t="s">
        <v>12</v>
      </c>
      <c r="C9829" t="s">
        <v>10</v>
      </c>
      <c r="D9829" s="2">
        <v>15089</v>
      </c>
      <c r="E9829" t="e">
        <f>VLOOKUP(Budget_Table[[#This Row],[Account]],#REF!,2,FALSE)</f>
        <v>#REF!</v>
      </c>
    </row>
    <row r="9830" spans="1:5" x14ac:dyDescent="0.3">
      <c r="A9830" s="1">
        <v>45619</v>
      </c>
      <c r="B9830" t="s">
        <v>13</v>
      </c>
      <c r="C9830" t="s">
        <v>5</v>
      </c>
      <c r="D9830" s="2">
        <v>17517</v>
      </c>
      <c r="E9830" t="e">
        <f>VLOOKUP(Budget_Table[[#This Row],[Account]],#REF!,2,FALSE)</f>
        <v>#REF!</v>
      </c>
    </row>
    <row r="9831" spans="1:5" x14ac:dyDescent="0.3">
      <c r="A9831" s="1">
        <v>45619</v>
      </c>
      <c r="B9831" t="s">
        <v>13</v>
      </c>
      <c r="C9831" t="s">
        <v>6</v>
      </c>
      <c r="D9831" s="2">
        <v>20896</v>
      </c>
      <c r="E9831" t="e">
        <f>VLOOKUP(Budget_Table[[#This Row],[Account]],#REF!,2,FALSE)</f>
        <v>#REF!</v>
      </c>
    </row>
    <row r="9832" spans="1:5" x14ac:dyDescent="0.3">
      <c r="A9832" s="1">
        <v>45619</v>
      </c>
      <c r="B9832" t="s">
        <v>13</v>
      </c>
      <c r="C9832" t="s">
        <v>7</v>
      </c>
      <c r="D9832" s="2">
        <v>18482</v>
      </c>
      <c r="E9832" t="e">
        <f>VLOOKUP(Budget_Table[[#This Row],[Account]],#REF!,2,FALSE)</f>
        <v>#REF!</v>
      </c>
    </row>
    <row r="9833" spans="1:5" x14ac:dyDescent="0.3">
      <c r="A9833" s="1">
        <v>45619</v>
      </c>
      <c r="B9833" t="s">
        <v>13</v>
      </c>
      <c r="C9833" t="s">
        <v>8</v>
      </c>
      <c r="D9833" s="2">
        <v>13974</v>
      </c>
      <c r="E9833" t="e">
        <f>VLOOKUP(Budget_Table[[#This Row],[Account]],#REF!,2,FALSE)</f>
        <v>#REF!</v>
      </c>
    </row>
    <row r="9834" spans="1:5" x14ac:dyDescent="0.3">
      <c r="A9834" s="1">
        <v>45619</v>
      </c>
      <c r="B9834" t="s">
        <v>13</v>
      </c>
      <c r="C9834" t="s">
        <v>9</v>
      </c>
      <c r="D9834" s="2">
        <v>165</v>
      </c>
      <c r="E9834" t="e">
        <f>VLOOKUP(Budget_Table[[#This Row],[Account]],#REF!,2,FALSE)</f>
        <v>#REF!</v>
      </c>
    </row>
    <row r="9835" spans="1:5" x14ac:dyDescent="0.3">
      <c r="A9835" s="1">
        <v>45619</v>
      </c>
      <c r="B9835" t="s">
        <v>13</v>
      </c>
      <c r="C9835" t="s">
        <v>10</v>
      </c>
      <c r="D9835" s="2">
        <v>15543</v>
      </c>
      <c r="E9835" t="e">
        <f>VLOOKUP(Budget_Table[[#This Row],[Account]],#REF!,2,FALSE)</f>
        <v>#REF!</v>
      </c>
    </row>
    <row r="9836" spans="1:5" x14ac:dyDescent="0.3">
      <c r="A9836" s="1">
        <v>45619</v>
      </c>
      <c r="B9836" t="s">
        <v>14</v>
      </c>
      <c r="C9836" t="s">
        <v>5</v>
      </c>
      <c r="D9836" s="2">
        <v>4833</v>
      </c>
      <c r="E9836" t="e">
        <f>VLOOKUP(Budget_Table[[#This Row],[Account]],#REF!,2,FALSE)</f>
        <v>#REF!</v>
      </c>
    </row>
    <row r="9837" spans="1:5" x14ac:dyDescent="0.3">
      <c r="A9837" s="1">
        <v>45619</v>
      </c>
      <c r="B9837" t="s">
        <v>14</v>
      </c>
      <c r="C9837" t="s">
        <v>6</v>
      </c>
      <c r="D9837" s="2">
        <v>18855</v>
      </c>
      <c r="E9837" t="e">
        <f>VLOOKUP(Budget_Table[[#This Row],[Account]],#REF!,2,FALSE)</f>
        <v>#REF!</v>
      </c>
    </row>
    <row r="9838" spans="1:5" x14ac:dyDescent="0.3">
      <c r="A9838" s="1">
        <v>45619</v>
      </c>
      <c r="B9838" t="s">
        <v>14</v>
      </c>
      <c r="C9838" t="s">
        <v>7</v>
      </c>
      <c r="D9838" s="2">
        <v>-1555</v>
      </c>
      <c r="E9838" t="e">
        <f>VLOOKUP(Budget_Table[[#This Row],[Account]],#REF!,2,FALSE)</f>
        <v>#REF!</v>
      </c>
    </row>
    <row r="9839" spans="1:5" x14ac:dyDescent="0.3">
      <c r="A9839" s="1">
        <v>45619</v>
      </c>
      <c r="B9839" t="s">
        <v>14</v>
      </c>
      <c r="C9839" t="s">
        <v>8</v>
      </c>
      <c r="D9839" s="2">
        <v>9399</v>
      </c>
      <c r="E9839" t="e">
        <f>VLOOKUP(Budget_Table[[#This Row],[Account]],#REF!,2,FALSE)</f>
        <v>#REF!</v>
      </c>
    </row>
    <row r="9840" spans="1:5" x14ac:dyDescent="0.3">
      <c r="A9840" s="1">
        <v>45619</v>
      </c>
      <c r="B9840" t="s">
        <v>14</v>
      </c>
      <c r="C9840" t="s">
        <v>9</v>
      </c>
      <c r="D9840" s="2">
        <v>16824</v>
      </c>
      <c r="E9840" t="e">
        <f>VLOOKUP(Budget_Table[[#This Row],[Account]],#REF!,2,FALSE)</f>
        <v>#REF!</v>
      </c>
    </row>
    <row r="9841" spans="1:5" x14ac:dyDescent="0.3">
      <c r="A9841" s="1">
        <v>45619</v>
      </c>
      <c r="B9841" t="s">
        <v>14</v>
      </c>
      <c r="C9841" t="s">
        <v>10</v>
      </c>
      <c r="D9841" s="2">
        <v>3669</v>
      </c>
      <c r="E9841" t="e">
        <f>VLOOKUP(Budget_Table[[#This Row],[Account]],#REF!,2,FALSE)</f>
        <v>#REF!</v>
      </c>
    </row>
    <row r="9842" spans="1:5" x14ac:dyDescent="0.3">
      <c r="A9842" s="1">
        <v>45620</v>
      </c>
      <c r="B9842" t="s">
        <v>4</v>
      </c>
      <c r="C9842" t="s">
        <v>5</v>
      </c>
      <c r="D9842" s="2">
        <v>13340</v>
      </c>
      <c r="E9842" t="e">
        <f>VLOOKUP(Budget_Table[[#This Row],[Account]],#REF!,2,FALSE)</f>
        <v>#REF!</v>
      </c>
    </row>
    <row r="9843" spans="1:5" x14ac:dyDescent="0.3">
      <c r="A9843" s="1">
        <v>45620</v>
      </c>
      <c r="B9843" t="s">
        <v>4</v>
      </c>
      <c r="C9843" t="s">
        <v>6</v>
      </c>
      <c r="D9843" s="2">
        <v>3310</v>
      </c>
      <c r="E9843" t="e">
        <f>VLOOKUP(Budget_Table[[#This Row],[Account]],#REF!,2,FALSE)</f>
        <v>#REF!</v>
      </c>
    </row>
    <row r="9844" spans="1:5" x14ac:dyDescent="0.3">
      <c r="A9844" s="1">
        <v>45620</v>
      </c>
      <c r="B9844" t="s">
        <v>4</v>
      </c>
      <c r="C9844" t="s">
        <v>7</v>
      </c>
      <c r="D9844" s="2">
        <v>5499</v>
      </c>
      <c r="E9844" t="e">
        <f>VLOOKUP(Budget_Table[[#This Row],[Account]],#REF!,2,FALSE)</f>
        <v>#REF!</v>
      </c>
    </row>
    <row r="9845" spans="1:5" x14ac:dyDescent="0.3">
      <c r="A9845" s="1">
        <v>45620</v>
      </c>
      <c r="B9845" t="s">
        <v>4</v>
      </c>
      <c r="C9845" t="s">
        <v>8</v>
      </c>
      <c r="D9845" s="2">
        <v>19215</v>
      </c>
      <c r="E9845" t="e">
        <f>VLOOKUP(Budget_Table[[#This Row],[Account]],#REF!,2,FALSE)</f>
        <v>#REF!</v>
      </c>
    </row>
    <row r="9846" spans="1:5" x14ac:dyDescent="0.3">
      <c r="A9846" s="1">
        <v>45620</v>
      </c>
      <c r="B9846" t="s">
        <v>4</v>
      </c>
      <c r="C9846" t="s">
        <v>9</v>
      </c>
      <c r="D9846" s="2">
        <v>6350</v>
      </c>
      <c r="E9846" t="e">
        <f>VLOOKUP(Budget_Table[[#This Row],[Account]],#REF!,2,FALSE)</f>
        <v>#REF!</v>
      </c>
    </row>
    <row r="9847" spans="1:5" x14ac:dyDescent="0.3">
      <c r="A9847" s="1">
        <v>45620</v>
      </c>
      <c r="B9847" t="s">
        <v>4</v>
      </c>
      <c r="C9847" t="s">
        <v>10</v>
      </c>
      <c r="D9847" s="2">
        <v>8694</v>
      </c>
      <c r="E9847" t="e">
        <f>VLOOKUP(Budget_Table[[#This Row],[Account]],#REF!,2,FALSE)</f>
        <v>#REF!</v>
      </c>
    </row>
    <row r="9848" spans="1:5" x14ac:dyDescent="0.3">
      <c r="A9848" s="1">
        <v>45620</v>
      </c>
      <c r="B9848" t="s">
        <v>11</v>
      </c>
      <c r="C9848" t="s">
        <v>5</v>
      </c>
      <c r="D9848" s="2">
        <v>19443</v>
      </c>
      <c r="E9848" t="e">
        <f>VLOOKUP(Budget_Table[[#This Row],[Account]],#REF!,2,FALSE)</f>
        <v>#REF!</v>
      </c>
    </row>
    <row r="9849" spans="1:5" x14ac:dyDescent="0.3">
      <c r="A9849" s="1">
        <v>45620</v>
      </c>
      <c r="B9849" t="s">
        <v>11</v>
      </c>
      <c r="C9849" t="s">
        <v>6</v>
      </c>
      <c r="D9849" s="2">
        <v>11664</v>
      </c>
      <c r="E9849" t="e">
        <f>VLOOKUP(Budget_Table[[#This Row],[Account]],#REF!,2,FALSE)</f>
        <v>#REF!</v>
      </c>
    </row>
    <row r="9850" spans="1:5" x14ac:dyDescent="0.3">
      <c r="A9850" s="1">
        <v>45620</v>
      </c>
      <c r="B9850" t="s">
        <v>11</v>
      </c>
      <c r="C9850" t="s">
        <v>7</v>
      </c>
      <c r="D9850" s="2">
        <v>15676</v>
      </c>
      <c r="E9850" t="e">
        <f>VLOOKUP(Budget_Table[[#This Row],[Account]],#REF!,2,FALSE)</f>
        <v>#REF!</v>
      </c>
    </row>
    <row r="9851" spans="1:5" x14ac:dyDescent="0.3">
      <c r="A9851" s="1">
        <v>45620</v>
      </c>
      <c r="B9851" t="s">
        <v>11</v>
      </c>
      <c r="C9851" t="s">
        <v>8</v>
      </c>
      <c r="D9851" s="2">
        <v>10425</v>
      </c>
      <c r="E9851" t="e">
        <f>VLOOKUP(Budget_Table[[#This Row],[Account]],#REF!,2,FALSE)</f>
        <v>#REF!</v>
      </c>
    </row>
    <row r="9852" spans="1:5" x14ac:dyDescent="0.3">
      <c r="A9852" s="1">
        <v>45620</v>
      </c>
      <c r="B9852" t="s">
        <v>11</v>
      </c>
      <c r="C9852" t="s">
        <v>9</v>
      </c>
      <c r="D9852" s="2">
        <v>11717</v>
      </c>
      <c r="E9852" t="e">
        <f>VLOOKUP(Budget_Table[[#This Row],[Account]],#REF!,2,FALSE)</f>
        <v>#REF!</v>
      </c>
    </row>
    <row r="9853" spans="1:5" x14ac:dyDescent="0.3">
      <c r="A9853" s="1">
        <v>45620</v>
      </c>
      <c r="B9853" t="s">
        <v>11</v>
      </c>
      <c r="C9853" t="s">
        <v>10</v>
      </c>
      <c r="D9853" s="2">
        <v>16583</v>
      </c>
      <c r="E9853" t="e">
        <f>VLOOKUP(Budget_Table[[#This Row],[Account]],#REF!,2,FALSE)</f>
        <v>#REF!</v>
      </c>
    </row>
    <row r="9854" spans="1:5" x14ac:dyDescent="0.3">
      <c r="A9854" s="1">
        <v>45620</v>
      </c>
      <c r="B9854" t="s">
        <v>12</v>
      </c>
      <c r="C9854" t="s">
        <v>5</v>
      </c>
      <c r="D9854" s="2">
        <v>24622</v>
      </c>
      <c r="E9854" t="e">
        <f>VLOOKUP(Budget_Table[[#This Row],[Account]],#REF!,2,FALSE)</f>
        <v>#REF!</v>
      </c>
    </row>
    <row r="9855" spans="1:5" x14ac:dyDescent="0.3">
      <c r="A9855" s="1">
        <v>45620</v>
      </c>
      <c r="B9855" t="s">
        <v>12</v>
      </c>
      <c r="C9855" t="s">
        <v>6</v>
      </c>
      <c r="D9855" s="2">
        <v>5729</v>
      </c>
      <c r="E9855" t="e">
        <f>VLOOKUP(Budget_Table[[#This Row],[Account]],#REF!,2,FALSE)</f>
        <v>#REF!</v>
      </c>
    </row>
    <row r="9856" spans="1:5" x14ac:dyDescent="0.3">
      <c r="A9856" s="1">
        <v>45620</v>
      </c>
      <c r="B9856" t="s">
        <v>12</v>
      </c>
      <c r="C9856" t="s">
        <v>7</v>
      </c>
      <c r="D9856" s="2">
        <v>4065</v>
      </c>
      <c r="E9856" t="e">
        <f>VLOOKUP(Budget_Table[[#This Row],[Account]],#REF!,2,FALSE)</f>
        <v>#REF!</v>
      </c>
    </row>
    <row r="9857" spans="1:5" x14ac:dyDescent="0.3">
      <c r="A9857" s="1">
        <v>45620</v>
      </c>
      <c r="B9857" t="s">
        <v>12</v>
      </c>
      <c r="C9857" t="s">
        <v>8</v>
      </c>
      <c r="D9857" s="2">
        <v>17030</v>
      </c>
      <c r="E9857" t="e">
        <f>VLOOKUP(Budget_Table[[#This Row],[Account]],#REF!,2,FALSE)</f>
        <v>#REF!</v>
      </c>
    </row>
    <row r="9858" spans="1:5" x14ac:dyDescent="0.3">
      <c r="A9858" s="1">
        <v>45620</v>
      </c>
      <c r="B9858" t="s">
        <v>12</v>
      </c>
      <c r="C9858" t="s">
        <v>9</v>
      </c>
      <c r="D9858" s="2">
        <v>17970</v>
      </c>
      <c r="E9858" t="e">
        <f>VLOOKUP(Budget_Table[[#This Row],[Account]],#REF!,2,FALSE)</f>
        <v>#REF!</v>
      </c>
    </row>
    <row r="9859" spans="1:5" x14ac:dyDescent="0.3">
      <c r="A9859" s="1">
        <v>45620</v>
      </c>
      <c r="B9859" t="s">
        <v>12</v>
      </c>
      <c r="C9859" t="s">
        <v>10</v>
      </c>
      <c r="D9859" s="2">
        <v>6996</v>
      </c>
      <c r="E9859" t="e">
        <f>VLOOKUP(Budget_Table[[#This Row],[Account]],#REF!,2,FALSE)</f>
        <v>#REF!</v>
      </c>
    </row>
    <row r="9860" spans="1:5" x14ac:dyDescent="0.3">
      <c r="A9860" s="1">
        <v>45620</v>
      </c>
      <c r="B9860" t="s">
        <v>13</v>
      </c>
      <c r="C9860" t="s">
        <v>5</v>
      </c>
      <c r="D9860" s="2">
        <v>7257</v>
      </c>
      <c r="E9860" t="e">
        <f>VLOOKUP(Budget_Table[[#This Row],[Account]],#REF!,2,FALSE)</f>
        <v>#REF!</v>
      </c>
    </row>
    <row r="9861" spans="1:5" x14ac:dyDescent="0.3">
      <c r="A9861" s="1">
        <v>45620</v>
      </c>
      <c r="B9861" t="s">
        <v>13</v>
      </c>
      <c r="C9861" t="s">
        <v>6</v>
      </c>
      <c r="D9861" s="2">
        <v>25638</v>
      </c>
      <c r="E9861" t="e">
        <f>VLOOKUP(Budget_Table[[#This Row],[Account]],#REF!,2,FALSE)</f>
        <v>#REF!</v>
      </c>
    </row>
    <row r="9862" spans="1:5" x14ac:dyDescent="0.3">
      <c r="A9862" s="1">
        <v>45620</v>
      </c>
      <c r="B9862" t="s">
        <v>13</v>
      </c>
      <c r="C9862" t="s">
        <v>7</v>
      </c>
      <c r="D9862" s="2">
        <v>16733</v>
      </c>
      <c r="E9862" t="e">
        <f>VLOOKUP(Budget_Table[[#This Row],[Account]],#REF!,2,FALSE)</f>
        <v>#REF!</v>
      </c>
    </row>
    <row r="9863" spans="1:5" x14ac:dyDescent="0.3">
      <c r="A9863" s="1">
        <v>45620</v>
      </c>
      <c r="B9863" t="s">
        <v>13</v>
      </c>
      <c r="C9863" t="s">
        <v>8</v>
      </c>
      <c r="D9863" s="2">
        <v>7001</v>
      </c>
      <c r="E9863" t="e">
        <f>VLOOKUP(Budget_Table[[#This Row],[Account]],#REF!,2,FALSE)</f>
        <v>#REF!</v>
      </c>
    </row>
    <row r="9864" spans="1:5" x14ac:dyDescent="0.3">
      <c r="A9864" s="1">
        <v>45620</v>
      </c>
      <c r="B9864" t="s">
        <v>13</v>
      </c>
      <c r="C9864" t="s">
        <v>9</v>
      </c>
      <c r="D9864" s="2">
        <v>7189</v>
      </c>
      <c r="E9864" t="e">
        <f>VLOOKUP(Budget_Table[[#This Row],[Account]],#REF!,2,FALSE)</f>
        <v>#REF!</v>
      </c>
    </row>
    <row r="9865" spans="1:5" x14ac:dyDescent="0.3">
      <c r="A9865" s="1">
        <v>45620</v>
      </c>
      <c r="B9865" t="s">
        <v>13</v>
      </c>
      <c r="C9865" t="s">
        <v>10</v>
      </c>
      <c r="D9865" s="2">
        <v>15830</v>
      </c>
      <c r="E9865" t="e">
        <f>VLOOKUP(Budget_Table[[#This Row],[Account]],#REF!,2,FALSE)</f>
        <v>#REF!</v>
      </c>
    </row>
    <row r="9866" spans="1:5" x14ac:dyDescent="0.3">
      <c r="A9866" s="1">
        <v>45620</v>
      </c>
      <c r="B9866" t="s">
        <v>14</v>
      </c>
      <c r="C9866" t="s">
        <v>5</v>
      </c>
      <c r="D9866" s="2">
        <v>10567</v>
      </c>
      <c r="E9866" t="e">
        <f>VLOOKUP(Budget_Table[[#This Row],[Account]],#REF!,2,FALSE)</f>
        <v>#REF!</v>
      </c>
    </row>
    <row r="9867" spans="1:5" x14ac:dyDescent="0.3">
      <c r="A9867" s="1">
        <v>45620</v>
      </c>
      <c r="B9867" t="s">
        <v>14</v>
      </c>
      <c r="C9867" t="s">
        <v>6</v>
      </c>
      <c r="D9867" s="2">
        <v>8031</v>
      </c>
      <c r="E9867" t="e">
        <f>VLOOKUP(Budget_Table[[#This Row],[Account]],#REF!,2,FALSE)</f>
        <v>#REF!</v>
      </c>
    </row>
    <row r="9868" spans="1:5" x14ac:dyDescent="0.3">
      <c r="A9868" s="1">
        <v>45620</v>
      </c>
      <c r="B9868" t="s">
        <v>14</v>
      </c>
      <c r="C9868" t="s">
        <v>7</v>
      </c>
      <c r="D9868" s="2">
        <v>13922</v>
      </c>
      <c r="E9868" t="e">
        <f>VLOOKUP(Budget_Table[[#This Row],[Account]],#REF!,2,FALSE)</f>
        <v>#REF!</v>
      </c>
    </row>
    <row r="9869" spans="1:5" x14ac:dyDescent="0.3">
      <c r="A9869" s="1">
        <v>45620</v>
      </c>
      <c r="B9869" t="s">
        <v>14</v>
      </c>
      <c r="C9869" t="s">
        <v>8</v>
      </c>
      <c r="D9869" s="2">
        <v>6289</v>
      </c>
      <c r="E9869" t="e">
        <f>VLOOKUP(Budget_Table[[#This Row],[Account]],#REF!,2,FALSE)</f>
        <v>#REF!</v>
      </c>
    </row>
    <row r="9870" spans="1:5" x14ac:dyDescent="0.3">
      <c r="A9870" s="1">
        <v>45620</v>
      </c>
      <c r="B9870" t="s">
        <v>14</v>
      </c>
      <c r="C9870" t="s">
        <v>9</v>
      </c>
      <c r="D9870" s="2">
        <v>9082</v>
      </c>
      <c r="E9870" t="e">
        <f>VLOOKUP(Budget_Table[[#This Row],[Account]],#REF!,2,FALSE)</f>
        <v>#REF!</v>
      </c>
    </row>
    <row r="9871" spans="1:5" x14ac:dyDescent="0.3">
      <c r="A9871" s="1">
        <v>45620</v>
      </c>
      <c r="B9871" t="s">
        <v>14</v>
      </c>
      <c r="C9871" t="s">
        <v>10</v>
      </c>
      <c r="D9871" s="2">
        <v>15897</v>
      </c>
      <c r="E9871" t="e">
        <f>VLOOKUP(Budget_Table[[#This Row],[Account]],#REF!,2,FALSE)</f>
        <v>#REF!</v>
      </c>
    </row>
    <row r="9872" spans="1:5" x14ac:dyDescent="0.3">
      <c r="A9872" s="1">
        <v>45621</v>
      </c>
      <c r="B9872" t="s">
        <v>4</v>
      </c>
      <c r="C9872" t="s">
        <v>5</v>
      </c>
      <c r="D9872" s="2">
        <v>15175</v>
      </c>
      <c r="E9872" t="e">
        <f>VLOOKUP(Budget_Table[[#This Row],[Account]],#REF!,2,FALSE)</f>
        <v>#REF!</v>
      </c>
    </row>
    <row r="9873" spans="1:5" x14ac:dyDescent="0.3">
      <c r="A9873" s="1">
        <v>45621</v>
      </c>
      <c r="B9873" t="s">
        <v>4</v>
      </c>
      <c r="C9873" t="s">
        <v>6</v>
      </c>
      <c r="D9873" s="2">
        <v>8225</v>
      </c>
      <c r="E9873" t="e">
        <f>VLOOKUP(Budget_Table[[#This Row],[Account]],#REF!,2,FALSE)</f>
        <v>#REF!</v>
      </c>
    </row>
    <row r="9874" spans="1:5" x14ac:dyDescent="0.3">
      <c r="A9874" s="1">
        <v>45621</v>
      </c>
      <c r="B9874" t="s">
        <v>4</v>
      </c>
      <c r="C9874" t="s">
        <v>7</v>
      </c>
      <c r="D9874" s="2">
        <v>4377</v>
      </c>
      <c r="E9874" t="e">
        <f>VLOOKUP(Budget_Table[[#This Row],[Account]],#REF!,2,FALSE)</f>
        <v>#REF!</v>
      </c>
    </row>
    <row r="9875" spans="1:5" x14ac:dyDescent="0.3">
      <c r="A9875" s="1">
        <v>45621</v>
      </c>
      <c r="B9875" t="s">
        <v>4</v>
      </c>
      <c r="C9875" t="s">
        <v>8</v>
      </c>
      <c r="D9875" s="2">
        <v>881</v>
      </c>
      <c r="E9875" t="e">
        <f>VLOOKUP(Budget_Table[[#This Row],[Account]],#REF!,2,FALSE)</f>
        <v>#REF!</v>
      </c>
    </row>
    <row r="9876" spans="1:5" x14ac:dyDescent="0.3">
      <c r="A9876" s="1">
        <v>45621</v>
      </c>
      <c r="B9876" t="s">
        <v>4</v>
      </c>
      <c r="C9876" t="s">
        <v>9</v>
      </c>
      <c r="D9876" s="2">
        <v>23931</v>
      </c>
      <c r="E9876" t="e">
        <f>VLOOKUP(Budget_Table[[#This Row],[Account]],#REF!,2,FALSE)</f>
        <v>#REF!</v>
      </c>
    </row>
    <row r="9877" spans="1:5" x14ac:dyDescent="0.3">
      <c r="A9877" s="1">
        <v>45621</v>
      </c>
      <c r="B9877" t="s">
        <v>4</v>
      </c>
      <c r="C9877" t="s">
        <v>10</v>
      </c>
      <c r="D9877" s="2">
        <v>2660</v>
      </c>
      <c r="E9877" t="e">
        <f>VLOOKUP(Budget_Table[[#This Row],[Account]],#REF!,2,FALSE)</f>
        <v>#REF!</v>
      </c>
    </row>
    <row r="9878" spans="1:5" x14ac:dyDescent="0.3">
      <c r="A9878" s="1">
        <v>45621</v>
      </c>
      <c r="B9878" t="s">
        <v>11</v>
      </c>
      <c r="C9878" t="s">
        <v>5</v>
      </c>
      <c r="D9878" s="2">
        <v>6054</v>
      </c>
      <c r="E9878" t="e">
        <f>VLOOKUP(Budget_Table[[#This Row],[Account]],#REF!,2,FALSE)</f>
        <v>#REF!</v>
      </c>
    </row>
    <row r="9879" spans="1:5" x14ac:dyDescent="0.3">
      <c r="A9879" s="1">
        <v>45621</v>
      </c>
      <c r="B9879" t="s">
        <v>11</v>
      </c>
      <c r="C9879" t="s">
        <v>6</v>
      </c>
      <c r="D9879" s="2">
        <v>13777</v>
      </c>
      <c r="E9879" t="e">
        <f>VLOOKUP(Budget_Table[[#This Row],[Account]],#REF!,2,FALSE)</f>
        <v>#REF!</v>
      </c>
    </row>
    <row r="9880" spans="1:5" x14ac:dyDescent="0.3">
      <c r="A9880" s="1">
        <v>45621</v>
      </c>
      <c r="B9880" t="s">
        <v>11</v>
      </c>
      <c r="C9880" t="s">
        <v>7</v>
      </c>
      <c r="D9880" s="2">
        <v>19310</v>
      </c>
      <c r="E9880" t="e">
        <f>VLOOKUP(Budget_Table[[#This Row],[Account]],#REF!,2,FALSE)</f>
        <v>#REF!</v>
      </c>
    </row>
    <row r="9881" spans="1:5" x14ac:dyDescent="0.3">
      <c r="A9881" s="1">
        <v>45621</v>
      </c>
      <c r="B9881" t="s">
        <v>11</v>
      </c>
      <c r="C9881" t="s">
        <v>8</v>
      </c>
      <c r="D9881" s="2">
        <v>10394</v>
      </c>
      <c r="E9881" t="e">
        <f>VLOOKUP(Budget_Table[[#This Row],[Account]],#REF!,2,FALSE)</f>
        <v>#REF!</v>
      </c>
    </row>
    <row r="9882" spans="1:5" x14ac:dyDescent="0.3">
      <c r="A9882" s="1">
        <v>45621</v>
      </c>
      <c r="B9882" t="s">
        <v>11</v>
      </c>
      <c r="C9882" t="s">
        <v>9</v>
      </c>
      <c r="D9882" s="2">
        <v>17427</v>
      </c>
      <c r="E9882" t="e">
        <f>VLOOKUP(Budget_Table[[#This Row],[Account]],#REF!,2,FALSE)</f>
        <v>#REF!</v>
      </c>
    </row>
    <row r="9883" spans="1:5" x14ac:dyDescent="0.3">
      <c r="A9883" s="1">
        <v>45621</v>
      </c>
      <c r="B9883" t="s">
        <v>11</v>
      </c>
      <c r="C9883" t="s">
        <v>10</v>
      </c>
      <c r="D9883" s="2">
        <v>20762</v>
      </c>
      <c r="E9883" t="e">
        <f>VLOOKUP(Budget_Table[[#This Row],[Account]],#REF!,2,FALSE)</f>
        <v>#REF!</v>
      </c>
    </row>
    <row r="9884" spans="1:5" x14ac:dyDescent="0.3">
      <c r="A9884" s="1">
        <v>45621</v>
      </c>
      <c r="B9884" t="s">
        <v>12</v>
      </c>
      <c r="C9884" t="s">
        <v>5</v>
      </c>
      <c r="D9884" s="2">
        <v>7099</v>
      </c>
      <c r="E9884" t="e">
        <f>VLOOKUP(Budget_Table[[#This Row],[Account]],#REF!,2,FALSE)</f>
        <v>#REF!</v>
      </c>
    </row>
    <row r="9885" spans="1:5" x14ac:dyDescent="0.3">
      <c r="A9885" s="1">
        <v>45621</v>
      </c>
      <c r="B9885" t="s">
        <v>12</v>
      </c>
      <c r="C9885" t="s">
        <v>6</v>
      </c>
      <c r="D9885" s="2">
        <v>21128</v>
      </c>
      <c r="E9885" t="e">
        <f>VLOOKUP(Budget_Table[[#This Row],[Account]],#REF!,2,FALSE)</f>
        <v>#REF!</v>
      </c>
    </row>
    <row r="9886" spans="1:5" x14ac:dyDescent="0.3">
      <c r="A9886" s="1">
        <v>45621</v>
      </c>
      <c r="B9886" t="s">
        <v>12</v>
      </c>
      <c r="C9886" t="s">
        <v>7</v>
      </c>
      <c r="D9886" s="2">
        <v>4091</v>
      </c>
      <c r="E9886" t="e">
        <f>VLOOKUP(Budget_Table[[#This Row],[Account]],#REF!,2,FALSE)</f>
        <v>#REF!</v>
      </c>
    </row>
    <row r="9887" spans="1:5" x14ac:dyDescent="0.3">
      <c r="A9887" s="1">
        <v>45621</v>
      </c>
      <c r="B9887" t="s">
        <v>12</v>
      </c>
      <c r="C9887" t="s">
        <v>8</v>
      </c>
      <c r="D9887" s="2">
        <v>3401</v>
      </c>
      <c r="E9887" t="e">
        <f>VLOOKUP(Budget_Table[[#This Row],[Account]],#REF!,2,FALSE)</f>
        <v>#REF!</v>
      </c>
    </row>
    <row r="9888" spans="1:5" x14ac:dyDescent="0.3">
      <c r="A9888" s="1">
        <v>45621</v>
      </c>
      <c r="B9888" t="s">
        <v>12</v>
      </c>
      <c r="C9888" t="s">
        <v>9</v>
      </c>
      <c r="D9888" s="2">
        <v>21372</v>
      </c>
      <c r="E9888" t="e">
        <f>VLOOKUP(Budget_Table[[#This Row],[Account]],#REF!,2,FALSE)</f>
        <v>#REF!</v>
      </c>
    </row>
    <row r="9889" spans="1:5" x14ac:dyDescent="0.3">
      <c r="A9889" s="1">
        <v>45621</v>
      </c>
      <c r="B9889" t="s">
        <v>12</v>
      </c>
      <c r="C9889" t="s">
        <v>10</v>
      </c>
      <c r="D9889" s="2">
        <v>6315</v>
      </c>
      <c r="E9889" t="e">
        <f>VLOOKUP(Budget_Table[[#This Row],[Account]],#REF!,2,FALSE)</f>
        <v>#REF!</v>
      </c>
    </row>
    <row r="9890" spans="1:5" x14ac:dyDescent="0.3">
      <c r="A9890" s="1">
        <v>45621</v>
      </c>
      <c r="B9890" t="s">
        <v>13</v>
      </c>
      <c r="C9890" t="s">
        <v>5</v>
      </c>
      <c r="D9890" s="2">
        <v>21242</v>
      </c>
      <c r="E9890" t="e">
        <f>VLOOKUP(Budget_Table[[#This Row],[Account]],#REF!,2,FALSE)</f>
        <v>#REF!</v>
      </c>
    </row>
    <row r="9891" spans="1:5" x14ac:dyDescent="0.3">
      <c r="A9891" s="1">
        <v>45621</v>
      </c>
      <c r="B9891" t="s">
        <v>13</v>
      </c>
      <c r="C9891" t="s">
        <v>6</v>
      </c>
      <c r="D9891" s="2">
        <v>8900</v>
      </c>
      <c r="E9891" t="e">
        <f>VLOOKUP(Budget_Table[[#This Row],[Account]],#REF!,2,FALSE)</f>
        <v>#REF!</v>
      </c>
    </row>
    <row r="9892" spans="1:5" x14ac:dyDescent="0.3">
      <c r="A9892" s="1">
        <v>45621</v>
      </c>
      <c r="B9892" t="s">
        <v>13</v>
      </c>
      <c r="C9892" t="s">
        <v>7</v>
      </c>
      <c r="D9892" s="2">
        <v>4080</v>
      </c>
      <c r="E9892" t="e">
        <f>VLOOKUP(Budget_Table[[#This Row],[Account]],#REF!,2,FALSE)</f>
        <v>#REF!</v>
      </c>
    </row>
    <row r="9893" spans="1:5" x14ac:dyDescent="0.3">
      <c r="A9893" s="1">
        <v>45621</v>
      </c>
      <c r="B9893" t="s">
        <v>13</v>
      </c>
      <c r="C9893" t="s">
        <v>8</v>
      </c>
      <c r="D9893" s="2">
        <v>18707</v>
      </c>
      <c r="E9893" t="e">
        <f>VLOOKUP(Budget_Table[[#This Row],[Account]],#REF!,2,FALSE)</f>
        <v>#REF!</v>
      </c>
    </row>
    <row r="9894" spans="1:5" x14ac:dyDescent="0.3">
      <c r="A9894" s="1">
        <v>45621</v>
      </c>
      <c r="B9894" t="s">
        <v>13</v>
      </c>
      <c r="C9894" t="s">
        <v>9</v>
      </c>
      <c r="D9894" s="2">
        <v>5202</v>
      </c>
      <c r="E9894" t="e">
        <f>VLOOKUP(Budget_Table[[#This Row],[Account]],#REF!,2,FALSE)</f>
        <v>#REF!</v>
      </c>
    </row>
    <row r="9895" spans="1:5" x14ac:dyDescent="0.3">
      <c r="A9895" s="1">
        <v>45621</v>
      </c>
      <c r="B9895" t="s">
        <v>13</v>
      </c>
      <c r="C9895" t="s">
        <v>10</v>
      </c>
      <c r="D9895" s="2">
        <v>7586</v>
      </c>
      <c r="E9895" t="e">
        <f>VLOOKUP(Budget_Table[[#This Row],[Account]],#REF!,2,FALSE)</f>
        <v>#REF!</v>
      </c>
    </row>
    <row r="9896" spans="1:5" x14ac:dyDescent="0.3">
      <c r="A9896" s="1">
        <v>45621</v>
      </c>
      <c r="B9896" t="s">
        <v>14</v>
      </c>
      <c r="C9896" t="s">
        <v>5</v>
      </c>
      <c r="D9896" s="2">
        <v>8233</v>
      </c>
      <c r="E9896" t="e">
        <f>VLOOKUP(Budget_Table[[#This Row],[Account]],#REF!,2,FALSE)</f>
        <v>#REF!</v>
      </c>
    </row>
    <row r="9897" spans="1:5" x14ac:dyDescent="0.3">
      <c r="A9897" s="1">
        <v>45621</v>
      </c>
      <c r="B9897" t="s">
        <v>14</v>
      </c>
      <c r="C9897" t="s">
        <v>6</v>
      </c>
      <c r="D9897" s="2">
        <v>9805</v>
      </c>
      <c r="E9897" t="e">
        <f>VLOOKUP(Budget_Table[[#This Row],[Account]],#REF!,2,FALSE)</f>
        <v>#REF!</v>
      </c>
    </row>
    <row r="9898" spans="1:5" x14ac:dyDescent="0.3">
      <c r="A9898" s="1">
        <v>45621</v>
      </c>
      <c r="B9898" t="s">
        <v>14</v>
      </c>
      <c r="C9898" t="s">
        <v>7</v>
      </c>
      <c r="D9898" s="2">
        <v>22081</v>
      </c>
      <c r="E9898" t="e">
        <f>VLOOKUP(Budget_Table[[#This Row],[Account]],#REF!,2,FALSE)</f>
        <v>#REF!</v>
      </c>
    </row>
    <row r="9899" spans="1:5" x14ac:dyDescent="0.3">
      <c r="A9899" s="1">
        <v>45621</v>
      </c>
      <c r="B9899" t="s">
        <v>14</v>
      </c>
      <c r="C9899" t="s">
        <v>8</v>
      </c>
      <c r="D9899" s="2">
        <v>25221</v>
      </c>
      <c r="E9899" t="e">
        <f>VLOOKUP(Budget_Table[[#This Row],[Account]],#REF!,2,FALSE)</f>
        <v>#REF!</v>
      </c>
    </row>
    <row r="9900" spans="1:5" x14ac:dyDescent="0.3">
      <c r="A9900" s="1">
        <v>45621</v>
      </c>
      <c r="B9900" t="s">
        <v>14</v>
      </c>
      <c r="C9900" t="s">
        <v>9</v>
      </c>
      <c r="D9900" s="2">
        <v>6926</v>
      </c>
      <c r="E9900" t="e">
        <f>VLOOKUP(Budget_Table[[#This Row],[Account]],#REF!,2,FALSE)</f>
        <v>#REF!</v>
      </c>
    </row>
    <row r="9901" spans="1:5" x14ac:dyDescent="0.3">
      <c r="A9901" s="1">
        <v>45621</v>
      </c>
      <c r="B9901" t="s">
        <v>14</v>
      </c>
      <c r="C9901" t="s">
        <v>10</v>
      </c>
      <c r="D9901" s="2">
        <v>10804</v>
      </c>
      <c r="E9901" t="e">
        <f>VLOOKUP(Budget_Table[[#This Row],[Account]],#REF!,2,FALSE)</f>
        <v>#REF!</v>
      </c>
    </row>
    <row r="9902" spans="1:5" x14ac:dyDescent="0.3">
      <c r="A9902" s="1">
        <v>45622</v>
      </c>
      <c r="B9902" t="s">
        <v>4</v>
      </c>
      <c r="C9902" t="s">
        <v>5</v>
      </c>
      <c r="D9902" s="2">
        <v>4271</v>
      </c>
      <c r="E9902" t="e">
        <f>VLOOKUP(Budget_Table[[#This Row],[Account]],#REF!,2,FALSE)</f>
        <v>#REF!</v>
      </c>
    </row>
    <row r="9903" spans="1:5" x14ac:dyDescent="0.3">
      <c r="A9903" s="1">
        <v>45622</v>
      </c>
      <c r="B9903" t="s">
        <v>4</v>
      </c>
      <c r="C9903" t="s">
        <v>6</v>
      </c>
      <c r="D9903" s="2">
        <v>17207</v>
      </c>
      <c r="E9903" t="e">
        <f>VLOOKUP(Budget_Table[[#This Row],[Account]],#REF!,2,FALSE)</f>
        <v>#REF!</v>
      </c>
    </row>
    <row r="9904" spans="1:5" x14ac:dyDescent="0.3">
      <c r="A9904" s="1">
        <v>45622</v>
      </c>
      <c r="B9904" t="s">
        <v>4</v>
      </c>
      <c r="C9904" t="s">
        <v>7</v>
      </c>
      <c r="D9904" s="2">
        <v>15549</v>
      </c>
      <c r="E9904" t="e">
        <f>VLOOKUP(Budget_Table[[#This Row],[Account]],#REF!,2,FALSE)</f>
        <v>#REF!</v>
      </c>
    </row>
    <row r="9905" spans="1:5" x14ac:dyDescent="0.3">
      <c r="A9905" s="1">
        <v>45622</v>
      </c>
      <c r="B9905" t="s">
        <v>4</v>
      </c>
      <c r="C9905" t="s">
        <v>8</v>
      </c>
      <c r="D9905" s="2">
        <v>3662</v>
      </c>
      <c r="E9905" t="e">
        <f>VLOOKUP(Budget_Table[[#This Row],[Account]],#REF!,2,FALSE)</f>
        <v>#REF!</v>
      </c>
    </row>
    <row r="9906" spans="1:5" x14ac:dyDescent="0.3">
      <c r="A9906" s="1">
        <v>45622</v>
      </c>
      <c r="B9906" t="s">
        <v>4</v>
      </c>
      <c r="C9906" t="s">
        <v>9</v>
      </c>
      <c r="D9906" s="2">
        <v>-685</v>
      </c>
      <c r="E9906" t="e">
        <f>VLOOKUP(Budget_Table[[#This Row],[Account]],#REF!,2,FALSE)</f>
        <v>#REF!</v>
      </c>
    </row>
    <row r="9907" spans="1:5" x14ac:dyDescent="0.3">
      <c r="A9907" s="1">
        <v>45622</v>
      </c>
      <c r="B9907" t="s">
        <v>4</v>
      </c>
      <c r="C9907" t="s">
        <v>10</v>
      </c>
      <c r="D9907" s="2">
        <v>3161</v>
      </c>
      <c r="E9907" t="e">
        <f>VLOOKUP(Budget_Table[[#This Row],[Account]],#REF!,2,FALSE)</f>
        <v>#REF!</v>
      </c>
    </row>
    <row r="9908" spans="1:5" x14ac:dyDescent="0.3">
      <c r="A9908" s="1">
        <v>45622</v>
      </c>
      <c r="B9908" t="s">
        <v>11</v>
      </c>
      <c r="C9908" t="s">
        <v>5</v>
      </c>
      <c r="D9908" s="2">
        <v>5398</v>
      </c>
      <c r="E9908" t="e">
        <f>VLOOKUP(Budget_Table[[#This Row],[Account]],#REF!,2,FALSE)</f>
        <v>#REF!</v>
      </c>
    </row>
    <row r="9909" spans="1:5" x14ac:dyDescent="0.3">
      <c r="A9909" s="1">
        <v>45622</v>
      </c>
      <c r="B9909" t="s">
        <v>11</v>
      </c>
      <c r="C9909" t="s">
        <v>6</v>
      </c>
      <c r="D9909" s="2">
        <v>25161</v>
      </c>
      <c r="E9909" t="e">
        <f>VLOOKUP(Budget_Table[[#This Row],[Account]],#REF!,2,FALSE)</f>
        <v>#REF!</v>
      </c>
    </row>
    <row r="9910" spans="1:5" x14ac:dyDescent="0.3">
      <c r="A9910" s="1">
        <v>45622</v>
      </c>
      <c r="B9910" t="s">
        <v>11</v>
      </c>
      <c r="C9910" t="s">
        <v>7</v>
      </c>
      <c r="D9910" s="2">
        <v>5336</v>
      </c>
      <c r="E9910" t="e">
        <f>VLOOKUP(Budget_Table[[#This Row],[Account]],#REF!,2,FALSE)</f>
        <v>#REF!</v>
      </c>
    </row>
    <row r="9911" spans="1:5" x14ac:dyDescent="0.3">
      <c r="A9911" s="1">
        <v>45622</v>
      </c>
      <c r="B9911" t="s">
        <v>11</v>
      </c>
      <c r="C9911" t="s">
        <v>8</v>
      </c>
      <c r="D9911" s="2">
        <v>2365</v>
      </c>
      <c r="E9911" t="e">
        <f>VLOOKUP(Budget_Table[[#This Row],[Account]],#REF!,2,FALSE)</f>
        <v>#REF!</v>
      </c>
    </row>
    <row r="9912" spans="1:5" x14ac:dyDescent="0.3">
      <c r="A9912" s="1">
        <v>45622</v>
      </c>
      <c r="B9912" t="s">
        <v>11</v>
      </c>
      <c r="C9912" t="s">
        <v>9</v>
      </c>
      <c r="D9912" s="2">
        <v>14261</v>
      </c>
      <c r="E9912" t="e">
        <f>VLOOKUP(Budget_Table[[#This Row],[Account]],#REF!,2,FALSE)</f>
        <v>#REF!</v>
      </c>
    </row>
    <row r="9913" spans="1:5" x14ac:dyDescent="0.3">
      <c r="A9913" s="1">
        <v>45622</v>
      </c>
      <c r="B9913" t="s">
        <v>11</v>
      </c>
      <c r="C9913" t="s">
        <v>10</v>
      </c>
      <c r="D9913" s="2">
        <v>3278</v>
      </c>
      <c r="E9913" t="e">
        <f>VLOOKUP(Budget_Table[[#This Row],[Account]],#REF!,2,FALSE)</f>
        <v>#REF!</v>
      </c>
    </row>
    <row r="9914" spans="1:5" x14ac:dyDescent="0.3">
      <c r="A9914" s="1">
        <v>45622</v>
      </c>
      <c r="B9914" t="s">
        <v>12</v>
      </c>
      <c r="C9914" t="s">
        <v>5</v>
      </c>
      <c r="D9914" s="2">
        <v>4979</v>
      </c>
      <c r="E9914" t="e">
        <f>VLOOKUP(Budget_Table[[#This Row],[Account]],#REF!,2,FALSE)</f>
        <v>#REF!</v>
      </c>
    </row>
    <row r="9915" spans="1:5" x14ac:dyDescent="0.3">
      <c r="A9915" s="1">
        <v>45622</v>
      </c>
      <c r="B9915" t="s">
        <v>12</v>
      </c>
      <c r="C9915" t="s">
        <v>6</v>
      </c>
      <c r="D9915" s="2">
        <v>20648</v>
      </c>
      <c r="E9915" t="e">
        <f>VLOOKUP(Budget_Table[[#This Row],[Account]],#REF!,2,FALSE)</f>
        <v>#REF!</v>
      </c>
    </row>
    <row r="9916" spans="1:5" x14ac:dyDescent="0.3">
      <c r="A9916" s="1">
        <v>45622</v>
      </c>
      <c r="B9916" t="s">
        <v>12</v>
      </c>
      <c r="C9916" t="s">
        <v>7</v>
      </c>
      <c r="D9916" s="2">
        <v>10215</v>
      </c>
      <c r="E9916" t="e">
        <f>VLOOKUP(Budget_Table[[#This Row],[Account]],#REF!,2,FALSE)</f>
        <v>#REF!</v>
      </c>
    </row>
    <row r="9917" spans="1:5" x14ac:dyDescent="0.3">
      <c r="A9917" s="1">
        <v>45622</v>
      </c>
      <c r="B9917" t="s">
        <v>12</v>
      </c>
      <c r="C9917" t="s">
        <v>8</v>
      </c>
      <c r="D9917" s="2">
        <v>19549</v>
      </c>
      <c r="E9917" t="e">
        <f>VLOOKUP(Budget_Table[[#This Row],[Account]],#REF!,2,FALSE)</f>
        <v>#REF!</v>
      </c>
    </row>
    <row r="9918" spans="1:5" x14ac:dyDescent="0.3">
      <c r="A9918" s="1">
        <v>45622</v>
      </c>
      <c r="B9918" t="s">
        <v>12</v>
      </c>
      <c r="C9918" t="s">
        <v>9</v>
      </c>
      <c r="D9918" s="2">
        <v>7219</v>
      </c>
      <c r="E9918" t="e">
        <f>VLOOKUP(Budget_Table[[#This Row],[Account]],#REF!,2,FALSE)</f>
        <v>#REF!</v>
      </c>
    </row>
    <row r="9919" spans="1:5" x14ac:dyDescent="0.3">
      <c r="A9919" s="1">
        <v>45622</v>
      </c>
      <c r="B9919" t="s">
        <v>12</v>
      </c>
      <c r="C9919" t="s">
        <v>10</v>
      </c>
      <c r="D9919" s="2">
        <v>9495</v>
      </c>
      <c r="E9919" t="e">
        <f>VLOOKUP(Budget_Table[[#This Row],[Account]],#REF!,2,FALSE)</f>
        <v>#REF!</v>
      </c>
    </row>
    <row r="9920" spans="1:5" x14ac:dyDescent="0.3">
      <c r="A9920" s="1">
        <v>45622</v>
      </c>
      <c r="B9920" t="s">
        <v>13</v>
      </c>
      <c r="C9920" t="s">
        <v>5</v>
      </c>
      <c r="D9920" s="2">
        <v>2835</v>
      </c>
      <c r="E9920" t="e">
        <f>VLOOKUP(Budget_Table[[#This Row],[Account]],#REF!,2,FALSE)</f>
        <v>#REF!</v>
      </c>
    </row>
    <row r="9921" spans="1:5" x14ac:dyDescent="0.3">
      <c r="A9921" s="1">
        <v>45622</v>
      </c>
      <c r="B9921" t="s">
        <v>13</v>
      </c>
      <c r="C9921" t="s">
        <v>6</v>
      </c>
      <c r="D9921" s="2">
        <v>13514</v>
      </c>
      <c r="E9921" t="e">
        <f>VLOOKUP(Budget_Table[[#This Row],[Account]],#REF!,2,FALSE)</f>
        <v>#REF!</v>
      </c>
    </row>
    <row r="9922" spans="1:5" x14ac:dyDescent="0.3">
      <c r="A9922" s="1">
        <v>45622</v>
      </c>
      <c r="B9922" t="s">
        <v>13</v>
      </c>
      <c r="C9922" t="s">
        <v>7</v>
      </c>
      <c r="D9922" s="2">
        <v>14818</v>
      </c>
      <c r="E9922" t="e">
        <f>VLOOKUP(Budget_Table[[#This Row],[Account]],#REF!,2,FALSE)</f>
        <v>#REF!</v>
      </c>
    </row>
    <row r="9923" spans="1:5" x14ac:dyDescent="0.3">
      <c r="A9923" s="1">
        <v>45622</v>
      </c>
      <c r="B9923" t="s">
        <v>13</v>
      </c>
      <c r="C9923" t="s">
        <v>8</v>
      </c>
      <c r="D9923" s="2">
        <v>15247</v>
      </c>
      <c r="E9923" t="e">
        <f>VLOOKUP(Budget_Table[[#This Row],[Account]],#REF!,2,FALSE)</f>
        <v>#REF!</v>
      </c>
    </row>
    <row r="9924" spans="1:5" x14ac:dyDescent="0.3">
      <c r="A9924" s="1">
        <v>45622</v>
      </c>
      <c r="B9924" t="s">
        <v>13</v>
      </c>
      <c r="C9924" t="s">
        <v>9</v>
      </c>
      <c r="D9924" s="2">
        <v>10644</v>
      </c>
      <c r="E9924" t="e">
        <f>VLOOKUP(Budget_Table[[#This Row],[Account]],#REF!,2,FALSE)</f>
        <v>#REF!</v>
      </c>
    </row>
    <row r="9925" spans="1:5" x14ac:dyDescent="0.3">
      <c r="A9925" s="1">
        <v>45622</v>
      </c>
      <c r="B9925" t="s">
        <v>13</v>
      </c>
      <c r="C9925" t="s">
        <v>10</v>
      </c>
      <c r="D9925" s="2">
        <v>15284</v>
      </c>
      <c r="E9925" t="e">
        <f>VLOOKUP(Budget_Table[[#This Row],[Account]],#REF!,2,FALSE)</f>
        <v>#REF!</v>
      </c>
    </row>
    <row r="9926" spans="1:5" x14ac:dyDescent="0.3">
      <c r="A9926" s="1">
        <v>45622</v>
      </c>
      <c r="B9926" t="s">
        <v>14</v>
      </c>
      <c r="C9926" t="s">
        <v>5</v>
      </c>
      <c r="D9926" s="2">
        <v>6081</v>
      </c>
      <c r="E9926" t="e">
        <f>VLOOKUP(Budget_Table[[#This Row],[Account]],#REF!,2,FALSE)</f>
        <v>#REF!</v>
      </c>
    </row>
    <row r="9927" spans="1:5" x14ac:dyDescent="0.3">
      <c r="A9927" s="1">
        <v>45622</v>
      </c>
      <c r="B9927" t="s">
        <v>14</v>
      </c>
      <c r="C9927" t="s">
        <v>6</v>
      </c>
      <c r="D9927" s="2">
        <v>9627</v>
      </c>
      <c r="E9927" t="e">
        <f>VLOOKUP(Budget_Table[[#This Row],[Account]],#REF!,2,FALSE)</f>
        <v>#REF!</v>
      </c>
    </row>
    <row r="9928" spans="1:5" x14ac:dyDescent="0.3">
      <c r="A9928" s="1">
        <v>45622</v>
      </c>
      <c r="B9928" t="s">
        <v>14</v>
      </c>
      <c r="C9928" t="s">
        <v>7</v>
      </c>
      <c r="D9928" s="2">
        <v>14522</v>
      </c>
      <c r="E9928" t="e">
        <f>VLOOKUP(Budget_Table[[#This Row],[Account]],#REF!,2,FALSE)</f>
        <v>#REF!</v>
      </c>
    </row>
    <row r="9929" spans="1:5" x14ac:dyDescent="0.3">
      <c r="A9929" s="1">
        <v>45622</v>
      </c>
      <c r="B9929" t="s">
        <v>14</v>
      </c>
      <c r="C9929" t="s">
        <v>8</v>
      </c>
      <c r="D9929" s="2">
        <v>1079</v>
      </c>
      <c r="E9929" t="e">
        <f>VLOOKUP(Budget_Table[[#This Row],[Account]],#REF!,2,FALSE)</f>
        <v>#REF!</v>
      </c>
    </row>
    <row r="9930" spans="1:5" x14ac:dyDescent="0.3">
      <c r="A9930" s="1">
        <v>45622</v>
      </c>
      <c r="B9930" t="s">
        <v>14</v>
      </c>
      <c r="C9930" t="s">
        <v>9</v>
      </c>
      <c r="D9930" s="2">
        <v>18578</v>
      </c>
      <c r="E9930" t="e">
        <f>VLOOKUP(Budget_Table[[#This Row],[Account]],#REF!,2,FALSE)</f>
        <v>#REF!</v>
      </c>
    </row>
    <row r="9931" spans="1:5" x14ac:dyDescent="0.3">
      <c r="A9931" s="1">
        <v>45622</v>
      </c>
      <c r="B9931" t="s">
        <v>14</v>
      </c>
      <c r="C9931" t="s">
        <v>10</v>
      </c>
      <c r="D9931" s="2">
        <v>15678</v>
      </c>
      <c r="E9931" t="e">
        <f>VLOOKUP(Budget_Table[[#This Row],[Account]],#REF!,2,FALSE)</f>
        <v>#REF!</v>
      </c>
    </row>
    <row r="9932" spans="1:5" x14ac:dyDescent="0.3">
      <c r="A9932" s="1">
        <v>45623</v>
      </c>
      <c r="B9932" t="s">
        <v>4</v>
      </c>
      <c r="C9932" t="s">
        <v>5</v>
      </c>
      <c r="D9932" s="2">
        <v>15059</v>
      </c>
      <c r="E9932" t="e">
        <f>VLOOKUP(Budget_Table[[#This Row],[Account]],#REF!,2,FALSE)</f>
        <v>#REF!</v>
      </c>
    </row>
    <row r="9933" spans="1:5" x14ac:dyDescent="0.3">
      <c r="A9933" s="1">
        <v>45623</v>
      </c>
      <c r="B9933" t="s">
        <v>4</v>
      </c>
      <c r="C9933" t="s">
        <v>6</v>
      </c>
      <c r="D9933" s="2">
        <v>18963</v>
      </c>
      <c r="E9933" t="e">
        <f>VLOOKUP(Budget_Table[[#This Row],[Account]],#REF!,2,FALSE)</f>
        <v>#REF!</v>
      </c>
    </row>
    <row r="9934" spans="1:5" x14ac:dyDescent="0.3">
      <c r="A9934" s="1">
        <v>45623</v>
      </c>
      <c r="B9934" t="s">
        <v>4</v>
      </c>
      <c r="C9934" t="s">
        <v>7</v>
      </c>
      <c r="D9934" s="2">
        <v>2647</v>
      </c>
      <c r="E9934" t="e">
        <f>VLOOKUP(Budget_Table[[#This Row],[Account]],#REF!,2,FALSE)</f>
        <v>#REF!</v>
      </c>
    </row>
    <row r="9935" spans="1:5" x14ac:dyDescent="0.3">
      <c r="A9935" s="1">
        <v>45623</v>
      </c>
      <c r="B9935" t="s">
        <v>4</v>
      </c>
      <c r="C9935" t="s">
        <v>8</v>
      </c>
      <c r="D9935" s="2">
        <v>7932</v>
      </c>
      <c r="E9935" t="e">
        <f>VLOOKUP(Budget_Table[[#This Row],[Account]],#REF!,2,FALSE)</f>
        <v>#REF!</v>
      </c>
    </row>
    <row r="9936" spans="1:5" x14ac:dyDescent="0.3">
      <c r="A9936" s="1">
        <v>45623</v>
      </c>
      <c r="B9936" t="s">
        <v>4</v>
      </c>
      <c r="C9936" t="s">
        <v>9</v>
      </c>
      <c r="D9936" s="2">
        <v>11954</v>
      </c>
      <c r="E9936" t="e">
        <f>VLOOKUP(Budget_Table[[#This Row],[Account]],#REF!,2,FALSE)</f>
        <v>#REF!</v>
      </c>
    </row>
    <row r="9937" spans="1:5" x14ac:dyDescent="0.3">
      <c r="A9937" s="1">
        <v>45623</v>
      </c>
      <c r="B9937" t="s">
        <v>4</v>
      </c>
      <c r="C9937" t="s">
        <v>10</v>
      </c>
      <c r="D9937" s="2">
        <v>6108</v>
      </c>
      <c r="E9937" t="e">
        <f>VLOOKUP(Budget_Table[[#This Row],[Account]],#REF!,2,FALSE)</f>
        <v>#REF!</v>
      </c>
    </row>
    <row r="9938" spans="1:5" x14ac:dyDescent="0.3">
      <c r="A9938" s="1">
        <v>45623</v>
      </c>
      <c r="B9938" t="s">
        <v>11</v>
      </c>
      <c r="C9938" t="s">
        <v>5</v>
      </c>
      <c r="D9938" s="2">
        <v>20818</v>
      </c>
      <c r="E9938" t="e">
        <f>VLOOKUP(Budget_Table[[#This Row],[Account]],#REF!,2,FALSE)</f>
        <v>#REF!</v>
      </c>
    </row>
    <row r="9939" spans="1:5" x14ac:dyDescent="0.3">
      <c r="A9939" s="1">
        <v>45623</v>
      </c>
      <c r="B9939" t="s">
        <v>11</v>
      </c>
      <c r="C9939" t="s">
        <v>6</v>
      </c>
      <c r="D9939" s="2">
        <v>8010</v>
      </c>
      <c r="E9939" t="e">
        <f>VLOOKUP(Budget_Table[[#This Row],[Account]],#REF!,2,FALSE)</f>
        <v>#REF!</v>
      </c>
    </row>
    <row r="9940" spans="1:5" x14ac:dyDescent="0.3">
      <c r="A9940" s="1">
        <v>45623</v>
      </c>
      <c r="B9940" t="s">
        <v>11</v>
      </c>
      <c r="C9940" t="s">
        <v>7</v>
      </c>
      <c r="D9940" s="2">
        <v>23975</v>
      </c>
      <c r="E9940" t="e">
        <f>VLOOKUP(Budget_Table[[#This Row],[Account]],#REF!,2,FALSE)</f>
        <v>#REF!</v>
      </c>
    </row>
    <row r="9941" spans="1:5" x14ac:dyDescent="0.3">
      <c r="A9941" s="1">
        <v>45623</v>
      </c>
      <c r="B9941" t="s">
        <v>11</v>
      </c>
      <c r="C9941" t="s">
        <v>8</v>
      </c>
      <c r="D9941" s="2">
        <v>689</v>
      </c>
      <c r="E9941" t="e">
        <f>VLOOKUP(Budget_Table[[#This Row],[Account]],#REF!,2,FALSE)</f>
        <v>#REF!</v>
      </c>
    </row>
    <row r="9942" spans="1:5" x14ac:dyDescent="0.3">
      <c r="A9942" s="1">
        <v>45623</v>
      </c>
      <c r="B9942" t="s">
        <v>11</v>
      </c>
      <c r="C9942" t="s">
        <v>9</v>
      </c>
      <c r="D9942" s="2">
        <v>8544</v>
      </c>
      <c r="E9942" t="e">
        <f>VLOOKUP(Budget_Table[[#This Row],[Account]],#REF!,2,FALSE)</f>
        <v>#REF!</v>
      </c>
    </row>
    <row r="9943" spans="1:5" x14ac:dyDescent="0.3">
      <c r="A9943" s="1">
        <v>45623</v>
      </c>
      <c r="B9943" t="s">
        <v>11</v>
      </c>
      <c r="C9943" t="s">
        <v>10</v>
      </c>
      <c r="D9943" s="2">
        <v>9635</v>
      </c>
      <c r="E9943" t="e">
        <f>VLOOKUP(Budget_Table[[#This Row],[Account]],#REF!,2,FALSE)</f>
        <v>#REF!</v>
      </c>
    </row>
    <row r="9944" spans="1:5" x14ac:dyDescent="0.3">
      <c r="A9944" s="1">
        <v>45623</v>
      </c>
      <c r="B9944" t="s">
        <v>12</v>
      </c>
      <c r="C9944" t="s">
        <v>5</v>
      </c>
      <c r="D9944" s="2">
        <v>4892</v>
      </c>
      <c r="E9944" t="e">
        <f>VLOOKUP(Budget_Table[[#This Row],[Account]],#REF!,2,FALSE)</f>
        <v>#REF!</v>
      </c>
    </row>
    <row r="9945" spans="1:5" x14ac:dyDescent="0.3">
      <c r="A9945" s="1">
        <v>45623</v>
      </c>
      <c r="B9945" t="s">
        <v>12</v>
      </c>
      <c r="C9945" t="s">
        <v>6</v>
      </c>
      <c r="D9945" s="2">
        <v>2390</v>
      </c>
      <c r="E9945" t="e">
        <f>VLOOKUP(Budget_Table[[#This Row],[Account]],#REF!,2,FALSE)</f>
        <v>#REF!</v>
      </c>
    </row>
    <row r="9946" spans="1:5" x14ac:dyDescent="0.3">
      <c r="A9946" s="1">
        <v>45623</v>
      </c>
      <c r="B9946" t="s">
        <v>12</v>
      </c>
      <c r="C9946" t="s">
        <v>7</v>
      </c>
      <c r="D9946" s="2">
        <v>1355</v>
      </c>
      <c r="E9946" t="e">
        <f>VLOOKUP(Budget_Table[[#This Row],[Account]],#REF!,2,FALSE)</f>
        <v>#REF!</v>
      </c>
    </row>
    <row r="9947" spans="1:5" x14ac:dyDescent="0.3">
      <c r="A9947" s="1">
        <v>45623</v>
      </c>
      <c r="B9947" t="s">
        <v>12</v>
      </c>
      <c r="C9947" t="s">
        <v>8</v>
      </c>
      <c r="D9947" s="2">
        <v>2806</v>
      </c>
      <c r="E9947" t="e">
        <f>VLOOKUP(Budget_Table[[#This Row],[Account]],#REF!,2,FALSE)</f>
        <v>#REF!</v>
      </c>
    </row>
    <row r="9948" spans="1:5" x14ac:dyDescent="0.3">
      <c r="A9948" s="1">
        <v>45623</v>
      </c>
      <c r="B9948" t="s">
        <v>12</v>
      </c>
      <c r="C9948" t="s">
        <v>9</v>
      </c>
      <c r="D9948" s="2">
        <v>5495</v>
      </c>
      <c r="E9948" t="e">
        <f>VLOOKUP(Budget_Table[[#This Row],[Account]],#REF!,2,FALSE)</f>
        <v>#REF!</v>
      </c>
    </row>
    <row r="9949" spans="1:5" x14ac:dyDescent="0.3">
      <c r="A9949" s="1">
        <v>45623</v>
      </c>
      <c r="B9949" t="s">
        <v>12</v>
      </c>
      <c r="C9949" t="s">
        <v>10</v>
      </c>
      <c r="D9949" s="2">
        <v>4808</v>
      </c>
      <c r="E9949" t="e">
        <f>VLOOKUP(Budget_Table[[#This Row],[Account]],#REF!,2,FALSE)</f>
        <v>#REF!</v>
      </c>
    </row>
    <row r="9950" spans="1:5" x14ac:dyDescent="0.3">
      <c r="A9950" s="1">
        <v>45623</v>
      </c>
      <c r="B9950" t="s">
        <v>13</v>
      </c>
      <c r="C9950" t="s">
        <v>5</v>
      </c>
      <c r="D9950" s="2">
        <v>6171</v>
      </c>
      <c r="E9950" t="e">
        <f>VLOOKUP(Budget_Table[[#This Row],[Account]],#REF!,2,FALSE)</f>
        <v>#REF!</v>
      </c>
    </row>
    <row r="9951" spans="1:5" x14ac:dyDescent="0.3">
      <c r="A9951" s="1">
        <v>45623</v>
      </c>
      <c r="B9951" t="s">
        <v>13</v>
      </c>
      <c r="C9951" t="s">
        <v>6</v>
      </c>
      <c r="D9951" s="2">
        <v>5374</v>
      </c>
      <c r="E9951" t="e">
        <f>VLOOKUP(Budget_Table[[#This Row],[Account]],#REF!,2,FALSE)</f>
        <v>#REF!</v>
      </c>
    </row>
    <row r="9952" spans="1:5" x14ac:dyDescent="0.3">
      <c r="A9952" s="1">
        <v>45623</v>
      </c>
      <c r="B9952" t="s">
        <v>13</v>
      </c>
      <c r="C9952" t="s">
        <v>7</v>
      </c>
      <c r="D9952" s="2">
        <v>245</v>
      </c>
      <c r="E9952" t="e">
        <f>VLOOKUP(Budget_Table[[#This Row],[Account]],#REF!,2,FALSE)</f>
        <v>#REF!</v>
      </c>
    </row>
    <row r="9953" spans="1:5" x14ac:dyDescent="0.3">
      <c r="A9953" s="1">
        <v>45623</v>
      </c>
      <c r="B9953" t="s">
        <v>13</v>
      </c>
      <c r="C9953" t="s">
        <v>8</v>
      </c>
      <c r="D9953" s="2">
        <v>25844</v>
      </c>
      <c r="E9953" t="e">
        <f>VLOOKUP(Budget_Table[[#This Row],[Account]],#REF!,2,FALSE)</f>
        <v>#REF!</v>
      </c>
    </row>
    <row r="9954" spans="1:5" x14ac:dyDescent="0.3">
      <c r="A9954" s="1">
        <v>45623</v>
      </c>
      <c r="B9954" t="s">
        <v>13</v>
      </c>
      <c r="C9954" t="s">
        <v>9</v>
      </c>
      <c r="D9954" s="2">
        <v>11016</v>
      </c>
      <c r="E9954" t="e">
        <f>VLOOKUP(Budget_Table[[#This Row],[Account]],#REF!,2,FALSE)</f>
        <v>#REF!</v>
      </c>
    </row>
    <row r="9955" spans="1:5" x14ac:dyDescent="0.3">
      <c r="A9955" s="1">
        <v>45623</v>
      </c>
      <c r="B9955" t="s">
        <v>13</v>
      </c>
      <c r="C9955" t="s">
        <v>10</v>
      </c>
      <c r="D9955" s="2">
        <v>15707</v>
      </c>
      <c r="E9955" t="e">
        <f>VLOOKUP(Budget_Table[[#This Row],[Account]],#REF!,2,FALSE)</f>
        <v>#REF!</v>
      </c>
    </row>
    <row r="9956" spans="1:5" x14ac:dyDescent="0.3">
      <c r="A9956" s="1">
        <v>45623</v>
      </c>
      <c r="B9956" t="s">
        <v>14</v>
      </c>
      <c r="C9956" t="s">
        <v>5</v>
      </c>
      <c r="D9956" s="2">
        <v>23180</v>
      </c>
      <c r="E9956" t="e">
        <f>VLOOKUP(Budget_Table[[#This Row],[Account]],#REF!,2,FALSE)</f>
        <v>#REF!</v>
      </c>
    </row>
    <row r="9957" spans="1:5" x14ac:dyDescent="0.3">
      <c r="A9957" s="1">
        <v>45623</v>
      </c>
      <c r="B9957" t="s">
        <v>14</v>
      </c>
      <c r="C9957" t="s">
        <v>6</v>
      </c>
      <c r="D9957" s="2">
        <v>14011</v>
      </c>
      <c r="E9957" t="e">
        <f>VLOOKUP(Budget_Table[[#This Row],[Account]],#REF!,2,FALSE)</f>
        <v>#REF!</v>
      </c>
    </row>
    <row r="9958" spans="1:5" x14ac:dyDescent="0.3">
      <c r="A9958" s="1">
        <v>45623</v>
      </c>
      <c r="B9958" t="s">
        <v>14</v>
      </c>
      <c r="C9958" t="s">
        <v>7</v>
      </c>
      <c r="D9958" s="2">
        <v>20858</v>
      </c>
      <c r="E9958" t="e">
        <f>VLOOKUP(Budget_Table[[#This Row],[Account]],#REF!,2,FALSE)</f>
        <v>#REF!</v>
      </c>
    </row>
    <row r="9959" spans="1:5" x14ac:dyDescent="0.3">
      <c r="A9959" s="1">
        <v>45623</v>
      </c>
      <c r="B9959" t="s">
        <v>14</v>
      </c>
      <c r="C9959" t="s">
        <v>8</v>
      </c>
      <c r="D9959" s="2">
        <v>3607</v>
      </c>
      <c r="E9959" t="e">
        <f>VLOOKUP(Budget_Table[[#This Row],[Account]],#REF!,2,FALSE)</f>
        <v>#REF!</v>
      </c>
    </row>
    <row r="9960" spans="1:5" x14ac:dyDescent="0.3">
      <c r="A9960" s="1">
        <v>45623</v>
      </c>
      <c r="B9960" t="s">
        <v>14</v>
      </c>
      <c r="C9960" t="s">
        <v>9</v>
      </c>
      <c r="D9960" s="2">
        <v>4845</v>
      </c>
      <c r="E9960" t="e">
        <f>VLOOKUP(Budget_Table[[#This Row],[Account]],#REF!,2,FALSE)</f>
        <v>#REF!</v>
      </c>
    </row>
    <row r="9961" spans="1:5" x14ac:dyDescent="0.3">
      <c r="A9961" s="1">
        <v>45623</v>
      </c>
      <c r="B9961" t="s">
        <v>14</v>
      </c>
      <c r="C9961" t="s">
        <v>10</v>
      </c>
      <c r="D9961" s="2">
        <v>21977</v>
      </c>
      <c r="E9961" t="e">
        <f>VLOOKUP(Budget_Table[[#This Row],[Account]],#REF!,2,FALSE)</f>
        <v>#REF!</v>
      </c>
    </row>
    <row r="9962" spans="1:5" x14ac:dyDescent="0.3">
      <c r="A9962" s="1">
        <v>45624</v>
      </c>
      <c r="B9962" t="s">
        <v>4</v>
      </c>
      <c r="C9962" t="s">
        <v>5</v>
      </c>
      <c r="D9962" s="2">
        <v>642</v>
      </c>
      <c r="E9962" t="e">
        <f>VLOOKUP(Budget_Table[[#This Row],[Account]],#REF!,2,FALSE)</f>
        <v>#REF!</v>
      </c>
    </row>
    <row r="9963" spans="1:5" x14ac:dyDescent="0.3">
      <c r="A9963" s="1">
        <v>45624</v>
      </c>
      <c r="B9963" t="s">
        <v>4</v>
      </c>
      <c r="C9963" t="s">
        <v>6</v>
      </c>
      <c r="D9963" s="2">
        <v>3061</v>
      </c>
      <c r="E9963" t="e">
        <f>VLOOKUP(Budget_Table[[#This Row],[Account]],#REF!,2,FALSE)</f>
        <v>#REF!</v>
      </c>
    </row>
    <row r="9964" spans="1:5" x14ac:dyDescent="0.3">
      <c r="A9964" s="1">
        <v>45624</v>
      </c>
      <c r="B9964" t="s">
        <v>4</v>
      </c>
      <c r="C9964" t="s">
        <v>7</v>
      </c>
      <c r="D9964" s="2">
        <v>23426</v>
      </c>
      <c r="E9964" t="e">
        <f>VLOOKUP(Budget_Table[[#This Row],[Account]],#REF!,2,FALSE)</f>
        <v>#REF!</v>
      </c>
    </row>
    <row r="9965" spans="1:5" x14ac:dyDescent="0.3">
      <c r="A9965" s="1">
        <v>45624</v>
      </c>
      <c r="B9965" t="s">
        <v>4</v>
      </c>
      <c r="C9965" t="s">
        <v>8</v>
      </c>
      <c r="D9965" s="2">
        <v>20215</v>
      </c>
      <c r="E9965" t="e">
        <f>VLOOKUP(Budget_Table[[#This Row],[Account]],#REF!,2,FALSE)</f>
        <v>#REF!</v>
      </c>
    </row>
    <row r="9966" spans="1:5" x14ac:dyDescent="0.3">
      <c r="A9966" s="1">
        <v>45624</v>
      </c>
      <c r="B9966" t="s">
        <v>4</v>
      </c>
      <c r="C9966" t="s">
        <v>9</v>
      </c>
      <c r="D9966" s="2">
        <v>4343</v>
      </c>
      <c r="E9966" t="e">
        <f>VLOOKUP(Budget_Table[[#This Row],[Account]],#REF!,2,FALSE)</f>
        <v>#REF!</v>
      </c>
    </row>
    <row r="9967" spans="1:5" x14ac:dyDescent="0.3">
      <c r="A9967" s="1">
        <v>45624</v>
      </c>
      <c r="B9967" t="s">
        <v>4</v>
      </c>
      <c r="C9967" t="s">
        <v>10</v>
      </c>
      <c r="D9967" s="2">
        <v>25543</v>
      </c>
      <c r="E9967" t="e">
        <f>VLOOKUP(Budget_Table[[#This Row],[Account]],#REF!,2,FALSE)</f>
        <v>#REF!</v>
      </c>
    </row>
    <row r="9968" spans="1:5" x14ac:dyDescent="0.3">
      <c r="A9968" s="1">
        <v>45624</v>
      </c>
      <c r="B9968" t="s">
        <v>11</v>
      </c>
      <c r="C9968" t="s">
        <v>5</v>
      </c>
      <c r="D9968" s="2">
        <v>22615</v>
      </c>
      <c r="E9968" t="e">
        <f>VLOOKUP(Budget_Table[[#This Row],[Account]],#REF!,2,FALSE)</f>
        <v>#REF!</v>
      </c>
    </row>
    <row r="9969" spans="1:5" x14ac:dyDescent="0.3">
      <c r="A9969" s="1">
        <v>45624</v>
      </c>
      <c r="B9969" t="s">
        <v>11</v>
      </c>
      <c r="C9969" t="s">
        <v>6</v>
      </c>
      <c r="D9969" s="2">
        <v>1183</v>
      </c>
      <c r="E9969" t="e">
        <f>VLOOKUP(Budget_Table[[#This Row],[Account]],#REF!,2,FALSE)</f>
        <v>#REF!</v>
      </c>
    </row>
    <row r="9970" spans="1:5" x14ac:dyDescent="0.3">
      <c r="A9970" s="1">
        <v>45624</v>
      </c>
      <c r="B9970" t="s">
        <v>11</v>
      </c>
      <c r="C9970" t="s">
        <v>7</v>
      </c>
      <c r="D9970" s="2">
        <v>18517</v>
      </c>
      <c r="E9970" t="e">
        <f>VLOOKUP(Budget_Table[[#This Row],[Account]],#REF!,2,FALSE)</f>
        <v>#REF!</v>
      </c>
    </row>
    <row r="9971" spans="1:5" x14ac:dyDescent="0.3">
      <c r="A9971" s="1">
        <v>45624</v>
      </c>
      <c r="B9971" t="s">
        <v>11</v>
      </c>
      <c r="C9971" t="s">
        <v>8</v>
      </c>
      <c r="D9971" s="2">
        <v>917</v>
      </c>
      <c r="E9971" t="e">
        <f>VLOOKUP(Budget_Table[[#This Row],[Account]],#REF!,2,FALSE)</f>
        <v>#REF!</v>
      </c>
    </row>
    <row r="9972" spans="1:5" x14ac:dyDescent="0.3">
      <c r="A9972" s="1">
        <v>45624</v>
      </c>
      <c r="B9972" t="s">
        <v>11</v>
      </c>
      <c r="C9972" t="s">
        <v>9</v>
      </c>
      <c r="D9972" s="2">
        <v>20391</v>
      </c>
      <c r="E9972" t="e">
        <f>VLOOKUP(Budget_Table[[#This Row],[Account]],#REF!,2,FALSE)</f>
        <v>#REF!</v>
      </c>
    </row>
    <row r="9973" spans="1:5" x14ac:dyDescent="0.3">
      <c r="A9973" s="1">
        <v>45624</v>
      </c>
      <c r="B9973" t="s">
        <v>11</v>
      </c>
      <c r="C9973" t="s">
        <v>10</v>
      </c>
      <c r="D9973" s="2">
        <v>11589</v>
      </c>
      <c r="E9973" t="e">
        <f>VLOOKUP(Budget_Table[[#This Row],[Account]],#REF!,2,FALSE)</f>
        <v>#REF!</v>
      </c>
    </row>
    <row r="9974" spans="1:5" x14ac:dyDescent="0.3">
      <c r="A9974" s="1">
        <v>45624</v>
      </c>
      <c r="B9974" t="s">
        <v>12</v>
      </c>
      <c r="C9974" t="s">
        <v>5</v>
      </c>
      <c r="D9974" s="2">
        <v>2440</v>
      </c>
      <c r="E9974" t="e">
        <f>VLOOKUP(Budget_Table[[#This Row],[Account]],#REF!,2,FALSE)</f>
        <v>#REF!</v>
      </c>
    </row>
    <row r="9975" spans="1:5" x14ac:dyDescent="0.3">
      <c r="A9975" s="1">
        <v>45624</v>
      </c>
      <c r="B9975" t="s">
        <v>12</v>
      </c>
      <c r="C9975" t="s">
        <v>6</v>
      </c>
      <c r="D9975" s="2">
        <v>21906</v>
      </c>
      <c r="E9975" t="e">
        <f>VLOOKUP(Budget_Table[[#This Row],[Account]],#REF!,2,FALSE)</f>
        <v>#REF!</v>
      </c>
    </row>
    <row r="9976" spans="1:5" x14ac:dyDescent="0.3">
      <c r="A9976" s="1">
        <v>45624</v>
      </c>
      <c r="B9976" t="s">
        <v>12</v>
      </c>
      <c r="C9976" t="s">
        <v>7</v>
      </c>
      <c r="D9976" s="2">
        <v>380</v>
      </c>
      <c r="E9976" t="e">
        <f>VLOOKUP(Budget_Table[[#This Row],[Account]],#REF!,2,FALSE)</f>
        <v>#REF!</v>
      </c>
    </row>
    <row r="9977" spans="1:5" x14ac:dyDescent="0.3">
      <c r="A9977" s="1">
        <v>45624</v>
      </c>
      <c r="B9977" t="s">
        <v>12</v>
      </c>
      <c r="C9977" t="s">
        <v>8</v>
      </c>
      <c r="D9977" s="2">
        <v>22547</v>
      </c>
      <c r="E9977" t="e">
        <f>VLOOKUP(Budget_Table[[#This Row],[Account]],#REF!,2,FALSE)</f>
        <v>#REF!</v>
      </c>
    </row>
    <row r="9978" spans="1:5" x14ac:dyDescent="0.3">
      <c r="A9978" s="1">
        <v>45624</v>
      </c>
      <c r="B9978" t="s">
        <v>12</v>
      </c>
      <c r="C9978" t="s">
        <v>9</v>
      </c>
      <c r="D9978" s="2">
        <v>5247</v>
      </c>
      <c r="E9978" t="e">
        <f>VLOOKUP(Budget_Table[[#This Row],[Account]],#REF!,2,FALSE)</f>
        <v>#REF!</v>
      </c>
    </row>
    <row r="9979" spans="1:5" x14ac:dyDescent="0.3">
      <c r="A9979" s="1">
        <v>45624</v>
      </c>
      <c r="B9979" t="s">
        <v>12</v>
      </c>
      <c r="C9979" t="s">
        <v>10</v>
      </c>
      <c r="D9979" s="2">
        <v>22599</v>
      </c>
      <c r="E9979" t="e">
        <f>VLOOKUP(Budget_Table[[#This Row],[Account]],#REF!,2,FALSE)</f>
        <v>#REF!</v>
      </c>
    </row>
    <row r="9980" spans="1:5" x14ac:dyDescent="0.3">
      <c r="A9980" s="1">
        <v>45624</v>
      </c>
      <c r="B9980" t="s">
        <v>13</v>
      </c>
      <c r="C9980" t="s">
        <v>5</v>
      </c>
      <c r="D9980" s="2">
        <v>7439</v>
      </c>
      <c r="E9980" t="e">
        <f>VLOOKUP(Budget_Table[[#This Row],[Account]],#REF!,2,FALSE)</f>
        <v>#REF!</v>
      </c>
    </row>
    <row r="9981" spans="1:5" x14ac:dyDescent="0.3">
      <c r="A9981" s="1">
        <v>45624</v>
      </c>
      <c r="B9981" t="s">
        <v>13</v>
      </c>
      <c r="C9981" t="s">
        <v>6</v>
      </c>
      <c r="D9981" s="2">
        <v>19880</v>
      </c>
      <c r="E9981" t="e">
        <f>VLOOKUP(Budget_Table[[#This Row],[Account]],#REF!,2,FALSE)</f>
        <v>#REF!</v>
      </c>
    </row>
    <row r="9982" spans="1:5" x14ac:dyDescent="0.3">
      <c r="A9982" s="1">
        <v>45624</v>
      </c>
      <c r="B9982" t="s">
        <v>13</v>
      </c>
      <c r="C9982" t="s">
        <v>7</v>
      </c>
      <c r="D9982" s="2">
        <v>18572</v>
      </c>
      <c r="E9982" t="e">
        <f>VLOOKUP(Budget_Table[[#This Row],[Account]],#REF!,2,FALSE)</f>
        <v>#REF!</v>
      </c>
    </row>
    <row r="9983" spans="1:5" x14ac:dyDescent="0.3">
      <c r="A9983" s="1">
        <v>45624</v>
      </c>
      <c r="B9983" t="s">
        <v>13</v>
      </c>
      <c r="C9983" t="s">
        <v>8</v>
      </c>
      <c r="D9983" s="2">
        <v>23340</v>
      </c>
      <c r="E9983" t="e">
        <f>VLOOKUP(Budget_Table[[#This Row],[Account]],#REF!,2,FALSE)</f>
        <v>#REF!</v>
      </c>
    </row>
    <row r="9984" spans="1:5" x14ac:dyDescent="0.3">
      <c r="A9984" s="1">
        <v>45624</v>
      </c>
      <c r="B9984" t="s">
        <v>13</v>
      </c>
      <c r="C9984" t="s">
        <v>9</v>
      </c>
      <c r="D9984" s="2">
        <v>8434</v>
      </c>
      <c r="E9984" t="e">
        <f>VLOOKUP(Budget_Table[[#This Row],[Account]],#REF!,2,FALSE)</f>
        <v>#REF!</v>
      </c>
    </row>
    <row r="9985" spans="1:5" x14ac:dyDescent="0.3">
      <c r="A9985" s="1">
        <v>45624</v>
      </c>
      <c r="B9985" t="s">
        <v>13</v>
      </c>
      <c r="C9985" t="s">
        <v>10</v>
      </c>
      <c r="D9985" s="2">
        <v>11576</v>
      </c>
      <c r="E9985" t="e">
        <f>VLOOKUP(Budget_Table[[#This Row],[Account]],#REF!,2,FALSE)</f>
        <v>#REF!</v>
      </c>
    </row>
    <row r="9986" spans="1:5" x14ac:dyDescent="0.3">
      <c r="A9986" s="1">
        <v>45624</v>
      </c>
      <c r="B9986" t="s">
        <v>14</v>
      </c>
      <c r="C9986" t="s">
        <v>5</v>
      </c>
      <c r="D9986" s="2">
        <v>13707</v>
      </c>
      <c r="E9986" t="e">
        <f>VLOOKUP(Budget_Table[[#This Row],[Account]],#REF!,2,FALSE)</f>
        <v>#REF!</v>
      </c>
    </row>
    <row r="9987" spans="1:5" x14ac:dyDescent="0.3">
      <c r="A9987" s="1">
        <v>45624</v>
      </c>
      <c r="B9987" t="s">
        <v>14</v>
      </c>
      <c r="C9987" t="s">
        <v>6</v>
      </c>
      <c r="D9987" s="2">
        <v>6311</v>
      </c>
      <c r="E9987" t="e">
        <f>VLOOKUP(Budget_Table[[#This Row],[Account]],#REF!,2,FALSE)</f>
        <v>#REF!</v>
      </c>
    </row>
    <row r="9988" spans="1:5" x14ac:dyDescent="0.3">
      <c r="A9988" s="1">
        <v>45624</v>
      </c>
      <c r="B9988" t="s">
        <v>14</v>
      </c>
      <c r="C9988" t="s">
        <v>7</v>
      </c>
      <c r="D9988" s="2">
        <v>8116</v>
      </c>
      <c r="E9988" t="e">
        <f>VLOOKUP(Budget_Table[[#This Row],[Account]],#REF!,2,FALSE)</f>
        <v>#REF!</v>
      </c>
    </row>
    <row r="9989" spans="1:5" x14ac:dyDescent="0.3">
      <c r="A9989" s="1">
        <v>45624</v>
      </c>
      <c r="B9989" t="s">
        <v>14</v>
      </c>
      <c r="C9989" t="s">
        <v>8</v>
      </c>
      <c r="D9989" s="2">
        <v>8675</v>
      </c>
      <c r="E9989" t="e">
        <f>VLOOKUP(Budget_Table[[#This Row],[Account]],#REF!,2,FALSE)</f>
        <v>#REF!</v>
      </c>
    </row>
    <row r="9990" spans="1:5" x14ac:dyDescent="0.3">
      <c r="A9990" s="1">
        <v>45624</v>
      </c>
      <c r="B9990" t="s">
        <v>14</v>
      </c>
      <c r="C9990" t="s">
        <v>9</v>
      </c>
      <c r="D9990" s="2">
        <v>17307</v>
      </c>
      <c r="E9990" t="e">
        <f>VLOOKUP(Budget_Table[[#This Row],[Account]],#REF!,2,FALSE)</f>
        <v>#REF!</v>
      </c>
    </row>
    <row r="9991" spans="1:5" x14ac:dyDescent="0.3">
      <c r="A9991" s="1">
        <v>45624</v>
      </c>
      <c r="B9991" t="s">
        <v>14</v>
      </c>
      <c r="C9991" t="s">
        <v>10</v>
      </c>
      <c r="D9991" s="2">
        <v>14317</v>
      </c>
      <c r="E9991" t="e">
        <f>VLOOKUP(Budget_Table[[#This Row],[Account]],#REF!,2,FALSE)</f>
        <v>#REF!</v>
      </c>
    </row>
    <row r="9992" spans="1:5" x14ac:dyDescent="0.3">
      <c r="A9992" s="1">
        <v>45625</v>
      </c>
      <c r="B9992" t="s">
        <v>4</v>
      </c>
      <c r="C9992" t="s">
        <v>5</v>
      </c>
      <c r="D9992" s="2">
        <v>9602</v>
      </c>
      <c r="E9992" t="e">
        <f>VLOOKUP(Budget_Table[[#This Row],[Account]],#REF!,2,FALSE)</f>
        <v>#REF!</v>
      </c>
    </row>
    <row r="9993" spans="1:5" x14ac:dyDescent="0.3">
      <c r="A9993" s="1">
        <v>45625</v>
      </c>
      <c r="B9993" t="s">
        <v>4</v>
      </c>
      <c r="C9993" t="s">
        <v>6</v>
      </c>
      <c r="D9993" s="2">
        <v>5175</v>
      </c>
      <c r="E9993" t="e">
        <f>VLOOKUP(Budget_Table[[#This Row],[Account]],#REF!,2,FALSE)</f>
        <v>#REF!</v>
      </c>
    </row>
    <row r="9994" spans="1:5" x14ac:dyDescent="0.3">
      <c r="A9994" s="1">
        <v>45625</v>
      </c>
      <c r="B9994" t="s">
        <v>4</v>
      </c>
      <c r="C9994" t="s">
        <v>7</v>
      </c>
      <c r="D9994" s="2">
        <v>3434</v>
      </c>
      <c r="E9994" t="e">
        <f>VLOOKUP(Budget_Table[[#This Row],[Account]],#REF!,2,FALSE)</f>
        <v>#REF!</v>
      </c>
    </row>
    <row r="9995" spans="1:5" x14ac:dyDescent="0.3">
      <c r="A9995" s="1">
        <v>45625</v>
      </c>
      <c r="B9995" t="s">
        <v>4</v>
      </c>
      <c r="C9995" t="s">
        <v>8</v>
      </c>
      <c r="D9995" s="2">
        <v>17294</v>
      </c>
      <c r="E9995" t="e">
        <f>VLOOKUP(Budget_Table[[#This Row],[Account]],#REF!,2,FALSE)</f>
        <v>#REF!</v>
      </c>
    </row>
    <row r="9996" spans="1:5" x14ac:dyDescent="0.3">
      <c r="A9996" s="1">
        <v>45625</v>
      </c>
      <c r="B9996" t="s">
        <v>4</v>
      </c>
      <c r="C9996" t="s">
        <v>9</v>
      </c>
      <c r="D9996" s="2">
        <v>25650</v>
      </c>
      <c r="E9996" t="e">
        <f>VLOOKUP(Budget_Table[[#This Row],[Account]],#REF!,2,FALSE)</f>
        <v>#REF!</v>
      </c>
    </row>
    <row r="9997" spans="1:5" x14ac:dyDescent="0.3">
      <c r="A9997" s="1">
        <v>45625</v>
      </c>
      <c r="B9997" t="s">
        <v>4</v>
      </c>
      <c r="C9997" t="s">
        <v>10</v>
      </c>
      <c r="D9997" s="2">
        <v>12259</v>
      </c>
      <c r="E9997" t="e">
        <f>VLOOKUP(Budget_Table[[#This Row],[Account]],#REF!,2,FALSE)</f>
        <v>#REF!</v>
      </c>
    </row>
    <row r="9998" spans="1:5" x14ac:dyDescent="0.3">
      <c r="A9998" s="1">
        <v>45625</v>
      </c>
      <c r="B9998" t="s">
        <v>11</v>
      </c>
      <c r="C9998" t="s">
        <v>5</v>
      </c>
      <c r="D9998" s="2">
        <v>25385</v>
      </c>
      <c r="E9998" t="e">
        <f>VLOOKUP(Budget_Table[[#This Row],[Account]],#REF!,2,FALSE)</f>
        <v>#REF!</v>
      </c>
    </row>
    <row r="9999" spans="1:5" x14ac:dyDescent="0.3">
      <c r="A9999" s="1">
        <v>45625</v>
      </c>
      <c r="B9999" t="s">
        <v>11</v>
      </c>
      <c r="C9999" t="s">
        <v>6</v>
      </c>
      <c r="D9999" s="2">
        <v>5797</v>
      </c>
      <c r="E9999" t="e">
        <f>VLOOKUP(Budget_Table[[#This Row],[Account]],#REF!,2,FALSE)</f>
        <v>#REF!</v>
      </c>
    </row>
    <row r="10000" spans="1:5" x14ac:dyDescent="0.3">
      <c r="A10000" s="1">
        <v>45625</v>
      </c>
      <c r="B10000" t="s">
        <v>11</v>
      </c>
      <c r="C10000" t="s">
        <v>7</v>
      </c>
      <c r="D10000" s="2">
        <v>12929</v>
      </c>
      <c r="E10000" t="e">
        <f>VLOOKUP(Budget_Table[[#This Row],[Account]],#REF!,2,FALSE)</f>
        <v>#REF!</v>
      </c>
    </row>
    <row r="10001" spans="1:5" x14ac:dyDescent="0.3">
      <c r="A10001" s="1">
        <v>45625</v>
      </c>
      <c r="B10001" t="s">
        <v>11</v>
      </c>
      <c r="C10001" t="s">
        <v>8</v>
      </c>
      <c r="D10001" s="2">
        <v>19382</v>
      </c>
      <c r="E10001" t="e">
        <f>VLOOKUP(Budget_Table[[#This Row],[Account]],#REF!,2,FALSE)</f>
        <v>#REF!</v>
      </c>
    </row>
    <row r="10002" spans="1:5" x14ac:dyDescent="0.3">
      <c r="A10002" s="1">
        <v>45625</v>
      </c>
      <c r="B10002" t="s">
        <v>11</v>
      </c>
      <c r="C10002" t="s">
        <v>9</v>
      </c>
      <c r="D10002" s="2">
        <v>5656</v>
      </c>
      <c r="E10002" t="e">
        <f>VLOOKUP(Budget_Table[[#This Row],[Account]],#REF!,2,FALSE)</f>
        <v>#REF!</v>
      </c>
    </row>
    <row r="10003" spans="1:5" x14ac:dyDescent="0.3">
      <c r="A10003" s="1">
        <v>45625</v>
      </c>
      <c r="B10003" t="s">
        <v>11</v>
      </c>
      <c r="C10003" t="s">
        <v>10</v>
      </c>
      <c r="D10003" s="2">
        <v>8774</v>
      </c>
      <c r="E10003" t="e">
        <f>VLOOKUP(Budget_Table[[#This Row],[Account]],#REF!,2,FALSE)</f>
        <v>#REF!</v>
      </c>
    </row>
    <row r="10004" spans="1:5" x14ac:dyDescent="0.3">
      <c r="A10004" s="1">
        <v>45625</v>
      </c>
      <c r="B10004" t="s">
        <v>12</v>
      </c>
      <c r="C10004" t="s">
        <v>5</v>
      </c>
      <c r="D10004" s="2">
        <v>8483</v>
      </c>
      <c r="E10004" t="e">
        <f>VLOOKUP(Budget_Table[[#This Row],[Account]],#REF!,2,FALSE)</f>
        <v>#REF!</v>
      </c>
    </row>
    <row r="10005" spans="1:5" x14ac:dyDescent="0.3">
      <c r="A10005" s="1">
        <v>45625</v>
      </c>
      <c r="B10005" t="s">
        <v>12</v>
      </c>
      <c r="C10005" t="s">
        <v>6</v>
      </c>
      <c r="D10005" s="2">
        <v>403</v>
      </c>
      <c r="E10005" t="e">
        <f>VLOOKUP(Budget_Table[[#This Row],[Account]],#REF!,2,FALSE)</f>
        <v>#REF!</v>
      </c>
    </row>
    <row r="10006" spans="1:5" x14ac:dyDescent="0.3">
      <c r="A10006" s="1">
        <v>45625</v>
      </c>
      <c r="B10006" t="s">
        <v>12</v>
      </c>
      <c r="C10006" t="s">
        <v>7</v>
      </c>
      <c r="D10006" s="2">
        <v>22281</v>
      </c>
      <c r="E10006" t="e">
        <f>VLOOKUP(Budget_Table[[#This Row],[Account]],#REF!,2,FALSE)</f>
        <v>#REF!</v>
      </c>
    </row>
    <row r="10007" spans="1:5" x14ac:dyDescent="0.3">
      <c r="A10007" s="1">
        <v>45625</v>
      </c>
      <c r="B10007" t="s">
        <v>12</v>
      </c>
      <c r="C10007" t="s">
        <v>8</v>
      </c>
      <c r="D10007" s="2">
        <v>2799</v>
      </c>
      <c r="E10007" t="e">
        <f>VLOOKUP(Budget_Table[[#This Row],[Account]],#REF!,2,FALSE)</f>
        <v>#REF!</v>
      </c>
    </row>
    <row r="10008" spans="1:5" x14ac:dyDescent="0.3">
      <c r="A10008" s="1">
        <v>45625</v>
      </c>
      <c r="B10008" t="s">
        <v>12</v>
      </c>
      <c r="C10008" t="s">
        <v>9</v>
      </c>
      <c r="D10008" s="2">
        <v>-958</v>
      </c>
      <c r="E10008" t="e">
        <f>VLOOKUP(Budget_Table[[#This Row],[Account]],#REF!,2,FALSE)</f>
        <v>#REF!</v>
      </c>
    </row>
    <row r="10009" spans="1:5" x14ac:dyDescent="0.3">
      <c r="A10009" s="1">
        <v>45625</v>
      </c>
      <c r="B10009" t="s">
        <v>12</v>
      </c>
      <c r="C10009" t="s">
        <v>10</v>
      </c>
      <c r="D10009" s="2">
        <v>21912</v>
      </c>
      <c r="E10009" t="e">
        <f>VLOOKUP(Budget_Table[[#This Row],[Account]],#REF!,2,FALSE)</f>
        <v>#REF!</v>
      </c>
    </row>
    <row r="10010" spans="1:5" x14ac:dyDescent="0.3">
      <c r="A10010" s="1">
        <v>45625</v>
      </c>
      <c r="B10010" t="s">
        <v>13</v>
      </c>
      <c r="C10010" t="s">
        <v>5</v>
      </c>
      <c r="D10010" s="2">
        <v>17766</v>
      </c>
      <c r="E10010" t="e">
        <f>VLOOKUP(Budget_Table[[#This Row],[Account]],#REF!,2,FALSE)</f>
        <v>#REF!</v>
      </c>
    </row>
    <row r="10011" spans="1:5" x14ac:dyDescent="0.3">
      <c r="A10011" s="1">
        <v>45625</v>
      </c>
      <c r="B10011" t="s">
        <v>13</v>
      </c>
      <c r="C10011" t="s">
        <v>6</v>
      </c>
      <c r="D10011" s="2">
        <v>4280</v>
      </c>
      <c r="E10011" t="e">
        <f>VLOOKUP(Budget_Table[[#This Row],[Account]],#REF!,2,FALSE)</f>
        <v>#REF!</v>
      </c>
    </row>
    <row r="10012" spans="1:5" x14ac:dyDescent="0.3">
      <c r="A10012" s="1">
        <v>45625</v>
      </c>
      <c r="B10012" t="s">
        <v>13</v>
      </c>
      <c r="C10012" t="s">
        <v>7</v>
      </c>
      <c r="D10012" s="2">
        <v>3187</v>
      </c>
      <c r="E10012" t="e">
        <f>VLOOKUP(Budget_Table[[#This Row],[Account]],#REF!,2,FALSE)</f>
        <v>#REF!</v>
      </c>
    </row>
    <row r="10013" spans="1:5" x14ac:dyDescent="0.3">
      <c r="A10013" s="1">
        <v>45625</v>
      </c>
      <c r="B10013" t="s">
        <v>13</v>
      </c>
      <c r="C10013" t="s">
        <v>8</v>
      </c>
      <c r="D10013" s="2">
        <v>2740</v>
      </c>
      <c r="E10013" t="e">
        <f>VLOOKUP(Budget_Table[[#This Row],[Account]],#REF!,2,FALSE)</f>
        <v>#REF!</v>
      </c>
    </row>
    <row r="10014" spans="1:5" x14ac:dyDescent="0.3">
      <c r="A10014" s="1">
        <v>45625</v>
      </c>
      <c r="B10014" t="s">
        <v>13</v>
      </c>
      <c r="C10014" t="s">
        <v>9</v>
      </c>
      <c r="D10014" s="2">
        <v>15003</v>
      </c>
      <c r="E10014" t="e">
        <f>VLOOKUP(Budget_Table[[#This Row],[Account]],#REF!,2,FALSE)</f>
        <v>#REF!</v>
      </c>
    </row>
    <row r="10015" spans="1:5" x14ac:dyDescent="0.3">
      <c r="A10015" s="1">
        <v>45625</v>
      </c>
      <c r="B10015" t="s">
        <v>13</v>
      </c>
      <c r="C10015" t="s">
        <v>10</v>
      </c>
      <c r="D10015" s="2">
        <v>12367</v>
      </c>
      <c r="E10015" t="e">
        <f>VLOOKUP(Budget_Table[[#This Row],[Account]],#REF!,2,FALSE)</f>
        <v>#REF!</v>
      </c>
    </row>
    <row r="10016" spans="1:5" x14ac:dyDescent="0.3">
      <c r="A10016" s="1">
        <v>45625</v>
      </c>
      <c r="B10016" t="s">
        <v>14</v>
      </c>
      <c r="C10016" t="s">
        <v>5</v>
      </c>
      <c r="D10016" s="2">
        <v>4415</v>
      </c>
      <c r="E10016" t="e">
        <f>VLOOKUP(Budget_Table[[#This Row],[Account]],#REF!,2,FALSE)</f>
        <v>#REF!</v>
      </c>
    </row>
    <row r="10017" spans="1:5" x14ac:dyDescent="0.3">
      <c r="A10017" s="1">
        <v>45625</v>
      </c>
      <c r="B10017" t="s">
        <v>14</v>
      </c>
      <c r="C10017" t="s">
        <v>6</v>
      </c>
      <c r="D10017" s="2">
        <v>14430</v>
      </c>
      <c r="E10017" t="e">
        <f>VLOOKUP(Budget_Table[[#This Row],[Account]],#REF!,2,FALSE)</f>
        <v>#REF!</v>
      </c>
    </row>
    <row r="10018" spans="1:5" x14ac:dyDescent="0.3">
      <c r="A10018" s="1">
        <v>45625</v>
      </c>
      <c r="B10018" t="s">
        <v>14</v>
      </c>
      <c r="C10018" t="s">
        <v>7</v>
      </c>
      <c r="D10018" s="2">
        <v>17012</v>
      </c>
      <c r="E10018" t="e">
        <f>VLOOKUP(Budget_Table[[#This Row],[Account]],#REF!,2,FALSE)</f>
        <v>#REF!</v>
      </c>
    </row>
    <row r="10019" spans="1:5" x14ac:dyDescent="0.3">
      <c r="A10019" s="1">
        <v>45625</v>
      </c>
      <c r="B10019" t="s">
        <v>14</v>
      </c>
      <c r="C10019" t="s">
        <v>8</v>
      </c>
      <c r="D10019" s="2">
        <v>4765</v>
      </c>
      <c r="E10019" t="e">
        <f>VLOOKUP(Budget_Table[[#This Row],[Account]],#REF!,2,FALSE)</f>
        <v>#REF!</v>
      </c>
    </row>
    <row r="10020" spans="1:5" x14ac:dyDescent="0.3">
      <c r="A10020" s="1">
        <v>45625</v>
      </c>
      <c r="B10020" t="s">
        <v>14</v>
      </c>
      <c r="C10020" t="s">
        <v>9</v>
      </c>
      <c r="D10020" s="2">
        <v>21774</v>
      </c>
      <c r="E10020" t="e">
        <f>VLOOKUP(Budget_Table[[#This Row],[Account]],#REF!,2,FALSE)</f>
        <v>#REF!</v>
      </c>
    </row>
    <row r="10021" spans="1:5" x14ac:dyDescent="0.3">
      <c r="A10021" s="1">
        <v>45625</v>
      </c>
      <c r="B10021" t="s">
        <v>14</v>
      </c>
      <c r="C10021" t="s">
        <v>10</v>
      </c>
      <c r="D10021" s="2">
        <v>24282</v>
      </c>
      <c r="E10021" t="e">
        <f>VLOOKUP(Budget_Table[[#This Row],[Account]],#REF!,2,FALSE)</f>
        <v>#REF!</v>
      </c>
    </row>
    <row r="10022" spans="1:5" x14ac:dyDescent="0.3">
      <c r="A10022" s="1">
        <v>45626</v>
      </c>
      <c r="B10022" t="s">
        <v>4</v>
      </c>
      <c r="C10022" t="s">
        <v>5</v>
      </c>
      <c r="D10022" s="2">
        <v>21641</v>
      </c>
      <c r="E10022" t="e">
        <f>VLOOKUP(Budget_Table[[#This Row],[Account]],#REF!,2,FALSE)</f>
        <v>#REF!</v>
      </c>
    </row>
    <row r="10023" spans="1:5" x14ac:dyDescent="0.3">
      <c r="A10023" s="1">
        <v>45626</v>
      </c>
      <c r="B10023" t="s">
        <v>4</v>
      </c>
      <c r="C10023" t="s">
        <v>6</v>
      </c>
      <c r="D10023" s="2">
        <v>4566</v>
      </c>
      <c r="E10023" t="e">
        <f>VLOOKUP(Budget_Table[[#This Row],[Account]],#REF!,2,FALSE)</f>
        <v>#REF!</v>
      </c>
    </row>
    <row r="10024" spans="1:5" x14ac:dyDescent="0.3">
      <c r="A10024" s="1">
        <v>45626</v>
      </c>
      <c r="B10024" t="s">
        <v>4</v>
      </c>
      <c r="C10024" t="s">
        <v>7</v>
      </c>
      <c r="D10024" s="2">
        <v>5296</v>
      </c>
      <c r="E10024" t="e">
        <f>VLOOKUP(Budget_Table[[#This Row],[Account]],#REF!,2,FALSE)</f>
        <v>#REF!</v>
      </c>
    </row>
    <row r="10025" spans="1:5" x14ac:dyDescent="0.3">
      <c r="A10025" s="1">
        <v>45626</v>
      </c>
      <c r="B10025" t="s">
        <v>4</v>
      </c>
      <c r="C10025" t="s">
        <v>8</v>
      </c>
      <c r="D10025" s="2">
        <v>5984</v>
      </c>
      <c r="E10025" t="e">
        <f>VLOOKUP(Budget_Table[[#This Row],[Account]],#REF!,2,FALSE)</f>
        <v>#REF!</v>
      </c>
    </row>
    <row r="10026" spans="1:5" x14ac:dyDescent="0.3">
      <c r="A10026" s="1">
        <v>45626</v>
      </c>
      <c r="B10026" t="s">
        <v>4</v>
      </c>
      <c r="C10026" t="s">
        <v>9</v>
      </c>
      <c r="D10026" s="2">
        <v>21369</v>
      </c>
      <c r="E10026" t="e">
        <f>VLOOKUP(Budget_Table[[#This Row],[Account]],#REF!,2,FALSE)</f>
        <v>#REF!</v>
      </c>
    </row>
    <row r="10027" spans="1:5" x14ac:dyDescent="0.3">
      <c r="A10027" s="1">
        <v>45626</v>
      </c>
      <c r="B10027" t="s">
        <v>4</v>
      </c>
      <c r="C10027" t="s">
        <v>10</v>
      </c>
      <c r="D10027" s="2">
        <v>22288</v>
      </c>
      <c r="E10027" t="e">
        <f>VLOOKUP(Budget_Table[[#This Row],[Account]],#REF!,2,FALSE)</f>
        <v>#REF!</v>
      </c>
    </row>
    <row r="10028" spans="1:5" x14ac:dyDescent="0.3">
      <c r="A10028" s="1">
        <v>45626</v>
      </c>
      <c r="B10028" t="s">
        <v>11</v>
      </c>
      <c r="C10028" t="s">
        <v>5</v>
      </c>
      <c r="D10028" s="2">
        <v>4824</v>
      </c>
      <c r="E10028" t="e">
        <f>VLOOKUP(Budget_Table[[#This Row],[Account]],#REF!,2,FALSE)</f>
        <v>#REF!</v>
      </c>
    </row>
    <row r="10029" spans="1:5" x14ac:dyDescent="0.3">
      <c r="A10029" s="1">
        <v>45626</v>
      </c>
      <c r="B10029" t="s">
        <v>11</v>
      </c>
      <c r="C10029" t="s">
        <v>6</v>
      </c>
      <c r="D10029" s="2">
        <v>10211</v>
      </c>
      <c r="E10029" t="e">
        <f>VLOOKUP(Budget_Table[[#This Row],[Account]],#REF!,2,FALSE)</f>
        <v>#REF!</v>
      </c>
    </row>
    <row r="10030" spans="1:5" x14ac:dyDescent="0.3">
      <c r="A10030" s="1">
        <v>45626</v>
      </c>
      <c r="B10030" t="s">
        <v>11</v>
      </c>
      <c r="C10030" t="s">
        <v>7</v>
      </c>
      <c r="D10030" s="2">
        <v>17521</v>
      </c>
      <c r="E10030" t="e">
        <f>VLOOKUP(Budget_Table[[#This Row],[Account]],#REF!,2,FALSE)</f>
        <v>#REF!</v>
      </c>
    </row>
    <row r="10031" spans="1:5" x14ac:dyDescent="0.3">
      <c r="A10031" s="1">
        <v>45626</v>
      </c>
      <c r="B10031" t="s">
        <v>11</v>
      </c>
      <c r="C10031" t="s">
        <v>8</v>
      </c>
      <c r="D10031" s="2">
        <v>14160</v>
      </c>
      <c r="E10031" t="e">
        <f>VLOOKUP(Budget_Table[[#This Row],[Account]],#REF!,2,FALSE)</f>
        <v>#REF!</v>
      </c>
    </row>
    <row r="10032" spans="1:5" x14ac:dyDescent="0.3">
      <c r="A10032" s="1">
        <v>45626</v>
      </c>
      <c r="B10032" t="s">
        <v>11</v>
      </c>
      <c r="C10032" t="s">
        <v>9</v>
      </c>
      <c r="D10032" s="2">
        <v>25579</v>
      </c>
      <c r="E10032" t="e">
        <f>VLOOKUP(Budget_Table[[#This Row],[Account]],#REF!,2,FALSE)</f>
        <v>#REF!</v>
      </c>
    </row>
    <row r="10033" spans="1:5" x14ac:dyDescent="0.3">
      <c r="A10033" s="1">
        <v>45626</v>
      </c>
      <c r="B10033" t="s">
        <v>11</v>
      </c>
      <c r="C10033" t="s">
        <v>10</v>
      </c>
      <c r="D10033" s="2">
        <v>10153</v>
      </c>
      <c r="E10033" t="e">
        <f>VLOOKUP(Budget_Table[[#This Row],[Account]],#REF!,2,FALSE)</f>
        <v>#REF!</v>
      </c>
    </row>
    <row r="10034" spans="1:5" x14ac:dyDescent="0.3">
      <c r="A10034" s="1">
        <v>45626</v>
      </c>
      <c r="B10034" t="s">
        <v>12</v>
      </c>
      <c r="C10034" t="s">
        <v>5</v>
      </c>
      <c r="D10034" s="2">
        <v>24798</v>
      </c>
      <c r="E10034" t="e">
        <f>VLOOKUP(Budget_Table[[#This Row],[Account]],#REF!,2,FALSE)</f>
        <v>#REF!</v>
      </c>
    </row>
    <row r="10035" spans="1:5" x14ac:dyDescent="0.3">
      <c r="A10035" s="1">
        <v>45626</v>
      </c>
      <c r="B10035" t="s">
        <v>12</v>
      </c>
      <c r="C10035" t="s">
        <v>6</v>
      </c>
      <c r="D10035" s="2">
        <v>17006</v>
      </c>
      <c r="E10035" t="e">
        <f>VLOOKUP(Budget_Table[[#This Row],[Account]],#REF!,2,FALSE)</f>
        <v>#REF!</v>
      </c>
    </row>
    <row r="10036" spans="1:5" x14ac:dyDescent="0.3">
      <c r="A10036" s="1">
        <v>45626</v>
      </c>
      <c r="B10036" t="s">
        <v>12</v>
      </c>
      <c r="C10036" t="s">
        <v>7</v>
      </c>
      <c r="D10036" s="2">
        <v>16117</v>
      </c>
      <c r="E10036" t="e">
        <f>VLOOKUP(Budget_Table[[#This Row],[Account]],#REF!,2,FALSE)</f>
        <v>#REF!</v>
      </c>
    </row>
    <row r="10037" spans="1:5" x14ac:dyDescent="0.3">
      <c r="A10037" s="1">
        <v>45626</v>
      </c>
      <c r="B10037" t="s">
        <v>12</v>
      </c>
      <c r="C10037" t="s">
        <v>8</v>
      </c>
      <c r="D10037" s="2">
        <v>20863</v>
      </c>
      <c r="E10037" t="e">
        <f>VLOOKUP(Budget_Table[[#This Row],[Account]],#REF!,2,FALSE)</f>
        <v>#REF!</v>
      </c>
    </row>
    <row r="10038" spans="1:5" x14ac:dyDescent="0.3">
      <c r="A10038" s="1">
        <v>45626</v>
      </c>
      <c r="B10038" t="s">
        <v>12</v>
      </c>
      <c r="C10038" t="s">
        <v>9</v>
      </c>
      <c r="D10038" s="2">
        <v>11138</v>
      </c>
      <c r="E10038" t="e">
        <f>VLOOKUP(Budget_Table[[#This Row],[Account]],#REF!,2,FALSE)</f>
        <v>#REF!</v>
      </c>
    </row>
    <row r="10039" spans="1:5" x14ac:dyDescent="0.3">
      <c r="A10039" s="1">
        <v>45626</v>
      </c>
      <c r="B10039" t="s">
        <v>12</v>
      </c>
      <c r="C10039" t="s">
        <v>10</v>
      </c>
      <c r="D10039" s="2">
        <v>14326</v>
      </c>
      <c r="E10039" t="e">
        <f>VLOOKUP(Budget_Table[[#This Row],[Account]],#REF!,2,FALSE)</f>
        <v>#REF!</v>
      </c>
    </row>
    <row r="10040" spans="1:5" x14ac:dyDescent="0.3">
      <c r="A10040" s="1">
        <v>45626</v>
      </c>
      <c r="B10040" t="s">
        <v>13</v>
      </c>
      <c r="C10040" t="s">
        <v>5</v>
      </c>
      <c r="D10040" s="2">
        <v>23446</v>
      </c>
      <c r="E10040" t="e">
        <f>VLOOKUP(Budget_Table[[#This Row],[Account]],#REF!,2,FALSE)</f>
        <v>#REF!</v>
      </c>
    </row>
    <row r="10041" spans="1:5" x14ac:dyDescent="0.3">
      <c r="A10041" s="1">
        <v>45626</v>
      </c>
      <c r="B10041" t="s">
        <v>13</v>
      </c>
      <c r="C10041" t="s">
        <v>6</v>
      </c>
      <c r="D10041" s="2">
        <v>24086</v>
      </c>
      <c r="E10041" t="e">
        <f>VLOOKUP(Budget_Table[[#This Row],[Account]],#REF!,2,FALSE)</f>
        <v>#REF!</v>
      </c>
    </row>
    <row r="10042" spans="1:5" x14ac:dyDescent="0.3">
      <c r="A10042" s="1">
        <v>45626</v>
      </c>
      <c r="B10042" t="s">
        <v>13</v>
      </c>
      <c r="C10042" t="s">
        <v>7</v>
      </c>
      <c r="D10042" s="2">
        <v>18061</v>
      </c>
      <c r="E10042" t="e">
        <f>VLOOKUP(Budget_Table[[#This Row],[Account]],#REF!,2,FALSE)</f>
        <v>#REF!</v>
      </c>
    </row>
    <row r="10043" spans="1:5" x14ac:dyDescent="0.3">
      <c r="A10043" s="1">
        <v>45626</v>
      </c>
      <c r="B10043" t="s">
        <v>13</v>
      </c>
      <c r="C10043" t="s">
        <v>8</v>
      </c>
      <c r="D10043" s="2">
        <v>20723</v>
      </c>
      <c r="E10043" t="e">
        <f>VLOOKUP(Budget_Table[[#This Row],[Account]],#REF!,2,FALSE)</f>
        <v>#REF!</v>
      </c>
    </row>
    <row r="10044" spans="1:5" x14ac:dyDescent="0.3">
      <c r="A10044" s="1">
        <v>45626</v>
      </c>
      <c r="B10044" t="s">
        <v>13</v>
      </c>
      <c r="C10044" t="s">
        <v>9</v>
      </c>
      <c r="D10044" s="2">
        <v>8138</v>
      </c>
      <c r="E10044" t="e">
        <f>VLOOKUP(Budget_Table[[#This Row],[Account]],#REF!,2,FALSE)</f>
        <v>#REF!</v>
      </c>
    </row>
    <row r="10045" spans="1:5" x14ac:dyDescent="0.3">
      <c r="A10045" s="1">
        <v>45626</v>
      </c>
      <c r="B10045" t="s">
        <v>13</v>
      </c>
      <c r="C10045" t="s">
        <v>10</v>
      </c>
      <c r="D10045" s="2">
        <v>10074</v>
      </c>
      <c r="E10045" t="e">
        <f>VLOOKUP(Budget_Table[[#This Row],[Account]],#REF!,2,FALSE)</f>
        <v>#REF!</v>
      </c>
    </row>
    <row r="10046" spans="1:5" x14ac:dyDescent="0.3">
      <c r="A10046" s="1">
        <v>45626</v>
      </c>
      <c r="B10046" t="s">
        <v>14</v>
      </c>
      <c r="C10046" t="s">
        <v>5</v>
      </c>
      <c r="D10046" s="2">
        <v>14673</v>
      </c>
      <c r="E10046" t="e">
        <f>VLOOKUP(Budget_Table[[#This Row],[Account]],#REF!,2,FALSE)</f>
        <v>#REF!</v>
      </c>
    </row>
    <row r="10047" spans="1:5" x14ac:dyDescent="0.3">
      <c r="A10047" s="1">
        <v>45626</v>
      </c>
      <c r="B10047" t="s">
        <v>14</v>
      </c>
      <c r="C10047" t="s">
        <v>6</v>
      </c>
      <c r="D10047" s="2">
        <v>4459</v>
      </c>
      <c r="E10047" t="e">
        <f>VLOOKUP(Budget_Table[[#This Row],[Account]],#REF!,2,FALSE)</f>
        <v>#REF!</v>
      </c>
    </row>
    <row r="10048" spans="1:5" x14ac:dyDescent="0.3">
      <c r="A10048" s="1">
        <v>45626</v>
      </c>
      <c r="B10048" t="s">
        <v>14</v>
      </c>
      <c r="C10048" t="s">
        <v>7</v>
      </c>
      <c r="D10048" s="2">
        <v>5693</v>
      </c>
      <c r="E10048" t="e">
        <f>VLOOKUP(Budget_Table[[#This Row],[Account]],#REF!,2,FALSE)</f>
        <v>#REF!</v>
      </c>
    </row>
    <row r="10049" spans="1:5" x14ac:dyDescent="0.3">
      <c r="A10049" s="1">
        <v>45626</v>
      </c>
      <c r="B10049" t="s">
        <v>14</v>
      </c>
      <c r="C10049" t="s">
        <v>8</v>
      </c>
      <c r="D10049" s="2">
        <v>6213</v>
      </c>
      <c r="E10049" t="e">
        <f>VLOOKUP(Budget_Table[[#This Row],[Account]],#REF!,2,FALSE)</f>
        <v>#REF!</v>
      </c>
    </row>
    <row r="10050" spans="1:5" x14ac:dyDescent="0.3">
      <c r="A10050" s="1">
        <v>45626</v>
      </c>
      <c r="B10050" t="s">
        <v>14</v>
      </c>
      <c r="C10050" t="s">
        <v>9</v>
      </c>
      <c r="D10050" s="2">
        <v>6742</v>
      </c>
      <c r="E10050" t="e">
        <f>VLOOKUP(Budget_Table[[#This Row],[Account]],#REF!,2,FALSE)</f>
        <v>#REF!</v>
      </c>
    </row>
    <row r="10051" spans="1:5" x14ac:dyDescent="0.3">
      <c r="A10051" s="1">
        <v>45626</v>
      </c>
      <c r="B10051" t="s">
        <v>14</v>
      </c>
      <c r="C10051" t="s">
        <v>10</v>
      </c>
      <c r="D10051" s="2">
        <v>14285</v>
      </c>
      <c r="E10051" t="e">
        <f>VLOOKUP(Budget_Table[[#This Row],[Account]],#REF!,2,FALSE)</f>
        <v>#REF!</v>
      </c>
    </row>
    <row r="10052" spans="1:5" x14ac:dyDescent="0.3">
      <c r="A10052" s="1">
        <v>45627</v>
      </c>
      <c r="B10052" t="s">
        <v>4</v>
      </c>
      <c r="C10052" t="s">
        <v>5</v>
      </c>
      <c r="D10052" s="2">
        <v>6016</v>
      </c>
      <c r="E10052" t="e">
        <f>VLOOKUP(Budget_Table[[#This Row],[Account]],#REF!,2,FALSE)</f>
        <v>#REF!</v>
      </c>
    </row>
    <row r="10053" spans="1:5" x14ac:dyDescent="0.3">
      <c r="A10053" s="1">
        <v>45627</v>
      </c>
      <c r="B10053" t="s">
        <v>4</v>
      </c>
      <c r="C10053" t="s">
        <v>6</v>
      </c>
      <c r="D10053" s="2">
        <v>17634</v>
      </c>
      <c r="E10053" t="e">
        <f>VLOOKUP(Budget_Table[[#This Row],[Account]],#REF!,2,FALSE)</f>
        <v>#REF!</v>
      </c>
    </row>
    <row r="10054" spans="1:5" x14ac:dyDescent="0.3">
      <c r="A10054" s="1">
        <v>45627</v>
      </c>
      <c r="B10054" t="s">
        <v>4</v>
      </c>
      <c r="C10054" t="s">
        <v>7</v>
      </c>
      <c r="D10054" s="2">
        <v>6266</v>
      </c>
      <c r="E10054" t="e">
        <f>VLOOKUP(Budget_Table[[#This Row],[Account]],#REF!,2,FALSE)</f>
        <v>#REF!</v>
      </c>
    </row>
    <row r="10055" spans="1:5" x14ac:dyDescent="0.3">
      <c r="A10055" s="1">
        <v>45627</v>
      </c>
      <c r="B10055" t="s">
        <v>4</v>
      </c>
      <c r="C10055" t="s">
        <v>8</v>
      </c>
      <c r="D10055" s="2">
        <v>15173</v>
      </c>
      <c r="E10055" t="e">
        <f>VLOOKUP(Budget_Table[[#This Row],[Account]],#REF!,2,FALSE)</f>
        <v>#REF!</v>
      </c>
    </row>
    <row r="10056" spans="1:5" x14ac:dyDescent="0.3">
      <c r="A10056" s="1">
        <v>45627</v>
      </c>
      <c r="B10056" t="s">
        <v>4</v>
      </c>
      <c r="C10056" t="s">
        <v>9</v>
      </c>
      <c r="D10056" s="2">
        <v>7721</v>
      </c>
      <c r="E10056" t="e">
        <f>VLOOKUP(Budget_Table[[#This Row],[Account]],#REF!,2,FALSE)</f>
        <v>#REF!</v>
      </c>
    </row>
    <row r="10057" spans="1:5" x14ac:dyDescent="0.3">
      <c r="A10057" s="1">
        <v>45627</v>
      </c>
      <c r="B10057" t="s">
        <v>4</v>
      </c>
      <c r="C10057" t="s">
        <v>10</v>
      </c>
      <c r="D10057" s="2">
        <v>6327</v>
      </c>
      <c r="E10057" t="e">
        <f>VLOOKUP(Budget_Table[[#This Row],[Account]],#REF!,2,FALSE)</f>
        <v>#REF!</v>
      </c>
    </row>
    <row r="10058" spans="1:5" x14ac:dyDescent="0.3">
      <c r="A10058" s="1">
        <v>45627</v>
      </c>
      <c r="B10058" t="s">
        <v>11</v>
      </c>
      <c r="C10058" t="s">
        <v>5</v>
      </c>
      <c r="D10058" s="2">
        <v>3731</v>
      </c>
      <c r="E10058" t="e">
        <f>VLOOKUP(Budget_Table[[#This Row],[Account]],#REF!,2,FALSE)</f>
        <v>#REF!</v>
      </c>
    </row>
    <row r="10059" spans="1:5" x14ac:dyDescent="0.3">
      <c r="A10059" s="1">
        <v>45627</v>
      </c>
      <c r="B10059" t="s">
        <v>11</v>
      </c>
      <c r="C10059" t="s">
        <v>6</v>
      </c>
      <c r="D10059" s="2">
        <v>6800</v>
      </c>
      <c r="E10059" t="e">
        <f>VLOOKUP(Budget_Table[[#This Row],[Account]],#REF!,2,FALSE)</f>
        <v>#REF!</v>
      </c>
    </row>
    <row r="10060" spans="1:5" x14ac:dyDescent="0.3">
      <c r="A10060" s="1">
        <v>45627</v>
      </c>
      <c r="B10060" t="s">
        <v>11</v>
      </c>
      <c r="C10060" t="s">
        <v>7</v>
      </c>
      <c r="D10060" s="2">
        <v>16653</v>
      </c>
      <c r="E10060" t="e">
        <f>VLOOKUP(Budget_Table[[#This Row],[Account]],#REF!,2,FALSE)</f>
        <v>#REF!</v>
      </c>
    </row>
    <row r="10061" spans="1:5" x14ac:dyDescent="0.3">
      <c r="A10061" s="1">
        <v>45627</v>
      </c>
      <c r="B10061" t="s">
        <v>11</v>
      </c>
      <c r="C10061" t="s">
        <v>8</v>
      </c>
      <c r="D10061" s="2">
        <v>10161</v>
      </c>
      <c r="E10061" t="e">
        <f>VLOOKUP(Budget_Table[[#This Row],[Account]],#REF!,2,FALSE)</f>
        <v>#REF!</v>
      </c>
    </row>
    <row r="10062" spans="1:5" x14ac:dyDescent="0.3">
      <c r="A10062" s="1">
        <v>45627</v>
      </c>
      <c r="B10062" t="s">
        <v>11</v>
      </c>
      <c r="C10062" t="s">
        <v>9</v>
      </c>
      <c r="D10062" s="2">
        <v>15876</v>
      </c>
      <c r="E10062" t="e">
        <f>VLOOKUP(Budget_Table[[#This Row],[Account]],#REF!,2,FALSE)</f>
        <v>#REF!</v>
      </c>
    </row>
    <row r="10063" spans="1:5" x14ac:dyDescent="0.3">
      <c r="A10063" s="1">
        <v>45627</v>
      </c>
      <c r="B10063" t="s">
        <v>11</v>
      </c>
      <c r="C10063" t="s">
        <v>10</v>
      </c>
      <c r="D10063" s="2">
        <v>13362</v>
      </c>
      <c r="E10063" t="e">
        <f>VLOOKUP(Budget_Table[[#This Row],[Account]],#REF!,2,FALSE)</f>
        <v>#REF!</v>
      </c>
    </row>
    <row r="10064" spans="1:5" x14ac:dyDescent="0.3">
      <c r="A10064" s="1">
        <v>45627</v>
      </c>
      <c r="B10064" t="s">
        <v>12</v>
      </c>
      <c r="C10064" t="s">
        <v>5</v>
      </c>
      <c r="D10064" s="2">
        <v>5000</v>
      </c>
      <c r="E10064" t="e">
        <f>VLOOKUP(Budget_Table[[#This Row],[Account]],#REF!,2,FALSE)</f>
        <v>#REF!</v>
      </c>
    </row>
    <row r="10065" spans="1:5" x14ac:dyDescent="0.3">
      <c r="A10065" s="1">
        <v>45627</v>
      </c>
      <c r="B10065" t="s">
        <v>12</v>
      </c>
      <c r="C10065" t="s">
        <v>6</v>
      </c>
      <c r="D10065" s="2">
        <v>13696</v>
      </c>
      <c r="E10065" t="e">
        <f>VLOOKUP(Budget_Table[[#This Row],[Account]],#REF!,2,FALSE)</f>
        <v>#REF!</v>
      </c>
    </row>
    <row r="10066" spans="1:5" x14ac:dyDescent="0.3">
      <c r="A10066" s="1">
        <v>45627</v>
      </c>
      <c r="B10066" t="s">
        <v>12</v>
      </c>
      <c r="C10066" t="s">
        <v>7</v>
      </c>
      <c r="D10066" s="2">
        <v>16022</v>
      </c>
      <c r="E10066" t="e">
        <f>VLOOKUP(Budget_Table[[#This Row],[Account]],#REF!,2,FALSE)</f>
        <v>#REF!</v>
      </c>
    </row>
    <row r="10067" spans="1:5" x14ac:dyDescent="0.3">
      <c r="A10067" s="1">
        <v>45627</v>
      </c>
      <c r="B10067" t="s">
        <v>12</v>
      </c>
      <c r="C10067" t="s">
        <v>8</v>
      </c>
      <c r="D10067" s="2">
        <v>13022</v>
      </c>
      <c r="E10067" t="e">
        <f>VLOOKUP(Budget_Table[[#This Row],[Account]],#REF!,2,FALSE)</f>
        <v>#REF!</v>
      </c>
    </row>
    <row r="10068" spans="1:5" x14ac:dyDescent="0.3">
      <c r="A10068" s="1">
        <v>45627</v>
      </c>
      <c r="B10068" t="s">
        <v>12</v>
      </c>
      <c r="C10068" t="s">
        <v>9</v>
      </c>
      <c r="D10068" s="2">
        <v>9999</v>
      </c>
      <c r="E10068" t="e">
        <f>VLOOKUP(Budget_Table[[#This Row],[Account]],#REF!,2,FALSE)</f>
        <v>#REF!</v>
      </c>
    </row>
    <row r="10069" spans="1:5" x14ac:dyDescent="0.3">
      <c r="A10069" s="1">
        <v>45627</v>
      </c>
      <c r="B10069" t="s">
        <v>12</v>
      </c>
      <c r="C10069" t="s">
        <v>10</v>
      </c>
      <c r="D10069" s="2">
        <v>20656</v>
      </c>
      <c r="E10069" t="e">
        <f>VLOOKUP(Budget_Table[[#This Row],[Account]],#REF!,2,FALSE)</f>
        <v>#REF!</v>
      </c>
    </row>
    <row r="10070" spans="1:5" x14ac:dyDescent="0.3">
      <c r="A10070" s="1">
        <v>45627</v>
      </c>
      <c r="B10070" t="s">
        <v>13</v>
      </c>
      <c r="C10070" t="s">
        <v>5</v>
      </c>
      <c r="D10070" s="2">
        <v>2435</v>
      </c>
      <c r="E10070" t="e">
        <f>VLOOKUP(Budget_Table[[#This Row],[Account]],#REF!,2,FALSE)</f>
        <v>#REF!</v>
      </c>
    </row>
    <row r="10071" spans="1:5" x14ac:dyDescent="0.3">
      <c r="A10071" s="1">
        <v>45627</v>
      </c>
      <c r="B10071" t="s">
        <v>13</v>
      </c>
      <c r="C10071" t="s">
        <v>6</v>
      </c>
      <c r="D10071" s="2">
        <v>5821</v>
      </c>
      <c r="E10071" t="e">
        <f>VLOOKUP(Budget_Table[[#This Row],[Account]],#REF!,2,FALSE)</f>
        <v>#REF!</v>
      </c>
    </row>
    <row r="10072" spans="1:5" x14ac:dyDescent="0.3">
      <c r="A10072" s="1">
        <v>45627</v>
      </c>
      <c r="B10072" t="s">
        <v>13</v>
      </c>
      <c r="C10072" t="s">
        <v>7</v>
      </c>
      <c r="D10072" s="2">
        <v>14458</v>
      </c>
      <c r="E10072" t="e">
        <f>VLOOKUP(Budget_Table[[#This Row],[Account]],#REF!,2,FALSE)</f>
        <v>#REF!</v>
      </c>
    </row>
    <row r="10073" spans="1:5" x14ac:dyDescent="0.3">
      <c r="A10073" s="1">
        <v>45627</v>
      </c>
      <c r="B10073" t="s">
        <v>13</v>
      </c>
      <c r="C10073" t="s">
        <v>8</v>
      </c>
      <c r="D10073" s="2">
        <v>-783</v>
      </c>
      <c r="E10073" t="e">
        <f>VLOOKUP(Budget_Table[[#This Row],[Account]],#REF!,2,FALSE)</f>
        <v>#REF!</v>
      </c>
    </row>
    <row r="10074" spans="1:5" x14ac:dyDescent="0.3">
      <c r="A10074" s="1">
        <v>45627</v>
      </c>
      <c r="B10074" t="s">
        <v>13</v>
      </c>
      <c r="C10074" t="s">
        <v>9</v>
      </c>
      <c r="D10074" s="2">
        <v>2792</v>
      </c>
      <c r="E10074" t="e">
        <f>VLOOKUP(Budget_Table[[#This Row],[Account]],#REF!,2,FALSE)</f>
        <v>#REF!</v>
      </c>
    </row>
    <row r="10075" spans="1:5" x14ac:dyDescent="0.3">
      <c r="A10075" s="1">
        <v>45627</v>
      </c>
      <c r="B10075" t="s">
        <v>13</v>
      </c>
      <c r="C10075" t="s">
        <v>10</v>
      </c>
      <c r="D10075" s="2">
        <v>7541</v>
      </c>
      <c r="E10075" t="e">
        <f>VLOOKUP(Budget_Table[[#This Row],[Account]],#REF!,2,FALSE)</f>
        <v>#REF!</v>
      </c>
    </row>
    <row r="10076" spans="1:5" x14ac:dyDescent="0.3">
      <c r="A10076" s="1">
        <v>45627</v>
      </c>
      <c r="B10076" t="s">
        <v>14</v>
      </c>
      <c r="C10076" t="s">
        <v>5</v>
      </c>
      <c r="D10076" s="2">
        <v>21766</v>
      </c>
      <c r="E10076" t="e">
        <f>VLOOKUP(Budget_Table[[#This Row],[Account]],#REF!,2,FALSE)</f>
        <v>#REF!</v>
      </c>
    </row>
    <row r="10077" spans="1:5" x14ac:dyDescent="0.3">
      <c r="A10077" s="1">
        <v>45627</v>
      </c>
      <c r="B10077" t="s">
        <v>14</v>
      </c>
      <c r="C10077" t="s">
        <v>6</v>
      </c>
      <c r="D10077" s="2">
        <v>10859</v>
      </c>
      <c r="E10077" t="e">
        <f>VLOOKUP(Budget_Table[[#This Row],[Account]],#REF!,2,FALSE)</f>
        <v>#REF!</v>
      </c>
    </row>
    <row r="10078" spans="1:5" x14ac:dyDescent="0.3">
      <c r="A10078" s="1">
        <v>45627</v>
      </c>
      <c r="B10078" t="s">
        <v>14</v>
      </c>
      <c r="C10078" t="s">
        <v>7</v>
      </c>
      <c r="D10078" s="2">
        <v>7617</v>
      </c>
      <c r="E10078" t="e">
        <f>VLOOKUP(Budget_Table[[#This Row],[Account]],#REF!,2,FALSE)</f>
        <v>#REF!</v>
      </c>
    </row>
    <row r="10079" spans="1:5" x14ac:dyDescent="0.3">
      <c r="A10079" s="1">
        <v>45627</v>
      </c>
      <c r="B10079" t="s">
        <v>14</v>
      </c>
      <c r="C10079" t="s">
        <v>8</v>
      </c>
      <c r="D10079" s="2">
        <v>21501</v>
      </c>
      <c r="E10079" t="e">
        <f>VLOOKUP(Budget_Table[[#This Row],[Account]],#REF!,2,FALSE)</f>
        <v>#REF!</v>
      </c>
    </row>
    <row r="10080" spans="1:5" x14ac:dyDescent="0.3">
      <c r="A10080" s="1">
        <v>45627</v>
      </c>
      <c r="B10080" t="s">
        <v>14</v>
      </c>
      <c r="C10080" t="s">
        <v>9</v>
      </c>
      <c r="D10080" s="2">
        <v>17658</v>
      </c>
      <c r="E10080" t="e">
        <f>VLOOKUP(Budget_Table[[#This Row],[Account]],#REF!,2,FALSE)</f>
        <v>#REF!</v>
      </c>
    </row>
    <row r="10081" spans="1:5" x14ac:dyDescent="0.3">
      <c r="A10081" s="1">
        <v>45627</v>
      </c>
      <c r="B10081" t="s">
        <v>14</v>
      </c>
      <c r="C10081" t="s">
        <v>10</v>
      </c>
      <c r="D10081" s="2">
        <v>20768</v>
      </c>
      <c r="E10081" t="e">
        <f>VLOOKUP(Budget_Table[[#This Row],[Account]],#REF!,2,FALSE)</f>
        <v>#REF!</v>
      </c>
    </row>
    <row r="10082" spans="1:5" x14ac:dyDescent="0.3">
      <c r="A10082" s="1">
        <v>45628</v>
      </c>
      <c r="B10082" t="s">
        <v>4</v>
      </c>
      <c r="C10082" t="s">
        <v>5</v>
      </c>
      <c r="D10082" s="2">
        <v>5724</v>
      </c>
      <c r="E10082" t="e">
        <f>VLOOKUP(Budget_Table[[#This Row],[Account]],#REF!,2,FALSE)</f>
        <v>#REF!</v>
      </c>
    </row>
    <row r="10083" spans="1:5" x14ac:dyDescent="0.3">
      <c r="A10083" s="1">
        <v>45628</v>
      </c>
      <c r="B10083" t="s">
        <v>4</v>
      </c>
      <c r="C10083" t="s">
        <v>6</v>
      </c>
      <c r="D10083" s="2">
        <v>5757</v>
      </c>
      <c r="E10083" t="e">
        <f>VLOOKUP(Budget_Table[[#This Row],[Account]],#REF!,2,FALSE)</f>
        <v>#REF!</v>
      </c>
    </row>
    <row r="10084" spans="1:5" x14ac:dyDescent="0.3">
      <c r="A10084" s="1">
        <v>45628</v>
      </c>
      <c r="B10084" t="s">
        <v>4</v>
      </c>
      <c r="C10084" t="s">
        <v>7</v>
      </c>
      <c r="D10084" s="2">
        <v>1751</v>
      </c>
      <c r="E10084" t="e">
        <f>VLOOKUP(Budget_Table[[#This Row],[Account]],#REF!,2,FALSE)</f>
        <v>#REF!</v>
      </c>
    </row>
    <row r="10085" spans="1:5" x14ac:dyDescent="0.3">
      <c r="A10085" s="1">
        <v>45628</v>
      </c>
      <c r="B10085" t="s">
        <v>4</v>
      </c>
      <c r="C10085" t="s">
        <v>8</v>
      </c>
      <c r="D10085" s="2">
        <v>14242</v>
      </c>
      <c r="E10085" t="e">
        <f>VLOOKUP(Budget_Table[[#This Row],[Account]],#REF!,2,FALSE)</f>
        <v>#REF!</v>
      </c>
    </row>
    <row r="10086" spans="1:5" x14ac:dyDescent="0.3">
      <c r="A10086" s="1">
        <v>45628</v>
      </c>
      <c r="B10086" t="s">
        <v>4</v>
      </c>
      <c r="C10086" t="s">
        <v>9</v>
      </c>
      <c r="D10086" s="2">
        <v>15282</v>
      </c>
      <c r="E10086" t="e">
        <f>VLOOKUP(Budget_Table[[#This Row],[Account]],#REF!,2,FALSE)</f>
        <v>#REF!</v>
      </c>
    </row>
    <row r="10087" spans="1:5" x14ac:dyDescent="0.3">
      <c r="A10087" s="1">
        <v>45628</v>
      </c>
      <c r="B10087" t="s">
        <v>4</v>
      </c>
      <c r="C10087" t="s">
        <v>10</v>
      </c>
      <c r="D10087" s="2">
        <v>3686</v>
      </c>
      <c r="E10087" t="e">
        <f>VLOOKUP(Budget_Table[[#This Row],[Account]],#REF!,2,FALSE)</f>
        <v>#REF!</v>
      </c>
    </row>
    <row r="10088" spans="1:5" x14ac:dyDescent="0.3">
      <c r="A10088" s="1">
        <v>45628</v>
      </c>
      <c r="B10088" t="s">
        <v>11</v>
      </c>
      <c r="C10088" t="s">
        <v>5</v>
      </c>
      <c r="D10088" s="2">
        <v>15028</v>
      </c>
      <c r="E10088" t="e">
        <f>VLOOKUP(Budget_Table[[#This Row],[Account]],#REF!,2,FALSE)</f>
        <v>#REF!</v>
      </c>
    </row>
    <row r="10089" spans="1:5" x14ac:dyDescent="0.3">
      <c r="A10089" s="1">
        <v>45628</v>
      </c>
      <c r="B10089" t="s">
        <v>11</v>
      </c>
      <c r="C10089" t="s">
        <v>6</v>
      </c>
      <c r="D10089" s="2">
        <v>4349</v>
      </c>
      <c r="E10089" t="e">
        <f>VLOOKUP(Budget_Table[[#This Row],[Account]],#REF!,2,FALSE)</f>
        <v>#REF!</v>
      </c>
    </row>
    <row r="10090" spans="1:5" x14ac:dyDescent="0.3">
      <c r="A10090" s="1">
        <v>45628</v>
      </c>
      <c r="B10090" t="s">
        <v>11</v>
      </c>
      <c r="C10090" t="s">
        <v>7</v>
      </c>
      <c r="D10090" s="2">
        <v>18330</v>
      </c>
      <c r="E10090" t="e">
        <f>VLOOKUP(Budget_Table[[#This Row],[Account]],#REF!,2,FALSE)</f>
        <v>#REF!</v>
      </c>
    </row>
    <row r="10091" spans="1:5" x14ac:dyDescent="0.3">
      <c r="A10091" s="1">
        <v>45628</v>
      </c>
      <c r="B10091" t="s">
        <v>11</v>
      </c>
      <c r="C10091" t="s">
        <v>8</v>
      </c>
      <c r="D10091" s="2">
        <v>4585</v>
      </c>
      <c r="E10091" t="e">
        <f>VLOOKUP(Budget_Table[[#This Row],[Account]],#REF!,2,FALSE)</f>
        <v>#REF!</v>
      </c>
    </row>
    <row r="10092" spans="1:5" x14ac:dyDescent="0.3">
      <c r="A10092" s="1">
        <v>45628</v>
      </c>
      <c r="B10092" t="s">
        <v>11</v>
      </c>
      <c r="C10092" t="s">
        <v>9</v>
      </c>
      <c r="D10092" s="2">
        <v>9868</v>
      </c>
      <c r="E10092" t="e">
        <f>VLOOKUP(Budget_Table[[#This Row],[Account]],#REF!,2,FALSE)</f>
        <v>#REF!</v>
      </c>
    </row>
    <row r="10093" spans="1:5" x14ac:dyDescent="0.3">
      <c r="A10093" s="1">
        <v>45628</v>
      </c>
      <c r="B10093" t="s">
        <v>11</v>
      </c>
      <c r="C10093" t="s">
        <v>10</v>
      </c>
      <c r="D10093" s="2">
        <v>23340</v>
      </c>
      <c r="E10093" t="e">
        <f>VLOOKUP(Budget_Table[[#This Row],[Account]],#REF!,2,FALSE)</f>
        <v>#REF!</v>
      </c>
    </row>
    <row r="10094" spans="1:5" x14ac:dyDescent="0.3">
      <c r="A10094" s="1">
        <v>45628</v>
      </c>
      <c r="B10094" t="s">
        <v>12</v>
      </c>
      <c r="C10094" t="s">
        <v>5</v>
      </c>
      <c r="D10094" s="2">
        <v>21199</v>
      </c>
      <c r="E10094" t="e">
        <f>VLOOKUP(Budget_Table[[#This Row],[Account]],#REF!,2,FALSE)</f>
        <v>#REF!</v>
      </c>
    </row>
    <row r="10095" spans="1:5" x14ac:dyDescent="0.3">
      <c r="A10095" s="1">
        <v>45628</v>
      </c>
      <c r="B10095" t="s">
        <v>12</v>
      </c>
      <c r="C10095" t="s">
        <v>6</v>
      </c>
      <c r="D10095" s="2">
        <v>19253</v>
      </c>
      <c r="E10095" t="e">
        <f>VLOOKUP(Budget_Table[[#This Row],[Account]],#REF!,2,FALSE)</f>
        <v>#REF!</v>
      </c>
    </row>
    <row r="10096" spans="1:5" x14ac:dyDescent="0.3">
      <c r="A10096" s="1">
        <v>45628</v>
      </c>
      <c r="B10096" t="s">
        <v>12</v>
      </c>
      <c r="C10096" t="s">
        <v>7</v>
      </c>
      <c r="D10096" s="2">
        <v>8797</v>
      </c>
      <c r="E10096" t="e">
        <f>VLOOKUP(Budget_Table[[#This Row],[Account]],#REF!,2,FALSE)</f>
        <v>#REF!</v>
      </c>
    </row>
    <row r="10097" spans="1:5" x14ac:dyDescent="0.3">
      <c r="A10097" s="1">
        <v>45628</v>
      </c>
      <c r="B10097" t="s">
        <v>12</v>
      </c>
      <c r="C10097" t="s">
        <v>8</v>
      </c>
      <c r="D10097" s="2">
        <v>22078</v>
      </c>
      <c r="E10097" t="e">
        <f>VLOOKUP(Budget_Table[[#This Row],[Account]],#REF!,2,FALSE)</f>
        <v>#REF!</v>
      </c>
    </row>
    <row r="10098" spans="1:5" x14ac:dyDescent="0.3">
      <c r="A10098" s="1">
        <v>45628</v>
      </c>
      <c r="B10098" t="s">
        <v>12</v>
      </c>
      <c r="C10098" t="s">
        <v>9</v>
      </c>
      <c r="D10098" s="2">
        <v>15634</v>
      </c>
      <c r="E10098" t="e">
        <f>VLOOKUP(Budget_Table[[#This Row],[Account]],#REF!,2,FALSE)</f>
        <v>#REF!</v>
      </c>
    </row>
    <row r="10099" spans="1:5" x14ac:dyDescent="0.3">
      <c r="A10099" s="1">
        <v>45628</v>
      </c>
      <c r="B10099" t="s">
        <v>12</v>
      </c>
      <c r="C10099" t="s">
        <v>10</v>
      </c>
      <c r="D10099" s="2">
        <v>7725</v>
      </c>
      <c r="E10099" t="e">
        <f>VLOOKUP(Budget_Table[[#This Row],[Account]],#REF!,2,FALSE)</f>
        <v>#REF!</v>
      </c>
    </row>
    <row r="10100" spans="1:5" x14ac:dyDescent="0.3">
      <c r="A10100" s="1">
        <v>45628</v>
      </c>
      <c r="B10100" t="s">
        <v>13</v>
      </c>
      <c r="C10100" t="s">
        <v>5</v>
      </c>
      <c r="D10100" s="2">
        <v>11136</v>
      </c>
      <c r="E10100" t="e">
        <f>VLOOKUP(Budget_Table[[#This Row],[Account]],#REF!,2,FALSE)</f>
        <v>#REF!</v>
      </c>
    </row>
    <row r="10101" spans="1:5" x14ac:dyDescent="0.3">
      <c r="A10101" s="1">
        <v>45628</v>
      </c>
      <c r="B10101" t="s">
        <v>13</v>
      </c>
      <c r="C10101" t="s">
        <v>6</v>
      </c>
      <c r="D10101" s="2">
        <v>1911</v>
      </c>
      <c r="E10101" t="e">
        <f>VLOOKUP(Budget_Table[[#This Row],[Account]],#REF!,2,FALSE)</f>
        <v>#REF!</v>
      </c>
    </row>
    <row r="10102" spans="1:5" x14ac:dyDescent="0.3">
      <c r="A10102" s="1">
        <v>45628</v>
      </c>
      <c r="B10102" t="s">
        <v>13</v>
      </c>
      <c r="C10102" t="s">
        <v>7</v>
      </c>
      <c r="D10102" s="2">
        <v>17038</v>
      </c>
      <c r="E10102" t="e">
        <f>VLOOKUP(Budget_Table[[#This Row],[Account]],#REF!,2,FALSE)</f>
        <v>#REF!</v>
      </c>
    </row>
    <row r="10103" spans="1:5" x14ac:dyDescent="0.3">
      <c r="A10103" s="1">
        <v>45628</v>
      </c>
      <c r="B10103" t="s">
        <v>13</v>
      </c>
      <c r="C10103" t="s">
        <v>8</v>
      </c>
      <c r="D10103" s="2">
        <v>16506</v>
      </c>
      <c r="E10103" t="e">
        <f>VLOOKUP(Budget_Table[[#This Row],[Account]],#REF!,2,FALSE)</f>
        <v>#REF!</v>
      </c>
    </row>
    <row r="10104" spans="1:5" x14ac:dyDescent="0.3">
      <c r="A10104" s="1">
        <v>45628</v>
      </c>
      <c r="B10104" t="s">
        <v>13</v>
      </c>
      <c r="C10104" t="s">
        <v>9</v>
      </c>
      <c r="D10104" s="2">
        <v>14643</v>
      </c>
      <c r="E10104" t="e">
        <f>VLOOKUP(Budget_Table[[#This Row],[Account]],#REF!,2,FALSE)</f>
        <v>#REF!</v>
      </c>
    </row>
    <row r="10105" spans="1:5" x14ac:dyDescent="0.3">
      <c r="A10105" s="1">
        <v>45628</v>
      </c>
      <c r="B10105" t="s">
        <v>13</v>
      </c>
      <c r="C10105" t="s">
        <v>10</v>
      </c>
      <c r="D10105" s="2">
        <v>24715</v>
      </c>
      <c r="E10105" t="e">
        <f>VLOOKUP(Budget_Table[[#This Row],[Account]],#REF!,2,FALSE)</f>
        <v>#REF!</v>
      </c>
    </row>
    <row r="10106" spans="1:5" x14ac:dyDescent="0.3">
      <c r="A10106" s="1">
        <v>45628</v>
      </c>
      <c r="B10106" t="s">
        <v>14</v>
      </c>
      <c r="C10106" t="s">
        <v>5</v>
      </c>
      <c r="D10106" s="2">
        <v>15460</v>
      </c>
      <c r="E10106" t="e">
        <f>VLOOKUP(Budget_Table[[#This Row],[Account]],#REF!,2,FALSE)</f>
        <v>#REF!</v>
      </c>
    </row>
    <row r="10107" spans="1:5" x14ac:dyDescent="0.3">
      <c r="A10107" s="1">
        <v>45628</v>
      </c>
      <c r="B10107" t="s">
        <v>14</v>
      </c>
      <c r="C10107" t="s">
        <v>6</v>
      </c>
      <c r="D10107" s="2">
        <v>1072</v>
      </c>
      <c r="E10107" t="e">
        <f>VLOOKUP(Budget_Table[[#This Row],[Account]],#REF!,2,FALSE)</f>
        <v>#REF!</v>
      </c>
    </row>
    <row r="10108" spans="1:5" x14ac:dyDescent="0.3">
      <c r="A10108" s="1">
        <v>45628</v>
      </c>
      <c r="B10108" t="s">
        <v>14</v>
      </c>
      <c r="C10108" t="s">
        <v>7</v>
      </c>
      <c r="D10108" s="2">
        <v>15677</v>
      </c>
      <c r="E10108" t="e">
        <f>VLOOKUP(Budget_Table[[#This Row],[Account]],#REF!,2,FALSE)</f>
        <v>#REF!</v>
      </c>
    </row>
    <row r="10109" spans="1:5" x14ac:dyDescent="0.3">
      <c r="A10109" s="1">
        <v>45628</v>
      </c>
      <c r="B10109" t="s">
        <v>14</v>
      </c>
      <c r="C10109" t="s">
        <v>8</v>
      </c>
      <c r="D10109" s="2">
        <v>21391</v>
      </c>
      <c r="E10109" t="e">
        <f>VLOOKUP(Budget_Table[[#This Row],[Account]],#REF!,2,FALSE)</f>
        <v>#REF!</v>
      </c>
    </row>
    <row r="10110" spans="1:5" x14ac:dyDescent="0.3">
      <c r="A10110" s="1">
        <v>45628</v>
      </c>
      <c r="B10110" t="s">
        <v>14</v>
      </c>
      <c r="C10110" t="s">
        <v>9</v>
      </c>
      <c r="D10110" s="2">
        <v>12862</v>
      </c>
      <c r="E10110" t="e">
        <f>VLOOKUP(Budget_Table[[#This Row],[Account]],#REF!,2,FALSE)</f>
        <v>#REF!</v>
      </c>
    </row>
    <row r="10111" spans="1:5" x14ac:dyDescent="0.3">
      <c r="A10111" s="1">
        <v>45628</v>
      </c>
      <c r="B10111" t="s">
        <v>14</v>
      </c>
      <c r="C10111" t="s">
        <v>10</v>
      </c>
      <c r="D10111" s="2">
        <v>4506</v>
      </c>
      <c r="E10111" t="e">
        <f>VLOOKUP(Budget_Table[[#This Row],[Account]],#REF!,2,FALSE)</f>
        <v>#REF!</v>
      </c>
    </row>
    <row r="10112" spans="1:5" x14ac:dyDescent="0.3">
      <c r="A10112" s="1">
        <v>45629</v>
      </c>
      <c r="B10112" t="s">
        <v>4</v>
      </c>
      <c r="C10112" t="s">
        <v>5</v>
      </c>
      <c r="D10112" s="2">
        <v>11164</v>
      </c>
      <c r="E10112" t="e">
        <f>VLOOKUP(Budget_Table[[#This Row],[Account]],#REF!,2,FALSE)</f>
        <v>#REF!</v>
      </c>
    </row>
    <row r="10113" spans="1:5" x14ac:dyDescent="0.3">
      <c r="A10113" s="1">
        <v>45629</v>
      </c>
      <c r="B10113" t="s">
        <v>4</v>
      </c>
      <c r="C10113" t="s">
        <v>6</v>
      </c>
      <c r="D10113" s="2">
        <v>16527</v>
      </c>
      <c r="E10113" t="e">
        <f>VLOOKUP(Budget_Table[[#This Row],[Account]],#REF!,2,FALSE)</f>
        <v>#REF!</v>
      </c>
    </row>
    <row r="10114" spans="1:5" x14ac:dyDescent="0.3">
      <c r="A10114" s="1">
        <v>45629</v>
      </c>
      <c r="B10114" t="s">
        <v>4</v>
      </c>
      <c r="C10114" t="s">
        <v>7</v>
      </c>
      <c r="D10114" s="2">
        <v>21205</v>
      </c>
      <c r="E10114" t="e">
        <f>VLOOKUP(Budget_Table[[#This Row],[Account]],#REF!,2,FALSE)</f>
        <v>#REF!</v>
      </c>
    </row>
    <row r="10115" spans="1:5" x14ac:dyDescent="0.3">
      <c r="A10115" s="1">
        <v>45629</v>
      </c>
      <c r="B10115" t="s">
        <v>4</v>
      </c>
      <c r="C10115" t="s">
        <v>8</v>
      </c>
      <c r="D10115" s="2">
        <v>11353</v>
      </c>
      <c r="E10115" t="e">
        <f>VLOOKUP(Budget_Table[[#This Row],[Account]],#REF!,2,FALSE)</f>
        <v>#REF!</v>
      </c>
    </row>
    <row r="10116" spans="1:5" x14ac:dyDescent="0.3">
      <c r="A10116" s="1">
        <v>45629</v>
      </c>
      <c r="B10116" t="s">
        <v>4</v>
      </c>
      <c r="C10116" t="s">
        <v>9</v>
      </c>
      <c r="D10116" s="2">
        <v>12779</v>
      </c>
      <c r="E10116" t="e">
        <f>VLOOKUP(Budget_Table[[#This Row],[Account]],#REF!,2,FALSE)</f>
        <v>#REF!</v>
      </c>
    </row>
    <row r="10117" spans="1:5" x14ac:dyDescent="0.3">
      <c r="A10117" s="1">
        <v>45629</v>
      </c>
      <c r="B10117" t="s">
        <v>4</v>
      </c>
      <c r="C10117" t="s">
        <v>10</v>
      </c>
      <c r="D10117" s="2">
        <v>1385</v>
      </c>
      <c r="E10117" t="e">
        <f>VLOOKUP(Budget_Table[[#This Row],[Account]],#REF!,2,FALSE)</f>
        <v>#REF!</v>
      </c>
    </row>
    <row r="10118" spans="1:5" x14ac:dyDescent="0.3">
      <c r="A10118" s="1">
        <v>45629</v>
      </c>
      <c r="B10118" t="s">
        <v>11</v>
      </c>
      <c r="C10118" t="s">
        <v>5</v>
      </c>
      <c r="D10118" s="2">
        <v>10644</v>
      </c>
      <c r="E10118" t="e">
        <f>VLOOKUP(Budget_Table[[#This Row],[Account]],#REF!,2,FALSE)</f>
        <v>#REF!</v>
      </c>
    </row>
    <row r="10119" spans="1:5" x14ac:dyDescent="0.3">
      <c r="A10119" s="1">
        <v>45629</v>
      </c>
      <c r="B10119" t="s">
        <v>11</v>
      </c>
      <c r="C10119" t="s">
        <v>6</v>
      </c>
      <c r="D10119" s="2">
        <v>2319</v>
      </c>
      <c r="E10119" t="e">
        <f>VLOOKUP(Budget_Table[[#This Row],[Account]],#REF!,2,FALSE)</f>
        <v>#REF!</v>
      </c>
    </row>
    <row r="10120" spans="1:5" x14ac:dyDescent="0.3">
      <c r="A10120" s="1">
        <v>45629</v>
      </c>
      <c r="B10120" t="s">
        <v>11</v>
      </c>
      <c r="C10120" t="s">
        <v>7</v>
      </c>
      <c r="D10120" s="2">
        <v>22055</v>
      </c>
      <c r="E10120" t="e">
        <f>VLOOKUP(Budget_Table[[#This Row],[Account]],#REF!,2,FALSE)</f>
        <v>#REF!</v>
      </c>
    </row>
    <row r="10121" spans="1:5" x14ac:dyDescent="0.3">
      <c r="A10121" s="1">
        <v>45629</v>
      </c>
      <c r="B10121" t="s">
        <v>11</v>
      </c>
      <c r="C10121" t="s">
        <v>8</v>
      </c>
      <c r="D10121" s="2">
        <v>22107</v>
      </c>
      <c r="E10121" t="e">
        <f>VLOOKUP(Budget_Table[[#This Row],[Account]],#REF!,2,FALSE)</f>
        <v>#REF!</v>
      </c>
    </row>
    <row r="10122" spans="1:5" x14ac:dyDescent="0.3">
      <c r="A10122" s="1">
        <v>45629</v>
      </c>
      <c r="B10122" t="s">
        <v>11</v>
      </c>
      <c r="C10122" t="s">
        <v>9</v>
      </c>
      <c r="D10122" s="2">
        <v>14643</v>
      </c>
      <c r="E10122" t="e">
        <f>VLOOKUP(Budget_Table[[#This Row],[Account]],#REF!,2,FALSE)</f>
        <v>#REF!</v>
      </c>
    </row>
    <row r="10123" spans="1:5" x14ac:dyDescent="0.3">
      <c r="A10123" s="1">
        <v>45629</v>
      </c>
      <c r="B10123" t="s">
        <v>11</v>
      </c>
      <c r="C10123" t="s">
        <v>10</v>
      </c>
      <c r="D10123" s="2">
        <v>18536</v>
      </c>
      <c r="E10123" t="e">
        <f>VLOOKUP(Budget_Table[[#This Row],[Account]],#REF!,2,FALSE)</f>
        <v>#REF!</v>
      </c>
    </row>
    <row r="10124" spans="1:5" x14ac:dyDescent="0.3">
      <c r="A10124" s="1">
        <v>45629</v>
      </c>
      <c r="B10124" t="s">
        <v>12</v>
      </c>
      <c r="C10124" t="s">
        <v>5</v>
      </c>
      <c r="D10124" s="2">
        <v>11132</v>
      </c>
      <c r="E10124" t="e">
        <f>VLOOKUP(Budget_Table[[#This Row],[Account]],#REF!,2,FALSE)</f>
        <v>#REF!</v>
      </c>
    </row>
    <row r="10125" spans="1:5" x14ac:dyDescent="0.3">
      <c r="A10125" s="1">
        <v>45629</v>
      </c>
      <c r="B10125" t="s">
        <v>12</v>
      </c>
      <c r="C10125" t="s">
        <v>6</v>
      </c>
      <c r="D10125" s="2">
        <v>22691</v>
      </c>
      <c r="E10125" t="e">
        <f>VLOOKUP(Budget_Table[[#This Row],[Account]],#REF!,2,FALSE)</f>
        <v>#REF!</v>
      </c>
    </row>
    <row r="10126" spans="1:5" x14ac:dyDescent="0.3">
      <c r="A10126" s="1">
        <v>45629</v>
      </c>
      <c r="B10126" t="s">
        <v>12</v>
      </c>
      <c r="C10126" t="s">
        <v>7</v>
      </c>
      <c r="D10126" s="2">
        <v>3909</v>
      </c>
      <c r="E10126" t="e">
        <f>VLOOKUP(Budget_Table[[#This Row],[Account]],#REF!,2,FALSE)</f>
        <v>#REF!</v>
      </c>
    </row>
    <row r="10127" spans="1:5" x14ac:dyDescent="0.3">
      <c r="A10127" s="1">
        <v>45629</v>
      </c>
      <c r="B10127" t="s">
        <v>12</v>
      </c>
      <c r="C10127" t="s">
        <v>8</v>
      </c>
      <c r="D10127" s="2">
        <v>12147</v>
      </c>
      <c r="E10127" t="e">
        <f>VLOOKUP(Budget_Table[[#This Row],[Account]],#REF!,2,FALSE)</f>
        <v>#REF!</v>
      </c>
    </row>
    <row r="10128" spans="1:5" x14ac:dyDescent="0.3">
      <c r="A10128" s="1">
        <v>45629</v>
      </c>
      <c r="B10128" t="s">
        <v>12</v>
      </c>
      <c r="C10128" t="s">
        <v>9</v>
      </c>
      <c r="D10128" s="2">
        <v>22044</v>
      </c>
      <c r="E10128" t="e">
        <f>VLOOKUP(Budget_Table[[#This Row],[Account]],#REF!,2,FALSE)</f>
        <v>#REF!</v>
      </c>
    </row>
    <row r="10129" spans="1:5" x14ac:dyDescent="0.3">
      <c r="A10129" s="1">
        <v>45629</v>
      </c>
      <c r="B10129" t="s">
        <v>12</v>
      </c>
      <c r="C10129" t="s">
        <v>10</v>
      </c>
      <c r="D10129" s="2">
        <v>19681</v>
      </c>
      <c r="E10129" t="e">
        <f>VLOOKUP(Budget_Table[[#This Row],[Account]],#REF!,2,FALSE)</f>
        <v>#REF!</v>
      </c>
    </row>
    <row r="10130" spans="1:5" x14ac:dyDescent="0.3">
      <c r="A10130" s="1">
        <v>45629</v>
      </c>
      <c r="B10130" t="s">
        <v>13</v>
      </c>
      <c r="C10130" t="s">
        <v>5</v>
      </c>
      <c r="D10130" s="2">
        <v>19186</v>
      </c>
      <c r="E10130" t="e">
        <f>VLOOKUP(Budget_Table[[#This Row],[Account]],#REF!,2,FALSE)</f>
        <v>#REF!</v>
      </c>
    </row>
    <row r="10131" spans="1:5" x14ac:dyDescent="0.3">
      <c r="A10131" s="1">
        <v>45629</v>
      </c>
      <c r="B10131" t="s">
        <v>13</v>
      </c>
      <c r="C10131" t="s">
        <v>6</v>
      </c>
      <c r="D10131" s="2">
        <v>8544</v>
      </c>
      <c r="E10131" t="e">
        <f>VLOOKUP(Budget_Table[[#This Row],[Account]],#REF!,2,FALSE)</f>
        <v>#REF!</v>
      </c>
    </row>
    <row r="10132" spans="1:5" x14ac:dyDescent="0.3">
      <c r="A10132" s="1">
        <v>45629</v>
      </c>
      <c r="B10132" t="s">
        <v>13</v>
      </c>
      <c r="C10132" t="s">
        <v>7</v>
      </c>
      <c r="D10132" s="2">
        <v>17196</v>
      </c>
      <c r="E10132" t="e">
        <f>VLOOKUP(Budget_Table[[#This Row],[Account]],#REF!,2,FALSE)</f>
        <v>#REF!</v>
      </c>
    </row>
    <row r="10133" spans="1:5" x14ac:dyDescent="0.3">
      <c r="A10133" s="1">
        <v>45629</v>
      </c>
      <c r="B10133" t="s">
        <v>13</v>
      </c>
      <c r="C10133" t="s">
        <v>8</v>
      </c>
      <c r="D10133" s="2">
        <v>1545</v>
      </c>
      <c r="E10133" t="e">
        <f>VLOOKUP(Budget_Table[[#This Row],[Account]],#REF!,2,FALSE)</f>
        <v>#REF!</v>
      </c>
    </row>
    <row r="10134" spans="1:5" x14ac:dyDescent="0.3">
      <c r="A10134" s="1">
        <v>45629</v>
      </c>
      <c r="B10134" t="s">
        <v>13</v>
      </c>
      <c r="C10134" t="s">
        <v>9</v>
      </c>
      <c r="D10134" s="2">
        <v>10002</v>
      </c>
      <c r="E10134" t="e">
        <f>VLOOKUP(Budget_Table[[#This Row],[Account]],#REF!,2,FALSE)</f>
        <v>#REF!</v>
      </c>
    </row>
    <row r="10135" spans="1:5" x14ac:dyDescent="0.3">
      <c r="A10135" s="1">
        <v>45629</v>
      </c>
      <c r="B10135" t="s">
        <v>13</v>
      </c>
      <c r="C10135" t="s">
        <v>10</v>
      </c>
      <c r="D10135" s="2">
        <v>25081</v>
      </c>
      <c r="E10135" t="e">
        <f>VLOOKUP(Budget_Table[[#This Row],[Account]],#REF!,2,FALSE)</f>
        <v>#REF!</v>
      </c>
    </row>
    <row r="10136" spans="1:5" x14ac:dyDescent="0.3">
      <c r="A10136" s="1">
        <v>45629</v>
      </c>
      <c r="B10136" t="s">
        <v>14</v>
      </c>
      <c r="C10136" t="s">
        <v>5</v>
      </c>
      <c r="D10136" s="2">
        <v>6053</v>
      </c>
      <c r="E10136" t="e">
        <f>VLOOKUP(Budget_Table[[#This Row],[Account]],#REF!,2,FALSE)</f>
        <v>#REF!</v>
      </c>
    </row>
    <row r="10137" spans="1:5" x14ac:dyDescent="0.3">
      <c r="A10137" s="1">
        <v>45629</v>
      </c>
      <c r="B10137" t="s">
        <v>14</v>
      </c>
      <c r="C10137" t="s">
        <v>6</v>
      </c>
      <c r="D10137" s="2">
        <v>19209</v>
      </c>
      <c r="E10137" t="e">
        <f>VLOOKUP(Budget_Table[[#This Row],[Account]],#REF!,2,FALSE)</f>
        <v>#REF!</v>
      </c>
    </row>
    <row r="10138" spans="1:5" x14ac:dyDescent="0.3">
      <c r="A10138" s="1">
        <v>45629</v>
      </c>
      <c r="B10138" t="s">
        <v>14</v>
      </c>
      <c r="C10138" t="s">
        <v>7</v>
      </c>
      <c r="D10138" s="2">
        <v>21989</v>
      </c>
      <c r="E10138" t="e">
        <f>VLOOKUP(Budget_Table[[#This Row],[Account]],#REF!,2,FALSE)</f>
        <v>#REF!</v>
      </c>
    </row>
    <row r="10139" spans="1:5" x14ac:dyDescent="0.3">
      <c r="A10139" s="1">
        <v>45629</v>
      </c>
      <c r="B10139" t="s">
        <v>14</v>
      </c>
      <c r="C10139" t="s">
        <v>8</v>
      </c>
      <c r="D10139" s="2">
        <v>11441</v>
      </c>
      <c r="E10139" t="e">
        <f>VLOOKUP(Budget_Table[[#This Row],[Account]],#REF!,2,FALSE)</f>
        <v>#REF!</v>
      </c>
    </row>
    <row r="10140" spans="1:5" x14ac:dyDescent="0.3">
      <c r="A10140" s="1">
        <v>45629</v>
      </c>
      <c r="B10140" t="s">
        <v>14</v>
      </c>
      <c r="C10140" t="s">
        <v>9</v>
      </c>
      <c r="D10140" s="2">
        <v>22850</v>
      </c>
      <c r="E10140" t="e">
        <f>VLOOKUP(Budget_Table[[#This Row],[Account]],#REF!,2,FALSE)</f>
        <v>#REF!</v>
      </c>
    </row>
    <row r="10141" spans="1:5" x14ac:dyDescent="0.3">
      <c r="A10141" s="1">
        <v>45629</v>
      </c>
      <c r="B10141" t="s">
        <v>14</v>
      </c>
      <c r="C10141" t="s">
        <v>10</v>
      </c>
      <c r="D10141" s="2">
        <v>9059</v>
      </c>
      <c r="E10141" t="e">
        <f>VLOOKUP(Budget_Table[[#This Row],[Account]],#REF!,2,FALSE)</f>
        <v>#REF!</v>
      </c>
    </row>
    <row r="10142" spans="1:5" x14ac:dyDescent="0.3">
      <c r="A10142" s="1">
        <v>45630</v>
      </c>
      <c r="B10142" t="s">
        <v>4</v>
      </c>
      <c r="C10142" t="s">
        <v>5</v>
      </c>
      <c r="D10142" s="2">
        <v>25573</v>
      </c>
      <c r="E10142" t="e">
        <f>VLOOKUP(Budget_Table[[#This Row],[Account]],#REF!,2,FALSE)</f>
        <v>#REF!</v>
      </c>
    </row>
    <row r="10143" spans="1:5" x14ac:dyDescent="0.3">
      <c r="A10143" s="1">
        <v>45630</v>
      </c>
      <c r="B10143" t="s">
        <v>4</v>
      </c>
      <c r="C10143" t="s">
        <v>6</v>
      </c>
      <c r="D10143" s="2">
        <v>3691</v>
      </c>
      <c r="E10143" t="e">
        <f>VLOOKUP(Budget_Table[[#This Row],[Account]],#REF!,2,FALSE)</f>
        <v>#REF!</v>
      </c>
    </row>
    <row r="10144" spans="1:5" x14ac:dyDescent="0.3">
      <c r="A10144" s="1">
        <v>45630</v>
      </c>
      <c r="B10144" t="s">
        <v>4</v>
      </c>
      <c r="C10144" t="s">
        <v>7</v>
      </c>
      <c r="D10144" s="2">
        <v>8319</v>
      </c>
      <c r="E10144" t="e">
        <f>VLOOKUP(Budget_Table[[#This Row],[Account]],#REF!,2,FALSE)</f>
        <v>#REF!</v>
      </c>
    </row>
    <row r="10145" spans="1:5" x14ac:dyDescent="0.3">
      <c r="A10145" s="1">
        <v>45630</v>
      </c>
      <c r="B10145" t="s">
        <v>4</v>
      </c>
      <c r="C10145" t="s">
        <v>8</v>
      </c>
      <c r="D10145" s="2">
        <v>25794</v>
      </c>
      <c r="E10145" t="e">
        <f>VLOOKUP(Budget_Table[[#This Row],[Account]],#REF!,2,FALSE)</f>
        <v>#REF!</v>
      </c>
    </row>
    <row r="10146" spans="1:5" x14ac:dyDescent="0.3">
      <c r="A10146" s="1">
        <v>45630</v>
      </c>
      <c r="B10146" t="s">
        <v>4</v>
      </c>
      <c r="C10146" t="s">
        <v>9</v>
      </c>
      <c r="D10146" s="2">
        <v>9931</v>
      </c>
      <c r="E10146" t="e">
        <f>VLOOKUP(Budget_Table[[#This Row],[Account]],#REF!,2,FALSE)</f>
        <v>#REF!</v>
      </c>
    </row>
    <row r="10147" spans="1:5" x14ac:dyDescent="0.3">
      <c r="A10147" s="1">
        <v>45630</v>
      </c>
      <c r="B10147" t="s">
        <v>4</v>
      </c>
      <c r="C10147" t="s">
        <v>10</v>
      </c>
      <c r="D10147" s="2">
        <v>3701</v>
      </c>
      <c r="E10147" t="e">
        <f>VLOOKUP(Budget_Table[[#This Row],[Account]],#REF!,2,FALSE)</f>
        <v>#REF!</v>
      </c>
    </row>
    <row r="10148" spans="1:5" x14ac:dyDescent="0.3">
      <c r="A10148" s="1">
        <v>45630</v>
      </c>
      <c r="B10148" t="s">
        <v>11</v>
      </c>
      <c r="C10148" t="s">
        <v>5</v>
      </c>
      <c r="D10148" s="2">
        <v>7596</v>
      </c>
      <c r="E10148" t="e">
        <f>VLOOKUP(Budget_Table[[#This Row],[Account]],#REF!,2,FALSE)</f>
        <v>#REF!</v>
      </c>
    </row>
    <row r="10149" spans="1:5" x14ac:dyDescent="0.3">
      <c r="A10149" s="1">
        <v>45630</v>
      </c>
      <c r="B10149" t="s">
        <v>11</v>
      </c>
      <c r="C10149" t="s">
        <v>6</v>
      </c>
      <c r="D10149" s="2">
        <v>12170</v>
      </c>
      <c r="E10149" t="e">
        <f>VLOOKUP(Budget_Table[[#This Row],[Account]],#REF!,2,FALSE)</f>
        <v>#REF!</v>
      </c>
    </row>
    <row r="10150" spans="1:5" x14ac:dyDescent="0.3">
      <c r="A10150" s="1">
        <v>45630</v>
      </c>
      <c r="B10150" t="s">
        <v>11</v>
      </c>
      <c r="C10150" t="s">
        <v>7</v>
      </c>
      <c r="D10150" s="2">
        <v>5790</v>
      </c>
      <c r="E10150" t="e">
        <f>VLOOKUP(Budget_Table[[#This Row],[Account]],#REF!,2,FALSE)</f>
        <v>#REF!</v>
      </c>
    </row>
    <row r="10151" spans="1:5" x14ac:dyDescent="0.3">
      <c r="A10151" s="1">
        <v>45630</v>
      </c>
      <c r="B10151" t="s">
        <v>11</v>
      </c>
      <c r="C10151" t="s">
        <v>8</v>
      </c>
      <c r="D10151" s="2">
        <v>5655</v>
      </c>
      <c r="E10151" t="e">
        <f>VLOOKUP(Budget_Table[[#This Row],[Account]],#REF!,2,FALSE)</f>
        <v>#REF!</v>
      </c>
    </row>
    <row r="10152" spans="1:5" x14ac:dyDescent="0.3">
      <c r="A10152" s="1">
        <v>45630</v>
      </c>
      <c r="B10152" t="s">
        <v>11</v>
      </c>
      <c r="C10152" t="s">
        <v>9</v>
      </c>
      <c r="D10152" s="2">
        <v>20183</v>
      </c>
      <c r="E10152" t="e">
        <f>VLOOKUP(Budget_Table[[#This Row],[Account]],#REF!,2,FALSE)</f>
        <v>#REF!</v>
      </c>
    </row>
    <row r="10153" spans="1:5" x14ac:dyDescent="0.3">
      <c r="A10153" s="1">
        <v>45630</v>
      </c>
      <c r="B10153" t="s">
        <v>11</v>
      </c>
      <c r="C10153" t="s">
        <v>10</v>
      </c>
      <c r="D10153" s="2">
        <v>22990</v>
      </c>
      <c r="E10153" t="e">
        <f>VLOOKUP(Budget_Table[[#This Row],[Account]],#REF!,2,FALSE)</f>
        <v>#REF!</v>
      </c>
    </row>
    <row r="10154" spans="1:5" x14ac:dyDescent="0.3">
      <c r="A10154" s="1">
        <v>45630</v>
      </c>
      <c r="B10154" t="s">
        <v>12</v>
      </c>
      <c r="C10154" t="s">
        <v>5</v>
      </c>
      <c r="D10154" s="2">
        <v>22368</v>
      </c>
      <c r="E10154" t="e">
        <f>VLOOKUP(Budget_Table[[#This Row],[Account]],#REF!,2,FALSE)</f>
        <v>#REF!</v>
      </c>
    </row>
    <row r="10155" spans="1:5" x14ac:dyDescent="0.3">
      <c r="A10155" s="1">
        <v>45630</v>
      </c>
      <c r="B10155" t="s">
        <v>12</v>
      </c>
      <c r="C10155" t="s">
        <v>6</v>
      </c>
      <c r="D10155" s="2">
        <v>20307</v>
      </c>
      <c r="E10155" t="e">
        <f>VLOOKUP(Budget_Table[[#This Row],[Account]],#REF!,2,FALSE)</f>
        <v>#REF!</v>
      </c>
    </row>
    <row r="10156" spans="1:5" x14ac:dyDescent="0.3">
      <c r="A10156" s="1">
        <v>45630</v>
      </c>
      <c r="B10156" t="s">
        <v>12</v>
      </c>
      <c r="C10156" t="s">
        <v>7</v>
      </c>
      <c r="D10156" s="2">
        <v>10193</v>
      </c>
      <c r="E10156" t="e">
        <f>VLOOKUP(Budget_Table[[#This Row],[Account]],#REF!,2,FALSE)</f>
        <v>#REF!</v>
      </c>
    </row>
    <row r="10157" spans="1:5" x14ac:dyDescent="0.3">
      <c r="A10157" s="1">
        <v>45630</v>
      </c>
      <c r="B10157" t="s">
        <v>12</v>
      </c>
      <c r="C10157" t="s">
        <v>8</v>
      </c>
      <c r="D10157" s="2">
        <v>495</v>
      </c>
      <c r="E10157" t="e">
        <f>VLOOKUP(Budget_Table[[#This Row],[Account]],#REF!,2,FALSE)</f>
        <v>#REF!</v>
      </c>
    </row>
    <row r="10158" spans="1:5" x14ac:dyDescent="0.3">
      <c r="A10158" s="1">
        <v>45630</v>
      </c>
      <c r="B10158" t="s">
        <v>12</v>
      </c>
      <c r="C10158" t="s">
        <v>9</v>
      </c>
      <c r="D10158" s="2">
        <v>15158</v>
      </c>
      <c r="E10158" t="e">
        <f>VLOOKUP(Budget_Table[[#This Row],[Account]],#REF!,2,FALSE)</f>
        <v>#REF!</v>
      </c>
    </row>
    <row r="10159" spans="1:5" x14ac:dyDescent="0.3">
      <c r="A10159" s="1">
        <v>45630</v>
      </c>
      <c r="B10159" t="s">
        <v>12</v>
      </c>
      <c r="C10159" t="s">
        <v>10</v>
      </c>
      <c r="D10159" s="2">
        <v>17175</v>
      </c>
      <c r="E10159" t="e">
        <f>VLOOKUP(Budget_Table[[#This Row],[Account]],#REF!,2,FALSE)</f>
        <v>#REF!</v>
      </c>
    </row>
    <row r="10160" spans="1:5" x14ac:dyDescent="0.3">
      <c r="A10160" s="1">
        <v>45630</v>
      </c>
      <c r="B10160" t="s">
        <v>13</v>
      </c>
      <c r="C10160" t="s">
        <v>5</v>
      </c>
      <c r="D10160" s="2">
        <v>5316</v>
      </c>
      <c r="E10160" t="e">
        <f>VLOOKUP(Budget_Table[[#This Row],[Account]],#REF!,2,FALSE)</f>
        <v>#REF!</v>
      </c>
    </row>
    <row r="10161" spans="1:5" x14ac:dyDescent="0.3">
      <c r="A10161" s="1">
        <v>45630</v>
      </c>
      <c r="B10161" t="s">
        <v>13</v>
      </c>
      <c r="C10161" t="s">
        <v>6</v>
      </c>
      <c r="D10161" s="2">
        <v>20514</v>
      </c>
      <c r="E10161" t="e">
        <f>VLOOKUP(Budget_Table[[#This Row],[Account]],#REF!,2,FALSE)</f>
        <v>#REF!</v>
      </c>
    </row>
    <row r="10162" spans="1:5" x14ac:dyDescent="0.3">
      <c r="A10162" s="1">
        <v>45630</v>
      </c>
      <c r="B10162" t="s">
        <v>13</v>
      </c>
      <c r="C10162" t="s">
        <v>7</v>
      </c>
      <c r="D10162" s="2">
        <v>18605</v>
      </c>
      <c r="E10162" t="e">
        <f>VLOOKUP(Budget_Table[[#This Row],[Account]],#REF!,2,FALSE)</f>
        <v>#REF!</v>
      </c>
    </row>
    <row r="10163" spans="1:5" x14ac:dyDescent="0.3">
      <c r="A10163" s="1">
        <v>45630</v>
      </c>
      <c r="B10163" t="s">
        <v>13</v>
      </c>
      <c r="C10163" t="s">
        <v>8</v>
      </c>
      <c r="D10163" s="2">
        <v>6381</v>
      </c>
      <c r="E10163" t="e">
        <f>VLOOKUP(Budget_Table[[#This Row],[Account]],#REF!,2,FALSE)</f>
        <v>#REF!</v>
      </c>
    </row>
    <row r="10164" spans="1:5" x14ac:dyDescent="0.3">
      <c r="A10164" s="1">
        <v>45630</v>
      </c>
      <c r="B10164" t="s">
        <v>13</v>
      </c>
      <c r="C10164" t="s">
        <v>9</v>
      </c>
      <c r="D10164" s="2">
        <v>10338</v>
      </c>
      <c r="E10164" t="e">
        <f>VLOOKUP(Budget_Table[[#This Row],[Account]],#REF!,2,FALSE)</f>
        <v>#REF!</v>
      </c>
    </row>
    <row r="10165" spans="1:5" x14ac:dyDescent="0.3">
      <c r="A10165" s="1">
        <v>45630</v>
      </c>
      <c r="B10165" t="s">
        <v>13</v>
      </c>
      <c r="C10165" t="s">
        <v>10</v>
      </c>
      <c r="D10165" s="2">
        <v>23866</v>
      </c>
      <c r="E10165" t="e">
        <f>VLOOKUP(Budget_Table[[#This Row],[Account]],#REF!,2,FALSE)</f>
        <v>#REF!</v>
      </c>
    </row>
    <row r="10166" spans="1:5" x14ac:dyDescent="0.3">
      <c r="A10166" s="1">
        <v>45630</v>
      </c>
      <c r="B10166" t="s">
        <v>14</v>
      </c>
      <c r="C10166" t="s">
        <v>5</v>
      </c>
      <c r="D10166" s="2">
        <v>15720</v>
      </c>
      <c r="E10166" t="e">
        <f>VLOOKUP(Budget_Table[[#This Row],[Account]],#REF!,2,FALSE)</f>
        <v>#REF!</v>
      </c>
    </row>
    <row r="10167" spans="1:5" x14ac:dyDescent="0.3">
      <c r="A10167" s="1">
        <v>45630</v>
      </c>
      <c r="B10167" t="s">
        <v>14</v>
      </c>
      <c r="C10167" t="s">
        <v>6</v>
      </c>
      <c r="D10167" s="2">
        <v>13222</v>
      </c>
      <c r="E10167" t="e">
        <f>VLOOKUP(Budget_Table[[#This Row],[Account]],#REF!,2,FALSE)</f>
        <v>#REF!</v>
      </c>
    </row>
    <row r="10168" spans="1:5" x14ac:dyDescent="0.3">
      <c r="A10168" s="1">
        <v>45630</v>
      </c>
      <c r="B10168" t="s">
        <v>14</v>
      </c>
      <c r="C10168" t="s">
        <v>7</v>
      </c>
      <c r="D10168" s="2">
        <v>9132</v>
      </c>
      <c r="E10168" t="e">
        <f>VLOOKUP(Budget_Table[[#This Row],[Account]],#REF!,2,FALSE)</f>
        <v>#REF!</v>
      </c>
    </row>
    <row r="10169" spans="1:5" x14ac:dyDescent="0.3">
      <c r="A10169" s="1">
        <v>45630</v>
      </c>
      <c r="B10169" t="s">
        <v>14</v>
      </c>
      <c r="C10169" t="s">
        <v>8</v>
      </c>
      <c r="D10169" s="2">
        <v>23516</v>
      </c>
      <c r="E10169" t="e">
        <f>VLOOKUP(Budget_Table[[#This Row],[Account]],#REF!,2,FALSE)</f>
        <v>#REF!</v>
      </c>
    </row>
    <row r="10170" spans="1:5" x14ac:dyDescent="0.3">
      <c r="A10170" s="1">
        <v>45630</v>
      </c>
      <c r="B10170" t="s">
        <v>14</v>
      </c>
      <c r="C10170" t="s">
        <v>9</v>
      </c>
      <c r="D10170" s="2">
        <v>-1736</v>
      </c>
      <c r="E10170" t="e">
        <f>VLOOKUP(Budget_Table[[#This Row],[Account]],#REF!,2,FALSE)</f>
        <v>#REF!</v>
      </c>
    </row>
    <row r="10171" spans="1:5" x14ac:dyDescent="0.3">
      <c r="A10171" s="1">
        <v>45630</v>
      </c>
      <c r="B10171" t="s">
        <v>14</v>
      </c>
      <c r="C10171" t="s">
        <v>10</v>
      </c>
      <c r="D10171" s="2">
        <v>19430</v>
      </c>
      <c r="E10171" t="e">
        <f>VLOOKUP(Budget_Table[[#This Row],[Account]],#REF!,2,FALSE)</f>
        <v>#REF!</v>
      </c>
    </row>
    <row r="10172" spans="1:5" x14ac:dyDescent="0.3">
      <c r="A10172" s="1">
        <v>45631</v>
      </c>
      <c r="B10172" t="s">
        <v>4</v>
      </c>
      <c r="C10172" t="s">
        <v>5</v>
      </c>
      <c r="D10172" s="2">
        <v>15599</v>
      </c>
      <c r="E10172" t="e">
        <f>VLOOKUP(Budget_Table[[#This Row],[Account]],#REF!,2,FALSE)</f>
        <v>#REF!</v>
      </c>
    </row>
    <row r="10173" spans="1:5" x14ac:dyDescent="0.3">
      <c r="A10173" s="1">
        <v>45631</v>
      </c>
      <c r="B10173" t="s">
        <v>4</v>
      </c>
      <c r="C10173" t="s">
        <v>6</v>
      </c>
      <c r="D10173" s="2">
        <v>-367</v>
      </c>
      <c r="E10173" t="e">
        <f>VLOOKUP(Budget_Table[[#This Row],[Account]],#REF!,2,FALSE)</f>
        <v>#REF!</v>
      </c>
    </row>
    <row r="10174" spans="1:5" x14ac:dyDescent="0.3">
      <c r="A10174" s="1">
        <v>45631</v>
      </c>
      <c r="B10174" t="s">
        <v>4</v>
      </c>
      <c r="C10174" t="s">
        <v>7</v>
      </c>
      <c r="D10174" s="2">
        <v>17509</v>
      </c>
      <c r="E10174" t="e">
        <f>VLOOKUP(Budget_Table[[#This Row],[Account]],#REF!,2,FALSE)</f>
        <v>#REF!</v>
      </c>
    </row>
    <row r="10175" spans="1:5" x14ac:dyDescent="0.3">
      <c r="A10175" s="1">
        <v>45631</v>
      </c>
      <c r="B10175" t="s">
        <v>4</v>
      </c>
      <c r="C10175" t="s">
        <v>8</v>
      </c>
      <c r="D10175" s="2">
        <v>21913</v>
      </c>
      <c r="E10175" t="e">
        <f>VLOOKUP(Budget_Table[[#This Row],[Account]],#REF!,2,FALSE)</f>
        <v>#REF!</v>
      </c>
    </row>
    <row r="10176" spans="1:5" x14ac:dyDescent="0.3">
      <c r="A10176" s="1">
        <v>45631</v>
      </c>
      <c r="B10176" t="s">
        <v>4</v>
      </c>
      <c r="C10176" t="s">
        <v>9</v>
      </c>
      <c r="D10176" s="2">
        <v>5109</v>
      </c>
      <c r="E10176" t="e">
        <f>VLOOKUP(Budget_Table[[#This Row],[Account]],#REF!,2,FALSE)</f>
        <v>#REF!</v>
      </c>
    </row>
    <row r="10177" spans="1:5" x14ac:dyDescent="0.3">
      <c r="A10177" s="1">
        <v>45631</v>
      </c>
      <c r="B10177" t="s">
        <v>4</v>
      </c>
      <c r="C10177" t="s">
        <v>10</v>
      </c>
      <c r="D10177" s="2">
        <v>18259</v>
      </c>
      <c r="E10177" t="e">
        <f>VLOOKUP(Budget_Table[[#This Row],[Account]],#REF!,2,FALSE)</f>
        <v>#REF!</v>
      </c>
    </row>
    <row r="10178" spans="1:5" x14ac:dyDescent="0.3">
      <c r="A10178" s="1">
        <v>45631</v>
      </c>
      <c r="B10178" t="s">
        <v>11</v>
      </c>
      <c r="C10178" t="s">
        <v>5</v>
      </c>
      <c r="D10178" s="2">
        <v>7915</v>
      </c>
      <c r="E10178" t="e">
        <f>VLOOKUP(Budget_Table[[#This Row],[Account]],#REF!,2,FALSE)</f>
        <v>#REF!</v>
      </c>
    </row>
    <row r="10179" spans="1:5" x14ac:dyDescent="0.3">
      <c r="A10179" s="1">
        <v>45631</v>
      </c>
      <c r="B10179" t="s">
        <v>11</v>
      </c>
      <c r="C10179" t="s">
        <v>6</v>
      </c>
      <c r="D10179" s="2">
        <v>533</v>
      </c>
      <c r="E10179" t="e">
        <f>VLOOKUP(Budget_Table[[#This Row],[Account]],#REF!,2,FALSE)</f>
        <v>#REF!</v>
      </c>
    </row>
    <row r="10180" spans="1:5" x14ac:dyDescent="0.3">
      <c r="A10180" s="1">
        <v>45631</v>
      </c>
      <c r="B10180" t="s">
        <v>11</v>
      </c>
      <c r="C10180" t="s">
        <v>7</v>
      </c>
      <c r="D10180" s="2">
        <v>5469</v>
      </c>
      <c r="E10180" t="e">
        <f>VLOOKUP(Budget_Table[[#This Row],[Account]],#REF!,2,FALSE)</f>
        <v>#REF!</v>
      </c>
    </row>
    <row r="10181" spans="1:5" x14ac:dyDescent="0.3">
      <c r="A10181" s="1">
        <v>45631</v>
      </c>
      <c r="B10181" t="s">
        <v>11</v>
      </c>
      <c r="C10181" t="s">
        <v>8</v>
      </c>
      <c r="D10181" s="2">
        <v>514</v>
      </c>
      <c r="E10181" t="e">
        <f>VLOOKUP(Budget_Table[[#This Row],[Account]],#REF!,2,FALSE)</f>
        <v>#REF!</v>
      </c>
    </row>
    <row r="10182" spans="1:5" x14ac:dyDescent="0.3">
      <c r="A10182" s="1">
        <v>45631</v>
      </c>
      <c r="B10182" t="s">
        <v>11</v>
      </c>
      <c r="C10182" t="s">
        <v>9</v>
      </c>
      <c r="D10182" s="2">
        <v>3450</v>
      </c>
      <c r="E10182" t="e">
        <f>VLOOKUP(Budget_Table[[#This Row],[Account]],#REF!,2,FALSE)</f>
        <v>#REF!</v>
      </c>
    </row>
    <row r="10183" spans="1:5" x14ac:dyDescent="0.3">
      <c r="A10183" s="1">
        <v>45631</v>
      </c>
      <c r="B10183" t="s">
        <v>11</v>
      </c>
      <c r="C10183" t="s">
        <v>10</v>
      </c>
      <c r="D10183" s="2">
        <v>10047</v>
      </c>
      <c r="E10183" t="e">
        <f>VLOOKUP(Budget_Table[[#This Row],[Account]],#REF!,2,FALSE)</f>
        <v>#REF!</v>
      </c>
    </row>
    <row r="10184" spans="1:5" x14ac:dyDescent="0.3">
      <c r="A10184" s="1">
        <v>45631</v>
      </c>
      <c r="B10184" t="s">
        <v>12</v>
      </c>
      <c r="C10184" t="s">
        <v>5</v>
      </c>
      <c r="D10184" s="2">
        <v>2070</v>
      </c>
      <c r="E10184" t="e">
        <f>VLOOKUP(Budget_Table[[#This Row],[Account]],#REF!,2,FALSE)</f>
        <v>#REF!</v>
      </c>
    </row>
    <row r="10185" spans="1:5" x14ac:dyDescent="0.3">
      <c r="A10185" s="1">
        <v>45631</v>
      </c>
      <c r="B10185" t="s">
        <v>12</v>
      </c>
      <c r="C10185" t="s">
        <v>6</v>
      </c>
      <c r="D10185" s="2">
        <v>6412</v>
      </c>
      <c r="E10185" t="e">
        <f>VLOOKUP(Budget_Table[[#This Row],[Account]],#REF!,2,FALSE)</f>
        <v>#REF!</v>
      </c>
    </row>
    <row r="10186" spans="1:5" x14ac:dyDescent="0.3">
      <c r="A10186" s="1">
        <v>45631</v>
      </c>
      <c r="B10186" t="s">
        <v>12</v>
      </c>
      <c r="C10186" t="s">
        <v>7</v>
      </c>
      <c r="D10186" s="2">
        <v>26404</v>
      </c>
      <c r="E10186" t="e">
        <f>VLOOKUP(Budget_Table[[#This Row],[Account]],#REF!,2,FALSE)</f>
        <v>#REF!</v>
      </c>
    </row>
    <row r="10187" spans="1:5" x14ac:dyDescent="0.3">
      <c r="A10187" s="1">
        <v>45631</v>
      </c>
      <c r="B10187" t="s">
        <v>12</v>
      </c>
      <c r="C10187" t="s">
        <v>8</v>
      </c>
      <c r="D10187" s="2">
        <v>15246</v>
      </c>
      <c r="E10187" t="e">
        <f>VLOOKUP(Budget_Table[[#This Row],[Account]],#REF!,2,FALSE)</f>
        <v>#REF!</v>
      </c>
    </row>
    <row r="10188" spans="1:5" x14ac:dyDescent="0.3">
      <c r="A10188" s="1">
        <v>45631</v>
      </c>
      <c r="B10188" t="s">
        <v>12</v>
      </c>
      <c r="C10188" t="s">
        <v>9</v>
      </c>
      <c r="D10188" s="2">
        <v>10320</v>
      </c>
      <c r="E10188" t="e">
        <f>VLOOKUP(Budget_Table[[#This Row],[Account]],#REF!,2,FALSE)</f>
        <v>#REF!</v>
      </c>
    </row>
    <row r="10189" spans="1:5" x14ac:dyDescent="0.3">
      <c r="A10189" s="1">
        <v>45631</v>
      </c>
      <c r="B10189" t="s">
        <v>12</v>
      </c>
      <c r="C10189" t="s">
        <v>10</v>
      </c>
      <c r="D10189" s="2">
        <v>10341</v>
      </c>
      <c r="E10189" t="e">
        <f>VLOOKUP(Budget_Table[[#This Row],[Account]],#REF!,2,FALSE)</f>
        <v>#REF!</v>
      </c>
    </row>
    <row r="10190" spans="1:5" x14ac:dyDescent="0.3">
      <c r="A10190" s="1">
        <v>45631</v>
      </c>
      <c r="B10190" t="s">
        <v>13</v>
      </c>
      <c r="C10190" t="s">
        <v>5</v>
      </c>
      <c r="D10190" s="2">
        <v>13712</v>
      </c>
      <c r="E10190" t="e">
        <f>VLOOKUP(Budget_Table[[#This Row],[Account]],#REF!,2,FALSE)</f>
        <v>#REF!</v>
      </c>
    </row>
    <row r="10191" spans="1:5" x14ac:dyDescent="0.3">
      <c r="A10191" s="1">
        <v>45631</v>
      </c>
      <c r="B10191" t="s">
        <v>13</v>
      </c>
      <c r="C10191" t="s">
        <v>6</v>
      </c>
      <c r="D10191" s="2">
        <v>11029</v>
      </c>
      <c r="E10191" t="e">
        <f>VLOOKUP(Budget_Table[[#This Row],[Account]],#REF!,2,FALSE)</f>
        <v>#REF!</v>
      </c>
    </row>
    <row r="10192" spans="1:5" x14ac:dyDescent="0.3">
      <c r="A10192" s="1">
        <v>45631</v>
      </c>
      <c r="B10192" t="s">
        <v>13</v>
      </c>
      <c r="C10192" t="s">
        <v>7</v>
      </c>
      <c r="D10192" s="2">
        <v>26945</v>
      </c>
      <c r="E10192" t="e">
        <f>VLOOKUP(Budget_Table[[#This Row],[Account]],#REF!,2,FALSE)</f>
        <v>#REF!</v>
      </c>
    </row>
    <row r="10193" spans="1:5" x14ac:dyDescent="0.3">
      <c r="A10193" s="1">
        <v>45631</v>
      </c>
      <c r="B10193" t="s">
        <v>13</v>
      </c>
      <c r="C10193" t="s">
        <v>8</v>
      </c>
      <c r="D10193" s="2">
        <v>1447</v>
      </c>
      <c r="E10193" t="e">
        <f>VLOOKUP(Budget_Table[[#This Row],[Account]],#REF!,2,FALSE)</f>
        <v>#REF!</v>
      </c>
    </row>
    <row r="10194" spans="1:5" x14ac:dyDescent="0.3">
      <c r="A10194" s="1">
        <v>45631</v>
      </c>
      <c r="B10194" t="s">
        <v>13</v>
      </c>
      <c r="C10194" t="s">
        <v>9</v>
      </c>
      <c r="D10194" s="2">
        <v>9824</v>
      </c>
      <c r="E10194" t="e">
        <f>VLOOKUP(Budget_Table[[#This Row],[Account]],#REF!,2,FALSE)</f>
        <v>#REF!</v>
      </c>
    </row>
    <row r="10195" spans="1:5" x14ac:dyDescent="0.3">
      <c r="A10195" s="1">
        <v>45631</v>
      </c>
      <c r="B10195" t="s">
        <v>13</v>
      </c>
      <c r="C10195" t="s">
        <v>10</v>
      </c>
      <c r="D10195" s="2">
        <v>4728</v>
      </c>
      <c r="E10195" t="e">
        <f>VLOOKUP(Budget_Table[[#This Row],[Account]],#REF!,2,FALSE)</f>
        <v>#REF!</v>
      </c>
    </row>
    <row r="10196" spans="1:5" x14ac:dyDescent="0.3">
      <c r="A10196" s="1">
        <v>45631</v>
      </c>
      <c r="B10196" t="s">
        <v>14</v>
      </c>
      <c r="C10196" t="s">
        <v>5</v>
      </c>
      <c r="D10196" s="2">
        <v>7411</v>
      </c>
      <c r="E10196" t="e">
        <f>VLOOKUP(Budget_Table[[#This Row],[Account]],#REF!,2,FALSE)</f>
        <v>#REF!</v>
      </c>
    </row>
    <row r="10197" spans="1:5" x14ac:dyDescent="0.3">
      <c r="A10197" s="1">
        <v>45631</v>
      </c>
      <c r="B10197" t="s">
        <v>14</v>
      </c>
      <c r="C10197" t="s">
        <v>6</v>
      </c>
      <c r="D10197" s="2">
        <v>3190</v>
      </c>
      <c r="E10197" t="e">
        <f>VLOOKUP(Budget_Table[[#This Row],[Account]],#REF!,2,FALSE)</f>
        <v>#REF!</v>
      </c>
    </row>
    <row r="10198" spans="1:5" x14ac:dyDescent="0.3">
      <c r="A10198" s="1">
        <v>45631</v>
      </c>
      <c r="B10198" t="s">
        <v>14</v>
      </c>
      <c r="C10198" t="s">
        <v>7</v>
      </c>
      <c r="D10198" s="2">
        <v>6047</v>
      </c>
      <c r="E10198" t="e">
        <f>VLOOKUP(Budget_Table[[#This Row],[Account]],#REF!,2,FALSE)</f>
        <v>#REF!</v>
      </c>
    </row>
    <row r="10199" spans="1:5" x14ac:dyDescent="0.3">
      <c r="A10199" s="1">
        <v>45631</v>
      </c>
      <c r="B10199" t="s">
        <v>14</v>
      </c>
      <c r="C10199" t="s">
        <v>8</v>
      </c>
      <c r="D10199" s="2">
        <v>4482</v>
      </c>
      <c r="E10199" t="e">
        <f>VLOOKUP(Budget_Table[[#This Row],[Account]],#REF!,2,FALSE)</f>
        <v>#REF!</v>
      </c>
    </row>
    <row r="10200" spans="1:5" x14ac:dyDescent="0.3">
      <c r="A10200" s="1">
        <v>45631</v>
      </c>
      <c r="B10200" t="s">
        <v>14</v>
      </c>
      <c r="C10200" t="s">
        <v>9</v>
      </c>
      <c r="D10200" s="2">
        <v>6635</v>
      </c>
      <c r="E10200" t="e">
        <f>VLOOKUP(Budget_Table[[#This Row],[Account]],#REF!,2,FALSE)</f>
        <v>#REF!</v>
      </c>
    </row>
    <row r="10201" spans="1:5" x14ac:dyDescent="0.3">
      <c r="A10201" s="1">
        <v>45631</v>
      </c>
      <c r="B10201" t="s">
        <v>14</v>
      </c>
      <c r="C10201" t="s">
        <v>10</v>
      </c>
      <c r="D10201" s="2">
        <v>5481</v>
      </c>
      <c r="E10201" t="e">
        <f>VLOOKUP(Budget_Table[[#This Row],[Account]],#REF!,2,FALSE)</f>
        <v>#REF!</v>
      </c>
    </row>
    <row r="10202" spans="1:5" x14ac:dyDescent="0.3">
      <c r="A10202" s="1">
        <v>45632</v>
      </c>
      <c r="B10202" t="s">
        <v>4</v>
      </c>
      <c r="C10202" t="s">
        <v>5</v>
      </c>
      <c r="D10202" s="2">
        <v>10724</v>
      </c>
      <c r="E10202" t="e">
        <f>VLOOKUP(Budget_Table[[#This Row],[Account]],#REF!,2,FALSE)</f>
        <v>#REF!</v>
      </c>
    </row>
    <row r="10203" spans="1:5" x14ac:dyDescent="0.3">
      <c r="A10203" s="1">
        <v>45632</v>
      </c>
      <c r="B10203" t="s">
        <v>4</v>
      </c>
      <c r="C10203" t="s">
        <v>6</v>
      </c>
      <c r="D10203" s="2">
        <v>20823</v>
      </c>
      <c r="E10203" t="e">
        <f>VLOOKUP(Budget_Table[[#This Row],[Account]],#REF!,2,FALSE)</f>
        <v>#REF!</v>
      </c>
    </row>
    <row r="10204" spans="1:5" x14ac:dyDescent="0.3">
      <c r="A10204" s="1">
        <v>45632</v>
      </c>
      <c r="B10204" t="s">
        <v>4</v>
      </c>
      <c r="C10204" t="s">
        <v>7</v>
      </c>
      <c r="D10204" s="2">
        <v>18952</v>
      </c>
      <c r="E10204" t="e">
        <f>VLOOKUP(Budget_Table[[#This Row],[Account]],#REF!,2,FALSE)</f>
        <v>#REF!</v>
      </c>
    </row>
    <row r="10205" spans="1:5" x14ac:dyDescent="0.3">
      <c r="A10205" s="1">
        <v>45632</v>
      </c>
      <c r="B10205" t="s">
        <v>4</v>
      </c>
      <c r="C10205" t="s">
        <v>8</v>
      </c>
      <c r="D10205" s="2">
        <v>2792</v>
      </c>
      <c r="E10205" t="e">
        <f>VLOOKUP(Budget_Table[[#This Row],[Account]],#REF!,2,FALSE)</f>
        <v>#REF!</v>
      </c>
    </row>
    <row r="10206" spans="1:5" x14ac:dyDescent="0.3">
      <c r="A10206" s="1">
        <v>45632</v>
      </c>
      <c r="B10206" t="s">
        <v>4</v>
      </c>
      <c r="C10206" t="s">
        <v>9</v>
      </c>
      <c r="D10206" s="2">
        <v>23709</v>
      </c>
      <c r="E10206" t="e">
        <f>VLOOKUP(Budget_Table[[#This Row],[Account]],#REF!,2,FALSE)</f>
        <v>#REF!</v>
      </c>
    </row>
    <row r="10207" spans="1:5" x14ac:dyDescent="0.3">
      <c r="A10207" s="1">
        <v>45632</v>
      </c>
      <c r="B10207" t="s">
        <v>4</v>
      </c>
      <c r="C10207" t="s">
        <v>10</v>
      </c>
      <c r="D10207" s="2">
        <v>13385</v>
      </c>
      <c r="E10207" t="e">
        <f>VLOOKUP(Budget_Table[[#This Row],[Account]],#REF!,2,FALSE)</f>
        <v>#REF!</v>
      </c>
    </row>
    <row r="10208" spans="1:5" x14ac:dyDescent="0.3">
      <c r="A10208" s="1">
        <v>45632</v>
      </c>
      <c r="B10208" t="s">
        <v>11</v>
      </c>
      <c r="C10208" t="s">
        <v>5</v>
      </c>
      <c r="D10208" s="2">
        <v>22587</v>
      </c>
      <c r="E10208" t="e">
        <f>VLOOKUP(Budget_Table[[#This Row],[Account]],#REF!,2,FALSE)</f>
        <v>#REF!</v>
      </c>
    </row>
    <row r="10209" spans="1:5" x14ac:dyDescent="0.3">
      <c r="A10209" s="1">
        <v>45632</v>
      </c>
      <c r="B10209" t="s">
        <v>11</v>
      </c>
      <c r="C10209" t="s">
        <v>6</v>
      </c>
      <c r="D10209" s="2">
        <v>3991</v>
      </c>
      <c r="E10209" t="e">
        <f>VLOOKUP(Budget_Table[[#This Row],[Account]],#REF!,2,FALSE)</f>
        <v>#REF!</v>
      </c>
    </row>
    <row r="10210" spans="1:5" x14ac:dyDescent="0.3">
      <c r="A10210" s="1">
        <v>45632</v>
      </c>
      <c r="B10210" t="s">
        <v>11</v>
      </c>
      <c r="C10210" t="s">
        <v>7</v>
      </c>
      <c r="D10210" s="2">
        <v>17079</v>
      </c>
      <c r="E10210" t="e">
        <f>VLOOKUP(Budget_Table[[#This Row],[Account]],#REF!,2,FALSE)</f>
        <v>#REF!</v>
      </c>
    </row>
    <row r="10211" spans="1:5" x14ac:dyDescent="0.3">
      <c r="A10211" s="1">
        <v>45632</v>
      </c>
      <c r="B10211" t="s">
        <v>11</v>
      </c>
      <c r="C10211" t="s">
        <v>8</v>
      </c>
      <c r="D10211" s="2">
        <v>16722</v>
      </c>
      <c r="E10211" t="e">
        <f>VLOOKUP(Budget_Table[[#This Row],[Account]],#REF!,2,FALSE)</f>
        <v>#REF!</v>
      </c>
    </row>
    <row r="10212" spans="1:5" x14ac:dyDescent="0.3">
      <c r="A10212" s="1">
        <v>45632</v>
      </c>
      <c r="B10212" t="s">
        <v>11</v>
      </c>
      <c r="C10212" t="s">
        <v>9</v>
      </c>
      <c r="D10212" s="2">
        <v>9666</v>
      </c>
      <c r="E10212" t="e">
        <f>VLOOKUP(Budget_Table[[#This Row],[Account]],#REF!,2,FALSE)</f>
        <v>#REF!</v>
      </c>
    </row>
    <row r="10213" spans="1:5" x14ac:dyDescent="0.3">
      <c r="A10213" s="1">
        <v>45632</v>
      </c>
      <c r="B10213" t="s">
        <v>11</v>
      </c>
      <c r="C10213" t="s">
        <v>10</v>
      </c>
      <c r="D10213" s="2">
        <v>21833</v>
      </c>
      <c r="E10213" t="e">
        <f>VLOOKUP(Budget_Table[[#This Row],[Account]],#REF!,2,FALSE)</f>
        <v>#REF!</v>
      </c>
    </row>
    <row r="10214" spans="1:5" x14ac:dyDescent="0.3">
      <c r="A10214" s="1">
        <v>45632</v>
      </c>
      <c r="B10214" t="s">
        <v>12</v>
      </c>
      <c r="C10214" t="s">
        <v>5</v>
      </c>
      <c r="D10214" s="2">
        <v>13830</v>
      </c>
      <c r="E10214" t="e">
        <f>VLOOKUP(Budget_Table[[#This Row],[Account]],#REF!,2,FALSE)</f>
        <v>#REF!</v>
      </c>
    </row>
    <row r="10215" spans="1:5" x14ac:dyDescent="0.3">
      <c r="A10215" s="1">
        <v>45632</v>
      </c>
      <c r="B10215" t="s">
        <v>12</v>
      </c>
      <c r="C10215" t="s">
        <v>6</v>
      </c>
      <c r="D10215" s="2">
        <v>19575</v>
      </c>
      <c r="E10215" t="e">
        <f>VLOOKUP(Budget_Table[[#This Row],[Account]],#REF!,2,FALSE)</f>
        <v>#REF!</v>
      </c>
    </row>
    <row r="10216" spans="1:5" x14ac:dyDescent="0.3">
      <c r="A10216" s="1">
        <v>45632</v>
      </c>
      <c r="B10216" t="s">
        <v>12</v>
      </c>
      <c r="C10216" t="s">
        <v>7</v>
      </c>
      <c r="D10216" s="2">
        <v>2450</v>
      </c>
      <c r="E10216" t="e">
        <f>VLOOKUP(Budget_Table[[#This Row],[Account]],#REF!,2,FALSE)</f>
        <v>#REF!</v>
      </c>
    </row>
    <row r="10217" spans="1:5" x14ac:dyDescent="0.3">
      <c r="A10217" s="1">
        <v>45632</v>
      </c>
      <c r="B10217" t="s">
        <v>12</v>
      </c>
      <c r="C10217" t="s">
        <v>8</v>
      </c>
      <c r="D10217" s="2">
        <v>11096</v>
      </c>
      <c r="E10217" t="e">
        <f>VLOOKUP(Budget_Table[[#This Row],[Account]],#REF!,2,FALSE)</f>
        <v>#REF!</v>
      </c>
    </row>
    <row r="10218" spans="1:5" x14ac:dyDescent="0.3">
      <c r="A10218" s="1">
        <v>45632</v>
      </c>
      <c r="B10218" t="s">
        <v>12</v>
      </c>
      <c r="C10218" t="s">
        <v>9</v>
      </c>
      <c r="D10218" s="2">
        <v>19622</v>
      </c>
      <c r="E10218" t="e">
        <f>VLOOKUP(Budget_Table[[#This Row],[Account]],#REF!,2,FALSE)</f>
        <v>#REF!</v>
      </c>
    </row>
    <row r="10219" spans="1:5" x14ac:dyDescent="0.3">
      <c r="A10219" s="1">
        <v>45632</v>
      </c>
      <c r="B10219" t="s">
        <v>12</v>
      </c>
      <c r="C10219" t="s">
        <v>10</v>
      </c>
      <c r="D10219" s="2">
        <v>1863</v>
      </c>
      <c r="E10219" t="e">
        <f>VLOOKUP(Budget_Table[[#This Row],[Account]],#REF!,2,FALSE)</f>
        <v>#REF!</v>
      </c>
    </row>
    <row r="10220" spans="1:5" x14ac:dyDescent="0.3">
      <c r="A10220" s="1">
        <v>45632</v>
      </c>
      <c r="B10220" t="s">
        <v>13</v>
      </c>
      <c r="C10220" t="s">
        <v>5</v>
      </c>
      <c r="D10220" s="2">
        <v>11315</v>
      </c>
      <c r="E10220" t="e">
        <f>VLOOKUP(Budget_Table[[#This Row],[Account]],#REF!,2,FALSE)</f>
        <v>#REF!</v>
      </c>
    </row>
    <row r="10221" spans="1:5" x14ac:dyDescent="0.3">
      <c r="A10221" s="1">
        <v>45632</v>
      </c>
      <c r="B10221" t="s">
        <v>13</v>
      </c>
      <c r="C10221" t="s">
        <v>6</v>
      </c>
      <c r="D10221" s="2">
        <v>2471</v>
      </c>
      <c r="E10221" t="e">
        <f>VLOOKUP(Budget_Table[[#This Row],[Account]],#REF!,2,FALSE)</f>
        <v>#REF!</v>
      </c>
    </row>
    <row r="10222" spans="1:5" x14ac:dyDescent="0.3">
      <c r="A10222" s="1">
        <v>45632</v>
      </c>
      <c r="B10222" t="s">
        <v>13</v>
      </c>
      <c r="C10222" t="s">
        <v>7</v>
      </c>
      <c r="D10222" s="2">
        <v>12501</v>
      </c>
      <c r="E10222" t="e">
        <f>VLOOKUP(Budget_Table[[#This Row],[Account]],#REF!,2,FALSE)</f>
        <v>#REF!</v>
      </c>
    </row>
    <row r="10223" spans="1:5" x14ac:dyDescent="0.3">
      <c r="A10223" s="1">
        <v>45632</v>
      </c>
      <c r="B10223" t="s">
        <v>13</v>
      </c>
      <c r="C10223" t="s">
        <v>8</v>
      </c>
      <c r="D10223" s="2">
        <v>11767</v>
      </c>
      <c r="E10223" t="e">
        <f>VLOOKUP(Budget_Table[[#This Row],[Account]],#REF!,2,FALSE)</f>
        <v>#REF!</v>
      </c>
    </row>
    <row r="10224" spans="1:5" x14ac:dyDescent="0.3">
      <c r="A10224" s="1">
        <v>45632</v>
      </c>
      <c r="B10224" t="s">
        <v>13</v>
      </c>
      <c r="C10224" t="s">
        <v>9</v>
      </c>
      <c r="D10224" s="2">
        <v>19995</v>
      </c>
      <c r="E10224" t="e">
        <f>VLOOKUP(Budget_Table[[#This Row],[Account]],#REF!,2,FALSE)</f>
        <v>#REF!</v>
      </c>
    </row>
    <row r="10225" spans="1:5" x14ac:dyDescent="0.3">
      <c r="A10225" s="1">
        <v>45632</v>
      </c>
      <c r="B10225" t="s">
        <v>13</v>
      </c>
      <c r="C10225" t="s">
        <v>10</v>
      </c>
      <c r="D10225" s="2">
        <v>3837</v>
      </c>
      <c r="E10225" t="e">
        <f>VLOOKUP(Budget_Table[[#This Row],[Account]],#REF!,2,FALSE)</f>
        <v>#REF!</v>
      </c>
    </row>
    <row r="10226" spans="1:5" x14ac:dyDescent="0.3">
      <c r="A10226" s="1">
        <v>45632</v>
      </c>
      <c r="B10226" t="s">
        <v>14</v>
      </c>
      <c r="C10226" t="s">
        <v>5</v>
      </c>
      <c r="D10226" s="2">
        <v>15856</v>
      </c>
      <c r="E10226" t="e">
        <f>VLOOKUP(Budget_Table[[#This Row],[Account]],#REF!,2,FALSE)</f>
        <v>#REF!</v>
      </c>
    </row>
    <row r="10227" spans="1:5" x14ac:dyDescent="0.3">
      <c r="A10227" s="1">
        <v>45632</v>
      </c>
      <c r="B10227" t="s">
        <v>14</v>
      </c>
      <c r="C10227" t="s">
        <v>6</v>
      </c>
      <c r="D10227" s="2">
        <v>16510</v>
      </c>
      <c r="E10227" t="e">
        <f>VLOOKUP(Budget_Table[[#This Row],[Account]],#REF!,2,FALSE)</f>
        <v>#REF!</v>
      </c>
    </row>
    <row r="10228" spans="1:5" x14ac:dyDescent="0.3">
      <c r="A10228" s="1">
        <v>45632</v>
      </c>
      <c r="B10228" t="s">
        <v>14</v>
      </c>
      <c r="C10228" t="s">
        <v>7</v>
      </c>
      <c r="D10228" s="2">
        <v>5501</v>
      </c>
      <c r="E10228" t="e">
        <f>VLOOKUP(Budget_Table[[#This Row],[Account]],#REF!,2,FALSE)</f>
        <v>#REF!</v>
      </c>
    </row>
    <row r="10229" spans="1:5" x14ac:dyDescent="0.3">
      <c r="A10229" s="1">
        <v>45632</v>
      </c>
      <c r="B10229" t="s">
        <v>14</v>
      </c>
      <c r="C10229" t="s">
        <v>8</v>
      </c>
      <c r="D10229" s="2">
        <v>17441</v>
      </c>
      <c r="E10229" t="e">
        <f>VLOOKUP(Budget_Table[[#This Row],[Account]],#REF!,2,FALSE)</f>
        <v>#REF!</v>
      </c>
    </row>
    <row r="10230" spans="1:5" x14ac:dyDescent="0.3">
      <c r="A10230" s="1">
        <v>45632</v>
      </c>
      <c r="B10230" t="s">
        <v>14</v>
      </c>
      <c r="C10230" t="s">
        <v>9</v>
      </c>
      <c r="D10230" s="2">
        <v>4314</v>
      </c>
      <c r="E10230" t="e">
        <f>VLOOKUP(Budget_Table[[#This Row],[Account]],#REF!,2,FALSE)</f>
        <v>#REF!</v>
      </c>
    </row>
    <row r="10231" spans="1:5" x14ac:dyDescent="0.3">
      <c r="A10231" s="1">
        <v>45632</v>
      </c>
      <c r="B10231" t="s">
        <v>14</v>
      </c>
      <c r="C10231" t="s">
        <v>10</v>
      </c>
      <c r="D10231" s="2">
        <v>14441</v>
      </c>
      <c r="E10231" t="e">
        <f>VLOOKUP(Budget_Table[[#This Row],[Account]],#REF!,2,FALSE)</f>
        <v>#REF!</v>
      </c>
    </row>
    <row r="10232" spans="1:5" x14ac:dyDescent="0.3">
      <c r="A10232" s="1">
        <v>45633</v>
      </c>
      <c r="B10232" t="s">
        <v>4</v>
      </c>
      <c r="C10232" t="s">
        <v>5</v>
      </c>
      <c r="D10232" s="2">
        <v>17826</v>
      </c>
      <c r="E10232" t="e">
        <f>VLOOKUP(Budget_Table[[#This Row],[Account]],#REF!,2,FALSE)</f>
        <v>#REF!</v>
      </c>
    </row>
    <row r="10233" spans="1:5" x14ac:dyDescent="0.3">
      <c r="A10233" s="1">
        <v>45633</v>
      </c>
      <c r="B10233" t="s">
        <v>4</v>
      </c>
      <c r="C10233" t="s">
        <v>6</v>
      </c>
      <c r="D10233" s="2">
        <v>20908</v>
      </c>
      <c r="E10233" t="e">
        <f>VLOOKUP(Budget_Table[[#This Row],[Account]],#REF!,2,FALSE)</f>
        <v>#REF!</v>
      </c>
    </row>
    <row r="10234" spans="1:5" x14ac:dyDescent="0.3">
      <c r="A10234" s="1">
        <v>45633</v>
      </c>
      <c r="B10234" t="s">
        <v>4</v>
      </c>
      <c r="C10234" t="s">
        <v>7</v>
      </c>
      <c r="D10234" s="2">
        <v>13494</v>
      </c>
      <c r="E10234" t="e">
        <f>VLOOKUP(Budget_Table[[#This Row],[Account]],#REF!,2,FALSE)</f>
        <v>#REF!</v>
      </c>
    </row>
    <row r="10235" spans="1:5" x14ac:dyDescent="0.3">
      <c r="A10235" s="1">
        <v>45633</v>
      </c>
      <c r="B10235" t="s">
        <v>4</v>
      </c>
      <c r="C10235" t="s">
        <v>8</v>
      </c>
      <c r="D10235" s="2">
        <v>22973</v>
      </c>
      <c r="E10235" t="e">
        <f>VLOOKUP(Budget_Table[[#This Row],[Account]],#REF!,2,FALSE)</f>
        <v>#REF!</v>
      </c>
    </row>
    <row r="10236" spans="1:5" x14ac:dyDescent="0.3">
      <c r="A10236" s="1">
        <v>45633</v>
      </c>
      <c r="B10236" t="s">
        <v>4</v>
      </c>
      <c r="C10236" t="s">
        <v>9</v>
      </c>
      <c r="D10236" s="2">
        <v>11712</v>
      </c>
      <c r="E10236" t="e">
        <f>VLOOKUP(Budget_Table[[#This Row],[Account]],#REF!,2,FALSE)</f>
        <v>#REF!</v>
      </c>
    </row>
    <row r="10237" spans="1:5" x14ac:dyDescent="0.3">
      <c r="A10237" s="1">
        <v>45633</v>
      </c>
      <c r="B10237" t="s">
        <v>4</v>
      </c>
      <c r="C10237" t="s">
        <v>10</v>
      </c>
      <c r="D10237" s="2">
        <v>4036</v>
      </c>
      <c r="E10237" t="e">
        <f>VLOOKUP(Budget_Table[[#This Row],[Account]],#REF!,2,FALSE)</f>
        <v>#REF!</v>
      </c>
    </row>
    <row r="10238" spans="1:5" x14ac:dyDescent="0.3">
      <c r="A10238" s="1">
        <v>45633</v>
      </c>
      <c r="B10238" t="s">
        <v>11</v>
      </c>
      <c r="C10238" t="s">
        <v>5</v>
      </c>
      <c r="D10238" s="2">
        <v>4318</v>
      </c>
      <c r="E10238" t="e">
        <f>VLOOKUP(Budget_Table[[#This Row],[Account]],#REF!,2,FALSE)</f>
        <v>#REF!</v>
      </c>
    </row>
    <row r="10239" spans="1:5" x14ac:dyDescent="0.3">
      <c r="A10239" s="1">
        <v>45633</v>
      </c>
      <c r="B10239" t="s">
        <v>11</v>
      </c>
      <c r="C10239" t="s">
        <v>6</v>
      </c>
      <c r="D10239" s="2">
        <v>20340</v>
      </c>
      <c r="E10239" t="e">
        <f>VLOOKUP(Budget_Table[[#This Row],[Account]],#REF!,2,FALSE)</f>
        <v>#REF!</v>
      </c>
    </row>
    <row r="10240" spans="1:5" x14ac:dyDescent="0.3">
      <c r="A10240" s="1">
        <v>45633</v>
      </c>
      <c r="B10240" t="s">
        <v>11</v>
      </c>
      <c r="C10240" t="s">
        <v>7</v>
      </c>
      <c r="D10240" s="2">
        <v>17816</v>
      </c>
      <c r="E10240" t="e">
        <f>VLOOKUP(Budget_Table[[#This Row],[Account]],#REF!,2,FALSE)</f>
        <v>#REF!</v>
      </c>
    </row>
    <row r="10241" spans="1:5" x14ac:dyDescent="0.3">
      <c r="A10241" s="1">
        <v>45633</v>
      </c>
      <c r="B10241" t="s">
        <v>11</v>
      </c>
      <c r="C10241" t="s">
        <v>8</v>
      </c>
      <c r="D10241" s="2">
        <v>5582</v>
      </c>
      <c r="E10241" t="e">
        <f>VLOOKUP(Budget_Table[[#This Row],[Account]],#REF!,2,FALSE)</f>
        <v>#REF!</v>
      </c>
    </row>
    <row r="10242" spans="1:5" x14ac:dyDescent="0.3">
      <c r="A10242" s="1">
        <v>45633</v>
      </c>
      <c r="B10242" t="s">
        <v>11</v>
      </c>
      <c r="C10242" t="s">
        <v>9</v>
      </c>
      <c r="D10242" s="2">
        <v>11822</v>
      </c>
      <c r="E10242" t="e">
        <f>VLOOKUP(Budget_Table[[#This Row],[Account]],#REF!,2,FALSE)</f>
        <v>#REF!</v>
      </c>
    </row>
    <row r="10243" spans="1:5" x14ac:dyDescent="0.3">
      <c r="A10243" s="1">
        <v>45633</v>
      </c>
      <c r="B10243" t="s">
        <v>11</v>
      </c>
      <c r="C10243" t="s">
        <v>10</v>
      </c>
      <c r="D10243" s="2">
        <v>23148</v>
      </c>
      <c r="E10243" t="e">
        <f>VLOOKUP(Budget_Table[[#This Row],[Account]],#REF!,2,FALSE)</f>
        <v>#REF!</v>
      </c>
    </row>
    <row r="10244" spans="1:5" x14ac:dyDescent="0.3">
      <c r="A10244" s="1">
        <v>45633</v>
      </c>
      <c r="B10244" t="s">
        <v>12</v>
      </c>
      <c r="C10244" t="s">
        <v>5</v>
      </c>
      <c r="D10244" s="2">
        <v>22014</v>
      </c>
      <c r="E10244" t="e">
        <f>VLOOKUP(Budget_Table[[#This Row],[Account]],#REF!,2,FALSE)</f>
        <v>#REF!</v>
      </c>
    </row>
    <row r="10245" spans="1:5" x14ac:dyDescent="0.3">
      <c r="A10245" s="1">
        <v>45633</v>
      </c>
      <c r="B10245" t="s">
        <v>12</v>
      </c>
      <c r="C10245" t="s">
        <v>6</v>
      </c>
      <c r="D10245" s="2">
        <v>12116</v>
      </c>
      <c r="E10245" t="e">
        <f>VLOOKUP(Budget_Table[[#This Row],[Account]],#REF!,2,FALSE)</f>
        <v>#REF!</v>
      </c>
    </row>
    <row r="10246" spans="1:5" x14ac:dyDescent="0.3">
      <c r="A10246" s="1">
        <v>45633</v>
      </c>
      <c r="B10246" t="s">
        <v>12</v>
      </c>
      <c r="C10246" t="s">
        <v>7</v>
      </c>
      <c r="D10246" s="2">
        <v>13170</v>
      </c>
      <c r="E10246" t="e">
        <f>VLOOKUP(Budget_Table[[#This Row],[Account]],#REF!,2,FALSE)</f>
        <v>#REF!</v>
      </c>
    </row>
    <row r="10247" spans="1:5" x14ac:dyDescent="0.3">
      <c r="A10247" s="1">
        <v>45633</v>
      </c>
      <c r="B10247" t="s">
        <v>12</v>
      </c>
      <c r="C10247" t="s">
        <v>8</v>
      </c>
      <c r="D10247" s="2">
        <v>15724</v>
      </c>
      <c r="E10247" t="e">
        <f>VLOOKUP(Budget_Table[[#This Row],[Account]],#REF!,2,FALSE)</f>
        <v>#REF!</v>
      </c>
    </row>
    <row r="10248" spans="1:5" x14ac:dyDescent="0.3">
      <c r="A10248" s="1">
        <v>45633</v>
      </c>
      <c r="B10248" t="s">
        <v>12</v>
      </c>
      <c r="C10248" t="s">
        <v>9</v>
      </c>
      <c r="D10248" s="2">
        <v>23899</v>
      </c>
      <c r="E10248" t="e">
        <f>VLOOKUP(Budget_Table[[#This Row],[Account]],#REF!,2,FALSE)</f>
        <v>#REF!</v>
      </c>
    </row>
    <row r="10249" spans="1:5" x14ac:dyDescent="0.3">
      <c r="A10249" s="1">
        <v>45633</v>
      </c>
      <c r="B10249" t="s">
        <v>12</v>
      </c>
      <c r="C10249" t="s">
        <v>10</v>
      </c>
      <c r="D10249" s="2">
        <v>16327</v>
      </c>
      <c r="E10249" t="e">
        <f>VLOOKUP(Budget_Table[[#This Row],[Account]],#REF!,2,FALSE)</f>
        <v>#REF!</v>
      </c>
    </row>
    <row r="10250" spans="1:5" x14ac:dyDescent="0.3">
      <c r="A10250" s="1">
        <v>45633</v>
      </c>
      <c r="B10250" t="s">
        <v>13</v>
      </c>
      <c r="C10250" t="s">
        <v>5</v>
      </c>
      <c r="D10250" s="2">
        <v>3992</v>
      </c>
      <c r="E10250" t="e">
        <f>VLOOKUP(Budget_Table[[#This Row],[Account]],#REF!,2,FALSE)</f>
        <v>#REF!</v>
      </c>
    </row>
    <row r="10251" spans="1:5" x14ac:dyDescent="0.3">
      <c r="A10251" s="1">
        <v>45633</v>
      </c>
      <c r="B10251" t="s">
        <v>13</v>
      </c>
      <c r="C10251" t="s">
        <v>6</v>
      </c>
      <c r="D10251" s="2">
        <v>14737</v>
      </c>
      <c r="E10251" t="e">
        <f>VLOOKUP(Budget_Table[[#This Row],[Account]],#REF!,2,FALSE)</f>
        <v>#REF!</v>
      </c>
    </row>
    <row r="10252" spans="1:5" x14ac:dyDescent="0.3">
      <c r="A10252" s="1">
        <v>45633</v>
      </c>
      <c r="B10252" t="s">
        <v>13</v>
      </c>
      <c r="C10252" t="s">
        <v>7</v>
      </c>
      <c r="D10252" s="2">
        <v>16037</v>
      </c>
      <c r="E10252" t="e">
        <f>VLOOKUP(Budget_Table[[#This Row],[Account]],#REF!,2,FALSE)</f>
        <v>#REF!</v>
      </c>
    </row>
    <row r="10253" spans="1:5" x14ac:dyDescent="0.3">
      <c r="A10253" s="1">
        <v>45633</v>
      </c>
      <c r="B10253" t="s">
        <v>13</v>
      </c>
      <c r="C10253" t="s">
        <v>8</v>
      </c>
      <c r="D10253" s="2">
        <v>27946</v>
      </c>
      <c r="E10253" t="e">
        <f>VLOOKUP(Budget_Table[[#This Row],[Account]],#REF!,2,FALSE)</f>
        <v>#REF!</v>
      </c>
    </row>
    <row r="10254" spans="1:5" x14ac:dyDescent="0.3">
      <c r="A10254" s="1">
        <v>45633</v>
      </c>
      <c r="B10254" t="s">
        <v>13</v>
      </c>
      <c r="C10254" t="s">
        <v>9</v>
      </c>
      <c r="D10254" s="2">
        <v>11607</v>
      </c>
      <c r="E10254" t="e">
        <f>VLOOKUP(Budget_Table[[#This Row],[Account]],#REF!,2,FALSE)</f>
        <v>#REF!</v>
      </c>
    </row>
    <row r="10255" spans="1:5" x14ac:dyDescent="0.3">
      <c r="A10255" s="1">
        <v>45633</v>
      </c>
      <c r="B10255" t="s">
        <v>13</v>
      </c>
      <c r="C10255" t="s">
        <v>10</v>
      </c>
      <c r="D10255" s="2">
        <v>11957</v>
      </c>
      <c r="E10255" t="e">
        <f>VLOOKUP(Budget_Table[[#This Row],[Account]],#REF!,2,FALSE)</f>
        <v>#REF!</v>
      </c>
    </row>
    <row r="10256" spans="1:5" x14ac:dyDescent="0.3">
      <c r="A10256" s="1">
        <v>45633</v>
      </c>
      <c r="B10256" t="s">
        <v>14</v>
      </c>
      <c r="C10256" t="s">
        <v>5</v>
      </c>
      <c r="D10256" s="2">
        <v>2194</v>
      </c>
      <c r="E10256" t="e">
        <f>VLOOKUP(Budget_Table[[#This Row],[Account]],#REF!,2,FALSE)</f>
        <v>#REF!</v>
      </c>
    </row>
    <row r="10257" spans="1:5" x14ac:dyDescent="0.3">
      <c r="A10257" s="1">
        <v>45633</v>
      </c>
      <c r="B10257" t="s">
        <v>14</v>
      </c>
      <c r="C10257" t="s">
        <v>6</v>
      </c>
      <c r="D10257" s="2">
        <v>16511</v>
      </c>
      <c r="E10257" t="e">
        <f>VLOOKUP(Budget_Table[[#This Row],[Account]],#REF!,2,FALSE)</f>
        <v>#REF!</v>
      </c>
    </row>
    <row r="10258" spans="1:5" x14ac:dyDescent="0.3">
      <c r="A10258" s="1">
        <v>45633</v>
      </c>
      <c r="B10258" t="s">
        <v>14</v>
      </c>
      <c r="C10258" t="s">
        <v>7</v>
      </c>
      <c r="D10258" s="2">
        <v>19345</v>
      </c>
      <c r="E10258" t="e">
        <f>VLOOKUP(Budget_Table[[#This Row],[Account]],#REF!,2,FALSE)</f>
        <v>#REF!</v>
      </c>
    </row>
    <row r="10259" spans="1:5" x14ac:dyDescent="0.3">
      <c r="A10259" s="1">
        <v>45633</v>
      </c>
      <c r="B10259" t="s">
        <v>14</v>
      </c>
      <c r="C10259" t="s">
        <v>8</v>
      </c>
      <c r="D10259" s="2">
        <v>9494</v>
      </c>
      <c r="E10259" t="e">
        <f>VLOOKUP(Budget_Table[[#This Row],[Account]],#REF!,2,FALSE)</f>
        <v>#REF!</v>
      </c>
    </row>
    <row r="10260" spans="1:5" x14ac:dyDescent="0.3">
      <c r="A10260" s="1">
        <v>45633</v>
      </c>
      <c r="B10260" t="s">
        <v>14</v>
      </c>
      <c r="C10260" t="s">
        <v>9</v>
      </c>
      <c r="D10260" s="2">
        <v>14266</v>
      </c>
      <c r="E10260" t="e">
        <f>VLOOKUP(Budget_Table[[#This Row],[Account]],#REF!,2,FALSE)</f>
        <v>#REF!</v>
      </c>
    </row>
    <row r="10261" spans="1:5" x14ac:dyDescent="0.3">
      <c r="A10261" s="1">
        <v>45633</v>
      </c>
      <c r="B10261" t="s">
        <v>14</v>
      </c>
      <c r="C10261" t="s">
        <v>10</v>
      </c>
      <c r="D10261" s="2">
        <v>8816</v>
      </c>
      <c r="E10261" t="e">
        <f>VLOOKUP(Budget_Table[[#This Row],[Account]],#REF!,2,FALSE)</f>
        <v>#REF!</v>
      </c>
    </row>
    <row r="10262" spans="1:5" x14ac:dyDescent="0.3">
      <c r="A10262" s="1">
        <v>45634</v>
      </c>
      <c r="B10262" t="s">
        <v>4</v>
      </c>
      <c r="C10262" t="s">
        <v>5</v>
      </c>
      <c r="D10262" s="2">
        <v>14006</v>
      </c>
      <c r="E10262" t="e">
        <f>VLOOKUP(Budget_Table[[#This Row],[Account]],#REF!,2,FALSE)</f>
        <v>#REF!</v>
      </c>
    </row>
    <row r="10263" spans="1:5" x14ac:dyDescent="0.3">
      <c r="A10263" s="1">
        <v>45634</v>
      </c>
      <c r="B10263" t="s">
        <v>4</v>
      </c>
      <c r="C10263" t="s">
        <v>6</v>
      </c>
      <c r="D10263" s="2">
        <v>13091</v>
      </c>
      <c r="E10263" t="e">
        <f>VLOOKUP(Budget_Table[[#This Row],[Account]],#REF!,2,FALSE)</f>
        <v>#REF!</v>
      </c>
    </row>
    <row r="10264" spans="1:5" x14ac:dyDescent="0.3">
      <c r="A10264" s="1">
        <v>45634</v>
      </c>
      <c r="B10264" t="s">
        <v>4</v>
      </c>
      <c r="C10264" t="s">
        <v>7</v>
      </c>
      <c r="D10264" s="2">
        <v>11369</v>
      </c>
      <c r="E10264" t="e">
        <f>VLOOKUP(Budget_Table[[#This Row],[Account]],#REF!,2,FALSE)</f>
        <v>#REF!</v>
      </c>
    </row>
    <row r="10265" spans="1:5" x14ac:dyDescent="0.3">
      <c r="A10265" s="1">
        <v>45634</v>
      </c>
      <c r="B10265" t="s">
        <v>4</v>
      </c>
      <c r="C10265" t="s">
        <v>8</v>
      </c>
      <c r="D10265" s="2">
        <v>9939</v>
      </c>
      <c r="E10265" t="e">
        <f>VLOOKUP(Budget_Table[[#This Row],[Account]],#REF!,2,FALSE)</f>
        <v>#REF!</v>
      </c>
    </row>
    <row r="10266" spans="1:5" x14ac:dyDescent="0.3">
      <c r="A10266" s="1">
        <v>45634</v>
      </c>
      <c r="B10266" t="s">
        <v>4</v>
      </c>
      <c r="C10266" t="s">
        <v>9</v>
      </c>
      <c r="D10266" s="2">
        <v>8452</v>
      </c>
      <c r="E10266" t="e">
        <f>VLOOKUP(Budget_Table[[#This Row],[Account]],#REF!,2,FALSE)</f>
        <v>#REF!</v>
      </c>
    </row>
    <row r="10267" spans="1:5" x14ac:dyDescent="0.3">
      <c r="A10267" s="1">
        <v>45634</v>
      </c>
      <c r="B10267" t="s">
        <v>4</v>
      </c>
      <c r="C10267" t="s">
        <v>10</v>
      </c>
      <c r="D10267" s="2">
        <v>21504</v>
      </c>
      <c r="E10267" t="e">
        <f>VLOOKUP(Budget_Table[[#This Row],[Account]],#REF!,2,FALSE)</f>
        <v>#REF!</v>
      </c>
    </row>
    <row r="10268" spans="1:5" x14ac:dyDescent="0.3">
      <c r="A10268" s="1">
        <v>45634</v>
      </c>
      <c r="B10268" t="s">
        <v>11</v>
      </c>
      <c r="C10268" t="s">
        <v>5</v>
      </c>
      <c r="D10268" s="2">
        <v>13776</v>
      </c>
      <c r="E10268" t="e">
        <f>VLOOKUP(Budget_Table[[#This Row],[Account]],#REF!,2,FALSE)</f>
        <v>#REF!</v>
      </c>
    </row>
    <row r="10269" spans="1:5" x14ac:dyDescent="0.3">
      <c r="A10269" s="1">
        <v>45634</v>
      </c>
      <c r="B10269" t="s">
        <v>11</v>
      </c>
      <c r="C10269" t="s">
        <v>6</v>
      </c>
      <c r="D10269" s="2">
        <v>6699</v>
      </c>
      <c r="E10269" t="e">
        <f>VLOOKUP(Budget_Table[[#This Row],[Account]],#REF!,2,FALSE)</f>
        <v>#REF!</v>
      </c>
    </row>
    <row r="10270" spans="1:5" x14ac:dyDescent="0.3">
      <c r="A10270" s="1">
        <v>45634</v>
      </c>
      <c r="B10270" t="s">
        <v>11</v>
      </c>
      <c r="C10270" t="s">
        <v>7</v>
      </c>
      <c r="D10270" s="2">
        <v>19248</v>
      </c>
      <c r="E10270" t="e">
        <f>VLOOKUP(Budget_Table[[#This Row],[Account]],#REF!,2,FALSE)</f>
        <v>#REF!</v>
      </c>
    </row>
    <row r="10271" spans="1:5" x14ac:dyDescent="0.3">
      <c r="A10271" s="1">
        <v>45634</v>
      </c>
      <c r="B10271" t="s">
        <v>11</v>
      </c>
      <c r="C10271" t="s">
        <v>8</v>
      </c>
      <c r="D10271" s="2">
        <v>4286</v>
      </c>
      <c r="E10271" t="e">
        <f>VLOOKUP(Budget_Table[[#This Row],[Account]],#REF!,2,FALSE)</f>
        <v>#REF!</v>
      </c>
    </row>
    <row r="10272" spans="1:5" x14ac:dyDescent="0.3">
      <c r="A10272" s="1">
        <v>45634</v>
      </c>
      <c r="B10272" t="s">
        <v>11</v>
      </c>
      <c r="C10272" t="s">
        <v>9</v>
      </c>
      <c r="D10272" s="2">
        <v>4382</v>
      </c>
      <c r="E10272" t="e">
        <f>VLOOKUP(Budget_Table[[#This Row],[Account]],#REF!,2,FALSE)</f>
        <v>#REF!</v>
      </c>
    </row>
    <row r="10273" spans="1:5" x14ac:dyDescent="0.3">
      <c r="A10273" s="1">
        <v>45634</v>
      </c>
      <c r="B10273" t="s">
        <v>11</v>
      </c>
      <c r="C10273" t="s">
        <v>10</v>
      </c>
      <c r="D10273" s="2">
        <v>9344</v>
      </c>
      <c r="E10273" t="e">
        <f>VLOOKUP(Budget_Table[[#This Row],[Account]],#REF!,2,FALSE)</f>
        <v>#REF!</v>
      </c>
    </row>
    <row r="10274" spans="1:5" x14ac:dyDescent="0.3">
      <c r="A10274" s="1">
        <v>45634</v>
      </c>
      <c r="B10274" t="s">
        <v>12</v>
      </c>
      <c r="C10274" t="s">
        <v>5</v>
      </c>
      <c r="D10274" s="2">
        <v>3219</v>
      </c>
      <c r="E10274" t="e">
        <f>VLOOKUP(Budget_Table[[#This Row],[Account]],#REF!,2,FALSE)</f>
        <v>#REF!</v>
      </c>
    </row>
    <row r="10275" spans="1:5" x14ac:dyDescent="0.3">
      <c r="A10275" s="1">
        <v>45634</v>
      </c>
      <c r="B10275" t="s">
        <v>12</v>
      </c>
      <c r="C10275" t="s">
        <v>6</v>
      </c>
      <c r="D10275" s="2">
        <v>23178</v>
      </c>
      <c r="E10275" t="e">
        <f>VLOOKUP(Budget_Table[[#This Row],[Account]],#REF!,2,FALSE)</f>
        <v>#REF!</v>
      </c>
    </row>
    <row r="10276" spans="1:5" x14ac:dyDescent="0.3">
      <c r="A10276" s="1">
        <v>45634</v>
      </c>
      <c r="B10276" t="s">
        <v>12</v>
      </c>
      <c r="C10276" t="s">
        <v>7</v>
      </c>
      <c r="D10276" s="2">
        <v>15519</v>
      </c>
      <c r="E10276" t="e">
        <f>VLOOKUP(Budget_Table[[#This Row],[Account]],#REF!,2,FALSE)</f>
        <v>#REF!</v>
      </c>
    </row>
    <row r="10277" spans="1:5" x14ac:dyDescent="0.3">
      <c r="A10277" s="1">
        <v>45634</v>
      </c>
      <c r="B10277" t="s">
        <v>12</v>
      </c>
      <c r="C10277" t="s">
        <v>8</v>
      </c>
      <c r="D10277" s="2">
        <v>7324</v>
      </c>
      <c r="E10277" t="e">
        <f>VLOOKUP(Budget_Table[[#This Row],[Account]],#REF!,2,FALSE)</f>
        <v>#REF!</v>
      </c>
    </row>
    <row r="10278" spans="1:5" x14ac:dyDescent="0.3">
      <c r="A10278" s="1">
        <v>45634</v>
      </c>
      <c r="B10278" t="s">
        <v>12</v>
      </c>
      <c r="C10278" t="s">
        <v>9</v>
      </c>
      <c r="D10278" s="2">
        <v>1424</v>
      </c>
      <c r="E10278" t="e">
        <f>VLOOKUP(Budget_Table[[#This Row],[Account]],#REF!,2,FALSE)</f>
        <v>#REF!</v>
      </c>
    </row>
    <row r="10279" spans="1:5" x14ac:dyDescent="0.3">
      <c r="A10279" s="1">
        <v>45634</v>
      </c>
      <c r="B10279" t="s">
        <v>12</v>
      </c>
      <c r="C10279" t="s">
        <v>10</v>
      </c>
      <c r="D10279" s="2">
        <v>16490</v>
      </c>
      <c r="E10279" t="e">
        <f>VLOOKUP(Budget_Table[[#This Row],[Account]],#REF!,2,FALSE)</f>
        <v>#REF!</v>
      </c>
    </row>
    <row r="10280" spans="1:5" x14ac:dyDescent="0.3">
      <c r="A10280" s="1">
        <v>45634</v>
      </c>
      <c r="B10280" t="s">
        <v>13</v>
      </c>
      <c r="C10280" t="s">
        <v>5</v>
      </c>
      <c r="D10280" s="2">
        <v>16835</v>
      </c>
      <c r="E10280" t="e">
        <f>VLOOKUP(Budget_Table[[#This Row],[Account]],#REF!,2,FALSE)</f>
        <v>#REF!</v>
      </c>
    </row>
    <row r="10281" spans="1:5" x14ac:dyDescent="0.3">
      <c r="A10281" s="1">
        <v>45634</v>
      </c>
      <c r="B10281" t="s">
        <v>13</v>
      </c>
      <c r="C10281" t="s">
        <v>6</v>
      </c>
      <c r="D10281" s="2">
        <v>20980</v>
      </c>
      <c r="E10281" t="e">
        <f>VLOOKUP(Budget_Table[[#This Row],[Account]],#REF!,2,FALSE)</f>
        <v>#REF!</v>
      </c>
    </row>
    <row r="10282" spans="1:5" x14ac:dyDescent="0.3">
      <c r="A10282" s="1">
        <v>45634</v>
      </c>
      <c r="B10282" t="s">
        <v>13</v>
      </c>
      <c r="C10282" t="s">
        <v>7</v>
      </c>
      <c r="D10282" s="2">
        <v>17471</v>
      </c>
      <c r="E10282" t="e">
        <f>VLOOKUP(Budget_Table[[#This Row],[Account]],#REF!,2,FALSE)</f>
        <v>#REF!</v>
      </c>
    </row>
    <row r="10283" spans="1:5" x14ac:dyDescent="0.3">
      <c r="A10283" s="1">
        <v>45634</v>
      </c>
      <c r="B10283" t="s">
        <v>13</v>
      </c>
      <c r="C10283" t="s">
        <v>8</v>
      </c>
      <c r="D10283" s="2">
        <v>12943</v>
      </c>
      <c r="E10283" t="e">
        <f>VLOOKUP(Budget_Table[[#This Row],[Account]],#REF!,2,FALSE)</f>
        <v>#REF!</v>
      </c>
    </row>
    <row r="10284" spans="1:5" x14ac:dyDescent="0.3">
      <c r="A10284" s="1">
        <v>45634</v>
      </c>
      <c r="B10284" t="s">
        <v>13</v>
      </c>
      <c r="C10284" t="s">
        <v>9</v>
      </c>
      <c r="D10284" s="2">
        <v>18267</v>
      </c>
      <c r="E10284" t="e">
        <f>VLOOKUP(Budget_Table[[#This Row],[Account]],#REF!,2,FALSE)</f>
        <v>#REF!</v>
      </c>
    </row>
    <row r="10285" spans="1:5" x14ac:dyDescent="0.3">
      <c r="A10285" s="1">
        <v>45634</v>
      </c>
      <c r="B10285" t="s">
        <v>13</v>
      </c>
      <c r="C10285" t="s">
        <v>10</v>
      </c>
      <c r="D10285" s="2">
        <v>14813</v>
      </c>
      <c r="E10285" t="e">
        <f>VLOOKUP(Budget_Table[[#This Row],[Account]],#REF!,2,FALSE)</f>
        <v>#REF!</v>
      </c>
    </row>
    <row r="10286" spans="1:5" x14ac:dyDescent="0.3">
      <c r="A10286" s="1">
        <v>45634</v>
      </c>
      <c r="B10286" t="s">
        <v>14</v>
      </c>
      <c r="C10286" t="s">
        <v>5</v>
      </c>
      <c r="D10286" s="2">
        <v>6088</v>
      </c>
      <c r="E10286" t="e">
        <f>VLOOKUP(Budget_Table[[#This Row],[Account]],#REF!,2,FALSE)</f>
        <v>#REF!</v>
      </c>
    </row>
    <row r="10287" spans="1:5" x14ac:dyDescent="0.3">
      <c r="A10287" s="1">
        <v>45634</v>
      </c>
      <c r="B10287" t="s">
        <v>14</v>
      </c>
      <c r="C10287" t="s">
        <v>6</v>
      </c>
      <c r="D10287" s="2">
        <v>-1250</v>
      </c>
      <c r="E10287" t="e">
        <f>VLOOKUP(Budget_Table[[#This Row],[Account]],#REF!,2,FALSE)</f>
        <v>#REF!</v>
      </c>
    </row>
    <row r="10288" spans="1:5" x14ac:dyDescent="0.3">
      <c r="A10288" s="1">
        <v>45634</v>
      </c>
      <c r="B10288" t="s">
        <v>14</v>
      </c>
      <c r="C10288" t="s">
        <v>7</v>
      </c>
      <c r="D10288" s="2">
        <v>25545</v>
      </c>
      <c r="E10288" t="e">
        <f>VLOOKUP(Budget_Table[[#This Row],[Account]],#REF!,2,FALSE)</f>
        <v>#REF!</v>
      </c>
    </row>
    <row r="10289" spans="1:5" x14ac:dyDescent="0.3">
      <c r="A10289" s="1">
        <v>45634</v>
      </c>
      <c r="B10289" t="s">
        <v>14</v>
      </c>
      <c r="C10289" t="s">
        <v>8</v>
      </c>
      <c r="D10289" s="2">
        <v>24984</v>
      </c>
      <c r="E10289" t="e">
        <f>VLOOKUP(Budget_Table[[#This Row],[Account]],#REF!,2,FALSE)</f>
        <v>#REF!</v>
      </c>
    </row>
    <row r="10290" spans="1:5" x14ac:dyDescent="0.3">
      <c r="A10290" s="1">
        <v>45634</v>
      </c>
      <c r="B10290" t="s">
        <v>14</v>
      </c>
      <c r="C10290" t="s">
        <v>9</v>
      </c>
      <c r="D10290" s="2">
        <v>2963</v>
      </c>
      <c r="E10290" t="e">
        <f>VLOOKUP(Budget_Table[[#This Row],[Account]],#REF!,2,FALSE)</f>
        <v>#REF!</v>
      </c>
    </row>
    <row r="10291" spans="1:5" x14ac:dyDescent="0.3">
      <c r="A10291" s="1">
        <v>45634</v>
      </c>
      <c r="B10291" t="s">
        <v>14</v>
      </c>
      <c r="C10291" t="s">
        <v>10</v>
      </c>
      <c r="D10291" s="2">
        <v>21062</v>
      </c>
      <c r="E10291" t="e">
        <f>VLOOKUP(Budget_Table[[#This Row],[Account]],#REF!,2,FALSE)</f>
        <v>#REF!</v>
      </c>
    </row>
    <row r="10292" spans="1:5" x14ac:dyDescent="0.3">
      <c r="A10292" s="1">
        <v>45635</v>
      </c>
      <c r="B10292" t="s">
        <v>4</v>
      </c>
      <c r="C10292" t="s">
        <v>5</v>
      </c>
      <c r="D10292" s="2">
        <v>15553</v>
      </c>
      <c r="E10292" t="e">
        <f>VLOOKUP(Budget_Table[[#This Row],[Account]],#REF!,2,FALSE)</f>
        <v>#REF!</v>
      </c>
    </row>
    <row r="10293" spans="1:5" x14ac:dyDescent="0.3">
      <c r="A10293" s="1">
        <v>45635</v>
      </c>
      <c r="B10293" t="s">
        <v>4</v>
      </c>
      <c r="C10293" t="s">
        <v>6</v>
      </c>
      <c r="D10293" s="2">
        <v>17834</v>
      </c>
      <c r="E10293" t="e">
        <f>VLOOKUP(Budget_Table[[#This Row],[Account]],#REF!,2,FALSE)</f>
        <v>#REF!</v>
      </c>
    </row>
    <row r="10294" spans="1:5" x14ac:dyDescent="0.3">
      <c r="A10294" s="1">
        <v>45635</v>
      </c>
      <c r="B10294" t="s">
        <v>4</v>
      </c>
      <c r="C10294" t="s">
        <v>7</v>
      </c>
      <c r="D10294" s="2">
        <v>13244</v>
      </c>
      <c r="E10294" t="e">
        <f>VLOOKUP(Budget_Table[[#This Row],[Account]],#REF!,2,FALSE)</f>
        <v>#REF!</v>
      </c>
    </row>
    <row r="10295" spans="1:5" x14ac:dyDescent="0.3">
      <c r="A10295" s="1">
        <v>45635</v>
      </c>
      <c r="B10295" t="s">
        <v>4</v>
      </c>
      <c r="C10295" t="s">
        <v>8</v>
      </c>
      <c r="D10295" s="2">
        <v>3671</v>
      </c>
      <c r="E10295" t="e">
        <f>VLOOKUP(Budget_Table[[#This Row],[Account]],#REF!,2,FALSE)</f>
        <v>#REF!</v>
      </c>
    </row>
    <row r="10296" spans="1:5" x14ac:dyDescent="0.3">
      <c r="A10296" s="1">
        <v>45635</v>
      </c>
      <c r="B10296" t="s">
        <v>4</v>
      </c>
      <c r="C10296" t="s">
        <v>9</v>
      </c>
      <c r="D10296" s="2">
        <v>20975</v>
      </c>
      <c r="E10296" t="e">
        <f>VLOOKUP(Budget_Table[[#This Row],[Account]],#REF!,2,FALSE)</f>
        <v>#REF!</v>
      </c>
    </row>
    <row r="10297" spans="1:5" x14ac:dyDescent="0.3">
      <c r="A10297" s="1">
        <v>45635</v>
      </c>
      <c r="B10297" t="s">
        <v>4</v>
      </c>
      <c r="C10297" t="s">
        <v>10</v>
      </c>
      <c r="D10297" s="2">
        <v>18980</v>
      </c>
      <c r="E10297" t="e">
        <f>VLOOKUP(Budget_Table[[#This Row],[Account]],#REF!,2,FALSE)</f>
        <v>#REF!</v>
      </c>
    </row>
    <row r="10298" spans="1:5" x14ac:dyDescent="0.3">
      <c r="A10298" s="1">
        <v>45635</v>
      </c>
      <c r="B10298" t="s">
        <v>11</v>
      </c>
      <c r="C10298" t="s">
        <v>5</v>
      </c>
      <c r="D10298" s="2">
        <v>24270</v>
      </c>
      <c r="E10298" t="e">
        <f>VLOOKUP(Budget_Table[[#This Row],[Account]],#REF!,2,FALSE)</f>
        <v>#REF!</v>
      </c>
    </row>
    <row r="10299" spans="1:5" x14ac:dyDescent="0.3">
      <c r="A10299" s="1">
        <v>45635</v>
      </c>
      <c r="B10299" t="s">
        <v>11</v>
      </c>
      <c r="C10299" t="s">
        <v>6</v>
      </c>
      <c r="D10299" s="2">
        <v>21017</v>
      </c>
      <c r="E10299" t="e">
        <f>VLOOKUP(Budget_Table[[#This Row],[Account]],#REF!,2,FALSE)</f>
        <v>#REF!</v>
      </c>
    </row>
    <row r="10300" spans="1:5" x14ac:dyDescent="0.3">
      <c r="A10300" s="1">
        <v>45635</v>
      </c>
      <c r="B10300" t="s">
        <v>11</v>
      </c>
      <c r="C10300" t="s">
        <v>7</v>
      </c>
      <c r="D10300" s="2">
        <v>11424</v>
      </c>
      <c r="E10300" t="e">
        <f>VLOOKUP(Budget_Table[[#This Row],[Account]],#REF!,2,FALSE)</f>
        <v>#REF!</v>
      </c>
    </row>
    <row r="10301" spans="1:5" x14ac:dyDescent="0.3">
      <c r="A10301" s="1">
        <v>45635</v>
      </c>
      <c r="B10301" t="s">
        <v>11</v>
      </c>
      <c r="C10301" t="s">
        <v>8</v>
      </c>
      <c r="D10301" s="2">
        <v>7882</v>
      </c>
      <c r="E10301" t="e">
        <f>VLOOKUP(Budget_Table[[#This Row],[Account]],#REF!,2,FALSE)</f>
        <v>#REF!</v>
      </c>
    </row>
    <row r="10302" spans="1:5" x14ac:dyDescent="0.3">
      <c r="A10302" s="1">
        <v>45635</v>
      </c>
      <c r="B10302" t="s">
        <v>11</v>
      </c>
      <c r="C10302" t="s">
        <v>9</v>
      </c>
      <c r="D10302" s="2">
        <v>19415</v>
      </c>
      <c r="E10302" t="e">
        <f>VLOOKUP(Budget_Table[[#This Row],[Account]],#REF!,2,FALSE)</f>
        <v>#REF!</v>
      </c>
    </row>
    <row r="10303" spans="1:5" x14ac:dyDescent="0.3">
      <c r="A10303" s="1">
        <v>45635</v>
      </c>
      <c r="B10303" t="s">
        <v>11</v>
      </c>
      <c r="C10303" t="s">
        <v>10</v>
      </c>
      <c r="D10303" s="2">
        <v>5037</v>
      </c>
      <c r="E10303" t="e">
        <f>VLOOKUP(Budget_Table[[#This Row],[Account]],#REF!,2,FALSE)</f>
        <v>#REF!</v>
      </c>
    </row>
    <row r="10304" spans="1:5" x14ac:dyDescent="0.3">
      <c r="A10304" s="1">
        <v>45635</v>
      </c>
      <c r="B10304" t="s">
        <v>12</v>
      </c>
      <c r="C10304" t="s">
        <v>5</v>
      </c>
      <c r="D10304" s="2">
        <v>2203</v>
      </c>
      <c r="E10304" t="e">
        <f>VLOOKUP(Budget_Table[[#This Row],[Account]],#REF!,2,FALSE)</f>
        <v>#REF!</v>
      </c>
    </row>
    <row r="10305" spans="1:5" x14ac:dyDescent="0.3">
      <c r="A10305" s="1">
        <v>45635</v>
      </c>
      <c r="B10305" t="s">
        <v>12</v>
      </c>
      <c r="C10305" t="s">
        <v>6</v>
      </c>
      <c r="D10305" s="2">
        <v>12332</v>
      </c>
      <c r="E10305" t="e">
        <f>VLOOKUP(Budget_Table[[#This Row],[Account]],#REF!,2,FALSE)</f>
        <v>#REF!</v>
      </c>
    </row>
    <row r="10306" spans="1:5" x14ac:dyDescent="0.3">
      <c r="A10306" s="1">
        <v>45635</v>
      </c>
      <c r="B10306" t="s">
        <v>12</v>
      </c>
      <c r="C10306" t="s">
        <v>7</v>
      </c>
      <c r="D10306" s="2">
        <v>17876</v>
      </c>
      <c r="E10306" t="e">
        <f>VLOOKUP(Budget_Table[[#This Row],[Account]],#REF!,2,FALSE)</f>
        <v>#REF!</v>
      </c>
    </row>
    <row r="10307" spans="1:5" x14ac:dyDescent="0.3">
      <c r="A10307" s="1">
        <v>45635</v>
      </c>
      <c r="B10307" t="s">
        <v>12</v>
      </c>
      <c r="C10307" t="s">
        <v>8</v>
      </c>
      <c r="D10307" s="2">
        <v>9406</v>
      </c>
      <c r="E10307" t="e">
        <f>VLOOKUP(Budget_Table[[#This Row],[Account]],#REF!,2,FALSE)</f>
        <v>#REF!</v>
      </c>
    </row>
    <row r="10308" spans="1:5" x14ac:dyDescent="0.3">
      <c r="A10308" s="1">
        <v>45635</v>
      </c>
      <c r="B10308" t="s">
        <v>12</v>
      </c>
      <c r="C10308" t="s">
        <v>9</v>
      </c>
      <c r="D10308" s="2">
        <v>19233</v>
      </c>
      <c r="E10308" t="e">
        <f>VLOOKUP(Budget_Table[[#This Row],[Account]],#REF!,2,FALSE)</f>
        <v>#REF!</v>
      </c>
    </row>
    <row r="10309" spans="1:5" x14ac:dyDescent="0.3">
      <c r="A10309" s="1">
        <v>45635</v>
      </c>
      <c r="B10309" t="s">
        <v>12</v>
      </c>
      <c r="C10309" t="s">
        <v>10</v>
      </c>
      <c r="D10309" s="2">
        <v>15976</v>
      </c>
      <c r="E10309" t="e">
        <f>VLOOKUP(Budget_Table[[#This Row],[Account]],#REF!,2,FALSE)</f>
        <v>#REF!</v>
      </c>
    </row>
    <row r="10310" spans="1:5" x14ac:dyDescent="0.3">
      <c r="A10310" s="1">
        <v>45635</v>
      </c>
      <c r="B10310" t="s">
        <v>13</v>
      </c>
      <c r="C10310" t="s">
        <v>5</v>
      </c>
      <c r="D10310" s="2">
        <v>15339</v>
      </c>
      <c r="E10310" t="e">
        <f>VLOOKUP(Budget_Table[[#This Row],[Account]],#REF!,2,FALSE)</f>
        <v>#REF!</v>
      </c>
    </row>
    <row r="10311" spans="1:5" x14ac:dyDescent="0.3">
      <c r="A10311" s="1">
        <v>45635</v>
      </c>
      <c r="B10311" t="s">
        <v>13</v>
      </c>
      <c r="C10311" t="s">
        <v>6</v>
      </c>
      <c r="D10311" s="2">
        <v>14473</v>
      </c>
      <c r="E10311" t="e">
        <f>VLOOKUP(Budget_Table[[#This Row],[Account]],#REF!,2,FALSE)</f>
        <v>#REF!</v>
      </c>
    </row>
    <row r="10312" spans="1:5" x14ac:dyDescent="0.3">
      <c r="A10312" s="1">
        <v>45635</v>
      </c>
      <c r="B10312" t="s">
        <v>13</v>
      </c>
      <c r="C10312" t="s">
        <v>7</v>
      </c>
      <c r="D10312" s="2">
        <v>21996</v>
      </c>
      <c r="E10312" t="e">
        <f>VLOOKUP(Budget_Table[[#This Row],[Account]],#REF!,2,FALSE)</f>
        <v>#REF!</v>
      </c>
    </row>
    <row r="10313" spans="1:5" x14ac:dyDescent="0.3">
      <c r="A10313" s="1">
        <v>45635</v>
      </c>
      <c r="B10313" t="s">
        <v>13</v>
      </c>
      <c r="C10313" t="s">
        <v>8</v>
      </c>
      <c r="D10313" s="2">
        <v>-161</v>
      </c>
      <c r="E10313" t="e">
        <f>VLOOKUP(Budget_Table[[#This Row],[Account]],#REF!,2,FALSE)</f>
        <v>#REF!</v>
      </c>
    </row>
    <row r="10314" spans="1:5" x14ac:dyDescent="0.3">
      <c r="A10314" s="1">
        <v>45635</v>
      </c>
      <c r="B10314" t="s">
        <v>13</v>
      </c>
      <c r="C10314" t="s">
        <v>9</v>
      </c>
      <c r="D10314" s="2">
        <v>11111</v>
      </c>
      <c r="E10314" t="e">
        <f>VLOOKUP(Budget_Table[[#This Row],[Account]],#REF!,2,FALSE)</f>
        <v>#REF!</v>
      </c>
    </row>
    <row r="10315" spans="1:5" x14ac:dyDescent="0.3">
      <c r="A10315" s="1">
        <v>45635</v>
      </c>
      <c r="B10315" t="s">
        <v>13</v>
      </c>
      <c r="C10315" t="s">
        <v>10</v>
      </c>
      <c r="D10315" s="2">
        <v>17991</v>
      </c>
      <c r="E10315" t="e">
        <f>VLOOKUP(Budget_Table[[#This Row],[Account]],#REF!,2,FALSE)</f>
        <v>#REF!</v>
      </c>
    </row>
    <row r="10316" spans="1:5" x14ac:dyDescent="0.3">
      <c r="A10316" s="1">
        <v>45635</v>
      </c>
      <c r="B10316" t="s">
        <v>14</v>
      </c>
      <c r="C10316" t="s">
        <v>5</v>
      </c>
      <c r="D10316" s="2">
        <v>12286</v>
      </c>
      <c r="E10316" t="e">
        <f>VLOOKUP(Budget_Table[[#This Row],[Account]],#REF!,2,FALSE)</f>
        <v>#REF!</v>
      </c>
    </row>
    <row r="10317" spans="1:5" x14ac:dyDescent="0.3">
      <c r="A10317" s="1">
        <v>45635</v>
      </c>
      <c r="B10317" t="s">
        <v>14</v>
      </c>
      <c r="C10317" t="s">
        <v>6</v>
      </c>
      <c r="D10317" s="2">
        <v>12343</v>
      </c>
      <c r="E10317" t="e">
        <f>VLOOKUP(Budget_Table[[#This Row],[Account]],#REF!,2,FALSE)</f>
        <v>#REF!</v>
      </c>
    </row>
    <row r="10318" spans="1:5" x14ac:dyDescent="0.3">
      <c r="A10318" s="1">
        <v>45635</v>
      </c>
      <c r="B10318" t="s">
        <v>14</v>
      </c>
      <c r="C10318" t="s">
        <v>7</v>
      </c>
      <c r="D10318" s="2">
        <v>12</v>
      </c>
      <c r="E10318" t="e">
        <f>VLOOKUP(Budget_Table[[#This Row],[Account]],#REF!,2,FALSE)</f>
        <v>#REF!</v>
      </c>
    </row>
    <row r="10319" spans="1:5" x14ac:dyDescent="0.3">
      <c r="A10319" s="1">
        <v>45635</v>
      </c>
      <c r="B10319" t="s">
        <v>14</v>
      </c>
      <c r="C10319" t="s">
        <v>8</v>
      </c>
      <c r="D10319" s="2">
        <v>22453</v>
      </c>
      <c r="E10319" t="e">
        <f>VLOOKUP(Budget_Table[[#This Row],[Account]],#REF!,2,FALSE)</f>
        <v>#REF!</v>
      </c>
    </row>
    <row r="10320" spans="1:5" x14ac:dyDescent="0.3">
      <c r="A10320" s="1">
        <v>45635</v>
      </c>
      <c r="B10320" t="s">
        <v>14</v>
      </c>
      <c r="C10320" t="s">
        <v>9</v>
      </c>
      <c r="D10320" s="2">
        <v>15899</v>
      </c>
      <c r="E10320" t="e">
        <f>VLOOKUP(Budget_Table[[#This Row],[Account]],#REF!,2,FALSE)</f>
        <v>#REF!</v>
      </c>
    </row>
    <row r="10321" spans="1:5" x14ac:dyDescent="0.3">
      <c r="A10321" s="1">
        <v>45635</v>
      </c>
      <c r="B10321" t="s">
        <v>14</v>
      </c>
      <c r="C10321" t="s">
        <v>10</v>
      </c>
      <c r="D10321" s="2">
        <v>7462</v>
      </c>
      <c r="E10321" t="e">
        <f>VLOOKUP(Budget_Table[[#This Row],[Account]],#REF!,2,FALSE)</f>
        <v>#REF!</v>
      </c>
    </row>
    <row r="10322" spans="1:5" x14ac:dyDescent="0.3">
      <c r="A10322" s="1">
        <v>45636</v>
      </c>
      <c r="B10322" t="s">
        <v>4</v>
      </c>
      <c r="C10322" t="s">
        <v>5</v>
      </c>
      <c r="D10322" s="2">
        <v>18158</v>
      </c>
      <c r="E10322" t="e">
        <f>VLOOKUP(Budget_Table[[#This Row],[Account]],#REF!,2,FALSE)</f>
        <v>#REF!</v>
      </c>
    </row>
    <row r="10323" spans="1:5" x14ac:dyDescent="0.3">
      <c r="A10323" s="1">
        <v>45636</v>
      </c>
      <c r="B10323" t="s">
        <v>4</v>
      </c>
      <c r="C10323" t="s">
        <v>6</v>
      </c>
      <c r="D10323" s="2">
        <v>23270</v>
      </c>
      <c r="E10323" t="e">
        <f>VLOOKUP(Budget_Table[[#This Row],[Account]],#REF!,2,FALSE)</f>
        <v>#REF!</v>
      </c>
    </row>
    <row r="10324" spans="1:5" x14ac:dyDescent="0.3">
      <c r="A10324" s="1">
        <v>45636</v>
      </c>
      <c r="B10324" t="s">
        <v>4</v>
      </c>
      <c r="C10324" t="s">
        <v>7</v>
      </c>
      <c r="D10324" s="2">
        <v>20778</v>
      </c>
      <c r="E10324" t="e">
        <f>VLOOKUP(Budget_Table[[#This Row],[Account]],#REF!,2,FALSE)</f>
        <v>#REF!</v>
      </c>
    </row>
    <row r="10325" spans="1:5" x14ac:dyDescent="0.3">
      <c r="A10325" s="1">
        <v>45636</v>
      </c>
      <c r="B10325" t="s">
        <v>4</v>
      </c>
      <c r="C10325" t="s">
        <v>8</v>
      </c>
      <c r="D10325" s="2">
        <v>24391</v>
      </c>
      <c r="E10325" t="e">
        <f>VLOOKUP(Budget_Table[[#This Row],[Account]],#REF!,2,FALSE)</f>
        <v>#REF!</v>
      </c>
    </row>
    <row r="10326" spans="1:5" x14ac:dyDescent="0.3">
      <c r="A10326" s="1">
        <v>45636</v>
      </c>
      <c r="B10326" t="s">
        <v>4</v>
      </c>
      <c r="C10326" t="s">
        <v>9</v>
      </c>
      <c r="D10326" s="2">
        <v>3912</v>
      </c>
      <c r="E10326" t="e">
        <f>VLOOKUP(Budget_Table[[#This Row],[Account]],#REF!,2,FALSE)</f>
        <v>#REF!</v>
      </c>
    </row>
    <row r="10327" spans="1:5" x14ac:dyDescent="0.3">
      <c r="A10327" s="1">
        <v>45636</v>
      </c>
      <c r="B10327" t="s">
        <v>4</v>
      </c>
      <c r="C10327" t="s">
        <v>10</v>
      </c>
      <c r="D10327" s="2">
        <v>23082</v>
      </c>
      <c r="E10327" t="e">
        <f>VLOOKUP(Budget_Table[[#This Row],[Account]],#REF!,2,FALSE)</f>
        <v>#REF!</v>
      </c>
    </row>
    <row r="10328" spans="1:5" x14ac:dyDescent="0.3">
      <c r="A10328" s="1">
        <v>45636</v>
      </c>
      <c r="B10328" t="s">
        <v>11</v>
      </c>
      <c r="C10328" t="s">
        <v>5</v>
      </c>
      <c r="D10328" s="2">
        <v>12712</v>
      </c>
      <c r="E10328" t="e">
        <f>VLOOKUP(Budget_Table[[#This Row],[Account]],#REF!,2,FALSE)</f>
        <v>#REF!</v>
      </c>
    </row>
    <row r="10329" spans="1:5" x14ac:dyDescent="0.3">
      <c r="A10329" s="1">
        <v>45636</v>
      </c>
      <c r="B10329" t="s">
        <v>11</v>
      </c>
      <c r="C10329" t="s">
        <v>6</v>
      </c>
      <c r="D10329" s="2">
        <v>342</v>
      </c>
      <c r="E10329" t="e">
        <f>VLOOKUP(Budget_Table[[#This Row],[Account]],#REF!,2,FALSE)</f>
        <v>#REF!</v>
      </c>
    </row>
    <row r="10330" spans="1:5" x14ac:dyDescent="0.3">
      <c r="A10330" s="1">
        <v>45636</v>
      </c>
      <c r="B10330" t="s">
        <v>11</v>
      </c>
      <c r="C10330" t="s">
        <v>7</v>
      </c>
      <c r="D10330" s="2">
        <v>14134</v>
      </c>
      <c r="E10330" t="e">
        <f>VLOOKUP(Budget_Table[[#This Row],[Account]],#REF!,2,FALSE)</f>
        <v>#REF!</v>
      </c>
    </row>
    <row r="10331" spans="1:5" x14ac:dyDescent="0.3">
      <c r="A10331" s="1">
        <v>45636</v>
      </c>
      <c r="B10331" t="s">
        <v>11</v>
      </c>
      <c r="C10331" t="s">
        <v>8</v>
      </c>
      <c r="D10331" s="2">
        <v>10080</v>
      </c>
      <c r="E10331" t="e">
        <f>VLOOKUP(Budget_Table[[#This Row],[Account]],#REF!,2,FALSE)</f>
        <v>#REF!</v>
      </c>
    </row>
    <row r="10332" spans="1:5" x14ac:dyDescent="0.3">
      <c r="A10332" s="1">
        <v>45636</v>
      </c>
      <c r="B10332" t="s">
        <v>11</v>
      </c>
      <c r="C10332" t="s">
        <v>9</v>
      </c>
      <c r="D10332" s="2">
        <v>22010</v>
      </c>
      <c r="E10332" t="e">
        <f>VLOOKUP(Budget_Table[[#This Row],[Account]],#REF!,2,FALSE)</f>
        <v>#REF!</v>
      </c>
    </row>
    <row r="10333" spans="1:5" x14ac:dyDescent="0.3">
      <c r="A10333" s="1">
        <v>45636</v>
      </c>
      <c r="B10333" t="s">
        <v>11</v>
      </c>
      <c r="C10333" t="s">
        <v>10</v>
      </c>
      <c r="D10333" s="2">
        <v>-612</v>
      </c>
      <c r="E10333" t="e">
        <f>VLOOKUP(Budget_Table[[#This Row],[Account]],#REF!,2,FALSE)</f>
        <v>#REF!</v>
      </c>
    </row>
    <row r="10334" spans="1:5" x14ac:dyDescent="0.3">
      <c r="A10334" s="1">
        <v>45636</v>
      </c>
      <c r="B10334" t="s">
        <v>12</v>
      </c>
      <c r="C10334" t="s">
        <v>5</v>
      </c>
      <c r="D10334" s="2">
        <v>18875</v>
      </c>
      <c r="E10334" t="e">
        <f>VLOOKUP(Budget_Table[[#This Row],[Account]],#REF!,2,FALSE)</f>
        <v>#REF!</v>
      </c>
    </row>
    <row r="10335" spans="1:5" x14ac:dyDescent="0.3">
      <c r="A10335" s="1">
        <v>45636</v>
      </c>
      <c r="B10335" t="s">
        <v>12</v>
      </c>
      <c r="C10335" t="s">
        <v>6</v>
      </c>
      <c r="D10335" s="2">
        <v>5220</v>
      </c>
      <c r="E10335" t="e">
        <f>VLOOKUP(Budget_Table[[#This Row],[Account]],#REF!,2,FALSE)</f>
        <v>#REF!</v>
      </c>
    </row>
    <row r="10336" spans="1:5" x14ac:dyDescent="0.3">
      <c r="A10336" s="1">
        <v>45636</v>
      </c>
      <c r="B10336" t="s">
        <v>12</v>
      </c>
      <c r="C10336" t="s">
        <v>7</v>
      </c>
      <c r="D10336" s="2">
        <v>18756</v>
      </c>
      <c r="E10336" t="e">
        <f>VLOOKUP(Budget_Table[[#This Row],[Account]],#REF!,2,FALSE)</f>
        <v>#REF!</v>
      </c>
    </row>
    <row r="10337" spans="1:5" x14ac:dyDescent="0.3">
      <c r="A10337" s="1">
        <v>45636</v>
      </c>
      <c r="B10337" t="s">
        <v>12</v>
      </c>
      <c r="C10337" t="s">
        <v>8</v>
      </c>
      <c r="D10337" s="2">
        <v>14504</v>
      </c>
      <c r="E10337" t="e">
        <f>VLOOKUP(Budget_Table[[#This Row],[Account]],#REF!,2,FALSE)</f>
        <v>#REF!</v>
      </c>
    </row>
    <row r="10338" spans="1:5" x14ac:dyDescent="0.3">
      <c r="A10338" s="1">
        <v>45636</v>
      </c>
      <c r="B10338" t="s">
        <v>12</v>
      </c>
      <c r="C10338" t="s">
        <v>9</v>
      </c>
      <c r="D10338" s="2">
        <v>8469</v>
      </c>
      <c r="E10338" t="e">
        <f>VLOOKUP(Budget_Table[[#This Row],[Account]],#REF!,2,FALSE)</f>
        <v>#REF!</v>
      </c>
    </row>
    <row r="10339" spans="1:5" x14ac:dyDescent="0.3">
      <c r="A10339" s="1">
        <v>45636</v>
      </c>
      <c r="B10339" t="s">
        <v>12</v>
      </c>
      <c r="C10339" t="s">
        <v>10</v>
      </c>
      <c r="D10339" s="2">
        <v>1655</v>
      </c>
      <c r="E10339" t="e">
        <f>VLOOKUP(Budget_Table[[#This Row],[Account]],#REF!,2,FALSE)</f>
        <v>#REF!</v>
      </c>
    </row>
    <row r="10340" spans="1:5" x14ac:dyDescent="0.3">
      <c r="A10340" s="1">
        <v>45636</v>
      </c>
      <c r="B10340" t="s">
        <v>13</v>
      </c>
      <c r="C10340" t="s">
        <v>5</v>
      </c>
      <c r="D10340" s="2">
        <v>8622</v>
      </c>
      <c r="E10340" t="e">
        <f>VLOOKUP(Budget_Table[[#This Row],[Account]],#REF!,2,FALSE)</f>
        <v>#REF!</v>
      </c>
    </row>
    <row r="10341" spans="1:5" x14ac:dyDescent="0.3">
      <c r="A10341" s="1">
        <v>45636</v>
      </c>
      <c r="B10341" t="s">
        <v>13</v>
      </c>
      <c r="C10341" t="s">
        <v>6</v>
      </c>
      <c r="D10341" s="2">
        <v>11763</v>
      </c>
      <c r="E10341" t="e">
        <f>VLOOKUP(Budget_Table[[#This Row],[Account]],#REF!,2,FALSE)</f>
        <v>#REF!</v>
      </c>
    </row>
    <row r="10342" spans="1:5" x14ac:dyDescent="0.3">
      <c r="A10342" s="1">
        <v>45636</v>
      </c>
      <c r="B10342" t="s">
        <v>13</v>
      </c>
      <c r="C10342" t="s">
        <v>7</v>
      </c>
      <c r="D10342" s="2">
        <v>671</v>
      </c>
      <c r="E10342" t="e">
        <f>VLOOKUP(Budget_Table[[#This Row],[Account]],#REF!,2,FALSE)</f>
        <v>#REF!</v>
      </c>
    </row>
    <row r="10343" spans="1:5" x14ac:dyDescent="0.3">
      <c r="A10343" s="1">
        <v>45636</v>
      </c>
      <c r="B10343" t="s">
        <v>13</v>
      </c>
      <c r="C10343" t="s">
        <v>8</v>
      </c>
      <c r="D10343" s="2">
        <v>19931</v>
      </c>
      <c r="E10343" t="e">
        <f>VLOOKUP(Budget_Table[[#This Row],[Account]],#REF!,2,FALSE)</f>
        <v>#REF!</v>
      </c>
    </row>
    <row r="10344" spans="1:5" x14ac:dyDescent="0.3">
      <c r="A10344" s="1">
        <v>45636</v>
      </c>
      <c r="B10344" t="s">
        <v>13</v>
      </c>
      <c r="C10344" t="s">
        <v>9</v>
      </c>
      <c r="D10344" s="2">
        <v>15979</v>
      </c>
      <c r="E10344" t="e">
        <f>VLOOKUP(Budget_Table[[#This Row],[Account]],#REF!,2,FALSE)</f>
        <v>#REF!</v>
      </c>
    </row>
    <row r="10345" spans="1:5" x14ac:dyDescent="0.3">
      <c r="A10345" s="1">
        <v>45636</v>
      </c>
      <c r="B10345" t="s">
        <v>13</v>
      </c>
      <c r="C10345" t="s">
        <v>10</v>
      </c>
      <c r="D10345" s="2">
        <v>12187</v>
      </c>
      <c r="E10345" t="e">
        <f>VLOOKUP(Budget_Table[[#This Row],[Account]],#REF!,2,FALSE)</f>
        <v>#REF!</v>
      </c>
    </row>
    <row r="10346" spans="1:5" x14ac:dyDescent="0.3">
      <c r="A10346" s="1">
        <v>45636</v>
      </c>
      <c r="B10346" t="s">
        <v>14</v>
      </c>
      <c r="C10346" t="s">
        <v>5</v>
      </c>
      <c r="D10346" s="2">
        <v>2953</v>
      </c>
      <c r="E10346" t="e">
        <f>VLOOKUP(Budget_Table[[#This Row],[Account]],#REF!,2,FALSE)</f>
        <v>#REF!</v>
      </c>
    </row>
    <row r="10347" spans="1:5" x14ac:dyDescent="0.3">
      <c r="A10347" s="1">
        <v>45636</v>
      </c>
      <c r="B10347" t="s">
        <v>14</v>
      </c>
      <c r="C10347" t="s">
        <v>6</v>
      </c>
      <c r="D10347" s="2">
        <v>7915</v>
      </c>
      <c r="E10347" t="e">
        <f>VLOOKUP(Budget_Table[[#This Row],[Account]],#REF!,2,FALSE)</f>
        <v>#REF!</v>
      </c>
    </row>
    <row r="10348" spans="1:5" x14ac:dyDescent="0.3">
      <c r="A10348" s="1">
        <v>45636</v>
      </c>
      <c r="B10348" t="s">
        <v>14</v>
      </c>
      <c r="C10348" t="s">
        <v>7</v>
      </c>
      <c r="D10348" s="2">
        <v>9236</v>
      </c>
      <c r="E10348" t="e">
        <f>VLOOKUP(Budget_Table[[#This Row],[Account]],#REF!,2,FALSE)</f>
        <v>#REF!</v>
      </c>
    </row>
    <row r="10349" spans="1:5" x14ac:dyDescent="0.3">
      <c r="A10349" s="1">
        <v>45636</v>
      </c>
      <c r="B10349" t="s">
        <v>14</v>
      </c>
      <c r="C10349" t="s">
        <v>8</v>
      </c>
      <c r="D10349" s="2">
        <v>8145</v>
      </c>
      <c r="E10349" t="e">
        <f>VLOOKUP(Budget_Table[[#This Row],[Account]],#REF!,2,FALSE)</f>
        <v>#REF!</v>
      </c>
    </row>
    <row r="10350" spans="1:5" x14ac:dyDescent="0.3">
      <c r="A10350" s="1">
        <v>45636</v>
      </c>
      <c r="B10350" t="s">
        <v>14</v>
      </c>
      <c r="C10350" t="s">
        <v>9</v>
      </c>
      <c r="D10350" s="2">
        <v>15777</v>
      </c>
      <c r="E10350" t="e">
        <f>VLOOKUP(Budget_Table[[#This Row],[Account]],#REF!,2,FALSE)</f>
        <v>#REF!</v>
      </c>
    </row>
    <row r="10351" spans="1:5" x14ac:dyDescent="0.3">
      <c r="A10351" s="1">
        <v>45636</v>
      </c>
      <c r="B10351" t="s">
        <v>14</v>
      </c>
      <c r="C10351" t="s">
        <v>10</v>
      </c>
      <c r="D10351" s="2">
        <v>18554</v>
      </c>
      <c r="E10351" t="e">
        <f>VLOOKUP(Budget_Table[[#This Row],[Account]],#REF!,2,FALSE)</f>
        <v>#REF!</v>
      </c>
    </row>
    <row r="10352" spans="1:5" x14ac:dyDescent="0.3">
      <c r="A10352" s="1">
        <v>45637</v>
      </c>
      <c r="B10352" t="s">
        <v>4</v>
      </c>
      <c r="C10352" t="s">
        <v>5</v>
      </c>
      <c r="D10352" s="2">
        <v>8843</v>
      </c>
      <c r="E10352" t="e">
        <f>VLOOKUP(Budget_Table[[#This Row],[Account]],#REF!,2,FALSE)</f>
        <v>#REF!</v>
      </c>
    </row>
    <row r="10353" spans="1:5" x14ac:dyDescent="0.3">
      <c r="A10353" s="1">
        <v>45637</v>
      </c>
      <c r="B10353" t="s">
        <v>4</v>
      </c>
      <c r="C10353" t="s">
        <v>6</v>
      </c>
      <c r="D10353" s="2">
        <v>24979</v>
      </c>
      <c r="E10353" t="e">
        <f>VLOOKUP(Budget_Table[[#This Row],[Account]],#REF!,2,FALSE)</f>
        <v>#REF!</v>
      </c>
    </row>
    <row r="10354" spans="1:5" x14ac:dyDescent="0.3">
      <c r="A10354" s="1">
        <v>45637</v>
      </c>
      <c r="B10354" t="s">
        <v>4</v>
      </c>
      <c r="C10354" t="s">
        <v>7</v>
      </c>
      <c r="D10354" s="2">
        <v>16336</v>
      </c>
      <c r="E10354" t="e">
        <f>VLOOKUP(Budget_Table[[#This Row],[Account]],#REF!,2,FALSE)</f>
        <v>#REF!</v>
      </c>
    </row>
    <row r="10355" spans="1:5" x14ac:dyDescent="0.3">
      <c r="A10355" s="1">
        <v>45637</v>
      </c>
      <c r="B10355" t="s">
        <v>4</v>
      </c>
      <c r="C10355" t="s">
        <v>8</v>
      </c>
      <c r="D10355" s="2">
        <v>2516</v>
      </c>
      <c r="E10355" t="e">
        <f>VLOOKUP(Budget_Table[[#This Row],[Account]],#REF!,2,FALSE)</f>
        <v>#REF!</v>
      </c>
    </row>
    <row r="10356" spans="1:5" x14ac:dyDescent="0.3">
      <c r="A10356" s="1">
        <v>45637</v>
      </c>
      <c r="B10356" t="s">
        <v>4</v>
      </c>
      <c r="C10356" t="s">
        <v>9</v>
      </c>
      <c r="D10356" s="2">
        <v>16448</v>
      </c>
      <c r="E10356" t="e">
        <f>VLOOKUP(Budget_Table[[#This Row],[Account]],#REF!,2,FALSE)</f>
        <v>#REF!</v>
      </c>
    </row>
    <row r="10357" spans="1:5" x14ac:dyDescent="0.3">
      <c r="A10357" s="1">
        <v>45637</v>
      </c>
      <c r="B10357" t="s">
        <v>4</v>
      </c>
      <c r="C10357" t="s">
        <v>10</v>
      </c>
      <c r="D10357" s="2">
        <v>17941</v>
      </c>
      <c r="E10357" t="e">
        <f>VLOOKUP(Budget_Table[[#This Row],[Account]],#REF!,2,FALSE)</f>
        <v>#REF!</v>
      </c>
    </row>
    <row r="10358" spans="1:5" x14ac:dyDescent="0.3">
      <c r="A10358" s="1">
        <v>45637</v>
      </c>
      <c r="B10358" t="s">
        <v>11</v>
      </c>
      <c r="C10358" t="s">
        <v>5</v>
      </c>
      <c r="D10358" s="2">
        <v>22100</v>
      </c>
      <c r="E10358" t="e">
        <f>VLOOKUP(Budget_Table[[#This Row],[Account]],#REF!,2,FALSE)</f>
        <v>#REF!</v>
      </c>
    </row>
    <row r="10359" spans="1:5" x14ac:dyDescent="0.3">
      <c r="A10359" s="1">
        <v>45637</v>
      </c>
      <c r="B10359" t="s">
        <v>11</v>
      </c>
      <c r="C10359" t="s">
        <v>6</v>
      </c>
      <c r="D10359" s="2">
        <v>14388</v>
      </c>
      <c r="E10359" t="e">
        <f>VLOOKUP(Budget_Table[[#This Row],[Account]],#REF!,2,FALSE)</f>
        <v>#REF!</v>
      </c>
    </row>
    <row r="10360" spans="1:5" x14ac:dyDescent="0.3">
      <c r="A10360" s="1">
        <v>45637</v>
      </c>
      <c r="B10360" t="s">
        <v>11</v>
      </c>
      <c r="C10360" t="s">
        <v>7</v>
      </c>
      <c r="D10360" s="2">
        <v>10154</v>
      </c>
      <c r="E10360" t="e">
        <f>VLOOKUP(Budget_Table[[#This Row],[Account]],#REF!,2,FALSE)</f>
        <v>#REF!</v>
      </c>
    </row>
    <row r="10361" spans="1:5" x14ac:dyDescent="0.3">
      <c r="A10361" s="1">
        <v>45637</v>
      </c>
      <c r="B10361" t="s">
        <v>11</v>
      </c>
      <c r="C10361" t="s">
        <v>8</v>
      </c>
      <c r="D10361" s="2">
        <v>20754</v>
      </c>
      <c r="E10361" t="e">
        <f>VLOOKUP(Budget_Table[[#This Row],[Account]],#REF!,2,FALSE)</f>
        <v>#REF!</v>
      </c>
    </row>
    <row r="10362" spans="1:5" x14ac:dyDescent="0.3">
      <c r="A10362" s="1">
        <v>45637</v>
      </c>
      <c r="B10362" t="s">
        <v>11</v>
      </c>
      <c r="C10362" t="s">
        <v>9</v>
      </c>
      <c r="D10362" s="2">
        <v>2475</v>
      </c>
      <c r="E10362" t="e">
        <f>VLOOKUP(Budget_Table[[#This Row],[Account]],#REF!,2,FALSE)</f>
        <v>#REF!</v>
      </c>
    </row>
    <row r="10363" spans="1:5" x14ac:dyDescent="0.3">
      <c r="A10363" s="1">
        <v>45637</v>
      </c>
      <c r="B10363" t="s">
        <v>11</v>
      </c>
      <c r="C10363" t="s">
        <v>10</v>
      </c>
      <c r="D10363" s="2">
        <v>10761</v>
      </c>
      <c r="E10363" t="e">
        <f>VLOOKUP(Budget_Table[[#This Row],[Account]],#REF!,2,FALSE)</f>
        <v>#REF!</v>
      </c>
    </row>
    <row r="10364" spans="1:5" x14ac:dyDescent="0.3">
      <c r="A10364" s="1">
        <v>45637</v>
      </c>
      <c r="B10364" t="s">
        <v>12</v>
      </c>
      <c r="C10364" t="s">
        <v>5</v>
      </c>
      <c r="D10364" s="2">
        <v>21714</v>
      </c>
      <c r="E10364" t="e">
        <f>VLOOKUP(Budget_Table[[#This Row],[Account]],#REF!,2,FALSE)</f>
        <v>#REF!</v>
      </c>
    </row>
    <row r="10365" spans="1:5" x14ac:dyDescent="0.3">
      <c r="A10365" s="1">
        <v>45637</v>
      </c>
      <c r="B10365" t="s">
        <v>12</v>
      </c>
      <c r="C10365" t="s">
        <v>6</v>
      </c>
      <c r="D10365" s="2">
        <v>11042</v>
      </c>
      <c r="E10365" t="e">
        <f>VLOOKUP(Budget_Table[[#This Row],[Account]],#REF!,2,FALSE)</f>
        <v>#REF!</v>
      </c>
    </row>
    <row r="10366" spans="1:5" x14ac:dyDescent="0.3">
      <c r="A10366" s="1">
        <v>45637</v>
      </c>
      <c r="B10366" t="s">
        <v>12</v>
      </c>
      <c r="C10366" t="s">
        <v>7</v>
      </c>
      <c r="D10366" s="2">
        <v>23216</v>
      </c>
      <c r="E10366" t="e">
        <f>VLOOKUP(Budget_Table[[#This Row],[Account]],#REF!,2,FALSE)</f>
        <v>#REF!</v>
      </c>
    </row>
    <row r="10367" spans="1:5" x14ac:dyDescent="0.3">
      <c r="A10367" s="1">
        <v>45637</v>
      </c>
      <c r="B10367" t="s">
        <v>12</v>
      </c>
      <c r="C10367" t="s">
        <v>8</v>
      </c>
      <c r="D10367" s="2">
        <v>7848</v>
      </c>
      <c r="E10367" t="e">
        <f>VLOOKUP(Budget_Table[[#This Row],[Account]],#REF!,2,FALSE)</f>
        <v>#REF!</v>
      </c>
    </row>
    <row r="10368" spans="1:5" x14ac:dyDescent="0.3">
      <c r="A10368" s="1">
        <v>45637</v>
      </c>
      <c r="B10368" t="s">
        <v>12</v>
      </c>
      <c r="C10368" t="s">
        <v>9</v>
      </c>
      <c r="D10368" s="2">
        <v>18985</v>
      </c>
      <c r="E10368" t="e">
        <f>VLOOKUP(Budget_Table[[#This Row],[Account]],#REF!,2,FALSE)</f>
        <v>#REF!</v>
      </c>
    </row>
    <row r="10369" spans="1:5" x14ac:dyDescent="0.3">
      <c r="A10369" s="1">
        <v>45637</v>
      </c>
      <c r="B10369" t="s">
        <v>12</v>
      </c>
      <c r="C10369" t="s">
        <v>10</v>
      </c>
      <c r="D10369" s="2">
        <v>25756</v>
      </c>
      <c r="E10369" t="e">
        <f>VLOOKUP(Budget_Table[[#This Row],[Account]],#REF!,2,FALSE)</f>
        <v>#REF!</v>
      </c>
    </row>
    <row r="10370" spans="1:5" x14ac:dyDescent="0.3">
      <c r="A10370" s="1">
        <v>45637</v>
      </c>
      <c r="B10370" t="s">
        <v>13</v>
      </c>
      <c r="C10370" t="s">
        <v>5</v>
      </c>
      <c r="D10370" s="2">
        <v>14071</v>
      </c>
      <c r="E10370" t="e">
        <f>VLOOKUP(Budget_Table[[#This Row],[Account]],#REF!,2,FALSE)</f>
        <v>#REF!</v>
      </c>
    </row>
    <row r="10371" spans="1:5" x14ac:dyDescent="0.3">
      <c r="A10371" s="1">
        <v>45637</v>
      </c>
      <c r="B10371" t="s">
        <v>13</v>
      </c>
      <c r="C10371" t="s">
        <v>6</v>
      </c>
      <c r="D10371" s="2">
        <v>3033</v>
      </c>
      <c r="E10371" t="e">
        <f>VLOOKUP(Budget_Table[[#This Row],[Account]],#REF!,2,FALSE)</f>
        <v>#REF!</v>
      </c>
    </row>
    <row r="10372" spans="1:5" x14ac:dyDescent="0.3">
      <c r="A10372" s="1">
        <v>45637</v>
      </c>
      <c r="B10372" t="s">
        <v>13</v>
      </c>
      <c r="C10372" t="s">
        <v>7</v>
      </c>
      <c r="D10372" s="2">
        <v>5978</v>
      </c>
      <c r="E10372" t="e">
        <f>VLOOKUP(Budget_Table[[#This Row],[Account]],#REF!,2,FALSE)</f>
        <v>#REF!</v>
      </c>
    </row>
    <row r="10373" spans="1:5" x14ac:dyDescent="0.3">
      <c r="A10373" s="1">
        <v>45637</v>
      </c>
      <c r="B10373" t="s">
        <v>13</v>
      </c>
      <c r="C10373" t="s">
        <v>8</v>
      </c>
      <c r="D10373" s="2">
        <v>6900</v>
      </c>
      <c r="E10373" t="e">
        <f>VLOOKUP(Budget_Table[[#This Row],[Account]],#REF!,2,FALSE)</f>
        <v>#REF!</v>
      </c>
    </row>
    <row r="10374" spans="1:5" x14ac:dyDescent="0.3">
      <c r="A10374" s="1">
        <v>45637</v>
      </c>
      <c r="B10374" t="s">
        <v>13</v>
      </c>
      <c r="C10374" t="s">
        <v>9</v>
      </c>
      <c r="D10374" s="2">
        <v>-876</v>
      </c>
      <c r="E10374" t="e">
        <f>VLOOKUP(Budget_Table[[#This Row],[Account]],#REF!,2,FALSE)</f>
        <v>#REF!</v>
      </c>
    </row>
    <row r="10375" spans="1:5" x14ac:dyDescent="0.3">
      <c r="A10375" s="1">
        <v>45637</v>
      </c>
      <c r="B10375" t="s">
        <v>13</v>
      </c>
      <c r="C10375" t="s">
        <v>10</v>
      </c>
      <c r="D10375" s="2">
        <v>6388</v>
      </c>
      <c r="E10375" t="e">
        <f>VLOOKUP(Budget_Table[[#This Row],[Account]],#REF!,2,FALSE)</f>
        <v>#REF!</v>
      </c>
    </row>
    <row r="10376" spans="1:5" x14ac:dyDescent="0.3">
      <c r="A10376" s="1">
        <v>45637</v>
      </c>
      <c r="B10376" t="s">
        <v>14</v>
      </c>
      <c r="C10376" t="s">
        <v>5</v>
      </c>
      <c r="D10376" s="2">
        <v>3939</v>
      </c>
      <c r="E10376" t="e">
        <f>VLOOKUP(Budget_Table[[#This Row],[Account]],#REF!,2,FALSE)</f>
        <v>#REF!</v>
      </c>
    </row>
    <row r="10377" spans="1:5" x14ac:dyDescent="0.3">
      <c r="A10377" s="1">
        <v>45637</v>
      </c>
      <c r="B10377" t="s">
        <v>14</v>
      </c>
      <c r="C10377" t="s">
        <v>6</v>
      </c>
      <c r="D10377" s="2">
        <v>20797</v>
      </c>
      <c r="E10377" t="e">
        <f>VLOOKUP(Budget_Table[[#This Row],[Account]],#REF!,2,FALSE)</f>
        <v>#REF!</v>
      </c>
    </row>
    <row r="10378" spans="1:5" x14ac:dyDescent="0.3">
      <c r="A10378" s="1">
        <v>45637</v>
      </c>
      <c r="B10378" t="s">
        <v>14</v>
      </c>
      <c r="C10378" t="s">
        <v>7</v>
      </c>
      <c r="D10378" s="2">
        <v>18583</v>
      </c>
      <c r="E10378" t="e">
        <f>VLOOKUP(Budget_Table[[#This Row],[Account]],#REF!,2,FALSE)</f>
        <v>#REF!</v>
      </c>
    </row>
    <row r="10379" spans="1:5" x14ac:dyDescent="0.3">
      <c r="A10379" s="1">
        <v>45637</v>
      </c>
      <c r="B10379" t="s">
        <v>14</v>
      </c>
      <c r="C10379" t="s">
        <v>8</v>
      </c>
      <c r="D10379" s="2">
        <v>12242</v>
      </c>
      <c r="E10379" t="e">
        <f>VLOOKUP(Budget_Table[[#This Row],[Account]],#REF!,2,FALSE)</f>
        <v>#REF!</v>
      </c>
    </row>
    <row r="10380" spans="1:5" x14ac:dyDescent="0.3">
      <c r="A10380" s="1">
        <v>45637</v>
      </c>
      <c r="B10380" t="s">
        <v>14</v>
      </c>
      <c r="C10380" t="s">
        <v>9</v>
      </c>
      <c r="D10380" s="2">
        <v>-405</v>
      </c>
      <c r="E10380" t="e">
        <f>VLOOKUP(Budget_Table[[#This Row],[Account]],#REF!,2,FALSE)</f>
        <v>#REF!</v>
      </c>
    </row>
    <row r="10381" spans="1:5" x14ac:dyDescent="0.3">
      <c r="A10381" s="1">
        <v>45637</v>
      </c>
      <c r="B10381" t="s">
        <v>14</v>
      </c>
      <c r="C10381" t="s">
        <v>10</v>
      </c>
      <c r="D10381" s="2">
        <v>4952</v>
      </c>
      <c r="E10381" t="e">
        <f>VLOOKUP(Budget_Table[[#This Row],[Account]],#REF!,2,FALSE)</f>
        <v>#REF!</v>
      </c>
    </row>
    <row r="10382" spans="1:5" x14ac:dyDescent="0.3">
      <c r="A10382" s="1">
        <v>45638</v>
      </c>
      <c r="B10382" t="s">
        <v>4</v>
      </c>
      <c r="C10382" t="s">
        <v>5</v>
      </c>
      <c r="D10382" s="2">
        <v>4952</v>
      </c>
      <c r="E10382" t="e">
        <f>VLOOKUP(Budget_Table[[#This Row],[Account]],#REF!,2,FALSE)</f>
        <v>#REF!</v>
      </c>
    </row>
    <row r="10383" spans="1:5" x14ac:dyDescent="0.3">
      <c r="A10383" s="1">
        <v>45638</v>
      </c>
      <c r="B10383" t="s">
        <v>4</v>
      </c>
      <c r="C10383" t="s">
        <v>6</v>
      </c>
      <c r="D10383" s="2">
        <v>4860</v>
      </c>
      <c r="E10383" t="e">
        <f>VLOOKUP(Budget_Table[[#This Row],[Account]],#REF!,2,FALSE)</f>
        <v>#REF!</v>
      </c>
    </row>
    <row r="10384" spans="1:5" x14ac:dyDescent="0.3">
      <c r="A10384" s="1">
        <v>45638</v>
      </c>
      <c r="B10384" t="s">
        <v>4</v>
      </c>
      <c r="C10384" t="s">
        <v>7</v>
      </c>
      <c r="D10384" s="2">
        <v>8887</v>
      </c>
      <c r="E10384" t="e">
        <f>VLOOKUP(Budget_Table[[#This Row],[Account]],#REF!,2,FALSE)</f>
        <v>#REF!</v>
      </c>
    </row>
    <row r="10385" spans="1:5" x14ac:dyDescent="0.3">
      <c r="A10385" s="1">
        <v>45638</v>
      </c>
      <c r="B10385" t="s">
        <v>4</v>
      </c>
      <c r="C10385" t="s">
        <v>8</v>
      </c>
      <c r="D10385" s="2">
        <v>17264</v>
      </c>
      <c r="E10385" t="e">
        <f>VLOOKUP(Budget_Table[[#This Row],[Account]],#REF!,2,FALSE)</f>
        <v>#REF!</v>
      </c>
    </row>
    <row r="10386" spans="1:5" x14ac:dyDescent="0.3">
      <c r="A10386" s="1">
        <v>45638</v>
      </c>
      <c r="B10386" t="s">
        <v>4</v>
      </c>
      <c r="C10386" t="s">
        <v>9</v>
      </c>
      <c r="D10386" s="2">
        <v>21073</v>
      </c>
      <c r="E10386" t="e">
        <f>VLOOKUP(Budget_Table[[#This Row],[Account]],#REF!,2,FALSE)</f>
        <v>#REF!</v>
      </c>
    </row>
    <row r="10387" spans="1:5" x14ac:dyDescent="0.3">
      <c r="A10387" s="1">
        <v>45638</v>
      </c>
      <c r="B10387" t="s">
        <v>4</v>
      </c>
      <c r="C10387" t="s">
        <v>10</v>
      </c>
      <c r="D10387" s="2">
        <v>12970</v>
      </c>
      <c r="E10387" t="e">
        <f>VLOOKUP(Budget_Table[[#This Row],[Account]],#REF!,2,FALSE)</f>
        <v>#REF!</v>
      </c>
    </row>
    <row r="10388" spans="1:5" x14ac:dyDescent="0.3">
      <c r="A10388" s="1">
        <v>45638</v>
      </c>
      <c r="B10388" t="s">
        <v>11</v>
      </c>
      <c r="C10388" t="s">
        <v>5</v>
      </c>
      <c r="D10388" s="2">
        <v>5762</v>
      </c>
      <c r="E10388" t="e">
        <f>VLOOKUP(Budget_Table[[#This Row],[Account]],#REF!,2,FALSE)</f>
        <v>#REF!</v>
      </c>
    </row>
    <row r="10389" spans="1:5" x14ac:dyDescent="0.3">
      <c r="A10389" s="1">
        <v>45638</v>
      </c>
      <c r="B10389" t="s">
        <v>11</v>
      </c>
      <c r="C10389" t="s">
        <v>6</v>
      </c>
      <c r="D10389" s="2">
        <v>15375</v>
      </c>
      <c r="E10389" t="e">
        <f>VLOOKUP(Budget_Table[[#This Row],[Account]],#REF!,2,FALSE)</f>
        <v>#REF!</v>
      </c>
    </row>
    <row r="10390" spans="1:5" x14ac:dyDescent="0.3">
      <c r="A10390" s="1">
        <v>45638</v>
      </c>
      <c r="B10390" t="s">
        <v>11</v>
      </c>
      <c r="C10390" t="s">
        <v>7</v>
      </c>
      <c r="D10390" s="2">
        <v>11770</v>
      </c>
      <c r="E10390" t="e">
        <f>VLOOKUP(Budget_Table[[#This Row],[Account]],#REF!,2,FALSE)</f>
        <v>#REF!</v>
      </c>
    </row>
    <row r="10391" spans="1:5" x14ac:dyDescent="0.3">
      <c r="A10391" s="1">
        <v>45638</v>
      </c>
      <c r="B10391" t="s">
        <v>11</v>
      </c>
      <c r="C10391" t="s">
        <v>8</v>
      </c>
      <c r="D10391" s="2">
        <v>24074</v>
      </c>
      <c r="E10391" t="e">
        <f>VLOOKUP(Budget_Table[[#This Row],[Account]],#REF!,2,FALSE)</f>
        <v>#REF!</v>
      </c>
    </row>
    <row r="10392" spans="1:5" x14ac:dyDescent="0.3">
      <c r="A10392" s="1">
        <v>45638</v>
      </c>
      <c r="B10392" t="s">
        <v>11</v>
      </c>
      <c r="C10392" t="s">
        <v>9</v>
      </c>
      <c r="D10392" s="2">
        <v>13512</v>
      </c>
      <c r="E10392" t="e">
        <f>VLOOKUP(Budget_Table[[#This Row],[Account]],#REF!,2,FALSE)</f>
        <v>#REF!</v>
      </c>
    </row>
    <row r="10393" spans="1:5" x14ac:dyDescent="0.3">
      <c r="A10393" s="1">
        <v>45638</v>
      </c>
      <c r="B10393" t="s">
        <v>11</v>
      </c>
      <c r="C10393" t="s">
        <v>10</v>
      </c>
      <c r="D10393" s="2">
        <v>18043</v>
      </c>
      <c r="E10393" t="e">
        <f>VLOOKUP(Budget_Table[[#This Row],[Account]],#REF!,2,FALSE)</f>
        <v>#REF!</v>
      </c>
    </row>
    <row r="10394" spans="1:5" x14ac:dyDescent="0.3">
      <c r="A10394" s="1">
        <v>45638</v>
      </c>
      <c r="B10394" t="s">
        <v>12</v>
      </c>
      <c r="C10394" t="s">
        <v>5</v>
      </c>
      <c r="D10394" s="2">
        <v>8362</v>
      </c>
      <c r="E10394" t="e">
        <f>VLOOKUP(Budget_Table[[#This Row],[Account]],#REF!,2,FALSE)</f>
        <v>#REF!</v>
      </c>
    </row>
    <row r="10395" spans="1:5" x14ac:dyDescent="0.3">
      <c r="A10395" s="1">
        <v>45638</v>
      </c>
      <c r="B10395" t="s">
        <v>12</v>
      </c>
      <c r="C10395" t="s">
        <v>6</v>
      </c>
      <c r="D10395" s="2">
        <v>17892</v>
      </c>
      <c r="E10395" t="e">
        <f>VLOOKUP(Budget_Table[[#This Row],[Account]],#REF!,2,FALSE)</f>
        <v>#REF!</v>
      </c>
    </row>
    <row r="10396" spans="1:5" x14ac:dyDescent="0.3">
      <c r="A10396" s="1">
        <v>45638</v>
      </c>
      <c r="B10396" t="s">
        <v>12</v>
      </c>
      <c r="C10396" t="s">
        <v>7</v>
      </c>
      <c r="D10396" s="2">
        <v>3435</v>
      </c>
      <c r="E10396" t="e">
        <f>VLOOKUP(Budget_Table[[#This Row],[Account]],#REF!,2,FALSE)</f>
        <v>#REF!</v>
      </c>
    </row>
    <row r="10397" spans="1:5" x14ac:dyDescent="0.3">
      <c r="A10397" s="1">
        <v>45638</v>
      </c>
      <c r="B10397" t="s">
        <v>12</v>
      </c>
      <c r="C10397" t="s">
        <v>8</v>
      </c>
      <c r="D10397" s="2">
        <v>16182</v>
      </c>
      <c r="E10397" t="e">
        <f>VLOOKUP(Budget_Table[[#This Row],[Account]],#REF!,2,FALSE)</f>
        <v>#REF!</v>
      </c>
    </row>
    <row r="10398" spans="1:5" x14ac:dyDescent="0.3">
      <c r="A10398" s="1">
        <v>45638</v>
      </c>
      <c r="B10398" t="s">
        <v>12</v>
      </c>
      <c r="C10398" t="s">
        <v>9</v>
      </c>
      <c r="D10398" s="2">
        <v>9807</v>
      </c>
      <c r="E10398" t="e">
        <f>VLOOKUP(Budget_Table[[#This Row],[Account]],#REF!,2,FALSE)</f>
        <v>#REF!</v>
      </c>
    </row>
    <row r="10399" spans="1:5" x14ac:dyDescent="0.3">
      <c r="A10399" s="1">
        <v>45638</v>
      </c>
      <c r="B10399" t="s">
        <v>12</v>
      </c>
      <c r="C10399" t="s">
        <v>10</v>
      </c>
      <c r="D10399" s="2">
        <v>3200</v>
      </c>
      <c r="E10399" t="e">
        <f>VLOOKUP(Budget_Table[[#This Row],[Account]],#REF!,2,FALSE)</f>
        <v>#REF!</v>
      </c>
    </row>
    <row r="10400" spans="1:5" x14ac:dyDescent="0.3">
      <c r="A10400" s="1">
        <v>45638</v>
      </c>
      <c r="B10400" t="s">
        <v>13</v>
      </c>
      <c r="C10400" t="s">
        <v>5</v>
      </c>
      <c r="D10400" s="2">
        <v>13074</v>
      </c>
      <c r="E10400" t="e">
        <f>VLOOKUP(Budget_Table[[#This Row],[Account]],#REF!,2,FALSE)</f>
        <v>#REF!</v>
      </c>
    </row>
    <row r="10401" spans="1:5" x14ac:dyDescent="0.3">
      <c r="A10401" s="1">
        <v>45638</v>
      </c>
      <c r="B10401" t="s">
        <v>13</v>
      </c>
      <c r="C10401" t="s">
        <v>6</v>
      </c>
      <c r="D10401" s="2">
        <v>3329</v>
      </c>
      <c r="E10401" t="e">
        <f>VLOOKUP(Budget_Table[[#This Row],[Account]],#REF!,2,FALSE)</f>
        <v>#REF!</v>
      </c>
    </row>
    <row r="10402" spans="1:5" x14ac:dyDescent="0.3">
      <c r="A10402" s="1">
        <v>45638</v>
      </c>
      <c r="B10402" t="s">
        <v>13</v>
      </c>
      <c r="C10402" t="s">
        <v>7</v>
      </c>
      <c r="D10402" s="2">
        <v>12338</v>
      </c>
      <c r="E10402" t="e">
        <f>VLOOKUP(Budget_Table[[#This Row],[Account]],#REF!,2,FALSE)</f>
        <v>#REF!</v>
      </c>
    </row>
    <row r="10403" spans="1:5" x14ac:dyDescent="0.3">
      <c r="A10403" s="1">
        <v>45638</v>
      </c>
      <c r="B10403" t="s">
        <v>13</v>
      </c>
      <c r="C10403" t="s">
        <v>8</v>
      </c>
      <c r="D10403" s="2">
        <v>20984</v>
      </c>
      <c r="E10403" t="e">
        <f>VLOOKUP(Budget_Table[[#This Row],[Account]],#REF!,2,FALSE)</f>
        <v>#REF!</v>
      </c>
    </row>
    <row r="10404" spans="1:5" x14ac:dyDescent="0.3">
      <c r="A10404" s="1">
        <v>45638</v>
      </c>
      <c r="B10404" t="s">
        <v>13</v>
      </c>
      <c r="C10404" t="s">
        <v>9</v>
      </c>
      <c r="D10404" s="2">
        <v>15082</v>
      </c>
      <c r="E10404" t="e">
        <f>VLOOKUP(Budget_Table[[#This Row],[Account]],#REF!,2,FALSE)</f>
        <v>#REF!</v>
      </c>
    </row>
    <row r="10405" spans="1:5" x14ac:dyDescent="0.3">
      <c r="A10405" s="1">
        <v>45638</v>
      </c>
      <c r="B10405" t="s">
        <v>13</v>
      </c>
      <c r="C10405" t="s">
        <v>10</v>
      </c>
      <c r="D10405" s="2">
        <v>22211</v>
      </c>
      <c r="E10405" t="e">
        <f>VLOOKUP(Budget_Table[[#This Row],[Account]],#REF!,2,FALSE)</f>
        <v>#REF!</v>
      </c>
    </row>
    <row r="10406" spans="1:5" x14ac:dyDescent="0.3">
      <c r="A10406" s="1">
        <v>45638</v>
      </c>
      <c r="B10406" t="s">
        <v>14</v>
      </c>
      <c r="C10406" t="s">
        <v>5</v>
      </c>
      <c r="D10406" s="2">
        <v>23245</v>
      </c>
      <c r="E10406" t="e">
        <f>VLOOKUP(Budget_Table[[#This Row],[Account]],#REF!,2,FALSE)</f>
        <v>#REF!</v>
      </c>
    </row>
    <row r="10407" spans="1:5" x14ac:dyDescent="0.3">
      <c r="A10407" s="1">
        <v>45638</v>
      </c>
      <c r="B10407" t="s">
        <v>14</v>
      </c>
      <c r="C10407" t="s">
        <v>6</v>
      </c>
      <c r="D10407" s="2">
        <v>24489</v>
      </c>
      <c r="E10407" t="e">
        <f>VLOOKUP(Budget_Table[[#This Row],[Account]],#REF!,2,FALSE)</f>
        <v>#REF!</v>
      </c>
    </row>
    <row r="10408" spans="1:5" x14ac:dyDescent="0.3">
      <c r="A10408" s="1">
        <v>45638</v>
      </c>
      <c r="B10408" t="s">
        <v>14</v>
      </c>
      <c r="C10408" t="s">
        <v>7</v>
      </c>
      <c r="D10408" s="2">
        <v>25732</v>
      </c>
      <c r="E10408" t="e">
        <f>VLOOKUP(Budget_Table[[#This Row],[Account]],#REF!,2,FALSE)</f>
        <v>#REF!</v>
      </c>
    </row>
    <row r="10409" spans="1:5" x14ac:dyDescent="0.3">
      <c r="A10409" s="1">
        <v>45638</v>
      </c>
      <c r="B10409" t="s">
        <v>14</v>
      </c>
      <c r="C10409" t="s">
        <v>8</v>
      </c>
      <c r="D10409" s="2">
        <v>8015</v>
      </c>
      <c r="E10409" t="e">
        <f>VLOOKUP(Budget_Table[[#This Row],[Account]],#REF!,2,FALSE)</f>
        <v>#REF!</v>
      </c>
    </row>
    <row r="10410" spans="1:5" x14ac:dyDescent="0.3">
      <c r="A10410" s="1">
        <v>45638</v>
      </c>
      <c r="B10410" t="s">
        <v>14</v>
      </c>
      <c r="C10410" t="s">
        <v>9</v>
      </c>
      <c r="D10410" s="2">
        <v>22476</v>
      </c>
      <c r="E10410" t="e">
        <f>VLOOKUP(Budget_Table[[#This Row],[Account]],#REF!,2,FALSE)</f>
        <v>#REF!</v>
      </c>
    </row>
    <row r="10411" spans="1:5" x14ac:dyDescent="0.3">
      <c r="A10411" s="1">
        <v>45638</v>
      </c>
      <c r="B10411" t="s">
        <v>14</v>
      </c>
      <c r="C10411" t="s">
        <v>10</v>
      </c>
      <c r="D10411" s="2">
        <v>25905</v>
      </c>
      <c r="E10411" t="e">
        <f>VLOOKUP(Budget_Table[[#This Row],[Account]],#REF!,2,FALSE)</f>
        <v>#REF!</v>
      </c>
    </row>
    <row r="10412" spans="1:5" x14ac:dyDescent="0.3">
      <c r="A10412" s="1">
        <v>45639</v>
      </c>
      <c r="B10412" t="s">
        <v>4</v>
      </c>
      <c r="C10412" t="s">
        <v>5</v>
      </c>
      <c r="D10412" s="2">
        <v>16417</v>
      </c>
      <c r="E10412" t="e">
        <f>VLOOKUP(Budget_Table[[#This Row],[Account]],#REF!,2,FALSE)</f>
        <v>#REF!</v>
      </c>
    </row>
    <row r="10413" spans="1:5" x14ac:dyDescent="0.3">
      <c r="A10413" s="1">
        <v>45639</v>
      </c>
      <c r="B10413" t="s">
        <v>4</v>
      </c>
      <c r="C10413" t="s">
        <v>6</v>
      </c>
      <c r="D10413" s="2">
        <v>12455</v>
      </c>
      <c r="E10413" t="e">
        <f>VLOOKUP(Budget_Table[[#This Row],[Account]],#REF!,2,FALSE)</f>
        <v>#REF!</v>
      </c>
    </row>
    <row r="10414" spans="1:5" x14ac:dyDescent="0.3">
      <c r="A10414" s="1">
        <v>45639</v>
      </c>
      <c r="B10414" t="s">
        <v>4</v>
      </c>
      <c r="C10414" t="s">
        <v>7</v>
      </c>
      <c r="D10414" s="2">
        <v>24354</v>
      </c>
      <c r="E10414" t="e">
        <f>VLOOKUP(Budget_Table[[#This Row],[Account]],#REF!,2,FALSE)</f>
        <v>#REF!</v>
      </c>
    </row>
    <row r="10415" spans="1:5" x14ac:dyDescent="0.3">
      <c r="A10415" s="1">
        <v>45639</v>
      </c>
      <c r="B10415" t="s">
        <v>4</v>
      </c>
      <c r="C10415" t="s">
        <v>8</v>
      </c>
      <c r="D10415" s="2">
        <v>11674</v>
      </c>
      <c r="E10415" t="e">
        <f>VLOOKUP(Budget_Table[[#This Row],[Account]],#REF!,2,FALSE)</f>
        <v>#REF!</v>
      </c>
    </row>
    <row r="10416" spans="1:5" x14ac:dyDescent="0.3">
      <c r="A10416" s="1">
        <v>45639</v>
      </c>
      <c r="B10416" t="s">
        <v>4</v>
      </c>
      <c r="C10416" t="s">
        <v>9</v>
      </c>
      <c r="D10416" s="2">
        <v>2413</v>
      </c>
      <c r="E10416" t="e">
        <f>VLOOKUP(Budget_Table[[#This Row],[Account]],#REF!,2,FALSE)</f>
        <v>#REF!</v>
      </c>
    </row>
    <row r="10417" spans="1:5" x14ac:dyDescent="0.3">
      <c r="A10417" s="1">
        <v>45639</v>
      </c>
      <c r="B10417" t="s">
        <v>4</v>
      </c>
      <c r="C10417" t="s">
        <v>10</v>
      </c>
      <c r="D10417" s="2">
        <v>5838</v>
      </c>
      <c r="E10417" t="e">
        <f>VLOOKUP(Budget_Table[[#This Row],[Account]],#REF!,2,FALSE)</f>
        <v>#REF!</v>
      </c>
    </row>
    <row r="10418" spans="1:5" x14ac:dyDescent="0.3">
      <c r="A10418" s="1">
        <v>45639</v>
      </c>
      <c r="B10418" t="s">
        <v>11</v>
      </c>
      <c r="C10418" t="s">
        <v>5</v>
      </c>
      <c r="D10418" s="2">
        <v>19064</v>
      </c>
      <c r="E10418" t="e">
        <f>VLOOKUP(Budget_Table[[#This Row],[Account]],#REF!,2,FALSE)</f>
        <v>#REF!</v>
      </c>
    </row>
    <row r="10419" spans="1:5" x14ac:dyDescent="0.3">
      <c r="A10419" s="1">
        <v>45639</v>
      </c>
      <c r="B10419" t="s">
        <v>11</v>
      </c>
      <c r="C10419" t="s">
        <v>6</v>
      </c>
      <c r="D10419" s="2">
        <v>16375</v>
      </c>
      <c r="E10419" t="e">
        <f>VLOOKUP(Budget_Table[[#This Row],[Account]],#REF!,2,FALSE)</f>
        <v>#REF!</v>
      </c>
    </row>
    <row r="10420" spans="1:5" x14ac:dyDescent="0.3">
      <c r="A10420" s="1">
        <v>45639</v>
      </c>
      <c r="B10420" t="s">
        <v>11</v>
      </c>
      <c r="C10420" t="s">
        <v>7</v>
      </c>
      <c r="D10420" s="2">
        <v>12014</v>
      </c>
      <c r="E10420" t="e">
        <f>VLOOKUP(Budget_Table[[#This Row],[Account]],#REF!,2,FALSE)</f>
        <v>#REF!</v>
      </c>
    </row>
    <row r="10421" spans="1:5" x14ac:dyDescent="0.3">
      <c r="A10421" s="1">
        <v>45639</v>
      </c>
      <c r="B10421" t="s">
        <v>11</v>
      </c>
      <c r="C10421" t="s">
        <v>8</v>
      </c>
      <c r="D10421" s="2">
        <v>22184</v>
      </c>
      <c r="E10421" t="e">
        <f>VLOOKUP(Budget_Table[[#This Row],[Account]],#REF!,2,FALSE)</f>
        <v>#REF!</v>
      </c>
    </row>
    <row r="10422" spans="1:5" x14ac:dyDescent="0.3">
      <c r="A10422" s="1">
        <v>45639</v>
      </c>
      <c r="B10422" t="s">
        <v>11</v>
      </c>
      <c r="C10422" t="s">
        <v>9</v>
      </c>
      <c r="D10422" s="2">
        <v>5467</v>
      </c>
      <c r="E10422" t="e">
        <f>VLOOKUP(Budget_Table[[#This Row],[Account]],#REF!,2,FALSE)</f>
        <v>#REF!</v>
      </c>
    </row>
    <row r="10423" spans="1:5" x14ac:dyDescent="0.3">
      <c r="A10423" s="1">
        <v>45639</v>
      </c>
      <c r="B10423" t="s">
        <v>11</v>
      </c>
      <c r="C10423" t="s">
        <v>10</v>
      </c>
      <c r="D10423" s="2">
        <v>24148</v>
      </c>
      <c r="E10423" t="e">
        <f>VLOOKUP(Budget_Table[[#This Row],[Account]],#REF!,2,FALSE)</f>
        <v>#REF!</v>
      </c>
    </row>
    <row r="10424" spans="1:5" x14ac:dyDescent="0.3">
      <c r="A10424" s="1">
        <v>45639</v>
      </c>
      <c r="B10424" t="s">
        <v>12</v>
      </c>
      <c r="C10424" t="s">
        <v>5</v>
      </c>
      <c r="D10424" s="2">
        <v>11477</v>
      </c>
      <c r="E10424" t="e">
        <f>VLOOKUP(Budget_Table[[#This Row],[Account]],#REF!,2,FALSE)</f>
        <v>#REF!</v>
      </c>
    </row>
    <row r="10425" spans="1:5" x14ac:dyDescent="0.3">
      <c r="A10425" s="1">
        <v>45639</v>
      </c>
      <c r="B10425" t="s">
        <v>12</v>
      </c>
      <c r="C10425" t="s">
        <v>6</v>
      </c>
      <c r="D10425" s="2">
        <v>8843</v>
      </c>
      <c r="E10425" t="e">
        <f>VLOOKUP(Budget_Table[[#This Row],[Account]],#REF!,2,FALSE)</f>
        <v>#REF!</v>
      </c>
    </row>
    <row r="10426" spans="1:5" x14ac:dyDescent="0.3">
      <c r="A10426" s="1">
        <v>45639</v>
      </c>
      <c r="B10426" t="s">
        <v>12</v>
      </c>
      <c r="C10426" t="s">
        <v>7</v>
      </c>
      <c r="D10426" s="2">
        <v>8221</v>
      </c>
      <c r="E10426" t="e">
        <f>VLOOKUP(Budget_Table[[#This Row],[Account]],#REF!,2,FALSE)</f>
        <v>#REF!</v>
      </c>
    </row>
    <row r="10427" spans="1:5" x14ac:dyDescent="0.3">
      <c r="A10427" s="1">
        <v>45639</v>
      </c>
      <c r="B10427" t="s">
        <v>12</v>
      </c>
      <c r="C10427" t="s">
        <v>8</v>
      </c>
      <c r="D10427" s="2">
        <v>16186</v>
      </c>
      <c r="E10427" t="e">
        <f>VLOOKUP(Budget_Table[[#This Row],[Account]],#REF!,2,FALSE)</f>
        <v>#REF!</v>
      </c>
    </row>
    <row r="10428" spans="1:5" x14ac:dyDescent="0.3">
      <c r="A10428" s="1">
        <v>45639</v>
      </c>
      <c r="B10428" t="s">
        <v>12</v>
      </c>
      <c r="C10428" t="s">
        <v>9</v>
      </c>
      <c r="D10428" s="2">
        <v>8018</v>
      </c>
      <c r="E10428" t="e">
        <f>VLOOKUP(Budget_Table[[#This Row],[Account]],#REF!,2,FALSE)</f>
        <v>#REF!</v>
      </c>
    </row>
    <row r="10429" spans="1:5" x14ac:dyDescent="0.3">
      <c r="A10429" s="1">
        <v>45639</v>
      </c>
      <c r="B10429" t="s">
        <v>12</v>
      </c>
      <c r="C10429" t="s">
        <v>10</v>
      </c>
      <c r="D10429" s="2">
        <v>14700</v>
      </c>
      <c r="E10429" t="e">
        <f>VLOOKUP(Budget_Table[[#This Row],[Account]],#REF!,2,FALSE)</f>
        <v>#REF!</v>
      </c>
    </row>
    <row r="10430" spans="1:5" x14ac:dyDescent="0.3">
      <c r="A10430" s="1">
        <v>45639</v>
      </c>
      <c r="B10430" t="s">
        <v>13</v>
      </c>
      <c r="C10430" t="s">
        <v>5</v>
      </c>
      <c r="D10430" s="2">
        <v>4068</v>
      </c>
      <c r="E10430" t="e">
        <f>VLOOKUP(Budget_Table[[#This Row],[Account]],#REF!,2,FALSE)</f>
        <v>#REF!</v>
      </c>
    </row>
    <row r="10431" spans="1:5" x14ac:dyDescent="0.3">
      <c r="A10431" s="1">
        <v>45639</v>
      </c>
      <c r="B10431" t="s">
        <v>13</v>
      </c>
      <c r="C10431" t="s">
        <v>6</v>
      </c>
      <c r="D10431" s="2">
        <v>20863</v>
      </c>
      <c r="E10431" t="e">
        <f>VLOOKUP(Budget_Table[[#This Row],[Account]],#REF!,2,FALSE)</f>
        <v>#REF!</v>
      </c>
    </row>
    <row r="10432" spans="1:5" x14ac:dyDescent="0.3">
      <c r="A10432" s="1">
        <v>45639</v>
      </c>
      <c r="B10432" t="s">
        <v>13</v>
      </c>
      <c r="C10432" t="s">
        <v>7</v>
      </c>
      <c r="D10432" s="2">
        <v>3838</v>
      </c>
      <c r="E10432" t="e">
        <f>VLOOKUP(Budget_Table[[#This Row],[Account]],#REF!,2,FALSE)</f>
        <v>#REF!</v>
      </c>
    </row>
    <row r="10433" spans="1:5" x14ac:dyDescent="0.3">
      <c r="A10433" s="1">
        <v>45639</v>
      </c>
      <c r="B10433" t="s">
        <v>13</v>
      </c>
      <c r="C10433" t="s">
        <v>8</v>
      </c>
      <c r="D10433" s="2">
        <v>23057</v>
      </c>
      <c r="E10433" t="e">
        <f>VLOOKUP(Budget_Table[[#This Row],[Account]],#REF!,2,FALSE)</f>
        <v>#REF!</v>
      </c>
    </row>
    <row r="10434" spans="1:5" x14ac:dyDescent="0.3">
      <c r="A10434" s="1">
        <v>45639</v>
      </c>
      <c r="B10434" t="s">
        <v>13</v>
      </c>
      <c r="C10434" t="s">
        <v>9</v>
      </c>
      <c r="D10434" s="2">
        <v>24319</v>
      </c>
      <c r="E10434" t="e">
        <f>VLOOKUP(Budget_Table[[#This Row],[Account]],#REF!,2,FALSE)</f>
        <v>#REF!</v>
      </c>
    </row>
    <row r="10435" spans="1:5" x14ac:dyDescent="0.3">
      <c r="A10435" s="1">
        <v>45639</v>
      </c>
      <c r="B10435" t="s">
        <v>13</v>
      </c>
      <c r="C10435" t="s">
        <v>10</v>
      </c>
      <c r="D10435" s="2">
        <v>2279</v>
      </c>
      <c r="E10435" t="e">
        <f>VLOOKUP(Budget_Table[[#This Row],[Account]],#REF!,2,FALSE)</f>
        <v>#REF!</v>
      </c>
    </row>
    <row r="10436" spans="1:5" x14ac:dyDescent="0.3">
      <c r="A10436" s="1">
        <v>45639</v>
      </c>
      <c r="B10436" t="s">
        <v>14</v>
      </c>
      <c r="C10436" t="s">
        <v>5</v>
      </c>
      <c r="D10436" s="2">
        <v>15174</v>
      </c>
      <c r="E10436" t="e">
        <f>VLOOKUP(Budget_Table[[#This Row],[Account]],#REF!,2,FALSE)</f>
        <v>#REF!</v>
      </c>
    </row>
    <row r="10437" spans="1:5" x14ac:dyDescent="0.3">
      <c r="A10437" s="1">
        <v>45639</v>
      </c>
      <c r="B10437" t="s">
        <v>14</v>
      </c>
      <c r="C10437" t="s">
        <v>6</v>
      </c>
      <c r="D10437" s="2">
        <v>7311</v>
      </c>
      <c r="E10437" t="e">
        <f>VLOOKUP(Budget_Table[[#This Row],[Account]],#REF!,2,FALSE)</f>
        <v>#REF!</v>
      </c>
    </row>
    <row r="10438" spans="1:5" x14ac:dyDescent="0.3">
      <c r="A10438" s="1">
        <v>45639</v>
      </c>
      <c r="B10438" t="s">
        <v>14</v>
      </c>
      <c r="C10438" t="s">
        <v>7</v>
      </c>
      <c r="D10438" s="2">
        <v>12470</v>
      </c>
      <c r="E10438" t="e">
        <f>VLOOKUP(Budget_Table[[#This Row],[Account]],#REF!,2,FALSE)</f>
        <v>#REF!</v>
      </c>
    </row>
    <row r="10439" spans="1:5" x14ac:dyDescent="0.3">
      <c r="A10439" s="1">
        <v>45639</v>
      </c>
      <c r="B10439" t="s">
        <v>14</v>
      </c>
      <c r="C10439" t="s">
        <v>8</v>
      </c>
      <c r="D10439" s="2">
        <v>20844</v>
      </c>
      <c r="E10439" t="e">
        <f>VLOOKUP(Budget_Table[[#This Row],[Account]],#REF!,2,FALSE)</f>
        <v>#REF!</v>
      </c>
    </row>
    <row r="10440" spans="1:5" x14ac:dyDescent="0.3">
      <c r="A10440" s="1">
        <v>45639</v>
      </c>
      <c r="B10440" t="s">
        <v>14</v>
      </c>
      <c r="C10440" t="s">
        <v>9</v>
      </c>
      <c r="D10440" s="2">
        <v>11632</v>
      </c>
      <c r="E10440" t="e">
        <f>VLOOKUP(Budget_Table[[#This Row],[Account]],#REF!,2,FALSE)</f>
        <v>#REF!</v>
      </c>
    </row>
    <row r="10441" spans="1:5" x14ac:dyDescent="0.3">
      <c r="A10441" s="1">
        <v>45639</v>
      </c>
      <c r="B10441" t="s">
        <v>14</v>
      </c>
      <c r="C10441" t="s">
        <v>10</v>
      </c>
      <c r="D10441" s="2">
        <v>-683</v>
      </c>
      <c r="E10441" t="e">
        <f>VLOOKUP(Budget_Table[[#This Row],[Account]],#REF!,2,FALSE)</f>
        <v>#REF!</v>
      </c>
    </row>
    <row r="10442" spans="1:5" x14ac:dyDescent="0.3">
      <c r="A10442" s="1">
        <v>45640</v>
      </c>
      <c r="B10442" t="s">
        <v>4</v>
      </c>
      <c r="C10442" t="s">
        <v>5</v>
      </c>
      <c r="D10442" s="2">
        <v>19271</v>
      </c>
      <c r="E10442" t="e">
        <f>VLOOKUP(Budget_Table[[#This Row],[Account]],#REF!,2,FALSE)</f>
        <v>#REF!</v>
      </c>
    </row>
    <row r="10443" spans="1:5" x14ac:dyDescent="0.3">
      <c r="A10443" s="1">
        <v>45640</v>
      </c>
      <c r="B10443" t="s">
        <v>4</v>
      </c>
      <c r="C10443" t="s">
        <v>6</v>
      </c>
      <c r="D10443" s="2">
        <v>3034</v>
      </c>
      <c r="E10443" t="e">
        <f>VLOOKUP(Budget_Table[[#This Row],[Account]],#REF!,2,FALSE)</f>
        <v>#REF!</v>
      </c>
    </row>
    <row r="10444" spans="1:5" x14ac:dyDescent="0.3">
      <c r="A10444" s="1">
        <v>45640</v>
      </c>
      <c r="B10444" t="s">
        <v>4</v>
      </c>
      <c r="C10444" t="s">
        <v>7</v>
      </c>
      <c r="D10444" s="2">
        <v>13532</v>
      </c>
      <c r="E10444" t="e">
        <f>VLOOKUP(Budget_Table[[#This Row],[Account]],#REF!,2,FALSE)</f>
        <v>#REF!</v>
      </c>
    </row>
    <row r="10445" spans="1:5" x14ac:dyDescent="0.3">
      <c r="A10445" s="1">
        <v>45640</v>
      </c>
      <c r="B10445" t="s">
        <v>4</v>
      </c>
      <c r="C10445" t="s">
        <v>8</v>
      </c>
      <c r="D10445" s="2">
        <v>18532</v>
      </c>
      <c r="E10445" t="e">
        <f>VLOOKUP(Budget_Table[[#This Row],[Account]],#REF!,2,FALSE)</f>
        <v>#REF!</v>
      </c>
    </row>
    <row r="10446" spans="1:5" x14ac:dyDescent="0.3">
      <c r="A10446" s="1">
        <v>45640</v>
      </c>
      <c r="B10446" t="s">
        <v>4</v>
      </c>
      <c r="C10446" t="s">
        <v>9</v>
      </c>
      <c r="D10446" s="2">
        <v>21491</v>
      </c>
      <c r="E10446" t="e">
        <f>VLOOKUP(Budget_Table[[#This Row],[Account]],#REF!,2,FALSE)</f>
        <v>#REF!</v>
      </c>
    </row>
    <row r="10447" spans="1:5" x14ac:dyDescent="0.3">
      <c r="A10447" s="1">
        <v>45640</v>
      </c>
      <c r="B10447" t="s">
        <v>4</v>
      </c>
      <c r="C10447" t="s">
        <v>10</v>
      </c>
      <c r="D10447" s="2">
        <v>18128</v>
      </c>
      <c r="E10447" t="e">
        <f>VLOOKUP(Budget_Table[[#This Row],[Account]],#REF!,2,FALSE)</f>
        <v>#REF!</v>
      </c>
    </row>
    <row r="10448" spans="1:5" x14ac:dyDescent="0.3">
      <c r="A10448" s="1">
        <v>45640</v>
      </c>
      <c r="B10448" t="s">
        <v>11</v>
      </c>
      <c r="C10448" t="s">
        <v>5</v>
      </c>
      <c r="D10448" s="2">
        <v>9260</v>
      </c>
      <c r="E10448" t="e">
        <f>VLOOKUP(Budget_Table[[#This Row],[Account]],#REF!,2,FALSE)</f>
        <v>#REF!</v>
      </c>
    </row>
    <row r="10449" spans="1:5" x14ac:dyDescent="0.3">
      <c r="A10449" s="1">
        <v>45640</v>
      </c>
      <c r="B10449" t="s">
        <v>11</v>
      </c>
      <c r="C10449" t="s">
        <v>6</v>
      </c>
      <c r="D10449" s="2">
        <v>10966</v>
      </c>
      <c r="E10449" t="e">
        <f>VLOOKUP(Budget_Table[[#This Row],[Account]],#REF!,2,FALSE)</f>
        <v>#REF!</v>
      </c>
    </row>
    <row r="10450" spans="1:5" x14ac:dyDescent="0.3">
      <c r="A10450" s="1">
        <v>45640</v>
      </c>
      <c r="B10450" t="s">
        <v>11</v>
      </c>
      <c r="C10450" t="s">
        <v>7</v>
      </c>
      <c r="D10450" s="2">
        <v>11701</v>
      </c>
      <c r="E10450" t="e">
        <f>VLOOKUP(Budget_Table[[#This Row],[Account]],#REF!,2,FALSE)</f>
        <v>#REF!</v>
      </c>
    </row>
    <row r="10451" spans="1:5" x14ac:dyDescent="0.3">
      <c r="A10451" s="1">
        <v>45640</v>
      </c>
      <c r="B10451" t="s">
        <v>11</v>
      </c>
      <c r="C10451" t="s">
        <v>8</v>
      </c>
      <c r="D10451" s="2">
        <v>19806</v>
      </c>
      <c r="E10451" t="e">
        <f>VLOOKUP(Budget_Table[[#This Row],[Account]],#REF!,2,FALSE)</f>
        <v>#REF!</v>
      </c>
    </row>
    <row r="10452" spans="1:5" x14ac:dyDescent="0.3">
      <c r="A10452" s="1">
        <v>45640</v>
      </c>
      <c r="B10452" t="s">
        <v>11</v>
      </c>
      <c r="C10452" t="s">
        <v>9</v>
      </c>
      <c r="D10452" s="2">
        <v>5660</v>
      </c>
      <c r="E10452" t="e">
        <f>VLOOKUP(Budget_Table[[#This Row],[Account]],#REF!,2,FALSE)</f>
        <v>#REF!</v>
      </c>
    </row>
    <row r="10453" spans="1:5" x14ac:dyDescent="0.3">
      <c r="A10453" s="1">
        <v>45640</v>
      </c>
      <c r="B10453" t="s">
        <v>11</v>
      </c>
      <c r="C10453" t="s">
        <v>10</v>
      </c>
      <c r="D10453" s="2">
        <v>10474</v>
      </c>
      <c r="E10453" t="e">
        <f>VLOOKUP(Budget_Table[[#This Row],[Account]],#REF!,2,FALSE)</f>
        <v>#REF!</v>
      </c>
    </row>
    <row r="10454" spans="1:5" x14ac:dyDescent="0.3">
      <c r="A10454" s="1">
        <v>45640</v>
      </c>
      <c r="B10454" t="s">
        <v>12</v>
      </c>
      <c r="C10454" t="s">
        <v>5</v>
      </c>
      <c r="D10454" s="2">
        <v>13644</v>
      </c>
      <c r="E10454" t="e">
        <f>VLOOKUP(Budget_Table[[#This Row],[Account]],#REF!,2,FALSE)</f>
        <v>#REF!</v>
      </c>
    </row>
    <row r="10455" spans="1:5" x14ac:dyDescent="0.3">
      <c r="A10455" s="1">
        <v>45640</v>
      </c>
      <c r="B10455" t="s">
        <v>12</v>
      </c>
      <c r="C10455" t="s">
        <v>6</v>
      </c>
      <c r="D10455" s="2">
        <v>20994</v>
      </c>
      <c r="E10455" t="e">
        <f>VLOOKUP(Budget_Table[[#This Row],[Account]],#REF!,2,FALSE)</f>
        <v>#REF!</v>
      </c>
    </row>
    <row r="10456" spans="1:5" x14ac:dyDescent="0.3">
      <c r="A10456" s="1">
        <v>45640</v>
      </c>
      <c r="B10456" t="s">
        <v>12</v>
      </c>
      <c r="C10456" t="s">
        <v>7</v>
      </c>
      <c r="D10456" s="2">
        <v>11411</v>
      </c>
      <c r="E10456" t="e">
        <f>VLOOKUP(Budget_Table[[#This Row],[Account]],#REF!,2,FALSE)</f>
        <v>#REF!</v>
      </c>
    </row>
    <row r="10457" spans="1:5" x14ac:dyDescent="0.3">
      <c r="A10457" s="1">
        <v>45640</v>
      </c>
      <c r="B10457" t="s">
        <v>12</v>
      </c>
      <c r="C10457" t="s">
        <v>8</v>
      </c>
      <c r="D10457" s="2">
        <v>34</v>
      </c>
      <c r="E10457" t="e">
        <f>VLOOKUP(Budget_Table[[#This Row],[Account]],#REF!,2,FALSE)</f>
        <v>#REF!</v>
      </c>
    </row>
    <row r="10458" spans="1:5" x14ac:dyDescent="0.3">
      <c r="A10458" s="1">
        <v>45640</v>
      </c>
      <c r="B10458" t="s">
        <v>12</v>
      </c>
      <c r="C10458" t="s">
        <v>9</v>
      </c>
      <c r="D10458" s="2">
        <v>3875</v>
      </c>
      <c r="E10458" t="e">
        <f>VLOOKUP(Budget_Table[[#This Row],[Account]],#REF!,2,FALSE)</f>
        <v>#REF!</v>
      </c>
    </row>
    <row r="10459" spans="1:5" x14ac:dyDescent="0.3">
      <c r="A10459" s="1">
        <v>45640</v>
      </c>
      <c r="B10459" t="s">
        <v>12</v>
      </c>
      <c r="C10459" t="s">
        <v>10</v>
      </c>
      <c r="D10459" s="2">
        <v>11918</v>
      </c>
      <c r="E10459" t="e">
        <f>VLOOKUP(Budget_Table[[#This Row],[Account]],#REF!,2,FALSE)</f>
        <v>#REF!</v>
      </c>
    </row>
    <row r="10460" spans="1:5" x14ac:dyDescent="0.3">
      <c r="A10460" s="1">
        <v>45640</v>
      </c>
      <c r="B10460" t="s">
        <v>13</v>
      </c>
      <c r="C10460" t="s">
        <v>5</v>
      </c>
      <c r="D10460" s="2">
        <v>6516</v>
      </c>
      <c r="E10460" t="e">
        <f>VLOOKUP(Budget_Table[[#This Row],[Account]],#REF!,2,FALSE)</f>
        <v>#REF!</v>
      </c>
    </row>
    <row r="10461" spans="1:5" x14ac:dyDescent="0.3">
      <c r="A10461" s="1">
        <v>45640</v>
      </c>
      <c r="B10461" t="s">
        <v>13</v>
      </c>
      <c r="C10461" t="s">
        <v>6</v>
      </c>
      <c r="D10461" s="2">
        <v>3640</v>
      </c>
      <c r="E10461" t="e">
        <f>VLOOKUP(Budget_Table[[#This Row],[Account]],#REF!,2,FALSE)</f>
        <v>#REF!</v>
      </c>
    </row>
    <row r="10462" spans="1:5" x14ac:dyDescent="0.3">
      <c r="A10462" s="1">
        <v>45640</v>
      </c>
      <c r="B10462" t="s">
        <v>13</v>
      </c>
      <c r="C10462" t="s">
        <v>7</v>
      </c>
      <c r="D10462" s="2">
        <v>7107</v>
      </c>
      <c r="E10462" t="e">
        <f>VLOOKUP(Budget_Table[[#This Row],[Account]],#REF!,2,FALSE)</f>
        <v>#REF!</v>
      </c>
    </row>
    <row r="10463" spans="1:5" x14ac:dyDescent="0.3">
      <c r="A10463" s="1">
        <v>45640</v>
      </c>
      <c r="B10463" t="s">
        <v>13</v>
      </c>
      <c r="C10463" t="s">
        <v>8</v>
      </c>
      <c r="D10463" s="2">
        <v>12602</v>
      </c>
      <c r="E10463" t="e">
        <f>VLOOKUP(Budget_Table[[#This Row],[Account]],#REF!,2,FALSE)</f>
        <v>#REF!</v>
      </c>
    </row>
    <row r="10464" spans="1:5" x14ac:dyDescent="0.3">
      <c r="A10464" s="1">
        <v>45640</v>
      </c>
      <c r="B10464" t="s">
        <v>13</v>
      </c>
      <c r="C10464" t="s">
        <v>9</v>
      </c>
      <c r="D10464" s="2">
        <v>8111</v>
      </c>
      <c r="E10464" t="e">
        <f>VLOOKUP(Budget_Table[[#This Row],[Account]],#REF!,2,FALSE)</f>
        <v>#REF!</v>
      </c>
    </row>
    <row r="10465" spans="1:5" x14ac:dyDescent="0.3">
      <c r="A10465" s="1">
        <v>45640</v>
      </c>
      <c r="B10465" t="s">
        <v>13</v>
      </c>
      <c r="C10465" t="s">
        <v>10</v>
      </c>
      <c r="D10465" s="2">
        <v>5721</v>
      </c>
      <c r="E10465" t="e">
        <f>VLOOKUP(Budget_Table[[#This Row],[Account]],#REF!,2,FALSE)</f>
        <v>#REF!</v>
      </c>
    </row>
    <row r="10466" spans="1:5" x14ac:dyDescent="0.3">
      <c r="A10466" s="1">
        <v>45640</v>
      </c>
      <c r="B10466" t="s">
        <v>14</v>
      </c>
      <c r="C10466" t="s">
        <v>5</v>
      </c>
      <c r="D10466" s="2">
        <v>8810</v>
      </c>
      <c r="E10466" t="e">
        <f>VLOOKUP(Budget_Table[[#This Row],[Account]],#REF!,2,FALSE)</f>
        <v>#REF!</v>
      </c>
    </row>
    <row r="10467" spans="1:5" x14ac:dyDescent="0.3">
      <c r="A10467" s="1">
        <v>45640</v>
      </c>
      <c r="B10467" t="s">
        <v>14</v>
      </c>
      <c r="C10467" t="s">
        <v>6</v>
      </c>
      <c r="D10467" s="2">
        <v>16448</v>
      </c>
      <c r="E10467" t="e">
        <f>VLOOKUP(Budget_Table[[#This Row],[Account]],#REF!,2,FALSE)</f>
        <v>#REF!</v>
      </c>
    </row>
    <row r="10468" spans="1:5" x14ac:dyDescent="0.3">
      <c r="A10468" s="1">
        <v>45640</v>
      </c>
      <c r="B10468" t="s">
        <v>14</v>
      </c>
      <c r="C10468" t="s">
        <v>7</v>
      </c>
      <c r="D10468" s="2">
        <v>8821</v>
      </c>
      <c r="E10468" t="e">
        <f>VLOOKUP(Budget_Table[[#This Row],[Account]],#REF!,2,FALSE)</f>
        <v>#REF!</v>
      </c>
    </row>
    <row r="10469" spans="1:5" x14ac:dyDescent="0.3">
      <c r="A10469" s="1">
        <v>45640</v>
      </c>
      <c r="B10469" t="s">
        <v>14</v>
      </c>
      <c r="C10469" t="s">
        <v>8</v>
      </c>
      <c r="D10469" s="2">
        <v>15498</v>
      </c>
      <c r="E10469" t="e">
        <f>VLOOKUP(Budget_Table[[#This Row],[Account]],#REF!,2,FALSE)</f>
        <v>#REF!</v>
      </c>
    </row>
    <row r="10470" spans="1:5" x14ac:dyDescent="0.3">
      <c r="A10470" s="1">
        <v>45640</v>
      </c>
      <c r="B10470" t="s">
        <v>14</v>
      </c>
      <c r="C10470" t="s">
        <v>9</v>
      </c>
      <c r="D10470" s="2">
        <v>14455</v>
      </c>
      <c r="E10470" t="e">
        <f>VLOOKUP(Budget_Table[[#This Row],[Account]],#REF!,2,FALSE)</f>
        <v>#REF!</v>
      </c>
    </row>
    <row r="10471" spans="1:5" x14ac:dyDescent="0.3">
      <c r="A10471" s="1">
        <v>45640</v>
      </c>
      <c r="B10471" t="s">
        <v>14</v>
      </c>
      <c r="C10471" t="s">
        <v>10</v>
      </c>
      <c r="D10471" s="2">
        <v>9941</v>
      </c>
      <c r="E10471" t="e">
        <f>VLOOKUP(Budget_Table[[#This Row],[Account]],#REF!,2,FALSE)</f>
        <v>#REF!</v>
      </c>
    </row>
    <row r="10472" spans="1:5" x14ac:dyDescent="0.3">
      <c r="A10472" s="1">
        <v>45641</v>
      </c>
      <c r="B10472" t="s">
        <v>4</v>
      </c>
      <c r="C10472" t="s">
        <v>5</v>
      </c>
      <c r="D10472" s="2">
        <v>22556</v>
      </c>
      <c r="E10472" t="e">
        <f>VLOOKUP(Budget_Table[[#This Row],[Account]],#REF!,2,FALSE)</f>
        <v>#REF!</v>
      </c>
    </row>
    <row r="10473" spans="1:5" x14ac:dyDescent="0.3">
      <c r="A10473" s="1">
        <v>45641</v>
      </c>
      <c r="B10473" t="s">
        <v>4</v>
      </c>
      <c r="C10473" t="s">
        <v>6</v>
      </c>
      <c r="D10473" s="2">
        <v>13796</v>
      </c>
      <c r="E10473" t="e">
        <f>VLOOKUP(Budget_Table[[#This Row],[Account]],#REF!,2,FALSE)</f>
        <v>#REF!</v>
      </c>
    </row>
    <row r="10474" spans="1:5" x14ac:dyDescent="0.3">
      <c r="A10474" s="1">
        <v>45641</v>
      </c>
      <c r="B10474" t="s">
        <v>4</v>
      </c>
      <c r="C10474" t="s">
        <v>7</v>
      </c>
      <c r="D10474" s="2">
        <v>10445</v>
      </c>
      <c r="E10474" t="e">
        <f>VLOOKUP(Budget_Table[[#This Row],[Account]],#REF!,2,FALSE)</f>
        <v>#REF!</v>
      </c>
    </row>
    <row r="10475" spans="1:5" x14ac:dyDescent="0.3">
      <c r="A10475" s="1">
        <v>45641</v>
      </c>
      <c r="B10475" t="s">
        <v>4</v>
      </c>
      <c r="C10475" t="s">
        <v>8</v>
      </c>
      <c r="D10475" s="2">
        <v>1035</v>
      </c>
      <c r="E10475" t="e">
        <f>VLOOKUP(Budget_Table[[#This Row],[Account]],#REF!,2,FALSE)</f>
        <v>#REF!</v>
      </c>
    </row>
    <row r="10476" spans="1:5" x14ac:dyDescent="0.3">
      <c r="A10476" s="1">
        <v>45641</v>
      </c>
      <c r="B10476" t="s">
        <v>4</v>
      </c>
      <c r="C10476" t="s">
        <v>9</v>
      </c>
      <c r="D10476" s="2">
        <v>7654</v>
      </c>
      <c r="E10476" t="e">
        <f>VLOOKUP(Budget_Table[[#This Row],[Account]],#REF!,2,FALSE)</f>
        <v>#REF!</v>
      </c>
    </row>
    <row r="10477" spans="1:5" x14ac:dyDescent="0.3">
      <c r="A10477" s="1">
        <v>45641</v>
      </c>
      <c r="B10477" t="s">
        <v>4</v>
      </c>
      <c r="C10477" t="s">
        <v>10</v>
      </c>
      <c r="D10477" s="2">
        <v>9039</v>
      </c>
      <c r="E10477" t="e">
        <f>VLOOKUP(Budget_Table[[#This Row],[Account]],#REF!,2,FALSE)</f>
        <v>#REF!</v>
      </c>
    </row>
    <row r="10478" spans="1:5" x14ac:dyDescent="0.3">
      <c r="A10478" s="1">
        <v>45641</v>
      </c>
      <c r="B10478" t="s">
        <v>11</v>
      </c>
      <c r="C10478" t="s">
        <v>5</v>
      </c>
      <c r="D10478" s="2">
        <v>12139</v>
      </c>
      <c r="E10478" t="e">
        <f>VLOOKUP(Budget_Table[[#This Row],[Account]],#REF!,2,FALSE)</f>
        <v>#REF!</v>
      </c>
    </row>
    <row r="10479" spans="1:5" x14ac:dyDescent="0.3">
      <c r="A10479" s="1">
        <v>45641</v>
      </c>
      <c r="B10479" t="s">
        <v>11</v>
      </c>
      <c r="C10479" t="s">
        <v>6</v>
      </c>
      <c r="D10479" s="2">
        <v>118</v>
      </c>
      <c r="E10479" t="e">
        <f>VLOOKUP(Budget_Table[[#This Row],[Account]],#REF!,2,FALSE)</f>
        <v>#REF!</v>
      </c>
    </row>
    <row r="10480" spans="1:5" x14ac:dyDescent="0.3">
      <c r="A10480" s="1">
        <v>45641</v>
      </c>
      <c r="B10480" t="s">
        <v>11</v>
      </c>
      <c r="C10480" t="s">
        <v>7</v>
      </c>
      <c r="D10480" s="2">
        <v>6438</v>
      </c>
      <c r="E10480" t="e">
        <f>VLOOKUP(Budget_Table[[#This Row],[Account]],#REF!,2,FALSE)</f>
        <v>#REF!</v>
      </c>
    </row>
    <row r="10481" spans="1:5" x14ac:dyDescent="0.3">
      <c r="A10481" s="1">
        <v>45641</v>
      </c>
      <c r="B10481" t="s">
        <v>11</v>
      </c>
      <c r="C10481" t="s">
        <v>8</v>
      </c>
      <c r="D10481" s="2">
        <v>10295</v>
      </c>
      <c r="E10481" t="e">
        <f>VLOOKUP(Budget_Table[[#This Row],[Account]],#REF!,2,FALSE)</f>
        <v>#REF!</v>
      </c>
    </row>
    <row r="10482" spans="1:5" x14ac:dyDescent="0.3">
      <c r="A10482" s="1">
        <v>45641</v>
      </c>
      <c r="B10482" t="s">
        <v>11</v>
      </c>
      <c r="C10482" t="s">
        <v>9</v>
      </c>
      <c r="D10482" s="2">
        <v>16262</v>
      </c>
      <c r="E10482" t="e">
        <f>VLOOKUP(Budget_Table[[#This Row],[Account]],#REF!,2,FALSE)</f>
        <v>#REF!</v>
      </c>
    </row>
    <row r="10483" spans="1:5" x14ac:dyDescent="0.3">
      <c r="A10483" s="1">
        <v>45641</v>
      </c>
      <c r="B10483" t="s">
        <v>11</v>
      </c>
      <c r="C10483" t="s">
        <v>10</v>
      </c>
      <c r="D10483" s="2">
        <v>5513</v>
      </c>
      <c r="E10483" t="e">
        <f>VLOOKUP(Budget_Table[[#This Row],[Account]],#REF!,2,FALSE)</f>
        <v>#REF!</v>
      </c>
    </row>
    <row r="10484" spans="1:5" x14ac:dyDescent="0.3">
      <c r="A10484" s="1">
        <v>45641</v>
      </c>
      <c r="B10484" t="s">
        <v>12</v>
      </c>
      <c r="C10484" t="s">
        <v>5</v>
      </c>
      <c r="D10484" s="2">
        <v>11846</v>
      </c>
      <c r="E10484" t="e">
        <f>VLOOKUP(Budget_Table[[#This Row],[Account]],#REF!,2,FALSE)</f>
        <v>#REF!</v>
      </c>
    </row>
    <row r="10485" spans="1:5" x14ac:dyDescent="0.3">
      <c r="A10485" s="1">
        <v>45641</v>
      </c>
      <c r="B10485" t="s">
        <v>12</v>
      </c>
      <c r="C10485" t="s">
        <v>6</v>
      </c>
      <c r="D10485" s="2">
        <v>1473</v>
      </c>
      <c r="E10485" t="e">
        <f>VLOOKUP(Budget_Table[[#This Row],[Account]],#REF!,2,FALSE)</f>
        <v>#REF!</v>
      </c>
    </row>
    <row r="10486" spans="1:5" x14ac:dyDescent="0.3">
      <c r="A10486" s="1">
        <v>45641</v>
      </c>
      <c r="B10486" t="s">
        <v>12</v>
      </c>
      <c r="C10486" t="s">
        <v>7</v>
      </c>
      <c r="D10486" s="2">
        <v>15203</v>
      </c>
      <c r="E10486" t="e">
        <f>VLOOKUP(Budget_Table[[#This Row],[Account]],#REF!,2,FALSE)</f>
        <v>#REF!</v>
      </c>
    </row>
    <row r="10487" spans="1:5" x14ac:dyDescent="0.3">
      <c r="A10487" s="1">
        <v>45641</v>
      </c>
      <c r="B10487" t="s">
        <v>12</v>
      </c>
      <c r="C10487" t="s">
        <v>8</v>
      </c>
      <c r="D10487" s="2">
        <v>10505</v>
      </c>
      <c r="E10487" t="e">
        <f>VLOOKUP(Budget_Table[[#This Row],[Account]],#REF!,2,FALSE)</f>
        <v>#REF!</v>
      </c>
    </row>
    <row r="10488" spans="1:5" x14ac:dyDescent="0.3">
      <c r="A10488" s="1">
        <v>45641</v>
      </c>
      <c r="B10488" t="s">
        <v>12</v>
      </c>
      <c r="C10488" t="s">
        <v>9</v>
      </c>
      <c r="D10488" s="2">
        <v>1364</v>
      </c>
      <c r="E10488" t="e">
        <f>VLOOKUP(Budget_Table[[#This Row],[Account]],#REF!,2,FALSE)</f>
        <v>#REF!</v>
      </c>
    </row>
    <row r="10489" spans="1:5" x14ac:dyDescent="0.3">
      <c r="A10489" s="1">
        <v>45641</v>
      </c>
      <c r="B10489" t="s">
        <v>12</v>
      </c>
      <c r="C10489" t="s">
        <v>10</v>
      </c>
      <c r="D10489" s="2">
        <v>13998</v>
      </c>
      <c r="E10489" t="e">
        <f>VLOOKUP(Budget_Table[[#This Row],[Account]],#REF!,2,FALSE)</f>
        <v>#REF!</v>
      </c>
    </row>
    <row r="10490" spans="1:5" x14ac:dyDescent="0.3">
      <c r="A10490" s="1">
        <v>45641</v>
      </c>
      <c r="B10490" t="s">
        <v>13</v>
      </c>
      <c r="C10490" t="s">
        <v>5</v>
      </c>
      <c r="D10490" s="2">
        <v>8992</v>
      </c>
      <c r="E10490" t="e">
        <f>VLOOKUP(Budget_Table[[#This Row],[Account]],#REF!,2,FALSE)</f>
        <v>#REF!</v>
      </c>
    </row>
    <row r="10491" spans="1:5" x14ac:dyDescent="0.3">
      <c r="A10491" s="1">
        <v>45641</v>
      </c>
      <c r="B10491" t="s">
        <v>13</v>
      </c>
      <c r="C10491" t="s">
        <v>6</v>
      </c>
      <c r="D10491" s="2">
        <v>18138</v>
      </c>
      <c r="E10491" t="e">
        <f>VLOOKUP(Budget_Table[[#This Row],[Account]],#REF!,2,FALSE)</f>
        <v>#REF!</v>
      </c>
    </row>
    <row r="10492" spans="1:5" x14ac:dyDescent="0.3">
      <c r="A10492" s="1">
        <v>45641</v>
      </c>
      <c r="B10492" t="s">
        <v>13</v>
      </c>
      <c r="C10492" t="s">
        <v>7</v>
      </c>
      <c r="D10492" s="2">
        <v>13840</v>
      </c>
      <c r="E10492" t="e">
        <f>VLOOKUP(Budget_Table[[#This Row],[Account]],#REF!,2,FALSE)</f>
        <v>#REF!</v>
      </c>
    </row>
    <row r="10493" spans="1:5" x14ac:dyDescent="0.3">
      <c r="A10493" s="1">
        <v>45641</v>
      </c>
      <c r="B10493" t="s">
        <v>13</v>
      </c>
      <c r="C10493" t="s">
        <v>8</v>
      </c>
      <c r="D10493" s="2">
        <v>-899</v>
      </c>
      <c r="E10493" t="e">
        <f>VLOOKUP(Budget_Table[[#This Row],[Account]],#REF!,2,FALSE)</f>
        <v>#REF!</v>
      </c>
    </row>
    <row r="10494" spans="1:5" x14ac:dyDescent="0.3">
      <c r="A10494" s="1">
        <v>45641</v>
      </c>
      <c r="B10494" t="s">
        <v>13</v>
      </c>
      <c r="C10494" t="s">
        <v>9</v>
      </c>
      <c r="D10494" s="2">
        <v>13256</v>
      </c>
      <c r="E10494" t="e">
        <f>VLOOKUP(Budget_Table[[#This Row],[Account]],#REF!,2,FALSE)</f>
        <v>#REF!</v>
      </c>
    </row>
    <row r="10495" spans="1:5" x14ac:dyDescent="0.3">
      <c r="A10495" s="1">
        <v>45641</v>
      </c>
      <c r="B10495" t="s">
        <v>13</v>
      </c>
      <c r="C10495" t="s">
        <v>10</v>
      </c>
      <c r="D10495" s="2">
        <v>22664</v>
      </c>
      <c r="E10495" t="e">
        <f>VLOOKUP(Budget_Table[[#This Row],[Account]],#REF!,2,FALSE)</f>
        <v>#REF!</v>
      </c>
    </row>
    <row r="10496" spans="1:5" x14ac:dyDescent="0.3">
      <c r="A10496" s="1">
        <v>45641</v>
      </c>
      <c r="B10496" t="s">
        <v>14</v>
      </c>
      <c r="C10496" t="s">
        <v>5</v>
      </c>
      <c r="D10496" s="2">
        <v>21570</v>
      </c>
      <c r="E10496" t="e">
        <f>VLOOKUP(Budget_Table[[#This Row],[Account]],#REF!,2,FALSE)</f>
        <v>#REF!</v>
      </c>
    </row>
    <row r="10497" spans="1:5" x14ac:dyDescent="0.3">
      <c r="A10497" s="1">
        <v>45641</v>
      </c>
      <c r="B10497" t="s">
        <v>14</v>
      </c>
      <c r="C10497" t="s">
        <v>6</v>
      </c>
      <c r="D10497" s="2">
        <v>22172</v>
      </c>
      <c r="E10497" t="e">
        <f>VLOOKUP(Budget_Table[[#This Row],[Account]],#REF!,2,FALSE)</f>
        <v>#REF!</v>
      </c>
    </row>
    <row r="10498" spans="1:5" x14ac:dyDescent="0.3">
      <c r="A10498" s="1">
        <v>45641</v>
      </c>
      <c r="B10498" t="s">
        <v>14</v>
      </c>
      <c r="C10498" t="s">
        <v>7</v>
      </c>
      <c r="D10498" s="2">
        <v>9124</v>
      </c>
      <c r="E10498" t="e">
        <f>VLOOKUP(Budget_Table[[#This Row],[Account]],#REF!,2,FALSE)</f>
        <v>#REF!</v>
      </c>
    </row>
    <row r="10499" spans="1:5" x14ac:dyDescent="0.3">
      <c r="A10499" s="1">
        <v>45641</v>
      </c>
      <c r="B10499" t="s">
        <v>14</v>
      </c>
      <c r="C10499" t="s">
        <v>8</v>
      </c>
      <c r="D10499" s="2">
        <v>20621</v>
      </c>
      <c r="E10499" t="e">
        <f>VLOOKUP(Budget_Table[[#This Row],[Account]],#REF!,2,FALSE)</f>
        <v>#REF!</v>
      </c>
    </row>
    <row r="10500" spans="1:5" x14ac:dyDescent="0.3">
      <c r="A10500" s="1">
        <v>45641</v>
      </c>
      <c r="B10500" t="s">
        <v>14</v>
      </c>
      <c r="C10500" t="s">
        <v>9</v>
      </c>
      <c r="D10500" s="2">
        <v>17646</v>
      </c>
      <c r="E10500" t="e">
        <f>VLOOKUP(Budget_Table[[#This Row],[Account]],#REF!,2,FALSE)</f>
        <v>#REF!</v>
      </c>
    </row>
    <row r="10501" spans="1:5" x14ac:dyDescent="0.3">
      <c r="A10501" s="1">
        <v>45641</v>
      </c>
      <c r="B10501" t="s">
        <v>14</v>
      </c>
      <c r="C10501" t="s">
        <v>10</v>
      </c>
      <c r="D10501" s="2">
        <v>13549</v>
      </c>
      <c r="E10501" t="e">
        <f>VLOOKUP(Budget_Table[[#This Row],[Account]],#REF!,2,FALSE)</f>
        <v>#REF!</v>
      </c>
    </row>
    <row r="10502" spans="1:5" x14ac:dyDescent="0.3">
      <c r="A10502" s="1">
        <v>45642</v>
      </c>
      <c r="B10502" t="s">
        <v>4</v>
      </c>
      <c r="C10502" t="s">
        <v>5</v>
      </c>
      <c r="D10502" s="2">
        <v>16640</v>
      </c>
      <c r="E10502" t="e">
        <f>VLOOKUP(Budget_Table[[#This Row],[Account]],#REF!,2,FALSE)</f>
        <v>#REF!</v>
      </c>
    </row>
    <row r="10503" spans="1:5" x14ac:dyDescent="0.3">
      <c r="A10503" s="1">
        <v>45642</v>
      </c>
      <c r="B10503" t="s">
        <v>4</v>
      </c>
      <c r="C10503" t="s">
        <v>6</v>
      </c>
      <c r="D10503" s="2">
        <v>2187</v>
      </c>
      <c r="E10503" t="e">
        <f>VLOOKUP(Budget_Table[[#This Row],[Account]],#REF!,2,FALSE)</f>
        <v>#REF!</v>
      </c>
    </row>
    <row r="10504" spans="1:5" x14ac:dyDescent="0.3">
      <c r="A10504" s="1">
        <v>45642</v>
      </c>
      <c r="B10504" t="s">
        <v>4</v>
      </c>
      <c r="C10504" t="s">
        <v>7</v>
      </c>
      <c r="D10504" s="2">
        <v>17881</v>
      </c>
      <c r="E10504" t="e">
        <f>VLOOKUP(Budget_Table[[#This Row],[Account]],#REF!,2,FALSE)</f>
        <v>#REF!</v>
      </c>
    </row>
    <row r="10505" spans="1:5" x14ac:dyDescent="0.3">
      <c r="A10505" s="1">
        <v>45642</v>
      </c>
      <c r="B10505" t="s">
        <v>4</v>
      </c>
      <c r="C10505" t="s">
        <v>8</v>
      </c>
      <c r="D10505" s="2">
        <v>6646</v>
      </c>
      <c r="E10505" t="e">
        <f>VLOOKUP(Budget_Table[[#This Row],[Account]],#REF!,2,FALSE)</f>
        <v>#REF!</v>
      </c>
    </row>
    <row r="10506" spans="1:5" x14ac:dyDescent="0.3">
      <c r="A10506" s="1">
        <v>45642</v>
      </c>
      <c r="B10506" t="s">
        <v>4</v>
      </c>
      <c r="C10506" t="s">
        <v>9</v>
      </c>
      <c r="D10506" s="2">
        <v>1697</v>
      </c>
      <c r="E10506" t="e">
        <f>VLOOKUP(Budget_Table[[#This Row],[Account]],#REF!,2,FALSE)</f>
        <v>#REF!</v>
      </c>
    </row>
    <row r="10507" spans="1:5" x14ac:dyDescent="0.3">
      <c r="A10507" s="1">
        <v>45642</v>
      </c>
      <c r="B10507" t="s">
        <v>4</v>
      </c>
      <c r="C10507" t="s">
        <v>10</v>
      </c>
      <c r="D10507" s="2">
        <v>18937</v>
      </c>
      <c r="E10507" t="e">
        <f>VLOOKUP(Budget_Table[[#This Row],[Account]],#REF!,2,FALSE)</f>
        <v>#REF!</v>
      </c>
    </row>
    <row r="10508" spans="1:5" x14ac:dyDescent="0.3">
      <c r="A10508" s="1">
        <v>45642</v>
      </c>
      <c r="B10508" t="s">
        <v>11</v>
      </c>
      <c r="C10508" t="s">
        <v>5</v>
      </c>
      <c r="D10508" s="2">
        <v>13032</v>
      </c>
      <c r="E10508" t="e">
        <f>VLOOKUP(Budget_Table[[#This Row],[Account]],#REF!,2,FALSE)</f>
        <v>#REF!</v>
      </c>
    </row>
    <row r="10509" spans="1:5" x14ac:dyDescent="0.3">
      <c r="A10509" s="1">
        <v>45642</v>
      </c>
      <c r="B10509" t="s">
        <v>11</v>
      </c>
      <c r="C10509" t="s">
        <v>6</v>
      </c>
      <c r="D10509" s="2">
        <v>5964</v>
      </c>
      <c r="E10509" t="e">
        <f>VLOOKUP(Budget_Table[[#This Row],[Account]],#REF!,2,FALSE)</f>
        <v>#REF!</v>
      </c>
    </row>
    <row r="10510" spans="1:5" x14ac:dyDescent="0.3">
      <c r="A10510" s="1">
        <v>45642</v>
      </c>
      <c r="B10510" t="s">
        <v>11</v>
      </c>
      <c r="C10510" t="s">
        <v>7</v>
      </c>
      <c r="D10510" s="2">
        <v>7988</v>
      </c>
      <c r="E10510" t="e">
        <f>VLOOKUP(Budget_Table[[#This Row],[Account]],#REF!,2,FALSE)</f>
        <v>#REF!</v>
      </c>
    </row>
    <row r="10511" spans="1:5" x14ac:dyDescent="0.3">
      <c r="A10511" s="1">
        <v>45642</v>
      </c>
      <c r="B10511" t="s">
        <v>11</v>
      </c>
      <c r="C10511" t="s">
        <v>8</v>
      </c>
      <c r="D10511" s="2">
        <v>11331</v>
      </c>
      <c r="E10511" t="e">
        <f>VLOOKUP(Budget_Table[[#This Row],[Account]],#REF!,2,FALSE)</f>
        <v>#REF!</v>
      </c>
    </row>
    <row r="10512" spans="1:5" x14ac:dyDescent="0.3">
      <c r="A10512" s="1">
        <v>45642</v>
      </c>
      <c r="B10512" t="s">
        <v>11</v>
      </c>
      <c r="C10512" t="s">
        <v>9</v>
      </c>
      <c r="D10512" s="2">
        <v>21319</v>
      </c>
      <c r="E10512" t="e">
        <f>VLOOKUP(Budget_Table[[#This Row],[Account]],#REF!,2,FALSE)</f>
        <v>#REF!</v>
      </c>
    </row>
    <row r="10513" spans="1:5" x14ac:dyDescent="0.3">
      <c r="A10513" s="1">
        <v>45642</v>
      </c>
      <c r="B10513" t="s">
        <v>11</v>
      </c>
      <c r="C10513" t="s">
        <v>10</v>
      </c>
      <c r="D10513" s="2">
        <v>16183</v>
      </c>
      <c r="E10513" t="e">
        <f>VLOOKUP(Budget_Table[[#This Row],[Account]],#REF!,2,FALSE)</f>
        <v>#REF!</v>
      </c>
    </row>
    <row r="10514" spans="1:5" x14ac:dyDescent="0.3">
      <c r="A10514" s="1">
        <v>45642</v>
      </c>
      <c r="B10514" t="s">
        <v>12</v>
      </c>
      <c r="C10514" t="s">
        <v>5</v>
      </c>
      <c r="D10514" s="2">
        <v>12628</v>
      </c>
      <c r="E10514" t="e">
        <f>VLOOKUP(Budget_Table[[#This Row],[Account]],#REF!,2,FALSE)</f>
        <v>#REF!</v>
      </c>
    </row>
    <row r="10515" spans="1:5" x14ac:dyDescent="0.3">
      <c r="A10515" s="1">
        <v>45642</v>
      </c>
      <c r="B10515" t="s">
        <v>12</v>
      </c>
      <c r="C10515" t="s">
        <v>6</v>
      </c>
      <c r="D10515" s="2">
        <v>12033</v>
      </c>
      <c r="E10515" t="e">
        <f>VLOOKUP(Budget_Table[[#This Row],[Account]],#REF!,2,FALSE)</f>
        <v>#REF!</v>
      </c>
    </row>
    <row r="10516" spans="1:5" x14ac:dyDescent="0.3">
      <c r="A10516" s="1">
        <v>45642</v>
      </c>
      <c r="B10516" t="s">
        <v>12</v>
      </c>
      <c r="C10516" t="s">
        <v>7</v>
      </c>
      <c r="D10516" s="2">
        <v>1798</v>
      </c>
      <c r="E10516" t="e">
        <f>VLOOKUP(Budget_Table[[#This Row],[Account]],#REF!,2,FALSE)</f>
        <v>#REF!</v>
      </c>
    </row>
    <row r="10517" spans="1:5" x14ac:dyDescent="0.3">
      <c r="A10517" s="1">
        <v>45642</v>
      </c>
      <c r="B10517" t="s">
        <v>12</v>
      </c>
      <c r="C10517" t="s">
        <v>8</v>
      </c>
      <c r="D10517" s="2">
        <v>1594</v>
      </c>
      <c r="E10517" t="e">
        <f>VLOOKUP(Budget_Table[[#This Row],[Account]],#REF!,2,FALSE)</f>
        <v>#REF!</v>
      </c>
    </row>
    <row r="10518" spans="1:5" x14ac:dyDescent="0.3">
      <c r="A10518" s="1">
        <v>45642</v>
      </c>
      <c r="B10518" t="s">
        <v>12</v>
      </c>
      <c r="C10518" t="s">
        <v>9</v>
      </c>
      <c r="D10518" s="2">
        <v>4087</v>
      </c>
      <c r="E10518" t="e">
        <f>VLOOKUP(Budget_Table[[#This Row],[Account]],#REF!,2,FALSE)</f>
        <v>#REF!</v>
      </c>
    </row>
    <row r="10519" spans="1:5" x14ac:dyDescent="0.3">
      <c r="A10519" s="1">
        <v>45642</v>
      </c>
      <c r="B10519" t="s">
        <v>12</v>
      </c>
      <c r="C10519" t="s">
        <v>10</v>
      </c>
      <c r="D10519" s="2">
        <v>19283</v>
      </c>
      <c r="E10519" t="e">
        <f>VLOOKUP(Budget_Table[[#This Row],[Account]],#REF!,2,FALSE)</f>
        <v>#REF!</v>
      </c>
    </row>
    <row r="10520" spans="1:5" x14ac:dyDescent="0.3">
      <c r="A10520" s="1">
        <v>45642</v>
      </c>
      <c r="B10520" t="s">
        <v>13</v>
      </c>
      <c r="C10520" t="s">
        <v>5</v>
      </c>
      <c r="D10520" s="2">
        <v>15049</v>
      </c>
      <c r="E10520" t="e">
        <f>VLOOKUP(Budget_Table[[#This Row],[Account]],#REF!,2,FALSE)</f>
        <v>#REF!</v>
      </c>
    </row>
    <row r="10521" spans="1:5" x14ac:dyDescent="0.3">
      <c r="A10521" s="1">
        <v>45642</v>
      </c>
      <c r="B10521" t="s">
        <v>13</v>
      </c>
      <c r="C10521" t="s">
        <v>6</v>
      </c>
      <c r="D10521" s="2">
        <v>3887</v>
      </c>
      <c r="E10521" t="e">
        <f>VLOOKUP(Budget_Table[[#This Row],[Account]],#REF!,2,FALSE)</f>
        <v>#REF!</v>
      </c>
    </row>
    <row r="10522" spans="1:5" x14ac:dyDescent="0.3">
      <c r="A10522" s="1">
        <v>45642</v>
      </c>
      <c r="B10522" t="s">
        <v>13</v>
      </c>
      <c r="C10522" t="s">
        <v>7</v>
      </c>
      <c r="D10522" s="2">
        <v>16889</v>
      </c>
      <c r="E10522" t="e">
        <f>VLOOKUP(Budget_Table[[#This Row],[Account]],#REF!,2,FALSE)</f>
        <v>#REF!</v>
      </c>
    </row>
    <row r="10523" spans="1:5" x14ac:dyDescent="0.3">
      <c r="A10523" s="1">
        <v>45642</v>
      </c>
      <c r="B10523" t="s">
        <v>13</v>
      </c>
      <c r="C10523" t="s">
        <v>8</v>
      </c>
      <c r="D10523" s="2">
        <v>2705</v>
      </c>
      <c r="E10523" t="e">
        <f>VLOOKUP(Budget_Table[[#This Row],[Account]],#REF!,2,FALSE)</f>
        <v>#REF!</v>
      </c>
    </row>
    <row r="10524" spans="1:5" x14ac:dyDescent="0.3">
      <c r="A10524" s="1">
        <v>45642</v>
      </c>
      <c r="B10524" t="s">
        <v>13</v>
      </c>
      <c r="C10524" t="s">
        <v>9</v>
      </c>
      <c r="D10524" s="2">
        <v>5146</v>
      </c>
      <c r="E10524" t="e">
        <f>VLOOKUP(Budget_Table[[#This Row],[Account]],#REF!,2,FALSE)</f>
        <v>#REF!</v>
      </c>
    </row>
    <row r="10525" spans="1:5" x14ac:dyDescent="0.3">
      <c r="A10525" s="1">
        <v>45642</v>
      </c>
      <c r="B10525" t="s">
        <v>13</v>
      </c>
      <c r="C10525" t="s">
        <v>10</v>
      </c>
      <c r="D10525" s="2">
        <v>16280</v>
      </c>
      <c r="E10525" t="e">
        <f>VLOOKUP(Budget_Table[[#This Row],[Account]],#REF!,2,FALSE)</f>
        <v>#REF!</v>
      </c>
    </row>
    <row r="10526" spans="1:5" x14ac:dyDescent="0.3">
      <c r="A10526" s="1">
        <v>45642</v>
      </c>
      <c r="B10526" t="s">
        <v>14</v>
      </c>
      <c r="C10526" t="s">
        <v>5</v>
      </c>
      <c r="D10526" s="2">
        <v>6826</v>
      </c>
      <c r="E10526" t="e">
        <f>VLOOKUP(Budget_Table[[#This Row],[Account]],#REF!,2,FALSE)</f>
        <v>#REF!</v>
      </c>
    </row>
    <row r="10527" spans="1:5" x14ac:dyDescent="0.3">
      <c r="A10527" s="1">
        <v>45642</v>
      </c>
      <c r="B10527" t="s">
        <v>14</v>
      </c>
      <c r="C10527" t="s">
        <v>6</v>
      </c>
      <c r="D10527" s="2">
        <v>12855</v>
      </c>
      <c r="E10527" t="e">
        <f>VLOOKUP(Budget_Table[[#This Row],[Account]],#REF!,2,FALSE)</f>
        <v>#REF!</v>
      </c>
    </row>
    <row r="10528" spans="1:5" x14ac:dyDescent="0.3">
      <c r="A10528" s="1">
        <v>45642</v>
      </c>
      <c r="B10528" t="s">
        <v>14</v>
      </c>
      <c r="C10528" t="s">
        <v>7</v>
      </c>
      <c r="D10528" s="2">
        <v>18022</v>
      </c>
      <c r="E10528" t="e">
        <f>VLOOKUP(Budget_Table[[#This Row],[Account]],#REF!,2,FALSE)</f>
        <v>#REF!</v>
      </c>
    </row>
    <row r="10529" spans="1:5" x14ac:dyDescent="0.3">
      <c r="A10529" s="1">
        <v>45642</v>
      </c>
      <c r="B10529" t="s">
        <v>14</v>
      </c>
      <c r="C10529" t="s">
        <v>8</v>
      </c>
      <c r="D10529" s="2">
        <v>13047</v>
      </c>
      <c r="E10529" t="e">
        <f>VLOOKUP(Budget_Table[[#This Row],[Account]],#REF!,2,FALSE)</f>
        <v>#REF!</v>
      </c>
    </row>
    <row r="10530" spans="1:5" x14ac:dyDescent="0.3">
      <c r="A10530" s="1">
        <v>45642</v>
      </c>
      <c r="B10530" t="s">
        <v>14</v>
      </c>
      <c r="C10530" t="s">
        <v>9</v>
      </c>
      <c r="D10530" s="2">
        <v>-699</v>
      </c>
      <c r="E10530" t="e">
        <f>VLOOKUP(Budget_Table[[#This Row],[Account]],#REF!,2,FALSE)</f>
        <v>#REF!</v>
      </c>
    </row>
    <row r="10531" spans="1:5" x14ac:dyDescent="0.3">
      <c r="A10531" s="1">
        <v>45642</v>
      </c>
      <c r="B10531" t="s">
        <v>14</v>
      </c>
      <c r="C10531" t="s">
        <v>10</v>
      </c>
      <c r="D10531" s="2">
        <v>19034</v>
      </c>
      <c r="E10531" t="e">
        <f>VLOOKUP(Budget_Table[[#This Row],[Account]],#REF!,2,FALSE)</f>
        <v>#REF!</v>
      </c>
    </row>
    <row r="10532" spans="1:5" x14ac:dyDescent="0.3">
      <c r="A10532" s="1">
        <v>45643</v>
      </c>
      <c r="B10532" t="s">
        <v>4</v>
      </c>
      <c r="C10532" t="s">
        <v>5</v>
      </c>
      <c r="D10532" s="2">
        <v>9320</v>
      </c>
      <c r="E10532" t="e">
        <f>VLOOKUP(Budget_Table[[#This Row],[Account]],#REF!,2,FALSE)</f>
        <v>#REF!</v>
      </c>
    </row>
    <row r="10533" spans="1:5" x14ac:dyDescent="0.3">
      <c r="A10533" s="1">
        <v>45643</v>
      </c>
      <c r="B10533" t="s">
        <v>4</v>
      </c>
      <c r="C10533" t="s">
        <v>6</v>
      </c>
      <c r="D10533" s="2">
        <v>15857</v>
      </c>
      <c r="E10533" t="e">
        <f>VLOOKUP(Budget_Table[[#This Row],[Account]],#REF!,2,FALSE)</f>
        <v>#REF!</v>
      </c>
    </row>
    <row r="10534" spans="1:5" x14ac:dyDescent="0.3">
      <c r="A10534" s="1">
        <v>45643</v>
      </c>
      <c r="B10534" t="s">
        <v>4</v>
      </c>
      <c r="C10534" t="s">
        <v>7</v>
      </c>
      <c r="D10534" s="2">
        <v>18352</v>
      </c>
      <c r="E10534" t="e">
        <f>VLOOKUP(Budget_Table[[#This Row],[Account]],#REF!,2,FALSE)</f>
        <v>#REF!</v>
      </c>
    </row>
    <row r="10535" spans="1:5" x14ac:dyDescent="0.3">
      <c r="A10535" s="1">
        <v>45643</v>
      </c>
      <c r="B10535" t="s">
        <v>4</v>
      </c>
      <c r="C10535" t="s">
        <v>8</v>
      </c>
      <c r="D10535" s="2">
        <v>2396</v>
      </c>
      <c r="E10535" t="e">
        <f>VLOOKUP(Budget_Table[[#This Row],[Account]],#REF!,2,FALSE)</f>
        <v>#REF!</v>
      </c>
    </row>
    <row r="10536" spans="1:5" x14ac:dyDescent="0.3">
      <c r="A10536" s="1">
        <v>45643</v>
      </c>
      <c r="B10536" t="s">
        <v>4</v>
      </c>
      <c r="C10536" t="s">
        <v>9</v>
      </c>
      <c r="D10536" s="2">
        <v>11046</v>
      </c>
      <c r="E10536" t="e">
        <f>VLOOKUP(Budget_Table[[#This Row],[Account]],#REF!,2,FALSE)</f>
        <v>#REF!</v>
      </c>
    </row>
    <row r="10537" spans="1:5" x14ac:dyDescent="0.3">
      <c r="A10537" s="1">
        <v>45643</v>
      </c>
      <c r="B10537" t="s">
        <v>4</v>
      </c>
      <c r="C10537" t="s">
        <v>10</v>
      </c>
      <c r="D10537" s="2">
        <v>3193</v>
      </c>
      <c r="E10537" t="e">
        <f>VLOOKUP(Budget_Table[[#This Row],[Account]],#REF!,2,FALSE)</f>
        <v>#REF!</v>
      </c>
    </row>
    <row r="10538" spans="1:5" x14ac:dyDescent="0.3">
      <c r="A10538" s="1">
        <v>45643</v>
      </c>
      <c r="B10538" t="s">
        <v>11</v>
      </c>
      <c r="C10538" t="s">
        <v>5</v>
      </c>
      <c r="D10538" s="2">
        <v>15008</v>
      </c>
      <c r="E10538" t="e">
        <f>VLOOKUP(Budget_Table[[#This Row],[Account]],#REF!,2,FALSE)</f>
        <v>#REF!</v>
      </c>
    </row>
    <row r="10539" spans="1:5" x14ac:dyDescent="0.3">
      <c r="A10539" s="1">
        <v>45643</v>
      </c>
      <c r="B10539" t="s">
        <v>11</v>
      </c>
      <c r="C10539" t="s">
        <v>6</v>
      </c>
      <c r="D10539" s="2">
        <v>10620</v>
      </c>
      <c r="E10539" t="e">
        <f>VLOOKUP(Budget_Table[[#This Row],[Account]],#REF!,2,FALSE)</f>
        <v>#REF!</v>
      </c>
    </row>
    <row r="10540" spans="1:5" x14ac:dyDescent="0.3">
      <c r="A10540" s="1">
        <v>45643</v>
      </c>
      <c r="B10540" t="s">
        <v>11</v>
      </c>
      <c r="C10540" t="s">
        <v>7</v>
      </c>
      <c r="D10540" s="2">
        <v>12300</v>
      </c>
      <c r="E10540" t="e">
        <f>VLOOKUP(Budget_Table[[#This Row],[Account]],#REF!,2,FALSE)</f>
        <v>#REF!</v>
      </c>
    </row>
    <row r="10541" spans="1:5" x14ac:dyDescent="0.3">
      <c r="A10541" s="1">
        <v>45643</v>
      </c>
      <c r="B10541" t="s">
        <v>11</v>
      </c>
      <c r="C10541" t="s">
        <v>8</v>
      </c>
      <c r="D10541" s="2">
        <v>5943</v>
      </c>
      <c r="E10541" t="e">
        <f>VLOOKUP(Budget_Table[[#This Row],[Account]],#REF!,2,FALSE)</f>
        <v>#REF!</v>
      </c>
    </row>
    <row r="10542" spans="1:5" x14ac:dyDescent="0.3">
      <c r="A10542" s="1">
        <v>45643</v>
      </c>
      <c r="B10542" t="s">
        <v>11</v>
      </c>
      <c r="C10542" t="s">
        <v>9</v>
      </c>
      <c r="D10542" s="2">
        <v>16540</v>
      </c>
      <c r="E10542" t="e">
        <f>VLOOKUP(Budget_Table[[#This Row],[Account]],#REF!,2,FALSE)</f>
        <v>#REF!</v>
      </c>
    </row>
    <row r="10543" spans="1:5" x14ac:dyDescent="0.3">
      <c r="A10543" s="1">
        <v>45643</v>
      </c>
      <c r="B10543" t="s">
        <v>11</v>
      </c>
      <c r="C10543" t="s">
        <v>10</v>
      </c>
      <c r="D10543" s="2">
        <v>4695</v>
      </c>
      <c r="E10543" t="e">
        <f>VLOOKUP(Budget_Table[[#This Row],[Account]],#REF!,2,FALSE)</f>
        <v>#REF!</v>
      </c>
    </row>
    <row r="10544" spans="1:5" x14ac:dyDescent="0.3">
      <c r="A10544" s="1">
        <v>45643</v>
      </c>
      <c r="B10544" t="s">
        <v>12</v>
      </c>
      <c r="C10544" t="s">
        <v>5</v>
      </c>
      <c r="D10544" s="2">
        <v>9168</v>
      </c>
      <c r="E10544" t="e">
        <f>VLOOKUP(Budget_Table[[#This Row],[Account]],#REF!,2,FALSE)</f>
        <v>#REF!</v>
      </c>
    </row>
    <row r="10545" spans="1:5" x14ac:dyDescent="0.3">
      <c r="A10545" s="1">
        <v>45643</v>
      </c>
      <c r="B10545" t="s">
        <v>12</v>
      </c>
      <c r="C10545" t="s">
        <v>6</v>
      </c>
      <c r="D10545" s="2">
        <v>21046</v>
      </c>
      <c r="E10545" t="e">
        <f>VLOOKUP(Budget_Table[[#This Row],[Account]],#REF!,2,FALSE)</f>
        <v>#REF!</v>
      </c>
    </row>
    <row r="10546" spans="1:5" x14ac:dyDescent="0.3">
      <c r="A10546" s="1">
        <v>45643</v>
      </c>
      <c r="B10546" t="s">
        <v>12</v>
      </c>
      <c r="C10546" t="s">
        <v>7</v>
      </c>
      <c r="D10546" s="2">
        <v>14859</v>
      </c>
      <c r="E10546" t="e">
        <f>VLOOKUP(Budget_Table[[#This Row],[Account]],#REF!,2,FALSE)</f>
        <v>#REF!</v>
      </c>
    </row>
    <row r="10547" spans="1:5" x14ac:dyDescent="0.3">
      <c r="A10547" s="1">
        <v>45643</v>
      </c>
      <c r="B10547" t="s">
        <v>12</v>
      </c>
      <c r="C10547" t="s">
        <v>8</v>
      </c>
      <c r="D10547" s="2">
        <v>4534</v>
      </c>
      <c r="E10547" t="e">
        <f>VLOOKUP(Budget_Table[[#This Row],[Account]],#REF!,2,FALSE)</f>
        <v>#REF!</v>
      </c>
    </row>
    <row r="10548" spans="1:5" x14ac:dyDescent="0.3">
      <c r="A10548" s="1">
        <v>45643</v>
      </c>
      <c r="B10548" t="s">
        <v>12</v>
      </c>
      <c r="C10548" t="s">
        <v>9</v>
      </c>
      <c r="D10548" s="2">
        <v>9818</v>
      </c>
      <c r="E10548" t="e">
        <f>VLOOKUP(Budget_Table[[#This Row],[Account]],#REF!,2,FALSE)</f>
        <v>#REF!</v>
      </c>
    </row>
    <row r="10549" spans="1:5" x14ac:dyDescent="0.3">
      <c r="A10549" s="1">
        <v>45643</v>
      </c>
      <c r="B10549" t="s">
        <v>12</v>
      </c>
      <c r="C10549" t="s">
        <v>10</v>
      </c>
      <c r="D10549" s="2">
        <v>2106</v>
      </c>
      <c r="E10549" t="e">
        <f>VLOOKUP(Budget_Table[[#This Row],[Account]],#REF!,2,FALSE)</f>
        <v>#REF!</v>
      </c>
    </row>
    <row r="10550" spans="1:5" x14ac:dyDescent="0.3">
      <c r="A10550" s="1">
        <v>45643</v>
      </c>
      <c r="B10550" t="s">
        <v>13</v>
      </c>
      <c r="C10550" t="s">
        <v>5</v>
      </c>
      <c r="D10550" s="2">
        <v>15209</v>
      </c>
      <c r="E10550" t="e">
        <f>VLOOKUP(Budget_Table[[#This Row],[Account]],#REF!,2,FALSE)</f>
        <v>#REF!</v>
      </c>
    </row>
    <row r="10551" spans="1:5" x14ac:dyDescent="0.3">
      <c r="A10551" s="1">
        <v>45643</v>
      </c>
      <c r="B10551" t="s">
        <v>13</v>
      </c>
      <c r="C10551" t="s">
        <v>6</v>
      </c>
      <c r="D10551" s="2">
        <v>11866</v>
      </c>
      <c r="E10551" t="e">
        <f>VLOOKUP(Budget_Table[[#This Row],[Account]],#REF!,2,FALSE)</f>
        <v>#REF!</v>
      </c>
    </row>
    <row r="10552" spans="1:5" x14ac:dyDescent="0.3">
      <c r="A10552" s="1">
        <v>45643</v>
      </c>
      <c r="B10552" t="s">
        <v>13</v>
      </c>
      <c r="C10552" t="s">
        <v>7</v>
      </c>
      <c r="D10552" s="2">
        <v>19497</v>
      </c>
      <c r="E10552" t="e">
        <f>VLOOKUP(Budget_Table[[#This Row],[Account]],#REF!,2,FALSE)</f>
        <v>#REF!</v>
      </c>
    </row>
    <row r="10553" spans="1:5" x14ac:dyDescent="0.3">
      <c r="A10553" s="1">
        <v>45643</v>
      </c>
      <c r="B10553" t="s">
        <v>13</v>
      </c>
      <c r="C10553" t="s">
        <v>8</v>
      </c>
      <c r="D10553" s="2">
        <v>1477</v>
      </c>
      <c r="E10553" t="e">
        <f>VLOOKUP(Budget_Table[[#This Row],[Account]],#REF!,2,FALSE)</f>
        <v>#REF!</v>
      </c>
    </row>
    <row r="10554" spans="1:5" x14ac:dyDescent="0.3">
      <c r="A10554" s="1">
        <v>45643</v>
      </c>
      <c r="B10554" t="s">
        <v>13</v>
      </c>
      <c r="C10554" t="s">
        <v>9</v>
      </c>
      <c r="D10554" s="2">
        <v>15024</v>
      </c>
      <c r="E10554" t="e">
        <f>VLOOKUP(Budget_Table[[#This Row],[Account]],#REF!,2,FALSE)</f>
        <v>#REF!</v>
      </c>
    </row>
    <row r="10555" spans="1:5" x14ac:dyDescent="0.3">
      <c r="A10555" s="1">
        <v>45643</v>
      </c>
      <c r="B10555" t="s">
        <v>13</v>
      </c>
      <c r="C10555" t="s">
        <v>10</v>
      </c>
      <c r="D10555" s="2">
        <v>22075</v>
      </c>
      <c r="E10555" t="e">
        <f>VLOOKUP(Budget_Table[[#This Row],[Account]],#REF!,2,FALSE)</f>
        <v>#REF!</v>
      </c>
    </row>
    <row r="10556" spans="1:5" x14ac:dyDescent="0.3">
      <c r="A10556" s="1">
        <v>45643</v>
      </c>
      <c r="B10556" t="s">
        <v>14</v>
      </c>
      <c r="C10556" t="s">
        <v>5</v>
      </c>
      <c r="D10556" s="2">
        <v>15746</v>
      </c>
      <c r="E10556" t="e">
        <f>VLOOKUP(Budget_Table[[#This Row],[Account]],#REF!,2,FALSE)</f>
        <v>#REF!</v>
      </c>
    </row>
    <row r="10557" spans="1:5" x14ac:dyDescent="0.3">
      <c r="A10557" s="1">
        <v>45643</v>
      </c>
      <c r="B10557" t="s">
        <v>14</v>
      </c>
      <c r="C10557" t="s">
        <v>6</v>
      </c>
      <c r="D10557" s="2">
        <v>15833</v>
      </c>
      <c r="E10557" t="e">
        <f>VLOOKUP(Budget_Table[[#This Row],[Account]],#REF!,2,FALSE)</f>
        <v>#REF!</v>
      </c>
    </row>
    <row r="10558" spans="1:5" x14ac:dyDescent="0.3">
      <c r="A10558" s="1">
        <v>45643</v>
      </c>
      <c r="B10558" t="s">
        <v>14</v>
      </c>
      <c r="C10558" t="s">
        <v>7</v>
      </c>
      <c r="D10558" s="2">
        <v>25944</v>
      </c>
      <c r="E10558" t="e">
        <f>VLOOKUP(Budget_Table[[#This Row],[Account]],#REF!,2,FALSE)</f>
        <v>#REF!</v>
      </c>
    </row>
    <row r="10559" spans="1:5" x14ac:dyDescent="0.3">
      <c r="A10559" s="1">
        <v>45643</v>
      </c>
      <c r="B10559" t="s">
        <v>14</v>
      </c>
      <c r="C10559" t="s">
        <v>8</v>
      </c>
      <c r="D10559" s="2">
        <v>6644</v>
      </c>
      <c r="E10559" t="e">
        <f>VLOOKUP(Budget_Table[[#This Row],[Account]],#REF!,2,FALSE)</f>
        <v>#REF!</v>
      </c>
    </row>
    <row r="10560" spans="1:5" x14ac:dyDescent="0.3">
      <c r="A10560" s="1">
        <v>45643</v>
      </c>
      <c r="B10560" t="s">
        <v>14</v>
      </c>
      <c r="C10560" t="s">
        <v>9</v>
      </c>
      <c r="D10560" s="2">
        <v>24870</v>
      </c>
      <c r="E10560" t="e">
        <f>VLOOKUP(Budget_Table[[#This Row],[Account]],#REF!,2,FALSE)</f>
        <v>#REF!</v>
      </c>
    </row>
    <row r="10561" spans="1:5" x14ac:dyDescent="0.3">
      <c r="A10561" s="1">
        <v>45643</v>
      </c>
      <c r="B10561" t="s">
        <v>14</v>
      </c>
      <c r="C10561" t="s">
        <v>10</v>
      </c>
      <c r="D10561" s="2">
        <v>5927</v>
      </c>
      <c r="E10561" t="e">
        <f>VLOOKUP(Budget_Table[[#This Row],[Account]],#REF!,2,FALSE)</f>
        <v>#REF!</v>
      </c>
    </row>
    <row r="10562" spans="1:5" x14ac:dyDescent="0.3">
      <c r="A10562" s="1">
        <v>45644</v>
      </c>
      <c r="B10562" t="s">
        <v>4</v>
      </c>
      <c r="C10562" t="s">
        <v>5</v>
      </c>
      <c r="D10562" s="2">
        <v>20926</v>
      </c>
      <c r="E10562" t="e">
        <f>VLOOKUP(Budget_Table[[#This Row],[Account]],#REF!,2,FALSE)</f>
        <v>#REF!</v>
      </c>
    </row>
    <row r="10563" spans="1:5" x14ac:dyDescent="0.3">
      <c r="A10563" s="1">
        <v>45644</v>
      </c>
      <c r="B10563" t="s">
        <v>4</v>
      </c>
      <c r="C10563" t="s">
        <v>6</v>
      </c>
      <c r="D10563" s="2">
        <v>20214</v>
      </c>
      <c r="E10563" t="e">
        <f>VLOOKUP(Budget_Table[[#This Row],[Account]],#REF!,2,FALSE)</f>
        <v>#REF!</v>
      </c>
    </row>
    <row r="10564" spans="1:5" x14ac:dyDescent="0.3">
      <c r="A10564" s="1">
        <v>45644</v>
      </c>
      <c r="B10564" t="s">
        <v>4</v>
      </c>
      <c r="C10564" t="s">
        <v>7</v>
      </c>
      <c r="D10564" s="2">
        <v>5441</v>
      </c>
      <c r="E10564" t="e">
        <f>VLOOKUP(Budget_Table[[#This Row],[Account]],#REF!,2,FALSE)</f>
        <v>#REF!</v>
      </c>
    </row>
    <row r="10565" spans="1:5" x14ac:dyDescent="0.3">
      <c r="A10565" s="1">
        <v>45644</v>
      </c>
      <c r="B10565" t="s">
        <v>4</v>
      </c>
      <c r="C10565" t="s">
        <v>8</v>
      </c>
      <c r="D10565" s="2">
        <v>9924</v>
      </c>
      <c r="E10565" t="e">
        <f>VLOOKUP(Budget_Table[[#This Row],[Account]],#REF!,2,FALSE)</f>
        <v>#REF!</v>
      </c>
    </row>
    <row r="10566" spans="1:5" x14ac:dyDescent="0.3">
      <c r="A10566" s="1">
        <v>45644</v>
      </c>
      <c r="B10566" t="s">
        <v>4</v>
      </c>
      <c r="C10566" t="s">
        <v>9</v>
      </c>
      <c r="D10566" s="2">
        <v>907</v>
      </c>
      <c r="E10566" t="e">
        <f>VLOOKUP(Budget_Table[[#This Row],[Account]],#REF!,2,FALSE)</f>
        <v>#REF!</v>
      </c>
    </row>
    <row r="10567" spans="1:5" x14ac:dyDescent="0.3">
      <c r="A10567" s="1">
        <v>45644</v>
      </c>
      <c r="B10567" t="s">
        <v>4</v>
      </c>
      <c r="C10567" t="s">
        <v>10</v>
      </c>
      <c r="D10567" s="2">
        <v>12207</v>
      </c>
      <c r="E10567" t="e">
        <f>VLOOKUP(Budget_Table[[#This Row],[Account]],#REF!,2,FALSE)</f>
        <v>#REF!</v>
      </c>
    </row>
    <row r="10568" spans="1:5" x14ac:dyDescent="0.3">
      <c r="A10568" s="1">
        <v>45644</v>
      </c>
      <c r="B10568" t="s">
        <v>11</v>
      </c>
      <c r="C10568" t="s">
        <v>5</v>
      </c>
      <c r="D10568" s="2">
        <v>8513</v>
      </c>
      <c r="E10568" t="e">
        <f>VLOOKUP(Budget_Table[[#This Row],[Account]],#REF!,2,FALSE)</f>
        <v>#REF!</v>
      </c>
    </row>
    <row r="10569" spans="1:5" x14ac:dyDescent="0.3">
      <c r="A10569" s="1">
        <v>45644</v>
      </c>
      <c r="B10569" t="s">
        <v>11</v>
      </c>
      <c r="C10569" t="s">
        <v>6</v>
      </c>
      <c r="D10569" s="2">
        <v>14675</v>
      </c>
      <c r="E10569" t="e">
        <f>VLOOKUP(Budget_Table[[#This Row],[Account]],#REF!,2,FALSE)</f>
        <v>#REF!</v>
      </c>
    </row>
    <row r="10570" spans="1:5" x14ac:dyDescent="0.3">
      <c r="A10570" s="1">
        <v>45644</v>
      </c>
      <c r="B10570" t="s">
        <v>11</v>
      </c>
      <c r="C10570" t="s">
        <v>7</v>
      </c>
      <c r="D10570" s="2">
        <v>3191</v>
      </c>
      <c r="E10570" t="e">
        <f>VLOOKUP(Budget_Table[[#This Row],[Account]],#REF!,2,FALSE)</f>
        <v>#REF!</v>
      </c>
    </row>
    <row r="10571" spans="1:5" x14ac:dyDescent="0.3">
      <c r="A10571" s="1">
        <v>45644</v>
      </c>
      <c r="B10571" t="s">
        <v>11</v>
      </c>
      <c r="C10571" t="s">
        <v>8</v>
      </c>
      <c r="D10571" s="2">
        <v>23318</v>
      </c>
      <c r="E10571" t="e">
        <f>VLOOKUP(Budget_Table[[#This Row],[Account]],#REF!,2,FALSE)</f>
        <v>#REF!</v>
      </c>
    </row>
    <row r="10572" spans="1:5" x14ac:dyDescent="0.3">
      <c r="A10572" s="1">
        <v>45644</v>
      </c>
      <c r="B10572" t="s">
        <v>11</v>
      </c>
      <c r="C10572" t="s">
        <v>9</v>
      </c>
      <c r="D10572" s="2">
        <v>18276</v>
      </c>
      <c r="E10572" t="e">
        <f>VLOOKUP(Budget_Table[[#This Row],[Account]],#REF!,2,FALSE)</f>
        <v>#REF!</v>
      </c>
    </row>
    <row r="10573" spans="1:5" x14ac:dyDescent="0.3">
      <c r="A10573" s="1">
        <v>45644</v>
      </c>
      <c r="B10573" t="s">
        <v>11</v>
      </c>
      <c r="C10573" t="s">
        <v>10</v>
      </c>
      <c r="D10573" s="2">
        <v>24558</v>
      </c>
      <c r="E10573" t="e">
        <f>VLOOKUP(Budget_Table[[#This Row],[Account]],#REF!,2,FALSE)</f>
        <v>#REF!</v>
      </c>
    </row>
    <row r="10574" spans="1:5" x14ac:dyDescent="0.3">
      <c r="A10574" s="1">
        <v>45644</v>
      </c>
      <c r="B10574" t="s">
        <v>12</v>
      </c>
      <c r="C10574" t="s">
        <v>5</v>
      </c>
      <c r="D10574" s="2">
        <v>7529</v>
      </c>
      <c r="E10574" t="e">
        <f>VLOOKUP(Budget_Table[[#This Row],[Account]],#REF!,2,FALSE)</f>
        <v>#REF!</v>
      </c>
    </row>
    <row r="10575" spans="1:5" x14ac:dyDescent="0.3">
      <c r="A10575" s="1">
        <v>45644</v>
      </c>
      <c r="B10575" t="s">
        <v>12</v>
      </c>
      <c r="C10575" t="s">
        <v>6</v>
      </c>
      <c r="D10575" s="2">
        <v>5667</v>
      </c>
      <c r="E10575" t="e">
        <f>VLOOKUP(Budget_Table[[#This Row],[Account]],#REF!,2,FALSE)</f>
        <v>#REF!</v>
      </c>
    </row>
    <row r="10576" spans="1:5" x14ac:dyDescent="0.3">
      <c r="A10576" s="1">
        <v>45644</v>
      </c>
      <c r="B10576" t="s">
        <v>12</v>
      </c>
      <c r="C10576" t="s">
        <v>7</v>
      </c>
      <c r="D10576" s="2">
        <v>3502</v>
      </c>
      <c r="E10576" t="e">
        <f>VLOOKUP(Budget_Table[[#This Row],[Account]],#REF!,2,FALSE)</f>
        <v>#REF!</v>
      </c>
    </row>
    <row r="10577" spans="1:5" x14ac:dyDescent="0.3">
      <c r="A10577" s="1">
        <v>45644</v>
      </c>
      <c r="B10577" t="s">
        <v>12</v>
      </c>
      <c r="C10577" t="s">
        <v>8</v>
      </c>
      <c r="D10577" s="2">
        <v>4697</v>
      </c>
      <c r="E10577" t="e">
        <f>VLOOKUP(Budget_Table[[#This Row],[Account]],#REF!,2,FALSE)</f>
        <v>#REF!</v>
      </c>
    </row>
    <row r="10578" spans="1:5" x14ac:dyDescent="0.3">
      <c r="A10578" s="1">
        <v>45644</v>
      </c>
      <c r="B10578" t="s">
        <v>12</v>
      </c>
      <c r="C10578" t="s">
        <v>9</v>
      </c>
      <c r="D10578" s="2">
        <v>14933</v>
      </c>
      <c r="E10578" t="e">
        <f>VLOOKUP(Budget_Table[[#This Row],[Account]],#REF!,2,FALSE)</f>
        <v>#REF!</v>
      </c>
    </row>
    <row r="10579" spans="1:5" x14ac:dyDescent="0.3">
      <c r="A10579" s="1">
        <v>45644</v>
      </c>
      <c r="B10579" t="s">
        <v>12</v>
      </c>
      <c r="C10579" t="s">
        <v>10</v>
      </c>
      <c r="D10579" s="2">
        <v>20167</v>
      </c>
      <c r="E10579" t="e">
        <f>VLOOKUP(Budget_Table[[#This Row],[Account]],#REF!,2,FALSE)</f>
        <v>#REF!</v>
      </c>
    </row>
    <row r="10580" spans="1:5" x14ac:dyDescent="0.3">
      <c r="A10580" s="1">
        <v>45644</v>
      </c>
      <c r="B10580" t="s">
        <v>13</v>
      </c>
      <c r="C10580" t="s">
        <v>5</v>
      </c>
      <c r="D10580" s="2">
        <v>23754</v>
      </c>
      <c r="E10580" t="e">
        <f>VLOOKUP(Budget_Table[[#This Row],[Account]],#REF!,2,FALSE)</f>
        <v>#REF!</v>
      </c>
    </row>
    <row r="10581" spans="1:5" x14ac:dyDescent="0.3">
      <c r="A10581" s="1">
        <v>45644</v>
      </c>
      <c r="B10581" t="s">
        <v>13</v>
      </c>
      <c r="C10581" t="s">
        <v>6</v>
      </c>
      <c r="D10581" s="2">
        <v>11952</v>
      </c>
      <c r="E10581" t="e">
        <f>VLOOKUP(Budget_Table[[#This Row],[Account]],#REF!,2,FALSE)</f>
        <v>#REF!</v>
      </c>
    </row>
    <row r="10582" spans="1:5" x14ac:dyDescent="0.3">
      <c r="A10582" s="1">
        <v>45644</v>
      </c>
      <c r="B10582" t="s">
        <v>13</v>
      </c>
      <c r="C10582" t="s">
        <v>7</v>
      </c>
      <c r="D10582" s="2">
        <v>15354</v>
      </c>
      <c r="E10582" t="e">
        <f>VLOOKUP(Budget_Table[[#This Row],[Account]],#REF!,2,FALSE)</f>
        <v>#REF!</v>
      </c>
    </row>
    <row r="10583" spans="1:5" x14ac:dyDescent="0.3">
      <c r="A10583" s="1">
        <v>45644</v>
      </c>
      <c r="B10583" t="s">
        <v>13</v>
      </c>
      <c r="C10583" t="s">
        <v>8</v>
      </c>
      <c r="D10583" s="2">
        <v>21356</v>
      </c>
      <c r="E10583" t="e">
        <f>VLOOKUP(Budget_Table[[#This Row],[Account]],#REF!,2,FALSE)</f>
        <v>#REF!</v>
      </c>
    </row>
    <row r="10584" spans="1:5" x14ac:dyDescent="0.3">
      <c r="A10584" s="1">
        <v>45644</v>
      </c>
      <c r="B10584" t="s">
        <v>13</v>
      </c>
      <c r="C10584" t="s">
        <v>9</v>
      </c>
      <c r="D10584" s="2">
        <v>7018</v>
      </c>
      <c r="E10584" t="e">
        <f>VLOOKUP(Budget_Table[[#This Row],[Account]],#REF!,2,FALSE)</f>
        <v>#REF!</v>
      </c>
    </row>
    <row r="10585" spans="1:5" x14ac:dyDescent="0.3">
      <c r="A10585" s="1">
        <v>45644</v>
      </c>
      <c r="B10585" t="s">
        <v>13</v>
      </c>
      <c r="C10585" t="s">
        <v>10</v>
      </c>
      <c r="D10585" s="2">
        <v>23380</v>
      </c>
      <c r="E10585" t="e">
        <f>VLOOKUP(Budget_Table[[#This Row],[Account]],#REF!,2,FALSE)</f>
        <v>#REF!</v>
      </c>
    </row>
    <row r="10586" spans="1:5" x14ac:dyDescent="0.3">
      <c r="A10586" s="1">
        <v>45644</v>
      </c>
      <c r="B10586" t="s">
        <v>14</v>
      </c>
      <c r="C10586" t="s">
        <v>5</v>
      </c>
      <c r="D10586" s="2">
        <v>16048</v>
      </c>
      <c r="E10586" t="e">
        <f>VLOOKUP(Budget_Table[[#This Row],[Account]],#REF!,2,FALSE)</f>
        <v>#REF!</v>
      </c>
    </row>
    <row r="10587" spans="1:5" x14ac:dyDescent="0.3">
      <c r="A10587" s="1">
        <v>45644</v>
      </c>
      <c r="B10587" t="s">
        <v>14</v>
      </c>
      <c r="C10587" t="s">
        <v>6</v>
      </c>
      <c r="D10587" s="2">
        <v>4948</v>
      </c>
      <c r="E10587" t="e">
        <f>VLOOKUP(Budget_Table[[#This Row],[Account]],#REF!,2,FALSE)</f>
        <v>#REF!</v>
      </c>
    </row>
    <row r="10588" spans="1:5" x14ac:dyDescent="0.3">
      <c r="A10588" s="1">
        <v>45644</v>
      </c>
      <c r="B10588" t="s">
        <v>14</v>
      </c>
      <c r="C10588" t="s">
        <v>7</v>
      </c>
      <c r="D10588" s="2">
        <v>10426</v>
      </c>
      <c r="E10588" t="e">
        <f>VLOOKUP(Budget_Table[[#This Row],[Account]],#REF!,2,FALSE)</f>
        <v>#REF!</v>
      </c>
    </row>
    <row r="10589" spans="1:5" x14ac:dyDescent="0.3">
      <c r="A10589" s="1">
        <v>45644</v>
      </c>
      <c r="B10589" t="s">
        <v>14</v>
      </c>
      <c r="C10589" t="s">
        <v>8</v>
      </c>
      <c r="D10589" s="2">
        <v>11948</v>
      </c>
      <c r="E10589" t="e">
        <f>VLOOKUP(Budget_Table[[#This Row],[Account]],#REF!,2,FALSE)</f>
        <v>#REF!</v>
      </c>
    </row>
    <row r="10590" spans="1:5" x14ac:dyDescent="0.3">
      <c r="A10590" s="1">
        <v>45644</v>
      </c>
      <c r="B10590" t="s">
        <v>14</v>
      </c>
      <c r="C10590" t="s">
        <v>9</v>
      </c>
      <c r="D10590" s="2">
        <v>20687</v>
      </c>
      <c r="E10590" t="e">
        <f>VLOOKUP(Budget_Table[[#This Row],[Account]],#REF!,2,FALSE)</f>
        <v>#REF!</v>
      </c>
    </row>
    <row r="10591" spans="1:5" x14ac:dyDescent="0.3">
      <c r="A10591" s="1">
        <v>45644</v>
      </c>
      <c r="B10591" t="s">
        <v>14</v>
      </c>
      <c r="C10591" t="s">
        <v>10</v>
      </c>
      <c r="D10591" s="2">
        <v>23927</v>
      </c>
      <c r="E10591" t="e">
        <f>VLOOKUP(Budget_Table[[#This Row],[Account]],#REF!,2,FALSE)</f>
        <v>#REF!</v>
      </c>
    </row>
    <row r="10592" spans="1:5" x14ac:dyDescent="0.3">
      <c r="A10592" s="1">
        <v>45645</v>
      </c>
      <c r="B10592" t="s">
        <v>4</v>
      </c>
      <c r="C10592" t="s">
        <v>5</v>
      </c>
      <c r="D10592" s="2">
        <v>26683</v>
      </c>
      <c r="E10592" t="e">
        <f>VLOOKUP(Budget_Table[[#This Row],[Account]],#REF!,2,FALSE)</f>
        <v>#REF!</v>
      </c>
    </row>
    <row r="10593" spans="1:5" x14ac:dyDescent="0.3">
      <c r="A10593" s="1">
        <v>45645</v>
      </c>
      <c r="B10593" t="s">
        <v>4</v>
      </c>
      <c r="C10593" t="s">
        <v>6</v>
      </c>
      <c r="D10593" s="2">
        <v>7532</v>
      </c>
      <c r="E10593" t="e">
        <f>VLOOKUP(Budget_Table[[#This Row],[Account]],#REF!,2,FALSE)</f>
        <v>#REF!</v>
      </c>
    </row>
    <row r="10594" spans="1:5" x14ac:dyDescent="0.3">
      <c r="A10594" s="1">
        <v>45645</v>
      </c>
      <c r="B10594" t="s">
        <v>4</v>
      </c>
      <c r="C10594" t="s">
        <v>7</v>
      </c>
      <c r="D10594" s="2">
        <v>17697</v>
      </c>
      <c r="E10594" t="e">
        <f>VLOOKUP(Budget_Table[[#This Row],[Account]],#REF!,2,FALSE)</f>
        <v>#REF!</v>
      </c>
    </row>
    <row r="10595" spans="1:5" x14ac:dyDescent="0.3">
      <c r="A10595" s="1">
        <v>45645</v>
      </c>
      <c r="B10595" t="s">
        <v>4</v>
      </c>
      <c r="C10595" t="s">
        <v>8</v>
      </c>
      <c r="D10595" s="2">
        <v>22343</v>
      </c>
      <c r="E10595" t="e">
        <f>VLOOKUP(Budget_Table[[#This Row],[Account]],#REF!,2,FALSE)</f>
        <v>#REF!</v>
      </c>
    </row>
    <row r="10596" spans="1:5" x14ac:dyDescent="0.3">
      <c r="A10596" s="1">
        <v>45645</v>
      </c>
      <c r="B10596" t="s">
        <v>4</v>
      </c>
      <c r="C10596" t="s">
        <v>9</v>
      </c>
      <c r="D10596" s="2">
        <v>10591</v>
      </c>
      <c r="E10596" t="e">
        <f>VLOOKUP(Budget_Table[[#This Row],[Account]],#REF!,2,FALSE)</f>
        <v>#REF!</v>
      </c>
    </row>
    <row r="10597" spans="1:5" x14ac:dyDescent="0.3">
      <c r="A10597" s="1">
        <v>45645</v>
      </c>
      <c r="B10597" t="s">
        <v>4</v>
      </c>
      <c r="C10597" t="s">
        <v>10</v>
      </c>
      <c r="D10597" s="2">
        <v>5748</v>
      </c>
      <c r="E10597" t="e">
        <f>VLOOKUP(Budget_Table[[#This Row],[Account]],#REF!,2,FALSE)</f>
        <v>#REF!</v>
      </c>
    </row>
    <row r="10598" spans="1:5" x14ac:dyDescent="0.3">
      <c r="A10598" s="1">
        <v>45645</v>
      </c>
      <c r="B10598" t="s">
        <v>11</v>
      </c>
      <c r="C10598" t="s">
        <v>5</v>
      </c>
      <c r="D10598" s="2">
        <v>15224</v>
      </c>
      <c r="E10598" t="e">
        <f>VLOOKUP(Budget_Table[[#This Row],[Account]],#REF!,2,FALSE)</f>
        <v>#REF!</v>
      </c>
    </row>
    <row r="10599" spans="1:5" x14ac:dyDescent="0.3">
      <c r="A10599" s="1">
        <v>45645</v>
      </c>
      <c r="B10599" t="s">
        <v>11</v>
      </c>
      <c r="C10599" t="s">
        <v>6</v>
      </c>
      <c r="D10599" s="2">
        <v>6287</v>
      </c>
      <c r="E10599" t="e">
        <f>VLOOKUP(Budget_Table[[#This Row],[Account]],#REF!,2,FALSE)</f>
        <v>#REF!</v>
      </c>
    </row>
    <row r="10600" spans="1:5" x14ac:dyDescent="0.3">
      <c r="A10600" s="1">
        <v>45645</v>
      </c>
      <c r="B10600" t="s">
        <v>11</v>
      </c>
      <c r="C10600" t="s">
        <v>7</v>
      </c>
      <c r="D10600" s="2">
        <v>10326</v>
      </c>
      <c r="E10600" t="e">
        <f>VLOOKUP(Budget_Table[[#This Row],[Account]],#REF!,2,FALSE)</f>
        <v>#REF!</v>
      </c>
    </row>
    <row r="10601" spans="1:5" x14ac:dyDescent="0.3">
      <c r="A10601" s="1">
        <v>45645</v>
      </c>
      <c r="B10601" t="s">
        <v>11</v>
      </c>
      <c r="C10601" t="s">
        <v>8</v>
      </c>
      <c r="D10601" s="2">
        <v>7034</v>
      </c>
      <c r="E10601" t="e">
        <f>VLOOKUP(Budget_Table[[#This Row],[Account]],#REF!,2,FALSE)</f>
        <v>#REF!</v>
      </c>
    </row>
    <row r="10602" spans="1:5" x14ac:dyDescent="0.3">
      <c r="A10602" s="1">
        <v>45645</v>
      </c>
      <c r="B10602" t="s">
        <v>11</v>
      </c>
      <c r="C10602" t="s">
        <v>9</v>
      </c>
      <c r="D10602" s="2">
        <v>2469</v>
      </c>
      <c r="E10602" t="e">
        <f>VLOOKUP(Budget_Table[[#This Row],[Account]],#REF!,2,FALSE)</f>
        <v>#REF!</v>
      </c>
    </row>
    <row r="10603" spans="1:5" x14ac:dyDescent="0.3">
      <c r="A10603" s="1">
        <v>45645</v>
      </c>
      <c r="B10603" t="s">
        <v>11</v>
      </c>
      <c r="C10603" t="s">
        <v>10</v>
      </c>
      <c r="D10603" s="2">
        <v>1607</v>
      </c>
      <c r="E10603" t="e">
        <f>VLOOKUP(Budget_Table[[#This Row],[Account]],#REF!,2,FALSE)</f>
        <v>#REF!</v>
      </c>
    </row>
    <row r="10604" spans="1:5" x14ac:dyDescent="0.3">
      <c r="A10604" s="1">
        <v>45645</v>
      </c>
      <c r="B10604" t="s">
        <v>12</v>
      </c>
      <c r="C10604" t="s">
        <v>5</v>
      </c>
      <c r="D10604" s="2">
        <v>18092</v>
      </c>
      <c r="E10604" t="e">
        <f>VLOOKUP(Budget_Table[[#This Row],[Account]],#REF!,2,FALSE)</f>
        <v>#REF!</v>
      </c>
    </row>
    <row r="10605" spans="1:5" x14ac:dyDescent="0.3">
      <c r="A10605" s="1">
        <v>45645</v>
      </c>
      <c r="B10605" t="s">
        <v>12</v>
      </c>
      <c r="C10605" t="s">
        <v>6</v>
      </c>
      <c r="D10605" s="2">
        <v>15531</v>
      </c>
      <c r="E10605" t="e">
        <f>VLOOKUP(Budget_Table[[#This Row],[Account]],#REF!,2,FALSE)</f>
        <v>#REF!</v>
      </c>
    </row>
    <row r="10606" spans="1:5" x14ac:dyDescent="0.3">
      <c r="A10606" s="1">
        <v>45645</v>
      </c>
      <c r="B10606" t="s">
        <v>12</v>
      </c>
      <c r="C10606" t="s">
        <v>7</v>
      </c>
      <c r="D10606" s="2">
        <v>24661</v>
      </c>
      <c r="E10606" t="e">
        <f>VLOOKUP(Budget_Table[[#This Row],[Account]],#REF!,2,FALSE)</f>
        <v>#REF!</v>
      </c>
    </row>
    <row r="10607" spans="1:5" x14ac:dyDescent="0.3">
      <c r="A10607" s="1">
        <v>45645</v>
      </c>
      <c r="B10607" t="s">
        <v>12</v>
      </c>
      <c r="C10607" t="s">
        <v>8</v>
      </c>
      <c r="D10607" s="2">
        <v>8519</v>
      </c>
      <c r="E10607" t="e">
        <f>VLOOKUP(Budget_Table[[#This Row],[Account]],#REF!,2,FALSE)</f>
        <v>#REF!</v>
      </c>
    </row>
    <row r="10608" spans="1:5" x14ac:dyDescent="0.3">
      <c r="A10608" s="1">
        <v>45645</v>
      </c>
      <c r="B10608" t="s">
        <v>12</v>
      </c>
      <c r="C10608" t="s">
        <v>9</v>
      </c>
      <c r="D10608" s="2">
        <v>14891</v>
      </c>
      <c r="E10608" t="e">
        <f>VLOOKUP(Budget_Table[[#This Row],[Account]],#REF!,2,FALSE)</f>
        <v>#REF!</v>
      </c>
    </row>
    <row r="10609" spans="1:5" x14ac:dyDescent="0.3">
      <c r="A10609" s="1">
        <v>45645</v>
      </c>
      <c r="B10609" t="s">
        <v>12</v>
      </c>
      <c r="C10609" t="s">
        <v>10</v>
      </c>
      <c r="D10609" s="2">
        <v>19893</v>
      </c>
      <c r="E10609" t="e">
        <f>VLOOKUP(Budget_Table[[#This Row],[Account]],#REF!,2,FALSE)</f>
        <v>#REF!</v>
      </c>
    </row>
    <row r="10610" spans="1:5" x14ac:dyDescent="0.3">
      <c r="A10610" s="1">
        <v>45645</v>
      </c>
      <c r="B10610" t="s">
        <v>13</v>
      </c>
      <c r="C10610" t="s">
        <v>5</v>
      </c>
      <c r="D10610" s="2">
        <v>22197</v>
      </c>
      <c r="E10610" t="e">
        <f>VLOOKUP(Budget_Table[[#This Row],[Account]],#REF!,2,FALSE)</f>
        <v>#REF!</v>
      </c>
    </row>
    <row r="10611" spans="1:5" x14ac:dyDescent="0.3">
      <c r="A10611" s="1">
        <v>45645</v>
      </c>
      <c r="B10611" t="s">
        <v>13</v>
      </c>
      <c r="C10611" t="s">
        <v>6</v>
      </c>
      <c r="D10611" s="2">
        <v>9372</v>
      </c>
      <c r="E10611" t="e">
        <f>VLOOKUP(Budget_Table[[#This Row],[Account]],#REF!,2,FALSE)</f>
        <v>#REF!</v>
      </c>
    </row>
    <row r="10612" spans="1:5" x14ac:dyDescent="0.3">
      <c r="A10612" s="1">
        <v>45645</v>
      </c>
      <c r="B10612" t="s">
        <v>13</v>
      </c>
      <c r="C10612" t="s">
        <v>7</v>
      </c>
      <c r="D10612" s="2">
        <v>26437</v>
      </c>
      <c r="E10612" t="e">
        <f>VLOOKUP(Budget_Table[[#This Row],[Account]],#REF!,2,FALSE)</f>
        <v>#REF!</v>
      </c>
    </row>
    <row r="10613" spans="1:5" x14ac:dyDescent="0.3">
      <c r="A10613" s="1">
        <v>45645</v>
      </c>
      <c r="B10613" t="s">
        <v>13</v>
      </c>
      <c r="C10613" t="s">
        <v>8</v>
      </c>
      <c r="D10613" s="2">
        <v>20412</v>
      </c>
      <c r="E10613" t="e">
        <f>VLOOKUP(Budget_Table[[#This Row],[Account]],#REF!,2,FALSE)</f>
        <v>#REF!</v>
      </c>
    </row>
    <row r="10614" spans="1:5" x14ac:dyDescent="0.3">
      <c r="A10614" s="1">
        <v>45645</v>
      </c>
      <c r="B10614" t="s">
        <v>13</v>
      </c>
      <c r="C10614" t="s">
        <v>9</v>
      </c>
      <c r="D10614" s="2">
        <v>11166</v>
      </c>
      <c r="E10614" t="e">
        <f>VLOOKUP(Budget_Table[[#This Row],[Account]],#REF!,2,FALSE)</f>
        <v>#REF!</v>
      </c>
    </row>
    <row r="10615" spans="1:5" x14ac:dyDescent="0.3">
      <c r="A10615" s="1">
        <v>45645</v>
      </c>
      <c r="B10615" t="s">
        <v>13</v>
      </c>
      <c r="C10615" t="s">
        <v>10</v>
      </c>
      <c r="D10615" s="2">
        <v>20243</v>
      </c>
      <c r="E10615" t="e">
        <f>VLOOKUP(Budget_Table[[#This Row],[Account]],#REF!,2,FALSE)</f>
        <v>#REF!</v>
      </c>
    </row>
    <row r="10616" spans="1:5" x14ac:dyDescent="0.3">
      <c r="A10616" s="1">
        <v>45645</v>
      </c>
      <c r="B10616" t="s">
        <v>14</v>
      </c>
      <c r="C10616" t="s">
        <v>5</v>
      </c>
      <c r="D10616" s="2">
        <v>25431</v>
      </c>
      <c r="E10616" t="e">
        <f>VLOOKUP(Budget_Table[[#This Row],[Account]],#REF!,2,FALSE)</f>
        <v>#REF!</v>
      </c>
    </row>
    <row r="10617" spans="1:5" x14ac:dyDescent="0.3">
      <c r="A10617" s="1">
        <v>45645</v>
      </c>
      <c r="B10617" t="s">
        <v>14</v>
      </c>
      <c r="C10617" t="s">
        <v>6</v>
      </c>
      <c r="D10617" s="2">
        <v>1331</v>
      </c>
      <c r="E10617" t="e">
        <f>VLOOKUP(Budget_Table[[#This Row],[Account]],#REF!,2,FALSE)</f>
        <v>#REF!</v>
      </c>
    </row>
    <row r="10618" spans="1:5" x14ac:dyDescent="0.3">
      <c r="A10618" s="1">
        <v>45645</v>
      </c>
      <c r="B10618" t="s">
        <v>14</v>
      </c>
      <c r="C10618" t="s">
        <v>7</v>
      </c>
      <c r="D10618" s="2">
        <v>16916</v>
      </c>
      <c r="E10618" t="e">
        <f>VLOOKUP(Budget_Table[[#This Row],[Account]],#REF!,2,FALSE)</f>
        <v>#REF!</v>
      </c>
    </row>
    <row r="10619" spans="1:5" x14ac:dyDescent="0.3">
      <c r="A10619" s="1">
        <v>45645</v>
      </c>
      <c r="B10619" t="s">
        <v>14</v>
      </c>
      <c r="C10619" t="s">
        <v>8</v>
      </c>
      <c r="D10619" s="2">
        <v>14192</v>
      </c>
      <c r="E10619" t="e">
        <f>VLOOKUP(Budget_Table[[#This Row],[Account]],#REF!,2,FALSE)</f>
        <v>#REF!</v>
      </c>
    </row>
    <row r="10620" spans="1:5" x14ac:dyDescent="0.3">
      <c r="A10620" s="1">
        <v>45645</v>
      </c>
      <c r="B10620" t="s">
        <v>14</v>
      </c>
      <c r="C10620" t="s">
        <v>9</v>
      </c>
      <c r="D10620" s="2">
        <v>27332</v>
      </c>
      <c r="E10620" t="e">
        <f>VLOOKUP(Budget_Table[[#This Row],[Account]],#REF!,2,FALSE)</f>
        <v>#REF!</v>
      </c>
    </row>
    <row r="10621" spans="1:5" x14ac:dyDescent="0.3">
      <c r="A10621" s="1">
        <v>45645</v>
      </c>
      <c r="B10621" t="s">
        <v>14</v>
      </c>
      <c r="C10621" t="s">
        <v>10</v>
      </c>
      <c r="D10621" s="2">
        <v>6174</v>
      </c>
      <c r="E10621" t="e">
        <f>VLOOKUP(Budget_Table[[#This Row],[Account]],#REF!,2,FALSE)</f>
        <v>#REF!</v>
      </c>
    </row>
    <row r="10622" spans="1:5" x14ac:dyDescent="0.3">
      <c r="A10622" s="1">
        <v>45646</v>
      </c>
      <c r="B10622" t="s">
        <v>4</v>
      </c>
      <c r="C10622" t="s">
        <v>5</v>
      </c>
      <c r="D10622" s="2">
        <v>21331</v>
      </c>
      <c r="E10622" t="e">
        <f>VLOOKUP(Budget_Table[[#This Row],[Account]],#REF!,2,FALSE)</f>
        <v>#REF!</v>
      </c>
    </row>
    <row r="10623" spans="1:5" x14ac:dyDescent="0.3">
      <c r="A10623" s="1">
        <v>45646</v>
      </c>
      <c r="B10623" t="s">
        <v>4</v>
      </c>
      <c r="C10623" t="s">
        <v>6</v>
      </c>
      <c r="D10623" s="2">
        <v>25049</v>
      </c>
      <c r="E10623" t="e">
        <f>VLOOKUP(Budget_Table[[#This Row],[Account]],#REF!,2,FALSE)</f>
        <v>#REF!</v>
      </c>
    </row>
    <row r="10624" spans="1:5" x14ac:dyDescent="0.3">
      <c r="A10624" s="1">
        <v>45646</v>
      </c>
      <c r="B10624" t="s">
        <v>4</v>
      </c>
      <c r="C10624" t="s">
        <v>7</v>
      </c>
      <c r="D10624" s="2">
        <v>20522</v>
      </c>
      <c r="E10624" t="e">
        <f>VLOOKUP(Budget_Table[[#This Row],[Account]],#REF!,2,FALSE)</f>
        <v>#REF!</v>
      </c>
    </row>
    <row r="10625" spans="1:5" x14ac:dyDescent="0.3">
      <c r="A10625" s="1">
        <v>45646</v>
      </c>
      <c r="B10625" t="s">
        <v>4</v>
      </c>
      <c r="C10625" t="s">
        <v>8</v>
      </c>
      <c r="D10625" s="2">
        <v>1916</v>
      </c>
      <c r="E10625" t="e">
        <f>VLOOKUP(Budget_Table[[#This Row],[Account]],#REF!,2,FALSE)</f>
        <v>#REF!</v>
      </c>
    </row>
    <row r="10626" spans="1:5" x14ac:dyDescent="0.3">
      <c r="A10626" s="1">
        <v>45646</v>
      </c>
      <c r="B10626" t="s">
        <v>4</v>
      </c>
      <c r="C10626" t="s">
        <v>9</v>
      </c>
      <c r="D10626" s="2">
        <v>26628</v>
      </c>
      <c r="E10626" t="e">
        <f>VLOOKUP(Budget_Table[[#This Row],[Account]],#REF!,2,FALSE)</f>
        <v>#REF!</v>
      </c>
    </row>
    <row r="10627" spans="1:5" x14ac:dyDescent="0.3">
      <c r="A10627" s="1">
        <v>45646</v>
      </c>
      <c r="B10627" t="s">
        <v>4</v>
      </c>
      <c r="C10627" t="s">
        <v>10</v>
      </c>
      <c r="D10627" s="2">
        <v>24115</v>
      </c>
      <c r="E10627" t="e">
        <f>VLOOKUP(Budget_Table[[#This Row],[Account]],#REF!,2,FALSE)</f>
        <v>#REF!</v>
      </c>
    </row>
    <row r="10628" spans="1:5" x14ac:dyDescent="0.3">
      <c r="A10628" s="1">
        <v>45646</v>
      </c>
      <c r="B10628" t="s">
        <v>11</v>
      </c>
      <c r="C10628" t="s">
        <v>5</v>
      </c>
      <c r="D10628" s="2">
        <v>9961</v>
      </c>
      <c r="E10628" t="e">
        <f>VLOOKUP(Budget_Table[[#This Row],[Account]],#REF!,2,FALSE)</f>
        <v>#REF!</v>
      </c>
    </row>
    <row r="10629" spans="1:5" x14ac:dyDescent="0.3">
      <c r="A10629" s="1">
        <v>45646</v>
      </c>
      <c r="B10629" t="s">
        <v>11</v>
      </c>
      <c r="C10629" t="s">
        <v>6</v>
      </c>
      <c r="D10629" s="2">
        <v>4397</v>
      </c>
      <c r="E10629" t="e">
        <f>VLOOKUP(Budget_Table[[#This Row],[Account]],#REF!,2,FALSE)</f>
        <v>#REF!</v>
      </c>
    </row>
    <row r="10630" spans="1:5" x14ac:dyDescent="0.3">
      <c r="A10630" s="1">
        <v>45646</v>
      </c>
      <c r="B10630" t="s">
        <v>11</v>
      </c>
      <c r="C10630" t="s">
        <v>7</v>
      </c>
      <c r="D10630" s="2">
        <v>22435</v>
      </c>
      <c r="E10630" t="e">
        <f>VLOOKUP(Budget_Table[[#This Row],[Account]],#REF!,2,FALSE)</f>
        <v>#REF!</v>
      </c>
    </row>
    <row r="10631" spans="1:5" x14ac:dyDescent="0.3">
      <c r="A10631" s="1">
        <v>45646</v>
      </c>
      <c r="B10631" t="s">
        <v>11</v>
      </c>
      <c r="C10631" t="s">
        <v>8</v>
      </c>
      <c r="D10631" s="2">
        <v>13206</v>
      </c>
      <c r="E10631" t="e">
        <f>VLOOKUP(Budget_Table[[#This Row],[Account]],#REF!,2,FALSE)</f>
        <v>#REF!</v>
      </c>
    </row>
    <row r="10632" spans="1:5" x14ac:dyDescent="0.3">
      <c r="A10632" s="1">
        <v>45646</v>
      </c>
      <c r="B10632" t="s">
        <v>11</v>
      </c>
      <c r="C10632" t="s">
        <v>9</v>
      </c>
      <c r="D10632" s="2">
        <v>4218</v>
      </c>
      <c r="E10632" t="e">
        <f>VLOOKUP(Budget_Table[[#This Row],[Account]],#REF!,2,FALSE)</f>
        <v>#REF!</v>
      </c>
    </row>
    <row r="10633" spans="1:5" x14ac:dyDescent="0.3">
      <c r="A10633" s="1">
        <v>45646</v>
      </c>
      <c r="B10633" t="s">
        <v>11</v>
      </c>
      <c r="C10633" t="s">
        <v>10</v>
      </c>
      <c r="D10633" s="2">
        <v>22846</v>
      </c>
      <c r="E10633" t="e">
        <f>VLOOKUP(Budget_Table[[#This Row],[Account]],#REF!,2,FALSE)</f>
        <v>#REF!</v>
      </c>
    </row>
    <row r="10634" spans="1:5" x14ac:dyDescent="0.3">
      <c r="A10634" s="1">
        <v>45646</v>
      </c>
      <c r="B10634" t="s">
        <v>12</v>
      </c>
      <c r="C10634" t="s">
        <v>5</v>
      </c>
      <c r="D10634" s="2">
        <v>23165</v>
      </c>
      <c r="E10634" t="e">
        <f>VLOOKUP(Budget_Table[[#This Row],[Account]],#REF!,2,FALSE)</f>
        <v>#REF!</v>
      </c>
    </row>
    <row r="10635" spans="1:5" x14ac:dyDescent="0.3">
      <c r="A10635" s="1">
        <v>45646</v>
      </c>
      <c r="B10635" t="s">
        <v>12</v>
      </c>
      <c r="C10635" t="s">
        <v>6</v>
      </c>
      <c r="D10635" s="2">
        <v>12014</v>
      </c>
      <c r="E10635" t="e">
        <f>VLOOKUP(Budget_Table[[#This Row],[Account]],#REF!,2,FALSE)</f>
        <v>#REF!</v>
      </c>
    </row>
    <row r="10636" spans="1:5" x14ac:dyDescent="0.3">
      <c r="A10636" s="1">
        <v>45646</v>
      </c>
      <c r="B10636" t="s">
        <v>12</v>
      </c>
      <c r="C10636" t="s">
        <v>7</v>
      </c>
      <c r="D10636" s="2">
        <v>7342</v>
      </c>
      <c r="E10636" t="e">
        <f>VLOOKUP(Budget_Table[[#This Row],[Account]],#REF!,2,FALSE)</f>
        <v>#REF!</v>
      </c>
    </row>
    <row r="10637" spans="1:5" x14ac:dyDescent="0.3">
      <c r="A10637" s="1">
        <v>45646</v>
      </c>
      <c r="B10637" t="s">
        <v>12</v>
      </c>
      <c r="C10637" t="s">
        <v>8</v>
      </c>
      <c r="D10637" s="2">
        <v>14977</v>
      </c>
      <c r="E10637" t="e">
        <f>VLOOKUP(Budget_Table[[#This Row],[Account]],#REF!,2,FALSE)</f>
        <v>#REF!</v>
      </c>
    </row>
    <row r="10638" spans="1:5" x14ac:dyDescent="0.3">
      <c r="A10638" s="1">
        <v>45646</v>
      </c>
      <c r="B10638" t="s">
        <v>12</v>
      </c>
      <c r="C10638" t="s">
        <v>9</v>
      </c>
      <c r="D10638" s="2">
        <v>19701</v>
      </c>
      <c r="E10638" t="e">
        <f>VLOOKUP(Budget_Table[[#This Row],[Account]],#REF!,2,FALSE)</f>
        <v>#REF!</v>
      </c>
    </row>
    <row r="10639" spans="1:5" x14ac:dyDescent="0.3">
      <c r="A10639" s="1">
        <v>45646</v>
      </c>
      <c r="B10639" t="s">
        <v>12</v>
      </c>
      <c r="C10639" t="s">
        <v>10</v>
      </c>
      <c r="D10639" s="2">
        <v>14260</v>
      </c>
      <c r="E10639" t="e">
        <f>VLOOKUP(Budget_Table[[#This Row],[Account]],#REF!,2,FALSE)</f>
        <v>#REF!</v>
      </c>
    </row>
    <row r="10640" spans="1:5" x14ac:dyDescent="0.3">
      <c r="A10640" s="1">
        <v>45646</v>
      </c>
      <c r="B10640" t="s">
        <v>13</v>
      </c>
      <c r="C10640" t="s">
        <v>5</v>
      </c>
      <c r="D10640" s="2">
        <v>20737</v>
      </c>
      <c r="E10640" t="e">
        <f>VLOOKUP(Budget_Table[[#This Row],[Account]],#REF!,2,FALSE)</f>
        <v>#REF!</v>
      </c>
    </row>
    <row r="10641" spans="1:5" x14ac:dyDescent="0.3">
      <c r="A10641" s="1">
        <v>45646</v>
      </c>
      <c r="B10641" t="s">
        <v>13</v>
      </c>
      <c r="C10641" t="s">
        <v>6</v>
      </c>
      <c r="D10641" s="2">
        <v>22113</v>
      </c>
      <c r="E10641" t="e">
        <f>VLOOKUP(Budget_Table[[#This Row],[Account]],#REF!,2,FALSE)</f>
        <v>#REF!</v>
      </c>
    </row>
    <row r="10642" spans="1:5" x14ac:dyDescent="0.3">
      <c r="A10642" s="1">
        <v>45646</v>
      </c>
      <c r="B10642" t="s">
        <v>13</v>
      </c>
      <c r="C10642" t="s">
        <v>7</v>
      </c>
      <c r="D10642" s="2">
        <v>8433</v>
      </c>
      <c r="E10642" t="e">
        <f>VLOOKUP(Budget_Table[[#This Row],[Account]],#REF!,2,FALSE)</f>
        <v>#REF!</v>
      </c>
    </row>
    <row r="10643" spans="1:5" x14ac:dyDescent="0.3">
      <c r="A10643" s="1">
        <v>45646</v>
      </c>
      <c r="B10643" t="s">
        <v>13</v>
      </c>
      <c r="C10643" t="s">
        <v>8</v>
      </c>
      <c r="D10643" s="2">
        <v>19727</v>
      </c>
      <c r="E10643" t="e">
        <f>VLOOKUP(Budget_Table[[#This Row],[Account]],#REF!,2,FALSE)</f>
        <v>#REF!</v>
      </c>
    </row>
    <row r="10644" spans="1:5" x14ac:dyDescent="0.3">
      <c r="A10644" s="1">
        <v>45646</v>
      </c>
      <c r="B10644" t="s">
        <v>13</v>
      </c>
      <c r="C10644" t="s">
        <v>9</v>
      </c>
      <c r="D10644" s="2">
        <v>15821</v>
      </c>
      <c r="E10644" t="e">
        <f>VLOOKUP(Budget_Table[[#This Row],[Account]],#REF!,2,FALSE)</f>
        <v>#REF!</v>
      </c>
    </row>
    <row r="10645" spans="1:5" x14ac:dyDescent="0.3">
      <c r="A10645" s="1">
        <v>45646</v>
      </c>
      <c r="B10645" t="s">
        <v>13</v>
      </c>
      <c r="C10645" t="s">
        <v>10</v>
      </c>
      <c r="D10645" s="2">
        <v>5106</v>
      </c>
      <c r="E10645" t="e">
        <f>VLOOKUP(Budget_Table[[#This Row],[Account]],#REF!,2,FALSE)</f>
        <v>#REF!</v>
      </c>
    </row>
    <row r="10646" spans="1:5" x14ac:dyDescent="0.3">
      <c r="A10646" s="1">
        <v>45646</v>
      </c>
      <c r="B10646" t="s">
        <v>14</v>
      </c>
      <c r="C10646" t="s">
        <v>5</v>
      </c>
      <c r="D10646" s="2">
        <v>25462</v>
      </c>
      <c r="E10646" t="e">
        <f>VLOOKUP(Budget_Table[[#This Row],[Account]],#REF!,2,FALSE)</f>
        <v>#REF!</v>
      </c>
    </row>
    <row r="10647" spans="1:5" x14ac:dyDescent="0.3">
      <c r="A10647" s="1">
        <v>45646</v>
      </c>
      <c r="B10647" t="s">
        <v>14</v>
      </c>
      <c r="C10647" t="s">
        <v>6</v>
      </c>
      <c r="D10647" s="2">
        <v>18040</v>
      </c>
      <c r="E10647" t="e">
        <f>VLOOKUP(Budget_Table[[#This Row],[Account]],#REF!,2,FALSE)</f>
        <v>#REF!</v>
      </c>
    </row>
    <row r="10648" spans="1:5" x14ac:dyDescent="0.3">
      <c r="A10648" s="1">
        <v>45646</v>
      </c>
      <c r="B10648" t="s">
        <v>14</v>
      </c>
      <c r="C10648" t="s">
        <v>7</v>
      </c>
      <c r="D10648" s="2">
        <v>18483</v>
      </c>
      <c r="E10648" t="e">
        <f>VLOOKUP(Budget_Table[[#This Row],[Account]],#REF!,2,FALSE)</f>
        <v>#REF!</v>
      </c>
    </row>
    <row r="10649" spans="1:5" x14ac:dyDescent="0.3">
      <c r="A10649" s="1">
        <v>45646</v>
      </c>
      <c r="B10649" t="s">
        <v>14</v>
      </c>
      <c r="C10649" t="s">
        <v>8</v>
      </c>
      <c r="D10649" s="2">
        <v>17663</v>
      </c>
      <c r="E10649" t="e">
        <f>VLOOKUP(Budget_Table[[#This Row],[Account]],#REF!,2,FALSE)</f>
        <v>#REF!</v>
      </c>
    </row>
    <row r="10650" spans="1:5" x14ac:dyDescent="0.3">
      <c r="A10650" s="1">
        <v>45646</v>
      </c>
      <c r="B10650" t="s">
        <v>14</v>
      </c>
      <c r="C10650" t="s">
        <v>9</v>
      </c>
      <c r="D10650" s="2">
        <v>4290</v>
      </c>
      <c r="E10650" t="e">
        <f>VLOOKUP(Budget_Table[[#This Row],[Account]],#REF!,2,FALSE)</f>
        <v>#REF!</v>
      </c>
    </row>
    <row r="10651" spans="1:5" x14ac:dyDescent="0.3">
      <c r="A10651" s="1">
        <v>45646</v>
      </c>
      <c r="B10651" t="s">
        <v>14</v>
      </c>
      <c r="C10651" t="s">
        <v>10</v>
      </c>
      <c r="D10651" s="2">
        <v>8821</v>
      </c>
      <c r="E10651" t="e">
        <f>VLOOKUP(Budget_Table[[#This Row],[Account]],#REF!,2,FALSE)</f>
        <v>#REF!</v>
      </c>
    </row>
    <row r="10652" spans="1:5" x14ac:dyDescent="0.3">
      <c r="A10652" s="1">
        <v>45647</v>
      </c>
      <c r="B10652" t="s">
        <v>4</v>
      </c>
      <c r="C10652" t="s">
        <v>5</v>
      </c>
      <c r="D10652" s="2">
        <v>17644</v>
      </c>
      <c r="E10652" t="e">
        <f>VLOOKUP(Budget_Table[[#This Row],[Account]],#REF!,2,FALSE)</f>
        <v>#REF!</v>
      </c>
    </row>
    <row r="10653" spans="1:5" x14ac:dyDescent="0.3">
      <c r="A10653" s="1">
        <v>45647</v>
      </c>
      <c r="B10653" t="s">
        <v>4</v>
      </c>
      <c r="C10653" t="s">
        <v>6</v>
      </c>
      <c r="D10653" s="2">
        <v>4854</v>
      </c>
      <c r="E10653" t="e">
        <f>VLOOKUP(Budget_Table[[#This Row],[Account]],#REF!,2,FALSE)</f>
        <v>#REF!</v>
      </c>
    </row>
    <row r="10654" spans="1:5" x14ac:dyDescent="0.3">
      <c r="A10654" s="1">
        <v>45647</v>
      </c>
      <c r="B10654" t="s">
        <v>4</v>
      </c>
      <c r="C10654" t="s">
        <v>7</v>
      </c>
      <c r="D10654" s="2">
        <v>9925</v>
      </c>
      <c r="E10654" t="e">
        <f>VLOOKUP(Budget_Table[[#This Row],[Account]],#REF!,2,FALSE)</f>
        <v>#REF!</v>
      </c>
    </row>
    <row r="10655" spans="1:5" x14ac:dyDescent="0.3">
      <c r="A10655" s="1">
        <v>45647</v>
      </c>
      <c r="B10655" t="s">
        <v>4</v>
      </c>
      <c r="C10655" t="s">
        <v>8</v>
      </c>
      <c r="D10655" s="2">
        <v>12817</v>
      </c>
      <c r="E10655" t="e">
        <f>VLOOKUP(Budget_Table[[#This Row],[Account]],#REF!,2,FALSE)</f>
        <v>#REF!</v>
      </c>
    </row>
    <row r="10656" spans="1:5" x14ac:dyDescent="0.3">
      <c r="A10656" s="1">
        <v>45647</v>
      </c>
      <c r="B10656" t="s">
        <v>4</v>
      </c>
      <c r="C10656" t="s">
        <v>9</v>
      </c>
      <c r="D10656" s="2">
        <v>5443</v>
      </c>
      <c r="E10656" t="e">
        <f>VLOOKUP(Budget_Table[[#This Row],[Account]],#REF!,2,FALSE)</f>
        <v>#REF!</v>
      </c>
    </row>
    <row r="10657" spans="1:5" x14ac:dyDescent="0.3">
      <c r="A10657" s="1">
        <v>45647</v>
      </c>
      <c r="B10657" t="s">
        <v>4</v>
      </c>
      <c r="C10657" t="s">
        <v>10</v>
      </c>
      <c r="D10657" s="2">
        <v>14054</v>
      </c>
      <c r="E10657" t="e">
        <f>VLOOKUP(Budget_Table[[#This Row],[Account]],#REF!,2,FALSE)</f>
        <v>#REF!</v>
      </c>
    </row>
    <row r="10658" spans="1:5" x14ac:dyDescent="0.3">
      <c r="A10658" s="1">
        <v>45647</v>
      </c>
      <c r="B10658" t="s">
        <v>11</v>
      </c>
      <c r="C10658" t="s">
        <v>5</v>
      </c>
      <c r="D10658" s="2">
        <v>2277</v>
      </c>
      <c r="E10658" t="e">
        <f>VLOOKUP(Budget_Table[[#This Row],[Account]],#REF!,2,FALSE)</f>
        <v>#REF!</v>
      </c>
    </row>
    <row r="10659" spans="1:5" x14ac:dyDescent="0.3">
      <c r="A10659" s="1">
        <v>45647</v>
      </c>
      <c r="B10659" t="s">
        <v>11</v>
      </c>
      <c r="C10659" t="s">
        <v>6</v>
      </c>
      <c r="D10659" s="2">
        <v>7717</v>
      </c>
      <c r="E10659" t="e">
        <f>VLOOKUP(Budget_Table[[#This Row],[Account]],#REF!,2,FALSE)</f>
        <v>#REF!</v>
      </c>
    </row>
    <row r="10660" spans="1:5" x14ac:dyDescent="0.3">
      <c r="A10660" s="1">
        <v>45647</v>
      </c>
      <c r="B10660" t="s">
        <v>11</v>
      </c>
      <c r="C10660" t="s">
        <v>7</v>
      </c>
      <c r="D10660" s="2">
        <v>18215</v>
      </c>
      <c r="E10660" t="e">
        <f>VLOOKUP(Budget_Table[[#This Row],[Account]],#REF!,2,FALSE)</f>
        <v>#REF!</v>
      </c>
    </row>
    <row r="10661" spans="1:5" x14ac:dyDescent="0.3">
      <c r="A10661" s="1">
        <v>45647</v>
      </c>
      <c r="B10661" t="s">
        <v>11</v>
      </c>
      <c r="C10661" t="s">
        <v>8</v>
      </c>
      <c r="D10661" s="2">
        <v>19671</v>
      </c>
      <c r="E10661" t="e">
        <f>VLOOKUP(Budget_Table[[#This Row],[Account]],#REF!,2,FALSE)</f>
        <v>#REF!</v>
      </c>
    </row>
    <row r="10662" spans="1:5" x14ac:dyDescent="0.3">
      <c r="A10662" s="1">
        <v>45647</v>
      </c>
      <c r="B10662" t="s">
        <v>11</v>
      </c>
      <c r="C10662" t="s">
        <v>9</v>
      </c>
      <c r="D10662" s="2">
        <v>6935</v>
      </c>
      <c r="E10662" t="e">
        <f>VLOOKUP(Budget_Table[[#This Row],[Account]],#REF!,2,FALSE)</f>
        <v>#REF!</v>
      </c>
    </row>
    <row r="10663" spans="1:5" x14ac:dyDescent="0.3">
      <c r="A10663" s="1">
        <v>45647</v>
      </c>
      <c r="B10663" t="s">
        <v>11</v>
      </c>
      <c r="C10663" t="s">
        <v>10</v>
      </c>
      <c r="D10663" s="2">
        <v>3442</v>
      </c>
      <c r="E10663" t="e">
        <f>VLOOKUP(Budget_Table[[#This Row],[Account]],#REF!,2,FALSE)</f>
        <v>#REF!</v>
      </c>
    </row>
    <row r="10664" spans="1:5" x14ac:dyDescent="0.3">
      <c r="A10664" s="1">
        <v>45647</v>
      </c>
      <c r="B10664" t="s">
        <v>12</v>
      </c>
      <c r="C10664" t="s">
        <v>5</v>
      </c>
      <c r="D10664" s="2">
        <v>5441</v>
      </c>
      <c r="E10664" t="e">
        <f>VLOOKUP(Budget_Table[[#This Row],[Account]],#REF!,2,FALSE)</f>
        <v>#REF!</v>
      </c>
    </row>
    <row r="10665" spans="1:5" x14ac:dyDescent="0.3">
      <c r="A10665" s="1">
        <v>45647</v>
      </c>
      <c r="B10665" t="s">
        <v>12</v>
      </c>
      <c r="C10665" t="s">
        <v>6</v>
      </c>
      <c r="D10665" s="2">
        <v>5204</v>
      </c>
      <c r="E10665" t="e">
        <f>VLOOKUP(Budget_Table[[#This Row],[Account]],#REF!,2,FALSE)</f>
        <v>#REF!</v>
      </c>
    </row>
    <row r="10666" spans="1:5" x14ac:dyDescent="0.3">
      <c r="A10666" s="1">
        <v>45647</v>
      </c>
      <c r="B10666" t="s">
        <v>12</v>
      </c>
      <c r="C10666" t="s">
        <v>7</v>
      </c>
      <c r="D10666" s="2">
        <v>17973</v>
      </c>
      <c r="E10666" t="e">
        <f>VLOOKUP(Budget_Table[[#This Row],[Account]],#REF!,2,FALSE)</f>
        <v>#REF!</v>
      </c>
    </row>
    <row r="10667" spans="1:5" x14ac:dyDescent="0.3">
      <c r="A10667" s="1">
        <v>45647</v>
      </c>
      <c r="B10667" t="s">
        <v>12</v>
      </c>
      <c r="C10667" t="s">
        <v>8</v>
      </c>
      <c r="D10667" s="2">
        <v>15794</v>
      </c>
      <c r="E10667" t="e">
        <f>VLOOKUP(Budget_Table[[#This Row],[Account]],#REF!,2,FALSE)</f>
        <v>#REF!</v>
      </c>
    </row>
    <row r="10668" spans="1:5" x14ac:dyDescent="0.3">
      <c r="A10668" s="1">
        <v>45647</v>
      </c>
      <c r="B10668" t="s">
        <v>12</v>
      </c>
      <c r="C10668" t="s">
        <v>9</v>
      </c>
      <c r="D10668" s="2">
        <v>4718</v>
      </c>
      <c r="E10668" t="e">
        <f>VLOOKUP(Budget_Table[[#This Row],[Account]],#REF!,2,FALSE)</f>
        <v>#REF!</v>
      </c>
    </row>
    <row r="10669" spans="1:5" x14ac:dyDescent="0.3">
      <c r="A10669" s="1">
        <v>45647</v>
      </c>
      <c r="B10669" t="s">
        <v>12</v>
      </c>
      <c r="C10669" t="s">
        <v>10</v>
      </c>
      <c r="D10669" s="2">
        <v>4419</v>
      </c>
      <c r="E10669" t="e">
        <f>VLOOKUP(Budget_Table[[#This Row],[Account]],#REF!,2,FALSE)</f>
        <v>#REF!</v>
      </c>
    </row>
    <row r="10670" spans="1:5" x14ac:dyDescent="0.3">
      <c r="A10670" s="1">
        <v>45647</v>
      </c>
      <c r="B10670" t="s">
        <v>13</v>
      </c>
      <c r="C10670" t="s">
        <v>5</v>
      </c>
      <c r="D10670" s="2">
        <v>8979</v>
      </c>
      <c r="E10670" t="e">
        <f>VLOOKUP(Budget_Table[[#This Row],[Account]],#REF!,2,FALSE)</f>
        <v>#REF!</v>
      </c>
    </row>
    <row r="10671" spans="1:5" x14ac:dyDescent="0.3">
      <c r="A10671" s="1">
        <v>45647</v>
      </c>
      <c r="B10671" t="s">
        <v>13</v>
      </c>
      <c r="C10671" t="s">
        <v>6</v>
      </c>
      <c r="D10671" s="2">
        <v>10238</v>
      </c>
      <c r="E10671" t="e">
        <f>VLOOKUP(Budget_Table[[#This Row],[Account]],#REF!,2,FALSE)</f>
        <v>#REF!</v>
      </c>
    </row>
    <row r="10672" spans="1:5" x14ac:dyDescent="0.3">
      <c r="A10672" s="1">
        <v>45647</v>
      </c>
      <c r="B10672" t="s">
        <v>13</v>
      </c>
      <c r="C10672" t="s">
        <v>7</v>
      </c>
      <c r="D10672" s="2">
        <v>23732</v>
      </c>
      <c r="E10672" t="e">
        <f>VLOOKUP(Budget_Table[[#This Row],[Account]],#REF!,2,FALSE)</f>
        <v>#REF!</v>
      </c>
    </row>
    <row r="10673" spans="1:5" x14ac:dyDescent="0.3">
      <c r="A10673" s="1">
        <v>45647</v>
      </c>
      <c r="B10673" t="s">
        <v>13</v>
      </c>
      <c r="C10673" t="s">
        <v>8</v>
      </c>
      <c r="D10673" s="2">
        <v>-213</v>
      </c>
      <c r="E10673" t="e">
        <f>VLOOKUP(Budget_Table[[#This Row],[Account]],#REF!,2,FALSE)</f>
        <v>#REF!</v>
      </c>
    </row>
    <row r="10674" spans="1:5" x14ac:dyDescent="0.3">
      <c r="A10674" s="1">
        <v>45647</v>
      </c>
      <c r="B10674" t="s">
        <v>13</v>
      </c>
      <c r="C10674" t="s">
        <v>9</v>
      </c>
      <c r="D10674" s="2">
        <v>9970</v>
      </c>
      <c r="E10674" t="e">
        <f>VLOOKUP(Budget_Table[[#This Row],[Account]],#REF!,2,FALSE)</f>
        <v>#REF!</v>
      </c>
    </row>
    <row r="10675" spans="1:5" x14ac:dyDescent="0.3">
      <c r="A10675" s="1">
        <v>45647</v>
      </c>
      <c r="B10675" t="s">
        <v>13</v>
      </c>
      <c r="C10675" t="s">
        <v>10</v>
      </c>
      <c r="D10675" s="2">
        <v>15649</v>
      </c>
      <c r="E10675" t="e">
        <f>VLOOKUP(Budget_Table[[#This Row],[Account]],#REF!,2,FALSE)</f>
        <v>#REF!</v>
      </c>
    </row>
    <row r="10676" spans="1:5" x14ac:dyDescent="0.3">
      <c r="A10676" s="1">
        <v>45647</v>
      </c>
      <c r="B10676" t="s">
        <v>14</v>
      </c>
      <c r="C10676" t="s">
        <v>5</v>
      </c>
      <c r="D10676" s="2">
        <v>9619</v>
      </c>
      <c r="E10676" t="e">
        <f>VLOOKUP(Budget_Table[[#This Row],[Account]],#REF!,2,FALSE)</f>
        <v>#REF!</v>
      </c>
    </row>
    <row r="10677" spans="1:5" x14ac:dyDescent="0.3">
      <c r="A10677" s="1">
        <v>45647</v>
      </c>
      <c r="B10677" t="s">
        <v>14</v>
      </c>
      <c r="C10677" t="s">
        <v>6</v>
      </c>
      <c r="D10677" s="2">
        <v>5421</v>
      </c>
      <c r="E10677" t="e">
        <f>VLOOKUP(Budget_Table[[#This Row],[Account]],#REF!,2,FALSE)</f>
        <v>#REF!</v>
      </c>
    </row>
    <row r="10678" spans="1:5" x14ac:dyDescent="0.3">
      <c r="A10678" s="1">
        <v>45647</v>
      </c>
      <c r="B10678" t="s">
        <v>14</v>
      </c>
      <c r="C10678" t="s">
        <v>7</v>
      </c>
      <c r="D10678" s="2">
        <v>24203</v>
      </c>
      <c r="E10678" t="e">
        <f>VLOOKUP(Budget_Table[[#This Row],[Account]],#REF!,2,FALSE)</f>
        <v>#REF!</v>
      </c>
    </row>
    <row r="10679" spans="1:5" x14ac:dyDescent="0.3">
      <c r="A10679" s="1">
        <v>45647</v>
      </c>
      <c r="B10679" t="s">
        <v>14</v>
      </c>
      <c r="C10679" t="s">
        <v>8</v>
      </c>
      <c r="D10679" s="2">
        <v>4614</v>
      </c>
      <c r="E10679" t="e">
        <f>VLOOKUP(Budget_Table[[#This Row],[Account]],#REF!,2,FALSE)</f>
        <v>#REF!</v>
      </c>
    </row>
    <row r="10680" spans="1:5" x14ac:dyDescent="0.3">
      <c r="A10680" s="1">
        <v>45647</v>
      </c>
      <c r="B10680" t="s">
        <v>14</v>
      </c>
      <c r="C10680" t="s">
        <v>9</v>
      </c>
      <c r="D10680" s="2">
        <v>23893</v>
      </c>
      <c r="E10680" t="e">
        <f>VLOOKUP(Budget_Table[[#This Row],[Account]],#REF!,2,FALSE)</f>
        <v>#REF!</v>
      </c>
    </row>
    <row r="10681" spans="1:5" x14ac:dyDescent="0.3">
      <c r="A10681" s="1">
        <v>45647</v>
      </c>
      <c r="B10681" t="s">
        <v>14</v>
      </c>
      <c r="C10681" t="s">
        <v>10</v>
      </c>
      <c r="D10681" s="2">
        <v>18003</v>
      </c>
      <c r="E10681" t="e">
        <f>VLOOKUP(Budget_Table[[#This Row],[Account]],#REF!,2,FALSE)</f>
        <v>#REF!</v>
      </c>
    </row>
    <row r="10682" spans="1:5" x14ac:dyDescent="0.3">
      <c r="A10682" s="1">
        <v>45648</v>
      </c>
      <c r="B10682" t="s">
        <v>4</v>
      </c>
      <c r="C10682" t="s">
        <v>5</v>
      </c>
      <c r="D10682" s="2">
        <v>9295</v>
      </c>
      <c r="E10682" t="e">
        <f>VLOOKUP(Budget_Table[[#This Row],[Account]],#REF!,2,FALSE)</f>
        <v>#REF!</v>
      </c>
    </row>
    <row r="10683" spans="1:5" x14ac:dyDescent="0.3">
      <c r="A10683" s="1">
        <v>45648</v>
      </c>
      <c r="B10683" t="s">
        <v>4</v>
      </c>
      <c r="C10683" t="s">
        <v>6</v>
      </c>
      <c r="D10683" s="2">
        <v>14405</v>
      </c>
      <c r="E10683" t="e">
        <f>VLOOKUP(Budget_Table[[#This Row],[Account]],#REF!,2,FALSE)</f>
        <v>#REF!</v>
      </c>
    </row>
    <row r="10684" spans="1:5" x14ac:dyDescent="0.3">
      <c r="A10684" s="1">
        <v>45648</v>
      </c>
      <c r="B10684" t="s">
        <v>4</v>
      </c>
      <c r="C10684" t="s">
        <v>7</v>
      </c>
      <c r="D10684" s="2">
        <v>8233</v>
      </c>
      <c r="E10684" t="e">
        <f>VLOOKUP(Budget_Table[[#This Row],[Account]],#REF!,2,FALSE)</f>
        <v>#REF!</v>
      </c>
    </row>
    <row r="10685" spans="1:5" x14ac:dyDescent="0.3">
      <c r="A10685" s="1">
        <v>45648</v>
      </c>
      <c r="B10685" t="s">
        <v>4</v>
      </c>
      <c r="C10685" t="s">
        <v>8</v>
      </c>
      <c r="D10685" s="2">
        <v>12040</v>
      </c>
      <c r="E10685" t="e">
        <f>VLOOKUP(Budget_Table[[#This Row],[Account]],#REF!,2,FALSE)</f>
        <v>#REF!</v>
      </c>
    </row>
    <row r="10686" spans="1:5" x14ac:dyDescent="0.3">
      <c r="A10686" s="1">
        <v>45648</v>
      </c>
      <c r="B10686" t="s">
        <v>4</v>
      </c>
      <c r="C10686" t="s">
        <v>9</v>
      </c>
      <c r="D10686" s="2">
        <v>22209</v>
      </c>
      <c r="E10686" t="e">
        <f>VLOOKUP(Budget_Table[[#This Row],[Account]],#REF!,2,FALSE)</f>
        <v>#REF!</v>
      </c>
    </row>
    <row r="10687" spans="1:5" x14ac:dyDescent="0.3">
      <c r="A10687" s="1">
        <v>45648</v>
      </c>
      <c r="B10687" t="s">
        <v>4</v>
      </c>
      <c r="C10687" t="s">
        <v>10</v>
      </c>
      <c r="D10687" s="2">
        <v>23595</v>
      </c>
      <c r="E10687" t="e">
        <f>VLOOKUP(Budget_Table[[#This Row],[Account]],#REF!,2,FALSE)</f>
        <v>#REF!</v>
      </c>
    </row>
    <row r="10688" spans="1:5" x14ac:dyDescent="0.3">
      <c r="A10688" s="1">
        <v>45648</v>
      </c>
      <c r="B10688" t="s">
        <v>11</v>
      </c>
      <c r="C10688" t="s">
        <v>5</v>
      </c>
      <c r="D10688" s="2">
        <v>7959</v>
      </c>
      <c r="E10688" t="e">
        <f>VLOOKUP(Budget_Table[[#This Row],[Account]],#REF!,2,FALSE)</f>
        <v>#REF!</v>
      </c>
    </row>
    <row r="10689" spans="1:5" x14ac:dyDescent="0.3">
      <c r="A10689" s="1">
        <v>45648</v>
      </c>
      <c r="B10689" t="s">
        <v>11</v>
      </c>
      <c r="C10689" t="s">
        <v>6</v>
      </c>
      <c r="D10689" s="2">
        <v>12055</v>
      </c>
      <c r="E10689" t="e">
        <f>VLOOKUP(Budget_Table[[#This Row],[Account]],#REF!,2,FALSE)</f>
        <v>#REF!</v>
      </c>
    </row>
    <row r="10690" spans="1:5" x14ac:dyDescent="0.3">
      <c r="A10690" s="1">
        <v>45648</v>
      </c>
      <c r="B10690" t="s">
        <v>11</v>
      </c>
      <c r="C10690" t="s">
        <v>7</v>
      </c>
      <c r="D10690" s="2">
        <v>2612</v>
      </c>
      <c r="E10690" t="e">
        <f>VLOOKUP(Budget_Table[[#This Row],[Account]],#REF!,2,FALSE)</f>
        <v>#REF!</v>
      </c>
    </row>
    <row r="10691" spans="1:5" x14ac:dyDescent="0.3">
      <c r="A10691" s="1">
        <v>45648</v>
      </c>
      <c r="B10691" t="s">
        <v>11</v>
      </c>
      <c r="C10691" t="s">
        <v>8</v>
      </c>
      <c r="D10691" s="2">
        <v>5680</v>
      </c>
      <c r="E10691" t="e">
        <f>VLOOKUP(Budget_Table[[#This Row],[Account]],#REF!,2,FALSE)</f>
        <v>#REF!</v>
      </c>
    </row>
    <row r="10692" spans="1:5" x14ac:dyDescent="0.3">
      <c r="A10692" s="1">
        <v>45648</v>
      </c>
      <c r="B10692" t="s">
        <v>11</v>
      </c>
      <c r="C10692" t="s">
        <v>9</v>
      </c>
      <c r="D10692" s="2">
        <v>16283</v>
      </c>
      <c r="E10692" t="e">
        <f>VLOOKUP(Budget_Table[[#This Row],[Account]],#REF!,2,FALSE)</f>
        <v>#REF!</v>
      </c>
    </row>
    <row r="10693" spans="1:5" x14ac:dyDescent="0.3">
      <c r="A10693" s="1">
        <v>45648</v>
      </c>
      <c r="B10693" t="s">
        <v>11</v>
      </c>
      <c r="C10693" t="s">
        <v>10</v>
      </c>
      <c r="D10693" s="2">
        <v>4912</v>
      </c>
      <c r="E10693" t="e">
        <f>VLOOKUP(Budget_Table[[#This Row],[Account]],#REF!,2,FALSE)</f>
        <v>#REF!</v>
      </c>
    </row>
    <row r="10694" spans="1:5" x14ac:dyDescent="0.3">
      <c r="A10694" s="1">
        <v>45648</v>
      </c>
      <c r="B10694" t="s">
        <v>12</v>
      </c>
      <c r="C10694" t="s">
        <v>5</v>
      </c>
      <c r="D10694" s="2">
        <v>15008</v>
      </c>
      <c r="E10694" t="e">
        <f>VLOOKUP(Budget_Table[[#This Row],[Account]],#REF!,2,FALSE)</f>
        <v>#REF!</v>
      </c>
    </row>
    <row r="10695" spans="1:5" x14ac:dyDescent="0.3">
      <c r="A10695" s="1">
        <v>45648</v>
      </c>
      <c r="B10695" t="s">
        <v>12</v>
      </c>
      <c r="C10695" t="s">
        <v>6</v>
      </c>
      <c r="D10695" s="2">
        <v>9245</v>
      </c>
      <c r="E10695" t="e">
        <f>VLOOKUP(Budget_Table[[#This Row],[Account]],#REF!,2,FALSE)</f>
        <v>#REF!</v>
      </c>
    </row>
    <row r="10696" spans="1:5" x14ac:dyDescent="0.3">
      <c r="A10696" s="1">
        <v>45648</v>
      </c>
      <c r="B10696" t="s">
        <v>12</v>
      </c>
      <c r="C10696" t="s">
        <v>7</v>
      </c>
      <c r="D10696" s="2">
        <v>1420</v>
      </c>
      <c r="E10696" t="e">
        <f>VLOOKUP(Budget_Table[[#This Row],[Account]],#REF!,2,FALSE)</f>
        <v>#REF!</v>
      </c>
    </row>
    <row r="10697" spans="1:5" x14ac:dyDescent="0.3">
      <c r="A10697" s="1">
        <v>45648</v>
      </c>
      <c r="B10697" t="s">
        <v>12</v>
      </c>
      <c r="C10697" t="s">
        <v>8</v>
      </c>
      <c r="D10697" s="2">
        <v>21005</v>
      </c>
      <c r="E10697" t="e">
        <f>VLOOKUP(Budget_Table[[#This Row],[Account]],#REF!,2,FALSE)</f>
        <v>#REF!</v>
      </c>
    </row>
    <row r="10698" spans="1:5" x14ac:dyDescent="0.3">
      <c r="A10698" s="1">
        <v>45648</v>
      </c>
      <c r="B10698" t="s">
        <v>12</v>
      </c>
      <c r="C10698" t="s">
        <v>9</v>
      </c>
      <c r="D10698" s="2">
        <v>12894</v>
      </c>
      <c r="E10698" t="e">
        <f>VLOOKUP(Budget_Table[[#This Row],[Account]],#REF!,2,FALSE)</f>
        <v>#REF!</v>
      </c>
    </row>
    <row r="10699" spans="1:5" x14ac:dyDescent="0.3">
      <c r="A10699" s="1">
        <v>45648</v>
      </c>
      <c r="B10699" t="s">
        <v>12</v>
      </c>
      <c r="C10699" t="s">
        <v>10</v>
      </c>
      <c r="D10699" s="2">
        <v>20559</v>
      </c>
      <c r="E10699" t="e">
        <f>VLOOKUP(Budget_Table[[#This Row],[Account]],#REF!,2,FALSE)</f>
        <v>#REF!</v>
      </c>
    </row>
    <row r="10700" spans="1:5" x14ac:dyDescent="0.3">
      <c r="A10700" s="1">
        <v>45648</v>
      </c>
      <c r="B10700" t="s">
        <v>13</v>
      </c>
      <c r="C10700" t="s">
        <v>5</v>
      </c>
      <c r="D10700" s="2">
        <v>7165</v>
      </c>
      <c r="E10700" t="e">
        <f>VLOOKUP(Budget_Table[[#This Row],[Account]],#REF!,2,FALSE)</f>
        <v>#REF!</v>
      </c>
    </row>
    <row r="10701" spans="1:5" x14ac:dyDescent="0.3">
      <c r="A10701" s="1">
        <v>45648</v>
      </c>
      <c r="B10701" t="s">
        <v>13</v>
      </c>
      <c r="C10701" t="s">
        <v>6</v>
      </c>
      <c r="D10701" s="2">
        <v>11633</v>
      </c>
      <c r="E10701" t="e">
        <f>VLOOKUP(Budget_Table[[#This Row],[Account]],#REF!,2,FALSE)</f>
        <v>#REF!</v>
      </c>
    </row>
    <row r="10702" spans="1:5" x14ac:dyDescent="0.3">
      <c r="A10702" s="1">
        <v>45648</v>
      </c>
      <c r="B10702" t="s">
        <v>13</v>
      </c>
      <c r="C10702" t="s">
        <v>7</v>
      </c>
      <c r="D10702" s="2">
        <v>19841</v>
      </c>
      <c r="E10702" t="e">
        <f>VLOOKUP(Budget_Table[[#This Row],[Account]],#REF!,2,FALSE)</f>
        <v>#REF!</v>
      </c>
    </row>
    <row r="10703" spans="1:5" x14ac:dyDescent="0.3">
      <c r="A10703" s="1">
        <v>45648</v>
      </c>
      <c r="B10703" t="s">
        <v>13</v>
      </c>
      <c r="C10703" t="s">
        <v>8</v>
      </c>
      <c r="D10703" s="2">
        <v>19914</v>
      </c>
      <c r="E10703" t="e">
        <f>VLOOKUP(Budget_Table[[#This Row],[Account]],#REF!,2,FALSE)</f>
        <v>#REF!</v>
      </c>
    </row>
    <row r="10704" spans="1:5" x14ac:dyDescent="0.3">
      <c r="A10704" s="1">
        <v>45648</v>
      </c>
      <c r="B10704" t="s">
        <v>13</v>
      </c>
      <c r="C10704" t="s">
        <v>9</v>
      </c>
      <c r="D10704" s="2">
        <v>19759</v>
      </c>
      <c r="E10704" t="e">
        <f>VLOOKUP(Budget_Table[[#This Row],[Account]],#REF!,2,FALSE)</f>
        <v>#REF!</v>
      </c>
    </row>
    <row r="10705" spans="1:5" x14ac:dyDescent="0.3">
      <c r="A10705" s="1">
        <v>45648</v>
      </c>
      <c r="B10705" t="s">
        <v>13</v>
      </c>
      <c r="C10705" t="s">
        <v>10</v>
      </c>
      <c r="D10705" s="2">
        <v>4418</v>
      </c>
      <c r="E10705" t="e">
        <f>VLOOKUP(Budget_Table[[#This Row],[Account]],#REF!,2,FALSE)</f>
        <v>#REF!</v>
      </c>
    </row>
    <row r="10706" spans="1:5" x14ac:dyDescent="0.3">
      <c r="A10706" s="1">
        <v>45648</v>
      </c>
      <c r="B10706" t="s">
        <v>14</v>
      </c>
      <c r="C10706" t="s">
        <v>5</v>
      </c>
      <c r="D10706" s="2">
        <v>3617</v>
      </c>
      <c r="E10706" t="e">
        <f>VLOOKUP(Budget_Table[[#This Row],[Account]],#REF!,2,FALSE)</f>
        <v>#REF!</v>
      </c>
    </row>
    <row r="10707" spans="1:5" x14ac:dyDescent="0.3">
      <c r="A10707" s="1">
        <v>45648</v>
      </c>
      <c r="B10707" t="s">
        <v>14</v>
      </c>
      <c r="C10707" t="s">
        <v>6</v>
      </c>
      <c r="D10707" s="2">
        <v>2080</v>
      </c>
      <c r="E10707" t="e">
        <f>VLOOKUP(Budget_Table[[#This Row],[Account]],#REF!,2,FALSE)</f>
        <v>#REF!</v>
      </c>
    </row>
    <row r="10708" spans="1:5" x14ac:dyDescent="0.3">
      <c r="A10708" s="1">
        <v>45648</v>
      </c>
      <c r="B10708" t="s">
        <v>14</v>
      </c>
      <c r="C10708" t="s">
        <v>7</v>
      </c>
      <c r="D10708" s="2">
        <v>1014</v>
      </c>
      <c r="E10708" t="e">
        <f>VLOOKUP(Budget_Table[[#This Row],[Account]],#REF!,2,FALSE)</f>
        <v>#REF!</v>
      </c>
    </row>
    <row r="10709" spans="1:5" x14ac:dyDescent="0.3">
      <c r="A10709" s="1">
        <v>45648</v>
      </c>
      <c r="B10709" t="s">
        <v>14</v>
      </c>
      <c r="C10709" t="s">
        <v>8</v>
      </c>
      <c r="D10709" s="2">
        <v>1586</v>
      </c>
      <c r="E10709" t="e">
        <f>VLOOKUP(Budget_Table[[#This Row],[Account]],#REF!,2,FALSE)</f>
        <v>#REF!</v>
      </c>
    </row>
    <row r="10710" spans="1:5" x14ac:dyDescent="0.3">
      <c r="A10710" s="1">
        <v>45648</v>
      </c>
      <c r="B10710" t="s">
        <v>14</v>
      </c>
      <c r="C10710" t="s">
        <v>9</v>
      </c>
      <c r="D10710" s="2">
        <v>2631</v>
      </c>
      <c r="E10710" t="e">
        <f>VLOOKUP(Budget_Table[[#This Row],[Account]],#REF!,2,FALSE)</f>
        <v>#REF!</v>
      </c>
    </row>
    <row r="10711" spans="1:5" x14ac:dyDescent="0.3">
      <c r="A10711" s="1">
        <v>45648</v>
      </c>
      <c r="B10711" t="s">
        <v>14</v>
      </c>
      <c r="C10711" t="s">
        <v>10</v>
      </c>
      <c r="D10711" s="2">
        <v>19215</v>
      </c>
      <c r="E10711" t="e">
        <f>VLOOKUP(Budget_Table[[#This Row],[Account]],#REF!,2,FALSE)</f>
        <v>#REF!</v>
      </c>
    </row>
    <row r="10712" spans="1:5" x14ac:dyDescent="0.3">
      <c r="A10712" s="1">
        <v>45649</v>
      </c>
      <c r="B10712" t="s">
        <v>4</v>
      </c>
      <c r="C10712" t="s">
        <v>5</v>
      </c>
      <c r="D10712" s="2">
        <v>9747</v>
      </c>
      <c r="E10712" t="e">
        <f>VLOOKUP(Budget_Table[[#This Row],[Account]],#REF!,2,FALSE)</f>
        <v>#REF!</v>
      </c>
    </row>
    <row r="10713" spans="1:5" x14ac:dyDescent="0.3">
      <c r="A10713" s="1">
        <v>45649</v>
      </c>
      <c r="B10713" t="s">
        <v>4</v>
      </c>
      <c r="C10713" t="s">
        <v>6</v>
      </c>
      <c r="D10713" s="2">
        <v>10958</v>
      </c>
      <c r="E10713" t="e">
        <f>VLOOKUP(Budget_Table[[#This Row],[Account]],#REF!,2,FALSE)</f>
        <v>#REF!</v>
      </c>
    </row>
    <row r="10714" spans="1:5" x14ac:dyDescent="0.3">
      <c r="A10714" s="1">
        <v>45649</v>
      </c>
      <c r="B10714" t="s">
        <v>4</v>
      </c>
      <c r="C10714" t="s">
        <v>7</v>
      </c>
      <c r="D10714" s="2">
        <v>10690</v>
      </c>
      <c r="E10714" t="e">
        <f>VLOOKUP(Budget_Table[[#This Row],[Account]],#REF!,2,FALSE)</f>
        <v>#REF!</v>
      </c>
    </row>
    <row r="10715" spans="1:5" x14ac:dyDescent="0.3">
      <c r="A10715" s="1">
        <v>45649</v>
      </c>
      <c r="B10715" t="s">
        <v>4</v>
      </c>
      <c r="C10715" t="s">
        <v>8</v>
      </c>
      <c r="D10715" s="2">
        <v>21271</v>
      </c>
      <c r="E10715" t="e">
        <f>VLOOKUP(Budget_Table[[#This Row],[Account]],#REF!,2,FALSE)</f>
        <v>#REF!</v>
      </c>
    </row>
    <row r="10716" spans="1:5" x14ac:dyDescent="0.3">
      <c r="A10716" s="1">
        <v>45649</v>
      </c>
      <c r="B10716" t="s">
        <v>4</v>
      </c>
      <c r="C10716" t="s">
        <v>9</v>
      </c>
      <c r="D10716" s="2">
        <v>7423</v>
      </c>
      <c r="E10716" t="e">
        <f>VLOOKUP(Budget_Table[[#This Row],[Account]],#REF!,2,FALSE)</f>
        <v>#REF!</v>
      </c>
    </row>
    <row r="10717" spans="1:5" x14ac:dyDescent="0.3">
      <c r="A10717" s="1">
        <v>45649</v>
      </c>
      <c r="B10717" t="s">
        <v>4</v>
      </c>
      <c r="C10717" t="s">
        <v>10</v>
      </c>
      <c r="D10717" s="2">
        <v>19883</v>
      </c>
      <c r="E10717" t="e">
        <f>VLOOKUP(Budget_Table[[#This Row],[Account]],#REF!,2,FALSE)</f>
        <v>#REF!</v>
      </c>
    </row>
    <row r="10718" spans="1:5" x14ac:dyDescent="0.3">
      <c r="A10718" s="1">
        <v>45649</v>
      </c>
      <c r="B10718" t="s">
        <v>11</v>
      </c>
      <c r="C10718" t="s">
        <v>5</v>
      </c>
      <c r="D10718" s="2">
        <v>15538</v>
      </c>
      <c r="E10718" t="e">
        <f>VLOOKUP(Budget_Table[[#This Row],[Account]],#REF!,2,FALSE)</f>
        <v>#REF!</v>
      </c>
    </row>
    <row r="10719" spans="1:5" x14ac:dyDescent="0.3">
      <c r="A10719" s="1">
        <v>45649</v>
      </c>
      <c r="B10719" t="s">
        <v>11</v>
      </c>
      <c r="C10719" t="s">
        <v>6</v>
      </c>
      <c r="D10719" s="2">
        <v>4976</v>
      </c>
      <c r="E10719" t="e">
        <f>VLOOKUP(Budget_Table[[#This Row],[Account]],#REF!,2,FALSE)</f>
        <v>#REF!</v>
      </c>
    </row>
    <row r="10720" spans="1:5" x14ac:dyDescent="0.3">
      <c r="A10720" s="1">
        <v>45649</v>
      </c>
      <c r="B10720" t="s">
        <v>11</v>
      </c>
      <c r="C10720" t="s">
        <v>7</v>
      </c>
      <c r="D10720" s="2">
        <v>23995</v>
      </c>
      <c r="E10720" t="e">
        <f>VLOOKUP(Budget_Table[[#This Row],[Account]],#REF!,2,FALSE)</f>
        <v>#REF!</v>
      </c>
    </row>
    <row r="10721" spans="1:5" x14ac:dyDescent="0.3">
      <c r="A10721" s="1">
        <v>45649</v>
      </c>
      <c r="B10721" t="s">
        <v>11</v>
      </c>
      <c r="C10721" t="s">
        <v>8</v>
      </c>
      <c r="D10721" s="2">
        <v>1537</v>
      </c>
      <c r="E10721" t="e">
        <f>VLOOKUP(Budget_Table[[#This Row],[Account]],#REF!,2,FALSE)</f>
        <v>#REF!</v>
      </c>
    </row>
    <row r="10722" spans="1:5" x14ac:dyDescent="0.3">
      <c r="A10722" s="1">
        <v>45649</v>
      </c>
      <c r="B10722" t="s">
        <v>11</v>
      </c>
      <c r="C10722" t="s">
        <v>9</v>
      </c>
      <c r="D10722" s="2">
        <v>1322</v>
      </c>
      <c r="E10722" t="e">
        <f>VLOOKUP(Budget_Table[[#This Row],[Account]],#REF!,2,FALSE)</f>
        <v>#REF!</v>
      </c>
    </row>
    <row r="10723" spans="1:5" x14ac:dyDescent="0.3">
      <c r="A10723" s="1">
        <v>45649</v>
      </c>
      <c r="B10723" t="s">
        <v>11</v>
      </c>
      <c r="C10723" t="s">
        <v>10</v>
      </c>
      <c r="D10723" s="2">
        <v>14546</v>
      </c>
      <c r="E10723" t="e">
        <f>VLOOKUP(Budget_Table[[#This Row],[Account]],#REF!,2,FALSE)</f>
        <v>#REF!</v>
      </c>
    </row>
    <row r="10724" spans="1:5" x14ac:dyDescent="0.3">
      <c r="A10724" s="1">
        <v>45649</v>
      </c>
      <c r="B10724" t="s">
        <v>12</v>
      </c>
      <c r="C10724" t="s">
        <v>5</v>
      </c>
      <c r="D10724" s="2">
        <v>637</v>
      </c>
      <c r="E10724" t="e">
        <f>VLOOKUP(Budget_Table[[#This Row],[Account]],#REF!,2,FALSE)</f>
        <v>#REF!</v>
      </c>
    </row>
    <row r="10725" spans="1:5" x14ac:dyDescent="0.3">
      <c r="A10725" s="1">
        <v>45649</v>
      </c>
      <c r="B10725" t="s">
        <v>12</v>
      </c>
      <c r="C10725" t="s">
        <v>6</v>
      </c>
      <c r="D10725" s="2">
        <v>10805</v>
      </c>
      <c r="E10725" t="e">
        <f>VLOOKUP(Budget_Table[[#This Row],[Account]],#REF!,2,FALSE)</f>
        <v>#REF!</v>
      </c>
    </row>
    <row r="10726" spans="1:5" x14ac:dyDescent="0.3">
      <c r="A10726" s="1">
        <v>45649</v>
      </c>
      <c r="B10726" t="s">
        <v>12</v>
      </c>
      <c r="C10726" t="s">
        <v>7</v>
      </c>
      <c r="D10726" s="2">
        <v>23152</v>
      </c>
      <c r="E10726" t="e">
        <f>VLOOKUP(Budget_Table[[#This Row],[Account]],#REF!,2,FALSE)</f>
        <v>#REF!</v>
      </c>
    </row>
    <row r="10727" spans="1:5" x14ac:dyDescent="0.3">
      <c r="A10727" s="1">
        <v>45649</v>
      </c>
      <c r="B10727" t="s">
        <v>12</v>
      </c>
      <c r="C10727" t="s">
        <v>8</v>
      </c>
      <c r="D10727" s="2">
        <v>5370</v>
      </c>
      <c r="E10727" t="e">
        <f>VLOOKUP(Budget_Table[[#This Row],[Account]],#REF!,2,FALSE)</f>
        <v>#REF!</v>
      </c>
    </row>
    <row r="10728" spans="1:5" x14ac:dyDescent="0.3">
      <c r="A10728" s="1">
        <v>45649</v>
      </c>
      <c r="B10728" t="s">
        <v>12</v>
      </c>
      <c r="C10728" t="s">
        <v>9</v>
      </c>
      <c r="D10728" s="2">
        <v>22696</v>
      </c>
      <c r="E10728" t="e">
        <f>VLOOKUP(Budget_Table[[#This Row],[Account]],#REF!,2,FALSE)</f>
        <v>#REF!</v>
      </c>
    </row>
    <row r="10729" spans="1:5" x14ac:dyDescent="0.3">
      <c r="A10729" s="1">
        <v>45649</v>
      </c>
      <c r="B10729" t="s">
        <v>12</v>
      </c>
      <c r="C10729" t="s">
        <v>10</v>
      </c>
      <c r="D10729" s="2">
        <v>16955</v>
      </c>
      <c r="E10729" t="e">
        <f>VLOOKUP(Budget_Table[[#This Row],[Account]],#REF!,2,FALSE)</f>
        <v>#REF!</v>
      </c>
    </row>
    <row r="10730" spans="1:5" x14ac:dyDescent="0.3">
      <c r="A10730" s="1">
        <v>45649</v>
      </c>
      <c r="B10730" t="s">
        <v>13</v>
      </c>
      <c r="C10730" t="s">
        <v>5</v>
      </c>
      <c r="D10730" s="2">
        <v>21912</v>
      </c>
      <c r="E10730" t="e">
        <f>VLOOKUP(Budget_Table[[#This Row],[Account]],#REF!,2,FALSE)</f>
        <v>#REF!</v>
      </c>
    </row>
    <row r="10731" spans="1:5" x14ac:dyDescent="0.3">
      <c r="A10731" s="1">
        <v>45649</v>
      </c>
      <c r="B10731" t="s">
        <v>13</v>
      </c>
      <c r="C10731" t="s">
        <v>6</v>
      </c>
      <c r="D10731" s="2">
        <v>22831</v>
      </c>
      <c r="E10731" t="e">
        <f>VLOOKUP(Budget_Table[[#This Row],[Account]],#REF!,2,FALSE)</f>
        <v>#REF!</v>
      </c>
    </row>
    <row r="10732" spans="1:5" x14ac:dyDescent="0.3">
      <c r="A10732" s="1">
        <v>45649</v>
      </c>
      <c r="B10732" t="s">
        <v>13</v>
      </c>
      <c r="C10732" t="s">
        <v>7</v>
      </c>
      <c r="D10732" s="2">
        <v>-1036</v>
      </c>
      <c r="E10732" t="e">
        <f>VLOOKUP(Budget_Table[[#This Row],[Account]],#REF!,2,FALSE)</f>
        <v>#REF!</v>
      </c>
    </row>
    <row r="10733" spans="1:5" x14ac:dyDescent="0.3">
      <c r="A10733" s="1">
        <v>45649</v>
      </c>
      <c r="B10733" t="s">
        <v>13</v>
      </c>
      <c r="C10733" t="s">
        <v>8</v>
      </c>
      <c r="D10733" s="2">
        <v>11120</v>
      </c>
      <c r="E10733" t="e">
        <f>VLOOKUP(Budget_Table[[#This Row],[Account]],#REF!,2,FALSE)</f>
        <v>#REF!</v>
      </c>
    </row>
    <row r="10734" spans="1:5" x14ac:dyDescent="0.3">
      <c r="A10734" s="1">
        <v>45649</v>
      </c>
      <c r="B10734" t="s">
        <v>13</v>
      </c>
      <c r="C10734" t="s">
        <v>9</v>
      </c>
      <c r="D10734" s="2">
        <v>8825</v>
      </c>
      <c r="E10734" t="e">
        <f>VLOOKUP(Budget_Table[[#This Row],[Account]],#REF!,2,FALSE)</f>
        <v>#REF!</v>
      </c>
    </row>
    <row r="10735" spans="1:5" x14ac:dyDescent="0.3">
      <c r="A10735" s="1">
        <v>45649</v>
      </c>
      <c r="B10735" t="s">
        <v>13</v>
      </c>
      <c r="C10735" t="s">
        <v>10</v>
      </c>
      <c r="D10735" s="2">
        <v>22172</v>
      </c>
      <c r="E10735" t="e">
        <f>VLOOKUP(Budget_Table[[#This Row],[Account]],#REF!,2,FALSE)</f>
        <v>#REF!</v>
      </c>
    </row>
    <row r="10736" spans="1:5" x14ac:dyDescent="0.3">
      <c r="A10736" s="1">
        <v>45649</v>
      </c>
      <c r="B10736" t="s">
        <v>14</v>
      </c>
      <c r="C10736" t="s">
        <v>5</v>
      </c>
      <c r="D10736" s="2">
        <v>23713</v>
      </c>
      <c r="E10736" t="e">
        <f>VLOOKUP(Budget_Table[[#This Row],[Account]],#REF!,2,FALSE)</f>
        <v>#REF!</v>
      </c>
    </row>
    <row r="10737" spans="1:5" x14ac:dyDescent="0.3">
      <c r="A10737" s="1">
        <v>45649</v>
      </c>
      <c r="B10737" t="s">
        <v>14</v>
      </c>
      <c r="C10737" t="s">
        <v>6</v>
      </c>
      <c r="D10737" s="2">
        <v>5135</v>
      </c>
      <c r="E10737" t="e">
        <f>VLOOKUP(Budget_Table[[#This Row],[Account]],#REF!,2,FALSE)</f>
        <v>#REF!</v>
      </c>
    </row>
    <row r="10738" spans="1:5" x14ac:dyDescent="0.3">
      <c r="A10738" s="1">
        <v>45649</v>
      </c>
      <c r="B10738" t="s">
        <v>14</v>
      </c>
      <c r="C10738" t="s">
        <v>7</v>
      </c>
      <c r="D10738" s="2">
        <v>18081</v>
      </c>
      <c r="E10738" t="e">
        <f>VLOOKUP(Budget_Table[[#This Row],[Account]],#REF!,2,FALSE)</f>
        <v>#REF!</v>
      </c>
    </row>
    <row r="10739" spans="1:5" x14ac:dyDescent="0.3">
      <c r="A10739" s="1">
        <v>45649</v>
      </c>
      <c r="B10739" t="s">
        <v>14</v>
      </c>
      <c r="C10739" t="s">
        <v>8</v>
      </c>
      <c r="D10739" s="2">
        <v>13837</v>
      </c>
      <c r="E10739" t="e">
        <f>VLOOKUP(Budget_Table[[#This Row],[Account]],#REF!,2,FALSE)</f>
        <v>#REF!</v>
      </c>
    </row>
    <row r="10740" spans="1:5" x14ac:dyDescent="0.3">
      <c r="A10740" s="1">
        <v>45649</v>
      </c>
      <c r="B10740" t="s">
        <v>14</v>
      </c>
      <c r="C10740" t="s">
        <v>9</v>
      </c>
      <c r="D10740" s="2">
        <v>6724</v>
      </c>
      <c r="E10740" t="e">
        <f>VLOOKUP(Budget_Table[[#This Row],[Account]],#REF!,2,FALSE)</f>
        <v>#REF!</v>
      </c>
    </row>
    <row r="10741" spans="1:5" x14ac:dyDescent="0.3">
      <c r="A10741" s="1">
        <v>45649</v>
      </c>
      <c r="B10741" t="s">
        <v>14</v>
      </c>
      <c r="C10741" t="s">
        <v>10</v>
      </c>
      <c r="D10741" s="2">
        <v>16598</v>
      </c>
      <c r="E10741" t="e">
        <f>VLOOKUP(Budget_Table[[#This Row],[Account]],#REF!,2,FALSE)</f>
        <v>#REF!</v>
      </c>
    </row>
    <row r="10742" spans="1:5" x14ac:dyDescent="0.3">
      <c r="A10742" s="1">
        <v>45650</v>
      </c>
      <c r="B10742" t="s">
        <v>4</v>
      </c>
      <c r="C10742" t="s">
        <v>5</v>
      </c>
      <c r="D10742" s="2">
        <v>16143</v>
      </c>
      <c r="E10742" t="e">
        <f>VLOOKUP(Budget_Table[[#This Row],[Account]],#REF!,2,FALSE)</f>
        <v>#REF!</v>
      </c>
    </row>
    <row r="10743" spans="1:5" x14ac:dyDescent="0.3">
      <c r="A10743" s="1">
        <v>45650</v>
      </c>
      <c r="B10743" t="s">
        <v>4</v>
      </c>
      <c r="C10743" t="s">
        <v>6</v>
      </c>
      <c r="D10743" s="2">
        <v>12749</v>
      </c>
      <c r="E10743" t="e">
        <f>VLOOKUP(Budget_Table[[#This Row],[Account]],#REF!,2,FALSE)</f>
        <v>#REF!</v>
      </c>
    </row>
    <row r="10744" spans="1:5" x14ac:dyDescent="0.3">
      <c r="A10744" s="1">
        <v>45650</v>
      </c>
      <c r="B10744" t="s">
        <v>4</v>
      </c>
      <c r="C10744" t="s">
        <v>7</v>
      </c>
      <c r="D10744" s="2">
        <v>15014</v>
      </c>
      <c r="E10744" t="e">
        <f>VLOOKUP(Budget_Table[[#This Row],[Account]],#REF!,2,FALSE)</f>
        <v>#REF!</v>
      </c>
    </row>
    <row r="10745" spans="1:5" x14ac:dyDescent="0.3">
      <c r="A10745" s="1">
        <v>45650</v>
      </c>
      <c r="B10745" t="s">
        <v>4</v>
      </c>
      <c r="C10745" t="s">
        <v>8</v>
      </c>
      <c r="D10745" s="2">
        <v>15986</v>
      </c>
      <c r="E10745" t="e">
        <f>VLOOKUP(Budget_Table[[#This Row],[Account]],#REF!,2,FALSE)</f>
        <v>#REF!</v>
      </c>
    </row>
    <row r="10746" spans="1:5" x14ac:dyDescent="0.3">
      <c r="A10746" s="1">
        <v>45650</v>
      </c>
      <c r="B10746" t="s">
        <v>4</v>
      </c>
      <c r="C10746" t="s">
        <v>9</v>
      </c>
      <c r="D10746" s="2">
        <v>24197</v>
      </c>
      <c r="E10746" t="e">
        <f>VLOOKUP(Budget_Table[[#This Row],[Account]],#REF!,2,FALSE)</f>
        <v>#REF!</v>
      </c>
    </row>
    <row r="10747" spans="1:5" x14ac:dyDescent="0.3">
      <c r="A10747" s="1">
        <v>45650</v>
      </c>
      <c r="B10747" t="s">
        <v>4</v>
      </c>
      <c r="C10747" t="s">
        <v>10</v>
      </c>
      <c r="D10747" s="2">
        <v>7552</v>
      </c>
      <c r="E10747" t="e">
        <f>VLOOKUP(Budget_Table[[#This Row],[Account]],#REF!,2,FALSE)</f>
        <v>#REF!</v>
      </c>
    </row>
    <row r="10748" spans="1:5" x14ac:dyDescent="0.3">
      <c r="A10748" s="1">
        <v>45650</v>
      </c>
      <c r="B10748" t="s">
        <v>11</v>
      </c>
      <c r="C10748" t="s">
        <v>5</v>
      </c>
      <c r="D10748" s="2">
        <v>9623</v>
      </c>
      <c r="E10748" t="e">
        <f>VLOOKUP(Budget_Table[[#This Row],[Account]],#REF!,2,FALSE)</f>
        <v>#REF!</v>
      </c>
    </row>
    <row r="10749" spans="1:5" x14ac:dyDescent="0.3">
      <c r="A10749" s="1">
        <v>45650</v>
      </c>
      <c r="B10749" t="s">
        <v>11</v>
      </c>
      <c r="C10749" t="s">
        <v>6</v>
      </c>
      <c r="D10749" s="2">
        <v>19409</v>
      </c>
      <c r="E10749" t="e">
        <f>VLOOKUP(Budget_Table[[#This Row],[Account]],#REF!,2,FALSE)</f>
        <v>#REF!</v>
      </c>
    </row>
    <row r="10750" spans="1:5" x14ac:dyDescent="0.3">
      <c r="A10750" s="1">
        <v>45650</v>
      </c>
      <c r="B10750" t="s">
        <v>11</v>
      </c>
      <c r="C10750" t="s">
        <v>7</v>
      </c>
      <c r="D10750" s="2">
        <v>2387</v>
      </c>
      <c r="E10750" t="e">
        <f>VLOOKUP(Budget_Table[[#This Row],[Account]],#REF!,2,FALSE)</f>
        <v>#REF!</v>
      </c>
    </row>
    <row r="10751" spans="1:5" x14ac:dyDescent="0.3">
      <c r="A10751" s="1">
        <v>45650</v>
      </c>
      <c r="B10751" t="s">
        <v>11</v>
      </c>
      <c r="C10751" t="s">
        <v>8</v>
      </c>
      <c r="D10751" s="2">
        <v>7756</v>
      </c>
      <c r="E10751" t="e">
        <f>VLOOKUP(Budget_Table[[#This Row],[Account]],#REF!,2,FALSE)</f>
        <v>#REF!</v>
      </c>
    </row>
    <row r="10752" spans="1:5" x14ac:dyDescent="0.3">
      <c r="A10752" s="1">
        <v>45650</v>
      </c>
      <c r="B10752" t="s">
        <v>11</v>
      </c>
      <c r="C10752" t="s">
        <v>9</v>
      </c>
      <c r="D10752" s="2">
        <v>20138</v>
      </c>
      <c r="E10752" t="e">
        <f>VLOOKUP(Budget_Table[[#This Row],[Account]],#REF!,2,FALSE)</f>
        <v>#REF!</v>
      </c>
    </row>
    <row r="10753" spans="1:5" x14ac:dyDescent="0.3">
      <c r="A10753" s="1">
        <v>45650</v>
      </c>
      <c r="B10753" t="s">
        <v>11</v>
      </c>
      <c r="C10753" t="s">
        <v>10</v>
      </c>
      <c r="D10753" s="2">
        <v>1870</v>
      </c>
      <c r="E10753" t="e">
        <f>VLOOKUP(Budget_Table[[#This Row],[Account]],#REF!,2,FALSE)</f>
        <v>#REF!</v>
      </c>
    </row>
    <row r="10754" spans="1:5" x14ac:dyDescent="0.3">
      <c r="A10754" s="1">
        <v>45650</v>
      </c>
      <c r="B10754" t="s">
        <v>12</v>
      </c>
      <c r="C10754" t="s">
        <v>5</v>
      </c>
      <c r="D10754" s="2">
        <v>11051</v>
      </c>
      <c r="E10754" t="e">
        <f>VLOOKUP(Budget_Table[[#This Row],[Account]],#REF!,2,FALSE)</f>
        <v>#REF!</v>
      </c>
    </row>
    <row r="10755" spans="1:5" x14ac:dyDescent="0.3">
      <c r="A10755" s="1">
        <v>45650</v>
      </c>
      <c r="B10755" t="s">
        <v>12</v>
      </c>
      <c r="C10755" t="s">
        <v>6</v>
      </c>
      <c r="D10755" s="2">
        <v>5632</v>
      </c>
      <c r="E10755" t="e">
        <f>VLOOKUP(Budget_Table[[#This Row],[Account]],#REF!,2,FALSE)</f>
        <v>#REF!</v>
      </c>
    </row>
    <row r="10756" spans="1:5" x14ac:dyDescent="0.3">
      <c r="A10756" s="1">
        <v>45650</v>
      </c>
      <c r="B10756" t="s">
        <v>12</v>
      </c>
      <c r="C10756" t="s">
        <v>7</v>
      </c>
      <c r="D10756" s="2">
        <v>12540</v>
      </c>
      <c r="E10756" t="e">
        <f>VLOOKUP(Budget_Table[[#This Row],[Account]],#REF!,2,FALSE)</f>
        <v>#REF!</v>
      </c>
    </row>
    <row r="10757" spans="1:5" x14ac:dyDescent="0.3">
      <c r="A10757" s="1">
        <v>45650</v>
      </c>
      <c r="B10757" t="s">
        <v>12</v>
      </c>
      <c r="C10757" t="s">
        <v>8</v>
      </c>
      <c r="D10757" s="2">
        <v>20356</v>
      </c>
      <c r="E10757" t="e">
        <f>VLOOKUP(Budget_Table[[#This Row],[Account]],#REF!,2,FALSE)</f>
        <v>#REF!</v>
      </c>
    </row>
    <row r="10758" spans="1:5" x14ac:dyDescent="0.3">
      <c r="A10758" s="1">
        <v>45650</v>
      </c>
      <c r="B10758" t="s">
        <v>12</v>
      </c>
      <c r="C10758" t="s">
        <v>9</v>
      </c>
      <c r="D10758" s="2">
        <v>12990</v>
      </c>
      <c r="E10758" t="e">
        <f>VLOOKUP(Budget_Table[[#This Row],[Account]],#REF!,2,FALSE)</f>
        <v>#REF!</v>
      </c>
    </row>
    <row r="10759" spans="1:5" x14ac:dyDescent="0.3">
      <c r="A10759" s="1">
        <v>45650</v>
      </c>
      <c r="B10759" t="s">
        <v>12</v>
      </c>
      <c r="C10759" t="s">
        <v>10</v>
      </c>
      <c r="D10759" s="2">
        <v>20006</v>
      </c>
      <c r="E10759" t="e">
        <f>VLOOKUP(Budget_Table[[#This Row],[Account]],#REF!,2,FALSE)</f>
        <v>#REF!</v>
      </c>
    </row>
    <row r="10760" spans="1:5" x14ac:dyDescent="0.3">
      <c r="A10760" s="1">
        <v>45650</v>
      </c>
      <c r="B10760" t="s">
        <v>13</v>
      </c>
      <c r="C10760" t="s">
        <v>5</v>
      </c>
      <c r="D10760" s="2">
        <v>836</v>
      </c>
      <c r="E10760" t="e">
        <f>VLOOKUP(Budget_Table[[#This Row],[Account]],#REF!,2,FALSE)</f>
        <v>#REF!</v>
      </c>
    </row>
    <row r="10761" spans="1:5" x14ac:dyDescent="0.3">
      <c r="A10761" s="1">
        <v>45650</v>
      </c>
      <c r="B10761" t="s">
        <v>13</v>
      </c>
      <c r="C10761" t="s">
        <v>6</v>
      </c>
      <c r="D10761" s="2">
        <v>24981</v>
      </c>
      <c r="E10761" t="e">
        <f>VLOOKUP(Budget_Table[[#This Row],[Account]],#REF!,2,FALSE)</f>
        <v>#REF!</v>
      </c>
    </row>
    <row r="10762" spans="1:5" x14ac:dyDescent="0.3">
      <c r="A10762" s="1">
        <v>45650</v>
      </c>
      <c r="B10762" t="s">
        <v>13</v>
      </c>
      <c r="C10762" t="s">
        <v>7</v>
      </c>
      <c r="D10762" s="2">
        <v>15533</v>
      </c>
      <c r="E10762" t="e">
        <f>VLOOKUP(Budget_Table[[#This Row],[Account]],#REF!,2,FALSE)</f>
        <v>#REF!</v>
      </c>
    </row>
    <row r="10763" spans="1:5" x14ac:dyDescent="0.3">
      <c r="A10763" s="1">
        <v>45650</v>
      </c>
      <c r="B10763" t="s">
        <v>13</v>
      </c>
      <c r="C10763" t="s">
        <v>8</v>
      </c>
      <c r="D10763" s="2">
        <v>1591</v>
      </c>
      <c r="E10763" t="e">
        <f>VLOOKUP(Budget_Table[[#This Row],[Account]],#REF!,2,FALSE)</f>
        <v>#REF!</v>
      </c>
    </row>
    <row r="10764" spans="1:5" x14ac:dyDescent="0.3">
      <c r="A10764" s="1">
        <v>45650</v>
      </c>
      <c r="B10764" t="s">
        <v>13</v>
      </c>
      <c r="C10764" t="s">
        <v>9</v>
      </c>
      <c r="D10764" s="2">
        <v>23091</v>
      </c>
      <c r="E10764" t="e">
        <f>VLOOKUP(Budget_Table[[#This Row],[Account]],#REF!,2,FALSE)</f>
        <v>#REF!</v>
      </c>
    </row>
    <row r="10765" spans="1:5" x14ac:dyDescent="0.3">
      <c r="A10765" s="1">
        <v>45650</v>
      </c>
      <c r="B10765" t="s">
        <v>13</v>
      </c>
      <c r="C10765" t="s">
        <v>10</v>
      </c>
      <c r="D10765" s="2">
        <v>19545</v>
      </c>
      <c r="E10765" t="e">
        <f>VLOOKUP(Budget_Table[[#This Row],[Account]],#REF!,2,FALSE)</f>
        <v>#REF!</v>
      </c>
    </row>
    <row r="10766" spans="1:5" x14ac:dyDescent="0.3">
      <c r="A10766" s="1">
        <v>45650</v>
      </c>
      <c r="B10766" t="s">
        <v>14</v>
      </c>
      <c r="C10766" t="s">
        <v>5</v>
      </c>
      <c r="D10766" s="2">
        <v>19292</v>
      </c>
      <c r="E10766" t="e">
        <f>VLOOKUP(Budget_Table[[#This Row],[Account]],#REF!,2,FALSE)</f>
        <v>#REF!</v>
      </c>
    </row>
    <row r="10767" spans="1:5" x14ac:dyDescent="0.3">
      <c r="A10767" s="1">
        <v>45650</v>
      </c>
      <c r="B10767" t="s">
        <v>14</v>
      </c>
      <c r="C10767" t="s">
        <v>6</v>
      </c>
      <c r="D10767" s="2">
        <v>11436</v>
      </c>
      <c r="E10767" t="e">
        <f>VLOOKUP(Budget_Table[[#This Row],[Account]],#REF!,2,FALSE)</f>
        <v>#REF!</v>
      </c>
    </row>
    <row r="10768" spans="1:5" x14ac:dyDescent="0.3">
      <c r="A10768" s="1">
        <v>45650</v>
      </c>
      <c r="B10768" t="s">
        <v>14</v>
      </c>
      <c r="C10768" t="s">
        <v>7</v>
      </c>
      <c r="D10768" s="2">
        <v>5156</v>
      </c>
      <c r="E10768" t="e">
        <f>VLOOKUP(Budget_Table[[#This Row],[Account]],#REF!,2,FALSE)</f>
        <v>#REF!</v>
      </c>
    </row>
    <row r="10769" spans="1:5" x14ac:dyDescent="0.3">
      <c r="A10769" s="1">
        <v>45650</v>
      </c>
      <c r="B10769" t="s">
        <v>14</v>
      </c>
      <c r="C10769" t="s">
        <v>8</v>
      </c>
      <c r="D10769" s="2">
        <v>4364</v>
      </c>
      <c r="E10769" t="e">
        <f>VLOOKUP(Budget_Table[[#This Row],[Account]],#REF!,2,FALSE)</f>
        <v>#REF!</v>
      </c>
    </row>
    <row r="10770" spans="1:5" x14ac:dyDescent="0.3">
      <c r="A10770" s="1">
        <v>45650</v>
      </c>
      <c r="B10770" t="s">
        <v>14</v>
      </c>
      <c r="C10770" t="s">
        <v>9</v>
      </c>
      <c r="D10770" s="2">
        <v>10306</v>
      </c>
      <c r="E10770" t="e">
        <f>VLOOKUP(Budget_Table[[#This Row],[Account]],#REF!,2,FALSE)</f>
        <v>#REF!</v>
      </c>
    </row>
    <row r="10771" spans="1:5" x14ac:dyDescent="0.3">
      <c r="A10771" s="1">
        <v>45650</v>
      </c>
      <c r="B10771" t="s">
        <v>14</v>
      </c>
      <c r="C10771" t="s">
        <v>10</v>
      </c>
      <c r="D10771" s="2">
        <v>20508</v>
      </c>
      <c r="E10771" t="e">
        <f>VLOOKUP(Budget_Table[[#This Row],[Account]],#REF!,2,FALSE)</f>
        <v>#REF!</v>
      </c>
    </row>
    <row r="10772" spans="1:5" x14ac:dyDescent="0.3">
      <c r="A10772" s="1">
        <v>45651</v>
      </c>
      <c r="B10772" t="s">
        <v>4</v>
      </c>
      <c r="C10772" t="s">
        <v>5</v>
      </c>
      <c r="D10772" s="2">
        <v>8965</v>
      </c>
      <c r="E10772" t="e">
        <f>VLOOKUP(Budget_Table[[#This Row],[Account]],#REF!,2,FALSE)</f>
        <v>#REF!</v>
      </c>
    </row>
    <row r="10773" spans="1:5" x14ac:dyDescent="0.3">
      <c r="A10773" s="1">
        <v>45651</v>
      </c>
      <c r="B10773" t="s">
        <v>4</v>
      </c>
      <c r="C10773" t="s">
        <v>6</v>
      </c>
      <c r="D10773" s="2">
        <v>-202</v>
      </c>
      <c r="E10773" t="e">
        <f>VLOOKUP(Budget_Table[[#This Row],[Account]],#REF!,2,FALSE)</f>
        <v>#REF!</v>
      </c>
    </row>
    <row r="10774" spans="1:5" x14ac:dyDescent="0.3">
      <c r="A10774" s="1">
        <v>45651</v>
      </c>
      <c r="B10774" t="s">
        <v>4</v>
      </c>
      <c r="C10774" t="s">
        <v>7</v>
      </c>
      <c r="D10774" s="2">
        <v>7937</v>
      </c>
      <c r="E10774" t="e">
        <f>VLOOKUP(Budget_Table[[#This Row],[Account]],#REF!,2,FALSE)</f>
        <v>#REF!</v>
      </c>
    </row>
    <row r="10775" spans="1:5" x14ac:dyDescent="0.3">
      <c r="A10775" s="1">
        <v>45651</v>
      </c>
      <c r="B10775" t="s">
        <v>4</v>
      </c>
      <c r="C10775" t="s">
        <v>8</v>
      </c>
      <c r="D10775" s="2">
        <v>21506</v>
      </c>
      <c r="E10775" t="e">
        <f>VLOOKUP(Budget_Table[[#This Row],[Account]],#REF!,2,FALSE)</f>
        <v>#REF!</v>
      </c>
    </row>
    <row r="10776" spans="1:5" x14ac:dyDescent="0.3">
      <c r="A10776" s="1">
        <v>45651</v>
      </c>
      <c r="B10776" t="s">
        <v>4</v>
      </c>
      <c r="C10776" t="s">
        <v>9</v>
      </c>
      <c r="D10776" s="2">
        <v>5736</v>
      </c>
      <c r="E10776" t="e">
        <f>VLOOKUP(Budget_Table[[#This Row],[Account]],#REF!,2,FALSE)</f>
        <v>#REF!</v>
      </c>
    </row>
    <row r="10777" spans="1:5" x14ac:dyDescent="0.3">
      <c r="A10777" s="1">
        <v>45651</v>
      </c>
      <c r="B10777" t="s">
        <v>4</v>
      </c>
      <c r="C10777" t="s">
        <v>10</v>
      </c>
      <c r="D10777" s="2">
        <v>4350</v>
      </c>
      <c r="E10777" t="e">
        <f>VLOOKUP(Budget_Table[[#This Row],[Account]],#REF!,2,FALSE)</f>
        <v>#REF!</v>
      </c>
    </row>
    <row r="10778" spans="1:5" x14ac:dyDescent="0.3">
      <c r="A10778" s="1">
        <v>45651</v>
      </c>
      <c r="B10778" t="s">
        <v>11</v>
      </c>
      <c r="C10778" t="s">
        <v>5</v>
      </c>
      <c r="D10778" s="2">
        <v>6604</v>
      </c>
      <c r="E10778" t="e">
        <f>VLOOKUP(Budget_Table[[#This Row],[Account]],#REF!,2,FALSE)</f>
        <v>#REF!</v>
      </c>
    </row>
    <row r="10779" spans="1:5" x14ac:dyDescent="0.3">
      <c r="A10779" s="1">
        <v>45651</v>
      </c>
      <c r="B10779" t="s">
        <v>11</v>
      </c>
      <c r="C10779" t="s">
        <v>6</v>
      </c>
      <c r="D10779" s="2">
        <v>5866</v>
      </c>
      <c r="E10779" t="e">
        <f>VLOOKUP(Budget_Table[[#This Row],[Account]],#REF!,2,FALSE)</f>
        <v>#REF!</v>
      </c>
    </row>
    <row r="10780" spans="1:5" x14ac:dyDescent="0.3">
      <c r="A10780" s="1">
        <v>45651</v>
      </c>
      <c r="B10780" t="s">
        <v>11</v>
      </c>
      <c r="C10780" t="s">
        <v>7</v>
      </c>
      <c r="D10780" s="2">
        <v>12689</v>
      </c>
      <c r="E10780" t="e">
        <f>VLOOKUP(Budget_Table[[#This Row],[Account]],#REF!,2,FALSE)</f>
        <v>#REF!</v>
      </c>
    </row>
    <row r="10781" spans="1:5" x14ac:dyDescent="0.3">
      <c r="A10781" s="1">
        <v>45651</v>
      </c>
      <c r="B10781" t="s">
        <v>11</v>
      </c>
      <c r="C10781" t="s">
        <v>8</v>
      </c>
      <c r="D10781" s="2">
        <v>12893</v>
      </c>
      <c r="E10781" t="e">
        <f>VLOOKUP(Budget_Table[[#This Row],[Account]],#REF!,2,FALSE)</f>
        <v>#REF!</v>
      </c>
    </row>
    <row r="10782" spans="1:5" x14ac:dyDescent="0.3">
      <c r="A10782" s="1">
        <v>45651</v>
      </c>
      <c r="B10782" t="s">
        <v>11</v>
      </c>
      <c r="C10782" t="s">
        <v>9</v>
      </c>
      <c r="D10782" s="2">
        <v>16796</v>
      </c>
      <c r="E10782" t="e">
        <f>VLOOKUP(Budget_Table[[#This Row],[Account]],#REF!,2,FALSE)</f>
        <v>#REF!</v>
      </c>
    </row>
    <row r="10783" spans="1:5" x14ac:dyDescent="0.3">
      <c r="A10783" s="1">
        <v>45651</v>
      </c>
      <c r="B10783" t="s">
        <v>11</v>
      </c>
      <c r="C10783" t="s">
        <v>10</v>
      </c>
      <c r="D10783" s="2">
        <v>7928</v>
      </c>
      <c r="E10783" t="e">
        <f>VLOOKUP(Budget_Table[[#This Row],[Account]],#REF!,2,FALSE)</f>
        <v>#REF!</v>
      </c>
    </row>
    <row r="10784" spans="1:5" x14ac:dyDescent="0.3">
      <c r="A10784" s="1">
        <v>45651</v>
      </c>
      <c r="B10784" t="s">
        <v>12</v>
      </c>
      <c r="C10784" t="s">
        <v>5</v>
      </c>
      <c r="D10784" s="2">
        <v>21895</v>
      </c>
      <c r="E10784" t="e">
        <f>VLOOKUP(Budget_Table[[#This Row],[Account]],#REF!,2,FALSE)</f>
        <v>#REF!</v>
      </c>
    </row>
    <row r="10785" spans="1:5" x14ac:dyDescent="0.3">
      <c r="A10785" s="1">
        <v>45651</v>
      </c>
      <c r="B10785" t="s">
        <v>12</v>
      </c>
      <c r="C10785" t="s">
        <v>6</v>
      </c>
      <c r="D10785" s="2">
        <v>11197</v>
      </c>
      <c r="E10785" t="e">
        <f>VLOOKUP(Budget_Table[[#This Row],[Account]],#REF!,2,FALSE)</f>
        <v>#REF!</v>
      </c>
    </row>
    <row r="10786" spans="1:5" x14ac:dyDescent="0.3">
      <c r="A10786" s="1">
        <v>45651</v>
      </c>
      <c r="B10786" t="s">
        <v>12</v>
      </c>
      <c r="C10786" t="s">
        <v>7</v>
      </c>
      <c r="D10786" s="2">
        <v>23987</v>
      </c>
      <c r="E10786" t="e">
        <f>VLOOKUP(Budget_Table[[#This Row],[Account]],#REF!,2,FALSE)</f>
        <v>#REF!</v>
      </c>
    </row>
    <row r="10787" spans="1:5" x14ac:dyDescent="0.3">
      <c r="A10787" s="1">
        <v>45651</v>
      </c>
      <c r="B10787" t="s">
        <v>12</v>
      </c>
      <c r="C10787" t="s">
        <v>8</v>
      </c>
      <c r="D10787" s="2">
        <v>12382</v>
      </c>
      <c r="E10787" t="e">
        <f>VLOOKUP(Budget_Table[[#This Row],[Account]],#REF!,2,FALSE)</f>
        <v>#REF!</v>
      </c>
    </row>
    <row r="10788" spans="1:5" x14ac:dyDescent="0.3">
      <c r="A10788" s="1">
        <v>45651</v>
      </c>
      <c r="B10788" t="s">
        <v>12</v>
      </c>
      <c r="C10788" t="s">
        <v>9</v>
      </c>
      <c r="D10788" s="2">
        <v>5477</v>
      </c>
      <c r="E10788" t="e">
        <f>VLOOKUP(Budget_Table[[#This Row],[Account]],#REF!,2,FALSE)</f>
        <v>#REF!</v>
      </c>
    </row>
    <row r="10789" spans="1:5" x14ac:dyDescent="0.3">
      <c r="A10789" s="1">
        <v>45651</v>
      </c>
      <c r="B10789" t="s">
        <v>12</v>
      </c>
      <c r="C10789" t="s">
        <v>10</v>
      </c>
      <c r="D10789" s="2">
        <v>20035</v>
      </c>
      <c r="E10789" t="e">
        <f>VLOOKUP(Budget_Table[[#This Row],[Account]],#REF!,2,FALSE)</f>
        <v>#REF!</v>
      </c>
    </row>
    <row r="10790" spans="1:5" x14ac:dyDescent="0.3">
      <c r="A10790" s="1">
        <v>45651</v>
      </c>
      <c r="B10790" t="s">
        <v>13</v>
      </c>
      <c r="C10790" t="s">
        <v>5</v>
      </c>
      <c r="D10790" s="2">
        <v>12684</v>
      </c>
      <c r="E10790" t="e">
        <f>VLOOKUP(Budget_Table[[#This Row],[Account]],#REF!,2,FALSE)</f>
        <v>#REF!</v>
      </c>
    </row>
    <row r="10791" spans="1:5" x14ac:dyDescent="0.3">
      <c r="A10791" s="1">
        <v>45651</v>
      </c>
      <c r="B10791" t="s">
        <v>13</v>
      </c>
      <c r="C10791" t="s">
        <v>6</v>
      </c>
      <c r="D10791" s="2">
        <v>13667</v>
      </c>
      <c r="E10791" t="e">
        <f>VLOOKUP(Budget_Table[[#This Row],[Account]],#REF!,2,FALSE)</f>
        <v>#REF!</v>
      </c>
    </row>
    <row r="10792" spans="1:5" x14ac:dyDescent="0.3">
      <c r="A10792" s="1">
        <v>45651</v>
      </c>
      <c r="B10792" t="s">
        <v>13</v>
      </c>
      <c r="C10792" t="s">
        <v>7</v>
      </c>
      <c r="D10792" s="2">
        <v>14020</v>
      </c>
      <c r="E10792" t="e">
        <f>VLOOKUP(Budget_Table[[#This Row],[Account]],#REF!,2,FALSE)</f>
        <v>#REF!</v>
      </c>
    </row>
    <row r="10793" spans="1:5" x14ac:dyDescent="0.3">
      <c r="A10793" s="1">
        <v>45651</v>
      </c>
      <c r="B10793" t="s">
        <v>13</v>
      </c>
      <c r="C10793" t="s">
        <v>8</v>
      </c>
      <c r="D10793" s="2">
        <v>27497</v>
      </c>
      <c r="E10793" t="e">
        <f>VLOOKUP(Budget_Table[[#This Row],[Account]],#REF!,2,FALSE)</f>
        <v>#REF!</v>
      </c>
    </row>
    <row r="10794" spans="1:5" x14ac:dyDescent="0.3">
      <c r="A10794" s="1">
        <v>45651</v>
      </c>
      <c r="B10794" t="s">
        <v>13</v>
      </c>
      <c r="C10794" t="s">
        <v>9</v>
      </c>
      <c r="D10794" s="2">
        <v>2620</v>
      </c>
      <c r="E10794" t="e">
        <f>VLOOKUP(Budget_Table[[#This Row],[Account]],#REF!,2,FALSE)</f>
        <v>#REF!</v>
      </c>
    </row>
    <row r="10795" spans="1:5" x14ac:dyDescent="0.3">
      <c r="A10795" s="1">
        <v>45651</v>
      </c>
      <c r="B10795" t="s">
        <v>13</v>
      </c>
      <c r="C10795" t="s">
        <v>10</v>
      </c>
      <c r="D10795" s="2">
        <v>2217</v>
      </c>
      <c r="E10795" t="e">
        <f>VLOOKUP(Budget_Table[[#This Row],[Account]],#REF!,2,FALSE)</f>
        <v>#REF!</v>
      </c>
    </row>
    <row r="10796" spans="1:5" x14ac:dyDescent="0.3">
      <c r="A10796" s="1">
        <v>45651</v>
      </c>
      <c r="B10796" t="s">
        <v>14</v>
      </c>
      <c r="C10796" t="s">
        <v>5</v>
      </c>
      <c r="D10796" s="2">
        <v>1325</v>
      </c>
      <c r="E10796" t="e">
        <f>VLOOKUP(Budget_Table[[#This Row],[Account]],#REF!,2,FALSE)</f>
        <v>#REF!</v>
      </c>
    </row>
    <row r="10797" spans="1:5" x14ac:dyDescent="0.3">
      <c r="A10797" s="1">
        <v>45651</v>
      </c>
      <c r="B10797" t="s">
        <v>14</v>
      </c>
      <c r="C10797" t="s">
        <v>6</v>
      </c>
      <c r="D10797" s="2">
        <v>4047</v>
      </c>
      <c r="E10797" t="e">
        <f>VLOOKUP(Budget_Table[[#This Row],[Account]],#REF!,2,FALSE)</f>
        <v>#REF!</v>
      </c>
    </row>
    <row r="10798" spans="1:5" x14ac:dyDescent="0.3">
      <c r="A10798" s="1">
        <v>45651</v>
      </c>
      <c r="B10798" t="s">
        <v>14</v>
      </c>
      <c r="C10798" t="s">
        <v>7</v>
      </c>
      <c r="D10798" s="2">
        <v>19330</v>
      </c>
      <c r="E10798" t="e">
        <f>VLOOKUP(Budget_Table[[#This Row],[Account]],#REF!,2,FALSE)</f>
        <v>#REF!</v>
      </c>
    </row>
    <row r="10799" spans="1:5" x14ac:dyDescent="0.3">
      <c r="A10799" s="1">
        <v>45651</v>
      </c>
      <c r="B10799" t="s">
        <v>14</v>
      </c>
      <c r="C10799" t="s">
        <v>8</v>
      </c>
      <c r="D10799" s="2">
        <v>26556</v>
      </c>
      <c r="E10799" t="e">
        <f>VLOOKUP(Budget_Table[[#This Row],[Account]],#REF!,2,FALSE)</f>
        <v>#REF!</v>
      </c>
    </row>
    <row r="10800" spans="1:5" x14ac:dyDescent="0.3">
      <c r="A10800" s="1">
        <v>45651</v>
      </c>
      <c r="B10800" t="s">
        <v>14</v>
      </c>
      <c r="C10800" t="s">
        <v>9</v>
      </c>
      <c r="D10800" s="2">
        <v>5867</v>
      </c>
      <c r="E10800" t="e">
        <f>VLOOKUP(Budget_Table[[#This Row],[Account]],#REF!,2,FALSE)</f>
        <v>#REF!</v>
      </c>
    </row>
    <row r="10801" spans="1:5" x14ac:dyDescent="0.3">
      <c r="A10801" s="1">
        <v>45651</v>
      </c>
      <c r="B10801" t="s">
        <v>14</v>
      </c>
      <c r="C10801" t="s">
        <v>10</v>
      </c>
      <c r="D10801" s="2">
        <v>17562</v>
      </c>
      <c r="E10801" t="e">
        <f>VLOOKUP(Budget_Table[[#This Row],[Account]],#REF!,2,FALSE)</f>
        <v>#REF!</v>
      </c>
    </row>
    <row r="10802" spans="1:5" x14ac:dyDescent="0.3">
      <c r="A10802" s="1">
        <v>45652</v>
      </c>
      <c r="B10802" t="s">
        <v>4</v>
      </c>
      <c r="C10802" t="s">
        <v>5</v>
      </c>
      <c r="D10802" s="2">
        <v>20124</v>
      </c>
      <c r="E10802" t="e">
        <f>VLOOKUP(Budget_Table[[#This Row],[Account]],#REF!,2,FALSE)</f>
        <v>#REF!</v>
      </c>
    </row>
    <row r="10803" spans="1:5" x14ac:dyDescent="0.3">
      <c r="A10803" s="1">
        <v>45652</v>
      </c>
      <c r="B10803" t="s">
        <v>4</v>
      </c>
      <c r="C10803" t="s">
        <v>6</v>
      </c>
      <c r="D10803" s="2">
        <v>11403</v>
      </c>
      <c r="E10803" t="e">
        <f>VLOOKUP(Budget_Table[[#This Row],[Account]],#REF!,2,FALSE)</f>
        <v>#REF!</v>
      </c>
    </row>
    <row r="10804" spans="1:5" x14ac:dyDescent="0.3">
      <c r="A10804" s="1">
        <v>45652</v>
      </c>
      <c r="B10804" t="s">
        <v>4</v>
      </c>
      <c r="C10804" t="s">
        <v>7</v>
      </c>
      <c r="D10804" s="2">
        <v>18024</v>
      </c>
      <c r="E10804" t="e">
        <f>VLOOKUP(Budget_Table[[#This Row],[Account]],#REF!,2,FALSE)</f>
        <v>#REF!</v>
      </c>
    </row>
    <row r="10805" spans="1:5" x14ac:dyDescent="0.3">
      <c r="A10805" s="1">
        <v>45652</v>
      </c>
      <c r="B10805" t="s">
        <v>4</v>
      </c>
      <c r="C10805" t="s">
        <v>8</v>
      </c>
      <c r="D10805" s="2">
        <v>2981</v>
      </c>
      <c r="E10805" t="e">
        <f>VLOOKUP(Budget_Table[[#This Row],[Account]],#REF!,2,FALSE)</f>
        <v>#REF!</v>
      </c>
    </row>
    <row r="10806" spans="1:5" x14ac:dyDescent="0.3">
      <c r="A10806" s="1">
        <v>45652</v>
      </c>
      <c r="B10806" t="s">
        <v>4</v>
      </c>
      <c r="C10806" t="s">
        <v>9</v>
      </c>
      <c r="D10806" s="2">
        <v>14795</v>
      </c>
      <c r="E10806" t="e">
        <f>VLOOKUP(Budget_Table[[#This Row],[Account]],#REF!,2,FALSE)</f>
        <v>#REF!</v>
      </c>
    </row>
    <row r="10807" spans="1:5" x14ac:dyDescent="0.3">
      <c r="A10807" s="1">
        <v>45652</v>
      </c>
      <c r="B10807" t="s">
        <v>4</v>
      </c>
      <c r="C10807" t="s">
        <v>10</v>
      </c>
      <c r="D10807" s="2">
        <v>-258</v>
      </c>
      <c r="E10807" t="e">
        <f>VLOOKUP(Budget_Table[[#This Row],[Account]],#REF!,2,FALSE)</f>
        <v>#REF!</v>
      </c>
    </row>
    <row r="10808" spans="1:5" x14ac:dyDescent="0.3">
      <c r="A10808" s="1">
        <v>45652</v>
      </c>
      <c r="B10808" t="s">
        <v>11</v>
      </c>
      <c r="C10808" t="s">
        <v>5</v>
      </c>
      <c r="D10808" s="2">
        <v>2073</v>
      </c>
      <c r="E10808" t="e">
        <f>VLOOKUP(Budget_Table[[#This Row],[Account]],#REF!,2,FALSE)</f>
        <v>#REF!</v>
      </c>
    </row>
    <row r="10809" spans="1:5" x14ac:dyDescent="0.3">
      <c r="A10809" s="1">
        <v>45652</v>
      </c>
      <c r="B10809" t="s">
        <v>11</v>
      </c>
      <c r="C10809" t="s">
        <v>6</v>
      </c>
      <c r="D10809" s="2">
        <v>16708</v>
      </c>
      <c r="E10809" t="e">
        <f>VLOOKUP(Budget_Table[[#This Row],[Account]],#REF!,2,FALSE)</f>
        <v>#REF!</v>
      </c>
    </row>
    <row r="10810" spans="1:5" x14ac:dyDescent="0.3">
      <c r="A10810" s="1">
        <v>45652</v>
      </c>
      <c r="B10810" t="s">
        <v>11</v>
      </c>
      <c r="C10810" t="s">
        <v>7</v>
      </c>
      <c r="D10810" s="2">
        <v>2162</v>
      </c>
      <c r="E10810" t="e">
        <f>VLOOKUP(Budget_Table[[#This Row],[Account]],#REF!,2,FALSE)</f>
        <v>#REF!</v>
      </c>
    </row>
    <row r="10811" spans="1:5" x14ac:dyDescent="0.3">
      <c r="A10811" s="1">
        <v>45652</v>
      </c>
      <c r="B10811" t="s">
        <v>11</v>
      </c>
      <c r="C10811" t="s">
        <v>8</v>
      </c>
      <c r="D10811" s="2">
        <v>14207</v>
      </c>
      <c r="E10811" t="e">
        <f>VLOOKUP(Budget_Table[[#This Row],[Account]],#REF!,2,FALSE)</f>
        <v>#REF!</v>
      </c>
    </row>
    <row r="10812" spans="1:5" x14ac:dyDescent="0.3">
      <c r="A10812" s="1">
        <v>45652</v>
      </c>
      <c r="B10812" t="s">
        <v>11</v>
      </c>
      <c r="C10812" t="s">
        <v>9</v>
      </c>
      <c r="D10812" s="2">
        <v>12632</v>
      </c>
      <c r="E10812" t="e">
        <f>VLOOKUP(Budget_Table[[#This Row],[Account]],#REF!,2,FALSE)</f>
        <v>#REF!</v>
      </c>
    </row>
    <row r="10813" spans="1:5" x14ac:dyDescent="0.3">
      <c r="A10813" s="1">
        <v>45652</v>
      </c>
      <c r="B10813" t="s">
        <v>11</v>
      </c>
      <c r="C10813" t="s">
        <v>10</v>
      </c>
      <c r="D10813" s="2">
        <v>4090</v>
      </c>
      <c r="E10813" t="e">
        <f>VLOOKUP(Budget_Table[[#This Row],[Account]],#REF!,2,FALSE)</f>
        <v>#REF!</v>
      </c>
    </row>
    <row r="10814" spans="1:5" x14ac:dyDescent="0.3">
      <c r="A10814" s="1">
        <v>45652</v>
      </c>
      <c r="B10814" t="s">
        <v>12</v>
      </c>
      <c r="C10814" t="s">
        <v>5</v>
      </c>
      <c r="D10814" s="2">
        <v>24914</v>
      </c>
      <c r="E10814" t="e">
        <f>VLOOKUP(Budget_Table[[#This Row],[Account]],#REF!,2,FALSE)</f>
        <v>#REF!</v>
      </c>
    </row>
    <row r="10815" spans="1:5" x14ac:dyDescent="0.3">
      <c r="A10815" s="1">
        <v>45652</v>
      </c>
      <c r="B10815" t="s">
        <v>12</v>
      </c>
      <c r="C10815" t="s">
        <v>6</v>
      </c>
      <c r="D10815" s="2">
        <v>8587</v>
      </c>
      <c r="E10815" t="e">
        <f>VLOOKUP(Budget_Table[[#This Row],[Account]],#REF!,2,FALSE)</f>
        <v>#REF!</v>
      </c>
    </row>
    <row r="10816" spans="1:5" x14ac:dyDescent="0.3">
      <c r="A10816" s="1">
        <v>45652</v>
      </c>
      <c r="B10816" t="s">
        <v>12</v>
      </c>
      <c r="C10816" t="s">
        <v>7</v>
      </c>
      <c r="D10816" s="2">
        <v>15061</v>
      </c>
      <c r="E10816" t="e">
        <f>VLOOKUP(Budget_Table[[#This Row],[Account]],#REF!,2,FALSE)</f>
        <v>#REF!</v>
      </c>
    </row>
    <row r="10817" spans="1:5" x14ac:dyDescent="0.3">
      <c r="A10817" s="1">
        <v>45652</v>
      </c>
      <c r="B10817" t="s">
        <v>12</v>
      </c>
      <c r="C10817" t="s">
        <v>8</v>
      </c>
      <c r="D10817" s="2">
        <v>22733</v>
      </c>
      <c r="E10817" t="e">
        <f>VLOOKUP(Budget_Table[[#This Row],[Account]],#REF!,2,FALSE)</f>
        <v>#REF!</v>
      </c>
    </row>
    <row r="10818" spans="1:5" x14ac:dyDescent="0.3">
      <c r="A10818" s="1">
        <v>45652</v>
      </c>
      <c r="B10818" t="s">
        <v>12</v>
      </c>
      <c r="C10818" t="s">
        <v>9</v>
      </c>
      <c r="D10818" s="2">
        <v>11508</v>
      </c>
      <c r="E10818" t="e">
        <f>VLOOKUP(Budget_Table[[#This Row],[Account]],#REF!,2,FALSE)</f>
        <v>#REF!</v>
      </c>
    </row>
    <row r="10819" spans="1:5" x14ac:dyDescent="0.3">
      <c r="A10819" s="1">
        <v>45652</v>
      </c>
      <c r="B10819" t="s">
        <v>12</v>
      </c>
      <c r="C10819" t="s">
        <v>10</v>
      </c>
      <c r="D10819" s="2">
        <v>13392</v>
      </c>
      <c r="E10819" t="e">
        <f>VLOOKUP(Budget_Table[[#This Row],[Account]],#REF!,2,FALSE)</f>
        <v>#REF!</v>
      </c>
    </row>
    <row r="10820" spans="1:5" x14ac:dyDescent="0.3">
      <c r="A10820" s="1">
        <v>45652</v>
      </c>
      <c r="B10820" t="s">
        <v>13</v>
      </c>
      <c r="C10820" t="s">
        <v>5</v>
      </c>
      <c r="D10820" s="2">
        <v>23712</v>
      </c>
      <c r="E10820" t="e">
        <f>VLOOKUP(Budget_Table[[#This Row],[Account]],#REF!,2,FALSE)</f>
        <v>#REF!</v>
      </c>
    </row>
    <row r="10821" spans="1:5" x14ac:dyDescent="0.3">
      <c r="A10821" s="1">
        <v>45652</v>
      </c>
      <c r="B10821" t="s">
        <v>13</v>
      </c>
      <c r="C10821" t="s">
        <v>6</v>
      </c>
      <c r="D10821" s="2">
        <v>1150</v>
      </c>
      <c r="E10821" t="e">
        <f>VLOOKUP(Budget_Table[[#This Row],[Account]],#REF!,2,FALSE)</f>
        <v>#REF!</v>
      </c>
    </row>
    <row r="10822" spans="1:5" x14ac:dyDescent="0.3">
      <c r="A10822" s="1">
        <v>45652</v>
      </c>
      <c r="B10822" t="s">
        <v>13</v>
      </c>
      <c r="C10822" t="s">
        <v>7</v>
      </c>
      <c r="D10822" s="2">
        <v>19770</v>
      </c>
      <c r="E10822" t="e">
        <f>VLOOKUP(Budget_Table[[#This Row],[Account]],#REF!,2,FALSE)</f>
        <v>#REF!</v>
      </c>
    </row>
    <row r="10823" spans="1:5" x14ac:dyDescent="0.3">
      <c r="A10823" s="1">
        <v>45652</v>
      </c>
      <c r="B10823" t="s">
        <v>13</v>
      </c>
      <c r="C10823" t="s">
        <v>8</v>
      </c>
      <c r="D10823" s="2">
        <v>15901</v>
      </c>
      <c r="E10823" t="e">
        <f>VLOOKUP(Budget_Table[[#This Row],[Account]],#REF!,2,FALSE)</f>
        <v>#REF!</v>
      </c>
    </row>
    <row r="10824" spans="1:5" x14ac:dyDescent="0.3">
      <c r="A10824" s="1">
        <v>45652</v>
      </c>
      <c r="B10824" t="s">
        <v>13</v>
      </c>
      <c r="C10824" t="s">
        <v>9</v>
      </c>
      <c r="D10824" s="2">
        <v>6759</v>
      </c>
      <c r="E10824" t="e">
        <f>VLOOKUP(Budget_Table[[#This Row],[Account]],#REF!,2,FALSE)</f>
        <v>#REF!</v>
      </c>
    </row>
    <row r="10825" spans="1:5" x14ac:dyDescent="0.3">
      <c r="A10825" s="1">
        <v>45652</v>
      </c>
      <c r="B10825" t="s">
        <v>13</v>
      </c>
      <c r="C10825" t="s">
        <v>10</v>
      </c>
      <c r="D10825" s="2">
        <v>3929</v>
      </c>
      <c r="E10825" t="e">
        <f>VLOOKUP(Budget_Table[[#This Row],[Account]],#REF!,2,FALSE)</f>
        <v>#REF!</v>
      </c>
    </row>
    <row r="10826" spans="1:5" x14ac:dyDescent="0.3">
      <c r="A10826" s="1">
        <v>45652</v>
      </c>
      <c r="B10826" t="s">
        <v>14</v>
      </c>
      <c r="C10826" t="s">
        <v>5</v>
      </c>
      <c r="D10826" s="2">
        <v>18223</v>
      </c>
      <c r="E10826" t="e">
        <f>VLOOKUP(Budget_Table[[#This Row],[Account]],#REF!,2,FALSE)</f>
        <v>#REF!</v>
      </c>
    </row>
    <row r="10827" spans="1:5" x14ac:dyDescent="0.3">
      <c r="A10827" s="1">
        <v>45652</v>
      </c>
      <c r="B10827" t="s">
        <v>14</v>
      </c>
      <c r="C10827" t="s">
        <v>6</v>
      </c>
      <c r="D10827" s="2">
        <v>18672</v>
      </c>
      <c r="E10827" t="e">
        <f>VLOOKUP(Budget_Table[[#This Row],[Account]],#REF!,2,FALSE)</f>
        <v>#REF!</v>
      </c>
    </row>
    <row r="10828" spans="1:5" x14ac:dyDescent="0.3">
      <c r="A10828" s="1">
        <v>45652</v>
      </c>
      <c r="B10828" t="s">
        <v>14</v>
      </c>
      <c r="C10828" t="s">
        <v>7</v>
      </c>
      <c r="D10828" s="2">
        <v>21709</v>
      </c>
      <c r="E10828" t="e">
        <f>VLOOKUP(Budget_Table[[#This Row],[Account]],#REF!,2,FALSE)</f>
        <v>#REF!</v>
      </c>
    </row>
    <row r="10829" spans="1:5" x14ac:dyDescent="0.3">
      <c r="A10829" s="1">
        <v>45652</v>
      </c>
      <c r="B10829" t="s">
        <v>14</v>
      </c>
      <c r="C10829" t="s">
        <v>8</v>
      </c>
      <c r="D10829" s="2">
        <v>11682</v>
      </c>
      <c r="E10829" t="e">
        <f>VLOOKUP(Budget_Table[[#This Row],[Account]],#REF!,2,FALSE)</f>
        <v>#REF!</v>
      </c>
    </row>
    <row r="10830" spans="1:5" x14ac:dyDescent="0.3">
      <c r="A10830" s="1">
        <v>45652</v>
      </c>
      <c r="B10830" t="s">
        <v>14</v>
      </c>
      <c r="C10830" t="s">
        <v>9</v>
      </c>
      <c r="D10830" s="2">
        <v>18637</v>
      </c>
      <c r="E10830" t="e">
        <f>VLOOKUP(Budget_Table[[#This Row],[Account]],#REF!,2,FALSE)</f>
        <v>#REF!</v>
      </c>
    </row>
    <row r="10831" spans="1:5" x14ac:dyDescent="0.3">
      <c r="A10831" s="1">
        <v>45652</v>
      </c>
      <c r="B10831" t="s">
        <v>14</v>
      </c>
      <c r="C10831" t="s">
        <v>10</v>
      </c>
      <c r="D10831" s="2">
        <v>8088</v>
      </c>
      <c r="E10831" t="e">
        <f>VLOOKUP(Budget_Table[[#This Row],[Account]],#REF!,2,FALSE)</f>
        <v>#REF!</v>
      </c>
    </row>
    <row r="10832" spans="1:5" x14ac:dyDescent="0.3">
      <c r="A10832" s="1">
        <v>45653</v>
      </c>
      <c r="B10832" t="s">
        <v>4</v>
      </c>
      <c r="C10832" t="s">
        <v>5</v>
      </c>
      <c r="D10832" s="2">
        <v>7871</v>
      </c>
      <c r="E10832" t="e">
        <f>VLOOKUP(Budget_Table[[#This Row],[Account]],#REF!,2,FALSE)</f>
        <v>#REF!</v>
      </c>
    </row>
    <row r="10833" spans="1:5" x14ac:dyDescent="0.3">
      <c r="A10833" s="1">
        <v>45653</v>
      </c>
      <c r="B10833" t="s">
        <v>4</v>
      </c>
      <c r="C10833" t="s">
        <v>6</v>
      </c>
      <c r="D10833" s="2">
        <v>11836</v>
      </c>
      <c r="E10833" t="e">
        <f>VLOOKUP(Budget_Table[[#This Row],[Account]],#REF!,2,FALSE)</f>
        <v>#REF!</v>
      </c>
    </row>
    <row r="10834" spans="1:5" x14ac:dyDescent="0.3">
      <c r="A10834" s="1">
        <v>45653</v>
      </c>
      <c r="B10834" t="s">
        <v>4</v>
      </c>
      <c r="C10834" t="s">
        <v>7</v>
      </c>
      <c r="D10834" s="2">
        <v>11718</v>
      </c>
      <c r="E10834" t="e">
        <f>VLOOKUP(Budget_Table[[#This Row],[Account]],#REF!,2,FALSE)</f>
        <v>#REF!</v>
      </c>
    </row>
    <row r="10835" spans="1:5" x14ac:dyDescent="0.3">
      <c r="A10835" s="1">
        <v>45653</v>
      </c>
      <c r="B10835" t="s">
        <v>4</v>
      </c>
      <c r="C10835" t="s">
        <v>8</v>
      </c>
      <c r="D10835" s="2">
        <v>3118</v>
      </c>
      <c r="E10835" t="e">
        <f>VLOOKUP(Budget_Table[[#This Row],[Account]],#REF!,2,FALSE)</f>
        <v>#REF!</v>
      </c>
    </row>
    <row r="10836" spans="1:5" x14ac:dyDescent="0.3">
      <c r="A10836" s="1">
        <v>45653</v>
      </c>
      <c r="B10836" t="s">
        <v>4</v>
      </c>
      <c r="C10836" t="s">
        <v>9</v>
      </c>
      <c r="D10836" s="2">
        <v>18148</v>
      </c>
      <c r="E10836" t="e">
        <f>VLOOKUP(Budget_Table[[#This Row],[Account]],#REF!,2,FALSE)</f>
        <v>#REF!</v>
      </c>
    </row>
    <row r="10837" spans="1:5" x14ac:dyDescent="0.3">
      <c r="A10837" s="1">
        <v>45653</v>
      </c>
      <c r="B10837" t="s">
        <v>4</v>
      </c>
      <c r="C10837" t="s">
        <v>10</v>
      </c>
      <c r="D10837" s="2">
        <v>19211</v>
      </c>
      <c r="E10837" t="e">
        <f>VLOOKUP(Budget_Table[[#This Row],[Account]],#REF!,2,FALSE)</f>
        <v>#REF!</v>
      </c>
    </row>
    <row r="10838" spans="1:5" x14ac:dyDescent="0.3">
      <c r="A10838" s="1">
        <v>45653</v>
      </c>
      <c r="B10838" t="s">
        <v>11</v>
      </c>
      <c r="C10838" t="s">
        <v>5</v>
      </c>
      <c r="D10838" s="2">
        <v>2323</v>
      </c>
      <c r="E10838" t="e">
        <f>VLOOKUP(Budget_Table[[#This Row],[Account]],#REF!,2,FALSE)</f>
        <v>#REF!</v>
      </c>
    </row>
    <row r="10839" spans="1:5" x14ac:dyDescent="0.3">
      <c r="A10839" s="1">
        <v>45653</v>
      </c>
      <c r="B10839" t="s">
        <v>11</v>
      </c>
      <c r="C10839" t="s">
        <v>6</v>
      </c>
      <c r="D10839" s="2">
        <v>21253</v>
      </c>
      <c r="E10839" t="e">
        <f>VLOOKUP(Budget_Table[[#This Row],[Account]],#REF!,2,FALSE)</f>
        <v>#REF!</v>
      </c>
    </row>
    <row r="10840" spans="1:5" x14ac:dyDescent="0.3">
      <c r="A10840" s="1">
        <v>45653</v>
      </c>
      <c r="B10840" t="s">
        <v>11</v>
      </c>
      <c r="C10840" t="s">
        <v>7</v>
      </c>
      <c r="D10840" s="2">
        <v>19622</v>
      </c>
      <c r="E10840" t="e">
        <f>VLOOKUP(Budget_Table[[#This Row],[Account]],#REF!,2,FALSE)</f>
        <v>#REF!</v>
      </c>
    </row>
    <row r="10841" spans="1:5" x14ac:dyDescent="0.3">
      <c r="A10841" s="1">
        <v>45653</v>
      </c>
      <c r="B10841" t="s">
        <v>11</v>
      </c>
      <c r="C10841" t="s">
        <v>8</v>
      </c>
      <c r="D10841" s="2">
        <v>15884</v>
      </c>
      <c r="E10841" t="e">
        <f>VLOOKUP(Budget_Table[[#This Row],[Account]],#REF!,2,FALSE)</f>
        <v>#REF!</v>
      </c>
    </row>
    <row r="10842" spans="1:5" x14ac:dyDescent="0.3">
      <c r="A10842" s="1">
        <v>45653</v>
      </c>
      <c r="B10842" t="s">
        <v>11</v>
      </c>
      <c r="C10842" t="s">
        <v>9</v>
      </c>
      <c r="D10842" s="2">
        <v>5279</v>
      </c>
      <c r="E10842" t="e">
        <f>VLOOKUP(Budget_Table[[#This Row],[Account]],#REF!,2,FALSE)</f>
        <v>#REF!</v>
      </c>
    </row>
    <row r="10843" spans="1:5" x14ac:dyDescent="0.3">
      <c r="A10843" s="1">
        <v>45653</v>
      </c>
      <c r="B10843" t="s">
        <v>11</v>
      </c>
      <c r="C10843" t="s">
        <v>10</v>
      </c>
      <c r="D10843" s="2">
        <v>7579</v>
      </c>
      <c r="E10843" t="e">
        <f>VLOOKUP(Budget_Table[[#This Row],[Account]],#REF!,2,FALSE)</f>
        <v>#REF!</v>
      </c>
    </row>
    <row r="10844" spans="1:5" x14ac:dyDescent="0.3">
      <c r="A10844" s="1">
        <v>45653</v>
      </c>
      <c r="B10844" t="s">
        <v>12</v>
      </c>
      <c r="C10844" t="s">
        <v>5</v>
      </c>
      <c r="D10844" s="2">
        <v>19180</v>
      </c>
      <c r="E10844" t="e">
        <f>VLOOKUP(Budget_Table[[#This Row],[Account]],#REF!,2,FALSE)</f>
        <v>#REF!</v>
      </c>
    </row>
    <row r="10845" spans="1:5" x14ac:dyDescent="0.3">
      <c r="A10845" s="1">
        <v>45653</v>
      </c>
      <c r="B10845" t="s">
        <v>12</v>
      </c>
      <c r="C10845" t="s">
        <v>6</v>
      </c>
      <c r="D10845" s="2">
        <v>4617</v>
      </c>
      <c r="E10845" t="e">
        <f>VLOOKUP(Budget_Table[[#This Row],[Account]],#REF!,2,FALSE)</f>
        <v>#REF!</v>
      </c>
    </row>
    <row r="10846" spans="1:5" x14ac:dyDescent="0.3">
      <c r="A10846" s="1">
        <v>45653</v>
      </c>
      <c r="B10846" t="s">
        <v>12</v>
      </c>
      <c r="C10846" t="s">
        <v>7</v>
      </c>
      <c r="D10846" s="2">
        <v>24853</v>
      </c>
      <c r="E10846" t="e">
        <f>VLOOKUP(Budget_Table[[#This Row],[Account]],#REF!,2,FALSE)</f>
        <v>#REF!</v>
      </c>
    </row>
    <row r="10847" spans="1:5" x14ac:dyDescent="0.3">
      <c r="A10847" s="1">
        <v>45653</v>
      </c>
      <c r="B10847" t="s">
        <v>12</v>
      </c>
      <c r="C10847" t="s">
        <v>8</v>
      </c>
      <c r="D10847" s="2">
        <v>22151</v>
      </c>
      <c r="E10847" t="e">
        <f>VLOOKUP(Budget_Table[[#This Row],[Account]],#REF!,2,FALSE)</f>
        <v>#REF!</v>
      </c>
    </row>
    <row r="10848" spans="1:5" x14ac:dyDescent="0.3">
      <c r="A10848" s="1">
        <v>45653</v>
      </c>
      <c r="B10848" t="s">
        <v>12</v>
      </c>
      <c r="C10848" t="s">
        <v>9</v>
      </c>
      <c r="D10848" s="2">
        <v>10746</v>
      </c>
      <c r="E10848" t="e">
        <f>VLOOKUP(Budget_Table[[#This Row],[Account]],#REF!,2,FALSE)</f>
        <v>#REF!</v>
      </c>
    </row>
    <row r="10849" spans="1:5" x14ac:dyDescent="0.3">
      <c r="A10849" s="1">
        <v>45653</v>
      </c>
      <c r="B10849" t="s">
        <v>12</v>
      </c>
      <c r="C10849" t="s">
        <v>10</v>
      </c>
      <c r="D10849" s="2">
        <v>6620</v>
      </c>
      <c r="E10849" t="e">
        <f>VLOOKUP(Budget_Table[[#This Row],[Account]],#REF!,2,FALSE)</f>
        <v>#REF!</v>
      </c>
    </row>
    <row r="10850" spans="1:5" x14ac:dyDescent="0.3">
      <c r="A10850" s="1">
        <v>45653</v>
      </c>
      <c r="B10850" t="s">
        <v>13</v>
      </c>
      <c r="C10850" t="s">
        <v>5</v>
      </c>
      <c r="D10850" s="2">
        <v>-395</v>
      </c>
      <c r="E10850" t="e">
        <f>VLOOKUP(Budget_Table[[#This Row],[Account]],#REF!,2,FALSE)</f>
        <v>#REF!</v>
      </c>
    </row>
    <row r="10851" spans="1:5" x14ac:dyDescent="0.3">
      <c r="A10851" s="1">
        <v>45653</v>
      </c>
      <c r="B10851" t="s">
        <v>13</v>
      </c>
      <c r="C10851" t="s">
        <v>6</v>
      </c>
      <c r="D10851" s="2">
        <v>6887</v>
      </c>
      <c r="E10851" t="e">
        <f>VLOOKUP(Budget_Table[[#This Row],[Account]],#REF!,2,FALSE)</f>
        <v>#REF!</v>
      </c>
    </row>
    <row r="10852" spans="1:5" x14ac:dyDescent="0.3">
      <c r="A10852" s="1">
        <v>45653</v>
      </c>
      <c r="B10852" t="s">
        <v>13</v>
      </c>
      <c r="C10852" t="s">
        <v>7</v>
      </c>
      <c r="D10852" s="2">
        <v>16810</v>
      </c>
      <c r="E10852" t="e">
        <f>VLOOKUP(Budget_Table[[#This Row],[Account]],#REF!,2,FALSE)</f>
        <v>#REF!</v>
      </c>
    </row>
    <row r="10853" spans="1:5" x14ac:dyDescent="0.3">
      <c r="A10853" s="1">
        <v>45653</v>
      </c>
      <c r="B10853" t="s">
        <v>13</v>
      </c>
      <c r="C10853" t="s">
        <v>8</v>
      </c>
      <c r="D10853" s="2">
        <v>23947</v>
      </c>
      <c r="E10853" t="e">
        <f>VLOOKUP(Budget_Table[[#This Row],[Account]],#REF!,2,FALSE)</f>
        <v>#REF!</v>
      </c>
    </row>
    <row r="10854" spans="1:5" x14ac:dyDescent="0.3">
      <c r="A10854" s="1">
        <v>45653</v>
      </c>
      <c r="B10854" t="s">
        <v>13</v>
      </c>
      <c r="C10854" t="s">
        <v>9</v>
      </c>
      <c r="D10854" s="2">
        <v>15762</v>
      </c>
      <c r="E10854" t="e">
        <f>VLOOKUP(Budget_Table[[#This Row],[Account]],#REF!,2,FALSE)</f>
        <v>#REF!</v>
      </c>
    </row>
    <row r="10855" spans="1:5" x14ac:dyDescent="0.3">
      <c r="A10855" s="1">
        <v>45653</v>
      </c>
      <c r="B10855" t="s">
        <v>13</v>
      </c>
      <c r="C10855" t="s">
        <v>10</v>
      </c>
      <c r="D10855" s="2">
        <v>6742</v>
      </c>
      <c r="E10855" t="e">
        <f>VLOOKUP(Budget_Table[[#This Row],[Account]],#REF!,2,FALSE)</f>
        <v>#REF!</v>
      </c>
    </row>
    <row r="10856" spans="1:5" x14ac:dyDescent="0.3">
      <c r="A10856" s="1">
        <v>45653</v>
      </c>
      <c r="B10856" t="s">
        <v>14</v>
      </c>
      <c r="C10856" t="s">
        <v>5</v>
      </c>
      <c r="D10856" s="2">
        <v>9834</v>
      </c>
      <c r="E10856" t="e">
        <f>VLOOKUP(Budget_Table[[#This Row],[Account]],#REF!,2,FALSE)</f>
        <v>#REF!</v>
      </c>
    </row>
    <row r="10857" spans="1:5" x14ac:dyDescent="0.3">
      <c r="A10857" s="1">
        <v>45653</v>
      </c>
      <c r="B10857" t="s">
        <v>14</v>
      </c>
      <c r="C10857" t="s">
        <v>6</v>
      </c>
      <c r="D10857" s="2">
        <v>4597</v>
      </c>
      <c r="E10857" t="e">
        <f>VLOOKUP(Budget_Table[[#This Row],[Account]],#REF!,2,FALSE)</f>
        <v>#REF!</v>
      </c>
    </row>
    <row r="10858" spans="1:5" x14ac:dyDescent="0.3">
      <c r="A10858" s="1">
        <v>45653</v>
      </c>
      <c r="B10858" t="s">
        <v>14</v>
      </c>
      <c r="C10858" t="s">
        <v>7</v>
      </c>
      <c r="D10858" s="2">
        <v>26889</v>
      </c>
      <c r="E10858" t="e">
        <f>VLOOKUP(Budget_Table[[#This Row],[Account]],#REF!,2,FALSE)</f>
        <v>#REF!</v>
      </c>
    </row>
    <row r="10859" spans="1:5" x14ac:dyDescent="0.3">
      <c r="A10859" s="1">
        <v>45653</v>
      </c>
      <c r="B10859" t="s">
        <v>14</v>
      </c>
      <c r="C10859" t="s">
        <v>8</v>
      </c>
      <c r="D10859" s="2">
        <v>24267</v>
      </c>
      <c r="E10859" t="e">
        <f>VLOOKUP(Budget_Table[[#This Row],[Account]],#REF!,2,FALSE)</f>
        <v>#REF!</v>
      </c>
    </row>
    <row r="10860" spans="1:5" x14ac:dyDescent="0.3">
      <c r="A10860" s="1">
        <v>45653</v>
      </c>
      <c r="B10860" t="s">
        <v>14</v>
      </c>
      <c r="C10860" t="s">
        <v>9</v>
      </c>
      <c r="D10860" s="2">
        <v>13648</v>
      </c>
      <c r="E10860" t="e">
        <f>VLOOKUP(Budget_Table[[#This Row],[Account]],#REF!,2,FALSE)</f>
        <v>#REF!</v>
      </c>
    </row>
    <row r="10861" spans="1:5" x14ac:dyDescent="0.3">
      <c r="A10861" s="1">
        <v>45653</v>
      </c>
      <c r="B10861" t="s">
        <v>14</v>
      </c>
      <c r="C10861" t="s">
        <v>10</v>
      </c>
      <c r="D10861" s="2">
        <v>15465</v>
      </c>
      <c r="E10861" t="e">
        <f>VLOOKUP(Budget_Table[[#This Row],[Account]],#REF!,2,FALSE)</f>
        <v>#REF!</v>
      </c>
    </row>
    <row r="10862" spans="1:5" x14ac:dyDescent="0.3">
      <c r="A10862" s="1">
        <v>45654</v>
      </c>
      <c r="B10862" t="s">
        <v>4</v>
      </c>
      <c r="C10862" t="s">
        <v>5</v>
      </c>
      <c r="D10862" s="2">
        <v>7999</v>
      </c>
      <c r="E10862" t="e">
        <f>VLOOKUP(Budget_Table[[#This Row],[Account]],#REF!,2,FALSE)</f>
        <v>#REF!</v>
      </c>
    </row>
    <row r="10863" spans="1:5" x14ac:dyDescent="0.3">
      <c r="A10863" s="1">
        <v>45654</v>
      </c>
      <c r="B10863" t="s">
        <v>4</v>
      </c>
      <c r="C10863" t="s">
        <v>6</v>
      </c>
      <c r="D10863" s="2">
        <v>14475</v>
      </c>
      <c r="E10863" t="e">
        <f>VLOOKUP(Budget_Table[[#This Row],[Account]],#REF!,2,FALSE)</f>
        <v>#REF!</v>
      </c>
    </row>
    <row r="10864" spans="1:5" x14ac:dyDescent="0.3">
      <c r="A10864" s="1">
        <v>45654</v>
      </c>
      <c r="B10864" t="s">
        <v>4</v>
      </c>
      <c r="C10864" t="s">
        <v>7</v>
      </c>
      <c r="D10864" s="2">
        <v>7822</v>
      </c>
      <c r="E10864" t="e">
        <f>VLOOKUP(Budget_Table[[#This Row],[Account]],#REF!,2,FALSE)</f>
        <v>#REF!</v>
      </c>
    </row>
    <row r="10865" spans="1:5" x14ac:dyDescent="0.3">
      <c r="A10865" s="1">
        <v>45654</v>
      </c>
      <c r="B10865" t="s">
        <v>4</v>
      </c>
      <c r="C10865" t="s">
        <v>8</v>
      </c>
      <c r="D10865" s="2">
        <v>4620</v>
      </c>
      <c r="E10865" t="e">
        <f>VLOOKUP(Budget_Table[[#This Row],[Account]],#REF!,2,FALSE)</f>
        <v>#REF!</v>
      </c>
    </row>
    <row r="10866" spans="1:5" x14ac:dyDescent="0.3">
      <c r="A10866" s="1">
        <v>45654</v>
      </c>
      <c r="B10866" t="s">
        <v>4</v>
      </c>
      <c r="C10866" t="s">
        <v>9</v>
      </c>
      <c r="D10866" s="2">
        <v>21076</v>
      </c>
      <c r="E10866" t="e">
        <f>VLOOKUP(Budget_Table[[#This Row],[Account]],#REF!,2,FALSE)</f>
        <v>#REF!</v>
      </c>
    </row>
    <row r="10867" spans="1:5" x14ac:dyDescent="0.3">
      <c r="A10867" s="1">
        <v>45654</v>
      </c>
      <c r="B10867" t="s">
        <v>4</v>
      </c>
      <c r="C10867" t="s">
        <v>10</v>
      </c>
      <c r="D10867" s="2">
        <v>10913</v>
      </c>
      <c r="E10867" t="e">
        <f>VLOOKUP(Budget_Table[[#This Row],[Account]],#REF!,2,FALSE)</f>
        <v>#REF!</v>
      </c>
    </row>
    <row r="10868" spans="1:5" x14ac:dyDescent="0.3">
      <c r="A10868" s="1">
        <v>45654</v>
      </c>
      <c r="B10868" t="s">
        <v>11</v>
      </c>
      <c r="C10868" t="s">
        <v>5</v>
      </c>
      <c r="D10868" s="2">
        <v>8370</v>
      </c>
      <c r="E10868" t="e">
        <f>VLOOKUP(Budget_Table[[#This Row],[Account]],#REF!,2,FALSE)</f>
        <v>#REF!</v>
      </c>
    </row>
    <row r="10869" spans="1:5" x14ac:dyDescent="0.3">
      <c r="A10869" s="1">
        <v>45654</v>
      </c>
      <c r="B10869" t="s">
        <v>11</v>
      </c>
      <c r="C10869" t="s">
        <v>6</v>
      </c>
      <c r="D10869" s="2">
        <v>4718</v>
      </c>
      <c r="E10869" t="e">
        <f>VLOOKUP(Budget_Table[[#This Row],[Account]],#REF!,2,FALSE)</f>
        <v>#REF!</v>
      </c>
    </row>
    <row r="10870" spans="1:5" x14ac:dyDescent="0.3">
      <c r="A10870" s="1">
        <v>45654</v>
      </c>
      <c r="B10870" t="s">
        <v>11</v>
      </c>
      <c r="C10870" t="s">
        <v>7</v>
      </c>
      <c r="D10870" s="2">
        <v>2813</v>
      </c>
      <c r="E10870" t="e">
        <f>VLOOKUP(Budget_Table[[#This Row],[Account]],#REF!,2,FALSE)</f>
        <v>#REF!</v>
      </c>
    </row>
    <row r="10871" spans="1:5" x14ac:dyDescent="0.3">
      <c r="A10871" s="1">
        <v>45654</v>
      </c>
      <c r="B10871" t="s">
        <v>11</v>
      </c>
      <c r="C10871" t="s">
        <v>8</v>
      </c>
      <c r="D10871" s="2">
        <v>5284</v>
      </c>
      <c r="E10871" t="e">
        <f>VLOOKUP(Budget_Table[[#This Row],[Account]],#REF!,2,FALSE)</f>
        <v>#REF!</v>
      </c>
    </row>
    <row r="10872" spans="1:5" x14ac:dyDescent="0.3">
      <c r="A10872" s="1">
        <v>45654</v>
      </c>
      <c r="B10872" t="s">
        <v>11</v>
      </c>
      <c r="C10872" t="s">
        <v>9</v>
      </c>
      <c r="D10872" s="2">
        <v>18054</v>
      </c>
      <c r="E10872" t="e">
        <f>VLOOKUP(Budget_Table[[#This Row],[Account]],#REF!,2,FALSE)</f>
        <v>#REF!</v>
      </c>
    </row>
    <row r="10873" spans="1:5" x14ac:dyDescent="0.3">
      <c r="A10873" s="1">
        <v>45654</v>
      </c>
      <c r="B10873" t="s">
        <v>11</v>
      </c>
      <c r="C10873" t="s">
        <v>10</v>
      </c>
      <c r="D10873" s="2">
        <v>12652</v>
      </c>
      <c r="E10873" t="e">
        <f>VLOOKUP(Budget_Table[[#This Row],[Account]],#REF!,2,FALSE)</f>
        <v>#REF!</v>
      </c>
    </row>
    <row r="10874" spans="1:5" x14ac:dyDescent="0.3">
      <c r="A10874" s="1">
        <v>45654</v>
      </c>
      <c r="B10874" t="s">
        <v>12</v>
      </c>
      <c r="C10874" t="s">
        <v>5</v>
      </c>
      <c r="D10874" s="2">
        <v>13286</v>
      </c>
      <c r="E10874" t="e">
        <f>VLOOKUP(Budget_Table[[#This Row],[Account]],#REF!,2,FALSE)</f>
        <v>#REF!</v>
      </c>
    </row>
    <row r="10875" spans="1:5" x14ac:dyDescent="0.3">
      <c r="A10875" s="1">
        <v>45654</v>
      </c>
      <c r="B10875" t="s">
        <v>12</v>
      </c>
      <c r="C10875" t="s">
        <v>6</v>
      </c>
      <c r="D10875" s="2">
        <v>23789</v>
      </c>
      <c r="E10875" t="e">
        <f>VLOOKUP(Budget_Table[[#This Row],[Account]],#REF!,2,FALSE)</f>
        <v>#REF!</v>
      </c>
    </row>
    <row r="10876" spans="1:5" x14ac:dyDescent="0.3">
      <c r="A10876" s="1">
        <v>45654</v>
      </c>
      <c r="B10876" t="s">
        <v>12</v>
      </c>
      <c r="C10876" t="s">
        <v>7</v>
      </c>
      <c r="D10876" s="2">
        <v>21196</v>
      </c>
      <c r="E10876" t="e">
        <f>VLOOKUP(Budget_Table[[#This Row],[Account]],#REF!,2,FALSE)</f>
        <v>#REF!</v>
      </c>
    </row>
    <row r="10877" spans="1:5" x14ac:dyDescent="0.3">
      <c r="A10877" s="1">
        <v>45654</v>
      </c>
      <c r="B10877" t="s">
        <v>12</v>
      </c>
      <c r="C10877" t="s">
        <v>8</v>
      </c>
      <c r="D10877" s="2">
        <v>16546</v>
      </c>
      <c r="E10877" t="e">
        <f>VLOOKUP(Budget_Table[[#This Row],[Account]],#REF!,2,FALSE)</f>
        <v>#REF!</v>
      </c>
    </row>
    <row r="10878" spans="1:5" x14ac:dyDescent="0.3">
      <c r="A10878" s="1">
        <v>45654</v>
      </c>
      <c r="B10878" t="s">
        <v>12</v>
      </c>
      <c r="C10878" t="s">
        <v>9</v>
      </c>
      <c r="D10878" s="2">
        <v>5263</v>
      </c>
      <c r="E10878" t="e">
        <f>VLOOKUP(Budget_Table[[#This Row],[Account]],#REF!,2,FALSE)</f>
        <v>#REF!</v>
      </c>
    </row>
    <row r="10879" spans="1:5" x14ac:dyDescent="0.3">
      <c r="A10879" s="1">
        <v>45654</v>
      </c>
      <c r="B10879" t="s">
        <v>12</v>
      </c>
      <c r="C10879" t="s">
        <v>10</v>
      </c>
      <c r="D10879" s="2">
        <v>2272</v>
      </c>
      <c r="E10879" t="e">
        <f>VLOOKUP(Budget_Table[[#This Row],[Account]],#REF!,2,FALSE)</f>
        <v>#REF!</v>
      </c>
    </row>
    <row r="10880" spans="1:5" x14ac:dyDescent="0.3">
      <c r="A10880" s="1">
        <v>45654</v>
      </c>
      <c r="B10880" t="s">
        <v>13</v>
      </c>
      <c r="C10880" t="s">
        <v>5</v>
      </c>
      <c r="D10880" s="2">
        <v>1046</v>
      </c>
      <c r="E10880" t="e">
        <f>VLOOKUP(Budget_Table[[#This Row],[Account]],#REF!,2,FALSE)</f>
        <v>#REF!</v>
      </c>
    </row>
    <row r="10881" spans="1:5" x14ac:dyDescent="0.3">
      <c r="A10881" s="1">
        <v>45654</v>
      </c>
      <c r="B10881" t="s">
        <v>13</v>
      </c>
      <c r="C10881" t="s">
        <v>6</v>
      </c>
      <c r="D10881" s="2">
        <v>9883</v>
      </c>
      <c r="E10881" t="e">
        <f>VLOOKUP(Budget_Table[[#This Row],[Account]],#REF!,2,FALSE)</f>
        <v>#REF!</v>
      </c>
    </row>
    <row r="10882" spans="1:5" x14ac:dyDescent="0.3">
      <c r="A10882" s="1">
        <v>45654</v>
      </c>
      <c r="B10882" t="s">
        <v>13</v>
      </c>
      <c r="C10882" t="s">
        <v>7</v>
      </c>
      <c r="D10882" s="2">
        <v>13742</v>
      </c>
      <c r="E10882" t="e">
        <f>VLOOKUP(Budget_Table[[#This Row],[Account]],#REF!,2,FALSE)</f>
        <v>#REF!</v>
      </c>
    </row>
    <row r="10883" spans="1:5" x14ac:dyDescent="0.3">
      <c r="A10883" s="1">
        <v>45654</v>
      </c>
      <c r="B10883" t="s">
        <v>13</v>
      </c>
      <c r="C10883" t="s">
        <v>8</v>
      </c>
      <c r="D10883" s="2">
        <v>20436</v>
      </c>
      <c r="E10883" t="e">
        <f>VLOOKUP(Budget_Table[[#This Row],[Account]],#REF!,2,FALSE)</f>
        <v>#REF!</v>
      </c>
    </row>
    <row r="10884" spans="1:5" x14ac:dyDescent="0.3">
      <c r="A10884" s="1">
        <v>45654</v>
      </c>
      <c r="B10884" t="s">
        <v>13</v>
      </c>
      <c r="C10884" t="s">
        <v>9</v>
      </c>
      <c r="D10884" s="2">
        <v>13774</v>
      </c>
      <c r="E10884" t="e">
        <f>VLOOKUP(Budget_Table[[#This Row],[Account]],#REF!,2,FALSE)</f>
        <v>#REF!</v>
      </c>
    </row>
    <row r="10885" spans="1:5" x14ac:dyDescent="0.3">
      <c r="A10885" s="1">
        <v>45654</v>
      </c>
      <c r="B10885" t="s">
        <v>13</v>
      </c>
      <c r="C10885" t="s">
        <v>10</v>
      </c>
      <c r="D10885" s="2">
        <v>1183</v>
      </c>
      <c r="E10885" t="e">
        <f>VLOOKUP(Budget_Table[[#This Row],[Account]],#REF!,2,FALSE)</f>
        <v>#REF!</v>
      </c>
    </row>
    <row r="10886" spans="1:5" x14ac:dyDescent="0.3">
      <c r="A10886" s="1">
        <v>45654</v>
      </c>
      <c r="B10886" t="s">
        <v>14</v>
      </c>
      <c r="C10886" t="s">
        <v>5</v>
      </c>
      <c r="D10886" s="2">
        <v>1579</v>
      </c>
      <c r="E10886" t="e">
        <f>VLOOKUP(Budget_Table[[#This Row],[Account]],#REF!,2,FALSE)</f>
        <v>#REF!</v>
      </c>
    </row>
    <row r="10887" spans="1:5" x14ac:dyDescent="0.3">
      <c r="A10887" s="1">
        <v>45654</v>
      </c>
      <c r="B10887" t="s">
        <v>14</v>
      </c>
      <c r="C10887" t="s">
        <v>6</v>
      </c>
      <c r="D10887" s="2">
        <v>8781</v>
      </c>
      <c r="E10887" t="e">
        <f>VLOOKUP(Budget_Table[[#This Row],[Account]],#REF!,2,FALSE)</f>
        <v>#REF!</v>
      </c>
    </row>
    <row r="10888" spans="1:5" x14ac:dyDescent="0.3">
      <c r="A10888" s="1">
        <v>45654</v>
      </c>
      <c r="B10888" t="s">
        <v>14</v>
      </c>
      <c r="C10888" t="s">
        <v>7</v>
      </c>
      <c r="D10888" s="2">
        <v>3397</v>
      </c>
      <c r="E10888" t="e">
        <f>VLOOKUP(Budget_Table[[#This Row],[Account]],#REF!,2,FALSE)</f>
        <v>#REF!</v>
      </c>
    </row>
    <row r="10889" spans="1:5" x14ac:dyDescent="0.3">
      <c r="A10889" s="1">
        <v>45654</v>
      </c>
      <c r="B10889" t="s">
        <v>14</v>
      </c>
      <c r="C10889" t="s">
        <v>8</v>
      </c>
      <c r="D10889" s="2">
        <v>24344</v>
      </c>
      <c r="E10889" t="e">
        <f>VLOOKUP(Budget_Table[[#This Row],[Account]],#REF!,2,FALSE)</f>
        <v>#REF!</v>
      </c>
    </row>
    <row r="10890" spans="1:5" x14ac:dyDescent="0.3">
      <c r="A10890" s="1">
        <v>45654</v>
      </c>
      <c r="B10890" t="s">
        <v>14</v>
      </c>
      <c r="C10890" t="s">
        <v>9</v>
      </c>
      <c r="D10890" s="2">
        <v>20484</v>
      </c>
      <c r="E10890" t="e">
        <f>VLOOKUP(Budget_Table[[#This Row],[Account]],#REF!,2,FALSE)</f>
        <v>#REF!</v>
      </c>
    </row>
    <row r="10891" spans="1:5" x14ac:dyDescent="0.3">
      <c r="A10891" s="1">
        <v>45654</v>
      </c>
      <c r="B10891" t="s">
        <v>14</v>
      </c>
      <c r="C10891" t="s">
        <v>10</v>
      </c>
      <c r="D10891" s="2">
        <v>7283</v>
      </c>
      <c r="E10891" t="e">
        <f>VLOOKUP(Budget_Table[[#This Row],[Account]],#REF!,2,FALSE)</f>
        <v>#REF!</v>
      </c>
    </row>
    <row r="10892" spans="1:5" x14ac:dyDescent="0.3">
      <c r="A10892" s="1">
        <v>45655</v>
      </c>
      <c r="B10892" t="s">
        <v>4</v>
      </c>
      <c r="C10892" t="s">
        <v>5</v>
      </c>
      <c r="D10892" s="2">
        <v>21478</v>
      </c>
      <c r="E10892" t="e">
        <f>VLOOKUP(Budget_Table[[#This Row],[Account]],#REF!,2,FALSE)</f>
        <v>#REF!</v>
      </c>
    </row>
    <row r="10893" spans="1:5" x14ac:dyDescent="0.3">
      <c r="A10893" s="1">
        <v>45655</v>
      </c>
      <c r="B10893" t="s">
        <v>4</v>
      </c>
      <c r="C10893" t="s">
        <v>6</v>
      </c>
      <c r="D10893" s="2">
        <v>17486</v>
      </c>
      <c r="E10893" t="e">
        <f>VLOOKUP(Budget_Table[[#This Row],[Account]],#REF!,2,FALSE)</f>
        <v>#REF!</v>
      </c>
    </row>
    <row r="10894" spans="1:5" x14ac:dyDescent="0.3">
      <c r="A10894" s="1">
        <v>45655</v>
      </c>
      <c r="B10894" t="s">
        <v>4</v>
      </c>
      <c r="C10894" t="s">
        <v>7</v>
      </c>
      <c r="D10894" s="2">
        <v>3563</v>
      </c>
      <c r="E10894" t="e">
        <f>VLOOKUP(Budget_Table[[#This Row],[Account]],#REF!,2,FALSE)</f>
        <v>#REF!</v>
      </c>
    </row>
    <row r="10895" spans="1:5" x14ac:dyDescent="0.3">
      <c r="A10895" s="1">
        <v>45655</v>
      </c>
      <c r="B10895" t="s">
        <v>4</v>
      </c>
      <c r="C10895" t="s">
        <v>8</v>
      </c>
      <c r="D10895" s="2">
        <v>5682</v>
      </c>
      <c r="E10895" t="e">
        <f>VLOOKUP(Budget_Table[[#This Row],[Account]],#REF!,2,FALSE)</f>
        <v>#REF!</v>
      </c>
    </row>
    <row r="10896" spans="1:5" x14ac:dyDescent="0.3">
      <c r="A10896" s="1">
        <v>45655</v>
      </c>
      <c r="B10896" t="s">
        <v>4</v>
      </c>
      <c r="C10896" t="s">
        <v>9</v>
      </c>
      <c r="D10896" s="2">
        <v>9111</v>
      </c>
      <c r="E10896" t="e">
        <f>VLOOKUP(Budget_Table[[#This Row],[Account]],#REF!,2,FALSE)</f>
        <v>#REF!</v>
      </c>
    </row>
    <row r="10897" spans="1:5" x14ac:dyDescent="0.3">
      <c r="A10897" s="1">
        <v>45655</v>
      </c>
      <c r="B10897" t="s">
        <v>4</v>
      </c>
      <c r="C10897" t="s">
        <v>10</v>
      </c>
      <c r="D10897" s="2">
        <v>379</v>
      </c>
      <c r="E10897" t="e">
        <f>VLOOKUP(Budget_Table[[#This Row],[Account]],#REF!,2,FALSE)</f>
        <v>#REF!</v>
      </c>
    </row>
    <row r="10898" spans="1:5" x14ac:dyDescent="0.3">
      <c r="A10898" s="1">
        <v>45655</v>
      </c>
      <c r="B10898" t="s">
        <v>11</v>
      </c>
      <c r="C10898" t="s">
        <v>5</v>
      </c>
      <c r="D10898" s="2">
        <v>16981</v>
      </c>
      <c r="E10898" t="e">
        <f>VLOOKUP(Budget_Table[[#This Row],[Account]],#REF!,2,FALSE)</f>
        <v>#REF!</v>
      </c>
    </row>
    <row r="10899" spans="1:5" x14ac:dyDescent="0.3">
      <c r="A10899" s="1">
        <v>45655</v>
      </c>
      <c r="B10899" t="s">
        <v>11</v>
      </c>
      <c r="C10899" t="s">
        <v>6</v>
      </c>
      <c r="D10899" s="2">
        <v>5235</v>
      </c>
      <c r="E10899" t="e">
        <f>VLOOKUP(Budget_Table[[#This Row],[Account]],#REF!,2,FALSE)</f>
        <v>#REF!</v>
      </c>
    </row>
    <row r="10900" spans="1:5" x14ac:dyDescent="0.3">
      <c r="A10900" s="1">
        <v>45655</v>
      </c>
      <c r="B10900" t="s">
        <v>11</v>
      </c>
      <c r="C10900" t="s">
        <v>7</v>
      </c>
      <c r="D10900" s="2">
        <v>21306</v>
      </c>
      <c r="E10900" t="e">
        <f>VLOOKUP(Budget_Table[[#This Row],[Account]],#REF!,2,FALSE)</f>
        <v>#REF!</v>
      </c>
    </row>
    <row r="10901" spans="1:5" x14ac:dyDescent="0.3">
      <c r="A10901" s="1">
        <v>45655</v>
      </c>
      <c r="B10901" t="s">
        <v>11</v>
      </c>
      <c r="C10901" t="s">
        <v>8</v>
      </c>
      <c r="D10901" s="2">
        <v>13822</v>
      </c>
      <c r="E10901" t="e">
        <f>VLOOKUP(Budget_Table[[#This Row],[Account]],#REF!,2,FALSE)</f>
        <v>#REF!</v>
      </c>
    </row>
    <row r="10902" spans="1:5" x14ac:dyDescent="0.3">
      <c r="A10902" s="1">
        <v>45655</v>
      </c>
      <c r="B10902" t="s">
        <v>11</v>
      </c>
      <c r="C10902" t="s">
        <v>9</v>
      </c>
      <c r="D10902" s="2">
        <v>9448</v>
      </c>
      <c r="E10902" t="e">
        <f>VLOOKUP(Budget_Table[[#This Row],[Account]],#REF!,2,FALSE)</f>
        <v>#REF!</v>
      </c>
    </row>
    <row r="10903" spans="1:5" x14ac:dyDescent="0.3">
      <c r="A10903" s="1">
        <v>45655</v>
      </c>
      <c r="B10903" t="s">
        <v>11</v>
      </c>
      <c r="C10903" t="s">
        <v>10</v>
      </c>
      <c r="D10903" s="2">
        <v>2297</v>
      </c>
      <c r="E10903" t="e">
        <f>VLOOKUP(Budget_Table[[#This Row],[Account]],#REF!,2,FALSE)</f>
        <v>#REF!</v>
      </c>
    </row>
    <row r="10904" spans="1:5" x14ac:dyDescent="0.3">
      <c r="A10904" s="1">
        <v>45655</v>
      </c>
      <c r="B10904" t="s">
        <v>12</v>
      </c>
      <c r="C10904" t="s">
        <v>5</v>
      </c>
      <c r="D10904" s="2">
        <v>12690</v>
      </c>
      <c r="E10904" t="e">
        <f>VLOOKUP(Budget_Table[[#This Row],[Account]],#REF!,2,FALSE)</f>
        <v>#REF!</v>
      </c>
    </row>
    <row r="10905" spans="1:5" x14ac:dyDescent="0.3">
      <c r="A10905" s="1">
        <v>45655</v>
      </c>
      <c r="B10905" t="s">
        <v>12</v>
      </c>
      <c r="C10905" t="s">
        <v>6</v>
      </c>
      <c r="D10905" s="2">
        <v>15532</v>
      </c>
      <c r="E10905" t="e">
        <f>VLOOKUP(Budget_Table[[#This Row],[Account]],#REF!,2,FALSE)</f>
        <v>#REF!</v>
      </c>
    </row>
    <row r="10906" spans="1:5" x14ac:dyDescent="0.3">
      <c r="A10906" s="1">
        <v>45655</v>
      </c>
      <c r="B10906" t="s">
        <v>12</v>
      </c>
      <c r="C10906" t="s">
        <v>7</v>
      </c>
      <c r="D10906" s="2">
        <v>1222</v>
      </c>
      <c r="E10906" t="e">
        <f>VLOOKUP(Budget_Table[[#This Row],[Account]],#REF!,2,FALSE)</f>
        <v>#REF!</v>
      </c>
    </row>
    <row r="10907" spans="1:5" x14ac:dyDescent="0.3">
      <c r="A10907" s="1">
        <v>45655</v>
      </c>
      <c r="B10907" t="s">
        <v>12</v>
      </c>
      <c r="C10907" t="s">
        <v>8</v>
      </c>
      <c r="D10907" s="2">
        <v>11136</v>
      </c>
      <c r="E10907" t="e">
        <f>VLOOKUP(Budget_Table[[#This Row],[Account]],#REF!,2,FALSE)</f>
        <v>#REF!</v>
      </c>
    </row>
    <row r="10908" spans="1:5" x14ac:dyDescent="0.3">
      <c r="A10908" s="1">
        <v>45655</v>
      </c>
      <c r="B10908" t="s">
        <v>12</v>
      </c>
      <c r="C10908" t="s">
        <v>9</v>
      </c>
      <c r="D10908" s="2">
        <v>22316</v>
      </c>
      <c r="E10908" t="e">
        <f>VLOOKUP(Budget_Table[[#This Row],[Account]],#REF!,2,FALSE)</f>
        <v>#REF!</v>
      </c>
    </row>
    <row r="10909" spans="1:5" x14ac:dyDescent="0.3">
      <c r="A10909" s="1">
        <v>45655</v>
      </c>
      <c r="B10909" t="s">
        <v>12</v>
      </c>
      <c r="C10909" t="s">
        <v>10</v>
      </c>
      <c r="D10909" s="2">
        <v>23547</v>
      </c>
      <c r="E10909" t="e">
        <f>VLOOKUP(Budget_Table[[#This Row],[Account]],#REF!,2,FALSE)</f>
        <v>#REF!</v>
      </c>
    </row>
    <row r="10910" spans="1:5" x14ac:dyDescent="0.3">
      <c r="A10910" s="1">
        <v>45655</v>
      </c>
      <c r="B10910" t="s">
        <v>13</v>
      </c>
      <c r="C10910" t="s">
        <v>5</v>
      </c>
      <c r="D10910" s="2">
        <v>14502</v>
      </c>
      <c r="E10910" t="e">
        <f>VLOOKUP(Budget_Table[[#This Row],[Account]],#REF!,2,FALSE)</f>
        <v>#REF!</v>
      </c>
    </row>
    <row r="10911" spans="1:5" x14ac:dyDescent="0.3">
      <c r="A10911" s="1">
        <v>45655</v>
      </c>
      <c r="B10911" t="s">
        <v>13</v>
      </c>
      <c r="C10911" t="s">
        <v>6</v>
      </c>
      <c r="D10911" s="2">
        <v>15000</v>
      </c>
      <c r="E10911" t="e">
        <f>VLOOKUP(Budget_Table[[#This Row],[Account]],#REF!,2,FALSE)</f>
        <v>#REF!</v>
      </c>
    </row>
    <row r="10912" spans="1:5" x14ac:dyDescent="0.3">
      <c r="A10912" s="1">
        <v>45655</v>
      </c>
      <c r="B10912" t="s">
        <v>13</v>
      </c>
      <c r="C10912" t="s">
        <v>7</v>
      </c>
      <c r="D10912" s="2">
        <v>25050</v>
      </c>
      <c r="E10912" t="e">
        <f>VLOOKUP(Budget_Table[[#This Row],[Account]],#REF!,2,FALSE)</f>
        <v>#REF!</v>
      </c>
    </row>
    <row r="10913" spans="1:5" x14ac:dyDescent="0.3">
      <c r="A10913" s="1">
        <v>45655</v>
      </c>
      <c r="B10913" t="s">
        <v>13</v>
      </c>
      <c r="C10913" t="s">
        <v>8</v>
      </c>
      <c r="D10913" s="2">
        <v>16808</v>
      </c>
      <c r="E10913" t="e">
        <f>VLOOKUP(Budget_Table[[#This Row],[Account]],#REF!,2,FALSE)</f>
        <v>#REF!</v>
      </c>
    </row>
    <row r="10914" spans="1:5" x14ac:dyDescent="0.3">
      <c r="A10914" s="1">
        <v>45655</v>
      </c>
      <c r="B10914" t="s">
        <v>13</v>
      </c>
      <c r="C10914" t="s">
        <v>9</v>
      </c>
      <c r="D10914" s="2">
        <v>17732</v>
      </c>
      <c r="E10914" t="e">
        <f>VLOOKUP(Budget_Table[[#This Row],[Account]],#REF!,2,FALSE)</f>
        <v>#REF!</v>
      </c>
    </row>
    <row r="10915" spans="1:5" x14ac:dyDescent="0.3">
      <c r="A10915" s="1">
        <v>45655</v>
      </c>
      <c r="B10915" t="s">
        <v>13</v>
      </c>
      <c r="C10915" t="s">
        <v>10</v>
      </c>
      <c r="D10915" s="2">
        <v>7058</v>
      </c>
      <c r="E10915" t="e">
        <f>VLOOKUP(Budget_Table[[#This Row],[Account]],#REF!,2,FALSE)</f>
        <v>#REF!</v>
      </c>
    </row>
    <row r="10916" spans="1:5" x14ac:dyDescent="0.3">
      <c r="A10916" s="1">
        <v>45655</v>
      </c>
      <c r="B10916" t="s">
        <v>14</v>
      </c>
      <c r="C10916" t="s">
        <v>5</v>
      </c>
      <c r="D10916" s="2">
        <v>13632</v>
      </c>
      <c r="E10916" t="e">
        <f>VLOOKUP(Budget_Table[[#This Row],[Account]],#REF!,2,FALSE)</f>
        <v>#REF!</v>
      </c>
    </row>
    <row r="10917" spans="1:5" x14ac:dyDescent="0.3">
      <c r="A10917" s="1">
        <v>45655</v>
      </c>
      <c r="B10917" t="s">
        <v>14</v>
      </c>
      <c r="C10917" t="s">
        <v>6</v>
      </c>
      <c r="D10917" s="2">
        <v>19900</v>
      </c>
      <c r="E10917" t="e">
        <f>VLOOKUP(Budget_Table[[#This Row],[Account]],#REF!,2,FALSE)</f>
        <v>#REF!</v>
      </c>
    </row>
    <row r="10918" spans="1:5" x14ac:dyDescent="0.3">
      <c r="A10918" s="1">
        <v>45655</v>
      </c>
      <c r="B10918" t="s">
        <v>14</v>
      </c>
      <c r="C10918" t="s">
        <v>7</v>
      </c>
      <c r="D10918" s="2">
        <v>16012</v>
      </c>
      <c r="E10918" t="e">
        <f>VLOOKUP(Budget_Table[[#This Row],[Account]],#REF!,2,FALSE)</f>
        <v>#REF!</v>
      </c>
    </row>
    <row r="10919" spans="1:5" x14ac:dyDescent="0.3">
      <c r="A10919" s="1">
        <v>45655</v>
      </c>
      <c r="B10919" t="s">
        <v>14</v>
      </c>
      <c r="C10919" t="s">
        <v>8</v>
      </c>
      <c r="D10919" s="2">
        <v>14719</v>
      </c>
      <c r="E10919" t="e">
        <f>VLOOKUP(Budget_Table[[#This Row],[Account]],#REF!,2,FALSE)</f>
        <v>#REF!</v>
      </c>
    </row>
    <row r="10920" spans="1:5" x14ac:dyDescent="0.3">
      <c r="A10920" s="1">
        <v>45655</v>
      </c>
      <c r="B10920" t="s">
        <v>14</v>
      </c>
      <c r="C10920" t="s">
        <v>9</v>
      </c>
      <c r="D10920" s="2">
        <v>4843</v>
      </c>
      <c r="E10920" t="e">
        <f>VLOOKUP(Budget_Table[[#This Row],[Account]],#REF!,2,FALSE)</f>
        <v>#REF!</v>
      </c>
    </row>
    <row r="10921" spans="1:5" x14ac:dyDescent="0.3">
      <c r="A10921" s="1">
        <v>45655</v>
      </c>
      <c r="B10921" t="s">
        <v>14</v>
      </c>
      <c r="C10921" t="s">
        <v>10</v>
      </c>
      <c r="D10921" s="2">
        <v>6464</v>
      </c>
      <c r="E10921" t="e">
        <f>VLOOKUP(Budget_Table[[#This Row],[Account]],#REF!,2,FALSE)</f>
        <v>#REF!</v>
      </c>
    </row>
    <row r="10922" spans="1:5" x14ac:dyDescent="0.3">
      <c r="A10922" s="1">
        <v>45656</v>
      </c>
      <c r="B10922" t="s">
        <v>4</v>
      </c>
      <c r="C10922" t="s">
        <v>5</v>
      </c>
      <c r="D10922" s="2">
        <v>8703</v>
      </c>
      <c r="E10922" t="e">
        <f>VLOOKUP(Budget_Table[[#This Row],[Account]],#REF!,2,FALSE)</f>
        <v>#REF!</v>
      </c>
    </row>
    <row r="10923" spans="1:5" x14ac:dyDescent="0.3">
      <c r="A10923" s="1">
        <v>45656</v>
      </c>
      <c r="B10923" t="s">
        <v>4</v>
      </c>
      <c r="C10923" t="s">
        <v>6</v>
      </c>
      <c r="D10923" s="2">
        <v>18634</v>
      </c>
      <c r="E10923" t="e">
        <f>VLOOKUP(Budget_Table[[#This Row],[Account]],#REF!,2,FALSE)</f>
        <v>#REF!</v>
      </c>
    </row>
    <row r="10924" spans="1:5" x14ac:dyDescent="0.3">
      <c r="A10924" s="1">
        <v>45656</v>
      </c>
      <c r="B10924" t="s">
        <v>4</v>
      </c>
      <c r="C10924" t="s">
        <v>7</v>
      </c>
      <c r="D10924" s="2">
        <v>17591</v>
      </c>
      <c r="E10924" t="e">
        <f>VLOOKUP(Budget_Table[[#This Row],[Account]],#REF!,2,FALSE)</f>
        <v>#REF!</v>
      </c>
    </row>
    <row r="10925" spans="1:5" x14ac:dyDescent="0.3">
      <c r="A10925" s="1">
        <v>45656</v>
      </c>
      <c r="B10925" t="s">
        <v>4</v>
      </c>
      <c r="C10925" t="s">
        <v>8</v>
      </c>
      <c r="D10925" s="2">
        <v>19885</v>
      </c>
      <c r="E10925" t="e">
        <f>VLOOKUP(Budget_Table[[#This Row],[Account]],#REF!,2,FALSE)</f>
        <v>#REF!</v>
      </c>
    </row>
    <row r="10926" spans="1:5" x14ac:dyDescent="0.3">
      <c r="A10926" s="1">
        <v>45656</v>
      </c>
      <c r="B10926" t="s">
        <v>4</v>
      </c>
      <c r="C10926" t="s">
        <v>9</v>
      </c>
      <c r="D10926" s="2">
        <v>6772</v>
      </c>
      <c r="E10926" t="e">
        <f>VLOOKUP(Budget_Table[[#This Row],[Account]],#REF!,2,FALSE)</f>
        <v>#REF!</v>
      </c>
    </row>
    <row r="10927" spans="1:5" x14ac:dyDescent="0.3">
      <c r="A10927" s="1">
        <v>45656</v>
      </c>
      <c r="B10927" t="s">
        <v>4</v>
      </c>
      <c r="C10927" t="s">
        <v>10</v>
      </c>
      <c r="D10927" s="2">
        <v>5767</v>
      </c>
      <c r="E10927" t="e">
        <f>VLOOKUP(Budget_Table[[#This Row],[Account]],#REF!,2,FALSE)</f>
        <v>#REF!</v>
      </c>
    </row>
    <row r="10928" spans="1:5" x14ac:dyDescent="0.3">
      <c r="A10928" s="1">
        <v>45656</v>
      </c>
      <c r="B10928" t="s">
        <v>11</v>
      </c>
      <c r="C10928" t="s">
        <v>5</v>
      </c>
      <c r="D10928" s="2">
        <v>1391</v>
      </c>
      <c r="E10928" t="e">
        <f>VLOOKUP(Budget_Table[[#This Row],[Account]],#REF!,2,FALSE)</f>
        <v>#REF!</v>
      </c>
    </row>
    <row r="10929" spans="1:5" x14ac:dyDescent="0.3">
      <c r="A10929" s="1">
        <v>45656</v>
      </c>
      <c r="B10929" t="s">
        <v>11</v>
      </c>
      <c r="C10929" t="s">
        <v>6</v>
      </c>
      <c r="D10929" s="2">
        <v>18265</v>
      </c>
      <c r="E10929" t="e">
        <f>VLOOKUP(Budget_Table[[#This Row],[Account]],#REF!,2,FALSE)</f>
        <v>#REF!</v>
      </c>
    </row>
    <row r="10930" spans="1:5" x14ac:dyDescent="0.3">
      <c r="A10930" s="1">
        <v>45656</v>
      </c>
      <c r="B10930" t="s">
        <v>11</v>
      </c>
      <c r="C10930" t="s">
        <v>7</v>
      </c>
      <c r="D10930" s="2">
        <v>11203</v>
      </c>
      <c r="E10930" t="e">
        <f>VLOOKUP(Budget_Table[[#This Row],[Account]],#REF!,2,FALSE)</f>
        <v>#REF!</v>
      </c>
    </row>
    <row r="10931" spans="1:5" x14ac:dyDescent="0.3">
      <c r="A10931" s="1">
        <v>45656</v>
      </c>
      <c r="B10931" t="s">
        <v>11</v>
      </c>
      <c r="C10931" t="s">
        <v>8</v>
      </c>
      <c r="D10931" s="2">
        <v>12869</v>
      </c>
      <c r="E10931" t="e">
        <f>VLOOKUP(Budget_Table[[#This Row],[Account]],#REF!,2,FALSE)</f>
        <v>#REF!</v>
      </c>
    </row>
    <row r="10932" spans="1:5" x14ac:dyDescent="0.3">
      <c r="A10932" s="1">
        <v>45656</v>
      </c>
      <c r="B10932" t="s">
        <v>11</v>
      </c>
      <c r="C10932" t="s">
        <v>9</v>
      </c>
      <c r="D10932" s="2">
        <v>15686</v>
      </c>
      <c r="E10932" t="e">
        <f>VLOOKUP(Budget_Table[[#This Row],[Account]],#REF!,2,FALSE)</f>
        <v>#REF!</v>
      </c>
    </row>
    <row r="10933" spans="1:5" x14ac:dyDescent="0.3">
      <c r="A10933" s="1">
        <v>45656</v>
      </c>
      <c r="B10933" t="s">
        <v>11</v>
      </c>
      <c r="C10933" t="s">
        <v>10</v>
      </c>
      <c r="D10933" s="2">
        <v>4472</v>
      </c>
      <c r="E10933" t="e">
        <f>VLOOKUP(Budget_Table[[#This Row],[Account]],#REF!,2,FALSE)</f>
        <v>#REF!</v>
      </c>
    </row>
    <row r="10934" spans="1:5" x14ac:dyDescent="0.3">
      <c r="A10934" s="1">
        <v>45656</v>
      </c>
      <c r="B10934" t="s">
        <v>12</v>
      </c>
      <c r="C10934" t="s">
        <v>5</v>
      </c>
      <c r="D10934" s="2">
        <v>1115</v>
      </c>
      <c r="E10934" t="e">
        <f>VLOOKUP(Budget_Table[[#This Row],[Account]],#REF!,2,FALSE)</f>
        <v>#REF!</v>
      </c>
    </row>
    <row r="10935" spans="1:5" x14ac:dyDescent="0.3">
      <c r="A10935" s="1">
        <v>45656</v>
      </c>
      <c r="B10935" t="s">
        <v>12</v>
      </c>
      <c r="C10935" t="s">
        <v>6</v>
      </c>
      <c r="D10935" s="2">
        <v>17661</v>
      </c>
      <c r="E10935" t="e">
        <f>VLOOKUP(Budget_Table[[#This Row],[Account]],#REF!,2,FALSE)</f>
        <v>#REF!</v>
      </c>
    </row>
    <row r="10936" spans="1:5" x14ac:dyDescent="0.3">
      <c r="A10936" s="1">
        <v>45656</v>
      </c>
      <c r="B10936" t="s">
        <v>12</v>
      </c>
      <c r="C10936" t="s">
        <v>7</v>
      </c>
      <c r="D10936" s="2">
        <v>18282</v>
      </c>
      <c r="E10936" t="e">
        <f>VLOOKUP(Budget_Table[[#This Row],[Account]],#REF!,2,FALSE)</f>
        <v>#REF!</v>
      </c>
    </row>
    <row r="10937" spans="1:5" x14ac:dyDescent="0.3">
      <c r="A10937" s="1">
        <v>45656</v>
      </c>
      <c r="B10937" t="s">
        <v>12</v>
      </c>
      <c r="C10937" t="s">
        <v>8</v>
      </c>
      <c r="D10937" s="2">
        <v>6492</v>
      </c>
      <c r="E10937" t="e">
        <f>VLOOKUP(Budget_Table[[#This Row],[Account]],#REF!,2,FALSE)</f>
        <v>#REF!</v>
      </c>
    </row>
    <row r="10938" spans="1:5" x14ac:dyDescent="0.3">
      <c r="A10938" s="1">
        <v>45656</v>
      </c>
      <c r="B10938" t="s">
        <v>12</v>
      </c>
      <c r="C10938" t="s">
        <v>9</v>
      </c>
      <c r="D10938" s="2">
        <v>1600</v>
      </c>
      <c r="E10938" t="e">
        <f>VLOOKUP(Budget_Table[[#This Row],[Account]],#REF!,2,FALSE)</f>
        <v>#REF!</v>
      </c>
    </row>
    <row r="10939" spans="1:5" x14ac:dyDescent="0.3">
      <c r="A10939" s="1">
        <v>45656</v>
      </c>
      <c r="B10939" t="s">
        <v>12</v>
      </c>
      <c r="C10939" t="s">
        <v>10</v>
      </c>
      <c r="D10939" s="2">
        <v>4398</v>
      </c>
      <c r="E10939" t="e">
        <f>VLOOKUP(Budget_Table[[#This Row],[Account]],#REF!,2,FALSE)</f>
        <v>#REF!</v>
      </c>
    </row>
    <row r="10940" spans="1:5" x14ac:dyDescent="0.3">
      <c r="A10940" s="1">
        <v>45656</v>
      </c>
      <c r="B10940" t="s">
        <v>13</v>
      </c>
      <c r="C10940" t="s">
        <v>5</v>
      </c>
      <c r="D10940" s="2">
        <v>12264</v>
      </c>
      <c r="E10940" t="e">
        <f>VLOOKUP(Budget_Table[[#This Row],[Account]],#REF!,2,FALSE)</f>
        <v>#REF!</v>
      </c>
    </row>
    <row r="10941" spans="1:5" x14ac:dyDescent="0.3">
      <c r="A10941" s="1">
        <v>45656</v>
      </c>
      <c r="B10941" t="s">
        <v>13</v>
      </c>
      <c r="C10941" t="s">
        <v>6</v>
      </c>
      <c r="D10941" s="2">
        <v>12127</v>
      </c>
      <c r="E10941" t="e">
        <f>VLOOKUP(Budget_Table[[#This Row],[Account]],#REF!,2,FALSE)</f>
        <v>#REF!</v>
      </c>
    </row>
    <row r="10942" spans="1:5" x14ac:dyDescent="0.3">
      <c r="A10942" s="1">
        <v>45656</v>
      </c>
      <c r="B10942" t="s">
        <v>13</v>
      </c>
      <c r="C10942" t="s">
        <v>7</v>
      </c>
      <c r="D10942" s="2">
        <v>13546</v>
      </c>
      <c r="E10942" t="e">
        <f>VLOOKUP(Budget_Table[[#This Row],[Account]],#REF!,2,FALSE)</f>
        <v>#REF!</v>
      </c>
    </row>
    <row r="10943" spans="1:5" x14ac:dyDescent="0.3">
      <c r="A10943" s="1">
        <v>45656</v>
      </c>
      <c r="B10943" t="s">
        <v>13</v>
      </c>
      <c r="C10943" t="s">
        <v>8</v>
      </c>
      <c r="D10943" s="2">
        <v>6139</v>
      </c>
      <c r="E10943" t="e">
        <f>VLOOKUP(Budget_Table[[#This Row],[Account]],#REF!,2,FALSE)</f>
        <v>#REF!</v>
      </c>
    </row>
    <row r="10944" spans="1:5" x14ac:dyDescent="0.3">
      <c r="A10944" s="1">
        <v>45656</v>
      </c>
      <c r="B10944" t="s">
        <v>13</v>
      </c>
      <c r="C10944" t="s">
        <v>9</v>
      </c>
      <c r="D10944" s="2">
        <v>10942</v>
      </c>
      <c r="E10944" t="e">
        <f>VLOOKUP(Budget_Table[[#This Row],[Account]],#REF!,2,FALSE)</f>
        <v>#REF!</v>
      </c>
    </row>
    <row r="10945" spans="1:5" x14ac:dyDescent="0.3">
      <c r="A10945" s="1">
        <v>45656</v>
      </c>
      <c r="B10945" t="s">
        <v>13</v>
      </c>
      <c r="C10945" t="s">
        <v>10</v>
      </c>
      <c r="D10945" s="2">
        <v>13778</v>
      </c>
      <c r="E10945" t="e">
        <f>VLOOKUP(Budget_Table[[#This Row],[Account]],#REF!,2,FALSE)</f>
        <v>#REF!</v>
      </c>
    </row>
    <row r="10946" spans="1:5" x14ac:dyDescent="0.3">
      <c r="A10946" s="1">
        <v>45656</v>
      </c>
      <c r="B10946" t="s">
        <v>14</v>
      </c>
      <c r="C10946" t="s">
        <v>5</v>
      </c>
      <c r="D10946" s="2">
        <v>10649</v>
      </c>
      <c r="E10946" t="e">
        <f>VLOOKUP(Budget_Table[[#This Row],[Account]],#REF!,2,FALSE)</f>
        <v>#REF!</v>
      </c>
    </row>
    <row r="10947" spans="1:5" x14ac:dyDescent="0.3">
      <c r="A10947" s="1">
        <v>45656</v>
      </c>
      <c r="B10947" t="s">
        <v>14</v>
      </c>
      <c r="C10947" t="s">
        <v>6</v>
      </c>
      <c r="D10947" s="2">
        <v>11888</v>
      </c>
      <c r="E10947" t="e">
        <f>VLOOKUP(Budget_Table[[#This Row],[Account]],#REF!,2,FALSE)</f>
        <v>#REF!</v>
      </c>
    </row>
    <row r="10948" spans="1:5" x14ac:dyDescent="0.3">
      <c r="A10948" s="1">
        <v>45656</v>
      </c>
      <c r="B10948" t="s">
        <v>14</v>
      </c>
      <c r="C10948" t="s">
        <v>7</v>
      </c>
      <c r="D10948" s="2">
        <v>14489</v>
      </c>
      <c r="E10948" t="e">
        <f>VLOOKUP(Budget_Table[[#This Row],[Account]],#REF!,2,FALSE)</f>
        <v>#REF!</v>
      </c>
    </row>
    <row r="10949" spans="1:5" x14ac:dyDescent="0.3">
      <c r="A10949" s="1">
        <v>45656</v>
      </c>
      <c r="B10949" t="s">
        <v>14</v>
      </c>
      <c r="C10949" t="s">
        <v>8</v>
      </c>
      <c r="D10949" s="2">
        <v>10289</v>
      </c>
      <c r="E10949" t="e">
        <f>VLOOKUP(Budget_Table[[#This Row],[Account]],#REF!,2,FALSE)</f>
        <v>#REF!</v>
      </c>
    </row>
    <row r="10950" spans="1:5" x14ac:dyDescent="0.3">
      <c r="A10950" s="1">
        <v>45656</v>
      </c>
      <c r="B10950" t="s">
        <v>14</v>
      </c>
      <c r="C10950" t="s">
        <v>9</v>
      </c>
      <c r="D10950" s="2">
        <v>3486</v>
      </c>
      <c r="E10950" t="e">
        <f>VLOOKUP(Budget_Table[[#This Row],[Account]],#REF!,2,FALSE)</f>
        <v>#REF!</v>
      </c>
    </row>
    <row r="10951" spans="1:5" x14ac:dyDescent="0.3">
      <c r="A10951" s="1">
        <v>45656</v>
      </c>
      <c r="B10951" t="s">
        <v>14</v>
      </c>
      <c r="C10951" t="s">
        <v>10</v>
      </c>
      <c r="D10951" s="2">
        <v>13085</v>
      </c>
      <c r="E10951" t="e">
        <f>VLOOKUP(Budget_Table[[#This Row],[Account]],#REF!,2,FALSE)</f>
        <v>#REF!</v>
      </c>
    </row>
    <row r="10952" spans="1:5" x14ac:dyDescent="0.3">
      <c r="A10952" s="1">
        <v>45657</v>
      </c>
      <c r="B10952" t="s">
        <v>4</v>
      </c>
      <c r="C10952" t="s">
        <v>5</v>
      </c>
      <c r="D10952" s="2">
        <v>21716</v>
      </c>
      <c r="E10952" t="e">
        <f>VLOOKUP(Budget_Table[[#This Row],[Account]],#REF!,2,FALSE)</f>
        <v>#REF!</v>
      </c>
    </row>
    <row r="10953" spans="1:5" x14ac:dyDescent="0.3">
      <c r="A10953" s="1">
        <v>45657</v>
      </c>
      <c r="B10953" t="s">
        <v>4</v>
      </c>
      <c r="C10953" t="s">
        <v>6</v>
      </c>
      <c r="D10953" s="2">
        <v>18914</v>
      </c>
      <c r="E10953" t="e">
        <f>VLOOKUP(Budget_Table[[#This Row],[Account]],#REF!,2,FALSE)</f>
        <v>#REF!</v>
      </c>
    </row>
    <row r="10954" spans="1:5" x14ac:dyDescent="0.3">
      <c r="A10954" s="1">
        <v>45657</v>
      </c>
      <c r="B10954" t="s">
        <v>4</v>
      </c>
      <c r="C10954" t="s">
        <v>7</v>
      </c>
      <c r="D10954" s="2">
        <v>9582</v>
      </c>
      <c r="E10954" t="e">
        <f>VLOOKUP(Budget_Table[[#This Row],[Account]],#REF!,2,FALSE)</f>
        <v>#REF!</v>
      </c>
    </row>
    <row r="10955" spans="1:5" x14ac:dyDescent="0.3">
      <c r="A10955" s="1">
        <v>45657</v>
      </c>
      <c r="B10955" t="s">
        <v>4</v>
      </c>
      <c r="C10955" t="s">
        <v>8</v>
      </c>
      <c r="D10955" s="2">
        <v>18948</v>
      </c>
      <c r="E10955" t="e">
        <f>VLOOKUP(Budget_Table[[#This Row],[Account]],#REF!,2,FALSE)</f>
        <v>#REF!</v>
      </c>
    </row>
    <row r="10956" spans="1:5" x14ac:dyDescent="0.3">
      <c r="A10956" s="1">
        <v>45657</v>
      </c>
      <c r="B10956" t="s">
        <v>4</v>
      </c>
      <c r="C10956" t="s">
        <v>9</v>
      </c>
      <c r="D10956" s="2">
        <v>8070</v>
      </c>
      <c r="E10956" t="e">
        <f>VLOOKUP(Budget_Table[[#This Row],[Account]],#REF!,2,FALSE)</f>
        <v>#REF!</v>
      </c>
    </row>
    <row r="10957" spans="1:5" x14ac:dyDescent="0.3">
      <c r="A10957" s="1">
        <v>45657</v>
      </c>
      <c r="B10957" t="s">
        <v>4</v>
      </c>
      <c r="C10957" t="s">
        <v>10</v>
      </c>
      <c r="D10957" s="2">
        <v>16846</v>
      </c>
      <c r="E10957" t="e">
        <f>VLOOKUP(Budget_Table[[#This Row],[Account]],#REF!,2,FALSE)</f>
        <v>#REF!</v>
      </c>
    </row>
    <row r="10958" spans="1:5" x14ac:dyDescent="0.3">
      <c r="A10958" s="1">
        <v>45657</v>
      </c>
      <c r="B10958" t="s">
        <v>11</v>
      </c>
      <c r="C10958" t="s">
        <v>5</v>
      </c>
      <c r="D10958" s="2">
        <v>-407</v>
      </c>
      <c r="E10958" t="e">
        <f>VLOOKUP(Budget_Table[[#This Row],[Account]],#REF!,2,FALSE)</f>
        <v>#REF!</v>
      </c>
    </row>
    <row r="10959" spans="1:5" x14ac:dyDescent="0.3">
      <c r="A10959" s="1">
        <v>45657</v>
      </c>
      <c r="B10959" t="s">
        <v>11</v>
      </c>
      <c r="C10959" t="s">
        <v>6</v>
      </c>
      <c r="D10959" s="2">
        <v>994</v>
      </c>
      <c r="E10959" t="e">
        <f>VLOOKUP(Budget_Table[[#This Row],[Account]],#REF!,2,FALSE)</f>
        <v>#REF!</v>
      </c>
    </row>
    <row r="10960" spans="1:5" x14ac:dyDescent="0.3">
      <c r="A10960" s="1">
        <v>45657</v>
      </c>
      <c r="B10960" t="s">
        <v>11</v>
      </c>
      <c r="C10960" t="s">
        <v>7</v>
      </c>
      <c r="D10960" s="2">
        <v>1477</v>
      </c>
      <c r="E10960" t="e">
        <f>VLOOKUP(Budget_Table[[#This Row],[Account]],#REF!,2,FALSE)</f>
        <v>#REF!</v>
      </c>
    </row>
    <row r="10961" spans="1:5" x14ac:dyDescent="0.3">
      <c r="A10961" s="1">
        <v>45657</v>
      </c>
      <c r="B10961" t="s">
        <v>11</v>
      </c>
      <c r="C10961" t="s">
        <v>8</v>
      </c>
      <c r="D10961" s="2">
        <v>14722</v>
      </c>
      <c r="E10961" t="e">
        <f>VLOOKUP(Budget_Table[[#This Row],[Account]],#REF!,2,FALSE)</f>
        <v>#REF!</v>
      </c>
    </row>
    <row r="10962" spans="1:5" x14ac:dyDescent="0.3">
      <c r="A10962" s="1">
        <v>45657</v>
      </c>
      <c r="B10962" t="s">
        <v>11</v>
      </c>
      <c r="C10962" t="s">
        <v>9</v>
      </c>
      <c r="D10962" s="2">
        <v>6676</v>
      </c>
      <c r="E10962" t="e">
        <f>VLOOKUP(Budget_Table[[#This Row],[Account]],#REF!,2,FALSE)</f>
        <v>#REF!</v>
      </c>
    </row>
    <row r="10963" spans="1:5" x14ac:dyDescent="0.3">
      <c r="A10963" s="1">
        <v>45657</v>
      </c>
      <c r="B10963" t="s">
        <v>11</v>
      </c>
      <c r="C10963" t="s">
        <v>10</v>
      </c>
      <c r="D10963" s="2">
        <v>26578</v>
      </c>
      <c r="E10963" t="e">
        <f>VLOOKUP(Budget_Table[[#This Row],[Account]],#REF!,2,FALSE)</f>
        <v>#REF!</v>
      </c>
    </row>
    <row r="10964" spans="1:5" x14ac:dyDescent="0.3">
      <c r="A10964" s="1">
        <v>45657</v>
      </c>
      <c r="B10964" t="s">
        <v>12</v>
      </c>
      <c r="C10964" t="s">
        <v>5</v>
      </c>
      <c r="D10964" s="2">
        <v>14602</v>
      </c>
      <c r="E10964" t="e">
        <f>VLOOKUP(Budget_Table[[#This Row],[Account]],#REF!,2,FALSE)</f>
        <v>#REF!</v>
      </c>
    </row>
    <row r="10965" spans="1:5" x14ac:dyDescent="0.3">
      <c r="A10965" s="1">
        <v>45657</v>
      </c>
      <c r="B10965" t="s">
        <v>12</v>
      </c>
      <c r="C10965" t="s">
        <v>6</v>
      </c>
      <c r="D10965" s="2">
        <v>20143</v>
      </c>
      <c r="E10965" t="e">
        <f>VLOOKUP(Budget_Table[[#This Row],[Account]],#REF!,2,FALSE)</f>
        <v>#REF!</v>
      </c>
    </row>
    <row r="10966" spans="1:5" x14ac:dyDescent="0.3">
      <c r="A10966" s="1">
        <v>45657</v>
      </c>
      <c r="B10966" t="s">
        <v>12</v>
      </c>
      <c r="C10966" t="s">
        <v>7</v>
      </c>
      <c r="D10966" s="2">
        <v>22459</v>
      </c>
      <c r="E10966" t="e">
        <f>VLOOKUP(Budget_Table[[#This Row],[Account]],#REF!,2,FALSE)</f>
        <v>#REF!</v>
      </c>
    </row>
    <row r="10967" spans="1:5" x14ac:dyDescent="0.3">
      <c r="A10967" s="1">
        <v>45657</v>
      </c>
      <c r="B10967" t="s">
        <v>12</v>
      </c>
      <c r="C10967" t="s">
        <v>8</v>
      </c>
      <c r="D10967" s="2">
        <v>6170</v>
      </c>
      <c r="E10967" t="e">
        <f>VLOOKUP(Budget_Table[[#This Row],[Account]],#REF!,2,FALSE)</f>
        <v>#REF!</v>
      </c>
    </row>
    <row r="10968" spans="1:5" x14ac:dyDescent="0.3">
      <c r="A10968" s="1">
        <v>45657</v>
      </c>
      <c r="B10968" t="s">
        <v>12</v>
      </c>
      <c r="C10968" t="s">
        <v>9</v>
      </c>
      <c r="D10968" s="2">
        <v>10863</v>
      </c>
      <c r="E10968" t="e">
        <f>VLOOKUP(Budget_Table[[#This Row],[Account]],#REF!,2,FALSE)</f>
        <v>#REF!</v>
      </c>
    </row>
    <row r="10969" spans="1:5" x14ac:dyDescent="0.3">
      <c r="A10969" s="1">
        <v>45657</v>
      </c>
      <c r="B10969" t="s">
        <v>12</v>
      </c>
      <c r="C10969" t="s">
        <v>10</v>
      </c>
      <c r="D10969" s="2">
        <v>1707</v>
      </c>
      <c r="E10969" t="e">
        <f>VLOOKUP(Budget_Table[[#This Row],[Account]],#REF!,2,FALSE)</f>
        <v>#REF!</v>
      </c>
    </row>
    <row r="10970" spans="1:5" x14ac:dyDescent="0.3">
      <c r="A10970" s="1">
        <v>45657</v>
      </c>
      <c r="B10970" t="s">
        <v>13</v>
      </c>
      <c r="C10970" t="s">
        <v>5</v>
      </c>
      <c r="D10970" s="2">
        <v>26640</v>
      </c>
      <c r="E10970" t="e">
        <f>VLOOKUP(Budget_Table[[#This Row],[Account]],#REF!,2,FALSE)</f>
        <v>#REF!</v>
      </c>
    </row>
    <row r="10971" spans="1:5" x14ac:dyDescent="0.3">
      <c r="A10971" s="1">
        <v>45657</v>
      </c>
      <c r="B10971" t="s">
        <v>13</v>
      </c>
      <c r="C10971" t="s">
        <v>6</v>
      </c>
      <c r="D10971" s="2">
        <v>17831</v>
      </c>
      <c r="E10971" t="e">
        <f>VLOOKUP(Budget_Table[[#This Row],[Account]],#REF!,2,FALSE)</f>
        <v>#REF!</v>
      </c>
    </row>
    <row r="10972" spans="1:5" x14ac:dyDescent="0.3">
      <c r="A10972" s="1">
        <v>45657</v>
      </c>
      <c r="B10972" t="s">
        <v>13</v>
      </c>
      <c r="C10972" t="s">
        <v>7</v>
      </c>
      <c r="D10972" s="2">
        <v>16274</v>
      </c>
      <c r="E10972" t="e">
        <f>VLOOKUP(Budget_Table[[#This Row],[Account]],#REF!,2,FALSE)</f>
        <v>#REF!</v>
      </c>
    </row>
    <row r="10973" spans="1:5" x14ac:dyDescent="0.3">
      <c r="A10973" s="1">
        <v>45657</v>
      </c>
      <c r="B10973" t="s">
        <v>13</v>
      </c>
      <c r="C10973" t="s">
        <v>8</v>
      </c>
      <c r="D10973" s="2">
        <v>21354</v>
      </c>
      <c r="E10973" t="e">
        <f>VLOOKUP(Budget_Table[[#This Row],[Account]],#REF!,2,FALSE)</f>
        <v>#REF!</v>
      </c>
    </row>
    <row r="10974" spans="1:5" x14ac:dyDescent="0.3">
      <c r="A10974" s="1">
        <v>45657</v>
      </c>
      <c r="B10974" t="s">
        <v>13</v>
      </c>
      <c r="C10974" t="s">
        <v>9</v>
      </c>
      <c r="D10974" s="2">
        <v>16557</v>
      </c>
      <c r="E10974" t="e">
        <f>VLOOKUP(Budget_Table[[#This Row],[Account]],#REF!,2,FALSE)</f>
        <v>#REF!</v>
      </c>
    </row>
    <row r="10975" spans="1:5" x14ac:dyDescent="0.3">
      <c r="A10975" s="1">
        <v>45657</v>
      </c>
      <c r="B10975" t="s">
        <v>13</v>
      </c>
      <c r="C10975" t="s">
        <v>10</v>
      </c>
      <c r="D10975" s="2">
        <v>12326</v>
      </c>
      <c r="E10975" t="e">
        <f>VLOOKUP(Budget_Table[[#This Row],[Account]],#REF!,2,FALSE)</f>
        <v>#REF!</v>
      </c>
    </row>
    <row r="10976" spans="1:5" x14ac:dyDescent="0.3">
      <c r="A10976" s="1">
        <v>45657</v>
      </c>
      <c r="B10976" t="s">
        <v>14</v>
      </c>
      <c r="C10976" t="s">
        <v>5</v>
      </c>
      <c r="D10976" s="2">
        <v>2917</v>
      </c>
      <c r="E10976" t="e">
        <f>VLOOKUP(Budget_Table[[#This Row],[Account]],#REF!,2,FALSE)</f>
        <v>#REF!</v>
      </c>
    </row>
    <row r="10977" spans="1:5" x14ac:dyDescent="0.3">
      <c r="A10977" s="1">
        <v>45657</v>
      </c>
      <c r="B10977" t="s">
        <v>14</v>
      </c>
      <c r="C10977" t="s">
        <v>6</v>
      </c>
      <c r="D10977" s="2">
        <v>13877</v>
      </c>
      <c r="E10977" t="e">
        <f>VLOOKUP(Budget_Table[[#This Row],[Account]],#REF!,2,FALSE)</f>
        <v>#REF!</v>
      </c>
    </row>
    <row r="10978" spans="1:5" x14ac:dyDescent="0.3">
      <c r="A10978" s="1">
        <v>45657</v>
      </c>
      <c r="B10978" t="s">
        <v>14</v>
      </c>
      <c r="C10978" t="s">
        <v>7</v>
      </c>
      <c r="D10978" s="2">
        <v>7306</v>
      </c>
      <c r="E10978" t="e">
        <f>VLOOKUP(Budget_Table[[#This Row],[Account]],#REF!,2,FALSE)</f>
        <v>#REF!</v>
      </c>
    </row>
    <row r="10979" spans="1:5" x14ac:dyDescent="0.3">
      <c r="A10979" s="1">
        <v>45657</v>
      </c>
      <c r="B10979" t="s">
        <v>14</v>
      </c>
      <c r="C10979" t="s">
        <v>8</v>
      </c>
      <c r="D10979" s="2">
        <v>6595</v>
      </c>
      <c r="E10979" t="e">
        <f>VLOOKUP(Budget_Table[[#This Row],[Account]],#REF!,2,FALSE)</f>
        <v>#REF!</v>
      </c>
    </row>
    <row r="10980" spans="1:5" x14ac:dyDescent="0.3">
      <c r="A10980" s="1">
        <v>45657</v>
      </c>
      <c r="B10980" t="s">
        <v>14</v>
      </c>
      <c r="C10980" t="s">
        <v>9</v>
      </c>
      <c r="D10980" s="2">
        <v>11627</v>
      </c>
      <c r="E10980" t="e">
        <f>VLOOKUP(Budget_Table[[#This Row],[Account]],#REF!,2,FALSE)</f>
        <v>#REF!</v>
      </c>
    </row>
    <row r="10981" spans="1:5" x14ac:dyDescent="0.3">
      <c r="A10981" s="1">
        <v>45657</v>
      </c>
      <c r="B10981" t="s">
        <v>14</v>
      </c>
      <c r="C10981" t="s">
        <v>10</v>
      </c>
      <c r="D10981" s="2">
        <v>13084</v>
      </c>
      <c r="E10981" t="e">
        <f>VLOOKUP(Budget_Table[[#This Row],[Account]],#REF!,2,FALSE)</f>
        <v>#REF!</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7625-72C6-45B4-A310-DF5B7FE6AEDC}">
  <dimension ref="B1:D7"/>
  <sheetViews>
    <sheetView workbookViewId="0">
      <selection activeCell="D4" sqref="D4"/>
    </sheetView>
  </sheetViews>
  <sheetFormatPr defaultRowHeight="14.4" x14ac:dyDescent="0.3"/>
  <cols>
    <col min="1" max="1" width="14.77734375" bestFit="1" customWidth="1"/>
    <col min="2" max="2" width="13.77734375" bestFit="1" customWidth="1"/>
    <col min="3" max="4" width="13.5546875" bestFit="1" customWidth="1"/>
  </cols>
  <sheetData>
    <row r="1" spans="2:4" ht="29.4" customHeight="1" x14ac:dyDescent="0.3"/>
    <row r="2" spans="2:4" x14ac:dyDescent="0.3">
      <c r="B2" s="8" t="s">
        <v>19</v>
      </c>
      <c r="C2" t="s">
        <v>23</v>
      </c>
      <c r="D2" t="s">
        <v>20</v>
      </c>
    </row>
    <row r="3" spans="2:4" x14ac:dyDescent="0.3">
      <c r="B3" s="9" t="s">
        <v>12</v>
      </c>
      <c r="C3" s="2">
        <v>27583339</v>
      </c>
      <c r="D3" s="2">
        <v>27653717</v>
      </c>
    </row>
    <row r="4" spans="2:4" x14ac:dyDescent="0.3">
      <c r="B4" s="9" t="s">
        <v>14</v>
      </c>
      <c r="C4" s="2">
        <v>27782343</v>
      </c>
      <c r="D4" s="2">
        <v>27766026</v>
      </c>
    </row>
    <row r="5" spans="2:4" x14ac:dyDescent="0.3">
      <c r="B5" s="9" t="s">
        <v>13</v>
      </c>
      <c r="C5" s="2">
        <v>27755887</v>
      </c>
      <c r="D5" s="2">
        <v>27756582</v>
      </c>
    </row>
    <row r="6" spans="2:4" x14ac:dyDescent="0.3">
      <c r="B6" s="9" t="s">
        <v>11</v>
      </c>
      <c r="C6" s="2">
        <v>28102305</v>
      </c>
      <c r="D6" s="2">
        <v>28067885</v>
      </c>
    </row>
    <row r="7" spans="2:4" x14ac:dyDescent="0.3">
      <c r="B7" s="9" t="s">
        <v>4</v>
      </c>
      <c r="C7" s="2">
        <v>27876586</v>
      </c>
      <c r="D7" s="2">
        <v>27774393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BE09B-7BEC-47BB-B6F6-1C2D53D902D5}">
  <dimension ref="A4:C17"/>
  <sheetViews>
    <sheetView workbookViewId="0">
      <selection activeCell="A11" sqref="A11"/>
    </sheetView>
  </sheetViews>
  <sheetFormatPr defaultRowHeight="14.4" x14ac:dyDescent="0.3"/>
  <cols>
    <col min="1" max="1" width="9.77734375" bestFit="1" customWidth="1"/>
    <col min="2" max="3" width="14.77734375" bestFit="1" customWidth="1"/>
    <col min="4" max="13" width="13.5546875" bestFit="1" customWidth="1"/>
    <col min="14" max="37" width="13.77734375" bestFit="1" customWidth="1"/>
    <col min="38" max="38" width="14.77734375" bestFit="1" customWidth="1"/>
    <col min="39" max="366" width="17.33203125" bestFit="1" customWidth="1"/>
    <col min="367" max="367" width="11" bestFit="1" customWidth="1"/>
    <col min="368" max="733" width="17.33203125" bestFit="1" customWidth="1"/>
    <col min="734" max="734" width="11.6640625" bestFit="1" customWidth="1"/>
    <col min="735" max="1100" width="17.33203125" bestFit="1" customWidth="1"/>
    <col min="1101" max="1101" width="13.109375" bestFit="1" customWidth="1"/>
    <col min="1102" max="1102" width="10.77734375" bestFit="1" customWidth="1"/>
  </cols>
  <sheetData>
    <row r="4" spans="1:3" x14ac:dyDescent="0.3">
      <c r="A4" s="8" t="s">
        <v>38</v>
      </c>
      <c r="B4" t="s">
        <v>23</v>
      </c>
      <c r="C4" t="s">
        <v>20</v>
      </c>
    </row>
    <row r="5" spans="1:3" x14ac:dyDescent="0.3">
      <c r="A5" s="9" t="s">
        <v>48</v>
      </c>
      <c r="B5" s="2">
        <v>139100460</v>
      </c>
      <c r="C5" s="2">
        <v>139018603</v>
      </c>
    </row>
    <row r="6" spans="1:3" x14ac:dyDescent="0.3">
      <c r="A6" s="29" t="s">
        <v>26</v>
      </c>
      <c r="B6" s="2">
        <v>11623834</v>
      </c>
      <c r="C6" s="2">
        <v>11587421</v>
      </c>
    </row>
    <row r="7" spans="1:3" x14ac:dyDescent="0.3">
      <c r="A7" s="29" t="s">
        <v>27</v>
      </c>
      <c r="B7" s="2">
        <v>10863238</v>
      </c>
      <c r="C7" s="2">
        <v>10893796</v>
      </c>
    </row>
    <row r="8" spans="1:3" x14ac:dyDescent="0.3">
      <c r="A8" s="29" t="s">
        <v>28</v>
      </c>
      <c r="B8" s="2">
        <v>11744808</v>
      </c>
      <c r="C8" s="2">
        <v>11726819</v>
      </c>
    </row>
    <row r="9" spans="1:3" x14ac:dyDescent="0.3">
      <c r="A9" s="29" t="s">
        <v>29</v>
      </c>
      <c r="B9" s="2">
        <v>11414372</v>
      </c>
      <c r="C9" s="2">
        <v>11375397</v>
      </c>
    </row>
    <row r="10" spans="1:3" x14ac:dyDescent="0.3">
      <c r="A10" s="29" t="s">
        <v>30</v>
      </c>
      <c r="B10" s="2">
        <v>11745591</v>
      </c>
      <c r="C10" s="2">
        <v>11690350</v>
      </c>
    </row>
    <row r="11" spans="1:3" x14ac:dyDescent="0.3">
      <c r="A11" s="29" t="s">
        <v>31</v>
      </c>
      <c r="B11" s="2">
        <v>11381047</v>
      </c>
      <c r="C11" s="2">
        <v>11431343</v>
      </c>
    </row>
    <row r="12" spans="1:3" x14ac:dyDescent="0.3">
      <c r="A12" s="29" t="s">
        <v>32</v>
      </c>
      <c r="B12" s="2">
        <v>11736480</v>
      </c>
      <c r="C12" s="2">
        <v>11765792</v>
      </c>
    </row>
    <row r="13" spans="1:3" x14ac:dyDescent="0.3">
      <c r="A13" s="29" t="s">
        <v>33</v>
      </c>
      <c r="B13" s="2">
        <v>11952114</v>
      </c>
      <c r="C13" s="2">
        <v>11864602</v>
      </c>
    </row>
    <row r="14" spans="1:3" x14ac:dyDescent="0.3">
      <c r="A14" s="29" t="s">
        <v>34</v>
      </c>
      <c r="B14" s="2">
        <v>11770007</v>
      </c>
      <c r="C14" s="2">
        <v>11722024</v>
      </c>
    </row>
    <row r="15" spans="1:3" x14ac:dyDescent="0.3">
      <c r="A15" s="29" t="s">
        <v>35</v>
      </c>
      <c r="B15" s="2">
        <v>11842134</v>
      </c>
      <c r="C15" s="2">
        <v>11903192</v>
      </c>
    </row>
    <row r="16" spans="1:3" x14ac:dyDescent="0.3">
      <c r="A16" s="29" t="s">
        <v>36</v>
      </c>
      <c r="B16" s="2">
        <v>11397593</v>
      </c>
      <c r="C16" s="2">
        <v>11366244</v>
      </c>
    </row>
    <row r="17" spans="1:3" x14ac:dyDescent="0.3">
      <c r="A17" s="29" t="s">
        <v>37</v>
      </c>
      <c r="B17" s="2">
        <v>11629242</v>
      </c>
      <c r="C17" s="2">
        <v>11691623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0219-111C-4687-BED9-6F0D9AECB5D8}">
  <dimension ref="A1:H10981"/>
  <sheetViews>
    <sheetView workbookViewId="0">
      <selection activeCell="F9" sqref="F9"/>
    </sheetView>
  </sheetViews>
  <sheetFormatPr defaultColWidth="15.77734375" defaultRowHeight="14.4" x14ac:dyDescent="0.3"/>
  <cols>
    <col min="1" max="1" width="16.77734375" bestFit="1" customWidth="1"/>
    <col min="5" max="5" width="16.77734375" bestFit="1" customWidth="1"/>
  </cols>
  <sheetData>
    <row r="1" spans="1:8" ht="15.6" x14ac:dyDescent="0.3">
      <c r="A1" s="15" t="str" cm="1">
        <f t="array" ref="A1:D10981">_xlfn.VSTACK(Actual_Table[[#All],[Date]:[Actual_Amount]])</f>
        <v>Date</v>
      </c>
      <c r="B1" s="15" t="str">
        <v>Department</v>
      </c>
      <c r="C1" s="15" t="str">
        <v>Account</v>
      </c>
      <c r="D1" s="15" t="str">
        <v>Actual_Amount</v>
      </c>
      <c r="E1" s="15" t="str" cm="1">
        <f t="array" ref="E1:H10981">_xlfn.VSTACK(Budget_Table[[#All],[Date]:[Budget_Amount]])</f>
        <v>Date</v>
      </c>
      <c r="F1" s="15" t="str">
        <v>Department</v>
      </c>
      <c r="G1" s="15" t="str">
        <v>Account</v>
      </c>
      <c r="H1" s="15" t="str">
        <v>Budget_Amount</v>
      </c>
    </row>
    <row r="2" spans="1:8" x14ac:dyDescent="0.3">
      <c r="A2" s="1">
        <v>45292</v>
      </c>
      <c r="B2" t="str">
        <v>Sales</v>
      </c>
      <c r="C2" t="str">
        <v>Product Revenue</v>
      </c>
      <c r="D2" s="10">
        <v>11965</v>
      </c>
      <c r="E2" s="1">
        <v>45292</v>
      </c>
      <c r="F2" t="str">
        <v>Sales</v>
      </c>
      <c r="G2" t="str">
        <v>Product Revenue</v>
      </c>
      <c r="H2" s="10">
        <v>10810</v>
      </c>
    </row>
    <row r="3" spans="1:8" x14ac:dyDescent="0.3">
      <c r="A3" s="1">
        <v>45292</v>
      </c>
      <c r="B3" t="str">
        <v>Sales</v>
      </c>
      <c r="C3" t="str">
        <v>Service Revenue</v>
      </c>
      <c r="D3" s="10">
        <v>13096</v>
      </c>
      <c r="E3" s="1">
        <v>45292</v>
      </c>
      <c r="F3" t="str">
        <v>Sales</v>
      </c>
      <c r="G3" t="str">
        <v>Service Revenue</v>
      </c>
      <c r="H3" s="10">
        <v>14344</v>
      </c>
    </row>
    <row r="4" spans="1:8" x14ac:dyDescent="0.3">
      <c r="A4" s="1">
        <v>45292</v>
      </c>
      <c r="B4" t="str">
        <v>Sales</v>
      </c>
      <c r="C4" t="str">
        <v>Salaries</v>
      </c>
      <c r="D4" s="10">
        <v>13253</v>
      </c>
      <c r="E4" s="1">
        <v>45292</v>
      </c>
      <c r="F4" t="str">
        <v>Sales</v>
      </c>
      <c r="G4" t="str">
        <v>Salaries</v>
      </c>
      <c r="H4" s="10">
        <v>15431</v>
      </c>
    </row>
    <row r="5" spans="1:8" x14ac:dyDescent="0.3">
      <c r="A5" s="1">
        <v>45292</v>
      </c>
      <c r="B5" t="str">
        <v>Sales</v>
      </c>
      <c r="C5" t="str">
        <v>Rent</v>
      </c>
      <c r="D5" s="10">
        <v>2949</v>
      </c>
      <c r="E5" s="1">
        <v>45292</v>
      </c>
      <c r="F5" t="str">
        <v>Sales</v>
      </c>
      <c r="G5" t="str">
        <v>Rent</v>
      </c>
      <c r="H5" s="10">
        <v>2864</v>
      </c>
    </row>
    <row r="6" spans="1:8" x14ac:dyDescent="0.3">
      <c r="A6" s="1">
        <v>45292</v>
      </c>
      <c r="B6" t="str">
        <v>Sales</v>
      </c>
      <c r="C6" t="str">
        <v>Marketing Spend</v>
      </c>
      <c r="D6" s="10">
        <v>4445</v>
      </c>
      <c r="E6" s="1">
        <v>45292</v>
      </c>
      <c r="F6" t="str">
        <v>Sales</v>
      </c>
      <c r="G6" t="str">
        <v>Marketing Spend</v>
      </c>
      <c r="H6" s="10">
        <v>4451</v>
      </c>
    </row>
    <row r="7" spans="1:8" x14ac:dyDescent="0.3">
      <c r="A7" s="1">
        <v>45292</v>
      </c>
      <c r="B7" t="str">
        <v>Sales</v>
      </c>
      <c r="C7" t="str">
        <v>Software Licenses</v>
      </c>
      <c r="D7" s="10">
        <v>21588</v>
      </c>
      <c r="E7" s="1">
        <v>45292</v>
      </c>
      <c r="F7" t="str">
        <v>Sales</v>
      </c>
      <c r="G7" t="str">
        <v>Software Licenses</v>
      </c>
      <c r="H7" s="10">
        <v>23766</v>
      </c>
    </row>
    <row r="8" spans="1:8" x14ac:dyDescent="0.3">
      <c r="A8" s="1">
        <v>45292</v>
      </c>
      <c r="B8" t="str">
        <v>Marketing</v>
      </c>
      <c r="C8" t="str">
        <v>Product Revenue</v>
      </c>
      <c r="D8" s="10">
        <v>19298</v>
      </c>
      <c r="E8" s="1">
        <v>45292</v>
      </c>
      <c r="F8" t="str">
        <v>Marketing</v>
      </c>
      <c r="G8" t="str">
        <v>Product Revenue</v>
      </c>
      <c r="H8" s="10">
        <v>19069</v>
      </c>
    </row>
    <row r="9" spans="1:8" x14ac:dyDescent="0.3">
      <c r="A9" s="1">
        <v>45292</v>
      </c>
      <c r="B9" t="str">
        <v>Marketing</v>
      </c>
      <c r="C9" t="str">
        <v>Service Revenue</v>
      </c>
      <c r="D9" s="10">
        <v>6289</v>
      </c>
      <c r="E9" s="1">
        <v>45292</v>
      </c>
      <c r="F9" t="str">
        <v>Marketing</v>
      </c>
      <c r="G9" t="str">
        <v>Service Revenue</v>
      </c>
      <c r="H9" s="10">
        <v>4493</v>
      </c>
    </row>
    <row r="10" spans="1:8" x14ac:dyDescent="0.3">
      <c r="A10" s="1">
        <v>45292</v>
      </c>
      <c r="B10" t="str">
        <v>Marketing</v>
      </c>
      <c r="C10" t="str">
        <v>Salaries</v>
      </c>
      <c r="D10" s="10">
        <v>19754</v>
      </c>
      <c r="E10" s="1">
        <v>45292</v>
      </c>
      <c r="F10" t="str">
        <v>Marketing</v>
      </c>
      <c r="G10" t="str">
        <v>Salaries</v>
      </c>
      <c r="H10" s="10">
        <v>17595</v>
      </c>
    </row>
    <row r="11" spans="1:8" x14ac:dyDescent="0.3">
      <c r="A11" s="1">
        <v>45292</v>
      </c>
      <c r="B11" t="str">
        <v>Marketing</v>
      </c>
      <c r="C11" t="str">
        <v>Rent</v>
      </c>
      <c r="D11" s="10">
        <v>7772</v>
      </c>
      <c r="E11" s="1">
        <v>45292</v>
      </c>
      <c r="F11" t="str">
        <v>Marketing</v>
      </c>
      <c r="G11" t="str">
        <v>Rent</v>
      </c>
      <c r="H11" s="10">
        <v>8871</v>
      </c>
    </row>
    <row r="12" spans="1:8" x14ac:dyDescent="0.3">
      <c r="A12" s="1">
        <v>45292</v>
      </c>
      <c r="B12" t="str">
        <v>Marketing</v>
      </c>
      <c r="C12" t="str">
        <v>Marketing Spend</v>
      </c>
      <c r="D12" s="10">
        <v>12346</v>
      </c>
      <c r="E12" s="1">
        <v>45292</v>
      </c>
      <c r="F12" t="str">
        <v>Marketing</v>
      </c>
      <c r="G12" t="str">
        <v>Marketing Spend</v>
      </c>
      <c r="H12" s="10">
        <v>13961</v>
      </c>
    </row>
    <row r="13" spans="1:8" x14ac:dyDescent="0.3">
      <c r="A13" s="1">
        <v>45292</v>
      </c>
      <c r="B13" t="str">
        <v>Marketing</v>
      </c>
      <c r="C13" t="str">
        <v>Software Licenses</v>
      </c>
      <c r="D13" s="10">
        <v>1087</v>
      </c>
      <c r="E13" s="1">
        <v>45292</v>
      </c>
      <c r="F13" t="str">
        <v>Marketing</v>
      </c>
      <c r="G13" t="str">
        <v>Software Licenses</v>
      </c>
      <c r="H13" s="10">
        <v>-898</v>
      </c>
    </row>
    <row r="14" spans="1:8" x14ac:dyDescent="0.3">
      <c r="A14" s="1">
        <v>45292</v>
      </c>
      <c r="B14" t="str">
        <v>Finance</v>
      </c>
      <c r="C14" t="str">
        <v>Product Revenue</v>
      </c>
      <c r="D14" s="10">
        <v>24431</v>
      </c>
      <c r="E14" s="1">
        <v>45292</v>
      </c>
      <c r="F14" t="str">
        <v>Finance</v>
      </c>
      <c r="G14" t="str">
        <v>Product Revenue</v>
      </c>
      <c r="H14" s="10">
        <v>23779</v>
      </c>
    </row>
    <row r="15" spans="1:8" x14ac:dyDescent="0.3">
      <c r="A15" s="1">
        <v>45292</v>
      </c>
      <c r="B15" t="str">
        <v>Finance</v>
      </c>
      <c r="C15" t="str">
        <v>Service Revenue</v>
      </c>
      <c r="D15" s="10">
        <v>14623</v>
      </c>
      <c r="E15" s="1">
        <v>45292</v>
      </c>
      <c r="F15" t="str">
        <v>Finance</v>
      </c>
      <c r="G15" t="str">
        <v>Service Revenue</v>
      </c>
      <c r="H15" s="10">
        <v>13011</v>
      </c>
    </row>
    <row r="16" spans="1:8" x14ac:dyDescent="0.3">
      <c r="A16" s="1">
        <v>45292</v>
      </c>
      <c r="B16" t="str">
        <v>Finance</v>
      </c>
      <c r="C16" t="str">
        <v>Salaries</v>
      </c>
      <c r="D16" s="10">
        <v>24625</v>
      </c>
      <c r="E16" s="1">
        <v>45292</v>
      </c>
      <c r="F16" t="str">
        <v>Finance</v>
      </c>
      <c r="G16" t="str">
        <v>Salaries</v>
      </c>
      <c r="H16" s="10">
        <v>23867</v>
      </c>
    </row>
    <row r="17" spans="1:8" x14ac:dyDescent="0.3">
      <c r="A17" s="1">
        <v>45292</v>
      </c>
      <c r="B17" t="str">
        <v>Finance</v>
      </c>
      <c r="C17" t="str">
        <v>Rent</v>
      </c>
      <c r="D17" s="10">
        <v>2017</v>
      </c>
      <c r="E17" s="1">
        <v>45292</v>
      </c>
      <c r="F17" t="str">
        <v>Finance</v>
      </c>
      <c r="G17" t="str">
        <v>Rent</v>
      </c>
      <c r="H17" s="10">
        <v>2634</v>
      </c>
    </row>
    <row r="18" spans="1:8" x14ac:dyDescent="0.3">
      <c r="A18" s="1">
        <v>45292</v>
      </c>
      <c r="B18" t="str">
        <v>Finance</v>
      </c>
      <c r="C18" t="str">
        <v>Marketing Spend</v>
      </c>
      <c r="D18" s="10">
        <v>8349</v>
      </c>
      <c r="E18" s="1">
        <v>45292</v>
      </c>
      <c r="F18" t="str">
        <v>Finance</v>
      </c>
      <c r="G18" t="str">
        <v>Marketing Spend</v>
      </c>
      <c r="H18" s="10">
        <v>6486</v>
      </c>
    </row>
    <row r="19" spans="1:8" x14ac:dyDescent="0.3">
      <c r="A19" s="1">
        <v>45292</v>
      </c>
      <c r="B19" t="str">
        <v>Finance</v>
      </c>
      <c r="C19" t="str">
        <v>Software Licenses</v>
      </c>
      <c r="D19" s="10">
        <v>19482</v>
      </c>
      <c r="E19" s="1">
        <v>45292</v>
      </c>
      <c r="F19" t="str">
        <v>Finance</v>
      </c>
      <c r="G19" t="str">
        <v>Software Licenses</v>
      </c>
      <c r="H19" s="10">
        <v>17235</v>
      </c>
    </row>
    <row r="20" spans="1:8" x14ac:dyDescent="0.3">
      <c r="A20" s="1">
        <v>45292</v>
      </c>
      <c r="B20" t="str">
        <v>IT</v>
      </c>
      <c r="C20" t="str">
        <v>Product Revenue</v>
      </c>
      <c r="D20" s="10">
        <v>22033</v>
      </c>
      <c r="E20" s="1">
        <v>45292</v>
      </c>
      <c r="F20" t="str">
        <v>IT</v>
      </c>
      <c r="G20" t="str">
        <v>Product Revenue</v>
      </c>
      <c r="H20" s="10">
        <v>24233</v>
      </c>
    </row>
    <row r="21" spans="1:8" x14ac:dyDescent="0.3">
      <c r="A21" s="1">
        <v>45292</v>
      </c>
      <c r="B21" t="str">
        <v>IT</v>
      </c>
      <c r="C21" t="str">
        <v>Service Revenue</v>
      </c>
      <c r="D21" s="10">
        <v>4528</v>
      </c>
      <c r="E21" s="1">
        <v>45292</v>
      </c>
      <c r="F21" t="str">
        <v>IT</v>
      </c>
      <c r="G21" t="str">
        <v>Service Revenue</v>
      </c>
      <c r="H21" s="10">
        <v>2613</v>
      </c>
    </row>
    <row r="22" spans="1:8" x14ac:dyDescent="0.3">
      <c r="A22" s="1">
        <v>45292</v>
      </c>
      <c r="B22" t="str">
        <v>IT</v>
      </c>
      <c r="C22" t="str">
        <v>Salaries</v>
      </c>
      <c r="D22" s="10">
        <v>11480</v>
      </c>
      <c r="E22" s="1">
        <v>45292</v>
      </c>
      <c r="F22" t="str">
        <v>IT</v>
      </c>
      <c r="G22" t="str">
        <v>Salaries</v>
      </c>
      <c r="H22" s="10">
        <v>9236</v>
      </c>
    </row>
    <row r="23" spans="1:8" x14ac:dyDescent="0.3">
      <c r="A23" s="1">
        <v>45292</v>
      </c>
      <c r="B23" t="str">
        <v>IT</v>
      </c>
      <c r="C23" t="str">
        <v>Rent</v>
      </c>
      <c r="D23" s="10">
        <v>586</v>
      </c>
      <c r="E23" s="1">
        <v>45292</v>
      </c>
      <c r="F23" t="str">
        <v>IT</v>
      </c>
      <c r="G23" t="str">
        <v>Rent</v>
      </c>
      <c r="H23" s="10">
        <v>-309</v>
      </c>
    </row>
    <row r="24" spans="1:8" x14ac:dyDescent="0.3">
      <c r="A24" s="1">
        <v>45292</v>
      </c>
      <c r="B24" t="str">
        <v>IT</v>
      </c>
      <c r="C24" t="str">
        <v>Marketing Spend</v>
      </c>
      <c r="D24" s="10">
        <v>14706</v>
      </c>
      <c r="E24" s="1">
        <v>45292</v>
      </c>
      <c r="F24" t="str">
        <v>IT</v>
      </c>
      <c r="G24" t="str">
        <v>Marketing Spend</v>
      </c>
      <c r="H24" s="10">
        <v>17681</v>
      </c>
    </row>
    <row r="25" spans="1:8" x14ac:dyDescent="0.3">
      <c r="A25" s="1">
        <v>45292</v>
      </c>
      <c r="B25" t="str">
        <v>IT</v>
      </c>
      <c r="C25" t="str">
        <v>Software Licenses</v>
      </c>
      <c r="D25" s="10">
        <v>24228</v>
      </c>
      <c r="E25" s="1">
        <v>45292</v>
      </c>
      <c r="F25" t="str">
        <v>IT</v>
      </c>
      <c r="G25" t="str">
        <v>Software Licenses</v>
      </c>
      <c r="H25" s="10">
        <v>26716</v>
      </c>
    </row>
    <row r="26" spans="1:8" x14ac:dyDescent="0.3">
      <c r="A26" s="1">
        <v>45292</v>
      </c>
      <c r="B26" t="str">
        <v>HR</v>
      </c>
      <c r="C26" t="str">
        <v>Product Revenue</v>
      </c>
      <c r="D26" s="10">
        <v>13887</v>
      </c>
      <c r="E26" s="1">
        <v>45292</v>
      </c>
      <c r="F26" t="str">
        <v>HR</v>
      </c>
      <c r="G26" t="str">
        <v>Product Revenue</v>
      </c>
      <c r="H26" s="10">
        <v>16713</v>
      </c>
    </row>
    <row r="27" spans="1:8" x14ac:dyDescent="0.3">
      <c r="A27" s="1">
        <v>45292</v>
      </c>
      <c r="B27" t="str">
        <v>HR</v>
      </c>
      <c r="C27" t="str">
        <v>Service Revenue</v>
      </c>
      <c r="D27" s="10">
        <v>24518</v>
      </c>
      <c r="E27" s="1">
        <v>45292</v>
      </c>
      <c r="F27" t="str">
        <v>HR</v>
      </c>
      <c r="G27" t="str">
        <v>Service Revenue</v>
      </c>
      <c r="H27" s="10">
        <v>21703</v>
      </c>
    </row>
    <row r="28" spans="1:8" x14ac:dyDescent="0.3">
      <c r="A28" s="1">
        <v>45292</v>
      </c>
      <c r="B28" t="str">
        <v>HR</v>
      </c>
      <c r="C28" t="str">
        <v>Salaries</v>
      </c>
      <c r="D28" s="10">
        <v>811</v>
      </c>
      <c r="E28" s="1">
        <v>45292</v>
      </c>
      <c r="F28" t="str">
        <v>HR</v>
      </c>
      <c r="G28" t="str">
        <v>Salaries</v>
      </c>
      <c r="H28" s="10">
        <v>-612</v>
      </c>
    </row>
    <row r="29" spans="1:8" x14ac:dyDescent="0.3">
      <c r="A29" s="1">
        <v>45292</v>
      </c>
      <c r="B29" t="str">
        <v>HR</v>
      </c>
      <c r="C29" t="str">
        <v>Rent</v>
      </c>
      <c r="D29" s="10">
        <v>11681</v>
      </c>
      <c r="E29" s="1">
        <v>45292</v>
      </c>
      <c r="F29" t="str">
        <v>HR</v>
      </c>
      <c r="G29" t="str">
        <v>Rent</v>
      </c>
      <c r="H29" s="10">
        <v>9839</v>
      </c>
    </row>
    <row r="30" spans="1:8" x14ac:dyDescent="0.3">
      <c r="A30" s="1">
        <v>45292</v>
      </c>
      <c r="B30" t="str">
        <v>HR</v>
      </c>
      <c r="C30" t="str">
        <v>Marketing Spend</v>
      </c>
      <c r="D30" s="10">
        <v>6642</v>
      </c>
      <c r="E30" s="1">
        <v>45292</v>
      </c>
      <c r="F30" t="str">
        <v>HR</v>
      </c>
      <c r="G30" t="str">
        <v>Marketing Spend</v>
      </c>
      <c r="H30" s="10">
        <v>6229</v>
      </c>
    </row>
    <row r="31" spans="1:8" x14ac:dyDescent="0.3">
      <c r="A31" s="1">
        <v>45292</v>
      </c>
      <c r="B31" t="str">
        <v>HR</v>
      </c>
      <c r="C31" t="str">
        <v>Software Licenses</v>
      </c>
      <c r="D31" s="10">
        <v>12777</v>
      </c>
      <c r="E31" s="1">
        <v>45292</v>
      </c>
      <c r="F31" t="str">
        <v>HR</v>
      </c>
      <c r="G31" t="str">
        <v>Software Licenses</v>
      </c>
      <c r="H31" s="10">
        <v>9880</v>
      </c>
    </row>
    <row r="32" spans="1:8" x14ac:dyDescent="0.3">
      <c r="A32" s="1">
        <v>45293</v>
      </c>
      <c r="B32" t="str">
        <v>Sales</v>
      </c>
      <c r="C32" t="str">
        <v>Product Revenue</v>
      </c>
      <c r="D32" s="10">
        <v>17127</v>
      </c>
      <c r="E32" s="1">
        <v>45293</v>
      </c>
      <c r="F32" t="str">
        <v>Sales</v>
      </c>
      <c r="G32" t="str">
        <v>Product Revenue</v>
      </c>
      <c r="H32" s="10">
        <v>18677</v>
      </c>
    </row>
    <row r="33" spans="1:8" x14ac:dyDescent="0.3">
      <c r="A33" s="1">
        <v>45293</v>
      </c>
      <c r="B33" t="str">
        <v>Sales</v>
      </c>
      <c r="C33" t="str">
        <v>Service Revenue</v>
      </c>
      <c r="D33" s="10">
        <v>16489</v>
      </c>
      <c r="E33" s="1">
        <v>45293</v>
      </c>
      <c r="F33" t="str">
        <v>Sales</v>
      </c>
      <c r="G33" t="str">
        <v>Service Revenue</v>
      </c>
      <c r="H33" s="10">
        <v>13517</v>
      </c>
    </row>
    <row r="34" spans="1:8" x14ac:dyDescent="0.3">
      <c r="A34" s="1">
        <v>45293</v>
      </c>
      <c r="B34" t="str">
        <v>Sales</v>
      </c>
      <c r="C34" t="str">
        <v>Salaries</v>
      </c>
      <c r="D34" s="10">
        <v>17682</v>
      </c>
      <c r="E34" s="1">
        <v>45293</v>
      </c>
      <c r="F34" t="str">
        <v>Sales</v>
      </c>
      <c r="G34" t="str">
        <v>Salaries</v>
      </c>
      <c r="H34" s="10">
        <v>14696</v>
      </c>
    </row>
    <row r="35" spans="1:8" x14ac:dyDescent="0.3">
      <c r="A35" s="1">
        <v>45293</v>
      </c>
      <c r="B35" t="str">
        <v>Sales</v>
      </c>
      <c r="C35" t="str">
        <v>Rent</v>
      </c>
      <c r="D35" s="10">
        <v>1370</v>
      </c>
      <c r="E35" s="1">
        <v>45293</v>
      </c>
      <c r="F35" t="str">
        <v>Sales</v>
      </c>
      <c r="G35" t="str">
        <v>Rent</v>
      </c>
      <c r="H35" s="10">
        <v>-277</v>
      </c>
    </row>
    <row r="36" spans="1:8" x14ac:dyDescent="0.3">
      <c r="A36" s="1">
        <v>45293</v>
      </c>
      <c r="B36" t="str">
        <v>Sales</v>
      </c>
      <c r="C36" t="str">
        <v>Marketing Spend</v>
      </c>
      <c r="D36" s="10">
        <v>16909</v>
      </c>
      <c r="E36" s="1">
        <v>45293</v>
      </c>
      <c r="F36" t="str">
        <v>Sales</v>
      </c>
      <c r="G36" t="str">
        <v>Marketing Spend</v>
      </c>
      <c r="H36" s="10">
        <v>16045</v>
      </c>
    </row>
    <row r="37" spans="1:8" x14ac:dyDescent="0.3">
      <c r="A37" s="1">
        <v>45293</v>
      </c>
      <c r="B37" t="str">
        <v>Sales</v>
      </c>
      <c r="C37" t="str">
        <v>Software Licenses</v>
      </c>
      <c r="D37" s="10">
        <v>4412</v>
      </c>
      <c r="E37" s="1">
        <v>45293</v>
      </c>
      <c r="F37" t="str">
        <v>Sales</v>
      </c>
      <c r="G37" t="str">
        <v>Software Licenses</v>
      </c>
      <c r="H37" s="10">
        <v>3753</v>
      </c>
    </row>
    <row r="38" spans="1:8" x14ac:dyDescent="0.3">
      <c r="A38" s="1">
        <v>45293</v>
      </c>
      <c r="B38" t="str">
        <v>Marketing</v>
      </c>
      <c r="C38" t="str">
        <v>Product Revenue</v>
      </c>
      <c r="D38" s="10">
        <v>10484</v>
      </c>
      <c r="E38" s="1">
        <v>45293</v>
      </c>
      <c r="F38" t="str">
        <v>Marketing</v>
      </c>
      <c r="G38" t="str">
        <v>Product Revenue</v>
      </c>
      <c r="H38" s="10">
        <v>9800</v>
      </c>
    </row>
    <row r="39" spans="1:8" x14ac:dyDescent="0.3">
      <c r="A39" s="1">
        <v>45293</v>
      </c>
      <c r="B39" t="str">
        <v>Marketing</v>
      </c>
      <c r="C39" t="str">
        <v>Service Revenue</v>
      </c>
      <c r="D39" s="10">
        <v>14958</v>
      </c>
      <c r="E39" s="1">
        <v>45293</v>
      </c>
      <c r="F39" t="str">
        <v>Marketing</v>
      </c>
      <c r="G39" t="str">
        <v>Service Revenue</v>
      </c>
      <c r="H39" s="10">
        <v>12801</v>
      </c>
    </row>
    <row r="40" spans="1:8" x14ac:dyDescent="0.3">
      <c r="A40" s="1">
        <v>45293</v>
      </c>
      <c r="B40" t="str">
        <v>Marketing</v>
      </c>
      <c r="C40" t="str">
        <v>Salaries</v>
      </c>
      <c r="D40" s="10">
        <v>11331</v>
      </c>
      <c r="E40" s="1">
        <v>45293</v>
      </c>
      <c r="F40" t="str">
        <v>Marketing</v>
      </c>
      <c r="G40" t="str">
        <v>Salaries</v>
      </c>
      <c r="H40" s="10">
        <v>13269</v>
      </c>
    </row>
    <row r="41" spans="1:8" x14ac:dyDescent="0.3">
      <c r="A41" s="1">
        <v>45293</v>
      </c>
      <c r="B41" t="str">
        <v>Marketing</v>
      </c>
      <c r="C41" t="str">
        <v>Rent</v>
      </c>
      <c r="D41" s="10">
        <v>21168</v>
      </c>
      <c r="E41" s="1">
        <v>45293</v>
      </c>
      <c r="F41" t="str">
        <v>Marketing</v>
      </c>
      <c r="G41" t="str">
        <v>Rent</v>
      </c>
      <c r="H41" s="10">
        <v>18589</v>
      </c>
    </row>
    <row r="42" spans="1:8" x14ac:dyDescent="0.3">
      <c r="A42" s="1">
        <v>45293</v>
      </c>
      <c r="B42" t="str">
        <v>Marketing</v>
      </c>
      <c r="C42" t="str">
        <v>Marketing Spend</v>
      </c>
      <c r="D42" s="10">
        <v>1650</v>
      </c>
      <c r="E42" s="1">
        <v>45293</v>
      </c>
      <c r="F42" t="str">
        <v>Marketing</v>
      </c>
      <c r="G42" t="str">
        <v>Marketing Spend</v>
      </c>
      <c r="H42" s="10">
        <v>-1072</v>
      </c>
    </row>
    <row r="43" spans="1:8" x14ac:dyDescent="0.3">
      <c r="A43" s="1">
        <v>45293</v>
      </c>
      <c r="B43" t="str">
        <v>Marketing</v>
      </c>
      <c r="C43" t="str">
        <v>Software Licenses</v>
      </c>
      <c r="D43" s="10">
        <v>5792</v>
      </c>
      <c r="E43" s="1">
        <v>45293</v>
      </c>
      <c r="F43" t="str">
        <v>Marketing</v>
      </c>
      <c r="G43" t="str">
        <v>Software Licenses</v>
      </c>
      <c r="H43" s="10">
        <v>3154</v>
      </c>
    </row>
    <row r="44" spans="1:8" x14ac:dyDescent="0.3">
      <c r="A44" s="1">
        <v>45293</v>
      </c>
      <c r="B44" t="str">
        <v>Finance</v>
      </c>
      <c r="C44" t="str">
        <v>Product Revenue</v>
      </c>
      <c r="D44" s="10">
        <v>17313</v>
      </c>
      <c r="E44" s="1">
        <v>45293</v>
      </c>
      <c r="F44" t="str">
        <v>Finance</v>
      </c>
      <c r="G44" t="str">
        <v>Product Revenue</v>
      </c>
      <c r="H44" s="10">
        <v>19935</v>
      </c>
    </row>
    <row r="45" spans="1:8" x14ac:dyDescent="0.3">
      <c r="A45" s="1">
        <v>45293</v>
      </c>
      <c r="B45" t="str">
        <v>Finance</v>
      </c>
      <c r="C45" t="str">
        <v>Service Revenue</v>
      </c>
      <c r="D45" s="10">
        <v>6359</v>
      </c>
      <c r="E45" s="1">
        <v>45293</v>
      </c>
      <c r="F45" t="str">
        <v>Finance</v>
      </c>
      <c r="G45" t="str">
        <v>Service Revenue</v>
      </c>
      <c r="H45" s="10">
        <v>7039</v>
      </c>
    </row>
    <row r="46" spans="1:8" x14ac:dyDescent="0.3">
      <c r="A46" s="1">
        <v>45293</v>
      </c>
      <c r="B46" t="str">
        <v>Finance</v>
      </c>
      <c r="C46" t="str">
        <v>Salaries</v>
      </c>
      <c r="D46" s="10">
        <v>3566</v>
      </c>
      <c r="E46" s="1">
        <v>45293</v>
      </c>
      <c r="F46" t="str">
        <v>Finance</v>
      </c>
      <c r="G46" t="str">
        <v>Salaries</v>
      </c>
      <c r="H46" s="10">
        <v>4438</v>
      </c>
    </row>
    <row r="47" spans="1:8" x14ac:dyDescent="0.3">
      <c r="A47" s="1">
        <v>45293</v>
      </c>
      <c r="B47" t="str">
        <v>Finance</v>
      </c>
      <c r="C47" t="str">
        <v>Rent</v>
      </c>
      <c r="D47" s="10">
        <v>14005</v>
      </c>
      <c r="E47" s="1">
        <v>45293</v>
      </c>
      <c r="F47" t="str">
        <v>Finance</v>
      </c>
      <c r="G47" t="str">
        <v>Rent</v>
      </c>
      <c r="H47" s="10">
        <v>11670</v>
      </c>
    </row>
    <row r="48" spans="1:8" x14ac:dyDescent="0.3">
      <c r="A48" s="1">
        <v>45293</v>
      </c>
      <c r="B48" t="str">
        <v>Finance</v>
      </c>
      <c r="C48" t="str">
        <v>Marketing Spend</v>
      </c>
      <c r="D48" s="10">
        <v>1454</v>
      </c>
      <c r="E48" s="1">
        <v>45293</v>
      </c>
      <c r="F48" t="str">
        <v>Finance</v>
      </c>
      <c r="G48" t="str">
        <v>Marketing Spend</v>
      </c>
      <c r="H48" s="10">
        <v>470</v>
      </c>
    </row>
    <row r="49" spans="1:8" x14ac:dyDescent="0.3">
      <c r="A49" s="1">
        <v>45293</v>
      </c>
      <c r="B49" t="str">
        <v>Finance</v>
      </c>
      <c r="C49" t="str">
        <v>Software Licenses</v>
      </c>
      <c r="D49" s="10">
        <v>14201</v>
      </c>
      <c r="E49" s="1">
        <v>45293</v>
      </c>
      <c r="F49" t="str">
        <v>Finance</v>
      </c>
      <c r="G49" t="str">
        <v>Software Licenses</v>
      </c>
      <c r="H49" s="10">
        <v>16548</v>
      </c>
    </row>
    <row r="50" spans="1:8" x14ac:dyDescent="0.3">
      <c r="A50" s="1">
        <v>45293</v>
      </c>
      <c r="B50" t="str">
        <v>IT</v>
      </c>
      <c r="C50" t="str">
        <v>Product Revenue</v>
      </c>
      <c r="D50" s="10">
        <v>13392</v>
      </c>
      <c r="E50" s="1">
        <v>45293</v>
      </c>
      <c r="F50" t="str">
        <v>IT</v>
      </c>
      <c r="G50" t="str">
        <v>Product Revenue</v>
      </c>
      <c r="H50" s="10">
        <v>15538</v>
      </c>
    </row>
    <row r="51" spans="1:8" x14ac:dyDescent="0.3">
      <c r="A51" s="1">
        <v>45293</v>
      </c>
      <c r="B51" t="str">
        <v>IT</v>
      </c>
      <c r="C51" t="str">
        <v>Service Revenue</v>
      </c>
      <c r="D51" s="10">
        <v>11395</v>
      </c>
      <c r="E51" s="1">
        <v>45293</v>
      </c>
      <c r="F51" t="str">
        <v>IT</v>
      </c>
      <c r="G51" t="str">
        <v>Service Revenue</v>
      </c>
      <c r="H51" s="10">
        <v>9674</v>
      </c>
    </row>
    <row r="52" spans="1:8" x14ac:dyDescent="0.3">
      <c r="A52" s="1">
        <v>45293</v>
      </c>
      <c r="B52" t="str">
        <v>IT</v>
      </c>
      <c r="C52" t="str">
        <v>Salaries</v>
      </c>
      <c r="D52" s="10">
        <v>20722</v>
      </c>
      <c r="E52" s="1">
        <v>45293</v>
      </c>
      <c r="F52" t="str">
        <v>IT</v>
      </c>
      <c r="G52" t="str">
        <v>Salaries</v>
      </c>
      <c r="H52" s="10">
        <v>17954</v>
      </c>
    </row>
    <row r="53" spans="1:8" x14ac:dyDescent="0.3">
      <c r="A53" s="1">
        <v>45293</v>
      </c>
      <c r="B53" t="str">
        <v>IT</v>
      </c>
      <c r="C53" t="str">
        <v>Rent</v>
      </c>
      <c r="D53" s="10">
        <v>5333</v>
      </c>
      <c r="E53" s="1">
        <v>45293</v>
      </c>
      <c r="F53" t="str">
        <v>IT</v>
      </c>
      <c r="G53" t="str">
        <v>Rent</v>
      </c>
      <c r="H53" s="10">
        <v>5926</v>
      </c>
    </row>
    <row r="54" spans="1:8" x14ac:dyDescent="0.3">
      <c r="A54" s="1">
        <v>45293</v>
      </c>
      <c r="B54" t="str">
        <v>IT</v>
      </c>
      <c r="C54" t="str">
        <v>Marketing Spend</v>
      </c>
      <c r="D54" s="10">
        <v>3411</v>
      </c>
      <c r="E54" s="1">
        <v>45293</v>
      </c>
      <c r="F54" t="str">
        <v>IT</v>
      </c>
      <c r="G54" t="str">
        <v>Marketing Spend</v>
      </c>
      <c r="H54" s="10">
        <v>2995</v>
      </c>
    </row>
    <row r="55" spans="1:8" x14ac:dyDescent="0.3">
      <c r="A55" s="1">
        <v>45293</v>
      </c>
      <c r="B55" t="str">
        <v>IT</v>
      </c>
      <c r="C55" t="str">
        <v>Software Licenses</v>
      </c>
      <c r="D55" s="10">
        <v>8409</v>
      </c>
      <c r="E55" s="1">
        <v>45293</v>
      </c>
      <c r="F55" t="str">
        <v>IT</v>
      </c>
      <c r="G55" t="str">
        <v>Software Licenses</v>
      </c>
      <c r="H55" s="10">
        <v>8153</v>
      </c>
    </row>
    <row r="56" spans="1:8" x14ac:dyDescent="0.3">
      <c r="A56" s="1">
        <v>45293</v>
      </c>
      <c r="B56" t="str">
        <v>HR</v>
      </c>
      <c r="C56" t="str">
        <v>Product Revenue</v>
      </c>
      <c r="D56" s="10">
        <v>4894</v>
      </c>
      <c r="E56" s="1">
        <v>45293</v>
      </c>
      <c r="F56" t="str">
        <v>HR</v>
      </c>
      <c r="G56" t="str">
        <v>Product Revenue</v>
      </c>
      <c r="H56" s="10">
        <v>3964</v>
      </c>
    </row>
    <row r="57" spans="1:8" x14ac:dyDescent="0.3">
      <c r="A57" s="1">
        <v>45293</v>
      </c>
      <c r="B57" t="str">
        <v>HR</v>
      </c>
      <c r="C57" t="str">
        <v>Service Revenue</v>
      </c>
      <c r="D57" s="10">
        <v>15465</v>
      </c>
      <c r="E57" s="1">
        <v>45293</v>
      </c>
      <c r="F57" t="str">
        <v>HR</v>
      </c>
      <c r="G57" t="str">
        <v>Service Revenue</v>
      </c>
      <c r="H57" s="10">
        <v>14845</v>
      </c>
    </row>
    <row r="58" spans="1:8" x14ac:dyDescent="0.3">
      <c r="A58" s="1">
        <v>45293</v>
      </c>
      <c r="B58" t="str">
        <v>HR</v>
      </c>
      <c r="C58" t="str">
        <v>Salaries</v>
      </c>
      <c r="D58" s="10">
        <v>1831</v>
      </c>
      <c r="E58" s="1">
        <v>45293</v>
      </c>
      <c r="F58" t="str">
        <v>HR</v>
      </c>
      <c r="G58" t="str">
        <v>Salaries</v>
      </c>
      <c r="H58" s="10">
        <v>4136</v>
      </c>
    </row>
    <row r="59" spans="1:8" x14ac:dyDescent="0.3">
      <c r="A59" s="1">
        <v>45293</v>
      </c>
      <c r="B59" t="str">
        <v>HR</v>
      </c>
      <c r="C59" t="str">
        <v>Rent</v>
      </c>
      <c r="D59" s="10">
        <v>2990</v>
      </c>
      <c r="E59" s="1">
        <v>45293</v>
      </c>
      <c r="F59" t="str">
        <v>HR</v>
      </c>
      <c r="G59" t="str">
        <v>Rent</v>
      </c>
      <c r="H59" s="10">
        <v>4807</v>
      </c>
    </row>
    <row r="60" spans="1:8" x14ac:dyDescent="0.3">
      <c r="A60" s="1">
        <v>45293</v>
      </c>
      <c r="B60" t="str">
        <v>HR</v>
      </c>
      <c r="C60" t="str">
        <v>Marketing Spend</v>
      </c>
      <c r="D60" s="10">
        <v>3065</v>
      </c>
      <c r="E60" s="1">
        <v>45293</v>
      </c>
      <c r="F60" t="str">
        <v>HR</v>
      </c>
      <c r="G60" t="str">
        <v>Marketing Spend</v>
      </c>
      <c r="H60" s="10">
        <v>5019</v>
      </c>
    </row>
    <row r="61" spans="1:8" x14ac:dyDescent="0.3">
      <c r="A61" s="1">
        <v>45293</v>
      </c>
      <c r="B61" t="str">
        <v>HR</v>
      </c>
      <c r="C61" t="str">
        <v>Software Licenses</v>
      </c>
      <c r="D61" s="10">
        <v>18639</v>
      </c>
      <c r="E61" s="1">
        <v>45293</v>
      </c>
      <c r="F61" t="str">
        <v>HR</v>
      </c>
      <c r="G61" t="str">
        <v>Software Licenses</v>
      </c>
      <c r="H61" s="10">
        <v>19226</v>
      </c>
    </row>
    <row r="62" spans="1:8" x14ac:dyDescent="0.3">
      <c r="A62" s="1">
        <v>45294</v>
      </c>
      <c r="B62" t="str">
        <v>Sales</v>
      </c>
      <c r="C62" t="str">
        <v>Product Revenue</v>
      </c>
      <c r="D62" s="10">
        <v>21201</v>
      </c>
      <c r="E62" s="1">
        <v>45294</v>
      </c>
      <c r="F62" t="str">
        <v>Sales</v>
      </c>
      <c r="G62" t="str">
        <v>Product Revenue</v>
      </c>
      <c r="H62" s="10">
        <v>19112</v>
      </c>
    </row>
    <row r="63" spans="1:8" x14ac:dyDescent="0.3">
      <c r="A63" s="1">
        <v>45294</v>
      </c>
      <c r="B63" t="str">
        <v>Sales</v>
      </c>
      <c r="C63" t="str">
        <v>Service Revenue</v>
      </c>
      <c r="D63" s="10">
        <v>5388</v>
      </c>
      <c r="E63" s="1">
        <v>45294</v>
      </c>
      <c r="F63" t="str">
        <v>Sales</v>
      </c>
      <c r="G63" t="str">
        <v>Service Revenue</v>
      </c>
      <c r="H63" s="10">
        <v>4092</v>
      </c>
    </row>
    <row r="64" spans="1:8" x14ac:dyDescent="0.3">
      <c r="A64" s="1">
        <v>45294</v>
      </c>
      <c r="B64" t="str">
        <v>Sales</v>
      </c>
      <c r="C64" t="str">
        <v>Salaries</v>
      </c>
      <c r="D64" s="10">
        <v>2906</v>
      </c>
      <c r="E64" s="1">
        <v>45294</v>
      </c>
      <c r="F64" t="str">
        <v>Sales</v>
      </c>
      <c r="G64" t="str">
        <v>Salaries</v>
      </c>
      <c r="H64" s="10">
        <v>671</v>
      </c>
    </row>
    <row r="65" spans="1:8" x14ac:dyDescent="0.3">
      <c r="A65" s="1">
        <v>45294</v>
      </c>
      <c r="B65" t="str">
        <v>Sales</v>
      </c>
      <c r="C65" t="str">
        <v>Rent</v>
      </c>
      <c r="D65" s="10">
        <v>11289</v>
      </c>
      <c r="E65" s="1">
        <v>45294</v>
      </c>
      <c r="F65" t="str">
        <v>Sales</v>
      </c>
      <c r="G65" t="str">
        <v>Rent</v>
      </c>
      <c r="H65" s="10">
        <v>8429</v>
      </c>
    </row>
    <row r="66" spans="1:8" x14ac:dyDescent="0.3">
      <c r="A66" s="1">
        <v>45294</v>
      </c>
      <c r="B66" t="str">
        <v>Sales</v>
      </c>
      <c r="C66" t="str">
        <v>Marketing Spend</v>
      </c>
      <c r="D66" s="10">
        <v>2081</v>
      </c>
      <c r="E66" s="1">
        <v>45294</v>
      </c>
      <c r="F66" t="str">
        <v>Sales</v>
      </c>
      <c r="G66" t="str">
        <v>Marketing Spend</v>
      </c>
      <c r="H66" s="10">
        <v>4990</v>
      </c>
    </row>
    <row r="67" spans="1:8" x14ac:dyDescent="0.3">
      <c r="A67" s="1">
        <v>45294</v>
      </c>
      <c r="B67" t="str">
        <v>Sales</v>
      </c>
      <c r="C67" t="str">
        <v>Software Licenses</v>
      </c>
      <c r="D67" s="10">
        <v>6271</v>
      </c>
      <c r="E67" s="1">
        <v>45294</v>
      </c>
      <c r="F67" t="str">
        <v>Sales</v>
      </c>
      <c r="G67" t="str">
        <v>Software Licenses</v>
      </c>
      <c r="H67" s="10">
        <v>8216</v>
      </c>
    </row>
    <row r="68" spans="1:8" x14ac:dyDescent="0.3">
      <c r="A68" s="1">
        <v>45294</v>
      </c>
      <c r="B68" t="str">
        <v>Marketing</v>
      </c>
      <c r="C68" t="str">
        <v>Product Revenue</v>
      </c>
      <c r="D68" s="10">
        <v>8784</v>
      </c>
      <c r="E68" s="1">
        <v>45294</v>
      </c>
      <c r="F68" t="str">
        <v>Marketing</v>
      </c>
      <c r="G68" t="str">
        <v>Product Revenue</v>
      </c>
      <c r="H68" s="10">
        <v>8714</v>
      </c>
    </row>
    <row r="69" spans="1:8" x14ac:dyDescent="0.3">
      <c r="A69" s="1">
        <v>45294</v>
      </c>
      <c r="B69" t="str">
        <v>Marketing</v>
      </c>
      <c r="C69" t="str">
        <v>Service Revenue</v>
      </c>
      <c r="D69" s="10">
        <v>9380</v>
      </c>
      <c r="E69" s="1">
        <v>45294</v>
      </c>
      <c r="F69" t="str">
        <v>Marketing</v>
      </c>
      <c r="G69" t="str">
        <v>Service Revenue</v>
      </c>
      <c r="H69" s="10">
        <v>7532</v>
      </c>
    </row>
    <row r="70" spans="1:8" x14ac:dyDescent="0.3">
      <c r="A70" s="1">
        <v>45294</v>
      </c>
      <c r="B70" t="str">
        <v>Marketing</v>
      </c>
      <c r="C70" t="str">
        <v>Salaries</v>
      </c>
      <c r="D70" s="10">
        <v>17658</v>
      </c>
      <c r="E70" s="1">
        <v>45294</v>
      </c>
      <c r="F70" t="str">
        <v>Marketing</v>
      </c>
      <c r="G70" t="str">
        <v>Salaries</v>
      </c>
      <c r="H70" s="10">
        <v>18637</v>
      </c>
    </row>
    <row r="71" spans="1:8" x14ac:dyDescent="0.3">
      <c r="A71" s="1">
        <v>45294</v>
      </c>
      <c r="B71" t="str">
        <v>Marketing</v>
      </c>
      <c r="C71" t="str">
        <v>Rent</v>
      </c>
      <c r="D71" s="10">
        <v>5729</v>
      </c>
      <c r="E71" s="1">
        <v>45294</v>
      </c>
      <c r="F71" t="str">
        <v>Marketing</v>
      </c>
      <c r="G71" t="str">
        <v>Rent</v>
      </c>
      <c r="H71" s="10">
        <v>5768</v>
      </c>
    </row>
    <row r="72" spans="1:8" x14ac:dyDescent="0.3">
      <c r="A72" s="1">
        <v>45294</v>
      </c>
      <c r="B72" t="str">
        <v>Marketing</v>
      </c>
      <c r="C72" t="str">
        <v>Marketing Spend</v>
      </c>
      <c r="D72" s="10">
        <v>11931</v>
      </c>
      <c r="E72" s="1">
        <v>45294</v>
      </c>
      <c r="F72" t="str">
        <v>Marketing</v>
      </c>
      <c r="G72" t="str">
        <v>Marketing Spend</v>
      </c>
      <c r="H72" s="10">
        <v>14345</v>
      </c>
    </row>
    <row r="73" spans="1:8" x14ac:dyDescent="0.3">
      <c r="A73" s="1">
        <v>45294</v>
      </c>
      <c r="B73" t="str">
        <v>Marketing</v>
      </c>
      <c r="C73" t="str">
        <v>Software Licenses</v>
      </c>
      <c r="D73" s="10">
        <v>22330</v>
      </c>
      <c r="E73" s="1">
        <v>45294</v>
      </c>
      <c r="F73" t="str">
        <v>Marketing</v>
      </c>
      <c r="G73" t="str">
        <v>Software Licenses</v>
      </c>
      <c r="H73" s="10">
        <v>19356</v>
      </c>
    </row>
    <row r="74" spans="1:8" x14ac:dyDescent="0.3">
      <c r="A74" s="1">
        <v>45294</v>
      </c>
      <c r="B74" t="str">
        <v>Finance</v>
      </c>
      <c r="C74" t="str">
        <v>Product Revenue</v>
      </c>
      <c r="D74" s="10">
        <v>22321</v>
      </c>
      <c r="E74" s="1">
        <v>45294</v>
      </c>
      <c r="F74" t="str">
        <v>Finance</v>
      </c>
      <c r="G74" t="str">
        <v>Product Revenue</v>
      </c>
      <c r="H74" s="10">
        <v>24420</v>
      </c>
    </row>
    <row r="75" spans="1:8" x14ac:dyDescent="0.3">
      <c r="A75" s="1">
        <v>45294</v>
      </c>
      <c r="B75" t="str">
        <v>Finance</v>
      </c>
      <c r="C75" t="str">
        <v>Service Revenue</v>
      </c>
      <c r="D75" s="10">
        <v>3841</v>
      </c>
      <c r="E75" s="1">
        <v>45294</v>
      </c>
      <c r="F75" t="str">
        <v>Finance</v>
      </c>
      <c r="G75" t="str">
        <v>Service Revenue</v>
      </c>
      <c r="H75" s="10">
        <v>6384</v>
      </c>
    </row>
    <row r="76" spans="1:8" x14ac:dyDescent="0.3">
      <c r="A76" s="1">
        <v>45294</v>
      </c>
      <c r="B76" t="str">
        <v>Finance</v>
      </c>
      <c r="C76" t="str">
        <v>Salaries</v>
      </c>
      <c r="D76" s="10">
        <v>2427</v>
      </c>
      <c r="E76" s="1">
        <v>45294</v>
      </c>
      <c r="F76" t="str">
        <v>Finance</v>
      </c>
      <c r="G76" t="str">
        <v>Salaries</v>
      </c>
      <c r="H76" s="10">
        <v>704</v>
      </c>
    </row>
    <row r="77" spans="1:8" x14ac:dyDescent="0.3">
      <c r="A77" s="1">
        <v>45294</v>
      </c>
      <c r="B77" t="str">
        <v>Finance</v>
      </c>
      <c r="C77" t="str">
        <v>Rent</v>
      </c>
      <c r="D77" s="10">
        <v>24143</v>
      </c>
      <c r="E77" s="1">
        <v>45294</v>
      </c>
      <c r="F77" t="str">
        <v>Finance</v>
      </c>
      <c r="G77" t="str">
        <v>Rent</v>
      </c>
      <c r="H77" s="10">
        <v>23695</v>
      </c>
    </row>
    <row r="78" spans="1:8" x14ac:dyDescent="0.3">
      <c r="A78" s="1">
        <v>45294</v>
      </c>
      <c r="B78" t="str">
        <v>Finance</v>
      </c>
      <c r="C78" t="str">
        <v>Marketing Spend</v>
      </c>
      <c r="D78" s="10">
        <v>19562</v>
      </c>
      <c r="E78" s="1">
        <v>45294</v>
      </c>
      <c r="F78" t="str">
        <v>Finance</v>
      </c>
      <c r="G78" t="str">
        <v>Marketing Spend</v>
      </c>
      <c r="H78" s="10">
        <v>19582</v>
      </c>
    </row>
    <row r="79" spans="1:8" x14ac:dyDescent="0.3">
      <c r="A79" s="1">
        <v>45294</v>
      </c>
      <c r="B79" t="str">
        <v>Finance</v>
      </c>
      <c r="C79" t="str">
        <v>Software Licenses</v>
      </c>
      <c r="D79" s="10">
        <v>16502</v>
      </c>
      <c r="E79" s="1">
        <v>45294</v>
      </c>
      <c r="F79" t="str">
        <v>Finance</v>
      </c>
      <c r="G79" t="str">
        <v>Software Licenses</v>
      </c>
      <c r="H79" s="10">
        <v>15860</v>
      </c>
    </row>
    <row r="80" spans="1:8" x14ac:dyDescent="0.3">
      <c r="A80" s="1">
        <v>45294</v>
      </c>
      <c r="B80" t="str">
        <v>IT</v>
      </c>
      <c r="C80" t="str">
        <v>Product Revenue</v>
      </c>
      <c r="D80" s="10">
        <v>923</v>
      </c>
      <c r="E80" s="1">
        <v>45294</v>
      </c>
      <c r="F80" t="str">
        <v>IT</v>
      </c>
      <c r="G80" t="str">
        <v>Product Revenue</v>
      </c>
      <c r="H80" s="10">
        <v>-977</v>
      </c>
    </row>
    <row r="81" spans="1:8" x14ac:dyDescent="0.3">
      <c r="A81" s="1">
        <v>45294</v>
      </c>
      <c r="B81" t="str">
        <v>IT</v>
      </c>
      <c r="C81" t="str">
        <v>Service Revenue</v>
      </c>
      <c r="D81" s="10">
        <v>22157</v>
      </c>
      <c r="E81" s="1">
        <v>45294</v>
      </c>
      <c r="F81" t="str">
        <v>IT</v>
      </c>
      <c r="G81" t="str">
        <v>Service Revenue</v>
      </c>
      <c r="H81" s="10">
        <v>25064</v>
      </c>
    </row>
    <row r="82" spans="1:8" x14ac:dyDescent="0.3">
      <c r="A82" s="1">
        <v>45294</v>
      </c>
      <c r="B82" t="str">
        <v>IT</v>
      </c>
      <c r="C82" t="str">
        <v>Salaries</v>
      </c>
      <c r="D82" s="10">
        <v>13991</v>
      </c>
      <c r="E82" s="1">
        <v>45294</v>
      </c>
      <c r="F82" t="str">
        <v>IT</v>
      </c>
      <c r="G82" t="str">
        <v>Salaries</v>
      </c>
      <c r="H82" s="10">
        <v>16318</v>
      </c>
    </row>
    <row r="83" spans="1:8" x14ac:dyDescent="0.3">
      <c r="A83" s="1">
        <v>45294</v>
      </c>
      <c r="B83" t="str">
        <v>IT</v>
      </c>
      <c r="C83" t="str">
        <v>Rent</v>
      </c>
      <c r="D83" s="10">
        <v>6934</v>
      </c>
      <c r="E83" s="1">
        <v>45294</v>
      </c>
      <c r="F83" t="str">
        <v>IT</v>
      </c>
      <c r="G83" t="str">
        <v>Rent</v>
      </c>
      <c r="H83" s="10">
        <v>7259</v>
      </c>
    </row>
    <row r="84" spans="1:8" x14ac:dyDescent="0.3">
      <c r="A84" s="1">
        <v>45294</v>
      </c>
      <c r="B84" t="str">
        <v>IT</v>
      </c>
      <c r="C84" t="str">
        <v>Marketing Spend</v>
      </c>
      <c r="D84" s="10">
        <v>22893</v>
      </c>
      <c r="E84" s="1">
        <v>45294</v>
      </c>
      <c r="F84" t="str">
        <v>IT</v>
      </c>
      <c r="G84" t="str">
        <v>Marketing Spend</v>
      </c>
      <c r="H84" s="10">
        <v>22364</v>
      </c>
    </row>
    <row r="85" spans="1:8" x14ac:dyDescent="0.3">
      <c r="A85" s="1">
        <v>45294</v>
      </c>
      <c r="B85" t="str">
        <v>IT</v>
      </c>
      <c r="C85" t="str">
        <v>Software Licenses</v>
      </c>
      <c r="D85" s="10">
        <v>9351</v>
      </c>
      <c r="E85" s="1">
        <v>45294</v>
      </c>
      <c r="F85" t="str">
        <v>IT</v>
      </c>
      <c r="G85" t="str">
        <v>Software Licenses</v>
      </c>
      <c r="H85" s="10">
        <v>10827</v>
      </c>
    </row>
    <row r="86" spans="1:8" x14ac:dyDescent="0.3">
      <c r="A86" s="1">
        <v>45294</v>
      </c>
      <c r="B86" t="str">
        <v>HR</v>
      </c>
      <c r="C86" t="str">
        <v>Product Revenue</v>
      </c>
      <c r="D86" s="10">
        <v>23128</v>
      </c>
      <c r="E86" s="1">
        <v>45294</v>
      </c>
      <c r="F86" t="str">
        <v>HR</v>
      </c>
      <c r="G86" t="str">
        <v>Product Revenue</v>
      </c>
      <c r="H86" s="10">
        <v>21488</v>
      </c>
    </row>
    <row r="87" spans="1:8" x14ac:dyDescent="0.3">
      <c r="A87" s="1">
        <v>45294</v>
      </c>
      <c r="B87" t="str">
        <v>HR</v>
      </c>
      <c r="C87" t="str">
        <v>Service Revenue</v>
      </c>
      <c r="D87" s="10">
        <v>14076</v>
      </c>
      <c r="E87" s="1">
        <v>45294</v>
      </c>
      <c r="F87" t="str">
        <v>HR</v>
      </c>
      <c r="G87" t="str">
        <v>Service Revenue</v>
      </c>
      <c r="H87" s="10">
        <v>15377</v>
      </c>
    </row>
    <row r="88" spans="1:8" x14ac:dyDescent="0.3">
      <c r="A88" s="1">
        <v>45294</v>
      </c>
      <c r="B88" t="str">
        <v>HR</v>
      </c>
      <c r="C88" t="str">
        <v>Salaries</v>
      </c>
      <c r="D88" s="10">
        <v>10159</v>
      </c>
      <c r="E88" s="1">
        <v>45294</v>
      </c>
      <c r="F88" t="str">
        <v>HR</v>
      </c>
      <c r="G88" t="str">
        <v>Salaries</v>
      </c>
      <c r="H88" s="10">
        <v>9626</v>
      </c>
    </row>
    <row r="89" spans="1:8" x14ac:dyDescent="0.3">
      <c r="A89" s="1">
        <v>45294</v>
      </c>
      <c r="B89" t="str">
        <v>HR</v>
      </c>
      <c r="C89" t="str">
        <v>Rent</v>
      </c>
      <c r="D89" s="10">
        <v>22652</v>
      </c>
      <c r="E89" s="1">
        <v>45294</v>
      </c>
      <c r="F89" t="str">
        <v>HR</v>
      </c>
      <c r="G89" t="str">
        <v>Rent</v>
      </c>
      <c r="H89" s="10">
        <v>21603</v>
      </c>
    </row>
    <row r="90" spans="1:8" x14ac:dyDescent="0.3">
      <c r="A90" s="1">
        <v>45294</v>
      </c>
      <c r="B90" t="str">
        <v>HR</v>
      </c>
      <c r="C90" t="str">
        <v>Marketing Spend</v>
      </c>
      <c r="D90" s="10">
        <v>996</v>
      </c>
      <c r="E90" s="1">
        <v>45294</v>
      </c>
      <c r="F90" t="str">
        <v>HR</v>
      </c>
      <c r="G90" t="str">
        <v>Marketing Spend</v>
      </c>
      <c r="H90" s="10">
        <v>3401</v>
      </c>
    </row>
    <row r="91" spans="1:8" x14ac:dyDescent="0.3">
      <c r="A91" s="1">
        <v>45294</v>
      </c>
      <c r="B91" t="str">
        <v>HR</v>
      </c>
      <c r="C91" t="str">
        <v>Software Licenses</v>
      </c>
      <c r="D91" s="10">
        <v>1185</v>
      </c>
      <c r="E91" s="1">
        <v>45294</v>
      </c>
      <c r="F91" t="str">
        <v>HR</v>
      </c>
      <c r="G91" t="str">
        <v>Software Licenses</v>
      </c>
      <c r="H91" s="10">
        <v>898</v>
      </c>
    </row>
    <row r="92" spans="1:8" x14ac:dyDescent="0.3">
      <c r="A92" s="1">
        <v>45295</v>
      </c>
      <c r="B92" t="str">
        <v>Sales</v>
      </c>
      <c r="C92" t="str">
        <v>Product Revenue</v>
      </c>
      <c r="D92" s="10">
        <v>12337</v>
      </c>
      <c r="E92" s="1">
        <v>45295</v>
      </c>
      <c r="F92" t="str">
        <v>Sales</v>
      </c>
      <c r="G92" t="str">
        <v>Product Revenue</v>
      </c>
      <c r="H92" s="10">
        <v>13402</v>
      </c>
    </row>
    <row r="93" spans="1:8" x14ac:dyDescent="0.3">
      <c r="A93" s="1">
        <v>45295</v>
      </c>
      <c r="B93" t="str">
        <v>Sales</v>
      </c>
      <c r="C93" t="str">
        <v>Service Revenue</v>
      </c>
      <c r="D93" s="10">
        <v>617</v>
      </c>
      <c r="E93" s="1">
        <v>45295</v>
      </c>
      <c r="F93" t="str">
        <v>Sales</v>
      </c>
      <c r="G93" t="str">
        <v>Service Revenue</v>
      </c>
      <c r="H93" s="10">
        <v>-1413</v>
      </c>
    </row>
    <row r="94" spans="1:8" x14ac:dyDescent="0.3">
      <c r="A94" s="1">
        <v>45295</v>
      </c>
      <c r="B94" t="str">
        <v>Sales</v>
      </c>
      <c r="C94" t="str">
        <v>Salaries</v>
      </c>
      <c r="D94" s="10">
        <v>14602</v>
      </c>
      <c r="E94" s="1">
        <v>45295</v>
      </c>
      <c r="F94" t="str">
        <v>Sales</v>
      </c>
      <c r="G94" t="str">
        <v>Salaries</v>
      </c>
      <c r="H94" s="10">
        <v>17363</v>
      </c>
    </row>
    <row r="95" spans="1:8" x14ac:dyDescent="0.3">
      <c r="A95" s="1">
        <v>45295</v>
      </c>
      <c r="B95" t="str">
        <v>Sales</v>
      </c>
      <c r="C95" t="str">
        <v>Rent</v>
      </c>
      <c r="D95" s="10">
        <v>22383</v>
      </c>
      <c r="E95" s="1">
        <v>45295</v>
      </c>
      <c r="F95" t="str">
        <v>Sales</v>
      </c>
      <c r="G95" t="str">
        <v>Rent</v>
      </c>
      <c r="H95" s="10">
        <v>21033</v>
      </c>
    </row>
    <row r="96" spans="1:8" x14ac:dyDescent="0.3">
      <c r="A96" s="1">
        <v>45295</v>
      </c>
      <c r="B96" t="str">
        <v>Sales</v>
      </c>
      <c r="C96" t="str">
        <v>Marketing Spend</v>
      </c>
      <c r="D96" s="10">
        <v>16544</v>
      </c>
      <c r="E96" s="1">
        <v>45295</v>
      </c>
      <c r="F96" t="str">
        <v>Sales</v>
      </c>
      <c r="G96" t="str">
        <v>Marketing Spend</v>
      </c>
      <c r="H96" s="10">
        <v>14585</v>
      </c>
    </row>
    <row r="97" spans="1:8" x14ac:dyDescent="0.3">
      <c r="A97" s="1">
        <v>45295</v>
      </c>
      <c r="B97" t="str">
        <v>Sales</v>
      </c>
      <c r="C97" t="str">
        <v>Software Licenses</v>
      </c>
      <c r="D97" s="10">
        <v>8645</v>
      </c>
      <c r="E97" s="1">
        <v>45295</v>
      </c>
      <c r="F97" t="str">
        <v>Sales</v>
      </c>
      <c r="G97" t="str">
        <v>Software Licenses</v>
      </c>
      <c r="H97" s="10">
        <v>9799</v>
      </c>
    </row>
    <row r="98" spans="1:8" x14ac:dyDescent="0.3">
      <c r="A98" s="1">
        <v>45295</v>
      </c>
      <c r="B98" t="str">
        <v>Marketing</v>
      </c>
      <c r="C98" t="str">
        <v>Product Revenue</v>
      </c>
      <c r="D98" s="10">
        <v>3754</v>
      </c>
      <c r="E98" s="1">
        <v>45295</v>
      </c>
      <c r="F98" t="str">
        <v>Marketing</v>
      </c>
      <c r="G98" t="str">
        <v>Product Revenue</v>
      </c>
      <c r="H98" s="10">
        <v>2410</v>
      </c>
    </row>
    <row r="99" spans="1:8" x14ac:dyDescent="0.3">
      <c r="A99" s="1">
        <v>45295</v>
      </c>
      <c r="B99" t="str">
        <v>Marketing</v>
      </c>
      <c r="C99" t="str">
        <v>Service Revenue</v>
      </c>
      <c r="D99" s="10">
        <v>8679</v>
      </c>
      <c r="E99" s="1">
        <v>45295</v>
      </c>
      <c r="F99" t="str">
        <v>Marketing</v>
      </c>
      <c r="G99" t="str">
        <v>Service Revenue</v>
      </c>
      <c r="H99" s="10">
        <v>10879</v>
      </c>
    </row>
    <row r="100" spans="1:8" x14ac:dyDescent="0.3">
      <c r="A100" s="1">
        <v>45295</v>
      </c>
      <c r="B100" t="str">
        <v>Marketing</v>
      </c>
      <c r="C100" t="str">
        <v>Salaries</v>
      </c>
      <c r="D100" s="10">
        <v>9914</v>
      </c>
      <c r="E100" s="1">
        <v>45295</v>
      </c>
      <c r="F100" t="str">
        <v>Marketing</v>
      </c>
      <c r="G100" t="str">
        <v>Salaries</v>
      </c>
      <c r="H100" s="10">
        <v>12374</v>
      </c>
    </row>
    <row r="101" spans="1:8" x14ac:dyDescent="0.3">
      <c r="A101" s="1">
        <v>45295</v>
      </c>
      <c r="B101" t="str">
        <v>Marketing</v>
      </c>
      <c r="C101" t="str">
        <v>Rent</v>
      </c>
      <c r="D101" s="10">
        <v>7176</v>
      </c>
      <c r="E101" s="1">
        <v>45295</v>
      </c>
      <c r="F101" t="str">
        <v>Marketing</v>
      </c>
      <c r="G101" t="str">
        <v>Rent</v>
      </c>
      <c r="H101" s="10">
        <v>8242</v>
      </c>
    </row>
    <row r="102" spans="1:8" x14ac:dyDescent="0.3">
      <c r="A102" s="1">
        <v>45295</v>
      </c>
      <c r="B102" t="str">
        <v>Marketing</v>
      </c>
      <c r="C102" t="str">
        <v>Marketing Spend</v>
      </c>
      <c r="D102" s="10">
        <v>13674</v>
      </c>
      <c r="E102" s="1">
        <v>45295</v>
      </c>
      <c r="F102" t="str">
        <v>Marketing</v>
      </c>
      <c r="G102" t="str">
        <v>Marketing Spend</v>
      </c>
      <c r="H102" s="10">
        <v>14411</v>
      </c>
    </row>
    <row r="103" spans="1:8" x14ac:dyDescent="0.3">
      <c r="A103" s="1">
        <v>45295</v>
      </c>
      <c r="B103" t="str">
        <v>Marketing</v>
      </c>
      <c r="C103" t="str">
        <v>Software Licenses</v>
      </c>
      <c r="D103" s="10">
        <v>15972</v>
      </c>
      <c r="E103" s="1">
        <v>45295</v>
      </c>
      <c r="F103" t="str">
        <v>Marketing</v>
      </c>
      <c r="G103" t="str">
        <v>Software Licenses</v>
      </c>
      <c r="H103" s="10">
        <v>17536</v>
      </c>
    </row>
    <row r="104" spans="1:8" x14ac:dyDescent="0.3">
      <c r="A104" s="1">
        <v>45295</v>
      </c>
      <c r="B104" t="str">
        <v>Finance</v>
      </c>
      <c r="C104" t="str">
        <v>Product Revenue</v>
      </c>
      <c r="D104" s="10">
        <v>3242</v>
      </c>
      <c r="E104" s="1">
        <v>45295</v>
      </c>
      <c r="F104" t="str">
        <v>Finance</v>
      </c>
      <c r="G104" t="str">
        <v>Product Revenue</v>
      </c>
      <c r="H104" s="10">
        <v>380</v>
      </c>
    </row>
    <row r="105" spans="1:8" x14ac:dyDescent="0.3">
      <c r="A105" s="1">
        <v>45295</v>
      </c>
      <c r="B105" t="str">
        <v>Finance</v>
      </c>
      <c r="C105" t="str">
        <v>Service Revenue</v>
      </c>
      <c r="D105" s="10">
        <v>11244</v>
      </c>
      <c r="E105" s="1">
        <v>45295</v>
      </c>
      <c r="F105" t="str">
        <v>Finance</v>
      </c>
      <c r="G105" t="str">
        <v>Service Revenue</v>
      </c>
      <c r="H105" s="10">
        <v>12035</v>
      </c>
    </row>
    <row r="106" spans="1:8" x14ac:dyDescent="0.3">
      <c r="A106" s="1">
        <v>45295</v>
      </c>
      <c r="B106" t="str">
        <v>Finance</v>
      </c>
      <c r="C106" t="str">
        <v>Salaries</v>
      </c>
      <c r="D106" s="10">
        <v>20378</v>
      </c>
      <c r="E106" s="1">
        <v>45295</v>
      </c>
      <c r="F106" t="str">
        <v>Finance</v>
      </c>
      <c r="G106" t="str">
        <v>Salaries</v>
      </c>
      <c r="H106" s="10">
        <v>20803</v>
      </c>
    </row>
    <row r="107" spans="1:8" x14ac:dyDescent="0.3">
      <c r="A107" s="1">
        <v>45295</v>
      </c>
      <c r="B107" t="str">
        <v>Finance</v>
      </c>
      <c r="C107" t="str">
        <v>Rent</v>
      </c>
      <c r="D107" s="10">
        <v>17701</v>
      </c>
      <c r="E107" s="1">
        <v>45295</v>
      </c>
      <c r="F107" t="str">
        <v>Finance</v>
      </c>
      <c r="G107" t="str">
        <v>Rent</v>
      </c>
      <c r="H107" s="10">
        <v>16661</v>
      </c>
    </row>
    <row r="108" spans="1:8" x14ac:dyDescent="0.3">
      <c r="A108" s="1">
        <v>45295</v>
      </c>
      <c r="B108" t="str">
        <v>Finance</v>
      </c>
      <c r="C108" t="str">
        <v>Marketing Spend</v>
      </c>
      <c r="D108" s="10">
        <v>16421</v>
      </c>
      <c r="E108" s="1">
        <v>45295</v>
      </c>
      <c r="F108" t="str">
        <v>Finance</v>
      </c>
      <c r="G108" t="str">
        <v>Marketing Spend</v>
      </c>
      <c r="H108" s="10">
        <v>13996</v>
      </c>
    </row>
    <row r="109" spans="1:8" x14ac:dyDescent="0.3">
      <c r="A109" s="1">
        <v>45295</v>
      </c>
      <c r="B109" t="str">
        <v>Finance</v>
      </c>
      <c r="C109" t="str">
        <v>Software Licenses</v>
      </c>
      <c r="D109" s="10">
        <v>21797</v>
      </c>
      <c r="E109" s="1">
        <v>45295</v>
      </c>
      <c r="F109" t="str">
        <v>Finance</v>
      </c>
      <c r="G109" t="str">
        <v>Software Licenses</v>
      </c>
      <c r="H109" s="10">
        <v>23410</v>
      </c>
    </row>
    <row r="110" spans="1:8" x14ac:dyDescent="0.3">
      <c r="A110" s="1">
        <v>45295</v>
      </c>
      <c r="B110" t="str">
        <v>IT</v>
      </c>
      <c r="C110" t="str">
        <v>Product Revenue</v>
      </c>
      <c r="D110" s="10">
        <v>3741</v>
      </c>
      <c r="E110" s="1">
        <v>45295</v>
      </c>
      <c r="F110" t="str">
        <v>IT</v>
      </c>
      <c r="G110" t="str">
        <v>Product Revenue</v>
      </c>
      <c r="H110" s="10">
        <v>2811</v>
      </c>
    </row>
    <row r="111" spans="1:8" x14ac:dyDescent="0.3">
      <c r="A111" s="1">
        <v>45295</v>
      </c>
      <c r="B111" t="str">
        <v>IT</v>
      </c>
      <c r="C111" t="str">
        <v>Service Revenue</v>
      </c>
      <c r="D111" s="10">
        <v>11484</v>
      </c>
      <c r="E111" s="1">
        <v>45295</v>
      </c>
      <c r="F111" t="str">
        <v>IT</v>
      </c>
      <c r="G111" t="str">
        <v>Service Revenue</v>
      </c>
      <c r="H111" s="10">
        <v>13175</v>
      </c>
    </row>
    <row r="112" spans="1:8" x14ac:dyDescent="0.3">
      <c r="A112" s="1">
        <v>45295</v>
      </c>
      <c r="B112" t="str">
        <v>IT</v>
      </c>
      <c r="C112" t="str">
        <v>Salaries</v>
      </c>
      <c r="D112" s="10">
        <v>16695</v>
      </c>
      <c r="E112" s="1">
        <v>45295</v>
      </c>
      <c r="F112" t="str">
        <v>IT</v>
      </c>
      <c r="G112" t="str">
        <v>Salaries</v>
      </c>
      <c r="H112" s="10">
        <v>15936</v>
      </c>
    </row>
    <row r="113" spans="1:8" x14ac:dyDescent="0.3">
      <c r="A113" s="1">
        <v>45295</v>
      </c>
      <c r="B113" t="str">
        <v>IT</v>
      </c>
      <c r="C113" t="str">
        <v>Rent</v>
      </c>
      <c r="D113" s="10">
        <v>9183</v>
      </c>
      <c r="E113" s="1">
        <v>45295</v>
      </c>
      <c r="F113" t="str">
        <v>IT</v>
      </c>
      <c r="G113" t="str">
        <v>Rent</v>
      </c>
      <c r="H113" s="10">
        <v>11310</v>
      </c>
    </row>
    <row r="114" spans="1:8" x14ac:dyDescent="0.3">
      <c r="A114" s="1">
        <v>45295</v>
      </c>
      <c r="B114" t="str">
        <v>IT</v>
      </c>
      <c r="C114" t="str">
        <v>Marketing Spend</v>
      </c>
      <c r="D114" s="10">
        <v>10257</v>
      </c>
      <c r="E114" s="1">
        <v>45295</v>
      </c>
      <c r="F114" t="str">
        <v>IT</v>
      </c>
      <c r="G114" t="str">
        <v>Marketing Spend</v>
      </c>
      <c r="H114" s="10">
        <v>10299</v>
      </c>
    </row>
    <row r="115" spans="1:8" x14ac:dyDescent="0.3">
      <c r="A115" s="1">
        <v>45295</v>
      </c>
      <c r="B115" t="str">
        <v>IT</v>
      </c>
      <c r="C115" t="str">
        <v>Software Licenses</v>
      </c>
      <c r="D115" s="10">
        <v>4116</v>
      </c>
      <c r="E115" s="1">
        <v>45295</v>
      </c>
      <c r="F115" t="str">
        <v>IT</v>
      </c>
      <c r="G115" t="str">
        <v>Software Licenses</v>
      </c>
      <c r="H115" s="10">
        <v>6791</v>
      </c>
    </row>
    <row r="116" spans="1:8" x14ac:dyDescent="0.3">
      <c r="A116" s="1">
        <v>45295</v>
      </c>
      <c r="B116" t="str">
        <v>HR</v>
      </c>
      <c r="C116" t="str">
        <v>Product Revenue</v>
      </c>
      <c r="D116" s="10">
        <v>8923</v>
      </c>
      <c r="E116" s="1">
        <v>45295</v>
      </c>
      <c r="F116" t="str">
        <v>HR</v>
      </c>
      <c r="G116" t="str">
        <v>Product Revenue</v>
      </c>
      <c r="H116" s="10">
        <v>9899</v>
      </c>
    </row>
    <row r="117" spans="1:8" x14ac:dyDescent="0.3">
      <c r="A117" s="1">
        <v>45295</v>
      </c>
      <c r="B117" t="str">
        <v>HR</v>
      </c>
      <c r="C117" t="str">
        <v>Service Revenue</v>
      </c>
      <c r="D117" s="10">
        <v>1422</v>
      </c>
      <c r="E117" s="1">
        <v>45295</v>
      </c>
      <c r="F117" t="str">
        <v>HR</v>
      </c>
      <c r="G117" t="str">
        <v>Service Revenue</v>
      </c>
      <c r="H117" s="10">
        <v>1723</v>
      </c>
    </row>
    <row r="118" spans="1:8" x14ac:dyDescent="0.3">
      <c r="A118" s="1">
        <v>45295</v>
      </c>
      <c r="B118" t="str">
        <v>HR</v>
      </c>
      <c r="C118" t="str">
        <v>Salaries</v>
      </c>
      <c r="D118" s="10">
        <v>4375</v>
      </c>
      <c r="E118" s="1">
        <v>45295</v>
      </c>
      <c r="F118" t="str">
        <v>HR</v>
      </c>
      <c r="G118" t="str">
        <v>Salaries</v>
      </c>
      <c r="H118" s="10">
        <v>5132</v>
      </c>
    </row>
    <row r="119" spans="1:8" x14ac:dyDescent="0.3">
      <c r="A119" s="1">
        <v>45295</v>
      </c>
      <c r="B119" t="str">
        <v>HR</v>
      </c>
      <c r="C119" t="str">
        <v>Rent</v>
      </c>
      <c r="D119" s="10">
        <v>5469</v>
      </c>
      <c r="E119" s="1">
        <v>45295</v>
      </c>
      <c r="F119" t="str">
        <v>HR</v>
      </c>
      <c r="G119" t="str">
        <v>Rent</v>
      </c>
      <c r="H119" s="10">
        <v>5606</v>
      </c>
    </row>
    <row r="120" spans="1:8" x14ac:dyDescent="0.3">
      <c r="A120" s="1">
        <v>45295</v>
      </c>
      <c r="B120" t="str">
        <v>HR</v>
      </c>
      <c r="C120" t="str">
        <v>Marketing Spend</v>
      </c>
      <c r="D120" s="10">
        <v>10571</v>
      </c>
      <c r="E120" s="1">
        <v>45295</v>
      </c>
      <c r="F120" t="str">
        <v>HR</v>
      </c>
      <c r="G120" t="str">
        <v>Marketing Spend</v>
      </c>
      <c r="H120" s="10">
        <v>8563</v>
      </c>
    </row>
    <row r="121" spans="1:8" x14ac:dyDescent="0.3">
      <c r="A121" s="1">
        <v>45295</v>
      </c>
      <c r="B121" t="str">
        <v>HR</v>
      </c>
      <c r="C121" t="str">
        <v>Software Licenses</v>
      </c>
      <c r="D121" s="10">
        <v>12790</v>
      </c>
      <c r="E121" s="1">
        <v>45295</v>
      </c>
      <c r="F121" t="str">
        <v>HR</v>
      </c>
      <c r="G121" t="str">
        <v>Software Licenses</v>
      </c>
      <c r="H121" s="10">
        <v>11348</v>
      </c>
    </row>
    <row r="122" spans="1:8" x14ac:dyDescent="0.3">
      <c r="A122" s="1">
        <v>45296</v>
      </c>
      <c r="B122" t="str">
        <v>Sales</v>
      </c>
      <c r="C122" t="str">
        <v>Product Revenue</v>
      </c>
      <c r="D122" s="10">
        <v>5407</v>
      </c>
      <c r="E122" s="1">
        <v>45296</v>
      </c>
      <c r="F122" t="str">
        <v>Sales</v>
      </c>
      <c r="G122" t="str">
        <v>Product Revenue</v>
      </c>
      <c r="H122" s="10">
        <v>3982</v>
      </c>
    </row>
    <row r="123" spans="1:8" x14ac:dyDescent="0.3">
      <c r="A123" s="1">
        <v>45296</v>
      </c>
      <c r="B123" t="str">
        <v>Sales</v>
      </c>
      <c r="C123" t="str">
        <v>Service Revenue</v>
      </c>
      <c r="D123" s="10">
        <v>21446</v>
      </c>
      <c r="E123" s="1">
        <v>45296</v>
      </c>
      <c r="F123" t="str">
        <v>Sales</v>
      </c>
      <c r="G123" t="str">
        <v>Service Revenue</v>
      </c>
      <c r="H123" s="10">
        <v>18668</v>
      </c>
    </row>
    <row r="124" spans="1:8" x14ac:dyDescent="0.3">
      <c r="A124" s="1">
        <v>45296</v>
      </c>
      <c r="B124" t="str">
        <v>Sales</v>
      </c>
      <c r="C124" t="str">
        <v>Salaries</v>
      </c>
      <c r="D124" s="10">
        <v>24021</v>
      </c>
      <c r="E124" s="1">
        <v>45296</v>
      </c>
      <c r="F124" t="str">
        <v>Sales</v>
      </c>
      <c r="G124" t="str">
        <v>Salaries</v>
      </c>
      <c r="H124" s="10">
        <v>24255</v>
      </c>
    </row>
    <row r="125" spans="1:8" x14ac:dyDescent="0.3">
      <c r="A125" s="1">
        <v>45296</v>
      </c>
      <c r="B125" t="str">
        <v>Sales</v>
      </c>
      <c r="C125" t="str">
        <v>Rent</v>
      </c>
      <c r="D125" s="10">
        <v>20511</v>
      </c>
      <c r="E125" s="1">
        <v>45296</v>
      </c>
      <c r="F125" t="str">
        <v>Sales</v>
      </c>
      <c r="G125" t="str">
        <v>Rent</v>
      </c>
      <c r="H125" s="10">
        <v>19932</v>
      </c>
    </row>
    <row r="126" spans="1:8" x14ac:dyDescent="0.3">
      <c r="A126" s="1">
        <v>45296</v>
      </c>
      <c r="B126" t="str">
        <v>Sales</v>
      </c>
      <c r="C126" t="str">
        <v>Marketing Spend</v>
      </c>
      <c r="D126" s="10">
        <v>16124</v>
      </c>
      <c r="E126" s="1">
        <v>45296</v>
      </c>
      <c r="F126" t="str">
        <v>Sales</v>
      </c>
      <c r="G126" t="str">
        <v>Marketing Spend</v>
      </c>
      <c r="H126" s="10">
        <v>14995</v>
      </c>
    </row>
    <row r="127" spans="1:8" x14ac:dyDescent="0.3">
      <c r="A127" s="1">
        <v>45296</v>
      </c>
      <c r="B127" t="str">
        <v>Sales</v>
      </c>
      <c r="C127" t="str">
        <v>Software Licenses</v>
      </c>
      <c r="D127" s="10">
        <v>17579</v>
      </c>
      <c r="E127" s="1">
        <v>45296</v>
      </c>
      <c r="F127" t="str">
        <v>Sales</v>
      </c>
      <c r="G127" t="str">
        <v>Software Licenses</v>
      </c>
      <c r="H127" s="10">
        <v>18922</v>
      </c>
    </row>
    <row r="128" spans="1:8" x14ac:dyDescent="0.3">
      <c r="A128" s="1">
        <v>45296</v>
      </c>
      <c r="B128" t="str">
        <v>Marketing</v>
      </c>
      <c r="C128" t="str">
        <v>Product Revenue</v>
      </c>
      <c r="D128" s="10">
        <v>10878</v>
      </c>
      <c r="E128" s="1">
        <v>45296</v>
      </c>
      <c r="F128" t="str">
        <v>Marketing</v>
      </c>
      <c r="G128" t="str">
        <v>Product Revenue</v>
      </c>
      <c r="H128" s="10">
        <v>11644</v>
      </c>
    </row>
    <row r="129" spans="1:8" x14ac:dyDescent="0.3">
      <c r="A129" s="1">
        <v>45296</v>
      </c>
      <c r="B129" t="str">
        <v>Marketing</v>
      </c>
      <c r="C129" t="str">
        <v>Service Revenue</v>
      </c>
      <c r="D129" s="10">
        <v>24096</v>
      </c>
      <c r="E129" s="1">
        <v>45296</v>
      </c>
      <c r="F129" t="str">
        <v>Marketing</v>
      </c>
      <c r="G129" t="str">
        <v>Service Revenue</v>
      </c>
      <c r="H129" s="10">
        <v>25838</v>
      </c>
    </row>
    <row r="130" spans="1:8" x14ac:dyDescent="0.3">
      <c r="A130" s="1">
        <v>45296</v>
      </c>
      <c r="B130" t="str">
        <v>Marketing</v>
      </c>
      <c r="C130" t="str">
        <v>Salaries</v>
      </c>
      <c r="D130" s="10">
        <v>23809</v>
      </c>
      <c r="E130" s="1">
        <v>45296</v>
      </c>
      <c r="F130" t="str">
        <v>Marketing</v>
      </c>
      <c r="G130" t="str">
        <v>Salaries</v>
      </c>
      <c r="H130" s="10">
        <v>23979</v>
      </c>
    </row>
    <row r="131" spans="1:8" x14ac:dyDescent="0.3">
      <c r="A131" s="1">
        <v>45296</v>
      </c>
      <c r="B131" t="str">
        <v>Marketing</v>
      </c>
      <c r="C131" t="str">
        <v>Rent</v>
      </c>
      <c r="D131" s="10">
        <v>10796</v>
      </c>
      <c r="E131" s="1">
        <v>45296</v>
      </c>
      <c r="F131" t="str">
        <v>Marketing</v>
      </c>
      <c r="G131" t="str">
        <v>Rent</v>
      </c>
      <c r="H131" s="10">
        <v>8632</v>
      </c>
    </row>
    <row r="132" spans="1:8" x14ac:dyDescent="0.3">
      <c r="A132" s="1">
        <v>45296</v>
      </c>
      <c r="B132" t="str">
        <v>Marketing</v>
      </c>
      <c r="C132" t="str">
        <v>Marketing Spend</v>
      </c>
      <c r="D132" s="10">
        <v>13113</v>
      </c>
      <c r="E132" s="1">
        <v>45296</v>
      </c>
      <c r="F132" t="str">
        <v>Marketing</v>
      </c>
      <c r="G132" t="str">
        <v>Marketing Spend</v>
      </c>
      <c r="H132" s="10">
        <v>14389</v>
      </c>
    </row>
    <row r="133" spans="1:8" x14ac:dyDescent="0.3">
      <c r="A133" s="1">
        <v>45296</v>
      </c>
      <c r="B133" t="str">
        <v>Marketing</v>
      </c>
      <c r="C133" t="str">
        <v>Software Licenses</v>
      </c>
      <c r="D133" s="10">
        <v>20877</v>
      </c>
      <c r="E133" s="1">
        <v>45296</v>
      </c>
      <c r="F133" t="str">
        <v>Marketing</v>
      </c>
      <c r="G133" t="str">
        <v>Software Licenses</v>
      </c>
      <c r="H133" s="10">
        <v>20807</v>
      </c>
    </row>
    <row r="134" spans="1:8" x14ac:dyDescent="0.3">
      <c r="A134" s="1">
        <v>45296</v>
      </c>
      <c r="B134" t="str">
        <v>Finance</v>
      </c>
      <c r="C134" t="str">
        <v>Product Revenue</v>
      </c>
      <c r="D134" s="10">
        <v>17058</v>
      </c>
      <c r="E134" s="1">
        <v>45296</v>
      </c>
      <c r="F134" t="str">
        <v>Finance</v>
      </c>
      <c r="G134" t="str">
        <v>Product Revenue</v>
      </c>
      <c r="H134" s="10">
        <v>16891</v>
      </c>
    </row>
    <row r="135" spans="1:8" x14ac:dyDescent="0.3">
      <c r="A135" s="1">
        <v>45296</v>
      </c>
      <c r="B135" t="str">
        <v>Finance</v>
      </c>
      <c r="C135" t="str">
        <v>Service Revenue</v>
      </c>
      <c r="D135" s="10">
        <v>864</v>
      </c>
      <c r="E135" s="1">
        <v>45296</v>
      </c>
      <c r="F135" t="str">
        <v>Finance</v>
      </c>
      <c r="G135" t="str">
        <v>Service Revenue</v>
      </c>
      <c r="H135" s="10">
        <v>617</v>
      </c>
    </row>
    <row r="136" spans="1:8" x14ac:dyDescent="0.3">
      <c r="A136" s="1">
        <v>45296</v>
      </c>
      <c r="B136" t="str">
        <v>Finance</v>
      </c>
      <c r="C136" t="str">
        <v>Salaries</v>
      </c>
      <c r="D136" s="10">
        <v>18761</v>
      </c>
      <c r="E136" s="1">
        <v>45296</v>
      </c>
      <c r="F136" t="str">
        <v>Finance</v>
      </c>
      <c r="G136" t="str">
        <v>Salaries</v>
      </c>
      <c r="H136" s="10">
        <v>19609</v>
      </c>
    </row>
    <row r="137" spans="1:8" x14ac:dyDescent="0.3">
      <c r="A137" s="1">
        <v>45296</v>
      </c>
      <c r="B137" t="str">
        <v>Finance</v>
      </c>
      <c r="C137" t="str">
        <v>Rent</v>
      </c>
      <c r="D137" s="10">
        <v>20281</v>
      </c>
      <c r="E137" s="1">
        <v>45296</v>
      </c>
      <c r="F137" t="str">
        <v>Finance</v>
      </c>
      <c r="G137" t="str">
        <v>Rent</v>
      </c>
      <c r="H137" s="10">
        <v>22325</v>
      </c>
    </row>
    <row r="138" spans="1:8" x14ac:dyDescent="0.3">
      <c r="A138" s="1">
        <v>45296</v>
      </c>
      <c r="B138" t="str">
        <v>Finance</v>
      </c>
      <c r="C138" t="str">
        <v>Marketing Spend</v>
      </c>
      <c r="D138" s="10">
        <v>14073</v>
      </c>
      <c r="E138" s="1">
        <v>45296</v>
      </c>
      <c r="F138" t="str">
        <v>Finance</v>
      </c>
      <c r="G138" t="str">
        <v>Marketing Spend</v>
      </c>
      <c r="H138" s="10">
        <v>14455</v>
      </c>
    </row>
    <row r="139" spans="1:8" x14ac:dyDescent="0.3">
      <c r="A139" s="1">
        <v>45296</v>
      </c>
      <c r="B139" t="str">
        <v>Finance</v>
      </c>
      <c r="C139" t="str">
        <v>Software Licenses</v>
      </c>
      <c r="D139" s="10">
        <v>4044</v>
      </c>
      <c r="E139" s="1">
        <v>45296</v>
      </c>
      <c r="F139" t="str">
        <v>Finance</v>
      </c>
      <c r="G139" t="str">
        <v>Software Licenses</v>
      </c>
      <c r="H139" s="10">
        <v>5716</v>
      </c>
    </row>
    <row r="140" spans="1:8" x14ac:dyDescent="0.3">
      <c r="A140" s="1">
        <v>45296</v>
      </c>
      <c r="B140" t="str">
        <v>IT</v>
      </c>
      <c r="C140" t="str">
        <v>Product Revenue</v>
      </c>
      <c r="D140" s="10">
        <v>16853</v>
      </c>
      <c r="E140" s="1">
        <v>45296</v>
      </c>
      <c r="F140" t="str">
        <v>IT</v>
      </c>
      <c r="G140" t="str">
        <v>Product Revenue</v>
      </c>
      <c r="H140" s="10">
        <v>16187</v>
      </c>
    </row>
    <row r="141" spans="1:8" x14ac:dyDescent="0.3">
      <c r="A141" s="1">
        <v>45296</v>
      </c>
      <c r="B141" t="str">
        <v>IT</v>
      </c>
      <c r="C141" t="str">
        <v>Service Revenue</v>
      </c>
      <c r="D141" s="10">
        <v>16346</v>
      </c>
      <c r="E141" s="1">
        <v>45296</v>
      </c>
      <c r="F141" t="str">
        <v>IT</v>
      </c>
      <c r="G141" t="str">
        <v>Service Revenue</v>
      </c>
      <c r="H141" s="10">
        <v>16863</v>
      </c>
    </row>
    <row r="142" spans="1:8" x14ac:dyDescent="0.3">
      <c r="A142" s="1">
        <v>45296</v>
      </c>
      <c r="B142" t="str">
        <v>IT</v>
      </c>
      <c r="C142" t="str">
        <v>Salaries</v>
      </c>
      <c r="D142" s="10">
        <v>12513</v>
      </c>
      <c r="E142" s="1">
        <v>45296</v>
      </c>
      <c r="F142" t="str">
        <v>IT</v>
      </c>
      <c r="G142" t="str">
        <v>Salaries</v>
      </c>
      <c r="H142" s="10">
        <v>14587</v>
      </c>
    </row>
    <row r="143" spans="1:8" x14ac:dyDescent="0.3">
      <c r="A143" s="1">
        <v>45296</v>
      </c>
      <c r="B143" t="str">
        <v>IT</v>
      </c>
      <c r="C143" t="str">
        <v>Rent</v>
      </c>
      <c r="D143" s="10">
        <v>15825</v>
      </c>
      <c r="E143" s="1">
        <v>45296</v>
      </c>
      <c r="F143" t="str">
        <v>IT</v>
      </c>
      <c r="G143" t="str">
        <v>Rent</v>
      </c>
      <c r="H143" s="10">
        <v>15641</v>
      </c>
    </row>
    <row r="144" spans="1:8" x14ac:dyDescent="0.3">
      <c r="A144" s="1">
        <v>45296</v>
      </c>
      <c r="B144" t="str">
        <v>IT</v>
      </c>
      <c r="C144" t="str">
        <v>Marketing Spend</v>
      </c>
      <c r="D144" s="10">
        <v>5772</v>
      </c>
      <c r="E144" s="1">
        <v>45296</v>
      </c>
      <c r="F144" t="str">
        <v>IT</v>
      </c>
      <c r="G144" t="str">
        <v>Marketing Spend</v>
      </c>
      <c r="H144" s="10">
        <v>7721</v>
      </c>
    </row>
    <row r="145" spans="1:8" x14ac:dyDescent="0.3">
      <c r="A145" s="1">
        <v>45296</v>
      </c>
      <c r="B145" t="str">
        <v>IT</v>
      </c>
      <c r="C145" t="str">
        <v>Software Licenses</v>
      </c>
      <c r="D145" s="10">
        <v>15912</v>
      </c>
      <c r="E145" s="1">
        <v>45296</v>
      </c>
      <c r="F145" t="str">
        <v>IT</v>
      </c>
      <c r="G145" t="str">
        <v>Software Licenses</v>
      </c>
      <c r="H145" s="10">
        <v>17079</v>
      </c>
    </row>
    <row r="146" spans="1:8" x14ac:dyDescent="0.3">
      <c r="A146" s="1">
        <v>45296</v>
      </c>
      <c r="B146" t="str">
        <v>HR</v>
      </c>
      <c r="C146" t="str">
        <v>Product Revenue</v>
      </c>
      <c r="D146" s="10">
        <v>4956</v>
      </c>
      <c r="E146" s="1">
        <v>45296</v>
      </c>
      <c r="F146" t="str">
        <v>HR</v>
      </c>
      <c r="G146" t="str">
        <v>Product Revenue</v>
      </c>
      <c r="H146" s="10">
        <v>2390</v>
      </c>
    </row>
    <row r="147" spans="1:8" x14ac:dyDescent="0.3">
      <c r="A147" s="1">
        <v>45296</v>
      </c>
      <c r="B147" t="str">
        <v>HR</v>
      </c>
      <c r="C147" t="str">
        <v>Service Revenue</v>
      </c>
      <c r="D147" s="10">
        <v>20770</v>
      </c>
      <c r="E147" s="1">
        <v>45296</v>
      </c>
      <c r="F147" t="str">
        <v>HR</v>
      </c>
      <c r="G147" t="str">
        <v>Service Revenue</v>
      </c>
      <c r="H147" s="10">
        <v>19822</v>
      </c>
    </row>
    <row r="148" spans="1:8" x14ac:dyDescent="0.3">
      <c r="A148" s="1">
        <v>45296</v>
      </c>
      <c r="B148" t="str">
        <v>HR</v>
      </c>
      <c r="C148" t="str">
        <v>Salaries</v>
      </c>
      <c r="D148" s="10">
        <v>16458</v>
      </c>
      <c r="E148" s="1">
        <v>45296</v>
      </c>
      <c r="F148" t="str">
        <v>HR</v>
      </c>
      <c r="G148" t="str">
        <v>Salaries</v>
      </c>
      <c r="H148" s="10">
        <v>19314</v>
      </c>
    </row>
    <row r="149" spans="1:8" x14ac:dyDescent="0.3">
      <c r="A149" s="1">
        <v>45296</v>
      </c>
      <c r="B149" t="str">
        <v>HR</v>
      </c>
      <c r="C149" t="str">
        <v>Rent</v>
      </c>
      <c r="D149" s="10">
        <v>4106</v>
      </c>
      <c r="E149" s="1">
        <v>45296</v>
      </c>
      <c r="F149" t="str">
        <v>HR</v>
      </c>
      <c r="G149" t="str">
        <v>Rent</v>
      </c>
      <c r="H149" s="10">
        <v>5982</v>
      </c>
    </row>
    <row r="150" spans="1:8" x14ac:dyDescent="0.3">
      <c r="A150" s="1">
        <v>45296</v>
      </c>
      <c r="B150" t="str">
        <v>HR</v>
      </c>
      <c r="C150" t="str">
        <v>Marketing Spend</v>
      </c>
      <c r="D150" s="10">
        <v>3438</v>
      </c>
      <c r="E150" s="1">
        <v>45296</v>
      </c>
      <c r="F150" t="str">
        <v>HR</v>
      </c>
      <c r="G150" t="str">
        <v>Marketing Spend</v>
      </c>
      <c r="H150" s="10">
        <v>4255</v>
      </c>
    </row>
    <row r="151" spans="1:8" x14ac:dyDescent="0.3">
      <c r="A151" s="1">
        <v>45296</v>
      </c>
      <c r="B151" t="str">
        <v>HR</v>
      </c>
      <c r="C151" t="str">
        <v>Software Licenses</v>
      </c>
      <c r="D151" s="10">
        <v>6343</v>
      </c>
      <c r="E151" s="1">
        <v>45296</v>
      </c>
      <c r="F151" t="str">
        <v>HR</v>
      </c>
      <c r="G151" t="str">
        <v>Software Licenses</v>
      </c>
      <c r="H151" s="10">
        <v>8011</v>
      </c>
    </row>
    <row r="152" spans="1:8" x14ac:dyDescent="0.3">
      <c r="A152" s="1">
        <v>45297</v>
      </c>
      <c r="B152" t="str">
        <v>Sales</v>
      </c>
      <c r="C152" t="str">
        <v>Product Revenue</v>
      </c>
      <c r="D152" s="10">
        <v>19831</v>
      </c>
      <c r="E152" s="1">
        <v>45297</v>
      </c>
      <c r="F152" t="str">
        <v>Sales</v>
      </c>
      <c r="G152" t="str">
        <v>Product Revenue</v>
      </c>
      <c r="H152" s="10">
        <v>22600</v>
      </c>
    </row>
    <row r="153" spans="1:8" x14ac:dyDescent="0.3">
      <c r="A153" s="1">
        <v>45297</v>
      </c>
      <c r="B153" t="str">
        <v>Sales</v>
      </c>
      <c r="C153" t="str">
        <v>Service Revenue</v>
      </c>
      <c r="D153" s="10">
        <v>1945</v>
      </c>
      <c r="E153" s="1">
        <v>45297</v>
      </c>
      <c r="F153" t="str">
        <v>Sales</v>
      </c>
      <c r="G153" t="str">
        <v>Service Revenue</v>
      </c>
      <c r="H153" s="10">
        <v>-981</v>
      </c>
    </row>
    <row r="154" spans="1:8" x14ac:dyDescent="0.3">
      <c r="A154" s="1">
        <v>45297</v>
      </c>
      <c r="B154" t="str">
        <v>Sales</v>
      </c>
      <c r="C154" t="str">
        <v>Salaries</v>
      </c>
      <c r="D154" s="10">
        <v>2495</v>
      </c>
      <c r="E154" s="1">
        <v>45297</v>
      </c>
      <c r="F154" t="str">
        <v>Sales</v>
      </c>
      <c r="G154" t="str">
        <v>Salaries</v>
      </c>
      <c r="H154" s="10">
        <v>475</v>
      </c>
    </row>
    <row r="155" spans="1:8" x14ac:dyDescent="0.3">
      <c r="A155" s="1">
        <v>45297</v>
      </c>
      <c r="B155" t="str">
        <v>Sales</v>
      </c>
      <c r="C155" t="str">
        <v>Rent</v>
      </c>
      <c r="D155" s="10">
        <v>19327</v>
      </c>
      <c r="E155" s="1">
        <v>45297</v>
      </c>
      <c r="F155" t="str">
        <v>Sales</v>
      </c>
      <c r="G155" t="str">
        <v>Rent</v>
      </c>
      <c r="H155" s="10">
        <v>18990</v>
      </c>
    </row>
    <row r="156" spans="1:8" x14ac:dyDescent="0.3">
      <c r="A156" s="1">
        <v>45297</v>
      </c>
      <c r="B156" t="str">
        <v>Sales</v>
      </c>
      <c r="C156" t="str">
        <v>Marketing Spend</v>
      </c>
      <c r="D156" s="10">
        <v>24386</v>
      </c>
      <c r="E156" s="1">
        <v>45297</v>
      </c>
      <c r="F156" t="str">
        <v>Sales</v>
      </c>
      <c r="G156" t="str">
        <v>Marketing Spend</v>
      </c>
      <c r="H156" s="10">
        <v>22195</v>
      </c>
    </row>
    <row r="157" spans="1:8" x14ac:dyDescent="0.3">
      <c r="A157" s="1">
        <v>45297</v>
      </c>
      <c r="B157" t="str">
        <v>Sales</v>
      </c>
      <c r="C157" t="str">
        <v>Software Licenses</v>
      </c>
      <c r="D157" s="10">
        <v>19189</v>
      </c>
      <c r="E157" s="1">
        <v>45297</v>
      </c>
      <c r="F157" t="str">
        <v>Sales</v>
      </c>
      <c r="G157" t="str">
        <v>Software Licenses</v>
      </c>
      <c r="H157" s="10">
        <v>22137</v>
      </c>
    </row>
    <row r="158" spans="1:8" x14ac:dyDescent="0.3">
      <c r="A158" s="1">
        <v>45297</v>
      </c>
      <c r="B158" t="str">
        <v>Marketing</v>
      </c>
      <c r="C158" t="str">
        <v>Product Revenue</v>
      </c>
      <c r="D158" s="10">
        <v>5200</v>
      </c>
      <c r="E158" s="1">
        <v>45297</v>
      </c>
      <c r="F158" t="str">
        <v>Marketing</v>
      </c>
      <c r="G158" t="str">
        <v>Product Revenue</v>
      </c>
      <c r="H158" s="10">
        <v>3316</v>
      </c>
    </row>
    <row r="159" spans="1:8" x14ac:dyDescent="0.3">
      <c r="A159" s="1">
        <v>45297</v>
      </c>
      <c r="B159" t="str">
        <v>Marketing</v>
      </c>
      <c r="C159" t="str">
        <v>Service Revenue</v>
      </c>
      <c r="D159" s="10">
        <v>10256</v>
      </c>
      <c r="E159" s="1">
        <v>45297</v>
      </c>
      <c r="F159" t="str">
        <v>Marketing</v>
      </c>
      <c r="G159" t="str">
        <v>Service Revenue</v>
      </c>
      <c r="H159" s="10">
        <v>12558</v>
      </c>
    </row>
    <row r="160" spans="1:8" x14ac:dyDescent="0.3">
      <c r="A160" s="1">
        <v>45297</v>
      </c>
      <c r="B160" t="str">
        <v>Marketing</v>
      </c>
      <c r="C160" t="str">
        <v>Salaries</v>
      </c>
      <c r="D160" s="10">
        <v>6051</v>
      </c>
      <c r="E160" s="1">
        <v>45297</v>
      </c>
      <c r="F160" t="str">
        <v>Marketing</v>
      </c>
      <c r="G160" t="str">
        <v>Salaries</v>
      </c>
      <c r="H160" s="10">
        <v>5555</v>
      </c>
    </row>
    <row r="161" spans="1:8" x14ac:dyDescent="0.3">
      <c r="A161" s="1">
        <v>45297</v>
      </c>
      <c r="B161" t="str">
        <v>Marketing</v>
      </c>
      <c r="C161" t="str">
        <v>Rent</v>
      </c>
      <c r="D161" s="10">
        <v>7928</v>
      </c>
      <c r="E161" s="1">
        <v>45297</v>
      </c>
      <c r="F161" t="str">
        <v>Marketing</v>
      </c>
      <c r="G161" t="str">
        <v>Rent</v>
      </c>
      <c r="H161" s="10">
        <v>6971</v>
      </c>
    </row>
    <row r="162" spans="1:8" x14ac:dyDescent="0.3">
      <c r="A162" s="1">
        <v>45297</v>
      </c>
      <c r="B162" t="str">
        <v>Marketing</v>
      </c>
      <c r="C162" t="str">
        <v>Marketing Spend</v>
      </c>
      <c r="D162" s="10">
        <v>3296</v>
      </c>
      <c r="E162" s="1">
        <v>45297</v>
      </c>
      <c r="F162" t="str">
        <v>Marketing</v>
      </c>
      <c r="G162" t="str">
        <v>Marketing Spend</v>
      </c>
      <c r="H162" s="10">
        <v>361</v>
      </c>
    </row>
    <row r="163" spans="1:8" x14ac:dyDescent="0.3">
      <c r="A163" s="1">
        <v>45297</v>
      </c>
      <c r="B163" t="str">
        <v>Marketing</v>
      </c>
      <c r="C163" t="str">
        <v>Software Licenses</v>
      </c>
      <c r="D163" s="10">
        <v>746</v>
      </c>
      <c r="E163" s="1">
        <v>45297</v>
      </c>
      <c r="F163" t="str">
        <v>Marketing</v>
      </c>
      <c r="G163" t="str">
        <v>Software Licenses</v>
      </c>
      <c r="H163" s="10">
        <v>-340</v>
      </c>
    </row>
    <row r="164" spans="1:8" x14ac:dyDescent="0.3">
      <c r="A164" s="1">
        <v>45297</v>
      </c>
      <c r="B164" t="str">
        <v>Finance</v>
      </c>
      <c r="C164" t="str">
        <v>Product Revenue</v>
      </c>
      <c r="D164" s="10">
        <v>4902</v>
      </c>
      <c r="E164" s="1">
        <v>45297</v>
      </c>
      <c r="F164" t="str">
        <v>Finance</v>
      </c>
      <c r="G164" t="str">
        <v>Product Revenue</v>
      </c>
      <c r="H164" s="10">
        <v>5645</v>
      </c>
    </row>
    <row r="165" spans="1:8" x14ac:dyDescent="0.3">
      <c r="A165" s="1">
        <v>45297</v>
      </c>
      <c r="B165" t="str">
        <v>Finance</v>
      </c>
      <c r="C165" t="str">
        <v>Service Revenue</v>
      </c>
      <c r="D165" s="10">
        <v>10868</v>
      </c>
      <c r="E165" s="1">
        <v>45297</v>
      </c>
      <c r="F165" t="str">
        <v>Finance</v>
      </c>
      <c r="G165" t="str">
        <v>Service Revenue</v>
      </c>
      <c r="H165" s="10">
        <v>13328</v>
      </c>
    </row>
    <row r="166" spans="1:8" x14ac:dyDescent="0.3">
      <c r="A166" s="1">
        <v>45297</v>
      </c>
      <c r="B166" t="str">
        <v>Finance</v>
      </c>
      <c r="C166" t="str">
        <v>Salaries</v>
      </c>
      <c r="D166" s="10">
        <v>14424</v>
      </c>
      <c r="E166" s="1">
        <v>45297</v>
      </c>
      <c r="F166" t="str">
        <v>Finance</v>
      </c>
      <c r="G166" t="str">
        <v>Salaries</v>
      </c>
      <c r="H166" s="10">
        <v>16600</v>
      </c>
    </row>
    <row r="167" spans="1:8" x14ac:dyDescent="0.3">
      <c r="A167" s="1">
        <v>45297</v>
      </c>
      <c r="B167" t="str">
        <v>Finance</v>
      </c>
      <c r="C167" t="str">
        <v>Rent</v>
      </c>
      <c r="D167" s="10">
        <v>3061</v>
      </c>
      <c r="E167" s="1">
        <v>45297</v>
      </c>
      <c r="F167" t="str">
        <v>Finance</v>
      </c>
      <c r="G167" t="str">
        <v>Rent</v>
      </c>
      <c r="H167" s="10">
        <v>1471</v>
      </c>
    </row>
    <row r="168" spans="1:8" x14ac:dyDescent="0.3">
      <c r="A168" s="1">
        <v>45297</v>
      </c>
      <c r="B168" t="str">
        <v>Finance</v>
      </c>
      <c r="C168" t="str">
        <v>Marketing Spend</v>
      </c>
      <c r="D168" s="10">
        <v>24780</v>
      </c>
      <c r="E168" s="1">
        <v>45297</v>
      </c>
      <c r="F168" t="str">
        <v>Finance</v>
      </c>
      <c r="G168" t="str">
        <v>Marketing Spend</v>
      </c>
      <c r="H168" s="10">
        <v>22173</v>
      </c>
    </row>
    <row r="169" spans="1:8" x14ac:dyDescent="0.3">
      <c r="A169" s="1">
        <v>45297</v>
      </c>
      <c r="B169" t="str">
        <v>Finance</v>
      </c>
      <c r="C169" t="str">
        <v>Software Licenses</v>
      </c>
      <c r="D169" s="10">
        <v>15912</v>
      </c>
      <c r="E169" s="1">
        <v>45297</v>
      </c>
      <c r="F169" t="str">
        <v>Finance</v>
      </c>
      <c r="G169" t="str">
        <v>Software Licenses</v>
      </c>
      <c r="H169" s="10">
        <v>13108</v>
      </c>
    </row>
    <row r="170" spans="1:8" x14ac:dyDescent="0.3">
      <c r="A170" s="1">
        <v>45297</v>
      </c>
      <c r="B170" t="str">
        <v>IT</v>
      </c>
      <c r="C170" t="str">
        <v>Product Revenue</v>
      </c>
      <c r="D170" s="10">
        <v>11273</v>
      </c>
      <c r="E170" s="1">
        <v>45297</v>
      </c>
      <c r="F170" t="str">
        <v>IT</v>
      </c>
      <c r="G170" t="str">
        <v>Product Revenue</v>
      </c>
      <c r="H170" s="10">
        <v>9117</v>
      </c>
    </row>
    <row r="171" spans="1:8" x14ac:dyDescent="0.3">
      <c r="A171" s="1">
        <v>45297</v>
      </c>
      <c r="B171" t="str">
        <v>IT</v>
      </c>
      <c r="C171" t="str">
        <v>Service Revenue</v>
      </c>
      <c r="D171" s="10">
        <v>17578</v>
      </c>
      <c r="E171" s="1">
        <v>45297</v>
      </c>
      <c r="F171" t="str">
        <v>IT</v>
      </c>
      <c r="G171" t="str">
        <v>Service Revenue</v>
      </c>
      <c r="H171" s="10">
        <v>16309</v>
      </c>
    </row>
    <row r="172" spans="1:8" x14ac:dyDescent="0.3">
      <c r="A172" s="1">
        <v>45297</v>
      </c>
      <c r="B172" t="str">
        <v>IT</v>
      </c>
      <c r="C172" t="str">
        <v>Salaries</v>
      </c>
      <c r="D172" s="10">
        <v>1433</v>
      </c>
      <c r="E172" s="1">
        <v>45297</v>
      </c>
      <c r="F172" t="str">
        <v>IT</v>
      </c>
      <c r="G172" t="str">
        <v>Salaries</v>
      </c>
      <c r="H172" s="10">
        <v>3166</v>
      </c>
    </row>
    <row r="173" spans="1:8" x14ac:dyDescent="0.3">
      <c r="A173" s="1">
        <v>45297</v>
      </c>
      <c r="B173" t="str">
        <v>IT</v>
      </c>
      <c r="C173" t="str">
        <v>Rent</v>
      </c>
      <c r="D173" s="10">
        <v>16092</v>
      </c>
      <c r="E173" s="1">
        <v>45297</v>
      </c>
      <c r="F173" t="str">
        <v>IT</v>
      </c>
      <c r="G173" t="str">
        <v>Rent</v>
      </c>
      <c r="H173" s="10">
        <v>17482</v>
      </c>
    </row>
    <row r="174" spans="1:8" x14ac:dyDescent="0.3">
      <c r="A174" s="1">
        <v>45297</v>
      </c>
      <c r="B174" t="str">
        <v>IT</v>
      </c>
      <c r="C174" t="str">
        <v>Marketing Spend</v>
      </c>
      <c r="D174" s="10">
        <v>19394</v>
      </c>
      <c r="E174" s="1">
        <v>45297</v>
      </c>
      <c r="F174" t="str">
        <v>IT</v>
      </c>
      <c r="G174" t="str">
        <v>Marketing Spend</v>
      </c>
      <c r="H174" s="10">
        <v>22367</v>
      </c>
    </row>
    <row r="175" spans="1:8" x14ac:dyDescent="0.3">
      <c r="A175" s="1">
        <v>45297</v>
      </c>
      <c r="B175" t="str">
        <v>IT</v>
      </c>
      <c r="C175" t="str">
        <v>Software Licenses</v>
      </c>
      <c r="D175" s="10">
        <v>23073</v>
      </c>
      <c r="E175" s="1">
        <v>45297</v>
      </c>
      <c r="F175" t="str">
        <v>IT</v>
      </c>
      <c r="G175" t="str">
        <v>Software Licenses</v>
      </c>
      <c r="H175" s="10">
        <v>22420</v>
      </c>
    </row>
    <row r="176" spans="1:8" x14ac:dyDescent="0.3">
      <c r="A176" s="1">
        <v>45297</v>
      </c>
      <c r="B176" t="str">
        <v>HR</v>
      </c>
      <c r="C176" t="str">
        <v>Product Revenue</v>
      </c>
      <c r="D176" s="10">
        <v>13149</v>
      </c>
      <c r="E176" s="1">
        <v>45297</v>
      </c>
      <c r="F176" t="str">
        <v>HR</v>
      </c>
      <c r="G176" t="str">
        <v>Product Revenue</v>
      </c>
      <c r="H176" s="10">
        <v>14778</v>
      </c>
    </row>
    <row r="177" spans="1:8" x14ac:dyDescent="0.3">
      <c r="A177" s="1">
        <v>45297</v>
      </c>
      <c r="B177" t="str">
        <v>HR</v>
      </c>
      <c r="C177" t="str">
        <v>Service Revenue</v>
      </c>
      <c r="D177" s="10">
        <v>7685</v>
      </c>
      <c r="E177" s="1">
        <v>45297</v>
      </c>
      <c r="F177" t="str">
        <v>HR</v>
      </c>
      <c r="G177" t="str">
        <v>Service Revenue</v>
      </c>
      <c r="H177" s="10">
        <v>7672</v>
      </c>
    </row>
    <row r="178" spans="1:8" x14ac:dyDescent="0.3">
      <c r="A178" s="1">
        <v>45297</v>
      </c>
      <c r="B178" t="str">
        <v>HR</v>
      </c>
      <c r="C178" t="str">
        <v>Salaries</v>
      </c>
      <c r="D178" s="10">
        <v>4623</v>
      </c>
      <c r="E178" s="1">
        <v>45297</v>
      </c>
      <c r="F178" t="str">
        <v>HR</v>
      </c>
      <c r="G178" t="str">
        <v>Salaries</v>
      </c>
      <c r="H178" s="10">
        <v>3306</v>
      </c>
    </row>
    <row r="179" spans="1:8" x14ac:dyDescent="0.3">
      <c r="A179" s="1">
        <v>45297</v>
      </c>
      <c r="B179" t="str">
        <v>HR</v>
      </c>
      <c r="C179" t="str">
        <v>Rent</v>
      </c>
      <c r="D179" s="10">
        <v>7788</v>
      </c>
      <c r="E179" s="1">
        <v>45297</v>
      </c>
      <c r="F179" t="str">
        <v>HR</v>
      </c>
      <c r="G179" t="str">
        <v>Rent</v>
      </c>
      <c r="H179" s="10">
        <v>5493</v>
      </c>
    </row>
    <row r="180" spans="1:8" x14ac:dyDescent="0.3">
      <c r="A180" s="1">
        <v>45297</v>
      </c>
      <c r="B180" t="str">
        <v>HR</v>
      </c>
      <c r="C180" t="str">
        <v>Marketing Spend</v>
      </c>
      <c r="D180" s="10">
        <v>17626</v>
      </c>
      <c r="E180" s="1">
        <v>45297</v>
      </c>
      <c r="F180" t="str">
        <v>HR</v>
      </c>
      <c r="G180" t="str">
        <v>Marketing Spend</v>
      </c>
      <c r="H180" s="10">
        <v>19124</v>
      </c>
    </row>
    <row r="181" spans="1:8" x14ac:dyDescent="0.3">
      <c r="A181" s="1">
        <v>45297</v>
      </c>
      <c r="B181" t="str">
        <v>HR</v>
      </c>
      <c r="C181" t="str">
        <v>Software Licenses</v>
      </c>
      <c r="D181" s="10">
        <v>3137</v>
      </c>
      <c r="E181" s="1">
        <v>45297</v>
      </c>
      <c r="F181" t="str">
        <v>HR</v>
      </c>
      <c r="G181" t="str">
        <v>Software Licenses</v>
      </c>
      <c r="H181" s="10">
        <v>2926</v>
      </c>
    </row>
    <row r="182" spans="1:8" x14ac:dyDescent="0.3">
      <c r="A182" s="1">
        <v>45298</v>
      </c>
      <c r="B182" t="str">
        <v>Sales</v>
      </c>
      <c r="C182" t="str">
        <v>Product Revenue</v>
      </c>
      <c r="D182" s="10">
        <v>23567</v>
      </c>
      <c r="E182" s="1">
        <v>45298</v>
      </c>
      <c r="F182" t="str">
        <v>Sales</v>
      </c>
      <c r="G182" t="str">
        <v>Product Revenue</v>
      </c>
      <c r="H182" s="10">
        <v>22095</v>
      </c>
    </row>
    <row r="183" spans="1:8" x14ac:dyDescent="0.3">
      <c r="A183" s="1">
        <v>45298</v>
      </c>
      <c r="B183" t="str">
        <v>Sales</v>
      </c>
      <c r="C183" t="str">
        <v>Service Revenue</v>
      </c>
      <c r="D183" s="10">
        <v>14845</v>
      </c>
      <c r="E183" s="1">
        <v>45298</v>
      </c>
      <c r="F183" t="str">
        <v>Sales</v>
      </c>
      <c r="G183" t="str">
        <v>Service Revenue</v>
      </c>
      <c r="H183" s="10">
        <v>13678</v>
      </c>
    </row>
    <row r="184" spans="1:8" x14ac:dyDescent="0.3">
      <c r="A184" s="1">
        <v>45298</v>
      </c>
      <c r="B184" t="str">
        <v>Sales</v>
      </c>
      <c r="C184" t="str">
        <v>Salaries</v>
      </c>
      <c r="D184" s="10">
        <v>1357</v>
      </c>
      <c r="E184" s="1">
        <v>45298</v>
      </c>
      <c r="F184" t="str">
        <v>Sales</v>
      </c>
      <c r="G184" t="str">
        <v>Salaries</v>
      </c>
      <c r="H184" s="10">
        <v>1204</v>
      </c>
    </row>
    <row r="185" spans="1:8" x14ac:dyDescent="0.3">
      <c r="A185" s="1">
        <v>45298</v>
      </c>
      <c r="B185" t="str">
        <v>Sales</v>
      </c>
      <c r="C185" t="str">
        <v>Rent</v>
      </c>
      <c r="D185" s="10">
        <v>16937</v>
      </c>
      <c r="E185" s="1">
        <v>45298</v>
      </c>
      <c r="F185" t="str">
        <v>Sales</v>
      </c>
      <c r="G185" t="str">
        <v>Rent</v>
      </c>
      <c r="H185" s="10">
        <v>18428</v>
      </c>
    </row>
    <row r="186" spans="1:8" x14ac:dyDescent="0.3">
      <c r="A186" s="1">
        <v>45298</v>
      </c>
      <c r="B186" t="str">
        <v>Sales</v>
      </c>
      <c r="C186" t="str">
        <v>Marketing Spend</v>
      </c>
      <c r="D186" s="10">
        <v>8475</v>
      </c>
      <c r="E186" s="1">
        <v>45298</v>
      </c>
      <c r="F186" t="str">
        <v>Sales</v>
      </c>
      <c r="G186" t="str">
        <v>Marketing Spend</v>
      </c>
      <c r="H186" s="10">
        <v>9362</v>
      </c>
    </row>
    <row r="187" spans="1:8" x14ac:dyDescent="0.3">
      <c r="A187" s="1">
        <v>45298</v>
      </c>
      <c r="B187" t="str">
        <v>Sales</v>
      </c>
      <c r="C187" t="str">
        <v>Software Licenses</v>
      </c>
      <c r="D187" s="10">
        <v>23896</v>
      </c>
      <c r="E187" s="1">
        <v>45298</v>
      </c>
      <c r="F187" t="str">
        <v>Sales</v>
      </c>
      <c r="G187" t="str">
        <v>Software Licenses</v>
      </c>
      <c r="H187" s="10">
        <v>23964</v>
      </c>
    </row>
    <row r="188" spans="1:8" x14ac:dyDescent="0.3">
      <c r="A188" s="1">
        <v>45298</v>
      </c>
      <c r="B188" t="str">
        <v>Marketing</v>
      </c>
      <c r="C188" t="str">
        <v>Product Revenue</v>
      </c>
      <c r="D188" s="10">
        <v>11565</v>
      </c>
      <c r="E188" s="1">
        <v>45298</v>
      </c>
      <c r="F188" t="str">
        <v>Marketing</v>
      </c>
      <c r="G188" t="str">
        <v>Product Revenue</v>
      </c>
      <c r="H188" s="10">
        <v>9846</v>
      </c>
    </row>
    <row r="189" spans="1:8" x14ac:dyDescent="0.3">
      <c r="A189" s="1">
        <v>45298</v>
      </c>
      <c r="B189" t="str">
        <v>Marketing</v>
      </c>
      <c r="C189" t="str">
        <v>Service Revenue</v>
      </c>
      <c r="D189" s="10">
        <v>5849</v>
      </c>
      <c r="E189" s="1">
        <v>45298</v>
      </c>
      <c r="F189" t="str">
        <v>Marketing</v>
      </c>
      <c r="G189" t="str">
        <v>Service Revenue</v>
      </c>
      <c r="H189" s="10">
        <v>5943</v>
      </c>
    </row>
    <row r="190" spans="1:8" x14ac:dyDescent="0.3">
      <c r="A190" s="1">
        <v>45298</v>
      </c>
      <c r="B190" t="str">
        <v>Marketing</v>
      </c>
      <c r="C190" t="str">
        <v>Salaries</v>
      </c>
      <c r="D190" s="10">
        <v>9820</v>
      </c>
      <c r="E190" s="1">
        <v>45298</v>
      </c>
      <c r="F190" t="str">
        <v>Marketing</v>
      </c>
      <c r="G190" t="str">
        <v>Salaries</v>
      </c>
      <c r="H190" s="10">
        <v>10420</v>
      </c>
    </row>
    <row r="191" spans="1:8" x14ac:dyDescent="0.3">
      <c r="A191" s="1">
        <v>45298</v>
      </c>
      <c r="B191" t="str">
        <v>Marketing</v>
      </c>
      <c r="C191" t="str">
        <v>Rent</v>
      </c>
      <c r="D191" s="10">
        <v>4023</v>
      </c>
      <c r="E191" s="1">
        <v>45298</v>
      </c>
      <c r="F191" t="str">
        <v>Marketing</v>
      </c>
      <c r="G191" t="str">
        <v>Rent</v>
      </c>
      <c r="H191" s="10">
        <v>3385</v>
      </c>
    </row>
    <row r="192" spans="1:8" x14ac:dyDescent="0.3">
      <c r="A192" s="1">
        <v>45298</v>
      </c>
      <c r="B192" t="str">
        <v>Marketing</v>
      </c>
      <c r="C192" t="str">
        <v>Marketing Spend</v>
      </c>
      <c r="D192" s="10">
        <v>8233</v>
      </c>
      <c r="E192" s="1">
        <v>45298</v>
      </c>
      <c r="F192" t="str">
        <v>Marketing</v>
      </c>
      <c r="G192" t="str">
        <v>Marketing Spend</v>
      </c>
      <c r="H192" s="10">
        <v>7911</v>
      </c>
    </row>
    <row r="193" spans="1:8" x14ac:dyDescent="0.3">
      <c r="A193" s="1">
        <v>45298</v>
      </c>
      <c r="B193" t="str">
        <v>Marketing</v>
      </c>
      <c r="C193" t="str">
        <v>Software Licenses</v>
      </c>
      <c r="D193" s="10">
        <v>6718</v>
      </c>
      <c r="E193" s="1">
        <v>45298</v>
      </c>
      <c r="F193" t="str">
        <v>Marketing</v>
      </c>
      <c r="G193" t="str">
        <v>Software Licenses</v>
      </c>
      <c r="H193" s="10">
        <v>5367</v>
      </c>
    </row>
    <row r="194" spans="1:8" x14ac:dyDescent="0.3">
      <c r="A194" s="1">
        <v>45298</v>
      </c>
      <c r="B194" t="str">
        <v>Finance</v>
      </c>
      <c r="C194" t="str">
        <v>Product Revenue</v>
      </c>
      <c r="D194" s="10">
        <v>1324</v>
      </c>
      <c r="E194" s="1">
        <v>45298</v>
      </c>
      <c r="F194" t="str">
        <v>Finance</v>
      </c>
      <c r="G194" t="str">
        <v>Product Revenue</v>
      </c>
      <c r="H194" s="10">
        <v>1159</v>
      </c>
    </row>
    <row r="195" spans="1:8" x14ac:dyDescent="0.3">
      <c r="A195" s="1">
        <v>45298</v>
      </c>
      <c r="B195" t="str">
        <v>Finance</v>
      </c>
      <c r="C195" t="str">
        <v>Service Revenue</v>
      </c>
      <c r="D195" s="10">
        <v>20910</v>
      </c>
      <c r="E195" s="1">
        <v>45298</v>
      </c>
      <c r="F195" t="str">
        <v>Finance</v>
      </c>
      <c r="G195" t="str">
        <v>Service Revenue</v>
      </c>
      <c r="H195" s="10">
        <v>21675</v>
      </c>
    </row>
    <row r="196" spans="1:8" x14ac:dyDescent="0.3">
      <c r="A196" s="1">
        <v>45298</v>
      </c>
      <c r="B196" t="str">
        <v>Finance</v>
      </c>
      <c r="C196" t="str">
        <v>Salaries</v>
      </c>
      <c r="D196" s="10">
        <v>10943</v>
      </c>
      <c r="E196" s="1">
        <v>45298</v>
      </c>
      <c r="F196" t="str">
        <v>Finance</v>
      </c>
      <c r="G196" t="str">
        <v>Salaries</v>
      </c>
      <c r="H196" s="10">
        <v>13343</v>
      </c>
    </row>
    <row r="197" spans="1:8" x14ac:dyDescent="0.3">
      <c r="A197" s="1">
        <v>45298</v>
      </c>
      <c r="B197" t="str">
        <v>Finance</v>
      </c>
      <c r="C197" t="str">
        <v>Rent</v>
      </c>
      <c r="D197" s="10">
        <v>8860</v>
      </c>
      <c r="E197" s="1">
        <v>45298</v>
      </c>
      <c r="F197" t="str">
        <v>Finance</v>
      </c>
      <c r="G197" t="str">
        <v>Rent</v>
      </c>
      <c r="H197" s="10">
        <v>7917</v>
      </c>
    </row>
    <row r="198" spans="1:8" x14ac:dyDescent="0.3">
      <c r="A198" s="1">
        <v>45298</v>
      </c>
      <c r="B198" t="str">
        <v>Finance</v>
      </c>
      <c r="C198" t="str">
        <v>Marketing Spend</v>
      </c>
      <c r="D198" s="10">
        <v>20601</v>
      </c>
      <c r="E198" s="1">
        <v>45298</v>
      </c>
      <c r="F198" t="str">
        <v>Finance</v>
      </c>
      <c r="G198" t="str">
        <v>Marketing Spend</v>
      </c>
      <c r="H198" s="10">
        <v>22950</v>
      </c>
    </row>
    <row r="199" spans="1:8" x14ac:dyDescent="0.3">
      <c r="A199" s="1">
        <v>45298</v>
      </c>
      <c r="B199" t="str">
        <v>Finance</v>
      </c>
      <c r="C199" t="str">
        <v>Software Licenses</v>
      </c>
      <c r="D199" s="10">
        <v>23782</v>
      </c>
      <c r="E199" s="1">
        <v>45298</v>
      </c>
      <c r="F199" t="str">
        <v>Finance</v>
      </c>
      <c r="G199" t="str">
        <v>Software Licenses</v>
      </c>
      <c r="H199" s="10">
        <v>21254</v>
      </c>
    </row>
    <row r="200" spans="1:8" x14ac:dyDescent="0.3">
      <c r="A200" s="1">
        <v>45298</v>
      </c>
      <c r="B200" t="str">
        <v>IT</v>
      </c>
      <c r="C200" t="str">
        <v>Product Revenue</v>
      </c>
      <c r="D200" s="10">
        <v>11359</v>
      </c>
      <c r="E200" s="1">
        <v>45298</v>
      </c>
      <c r="F200" t="str">
        <v>IT</v>
      </c>
      <c r="G200" t="str">
        <v>Product Revenue</v>
      </c>
      <c r="H200" s="10">
        <v>9367</v>
      </c>
    </row>
    <row r="201" spans="1:8" x14ac:dyDescent="0.3">
      <c r="A201" s="1">
        <v>45298</v>
      </c>
      <c r="B201" t="str">
        <v>IT</v>
      </c>
      <c r="C201" t="str">
        <v>Service Revenue</v>
      </c>
      <c r="D201" s="10">
        <v>2270</v>
      </c>
      <c r="E201" s="1">
        <v>45298</v>
      </c>
      <c r="F201" t="str">
        <v>IT</v>
      </c>
      <c r="G201" t="str">
        <v>Service Revenue</v>
      </c>
      <c r="H201" s="10">
        <v>4945</v>
      </c>
    </row>
    <row r="202" spans="1:8" x14ac:dyDescent="0.3">
      <c r="A202" s="1">
        <v>45298</v>
      </c>
      <c r="B202" t="str">
        <v>IT</v>
      </c>
      <c r="C202" t="str">
        <v>Salaries</v>
      </c>
      <c r="D202" s="10">
        <v>7208</v>
      </c>
      <c r="E202" s="1">
        <v>45298</v>
      </c>
      <c r="F202" t="str">
        <v>IT</v>
      </c>
      <c r="G202" t="str">
        <v>Salaries</v>
      </c>
      <c r="H202" s="10">
        <v>6112</v>
      </c>
    </row>
    <row r="203" spans="1:8" x14ac:dyDescent="0.3">
      <c r="A203" s="1">
        <v>45298</v>
      </c>
      <c r="B203" t="str">
        <v>IT</v>
      </c>
      <c r="C203" t="str">
        <v>Rent</v>
      </c>
      <c r="D203" s="10">
        <v>2255</v>
      </c>
      <c r="E203" s="1">
        <v>45298</v>
      </c>
      <c r="F203" t="str">
        <v>IT</v>
      </c>
      <c r="G203" t="str">
        <v>Rent</v>
      </c>
      <c r="H203" s="10">
        <v>4861</v>
      </c>
    </row>
    <row r="204" spans="1:8" x14ac:dyDescent="0.3">
      <c r="A204" s="1">
        <v>45298</v>
      </c>
      <c r="B204" t="str">
        <v>IT</v>
      </c>
      <c r="C204" t="str">
        <v>Marketing Spend</v>
      </c>
      <c r="D204" s="10">
        <v>23623</v>
      </c>
      <c r="E204" s="1">
        <v>45298</v>
      </c>
      <c r="F204" t="str">
        <v>IT</v>
      </c>
      <c r="G204" t="str">
        <v>Marketing Spend</v>
      </c>
      <c r="H204" s="10">
        <v>22416</v>
      </c>
    </row>
    <row r="205" spans="1:8" x14ac:dyDescent="0.3">
      <c r="A205" s="1">
        <v>45298</v>
      </c>
      <c r="B205" t="str">
        <v>IT</v>
      </c>
      <c r="C205" t="str">
        <v>Software Licenses</v>
      </c>
      <c r="D205" s="10">
        <v>13664</v>
      </c>
      <c r="E205" s="1">
        <v>45298</v>
      </c>
      <c r="F205" t="str">
        <v>IT</v>
      </c>
      <c r="G205" t="str">
        <v>Software Licenses</v>
      </c>
      <c r="H205" s="10">
        <v>15873</v>
      </c>
    </row>
    <row r="206" spans="1:8" x14ac:dyDescent="0.3">
      <c r="A206" s="1">
        <v>45298</v>
      </c>
      <c r="B206" t="str">
        <v>HR</v>
      </c>
      <c r="C206" t="str">
        <v>Product Revenue</v>
      </c>
      <c r="D206" s="10">
        <v>21129</v>
      </c>
      <c r="E206" s="1">
        <v>45298</v>
      </c>
      <c r="F206" t="str">
        <v>HR</v>
      </c>
      <c r="G206" t="str">
        <v>Product Revenue</v>
      </c>
      <c r="H206" s="10">
        <v>23511</v>
      </c>
    </row>
    <row r="207" spans="1:8" x14ac:dyDescent="0.3">
      <c r="A207" s="1">
        <v>45298</v>
      </c>
      <c r="B207" t="str">
        <v>HR</v>
      </c>
      <c r="C207" t="str">
        <v>Service Revenue</v>
      </c>
      <c r="D207" s="10">
        <v>22854</v>
      </c>
      <c r="E207" s="1">
        <v>45298</v>
      </c>
      <c r="F207" t="str">
        <v>HR</v>
      </c>
      <c r="G207" t="str">
        <v>Service Revenue</v>
      </c>
      <c r="H207" s="10">
        <v>22899</v>
      </c>
    </row>
    <row r="208" spans="1:8" x14ac:dyDescent="0.3">
      <c r="A208" s="1">
        <v>45298</v>
      </c>
      <c r="B208" t="str">
        <v>HR</v>
      </c>
      <c r="C208" t="str">
        <v>Salaries</v>
      </c>
      <c r="D208" s="10">
        <v>9314</v>
      </c>
      <c r="E208" s="1">
        <v>45298</v>
      </c>
      <c r="F208" t="str">
        <v>HR</v>
      </c>
      <c r="G208" t="str">
        <v>Salaries</v>
      </c>
      <c r="H208" s="10">
        <v>7485</v>
      </c>
    </row>
    <row r="209" spans="1:8" x14ac:dyDescent="0.3">
      <c r="A209" s="1">
        <v>45298</v>
      </c>
      <c r="B209" t="str">
        <v>HR</v>
      </c>
      <c r="C209" t="str">
        <v>Rent</v>
      </c>
      <c r="D209" s="10">
        <v>14136</v>
      </c>
      <c r="E209" s="1">
        <v>45298</v>
      </c>
      <c r="F209" t="str">
        <v>HR</v>
      </c>
      <c r="G209" t="str">
        <v>Rent</v>
      </c>
      <c r="H209" s="10">
        <v>11155</v>
      </c>
    </row>
    <row r="210" spans="1:8" x14ac:dyDescent="0.3">
      <c r="A210" s="1">
        <v>45298</v>
      </c>
      <c r="B210" t="str">
        <v>HR</v>
      </c>
      <c r="C210" t="str">
        <v>Marketing Spend</v>
      </c>
      <c r="D210" s="10">
        <v>3325</v>
      </c>
      <c r="E210" s="1">
        <v>45298</v>
      </c>
      <c r="F210" t="str">
        <v>HR</v>
      </c>
      <c r="G210" t="str">
        <v>Marketing Spend</v>
      </c>
      <c r="H210" s="10">
        <v>4569</v>
      </c>
    </row>
    <row r="211" spans="1:8" x14ac:dyDescent="0.3">
      <c r="A211" s="1">
        <v>45298</v>
      </c>
      <c r="B211" t="str">
        <v>HR</v>
      </c>
      <c r="C211" t="str">
        <v>Software Licenses</v>
      </c>
      <c r="D211" s="10">
        <v>22117</v>
      </c>
      <c r="E211" s="1">
        <v>45298</v>
      </c>
      <c r="F211" t="str">
        <v>HR</v>
      </c>
      <c r="G211" t="str">
        <v>Software Licenses</v>
      </c>
      <c r="H211" s="10">
        <v>24724</v>
      </c>
    </row>
    <row r="212" spans="1:8" x14ac:dyDescent="0.3">
      <c r="A212" s="1">
        <v>45299</v>
      </c>
      <c r="B212" t="str">
        <v>Sales</v>
      </c>
      <c r="C212" t="str">
        <v>Product Revenue</v>
      </c>
      <c r="D212" s="10">
        <v>21788</v>
      </c>
      <c r="E212" s="1">
        <v>45299</v>
      </c>
      <c r="F212" t="str">
        <v>Sales</v>
      </c>
      <c r="G212" t="str">
        <v>Product Revenue</v>
      </c>
      <c r="H212" s="10">
        <v>22018</v>
      </c>
    </row>
    <row r="213" spans="1:8" x14ac:dyDescent="0.3">
      <c r="A213" s="1">
        <v>45299</v>
      </c>
      <c r="B213" t="str">
        <v>Sales</v>
      </c>
      <c r="C213" t="str">
        <v>Service Revenue</v>
      </c>
      <c r="D213" s="10">
        <v>4879</v>
      </c>
      <c r="E213" s="1">
        <v>45299</v>
      </c>
      <c r="F213" t="str">
        <v>Sales</v>
      </c>
      <c r="G213" t="str">
        <v>Service Revenue</v>
      </c>
      <c r="H213" s="10">
        <v>6023</v>
      </c>
    </row>
    <row r="214" spans="1:8" x14ac:dyDescent="0.3">
      <c r="A214" s="1">
        <v>45299</v>
      </c>
      <c r="B214" t="str">
        <v>Sales</v>
      </c>
      <c r="C214" t="str">
        <v>Salaries</v>
      </c>
      <c r="D214" s="10">
        <v>13192</v>
      </c>
      <c r="E214" s="1">
        <v>45299</v>
      </c>
      <c r="F214" t="str">
        <v>Sales</v>
      </c>
      <c r="G214" t="str">
        <v>Salaries</v>
      </c>
      <c r="H214" s="10">
        <v>11790</v>
      </c>
    </row>
    <row r="215" spans="1:8" x14ac:dyDescent="0.3">
      <c r="A215" s="1">
        <v>45299</v>
      </c>
      <c r="B215" t="str">
        <v>Sales</v>
      </c>
      <c r="C215" t="str">
        <v>Rent</v>
      </c>
      <c r="D215" s="10">
        <v>8408</v>
      </c>
      <c r="E215" s="1">
        <v>45299</v>
      </c>
      <c r="F215" t="str">
        <v>Sales</v>
      </c>
      <c r="G215" t="str">
        <v>Rent</v>
      </c>
      <c r="H215" s="10">
        <v>7805</v>
      </c>
    </row>
    <row r="216" spans="1:8" x14ac:dyDescent="0.3">
      <c r="A216" s="1">
        <v>45299</v>
      </c>
      <c r="B216" t="str">
        <v>Sales</v>
      </c>
      <c r="C216" t="str">
        <v>Marketing Spend</v>
      </c>
      <c r="D216" s="10">
        <v>11732</v>
      </c>
      <c r="E216" s="1">
        <v>45299</v>
      </c>
      <c r="F216" t="str">
        <v>Sales</v>
      </c>
      <c r="G216" t="str">
        <v>Marketing Spend</v>
      </c>
      <c r="H216" s="10">
        <v>12379</v>
      </c>
    </row>
    <row r="217" spans="1:8" x14ac:dyDescent="0.3">
      <c r="A217" s="1">
        <v>45299</v>
      </c>
      <c r="B217" t="str">
        <v>Sales</v>
      </c>
      <c r="C217" t="str">
        <v>Software Licenses</v>
      </c>
      <c r="D217" s="10">
        <v>23025</v>
      </c>
      <c r="E217" s="1">
        <v>45299</v>
      </c>
      <c r="F217" t="str">
        <v>Sales</v>
      </c>
      <c r="G217" t="str">
        <v>Software Licenses</v>
      </c>
      <c r="H217" s="10">
        <v>22717</v>
      </c>
    </row>
    <row r="218" spans="1:8" x14ac:dyDescent="0.3">
      <c r="A218" s="1">
        <v>45299</v>
      </c>
      <c r="B218" t="str">
        <v>Marketing</v>
      </c>
      <c r="C218" t="str">
        <v>Product Revenue</v>
      </c>
      <c r="D218" s="10">
        <v>11839</v>
      </c>
      <c r="E218" s="1">
        <v>45299</v>
      </c>
      <c r="F218" t="str">
        <v>Marketing</v>
      </c>
      <c r="G218" t="str">
        <v>Product Revenue</v>
      </c>
      <c r="H218" s="10">
        <v>12361</v>
      </c>
    </row>
    <row r="219" spans="1:8" x14ac:dyDescent="0.3">
      <c r="A219" s="1">
        <v>45299</v>
      </c>
      <c r="B219" t="str">
        <v>Marketing</v>
      </c>
      <c r="C219" t="str">
        <v>Service Revenue</v>
      </c>
      <c r="D219" s="10">
        <v>15736</v>
      </c>
      <c r="E219" s="1">
        <v>45299</v>
      </c>
      <c r="F219" t="str">
        <v>Marketing</v>
      </c>
      <c r="G219" t="str">
        <v>Service Revenue</v>
      </c>
      <c r="H219" s="10">
        <v>13535</v>
      </c>
    </row>
    <row r="220" spans="1:8" x14ac:dyDescent="0.3">
      <c r="A220" s="1">
        <v>45299</v>
      </c>
      <c r="B220" t="str">
        <v>Marketing</v>
      </c>
      <c r="C220" t="str">
        <v>Salaries</v>
      </c>
      <c r="D220" s="10">
        <v>1923</v>
      </c>
      <c r="E220" s="1">
        <v>45299</v>
      </c>
      <c r="F220" t="str">
        <v>Marketing</v>
      </c>
      <c r="G220" t="str">
        <v>Salaries</v>
      </c>
      <c r="H220" s="10">
        <v>1637</v>
      </c>
    </row>
    <row r="221" spans="1:8" x14ac:dyDescent="0.3">
      <c r="A221" s="1">
        <v>45299</v>
      </c>
      <c r="B221" t="str">
        <v>Marketing</v>
      </c>
      <c r="C221" t="str">
        <v>Rent</v>
      </c>
      <c r="D221" s="10">
        <v>8362</v>
      </c>
      <c r="E221" s="1">
        <v>45299</v>
      </c>
      <c r="F221" t="str">
        <v>Marketing</v>
      </c>
      <c r="G221" t="str">
        <v>Rent</v>
      </c>
      <c r="H221" s="10">
        <v>9029</v>
      </c>
    </row>
    <row r="222" spans="1:8" x14ac:dyDescent="0.3">
      <c r="A222" s="1">
        <v>45299</v>
      </c>
      <c r="B222" t="str">
        <v>Marketing</v>
      </c>
      <c r="C222" t="str">
        <v>Marketing Spend</v>
      </c>
      <c r="D222" s="10">
        <v>9583</v>
      </c>
      <c r="E222" s="1">
        <v>45299</v>
      </c>
      <c r="F222" t="str">
        <v>Marketing</v>
      </c>
      <c r="G222" t="str">
        <v>Marketing Spend</v>
      </c>
      <c r="H222" s="10">
        <v>6998</v>
      </c>
    </row>
    <row r="223" spans="1:8" x14ac:dyDescent="0.3">
      <c r="A223" s="1">
        <v>45299</v>
      </c>
      <c r="B223" t="str">
        <v>Marketing</v>
      </c>
      <c r="C223" t="str">
        <v>Software Licenses</v>
      </c>
      <c r="D223" s="10">
        <v>10506</v>
      </c>
      <c r="E223" s="1">
        <v>45299</v>
      </c>
      <c r="F223" t="str">
        <v>Marketing</v>
      </c>
      <c r="G223" t="str">
        <v>Software Licenses</v>
      </c>
      <c r="H223" s="10">
        <v>10303</v>
      </c>
    </row>
    <row r="224" spans="1:8" x14ac:dyDescent="0.3">
      <c r="A224" s="1">
        <v>45299</v>
      </c>
      <c r="B224" t="str">
        <v>Finance</v>
      </c>
      <c r="C224" t="str">
        <v>Product Revenue</v>
      </c>
      <c r="D224" s="10">
        <v>11745</v>
      </c>
      <c r="E224" s="1">
        <v>45299</v>
      </c>
      <c r="F224" t="str">
        <v>Finance</v>
      </c>
      <c r="G224" t="str">
        <v>Product Revenue</v>
      </c>
      <c r="H224" s="10">
        <v>13209</v>
      </c>
    </row>
    <row r="225" spans="1:8" x14ac:dyDescent="0.3">
      <c r="A225" s="1">
        <v>45299</v>
      </c>
      <c r="B225" t="str">
        <v>Finance</v>
      </c>
      <c r="C225" t="str">
        <v>Service Revenue</v>
      </c>
      <c r="D225" s="10">
        <v>14956</v>
      </c>
      <c r="E225" s="1">
        <v>45299</v>
      </c>
      <c r="F225" t="str">
        <v>Finance</v>
      </c>
      <c r="G225" t="str">
        <v>Service Revenue</v>
      </c>
      <c r="H225" s="10">
        <v>16197</v>
      </c>
    </row>
    <row r="226" spans="1:8" x14ac:dyDescent="0.3">
      <c r="A226" s="1">
        <v>45299</v>
      </c>
      <c r="B226" t="str">
        <v>Finance</v>
      </c>
      <c r="C226" t="str">
        <v>Salaries</v>
      </c>
      <c r="D226" s="10">
        <v>1905</v>
      </c>
      <c r="E226" s="1">
        <v>45299</v>
      </c>
      <c r="F226" t="str">
        <v>Finance</v>
      </c>
      <c r="G226" t="str">
        <v>Salaries</v>
      </c>
      <c r="H226" s="10">
        <v>814</v>
      </c>
    </row>
    <row r="227" spans="1:8" x14ac:dyDescent="0.3">
      <c r="A227" s="1">
        <v>45299</v>
      </c>
      <c r="B227" t="str">
        <v>Finance</v>
      </c>
      <c r="C227" t="str">
        <v>Rent</v>
      </c>
      <c r="D227" s="10">
        <v>19426</v>
      </c>
      <c r="E227" s="1">
        <v>45299</v>
      </c>
      <c r="F227" t="str">
        <v>Finance</v>
      </c>
      <c r="G227" t="str">
        <v>Rent</v>
      </c>
      <c r="H227" s="10">
        <v>20825</v>
      </c>
    </row>
    <row r="228" spans="1:8" x14ac:dyDescent="0.3">
      <c r="A228" s="1">
        <v>45299</v>
      </c>
      <c r="B228" t="str">
        <v>Finance</v>
      </c>
      <c r="C228" t="str">
        <v>Marketing Spend</v>
      </c>
      <c r="D228" s="10">
        <v>20477</v>
      </c>
      <c r="E228" s="1">
        <v>45299</v>
      </c>
      <c r="F228" t="str">
        <v>Finance</v>
      </c>
      <c r="G228" t="str">
        <v>Marketing Spend</v>
      </c>
      <c r="H228" s="10">
        <v>23457</v>
      </c>
    </row>
    <row r="229" spans="1:8" x14ac:dyDescent="0.3">
      <c r="A229" s="1">
        <v>45299</v>
      </c>
      <c r="B229" t="str">
        <v>Finance</v>
      </c>
      <c r="C229" t="str">
        <v>Software Licenses</v>
      </c>
      <c r="D229" s="10">
        <v>3076</v>
      </c>
      <c r="E229" s="1">
        <v>45299</v>
      </c>
      <c r="F229" t="str">
        <v>Finance</v>
      </c>
      <c r="G229" t="str">
        <v>Software Licenses</v>
      </c>
      <c r="H229" s="10">
        <v>2724</v>
      </c>
    </row>
    <row r="230" spans="1:8" x14ac:dyDescent="0.3">
      <c r="A230" s="1">
        <v>45299</v>
      </c>
      <c r="B230" t="str">
        <v>IT</v>
      </c>
      <c r="C230" t="str">
        <v>Product Revenue</v>
      </c>
      <c r="D230" s="10">
        <v>9566</v>
      </c>
      <c r="E230" s="1">
        <v>45299</v>
      </c>
      <c r="F230" t="str">
        <v>IT</v>
      </c>
      <c r="G230" t="str">
        <v>Product Revenue</v>
      </c>
      <c r="H230" s="10">
        <v>9422</v>
      </c>
    </row>
    <row r="231" spans="1:8" x14ac:dyDescent="0.3">
      <c r="A231" s="1">
        <v>45299</v>
      </c>
      <c r="B231" t="str">
        <v>IT</v>
      </c>
      <c r="C231" t="str">
        <v>Service Revenue</v>
      </c>
      <c r="D231" s="10">
        <v>23589</v>
      </c>
      <c r="E231" s="1">
        <v>45299</v>
      </c>
      <c r="F231" t="str">
        <v>IT</v>
      </c>
      <c r="G231" t="str">
        <v>Service Revenue</v>
      </c>
      <c r="H231" s="10">
        <v>21821</v>
      </c>
    </row>
    <row r="232" spans="1:8" x14ac:dyDescent="0.3">
      <c r="A232" s="1">
        <v>45299</v>
      </c>
      <c r="B232" t="str">
        <v>IT</v>
      </c>
      <c r="C232" t="str">
        <v>Salaries</v>
      </c>
      <c r="D232" s="10">
        <v>10977</v>
      </c>
      <c r="E232" s="1">
        <v>45299</v>
      </c>
      <c r="F232" t="str">
        <v>IT</v>
      </c>
      <c r="G232" t="str">
        <v>Salaries</v>
      </c>
      <c r="H232" s="10">
        <v>8113</v>
      </c>
    </row>
    <row r="233" spans="1:8" x14ac:dyDescent="0.3">
      <c r="A233" s="1">
        <v>45299</v>
      </c>
      <c r="B233" t="str">
        <v>IT</v>
      </c>
      <c r="C233" t="str">
        <v>Rent</v>
      </c>
      <c r="D233" s="10">
        <v>8383</v>
      </c>
      <c r="E233" s="1">
        <v>45299</v>
      </c>
      <c r="F233" t="str">
        <v>IT</v>
      </c>
      <c r="G233" t="str">
        <v>Rent</v>
      </c>
      <c r="H233" s="10">
        <v>11378</v>
      </c>
    </row>
    <row r="234" spans="1:8" x14ac:dyDescent="0.3">
      <c r="A234" s="1">
        <v>45299</v>
      </c>
      <c r="B234" t="str">
        <v>IT</v>
      </c>
      <c r="C234" t="str">
        <v>Marketing Spend</v>
      </c>
      <c r="D234" s="10">
        <v>12308</v>
      </c>
      <c r="E234" s="1">
        <v>45299</v>
      </c>
      <c r="F234" t="str">
        <v>IT</v>
      </c>
      <c r="G234" t="str">
        <v>Marketing Spend</v>
      </c>
      <c r="H234" s="10">
        <v>12453</v>
      </c>
    </row>
    <row r="235" spans="1:8" x14ac:dyDescent="0.3">
      <c r="A235" s="1">
        <v>45299</v>
      </c>
      <c r="B235" t="str">
        <v>IT</v>
      </c>
      <c r="C235" t="str">
        <v>Software Licenses</v>
      </c>
      <c r="D235" s="10">
        <v>19070</v>
      </c>
      <c r="E235" s="1">
        <v>45299</v>
      </c>
      <c r="F235" t="str">
        <v>IT</v>
      </c>
      <c r="G235" t="str">
        <v>Software Licenses</v>
      </c>
      <c r="H235" s="10">
        <v>21211</v>
      </c>
    </row>
    <row r="236" spans="1:8" x14ac:dyDescent="0.3">
      <c r="A236" s="1">
        <v>45299</v>
      </c>
      <c r="B236" t="str">
        <v>HR</v>
      </c>
      <c r="C236" t="str">
        <v>Product Revenue</v>
      </c>
      <c r="D236" s="10">
        <v>20045</v>
      </c>
      <c r="E236" s="1">
        <v>45299</v>
      </c>
      <c r="F236" t="str">
        <v>HR</v>
      </c>
      <c r="G236" t="str">
        <v>Product Revenue</v>
      </c>
      <c r="H236" s="10">
        <v>19240</v>
      </c>
    </row>
    <row r="237" spans="1:8" x14ac:dyDescent="0.3">
      <c r="A237" s="1">
        <v>45299</v>
      </c>
      <c r="B237" t="str">
        <v>HR</v>
      </c>
      <c r="C237" t="str">
        <v>Service Revenue</v>
      </c>
      <c r="D237" s="10">
        <v>13791</v>
      </c>
      <c r="E237" s="1">
        <v>45299</v>
      </c>
      <c r="F237" t="str">
        <v>HR</v>
      </c>
      <c r="G237" t="str">
        <v>Service Revenue</v>
      </c>
      <c r="H237" s="10">
        <v>14181</v>
      </c>
    </row>
    <row r="238" spans="1:8" x14ac:dyDescent="0.3">
      <c r="A238" s="1">
        <v>45299</v>
      </c>
      <c r="B238" t="str">
        <v>HR</v>
      </c>
      <c r="C238" t="str">
        <v>Salaries</v>
      </c>
      <c r="D238" s="10">
        <v>12357</v>
      </c>
      <c r="E238" s="1">
        <v>45299</v>
      </c>
      <c r="F238" t="str">
        <v>HR</v>
      </c>
      <c r="G238" t="str">
        <v>Salaries</v>
      </c>
      <c r="H238" s="10">
        <v>14931</v>
      </c>
    </row>
    <row r="239" spans="1:8" x14ac:dyDescent="0.3">
      <c r="A239" s="1">
        <v>45299</v>
      </c>
      <c r="B239" t="str">
        <v>HR</v>
      </c>
      <c r="C239" t="str">
        <v>Rent</v>
      </c>
      <c r="D239" s="10">
        <v>21137</v>
      </c>
      <c r="E239" s="1">
        <v>45299</v>
      </c>
      <c r="F239" t="str">
        <v>HR</v>
      </c>
      <c r="G239" t="str">
        <v>Rent</v>
      </c>
      <c r="H239" s="10">
        <v>23702</v>
      </c>
    </row>
    <row r="240" spans="1:8" x14ac:dyDescent="0.3">
      <c r="A240" s="1">
        <v>45299</v>
      </c>
      <c r="B240" t="str">
        <v>HR</v>
      </c>
      <c r="C240" t="str">
        <v>Marketing Spend</v>
      </c>
      <c r="D240" s="10">
        <v>16034</v>
      </c>
      <c r="E240" s="1">
        <v>45299</v>
      </c>
      <c r="F240" t="str">
        <v>HR</v>
      </c>
      <c r="G240" t="str">
        <v>Marketing Spend</v>
      </c>
      <c r="H240" s="10">
        <v>13191</v>
      </c>
    </row>
    <row r="241" spans="1:8" x14ac:dyDescent="0.3">
      <c r="A241" s="1">
        <v>45299</v>
      </c>
      <c r="B241" t="str">
        <v>HR</v>
      </c>
      <c r="C241" t="str">
        <v>Software Licenses</v>
      </c>
      <c r="D241" s="10">
        <v>12456</v>
      </c>
      <c r="E241" s="1">
        <v>45299</v>
      </c>
      <c r="F241" t="str">
        <v>HR</v>
      </c>
      <c r="G241" t="str">
        <v>Software Licenses</v>
      </c>
      <c r="H241" s="10">
        <v>13451</v>
      </c>
    </row>
    <row r="242" spans="1:8" x14ac:dyDescent="0.3">
      <c r="A242" s="1">
        <v>45300</v>
      </c>
      <c r="B242" t="str">
        <v>Sales</v>
      </c>
      <c r="C242" t="str">
        <v>Product Revenue</v>
      </c>
      <c r="D242" s="10">
        <v>1679</v>
      </c>
      <c r="E242" s="1">
        <v>45300</v>
      </c>
      <c r="F242" t="str">
        <v>Sales</v>
      </c>
      <c r="G242" t="str">
        <v>Product Revenue</v>
      </c>
      <c r="H242" s="10">
        <v>1964</v>
      </c>
    </row>
    <row r="243" spans="1:8" x14ac:dyDescent="0.3">
      <c r="A243" s="1">
        <v>45300</v>
      </c>
      <c r="B243" t="str">
        <v>Sales</v>
      </c>
      <c r="C243" t="str">
        <v>Service Revenue</v>
      </c>
      <c r="D243" s="10">
        <v>24685</v>
      </c>
      <c r="E243" s="1">
        <v>45300</v>
      </c>
      <c r="F243" t="str">
        <v>Sales</v>
      </c>
      <c r="G243" t="str">
        <v>Service Revenue</v>
      </c>
      <c r="H243" s="10">
        <v>27380</v>
      </c>
    </row>
    <row r="244" spans="1:8" x14ac:dyDescent="0.3">
      <c r="A244" s="1">
        <v>45300</v>
      </c>
      <c r="B244" t="str">
        <v>Sales</v>
      </c>
      <c r="C244" t="str">
        <v>Salaries</v>
      </c>
      <c r="D244" s="10">
        <v>8725</v>
      </c>
      <c r="E244" s="1">
        <v>45300</v>
      </c>
      <c r="F244" t="str">
        <v>Sales</v>
      </c>
      <c r="G244" t="str">
        <v>Salaries</v>
      </c>
      <c r="H244" s="10">
        <v>8599</v>
      </c>
    </row>
    <row r="245" spans="1:8" x14ac:dyDescent="0.3">
      <c r="A245" s="1">
        <v>45300</v>
      </c>
      <c r="B245" t="str">
        <v>Sales</v>
      </c>
      <c r="C245" t="str">
        <v>Rent</v>
      </c>
      <c r="D245" s="10">
        <v>7770</v>
      </c>
      <c r="E245" s="1">
        <v>45300</v>
      </c>
      <c r="F245" t="str">
        <v>Sales</v>
      </c>
      <c r="G245" t="str">
        <v>Rent</v>
      </c>
      <c r="H245" s="10">
        <v>4935</v>
      </c>
    </row>
    <row r="246" spans="1:8" x14ac:dyDescent="0.3">
      <c r="A246" s="1">
        <v>45300</v>
      </c>
      <c r="B246" t="str">
        <v>Sales</v>
      </c>
      <c r="C246" t="str">
        <v>Marketing Spend</v>
      </c>
      <c r="D246" s="10">
        <v>11289</v>
      </c>
      <c r="E246" s="1">
        <v>45300</v>
      </c>
      <c r="F246" t="str">
        <v>Sales</v>
      </c>
      <c r="G246" t="str">
        <v>Marketing Spend</v>
      </c>
      <c r="H246" s="10">
        <v>14080</v>
      </c>
    </row>
    <row r="247" spans="1:8" x14ac:dyDescent="0.3">
      <c r="A247" s="1">
        <v>45300</v>
      </c>
      <c r="B247" t="str">
        <v>Sales</v>
      </c>
      <c r="C247" t="str">
        <v>Software Licenses</v>
      </c>
      <c r="D247" s="10">
        <v>14087</v>
      </c>
      <c r="E247" s="1">
        <v>45300</v>
      </c>
      <c r="F247" t="str">
        <v>Sales</v>
      </c>
      <c r="G247" t="str">
        <v>Software Licenses</v>
      </c>
      <c r="H247" s="10">
        <v>16388</v>
      </c>
    </row>
    <row r="248" spans="1:8" x14ac:dyDescent="0.3">
      <c r="A248" s="1">
        <v>45300</v>
      </c>
      <c r="B248" t="str">
        <v>Marketing</v>
      </c>
      <c r="C248" t="str">
        <v>Product Revenue</v>
      </c>
      <c r="D248" s="10">
        <v>8575</v>
      </c>
      <c r="E248" s="1">
        <v>45300</v>
      </c>
      <c r="F248" t="str">
        <v>Marketing</v>
      </c>
      <c r="G248" t="str">
        <v>Product Revenue</v>
      </c>
      <c r="H248" s="10">
        <v>10929</v>
      </c>
    </row>
    <row r="249" spans="1:8" x14ac:dyDescent="0.3">
      <c r="A249" s="1">
        <v>45300</v>
      </c>
      <c r="B249" t="str">
        <v>Marketing</v>
      </c>
      <c r="C249" t="str">
        <v>Service Revenue</v>
      </c>
      <c r="D249" s="10">
        <v>1958</v>
      </c>
      <c r="E249" s="1">
        <v>45300</v>
      </c>
      <c r="F249" t="str">
        <v>Marketing</v>
      </c>
      <c r="G249" t="str">
        <v>Service Revenue</v>
      </c>
      <c r="H249" s="10">
        <v>4703</v>
      </c>
    </row>
    <row r="250" spans="1:8" x14ac:dyDescent="0.3">
      <c r="A250" s="1">
        <v>45300</v>
      </c>
      <c r="B250" t="str">
        <v>Marketing</v>
      </c>
      <c r="C250" t="str">
        <v>Salaries</v>
      </c>
      <c r="D250" s="10">
        <v>22824</v>
      </c>
      <c r="E250" s="1">
        <v>45300</v>
      </c>
      <c r="F250" t="str">
        <v>Marketing</v>
      </c>
      <c r="G250" t="str">
        <v>Salaries</v>
      </c>
      <c r="H250" s="10">
        <v>19881</v>
      </c>
    </row>
    <row r="251" spans="1:8" x14ac:dyDescent="0.3">
      <c r="A251" s="1">
        <v>45300</v>
      </c>
      <c r="B251" t="str">
        <v>Marketing</v>
      </c>
      <c r="C251" t="str">
        <v>Rent</v>
      </c>
      <c r="D251" s="10">
        <v>12231</v>
      </c>
      <c r="E251" s="1">
        <v>45300</v>
      </c>
      <c r="F251" t="str">
        <v>Marketing</v>
      </c>
      <c r="G251" t="str">
        <v>Rent</v>
      </c>
      <c r="H251" s="10">
        <v>12146</v>
      </c>
    </row>
    <row r="252" spans="1:8" x14ac:dyDescent="0.3">
      <c r="A252" s="1">
        <v>45300</v>
      </c>
      <c r="B252" t="str">
        <v>Marketing</v>
      </c>
      <c r="C252" t="str">
        <v>Marketing Spend</v>
      </c>
      <c r="D252" s="10">
        <v>15594</v>
      </c>
      <c r="E252" s="1">
        <v>45300</v>
      </c>
      <c r="F252" t="str">
        <v>Marketing</v>
      </c>
      <c r="G252" t="str">
        <v>Marketing Spend</v>
      </c>
      <c r="H252" s="10">
        <v>15124</v>
      </c>
    </row>
    <row r="253" spans="1:8" x14ac:dyDescent="0.3">
      <c r="A253" s="1">
        <v>45300</v>
      </c>
      <c r="B253" t="str">
        <v>Marketing</v>
      </c>
      <c r="C253" t="str">
        <v>Software Licenses</v>
      </c>
      <c r="D253" s="10">
        <v>20150</v>
      </c>
      <c r="E253" s="1">
        <v>45300</v>
      </c>
      <c r="F253" t="str">
        <v>Marketing</v>
      </c>
      <c r="G253" t="str">
        <v>Software Licenses</v>
      </c>
      <c r="H253" s="10">
        <v>19504</v>
      </c>
    </row>
    <row r="254" spans="1:8" x14ac:dyDescent="0.3">
      <c r="A254" s="1">
        <v>45300</v>
      </c>
      <c r="B254" t="str">
        <v>Finance</v>
      </c>
      <c r="C254" t="str">
        <v>Product Revenue</v>
      </c>
      <c r="D254" s="10">
        <v>15040</v>
      </c>
      <c r="E254" s="1">
        <v>45300</v>
      </c>
      <c r="F254" t="str">
        <v>Finance</v>
      </c>
      <c r="G254" t="str">
        <v>Product Revenue</v>
      </c>
      <c r="H254" s="10">
        <v>14611</v>
      </c>
    </row>
    <row r="255" spans="1:8" x14ac:dyDescent="0.3">
      <c r="A255" s="1">
        <v>45300</v>
      </c>
      <c r="B255" t="str">
        <v>Finance</v>
      </c>
      <c r="C255" t="str">
        <v>Service Revenue</v>
      </c>
      <c r="D255" s="10">
        <v>4665</v>
      </c>
      <c r="E255" s="1">
        <v>45300</v>
      </c>
      <c r="F255" t="str">
        <v>Finance</v>
      </c>
      <c r="G255" t="str">
        <v>Service Revenue</v>
      </c>
      <c r="H255" s="10">
        <v>6592</v>
      </c>
    </row>
    <row r="256" spans="1:8" x14ac:dyDescent="0.3">
      <c r="A256" s="1">
        <v>45300</v>
      </c>
      <c r="B256" t="str">
        <v>Finance</v>
      </c>
      <c r="C256" t="str">
        <v>Salaries</v>
      </c>
      <c r="D256" s="10">
        <v>23661</v>
      </c>
      <c r="E256" s="1">
        <v>45300</v>
      </c>
      <c r="F256" t="str">
        <v>Finance</v>
      </c>
      <c r="G256" t="str">
        <v>Salaries</v>
      </c>
      <c r="H256" s="10">
        <v>25748</v>
      </c>
    </row>
    <row r="257" spans="1:8" x14ac:dyDescent="0.3">
      <c r="A257" s="1">
        <v>45300</v>
      </c>
      <c r="B257" t="str">
        <v>Finance</v>
      </c>
      <c r="C257" t="str">
        <v>Rent</v>
      </c>
      <c r="D257" s="10">
        <v>807</v>
      </c>
      <c r="E257" s="1">
        <v>45300</v>
      </c>
      <c r="F257" t="str">
        <v>Finance</v>
      </c>
      <c r="G257" t="str">
        <v>Rent</v>
      </c>
      <c r="H257" s="10">
        <v>947</v>
      </c>
    </row>
    <row r="258" spans="1:8" x14ac:dyDescent="0.3">
      <c r="A258" s="1">
        <v>45300</v>
      </c>
      <c r="B258" t="str">
        <v>Finance</v>
      </c>
      <c r="C258" t="str">
        <v>Marketing Spend</v>
      </c>
      <c r="D258" s="10">
        <v>22077</v>
      </c>
      <c r="E258" s="1">
        <v>45300</v>
      </c>
      <c r="F258" t="str">
        <v>Finance</v>
      </c>
      <c r="G258" t="str">
        <v>Marketing Spend</v>
      </c>
      <c r="H258" s="10">
        <v>22735</v>
      </c>
    </row>
    <row r="259" spans="1:8" x14ac:dyDescent="0.3">
      <c r="A259" s="1">
        <v>45300</v>
      </c>
      <c r="B259" t="str">
        <v>Finance</v>
      </c>
      <c r="C259" t="str">
        <v>Software Licenses</v>
      </c>
      <c r="D259" s="10">
        <v>9955</v>
      </c>
      <c r="E259" s="1">
        <v>45300</v>
      </c>
      <c r="F259" t="str">
        <v>Finance</v>
      </c>
      <c r="G259" t="str">
        <v>Software Licenses</v>
      </c>
      <c r="H259" s="10">
        <v>10799</v>
      </c>
    </row>
    <row r="260" spans="1:8" x14ac:dyDescent="0.3">
      <c r="A260" s="1">
        <v>45300</v>
      </c>
      <c r="B260" t="str">
        <v>IT</v>
      </c>
      <c r="C260" t="str">
        <v>Product Revenue</v>
      </c>
      <c r="D260" s="10">
        <v>7212</v>
      </c>
      <c r="E260" s="1">
        <v>45300</v>
      </c>
      <c r="F260" t="str">
        <v>IT</v>
      </c>
      <c r="G260" t="str">
        <v>Product Revenue</v>
      </c>
      <c r="H260" s="10">
        <v>7288</v>
      </c>
    </row>
    <row r="261" spans="1:8" x14ac:dyDescent="0.3">
      <c r="A261" s="1">
        <v>45300</v>
      </c>
      <c r="B261" t="str">
        <v>IT</v>
      </c>
      <c r="C261" t="str">
        <v>Service Revenue</v>
      </c>
      <c r="D261" s="10">
        <v>6916</v>
      </c>
      <c r="E261" s="1">
        <v>45300</v>
      </c>
      <c r="F261" t="str">
        <v>IT</v>
      </c>
      <c r="G261" t="str">
        <v>Service Revenue</v>
      </c>
      <c r="H261" s="10">
        <v>6076</v>
      </c>
    </row>
    <row r="262" spans="1:8" x14ac:dyDescent="0.3">
      <c r="A262" s="1">
        <v>45300</v>
      </c>
      <c r="B262" t="str">
        <v>IT</v>
      </c>
      <c r="C262" t="str">
        <v>Salaries</v>
      </c>
      <c r="D262" s="10">
        <v>21262</v>
      </c>
      <c r="E262" s="1">
        <v>45300</v>
      </c>
      <c r="F262" t="str">
        <v>IT</v>
      </c>
      <c r="G262" t="str">
        <v>Salaries</v>
      </c>
      <c r="H262" s="10">
        <v>21490</v>
      </c>
    </row>
    <row r="263" spans="1:8" x14ac:dyDescent="0.3">
      <c r="A263" s="1">
        <v>45300</v>
      </c>
      <c r="B263" t="str">
        <v>IT</v>
      </c>
      <c r="C263" t="str">
        <v>Rent</v>
      </c>
      <c r="D263" s="10">
        <v>8775</v>
      </c>
      <c r="E263" s="1">
        <v>45300</v>
      </c>
      <c r="F263" t="str">
        <v>IT</v>
      </c>
      <c r="G263" t="str">
        <v>Rent</v>
      </c>
      <c r="H263" s="10">
        <v>9439</v>
      </c>
    </row>
    <row r="264" spans="1:8" x14ac:dyDescent="0.3">
      <c r="A264" s="1">
        <v>45300</v>
      </c>
      <c r="B264" t="str">
        <v>IT</v>
      </c>
      <c r="C264" t="str">
        <v>Marketing Spend</v>
      </c>
      <c r="D264" s="10">
        <v>22521</v>
      </c>
      <c r="E264" s="1">
        <v>45300</v>
      </c>
      <c r="F264" t="str">
        <v>IT</v>
      </c>
      <c r="G264" t="str">
        <v>Marketing Spend</v>
      </c>
      <c r="H264" s="10">
        <v>20775</v>
      </c>
    </row>
    <row r="265" spans="1:8" x14ac:dyDescent="0.3">
      <c r="A265" s="1">
        <v>45300</v>
      </c>
      <c r="B265" t="str">
        <v>IT</v>
      </c>
      <c r="C265" t="str">
        <v>Software Licenses</v>
      </c>
      <c r="D265" s="10">
        <v>23023</v>
      </c>
      <c r="E265" s="1">
        <v>45300</v>
      </c>
      <c r="F265" t="str">
        <v>IT</v>
      </c>
      <c r="G265" t="str">
        <v>Software Licenses</v>
      </c>
      <c r="H265" s="10">
        <v>21211</v>
      </c>
    </row>
    <row r="266" spans="1:8" x14ac:dyDescent="0.3">
      <c r="A266" s="1">
        <v>45300</v>
      </c>
      <c r="B266" t="str">
        <v>HR</v>
      </c>
      <c r="C266" t="str">
        <v>Product Revenue</v>
      </c>
      <c r="D266" s="10">
        <v>20180</v>
      </c>
      <c r="E266" s="1">
        <v>45300</v>
      </c>
      <c r="F266" t="str">
        <v>HR</v>
      </c>
      <c r="G266" t="str">
        <v>Product Revenue</v>
      </c>
      <c r="H266" s="10">
        <v>22508</v>
      </c>
    </row>
    <row r="267" spans="1:8" x14ac:dyDescent="0.3">
      <c r="A267" s="1">
        <v>45300</v>
      </c>
      <c r="B267" t="str">
        <v>HR</v>
      </c>
      <c r="C267" t="str">
        <v>Service Revenue</v>
      </c>
      <c r="D267" s="10">
        <v>21329</v>
      </c>
      <c r="E267" s="1">
        <v>45300</v>
      </c>
      <c r="F267" t="str">
        <v>HR</v>
      </c>
      <c r="G267" t="str">
        <v>Service Revenue</v>
      </c>
      <c r="H267" s="10">
        <v>21964</v>
      </c>
    </row>
    <row r="268" spans="1:8" x14ac:dyDescent="0.3">
      <c r="A268" s="1">
        <v>45300</v>
      </c>
      <c r="B268" t="str">
        <v>HR</v>
      </c>
      <c r="C268" t="str">
        <v>Salaries</v>
      </c>
      <c r="D268" s="10">
        <v>12609</v>
      </c>
      <c r="E268" s="1">
        <v>45300</v>
      </c>
      <c r="F268" t="str">
        <v>HR</v>
      </c>
      <c r="G268" t="str">
        <v>Salaries</v>
      </c>
      <c r="H268" s="10">
        <v>13144</v>
      </c>
    </row>
    <row r="269" spans="1:8" x14ac:dyDescent="0.3">
      <c r="A269" s="1">
        <v>45300</v>
      </c>
      <c r="B269" t="str">
        <v>HR</v>
      </c>
      <c r="C269" t="str">
        <v>Rent</v>
      </c>
      <c r="D269" s="10">
        <v>24719</v>
      </c>
      <c r="E269" s="1">
        <v>45300</v>
      </c>
      <c r="F269" t="str">
        <v>HR</v>
      </c>
      <c r="G269" t="str">
        <v>Rent</v>
      </c>
      <c r="H269" s="10">
        <v>22174</v>
      </c>
    </row>
    <row r="270" spans="1:8" x14ac:dyDescent="0.3">
      <c r="A270" s="1">
        <v>45300</v>
      </c>
      <c r="B270" t="str">
        <v>HR</v>
      </c>
      <c r="C270" t="str">
        <v>Marketing Spend</v>
      </c>
      <c r="D270" s="10">
        <v>3201</v>
      </c>
      <c r="E270" s="1">
        <v>45300</v>
      </c>
      <c r="F270" t="str">
        <v>HR</v>
      </c>
      <c r="G270" t="str">
        <v>Marketing Spend</v>
      </c>
      <c r="H270" s="10">
        <v>4610</v>
      </c>
    </row>
    <row r="271" spans="1:8" x14ac:dyDescent="0.3">
      <c r="A271" s="1">
        <v>45300</v>
      </c>
      <c r="B271" t="str">
        <v>HR</v>
      </c>
      <c r="C271" t="str">
        <v>Software Licenses</v>
      </c>
      <c r="D271" s="10">
        <v>8649</v>
      </c>
      <c r="E271" s="1">
        <v>45300</v>
      </c>
      <c r="F271" t="str">
        <v>HR</v>
      </c>
      <c r="G271" t="str">
        <v>Software Licenses</v>
      </c>
      <c r="H271" s="10">
        <v>9064</v>
      </c>
    </row>
    <row r="272" spans="1:8" x14ac:dyDescent="0.3">
      <c r="A272" s="1">
        <v>45301</v>
      </c>
      <c r="B272" t="str">
        <v>Sales</v>
      </c>
      <c r="C272" t="str">
        <v>Product Revenue</v>
      </c>
      <c r="D272" s="10">
        <v>799</v>
      </c>
      <c r="E272" s="1">
        <v>45301</v>
      </c>
      <c r="F272" t="str">
        <v>Sales</v>
      </c>
      <c r="G272" t="str">
        <v>Product Revenue</v>
      </c>
      <c r="H272" s="10">
        <v>888</v>
      </c>
    </row>
    <row r="273" spans="1:8" x14ac:dyDescent="0.3">
      <c r="A273" s="1">
        <v>45301</v>
      </c>
      <c r="B273" t="str">
        <v>Sales</v>
      </c>
      <c r="C273" t="str">
        <v>Service Revenue</v>
      </c>
      <c r="D273" s="10">
        <v>4728</v>
      </c>
      <c r="E273" s="1">
        <v>45301</v>
      </c>
      <c r="F273" t="str">
        <v>Sales</v>
      </c>
      <c r="G273" t="str">
        <v>Service Revenue</v>
      </c>
      <c r="H273" s="10">
        <v>3192</v>
      </c>
    </row>
    <row r="274" spans="1:8" x14ac:dyDescent="0.3">
      <c r="A274" s="1">
        <v>45301</v>
      </c>
      <c r="B274" t="str">
        <v>Sales</v>
      </c>
      <c r="C274" t="str">
        <v>Salaries</v>
      </c>
      <c r="D274" s="10">
        <v>2642</v>
      </c>
      <c r="E274" s="1">
        <v>45301</v>
      </c>
      <c r="F274" t="str">
        <v>Sales</v>
      </c>
      <c r="G274" t="str">
        <v>Salaries</v>
      </c>
      <c r="H274" s="10">
        <v>2884</v>
      </c>
    </row>
    <row r="275" spans="1:8" x14ac:dyDescent="0.3">
      <c r="A275" s="1">
        <v>45301</v>
      </c>
      <c r="B275" t="str">
        <v>Sales</v>
      </c>
      <c r="C275" t="str">
        <v>Rent</v>
      </c>
      <c r="D275" s="10">
        <v>17454</v>
      </c>
      <c r="E275" s="1">
        <v>45301</v>
      </c>
      <c r="F275" t="str">
        <v>Sales</v>
      </c>
      <c r="G275" t="str">
        <v>Rent</v>
      </c>
      <c r="H275" s="10">
        <v>16558</v>
      </c>
    </row>
    <row r="276" spans="1:8" x14ac:dyDescent="0.3">
      <c r="A276" s="1">
        <v>45301</v>
      </c>
      <c r="B276" t="str">
        <v>Sales</v>
      </c>
      <c r="C276" t="str">
        <v>Marketing Spend</v>
      </c>
      <c r="D276" s="10">
        <v>14380</v>
      </c>
      <c r="E276" s="1">
        <v>45301</v>
      </c>
      <c r="F276" t="str">
        <v>Sales</v>
      </c>
      <c r="G276" t="str">
        <v>Marketing Spend</v>
      </c>
      <c r="H276" s="10">
        <v>16989</v>
      </c>
    </row>
    <row r="277" spans="1:8" x14ac:dyDescent="0.3">
      <c r="A277" s="1">
        <v>45301</v>
      </c>
      <c r="B277" t="str">
        <v>Sales</v>
      </c>
      <c r="C277" t="str">
        <v>Software Licenses</v>
      </c>
      <c r="D277" s="10">
        <v>24826</v>
      </c>
      <c r="E277" s="1">
        <v>45301</v>
      </c>
      <c r="F277" t="str">
        <v>Sales</v>
      </c>
      <c r="G277" t="str">
        <v>Software Licenses</v>
      </c>
      <c r="H277" s="10">
        <v>22050</v>
      </c>
    </row>
    <row r="278" spans="1:8" x14ac:dyDescent="0.3">
      <c r="A278" s="1">
        <v>45301</v>
      </c>
      <c r="B278" t="str">
        <v>Marketing</v>
      </c>
      <c r="C278" t="str">
        <v>Product Revenue</v>
      </c>
      <c r="D278" s="10">
        <v>15808</v>
      </c>
      <c r="E278" s="1">
        <v>45301</v>
      </c>
      <c r="F278" t="str">
        <v>Marketing</v>
      </c>
      <c r="G278" t="str">
        <v>Product Revenue</v>
      </c>
      <c r="H278" s="10">
        <v>15390</v>
      </c>
    </row>
    <row r="279" spans="1:8" x14ac:dyDescent="0.3">
      <c r="A279" s="1">
        <v>45301</v>
      </c>
      <c r="B279" t="str">
        <v>Marketing</v>
      </c>
      <c r="C279" t="str">
        <v>Service Revenue</v>
      </c>
      <c r="D279" s="10">
        <v>17634</v>
      </c>
      <c r="E279" s="1">
        <v>45301</v>
      </c>
      <c r="F279" t="str">
        <v>Marketing</v>
      </c>
      <c r="G279" t="str">
        <v>Service Revenue</v>
      </c>
      <c r="H279" s="10">
        <v>16778</v>
      </c>
    </row>
    <row r="280" spans="1:8" x14ac:dyDescent="0.3">
      <c r="A280" s="1">
        <v>45301</v>
      </c>
      <c r="B280" t="str">
        <v>Marketing</v>
      </c>
      <c r="C280" t="str">
        <v>Salaries</v>
      </c>
      <c r="D280" s="10">
        <v>19655</v>
      </c>
      <c r="E280" s="1">
        <v>45301</v>
      </c>
      <c r="F280" t="str">
        <v>Marketing</v>
      </c>
      <c r="G280" t="str">
        <v>Salaries</v>
      </c>
      <c r="H280" s="10">
        <v>17820</v>
      </c>
    </row>
    <row r="281" spans="1:8" x14ac:dyDescent="0.3">
      <c r="A281" s="1">
        <v>45301</v>
      </c>
      <c r="B281" t="str">
        <v>Marketing</v>
      </c>
      <c r="C281" t="str">
        <v>Rent</v>
      </c>
      <c r="D281" s="10">
        <v>2470</v>
      </c>
      <c r="E281" s="1">
        <v>45301</v>
      </c>
      <c r="F281" t="str">
        <v>Marketing</v>
      </c>
      <c r="G281" t="str">
        <v>Rent</v>
      </c>
      <c r="H281" s="10">
        <v>1499</v>
      </c>
    </row>
    <row r="282" spans="1:8" x14ac:dyDescent="0.3">
      <c r="A282" s="1">
        <v>45301</v>
      </c>
      <c r="B282" t="str">
        <v>Marketing</v>
      </c>
      <c r="C282" t="str">
        <v>Marketing Spend</v>
      </c>
      <c r="D282" s="10">
        <v>4664</v>
      </c>
      <c r="E282" s="1">
        <v>45301</v>
      </c>
      <c r="F282" t="str">
        <v>Marketing</v>
      </c>
      <c r="G282" t="str">
        <v>Marketing Spend</v>
      </c>
      <c r="H282" s="10">
        <v>2937</v>
      </c>
    </row>
    <row r="283" spans="1:8" x14ac:dyDescent="0.3">
      <c r="A283" s="1">
        <v>45301</v>
      </c>
      <c r="B283" t="str">
        <v>Marketing</v>
      </c>
      <c r="C283" t="str">
        <v>Software Licenses</v>
      </c>
      <c r="D283" s="10">
        <v>7405</v>
      </c>
      <c r="E283" s="1">
        <v>45301</v>
      </c>
      <c r="F283" t="str">
        <v>Marketing</v>
      </c>
      <c r="G283" t="str">
        <v>Software Licenses</v>
      </c>
      <c r="H283" s="10">
        <v>9306</v>
      </c>
    </row>
    <row r="284" spans="1:8" x14ac:dyDescent="0.3">
      <c r="A284" s="1">
        <v>45301</v>
      </c>
      <c r="B284" t="str">
        <v>Finance</v>
      </c>
      <c r="C284" t="str">
        <v>Product Revenue</v>
      </c>
      <c r="D284" s="10">
        <v>24684</v>
      </c>
      <c r="E284" s="1">
        <v>45301</v>
      </c>
      <c r="F284" t="str">
        <v>Finance</v>
      </c>
      <c r="G284" t="str">
        <v>Product Revenue</v>
      </c>
      <c r="H284" s="10">
        <v>27040</v>
      </c>
    </row>
    <row r="285" spans="1:8" x14ac:dyDescent="0.3">
      <c r="A285" s="1">
        <v>45301</v>
      </c>
      <c r="B285" t="str">
        <v>Finance</v>
      </c>
      <c r="C285" t="str">
        <v>Service Revenue</v>
      </c>
      <c r="D285" s="10">
        <v>10005</v>
      </c>
      <c r="E285" s="1">
        <v>45301</v>
      </c>
      <c r="F285" t="str">
        <v>Finance</v>
      </c>
      <c r="G285" t="str">
        <v>Service Revenue</v>
      </c>
      <c r="H285" s="10">
        <v>7296</v>
      </c>
    </row>
    <row r="286" spans="1:8" x14ac:dyDescent="0.3">
      <c r="A286" s="1">
        <v>45301</v>
      </c>
      <c r="B286" t="str">
        <v>Finance</v>
      </c>
      <c r="C286" t="str">
        <v>Salaries</v>
      </c>
      <c r="D286" s="10">
        <v>6849</v>
      </c>
      <c r="E286" s="1">
        <v>45301</v>
      </c>
      <c r="F286" t="str">
        <v>Finance</v>
      </c>
      <c r="G286" t="str">
        <v>Salaries</v>
      </c>
      <c r="H286" s="10">
        <v>8012</v>
      </c>
    </row>
    <row r="287" spans="1:8" x14ac:dyDescent="0.3">
      <c r="A287" s="1">
        <v>45301</v>
      </c>
      <c r="B287" t="str">
        <v>Finance</v>
      </c>
      <c r="C287" t="str">
        <v>Rent</v>
      </c>
      <c r="D287" s="10">
        <v>4998</v>
      </c>
      <c r="E287" s="1">
        <v>45301</v>
      </c>
      <c r="F287" t="str">
        <v>Finance</v>
      </c>
      <c r="G287" t="str">
        <v>Rent</v>
      </c>
      <c r="H287" s="10">
        <v>6556</v>
      </c>
    </row>
    <row r="288" spans="1:8" x14ac:dyDescent="0.3">
      <c r="A288" s="1">
        <v>45301</v>
      </c>
      <c r="B288" t="str">
        <v>Finance</v>
      </c>
      <c r="C288" t="str">
        <v>Marketing Spend</v>
      </c>
      <c r="D288" s="10">
        <v>22474</v>
      </c>
      <c r="E288" s="1">
        <v>45301</v>
      </c>
      <c r="F288" t="str">
        <v>Finance</v>
      </c>
      <c r="G288" t="str">
        <v>Marketing Spend</v>
      </c>
      <c r="H288" s="10">
        <v>20012</v>
      </c>
    </row>
    <row r="289" spans="1:8" x14ac:dyDescent="0.3">
      <c r="A289" s="1">
        <v>45301</v>
      </c>
      <c r="B289" t="str">
        <v>Finance</v>
      </c>
      <c r="C289" t="str">
        <v>Software Licenses</v>
      </c>
      <c r="D289" s="10">
        <v>13554</v>
      </c>
      <c r="E289" s="1">
        <v>45301</v>
      </c>
      <c r="F289" t="str">
        <v>Finance</v>
      </c>
      <c r="G289" t="str">
        <v>Software Licenses</v>
      </c>
      <c r="H289" s="10">
        <v>14150</v>
      </c>
    </row>
    <row r="290" spans="1:8" x14ac:dyDescent="0.3">
      <c r="A290" s="1">
        <v>45301</v>
      </c>
      <c r="B290" t="str">
        <v>IT</v>
      </c>
      <c r="C290" t="str">
        <v>Product Revenue</v>
      </c>
      <c r="D290" s="10">
        <v>20863</v>
      </c>
      <c r="E290" s="1">
        <v>45301</v>
      </c>
      <c r="F290" t="str">
        <v>IT</v>
      </c>
      <c r="G290" t="str">
        <v>Product Revenue</v>
      </c>
      <c r="H290" s="10">
        <v>20348</v>
      </c>
    </row>
    <row r="291" spans="1:8" x14ac:dyDescent="0.3">
      <c r="A291" s="1">
        <v>45301</v>
      </c>
      <c r="B291" t="str">
        <v>IT</v>
      </c>
      <c r="C291" t="str">
        <v>Service Revenue</v>
      </c>
      <c r="D291" s="10">
        <v>10469</v>
      </c>
      <c r="E291" s="1">
        <v>45301</v>
      </c>
      <c r="F291" t="str">
        <v>IT</v>
      </c>
      <c r="G291" t="str">
        <v>Service Revenue</v>
      </c>
      <c r="H291" s="10">
        <v>8475</v>
      </c>
    </row>
    <row r="292" spans="1:8" x14ac:dyDescent="0.3">
      <c r="A292" s="1">
        <v>45301</v>
      </c>
      <c r="B292" t="str">
        <v>IT</v>
      </c>
      <c r="C292" t="str">
        <v>Salaries</v>
      </c>
      <c r="D292" s="10">
        <v>11311</v>
      </c>
      <c r="E292" s="1">
        <v>45301</v>
      </c>
      <c r="F292" t="str">
        <v>IT</v>
      </c>
      <c r="G292" t="str">
        <v>Salaries</v>
      </c>
      <c r="H292" s="10">
        <v>12803</v>
      </c>
    </row>
    <row r="293" spans="1:8" x14ac:dyDescent="0.3">
      <c r="A293" s="1">
        <v>45301</v>
      </c>
      <c r="B293" t="str">
        <v>IT</v>
      </c>
      <c r="C293" t="str">
        <v>Rent</v>
      </c>
      <c r="D293" s="10">
        <v>1277</v>
      </c>
      <c r="E293" s="1">
        <v>45301</v>
      </c>
      <c r="F293" t="str">
        <v>IT</v>
      </c>
      <c r="G293" t="str">
        <v>Rent</v>
      </c>
      <c r="H293" s="10">
        <v>2009</v>
      </c>
    </row>
    <row r="294" spans="1:8" x14ac:dyDescent="0.3">
      <c r="A294" s="1">
        <v>45301</v>
      </c>
      <c r="B294" t="str">
        <v>IT</v>
      </c>
      <c r="C294" t="str">
        <v>Marketing Spend</v>
      </c>
      <c r="D294" s="10">
        <v>19703</v>
      </c>
      <c r="E294" s="1">
        <v>45301</v>
      </c>
      <c r="F294" t="str">
        <v>IT</v>
      </c>
      <c r="G294" t="str">
        <v>Marketing Spend</v>
      </c>
      <c r="H294" s="10">
        <v>18404</v>
      </c>
    </row>
    <row r="295" spans="1:8" x14ac:dyDescent="0.3">
      <c r="A295" s="1">
        <v>45301</v>
      </c>
      <c r="B295" t="str">
        <v>IT</v>
      </c>
      <c r="C295" t="str">
        <v>Software Licenses</v>
      </c>
      <c r="D295" s="10">
        <v>24152</v>
      </c>
      <c r="E295" s="1">
        <v>45301</v>
      </c>
      <c r="F295" t="str">
        <v>IT</v>
      </c>
      <c r="G295" t="str">
        <v>Software Licenses</v>
      </c>
      <c r="H295" s="10">
        <v>21788</v>
      </c>
    </row>
    <row r="296" spans="1:8" x14ac:dyDescent="0.3">
      <c r="A296" s="1">
        <v>45301</v>
      </c>
      <c r="B296" t="str">
        <v>HR</v>
      </c>
      <c r="C296" t="str">
        <v>Product Revenue</v>
      </c>
      <c r="D296" s="10">
        <v>14377</v>
      </c>
      <c r="E296" s="1">
        <v>45301</v>
      </c>
      <c r="F296" t="str">
        <v>HR</v>
      </c>
      <c r="G296" t="str">
        <v>Product Revenue</v>
      </c>
      <c r="H296" s="10">
        <v>11928</v>
      </c>
    </row>
    <row r="297" spans="1:8" x14ac:dyDescent="0.3">
      <c r="A297" s="1">
        <v>45301</v>
      </c>
      <c r="B297" t="str">
        <v>HR</v>
      </c>
      <c r="C297" t="str">
        <v>Service Revenue</v>
      </c>
      <c r="D297" s="10">
        <v>15204</v>
      </c>
      <c r="E297" s="1">
        <v>45301</v>
      </c>
      <c r="F297" t="str">
        <v>HR</v>
      </c>
      <c r="G297" t="str">
        <v>Service Revenue</v>
      </c>
      <c r="H297" s="10">
        <v>14740</v>
      </c>
    </row>
    <row r="298" spans="1:8" x14ac:dyDescent="0.3">
      <c r="A298" s="1">
        <v>45301</v>
      </c>
      <c r="B298" t="str">
        <v>HR</v>
      </c>
      <c r="C298" t="str">
        <v>Salaries</v>
      </c>
      <c r="D298" s="10">
        <v>14625</v>
      </c>
      <c r="E298" s="1">
        <v>45301</v>
      </c>
      <c r="F298" t="str">
        <v>HR</v>
      </c>
      <c r="G298" t="str">
        <v>Salaries</v>
      </c>
      <c r="H298" s="10">
        <v>12008</v>
      </c>
    </row>
    <row r="299" spans="1:8" x14ac:dyDescent="0.3">
      <c r="A299" s="1">
        <v>45301</v>
      </c>
      <c r="B299" t="str">
        <v>HR</v>
      </c>
      <c r="C299" t="str">
        <v>Rent</v>
      </c>
      <c r="D299" s="10">
        <v>13770</v>
      </c>
      <c r="E299" s="1">
        <v>45301</v>
      </c>
      <c r="F299" t="str">
        <v>HR</v>
      </c>
      <c r="G299" t="str">
        <v>Rent</v>
      </c>
      <c r="H299" s="10">
        <v>13286</v>
      </c>
    </row>
    <row r="300" spans="1:8" x14ac:dyDescent="0.3">
      <c r="A300" s="1">
        <v>45301</v>
      </c>
      <c r="B300" t="str">
        <v>HR</v>
      </c>
      <c r="C300" t="str">
        <v>Marketing Spend</v>
      </c>
      <c r="D300" s="10">
        <v>6486</v>
      </c>
      <c r="E300" s="1">
        <v>45301</v>
      </c>
      <c r="F300" t="str">
        <v>HR</v>
      </c>
      <c r="G300" t="str">
        <v>Marketing Spend</v>
      </c>
      <c r="H300" s="10">
        <v>6744</v>
      </c>
    </row>
    <row r="301" spans="1:8" x14ac:dyDescent="0.3">
      <c r="A301" s="1">
        <v>45301</v>
      </c>
      <c r="B301" t="str">
        <v>HR</v>
      </c>
      <c r="C301" t="str">
        <v>Software Licenses</v>
      </c>
      <c r="D301" s="10">
        <v>9859</v>
      </c>
      <c r="E301" s="1">
        <v>45301</v>
      </c>
      <c r="F301" t="str">
        <v>HR</v>
      </c>
      <c r="G301" t="str">
        <v>Software Licenses</v>
      </c>
      <c r="H301" s="10">
        <v>9977</v>
      </c>
    </row>
    <row r="302" spans="1:8" x14ac:dyDescent="0.3">
      <c r="A302" s="1">
        <v>45302</v>
      </c>
      <c r="B302" t="str">
        <v>Sales</v>
      </c>
      <c r="C302" t="str">
        <v>Product Revenue</v>
      </c>
      <c r="D302" s="10">
        <v>16725</v>
      </c>
      <c r="E302" s="1">
        <v>45302</v>
      </c>
      <c r="F302" t="str">
        <v>Sales</v>
      </c>
      <c r="G302" t="str">
        <v>Product Revenue</v>
      </c>
      <c r="H302" s="10">
        <v>15560</v>
      </c>
    </row>
    <row r="303" spans="1:8" x14ac:dyDescent="0.3">
      <c r="A303" s="1">
        <v>45302</v>
      </c>
      <c r="B303" t="str">
        <v>Sales</v>
      </c>
      <c r="C303" t="str">
        <v>Service Revenue</v>
      </c>
      <c r="D303" s="10">
        <v>22069</v>
      </c>
      <c r="E303" s="1">
        <v>45302</v>
      </c>
      <c r="F303" t="str">
        <v>Sales</v>
      </c>
      <c r="G303" t="str">
        <v>Service Revenue</v>
      </c>
      <c r="H303" s="10">
        <v>23865</v>
      </c>
    </row>
    <row r="304" spans="1:8" x14ac:dyDescent="0.3">
      <c r="A304" s="1">
        <v>45302</v>
      </c>
      <c r="B304" t="str">
        <v>Sales</v>
      </c>
      <c r="C304" t="str">
        <v>Salaries</v>
      </c>
      <c r="D304" s="10">
        <v>18285</v>
      </c>
      <c r="E304" s="1">
        <v>45302</v>
      </c>
      <c r="F304" t="str">
        <v>Sales</v>
      </c>
      <c r="G304" t="str">
        <v>Salaries</v>
      </c>
      <c r="H304" s="10">
        <v>18865</v>
      </c>
    </row>
    <row r="305" spans="1:8" x14ac:dyDescent="0.3">
      <c r="A305" s="1">
        <v>45302</v>
      </c>
      <c r="B305" t="str">
        <v>Sales</v>
      </c>
      <c r="C305" t="str">
        <v>Rent</v>
      </c>
      <c r="D305" s="10">
        <v>7778</v>
      </c>
      <c r="E305" s="1">
        <v>45302</v>
      </c>
      <c r="F305" t="str">
        <v>Sales</v>
      </c>
      <c r="G305" t="str">
        <v>Rent</v>
      </c>
      <c r="H305" s="10">
        <v>7036</v>
      </c>
    </row>
    <row r="306" spans="1:8" x14ac:dyDescent="0.3">
      <c r="A306" s="1">
        <v>45302</v>
      </c>
      <c r="B306" t="str">
        <v>Sales</v>
      </c>
      <c r="C306" t="str">
        <v>Marketing Spend</v>
      </c>
      <c r="D306" s="10">
        <v>20384</v>
      </c>
      <c r="E306" s="1">
        <v>45302</v>
      </c>
      <c r="F306" t="str">
        <v>Sales</v>
      </c>
      <c r="G306" t="str">
        <v>Marketing Spend</v>
      </c>
      <c r="H306" s="10">
        <v>19155</v>
      </c>
    </row>
    <row r="307" spans="1:8" x14ac:dyDescent="0.3">
      <c r="A307" s="1">
        <v>45302</v>
      </c>
      <c r="B307" t="str">
        <v>Sales</v>
      </c>
      <c r="C307" t="str">
        <v>Software Licenses</v>
      </c>
      <c r="D307" s="10">
        <v>3851</v>
      </c>
      <c r="E307" s="1">
        <v>45302</v>
      </c>
      <c r="F307" t="str">
        <v>Sales</v>
      </c>
      <c r="G307" t="str">
        <v>Software Licenses</v>
      </c>
      <c r="H307" s="10">
        <v>1727</v>
      </c>
    </row>
    <row r="308" spans="1:8" x14ac:dyDescent="0.3">
      <c r="A308" s="1">
        <v>45302</v>
      </c>
      <c r="B308" t="str">
        <v>Marketing</v>
      </c>
      <c r="C308" t="str">
        <v>Product Revenue</v>
      </c>
      <c r="D308" s="10">
        <v>20769</v>
      </c>
      <c r="E308" s="1">
        <v>45302</v>
      </c>
      <c r="F308" t="str">
        <v>Marketing</v>
      </c>
      <c r="G308" t="str">
        <v>Product Revenue</v>
      </c>
      <c r="H308" s="10">
        <v>17829</v>
      </c>
    </row>
    <row r="309" spans="1:8" x14ac:dyDescent="0.3">
      <c r="A309" s="1">
        <v>45302</v>
      </c>
      <c r="B309" t="str">
        <v>Marketing</v>
      </c>
      <c r="C309" t="str">
        <v>Service Revenue</v>
      </c>
      <c r="D309" s="10">
        <v>24196</v>
      </c>
      <c r="E309" s="1">
        <v>45302</v>
      </c>
      <c r="F309" t="str">
        <v>Marketing</v>
      </c>
      <c r="G309" t="str">
        <v>Service Revenue</v>
      </c>
      <c r="H309" s="10">
        <v>24781</v>
      </c>
    </row>
    <row r="310" spans="1:8" x14ac:dyDescent="0.3">
      <c r="A310" s="1">
        <v>45302</v>
      </c>
      <c r="B310" t="str">
        <v>Marketing</v>
      </c>
      <c r="C310" t="str">
        <v>Salaries</v>
      </c>
      <c r="D310" s="10">
        <v>6846</v>
      </c>
      <c r="E310" s="1">
        <v>45302</v>
      </c>
      <c r="F310" t="str">
        <v>Marketing</v>
      </c>
      <c r="G310" t="str">
        <v>Salaries</v>
      </c>
      <c r="H310" s="10">
        <v>5497</v>
      </c>
    </row>
    <row r="311" spans="1:8" x14ac:dyDescent="0.3">
      <c r="A311" s="1">
        <v>45302</v>
      </c>
      <c r="B311" t="str">
        <v>Marketing</v>
      </c>
      <c r="C311" t="str">
        <v>Rent</v>
      </c>
      <c r="D311" s="10">
        <v>12904</v>
      </c>
      <c r="E311" s="1">
        <v>45302</v>
      </c>
      <c r="F311" t="str">
        <v>Marketing</v>
      </c>
      <c r="G311" t="str">
        <v>Rent</v>
      </c>
      <c r="H311" s="10">
        <v>10554</v>
      </c>
    </row>
    <row r="312" spans="1:8" x14ac:dyDescent="0.3">
      <c r="A312" s="1">
        <v>45302</v>
      </c>
      <c r="B312" t="str">
        <v>Marketing</v>
      </c>
      <c r="C312" t="str">
        <v>Marketing Spend</v>
      </c>
      <c r="D312" s="10">
        <v>6950</v>
      </c>
      <c r="E312" s="1">
        <v>45302</v>
      </c>
      <c r="F312" t="str">
        <v>Marketing</v>
      </c>
      <c r="G312" t="str">
        <v>Marketing Spend</v>
      </c>
      <c r="H312" s="10">
        <v>8760</v>
      </c>
    </row>
    <row r="313" spans="1:8" x14ac:dyDescent="0.3">
      <c r="A313" s="1">
        <v>45302</v>
      </c>
      <c r="B313" t="str">
        <v>Marketing</v>
      </c>
      <c r="C313" t="str">
        <v>Software Licenses</v>
      </c>
      <c r="D313" s="10">
        <v>1262</v>
      </c>
      <c r="E313" s="1">
        <v>45302</v>
      </c>
      <c r="F313" t="str">
        <v>Marketing</v>
      </c>
      <c r="G313" t="str">
        <v>Software Licenses</v>
      </c>
      <c r="H313" s="10">
        <v>2410</v>
      </c>
    </row>
    <row r="314" spans="1:8" x14ac:dyDescent="0.3">
      <c r="A314" s="1">
        <v>45302</v>
      </c>
      <c r="B314" t="str">
        <v>Finance</v>
      </c>
      <c r="C314" t="str">
        <v>Product Revenue</v>
      </c>
      <c r="D314" s="10">
        <v>6679</v>
      </c>
      <c r="E314" s="1">
        <v>45302</v>
      </c>
      <c r="F314" t="str">
        <v>Finance</v>
      </c>
      <c r="G314" t="str">
        <v>Product Revenue</v>
      </c>
      <c r="H314" s="10">
        <v>8033</v>
      </c>
    </row>
    <row r="315" spans="1:8" x14ac:dyDescent="0.3">
      <c r="A315" s="1">
        <v>45302</v>
      </c>
      <c r="B315" t="str">
        <v>Finance</v>
      </c>
      <c r="C315" t="str">
        <v>Service Revenue</v>
      </c>
      <c r="D315" s="10">
        <v>16255</v>
      </c>
      <c r="E315" s="1">
        <v>45302</v>
      </c>
      <c r="F315" t="str">
        <v>Finance</v>
      </c>
      <c r="G315" t="str">
        <v>Service Revenue</v>
      </c>
      <c r="H315" s="10">
        <v>16737</v>
      </c>
    </row>
    <row r="316" spans="1:8" x14ac:dyDescent="0.3">
      <c r="A316" s="1">
        <v>45302</v>
      </c>
      <c r="B316" t="str">
        <v>Finance</v>
      </c>
      <c r="C316" t="str">
        <v>Salaries</v>
      </c>
      <c r="D316" s="10">
        <v>16099</v>
      </c>
      <c r="E316" s="1">
        <v>45302</v>
      </c>
      <c r="F316" t="str">
        <v>Finance</v>
      </c>
      <c r="G316" t="str">
        <v>Salaries</v>
      </c>
      <c r="H316" s="10">
        <v>18890</v>
      </c>
    </row>
    <row r="317" spans="1:8" x14ac:dyDescent="0.3">
      <c r="A317" s="1">
        <v>45302</v>
      </c>
      <c r="B317" t="str">
        <v>Finance</v>
      </c>
      <c r="C317" t="str">
        <v>Rent</v>
      </c>
      <c r="D317" s="10">
        <v>8160</v>
      </c>
      <c r="E317" s="1">
        <v>45302</v>
      </c>
      <c r="F317" t="str">
        <v>Finance</v>
      </c>
      <c r="G317" t="str">
        <v>Rent</v>
      </c>
      <c r="H317" s="10">
        <v>7366</v>
      </c>
    </row>
    <row r="318" spans="1:8" x14ac:dyDescent="0.3">
      <c r="A318" s="1">
        <v>45302</v>
      </c>
      <c r="B318" t="str">
        <v>Finance</v>
      </c>
      <c r="C318" t="str">
        <v>Marketing Spend</v>
      </c>
      <c r="D318" s="10">
        <v>11871</v>
      </c>
      <c r="E318" s="1">
        <v>45302</v>
      </c>
      <c r="F318" t="str">
        <v>Finance</v>
      </c>
      <c r="G318" t="str">
        <v>Marketing Spend</v>
      </c>
      <c r="H318" s="10">
        <v>10232</v>
      </c>
    </row>
    <row r="319" spans="1:8" x14ac:dyDescent="0.3">
      <c r="A319" s="1">
        <v>45302</v>
      </c>
      <c r="B319" t="str">
        <v>Finance</v>
      </c>
      <c r="C319" t="str">
        <v>Software Licenses</v>
      </c>
      <c r="D319" s="10">
        <v>8812</v>
      </c>
      <c r="E319" s="1">
        <v>45302</v>
      </c>
      <c r="F319" t="str">
        <v>Finance</v>
      </c>
      <c r="G319" t="str">
        <v>Software Licenses</v>
      </c>
      <c r="H319" s="10">
        <v>10159</v>
      </c>
    </row>
    <row r="320" spans="1:8" x14ac:dyDescent="0.3">
      <c r="A320" s="1">
        <v>45302</v>
      </c>
      <c r="B320" t="str">
        <v>IT</v>
      </c>
      <c r="C320" t="str">
        <v>Product Revenue</v>
      </c>
      <c r="D320" s="10">
        <v>21756</v>
      </c>
      <c r="E320" s="1">
        <v>45302</v>
      </c>
      <c r="F320" t="str">
        <v>IT</v>
      </c>
      <c r="G320" t="str">
        <v>Product Revenue</v>
      </c>
      <c r="H320" s="10">
        <v>21450</v>
      </c>
    </row>
    <row r="321" spans="1:8" x14ac:dyDescent="0.3">
      <c r="A321" s="1">
        <v>45302</v>
      </c>
      <c r="B321" t="str">
        <v>IT</v>
      </c>
      <c r="C321" t="str">
        <v>Service Revenue</v>
      </c>
      <c r="D321" s="10">
        <v>13939</v>
      </c>
      <c r="E321" s="1">
        <v>45302</v>
      </c>
      <c r="F321" t="str">
        <v>IT</v>
      </c>
      <c r="G321" t="str">
        <v>Service Revenue</v>
      </c>
      <c r="H321" s="10">
        <v>12054</v>
      </c>
    </row>
    <row r="322" spans="1:8" x14ac:dyDescent="0.3">
      <c r="A322" s="1">
        <v>45302</v>
      </c>
      <c r="B322" t="str">
        <v>IT</v>
      </c>
      <c r="C322" t="str">
        <v>Salaries</v>
      </c>
      <c r="D322" s="10">
        <v>17394</v>
      </c>
      <c r="E322" s="1">
        <v>45302</v>
      </c>
      <c r="F322" t="str">
        <v>IT</v>
      </c>
      <c r="G322" t="str">
        <v>Salaries</v>
      </c>
      <c r="H322" s="10">
        <v>17955</v>
      </c>
    </row>
    <row r="323" spans="1:8" x14ac:dyDescent="0.3">
      <c r="A323" s="1">
        <v>45302</v>
      </c>
      <c r="B323" t="str">
        <v>IT</v>
      </c>
      <c r="C323" t="str">
        <v>Rent</v>
      </c>
      <c r="D323" s="10">
        <v>16445</v>
      </c>
      <c r="E323" s="1">
        <v>45302</v>
      </c>
      <c r="F323" t="str">
        <v>IT</v>
      </c>
      <c r="G323" t="str">
        <v>Rent</v>
      </c>
      <c r="H323" s="10">
        <v>13842</v>
      </c>
    </row>
    <row r="324" spans="1:8" x14ac:dyDescent="0.3">
      <c r="A324" s="1">
        <v>45302</v>
      </c>
      <c r="B324" t="str">
        <v>IT</v>
      </c>
      <c r="C324" t="str">
        <v>Marketing Spend</v>
      </c>
      <c r="D324" s="10">
        <v>1901</v>
      </c>
      <c r="E324" s="1">
        <v>45302</v>
      </c>
      <c r="F324" t="str">
        <v>IT</v>
      </c>
      <c r="G324" t="str">
        <v>Marketing Spend</v>
      </c>
      <c r="H324" s="10">
        <v>2415</v>
      </c>
    </row>
    <row r="325" spans="1:8" x14ac:dyDescent="0.3">
      <c r="A325" s="1">
        <v>45302</v>
      </c>
      <c r="B325" t="str">
        <v>IT</v>
      </c>
      <c r="C325" t="str">
        <v>Software Licenses</v>
      </c>
      <c r="D325" s="10">
        <v>11051</v>
      </c>
      <c r="E325" s="1">
        <v>45302</v>
      </c>
      <c r="F325" t="str">
        <v>IT</v>
      </c>
      <c r="G325" t="str">
        <v>Software Licenses</v>
      </c>
      <c r="H325" s="10">
        <v>8622</v>
      </c>
    </row>
    <row r="326" spans="1:8" x14ac:dyDescent="0.3">
      <c r="A326" s="1">
        <v>45302</v>
      </c>
      <c r="B326" t="str">
        <v>HR</v>
      </c>
      <c r="C326" t="str">
        <v>Product Revenue</v>
      </c>
      <c r="D326" s="10">
        <v>2552</v>
      </c>
      <c r="E326" s="1">
        <v>45302</v>
      </c>
      <c r="F326" t="str">
        <v>HR</v>
      </c>
      <c r="G326" t="str">
        <v>Product Revenue</v>
      </c>
      <c r="H326" s="10">
        <v>155</v>
      </c>
    </row>
    <row r="327" spans="1:8" x14ac:dyDescent="0.3">
      <c r="A327" s="1">
        <v>45302</v>
      </c>
      <c r="B327" t="str">
        <v>HR</v>
      </c>
      <c r="C327" t="str">
        <v>Service Revenue</v>
      </c>
      <c r="D327" s="10">
        <v>8223</v>
      </c>
      <c r="E327" s="1">
        <v>45302</v>
      </c>
      <c r="F327" t="str">
        <v>HR</v>
      </c>
      <c r="G327" t="str">
        <v>Service Revenue</v>
      </c>
      <c r="H327" s="10">
        <v>9764</v>
      </c>
    </row>
    <row r="328" spans="1:8" x14ac:dyDescent="0.3">
      <c r="A328" s="1">
        <v>45302</v>
      </c>
      <c r="B328" t="str">
        <v>HR</v>
      </c>
      <c r="C328" t="str">
        <v>Salaries</v>
      </c>
      <c r="D328" s="10">
        <v>17572</v>
      </c>
      <c r="E328" s="1">
        <v>45302</v>
      </c>
      <c r="F328" t="str">
        <v>HR</v>
      </c>
      <c r="G328" t="str">
        <v>Salaries</v>
      </c>
      <c r="H328" s="10">
        <v>14986</v>
      </c>
    </row>
    <row r="329" spans="1:8" x14ac:dyDescent="0.3">
      <c r="A329" s="1">
        <v>45302</v>
      </c>
      <c r="B329" t="str">
        <v>HR</v>
      </c>
      <c r="C329" t="str">
        <v>Rent</v>
      </c>
      <c r="D329" s="10">
        <v>11868</v>
      </c>
      <c r="E329" s="1">
        <v>45302</v>
      </c>
      <c r="F329" t="str">
        <v>HR</v>
      </c>
      <c r="G329" t="str">
        <v>Rent</v>
      </c>
      <c r="H329" s="10">
        <v>12725</v>
      </c>
    </row>
    <row r="330" spans="1:8" x14ac:dyDescent="0.3">
      <c r="A330" s="1">
        <v>45302</v>
      </c>
      <c r="B330" t="str">
        <v>HR</v>
      </c>
      <c r="C330" t="str">
        <v>Marketing Spend</v>
      </c>
      <c r="D330" s="10">
        <v>13366</v>
      </c>
      <c r="E330" s="1">
        <v>45302</v>
      </c>
      <c r="F330" t="str">
        <v>HR</v>
      </c>
      <c r="G330" t="str">
        <v>Marketing Spend</v>
      </c>
      <c r="H330" s="10">
        <v>11181</v>
      </c>
    </row>
    <row r="331" spans="1:8" x14ac:dyDescent="0.3">
      <c r="A331" s="1">
        <v>45302</v>
      </c>
      <c r="B331" t="str">
        <v>HR</v>
      </c>
      <c r="C331" t="str">
        <v>Software Licenses</v>
      </c>
      <c r="D331" s="10">
        <v>17268</v>
      </c>
      <c r="E331" s="1">
        <v>45302</v>
      </c>
      <c r="F331" t="str">
        <v>HR</v>
      </c>
      <c r="G331" t="str">
        <v>Software Licenses</v>
      </c>
      <c r="H331" s="10">
        <v>19858</v>
      </c>
    </row>
    <row r="332" spans="1:8" x14ac:dyDescent="0.3">
      <c r="A332" s="1">
        <v>45303</v>
      </c>
      <c r="B332" t="str">
        <v>Sales</v>
      </c>
      <c r="C332" t="str">
        <v>Product Revenue</v>
      </c>
      <c r="D332" s="10">
        <v>755</v>
      </c>
      <c r="E332" s="1">
        <v>45303</v>
      </c>
      <c r="F332" t="str">
        <v>Sales</v>
      </c>
      <c r="G332" t="str">
        <v>Product Revenue</v>
      </c>
      <c r="H332" s="10">
        <v>-540</v>
      </c>
    </row>
    <row r="333" spans="1:8" x14ac:dyDescent="0.3">
      <c r="A333" s="1">
        <v>45303</v>
      </c>
      <c r="B333" t="str">
        <v>Sales</v>
      </c>
      <c r="C333" t="str">
        <v>Service Revenue</v>
      </c>
      <c r="D333" s="10">
        <v>17158</v>
      </c>
      <c r="E333" s="1">
        <v>45303</v>
      </c>
      <c r="F333" t="str">
        <v>Sales</v>
      </c>
      <c r="G333" t="str">
        <v>Service Revenue</v>
      </c>
      <c r="H333" s="10">
        <v>16020</v>
      </c>
    </row>
    <row r="334" spans="1:8" x14ac:dyDescent="0.3">
      <c r="A334" s="1">
        <v>45303</v>
      </c>
      <c r="B334" t="str">
        <v>Sales</v>
      </c>
      <c r="C334" t="str">
        <v>Salaries</v>
      </c>
      <c r="D334" s="10">
        <v>16782</v>
      </c>
      <c r="E334" s="1">
        <v>45303</v>
      </c>
      <c r="F334" t="str">
        <v>Sales</v>
      </c>
      <c r="G334" t="str">
        <v>Salaries</v>
      </c>
      <c r="H334" s="10">
        <v>17380</v>
      </c>
    </row>
    <row r="335" spans="1:8" x14ac:dyDescent="0.3">
      <c r="A335" s="1">
        <v>45303</v>
      </c>
      <c r="B335" t="str">
        <v>Sales</v>
      </c>
      <c r="C335" t="str">
        <v>Rent</v>
      </c>
      <c r="D335" s="10">
        <v>24578</v>
      </c>
      <c r="E335" s="1">
        <v>45303</v>
      </c>
      <c r="F335" t="str">
        <v>Sales</v>
      </c>
      <c r="G335" t="str">
        <v>Rent</v>
      </c>
      <c r="H335" s="10">
        <v>27232</v>
      </c>
    </row>
    <row r="336" spans="1:8" x14ac:dyDescent="0.3">
      <c r="A336" s="1">
        <v>45303</v>
      </c>
      <c r="B336" t="str">
        <v>Sales</v>
      </c>
      <c r="C336" t="str">
        <v>Marketing Spend</v>
      </c>
      <c r="D336" s="10">
        <v>19290</v>
      </c>
      <c r="E336" s="1">
        <v>45303</v>
      </c>
      <c r="F336" t="str">
        <v>Sales</v>
      </c>
      <c r="G336" t="str">
        <v>Marketing Spend</v>
      </c>
      <c r="H336" s="10">
        <v>20245</v>
      </c>
    </row>
    <row r="337" spans="1:8" x14ac:dyDescent="0.3">
      <c r="A337" s="1">
        <v>45303</v>
      </c>
      <c r="B337" t="str">
        <v>Sales</v>
      </c>
      <c r="C337" t="str">
        <v>Software Licenses</v>
      </c>
      <c r="D337" s="10">
        <v>900</v>
      </c>
      <c r="E337" s="1">
        <v>45303</v>
      </c>
      <c r="F337" t="str">
        <v>Sales</v>
      </c>
      <c r="G337" t="str">
        <v>Software Licenses</v>
      </c>
      <c r="H337" s="10">
        <v>-88</v>
      </c>
    </row>
    <row r="338" spans="1:8" x14ac:dyDescent="0.3">
      <c r="A338" s="1">
        <v>45303</v>
      </c>
      <c r="B338" t="str">
        <v>Marketing</v>
      </c>
      <c r="C338" t="str">
        <v>Product Revenue</v>
      </c>
      <c r="D338" s="10">
        <v>18935</v>
      </c>
      <c r="E338" s="1">
        <v>45303</v>
      </c>
      <c r="F338" t="str">
        <v>Marketing</v>
      </c>
      <c r="G338" t="str">
        <v>Product Revenue</v>
      </c>
      <c r="H338" s="10">
        <v>21661</v>
      </c>
    </row>
    <row r="339" spans="1:8" x14ac:dyDescent="0.3">
      <c r="A339" s="1">
        <v>45303</v>
      </c>
      <c r="B339" t="str">
        <v>Marketing</v>
      </c>
      <c r="C339" t="str">
        <v>Service Revenue</v>
      </c>
      <c r="D339" s="10">
        <v>9304</v>
      </c>
      <c r="E339" s="1">
        <v>45303</v>
      </c>
      <c r="F339" t="str">
        <v>Marketing</v>
      </c>
      <c r="G339" t="str">
        <v>Service Revenue</v>
      </c>
      <c r="H339" s="10">
        <v>7469</v>
      </c>
    </row>
    <row r="340" spans="1:8" x14ac:dyDescent="0.3">
      <c r="A340" s="1">
        <v>45303</v>
      </c>
      <c r="B340" t="str">
        <v>Marketing</v>
      </c>
      <c r="C340" t="str">
        <v>Salaries</v>
      </c>
      <c r="D340" s="10">
        <v>23115</v>
      </c>
      <c r="E340" s="1">
        <v>45303</v>
      </c>
      <c r="F340" t="str">
        <v>Marketing</v>
      </c>
      <c r="G340" t="str">
        <v>Salaries</v>
      </c>
      <c r="H340" s="10">
        <v>23956</v>
      </c>
    </row>
    <row r="341" spans="1:8" x14ac:dyDescent="0.3">
      <c r="A341" s="1">
        <v>45303</v>
      </c>
      <c r="B341" t="str">
        <v>Marketing</v>
      </c>
      <c r="C341" t="str">
        <v>Rent</v>
      </c>
      <c r="D341" s="10">
        <v>18719</v>
      </c>
      <c r="E341" s="1">
        <v>45303</v>
      </c>
      <c r="F341" t="str">
        <v>Marketing</v>
      </c>
      <c r="G341" t="str">
        <v>Rent</v>
      </c>
      <c r="H341" s="10">
        <v>20101</v>
      </c>
    </row>
    <row r="342" spans="1:8" x14ac:dyDescent="0.3">
      <c r="A342" s="1">
        <v>45303</v>
      </c>
      <c r="B342" t="str">
        <v>Marketing</v>
      </c>
      <c r="C342" t="str">
        <v>Marketing Spend</v>
      </c>
      <c r="D342" s="10">
        <v>8482</v>
      </c>
      <c r="E342" s="1">
        <v>45303</v>
      </c>
      <c r="F342" t="str">
        <v>Marketing</v>
      </c>
      <c r="G342" t="str">
        <v>Marketing Spend</v>
      </c>
      <c r="H342" s="10">
        <v>7401</v>
      </c>
    </row>
    <row r="343" spans="1:8" x14ac:dyDescent="0.3">
      <c r="A343" s="1">
        <v>45303</v>
      </c>
      <c r="B343" t="str">
        <v>Marketing</v>
      </c>
      <c r="C343" t="str">
        <v>Software Licenses</v>
      </c>
      <c r="D343" s="10">
        <v>20042</v>
      </c>
      <c r="E343" s="1">
        <v>45303</v>
      </c>
      <c r="F343" t="str">
        <v>Marketing</v>
      </c>
      <c r="G343" t="str">
        <v>Software Licenses</v>
      </c>
      <c r="H343" s="10">
        <v>23019</v>
      </c>
    </row>
    <row r="344" spans="1:8" x14ac:dyDescent="0.3">
      <c r="A344" s="1">
        <v>45303</v>
      </c>
      <c r="B344" t="str">
        <v>Finance</v>
      </c>
      <c r="C344" t="str">
        <v>Product Revenue</v>
      </c>
      <c r="D344" s="10">
        <v>3507</v>
      </c>
      <c r="E344" s="1">
        <v>45303</v>
      </c>
      <c r="F344" t="str">
        <v>Finance</v>
      </c>
      <c r="G344" t="str">
        <v>Product Revenue</v>
      </c>
      <c r="H344" s="10">
        <v>3360</v>
      </c>
    </row>
    <row r="345" spans="1:8" x14ac:dyDescent="0.3">
      <c r="A345" s="1">
        <v>45303</v>
      </c>
      <c r="B345" t="str">
        <v>Finance</v>
      </c>
      <c r="C345" t="str">
        <v>Service Revenue</v>
      </c>
      <c r="D345" s="10">
        <v>3802</v>
      </c>
      <c r="E345" s="1">
        <v>45303</v>
      </c>
      <c r="F345" t="str">
        <v>Finance</v>
      </c>
      <c r="G345" t="str">
        <v>Service Revenue</v>
      </c>
      <c r="H345" s="10">
        <v>1735</v>
      </c>
    </row>
    <row r="346" spans="1:8" x14ac:dyDescent="0.3">
      <c r="A346" s="1">
        <v>45303</v>
      </c>
      <c r="B346" t="str">
        <v>Finance</v>
      </c>
      <c r="C346" t="str">
        <v>Salaries</v>
      </c>
      <c r="D346" s="10">
        <v>11141</v>
      </c>
      <c r="E346" s="1">
        <v>45303</v>
      </c>
      <c r="F346" t="str">
        <v>Finance</v>
      </c>
      <c r="G346" t="str">
        <v>Salaries</v>
      </c>
      <c r="H346" s="10">
        <v>8385</v>
      </c>
    </row>
    <row r="347" spans="1:8" x14ac:dyDescent="0.3">
      <c r="A347" s="1">
        <v>45303</v>
      </c>
      <c r="B347" t="str">
        <v>Finance</v>
      </c>
      <c r="C347" t="str">
        <v>Rent</v>
      </c>
      <c r="D347" s="10">
        <v>17547</v>
      </c>
      <c r="E347" s="1">
        <v>45303</v>
      </c>
      <c r="F347" t="str">
        <v>Finance</v>
      </c>
      <c r="G347" t="str">
        <v>Rent</v>
      </c>
      <c r="H347" s="10">
        <v>15992</v>
      </c>
    </row>
    <row r="348" spans="1:8" x14ac:dyDescent="0.3">
      <c r="A348" s="1">
        <v>45303</v>
      </c>
      <c r="B348" t="str">
        <v>Finance</v>
      </c>
      <c r="C348" t="str">
        <v>Marketing Spend</v>
      </c>
      <c r="D348" s="10">
        <v>17120</v>
      </c>
      <c r="E348" s="1">
        <v>45303</v>
      </c>
      <c r="F348" t="str">
        <v>Finance</v>
      </c>
      <c r="G348" t="str">
        <v>Marketing Spend</v>
      </c>
      <c r="H348" s="10">
        <v>19598</v>
      </c>
    </row>
    <row r="349" spans="1:8" x14ac:dyDescent="0.3">
      <c r="A349" s="1">
        <v>45303</v>
      </c>
      <c r="B349" t="str">
        <v>Finance</v>
      </c>
      <c r="C349" t="str">
        <v>Software Licenses</v>
      </c>
      <c r="D349" s="10">
        <v>6302</v>
      </c>
      <c r="E349" s="1">
        <v>45303</v>
      </c>
      <c r="F349" t="str">
        <v>Finance</v>
      </c>
      <c r="G349" t="str">
        <v>Software Licenses</v>
      </c>
      <c r="H349" s="10">
        <v>8478</v>
      </c>
    </row>
    <row r="350" spans="1:8" x14ac:dyDescent="0.3">
      <c r="A350" s="1">
        <v>45303</v>
      </c>
      <c r="B350" t="str">
        <v>IT</v>
      </c>
      <c r="C350" t="str">
        <v>Product Revenue</v>
      </c>
      <c r="D350" s="10">
        <v>7605</v>
      </c>
      <c r="E350" s="1">
        <v>45303</v>
      </c>
      <c r="F350" t="str">
        <v>IT</v>
      </c>
      <c r="G350" t="str">
        <v>Product Revenue</v>
      </c>
      <c r="H350" s="10">
        <v>8963</v>
      </c>
    </row>
    <row r="351" spans="1:8" x14ac:dyDescent="0.3">
      <c r="A351" s="1">
        <v>45303</v>
      </c>
      <c r="B351" t="str">
        <v>IT</v>
      </c>
      <c r="C351" t="str">
        <v>Service Revenue</v>
      </c>
      <c r="D351" s="10">
        <v>11648</v>
      </c>
      <c r="E351" s="1">
        <v>45303</v>
      </c>
      <c r="F351" t="str">
        <v>IT</v>
      </c>
      <c r="G351" t="str">
        <v>Service Revenue</v>
      </c>
      <c r="H351" s="10">
        <v>9732</v>
      </c>
    </row>
    <row r="352" spans="1:8" x14ac:dyDescent="0.3">
      <c r="A352" s="1">
        <v>45303</v>
      </c>
      <c r="B352" t="str">
        <v>IT</v>
      </c>
      <c r="C352" t="str">
        <v>Salaries</v>
      </c>
      <c r="D352" s="10">
        <v>5737</v>
      </c>
      <c r="E352" s="1">
        <v>45303</v>
      </c>
      <c r="F352" t="str">
        <v>IT</v>
      </c>
      <c r="G352" t="str">
        <v>Salaries</v>
      </c>
      <c r="H352" s="10">
        <v>3389</v>
      </c>
    </row>
    <row r="353" spans="1:8" x14ac:dyDescent="0.3">
      <c r="A353" s="1">
        <v>45303</v>
      </c>
      <c r="B353" t="str">
        <v>IT</v>
      </c>
      <c r="C353" t="str">
        <v>Rent</v>
      </c>
      <c r="D353" s="10">
        <v>12826</v>
      </c>
      <c r="E353" s="1">
        <v>45303</v>
      </c>
      <c r="F353" t="str">
        <v>IT</v>
      </c>
      <c r="G353" t="str">
        <v>Rent</v>
      </c>
      <c r="H353" s="10">
        <v>9901</v>
      </c>
    </row>
    <row r="354" spans="1:8" x14ac:dyDescent="0.3">
      <c r="A354" s="1">
        <v>45303</v>
      </c>
      <c r="B354" t="str">
        <v>IT</v>
      </c>
      <c r="C354" t="str">
        <v>Marketing Spend</v>
      </c>
      <c r="D354" s="10">
        <v>15439</v>
      </c>
      <c r="E354" s="1">
        <v>45303</v>
      </c>
      <c r="F354" t="str">
        <v>IT</v>
      </c>
      <c r="G354" t="str">
        <v>Marketing Spend</v>
      </c>
      <c r="H354" s="10">
        <v>16525</v>
      </c>
    </row>
    <row r="355" spans="1:8" x14ac:dyDescent="0.3">
      <c r="A355" s="1">
        <v>45303</v>
      </c>
      <c r="B355" t="str">
        <v>IT</v>
      </c>
      <c r="C355" t="str">
        <v>Software Licenses</v>
      </c>
      <c r="D355" s="10">
        <v>11469</v>
      </c>
      <c r="E355" s="1">
        <v>45303</v>
      </c>
      <c r="F355" t="str">
        <v>IT</v>
      </c>
      <c r="G355" t="str">
        <v>Software Licenses</v>
      </c>
      <c r="H355" s="10">
        <v>12119</v>
      </c>
    </row>
    <row r="356" spans="1:8" x14ac:dyDescent="0.3">
      <c r="A356" s="1">
        <v>45303</v>
      </c>
      <c r="B356" t="str">
        <v>HR</v>
      </c>
      <c r="C356" t="str">
        <v>Product Revenue</v>
      </c>
      <c r="D356" s="10">
        <v>7366</v>
      </c>
      <c r="E356" s="1">
        <v>45303</v>
      </c>
      <c r="F356" t="str">
        <v>HR</v>
      </c>
      <c r="G356" t="str">
        <v>Product Revenue</v>
      </c>
      <c r="H356" s="10">
        <v>10299</v>
      </c>
    </row>
    <row r="357" spans="1:8" x14ac:dyDescent="0.3">
      <c r="A357" s="1">
        <v>45303</v>
      </c>
      <c r="B357" t="str">
        <v>HR</v>
      </c>
      <c r="C357" t="str">
        <v>Service Revenue</v>
      </c>
      <c r="D357" s="10">
        <v>9884</v>
      </c>
      <c r="E357" s="1">
        <v>45303</v>
      </c>
      <c r="F357" t="str">
        <v>HR</v>
      </c>
      <c r="G357" t="str">
        <v>Service Revenue</v>
      </c>
      <c r="H357" s="10">
        <v>11292</v>
      </c>
    </row>
    <row r="358" spans="1:8" x14ac:dyDescent="0.3">
      <c r="A358" s="1">
        <v>45303</v>
      </c>
      <c r="B358" t="str">
        <v>HR</v>
      </c>
      <c r="C358" t="str">
        <v>Salaries</v>
      </c>
      <c r="D358" s="10">
        <v>7556</v>
      </c>
      <c r="E358" s="1">
        <v>45303</v>
      </c>
      <c r="F358" t="str">
        <v>HR</v>
      </c>
      <c r="G358" t="str">
        <v>Salaries</v>
      </c>
      <c r="H358" s="10">
        <v>7233</v>
      </c>
    </row>
    <row r="359" spans="1:8" x14ac:dyDescent="0.3">
      <c r="A359" s="1">
        <v>45303</v>
      </c>
      <c r="B359" t="str">
        <v>HR</v>
      </c>
      <c r="C359" t="str">
        <v>Rent</v>
      </c>
      <c r="D359" s="10">
        <v>17682</v>
      </c>
      <c r="E359" s="1">
        <v>45303</v>
      </c>
      <c r="F359" t="str">
        <v>HR</v>
      </c>
      <c r="G359" t="str">
        <v>Rent</v>
      </c>
      <c r="H359" s="10">
        <v>15158</v>
      </c>
    </row>
    <row r="360" spans="1:8" x14ac:dyDescent="0.3">
      <c r="A360" s="1">
        <v>45303</v>
      </c>
      <c r="B360" t="str">
        <v>HR</v>
      </c>
      <c r="C360" t="str">
        <v>Marketing Spend</v>
      </c>
      <c r="D360" s="10">
        <v>13289</v>
      </c>
      <c r="E360" s="1">
        <v>45303</v>
      </c>
      <c r="F360" t="str">
        <v>HR</v>
      </c>
      <c r="G360" t="str">
        <v>Marketing Spend</v>
      </c>
      <c r="H360" s="10">
        <v>10469</v>
      </c>
    </row>
    <row r="361" spans="1:8" x14ac:dyDescent="0.3">
      <c r="A361" s="1">
        <v>45303</v>
      </c>
      <c r="B361" t="str">
        <v>HR</v>
      </c>
      <c r="C361" t="str">
        <v>Software Licenses</v>
      </c>
      <c r="D361" s="10">
        <v>7265</v>
      </c>
      <c r="E361" s="1">
        <v>45303</v>
      </c>
      <c r="F361" t="str">
        <v>HR</v>
      </c>
      <c r="G361" t="str">
        <v>Software Licenses</v>
      </c>
      <c r="H361" s="10">
        <v>8816</v>
      </c>
    </row>
    <row r="362" spans="1:8" x14ac:dyDescent="0.3">
      <c r="A362" s="1">
        <v>45304</v>
      </c>
      <c r="B362" t="str">
        <v>Sales</v>
      </c>
      <c r="C362" t="str">
        <v>Product Revenue</v>
      </c>
      <c r="D362" s="10">
        <v>7413</v>
      </c>
      <c r="E362" s="1">
        <v>45304</v>
      </c>
      <c r="F362" t="str">
        <v>Sales</v>
      </c>
      <c r="G362" t="str">
        <v>Product Revenue</v>
      </c>
      <c r="H362" s="10">
        <v>5029</v>
      </c>
    </row>
    <row r="363" spans="1:8" x14ac:dyDescent="0.3">
      <c r="A363" s="1">
        <v>45304</v>
      </c>
      <c r="B363" t="str">
        <v>Sales</v>
      </c>
      <c r="C363" t="str">
        <v>Service Revenue</v>
      </c>
      <c r="D363" s="10">
        <v>4758</v>
      </c>
      <c r="E363" s="1">
        <v>45304</v>
      </c>
      <c r="F363" t="str">
        <v>Sales</v>
      </c>
      <c r="G363" t="str">
        <v>Service Revenue</v>
      </c>
      <c r="H363" s="10">
        <v>7060</v>
      </c>
    </row>
    <row r="364" spans="1:8" x14ac:dyDescent="0.3">
      <c r="A364" s="1">
        <v>45304</v>
      </c>
      <c r="B364" t="str">
        <v>Sales</v>
      </c>
      <c r="C364" t="str">
        <v>Salaries</v>
      </c>
      <c r="D364" s="10">
        <v>16483</v>
      </c>
      <c r="E364" s="1">
        <v>45304</v>
      </c>
      <c r="F364" t="str">
        <v>Sales</v>
      </c>
      <c r="G364" t="str">
        <v>Salaries</v>
      </c>
      <c r="H364" s="10">
        <v>14977</v>
      </c>
    </row>
    <row r="365" spans="1:8" x14ac:dyDescent="0.3">
      <c r="A365" s="1">
        <v>45304</v>
      </c>
      <c r="B365" t="str">
        <v>Sales</v>
      </c>
      <c r="C365" t="str">
        <v>Rent</v>
      </c>
      <c r="D365" s="10">
        <v>20294</v>
      </c>
      <c r="E365" s="1">
        <v>45304</v>
      </c>
      <c r="F365" t="str">
        <v>Sales</v>
      </c>
      <c r="G365" t="str">
        <v>Rent</v>
      </c>
      <c r="H365" s="10">
        <v>18321</v>
      </c>
    </row>
    <row r="366" spans="1:8" x14ac:dyDescent="0.3">
      <c r="A366" s="1">
        <v>45304</v>
      </c>
      <c r="B366" t="str">
        <v>Sales</v>
      </c>
      <c r="C366" t="str">
        <v>Marketing Spend</v>
      </c>
      <c r="D366" s="10">
        <v>6160</v>
      </c>
      <c r="E366" s="1">
        <v>45304</v>
      </c>
      <c r="F366" t="str">
        <v>Sales</v>
      </c>
      <c r="G366" t="str">
        <v>Marketing Spend</v>
      </c>
      <c r="H366" s="10">
        <v>8546</v>
      </c>
    </row>
    <row r="367" spans="1:8" x14ac:dyDescent="0.3">
      <c r="A367" s="1">
        <v>45304</v>
      </c>
      <c r="B367" t="str">
        <v>Sales</v>
      </c>
      <c r="C367" t="str">
        <v>Software Licenses</v>
      </c>
      <c r="D367" s="10">
        <v>12721</v>
      </c>
      <c r="E367" s="1">
        <v>45304</v>
      </c>
      <c r="F367" t="str">
        <v>Sales</v>
      </c>
      <c r="G367" t="str">
        <v>Software Licenses</v>
      </c>
      <c r="H367" s="10">
        <v>10885</v>
      </c>
    </row>
    <row r="368" spans="1:8" x14ac:dyDescent="0.3">
      <c r="A368" s="1">
        <v>45304</v>
      </c>
      <c r="B368" t="str">
        <v>Marketing</v>
      </c>
      <c r="C368" t="str">
        <v>Product Revenue</v>
      </c>
      <c r="D368" s="10">
        <v>23609</v>
      </c>
      <c r="E368" s="1">
        <v>45304</v>
      </c>
      <c r="F368" t="str">
        <v>Marketing</v>
      </c>
      <c r="G368" t="str">
        <v>Product Revenue</v>
      </c>
      <c r="H368" s="10">
        <v>25266</v>
      </c>
    </row>
    <row r="369" spans="1:8" x14ac:dyDescent="0.3">
      <c r="A369" s="1">
        <v>45304</v>
      </c>
      <c r="B369" t="str">
        <v>Marketing</v>
      </c>
      <c r="C369" t="str">
        <v>Service Revenue</v>
      </c>
      <c r="D369" s="10">
        <v>13979</v>
      </c>
      <c r="E369" s="1">
        <v>45304</v>
      </c>
      <c r="F369" t="str">
        <v>Marketing</v>
      </c>
      <c r="G369" t="str">
        <v>Service Revenue</v>
      </c>
      <c r="H369" s="10">
        <v>13600</v>
      </c>
    </row>
    <row r="370" spans="1:8" x14ac:dyDescent="0.3">
      <c r="A370" s="1">
        <v>45304</v>
      </c>
      <c r="B370" t="str">
        <v>Marketing</v>
      </c>
      <c r="C370" t="str">
        <v>Salaries</v>
      </c>
      <c r="D370" s="10">
        <v>17342</v>
      </c>
      <c r="E370" s="1">
        <v>45304</v>
      </c>
      <c r="F370" t="str">
        <v>Marketing</v>
      </c>
      <c r="G370" t="str">
        <v>Salaries</v>
      </c>
      <c r="H370" s="10">
        <v>17651</v>
      </c>
    </row>
    <row r="371" spans="1:8" x14ac:dyDescent="0.3">
      <c r="A371" s="1">
        <v>45304</v>
      </c>
      <c r="B371" t="str">
        <v>Marketing</v>
      </c>
      <c r="C371" t="str">
        <v>Rent</v>
      </c>
      <c r="D371" s="10">
        <v>1701</v>
      </c>
      <c r="E371" s="1">
        <v>45304</v>
      </c>
      <c r="F371" t="str">
        <v>Marketing</v>
      </c>
      <c r="G371" t="str">
        <v>Rent</v>
      </c>
      <c r="H371" s="10">
        <v>4523</v>
      </c>
    </row>
    <row r="372" spans="1:8" x14ac:dyDescent="0.3">
      <c r="A372" s="1">
        <v>45304</v>
      </c>
      <c r="B372" t="str">
        <v>Marketing</v>
      </c>
      <c r="C372" t="str">
        <v>Marketing Spend</v>
      </c>
      <c r="D372" s="10">
        <v>23216</v>
      </c>
      <c r="E372" s="1">
        <v>45304</v>
      </c>
      <c r="F372" t="str">
        <v>Marketing</v>
      </c>
      <c r="G372" t="str">
        <v>Marketing Spend</v>
      </c>
      <c r="H372" s="10">
        <v>20584</v>
      </c>
    </row>
    <row r="373" spans="1:8" x14ac:dyDescent="0.3">
      <c r="A373" s="1">
        <v>45304</v>
      </c>
      <c r="B373" t="str">
        <v>Marketing</v>
      </c>
      <c r="C373" t="str">
        <v>Software Licenses</v>
      </c>
      <c r="D373" s="10">
        <v>18730</v>
      </c>
      <c r="E373" s="1">
        <v>45304</v>
      </c>
      <c r="F373" t="str">
        <v>Marketing</v>
      </c>
      <c r="G373" t="str">
        <v>Software Licenses</v>
      </c>
      <c r="H373" s="10">
        <v>20361</v>
      </c>
    </row>
    <row r="374" spans="1:8" x14ac:dyDescent="0.3">
      <c r="A374" s="1">
        <v>45304</v>
      </c>
      <c r="B374" t="str">
        <v>Finance</v>
      </c>
      <c r="C374" t="str">
        <v>Product Revenue</v>
      </c>
      <c r="D374" s="10">
        <v>4811</v>
      </c>
      <c r="E374" s="1">
        <v>45304</v>
      </c>
      <c r="F374" t="str">
        <v>Finance</v>
      </c>
      <c r="G374" t="str">
        <v>Product Revenue</v>
      </c>
      <c r="H374" s="10">
        <v>3019</v>
      </c>
    </row>
    <row r="375" spans="1:8" x14ac:dyDescent="0.3">
      <c r="A375" s="1">
        <v>45304</v>
      </c>
      <c r="B375" t="str">
        <v>Finance</v>
      </c>
      <c r="C375" t="str">
        <v>Service Revenue</v>
      </c>
      <c r="D375" s="10">
        <v>2998</v>
      </c>
      <c r="E375" s="1">
        <v>45304</v>
      </c>
      <c r="F375" t="str">
        <v>Finance</v>
      </c>
      <c r="G375" t="str">
        <v>Service Revenue</v>
      </c>
      <c r="H375" s="10">
        <v>1307</v>
      </c>
    </row>
    <row r="376" spans="1:8" x14ac:dyDescent="0.3">
      <c r="A376" s="1">
        <v>45304</v>
      </c>
      <c r="B376" t="str">
        <v>Finance</v>
      </c>
      <c r="C376" t="str">
        <v>Salaries</v>
      </c>
      <c r="D376" s="10">
        <v>17911</v>
      </c>
      <c r="E376" s="1">
        <v>45304</v>
      </c>
      <c r="F376" t="str">
        <v>Finance</v>
      </c>
      <c r="G376" t="str">
        <v>Salaries</v>
      </c>
      <c r="H376" s="10">
        <v>15330</v>
      </c>
    </row>
    <row r="377" spans="1:8" x14ac:dyDescent="0.3">
      <c r="A377" s="1">
        <v>45304</v>
      </c>
      <c r="B377" t="str">
        <v>Finance</v>
      </c>
      <c r="C377" t="str">
        <v>Rent</v>
      </c>
      <c r="D377" s="10">
        <v>12923</v>
      </c>
      <c r="E377" s="1">
        <v>45304</v>
      </c>
      <c r="F377" t="str">
        <v>Finance</v>
      </c>
      <c r="G377" t="str">
        <v>Rent</v>
      </c>
      <c r="H377" s="10">
        <v>13092</v>
      </c>
    </row>
    <row r="378" spans="1:8" x14ac:dyDescent="0.3">
      <c r="A378" s="1">
        <v>45304</v>
      </c>
      <c r="B378" t="str">
        <v>Finance</v>
      </c>
      <c r="C378" t="str">
        <v>Marketing Spend</v>
      </c>
      <c r="D378" s="10">
        <v>23409</v>
      </c>
      <c r="E378" s="1">
        <v>45304</v>
      </c>
      <c r="F378" t="str">
        <v>Finance</v>
      </c>
      <c r="G378" t="str">
        <v>Marketing Spend</v>
      </c>
      <c r="H378" s="10">
        <v>21288</v>
      </c>
    </row>
    <row r="379" spans="1:8" x14ac:dyDescent="0.3">
      <c r="A379" s="1">
        <v>45304</v>
      </c>
      <c r="B379" t="str">
        <v>Finance</v>
      </c>
      <c r="C379" t="str">
        <v>Software Licenses</v>
      </c>
      <c r="D379" s="10">
        <v>20827</v>
      </c>
      <c r="E379" s="1">
        <v>45304</v>
      </c>
      <c r="F379" t="str">
        <v>Finance</v>
      </c>
      <c r="G379" t="str">
        <v>Software Licenses</v>
      </c>
      <c r="H379" s="10">
        <v>20840</v>
      </c>
    </row>
    <row r="380" spans="1:8" x14ac:dyDescent="0.3">
      <c r="A380" s="1">
        <v>45304</v>
      </c>
      <c r="B380" t="str">
        <v>IT</v>
      </c>
      <c r="C380" t="str">
        <v>Product Revenue</v>
      </c>
      <c r="D380" s="10">
        <v>4871</v>
      </c>
      <c r="E380" s="1">
        <v>45304</v>
      </c>
      <c r="F380" t="str">
        <v>IT</v>
      </c>
      <c r="G380" t="str">
        <v>Product Revenue</v>
      </c>
      <c r="H380" s="10">
        <v>4478</v>
      </c>
    </row>
    <row r="381" spans="1:8" x14ac:dyDescent="0.3">
      <c r="A381" s="1">
        <v>45304</v>
      </c>
      <c r="B381" t="str">
        <v>IT</v>
      </c>
      <c r="C381" t="str">
        <v>Service Revenue</v>
      </c>
      <c r="D381" s="10">
        <v>9565</v>
      </c>
      <c r="E381" s="1">
        <v>45304</v>
      </c>
      <c r="F381" t="str">
        <v>IT</v>
      </c>
      <c r="G381" t="str">
        <v>Service Revenue</v>
      </c>
      <c r="H381" s="10">
        <v>10410</v>
      </c>
    </row>
    <row r="382" spans="1:8" x14ac:dyDescent="0.3">
      <c r="A382" s="1">
        <v>45304</v>
      </c>
      <c r="B382" t="str">
        <v>IT</v>
      </c>
      <c r="C382" t="str">
        <v>Salaries</v>
      </c>
      <c r="D382" s="10">
        <v>10425</v>
      </c>
      <c r="E382" s="1">
        <v>45304</v>
      </c>
      <c r="F382" t="str">
        <v>IT</v>
      </c>
      <c r="G382" t="str">
        <v>Salaries</v>
      </c>
      <c r="H382" s="10">
        <v>13245</v>
      </c>
    </row>
    <row r="383" spans="1:8" x14ac:dyDescent="0.3">
      <c r="A383" s="1">
        <v>45304</v>
      </c>
      <c r="B383" t="str">
        <v>IT</v>
      </c>
      <c r="C383" t="str">
        <v>Rent</v>
      </c>
      <c r="D383" s="10">
        <v>11773</v>
      </c>
      <c r="E383" s="1">
        <v>45304</v>
      </c>
      <c r="F383" t="str">
        <v>IT</v>
      </c>
      <c r="G383" t="str">
        <v>Rent</v>
      </c>
      <c r="H383" s="10">
        <v>14088</v>
      </c>
    </row>
    <row r="384" spans="1:8" x14ac:dyDescent="0.3">
      <c r="A384" s="1">
        <v>45304</v>
      </c>
      <c r="B384" t="str">
        <v>IT</v>
      </c>
      <c r="C384" t="str">
        <v>Marketing Spend</v>
      </c>
      <c r="D384" s="10">
        <v>11268</v>
      </c>
      <c r="E384" s="1">
        <v>45304</v>
      </c>
      <c r="F384" t="str">
        <v>IT</v>
      </c>
      <c r="G384" t="str">
        <v>Marketing Spend</v>
      </c>
      <c r="H384" s="10">
        <v>8684</v>
      </c>
    </row>
    <row r="385" spans="1:8" x14ac:dyDescent="0.3">
      <c r="A385" s="1">
        <v>45304</v>
      </c>
      <c r="B385" t="str">
        <v>IT</v>
      </c>
      <c r="C385" t="str">
        <v>Software Licenses</v>
      </c>
      <c r="D385" s="10">
        <v>20831</v>
      </c>
      <c r="E385" s="1">
        <v>45304</v>
      </c>
      <c r="F385" t="str">
        <v>IT</v>
      </c>
      <c r="G385" t="str">
        <v>Software Licenses</v>
      </c>
      <c r="H385" s="10">
        <v>19790</v>
      </c>
    </row>
    <row r="386" spans="1:8" x14ac:dyDescent="0.3">
      <c r="A386" s="1">
        <v>45304</v>
      </c>
      <c r="B386" t="str">
        <v>HR</v>
      </c>
      <c r="C386" t="str">
        <v>Product Revenue</v>
      </c>
      <c r="D386" s="10">
        <v>6716</v>
      </c>
      <c r="E386" s="1">
        <v>45304</v>
      </c>
      <c r="F386" t="str">
        <v>HR</v>
      </c>
      <c r="G386" t="str">
        <v>Product Revenue</v>
      </c>
      <c r="H386" s="10">
        <v>9684</v>
      </c>
    </row>
    <row r="387" spans="1:8" x14ac:dyDescent="0.3">
      <c r="A387" s="1">
        <v>45304</v>
      </c>
      <c r="B387" t="str">
        <v>HR</v>
      </c>
      <c r="C387" t="str">
        <v>Service Revenue</v>
      </c>
      <c r="D387" s="10">
        <v>19238</v>
      </c>
      <c r="E387" s="1">
        <v>45304</v>
      </c>
      <c r="F387" t="str">
        <v>HR</v>
      </c>
      <c r="G387" t="str">
        <v>Service Revenue</v>
      </c>
      <c r="H387" s="10">
        <v>17124</v>
      </c>
    </row>
    <row r="388" spans="1:8" x14ac:dyDescent="0.3">
      <c r="A388" s="1">
        <v>45304</v>
      </c>
      <c r="B388" t="str">
        <v>HR</v>
      </c>
      <c r="C388" t="str">
        <v>Salaries</v>
      </c>
      <c r="D388" s="10">
        <v>9072</v>
      </c>
      <c r="E388" s="1">
        <v>45304</v>
      </c>
      <c r="F388" t="str">
        <v>HR</v>
      </c>
      <c r="G388" t="str">
        <v>Salaries</v>
      </c>
      <c r="H388" s="10">
        <v>8857</v>
      </c>
    </row>
    <row r="389" spans="1:8" x14ac:dyDescent="0.3">
      <c r="A389" s="1">
        <v>45304</v>
      </c>
      <c r="B389" t="str">
        <v>HR</v>
      </c>
      <c r="C389" t="str">
        <v>Rent</v>
      </c>
      <c r="D389" s="10">
        <v>17129</v>
      </c>
      <c r="E389" s="1">
        <v>45304</v>
      </c>
      <c r="F389" t="str">
        <v>HR</v>
      </c>
      <c r="G389" t="str">
        <v>Rent</v>
      </c>
      <c r="H389" s="10">
        <v>18137</v>
      </c>
    </row>
    <row r="390" spans="1:8" x14ac:dyDescent="0.3">
      <c r="A390" s="1">
        <v>45304</v>
      </c>
      <c r="B390" t="str">
        <v>HR</v>
      </c>
      <c r="C390" t="str">
        <v>Marketing Spend</v>
      </c>
      <c r="D390" s="10">
        <v>15646</v>
      </c>
      <c r="E390" s="1">
        <v>45304</v>
      </c>
      <c r="F390" t="str">
        <v>HR</v>
      </c>
      <c r="G390" t="str">
        <v>Marketing Spend</v>
      </c>
      <c r="H390" s="10">
        <v>13832</v>
      </c>
    </row>
    <row r="391" spans="1:8" x14ac:dyDescent="0.3">
      <c r="A391" s="1">
        <v>45304</v>
      </c>
      <c r="B391" t="str">
        <v>HR</v>
      </c>
      <c r="C391" t="str">
        <v>Software Licenses</v>
      </c>
      <c r="D391" s="10">
        <v>11086</v>
      </c>
      <c r="E391" s="1">
        <v>45304</v>
      </c>
      <c r="F391" t="str">
        <v>HR</v>
      </c>
      <c r="G391" t="str">
        <v>Software Licenses</v>
      </c>
      <c r="H391" s="10">
        <v>11829</v>
      </c>
    </row>
    <row r="392" spans="1:8" x14ac:dyDescent="0.3">
      <c r="A392" s="1">
        <v>45305</v>
      </c>
      <c r="B392" t="str">
        <v>Sales</v>
      </c>
      <c r="C392" t="str">
        <v>Product Revenue</v>
      </c>
      <c r="D392" s="10">
        <v>11812</v>
      </c>
      <c r="E392" s="1">
        <v>45305</v>
      </c>
      <c r="F392" t="str">
        <v>Sales</v>
      </c>
      <c r="G392" t="str">
        <v>Product Revenue</v>
      </c>
      <c r="H392" s="10">
        <v>8852</v>
      </c>
    </row>
    <row r="393" spans="1:8" x14ac:dyDescent="0.3">
      <c r="A393" s="1">
        <v>45305</v>
      </c>
      <c r="B393" t="str">
        <v>Sales</v>
      </c>
      <c r="C393" t="str">
        <v>Service Revenue</v>
      </c>
      <c r="D393" s="10">
        <v>17004</v>
      </c>
      <c r="E393" s="1">
        <v>45305</v>
      </c>
      <c r="F393" t="str">
        <v>Sales</v>
      </c>
      <c r="G393" t="str">
        <v>Service Revenue</v>
      </c>
      <c r="H393" s="10">
        <v>19249</v>
      </c>
    </row>
    <row r="394" spans="1:8" x14ac:dyDescent="0.3">
      <c r="A394" s="1">
        <v>45305</v>
      </c>
      <c r="B394" t="str">
        <v>Sales</v>
      </c>
      <c r="C394" t="str">
        <v>Salaries</v>
      </c>
      <c r="D394" s="10">
        <v>3732</v>
      </c>
      <c r="E394" s="1">
        <v>45305</v>
      </c>
      <c r="F394" t="str">
        <v>Sales</v>
      </c>
      <c r="G394" t="str">
        <v>Salaries</v>
      </c>
      <c r="H394" s="10">
        <v>3977</v>
      </c>
    </row>
    <row r="395" spans="1:8" x14ac:dyDescent="0.3">
      <c r="A395" s="1">
        <v>45305</v>
      </c>
      <c r="B395" t="str">
        <v>Sales</v>
      </c>
      <c r="C395" t="str">
        <v>Rent</v>
      </c>
      <c r="D395" s="10">
        <v>21375</v>
      </c>
      <c r="E395" s="1">
        <v>45305</v>
      </c>
      <c r="F395" t="str">
        <v>Sales</v>
      </c>
      <c r="G395" t="str">
        <v>Rent</v>
      </c>
      <c r="H395" s="10">
        <v>21162</v>
      </c>
    </row>
    <row r="396" spans="1:8" x14ac:dyDescent="0.3">
      <c r="A396" s="1">
        <v>45305</v>
      </c>
      <c r="B396" t="str">
        <v>Sales</v>
      </c>
      <c r="C396" t="str">
        <v>Marketing Spend</v>
      </c>
      <c r="D396" s="10">
        <v>3519</v>
      </c>
      <c r="E396" s="1">
        <v>45305</v>
      </c>
      <c r="F396" t="str">
        <v>Sales</v>
      </c>
      <c r="G396" t="str">
        <v>Marketing Spend</v>
      </c>
      <c r="H396" s="10">
        <v>6506</v>
      </c>
    </row>
    <row r="397" spans="1:8" x14ac:dyDescent="0.3">
      <c r="A397" s="1">
        <v>45305</v>
      </c>
      <c r="B397" t="str">
        <v>Sales</v>
      </c>
      <c r="C397" t="str">
        <v>Software Licenses</v>
      </c>
      <c r="D397" s="10">
        <v>1172</v>
      </c>
      <c r="E397" s="1">
        <v>45305</v>
      </c>
      <c r="F397" t="str">
        <v>Sales</v>
      </c>
      <c r="G397" t="str">
        <v>Software Licenses</v>
      </c>
      <c r="H397" s="10">
        <v>2922</v>
      </c>
    </row>
    <row r="398" spans="1:8" x14ac:dyDescent="0.3">
      <c r="A398" s="1">
        <v>45305</v>
      </c>
      <c r="B398" t="str">
        <v>Marketing</v>
      </c>
      <c r="C398" t="str">
        <v>Product Revenue</v>
      </c>
      <c r="D398" s="10">
        <v>14163</v>
      </c>
      <c r="E398" s="1">
        <v>45305</v>
      </c>
      <c r="F398" t="str">
        <v>Marketing</v>
      </c>
      <c r="G398" t="str">
        <v>Product Revenue</v>
      </c>
      <c r="H398" s="10">
        <v>16309</v>
      </c>
    </row>
    <row r="399" spans="1:8" x14ac:dyDescent="0.3">
      <c r="A399" s="1">
        <v>45305</v>
      </c>
      <c r="B399" t="str">
        <v>Marketing</v>
      </c>
      <c r="C399" t="str">
        <v>Service Revenue</v>
      </c>
      <c r="D399" s="10">
        <v>23410</v>
      </c>
      <c r="E399" s="1">
        <v>45305</v>
      </c>
      <c r="F399" t="str">
        <v>Marketing</v>
      </c>
      <c r="G399" t="str">
        <v>Service Revenue</v>
      </c>
      <c r="H399" s="10">
        <v>23320</v>
      </c>
    </row>
    <row r="400" spans="1:8" x14ac:dyDescent="0.3">
      <c r="A400" s="1">
        <v>45305</v>
      </c>
      <c r="B400" t="str">
        <v>Marketing</v>
      </c>
      <c r="C400" t="str">
        <v>Salaries</v>
      </c>
      <c r="D400" s="10">
        <v>23018</v>
      </c>
      <c r="E400" s="1">
        <v>45305</v>
      </c>
      <c r="F400" t="str">
        <v>Marketing</v>
      </c>
      <c r="G400" t="str">
        <v>Salaries</v>
      </c>
      <c r="H400" s="10">
        <v>21759</v>
      </c>
    </row>
    <row r="401" spans="1:8" x14ac:dyDescent="0.3">
      <c r="A401" s="1">
        <v>45305</v>
      </c>
      <c r="B401" t="str">
        <v>Marketing</v>
      </c>
      <c r="C401" t="str">
        <v>Rent</v>
      </c>
      <c r="D401" s="10">
        <v>24285</v>
      </c>
      <c r="E401" s="1">
        <v>45305</v>
      </c>
      <c r="F401" t="str">
        <v>Marketing</v>
      </c>
      <c r="G401" t="str">
        <v>Rent</v>
      </c>
      <c r="H401" s="10">
        <v>27282</v>
      </c>
    </row>
    <row r="402" spans="1:8" x14ac:dyDescent="0.3">
      <c r="A402" s="1">
        <v>45305</v>
      </c>
      <c r="B402" t="str">
        <v>Marketing</v>
      </c>
      <c r="C402" t="str">
        <v>Marketing Spend</v>
      </c>
      <c r="D402" s="10">
        <v>11771</v>
      </c>
      <c r="E402" s="1">
        <v>45305</v>
      </c>
      <c r="F402" t="str">
        <v>Marketing</v>
      </c>
      <c r="G402" t="str">
        <v>Marketing Spend</v>
      </c>
      <c r="H402" s="10">
        <v>13079</v>
      </c>
    </row>
    <row r="403" spans="1:8" x14ac:dyDescent="0.3">
      <c r="A403" s="1">
        <v>45305</v>
      </c>
      <c r="B403" t="str">
        <v>Marketing</v>
      </c>
      <c r="C403" t="str">
        <v>Software Licenses</v>
      </c>
      <c r="D403" s="10">
        <v>18024</v>
      </c>
      <c r="E403" s="1">
        <v>45305</v>
      </c>
      <c r="F403" t="str">
        <v>Marketing</v>
      </c>
      <c r="G403" t="str">
        <v>Software Licenses</v>
      </c>
      <c r="H403" s="10">
        <v>15483</v>
      </c>
    </row>
    <row r="404" spans="1:8" x14ac:dyDescent="0.3">
      <c r="A404" s="1">
        <v>45305</v>
      </c>
      <c r="B404" t="str">
        <v>Finance</v>
      </c>
      <c r="C404" t="str">
        <v>Product Revenue</v>
      </c>
      <c r="D404" s="10">
        <v>4927</v>
      </c>
      <c r="E404" s="1">
        <v>45305</v>
      </c>
      <c r="F404" t="str">
        <v>Finance</v>
      </c>
      <c r="G404" t="str">
        <v>Product Revenue</v>
      </c>
      <c r="H404" s="10">
        <v>7068</v>
      </c>
    </row>
    <row r="405" spans="1:8" x14ac:dyDescent="0.3">
      <c r="A405" s="1">
        <v>45305</v>
      </c>
      <c r="B405" t="str">
        <v>Finance</v>
      </c>
      <c r="C405" t="str">
        <v>Service Revenue</v>
      </c>
      <c r="D405" s="10">
        <v>20172</v>
      </c>
      <c r="E405" s="1">
        <v>45305</v>
      </c>
      <c r="F405" t="str">
        <v>Finance</v>
      </c>
      <c r="G405" t="str">
        <v>Service Revenue</v>
      </c>
      <c r="H405" s="10">
        <v>17503</v>
      </c>
    </row>
    <row r="406" spans="1:8" x14ac:dyDescent="0.3">
      <c r="A406" s="1">
        <v>45305</v>
      </c>
      <c r="B406" t="str">
        <v>Finance</v>
      </c>
      <c r="C406" t="str">
        <v>Salaries</v>
      </c>
      <c r="D406" s="10">
        <v>10878</v>
      </c>
      <c r="E406" s="1">
        <v>45305</v>
      </c>
      <c r="F406" t="str">
        <v>Finance</v>
      </c>
      <c r="G406" t="str">
        <v>Salaries</v>
      </c>
      <c r="H406" s="10">
        <v>12380</v>
      </c>
    </row>
    <row r="407" spans="1:8" x14ac:dyDescent="0.3">
      <c r="A407" s="1">
        <v>45305</v>
      </c>
      <c r="B407" t="str">
        <v>Finance</v>
      </c>
      <c r="C407" t="str">
        <v>Rent</v>
      </c>
      <c r="D407" s="10">
        <v>21096</v>
      </c>
      <c r="E407" s="1">
        <v>45305</v>
      </c>
      <c r="F407" t="str">
        <v>Finance</v>
      </c>
      <c r="G407" t="str">
        <v>Rent</v>
      </c>
      <c r="H407" s="10">
        <v>21214</v>
      </c>
    </row>
    <row r="408" spans="1:8" x14ac:dyDescent="0.3">
      <c r="A408" s="1">
        <v>45305</v>
      </c>
      <c r="B408" t="str">
        <v>Finance</v>
      </c>
      <c r="C408" t="str">
        <v>Marketing Spend</v>
      </c>
      <c r="D408" s="10">
        <v>11845</v>
      </c>
      <c r="E408" s="1">
        <v>45305</v>
      </c>
      <c r="F408" t="str">
        <v>Finance</v>
      </c>
      <c r="G408" t="str">
        <v>Marketing Spend</v>
      </c>
      <c r="H408" s="10">
        <v>11292</v>
      </c>
    </row>
    <row r="409" spans="1:8" x14ac:dyDescent="0.3">
      <c r="A409" s="1">
        <v>45305</v>
      </c>
      <c r="B409" t="str">
        <v>Finance</v>
      </c>
      <c r="C409" t="str">
        <v>Software Licenses</v>
      </c>
      <c r="D409" s="10">
        <v>23957</v>
      </c>
      <c r="E409" s="1">
        <v>45305</v>
      </c>
      <c r="F409" t="str">
        <v>Finance</v>
      </c>
      <c r="G409" t="str">
        <v>Software Licenses</v>
      </c>
      <c r="H409" s="10">
        <v>22699</v>
      </c>
    </row>
    <row r="410" spans="1:8" x14ac:dyDescent="0.3">
      <c r="A410" s="1">
        <v>45305</v>
      </c>
      <c r="B410" t="str">
        <v>IT</v>
      </c>
      <c r="C410" t="str">
        <v>Product Revenue</v>
      </c>
      <c r="D410" s="10">
        <v>13923</v>
      </c>
      <c r="E410" s="1">
        <v>45305</v>
      </c>
      <c r="F410" t="str">
        <v>IT</v>
      </c>
      <c r="G410" t="str">
        <v>Product Revenue</v>
      </c>
      <c r="H410" s="10">
        <v>16314</v>
      </c>
    </row>
    <row r="411" spans="1:8" x14ac:dyDescent="0.3">
      <c r="A411" s="1">
        <v>45305</v>
      </c>
      <c r="B411" t="str">
        <v>IT</v>
      </c>
      <c r="C411" t="str">
        <v>Service Revenue</v>
      </c>
      <c r="D411" s="10">
        <v>24768</v>
      </c>
      <c r="E411" s="1">
        <v>45305</v>
      </c>
      <c r="F411" t="str">
        <v>IT</v>
      </c>
      <c r="G411" t="str">
        <v>Service Revenue</v>
      </c>
      <c r="H411" s="10">
        <v>26350</v>
      </c>
    </row>
    <row r="412" spans="1:8" x14ac:dyDescent="0.3">
      <c r="A412" s="1">
        <v>45305</v>
      </c>
      <c r="B412" t="str">
        <v>IT</v>
      </c>
      <c r="C412" t="str">
        <v>Salaries</v>
      </c>
      <c r="D412" s="10">
        <v>13427</v>
      </c>
      <c r="E412" s="1">
        <v>45305</v>
      </c>
      <c r="F412" t="str">
        <v>IT</v>
      </c>
      <c r="G412" t="str">
        <v>Salaries</v>
      </c>
      <c r="H412" s="10">
        <v>16381</v>
      </c>
    </row>
    <row r="413" spans="1:8" x14ac:dyDescent="0.3">
      <c r="A413" s="1">
        <v>45305</v>
      </c>
      <c r="B413" t="str">
        <v>IT</v>
      </c>
      <c r="C413" t="str">
        <v>Rent</v>
      </c>
      <c r="D413" s="10">
        <v>3481</v>
      </c>
      <c r="E413" s="1">
        <v>45305</v>
      </c>
      <c r="F413" t="str">
        <v>IT</v>
      </c>
      <c r="G413" t="str">
        <v>Rent</v>
      </c>
      <c r="H413" s="10">
        <v>4562</v>
      </c>
    </row>
    <row r="414" spans="1:8" x14ac:dyDescent="0.3">
      <c r="A414" s="1">
        <v>45305</v>
      </c>
      <c r="B414" t="str">
        <v>IT</v>
      </c>
      <c r="C414" t="str">
        <v>Marketing Spend</v>
      </c>
      <c r="D414" s="10">
        <v>5228</v>
      </c>
      <c r="E414" s="1">
        <v>45305</v>
      </c>
      <c r="F414" t="str">
        <v>IT</v>
      </c>
      <c r="G414" t="str">
        <v>Marketing Spend</v>
      </c>
      <c r="H414" s="10">
        <v>2474</v>
      </c>
    </row>
    <row r="415" spans="1:8" x14ac:dyDescent="0.3">
      <c r="A415" s="1">
        <v>45305</v>
      </c>
      <c r="B415" t="str">
        <v>IT</v>
      </c>
      <c r="C415" t="str">
        <v>Software Licenses</v>
      </c>
      <c r="D415" s="10">
        <v>901</v>
      </c>
      <c r="E415" s="1">
        <v>45305</v>
      </c>
      <c r="F415" t="str">
        <v>IT</v>
      </c>
      <c r="G415" t="str">
        <v>Software Licenses</v>
      </c>
      <c r="H415" s="10">
        <v>3692</v>
      </c>
    </row>
    <row r="416" spans="1:8" x14ac:dyDescent="0.3">
      <c r="A416" s="1">
        <v>45305</v>
      </c>
      <c r="B416" t="str">
        <v>HR</v>
      </c>
      <c r="C416" t="str">
        <v>Product Revenue</v>
      </c>
      <c r="D416" s="10">
        <v>9480</v>
      </c>
      <c r="E416" s="1">
        <v>45305</v>
      </c>
      <c r="F416" t="str">
        <v>HR</v>
      </c>
      <c r="G416" t="str">
        <v>Product Revenue</v>
      </c>
      <c r="H416" s="10">
        <v>8692</v>
      </c>
    </row>
    <row r="417" spans="1:8" x14ac:dyDescent="0.3">
      <c r="A417" s="1">
        <v>45305</v>
      </c>
      <c r="B417" t="str">
        <v>HR</v>
      </c>
      <c r="C417" t="str">
        <v>Service Revenue</v>
      </c>
      <c r="D417" s="10">
        <v>23234</v>
      </c>
      <c r="E417" s="1">
        <v>45305</v>
      </c>
      <c r="F417" t="str">
        <v>HR</v>
      </c>
      <c r="G417" t="str">
        <v>Service Revenue</v>
      </c>
      <c r="H417" s="10">
        <v>23564</v>
      </c>
    </row>
    <row r="418" spans="1:8" x14ac:dyDescent="0.3">
      <c r="A418" s="1">
        <v>45305</v>
      </c>
      <c r="B418" t="str">
        <v>HR</v>
      </c>
      <c r="C418" t="str">
        <v>Salaries</v>
      </c>
      <c r="D418" s="10">
        <v>18895</v>
      </c>
      <c r="E418" s="1">
        <v>45305</v>
      </c>
      <c r="F418" t="str">
        <v>HR</v>
      </c>
      <c r="G418" t="str">
        <v>Salaries</v>
      </c>
      <c r="H418" s="10">
        <v>16631</v>
      </c>
    </row>
    <row r="419" spans="1:8" x14ac:dyDescent="0.3">
      <c r="A419" s="1">
        <v>45305</v>
      </c>
      <c r="B419" t="str">
        <v>HR</v>
      </c>
      <c r="C419" t="str">
        <v>Rent</v>
      </c>
      <c r="D419" s="10">
        <v>19531</v>
      </c>
      <c r="E419" s="1">
        <v>45305</v>
      </c>
      <c r="F419" t="str">
        <v>HR</v>
      </c>
      <c r="G419" t="str">
        <v>Rent</v>
      </c>
      <c r="H419" s="10">
        <v>16723</v>
      </c>
    </row>
    <row r="420" spans="1:8" x14ac:dyDescent="0.3">
      <c r="A420" s="1">
        <v>45305</v>
      </c>
      <c r="B420" t="str">
        <v>HR</v>
      </c>
      <c r="C420" t="str">
        <v>Marketing Spend</v>
      </c>
      <c r="D420" s="10">
        <v>13772</v>
      </c>
      <c r="E420" s="1">
        <v>45305</v>
      </c>
      <c r="F420" t="str">
        <v>HR</v>
      </c>
      <c r="G420" t="str">
        <v>Marketing Spend</v>
      </c>
      <c r="H420" s="10">
        <v>12370</v>
      </c>
    </row>
    <row r="421" spans="1:8" x14ac:dyDescent="0.3">
      <c r="A421" s="1">
        <v>45305</v>
      </c>
      <c r="B421" t="str">
        <v>HR</v>
      </c>
      <c r="C421" t="str">
        <v>Software Licenses</v>
      </c>
      <c r="D421" s="10">
        <v>3463</v>
      </c>
      <c r="E421" s="1">
        <v>45305</v>
      </c>
      <c r="F421" t="str">
        <v>HR</v>
      </c>
      <c r="G421" t="str">
        <v>Software Licenses</v>
      </c>
      <c r="H421" s="10">
        <v>1260</v>
      </c>
    </row>
    <row r="422" spans="1:8" x14ac:dyDescent="0.3">
      <c r="A422" s="1">
        <v>45306</v>
      </c>
      <c r="B422" t="str">
        <v>Sales</v>
      </c>
      <c r="C422" t="str">
        <v>Product Revenue</v>
      </c>
      <c r="D422" s="10">
        <v>6000</v>
      </c>
      <c r="E422" s="1">
        <v>45306</v>
      </c>
      <c r="F422" t="str">
        <v>Sales</v>
      </c>
      <c r="G422" t="str">
        <v>Product Revenue</v>
      </c>
      <c r="H422" s="10">
        <v>5272</v>
      </c>
    </row>
    <row r="423" spans="1:8" x14ac:dyDescent="0.3">
      <c r="A423" s="1">
        <v>45306</v>
      </c>
      <c r="B423" t="str">
        <v>Sales</v>
      </c>
      <c r="C423" t="str">
        <v>Service Revenue</v>
      </c>
      <c r="D423" s="10">
        <v>8626</v>
      </c>
      <c r="E423" s="1">
        <v>45306</v>
      </c>
      <c r="F423" t="str">
        <v>Sales</v>
      </c>
      <c r="G423" t="str">
        <v>Service Revenue</v>
      </c>
      <c r="H423" s="10">
        <v>8579</v>
      </c>
    </row>
    <row r="424" spans="1:8" x14ac:dyDescent="0.3">
      <c r="A424" s="1">
        <v>45306</v>
      </c>
      <c r="B424" t="str">
        <v>Sales</v>
      </c>
      <c r="C424" t="str">
        <v>Salaries</v>
      </c>
      <c r="D424" s="10">
        <v>24476</v>
      </c>
      <c r="E424" s="1">
        <v>45306</v>
      </c>
      <c r="F424" t="str">
        <v>Sales</v>
      </c>
      <c r="G424" t="str">
        <v>Salaries</v>
      </c>
      <c r="H424" s="10">
        <v>25740</v>
      </c>
    </row>
    <row r="425" spans="1:8" x14ac:dyDescent="0.3">
      <c r="A425" s="1">
        <v>45306</v>
      </c>
      <c r="B425" t="str">
        <v>Sales</v>
      </c>
      <c r="C425" t="str">
        <v>Rent</v>
      </c>
      <c r="D425" s="10">
        <v>2901</v>
      </c>
      <c r="E425" s="1">
        <v>45306</v>
      </c>
      <c r="F425" t="str">
        <v>Sales</v>
      </c>
      <c r="G425" t="str">
        <v>Rent</v>
      </c>
      <c r="H425" s="10">
        <v>2291</v>
      </c>
    </row>
    <row r="426" spans="1:8" x14ac:dyDescent="0.3">
      <c r="A426" s="1">
        <v>45306</v>
      </c>
      <c r="B426" t="str">
        <v>Sales</v>
      </c>
      <c r="C426" t="str">
        <v>Marketing Spend</v>
      </c>
      <c r="D426" s="10">
        <v>7847</v>
      </c>
      <c r="E426" s="1">
        <v>45306</v>
      </c>
      <c r="F426" t="str">
        <v>Sales</v>
      </c>
      <c r="G426" t="str">
        <v>Marketing Spend</v>
      </c>
      <c r="H426" s="10">
        <v>7359</v>
      </c>
    </row>
    <row r="427" spans="1:8" x14ac:dyDescent="0.3">
      <c r="A427" s="1">
        <v>45306</v>
      </c>
      <c r="B427" t="str">
        <v>Sales</v>
      </c>
      <c r="C427" t="str">
        <v>Software Licenses</v>
      </c>
      <c r="D427" s="10">
        <v>6271</v>
      </c>
      <c r="E427" s="1">
        <v>45306</v>
      </c>
      <c r="F427" t="str">
        <v>Sales</v>
      </c>
      <c r="G427" t="str">
        <v>Software Licenses</v>
      </c>
      <c r="H427" s="10">
        <v>4292</v>
      </c>
    </row>
    <row r="428" spans="1:8" x14ac:dyDescent="0.3">
      <c r="A428" s="1">
        <v>45306</v>
      </c>
      <c r="B428" t="str">
        <v>Marketing</v>
      </c>
      <c r="C428" t="str">
        <v>Product Revenue</v>
      </c>
      <c r="D428" s="10">
        <v>11622</v>
      </c>
      <c r="E428" s="1">
        <v>45306</v>
      </c>
      <c r="F428" t="str">
        <v>Marketing</v>
      </c>
      <c r="G428" t="str">
        <v>Product Revenue</v>
      </c>
      <c r="H428" s="10">
        <v>10236</v>
      </c>
    </row>
    <row r="429" spans="1:8" x14ac:dyDescent="0.3">
      <c r="A429" s="1">
        <v>45306</v>
      </c>
      <c r="B429" t="str">
        <v>Marketing</v>
      </c>
      <c r="C429" t="str">
        <v>Service Revenue</v>
      </c>
      <c r="D429" s="10">
        <v>2161</v>
      </c>
      <c r="E429" s="1">
        <v>45306</v>
      </c>
      <c r="F429" t="str">
        <v>Marketing</v>
      </c>
      <c r="G429" t="str">
        <v>Service Revenue</v>
      </c>
      <c r="H429" s="10">
        <v>4421</v>
      </c>
    </row>
    <row r="430" spans="1:8" x14ac:dyDescent="0.3">
      <c r="A430" s="1">
        <v>45306</v>
      </c>
      <c r="B430" t="str">
        <v>Marketing</v>
      </c>
      <c r="C430" t="str">
        <v>Salaries</v>
      </c>
      <c r="D430" s="10">
        <v>4571</v>
      </c>
      <c r="E430" s="1">
        <v>45306</v>
      </c>
      <c r="F430" t="str">
        <v>Marketing</v>
      </c>
      <c r="G430" t="str">
        <v>Salaries</v>
      </c>
      <c r="H430" s="10">
        <v>7309</v>
      </c>
    </row>
    <row r="431" spans="1:8" x14ac:dyDescent="0.3">
      <c r="A431" s="1">
        <v>45306</v>
      </c>
      <c r="B431" t="str">
        <v>Marketing</v>
      </c>
      <c r="C431" t="str">
        <v>Rent</v>
      </c>
      <c r="D431" s="10">
        <v>9604</v>
      </c>
      <c r="E431" s="1">
        <v>45306</v>
      </c>
      <c r="F431" t="str">
        <v>Marketing</v>
      </c>
      <c r="G431" t="str">
        <v>Rent</v>
      </c>
      <c r="H431" s="10">
        <v>9893</v>
      </c>
    </row>
    <row r="432" spans="1:8" x14ac:dyDescent="0.3">
      <c r="A432" s="1">
        <v>45306</v>
      </c>
      <c r="B432" t="str">
        <v>Marketing</v>
      </c>
      <c r="C432" t="str">
        <v>Marketing Spend</v>
      </c>
      <c r="D432" s="10">
        <v>15586</v>
      </c>
      <c r="E432" s="1">
        <v>45306</v>
      </c>
      <c r="F432" t="str">
        <v>Marketing</v>
      </c>
      <c r="G432" t="str">
        <v>Marketing Spend</v>
      </c>
      <c r="H432" s="10">
        <v>18472</v>
      </c>
    </row>
    <row r="433" spans="1:8" x14ac:dyDescent="0.3">
      <c r="A433" s="1">
        <v>45306</v>
      </c>
      <c r="B433" t="str">
        <v>Marketing</v>
      </c>
      <c r="C433" t="str">
        <v>Software Licenses</v>
      </c>
      <c r="D433" s="10">
        <v>523</v>
      </c>
      <c r="E433" s="1">
        <v>45306</v>
      </c>
      <c r="F433" t="str">
        <v>Marketing</v>
      </c>
      <c r="G433" t="str">
        <v>Software Licenses</v>
      </c>
      <c r="H433" s="10">
        <v>381</v>
      </c>
    </row>
    <row r="434" spans="1:8" x14ac:dyDescent="0.3">
      <c r="A434" s="1">
        <v>45306</v>
      </c>
      <c r="B434" t="str">
        <v>Finance</v>
      </c>
      <c r="C434" t="str">
        <v>Product Revenue</v>
      </c>
      <c r="D434" s="10">
        <v>7596</v>
      </c>
      <c r="E434" s="1">
        <v>45306</v>
      </c>
      <c r="F434" t="str">
        <v>Finance</v>
      </c>
      <c r="G434" t="str">
        <v>Product Revenue</v>
      </c>
      <c r="H434" s="10">
        <v>4722</v>
      </c>
    </row>
    <row r="435" spans="1:8" x14ac:dyDescent="0.3">
      <c r="A435" s="1">
        <v>45306</v>
      </c>
      <c r="B435" t="str">
        <v>Finance</v>
      </c>
      <c r="C435" t="str">
        <v>Service Revenue</v>
      </c>
      <c r="D435" s="10">
        <v>16102</v>
      </c>
      <c r="E435" s="1">
        <v>45306</v>
      </c>
      <c r="F435" t="str">
        <v>Finance</v>
      </c>
      <c r="G435" t="str">
        <v>Service Revenue</v>
      </c>
      <c r="H435" s="10">
        <v>16654</v>
      </c>
    </row>
    <row r="436" spans="1:8" x14ac:dyDescent="0.3">
      <c r="A436" s="1">
        <v>45306</v>
      </c>
      <c r="B436" t="str">
        <v>Finance</v>
      </c>
      <c r="C436" t="str">
        <v>Salaries</v>
      </c>
      <c r="D436" s="10">
        <v>6388</v>
      </c>
      <c r="E436" s="1">
        <v>45306</v>
      </c>
      <c r="F436" t="str">
        <v>Finance</v>
      </c>
      <c r="G436" t="str">
        <v>Salaries</v>
      </c>
      <c r="H436" s="10">
        <v>7581</v>
      </c>
    </row>
    <row r="437" spans="1:8" x14ac:dyDescent="0.3">
      <c r="A437" s="1">
        <v>45306</v>
      </c>
      <c r="B437" t="str">
        <v>Finance</v>
      </c>
      <c r="C437" t="str">
        <v>Rent</v>
      </c>
      <c r="D437" s="10">
        <v>3085</v>
      </c>
      <c r="E437" s="1">
        <v>45306</v>
      </c>
      <c r="F437" t="str">
        <v>Finance</v>
      </c>
      <c r="G437" t="str">
        <v>Rent</v>
      </c>
      <c r="H437" s="10">
        <v>4155</v>
      </c>
    </row>
    <row r="438" spans="1:8" x14ac:dyDescent="0.3">
      <c r="A438" s="1">
        <v>45306</v>
      </c>
      <c r="B438" t="str">
        <v>Finance</v>
      </c>
      <c r="C438" t="str">
        <v>Marketing Spend</v>
      </c>
      <c r="D438" s="10">
        <v>19942</v>
      </c>
      <c r="E438" s="1">
        <v>45306</v>
      </c>
      <c r="F438" t="str">
        <v>Finance</v>
      </c>
      <c r="G438" t="str">
        <v>Marketing Spend</v>
      </c>
      <c r="H438" s="10">
        <v>17392</v>
      </c>
    </row>
    <row r="439" spans="1:8" x14ac:dyDescent="0.3">
      <c r="A439" s="1">
        <v>45306</v>
      </c>
      <c r="B439" t="str">
        <v>Finance</v>
      </c>
      <c r="C439" t="str">
        <v>Software Licenses</v>
      </c>
      <c r="D439" s="10">
        <v>19918</v>
      </c>
      <c r="E439" s="1">
        <v>45306</v>
      </c>
      <c r="F439" t="str">
        <v>Finance</v>
      </c>
      <c r="G439" t="str">
        <v>Software Licenses</v>
      </c>
      <c r="H439" s="10">
        <v>20055</v>
      </c>
    </row>
    <row r="440" spans="1:8" x14ac:dyDescent="0.3">
      <c r="A440" s="1">
        <v>45306</v>
      </c>
      <c r="B440" t="str">
        <v>IT</v>
      </c>
      <c r="C440" t="str">
        <v>Product Revenue</v>
      </c>
      <c r="D440" s="10">
        <v>11689</v>
      </c>
      <c r="E440" s="1">
        <v>45306</v>
      </c>
      <c r="F440" t="str">
        <v>IT</v>
      </c>
      <c r="G440" t="str">
        <v>Product Revenue</v>
      </c>
      <c r="H440" s="10">
        <v>12857</v>
      </c>
    </row>
    <row r="441" spans="1:8" x14ac:dyDescent="0.3">
      <c r="A441" s="1">
        <v>45306</v>
      </c>
      <c r="B441" t="str">
        <v>IT</v>
      </c>
      <c r="C441" t="str">
        <v>Service Revenue</v>
      </c>
      <c r="D441" s="10">
        <v>7521</v>
      </c>
      <c r="E441" s="1">
        <v>45306</v>
      </c>
      <c r="F441" t="str">
        <v>IT</v>
      </c>
      <c r="G441" t="str">
        <v>Service Revenue</v>
      </c>
      <c r="H441" s="10">
        <v>5399</v>
      </c>
    </row>
    <row r="442" spans="1:8" x14ac:dyDescent="0.3">
      <c r="A442" s="1">
        <v>45306</v>
      </c>
      <c r="B442" t="str">
        <v>IT</v>
      </c>
      <c r="C442" t="str">
        <v>Salaries</v>
      </c>
      <c r="D442" s="10">
        <v>11935</v>
      </c>
      <c r="E442" s="1">
        <v>45306</v>
      </c>
      <c r="F442" t="str">
        <v>IT</v>
      </c>
      <c r="G442" t="str">
        <v>Salaries</v>
      </c>
      <c r="H442" s="10">
        <v>9114</v>
      </c>
    </row>
    <row r="443" spans="1:8" x14ac:dyDescent="0.3">
      <c r="A443" s="1">
        <v>45306</v>
      </c>
      <c r="B443" t="str">
        <v>IT</v>
      </c>
      <c r="C443" t="str">
        <v>Rent</v>
      </c>
      <c r="D443" s="10">
        <v>19919</v>
      </c>
      <c r="E443" s="1">
        <v>45306</v>
      </c>
      <c r="F443" t="str">
        <v>IT</v>
      </c>
      <c r="G443" t="str">
        <v>Rent</v>
      </c>
      <c r="H443" s="10">
        <v>20018</v>
      </c>
    </row>
    <row r="444" spans="1:8" x14ac:dyDescent="0.3">
      <c r="A444" s="1">
        <v>45306</v>
      </c>
      <c r="B444" t="str">
        <v>IT</v>
      </c>
      <c r="C444" t="str">
        <v>Marketing Spend</v>
      </c>
      <c r="D444" s="10">
        <v>3372</v>
      </c>
      <c r="E444" s="1">
        <v>45306</v>
      </c>
      <c r="F444" t="str">
        <v>IT</v>
      </c>
      <c r="G444" t="str">
        <v>Marketing Spend</v>
      </c>
      <c r="H444" s="10">
        <v>4108</v>
      </c>
    </row>
    <row r="445" spans="1:8" x14ac:dyDescent="0.3">
      <c r="A445" s="1">
        <v>45306</v>
      </c>
      <c r="B445" t="str">
        <v>IT</v>
      </c>
      <c r="C445" t="str">
        <v>Software Licenses</v>
      </c>
      <c r="D445" s="10">
        <v>8909</v>
      </c>
      <c r="E445" s="1">
        <v>45306</v>
      </c>
      <c r="F445" t="str">
        <v>IT</v>
      </c>
      <c r="G445" t="str">
        <v>Software Licenses</v>
      </c>
      <c r="H445" s="10">
        <v>6267</v>
      </c>
    </row>
    <row r="446" spans="1:8" x14ac:dyDescent="0.3">
      <c r="A446" s="1">
        <v>45306</v>
      </c>
      <c r="B446" t="str">
        <v>HR</v>
      </c>
      <c r="C446" t="str">
        <v>Product Revenue</v>
      </c>
      <c r="D446" s="10">
        <v>24281</v>
      </c>
      <c r="E446" s="1">
        <v>45306</v>
      </c>
      <c r="F446" t="str">
        <v>HR</v>
      </c>
      <c r="G446" t="str">
        <v>Product Revenue</v>
      </c>
      <c r="H446" s="10">
        <v>24445</v>
      </c>
    </row>
    <row r="447" spans="1:8" x14ac:dyDescent="0.3">
      <c r="A447" s="1">
        <v>45306</v>
      </c>
      <c r="B447" t="str">
        <v>HR</v>
      </c>
      <c r="C447" t="str">
        <v>Service Revenue</v>
      </c>
      <c r="D447" s="10">
        <v>6342</v>
      </c>
      <c r="E447" s="1">
        <v>45306</v>
      </c>
      <c r="F447" t="str">
        <v>HR</v>
      </c>
      <c r="G447" t="str">
        <v>Service Revenue</v>
      </c>
      <c r="H447" s="10">
        <v>6248</v>
      </c>
    </row>
    <row r="448" spans="1:8" x14ac:dyDescent="0.3">
      <c r="A448" s="1">
        <v>45306</v>
      </c>
      <c r="B448" t="str">
        <v>HR</v>
      </c>
      <c r="C448" t="str">
        <v>Salaries</v>
      </c>
      <c r="D448" s="10">
        <v>21923</v>
      </c>
      <c r="E448" s="1">
        <v>45306</v>
      </c>
      <c r="F448" t="str">
        <v>HR</v>
      </c>
      <c r="G448" t="str">
        <v>Salaries</v>
      </c>
      <c r="H448" s="10">
        <v>21055</v>
      </c>
    </row>
    <row r="449" spans="1:8" x14ac:dyDescent="0.3">
      <c r="A449" s="1">
        <v>45306</v>
      </c>
      <c r="B449" t="str">
        <v>HR</v>
      </c>
      <c r="C449" t="str">
        <v>Rent</v>
      </c>
      <c r="D449" s="10">
        <v>13861</v>
      </c>
      <c r="E449" s="1">
        <v>45306</v>
      </c>
      <c r="F449" t="str">
        <v>HR</v>
      </c>
      <c r="G449" t="str">
        <v>Rent</v>
      </c>
      <c r="H449" s="10">
        <v>16782</v>
      </c>
    </row>
    <row r="450" spans="1:8" x14ac:dyDescent="0.3">
      <c r="A450" s="1">
        <v>45306</v>
      </c>
      <c r="B450" t="str">
        <v>HR</v>
      </c>
      <c r="C450" t="str">
        <v>Marketing Spend</v>
      </c>
      <c r="D450" s="10">
        <v>5502</v>
      </c>
      <c r="E450" s="1">
        <v>45306</v>
      </c>
      <c r="F450" t="str">
        <v>HR</v>
      </c>
      <c r="G450" t="str">
        <v>Marketing Spend</v>
      </c>
      <c r="H450" s="10">
        <v>7775</v>
      </c>
    </row>
    <row r="451" spans="1:8" x14ac:dyDescent="0.3">
      <c r="A451" s="1">
        <v>45306</v>
      </c>
      <c r="B451" t="str">
        <v>HR</v>
      </c>
      <c r="C451" t="str">
        <v>Software Licenses</v>
      </c>
      <c r="D451" s="10">
        <v>2668</v>
      </c>
      <c r="E451" s="1">
        <v>45306</v>
      </c>
      <c r="F451" t="str">
        <v>HR</v>
      </c>
      <c r="G451" t="str">
        <v>Software Licenses</v>
      </c>
      <c r="H451" s="10">
        <v>2250</v>
      </c>
    </row>
    <row r="452" spans="1:8" x14ac:dyDescent="0.3">
      <c r="A452" s="1">
        <v>45307</v>
      </c>
      <c r="B452" t="str">
        <v>Sales</v>
      </c>
      <c r="C452" t="str">
        <v>Product Revenue</v>
      </c>
      <c r="D452" s="10">
        <v>19972</v>
      </c>
      <c r="E452" s="1">
        <v>45307</v>
      </c>
      <c r="F452" t="str">
        <v>Sales</v>
      </c>
      <c r="G452" t="str">
        <v>Product Revenue</v>
      </c>
      <c r="H452" s="10">
        <v>19421</v>
      </c>
    </row>
    <row r="453" spans="1:8" x14ac:dyDescent="0.3">
      <c r="A453" s="1">
        <v>45307</v>
      </c>
      <c r="B453" t="str">
        <v>Sales</v>
      </c>
      <c r="C453" t="str">
        <v>Service Revenue</v>
      </c>
      <c r="D453" s="10">
        <v>15968</v>
      </c>
      <c r="E453" s="1">
        <v>45307</v>
      </c>
      <c r="F453" t="str">
        <v>Sales</v>
      </c>
      <c r="G453" t="str">
        <v>Service Revenue</v>
      </c>
      <c r="H453" s="10">
        <v>17832</v>
      </c>
    </row>
    <row r="454" spans="1:8" x14ac:dyDescent="0.3">
      <c r="A454" s="1">
        <v>45307</v>
      </c>
      <c r="B454" t="str">
        <v>Sales</v>
      </c>
      <c r="C454" t="str">
        <v>Salaries</v>
      </c>
      <c r="D454" s="10">
        <v>24655</v>
      </c>
      <c r="E454" s="1">
        <v>45307</v>
      </c>
      <c r="F454" t="str">
        <v>Sales</v>
      </c>
      <c r="G454" t="str">
        <v>Salaries</v>
      </c>
      <c r="H454" s="10">
        <v>24279</v>
      </c>
    </row>
    <row r="455" spans="1:8" x14ac:dyDescent="0.3">
      <c r="A455" s="1">
        <v>45307</v>
      </c>
      <c r="B455" t="str">
        <v>Sales</v>
      </c>
      <c r="C455" t="str">
        <v>Rent</v>
      </c>
      <c r="D455" s="10">
        <v>14267</v>
      </c>
      <c r="E455" s="1">
        <v>45307</v>
      </c>
      <c r="F455" t="str">
        <v>Sales</v>
      </c>
      <c r="G455" t="str">
        <v>Rent</v>
      </c>
      <c r="H455" s="10">
        <v>13666</v>
      </c>
    </row>
    <row r="456" spans="1:8" x14ac:dyDescent="0.3">
      <c r="A456" s="1">
        <v>45307</v>
      </c>
      <c r="B456" t="str">
        <v>Sales</v>
      </c>
      <c r="C456" t="str">
        <v>Marketing Spend</v>
      </c>
      <c r="D456" s="10">
        <v>4669</v>
      </c>
      <c r="E456" s="1">
        <v>45307</v>
      </c>
      <c r="F456" t="str">
        <v>Sales</v>
      </c>
      <c r="G456" t="str">
        <v>Marketing Spend</v>
      </c>
      <c r="H456" s="10">
        <v>3694</v>
      </c>
    </row>
    <row r="457" spans="1:8" x14ac:dyDescent="0.3">
      <c r="A457" s="1">
        <v>45307</v>
      </c>
      <c r="B457" t="str">
        <v>Sales</v>
      </c>
      <c r="C457" t="str">
        <v>Software Licenses</v>
      </c>
      <c r="D457" s="10">
        <v>18025</v>
      </c>
      <c r="E457" s="1">
        <v>45307</v>
      </c>
      <c r="F457" t="str">
        <v>Sales</v>
      </c>
      <c r="G457" t="str">
        <v>Software Licenses</v>
      </c>
      <c r="H457" s="10">
        <v>15856</v>
      </c>
    </row>
    <row r="458" spans="1:8" x14ac:dyDescent="0.3">
      <c r="A458" s="1">
        <v>45307</v>
      </c>
      <c r="B458" t="str">
        <v>Marketing</v>
      </c>
      <c r="C458" t="str">
        <v>Product Revenue</v>
      </c>
      <c r="D458" s="10">
        <v>6372</v>
      </c>
      <c r="E458" s="1">
        <v>45307</v>
      </c>
      <c r="F458" t="str">
        <v>Marketing</v>
      </c>
      <c r="G458" t="str">
        <v>Product Revenue</v>
      </c>
      <c r="H458" s="10">
        <v>4118</v>
      </c>
    </row>
    <row r="459" spans="1:8" x14ac:dyDescent="0.3">
      <c r="A459" s="1">
        <v>45307</v>
      </c>
      <c r="B459" t="str">
        <v>Marketing</v>
      </c>
      <c r="C459" t="str">
        <v>Service Revenue</v>
      </c>
      <c r="D459" s="10">
        <v>9419</v>
      </c>
      <c r="E459" s="1">
        <v>45307</v>
      </c>
      <c r="F459" t="str">
        <v>Marketing</v>
      </c>
      <c r="G459" t="str">
        <v>Service Revenue</v>
      </c>
      <c r="H459" s="10">
        <v>11717</v>
      </c>
    </row>
    <row r="460" spans="1:8" x14ac:dyDescent="0.3">
      <c r="A460" s="1">
        <v>45307</v>
      </c>
      <c r="B460" t="str">
        <v>Marketing</v>
      </c>
      <c r="C460" t="str">
        <v>Salaries</v>
      </c>
      <c r="D460" s="10">
        <v>7491</v>
      </c>
      <c r="E460" s="1">
        <v>45307</v>
      </c>
      <c r="F460" t="str">
        <v>Marketing</v>
      </c>
      <c r="G460" t="str">
        <v>Salaries</v>
      </c>
      <c r="H460" s="10">
        <v>6117</v>
      </c>
    </row>
    <row r="461" spans="1:8" x14ac:dyDescent="0.3">
      <c r="A461" s="1">
        <v>45307</v>
      </c>
      <c r="B461" t="str">
        <v>Marketing</v>
      </c>
      <c r="C461" t="str">
        <v>Rent</v>
      </c>
      <c r="D461" s="10">
        <v>22844</v>
      </c>
      <c r="E461" s="1">
        <v>45307</v>
      </c>
      <c r="F461" t="str">
        <v>Marketing</v>
      </c>
      <c r="G461" t="str">
        <v>Rent</v>
      </c>
      <c r="H461" s="10">
        <v>21431</v>
      </c>
    </row>
    <row r="462" spans="1:8" x14ac:dyDescent="0.3">
      <c r="A462" s="1">
        <v>45307</v>
      </c>
      <c r="B462" t="str">
        <v>Marketing</v>
      </c>
      <c r="C462" t="str">
        <v>Marketing Spend</v>
      </c>
      <c r="D462" s="10">
        <v>11513</v>
      </c>
      <c r="E462" s="1">
        <v>45307</v>
      </c>
      <c r="F462" t="str">
        <v>Marketing</v>
      </c>
      <c r="G462" t="str">
        <v>Marketing Spend</v>
      </c>
      <c r="H462" s="10">
        <v>10571</v>
      </c>
    </row>
    <row r="463" spans="1:8" x14ac:dyDescent="0.3">
      <c r="A463" s="1">
        <v>45307</v>
      </c>
      <c r="B463" t="str">
        <v>Marketing</v>
      </c>
      <c r="C463" t="str">
        <v>Software Licenses</v>
      </c>
      <c r="D463" s="10">
        <v>22060</v>
      </c>
      <c r="E463" s="1">
        <v>45307</v>
      </c>
      <c r="F463" t="str">
        <v>Marketing</v>
      </c>
      <c r="G463" t="str">
        <v>Software Licenses</v>
      </c>
      <c r="H463" s="10">
        <v>21065</v>
      </c>
    </row>
    <row r="464" spans="1:8" x14ac:dyDescent="0.3">
      <c r="A464" s="1">
        <v>45307</v>
      </c>
      <c r="B464" t="str">
        <v>Finance</v>
      </c>
      <c r="C464" t="str">
        <v>Product Revenue</v>
      </c>
      <c r="D464" s="10">
        <v>7427</v>
      </c>
      <c r="E464" s="1">
        <v>45307</v>
      </c>
      <c r="F464" t="str">
        <v>Finance</v>
      </c>
      <c r="G464" t="str">
        <v>Product Revenue</v>
      </c>
      <c r="H464" s="10">
        <v>10306</v>
      </c>
    </row>
    <row r="465" spans="1:8" x14ac:dyDescent="0.3">
      <c r="A465" s="1">
        <v>45307</v>
      </c>
      <c r="B465" t="str">
        <v>Finance</v>
      </c>
      <c r="C465" t="str">
        <v>Service Revenue</v>
      </c>
      <c r="D465" s="10">
        <v>22575</v>
      </c>
      <c r="E465" s="1">
        <v>45307</v>
      </c>
      <c r="F465" t="str">
        <v>Finance</v>
      </c>
      <c r="G465" t="str">
        <v>Service Revenue</v>
      </c>
      <c r="H465" s="10">
        <v>21887</v>
      </c>
    </row>
    <row r="466" spans="1:8" x14ac:dyDescent="0.3">
      <c r="A466" s="1">
        <v>45307</v>
      </c>
      <c r="B466" t="str">
        <v>Finance</v>
      </c>
      <c r="C466" t="str">
        <v>Salaries</v>
      </c>
      <c r="D466" s="10">
        <v>3093</v>
      </c>
      <c r="E466" s="1">
        <v>45307</v>
      </c>
      <c r="F466" t="str">
        <v>Finance</v>
      </c>
      <c r="G466" t="str">
        <v>Salaries</v>
      </c>
      <c r="H466" s="10">
        <v>3228</v>
      </c>
    </row>
    <row r="467" spans="1:8" x14ac:dyDescent="0.3">
      <c r="A467" s="1">
        <v>45307</v>
      </c>
      <c r="B467" t="str">
        <v>Finance</v>
      </c>
      <c r="C467" t="str">
        <v>Rent</v>
      </c>
      <c r="D467" s="10">
        <v>20856</v>
      </c>
      <c r="E467" s="1">
        <v>45307</v>
      </c>
      <c r="F467" t="str">
        <v>Finance</v>
      </c>
      <c r="G467" t="str">
        <v>Rent</v>
      </c>
      <c r="H467" s="10">
        <v>23537</v>
      </c>
    </row>
    <row r="468" spans="1:8" x14ac:dyDescent="0.3">
      <c r="A468" s="1">
        <v>45307</v>
      </c>
      <c r="B468" t="str">
        <v>Finance</v>
      </c>
      <c r="C468" t="str">
        <v>Marketing Spend</v>
      </c>
      <c r="D468" s="10">
        <v>21612</v>
      </c>
      <c r="E468" s="1">
        <v>45307</v>
      </c>
      <c r="F468" t="str">
        <v>Finance</v>
      </c>
      <c r="G468" t="str">
        <v>Marketing Spend</v>
      </c>
      <c r="H468" s="10">
        <v>21403</v>
      </c>
    </row>
    <row r="469" spans="1:8" x14ac:dyDescent="0.3">
      <c r="A469" s="1">
        <v>45307</v>
      </c>
      <c r="B469" t="str">
        <v>Finance</v>
      </c>
      <c r="C469" t="str">
        <v>Software Licenses</v>
      </c>
      <c r="D469" s="10">
        <v>17220</v>
      </c>
      <c r="E469" s="1">
        <v>45307</v>
      </c>
      <c r="F469" t="str">
        <v>Finance</v>
      </c>
      <c r="G469" t="str">
        <v>Software Licenses</v>
      </c>
      <c r="H469" s="10">
        <v>20117</v>
      </c>
    </row>
    <row r="470" spans="1:8" x14ac:dyDescent="0.3">
      <c r="A470" s="1">
        <v>45307</v>
      </c>
      <c r="B470" t="str">
        <v>IT</v>
      </c>
      <c r="C470" t="str">
        <v>Product Revenue</v>
      </c>
      <c r="D470" s="10">
        <v>11706</v>
      </c>
      <c r="E470" s="1">
        <v>45307</v>
      </c>
      <c r="F470" t="str">
        <v>IT</v>
      </c>
      <c r="G470" t="str">
        <v>Product Revenue</v>
      </c>
      <c r="H470" s="10">
        <v>12383</v>
      </c>
    </row>
    <row r="471" spans="1:8" x14ac:dyDescent="0.3">
      <c r="A471" s="1">
        <v>45307</v>
      </c>
      <c r="B471" t="str">
        <v>IT</v>
      </c>
      <c r="C471" t="str">
        <v>Service Revenue</v>
      </c>
      <c r="D471" s="10">
        <v>5554</v>
      </c>
      <c r="E471" s="1">
        <v>45307</v>
      </c>
      <c r="F471" t="str">
        <v>IT</v>
      </c>
      <c r="G471" t="str">
        <v>Service Revenue</v>
      </c>
      <c r="H471" s="10">
        <v>6302</v>
      </c>
    </row>
    <row r="472" spans="1:8" x14ac:dyDescent="0.3">
      <c r="A472" s="1">
        <v>45307</v>
      </c>
      <c r="B472" t="str">
        <v>IT</v>
      </c>
      <c r="C472" t="str">
        <v>Salaries</v>
      </c>
      <c r="D472" s="10">
        <v>17052</v>
      </c>
      <c r="E472" s="1">
        <v>45307</v>
      </c>
      <c r="F472" t="str">
        <v>IT</v>
      </c>
      <c r="G472" t="str">
        <v>Salaries</v>
      </c>
      <c r="H472" s="10">
        <v>14528</v>
      </c>
    </row>
    <row r="473" spans="1:8" x14ac:dyDescent="0.3">
      <c r="A473" s="1">
        <v>45307</v>
      </c>
      <c r="B473" t="str">
        <v>IT</v>
      </c>
      <c r="C473" t="str">
        <v>Rent</v>
      </c>
      <c r="D473" s="10">
        <v>2513</v>
      </c>
      <c r="E473" s="1">
        <v>45307</v>
      </c>
      <c r="F473" t="str">
        <v>IT</v>
      </c>
      <c r="G473" t="str">
        <v>Rent</v>
      </c>
      <c r="H473" s="10">
        <v>885</v>
      </c>
    </row>
    <row r="474" spans="1:8" x14ac:dyDescent="0.3">
      <c r="A474" s="1">
        <v>45307</v>
      </c>
      <c r="B474" t="str">
        <v>IT</v>
      </c>
      <c r="C474" t="str">
        <v>Marketing Spend</v>
      </c>
      <c r="D474" s="10">
        <v>22870</v>
      </c>
      <c r="E474" s="1">
        <v>45307</v>
      </c>
      <c r="F474" t="str">
        <v>IT</v>
      </c>
      <c r="G474" t="str">
        <v>Marketing Spend</v>
      </c>
      <c r="H474" s="10">
        <v>23952</v>
      </c>
    </row>
    <row r="475" spans="1:8" x14ac:dyDescent="0.3">
      <c r="A475" s="1">
        <v>45307</v>
      </c>
      <c r="B475" t="str">
        <v>IT</v>
      </c>
      <c r="C475" t="str">
        <v>Software Licenses</v>
      </c>
      <c r="D475" s="10">
        <v>18423</v>
      </c>
      <c r="E475" s="1">
        <v>45307</v>
      </c>
      <c r="F475" t="str">
        <v>IT</v>
      </c>
      <c r="G475" t="str">
        <v>Software Licenses</v>
      </c>
      <c r="H475" s="10">
        <v>15600</v>
      </c>
    </row>
    <row r="476" spans="1:8" x14ac:dyDescent="0.3">
      <c r="A476" s="1">
        <v>45307</v>
      </c>
      <c r="B476" t="str">
        <v>HR</v>
      </c>
      <c r="C476" t="str">
        <v>Product Revenue</v>
      </c>
      <c r="D476" s="10">
        <v>3779</v>
      </c>
      <c r="E476" s="1">
        <v>45307</v>
      </c>
      <c r="F476" t="str">
        <v>HR</v>
      </c>
      <c r="G476" t="str">
        <v>Product Revenue</v>
      </c>
      <c r="H476" s="10">
        <v>4093</v>
      </c>
    </row>
    <row r="477" spans="1:8" x14ac:dyDescent="0.3">
      <c r="A477" s="1">
        <v>45307</v>
      </c>
      <c r="B477" t="str">
        <v>HR</v>
      </c>
      <c r="C477" t="str">
        <v>Service Revenue</v>
      </c>
      <c r="D477" s="10">
        <v>12794</v>
      </c>
      <c r="E477" s="1">
        <v>45307</v>
      </c>
      <c r="F477" t="str">
        <v>HR</v>
      </c>
      <c r="G477" t="str">
        <v>Service Revenue</v>
      </c>
      <c r="H477" s="10">
        <v>12102</v>
      </c>
    </row>
    <row r="478" spans="1:8" x14ac:dyDescent="0.3">
      <c r="A478" s="1">
        <v>45307</v>
      </c>
      <c r="B478" t="str">
        <v>HR</v>
      </c>
      <c r="C478" t="str">
        <v>Salaries</v>
      </c>
      <c r="D478" s="10">
        <v>24099</v>
      </c>
      <c r="E478" s="1">
        <v>45307</v>
      </c>
      <c r="F478" t="str">
        <v>HR</v>
      </c>
      <c r="G478" t="str">
        <v>Salaries</v>
      </c>
      <c r="H478" s="10">
        <v>26565</v>
      </c>
    </row>
    <row r="479" spans="1:8" x14ac:dyDescent="0.3">
      <c r="A479" s="1">
        <v>45307</v>
      </c>
      <c r="B479" t="str">
        <v>HR</v>
      </c>
      <c r="C479" t="str">
        <v>Rent</v>
      </c>
      <c r="D479" s="10">
        <v>23522</v>
      </c>
      <c r="E479" s="1">
        <v>45307</v>
      </c>
      <c r="F479" t="str">
        <v>HR</v>
      </c>
      <c r="G479" t="str">
        <v>Rent</v>
      </c>
      <c r="H479" s="10">
        <v>22632</v>
      </c>
    </row>
    <row r="480" spans="1:8" x14ac:dyDescent="0.3">
      <c r="A480" s="1">
        <v>45307</v>
      </c>
      <c r="B480" t="str">
        <v>HR</v>
      </c>
      <c r="C480" t="str">
        <v>Marketing Spend</v>
      </c>
      <c r="D480" s="10">
        <v>22960</v>
      </c>
      <c r="E480" s="1">
        <v>45307</v>
      </c>
      <c r="F480" t="str">
        <v>HR</v>
      </c>
      <c r="G480" t="str">
        <v>Marketing Spend</v>
      </c>
      <c r="H480" s="10">
        <v>24276</v>
      </c>
    </row>
    <row r="481" spans="1:8" x14ac:dyDescent="0.3">
      <c r="A481" s="1">
        <v>45307</v>
      </c>
      <c r="B481" t="str">
        <v>HR</v>
      </c>
      <c r="C481" t="str">
        <v>Software Licenses</v>
      </c>
      <c r="D481" s="10">
        <v>5097</v>
      </c>
      <c r="E481" s="1">
        <v>45307</v>
      </c>
      <c r="F481" t="str">
        <v>HR</v>
      </c>
      <c r="G481" t="str">
        <v>Software Licenses</v>
      </c>
      <c r="H481" s="10">
        <v>3161</v>
      </c>
    </row>
    <row r="482" spans="1:8" x14ac:dyDescent="0.3">
      <c r="A482" s="1">
        <v>45308</v>
      </c>
      <c r="B482" t="str">
        <v>Sales</v>
      </c>
      <c r="C482" t="str">
        <v>Product Revenue</v>
      </c>
      <c r="D482" s="10">
        <v>19270</v>
      </c>
      <c r="E482" s="1">
        <v>45308</v>
      </c>
      <c r="F482" t="str">
        <v>Sales</v>
      </c>
      <c r="G482" t="str">
        <v>Product Revenue</v>
      </c>
      <c r="H482" s="10">
        <v>22181</v>
      </c>
    </row>
    <row r="483" spans="1:8" x14ac:dyDescent="0.3">
      <c r="A483" s="1">
        <v>45308</v>
      </c>
      <c r="B483" t="str">
        <v>Sales</v>
      </c>
      <c r="C483" t="str">
        <v>Service Revenue</v>
      </c>
      <c r="D483" s="10">
        <v>5644</v>
      </c>
      <c r="E483" s="1">
        <v>45308</v>
      </c>
      <c r="F483" t="str">
        <v>Sales</v>
      </c>
      <c r="G483" t="str">
        <v>Service Revenue</v>
      </c>
      <c r="H483" s="10">
        <v>3234</v>
      </c>
    </row>
    <row r="484" spans="1:8" x14ac:dyDescent="0.3">
      <c r="A484" s="1">
        <v>45308</v>
      </c>
      <c r="B484" t="str">
        <v>Sales</v>
      </c>
      <c r="C484" t="str">
        <v>Salaries</v>
      </c>
      <c r="D484" s="10">
        <v>9427</v>
      </c>
      <c r="E484" s="1">
        <v>45308</v>
      </c>
      <c r="F484" t="str">
        <v>Sales</v>
      </c>
      <c r="G484" t="str">
        <v>Salaries</v>
      </c>
      <c r="H484" s="10">
        <v>10315</v>
      </c>
    </row>
    <row r="485" spans="1:8" x14ac:dyDescent="0.3">
      <c r="A485" s="1">
        <v>45308</v>
      </c>
      <c r="B485" t="str">
        <v>Sales</v>
      </c>
      <c r="C485" t="str">
        <v>Rent</v>
      </c>
      <c r="D485" s="10">
        <v>13910</v>
      </c>
      <c r="E485" s="1">
        <v>45308</v>
      </c>
      <c r="F485" t="str">
        <v>Sales</v>
      </c>
      <c r="G485" t="str">
        <v>Rent</v>
      </c>
      <c r="H485" s="10">
        <v>16580</v>
      </c>
    </row>
    <row r="486" spans="1:8" x14ac:dyDescent="0.3">
      <c r="A486" s="1">
        <v>45308</v>
      </c>
      <c r="B486" t="str">
        <v>Sales</v>
      </c>
      <c r="C486" t="str">
        <v>Marketing Spend</v>
      </c>
      <c r="D486" s="10">
        <v>11976</v>
      </c>
      <c r="E486" s="1">
        <v>45308</v>
      </c>
      <c r="F486" t="str">
        <v>Sales</v>
      </c>
      <c r="G486" t="str">
        <v>Marketing Spend</v>
      </c>
      <c r="H486" s="10">
        <v>9223</v>
      </c>
    </row>
    <row r="487" spans="1:8" x14ac:dyDescent="0.3">
      <c r="A487" s="1">
        <v>45308</v>
      </c>
      <c r="B487" t="str">
        <v>Sales</v>
      </c>
      <c r="C487" t="str">
        <v>Software Licenses</v>
      </c>
      <c r="D487" s="10">
        <v>14342</v>
      </c>
      <c r="E487" s="1">
        <v>45308</v>
      </c>
      <c r="F487" t="str">
        <v>Sales</v>
      </c>
      <c r="G487" t="str">
        <v>Software Licenses</v>
      </c>
      <c r="H487" s="10">
        <v>13847</v>
      </c>
    </row>
    <row r="488" spans="1:8" x14ac:dyDescent="0.3">
      <c r="A488" s="1">
        <v>45308</v>
      </c>
      <c r="B488" t="str">
        <v>Marketing</v>
      </c>
      <c r="C488" t="str">
        <v>Product Revenue</v>
      </c>
      <c r="D488" s="10">
        <v>14420</v>
      </c>
      <c r="E488" s="1">
        <v>45308</v>
      </c>
      <c r="F488" t="str">
        <v>Marketing</v>
      </c>
      <c r="G488" t="str">
        <v>Product Revenue</v>
      </c>
      <c r="H488" s="10">
        <v>12763</v>
      </c>
    </row>
    <row r="489" spans="1:8" x14ac:dyDescent="0.3">
      <c r="A489" s="1">
        <v>45308</v>
      </c>
      <c r="B489" t="str">
        <v>Marketing</v>
      </c>
      <c r="C489" t="str">
        <v>Service Revenue</v>
      </c>
      <c r="D489" s="10">
        <v>17022</v>
      </c>
      <c r="E489" s="1">
        <v>45308</v>
      </c>
      <c r="F489" t="str">
        <v>Marketing</v>
      </c>
      <c r="G489" t="str">
        <v>Service Revenue</v>
      </c>
      <c r="H489" s="10">
        <v>17529</v>
      </c>
    </row>
    <row r="490" spans="1:8" x14ac:dyDescent="0.3">
      <c r="A490" s="1">
        <v>45308</v>
      </c>
      <c r="B490" t="str">
        <v>Marketing</v>
      </c>
      <c r="C490" t="str">
        <v>Salaries</v>
      </c>
      <c r="D490" s="10">
        <v>20925</v>
      </c>
      <c r="E490" s="1">
        <v>45308</v>
      </c>
      <c r="F490" t="str">
        <v>Marketing</v>
      </c>
      <c r="G490" t="str">
        <v>Salaries</v>
      </c>
      <c r="H490" s="10">
        <v>20596</v>
      </c>
    </row>
    <row r="491" spans="1:8" x14ac:dyDescent="0.3">
      <c r="A491" s="1">
        <v>45308</v>
      </c>
      <c r="B491" t="str">
        <v>Marketing</v>
      </c>
      <c r="C491" t="str">
        <v>Rent</v>
      </c>
      <c r="D491" s="10">
        <v>24527</v>
      </c>
      <c r="E491" s="1">
        <v>45308</v>
      </c>
      <c r="F491" t="str">
        <v>Marketing</v>
      </c>
      <c r="G491" t="str">
        <v>Rent</v>
      </c>
      <c r="H491" s="10">
        <v>23446</v>
      </c>
    </row>
    <row r="492" spans="1:8" x14ac:dyDescent="0.3">
      <c r="A492" s="1">
        <v>45308</v>
      </c>
      <c r="B492" t="str">
        <v>Marketing</v>
      </c>
      <c r="C492" t="str">
        <v>Marketing Spend</v>
      </c>
      <c r="D492" s="10">
        <v>5198</v>
      </c>
      <c r="E492" s="1">
        <v>45308</v>
      </c>
      <c r="F492" t="str">
        <v>Marketing</v>
      </c>
      <c r="G492" t="str">
        <v>Marketing Spend</v>
      </c>
      <c r="H492" s="10">
        <v>3138</v>
      </c>
    </row>
    <row r="493" spans="1:8" x14ac:dyDescent="0.3">
      <c r="A493" s="1">
        <v>45308</v>
      </c>
      <c r="B493" t="str">
        <v>Marketing</v>
      </c>
      <c r="C493" t="str">
        <v>Software Licenses</v>
      </c>
      <c r="D493" s="10">
        <v>20360</v>
      </c>
      <c r="E493" s="1">
        <v>45308</v>
      </c>
      <c r="F493" t="str">
        <v>Marketing</v>
      </c>
      <c r="G493" t="str">
        <v>Software Licenses</v>
      </c>
      <c r="H493" s="10">
        <v>21523</v>
      </c>
    </row>
    <row r="494" spans="1:8" x14ac:dyDescent="0.3">
      <c r="A494" s="1">
        <v>45308</v>
      </c>
      <c r="B494" t="str">
        <v>Finance</v>
      </c>
      <c r="C494" t="str">
        <v>Product Revenue</v>
      </c>
      <c r="D494" s="10">
        <v>15726</v>
      </c>
      <c r="E494" s="1">
        <v>45308</v>
      </c>
      <c r="F494" t="str">
        <v>Finance</v>
      </c>
      <c r="G494" t="str">
        <v>Product Revenue</v>
      </c>
      <c r="H494" s="10">
        <v>16261</v>
      </c>
    </row>
    <row r="495" spans="1:8" x14ac:dyDescent="0.3">
      <c r="A495" s="1">
        <v>45308</v>
      </c>
      <c r="B495" t="str">
        <v>Finance</v>
      </c>
      <c r="C495" t="str">
        <v>Service Revenue</v>
      </c>
      <c r="D495" s="10">
        <v>2321</v>
      </c>
      <c r="E495" s="1">
        <v>45308</v>
      </c>
      <c r="F495" t="str">
        <v>Finance</v>
      </c>
      <c r="G495" t="str">
        <v>Service Revenue</v>
      </c>
      <c r="H495" s="10">
        <v>4158</v>
      </c>
    </row>
    <row r="496" spans="1:8" x14ac:dyDescent="0.3">
      <c r="A496" s="1">
        <v>45308</v>
      </c>
      <c r="B496" t="str">
        <v>Finance</v>
      </c>
      <c r="C496" t="str">
        <v>Salaries</v>
      </c>
      <c r="D496" s="10">
        <v>3874</v>
      </c>
      <c r="E496" s="1">
        <v>45308</v>
      </c>
      <c r="F496" t="str">
        <v>Finance</v>
      </c>
      <c r="G496" t="str">
        <v>Salaries</v>
      </c>
      <c r="H496" s="10">
        <v>6680</v>
      </c>
    </row>
    <row r="497" spans="1:8" x14ac:dyDescent="0.3">
      <c r="A497" s="1">
        <v>45308</v>
      </c>
      <c r="B497" t="str">
        <v>Finance</v>
      </c>
      <c r="C497" t="str">
        <v>Rent</v>
      </c>
      <c r="D497" s="10">
        <v>15639</v>
      </c>
      <c r="E497" s="1">
        <v>45308</v>
      </c>
      <c r="F497" t="str">
        <v>Finance</v>
      </c>
      <c r="G497" t="str">
        <v>Rent</v>
      </c>
      <c r="H497" s="10">
        <v>13544</v>
      </c>
    </row>
    <row r="498" spans="1:8" x14ac:dyDescent="0.3">
      <c r="A498" s="1">
        <v>45308</v>
      </c>
      <c r="B498" t="str">
        <v>Finance</v>
      </c>
      <c r="C498" t="str">
        <v>Marketing Spend</v>
      </c>
      <c r="D498" s="10">
        <v>6241</v>
      </c>
      <c r="E498" s="1">
        <v>45308</v>
      </c>
      <c r="F498" t="str">
        <v>Finance</v>
      </c>
      <c r="G498" t="str">
        <v>Marketing Spend</v>
      </c>
      <c r="H498" s="10">
        <v>8458</v>
      </c>
    </row>
    <row r="499" spans="1:8" x14ac:dyDescent="0.3">
      <c r="A499" s="1">
        <v>45308</v>
      </c>
      <c r="B499" t="str">
        <v>Finance</v>
      </c>
      <c r="C499" t="str">
        <v>Software Licenses</v>
      </c>
      <c r="D499" s="10">
        <v>10182</v>
      </c>
      <c r="E499" s="1">
        <v>45308</v>
      </c>
      <c r="F499" t="str">
        <v>Finance</v>
      </c>
      <c r="G499" t="str">
        <v>Software Licenses</v>
      </c>
      <c r="H499" s="10">
        <v>9697</v>
      </c>
    </row>
    <row r="500" spans="1:8" x14ac:dyDescent="0.3">
      <c r="A500" s="1">
        <v>45308</v>
      </c>
      <c r="B500" t="str">
        <v>IT</v>
      </c>
      <c r="C500" t="str">
        <v>Product Revenue</v>
      </c>
      <c r="D500" s="10">
        <v>14364</v>
      </c>
      <c r="E500" s="1">
        <v>45308</v>
      </c>
      <c r="F500" t="str">
        <v>IT</v>
      </c>
      <c r="G500" t="str">
        <v>Product Revenue</v>
      </c>
      <c r="H500" s="10">
        <v>12009</v>
      </c>
    </row>
    <row r="501" spans="1:8" x14ac:dyDescent="0.3">
      <c r="A501" s="1">
        <v>45308</v>
      </c>
      <c r="B501" t="str">
        <v>IT</v>
      </c>
      <c r="C501" t="str">
        <v>Service Revenue</v>
      </c>
      <c r="D501" s="10">
        <v>24856</v>
      </c>
      <c r="E501" s="1">
        <v>45308</v>
      </c>
      <c r="F501" t="str">
        <v>IT</v>
      </c>
      <c r="G501" t="str">
        <v>Service Revenue</v>
      </c>
      <c r="H501" s="10">
        <v>26594</v>
      </c>
    </row>
    <row r="502" spans="1:8" x14ac:dyDescent="0.3">
      <c r="A502" s="1">
        <v>45308</v>
      </c>
      <c r="B502" t="str">
        <v>IT</v>
      </c>
      <c r="C502" t="str">
        <v>Salaries</v>
      </c>
      <c r="D502" s="10">
        <v>19441</v>
      </c>
      <c r="E502" s="1">
        <v>45308</v>
      </c>
      <c r="F502" t="str">
        <v>IT</v>
      </c>
      <c r="G502" t="str">
        <v>Salaries</v>
      </c>
      <c r="H502" s="10">
        <v>18864</v>
      </c>
    </row>
    <row r="503" spans="1:8" x14ac:dyDescent="0.3">
      <c r="A503" s="1">
        <v>45308</v>
      </c>
      <c r="B503" t="str">
        <v>IT</v>
      </c>
      <c r="C503" t="str">
        <v>Rent</v>
      </c>
      <c r="D503" s="10">
        <v>11527</v>
      </c>
      <c r="E503" s="1">
        <v>45308</v>
      </c>
      <c r="F503" t="str">
        <v>IT</v>
      </c>
      <c r="G503" t="str">
        <v>Rent</v>
      </c>
      <c r="H503" s="10">
        <v>10903</v>
      </c>
    </row>
    <row r="504" spans="1:8" x14ac:dyDescent="0.3">
      <c r="A504" s="1">
        <v>45308</v>
      </c>
      <c r="B504" t="str">
        <v>IT</v>
      </c>
      <c r="C504" t="str">
        <v>Marketing Spend</v>
      </c>
      <c r="D504" s="10">
        <v>15564</v>
      </c>
      <c r="E504" s="1">
        <v>45308</v>
      </c>
      <c r="F504" t="str">
        <v>IT</v>
      </c>
      <c r="G504" t="str">
        <v>Marketing Spend</v>
      </c>
      <c r="H504" s="10">
        <v>13342</v>
      </c>
    </row>
    <row r="505" spans="1:8" x14ac:dyDescent="0.3">
      <c r="A505" s="1">
        <v>45308</v>
      </c>
      <c r="B505" t="str">
        <v>IT</v>
      </c>
      <c r="C505" t="str">
        <v>Software Licenses</v>
      </c>
      <c r="D505" s="10">
        <v>5600</v>
      </c>
      <c r="E505" s="1">
        <v>45308</v>
      </c>
      <c r="F505" t="str">
        <v>IT</v>
      </c>
      <c r="G505" t="str">
        <v>Software Licenses</v>
      </c>
      <c r="H505" s="10">
        <v>5874</v>
      </c>
    </row>
    <row r="506" spans="1:8" x14ac:dyDescent="0.3">
      <c r="A506" s="1">
        <v>45308</v>
      </c>
      <c r="B506" t="str">
        <v>HR</v>
      </c>
      <c r="C506" t="str">
        <v>Product Revenue</v>
      </c>
      <c r="D506" s="10">
        <v>18331</v>
      </c>
      <c r="E506" s="1">
        <v>45308</v>
      </c>
      <c r="F506" t="str">
        <v>HR</v>
      </c>
      <c r="G506" t="str">
        <v>Product Revenue</v>
      </c>
      <c r="H506" s="10">
        <v>17629</v>
      </c>
    </row>
    <row r="507" spans="1:8" x14ac:dyDescent="0.3">
      <c r="A507" s="1">
        <v>45308</v>
      </c>
      <c r="B507" t="str">
        <v>HR</v>
      </c>
      <c r="C507" t="str">
        <v>Service Revenue</v>
      </c>
      <c r="D507" s="10">
        <v>13437</v>
      </c>
      <c r="E507" s="1">
        <v>45308</v>
      </c>
      <c r="F507" t="str">
        <v>HR</v>
      </c>
      <c r="G507" t="str">
        <v>Service Revenue</v>
      </c>
      <c r="H507" s="10">
        <v>12690</v>
      </c>
    </row>
    <row r="508" spans="1:8" x14ac:dyDescent="0.3">
      <c r="A508" s="1">
        <v>45308</v>
      </c>
      <c r="B508" t="str">
        <v>HR</v>
      </c>
      <c r="C508" t="str">
        <v>Salaries</v>
      </c>
      <c r="D508" s="10">
        <v>733</v>
      </c>
      <c r="E508" s="1">
        <v>45308</v>
      </c>
      <c r="F508" t="str">
        <v>HR</v>
      </c>
      <c r="G508" t="str">
        <v>Salaries</v>
      </c>
      <c r="H508" s="10">
        <v>628</v>
      </c>
    </row>
    <row r="509" spans="1:8" x14ac:dyDescent="0.3">
      <c r="A509" s="1">
        <v>45308</v>
      </c>
      <c r="B509" t="str">
        <v>HR</v>
      </c>
      <c r="C509" t="str">
        <v>Rent</v>
      </c>
      <c r="D509" s="10">
        <v>2555</v>
      </c>
      <c r="E509" s="1">
        <v>45308</v>
      </c>
      <c r="F509" t="str">
        <v>HR</v>
      </c>
      <c r="G509" t="str">
        <v>Rent</v>
      </c>
      <c r="H509" s="10">
        <v>4742</v>
      </c>
    </row>
    <row r="510" spans="1:8" x14ac:dyDescent="0.3">
      <c r="A510" s="1">
        <v>45308</v>
      </c>
      <c r="B510" t="str">
        <v>HR</v>
      </c>
      <c r="C510" t="str">
        <v>Marketing Spend</v>
      </c>
      <c r="D510" s="10">
        <v>15740</v>
      </c>
      <c r="E510" s="1">
        <v>45308</v>
      </c>
      <c r="F510" t="str">
        <v>HR</v>
      </c>
      <c r="G510" t="str">
        <v>Marketing Spend</v>
      </c>
      <c r="H510" s="10">
        <v>18589</v>
      </c>
    </row>
    <row r="511" spans="1:8" x14ac:dyDescent="0.3">
      <c r="A511" s="1">
        <v>45308</v>
      </c>
      <c r="B511" t="str">
        <v>HR</v>
      </c>
      <c r="C511" t="str">
        <v>Software Licenses</v>
      </c>
      <c r="D511" s="10">
        <v>5123</v>
      </c>
      <c r="E511" s="1">
        <v>45308</v>
      </c>
      <c r="F511" t="str">
        <v>HR</v>
      </c>
      <c r="G511" t="str">
        <v>Software Licenses</v>
      </c>
      <c r="H511" s="10">
        <v>7361</v>
      </c>
    </row>
    <row r="512" spans="1:8" x14ac:dyDescent="0.3">
      <c r="A512" s="1">
        <v>45309</v>
      </c>
      <c r="B512" t="str">
        <v>Sales</v>
      </c>
      <c r="C512" t="str">
        <v>Product Revenue</v>
      </c>
      <c r="D512" s="10">
        <v>15629</v>
      </c>
      <c r="E512" s="1">
        <v>45309</v>
      </c>
      <c r="F512" t="str">
        <v>Sales</v>
      </c>
      <c r="G512" t="str">
        <v>Product Revenue</v>
      </c>
      <c r="H512" s="10">
        <v>17067</v>
      </c>
    </row>
    <row r="513" spans="1:8" x14ac:dyDescent="0.3">
      <c r="A513" s="1">
        <v>45309</v>
      </c>
      <c r="B513" t="str">
        <v>Sales</v>
      </c>
      <c r="C513" t="str">
        <v>Service Revenue</v>
      </c>
      <c r="D513" s="10">
        <v>6080</v>
      </c>
      <c r="E513" s="1">
        <v>45309</v>
      </c>
      <c r="F513" t="str">
        <v>Sales</v>
      </c>
      <c r="G513" t="str">
        <v>Service Revenue</v>
      </c>
      <c r="H513" s="10">
        <v>6348</v>
      </c>
    </row>
    <row r="514" spans="1:8" x14ac:dyDescent="0.3">
      <c r="A514" s="1">
        <v>45309</v>
      </c>
      <c r="B514" t="str">
        <v>Sales</v>
      </c>
      <c r="C514" t="str">
        <v>Salaries</v>
      </c>
      <c r="D514" s="10">
        <v>20155</v>
      </c>
      <c r="E514" s="1">
        <v>45309</v>
      </c>
      <c r="F514" t="str">
        <v>Sales</v>
      </c>
      <c r="G514" t="str">
        <v>Salaries</v>
      </c>
      <c r="H514" s="10">
        <v>21638</v>
      </c>
    </row>
    <row r="515" spans="1:8" x14ac:dyDescent="0.3">
      <c r="A515" s="1">
        <v>45309</v>
      </c>
      <c r="B515" t="str">
        <v>Sales</v>
      </c>
      <c r="C515" t="str">
        <v>Rent</v>
      </c>
      <c r="D515" s="10">
        <v>16522</v>
      </c>
      <c r="E515" s="1">
        <v>45309</v>
      </c>
      <c r="F515" t="str">
        <v>Sales</v>
      </c>
      <c r="G515" t="str">
        <v>Rent</v>
      </c>
      <c r="H515" s="10">
        <v>13865</v>
      </c>
    </row>
    <row r="516" spans="1:8" x14ac:dyDescent="0.3">
      <c r="A516" s="1">
        <v>45309</v>
      </c>
      <c r="B516" t="str">
        <v>Sales</v>
      </c>
      <c r="C516" t="str">
        <v>Marketing Spend</v>
      </c>
      <c r="D516" s="10">
        <v>19655</v>
      </c>
      <c r="E516" s="1">
        <v>45309</v>
      </c>
      <c r="F516" t="str">
        <v>Sales</v>
      </c>
      <c r="G516" t="str">
        <v>Marketing Spend</v>
      </c>
      <c r="H516" s="10">
        <v>22410</v>
      </c>
    </row>
    <row r="517" spans="1:8" x14ac:dyDescent="0.3">
      <c r="A517" s="1">
        <v>45309</v>
      </c>
      <c r="B517" t="str">
        <v>Sales</v>
      </c>
      <c r="C517" t="str">
        <v>Software Licenses</v>
      </c>
      <c r="D517" s="10">
        <v>9114</v>
      </c>
      <c r="E517" s="1">
        <v>45309</v>
      </c>
      <c r="F517" t="str">
        <v>Sales</v>
      </c>
      <c r="G517" t="str">
        <v>Software Licenses</v>
      </c>
      <c r="H517" s="10">
        <v>8820</v>
      </c>
    </row>
    <row r="518" spans="1:8" x14ac:dyDescent="0.3">
      <c r="A518" s="1">
        <v>45309</v>
      </c>
      <c r="B518" t="str">
        <v>Marketing</v>
      </c>
      <c r="C518" t="str">
        <v>Product Revenue</v>
      </c>
      <c r="D518" s="10">
        <v>15429</v>
      </c>
      <c r="E518" s="1">
        <v>45309</v>
      </c>
      <c r="F518" t="str">
        <v>Marketing</v>
      </c>
      <c r="G518" t="str">
        <v>Product Revenue</v>
      </c>
      <c r="H518" s="10">
        <v>14895</v>
      </c>
    </row>
    <row r="519" spans="1:8" x14ac:dyDescent="0.3">
      <c r="A519" s="1">
        <v>45309</v>
      </c>
      <c r="B519" t="str">
        <v>Marketing</v>
      </c>
      <c r="C519" t="str">
        <v>Service Revenue</v>
      </c>
      <c r="D519" s="10">
        <v>6316</v>
      </c>
      <c r="E519" s="1">
        <v>45309</v>
      </c>
      <c r="F519" t="str">
        <v>Marketing</v>
      </c>
      <c r="G519" t="str">
        <v>Service Revenue</v>
      </c>
      <c r="H519" s="10">
        <v>7211</v>
      </c>
    </row>
    <row r="520" spans="1:8" x14ac:dyDescent="0.3">
      <c r="A520" s="1">
        <v>45309</v>
      </c>
      <c r="B520" t="str">
        <v>Marketing</v>
      </c>
      <c r="C520" t="str">
        <v>Salaries</v>
      </c>
      <c r="D520" s="10">
        <v>16395</v>
      </c>
      <c r="E520" s="1">
        <v>45309</v>
      </c>
      <c r="F520" t="str">
        <v>Marketing</v>
      </c>
      <c r="G520" t="str">
        <v>Salaries</v>
      </c>
      <c r="H520" s="10">
        <v>13752</v>
      </c>
    </row>
    <row r="521" spans="1:8" x14ac:dyDescent="0.3">
      <c r="A521" s="1">
        <v>45309</v>
      </c>
      <c r="B521" t="str">
        <v>Marketing</v>
      </c>
      <c r="C521" t="str">
        <v>Rent</v>
      </c>
      <c r="D521" s="10">
        <v>19350</v>
      </c>
      <c r="E521" s="1">
        <v>45309</v>
      </c>
      <c r="F521" t="str">
        <v>Marketing</v>
      </c>
      <c r="G521" t="str">
        <v>Rent</v>
      </c>
      <c r="H521" s="10">
        <v>19641</v>
      </c>
    </row>
    <row r="522" spans="1:8" x14ac:dyDescent="0.3">
      <c r="A522" s="1">
        <v>45309</v>
      </c>
      <c r="B522" t="str">
        <v>Marketing</v>
      </c>
      <c r="C522" t="str">
        <v>Marketing Spend</v>
      </c>
      <c r="D522" s="10">
        <v>22608</v>
      </c>
      <c r="E522" s="1">
        <v>45309</v>
      </c>
      <c r="F522" t="str">
        <v>Marketing</v>
      </c>
      <c r="G522" t="str">
        <v>Marketing Spend</v>
      </c>
      <c r="H522" s="10">
        <v>24281</v>
      </c>
    </row>
    <row r="523" spans="1:8" x14ac:dyDescent="0.3">
      <c r="A523" s="1">
        <v>45309</v>
      </c>
      <c r="B523" t="str">
        <v>Marketing</v>
      </c>
      <c r="C523" t="str">
        <v>Software Licenses</v>
      </c>
      <c r="D523" s="10">
        <v>2397</v>
      </c>
      <c r="E523" s="1">
        <v>45309</v>
      </c>
      <c r="F523" t="str">
        <v>Marketing</v>
      </c>
      <c r="G523" t="str">
        <v>Software Licenses</v>
      </c>
      <c r="H523" s="10">
        <v>5035</v>
      </c>
    </row>
    <row r="524" spans="1:8" x14ac:dyDescent="0.3">
      <c r="A524" s="1">
        <v>45309</v>
      </c>
      <c r="B524" t="str">
        <v>Finance</v>
      </c>
      <c r="C524" t="str">
        <v>Product Revenue</v>
      </c>
      <c r="D524" s="10">
        <v>12662</v>
      </c>
      <c r="E524" s="1">
        <v>45309</v>
      </c>
      <c r="F524" t="str">
        <v>Finance</v>
      </c>
      <c r="G524" t="str">
        <v>Product Revenue</v>
      </c>
      <c r="H524" s="10">
        <v>13078</v>
      </c>
    </row>
    <row r="525" spans="1:8" x14ac:dyDescent="0.3">
      <c r="A525" s="1">
        <v>45309</v>
      </c>
      <c r="B525" t="str">
        <v>Finance</v>
      </c>
      <c r="C525" t="str">
        <v>Service Revenue</v>
      </c>
      <c r="D525" s="10">
        <v>12728</v>
      </c>
      <c r="E525" s="1">
        <v>45309</v>
      </c>
      <c r="F525" t="str">
        <v>Finance</v>
      </c>
      <c r="G525" t="str">
        <v>Service Revenue</v>
      </c>
      <c r="H525" s="10">
        <v>14256</v>
      </c>
    </row>
    <row r="526" spans="1:8" x14ac:dyDescent="0.3">
      <c r="A526" s="1">
        <v>45309</v>
      </c>
      <c r="B526" t="str">
        <v>Finance</v>
      </c>
      <c r="C526" t="str">
        <v>Salaries</v>
      </c>
      <c r="D526" s="10">
        <v>8553</v>
      </c>
      <c r="E526" s="1">
        <v>45309</v>
      </c>
      <c r="F526" t="str">
        <v>Finance</v>
      </c>
      <c r="G526" t="str">
        <v>Salaries</v>
      </c>
      <c r="H526" s="10">
        <v>6468</v>
      </c>
    </row>
    <row r="527" spans="1:8" x14ac:dyDescent="0.3">
      <c r="A527" s="1">
        <v>45309</v>
      </c>
      <c r="B527" t="str">
        <v>Finance</v>
      </c>
      <c r="C527" t="str">
        <v>Rent</v>
      </c>
      <c r="D527" s="10">
        <v>2673</v>
      </c>
      <c r="E527" s="1">
        <v>45309</v>
      </c>
      <c r="F527" t="str">
        <v>Finance</v>
      </c>
      <c r="G527" t="str">
        <v>Rent</v>
      </c>
      <c r="H527" s="10">
        <v>3502</v>
      </c>
    </row>
    <row r="528" spans="1:8" x14ac:dyDescent="0.3">
      <c r="A528" s="1">
        <v>45309</v>
      </c>
      <c r="B528" t="str">
        <v>Finance</v>
      </c>
      <c r="C528" t="str">
        <v>Marketing Spend</v>
      </c>
      <c r="D528" s="10">
        <v>7102</v>
      </c>
      <c r="E528" s="1">
        <v>45309</v>
      </c>
      <c r="F528" t="str">
        <v>Finance</v>
      </c>
      <c r="G528" t="str">
        <v>Marketing Spend</v>
      </c>
      <c r="H528" s="10">
        <v>7263</v>
      </c>
    </row>
    <row r="529" spans="1:8" x14ac:dyDescent="0.3">
      <c r="A529" s="1">
        <v>45309</v>
      </c>
      <c r="B529" t="str">
        <v>Finance</v>
      </c>
      <c r="C529" t="str">
        <v>Software Licenses</v>
      </c>
      <c r="D529" s="10">
        <v>15871</v>
      </c>
      <c r="E529" s="1">
        <v>45309</v>
      </c>
      <c r="F529" t="str">
        <v>Finance</v>
      </c>
      <c r="G529" t="str">
        <v>Software Licenses</v>
      </c>
      <c r="H529" s="10">
        <v>18679</v>
      </c>
    </row>
    <row r="530" spans="1:8" x14ac:dyDescent="0.3">
      <c r="A530" s="1">
        <v>45309</v>
      </c>
      <c r="B530" t="str">
        <v>IT</v>
      </c>
      <c r="C530" t="str">
        <v>Product Revenue</v>
      </c>
      <c r="D530" s="10">
        <v>14018</v>
      </c>
      <c r="E530" s="1">
        <v>45309</v>
      </c>
      <c r="F530" t="str">
        <v>IT</v>
      </c>
      <c r="G530" t="str">
        <v>Product Revenue</v>
      </c>
      <c r="H530" s="10">
        <v>13463</v>
      </c>
    </row>
    <row r="531" spans="1:8" x14ac:dyDescent="0.3">
      <c r="A531" s="1">
        <v>45309</v>
      </c>
      <c r="B531" t="str">
        <v>IT</v>
      </c>
      <c r="C531" t="str">
        <v>Service Revenue</v>
      </c>
      <c r="D531" s="10">
        <v>18465</v>
      </c>
      <c r="E531" s="1">
        <v>45309</v>
      </c>
      <c r="F531" t="str">
        <v>IT</v>
      </c>
      <c r="G531" t="str">
        <v>Service Revenue</v>
      </c>
      <c r="H531" s="10">
        <v>16588</v>
      </c>
    </row>
    <row r="532" spans="1:8" x14ac:dyDescent="0.3">
      <c r="A532" s="1">
        <v>45309</v>
      </c>
      <c r="B532" t="str">
        <v>IT</v>
      </c>
      <c r="C532" t="str">
        <v>Salaries</v>
      </c>
      <c r="D532" s="10">
        <v>1307</v>
      </c>
      <c r="E532" s="1">
        <v>45309</v>
      </c>
      <c r="F532" t="str">
        <v>IT</v>
      </c>
      <c r="G532" t="str">
        <v>Salaries</v>
      </c>
      <c r="H532" s="10">
        <v>-1131</v>
      </c>
    </row>
    <row r="533" spans="1:8" x14ac:dyDescent="0.3">
      <c r="A533" s="1">
        <v>45309</v>
      </c>
      <c r="B533" t="str">
        <v>IT</v>
      </c>
      <c r="C533" t="str">
        <v>Rent</v>
      </c>
      <c r="D533" s="10">
        <v>4593</v>
      </c>
      <c r="E533" s="1">
        <v>45309</v>
      </c>
      <c r="F533" t="str">
        <v>IT</v>
      </c>
      <c r="G533" t="str">
        <v>Rent</v>
      </c>
      <c r="H533" s="10">
        <v>6258</v>
      </c>
    </row>
    <row r="534" spans="1:8" x14ac:dyDescent="0.3">
      <c r="A534" s="1">
        <v>45309</v>
      </c>
      <c r="B534" t="str">
        <v>IT</v>
      </c>
      <c r="C534" t="str">
        <v>Marketing Spend</v>
      </c>
      <c r="D534" s="10">
        <v>1235</v>
      </c>
      <c r="E534" s="1">
        <v>45309</v>
      </c>
      <c r="F534" t="str">
        <v>IT</v>
      </c>
      <c r="G534" t="str">
        <v>Marketing Spend</v>
      </c>
      <c r="H534" s="10">
        <v>807</v>
      </c>
    </row>
    <row r="535" spans="1:8" x14ac:dyDescent="0.3">
      <c r="A535" s="1">
        <v>45309</v>
      </c>
      <c r="B535" t="str">
        <v>IT</v>
      </c>
      <c r="C535" t="str">
        <v>Software Licenses</v>
      </c>
      <c r="D535" s="10">
        <v>23155</v>
      </c>
      <c r="E535" s="1">
        <v>45309</v>
      </c>
      <c r="F535" t="str">
        <v>IT</v>
      </c>
      <c r="G535" t="str">
        <v>Software Licenses</v>
      </c>
      <c r="H535" s="10">
        <v>25403</v>
      </c>
    </row>
    <row r="536" spans="1:8" x14ac:dyDescent="0.3">
      <c r="A536" s="1">
        <v>45309</v>
      </c>
      <c r="B536" t="str">
        <v>HR</v>
      </c>
      <c r="C536" t="str">
        <v>Product Revenue</v>
      </c>
      <c r="D536" s="10">
        <v>3706</v>
      </c>
      <c r="E536" s="1">
        <v>45309</v>
      </c>
      <c r="F536" t="str">
        <v>HR</v>
      </c>
      <c r="G536" t="str">
        <v>Product Revenue</v>
      </c>
      <c r="H536" s="10">
        <v>957</v>
      </c>
    </row>
    <row r="537" spans="1:8" x14ac:dyDescent="0.3">
      <c r="A537" s="1">
        <v>45309</v>
      </c>
      <c r="B537" t="str">
        <v>HR</v>
      </c>
      <c r="C537" t="str">
        <v>Service Revenue</v>
      </c>
      <c r="D537" s="10">
        <v>2193</v>
      </c>
      <c r="E537" s="1">
        <v>45309</v>
      </c>
      <c r="F537" t="str">
        <v>HR</v>
      </c>
      <c r="G537" t="str">
        <v>Service Revenue</v>
      </c>
      <c r="H537" s="10">
        <v>4136</v>
      </c>
    </row>
    <row r="538" spans="1:8" x14ac:dyDescent="0.3">
      <c r="A538" s="1">
        <v>45309</v>
      </c>
      <c r="B538" t="str">
        <v>HR</v>
      </c>
      <c r="C538" t="str">
        <v>Salaries</v>
      </c>
      <c r="D538" s="10">
        <v>10279</v>
      </c>
      <c r="E538" s="1">
        <v>45309</v>
      </c>
      <c r="F538" t="str">
        <v>HR</v>
      </c>
      <c r="G538" t="str">
        <v>Salaries</v>
      </c>
      <c r="H538" s="10">
        <v>12533</v>
      </c>
    </row>
    <row r="539" spans="1:8" x14ac:dyDescent="0.3">
      <c r="A539" s="1">
        <v>45309</v>
      </c>
      <c r="B539" t="str">
        <v>HR</v>
      </c>
      <c r="C539" t="str">
        <v>Rent</v>
      </c>
      <c r="D539" s="10">
        <v>21673</v>
      </c>
      <c r="E539" s="1">
        <v>45309</v>
      </c>
      <c r="F539" t="str">
        <v>HR</v>
      </c>
      <c r="G539" t="str">
        <v>Rent</v>
      </c>
      <c r="H539" s="10">
        <v>24037</v>
      </c>
    </row>
    <row r="540" spans="1:8" x14ac:dyDescent="0.3">
      <c r="A540" s="1">
        <v>45309</v>
      </c>
      <c r="B540" t="str">
        <v>HR</v>
      </c>
      <c r="C540" t="str">
        <v>Marketing Spend</v>
      </c>
      <c r="D540" s="10">
        <v>17586</v>
      </c>
      <c r="E540" s="1">
        <v>45309</v>
      </c>
      <c r="F540" t="str">
        <v>HR</v>
      </c>
      <c r="G540" t="str">
        <v>Marketing Spend</v>
      </c>
      <c r="H540" s="10">
        <v>16864</v>
      </c>
    </row>
    <row r="541" spans="1:8" x14ac:dyDescent="0.3">
      <c r="A541" s="1">
        <v>45309</v>
      </c>
      <c r="B541" t="str">
        <v>HR</v>
      </c>
      <c r="C541" t="str">
        <v>Software Licenses</v>
      </c>
      <c r="D541" s="10">
        <v>6083</v>
      </c>
      <c r="E541" s="1">
        <v>45309</v>
      </c>
      <c r="F541" t="str">
        <v>HR</v>
      </c>
      <c r="G541" t="str">
        <v>Software Licenses</v>
      </c>
      <c r="H541" s="10">
        <v>4437</v>
      </c>
    </row>
    <row r="542" spans="1:8" x14ac:dyDescent="0.3">
      <c r="A542" s="1">
        <v>45310</v>
      </c>
      <c r="B542" t="str">
        <v>Sales</v>
      </c>
      <c r="C542" t="str">
        <v>Product Revenue</v>
      </c>
      <c r="D542" s="10">
        <v>24271</v>
      </c>
      <c r="E542" s="1">
        <v>45310</v>
      </c>
      <c r="F542" t="str">
        <v>Sales</v>
      </c>
      <c r="G542" t="str">
        <v>Product Revenue</v>
      </c>
      <c r="H542" s="10">
        <v>21397</v>
      </c>
    </row>
    <row r="543" spans="1:8" x14ac:dyDescent="0.3">
      <c r="A543" s="1">
        <v>45310</v>
      </c>
      <c r="B543" t="str">
        <v>Sales</v>
      </c>
      <c r="C543" t="str">
        <v>Service Revenue</v>
      </c>
      <c r="D543" s="10">
        <v>15673</v>
      </c>
      <c r="E543" s="1">
        <v>45310</v>
      </c>
      <c r="F543" t="str">
        <v>Sales</v>
      </c>
      <c r="G543" t="str">
        <v>Service Revenue</v>
      </c>
      <c r="H543" s="10">
        <v>15171</v>
      </c>
    </row>
    <row r="544" spans="1:8" x14ac:dyDescent="0.3">
      <c r="A544" s="1">
        <v>45310</v>
      </c>
      <c r="B544" t="str">
        <v>Sales</v>
      </c>
      <c r="C544" t="str">
        <v>Salaries</v>
      </c>
      <c r="D544" s="10">
        <v>5064</v>
      </c>
      <c r="E544" s="1">
        <v>45310</v>
      </c>
      <c r="F544" t="str">
        <v>Sales</v>
      </c>
      <c r="G544" t="str">
        <v>Salaries</v>
      </c>
      <c r="H544" s="10">
        <v>7538</v>
      </c>
    </row>
    <row r="545" spans="1:8" x14ac:dyDescent="0.3">
      <c r="A545" s="1">
        <v>45310</v>
      </c>
      <c r="B545" t="str">
        <v>Sales</v>
      </c>
      <c r="C545" t="str">
        <v>Rent</v>
      </c>
      <c r="D545" s="10">
        <v>7718</v>
      </c>
      <c r="E545" s="1">
        <v>45310</v>
      </c>
      <c r="F545" t="str">
        <v>Sales</v>
      </c>
      <c r="G545" t="str">
        <v>Rent</v>
      </c>
      <c r="H545" s="10">
        <v>8460</v>
      </c>
    </row>
    <row r="546" spans="1:8" x14ac:dyDescent="0.3">
      <c r="A546" s="1">
        <v>45310</v>
      </c>
      <c r="B546" t="str">
        <v>Sales</v>
      </c>
      <c r="C546" t="str">
        <v>Marketing Spend</v>
      </c>
      <c r="D546" s="10">
        <v>21676</v>
      </c>
      <c r="E546" s="1">
        <v>45310</v>
      </c>
      <c r="F546" t="str">
        <v>Sales</v>
      </c>
      <c r="G546" t="str">
        <v>Marketing Spend</v>
      </c>
      <c r="H546" s="10">
        <v>23099</v>
      </c>
    </row>
    <row r="547" spans="1:8" x14ac:dyDescent="0.3">
      <c r="A547" s="1">
        <v>45310</v>
      </c>
      <c r="B547" t="str">
        <v>Sales</v>
      </c>
      <c r="C547" t="str">
        <v>Software Licenses</v>
      </c>
      <c r="D547" s="10">
        <v>17751</v>
      </c>
      <c r="E547" s="1">
        <v>45310</v>
      </c>
      <c r="F547" t="str">
        <v>Sales</v>
      </c>
      <c r="G547" t="str">
        <v>Software Licenses</v>
      </c>
      <c r="H547" s="10">
        <v>20030</v>
      </c>
    </row>
    <row r="548" spans="1:8" x14ac:dyDescent="0.3">
      <c r="A548" s="1">
        <v>45310</v>
      </c>
      <c r="B548" t="str">
        <v>Marketing</v>
      </c>
      <c r="C548" t="str">
        <v>Product Revenue</v>
      </c>
      <c r="D548" s="10">
        <v>12209</v>
      </c>
      <c r="E548" s="1">
        <v>45310</v>
      </c>
      <c r="F548" t="str">
        <v>Marketing</v>
      </c>
      <c r="G548" t="str">
        <v>Product Revenue</v>
      </c>
      <c r="H548" s="10">
        <v>11243</v>
      </c>
    </row>
    <row r="549" spans="1:8" x14ac:dyDescent="0.3">
      <c r="A549" s="1">
        <v>45310</v>
      </c>
      <c r="B549" t="str">
        <v>Marketing</v>
      </c>
      <c r="C549" t="str">
        <v>Service Revenue</v>
      </c>
      <c r="D549" s="10">
        <v>11417</v>
      </c>
      <c r="E549" s="1">
        <v>45310</v>
      </c>
      <c r="F549" t="str">
        <v>Marketing</v>
      </c>
      <c r="G549" t="str">
        <v>Service Revenue</v>
      </c>
      <c r="H549" s="10">
        <v>11672</v>
      </c>
    </row>
    <row r="550" spans="1:8" x14ac:dyDescent="0.3">
      <c r="A550" s="1">
        <v>45310</v>
      </c>
      <c r="B550" t="str">
        <v>Marketing</v>
      </c>
      <c r="C550" t="str">
        <v>Salaries</v>
      </c>
      <c r="D550" s="10">
        <v>4942</v>
      </c>
      <c r="E550" s="1">
        <v>45310</v>
      </c>
      <c r="F550" t="str">
        <v>Marketing</v>
      </c>
      <c r="G550" t="str">
        <v>Salaries</v>
      </c>
      <c r="H550" s="10">
        <v>6785</v>
      </c>
    </row>
    <row r="551" spans="1:8" x14ac:dyDescent="0.3">
      <c r="A551" s="1">
        <v>45310</v>
      </c>
      <c r="B551" t="str">
        <v>Marketing</v>
      </c>
      <c r="C551" t="str">
        <v>Rent</v>
      </c>
      <c r="D551" s="10">
        <v>20113</v>
      </c>
      <c r="E551" s="1">
        <v>45310</v>
      </c>
      <c r="F551" t="str">
        <v>Marketing</v>
      </c>
      <c r="G551" t="str">
        <v>Rent</v>
      </c>
      <c r="H551" s="10">
        <v>20014</v>
      </c>
    </row>
    <row r="552" spans="1:8" x14ac:dyDescent="0.3">
      <c r="A552" s="1">
        <v>45310</v>
      </c>
      <c r="B552" t="str">
        <v>Marketing</v>
      </c>
      <c r="C552" t="str">
        <v>Marketing Spend</v>
      </c>
      <c r="D552" s="10">
        <v>5299</v>
      </c>
      <c r="E552" s="1">
        <v>45310</v>
      </c>
      <c r="F552" t="str">
        <v>Marketing</v>
      </c>
      <c r="G552" t="str">
        <v>Marketing Spend</v>
      </c>
      <c r="H552" s="10">
        <v>5109</v>
      </c>
    </row>
    <row r="553" spans="1:8" x14ac:dyDescent="0.3">
      <c r="A553" s="1">
        <v>45310</v>
      </c>
      <c r="B553" t="str">
        <v>Marketing</v>
      </c>
      <c r="C553" t="str">
        <v>Software Licenses</v>
      </c>
      <c r="D553" s="10">
        <v>21400</v>
      </c>
      <c r="E553" s="1">
        <v>45310</v>
      </c>
      <c r="F553" t="str">
        <v>Marketing</v>
      </c>
      <c r="G553" t="str">
        <v>Software Licenses</v>
      </c>
      <c r="H553" s="10">
        <v>20423</v>
      </c>
    </row>
    <row r="554" spans="1:8" x14ac:dyDescent="0.3">
      <c r="A554" s="1">
        <v>45310</v>
      </c>
      <c r="B554" t="str">
        <v>Finance</v>
      </c>
      <c r="C554" t="str">
        <v>Product Revenue</v>
      </c>
      <c r="D554" s="10">
        <v>19793</v>
      </c>
      <c r="E554" s="1">
        <v>45310</v>
      </c>
      <c r="F554" t="str">
        <v>Finance</v>
      </c>
      <c r="G554" t="str">
        <v>Product Revenue</v>
      </c>
      <c r="H554" s="10">
        <v>22668</v>
      </c>
    </row>
    <row r="555" spans="1:8" x14ac:dyDescent="0.3">
      <c r="A555" s="1">
        <v>45310</v>
      </c>
      <c r="B555" t="str">
        <v>Finance</v>
      </c>
      <c r="C555" t="str">
        <v>Service Revenue</v>
      </c>
      <c r="D555" s="10">
        <v>11275</v>
      </c>
      <c r="E555" s="1">
        <v>45310</v>
      </c>
      <c r="F555" t="str">
        <v>Finance</v>
      </c>
      <c r="G555" t="str">
        <v>Service Revenue</v>
      </c>
      <c r="H555" s="10">
        <v>13698</v>
      </c>
    </row>
    <row r="556" spans="1:8" x14ac:dyDescent="0.3">
      <c r="A556" s="1">
        <v>45310</v>
      </c>
      <c r="B556" t="str">
        <v>Finance</v>
      </c>
      <c r="C556" t="str">
        <v>Salaries</v>
      </c>
      <c r="D556" s="10">
        <v>21800</v>
      </c>
      <c r="E556" s="1">
        <v>45310</v>
      </c>
      <c r="F556" t="str">
        <v>Finance</v>
      </c>
      <c r="G556" t="str">
        <v>Salaries</v>
      </c>
      <c r="H556" s="10">
        <v>21228</v>
      </c>
    </row>
    <row r="557" spans="1:8" x14ac:dyDescent="0.3">
      <c r="A557" s="1">
        <v>45310</v>
      </c>
      <c r="B557" t="str">
        <v>Finance</v>
      </c>
      <c r="C557" t="str">
        <v>Rent</v>
      </c>
      <c r="D557" s="10">
        <v>12383</v>
      </c>
      <c r="E557" s="1">
        <v>45310</v>
      </c>
      <c r="F557" t="str">
        <v>Finance</v>
      </c>
      <c r="G557" t="str">
        <v>Rent</v>
      </c>
      <c r="H557" s="10">
        <v>11984</v>
      </c>
    </row>
    <row r="558" spans="1:8" x14ac:dyDescent="0.3">
      <c r="A558" s="1">
        <v>45310</v>
      </c>
      <c r="B558" t="str">
        <v>Finance</v>
      </c>
      <c r="C558" t="str">
        <v>Marketing Spend</v>
      </c>
      <c r="D558" s="10">
        <v>24133</v>
      </c>
      <c r="E558" s="1">
        <v>45310</v>
      </c>
      <c r="F558" t="str">
        <v>Finance</v>
      </c>
      <c r="G558" t="str">
        <v>Marketing Spend</v>
      </c>
      <c r="H558" s="10">
        <v>23975</v>
      </c>
    </row>
    <row r="559" spans="1:8" x14ac:dyDescent="0.3">
      <c r="A559" s="1">
        <v>45310</v>
      </c>
      <c r="B559" t="str">
        <v>Finance</v>
      </c>
      <c r="C559" t="str">
        <v>Software Licenses</v>
      </c>
      <c r="D559" s="10">
        <v>8830</v>
      </c>
      <c r="E559" s="1">
        <v>45310</v>
      </c>
      <c r="F559" t="str">
        <v>Finance</v>
      </c>
      <c r="G559" t="str">
        <v>Software Licenses</v>
      </c>
      <c r="H559" s="10">
        <v>7678</v>
      </c>
    </row>
    <row r="560" spans="1:8" x14ac:dyDescent="0.3">
      <c r="A560" s="1">
        <v>45310</v>
      </c>
      <c r="B560" t="str">
        <v>IT</v>
      </c>
      <c r="C560" t="str">
        <v>Product Revenue</v>
      </c>
      <c r="D560" s="10">
        <v>3154</v>
      </c>
      <c r="E560" s="1">
        <v>45310</v>
      </c>
      <c r="F560" t="str">
        <v>IT</v>
      </c>
      <c r="G560" t="str">
        <v>Product Revenue</v>
      </c>
      <c r="H560" s="10">
        <v>910</v>
      </c>
    </row>
    <row r="561" spans="1:8" x14ac:dyDescent="0.3">
      <c r="A561" s="1">
        <v>45310</v>
      </c>
      <c r="B561" t="str">
        <v>IT</v>
      </c>
      <c r="C561" t="str">
        <v>Service Revenue</v>
      </c>
      <c r="D561" s="10">
        <v>4181</v>
      </c>
      <c r="E561" s="1">
        <v>45310</v>
      </c>
      <c r="F561" t="str">
        <v>IT</v>
      </c>
      <c r="G561" t="str">
        <v>Service Revenue</v>
      </c>
      <c r="H561" s="10">
        <v>3620</v>
      </c>
    </row>
    <row r="562" spans="1:8" x14ac:dyDescent="0.3">
      <c r="A562" s="1">
        <v>45310</v>
      </c>
      <c r="B562" t="str">
        <v>IT</v>
      </c>
      <c r="C562" t="str">
        <v>Salaries</v>
      </c>
      <c r="D562" s="10">
        <v>6365</v>
      </c>
      <c r="E562" s="1">
        <v>45310</v>
      </c>
      <c r="F562" t="str">
        <v>IT</v>
      </c>
      <c r="G562" t="str">
        <v>Salaries</v>
      </c>
      <c r="H562" s="10">
        <v>4224</v>
      </c>
    </row>
    <row r="563" spans="1:8" x14ac:dyDescent="0.3">
      <c r="A563" s="1">
        <v>45310</v>
      </c>
      <c r="B563" t="str">
        <v>IT</v>
      </c>
      <c r="C563" t="str">
        <v>Rent</v>
      </c>
      <c r="D563" s="10">
        <v>3151</v>
      </c>
      <c r="E563" s="1">
        <v>45310</v>
      </c>
      <c r="F563" t="str">
        <v>IT</v>
      </c>
      <c r="G563" t="str">
        <v>Rent</v>
      </c>
      <c r="H563" s="10">
        <v>4075</v>
      </c>
    </row>
    <row r="564" spans="1:8" x14ac:dyDescent="0.3">
      <c r="A564" s="1">
        <v>45310</v>
      </c>
      <c r="B564" t="str">
        <v>IT</v>
      </c>
      <c r="C564" t="str">
        <v>Marketing Spend</v>
      </c>
      <c r="D564" s="10">
        <v>5488</v>
      </c>
      <c r="E564" s="1">
        <v>45310</v>
      </c>
      <c r="F564" t="str">
        <v>IT</v>
      </c>
      <c r="G564" t="str">
        <v>Marketing Spend</v>
      </c>
      <c r="H564" s="10">
        <v>6292</v>
      </c>
    </row>
    <row r="565" spans="1:8" x14ac:dyDescent="0.3">
      <c r="A565" s="1">
        <v>45310</v>
      </c>
      <c r="B565" t="str">
        <v>IT</v>
      </c>
      <c r="C565" t="str">
        <v>Software Licenses</v>
      </c>
      <c r="D565" s="10">
        <v>19393</v>
      </c>
      <c r="E565" s="1">
        <v>45310</v>
      </c>
      <c r="F565" t="str">
        <v>IT</v>
      </c>
      <c r="G565" t="str">
        <v>Software Licenses</v>
      </c>
      <c r="H565" s="10">
        <v>20185</v>
      </c>
    </row>
    <row r="566" spans="1:8" x14ac:dyDescent="0.3">
      <c r="A566" s="1">
        <v>45310</v>
      </c>
      <c r="B566" t="str">
        <v>HR</v>
      </c>
      <c r="C566" t="str">
        <v>Product Revenue</v>
      </c>
      <c r="D566" s="10">
        <v>17000</v>
      </c>
      <c r="E566" s="1">
        <v>45310</v>
      </c>
      <c r="F566" t="str">
        <v>HR</v>
      </c>
      <c r="G566" t="str">
        <v>Product Revenue</v>
      </c>
      <c r="H566" s="10">
        <v>17984</v>
      </c>
    </row>
    <row r="567" spans="1:8" x14ac:dyDescent="0.3">
      <c r="A567" s="1">
        <v>45310</v>
      </c>
      <c r="B567" t="str">
        <v>HR</v>
      </c>
      <c r="C567" t="str">
        <v>Service Revenue</v>
      </c>
      <c r="D567" s="10">
        <v>20446</v>
      </c>
      <c r="E567" s="1">
        <v>45310</v>
      </c>
      <c r="F567" t="str">
        <v>HR</v>
      </c>
      <c r="G567" t="str">
        <v>Service Revenue</v>
      </c>
      <c r="H567" s="10">
        <v>23120</v>
      </c>
    </row>
    <row r="568" spans="1:8" x14ac:dyDescent="0.3">
      <c r="A568" s="1">
        <v>45310</v>
      </c>
      <c r="B568" t="str">
        <v>HR</v>
      </c>
      <c r="C568" t="str">
        <v>Salaries</v>
      </c>
      <c r="D568" s="10">
        <v>13271</v>
      </c>
      <c r="E568" s="1">
        <v>45310</v>
      </c>
      <c r="F568" t="str">
        <v>HR</v>
      </c>
      <c r="G568" t="str">
        <v>Salaries</v>
      </c>
      <c r="H568" s="10">
        <v>12929</v>
      </c>
    </row>
    <row r="569" spans="1:8" x14ac:dyDescent="0.3">
      <c r="A569" s="1">
        <v>45310</v>
      </c>
      <c r="B569" t="str">
        <v>HR</v>
      </c>
      <c r="C569" t="str">
        <v>Rent</v>
      </c>
      <c r="D569" s="10">
        <v>1476</v>
      </c>
      <c r="E569" s="1">
        <v>45310</v>
      </c>
      <c r="F569" t="str">
        <v>HR</v>
      </c>
      <c r="G569" t="str">
        <v>Rent</v>
      </c>
      <c r="H569" s="10">
        <v>-814</v>
      </c>
    </row>
    <row r="570" spans="1:8" x14ac:dyDescent="0.3">
      <c r="A570" s="1">
        <v>45310</v>
      </c>
      <c r="B570" t="str">
        <v>HR</v>
      </c>
      <c r="C570" t="str">
        <v>Marketing Spend</v>
      </c>
      <c r="D570" s="10">
        <v>9758</v>
      </c>
      <c r="E570" s="1">
        <v>45310</v>
      </c>
      <c r="F570" t="str">
        <v>HR</v>
      </c>
      <c r="G570" t="str">
        <v>Marketing Spend</v>
      </c>
      <c r="H570" s="10">
        <v>8118</v>
      </c>
    </row>
    <row r="571" spans="1:8" x14ac:dyDescent="0.3">
      <c r="A571" s="1">
        <v>45310</v>
      </c>
      <c r="B571" t="str">
        <v>HR</v>
      </c>
      <c r="C571" t="str">
        <v>Software Licenses</v>
      </c>
      <c r="D571" s="10">
        <v>17418</v>
      </c>
      <c r="E571" s="1">
        <v>45310</v>
      </c>
      <c r="F571" t="str">
        <v>HR</v>
      </c>
      <c r="G571" t="str">
        <v>Software Licenses</v>
      </c>
      <c r="H571" s="10">
        <v>19356</v>
      </c>
    </row>
    <row r="572" spans="1:8" x14ac:dyDescent="0.3">
      <c r="A572" s="1">
        <v>45311</v>
      </c>
      <c r="B572" t="str">
        <v>Sales</v>
      </c>
      <c r="C572" t="str">
        <v>Product Revenue</v>
      </c>
      <c r="D572" s="10">
        <v>14917</v>
      </c>
      <c r="E572" s="1">
        <v>45311</v>
      </c>
      <c r="F572" t="str">
        <v>Sales</v>
      </c>
      <c r="G572" t="str">
        <v>Product Revenue</v>
      </c>
      <c r="H572" s="10">
        <v>13631</v>
      </c>
    </row>
    <row r="573" spans="1:8" x14ac:dyDescent="0.3">
      <c r="A573" s="1">
        <v>45311</v>
      </c>
      <c r="B573" t="str">
        <v>Sales</v>
      </c>
      <c r="C573" t="str">
        <v>Service Revenue</v>
      </c>
      <c r="D573" s="10">
        <v>4449</v>
      </c>
      <c r="E573" s="1">
        <v>45311</v>
      </c>
      <c r="F573" t="str">
        <v>Sales</v>
      </c>
      <c r="G573" t="str">
        <v>Service Revenue</v>
      </c>
      <c r="H573" s="10">
        <v>3381</v>
      </c>
    </row>
    <row r="574" spans="1:8" x14ac:dyDescent="0.3">
      <c r="A574" s="1">
        <v>45311</v>
      </c>
      <c r="B574" t="str">
        <v>Sales</v>
      </c>
      <c r="C574" t="str">
        <v>Salaries</v>
      </c>
      <c r="D574" s="10">
        <v>6684</v>
      </c>
      <c r="E574" s="1">
        <v>45311</v>
      </c>
      <c r="F574" t="str">
        <v>Sales</v>
      </c>
      <c r="G574" t="str">
        <v>Salaries</v>
      </c>
      <c r="H574" s="10">
        <v>8093</v>
      </c>
    </row>
    <row r="575" spans="1:8" x14ac:dyDescent="0.3">
      <c r="A575" s="1">
        <v>45311</v>
      </c>
      <c r="B575" t="str">
        <v>Sales</v>
      </c>
      <c r="C575" t="str">
        <v>Rent</v>
      </c>
      <c r="D575" s="10">
        <v>22240</v>
      </c>
      <c r="E575" s="1">
        <v>45311</v>
      </c>
      <c r="F575" t="str">
        <v>Sales</v>
      </c>
      <c r="G575" t="str">
        <v>Rent</v>
      </c>
      <c r="H575" s="10">
        <v>20123</v>
      </c>
    </row>
    <row r="576" spans="1:8" x14ac:dyDescent="0.3">
      <c r="A576" s="1">
        <v>45311</v>
      </c>
      <c r="B576" t="str">
        <v>Sales</v>
      </c>
      <c r="C576" t="str">
        <v>Marketing Spend</v>
      </c>
      <c r="D576" s="10">
        <v>7487</v>
      </c>
      <c r="E576" s="1">
        <v>45311</v>
      </c>
      <c r="F576" t="str">
        <v>Sales</v>
      </c>
      <c r="G576" t="str">
        <v>Marketing Spend</v>
      </c>
      <c r="H576" s="10">
        <v>10414</v>
      </c>
    </row>
    <row r="577" spans="1:8" x14ac:dyDescent="0.3">
      <c r="A577" s="1">
        <v>45311</v>
      </c>
      <c r="B577" t="str">
        <v>Sales</v>
      </c>
      <c r="C577" t="str">
        <v>Software Licenses</v>
      </c>
      <c r="D577" s="10">
        <v>16397</v>
      </c>
      <c r="E577" s="1">
        <v>45311</v>
      </c>
      <c r="F577" t="str">
        <v>Sales</v>
      </c>
      <c r="G577" t="str">
        <v>Software Licenses</v>
      </c>
      <c r="H577" s="10">
        <v>16691</v>
      </c>
    </row>
    <row r="578" spans="1:8" x14ac:dyDescent="0.3">
      <c r="A578" s="1">
        <v>45311</v>
      </c>
      <c r="B578" t="str">
        <v>Marketing</v>
      </c>
      <c r="C578" t="str">
        <v>Product Revenue</v>
      </c>
      <c r="D578" s="10">
        <v>12689</v>
      </c>
      <c r="E578" s="1">
        <v>45311</v>
      </c>
      <c r="F578" t="str">
        <v>Marketing</v>
      </c>
      <c r="G578" t="str">
        <v>Product Revenue</v>
      </c>
      <c r="H578" s="10">
        <v>14693</v>
      </c>
    </row>
    <row r="579" spans="1:8" x14ac:dyDescent="0.3">
      <c r="A579" s="1">
        <v>45311</v>
      </c>
      <c r="B579" t="str">
        <v>Marketing</v>
      </c>
      <c r="C579" t="str">
        <v>Service Revenue</v>
      </c>
      <c r="D579" s="10">
        <v>17853</v>
      </c>
      <c r="E579" s="1">
        <v>45311</v>
      </c>
      <c r="F579" t="str">
        <v>Marketing</v>
      </c>
      <c r="G579" t="str">
        <v>Service Revenue</v>
      </c>
      <c r="H579" s="10">
        <v>18267</v>
      </c>
    </row>
    <row r="580" spans="1:8" x14ac:dyDescent="0.3">
      <c r="A580" s="1">
        <v>45311</v>
      </c>
      <c r="B580" t="str">
        <v>Marketing</v>
      </c>
      <c r="C580" t="str">
        <v>Salaries</v>
      </c>
      <c r="D580" s="10">
        <v>5300</v>
      </c>
      <c r="E580" s="1">
        <v>45311</v>
      </c>
      <c r="F580" t="str">
        <v>Marketing</v>
      </c>
      <c r="G580" t="str">
        <v>Salaries</v>
      </c>
      <c r="H580" s="10">
        <v>5705</v>
      </c>
    </row>
    <row r="581" spans="1:8" x14ac:dyDescent="0.3">
      <c r="A581" s="1">
        <v>45311</v>
      </c>
      <c r="B581" t="str">
        <v>Marketing</v>
      </c>
      <c r="C581" t="str">
        <v>Rent</v>
      </c>
      <c r="D581" s="10">
        <v>8124</v>
      </c>
      <c r="E581" s="1">
        <v>45311</v>
      </c>
      <c r="F581" t="str">
        <v>Marketing</v>
      </c>
      <c r="G581" t="str">
        <v>Rent</v>
      </c>
      <c r="H581" s="10">
        <v>9379</v>
      </c>
    </row>
    <row r="582" spans="1:8" x14ac:dyDescent="0.3">
      <c r="A582" s="1">
        <v>45311</v>
      </c>
      <c r="B582" t="str">
        <v>Marketing</v>
      </c>
      <c r="C582" t="str">
        <v>Marketing Spend</v>
      </c>
      <c r="D582" s="10">
        <v>13573</v>
      </c>
      <c r="E582" s="1">
        <v>45311</v>
      </c>
      <c r="F582" t="str">
        <v>Marketing</v>
      </c>
      <c r="G582" t="str">
        <v>Marketing Spend</v>
      </c>
      <c r="H582" s="10">
        <v>12186</v>
      </c>
    </row>
    <row r="583" spans="1:8" x14ac:dyDescent="0.3">
      <c r="A583" s="1">
        <v>45311</v>
      </c>
      <c r="B583" t="str">
        <v>Marketing</v>
      </c>
      <c r="C583" t="str">
        <v>Software Licenses</v>
      </c>
      <c r="D583" s="10">
        <v>15013</v>
      </c>
      <c r="E583" s="1">
        <v>45311</v>
      </c>
      <c r="F583" t="str">
        <v>Marketing</v>
      </c>
      <c r="G583" t="str">
        <v>Software Licenses</v>
      </c>
      <c r="H583" s="10">
        <v>13178</v>
      </c>
    </row>
    <row r="584" spans="1:8" x14ac:dyDescent="0.3">
      <c r="A584" s="1">
        <v>45311</v>
      </c>
      <c r="B584" t="str">
        <v>Finance</v>
      </c>
      <c r="C584" t="str">
        <v>Product Revenue</v>
      </c>
      <c r="D584" s="10">
        <v>9096</v>
      </c>
      <c r="E584" s="1">
        <v>45311</v>
      </c>
      <c r="F584" t="str">
        <v>Finance</v>
      </c>
      <c r="G584" t="str">
        <v>Product Revenue</v>
      </c>
      <c r="H584" s="10">
        <v>9166</v>
      </c>
    </row>
    <row r="585" spans="1:8" x14ac:dyDescent="0.3">
      <c r="A585" s="1">
        <v>45311</v>
      </c>
      <c r="B585" t="str">
        <v>Finance</v>
      </c>
      <c r="C585" t="str">
        <v>Service Revenue</v>
      </c>
      <c r="D585" s="10">
        <v>22918</v>
      </c>
      <c r="E585" s="1">
        <v>45311</v>
      </c>
      <c r="F585" t="str">
        <v>Finance</v>
      </c>
      <c r="G585" t="str">
        <v>Service Revenue</v>
      </c>
      <c r="H585" s="10">
        <v>25349</v>
      </c>
    </row>
    <row r="586" spans="1:8" x14ac:dyDescent="0.3">
      <c r="A586" s="1">
        <v>45311</v>
      </c>
      <c r="B586" t="str">
        <v>Finance</v>
      </c>
      <c r="C586" t="str">
        <v>Salaries</v>
      </c>
      <c r="D586" s="10">
        <v>2898</v>
      </c>
      <c r="E586" s="1">
        <v>45311</v>
      </c>
      <c r="F586" t="str">
        <v>Finance</v>
      </c>
      <c r="G586" t="str">
        <v>Salaries</v>
      </c>
      <c r="H586" s="10">
        <v>1873</v>
      </c>
    </row>
    <row r="587" spans="1:8" x14ac:dyDescent="0.3">
      <c r="A587" s="1">
        <v>45311</v>
      </c>
      <c r="B587" t="str">
        <v>Finance</v>
      </c>
      <c r="C587" t="str">
        <v>Rent</v>
      </c>
      <c r="D587" s="10">
        <v>14014</v>
      </c>
      <c r="E587" s="1">
        <v>45311</v>
      </c>
      <c r="F587" t="str">
        <v>Finance</v>
      </c>
      <c r="G587" t="str">
        <v>Rent</v>
      </c>
      <c r="H587" s="10">
        <v>14646</v>
      </c>
    </row>
    <row r="588" spans="1:8" x14ac:dyDescent="0.3">
      <c r="A588" s="1">
        <v>45311</v>
      </c>
      <c r="B588" t="str">
        <v>Finance</v>
      </c>
      <c r="C588" t="str">
        <v>Marketing Spend</v>
      </c>
      <c r="D588" s="10">
        <v>7888</v>
      </c>
      <c r="E588" s="1">
        <v>45311</v>
      </c>
      <c r="F588" t="str">
        <v>Finance</v>
      </c>
      <c r="G588" t="str">
        <v>Marketing Spend</v>
      </c>
      <c r="H588" s="10">
        <v>5708</v>
      </c>
    </row>
    <row r="589" spans="1:8" x14ac:dyDescent="0.3">
      <c r="A589" s="1">
        <v>45311</v>
      </c>
      <c r="B589" t="str">
        <v>Finance</v>
      </c>
      <c r="C589" t="str">
        <v>Software Licenses</v>
      </c>
      <c r="D589" s="10">
        <v>3792</v>
      </c>
      <c r="E589" s="1">
        <v>45311</v>
      </c>
      <c r="F589" t="str">
        <v>Finance</v>
      </c>
      <c r="G589" t="str">
        <v>Software Licenses</v>
      </c>
      <c r="H589" s="10">
        <v>5502</v>
      </c>
    </row>
    <row r="590" spans="1:8" x14ac:dyDescent="0.3">
      <c r="A590" s="1">
        <v>45311</v>
      </c>
      <c r="B590" t="str">
        <v>IT</v>
      </c>
      <c r="C590" t="str">
        <v>Product Revenue</v>
      </c>
      <c r="D590" s="10">
        <v>17181</v>
      </c>
      <c r="E590" s="1">
        <v>45311</v>
      </c>
      <c r="F590" t="str">
        <v>IT</v>
      </c>
      <c r="G590" t="str">
        <v>Product Revenue</v>
      </c>
      <c r="H590" s="10">
        <v>17689</v>
      </c>
    </row>
    <row r="591" spans="1:8" x14ac:dyDescent="0.3">
      <c r="A591" s="1">
        <v>45311</v>
      </c>
      <c r="B591" t="str">
        <v>IT</v>
      </c>
      <c r="C591" t="str">
        <v>Service Revenue</v>
      </c>
      <c r="D591" s="10">
        <v>864</v>
      </c>
      <c r="E591" s="1">
        <v>45311</v>
      </c>
      <c r="F591" t="str">
        <v>IT</v>
      </c>
      <c r="G591" t="str">
        <v>Service Revenue</v>
      </c>
      <c r="H591" s="10">
        <v>2280</v>
      </c>
    </row>
    <row r="592" spans="1:8" x14ac:dyDescent="0.3">
      <c r="A592" s="1">
        <v>45311</v>
      </c>
      <c r="B592" t="str">
        <v>IT</v>
      </c>
      <c r="C592" t="str">
        <v>Salaries</v>
      </c>
      <c r="D592" s="10">
        <v>13192</v>
      </c>
      <c r="E592" s="1">
        <v>45311</v>
      </c>
      <c r="F592" t="str">
        <v>IT</v>
      </c>
      <c r="G592" t="str">
        <v>Salaries</v>
      </c>
      <c r="H592" s="10">
        <v>11900</v>
      </c>
    </row>
    <row r="593" spans="1:8" x14ac:dyDescent="0.3">
      <c r="A593" s="1">
        <v>45311</v>
      </c>
      <c r="B593" t="str">
        <v>IT</v>
      </c>
      <c r="C593" t="str">
        <v>Rent</v>
      </c>
      <c r="D593" s="10">
        <v>14394</v>
      </c>
      <c r="E593" s="1">
        <v>45311</v>
      </c>
      <c r="F593" t="str">
        <v>IT</v>
      </c>
      <c r="G593" t="str">
        <v>Rent</v>
      </c>
      <c r="H593" s="10">
        <v>12827</v>
      </c>
    </row>
    <row r="594" spans="1:8" x14ac:dyDescent="0.3">
      <c r="A594" s="1">
        <v>45311</v>
      </c>
      <c r="B594" t="str">
        <v>IT</v>
      </c>
      <c r="C594" t="str">
        <v>Marketing Spend</v>
      </c>
      <c r="D594" s="10">
        <v>17655</v>
      </c>
      <c r="E594" s="1">
        <v>45311</v>
      </c>
      <c r="F594" t="str">
        <v>IT</v>
      </c>
      <c r="G594" t="str">
        <v>Marketing Spend</v>
      </c>
      <c r="H594" s="10">
        <v>16897</v>
      </c>
    </row>
    <row r="595" spans="1:8" x14ac:dyDescent="0.3">
      <c r="A595" s="1">
        <v>45311</v>
      </c>
      <c r="B595" t="str">
        <v>IT</v>
      </c>
      <c r="C595" t="str">
        <v>Software Licenses</v>
      </c>
      <c r="D595" s="10">
        <v>10914</v>
      </c>
      <c r="E595" s="1">
        <v>45311</v>
      </c>
      <c r="F595" t="str">
        <v>IT</v>
      </c>
      <c r="G595" t="str">
        <v>Software Licenses</v>
      </c>
      <c r="H595" s="10">
        <v>8780</v>
      </c>
    </row>
    <row r="596" spans="1:8" x14ac:dyDescent="0.3">
      <c r="A596" s="1">
        <v>45311</v>
      </c>
      <c r="B596" t="str">
        <v>HR</v>
      </c>
      <c r="C596" t="str">
        <v>Product Revenue</v>
      </c>
      <c r="D596" s="10">
        <v>3642</v>
      </c>
      <c r="E596" s="1">
        <v>45311</v>
      </c>
      <c r="F596" t="str">
        <v>HR</v>
      </c>
      <c r="G596" t="str">
        <v>Product Revenue</v>
      </c>
      <c r="H596" s="10">
        <v>2716</v>
      </c>
    </row>
    <row r="597" spans="1:8" x14ac:dyDescent="0.3">
      <c r="A597" s="1">
        <v>45311</v>
      </c>
      <c r="B597" t="str">
        <v>HR</v>
      </c>
      <c r="C597" t="str">
        <v>Service Revenue</v>
      </c>
      <c r="D597" s="10">
        <v>14826</v>
      </c>
      <c r="E597" s="1">
        <v>45311</v>
      </c>
      <c r="F597" t="str">
        <v>HR</v>
      </c>
      <c r="G597" t="str">
        <v>Service Revenue</v>
      </c>
      <c r="H597" s="10">
        <v>14542</v>
      </c>
    </row>
    <row r="598" spans="1:8" x14ac:dyDescent="0.3">
      <c r="A598" s="1">
        <v>45311</v>
      </c>
      <c r="B598" t="str">
        <v>HR</v>
      </c>
      <c r="C598" t="str">
        <v>Salaries</v>
      </c>
      <c r="D598" s="10">
        <v>9706</v>
      </c>
      <c r="E598" s="1">
        <v>45311</v>
      </c>
      <c r="F598" t="str">
        <v>HR</v>
      </c>
      <c r="G598" t="str">
        <v>Salaries</v>
      </c>
      <c r="H598" s="10">
        <v>9458</v>
      </c>
    </row>
    <row r="599" spans="1:8" x14ac:dyDescent="0.3">
      <c r="A599" s="1">
        <v>45311</v>
      </c>
      <c r="B599" t="str">
        <v>HR</v>
      </c>
      <c r="C599" t="str">
        <v>Rent</v>
      </c>
      <c r="D599" s="10">
        <v>5058</v>
      </c>
      <c r="E599" s="1">
        <v>45311</v>
      </c>
      <c r="F599" t="str">
        <v>HR</v>
      </c>
      <c r="G599" t="str">
        <v>Rent</v>
      </c>
      <c r="H599" s="10">
        <v>4770</v>
      </c>
    </row>
    <row r="600" spans="1:8" x14ac:dyDescent="0.3">
      <c r="A600" s="1">
        <v>45311</v>
      </c>
      <c r="B600" t="str">
        <v>HR</v>
      </c>
      <c r="C600" t="str">
        <v>Marketing Spend</v>
      </c>
      <c r="D600" s="10">
        <v>17569</v>
      </c>
      <c r="E600" s="1">
        <v>45311</v>
      </c>
      <c r="F600" t="str">
        <v>HR</v>
      </c>
      <c r="G600" t="str">
        <v>Marketing Spend</v>
      </c>
      <c r="H600" s="10">
        <v>20349</v>
      </c>
    </row>
    <row r="601" spans="1:8" x14ac:dyDescent="0.3">
      <c r="A601" s="1">
        <v>45311</v>
      </c>
      <c r="B601" t="str">
        <v>HR</v>
      </c>
      <c r="C601" t="str">
        <v>Software Licenses</v>
      </c>
      <c r="D601" s="10">
        <v>3857</v>
      </c>
      <c r="E601" s="1">
        <v>45311</v>
      </c>
      <c r="F601" t="str">
        <v>HR</v>
      </c>
      <c r="G601" t="str">
        <v>Software Licenses</v>
      </c>
      <c r="H601" s="10">
        <v>3430</v>
      </c>
    </row>
    <row r="602" spans="1:8" x14ac:dyDescent="0.3">
      <c r="A602" s="1">
        <v>45312</v>
      </c>
      <c r="B602" t="str">
        <v>Sales</v>
      </c>
      <c r="C602" t="str">
        <v>Product Revenue</v>
      </c>
      <c r="D602" s="10">
        <v>3174</v>
      </c>
      <c r="E602" s="1">
        <v>45312</v>
      </c>
      <c r="F602" t="str">
        <v>Sales</v>
      </c>
      <c r="G602" t="str">
        <v>Product Revenue</v>
      </c>
      <c r="H602" s="10">
        <v>5825</v>
      </c>
    </row>
    <row r="603" spans="1:8" x14ac:dyDescent="0.3">
      <c r="A603" s="1">
        <v>45312</v>
      </c>
      <c r="B603" t="str">
        <v>Sales</v>
      </c>
      <c r="C603" t="str">
        <v>Service Revenue</v>
      </c>
      <c r="D603" s="10">
        <v>1743</v>
      </c>
      <c r="E603" s="1">
        <v>45312</v>
      </c>
      <c r="F603" t="str">
        <v>Sales</v>
      </c>
      <c r="G603" t="str">
        <v>Service Revenue</v>
      </c>
      <c r="H603" s="10">
        <v>2687</v>
      </c>
    </row>
    <row r="604" spans="1:8" x14ac:dyDescent="0.3">
      <c r="A604" s="1">
        <v>45312</v>
      </c>
      <c r="B604" t="str">
        <v>Sales</v>
      </c>
      <c r="C604" t="str">
        <v>Salaries</v>
      </c>
      <c r="D604" s="10">
        <v>14965</v>
      </c>
      <c r="E604" s="1">
        <v>45312</v>
      </c>
      <c r="F604" t="str">
        <v>Sales</v>
      </c>
      <c r="G604" t="str">
        <v>Salaries</v>
      </c>
      <c r="H604" s="10">
        <v>17527</v>
      </c>
    </row>
    <row r="605" spans="1:8" x14ac:dyDescent="0.3">
      <c r="A605" s="1">
        <v>45312</v>
      </c>
      <c r="B605" t="str">
        <v>Sales</v>
      </c>
      <c r="C605" t="str">
        <v>Rent</v>
      </c>
      <c r="D605" s="10">
        <v>5247</v>
      </c>
      <c r="E605" s="1">
        <v>45312</v>
      </c>
      <c r="F605" t="str">
        <v>Sales</v>
      </c>
      <c r="G605" t="str">
        <v>Rent</v>
      </c>
      <c r="H605" s="10">
        <v>6054</v>
      </c>
    </row>
    <row r="606" spans="1:8" x14ac:dyDescent="0.3">
      <c r="A606" s="1">
        <v>45312</v>
      </c>
      <c r="B606" t="str">
        <v>Sales</v>
      </c>
      <c r="C606" t="str">
        <v>Marketing Spend</v>
      </c>
      <c r="D606" s="10">
        <v>2834</v>
      </c>
      <c r="E606" s="1">
        <v>45312</v>
      </c>
      <c r="F606" t="str">
        <v>Sales</v>
      </c>
      <c r="G606" t="str">
        <v>Marketing Spend</v>
      </c>
      <c r="H606" s="10">
        <v>716</v>
      </c>
    </row>
    <row r="607" spans="1:8" x14ac:dyDescent="0.3">
      <c r="A607" s="1">
        <v>45312</v>
      </c>
      <c r="B607" t="str">
        <v>Sales</v>
      </c>
      <c r="C607" t="str">
        <v>Software Licenses</v>
      </c>
      <c r="D607" s="10">
        <v>14152</v>
      </c>
      <c r="E607" s="1">
        <v>45312</v>
      </c>
      <c r="F607" t="str">
        <v>Sales</v>
      </c>
      <c r="G607" t="str">
        <v>Software Licenses</v>
      </c>
      <c r="H607" s="10">
        <v>12092</v>
      </c>
    </row>
    <row r="608" spans="1:8" x14ac:dyDescent="0.3">
      <c r="A608" s="1">
        <v>45312</v>
      </c>
      <c r="B608" t="str">
        <v>Marketing</v>
      </c>
      <c r="C608" t="str">
        <v>Product Revenue</v>
      </c>
      <c r="D608" s="10">
        <v>9275</v>
      </c>
      <c r="E608" s="1">
        <v>45312</v>
      </c>
      <c r="F608" t="str">
        <v>Marketing</v>
      </c>
      <c r="G608" t="str">
        <v>Product Revenue</v>
      </c>
      <c r="H608" s="10">
        <v>8946</v>
      </c>
    </row>
    <row r="609" spans="1:8" x14ac:dyDescent="0.3">
      <c r="A609" s="1">
        <v>45312</v>
      </c>
      <c r="B609" t="str">
        <v>Marketing</v>
      </c>
      <c r="C609" t="str">
        <v>Service Revenue</v>
      </c>
      <c r="D609" s="10">
        <v>2191</v>
      </c>
      <c r="E609" s="1">
        <v>45312</v>
      </c>
      <c r="F609" t="str">
        <v>Marketing</v>
      </c>
      <c r="G609" t="str">
        <v>Service Revenue</v>
      </c>
      <c r="H609" s="10">
        <v>-713</v>
      </c>
    </row>
    <row r="610" spans="1:8" x14ac:dyDescent="0.3">
      <c r="A610" s="1">
        <v>45312</v>
      </c>
      <c r="B610" t="str">
        <v>Marketing</v>
      </c>
      <c r="C610" t="str">
        <v>Salaries</v>
      </c>
      <c r="D610" s="10">
        <v>2250</v>
      </c>
      <c r="E610" s="1">
        <v>45312</v>
      </c>
      <c r="F610" t="str">
        <v>Marketing</v>
      </c>
      <c r="G610" t="str">
        <v>Salaries</v>
      </c>
      <c r="H610" s="10">
        <v>995</v>
      </c>
    </row>
    <row r="611" spans="1:8" x14ac:dyDescent="0.3">
      <c r="A611" s="1">
        <v>45312</v>
      </c>
      <c r="B611" t="str">
        <v>Marketing</v>
      </c>
      <c r="C611" t="str">
        <v>Rent</v>
      </c>
      <c r="D611" s="10">
        <v>10285</v>
      </c>
      <c r="E611" s="1">
        <v>45312</v>
      </c>
      <c r="F611" t="str">
        <v>Marketing</v>
      </c>
      <c r="G611" t="str">
        <v>Rent</v>
      </c>
      <c r="H611" s="10">
        <v>9917</v>
      </c>
    </row>
    <row r="612" spans="1:8" x14ac:dyDescent="0.3">
      <c r="A612" s="1">
        <v>45312</v>
      </c>
      <c r="B612" t="str">
        <v>Marketing</v>
      </c>
      <c r="C612" t="str">
        <v>Marketing Spend</v>
      </c>
      <c r="D612" s="10">
        <v>14837</v>
      </c>
      <c r="E612" s="1">
        <v>45312</v>
      </c>
      <c r="F612" t="str">
        <v>Marketing</v>
      </c>
      <c r="G612" t="str">
        <v>Marketing Spend</v>
      </c>
      <c r="H612" s="10">
        <v>13507</v>
      </c>
    </row>
    <row r="613" spans="1:8" x14ac:dyDescent="0.3">
      <c r="A613" s="1">
        <v>45312</v>
      </c>
      <c r="B613" t="str">
        <v>Marketing</v>
      </c>
      <c r="C613" t="str">
        <v>Software Licenses</v>
      </c>
      <c r="D613" s="10">
        <v>17666</v>
      </c>
      <c r="E613" s="1">
        <v>45312</v>
      </c>
      <c r="F613" t="str">
        <v>Marketing</v>
      </c>
      <c r="G613" t="str">
        <v>Software Licenses</v>
      </c>
      <c r="H613" s="10">
        <v>17314</v>
      </c>
    </row>
    <row r="614" spans="1:8" x14ac:dyDescent="0.3">
      <c r="A614" s="1">
        <v>45312</v>
      </c>
      <c r="B614" t="str">
        <v>Finance</v>
      </c>
      <c r="C614" t="str">
        <v>Product Revenue</v>
      </c>
      <c r="D614" s="10">
        <v>14886</v>
      </c>
      <c r="E614" s="1">
        <v>45312</v>
      </c>
      <c r="F614" t="str">
        <v>Finance</v>
      </c>
      <c r="G614" t="str">
        <v>Product Revenue</v>
      </c>
      <c r="H614" s="10">
        <v>14754</v>
      </c>
    </row>
    <row r="615" spans="1:8" x14ac:dyDescent="0.3">
      <c r="A615" s="1">
        <v>45312</v>
      </c>
      <c r="B615" t="str">
        <v>Finance</v>
      </c>
      <c r="C615" t="str">
        <v>Service Revenue</v>
      </c>
      <c r="D615" s="10">
        <v>22258</v>
      </c>
      <c r="E615" s="1">
        <v>45312</v>
      </c>
      <c r="F615" t="str">
        <v>Finance</v>
      </c>
      <c r="G615" t="str">
        <v>Service Revenue</v>
      </c>
      <c r="H615" s="10">
        <v>21164</v>
      </c>
    </row>
    <row r="616" spans="1:8" x14ac:dyDescent="0.3">
      <c r="A616" s="1">
        <v>45312</v>
      </c>
      <c r="B616" t="str">
        <v>Finance</v>
      </c>
      <c r="C616" t="str">
        <v>Salaries</v>
      </c>
      <c r="D616" s="10">
        <v>17300</v>
      </c>
      <c r="E616" s="1">
        <v>45312</v>
      </c>
      <c r="F616" t="str">
        <v>Finance</v>
      </c>
      <c r="G616" t="str">
        <v>Salaries</v>
      </c>
      <c r="H616" s="10">
        <v>16520</v>
      </c>
    </row>
    <row r="617" spans="1:8" x14ac:dyDescent="0.3">
      <c r="A617" s="1">
        <v>45312</v>
      </c>
      <c r="B617" t="str">
        <v>Finance</v>
      </c>
      <c r="C617" t="str">
        <v>Rent</v>
      </c>
      <c r="D617" s="10">
        <v>11959</v>
      </c>
      <c r="E617" s="1">
        <v>45312</v>
      </c>
      <c r="F617" t="str">
        <v>Finance</v>
      </c>
      <c r="G617" t="str">
        <v>Rent</v>
      </c>
      <c r="H617" s="10">
        <v>14749</v>
      </c>
    </row>
    <row r="618" spans="1:8" x14ac:dyDescent="0.3">
      <c r="A618" s="1">
        <v>45312</v>
      </c>
      <c r="B618" t="str">
        <v>Finance</v>
      </c>
      <c r="C618" t="str">
        <v>Marketing Spend</v>
      </c>
      <c r="D618" s="10">
        <v>14966</v>
      </c>
      <c r="E618" s="1">
        <v>45312</v>
      </c>
      <c r="F618" t="str">
        <v>Finance</v>
      </c>
      <c r="G618" t="str">
        <v>Marketing Spend</v>
      </c>
      <c r="H618" s="10">
        <v>16992</v>
      </c>
    </row>
    <row r="619" spans="1:8" x14ac:dyDescent="0.3">
      <c r="A619" s="1">
        <v>45312</v>
      </c>
      <c r="B619" t="str">
        <v>Finance</v>
      </c>
      <c r="C619" t="str">
        <v>Software Licenses</v>
      </c>
      <c r="D619" s="10">
        <v>19279</v>
      </c>
      <c r="E619" s="1">
        <v>45312</v>
      </c>
      <c r="F619" t="str">
        <v>Finance</v>
      </c>
      <c r="G619" t="str">
        <v>Software Licenses</v>
      </c>
      <c r="H619" s="10">
        <v>16491</v>
      </c>
    </row>
    <row r="620" spans="1:8" x14ac:dyDescent="0.3">
      <c r="A620" s="1">
        <v>45312</v>
      </c>
      <c r="B620" t="str">
        <v>IT</v>
      </c>
      <c r="C620" t="str">
        <v>Product Revenue</v>
      </c>
      <c r="D620" s="10">
        <v>633</v>
      </c>
      <c r="E620" s="1">
        <v>45312</v>
      </c>
      <c r="F620" t="str">
        <v>IT</v>
      </c>
      <c r="G620" t="str">
        <v>Product Revenue</v>
      </c>
      <c r="H620" s="10">
        <v>-2032</v>
      </c>
    </row>
    <row r="621" spans="1:8" x14ac:dyDescent="0.3">
      <c r="A621" s="1">
        <v>45312</v>
      </c>
      <c r="B621" t="str">
        <v>IT</v>
      </c>
      <c r="C621" t="str">
        <v>Service Revenue</v>
      </c>
      <c r="D621" s="10">
        <v>20941</v>
      </c>
      <c r="E621" s="1">
        <v>45312</v>
      </c>
      <c r="F621" t="str">
        <v>IT</v>
      </c>
      <c r="G621" t="str">
        <v>Service Revenue</v>
      </c>
      <c r="H621" s="10">
        <v>20920</v>
      </c>
    </row>
    <row r="622" spans="1:8" x14ac:dyDescent="0.3">
      <c r="A622" s="1">
        <v>45312</v>
      </c>
      <c r="B622" t="str">
        <v>IT</v>
      </c>
      <c r="C622" t="str">
        <v>Salaries</v>
      </c>
      <c r="D622" s="10">
        <v>14202</v>
      </c>
      <c r="E622" s="1">
        <v>45312</v>
      </c>
      <c r="F622" t="str">
        <v>IT</v>
      </c>
      <c r="G622" t="str">
        <v>Salaries</v>
      </c>
      <c r="H622" s="10">
        <v>14939</v>
      </c>
    </row>
    <row r="623" spans="1:8" x14ac:dyDescent="0.3">
      <c r="A623" s="1">
        <v>45312</v>
      </c>
      <c r="B623" t="str">
        <v>IT</v>
      </c>
      <c r="C623" t="str">
        <v>Rent</v>
      </c>
      <c r="D623" s="10">
        <v>16007</v>
      </c>
      <c r="E623" s="1">
        <v>45312</v>
      </c>
      <c r="F623" t="str">
        <v>IT</v>
      </c>
      <c r="G623" t="str">
        <v>Rent</v>
      </c>
      <c r="H623" s="10">
        <v>16292</v>
      </c>
    </row>
    <row r="624" spans="1:8" x14ac:dyDescent="0.3">
      <c r="A624" s="1">
        <v>45312</v>
      </c>
      <c r="B624" t="str">
        <v>IT</v>
      </c>
      <c r="C624" t="str">
        <v>Marketing Spend</v>
      </c>
      <c r="D624" s="10">
        <v>3709</v>
      </c>
      <c r="E624" s="1">
        <v>45312</v>
      </c>
      <c r="F624" t="str">
        <v>IT</v>
      </c>
      <c r="G624" t="str">
        <v>Marketing Spend</v>
      </c>
      <c r="H624" s="10">
        <v>2767</v>
      </c>
    </row>
    <row r="625" spans="1:8" x14ac:dyDescent="0.3">
      <c r="A625" s="1">
        <v>45312</v>
      </c>
      <c r="B625" t="str">
        <v>IT</v>
      </c>
      <c r="C625" t="str">
        <v>Software Licenses</v>
      </c>
      <c r="D625" s="10">
        <v>22920</v>
      </c>
      <c r="E625" s="1">
        <v>45312</v>
      </c>
      <c r="F625" t="str">
        <v>IT</v>
      </c>
      <c r="G625" t="str">
        <v>Software Licenses</v>
      </c>
      <c r="H625" s="10">
        <v>21276</v>
      </c>
    </row>
    <row r="626" spans="1:8" x14ac:dyDescent="0.3">
      <c r="A626" s="1">
        <v>45312</v>
      </c>
      <c r="B626" t="str">
        <v>HR</v>
      </c>
      <c r="C626" t="str">
        <v>Product Revenue</v>
      </c>
      <c r="D626" s="10">
        <v>6617</v>
      </c>
      <c r="E626" s="1">
        <v>45312</v>
      </c>
      <c r="F626" t="str">
        <v>HR</v>
      </c>
      <c r="G626" t="str">
        <v>Product Revenue</v>
      </c>
      <c r="H626" s="10">
        <v>7550</v>
      </c>
    </row>
    <row r="627" spans="1:8" x14ac:dyDescent="0.3">
      <c r="A627" s="1">
        <v>45312</v>
      </c>
      <c r="B627" t="str">
        <v>HR</v>
      </c>
      <c r="C627" t="str">
        <v>Service Revenue</v>
      </c>
      <c r="D627" s="10">
        <v>19512</v>
      </c>
      <c r="E627" s="1">
        <v>45312</v>
      </c>
      <c r="F627" t="str">
        <v>HR</v>
      </c>
      <c r="G627" t="str">
        <v>Service Revenue</v>
      </c>
      <c r="H627" s="10">
        <v>20118</v>
      </c>
    </row>
    <row r="628" spans="1:8" x14ac:dyDescent="0.3">
      <c r="A628" s="1">
        <v>45312</v>
      </c>
      <c r="B628" t="str">
        <v>HR</v>
      </c>
      <c r="C628" t="str">
        <v>Salaries</v>
      </c>
      <c r="D628" s="10">
        <v>3085</v>
      </c>
      <c r="E628" s="1">
        <v>45312</v>
      </c>
      <c r="F628" t="str">
        <v>HR</v>
      </c>
      <c r="G628" t="str">
        <v>Salaries</v>
      </c>
      <c r="H628" s="10">
        <v>5041</v>
      </c>
    </row>
    <row r="629" spans="1:8" x14ac:dyDescent="0.3">
      <c r="A629" s="1">
        <v>45312</v>
      </c>
      <c r="B629" t="str">
        <v>HR</v>
      </c>
      <c r="C629" t="str">
        <v>Rent</v>
      </c>
      <c r="D629" s="10">
        <v>7308</v>
      </c>
      <c r="E629" s="1">
        <v>45312</v>
      </c>
      <c r="F629" t="str">
        <v>HR</v>
      </c>
      <c r="G629" t="str">
        <v>Rent</v>
      </c>
      <c r="H629" s="10">
        <v>7295</v>
      </c>
    </row>
    <row r="630" spans="1:8" x14ac:dyDescent="0.3">
      <c r="A630" s="1">
        <v>45312</v>
      </c>
      <c r="B630" t="str">
        <v>HR</v>
      </c>
      <c r="C630" t="str">
        <v>Marketing Spend</v>
      </c>
      <c r="D630" s="10">
        <v>24409</v>
      </c>
      <c r="E630" s="1">
        <v>45312</v>
      </c>
      <c r="F630" t="str">
        <v>HR</v>
      </c>
      <c r="G630" t="str">
        <v>Marketing Spend</v>
      </c>
      <c r="H630" s="10">
        <v>22616</v>
      </c>
    </row>
    <row r="631" spans="1:8" x14ac:dyDescent="0.3">
      <c r="A631" s="1">
        <v>45312</v>
      </c>
      <c r="B631" t="str">
        <v>HR</v>
      </c>
      <c r="C631" t="str">
        <v>Software Licenses</v>
      </c>
      <c r="D631" s="10">
        <v>23224</v>
      </c>
      <c r="E631" s="1">
        <v>45312</v>
      </c>
      <c r="F631" t="str">
        <v>HR</v>
      </c>
      <c r="G631" t="str">
        <v>Software Licenses</v>
      </c>
      <c r="H631" s="10">
        <v>21740</v>
      </c>
    </row>
    <row r="632" spans="1:8" x14ac:dyDescent="0.3">
      <c r="A632" s="1">
        <v>45313</v>
      </c>
      <c r="B632" t="str">
        <v>Sales</v>
      </c>
      <c r="C632" t="str">
        <v>Product Revenue</v>
      </c>
      <c r="D632" s="10">
        <v>23808</v>
      </c>
      <c r="E632" s="1">
        <v>45313</v>
      </c>
      <c r="F632" t="str">
        <v>Sales</v>
      </c>
      <c r="G632" t="str">
        <v>Product Revenue</v>
      </c>
      <c r="H632" s="10">
        <v>21214</v>
      </c>
    </row>
    <row r="633" spans="1:8" x14ac:dyDescent="0.3">
      <c r="A633" s="1">
        <v>45313</v>
      </c>
      <c r="B633" t="str">
        <v>Sales</v>
      </c>
      <c r="C633" t="str">
        <v>Service Revenue</v>
      </c>
      <c r="D633" s="10">
        <v>5079</v>
      </c>
      <c r="E633" s="1">
        <v>45313</v>
      </c>
      <c r="F633" t="str">
        <v>Sales</v>
      </c>
      <c r="G633" t="str">
        <v>Service Revenue</v>
      </c>
      <c r="H633" s="10">
        <v>4674</v>
      </c>
    </row>
    <row r="634" spans="1:8" x14ac:dyDescent="0.3">
      <c r="A634" s="1">
        <v>45313</v>
      </c>
      <c r="B634" t="str">
        <v>Sales</v>
      </c>
      <c r="C634" t="str">
        <v>Salaries</v>
      </c>
      <c r="D634" s="10">
        <v>17018</v>
      </c>
      <c r="E634" s="1">
        <v>45313</v>
      </c>
      <c r="F634" t="str">
        <v>Sales</v>
      </c>
      <c r="G634" t="str">
        <v>Salaries</v>
      </c>
      <c r="H634" s="10">
        <v>19212</v>
      </c>
    </row>
    <row r="635" spans="1:8" x14ac:dyDescent="0.3">
      <c r="A635" s="1">
        <v>45313</v>
      </c>
      <c r="B635" t="str">
        <v>Sales</v>
      </c>
      <c r="C635" t="str">
        <v>Rent</v>
      </c>
      <c r="D635" s="10">
        <v>20757</v>
      </c>
      <c r="E635" s="1">
        <v>45313</v>
      </c>
      <c r="F635" t="str">
        <v>Sales</v>
      </c>
      <c r="G635" t="str">
        <v>Rent</v>
      </c>
      <c r="H635" s="10">
        <v>17989</v>
      </c>
    </row>
    <row r="636" spans="1:8" x14ac:dyDescent="0.3">
      <c r="A636" s="1">
        <v>45313</v>
      </c>
      <c r="B636" t="str">
        <v>Sales</v>
      </c>
      <c r="C636" t="str">
        <v>Marketing Spend</v>
      </c>
      <c r="D636" s="10">
        <v>7684</v>
      </c>
      <c r="E636" s="1">
        <v>45313</v>
      </c>
      <c r="F636" t="str">
        <v>Sales</v>
      </c>
      <c r="G636" t="str">
        <v>Marketing Spend</v>
      </c>
      <c r="H636" s="10">
        <v>8017</v>
      </c>
    </row>
    <row r="637" spans="1:8" x14ac:dyDescent="0.3">
      <c r="A637" s="1">
        <v>45313</v>
      </c>
      <c r="B637" t="str">
        <v>Sales</v>
      </c>
      <c r="C637" t="str">
        <v>Software Licenses</v>
      </c>
      <c r="D637" s="10">
        <v>21977</v>
      </c>
      <c r="E637" s="1">
        <v>45313</v>
      </c>
      <c r="F637" t="str">
        <v>Sales</v>
      </c>
      <c r="G637" t="str">
        <v>Software Licenses</v>
      </c>
      <c r="H637" s="10">
        <v>23550</v>
      </c>
    </row>
    <row r="638" spans="1:8" x14ac:dyDescent="0.3">
      <c r="A638" s="1">
        <v>45313</v>
      </c>
      <c r="B638" t="str">
        <v>Marketing</v>
      </c>
      <c r="C638" t="str">
        <v>Product Revenue</v>
      </c>
      <c r="D638" s="10">
        <v>7543</v>
      </c>
      <c r="E638" s="1">
        <v>45313</v>
      </c>
      <c r="F638" t="str">
        <v>Marketing</v>
      </c>
      <c r="G638" t="str">
        <v>Product Revenue</v>
      </c>
      <c r="H638" s="10">
        <v>6187</v>
      </c>
    </row>
    <row r="639" spans="1:8" x14ac:dyDescent="0.3">
      <c r="A639" s="1">
        <v>45313</v>
      </c>
      <c r="B639" t="str">
        <v>Marketing</v>
      </c>
      <c r="C639" t="str">
        <v>Service Revenue</v>
      </c>
      <c r="D639" s="10">
        <v>1189</v>
      </c>
      <c r="E639" s="1">
        <v>45313</v>
      </c>
      <c r="F639" t="str">
        <v>Marketing</v>
      </c>
      <c r="G639" t="str">
        <v>Service Revenue</v>
      </c>
      <c r="H639" s="10">
        <v>2148</v>
      </c>
    </row>
    <row r="640" spans="1:8" x14ac:dyDescent="0.3">
      <c r="A640" s="1">
        <v>45313</v>
      </c>
      <c r="B640" t="str">
        <v>Marketing</v>
      </c>
      <c r="C640" t="str">
        <v>Salaries</v>
      </c>
      <c r="D640" s="10">
        <v>23205</v>
      </c>
      <c r="E640" s="1">
        <v>45313</v>
      </c>
      <c r="F640" t="str">
        <v>Marketing</v>
      </c>
      <c r="G640" t="str">
        <v>Salaries</v>
      </c>
      <c r="H640" s="10">
        <v>21004</v>
      </c>
    </row>
    <row r="641" spans="1:8" x14ac:dyDescent="0.3">
      <c r="A641" s="1">
        <v>45313</v>
      </c>
      <c r="B641" t="str">
        <v>Marketing</v>
      </c>
      <c r="C641" t="str">
        <v>Rent</v>
      </c>
      <c r="D641" s="10">
        <v>19998</v>
      </c>
      <c r="E641" s="1">
        <v>45313</v>
      </c>
      <c r="F641" t="str">
        <v>Marketing</v>
      </c>
      <c r="G641" t="str">
        <v>Rent</v>
      </c>
      <c r="H641" s="10">
        <v>17745</v>
      </c>
    </row>
    <row r="642" spans="1:8" x14ac:dyDescent="0.3">
      <c r="A642" s="1">
        <v>45313</v>
      </c>
      <c r="B642" t="str">
        <v>Marketing</v>
      </c>
      <c r="C642" t="str">
        <v>Marketing Spend</v>
      </c>
      <c r="D642" s="10">
        <v>8333</v>
      </c>
      <c r="E642" s="1">
        <v>45313</v>
      </c>
      <c r="F642" t="str">
        <v>Marketing</v>
      </c>
      <c r="G642" t="str">
        <v>Marketing Spend</v>
      </c>
      <c r="H642" s="10">
        <v>11163</v>
      </c>
    </row>
    <row r="643" spans="1:8" x14ac:dyDescent="0.3">
      <c r="A643" s="1">
        <v>45313</v>
      </c>
      <c r="B643" t="str">
        <v>Marketing</v>
      </c>
      <c r="C643" t="str">
        <v>Software Licenses</v>
      </c>
      <c r="D643" s="10">
        <v>17693</v>
      </c>
      <c r="E643" s="1">
        <v>45313</v>
      </c>
      <c r="F643" t="str">
        <v>Marketing</v>
      </c>
      <c r="G643" t="str">
        <v>Software Licenses</v>
      </c>
      <c r="H643" s="10">
        <v>16593</v>
      </c>
    </row>
    <row r="644" spans="1:8" x14ac:dyDescent="0.3">
      <c r="A644" s="1">
        <v>45313</v>
      </c>
      <c r="B644" t="str">
        <v>Finance</v>
      </c>
      <c r="C644" t="str">
        <v>Product Revenue</v>
      </c>
      <c r="D644" s="10">
        <v>6829</v>
      </c>
      <c r="E644" s="1">
        <v>45313</v>
      </c>
      <c r="F644" t="str">
        <v>Finance</v>
      </c>
      <c r="G644" t="str">
        <v>Product Revenue</v>
      </c>
      <c r="H644" s="10">
        <v>4739</v>
      </c>
    </row>
    <row r="645" spans="1:8" x14ac:dyDescent="0.3">
      <c r="A645" s="1">
        <v>45313</v>
      </c>
      <c r="B645" t="str">
        <v>Finance</v>
      </c>
      <c r="C645" t="str">
        <v>Service Revenue</v>
      </c>
      <c r="D645" s="10">
        <v>2774</v>
      </c>
      <c r="E645" s="1">
        <v>45313</v>
      </c>
      <c r="F645" t="str">
        <v>Finance</v>
      </c>
      <c r="G645" t="str">
        <v>Service Revenue</v>
      </c>
      <c r="H645" s="10">
        <v>4716</v>
      </c>
    </row>
    <row r="646" spans="1:8" x14ac:dyDescent="0.3">
      <c r="A646" s="1">
        <v>45313</v>
      </c>
      <c r="B646" t="str">
        <v>Finance</v>
      </c>
      <c r="C646" t="str">
        <v>Salaries</v>
      </c>
      <c r="D646" s="10">
        <v>23394</v>
      </c>
      <c r="E646" s="1">
        <v>45313</v>
      </c>
      <c r="F646" t="str">
        <v>Finance</v>
      </c>
      <c r="G646" t="str">
        <v>Salaries</v>
      </c>
      <c r="H646" s="10">
        <v>23487</v>
      </c>
    </row>
    <row r="647" spans="1:8" x14ac:dyDescent="0.3">
      <c r="A647" s="1">
        <v>45313</v>
      </c>
      <c r="B647" t="str">
        <v>Finance</v>
      </c>
      <c r="C647" t="str">
        <v>Rent</v>
      </c>
      <c r="D647" s="10">
        <v>24730</v>
      </c>
      <c r="E647" s="1">
        <v>45313</v>
      </c>
      <c r="F647" t="str">
        <v>Finance</v>
      </c>
      <c r="G647" t="str">
        <v>Rent</v>
      </c>
      <c r="H647" s="10">
        <v>25002</v>
      </c>
    </row>
    <row r="648" spans="1:8" x14ac:dyDescent="0.3">
      <c r="A648" s="1">
        <v>45313</v>
      </c>
      <c r="B648" t="str">
        <v>Finance</v>
      </c>
      <c r="C648" t="str">
        <v>Marketing Spend</v>
      </c>
      <c r="D648" s="10">
        <v>10624</v>
      </c>
      <c r="E648" s="1">
        <v>45313</v>
      </c>
      <c r="F648" t="str">
        <v>Finance</v>
      </c>
      <c r="G648" t="str">
        <v>Marketing Spend</v>
      </c>
      <c r="H648" s="10">
        <v>9437</v>
      </c>
    </row>
    <row r="649" spans="1:8" x14ac:dyDescent="0.3">
      <c r="A649" s="1">
        <v>45313</v>
      </c>
      <c r="B649" t="str">
        <v>Finance</v>
      </c>
      <c r="C649" t="str">
        <v>Software Licenses</v>
      </c>
      <c r="D649" s="10">
        <v>862</v>
      </c>
      <c r="E649" s="1">
        <v>45313</v>
      </c>
      <c r="F649" t="str">
        <v>Finance</v>
      </c>
      <c r="G649" t="str">
        <v>Software Licenses</v>
      </c>
      <c r="H649" s="10">
        <v>3806</v>
      </c>
    </row>
    <row r="650" spans="1:8" x14ac:dyDescent="0.3">
      <c r="A650" s="1">
        <v>45313</v>
      </c>
      <c r="B650" t="str">
        <v>IT</v>
      </c>
      <c r="C650" t="str">
        <v>Product Revenue</v>
      </c>
      <c r="D650" s="10">
        <v>2900</v>
      </c>
      <c r="E650" s="1">
        <v>45313</v>
      </c>
      <c r="F650" t="str">
        <v>IT</v>
      </c>
      <c r="G650" t="str">
        <v>Product Revenue</v>
      </c>
      <c r="H650" s="10">
        <v>1528</v>
      </c>
    </row>
    <row r="651" spans="1:8" x14ac:dyDescent="0.3">
      <c r="A651" s="1">
        <v>45313</v>
      </c>
      <c r="B651" t="str">
        <v>IT</v>
      </c>
      <c r="C651" t="str">
        <v>Service Revenue</v>
      </c>
      <c r="D651" s="10">
        <v>10583</v>
      </c>
      <c r="E651" s="1">
        <v>45313</v>
      </c>
      <c r="F651" t="str">
        <v>IT</v>
      </c>
      <c r="G651" t="str">
        <v>Service Revenue</v>
      </c>
      <c r="H651" s="10">
        <v>8392</v>
      </c>
    </row>
    <row r="652" spans="1:8" x14ac:dyDescent="0.3">
      <c r="A652" s="1">
        <v>45313</v>
      </c>
      <c r="B652" t="str">
        <v>IT</v>
      </c>
      <c r="C652" t="str">
        <v>Salaries</v>
      </c>
      <c r="D652" s="10">
        <v>16981</v>
      </c>
      <c r="E652" s="1">
        <v>45313</v>
      </c>
      <c r="F652" t="str">
        <v>IT</v>
      </c>
      <c r="G652" t="str">
        <v>Salaries</v>
      </c>
      <c r="H652" s="10">
        <v>18354</v>
      </c>
    </row>
    <row r="653" spans="1:8" x14ac:dyDescent="0.3">
      <c r="A653" s="1">
        <v>45313</v>
      </c>
      <c r="B653" t="str">
        <v>IT</v>
      </c>
      <c r="C653" t="str">
        <v>Rent</v>
      </c>
      <c r="D653" s="10">
        <v>5675</v>
      </c>
      <c r="E653" s="1">
        <v>45313</v>
      </c>
      <c r="F653" t="str">
        <v>IT</v>
      </c>
      <c r="G653" t="str">
        <v>Rent</v>
      </c>
      <c r="H653" s="10">
        <v>7478</v>
      </c>
    </row>
    <row r="654" spans="1:8" x14ac:dyDescent="0.3">
      <c r="A654" s="1">
        <v>45313</v>
      </c>
      <c r="B654" t="str">
        <v>IT</v>
      </c>
      <c r="C654" t="str">
        <v>Marketing Spend</v>
      </c>
      <c r="D654" s="10">
        <v>21853</v>
      </c>
      <c r="E654" s="1">
        <v>45313</v>
      </c>
      <c r="F654" t="str">
        <v>IT</v>
      </c>
      <c r="G654" t="str">
        <v>Marketing Spend</v>
      </c>
      <c r="H654" s="10">
        <v>22293</v>
      </c>
    </row>
    <row r="655" spans="1:8" x14ac:dyDescent="0.3">
      <c r="A655" s="1">
        <v>45313</v>
      </c>
      <c r="B655" t="str">
        <v>IT</v>
      </c>
      <c r="C655" t="str">
        <v>Software Licenses</v>
      </c>
      <c r="D655" s="10">
        <v>816</v>
      </c>
      <c r="E655" s="1">
        <v>45313</v>
      </c>
      <c r="F655" t="str">
        <v>IT</v>
      </c>
      <c r="G655" t="str">
        <v>Software Licenses</v>
      </c>
      <c r="H655" s="10">
        <v>-297</v>
      </c>
    </row>
    <row r="656" spans="1:8" x14ac:dyDescent="0.3">
      <c r="A656" s="1">
        <v>45313</v>
      </c>
      <c r="B656" t="str">
        <v>HR</v>
      </c>
      <c r="C656" t="str">
        <v>Product Revenue</v>
      </c>
      <c r="D656" s="10">
        <v>20169</v>
      </c>
      <c r="E656" s="1">
        <v>45313</v>
      </c>
      <c r="F656" t="str">
        <v>HR</v>
      </c>
      <c r="G656" t="str">
        <v>Product Revenue</v>
      </c>
      <c r="H656" s="10">
        <v>21597</v>
      </c>
    </row>
    <row r="657" spans="1:8" x14ac:dyDescent="0.3">
      <c r="A657" s="1">
        <v>45313</v>
      </c>
      <c r="B657" t="str">
        <v>HR</v>
      </c>
      <c r="C657" t="str">
        <v>Service Revenue</v>
      </c>
      <c r="D657" s="10">
        <v>12246</v>
      </c>
      <c r="E657" s="1">
        <v>45313</v>
      </c>
      <c r="F657" t="str">
        <v>HR</v>
      </c>
      <c r="G657" t="str">
        <v>Service Revenue</v>
      </c>
      <c r="H657" s="10">
        <v>9315</v>
      </c>
    </row>
    <row r="658" spans="1:8" x14ac:dyDescent="0.3">
      <c r="A658" s="1">
        <v>45313</v>
      </c>
      <c r="B658" t="str">
        <v>HR</v>
      </c>
      <c r="C658" t="str">
        <v>Salaries</v>
      </c>
      <c r="D658" s="10">
        <v>1646</v>
      </c>
      <c r="E658" s="1">
        <v>45313</v>
      </c>
      <c r="F658" t="str">
        <v>HR</v>
      </c>
      <c r="G658" t="str">
        <v>Salaries</v>
      </c>
      <c r="H658" s="10">
        <v>3430</v>
      </c>
    </row>
    <row r="659" spans="1:8" x14ac:dyDescent="0.3">
      <c r="A659" s="1">
        <v>45313</v>
      </c>
      <c r="B659" t="str">
        <v>HR</v>
      </c>
      <c r="C659" t="str">
        <v>Rent</v>
      </c>
      <c r="D659" s="10">
        <v>1527</v>
      </c>
      <c r="E659" s="1">
        <v>45313</v>
      </c>
      <c r="F659" t="str">
        <v>HR</v>
      </c>
      <c r="G659" t="str">
        <v>Rent</v>
      </c>
      <c r="H659" s="10">
        <v>299</v>
      </c>
    </row>
    <row r="660" spans="1:8" x14ac:dyDescent="0.3">
      <c r="A660" s="1">
        <v>45313</v>
      </c>
      <c r="B660" t="str">
        <v>HR</v>
      </c>
      <c r="C660" t="str">
        <v>Marketing Spend</v>
      </c>
      <c r="D660" s="10">
        <v>9696</v>
      </c>
      <c r="E660" s="1">
        <v>45313</v>
      </c>
      <c r="F660" t="str">
        <v>HR</v>
      </c>
      <c r="G660" t="str">
        <v>Marketing Spend</v>
      </c>
      <c r="H660" s="10">
        <v>8740</v>
      </c>
    </row>
    <row r="661" spans="1:8" x14ac:dyDescent="0.3">
      <c r="A661" s="1">
        <v>45313</v>
      </c>
      <c r="B661" t="str">
        <v>HR</v>
      </c>
      <c r="C661" t="str">
        <v>Software Licenses</v>
      </c>
      <c r="D661" s="10">
        <v>20388</v>
      </c>
      <c r="E661" s="1">
        <v>45313</v>
      </c>
      <c r="F661" t="str">
        <v>HR</v>
      </c>
      <c r="G661" t="str">
        <v>Software Licenses</v>
      </c>
      <c r="H661" s="10">
        <v>21125</v>
      </c>
    </row>
    <row r="662" spans="1:8" x14ac:dyDescent="0.3">
      <c r="A662" s="1">
        <v>45314</v>
      </c>
      <c r="B662" t="str">
        <v>Sales</v>
      </c>
      <c r="C662" t="str">
        <v>Product Revenue</v>
      </c>
      <c r="D662" s="10">
        <v>10561</v>
      </c>
      <c r="E662" s="1">
        <v>45314</v>
      </c>
      <c r="F662" t="str">
        <v>Sales</v>
      </c>
      <c r="G662" t="str">
        <v>Product Revenue</v>
      </c>
      <c r="H662" s="10">
        <v>9783</v>
      </c>
    </row>
    <row r="663" spans="1:8" x14ac:dyDescent="0.3">
      <c r="A663" s="1">
        <v>45314</v>
      </c>
      <c r="B663" t="str">
        <v>Sales</v>
      </c>
      <c r="C663" t="str">
        <v>Service Revenue</v>
      </c>
      <c r="D663" s="10">
        <v>21721</v>
      </c>
      <c r="E663" s="1">
        <v>45314</v>
      </c>
      <c r="F663" t="str">
        <v>Sales</v>
      </c>
      <c r="G663" t="str">
        <v>Service Revenue</v>
      </c>
      <c r="H663" s="10">
        <v>22876</v>
      </c>
    </row>
    <row r="664" spans="1:8" x14ac:dyDescent="0.3">
      <c r="A664" s="1">
        <v>45314</v>
      </c>
      <c r="B664" t="str">
        <v>Sales</v>
      </c>
      <c r="C664" t="str">
        <v>Salaries</v>
      </c>
      <c r="D664" s="10">
        <v>9304</v>
      </c>
      <c r="E664" s="1">
        <v>45314</v>
      </c>
      <c r="F664" t="str">
        <v>Sales</v>
      </c>
      <c r="G664" t="str">
        <v>Salaries</v>
      </c>
      <c r="H664" s="10">
        <v>7246</v>
      </c>
    </row>
    <row r="665" spans="1:8" x14ac:dyDescent="0.3">
      <c r="A665" s="1">
        <v>45314</v>
      </c>
      <c r="B665" t="str">
        <v>Sales</v>
      </c>
      <c r="C665" t="str">
        <v>Rent</v>
      </c>
      <c r="D665" s="10">
        <v>5706</v>
      </c>
      <c r="E665" s="1">
        <v>45314</v>
      </c>
      <c r="F665" t="str">
        <v>Sales</v>
      </c>
      <c r="G665" t="str">
        <v>Rent</v>
      </c>
      <c r="H665" s="10">
        <v>6066</v>
      </c>
    </row>
    <row r="666" spans="1:8" x14ac:dyDescent="0.3">
      <c r="A666" s="1">
        <v>45314</v>
      </c>
      <c r="B666" t="str">
        <v>Sales</v>
      </c>
      <c r="C666" t="str">
        <v>Marketing Spend</v>
      </c>
      <c r="D666" s="10">
        <v>946</v>
      </c>
      <c r="E666" s="1">
        <v>45314</v>
      </c>
      <c r="F666" t="str">
        <v>Sales</v>
      </c>
      <c r="G666" t="str">
        <v>Marketing Spend</v>
      </c>
      <c r="H666" s="10">
        <v>3851</v>
      </c>
    </row>
    <row r="667" spans="1:8" x14ac:dyDescent="0.3">
      <c r="A667" s="1">
        <v>45314</v>
      </c>
      <c r="B667" t="str">
        <v>Sales</v>
      </c>
      <c r="C667" t="str">
        <v>Software Licenses</v>
      </c>
      <c r="D667" s="10">
        <v>23145</v>
      </c>
      <c r="E667" s="1">
        <v>45314</v>
      </c>
      <c r="F667" t="str">
        <v>Sales</v>
      </c>
      <c r="G667" t="str">
        <v>Software Licenses</v>
      </c>
      <c r="H667" s="10">
        <v>22040</v>
      </c>
    </row>
    <row r="668" spans="1:8" x14ac:dyDescent="0.3">
      <c r="A668" s="1">
        <v>45314</v>
      </c>
      <c r="B668" t="str">
        <v>Marketing</v>
      </c>
      <c r="C668" t="str">
        <v>Product Revenue</v>
      </c>
      <c r="D668" s="10">
        <v>16632</v>
      </c>
      <c r="E668" s="1">
        <v>45314</v>
      </c>
      <c r="F668" t="str">
        <v>Marketing</v>
      </c>
      <c r="G668" t="str">
        <v>Product Revenue</v>
      </c>
      <c r="H668" s="10">
        <v>15859</v>
      </c>
    </row>
    <row r="669" spans="1:8" x14ac:dyDescent="0.3">
      <c r="A669" s="1">
        <v>45314</v>
      </c>
      <c r="B669" t="str">
        <v>Marketing</v>
      </c>
      <c r="C669" t="str">
        <v>Service Revenue</v>
      </c>
      <c r="D669" s="10">
        <v>12575</v>
      </c>
      <c r="E669" s="1">
        <v>45314</v>
      </c>
      <c r="F669" t="str">
        <v>Marketing</v>
      </c>
      <c r="G669" t="str">
        <v>Service Revenue</v>
      </c>
      <c r="H669" s="10">
        <v>14121</v>
      </c>
    </row>
    <row r="670" spans="1:8" x14ac:dyDescent="0.3">
      <c r="A670" s="1">
        <v>45314</v>
      </c>
      <c r="B670" t="str">
        <v>Marketing</v>
      </c>
      <c r="C670" t="str">
        <v>Salaries</v>
      </c>
      <c r="D670" s="10">
        <v>17056</v>
      </c>
      <c r="E670" s="1">
        <v>45314</v>
      </c>
      <c r="F670" t="str">
        <v>Marketing</v>
      </c>
      <c r="G670" t="str">
        <v>Salaries</v>
      </c>
      <c r="H670" s="10">
        <v>16257</v>
      </c>
    </row>
    <row r="671" spans="1:8" x14ac:dyDescent="0.3">
      <c r="A671" s="1">
        <v>45314</v>
      </c>
      <c r="B671" t="str">
        <v>Marketing</v>
      </c>
      <c r="C671" t="str">
        <v>Rent</v>
      </c>
      <c r="D671" s="10">
        <v>14128</v>
      </c>
      <c r="E671" s="1">
        <v>45314</v>
      </c>
      <c r="F671" t="str">
        <v>Marketing</v>
      </c>
      <c r="G671" t="str">
        <v>Rent</v>
      </c>
      <c r="H671" s="10">
        <v>14042</v>
      </c>
    </row>
    <row r="672" spans="1:8" x14ac:dyDescent="0.3">
      <c r="A672" s="1">
        <v>45314</v>
      </c>
      <c r="B672" t="str">
        <v>Marketing</v>
      </c>
      <c r="C672" t="str">
        <v>Marketing Spend</v>
      </c>
      <c r="D672" s="10">
        <v>18665</v>
      </c>
      <c r="E672" s="1">
        <v>45314</v>
      </c>
      <c r="F672" t="str">
        <v>Marketing</v>
      </c>
      <c r="G672" t="str">
        <v>Marketing Spend</v>
      </c>
      <c r="H672" s="10">
        <v>17702</v>
      </c>
    </row>
    <row r="673" spans="1:8" x14ac:dyDescent="0.3">
      <c r="A673" s="1">
        <v>45314</v>
      </c>
      <c r="B673" t="str">
        <v>Marketing</v>
      </c>
      <c r="C673" t="str">
        <v>Software Licenses</v>
      </c>
      <c r="D673" s="10">
        <v>2129</v>
      </c>
      <c r="E673" s="1">
        <v>45314</v>
      </c>
      <c r="F673" t="str">
        <v>Marketing</v>
      </c>
      <c r="G673" t="str">
        <v>Software Licenses</v>
      </c>
      <c r="H673" s="10">
        <v>1688</v>
      </c>
    </row>
    <row r="674" spans="1:8" x14ac:dyDescent="0.3">
      <c r="A674" s="1">
        <v>45314</v>
      </c>
      <c r="B674" t="str">
        <v>Finance</v>
      </c>
      <c r="C674" t="str">
        <v>Product Revenue</v>
      </c>
      <c r="D674" s="10">
        <v>15486</v>
      </c>
      <c r="E674" s="1">
        <v>45314</v>
      </c>
      <c r="F674" t="str">
        <v>Finance</v>
      </c>
      <c r="G674" t="str">
        <v>Product Revenue</v>
      </c>
      <c r="H674" s="10">
        <v>15610</v>
      </c>
    </row>
    <row r="675" spans="1:8" x14ac:dyDescent="0.3">
      <c r="A675" s="1">
        <v>45314</v>
      </c>
      <c r="B675" t="str">
        <v>Finance</v>
      </c>
      <c r="C675" t="str">
        <v>Service Revenue</v>
      </c>
      <c r="D675" s="10">
        <v>4315</v>
      </c>
      <c r="E675" s="1">
        <v>45314</v>
      </c>
      <c r="F675" t="str">
        <v>Finance</v>
      </c>
      <c r="G675" t="str">
        <v>Service Revenue</v>
      </c>
      <c r="H675" s="10">
        <v>1945</v>
      </c>
    </row>
    <row r="676" spans="1:8" x14ac:dyDescent="0.3">
      <c r="A676" s="1">
        <v>45314</v>
      </c>
      <c r="B676" t="str">
        <v>Finance</v>
      </c>
      <c r="C676" t="str">
        <v>Salaries</v>
      </c>
      <c r="D676" s="10">
        <v>20156</v>
      </c>
      <c r="E676" s="1">
        <v>45314</v>
      </c>
      <c r="F676" t="str">
        <v>Finance</v>
      </c>
      <c r="G676" t="str">
        <v>Salaries</v>
      </c>
      <c r="H676" s="10">
        <v>23116</v>
      </c>
    </row>
    <row r="677" spans="1:8" x14ac:dyDescent="0.3">
      <c r="A677" s="1">
        <v>45314</v>
      </c>
      <c r="B677" t="str">
        <v>Finance</v>
      </c>
      <c r="C677" t="str">
        <v>Rent</v>
      </c>
      <c r="D677" s="10">
        <v>14694</v>
      </c>
      <c r="E677" s="1">
        <v>45314</v>
      </c>
      <c r="F677" t="str">
        <v>Finance</v>
      </c>
      <c r="G677" t="str">
        <v>Rent</v>
      </c>
      <c r="H677" s="10">
        <v>12613</v>
      </c>
    </row>
    <row r="678" spans="1:8" x14ac:dyDescent="0.3">
      <c r="A678" s="1">
        <v>45314</v>
      </c>
      <c r="B678" t="str">
        <v>Finance</v>
      </c>
      <c r="C678" t="str">
        <v>Marketing Spend</v>
      </c>
      <c r="D678" s="10">
        <v>22030</v>
      </c>
      <c r="E678" s="1">
        <v>45314</v>
      </c>
      <c r="F678" t="str">
        <v>Finance</v>
      </c>
      <c r="G678" t="str">
        <v>Marketing Spend</v>
      </c>
      <c r="H678" s="10">
        <v>23524</v>
      </c>
    </row>
    <row r="679" spans="1:8" x14ac:dyDescent="0.3">
      <c r="A679" s="1">
        <v>45314</v>
      </c>
      <c r="B679" t="str">
        <v>Finance</v>
      </c>
      <c r="C679" t="str">
        <v>Software Licenses</v>
      </c>
      <c r="D679" s="10">
        <v>19155</v>
      </c>
      <c r="E679" s="1">
        <v>45314</v>
      </c>
      <c r="F679" t="str">
        <v>Finance</v>
      </c>
      <c r="G679" t="str">
        <v>Software Licenses</v>
      </c>
      <c r="H679" s="10">
        <v>16865</v>
      </c>
    </row>
    <row r="680" spans="1:8" x14ac:dyDescent="0.3">
      <c r="A680" s="1">
        <v>45314</v>
      </c>
      <c r="B680" t="str">
        <v>IT</v>
      </c>
      <c r="C680" t="str">
        <v>Product Revenue</v>
      </c>
      <c r="D680" s="10">
        <v>20278</v>
      </c>
      <c r="E680" s="1">
        <v>45314</v>
      </c>
      <c r="F680" t="str">
        <v>IT</v>
      </c>
      <c r="G680" t="str">
        <v>Product Revenue</v>
      </c>
      <c r="H680" s="10">
        <v>17958</v>
      </c>
    </row>
    <row r="681" spans="1:8" x14ac:dyDescent="0.3">
      <c r="A681" s="1">
        <v>45314</v>
      </c>
      <c r="B681" t="str">
        <v>IT</v>
      </c>
      <c r="C681" t="str">
        <v>Service Revenue</v>
      </c>
      <c r="D681" s="10">
        <v>5217</v>
      </c>
      <c r="E681" s="1">
        <v>45314</v>
      </c>
      <c r="F681" t="str">
        <v>IT</v>
      </c>
      <c r="G681" t="str">
        <v>Service Revenue</v>
      </c>
      <c r="H681" s="10">
        <v>5213</v>
      </c>
    </row>
    <row r="682" spans="1:8" x14ac:dyDescent="0.3">
      <c r="A682" s="1">
        <v>45314</v>
      </c>
      <c r="B682" t="str">
        <v>IT</v>
      </c>
      <c r="C682" t="str">
        <v>Salaries</v>
      </c>
      <c r="D682" s="10">
        <v>24970</v>
      </c>
      <c r="E682" s="1">
        <v>45314</v>
      </c>
      <c r="F682" t="str">
        <v>IT</v>
      </c>
      <c r="G682" t="str">
        <v>Salaries</v>
      </c>
      <c r="H682" s="10">
        <v>27441</v>
      </c>
    </row>
    <row r="683" spans="1:8" x14ac:dyDescent="0.3">
      <c r="A683" s="1">
        <v>45314</v>
      </c>
      <c r="B683" t="str">
        <v>IT</v>
      </c>
      <c r="C683" t="str">
        <v>Rent</v>
      </c>
      <c r="D683" s="10">
        <v>14874</v>
      </c>
      <c r="E683" s="1">
        <v>45314</v>
      </c>
      <c r="F683" t="str">
        <v>IT</v>
      </c>
      <c r="G683" t="str">
        <v>Rent</v>
      </c>
      <c r="H683" s="10">
        <v>12189</v>
      </c>
    </row>
    <row r="684" spans="1:8" x14ac:dyDescent="0.3">
      <c r="A684" s="1">
        <v>45314</v>
      </c>
      <c r="B684" t="str">
        <v>IT</v>
      </c>
      <c r="C684" t="str">
        <v>Marketing Spend</v>
      </c>
      <c r="D684" s="10">
        <v>11871</v>
      </c>
      <c r="E684" s="1">
        <v>45314</v>
      </c>
      <c r="F684" t="str">
        <v>IT</v>
      </c>
      <c r="G684" t="str">
        <v>Marketing Spend</v>
      </c>
      <c r="H684" s="10">
        <v>10673</v>
      </c>
    </row>
    <row r="685" spans="1:8" x14ac:dyDescent="0.3">
      <c r="A685" s="1">
        <v>45314</v>
      </c>
      <c r="B685" t="str">
        <v>IT</v>
      </c>
      <c r="C685" t="str">
        <v>Software Licenses</v>
      </c>
      <c r="D685" s="10">
        <v>8509</v>
      </c>
      <c r="E685" s="1">
        <v>45314</v>
      </c>
      <c r="F685" t="str">
        <v>IT</v>
      </c>
      <c r="G685" t="str">
        <v>Software Licenses</v>
      </c>
      <c r="H685" s="10">
        <v>10301</v>
      </c>
    </row>
    <row r="686" spans="1:8" x14ac:dyDescent="0.3">
      <c r="A686" s="1">
        <v>45314</v>
      </c>
      <c r="B686" t="str">
        <v>HR</v>
      </c>
      <c r="C686" t="str">
        <v>Product Revenue</v>
      </c>
      <c r="D686" s="10">
        <v>10599</v>
      </c>
      <c r="E686" s="1">
        <v>45314</v>
      </c>
      <c r="F686" t="str">
        <v>HR</v>
      </c>
      <c r="G686" t="str">
        <v>Product Revenue</v>
      </c>
      <c r="H686" s="10">
        <v>11562</v>
      </c>
    </row>
    <row r="687" spans="1:8" x14ac:dyDescent="0.3">
      <c r="A687" s="1">
        <v>45314</v>
      </c>
      <c r="B687" t="str">
        <v>HR</v>
      </c>
      <c r="C687" t="str">
        <v>Service Revenue</v>
      </c>
      <c r="D687" s="10">
        <v>19249</v>
      </c>
      <c r="E687" s="1">
        <v>45314</v>
      </c>
      <c r="F687" t="str">
        <v>HR</v>
      </c>
      <c r="G687" t="str">
        <v>Service Revenue</v>
      </c>
      <c r="H687" s="10">
        <v>17271</v>
      </c>
    </row>
    <row r="688" spans="1:8" x14ac:dyDescent="0.3">
      <c r="A688" s="1">
        <v>45314</v>
      </c>
      <c r="B688" t="str">
        <v>HR</v>
      </c>
      <c r="C688" t="str">
        <v>Salaries</v>
      </c>
      <c r="D688" s="10">
        <v>16750</v>
      </c>
      <c r="E688" s="1">
        <v>45314</v>
      </c>
      <c r="F688" t="str">
        <v>HR</v>
      </c>
      <c r="G688" t="str">
        <v>Salaries</v>
      </c>
      <c r="H688" s="10">
        <v>18174</v>
      </c>
    </row>
    <row r="689" spans="1:8" x14ac:dyDescent="0.3">
      <c r="A689" s="1">
        <v>45314</v>
      </c>
      <c r="B689" t="str">
        <v>HR</v>
      </c>
      <c r="C689" t="str">
        <v>Rent</v>
      </c>
      <c r="D689" s="10">
        <v>6468</v>
      </c>
      <c r="E689" s="1">
        <v>45314</v>
      </c>
      <c r="F689" t="str">
        <v>HR</v>
      </c>
      <c r="G689" t="str">
        <v>Rent</v>
      </c>
      <c r="H689" s="10">
        <v>8130</v>
      </c>
    </row>
    <row r="690" spans="1:8" x14ac:dyDescent="0.3">
      <c r="A690" s="1">
        <v>45314</v>
      </c>
      <c r="B690" t="str">
        <v>HR</v>
      </c>
      <c r="C690" t="str">
        <v>Marketing Spend</v>
      </c>
      <c r="D690" s="10">
        <v>13982</v>
      </c>
      <c r="E690" s="1">
        <v>45314</v>
      </c>
      <c r="F690" t="str">
        <v>HR</v>
      </c>
      <c r="G690" t="str">
        <v>Marketing Spend</v>
      </c>
      <c r="H690" s="10">
        <v>16779</v>
      </c>
    </row>
    <row r="691" spans="1:8" x14ac:dyDescent="0.3">
      <c r="A691" s="1">
        <v>45314</v>
      </c>
      <c r="B691" t="str">
        <v>HR</v>
      </c>
      <c r="C691" t="str">
        <v>Software Licenses</v>
      </c>
      <c r="D691" s="10">
        <v>7060</v>
      </c>
      <c r="E691" s="1">
        <v>45314</v>
      </c>
      <c r="F691" t="str">
        <v>HR</v>
      </c>
      <c r="G691" t="str">
        <v>Software Licenses</v>
      </c>
      <c r="H691" s="10">
        <v>4987</v>
      </c>
    </row>
    <row r="692" spans="1:8" x14ac:dyDescent="0.3">
      <c r="A692" s="1">
        <v>45315</v>
      </c>
      <c r="B692" t="str">
        <v>Sales</v>
      </c>
      <c r="C692" t="str">
        <v>Product Revenue</v>
      </c>
      <c r="D692" s="10">
        <v>1397</v>
      </c>
      <c r="E692" s="1">
        <v>45315</v>
      </c>
      <c r="F692" t="str">
        <v>Sales</v>
      </c>
      <c r="G692" t="str">
        <v>Product Revenue</v>
      </c>
      <c r="H692" s="10">
        <v>-1290</v>
      </c>
    </row>
    <row r="693" spans="1:8" x14ac:dyDescent="0.3">
      <c r="A693" s="1">
        <v>45315</v>
      </c>
      <c r="B693" t="str">
        <v>Sales</v>
      </c>
      <c r="C693" t="str">
        <v>Service Revenue</v>
      </c>
      <c r="D693" s="10">
        <v>644</v>
      </c>
      <c r="E693" s="1">
        <v>45315</v>
      </c>
      <c r="F693" t="str">
        <v>Sales</v>
      </c>
      <c r="G693" t="str">
        <v>Service Revenue</v>
      </c>
      <c r="H693" s="10">
        <v>988</v>
      </c>
    </row>
    <row r="694" spans="1:8" x14ac:dyDescent="0.3">
      <c r="A694" s="1">
        <v>45315</v>
      </c>
      <c r="B694" t="str">
        <v>Sales</v>
      </c>
      <c r="C694" t="str">
        <v>Salaries</v>
      </c>
      <c r="D694" s="10">
        <v>8215</v>
      </c>
      <c r="E694" s="1">
        <v>45315</v>
      </c>
      <c r="F694" t="str">
        <v>Sales</v>
      </c>
      <c r="G694" t="str">
        <v>Salaries</v>
      </c>
      <c r="H694" s="10">
        <v>8169</v>
      </c>
    </row>
    <row r="695" spans="1:8" x14ac:dyDescent="0.3">
      <c r="A695" s="1">
        <v>45315</v>
      </c>
      <c r="B695" t="str">
        <v>Sales</v>
      </c>
      <c r="C695" t="str">
        <v>Rent</v>
      </c>
      <c r="D695" s="10">
        <v>12808</v>
      </c>
      <c r="E695" s="1">
        <v>45315</v>
      </c>
      <c r="F695" t="str">
        <v>Sales</v>
      </c>
      <c r="G695" t="str">
        <v>Rent</v>
      </c>
      <c r="H695" s="10">
        <v>13315</v>
      </c>
    </row>
    <row r="696" spans="1:8" x14ac:dyDescent="0.3">
      <c r="A696" s="1">
        <v>45315</v>
      </c>
      <c r="B696" t="str">
        <v>Sales</v>
      </c>
      <c r="C696" t="str">
        <v>Marketing Spend</v>
      </c>
      <c r="D696" s="10">
        <v>18235</v>
      </c>
      <c r="E696" s="1">
        <v>45315</v>
      </c>
      <c r="F696" t="str">
        <v>Sales</v>
      </c>
      <c r="G696" t="str">
        <v>Marketing Spend</v>
      </c>
      <c r="H696" s="10">
        <v>15935</v>
      </c>
    </row>
    <row r="697" spans="1:8" x14ac:dyDescent="0.3">
      <c r="A697" s="1">
        <v>45315</v>
      </c>
      <c r="B697" t="str">
        <v>Sales</v>
      </c>
      <c r="C697" t="str">
        <v>Software Licenses</v>
      </c>
      <c r="D697" s="10">
        <v>4234</v>
      </c>
      <c r="E697" s="1">
        <v>45315</v>
      </c>
      <c r="F697" t="str">
        <v>Sales</v>
      </c>
      <c r="G697" t="str">
        <v>Software Licenses</v>
      </c>
      <c r="H697" s="10">
        <v>7128</v>
      </c>
    </row>
    <row r="698" spans="1:8" x14ac:dyDescent="0.3">
      <c r="A698" s="1">
        <v>45315</v>
      </c>
      <c r="B698" t="str">
        <v>Marketing</v>
      </c>
      <c r="C698" t="str">
        <v>Product Revenue</v>
      </c>
      <c r="D698" s="10">
        <v>6299</v>
      </c>
      <c r="E698" s="1">
        <v>45315</v>
      </c>
      <c r="F698" t="str">
        <v>Marketing</v>
      </c>
      <c r="G698" t="str">
        <v>Product Revenue</v>
      </c>
      <c r="H698" s="10">
        <v>4859</v>
      </c>
    </row>
    <row r="699" spans="1:8" x14ac:dyDescent="0.3">
      <c r="A699" s="1">
        <v>45315</v>
      </c>
      <c r="B699" t="str">
        <v>Marketing</v>
      </c>
      <c r="C699" t="str">
        <v>Service Revenue</v>
      </c>
      <c r="D699" s="10">
        <v>5681</v>
      </c>
      <c r="E699" s="1">
        <v>45315</v>
      </c>
      <c r="F699" t="str">
        <v>Marketing</v>
      </c>
      <c r="G699" t="str">
        <v>Service Revenue</v>
      </c>
      <c r="H699" s="10">
        <v>3082</v>
      </c>
    </row>
    <row r="700" spans="1:8" x14ac:dyDescent="0.3">
      <c r="A700" s="1">
        <v>45315</v>
      </c>
      <c r="B700" t="str">
        <v>Marketing</v>
      </c>
      <c r="C700" t="str">
        <v>Salaries</v>
      </c>
      <c r="D700" s="10">
        <v>8559</v>
      </c>
      <c r="E700" s="1">
        <v>45315</v>
      </c>
      <c r="F700" t="str">
        <v>Marketing</v>
      </c>
      <c r="G700" t="str">
        <v>Salaries</v>
      </c>
      <c r="H700" s="10">
        <v>5700</v>
      </c>
    </row>
    <row r="701" spans="1:8" x14ac:dyDescent="0.3">
      <c r="A701" s="1">
        <v>45315</v>
      </c>
      <c r="B701" t="str">
        <v>Marketing</v>
      </c>
      <c r="C701" t="str">
        <v>Rent</v>
      </c>
      <c r="D701" s="10">
        <v>23224</v>
      </c>
      <c r="E701" s="1">
        <v>45315</v>
      </c>
      <c r="F701" t="str">
        <v>Marketing</v>
      </c>
      <c r="G701" t="str">
        <v>Rent</v>
      </c>
      <c r="H701" s="10">
        <v>23798</v>
      </c>
    </row>
    <row r="702" spans="1:8" x14ac:dyDescent="0.3">
      <c r="A702" s="1">
        <v>45315</v>
      </c>
      <c r="B702" t="str">
        <v>Marketing</v>
      </c>
      <c r="C702" t="str">
        <v>Marketing Spend</v>
      </c>
      <c r="D702" s="10">
        <v>22873</v>
      </c>
      <c r="E702" s="1">
        <v>45315</v>
      </c>
      <c r="F702" t="str">
        <v>Marketing</v>
      </c>
      <c r="G702" t="str">
        <v>Marketing Spend</v>
      </c>
      <c r="H702" s="10">
        <v>24049</v>
      </c>
    </row>
    <row r="703" spans="1:8" x14ac:dyDescent="0.3">
      <c r="A703" s="1">
        <v>45315</v>
      </c>
      <c r="B703" t="str">
        <v>Marketing</v>
      </c>
      <c r="C703" t="str">
        <v>Software Licenses</v>
      </c>
      <c r="D703" s="10">
        <v>22660</v>
      </c>
      <c r="E703" s="1">
        <v>45315</v>
      </c>
      <c r="F703" t="str">
        <v>Marketing</v>
      </c>
      <c r="G703" t="str">
        <v>Software Licenses</v>
      </c>
      <c r="H703" s="10">
        <v>23158</v>
      </c>
    </row>
    <row r="704" spans="1:8" x14ac:dyDescent="0.3">
      <c r="A704" s="1">
        <v>45315</v>
      </c>
      <c r="B704" t="str">
        <v>Finance</v>
      </c>
      <c r="C704" t="str">
        <v>Product Revenue</v>
      </c>
      <c r="D704" s="10">
        <v>19943</v>
      </c>
      <c r="E704" s="1">
        <v>45315</v>
      </c>
      <c r="F704" t="str">
        <v>Finance</v>
      </c>
      <c r="G704" t="str">
        <v>Product Revenue</v>
      </c>
      <c r="H704" s="10">
        <v>22236</v>
      </c>
    </row>
    <row r="705" spans="1:8" x14ac:dyDescent="0.3">
      <c r="A705" s="1">
        <v>45315</v>
      </c>
      <c r="B705" t="str">
        <v>Finance</v>
      </c>
      <c r="C705" t="str">
        <v>Service Revenue</v>
      </c>
      <c r="D705" s="10">
        <v>19655</v>
      </c>
      <c r="E705" s="1">
        <v>45315</v>
      </c>
      <c r="F705" t="str">
        <v>Finance</v>
      </c>
      <c r="G705" t="str">
        <v>Service Revenue</v>
      </c>
      <c r="H705" s="10">
        <v>22310</v>
      </c>
    </row>
    <row r="706" spans="1:8" x14ac:dyDescent="0.3">
      <c r="A706" s="1">
        <v>45315</v>
      </c>
      <c r="B706" t="str">
        <v>Finance</v>
      </c>
      <c r="C706" t="str">
        <v>Salaries</v>
      </c>
      <c r="D706" s="10">
        <v>6918</v>
      </c>
      <c r="E706" s="1">
        <v>45315</v>
      </c>
      <c r="F706" t="str">
        <v>Finance</v>
      </c>
      <c r="G706" t="str">
        <v>Salaries</v>
      </c>
      <c r="H706" s="10">
        <v>4722</v>
      </c>
    </row>
    <row r="707" spans="1:8" x14ac:dyDescent="0.3">
      <c r="A707" s="1">
        <v>45315</v>
      </c>
      <c r="B707" t="str">
        <v>Finance</v>
      </c>
      <c r="C707" t="str">
        <v>Rent</v>
      </c>
      <c r="D707" s="10">
        <v>8517</v>
      </c>
      <c r="E707" s="1">
        <v>45315</v>
      </c>
      <c r="F707" t="str">
        <v>Finance</v>
      </c>
      <c r="G707" t="str">
        <v>Rent</v>
      </c>
      <c r="H707" s="10">
        <v>11195</v>
      </c>
    </row>
    <row r="708" spans="1:8" x14ac:dyDescent="0.3">
      <c r="A708" s="1">
        <v>45315</v>
      </c>
      <c r="B708" t="str">
        <v>Finance</v>
      </c>
      <c r="C708" t="str">
        <v>Marketing Spend</v>
      </c>
      <c r="D708" s="10">
        <v>11700</v>
      </c>
      <c r="E708" s="1">
        <v>45315</v>
      </c>
      <c r="F708" t="str">
        <v>Finance</v>
      </c>
      <c r="G708" t="str">
        <v>Marketing Spend</v>
      </c>
      <c r="H708" s="10">
        <v>11581</v>
      </c>
    </row>
    <row r="709" spans="1:8" x14ac:dyDescent="0.3">
      <c r="A709" s="1">
        <v>45315</v>
      </c>
      <c r="B709" t="str">
        <v>Finance</v>
      </c>
      <c r="C709" t="str">
        <v>Software Licenses</v>
      </c>
      <c r="D709" s="10">
        <v>6599</v>
      </c>
      <c r="E709" s="1">
        <v>45315</v>
      </c>
      <c r="F709" t="str">
        <v>Finance</v>
      </c>
      <c r="G709" t="str">
        <v>Software Licenses</v>
      </c>
      <c r="H709" s="10">
        <v>5792</v>
      </c>
    </row>
    <row r="710" spans="1:8" x14ac:dyDescent="0.3">
      <c r="A710" s="1">
        <v>45315</v>
      </c>
      <c r="B710" t="str">
        <v>IT</v>
      </c>
      <c r="C710" t="str">
        <v>Product Revenue</v>
      </c>
      <c r="D710" s="10">
        <v>17763</v>
      </c>
      <c r="E710" s="1">
        <v>45315</v>
      </c>
      <c r="F710" t="str">
        <v>IT</v>
      </c>
      <c r="G710" t="str">
        <v>Product Revenue</v>
      </c>
      <c r="H710" s="10">
        <v>20667</v>
      </c>
    </row>
    <row r="711" spans="1:8" x14ac:dyDescent="0.3">
      <c r="A711" s="1">
        <v>45315</v>
      </c>
      <c r="B711" t="str">
        <v>IT</v>
      </c>
      <c r="C711" t="str">
        <v>Service Revenue</v>
      </c>
      <c r="D711" s="10">
        <v>9663</v>
      </c>
      <c r="E711" s="1">
        <v>45315</v>
      </c>
      <c r="F711" t="str">
        <v>IT</v>
      </c>
      <c r="G711" t="str">
        <v>Service Revenue</v>
      </c>
      <c r="H711" s="10">
        <v>11910</v>
      </c>
    </row>
    <row r="712" spans="1:8" x14ac:dyDescent="0.3">
      <c r="A712" s="1">
        <v>45315</v>
      </c>
      <c r="B712" t="str">
        <v>IT</v>
      </c>
      <c r="C712" t="str">
        <v>Salaries</v>
      </c>
      <c r="D712" s="10">
        <v>1032</v>
      </c>
      <c r="E712" s="1">
        <v>45315</v>
      </c>
      <c r="F712" t="str">
        <v>IT</v>
      </c>
      <c r="G712" t="str">
        <v>Salaries</v>
      </c>
      <c r="H712" s="10">
        <v>1925</v>
      </c>
    </row>
    <row r="713" spans="1:8" x14ac:dyDescent="0.3">
      <c r="A713" s="1">
        <v>45315</v>
      </c>
      <c r="B713" t="str">
        <v>IT</v>
      </c>
      <c r="C713" t="str">
        <v>Rent</v>
      </c>
      <c r="D713" s="10">
        <v>12853</v>
      </c>
      <c r="E713" s="1">
        <v>45315</v>
      </c>
      <c r="F713" t="str">
        <v>IT</v>
      </c>
      <c r="G713" t="str">
        <v>Rent</v>
      </c>
      <c r="H713" s="10">
        <v>10365</v>
      </c>
    </row>
    <row r="714" spans="1:8" x14ac:dyDescent="0.3">
      <c r="A714" s="1">
        <v>45315</v>
      </c>
      <c r="B714" t="str">
        <v>IT</v>
      </c>
      <c r="C714" t="str">
        <v>Marketing Spend</v>
      </c>
      <c r="D714" s="10">
        <v>11657</v>
      </c>
      <c r="E714" s="1">
        <v>45315</v>
      </c>
      <c r="F714" t="str">
        <v>IT</v>
      </c>
      <c r="G714" t="str">
        <v>Marketing Spend</v>
      </c>
      <c r="H714" s="10">
        <v>10810</v>
      </c>
    </row>
    <row r="715" spans="1:8" x14ac:dyDescent="0.3">
      <c r="A715" s="1">
        <v>45315</v>
      </c>
      <c r="B715" t="str">
        <v>IT</v>
      </c>
      <c r="C715" t="str">
        <v>Software Licenses</v>
      </c>
      <c r="D715" s="10">
        <v>770</v>
      </c>
      <c r="E715" s="1">
        <v>45315</v>
      </c>
      <c r="F715" t="str">
        <v>IT</v>
      </c>
      <c r="G715" t="str">
        <v>Software Licenses</v>
      </c>
      <c r="H715" s="10">
        <v>2147</v>
      </c>
    </row>
    <row r="716" spans="1:8" x14ac:dyDescent="0.3">
      <c r="A716" s="1">
        <v>45315</v>
      </c>
      <c r="B716" t="str">
        <v>HR</v>
      </c>
      <c r="C716" t="str">
        <v>Product Revenue</v>
      </c>
      <c r="D716" s="10">
        <v>12076</v>
      </c>
      <c r="E716" s="1">
        <v>45315</v>
      </c>
      <c r="F716" t="str">
        <v>HR</v>
      </c>
      <c r="G716" t="str">
        <v>Product Revenue</v>
      </c>
      <c r="H716" s="10">
        <v>13453</v>
      </c>
    </row>
    <row r="717" spans="1:8" x14ac:dyDescent="0.3">
      <c r="A717" s="1">
        <v>45315</v>
      </c>
      <c r="B717" t="str">
        <v>HR</v>
      </c>
      <c r="C717" t="str">
        <v>Service Revenue</v>
      </c>
      <c r="D717" s="10">
        <v>24584</v>
      </c>
      <c r="E717" s="1">
        <v>45315</v>
      </c>
      <c r="F717" t="str">
        <v>HR</v>
      </c>
      <c r="G717" t="str">
        <v>Service Revenue</v>
      </c>
      <c r="H717" s="10">
        <v>25484</v>
      </c>
    </row>
    <row r="718" spans="1:8" x14ac:dyDescent="0.3">
      <c r="A718" s="1">
        <v>45315</v>
      </c>
      <c r="B718" t="str">
        <v>HR</v>
      </c>
      <c r="C718" t="str">
        <v>Salaries</v>
      </c>
      <c r="D718" s="10">
        <v>18972</v>
      </c>
      <c r="E718" s="1">
        <v>45315</v>
      </c>
      <c r="F718" t="str">
        <v>HR</v>
      </c>
      <c r="G718" t="str">
        <v>Salaries</v>
      </c>
      <c r="H718" s="10">
        <v>16306</v>
      </c>
    </row>
    <row r="719" spans="1:8" x14ac:dyDescent="0.3">
      <c r="A719" s="1">
        <v>45315</v>
      </c>
      <c r="B719" t="str">
        <v>HR</v>
      </c>
      <c r="C719" t="str">
        <v>Rent</v>
      </c>
      <c r="D719" s="10">
        <v>4311</v>
      </c>
      <c r="E719" s="1">
        <v>45315</v>
      </c>
      <c r="F719" t="str">
        <v>HR</v>
      </c>
      <c r="G719" t="str">
        <v>Rent</v>
      </c>
      <c r="H719" s="10">
        <v>3171</v>
      </c>
    </row>
    <row r="720" spans="1:8" x14ac:dyDescent="0.3">
      <c r="A720" s="1">
        <v>45315</v>
      </c>
      <c r="B720" t="str">
        <v>HR</v>
      </c>
      <c r="C720" t="str">
        <v>Marketing Spend</v>
      </c>
      <c r="D720" s="10">
        <v>16856</v>
      </c>
      <c r="E720" s="1">
        <v>45315</v>
      </c>
      <c r="F720" t="str">
        <v>HR</v>
      </c>
      <c r="G720" t="str">
        <v>Marketing Spend</v>
      </c>
      <c r="H720" s="10">
        <v>15928</v>
      </c>
    </row>
    <row r="721" spans="1:8" x14ac:dyDescent="0.3">
      <c r="A721" s="1">
        <v>45315</v>
      </c>
      <c r="B721" t="str">
        <v>HR</v>
      </c>
      <c r="C721" t="str">
        <v>Software Licenses</v>
      </c>
      <c r="D721" s="10">
        <v>22457</v>
      </c>
      <c r="E721" s="1">
        <v>45315</v>
      </c>
      <c r="F721" t="str">
        <v>HR</v>
      </c>
      <c r="G721" t="str">
        <v>Software Licenses</v>
      </c>
      <c r="H721" s="10">
        <v>22191</v>
      </c>
    </row>
    <row r="722" spans="1:8" x14ac:dyDescent="0.3">
      <c r="A722" s="1">
        <v>45316</v>
      </c>
      <c r="B722" t="str">
        <v>Sales</v>
      </c>
      <c r="C722" t="str">
        <v>Product Revenue</v>
      </c>
      <c r="D722" s="10">
        <v>1706</v>
      </c>
      <c r="E722" s="1">
        <v>45316</v>
      </c>
      <c r="F722" t="str">
        <v>Sales</v>
      </c>
      <c r="G722" t="str">
        <v>Product Revenue</v>
      </c>
      <c r="H722" s="10">
        <v>2377</v>
      </c>
    </row>
    <row r="723" spans="1:8" x14ac:dyDescent="0.3">
      <c r="A723" s="1">
        <v>45316</v>
      </c>
      <c r="B723" t="str">
        <v>Sales</v>
      </c>
      <c r="C723" t="str">
        <v>Service Revenue</v>
      </c>
      <c r="D723" s="10">
        <v>17191</v>
      </c>
      <c r="E723" s="1">
        <v>45316</v>
      </c>
      <c r="F723" t="str">
        <v>Sales</v>
      </c>
      <c r="G723" t="str">
        <v>Service Revenue</v>
      </c>
      <c r="H723" s="10">
        <v>16218</v>
      </c>
    </row>
    <row r="724" spans="1:8" x14ac:dyDescent="0.3">
      <c r="A724" s="1">
        <v>45316</v>
      </c>
      <c r="B724" t="str">
        <v>Sales</v>
      </c>
      <c r="C724" t="str">
        <v>Salaries</v>
      </c>
      <c r="D724" s="10">
        <v>4252</v>
      </c>
      <c r="E724" s="1">
        <v>45316</v>
      </c>
      <c r="F724" t="str">
        <v>Sales</v>
      </c>
      <c r="G724" t="str">
        <v>Salaries</v>
      </c>
      <c r="H724" s="10">
        <v>2326</v>
      </c>
    </row>
    <row r="725" spans="1:8" x14ac:dyDescent="0.3">
      <c r="A725" s="1">
        <v>45316</v>
      </c>
      <c r="B725" t="str">
        <v>Sales</v>
      </c>
      <c r="C725" t="str">
        <v>Rent</v>
      </c>
      <c r="D725" s="10">
        <v>10623</v>
      </c>
      <c r="E725" s="1">
        <v>45316</v>
      </c>
      <c r="F725" t="str">
        <v>Sales</v>
      </c>
      <c r="G725" t="str">
        <v>Rent</v>
      </c>
      <c r="H725" s="10">
        <v>8267</v>
      </c>
    </row>
    <row r="726" spans="1:8" x14ac:dyDescent="0.3">
      <c r="A726" s="1">
        <v>45316</v>
      </c>
      <c r="B726" t="str">
        <v>Sales</v>
      </c>
      <c r="C726" t="str">
        <v>Marketing Spend</v>
      </c>
      <c r="D726" s="10">
        <v>12128</v>
      </c>
      <c r="E726" s="1">
        <v>45316</v>
      </c>
      <c r="F726" t="str">
        <v>Sales</v>
      </c>
      <c r="G726" t="str">
        <v>Marketing Spend</v>
      </c>
      <c r="H726" s="10">
        <v>10513</v>
      </c>
    </row>
    <row r="727" spans="1:8" x14ac:dyDescent="0.3">
      <c r="A727" s="1">
        <v>45316</v>
      </c>
      <c r="B727" t="str">
        <v>Sales</v>
      </c>
      <c r="C727" t="str">
        <v>Software Licenses</v>
      </c>
      <c r="D727" s="10">
        <v>14135</v>
      </c>
      <c r="E727" s="1">
        <v>45316</v>
      </c>
      <c r="F727" t="str">
        <v>Sales</v>
      </c>
      <c r="G727" t="str">
        <v>Software Licenses</v>
      </c>
      <c r="H727" s="10">
        <v>17049</v>
      </c>
    </row>
    <row r="728" spans="1:8" x14ac:dyDescent="0.3">
      <c r="A728" s="1">
        <v>45316</v>
      </c>
      <c r="B728" t="str">
        <v>Marketing</v>
      </c>
      <c r="C728" t="str">
        <v>Product Revenue</v>
      </c>
      <c r="D728" s="10">
        <v>3505</v>
      </c>
      <c r="E728" s="1">
        <v>45316</v>
      </c>
      <c r="F728" t="str">
        <v>Marketing</v>
      </c>
      <c r="G728" t="str">
        <v>Product Revenue</v>
      </c>
      <c r="H728" s="10">
        <v>4552</v>
      </c>
    </row>
    <row r="729" spans="1:8" x14ac:dyDescent="0.3">
      <c r="A729" s="1">
        <v>45316</v>
      </c>
      <c r="B729" t="str">
        <v>Marketing</v>
      </c>
      <c r="C729" t="str">
        <v>Service Revenue</v>
      </c>
      <c r="D729" s="10">
        <v>8676</v>
      </c>
      <c r="E729" s="1">
        <v>45316</v>
      </c>
      <c r="F729" t="str">
        <v>Marketing</v>
      </c>
      <c r="G729" t="str">
        <v>Service Revenue</v>
      </c>
      <c r="H729" s="10">
        <v>9185</v>
      </c>
    </row>
    <row r="730" spans="1:8" x14ac:dyDescent="0.3">
      <c r="A730" s="1">
        <v>45316</v>
      </c>
      <c r="B730" t="str">
        <v>Marketing</v>
      </c>
      <c r="C730" t="str">
        <v>Salaries</v>
      </c>
      <c r="D730" s="10">
        <v>8933</v>
      </c>
      <c r="E730" s="1">
        <v>45316</v>
      </c>
      <c r="F730" t="str">
        <v>Marketing</v>
      </c>
      <c r="G730" t="str">
        <v>Salaries</v>
      </c>
      <c r="H730" s="10">
        <v>9014</v>
      </c>
    </row>
    <row r="731" spans="1:8" x14ac:dyDescent="0.3">
      <c r="A731" s="1">
        <v>45316</v>
      </c>
      <c r="B731" t="str">
        <v>Marketing</v>
      </c>
      <c r="C731" t="str">
        <v>Rent</v>
      </c>
      <c r="D731" s="10">
        <v>23983</v>
      </c>
      <c r="E731" s="1">
        <v>45316</v>
      </c>
      <c r="F731" t="str">
        <v>Marketing</v>
      </c>
      <c r="G731" t="str">
        <v>Rent</v>
      </c>
      <c r="H731" s="10">
        <v>24739</v>
      </c>
    </row>
    <row r="732" spans="1:8" x14ac:dyDescent="0.3">
      <c r="A732" s="1">
        <v>45316</v>
      </c>
      <c r="B732" t="str">
        <v>Marketing</v>
      </c>
      <c r="C732" t="str">
        <v>Marketing Spend</v>
      </c>
      <c r="D732" s="10">
        <v>19303</v>
      </c>
      <c r="E732" s="1">
        <v>45316</v>
      </c>
      <c r="F732" t="str">
        <v>Marketing</v>
      </c>
      <c r="G732" t="str">
        <v>Marketing Spend</v>
      </c>
      <c r="H732" s="10">
        <v>18523</v>
      </c>
    </row>
    <row r="733" spans="1:8" x14ac:dyDescent="0.3">
      <c r="A733" s="1">
        <v>45316</v>
      </c>
      <c r="B733" t="str">
        <v>Marketing</v>
      </c>
      <c r="C733" t="str">
        <v>Software Licenses</v>
      </c>
      <c r="D733" s="10">
        <v>21080</v>
      </c>
      <c r="E733" s="1">
        <v>45316</v>
      </c>
      <c r="F733" t="str">
        <v>Marketing</v>
      </c>
      <c r="G733" t="str">
        <v>Software Licenses</v>
      </c>
      <c r="H733" s="10">
        <v>21150</v>
      </c>
    </row>
    <row r="734" spans="1:8" x14ac:dyDescent="0.3">
      <c r="A734" s="1">
        <v>45316</v>
      </c>
      <c r="B734" t="str">
        <v>Finance</v>
      </c>
      <c r="C734" t="str">
        <v>Product Revenue</v>
      </c>
      <c r="D734" s="10">
        <v>3829</v>
      </c>
      <c r="E734" s="1">
        <v>45316</v>
      </c>
      <c r="F734" t="str">
        <v>Finance</v>
      </c>
      <c r="G734" t="str">
        <v>Product Revenue</v>
      </c>
      <c r="H734" s="10">
        <v>6689</v>
      </c>
    </row>
    <row r="735" spans="1:8" x14ac:dyDescent="0.3">
      <c r="A735" s="1">
        <v>45316</v>
      </c>
      <c r="B735" t="str">
        <v>Finance</v>
      </c>
      <c r="C735" t="str">
        <v>Service Revenue</v>
      </c>
      <c r="D735" s="10">
        <v>23833</v>
      </c>
      <c r="E735" s="1">
        <v>45316</v>
      </c>
      <c r="F735" t="str">
        <v>Finance</v>
      </c>
      <c r="G735" t="str">
        <v>Service Revenue</v>
      </c>
      <c r="H735" s="10">
        <v>22659</v>
      </c>
    </row>
    <row r="736" spans="1:8" x14ac:dyDescent="0.3">
      <c r="A736" s="1">
        <v>45316</v>
      </c>
      <c r="B736" t="str">
        <v>Finance</v>
      </c>
      <c r="C736" t="str">
        <v>Salaries</v>
      </c>
      <c r="D736" s="10">
        <v>8365</v>
      </c>
      <c r="E736" s="1">
        <v>45316</v>
      </c>
      <c r="F736" t="str">
        <v>Finance</v>
      </c>
      <c r="G736" t="str">
        <v>Salaries</v>
      </c>
      <c r="H736" s="10">
        <v>9848</v>
      </c>
    </row>
    <row r="737" spans="1:8" x14ac:dyDescent="0.3">
      <c r="A737" s="1">
        <v>45316</v>
      </c>
      <c r="B737" t="str">
        <v>Finance</v>
      </c>
      <c r="C737" t="str">
        <v>Rent</v>
      </c>
      <c r="D737" s="10">
        <v>17644</v>
      </c>
      <c r="E737" s="1">
        <v>45316</v>
      </c>
      <c r="F737" t="str">
        <v>Finance</v>
      </c>
      <c r="G737" t="str">
        <v>Rent</v>
      </c>
      <c r="H737" s="10">
        <v>20321</v>
      </c>
    </row>
    <row r="738" spans="1:8" x14ac:dyDescent="0.3">
      <c r="A738" s="1">
        <v>45316</v>
      </c>
      <c r="B738" t="str">
        <v>Finance</v>
      </c>
      <c r="C738" t="str">
        <v>Marketing Spend</v>
      </c>
      <c r="D738" s="10">
        <v>7036</v>
      </c>
      <c r="E738" s="1">
        <v>45316</v>
      </c>
      <c r="F738" t="str">
        <v>Finance</v>
      </c>
      <c r="G738" t="str">
        <v>Marketing Spend</v>
      </c>
      <c r="H738" s="10">
        <v>7262</v>
      </c>
    </row>
    <row r="739" spans="1:8" x14ac:dyDescent="0.3">
      <c r="A739" s="1">
        <v>45316</v>
      </c>
      <c r="B739" t="str">
        <v>Finance</v>
      </c>
      <c r="C739" t="str">
        <v>Software Licenses</v>
      </c>
      <c r="D739" s="10">
        <v>24400</v>
      </c>
      <c r="E739" s="1">
        <v>45316</v>
      </c>
      <c r="F739" t="str">
        <v>Finance</v>
      </c>
      <c r="G739" t="str">
        <v>Software Licenses</v>
      </c>
      <c r="H739" s="10">
        <v>27106</v>
      </c>
    </row>
    <row r="740" spans="1:8" x14ac:dyDescent="0.3">
      <c r="A740" s="1">
        <v>45316</v>
      </c>
      <c r="B740" t="str">
        <v>IT</v>
      </c>
      <c r="C740" t="str">
        <v>Product Revenue</v>
      </c>
      <c r="D740" s="10">
        <v>3949</v>
      </c>
      <c r="E740" s="1">
        <v>45316</v>
      </c>
      <c r="F740" t="str">
        <v>IT</v>
      </c>
      <c r="G740" t="str">
        <v>Product Revenue</v>
      </c>
      <c r="H740" s="10">
        <v>1628</v>
      </c>
    </row>
    <row r="741" spans="1:8" x14ac:dyDescent="0.3">
      <c r="A741" s="1">
        <v>45316</v>
      </c>
      <c r="B741" t="str">
        <v>IT</v>
      </c>
      <c r="C741" t="str">
        <v>Service Revenue</v>
      </c>
      <c r="D741" s="10">
        <v>2355</v>
      </c>
      <c r="E741" s="1">
        <v>45316</v>
      </c>
      <c r="F741" t="str">
        <v>IT</v>
      </c>
      <c r="G741" t="str">
        <v>Service Revenue</v>
      </c>
      <c r="H741" s="10">
        <v>4920</v>
      </c>
    </row>
    <row r="742" spans="1:8" x14ac:dyDescent="0.3">
      <c r="A742" s="1">
        <v>45316</v>
      </c>
      <c r="B742" t="str">
        <v>IT</v>
      </c>
      <c r="C742" t="str">
        <v>Salaries</v>
      </c>
      <c r="D742" s="10">
        <v>18054</v>
      </c>
      <c r="E742" s="1">
        <v>45316</v>
      </c>
      <c r="F742" t="str">
        <v>IT</v>
      </c>
      <c r="G742" t="str">
        <v>Salaries</v>
      </c>
      <c r="H742" s="10">
        <v>19593</v>
      </c>
    </row>
    <row r="743" spans="1:8" x14ac:dyDescent="0.3">
      <c r="A743" s="1">
        <v>45316</v>
      </c>
      <c r="B743" t="str">
        <v>IT</v>
      </c>
      <c r="C743" t="str">
        <v>Rent</v>
      </c>
      <c r="D743" s="10">
        <v>6313</v>
      </c>
      <c r="E743" s="1">
        <v>45316</v>
      </c>
      <c r="F743" t="str">
        <v>IT</v>
      </c>
      <c r="G743" t="str">
        <v>Rent</v>
      </c>
      <c r="H743" s="10">
        <v>5977</v>
      </c>
    </row>
    <row r="744" spans="1:8" x14ac:dyDescent="0.3">
      <c r="A744" s="1">
        <v>45316</v>
      </c>
      <c r="B744" t="str">
        <v>IT</v>
      </c>
      <c r="C744" t="str">
        <v>Marketing Spend</v>
      </c>
      <c r="D744" s="10">
        <v>11940</v>
      </c>
      <c r="E744" s="1">
        <v>45316</v>
      </c>
      <c r="F744" t="str">
        <v>IT</v>
      </c>
      <c r="G744" t="str">
        <v>Marketing Spend</v>
      </c>
      <c r="H744" s="10">
        <v>12695</v>
      </c>
    </row>
    <row r="745" spans="1:8" x14ac:dyDescent="0.3">
      <c r="A745" s="1">
        <v>45316</v>
      </c>
      <c r="B745" t="str">
        <v>IT</v>
      </c>
      <c r="C745" t="str">
        <v>Software Licenses</v>
      </c>
      <c r="D745" s="10">
        <v>13422</v>
      </c>
      <c r="E745" s="1">
        <v>45316</v>
      </c>
      <c r="F745" t="str">
        <v>IT</v>
      </c>
      <c r="G745" t="str">
        <v>Software Licenses</v>
      </c>
      <c r="H745" s="10">
        <v>15370</v>
      </c>
    </row>
    <row r="746" spans="1:8" x14ac:dyDescent="0.3">
      <c r="A746" s="1">
        <v>45316</v>
      </c>
      <c r="B746" t="str">
        <v>HR</v>
      </c>
      <c r="C746" t="str">
        <v>Product Revenue</v>
      </c>
      <c r="D746" s="10">
        <v>13421</v>
      </c>
      <c r="E746" s="1">
        <v>45316</v>
      </c>
      <c r="F746" t="str">
        <v>HR</v>
      </c>
      <c r="G746" t="str">
        <v>Product Revenue</v>
      </c>
      <c r="H746" s="10">
        <v>13054</v>
      </c>
    </row>
    <row r="747" spans="1:8" x14ac:dyDescent="0.3">
      <c r="A747" s="1">
        <v>45316</v>
      </c>
      <c r="B747" t="str">
        <v>HR</v>
      </c>
      <c r="C747" t="str">
        <v>Service Revenue</v>
      </c>
      <c r="D747" s="10">
        <v>14277</v>
      </c>
      <c r="E747" s="1">
        <v>45316</v>
      </c>
      <c r="F747" t="str">
        <v>HR</v>
      </c>
      <c r="G747" t="str">
        <v>Service Revenue</v>
      </c>
      <c r="H747" s="10">
        <v>13661</v>
      </c>
    </row>
    <row r="748" spans="1:8" x14ac:dyDescent="0.3">
      <c r="A748" s="1">
        <v>45316</v>
      </c>
      <c r="B748" t="str">
        <v>HR</v>
      </c>
      <c r="C748" t="str">
        <v>Salaries</v>
      </c>
      <c r="D748" s="10">
        <v>19642</v>
      </c>
      <c r="E748" s="1">
        <v>45316</v>
      </c>
      <c r="F748" t="str">
        <v>HR</v>
      </c>
      <c r="G748" t="str">
        <v>Salaries</v>
      </c>
      <c r="H748" s="10">
        <v>19509</v>
      </c>
    </row>
    <row r="749" spans="1:8" x14ac:dyDescent="0.3">
      <c r="A749" s="1">
        <v>45316</v>
      </c>
      <c r="B749" t="str">
        <v>HR</v>
      </c>
      <c r="C749" t="str">
        <v>Rent</v>
      </c>
      <c r="D749" s="10">
        <v>15713</v>
      </c>
      <c r="E749" s="1">
        <v>45316</v>
      </c>
      <c r="F749" t="str">
        <v>HR</v>
      </c>
      <c r="G749" t="str">
        <v>Rent</v>
      </c>
      <c r="H749" s="10">
        <v>17969</v>
      </c>
    </row>
    <row r="750" spans="1:8" x14ac:dyDescent="0.3">
      <c r="A750" s="1">
        <v>45316</v>
      </c>
      <c r="B750" t="str">
        <v>HR</v>
      </c>
      <c r="C750" t="str">
        <v>Marketing Spend</v>
      </c>
      <c r="D750" s="10">
        <v>2686</v>
      </c>
      <c r="E750" s="1">
        <v>45316</v>
      </c>
      <c r="F750" t="str">
        <v>HR</v>
      </c>
      <c r="G750" t="str">
        <v>Marketing Spend</v>
      </c>
      <c r="H750" s="10">
        <v>2307</v>
      </c>
    </row>
    <row r="751" spans="1:8" x14ac:dyDescent="0.3">
      <c r="A751" s="1">
        <v>45316</v>
      </c>
      <c r="B751" t="str">
        <v>HR</v>
      </c>
      <c r="C751" t="str">
        <v>Software Licenses</v>
      </c>
      <c r="D751" s="10">
        <v>21380</v>
      </c>
      <c r="E751" s="1">
        <v>45316</v>
      </c>
      <c r="F751" t="str">
        <v>HR</v>
      </c>
      <c r="G751" t="str">
        <v>Software Licenses</v>
      </c>
      <c r="H751" s="10">
        <v>21530</v>
      </c>
    </row>
    <row r="752" spans="1:8" x14ac:dyDescent="0.3">
      <c r="A752" s="1">
        <v>45317</v>
      </c>
      <c r="B752" t="str">
        <v>Sales</v>
      </c>
      <c r="C752" t="str">
        <v>Product Revenue</v>
      </c>
      <c r="D752" s="10">
        <v>10362</v>
      </c>
      <c r="E752" s="1">
        <v>45317</v>
      </c>
      <c r="F752" t="str">
        <v>Sales</v>
      </c>
      <c r="G752" t="str">
        <v>Product Revenue</v>
      </c>
      <c r="H752" s="10">
        <v>8568</v>
      </c>
    </row>
    <row r="753" spans="1:8" x14ac:dyDescent="0.3">
      <c r="A753" s="1">
        <v>45317</v>
      </c>
      <c r="B753" t="str">
        <v>Sales</v>
      </c>
      <c r="C753" t="str">
        <v>Service Revenue</v>
      </c>
      <c r="D753" s="10">
        <v>18917</v>
      </c>
      <c r="E753" s="1">
        <v>45317</v>
      </c>
      <c r="F753" t="str">
        <v>Sales</v>
      </c>
      <c r="G753" t="str">
        <v>Service Revenue</v>
      </c>
      <c r="H753" s="10">
        <v>18754</v>
      </c>
    </row>
    <row r="754" spans="1:8" x14ac:dyDescent="0.3">
      <c r="A754" s="1">
        <v>45317</v>
      </c>
      <c r="B754" t="str">
        <v>Sales</v>
      </c>
      <c r="C754" t="str">
        <v>Salaries</v>
      </c>
      <c r="D754" s="10">
        <v>14928</v>
      </c>
      <c r="E754" s="1">
        <v>45317</v>
      </c>
      <c r="F754" t="str">
        <v>Sales</v>
      </c>
      <c r="G754" t="str">
        <v>Salaries</v>
      </c>
      <c r="H754" s="10">
        <v>13410</v>
      </c>
    </row>
    <row r="755" spans="1:8" x14ac:dyDescent="0.3">
      <c r="A755" s="1">
        <v>45317</v>
      </c>
      <c r="B755" t="str">
        <v>Sales</v>
      </c>
      <c r="C755" t="str">
        <v>Rent</v>
      </c>
      <c r="D755" s="10">
        <v>11113</v>
      </c>
      <c r="E755" s="1">
        <v>45317</v>
      </c>
      <c r="F755" t="str">
        <v>Sales</v>
      </c>
      <c r="G755" t="str">
        <v>Rent</v>
      </c>
      <c r="H755" s="10">
        <v>12619</v>
      </c>
    </row>
    <row r="756" spans="1:8" x14ac:dyDescent="0.3">
      <c r="A756" s="1">
        <v>45317</v>
      </c>
      <c r="B756" t="str">
        <v>Sales</v>
      </c>
      <c r="C756" t="str">
        <v>Marketing Spend</v>
      </c>
      <c r="D756" s="10">
        <v>8579</v>
      </c>
      <c r="E756" s="1">
        <v>45317</v>
      </c>
      <c r="F756" t="str">
        <v>Sales</v>
      </c>
      <c r="G756" t="str">
        <v>Marketing Spend</v>
      </c>
      <c r="H756" s="10">
        <v>8079</v>
      </c>
    </row>
    <row r="757" spans="1:8" x14ac:dyDescent="0.3">
      <c r="A757" s="1">
        <v>45317</v>
      </c>
      <c r="B757" t="str">
        <v>Sales</v>
      </c>
      <c r="C757" t="str">
        <v>Software Licenses</v>
      </c>
      <c r="D757" s="10">
        <v>21055</v>
      </c>
      <c r="E757" s="1">
        <v>45317</v>
      </c>
      <c r="F757" t="str">
        <v>Sales</v>
      </c>
      <c r="G757" t="str">
        <v>Software Licenses</v>
      </c>
      <c r="H757" s="10">
        <v>19204</v>
      </c>
    </row>
    <row r="758" spans="1:8" x14ac:dyDescent="0.3">
      <c r="A758" s="1">
        <v>45317</v>
      </c>
      <c r="B758" t="str">
        <v>Marketing</v>
      </c>
      <c r="C758" t="str">
        <v>Product Revenue</v>
      </c>
      <c r="D758" s="10">
        <v>21835</v>
      </c>
      <c r="E758" s="1">
        <v>45317</v>
      </c>
      <c r="F758" t="str">
        <v>Marketing</v>
      </c>
      <c r="G758" t="str">
        <v>Product Revenue</v>
      </c>
      <c r="H758" s="10">
        <v>21712</v>
      </c>
    </row>
    <row r="759" spans="1:8" x14ac:dyDescent="0.3">
      <c r="A759" s="1">
        <v>45317</v>
      </c>
      <c r="B759" t="str">
        <v>Marketing</v>
      </c>
      <c r="C759" t="str">
        <v>Service Revenue</v>
      </c>
      <c r="D759" s="10">
        <v>1016</v>
      </c>
      <c r="E759" s="1">
        <v>45317</v>
      </c>
      <c r="F759" t="str">
        <v>Marketing</v>
      </c>
      <c r="G759" t="str">
        <v>Service Revenue</v>
      </c>
      <c r="H759" s="10">
        <v>1456</v>
      </c>
    </row>
    <row r="760" spans="1:8" x14ac:dyDescent="0.3">
      <c r="A760" s="1">
        <v>45317</v>
      </c>
      <c r="B760" t="str">
        <v>Marketing</v>
      </c>
      <c r="C760" t="str">
        <v>Salaries</v>
      </c>
      <c r="D760" s="10">
        <v>16487</v>
      </c>
      <c r="E760" s="1">
        <v>45317</v>
      </c>
      <c r="F760" t="str">
        <v>Marketing</v>
      </c>
      <c r="G760" t="str">
        <v>Salaries</v>
      </c>
      <c r="H760" s="10">
        <v>16114</v>
      </c>
    </row>
    <row r="761" spans="1:8" x14ac:dyDescent="0.3">
      <c r="A761" s="1">
        <v>45317</v>
      </c>
      <c r="B761" t="str">
        <v>Marketing</v>
      </c>
      <c r="C761" t="str">
        <v>Rent</v>
      </c>
      <c r="D761" s="10">
        <v>7781</v>
      </c>
      <c r="E761" s="1">
        <v>45317</v>
      </c>
      <c r="F761" t="str">
        <v>Marketing</v>
      </c>
      <c r="G761" t="str">
        <v>Rent</v>
      </c>
      <c r="H761" s="10">
        <v>5901</v>
      </c>
    </row>
    <row r="762" spans="1:8" x14ac:dyDescent="0.3">
      <c r="A762" s="1">
        <v>45317</v>
      </c>
      <c r="B762" t="str">
        <v>Marketing</v>
      </c>
      <c r="C762" t="str">
        <v>Marketing Spend</v>
      </c>
      <c r="D762" s="10">
        <v>9267</v>
      </c>
      <c r="E762" s="1">
        <v>45317</v>
      </c>
      <c r="F762" t="str">
        <v>Marketing</v>
      </c>
      <c r="G762" t="str">
        <v>Marketing Spend</v>
      </c>
      <c r="H762" s="10">
        <v>7296</v>
      </c>
    </row>
    <row r="763" spans="1:8" x14ac:dyDescent="0.3">
      <c r="A763" s="1">
        <v>45317</v>
      </c>
      <c r="B763" t="str">
        <v>Marketing</v>
      </c>
      <c r="C763" t="str">
        <v>Software Licenses</v>
      </c>
      <c r="D763" s="10">
        <v>5645</v>
      </c>
      <c r="E763" s="1">
        <v>45317</v>
      </c>
      <c r="F763" t="str">
        <v>Marketing</v>
      </c>
      <c r="G763" t="str">
        <v>Software Licenses</v>
      </c>
      <c r="H763" s="10">
        <v>3058</v>
      </c>
    </row>
    <row r="764" spans="1:8" x14ac:dyDescent="0.3">
      <c r="A764" s="1">
        <v>45317</v>
      </c>
      <c r="B764" t="str">
        <v>Finance</v>
      </c>
      <c r="C764" t="str">
        <v>Product Revenue</v>
      </c>
      <c r="D764" s="10">
        <v>6667</v>
      </c>
      <c r="E764" s="1">
        <v>45317</v>
      </c>
      <c r="F764" t="str">
        <v>Finance</v>
      </c>
      <c r="G764" t="str">
        <v>Product Revenue</v>
      </c>
      <c r="H764" s="10">
        <v>4771</v>
      </c>
    </row>
    <row r="765" spans="1:8" x14ac:dyDescent="0.3">
      <c r="A765" s="1">
        <v>45317</v>
      </c>
      <c r="B765" t="str">
        <v>Finance</v>
      </c>
      <c r="C765" t="str">
        <v>Service Revenue</v>
      </c>
      <c r="D765" s="10">
        <v>18482</v>
      </c>
      <c r="E765" s="1">
        <v>45317</v>
      </c>
      <c r="F765" t="str">
        <v>Finance</v>
      </c>
      <c r="G765" t="str">
        <v>Service Revenue</v>
      </c>
      <c r="H765" s="10">
        <v>18196</v>
      </c>
    </row>
    <row r="766" spans="1:8" x14ac:dyDescent="0.3">
      <c r="A766" s="1">
        <v>45317</v>
      </c>
      <c r="B766" t="str">
        <v>Finance</v>
      </c>
      <c r="C766" t="str">
        <v>Salaries</v>
      </c>
      <c r="D766" s="10">
        <v>13516</v>
      </c>
      <c r="E766" s="1">
        <v>45317</v>
      </c>
      <c r="F766" t="str">
        <v>Finance</v>
      </c>
      <c r="G766" t="str">
        <v>Salaries</v>
      </c>
      <c r="H766" s="10">
        <v>16368</v>
      </c>
    </row>
    <row r="767" spans="1:8" x14ac:dyDescent="0.3">
      <c r="A767" s="1">
        <v>45317</v>
      </c>
      <c r="B767" t="str">
        <v>Finance</v>
      </c>
      <c r="C767" t="str">
        <v>Rent</v>
      </c>
      <c r="D767" s="10">
        <v>5525</v>
      </c>
      <c r="E767" s="1">
        <v>45317</v>
      </c>
      <c r="F767" t="str">
        <v>Finance</v>
      </c>
      <c r="G767" t="str">
        <v>Rent</v>
      </c>
      <c r="H767" s="10">
        <v>5008</v>
      </c>
    </row>
    <row r="768" spans="1:8" x14ac:dyDescent="0.3">
      <c r="A768" s="1">
        <v>45317</v>
      </c>
      <c r="B768" t="str">
        <v>Finance</v>
      </c>
      <c r="C768" t="str">
        <v>Marketing Spend</v>
      </c>
      <c r="D768" s="10">
        <v>10206</v>
      </c>
      <c r="E768" s="1">
        <v>45317</v>
      </c>
      <c r="F768" t="str">
        <v>Finance</v>
      </c>
      <c r="G768" t="str">
        <v>Marketing Spend</v>
      </c>
      <c r="H768" s="10">
        <v>10860</v>
      </c>
    </row>
    <row r="769" spans="1:8" x14ac:dyDescent="0.3">
      <c r="A769" s="1">
        <v>45317</v>
      </c>
      <c r="B769" t="str">
        <v>Finance</v>
      </c>
      <c r="C769" t="str">
        <v>Software Licenses</v>
      </c>
      <c r="D769" s="10">
        <v>17493</v>
      </c>
      <c r="E769" s="1">
        <v>45317</v>
      </c>
      <c r="F769" t="str">
        <v>Finance</v>
      </c>
      <c r="G769" t="str">
        <v>Software Licenses</v>
      </c>
      <c r="H769" s="10">
        <v>17476</v>
      </c>
    </row>
    <row r="770" spans="1:8" x14ac:dyDescent="0.3">
      <c r="A770" s="1">
        <v>45317</v>
      </c>
      <c r="B770" t="str">
        <v>IT</v>
      </c>
      <c r="C770" t="str">
        <v>Product Revenue</v>
      </c>
      <c r="D770" s="10">
        <v>7159</v>
      </c>
      <c r="E770" s="1">
        <v>45317</v>
      </c>
      <c r="F770" t="str">
        <v>IT</v>
      </c>
      <c r="G770" t="str">
        <v>Product Revenue</v>
      </c>
      <c r="H770" s="10">
        <v>7838</v>
      </c>
    </row>
    <row r="771" spans="1:8" x14ac:dyDescent="0.3">
      <c r="A771" s="1">
        <v>45317</v>
      </c>
      <c r="B771" t="str">
        <v>IT</v>
      </c>
      <c r="C771" t="str">
        <v>Service Revenue</v>
      </c>
      <c r="D771" s="10">
        <v>11839</v>
      </c>
      <c r="E771" s="1">
        <v>45317</v>
      </c>
      <c r="F771" t="str">
        <v>IT</v>
      </c>
      <c r="G771" t="str">
        <v>Service Revenue</v>
      </c>
      <c r="H771" s="10">
        <v>9332</v>
      </c>
    </row>
    <row r="772" spans="1:8" x14ac:dyDescent="0.3">
      <c r="A772" s="1">
        <v>45317</v>
      </c>
      <c r="B772" t="str">
        <v>IT</v>
      </c>
      <c r="C772" t="str">
        <v>Salaries</v>
      </c>
      <c r="D772" s="10">
        <v>550</v>
      </c>
      <c r="E772" s="1">
        <v>45317</v>
      </c>
      <c r="F772" t="str">
        <v>IT</v>
      </c>
      <c r="G772" t="str">
        <v>Salaries</v>
      </c>
      <c r="H772" s="10">
        <v>1910</v>
      </c>
    </row>
    <row r="773" spans="1:8" x14ac:dyDescent="0.3">
      <c r="A773" s="1">
        <v>45317</v>
      </c>
      <c r="B773" t="str">
        <v>IT</v>
      </c>
      <c r="C773" t="str">
        <v>Rent</v>
      </c>
      <c r="D773" s="10">
        <v>9217</v>
      </c>
      <c r="E773" s="1">
        <v>45317</v>
      </c>
      <c r="F773" t="str">
        <v>IT</v>
      </c>
      <c r="G773" t="str">
        <v>Rent</v>
      </c>
      <c r="H773" s="10">
        <v>6510</v>
      </c>
    </row>
    <row r="774" spans="1:8" x14ac:dyDescent="0.3">
      <c r="A774" s="1">
        <v>45317</v>
      </c>
      <c r="B774" t="str">
        <v>IT</v>
      </c>
      <c r="C774" t="str">
        <v>Marketing Spend</v>
      </c>
      <c r="D774" s="10">
        <v>20144</v>
      </c>
      <c r="E774" s="1">
        <v>45317</v>
      </c>
      <c r="F774" t="str">
        <v>IT</v>
      </c>
      <c r="G774" t="str">
        <v>Marketing Spend</v>
      </c>
      <c r="H774" s="10">
        <v>17993</v>
      </c>
    </row>
    <row r="775" spans="1:8" x14ac:dyDescent="0.3">
      <c r="A775" s="1">
        <v>45317</v>
      </c>
      <c r="B775" t="str">
        <v>IT</v>
      </c>
      <c r="C775" t="str">
        <v>Software Licenses</v>
      </c>
      <c r="D775" s="10">
        <v>6695</v>
      </c>
      <c r="E775" s="1">
        <v>45317</v>
      </c>
      <c r="F775" t="str">
        <v>IT</v>
      </c>
      <c r="G775" t="str">
        <v>Software Licenses</v>
      </c>
      <c r="H775" s="10">
        <v>8147</v>
      </c>
    </row>
    <row r="776" spans="1:8" x14ac:dyDescent="0.3">
      <c r="A776" s="1">
        <v>45317</v>
      </c>
      <c r="B776" t="str">
        <v>HR</v>
      </c>
      <c r="C776" t="str">
        <v>Product Revenue</v>
      </c>
      <c r="D776" s="10">
        <v>16819</v>
      </c>
      <c r="E776" s="1">
        <v>45317</v>
      </c>
      <c r="F776" t="str">
        <v>HR</v>
      </c>
      <c r="G776" t="str">
        <v>Product Revenue</v>
      </c>
      <c r="H776" s="10">
        <v>16892</v>
      </c>
    </row>
    <row r="777" spans="1:8" x14ac:dyDescent="0.3">
      <c r="A777" s="1">
        <v>45317</v>
      </c>
      <c r="B777" t="str">
        <v>HR</v>
      </c>
      <c r="C777" t="str">
        <v>Service Revenue</v>
      </c>
      <c r="D777" s="10">
        <v>6956</v>
      </c>
      <c r="E777" s="1">
        <v>45317</v>
      </c>
      <c r="F777" t="str">
        <v>HR</v>
      </c>
      <c r="G777" t="str">
        <v>Service Revenue</v>
      </c>
      <c r="H777" s="10">
        <v>9804</v>
      </c>
    </row>
    <row r="778" spans="1:8" x14ac:dyDescent="0.3">
      <c r="A778" s="1">
        <v>45317</v>
      </c>
      <c r="B778" t="str">
        <v>HR</v>
      </c>
      <c r="C778" t="str">
        <v>Salaries</v>
      </c>
      <c r="D778" s="10">
        <v>1959</v>
      </c>
      <c r="E778" s="1">
        <v>45317</v>
      </c>
      <c r="F778" t="str">
        <v>HR</v>
      </c>
      <c r="G778" t="str">
        <v>Salaries</v>
      </c>
      <c r="H778" s="10">
        <v>4710</v>
      </c>
    </row>
    <row r="779" spans="1:8" x14ac:dyDescent="0.3">
      <c r="A779" s="1">
        <v>45317</v>
      </c>
      <c r="B779" t="str">
        <v>HR</v>
      </c>
      <c r="C779" t="str">
        <v>Rent</v>
      </c>
      <c r="D779" s="10">
        <v>4215</v>
      </c>
      <c r="E779" s="1">
        <v>45317</v>
      </c>
      <c r="F779" t="str">
        <v>HR</v>
      </c>
      <c r="G779" t="str">
        <v>Rent</v>
      </c>
      <c r="H779" s="10">
        <v>6640</v>
      </c>
    </row>
    <row r="780" spans="1:8" x14ac:dyDescent="0.3">
      <c r="A780" s="1">
        <v>45317</v>
      </c>
      <c r="B780" t="str">
        <v>HR</v>
      </c>
      <c r="C780" t="str">
        <v>Marketing Spend</v>
      </c>
      <c r="D780" s="10">
        <v>8573</v>
      </c>
      <c r="E780" s="1">
        <v>45317</v>
      </c>
      <c r="F780" t="str">
        <v>HR</v>
      </c>
      <c r="G780" t="str">
        <v>Marketing Spend</v>
      </c>
      <c r="H780" s="10">
        <v>7546</v>
      </c>
    </row>
    <row r="781" spans="1:8" x14ac:dyDescent="0.3">
      <c r="A781" s="1">
        <v>45317</v>
      </c>
      <c r="B781" t="str">
        <v>HR</v>
      </c>
      <c r="C781" t="str">
        <v>Software Licenses</v>
      </c>
      <c r="D781" s="10">
        <v>20545</v>
      </c>
      <c r="E781" s="1">
        <v>45317</v>
      </c>
      <c r="F781" t="str">
        <v>HR</v>
      </c>
      <c r="G781" t="str">
        <v>Software Licenses</v>
      </c>
      <c r="H781" s="10">
        <v>18861</v>
      </c>
    </row>
    <row r="782" spans="1:8" x14ac:dyDescent="0.3">
      <c r="A782" s="1">
        <v>45318</v>
      </c>
      <c r="B782" t="str">
        <v>Sales</v>
      </c>
      <c r="C782" t="str">
        <v>Product Revenue</v>
      </c>
      <c r="D782" s="10">
        <v>9344</v>
      </c>
      <c r="E782" s="1">
        <v>45318</v>
      </c>
      <c r="F782" t="str">
        <v>Sales</v>
      </c>
      <c r="G782" t="str">
        <v>Product Revenue</v>
      </c>
      <c r="H782" s="10">
        <v>8388</v>
      </c>
    </row>
    <row r="783" spans="1:8" x14ac:dyDescent="0.3">
      <c r="A783" s="1">
        <v>45318</v>
      </c>
      <c r="B783" t="str">
        <v>Sales</v>
      </c>
      <c r="C783" t="str">
        <v>Service Revenue</v>
      </c>
      <c r="D783" s="10">
        <v>4163</v>
      </c>
      <c r="E783" s="1">
        <v>45318</v>
      </c>
      <c r="F783" t="str">
        <v>Sales</v>
      </c>
      <c r="G783" t="str">
        <v>Service Revenue</v>
      </c>
      <c r="H783" s="10">
        <v>2857</v>
      </c>
    </row>
    <row r="784" spans="1:8" x14ac:dyDescent="0.3">
      <c r="A784" s="1">
        <v>45318</v>
      </c>
      <c r="B784" t="str">
        <v>Sales</v>
      </c>
      <c r="C784" t="str">
        <v>Salaries</v>
      </c>
      <c r="D784" s="10">
        <v>24311</v>
      </c>
      <c r="E784" s="1">
        <v>45318</v>
      </c>
      <c r="F784" t="str">
        <v>Sales</v>
      </c>
      <c r="G784" t="str">
        <v>Salaries</v>
      </c>
      <c r="H784" s="10">
        <v>22768</v>
      </c>
    </row>
    <row r="785" spans="1:8" x14ac:dyDescent="0.3">
      <c r="A785" s="1">
        <v>45318</v>
      </c>
      <c r="B785" t="str">
        <v>Sales</v>
      </c>
      <c r="C785" t="str">
        <v>Rent</v>
      </c>
      <c r="D785" s="10">
        <v>11244</v>
      </c>
      <c r="E785" s="1">
        <v>45318</v>
      </c>
      <c r="F785" t="str">
        <v>Sales</v>
      </c>
      <c r="G785" t="str">
        <v>Rent</v>
      </c>
      <c r="H785" s="10">
        <v>9075</v>
      </c>
    </row>
    <row r="786" spans="1:8" x14ac:dyDescent="0.3">
      <c r="A786" s="1">
        <v>45318</v>
      </c>
      <c r="B786" t="str">
        <v>Sales</v>
      </c>
      <c r="C786" t="str">
        <v>Marketing Spend</v>
      </c>
      <c r="D786" s="10">
        <v>23940</v>
      </c>
      <c r="E786" s="1">
        <v>45318</v>
      </c>
      <c r="F786" t="str">
        <v>Sales</v>
      </c>
      <c r="G786" t="str">
        <v>Marketing Spend</v>
      </c>
      <c r="H786" s="10">
        <v>24297</v>
      </c>
    </row>
    <row r="787" spans="1:8" x14ac:dyDescent="0.3">
      <c r="A787" s="1">
        <v>45318</v>
      </c>
      <c r="B787" t="str">
        <v>Sales</v>
      </c>
      <c r="C787" t="str">
        <v>Software Licenses</v>
      </c>
      <c r="D787" s="10">
        <v>2489</v>
      </c>
      <c r="E787" s="1">
        <v>45318</v>
      </c>
      <c r="F787" t="str">
        <v>Sales</v>
      </c>
      <c r="G787" t="str">
        <v>Software Licenses</v>
      </c>
      <c r="H787" s="10">
        <v>1787</v>
      </c>
    </row>
    <row r="788" spans="1:8" x14ac:dyDescent="0.3">
      <c r="A788" s="1">
        <v>45318</v>
      </c>
      <c r="B788" t="str">
        <v>Marketing</v>
      </c>
      <c r="C788" t="str">
        <v>Product Revenue</v>
      </c>
      <c r="D788" s="10">
        <v>13146</v>
      </c>
      <c r="E788" s="1">
        <v>45318</v>
      </c>
      <c r="F788" t="str">
        <v>Marketing</v>
      </c>
      <c r="G788" t="str">
        <v>Product Revenue</v>
      </c>
      <c r="H788" s="10">
        <v>13908</v>
      </c>
    </row>
    <row r="789" spans="1:8" x14ac:dyDescent="0.3">
      <c r="A789" s="1">
        <v>45318</v>
      </c>
      <c r="B789" t="str">
        <v>Marketing</v>
      </c>
      <c r="C789" t="str">
        <v>Service Revenue</v>
      </c>
      <c r="D789" s="10">
        <v>23596</v>
      </c>
      <c r="E789" s="1">
        <v>45318</v>
      </c>
      <c r="F789" t="str">
        <v>Marketing</v>
      </c>
      <c r="G789" t="str">
        <v>Service Revenue</v>
      </c>
      <c r="H789" s="10">
        <v>25313</v>
      </c>
    </row>
    <row r="790" spans="1:8" x14ac:dyDescent="0.3">
      <c r="A790" s="1">
        <v>45318</v>
      </c>
      <c r="B790" t="str">
        <v>Marketing</v>
      </c>
      <c r="C790" t="str">
        <v>Salaries</v>
      </c>
      <c r="D790" s="10">
        <v>15719</v>
      </c>
      <c r="E790" s="1">
        <v>45318</v>
      </c>
      <c r="F790" t="str">
        <v>Marketing</v>
      </c>
      <c r="G790" t="str">
        <v>Salaries</v>
      </c>
      <c r="H790" s="10">
        <v>17742</v>
      </c>
    </row>
    <row r="791" spans="1:8" x14ac:dyDescent="0.3">
      <c r="A791" s="1">
        <v>45318</v>
      </c>
      <c r="B791" t="str">
        <v>Marketing</v>
      </c>
      <c r="C791" t="str">
        <v>Rent</v>
      </c>
      <c r="D791" s="10">
        <v>18801</v>
      </c>
      <c r="E791" s="1">
        <v>45318</v>
      </c>
      <c r="F791" t="str">
        <v>Marketing</v>
      </c>
      <c r="G791" t="str">
        <v>Rent</v>
      </c>
      <c r="H791" s="10">
        <v>19039</v>
      </c>
    </row>
    <row r="792" spans="1:8" x14ac:dyDescent="0.3">
      <c r="A792" s="1">
        <v>45318</v>
      </c>
      <c r="B792" t="str">
        <v>Marketing</v>
      </c>
      <c r="C792" t="str">
        <v>Marketing Spend</v>
      </c>
      <c r="D792" s="10">
        <v>16840</v>
      </c>
      <c r="E792" s="1">
        <v>45318</v>
      </c>
      <c r="F792" t="str">
        <v>Marketing</v>
      </c>
      <c r="G792" t="str">
        <v>Marketing Spend</v>
      </c>
      <c r="H792" s="10">
        <v>18377</v>
      </c>
    </row>
    <row r="793" spans="1:8" x14ac:dyDescent="0.3">
      <c r="A793" s="1">
        <v>45318</v>
      </c>
      <c r="B793" t="str">
        <v>Marketing</v>
      </c>
      <c r="C793" t="str">
        <v>Software Licenses</v>
      </c>
      <c r="D793" s="10">
        <v>10637</v>
      </c>
      <c r="E793" s="1">
        <v>45318</v>
      </c>
      <c r="F793" t="str">
        <v>Marketing</v>
      </c>
      <c r="G793" t="str">
        <v>Software Licenses</v>
      </c>
      <c r="H793" s="10">
        <v>11930</v>
      </c>
    </row>
    <row r="794" spans="1:8" x14ac:dyDescent="0.3">
      <c r="A794" s="1">
        <v>45318</v>
      </c>
      <c r="B794" t="str">
        <v>Finance</v>
      </c>
      <c r="C794" t="str">
        <v>Product Revenue</v>
      </c>
      <c r="D794" s="10">
        <v>20026</v>
      </c>
      <c r="E794" s="1">
        <v>45318</v>
      </c>
      <c r="F794" t="str">
        <v>Finance</v>
      </c>
      <c r="G794" t="str">
        <v>Product Revenue</v>
      </c>
      <c r="H794" s="10">
        <v>18670</v>
      </c>
    </row>
    <row r="795" spans="1:8" x14ac:dyDescent="0.3">
      <c r="A795" s="1">
        <v>45318</v>
      </c>
      <c r="B795" t="str">
        <v>Finance</v>
      </c>
      <c r="C795" t="str">
        <v>Service Revenue</v>
      </c>
      <c r="D795" s="10">
        <v>7867</v>
      </c>
      <c r="E795" s="1">
        <v>45318</v>
      </c>
      <c r="F795" t="str">
        <v>Finance</v>
      </c>
      <c r="G795" t="str">
        <v>Service Revenue</v>
      </c>
      <c r="H795" s="10">
        <v>7983</v>
      </c>
    </row>
    <row r="796" spans="1:8" x14ac:dyDescent="0.3">
      <c r="A796" s="1">
        <v>45318</v>
      </c>
      <c r="B796" t="str">
        <v>Finance</v>
      </c>
      <c r="C796" t="str">
        <v>Salaries</v>
      </c>
      <c r="D796" s="10">
        <v>6287</v>
      </c>
      <c r="E796" s="1">
        <v>45318</v>
      </c>
      <c r="F796" t="str">
        <v>Finance</v>
      </c>
      <c r="G796" t="str">
        <v>Salaries</v>
      </c>
      <c r="H796" s="10">
        <v>3642</v>
      </c>
    </row>
    <row r="797" spans="1:8" x14ac:dyDescent="0.3">
      <c r="A797" s="1">
        <v>45318</v>
      </c>
      <c r="B797" t="str">
        <v>Finance</v>
      </c>
      <c r="C797" t="str">
        <v>Rent</v>
      </c>
      <c r="D797" s="10">
        <v>3236</v>
      </c>
      <c r="E797" s="1">
        <v>45318</v>
      </c>
      <c r="F797" t="str">
        <v>Finance</v>
      </c>
      <c r="G797" t="str">
        <v>Rent</v>
      </c>
      <c r="H797" s="10">
        <v>1338</v>
      </c>
    </row>
    <row r="798" spans="1:8" x14ac:dyDescent="0.3">
      <c r="A798" s="1">
        <v>45318</v>
      </c>
      <c r="B798" t="str">
        <v>Finance</v>
      </c>
      <c r="C798" t="str">
        <v>Marketing Spend</v>
      </c>
      <c r="D798" s="10">
        <v>23032</v>
      </c>
      <c r="E798" s="1">
        <v>45318</v>
      </c>
      <c r="F798" t="str">
        <v>Finance</v>
      </c>
      <c r="G798" t="str">
        <v>Marketing Spend</v>
      </c>
      <c r="H798" s="10">
        <v>25937</v>
      </c>
    </row>
    <row r="799" spans="1:8" x14ac:dyDescent="0.3">
      <c r="A799" s="1">
        <v>45318</v>
      </c>
      <c r="B799" t="str">
        <v>Finance</v>
      </c>
      <c r="C799" t="str">
        <v>Software Licenses</v>
      </c>
      <c r="D799" s="10">
        <v>21238</v>
      </c>
      <c r="E799" s="1">
        <v>45318</v>
      </c>
      <c r="F799" t="str">
        <v>Finance</v>
      </c>
      <c r="G799" t="str">
        <v>Software Licenses</v>
      </c>
      <c r="H799" s="10">
        <v>23100</v>
      </c>
    </row>
    <row r="800" spans="1:8" x14ac:dyDescent="0.3">
      <c r="A800" s="1">
        <v>45318</v>
      </c>
      <c r="B800" t="str">
        <v>IT</v>
      </c>
      <c r="C800" t="str">
        <v>Product Revenue</v>
      </c>
      <c r="D800" s="10">
        <v>10543</v>
      </c>
      <c r="E800" s="1">
        <v>45318</v>
      </c>
      <c r="F800" t="str">
        <v>IT</v>
      </c>
      <c r="G800" t="str">
        <v>Product Revenue</v>
      </c>
      <c r="H800" s="10">
        <v>12748</v>
      </c>
    </row>
    <row r="801" spans="1:8" x14ac:dyDescent="0.3">
      <c r="A801" s="1">
        <v>45318</v>
      </c>
      <c r="B801" t="str">
        <v>IT</v>
      </c>
      <c r="C801" t="str">
        <v>Service Revenue</v>
      </c>
      <c r="D801" s="10">
        <v>16739</v>
      </c>
      <c r="E801" s="1">
        <v>45318</v>
      </c>
      <c r="F801" t="str">
        <v>IT</v>
      </c>
      <c r="G801" t="str">
        <v>Service Revenue</v>
      </c>
      <c r="H801" s="10">
        <v>18356</v>
      </c>
    </row>
    <row r="802" spans="1:8" x14ac:dyDescent="0.3">
      <c r="A802" s="1">
        <v>45318</v>
      </c>
      <c r="B802" t="str">
        <v>IT</v>
      </c>
      <c r="C802" t="str">
        <v>Salaries</v>
      </c>
      <c r="D802" s="10">
        <v>2715</v>
      </c>
      <c r="E802" s="1">
        <v>45318</v>
      </c>
      <c r="F802" t="str">
        <v>IT</v>
      </c>
      <c r="G802" t="str">
        <v>Salaries</v>
      </c>
      <c r="H802" s="10">
        <v>1060</v>
      </c>
    </row>
    <row r="803" spans="1:8" x14ac:dyDescent="0.3">
      <c r="A803" s="1">
        <v>45318</v>
      </c>
      <c r="B803" t="str">
        <v>IT</v>
      </c>
      <c r="C803" t="str">
        <v>Rent</v>
      </c>
      <c r="D803" s="10">
        <v>15927</v>
      </c>
      <c r="E803" s="1">
        <v>45318</v>
      </c>
      <c r="F803" t="str">
        <v>IT</v>
      </c>
      <c r="G803" t="str">
        <v>Rent</v>
      </c>
      <c r="H803" s="10">
        <v>18457</v>
      </c>
    </row>
    <row r="804" spans="1:8" x14ac:dyDescent="0.3">
      <c r="A804" s="1">
        <v>45318</v>
      </c>
      <c r="B804" t="str">
        <v>IT</v>
      </c>
      <c r="C804" t="str">
        <v>Marketing Spend</v>
      </c>
      <c r="D804" s="10">
        <v>12064</v>
      </c>
      <c r="E804" s="1">
        <v>45318</v>
      </c>
      <c r="F804" t="str">
        <v>IT</v>
      </c>
      <c r="G804" t="str">
        <v>Marketing Spend</v>
      </c>
      <c r="H804" s="10">
        <v>11521</v>
      </c>
    </row>
    <row r="805" spans="1:8" x14ac:dyDescent="0.3">
      <c r="A805" s="1">
        <v>45318</v>
      </c>
      <c r="B805" t="str">
        <v>IT</v>
      </c>
      <c r="C805" t="str">
        <v>Software Licenses</v>
      </c>
      <c r="D805" s="10">
        <v>9243</v>
      </c>
      <c r="E805" s="1">
        <v>45318</v>
      </c>
      <c r="F805" t="str">
        <v>IT</v>
      </c>
      <c r="G805" t="str">
        <v>Software Licenses</v>
      </c>
      <c r="H805" s="10">
        <v>6875</v>
      </c>
    </row>
    <row r="806" spans="1:8" x14ac:dyDescent="0.3">
      <c r="A806" s="1">
        <v>45318</v>
      </c>
      <c r="B806" t="str">
        <v>HR</v>
      </c>
      <c r="C806" t="str">
        <v>Product Revenue</v>
      </c>
      <c r="D806" s="10">
        <v>11995</v>
      </c>
      <c r="E806" s="1">
        <v>45318</v>
      </c>
      <c r="F806" t="str">
        <v>HR</v>
      </c>
      <c r="G806" t="str">
        <v>Product Revenue</v>
      </c>
      <c r="H806" s="10">
        <v>10199</v>
      </c>
    </row>
    <row r="807" spans="1:8" x14ac:dyDescent="0.3">
      <c r="A807" s="1">
        <v>45318</v>
      </c>
      <c r="B807" t="str">
        <v>HR</v>
      </c>
      <c r="C807" t="str">
        <v>Service Revenue</v>
      </c>
      <c r="D807" s="10">
        <v>19185</v>
      </c>
      <c r="E807" s="1">
        <v>45318</v>
      </c>
      <c r="F807" t="str">
        <v>HR</v>
      </c>
      <c r="G807" t="str">
        <v>Service Revenue</v>
      </c>
      <c r="H807" s="10">
        <v>20220</v>
      </c>
    </row>
    <row r="808" spans="1:8" x14ac:dyDescent="0.3">
      <c r="A808" s="1">
        <v>45318</v>
      </c>
      <c r="B808" t="str">
        <v>HR</v>
      </c>
      <c r="C808" t="str">
        <v>Salaries</v>
      </c>
      <c r="D808" s="10">
        <v>7526</v>
      </c>
      <c r="E808" s="1">
        <v>45318</v>
      </c>
      <c r="F808" t="str">
        <v>HR</v>
      </c>
      <c r="G808" t="str">
        <v>Salaries</v>
      </c>
      <c r="H808" s="10">
        <v>8835</v>
      </c>
    </row>
    <row r="809" spans="1:8" x14ac:dyDescent="0.3">
      <c r="A809" s="1">
        <v>45318</v>
      </c>
      <c r="B809" t="str">
        <v>HR</v>
      </c>
      <c r="C809" t="str">
        <v>Rent</v>
      </c>
      <c r="D809" s="10">
        <v>4401</v>
      </c>
      <c r="E809" s="1">
        <v>45318</v>
      </c>
      <c r="F809" t="str">
        <v>HR</v>
      </c>
      <c r="G809" t="str">
        <v>Rent</v>
      </c>
      <c r="H809" s="10">
        <v>6889</v>
      </c>
    </row>
    <row r="810" spans="1:8" x14ac:dyDescent="0.3">
      <c r="A810" s="1">
        <v>45318</v>
      </c>
      <c r="B810" t="str">
        <v>HR</v>
      </c>
      <c r="C810" t="str">
        <v>Marketing Spend</v>
      </c>
      <c r="D810" s="10">
        <v>16858</v>
      </c>
      <c r="E810" s="1">
        <v>45318</v>
      </c>
      <c r="F810" t="str">
        <v>HR</v>
      </c>
      <c r="G810" t="str">
        <v>Marketing Spend</v>
      </c>
      <c r="H810" s="10">
        <v>18121</v>
      </c>
    </row>
    <row r="811" spans="1:8" x14ac:dyDescent="0.3">
      <c r="A811" s="1">
        <v>45318</v>
      </c>
      <c r="B811" t="str">
        <v>HR</v>
      </c>
      <c r="C811" t="str">
        <v>Software Licenses</v>
      </c>
      <c r="D811" s="10">
        <v>19334</v>
      </c>
      <c r="E811" s="1">
        <v>45318</v>
      </c>
      <c r="F811" t="str">
        <v>HR</v>
      </c>
      <c r="G811" t="str">
        <v>Software Licenses</v>
      </c>
      <c r="H811" s="10">
        <v>18314</v>
      </c>
    </row>
    <row r="812" spans="1:8" x14ac:dyDescent="0.3">
      <c r="A812" s="1">
        <v>45319</v>
      </c>
      <c r="B812" t="str">
        <v>Sales</v>
      </c>
      <c r="C812" t="str">
        <v>Product Revenue</v>
      </c>
      <c r="D812" s="10">
        <v>17110</v>
      </c>
      <c r="E812" s="1">
        <v>45319</v>
      </c>
      <c r="F812" t="str">
        <v>Sales</v>
      </c>
      <c r="G812" t="str">
        <v>Product Revenue</v>
      </c>
      <c r="H812" s="10">
        <v>14579</v>
      </c>
    </row>
    <row r="813" spans="1:8" x14ac:dyDescent="0.3">
      <c r="A813" s="1">
        <v>45319</v>
      </c>
      <c r="B813" t="str">
        <v>Sales</v>
      </c>
      <c r="C813" t="str">
        <v>Service Revenue</v>
      </c>
      <c r="D813" s="10">
        <v>8878</v>
      </c>
      <c r="E813" s="1">
        <v>45319</v>
      </c>
      <c r="F813" t="str">
        <v>Sales</v>
      </c>
      <c r="G813" t="str">
        <v>Service Revenue</v>
      </c>
      <c r="H813" s="10">
        <v>9586</v>
      </c>
    </row>
    <row r="814" spans="1:8" x14ac:dyDescent="0.3">
      <c r="A814" s="1">
        <v>45319</v>
      </c>
      <c r="B814" t="str">
        <v>Sales</v>
      </c>
      <c r="C814" t="str">
        <v>Salaries</v>
      </c>
      <c r="D814" s="10">
        <v>6307</v>
      </c>
      <c r="E814" s="1">
        <v>45319</v>
      </c>
      <c r="F814" t="str">
        <v>Sales</v>
      </c>
      <c r="G814" t="str">
        <v>Salaries</v>
      </c>
      <c r="H814" s="10">
        <v>4934</v>
      </c>
    </row>
    <row r="815" spans="1:8" x14ac:dyDescent="0.3">
      <c r="A815" s="1">
        <v>45319</v>
      </c>
      <c r="B815" t="str">
        <v>Sales</v>
      </c>
      <c r="C815" t="str">
        <v>Rent</v>
      </c>
      <c r="D815" s="10">
        <v>9034</v>
      </c>
      <c r="E815" s="1">
        <v>45319</v>
      </c>
      <c r="F815" t="str">
        <v>Sales</v>
      </c>
      <c r="G815" t="str">
        <v>Rent</v>
      </c>
      <c r="H815" s="10">
        <v>10960</v>
      </c>
    </row>
    <row r="816" spans="1:8" x14ac:dyDescent="0.3">
      <c r="A816" s="1">
        <v>45319</v>
      </c>
      <c r="B816" t="str">
        <v>Sales</v>
      </c>
      <c r="C816" t="str">
        <v>Marketing Spend</v>
      </c>
      <c r="D816" s="10">
        <v>8798</v>
      </c>
      <c r="E816" s="1">
        <v>45319</v>
      </c>
      <c r="F816" t="str">
        <v>Sales</v>
      </c>
      <c r="G816" t="str">
        <v>Marketing Spend</v>
      </c>
      <c r="H816" s="10">
        <v>7679</v>
      </c>
    </row>
    <row r="817" spans="1:8" x14ac:dyDescent="0.3">
      <c r="A817" s="1">
        <v>45319</v>
      </c>
      <c r="B817" t="str">
        <v>Sales</v>
      </c>
      <c r="C817" t="str">
        <v>Software Licenses</v>
      </c>
      <c r="D817" s="10">
        <v>16734</v>
      </c>
      <c r="E817" s="1">
        <v>45319</v>
      </c>
      <c r="F817" t="str">
        <v>Sales</v>
      </c>
      <c r="G817" t="str">
        <v>Software Licenses</v>
      </c>
      <c r="H817" s="10">
        <v>18326</v>
      </c>
    </row>
    <row r="818" spans="1:8" x14ac:dyDescent="0.3">
      <c r="A818" s="1">
        <v>45319</v>
      </c>
      <c r="B818" t="str">
        <v>Marketing</v>
      </c>
      <c r="C818" t="str">
        <v>Product Revenue</v>
      </c>
      <c r="D818" s="10">
        <v>4713</v>
      </c>
      <c r="E818" s="1">
        <v>45319</v>
      </c>
      <c r="F818" t="str">
        <v>Marketing</v>
      </c>
      <c r="G818" t="str">
        <v>Product Revenue</v>
      </c>
      <c r="H818" s="10">
        <v>6111</v>
      </c>
    </row>
    <row r="819" spans="1:8" x14ac:dyDescent="0.3">
      <c r="A819" s="1">
        <v>45319</v>
      </c>
      <c r="B819" t="str">
        <v>Marketing</v>
      </c>
      <c r="C819" t="str">
        <v>Service Revenue</v>
      </c>
      <c r="D819" s="10">
        <v>24984</v>
      </c>
      <c r="E819" s="1">
        <v>45319</v>
      </c>
      <c r="F819" t="str">
        <v>Marketing</v>
      </c>
      <c r="G819" t="str">
        <v>Service Revenue</v>
      </c>
      <c r="H819" s="10">
        <v>25980</v>
      </c>
    </row>
    <row r="820" spans="1:8" x14ac:dyDescent="0.3">
      <c r="A820" s="1">
        <v>45319</v>
      </c>
      <c r="B820" t="str">
        <v>Marketing</v>
      </c>
      <c r="C820" t="str">
        <v>Salaries</v>
      </c>
      <c r="D820" s="10">
        <v>16153</v>
      </c>
      <c r="E820" s="1">
        <v>45319</v>
      </c>
      <c r="F820" t="str">
        <v>Marketing</v>
      </c>
      <c r="G820" t="str">
        <v>Salaries</v>
      </c>
      <c r="H820" s="10">
        <v>15080</v>
      </c>
    </row>
    <row r="821" spans="1:8" x14ac:dyDescent="0.3">
      <c r="A821" s="1">
        <v>45319</v>
      </c>
      <c r="B821" t="str">
        <v>Marketing</v>
      </c>
      <c r="C821" t="str">
        <v>Rent</v>
      </c>
      <c r="D821" s="10">
        <v>9235</v>
      </c>
      <c r="E821" s="1">
        <v>45319</v>
      </c>
      <c r="F821" t="str">
        <v>Marketing</v>
      </c>
      <c r="G821" t="str">
        <v>Rent</v>
      </c>
      <c r="H821" s="10">
        <v>8337</v>
      </c>
    </row>
    <row r="822" spans="1:8" x14ac:dyDescent="0.3">
      <c r="A822" s="1">
        <v>45319</v>
      </c>
      <c r="B822" t="str">
        <v>Marketing</v>
      </c>
      <c r="C822" t="str">
        <v>Marketing Spend</v>
      </c>
      <c r="D822" s="10">
        <v>2344</v>
      </c>
      <c r="E822" s="1">
        <v>45319</v>
      </c>
      <c r="F822" t="str">
        <v>Marketing</v>
      </c>
      <c r="G822" t="str">
        <v>Marketing Spend</v>
      </c>
      <c r="H822" s="10">
        <v>1929</v>
      </c>
    </row>
    <row r="823" spans="1:8" x14ac:dyDescent="0.3">
      <c r="A823" s="1">
        <v>45319</v>
      </c>
      <c r="B823" t="str">
        <v>Marketing</v>
      </c>
      <c r="C823" t="str">
        <v>Software Licenses</v>
      </c>
      <c r="D823" s="10">
        <v>17056</v>
      </c>
      <c r="E823" s="1">
        <v>45319</v>
      </c>
      <c r="F823" t="str">
        <v>Marketing</v>
      </c>
      <c r="G823" t="str">
        <v>Software Licenses</v>
      </c>
      <c r="H823" s="10">
        <v>16819</v>
      </c>
    </row>
    <row r="824" spans="1:8" x14ac:dyDescent="0.3">
      <c r="A824" s="1">
        <v>45319</v>
      </c>
      <c r="B824" t="str">
        <v>Finance</v>
      </c>
      <c r="C824" t="str">
        <v>Product Revenue</v>
      </c>
      <c r="D824" s="10">
        <v>1713</v>
      </c>
      <c r="E824" s="1">
        <v>45319</v>
      </c>
      <c r="F824" t="str">
        <v>Finance</v>
      </c>
      <c r="G824" t="str">
        <v>Product Revenue</v>
      </c>
      <c r="H824" s="10">
        <v>2839</v>
      </c>
    </row>
    <row r="825" spans="1:8" x14ac:dyDescent="0.3">
      <c r="A825" s="1">
        <v>45319</v>
      </c>
      <c r="B825" t="str">
        <v>Finance</v>
      </c>
      <c r="C825" t="str">
        <v>Service Revenue</v>
      </c>
      <c r="D825" s="10">
        <v>17704</v>
      </c>
      <c r="E825" s="1">
        <v>45319</v>
      </c>
      <c r="F825" t="str">
        <v>Finance</v>
      </c>
      <c r="G825" t="str">
        <v>Service Revenue</v>
      </c>
      <c r="H825" s="10">
        <v>15976</v>
      </c>
    </row>
    <row r="826" spans="1:8" x14ac:dyDescent="0.3">
      <c r="A826" s="1">
        <v>45319</v>
      </c>
      <c r="B826" t="str">
        <v>Finance</v>
      </c>
      <c r="C826" t="str">
        <v>Salaries</v>
      </c>
      <c r="D826" s="10">
        <v>1991</v>
      </c>
      <c r="E826" s="1">
        <v>45319</v>
      </c>
      <c r="F826" t="str">
        <v>Finance</v>
      </c>
      <c r="G826" t="str">
        <v>Salaries</v>
      </c>
      <c r="H826" s="10">
        <v>3171</v>
      </c>
    </row>
    <row r="827" spans="1:8" x14ac:dyDescent="0.3">
      <c r="A827" s="1">
        <v>45319</v>
      </c>
      <c r="B827" t="str">
        <v>Finance</v>
      </c>
      <c r="C827" t="str">
        <v>Rent</v>
      </c>
      <c r="D827" s="10">
        <v>9923</v>
      </c>
      <c r="E827" s="1">
        <v>45319</v>
      </c>
      <c r="F827" t="str">
        <v>Finance</v>
      </c>
      <c r="G827" t="str">
        <v>Rent</v>
      </c>
      <c r="H827" s="10">
        <v>7386</v>
      </c>
    </row>
    <row r="828" spans="1:8" x14ac:dyDescent="0.3">
      <c r="A828" s="1">
        <v>45319</v>
      </c>
      <c r="B828" t="str">
        <v>Finance</v>
      </c>
      <c r="C828" t="str">
        <v>Marketing Spend</v>
      </c>
      <c r="D828" s="10">
        <v>12813</v>
      </c>
      <c r="E828" s="1">
        <v>45319</v>
      </c>
      <c r="F828" t="str">
        <v>Finance</v>
      </c>
      <c r="G828" t="str">
        <v>Marketing Spend</v>
      </c>
      <c r="H828" s="10">
        <v>11870</v>
      </c>
    </row>
    <row r="829" spans="1:8" x14ac:dyDescent="0.3">
      <c r="A829" s="1">
        <v>45319</v>
      </c>
      <c r="B829" t="str">
        <v>Finance</v>
      </c>
      <c r="C829" t="str">
        <v>Software Licenses</v>
      </c>
      <c r="D829" s="10">
        <v>7737</v>
      </c>
      <c r="E829" s="1">
        <v>45319</v>
      </c>
      <c r="F829" t="str">
        <v>Finance</v>
      </c>
      <c r="G829" t="str">
        <v>Software Licenses</v>
      </c>
      <c r="H829" s="10">
        <v>5145</v>
      </c>
    </row>
    <row r="830" spans="1:8" x14ac:dyDescent="0.3">
      <c r="A830" s="1">
        <v>45319</v>
      </c>
      <c r="B830" t="str">
        <v>IT</v>
      </c>
      <c r="C830" t="str">
        <v>Product Revenue</v>
      </c>
      <c r="D830" s="10">
        <v>22754</v>
      </c>
      <c r="E830" s="1">
        <v>45319</v>
      </c>
      <c r="F830" t="str">
        <v>IT</v>
      </c>
      <c r="G830" t="str">
        <v>Product Revenue</v>
      </c>
      <c r="H830" s="10">
        <v>20448</v>
      </c>
    </row>
    <row r="831" spans="1:8" x14ac:dyDescent="0.3">
      <c r="A831" s="1">
        <v>45319</v>
      </c>
      <c r="B831" t="str">
        <v>IT</v>
      </c>
      <c r="C831" t="str">
        <v>Service Revenue</v>
      </c>
      <c r="D831" s="10">
        <v>21620</v>
      </c>
      <c r="E831" s="1">
        <v>45319</v>
      </c>
      <c r="F831" t="str">
        <v>IT</v>
      </c>
      <c r="G831" t="str">
        <v>Service Revenue</v>
      </c>
      <c r="H831" s="10">
        <v>20325</v>
      </c>
    </row>
    <row r="832" spans="1:8" x14ac:dyDescent="0.3">
      <c r="A832" s="1">
        <v>45319</v>
      </c>
      <c r="B832" t="str">
        <v>IT</v>
      </c>
      <c r="C832" t="str">
        <v>Salaries</v>
      </c>
      <c r="D832" s="10">
        <v>2724</v>
      </c>
      <c r="E832" s="1">
        <v>45319</v>
      </c>
      <c r="F832" t="str">
        <v>IT</v>
      </c>
      <c r="G832" t="str">
        <v>Salaries</v>
      </c>
      <c r="H832" s="10">
        <v>3716</v>
      </c>
    </row>
    <row r="833" spans="1:8" x14ac:dyDescent="0.3">
      <c r="A833" s="1">
        <v>45319</v>
      </c>
      <c r="B833" t="str">
        <v>IT</v>
      </c>
      <c r="C833" t="str">
        <v>Rent</v>
      </c>
      <c r="D833" s="10">
        <v>8506</v>
      </c>
      <c r="E833" s="1">
        <v>45319</v>
      </c>
      <c r="F833" t="str">
        <v>IT</v>
      </c>
      <c r="G833" t="str">
        <v>Rent</v>
      </c>
      <c r="H833" s="10">
        <v>7224</v>
      </c>
    </row>
    <row r="834" spans="1:8" x14ac:dyDescent="0.3">
      <c r="A834" s="1">
        <v>45319</v>
      </c>
      <c r="B834" t="str">
        <v>IT</v>
      </c>
      <c r="C834" t="str">
        <v>Marketing Spend</v>
      </c>
      <c r="D834" s="10">
        <v>836</v>
      </c>
      <c r="E834" s="1">
        <v>45319</v>
      </c>
      <c r="F834" t="str">
        <v>IT</v>
      </c>
      <c r="G834" t="str">
        <v>Marketing Spend</v>
      </c>
      <c r="H834" s="10">
        <v>1163</v>
      </c>
    </row>
    <row r="835" spans="1:8" x14ac:dyDescent="0.3">
      <c r="A835" s="1">
        <v>45319</v>
      </c>
      <c r="B835" t="str">
        <v>IT</v>
      </c>
      <c r="C835" t="str">
        <v>Software Licenses</v>
      </c>
      <c r="D835" s="10">
        <v>17269</v>
      </c>
      <c r="E835" s="1">
        <v>45319</v>
      </c>
      <c r="F835" t="str">
        <v>IT</v>
      </c>
      <c r="G835" t="str">
        <v>Software Licenses</v>
      </c>
      <c r="H835" s="10">
        <v>17137</v>
      </c>
    </row>
    <row r="836" spans="1:8" x14ac:dyDescent="0.3">
      <c r="A836" s="1">
        <v>45319</v>
      </c>
      <c r="B836" t="str">
        <v>HR</v>
      </c>
      <c r="C836" t="str">
        <v>Product Revenue</v>
      </c>
      <c r="D836" s="10">
        <v>12716</v>
      </c>
      <c r="E836" s="1">
        <v>45319</v>
      </c>
      <c r="F836" t="str">
        <v>HR</v>
      </c>
      <c r="G836" t="str">
        <v>Product Revenue</v>
      </c>
      <c r="H836" s="10">
        <v>15591</v>
      </c>
    </row>
    <row r="837" spans="1:8" x14ac:dyDescent="0.3">
      <c r="A837" s="1">
        <v>45319</v>
      </c>
      <c r="B837" t="str">
        <v>HR</v>
      </c>
      <c r="C837" t="str">
        <v>Service Revenue</v>
      </c>
      <c r="D837" s="10">
        <v>14252</v>
      </c>
      <c r="E837" s="1">
        <v>45319</v>
      </c>
      <c r="F837" t="str">
        <v>HR</v>
      </c>
      <c r="G837" t="str">
        <v>Service Revenue</v>
      </c>
      <c r="H837" s="10">
        <v>16826</v>
      </c>
    </row>
    <row r="838" spans="1:8" x14ac:dyDescent="0.3">
      <c r="A838" s="1">
        <v>45319</v>
      </c>
      <c r="B838" t="str">
        <v>HR</v>
      </c>
      <c r="C838" t="str">
        <v>Salaries</v>
      </c>
      <c r="D838" s="10">
        <v>1463</v>
      </c>
      <c r="E838" s="1">
        <v>45319</v>
      </c>
      <c r="F838" t="str">
        <v>HR</v>
      </c>
      <c r="G838" t="str">
        <v>Salaries</v>
      </c>
      <c r="H838" s="10">
        <v>-215</v>
      </c>
    </row>
    <row r="839" spans="1:8" x14ac:dyDescent="0.3">
      <c r="A839" s="1">
        <v>45319</v>
      </c>
      <c r="B839" t="str">
        <v>HR</v>
      </c>
      <c r="C839" t="str">
        <v>Rent</v>
      </c>
      <c r="D839" s="10">
        <v>3143</v>
      </c>
      <c r="E839" s="1">
        <v>45319</v>
      </c>
      <c r="F839" t="str">
        <v>HR</v>
      </c>
      <c r="G839" t="str">
        <v>Rent</v>
      </c>
      <c r="H839" s="10">
        <v>1217</v>
      </c>
    </row>
    <row r="840" spans="1:8" x14ac:dyDescent="0.3">
      <c r="A840" s="1">
        <v>45319</v>
      </c>
      <c r="B840" t="str">
        <v>HR</v>
      </c>
      <c r="C840" t="str">
        <v>Marketing Spend</v>
      </c>
      <c r="D840" s="10">
        <v>12767</v>
      </c>
      <c r="E840" s="1">
        <v>45319</v>
      </c>
      <c r="F840" t="str">
        <v>HR</v>
      </c>
      <c r="G840" t="str">
        <v>Marketing Spend</v>
      </c>
      <c r="H840" s="10">
        <v>11228</v>
      </c>
    </row>
    <row r="841" spans="1:8" x14ac:dyDescent="0.3">
      <c r="A841" s="1">
        <v>45319</v>
      </c>
      <c r="B841" t="str">
        <v>HR</v>
      </c>
      <c r="C841" t="str">
        <v>Software Licenses</v>
      </c>
      <c r="D841" s="10">
        <v>8539</v>
      </c>
      <c r="E841" s="1">
        <v>45319</v>
      </c>
      <c r="F841" t="str">
        <v>HR</v>
      </c>
      <c r="G841" t="str">
        <v>Software Licenses</v>
      </c>
      <c r="H841" s="10">
        <v>6668</v>
      </c>
    </row>
    <row r="842" spans="1:8" x14ac:dyDescent="0.3">
      <c r="A842" s="1">
        <v>45320</v>
      </c>
      <c r="B842" t="str">
        <v>Sales</v>
      </c>
      <c r="C842" t="str">
        <v>Product Revenue</v>
      </c>
      <c r="D842" s="10">
        <v>10842</v>
      </c>
      <c r="E842" s="1">
        <v>45320</v>
      </c>
      <c r="F842" t="str">
        <v>Sales</v>
      </c>
      <c r="G842" t="str">
        <v>Product Revenue</v>
      </c>
      <c r="H842" s="10">
        <v>10331</v>
      </c>
    </row>
    <row r="843" spans="1:8" x14ac:dyDescent="0.3">
      <c r="A843" s="1">
        <v>45320</v>
      </c>
      <c r="B843" t="str">
        <v>Sales</v>
      </c>
      <c r="C843" t="str">
        <v>Service Revenue</v>
      </c>
      <c r="D843" s="10">
        <v>13887</v>
      </c>
      <c r="E843" s="1">
        <v>45320</v>
      </c>
      <c r="F843" t="str">
        <v>Sales</v>
      </c>
      <c r="G843" t="str">
        <v>Service Revenue</v>
      </c>
      <c r="H843" s="10">
        <v>13165</v>
      </c>
    </row>
    <row r="844" spans="1:8" x14ac:dyDescent="0.3">
      <c r="A844" s="1">
        <v>45320</v>
      </c>
      <c r="B844" t="str">
        <v>Sales</v>
      </c>
      <c r="C844" t="str">
        <v>Salaries</v>
      </c>
      <c r="D844" s="10">
        <v>2003</v>
      </c>
      <c r="E844" s="1">
        <v>45320</v>
      </c>
      <c r="F844" t="str">
        <v>Sales</v>
      </c>
      <c r="G844" t="str">
        <v>Salaries</v>
      </c>
      <c r="H844" s="10">
        <v>520</v>
      </c>
    </row>
    <row r="845" spans="1:8" x14ac:dyDescent="0.3">
      <c r="A845" s="1">
        <v>45320</v>
      </c>
      <c r="B845" t="str">
        <v>Sales</v>
      </c>
      <c r="C845" t="str">
        <v>Rent</v>
      </c>
      <c r="D845" s="10">
        <v>13926</v>
      </c>
      <c r="E845" s="1">
        <v>45320</v>
      </c>
      <c r="F845" t="str">
        <v>Sales</v>
      </c>
      <c r="G845" t="str">
        <v>Rent</v>
      </c>
      <c r="H845" s="10">
        <v>13970</v>
      </c>
    </row>
    <row r="846" spans="1:8" x14ac:dyDescent="0.3">
      <c r="A846" s="1">
        <v>45320</v>
      </c>
      <c r="B846" t="str">
        <v>Sales</v>
      </c>
      <c r="C846" t="str">
        <v>Marketing Spend</v>
      </c>
      <c r="D846" s="10">
        <v>7739</v>
      </c>
      <c r="E846" s="1">
        <v>45320</v>
      </c>
      <c r="F846" t="str">
        <v>Sales</v>
      </c>
      <c r="G846" t="str">
        <v>Marketing Spend</v>
      </c>
      <c r="H846" s="10">
        <v>6468</v>
      </c>
    </row>
    <row r="847" spans="1:8" x14ac:dyDescent="0.3">
      <c r="A847" s="1">
        <v>45320</v>
      </c>
      <c r="B847" t="str">
        <v>Sales</v>
      </c>
      <c r="C847" t="str">
        <v>Software Licenses</v>
      </c>
      <c r="D847" s="10">
        <v>13638</v>
      </c>
      <c r="E847" s="1">
        <v>45320</v>
      </c>
      <c r="F847" t="str">
        <v>Sales</v>
      </c>
      <c r="G847" t="str">
        <v>Software Licenses</v>
      </c>
      <c r="H847" s="10">
        <v>14250</v>
      </c>
    </row>
    <row r="848" spans="1:8" x14ac:dyDescent="0.3">
      <c r="A848" s="1">
        <v>45320</v>
      </c>
      <c r="B848" t="str">
        <v>Marketing</v>
      </c>
      <c r="C848" t="str">
        <v>Product Revenue</v>
      </c>
      <c r="D848" s="10">
        <v>15028</v>
      </c>
      <c r="E848" s="1">
        <v>45320</v>
      </c>
      <c r="F848" t="str">
        <v>Marketing</v>
      </c>
      <c r="G848" t="str">
        <v>Product Revenue</v>
      </c>
      <c r="H848" s="10">
        <v>15186</v>
      </c>
    </row>
    <row r="849" spans="1:8" x14ac:dyDescent="0.3">
      <c r="A849" s="1">
        <v>45320</v>
      </c>
      <c r="B849" t="str">
        <v>Marketing</v>
      </c>
      <c r="C849" t="str">
        <v>Service Revenue</v>
      </c>
      <c r="D849" s="10">
        <v>23543</v>
      </c>
      <c r="E849" s="1">
        <v>45320</v>
      </c>
      <c r="F849" t="str">
        <v>Marketing</v>
      </c>
      <c r="G849" t="str">
        <v>Service Revenue</v>
      </c>
      <c r="H849" s="10">
        <v>26109</v>
      </c>
    </row>
    <row r="850" spans="1:8" x14ac:dyDescent="0.3">
      <c r="A850" s="1">
        <v>45320</v>
      </c>
      <c r="B850" t="str">
        <v>Marketing</v>
      </c>
      <c r="C850" t="str">
        <v>Salaries</v>
      </c>
      <c r="D850" s="10">
        <v>20745</v>
      </c>
      <c r="E850" s="1">
        <v>45320</v>
      </c>
      <c r="F850" t="str">
        <v>Marketing</v>
      </c>
      <c r="G850" t="str">
        <v>Salaries</v>
      </c>
      <c r="H850" s="10">
        <v>21931</v>
      </c>
    </row>
    <row r="851" spans="1:8" x14ac:dyDescent="0.3">
      <c r="A851" s="1">
        <v>45320</v>
      </c>
      <c r="B851" t="str">
        <v>Marketing</v>
      </c>
      <c r="C851" t="str">
        <v>Rent</v>
      </c>
      <c r="D851" s="10">
        <v>11713</v>
      </c>
      <c r="E851" s="1">
        <v>45320</v>
      </c>
      <c r="F851" t="str">
        <v>Marketing</v>
      </c>
      <c r="G851" t="str">
        <v>Rent</v>
      </c>
      <c r="H851" s="10">
        <v>11488</v>
      </c>
    </row>
    <row r="852" spans="1:8" x14ac:dyDescent="0.3">
      <c r="A852" s="1">
        <v>45320</v>
      </c>
      <c r="B852" t="str">
        <v>Marketing</v>
      </c>
      <c r="C852" t="str">
        <v>Marketing Spend</v>
      </c>
      <c r="D852" s="10">
        <v>21700</v>
      </c>
      <c r="E852" s="1">
        <v>45320</v>
      </c>
      <c r="F852" t="str">
        <v>Marketing</v>
      </c>
      <c r="G852" t="str">
        <v>Marketing Spend</v>
      </c>
      <c r="H852" s="10">
        <v>20640</v>
      </c>
    </row>
    <row r="853" spans="1:8" x14ac:dyDescent="0.3">
      <c r="A853" s="1">
        <v>45320</v>
      </c>
      <c r="B853" t="str">
        <v>Marketing</v>
      </c>
      <c r="C853" t="str">
        <v>Software Licenses</v>
      </c>
      <c r="D853" s="10">
        <v>8111</v>
      </c>
      <c r="E853" s="1">
        <v>45320</v>
      </c>
      <c r="F853" t="str">
        <v>Marketing</v>
      </c>
      <c r="G853" t="str">
        <v>Software Licenses</v>
      </c>
      <c r="H853" s="10">
        <v>7300</v>
      </c>
    </row>
    <row r="854" spans="1:8" x14ac:dyDescent="0.3">
      <c r="A854" s="1">
        <v>45320</v>
      </c>
      <c r="B854" t="str">
        <v>Finance</v>
      </c>
      <c r="C854" t="str">
        <v>Product Revenue</v>
      </c>
      <c r="D854" s="10">
        <v>20147</v>
      </c>
      <c r="E854" s="1">
        <v>45320</v>
      </c>
      <c r="F854" t="str">
        <v>Finance</v>
      </c>
      <c r="G854" t="str">
        <v>Product Revenue</v>
      </c>
      <c r="H854" s="10">
        <v>21058</v>
      </c>
    </row>
    <row r="855" spans="1:8" x14ac:dyDescent="0.3">
      <c r="A855" s="1">
        <v>45320</v>
      </c>
      <c r="B855" t="str">
        <v>Finance</v>
      </c>
      <c r="C855" t="str">
        <v>Service Revenue</v>
      </c>
      <c r="D855" s="10">
        <v>22369</v>
      </c>
      <c r="E855" s="1">
        <v>45320</v>
      </c>
      <c r="F855" t="str">
        <v>Finance</v>
      </c>
      <c r="G855" t="str">
        <v>Service Revenue</v>
      </c>
      <c r="H855" s="10">
        <v>21090</v>
      </c>
    </row>
    <row r="856" spans="1:8" x14ac:dyDescent="0.3">
      <c r="A856" s="1">
        <v>45320</v>
      </c>
      <c r="B856" t="str">
        <v>Finance</v>
      </c>
      <c r="C856" t="str">
        <v>Salaries</v>
      </c>
      <c r="D856" s="10">
        <v>3222</v>
      </c>
      <c r="E856" s="1">
        <v>45320</v>
      </c>
      <c r="F856" t="str">
        <v>Finance</v>
      </c>
      <c r="G856" t="str">
        <v>Salaries</v>
      </c>
      <c r="H856" s="10">
        <v>6217</v>
      </c>
    </row>
    <row r="857" spans="1:8" x14ac:dyDescent="0.3">
      <c r="A857" s="1">
        <v>45320</v>
      </c>
      <c r="B857" t="str">
        <v>Finance</v>
      </c>
      <c r="C857" t="str">
        <v>Rent</v>
      </c>
      <c r="D857" s="10">
        <v>1286</v>
      </c>
      <c r="E857" s="1">
        <v>45320</v>
      </c>
      <c r="F857" t="str">
        <v>Finance</v>
      </c>
      <c r="G857" t="str">
        <v>Rent</v>
      </c>
      <c r="H857" s="10">
        <v>584</v>
      </c>
    </row>
    <row r="858" spans="1:8" x14ac:dyDescent="0.3">
      <c r="A858" s="1">
        <v>45320</v>
      </c>
      <c r="B858" t="str">
        <v>Finance</v>
      </c>
      <c r="C858" t="str">
        <v>Marketing Spend</v>
      </c>
      <c r="D858" s="10">
        <v>19966</v>
      </c>
      <c r="E858" s="1">
        <v>45320</v>
      </c>
      <c r="F858" t="str">
        <v>Finance</v>
      </c>
      <c r="G858" t="str">
        <v>Marketing Spend</v>
      </c>
      <c r="H858" s="10">
        <v>20021</v>
      </c>
    </row>
    <row r="859" spans="1:8" x14ac:dyDescent="0.3">
      <c r="A859" s="1">
        <v>45320</v>
      </c>
      <c r="B859" t="str">
        <v>Finance</v>
      </c>
      <c r="C859" t="str">
        <v>Software Licenses</v>
      </c>
      <c r="D859" s="10">
        <v>20954</v>
      </c>
      <c r="E859" s="1">
        <v>45320</v>
      </c>
      <c r="F859" t="str">
        <v>Finance</v>
      </c>
      <c r="G859" t="str">
        <v>Software Licenses</v>
      </c>
      <c r="H859" s="10">
        <v>22833</v>
      </c>
    </row>
    <row r="860" spans="1:8" x14ac:dyDescent="0.3">
      <c r="A860" s="1">
        <v>45320</v>
      </c>
      <c r="B860" t="str">
        <v>IT</v>
      </c>
      <c r="C860" t="str">
        <v>Product Revenue</v>
      </c>
      <c r="D860" s="10">
        <v>17866</v>
      </c>
      <c r="E860" s="1">
        <v>45320</v>
      </c>
      <c r="F860" t="str">
        <v>IT</v>
      </c>
      <c r="G860" t="str">
        <v>Product Revenue</v>
      </c>
      <c r="H860" s="10">
        <v>16020</v>
      </c>
    </row>
    <row r="861" spans="1:8" x14ac:dyDescent="0.3">
      <c r="A861" s="1">
        <v>45320</v>
      </c>
      <c r="B861" t="str">
        <v>IT</v>
      </c>
      <c r="C861" t="str">
        <v>Service Revenue</v>
      </c>
      <c r="D861" s="10">
        <v>18702</v>
      </c>
      <c r="E861" s="1">
        <v>45320</v>
      </c>
      <c r="F861" t="str">
        <v>IT</v>
      </c>
      <c r="G861" t="str">
        <v>Service Revenue</v>
      </c>
      <c r="H861" s="10">
        <v>17786</v>
      </c>
    </row>
    <row r="862" spans="1:8" x14ac:dyDescent="0.3">
      <c r="A862" s="1">
        <v>45320</v>
      </c>
      <c r="B862" t="str">
        <v>IT</v>
      </c>
      <c r="C862" t="str">
        <v>Salaries</v>
      </c>
      <c r="D862" s="10">
        <v>13162</v>
      </c>
      <c r="E862" s="1">
        <v>45320</v>
      </c>
      <c r="F862" t="str">
        <v>IT</v>
      </c>
      <c r="G862" t="str">
        <v>Salaries</v>
      </c>
      <c r="H862" s="10">
        <v>11481</v>
      </c>
    </row>
    <row r="863" spans="1:8" x14ac:dyDescent="0.3">
      <c r="A863" s="1">
        <v>45320</v>
      </c>
      <c r="B863" t="str">
        <v>IT</v>
      </c>
      <c r="C863" t="str">
        <v>Rent</v>
      </c>
      <c r="D863" s="10">
        <v>19383</v>
      </c>
      <c r="E863" s="1">
        <v>45320</v>
      </c>
      <c r="F863" t="str">
        <v>IT</v>
      </c>
      <c r="G863" t="str">
        <v>Rent</v>
      </c>
      <c r="H863" s="10">
        <v>20317</v>
      </c>
    </row>
    <row r="864" spans="1:8" x14ac:dyDescent="0.3">
      <c r="A864" s="1">
        <v>45320</v>
      </c>
      <c r="B864" t="str">
        <v>IT</v>
      </c>
      <c r="C864" t="str">
        <v>Marketing Spend</v>
      </c>
      <c r="D864" s="10">
        <v>8847</v>
      </c>
      <c r="E864" s="1">
        <v>45320</v>
      </c>
      <c r="F864" t="str">
        <v>IT</v>
      </c>
      <c r="G864" t="str">
        <v>Marketing Spend</v>
      </c>
      <c r="H864" s="10">
        <v>7267</v>
      </c>
    </row>
    <row r="865" spans="1:8" x14ac:dyDescent="0.3">
      <c r="A865" s="1">
        <v>45320</v>
      </c>
      <c r="B865" t="str">
        <v>IT</v>
      </c>
      <c r="C865" t="str">
        <v>Software Licenses</v>
      </c>
      <c r="D865" s="10">
        <v>5377</v>
      </c>
      <c r="E865" s="1">
        <v>45320</v>
      </c>
      <c r="F865" t="str">
        <v>IT</v>
      </c>
      <c r="G865" t="str">
        <v>Software Licenses</v>
      </c>
      <c r="H865" s="10">
        <v>6745</v>
      </c>
    </row>
    <row r="866" spans="1:8" x14ac:dyDescent="0.3">
      <c r="A866" s="1">
        <v>45320</v>
      </c>
      <c r="B866" t="str">
        <v>HR</v>
      </c>
      <c r="C866" t="str">
        <v>Product Revenue</v>
      </c>
      <c r="D866" s="10">
        <v>12046</v>
      </c>
      <c r="E866" s="1">
        <v>45320</v>
      </c>
      <c r="F866" t="str">
        <v>HR</v>
      </c>
      <c r="G866" t="str">
        <v>Product Revenue</v>
      </c>
      <c r="H866" s="10">
        <v>12077</v>
      </c>
    </row>
    <row r="867" spans="1:8" x14ac:dyDescent="0.3">
      <c r="A867" s="1">
        <v>45320</v>
      </c>
      <c r="B867" t="str">
        <v>HR</v>
      </c>
      <c r="C867" t="str">
        <v>Service Revenue</v>
      </c>
      <c r="D867" s="10">
        <v>8492</v>
      </c>
      <c r="E867" s="1">
        <v>45320</v>
      </c>
      <c r="F867" t="str">
        <v>HR</v>
      </c>
      <c r="G867" t="str">
        <v>Service Revenue</v>
      </c>
      <c r="H867" s="10">
        <v>11015</v>
      </c>
    </row>
    <row r="868" spans="1:8" x14ac:dyDescent="0.3">
      <c r="A868" s="1">
        <v>45320</v>
      </c>
      <c r="B868" t="str">
        <v>HR</v>
      </c>
      <c r="C868" t="str">
        <v>Salaries</v>
      </c>
      <c r="D868" s="10">
        <v>10635</v>
      </c>
      <c r="E868" s="1">
        <v>45320</v>
      </c>
      <c r="F868" t="str">
        <v>HR</v>
      </c>
      <c r="G868" t="str">
        <v>Salaries</v>
      </c>
      <c r="H868" s="10">
        <v>9789</v>
      </c>
    </row>
    <row r="869" spans="1:8" x14ac:dyDescent="0.3">
      <c r="A869" s="1">
        <v>45320</v>
      </c>
      <c r="B869" t="str">
        <v>HR</v>
      </c>
      <c r="C869" t="str">
        <v>Rent</v>
      </c>
      <c r="D869" s="10">
        <v>17719</v>
      </c>
      <c r="E869" s="1">
        <v>45320</v>
      </c>
      <c r="F869" t="str">
        <v>HR</v>
      </c>
      <c r="G869" t="str">
        <v>Rent</v>
      </c>
      <c r="H869" s="10">
        <v>17316</v>
      </c>
    </row>
    <row r="870" spans="1:8" x14ac:dyDescent="0.3">
      <c r="A870" s="1">
        <v>45320</v>
      </c>
      <c r="B870" t="str">
        <v>HR</v>
      </c>
      <c r="C870" t="str">
        <v>Marketing Spend</v>
      </c>
      <c r="D870" s="10">
        <v>21428</v>
      </c>
      <c r="E870" s="1">
        <v>45320</v>
      </c>
      <c r="F870" t="str">
        <v>HR</v>
      </c>
      <c r="G870" t="str">
        <v>Marketing Spend</v>
      </c>
      <c r="H870" s="10">
        <v>23024</v>
      </c>
    </row>
    <row r="871" spans="1:8" x14ac:dyDescent="0.3">
      <c r="A871" s="1">
        <v>45320</v>
      </c>
      <c r="B871" t="str">
        <v>HR</v>
      </c>
      <c r="C871" t="str">
        <v>Software Licenses</v>
      </c>
      <c r="D871" s="10">
        <v>7005</v>
      </c>
      <c r="E871" s="1">
        <v>45320</v>
      </c>
      <c r="F871" t="str">
        <v>HR</v>
      </c>
      <c r="G871" t="str">
        <v>Software Licenses</v>
      </c>
      <c r="H871" s="10">
        <v>6502</v>
      </c>
    </row>
    <row r="872" spans="1:8" x14ac:dyDescent="0.3">
      <c r="A872" s="1">
        <v>45321</v>
      </c>
      <c r="B872" t="str">
        <v>Sales</v>
      </c>
      <c r="C872" t="str">
        <v>Product Revenue</v>
      </c>
      <c r="D872" s="10">
        <v>12780</v>
      </c>
      <c r="E872" s="1">
        <v>45321</v>
      </c>
      <c r="F872" t="str">
        <v>Sales</v>
      </c>
      <c r="G872" t="str">
        <v>Product Revenue</v>
      </c>
      <c r="H872" s="10">
        <v>12983</v>
      </c>
    </row>
    <row r="873" spans="1:8" x14ac:dyDescent="0.3">
      <c r="A873" s="1">
        <v>45321</v>
      </c>
      <c r="B873" t="str">
        <v>Sales</v>
      </c>
      <c r="C873" t="str">
        <v>Service Revenue</v>
      </c>
      <c r="D873" s="10">
        <v>9200</v>
      </c>
      <c r="E873" s="1">
        <v>45321</v>
      </c>
      <c r="F873" t="str">
        <v>Sales</v>
      </c>
      <c r="G873" t="str">
        <v>Service Revenue</v>
      </c>
      <c r="H873" s="10">
        <v>9470</v>
      </c>
    </row>
    <row r="874" spans="1:8" x14ac:dyDescent="0.3">
      <c r="A874" s="1">
        <v>45321</v>
      </c>
      <c r="B874" t="str">
        <v>Sales</v>
      </c>
      <c r="C874" t="str">
        <v>Salaries</v>
      </c>
      <c r="D874" s="10">
        <v>20090</v>
      </c>
      <c r="E874" s="1">
        <v>45321</v>
      </c>
      <c r="F874" t="str">
        <v>Sales</v>
      </c>
      <c r="G874" t="str">
        <v>Salaries</v>
      </c>
      <c r="H874" s="10">
        <v>19010</v>
      </c>
    </row>
    <row r="875" spans="1:8" x14ac:dyDescent="0.3">
      <c r="A875" s="1">
        <v>45321</v>
      </c>
      <c r="B875" t="str">
        <v>Sales</v>
      </c>
      <c r="C875" t="str">
        <v>Rent</v>
      </c>
      <c r="D875" s="10">
        <v>19830</v>
      </c>
      <c r="E875" s="1">
        <v>45321</v>
      </c>
      <c r="F875" t="str">
        <v>Sales</v>
      </c>
      <c r="G875" t="str">
        <v>Rent</v>
      </c>
      <c r="H875" s="10">
        <v>21119</v>
      </c>
    </row>
    <row r="876" spans="1:8" x14ac:dyDescent="0.3">
      <c r="A876" s="1">
        <v>45321</v>
      </c>
      <c r="B876" t="str">
        <v>Sales</v>
      </c>
      <c r="C876" t="str">
        <v>Marketing Spend</v>
      </c>
      <c r="D876" s="10">
        <v>5788</v>
      </c>
      <c r="E876" s="1">
        <v>45321</v>
      </c>
      <c r="F876" t="str">
        <v>Sales</v>
      </c>
      <c r="G876" t="str">
        <v>Marketing Spend</v>
      </c>
      <c r="H876" s="10">
        <v>6364</v>
      </c>
    </row>
    <row r="877" spans="1:8" x14ac:dyDescent="0.3">
      <c r="A877" s="1">
        <v>45321</v>
      </c>
      <c r="B877" t="str">
        <v>Sales</v>
      </c>
      <c r="C877" t="str">
        <v>Software Licenses</v>
      </c>
      <c r="D877" s="10">
        <v>8681</v>
      </c>
      <c r="E877" s="1">
        <v>45321</v>
      </c>
      <c r="F877" t="str">
        <v>Sales</v>
      </c>
      <c r="G877" t="str">
        <v>Software Licenses</v>
      </c>
      <c r="H877" s="10">
        <v>6882</v>
      </c>
    </row>
    <row r="878" spans="1:8" x14ac:dyDescent="0.3">
      <c r="A878" s="1">
        <v>45321</v>
      </c>
      <c r="B878" t="str">
        <v>Marketing</v>
      </c>
      <c r="C878" t="str">
        <v>Product Revenue</v>
      </c>
      <c r="D878" s="10">
        <v>14334</v>
      </c>
      <c r="E878" s="1">
        <v>45321</v>
      </c>
      <c r="F878" t="str">
        <v>Marketing</v>
      </c>
      <c r="G878" t="str">
        <v>Product Revenue</v>
      </c>
      <c r="H878" s="10">
        <v>11696</v>
      </c>
    </row>
    <row r="879" spans="1:8" x14ac:dyDescent="0.3">
      <c r="A879" s="1">
        <v>45321</v>
      </c>
      <c r="B879" t="str">
        <v>Marketing</v>
      </c>
      <c r="C879" t="str">
        <v>Service Revenue</v>
      </c>
      <c r="D879" s="10">
        <v>17176</v>
      </c>
      <c r="E879" s="1">
        <v>45321</v>
      </c>
      <c r="F879" t="str">
        <v>Marketing</v>
      </c>
      <c r="G879" t="str">
        <v>Service Revenue</v>
      </c>
      <c r="H879" s="10">
        <v>15482</v>
      </c>
    </row>
    <row r="880" spans="1:8" x14ac:dyDescent="0.3">
      <c r="A880" s="1">
        <v>45321</v>
      </c>
      <c r="B880" t="str">
        <v>Marketing</v>
      </c>
      <c r="C880" t="str">
        <v>Salaries</v>
      </c>
      <c r="D880" s="10">
        <v>15486</v>
      </c>
      <c r="E880" s="1">
        <v>45321</v>
      </c>
      <c r="F880" t="str">
        <v>Marketing</v>
      </c>
      <c r="G880" t="str">
        <v>Salaries</v>
      </c>
      <c r="H880" s="10">
        <v>17542</v>
      </c>
    </row>
    <row r="881" spans="1:8" x14ac:dyDescent="0.3">
      <c r="A881" s="1">
        <v>45321</v>
      </c>
      <c r="B881" t="str">
        <v>Marketing</v>
      </c>
      <c r="C881" t="str">
        <v>Rent</v>
      </c>
      <c r="D881" s="10">
        <v>8695</v>
      </c>
      <c r="E881" s="1">
        <v>45321</v>
      </c>
      <c r="F881" t="str">
        <v>Marketing</v>
      </c>
      <c r="G881" t="str">
        <v>Rent</v>
      </c>
      <c r="H881" s="10">
        <v>11284</v>
      </c>
    </row>
    <row r="882" spans="1:8" x14ac:dyDescent="0.3">
      <c r="A882" s="1">
        <v>45321</v>
      </c>
      <c r="B882" t="str">
        <v>Marketing</v>
      </c>
      <c r="C882" t="str">
        <v>Marketing Spend</v>
      </c>
      <c r="D882" s="10">
        <v>11537</v>
      </c>
      <c r="E882" s="1">
        <v>45321</v>
      </c>
      <c r="F882" t="str">
        <v>Marketing</v>
      </c>
      <c r="G882" t="str">
        <v>Marketing Spend</v>
      </c>
      <c r="H882" s="10">
        <v>12214</v>
      </c>
    </row>
    <row r="883" spans="1:8" x14ac:dyDescent="0.3">
      <c r="A883" s="1">
        <v>45321</v>
      </c>
      <c r="B883" t="str">
        <v>Marketing</v>
      </c>
      <c r="C883" t="str">
        <v>Software Licenses</v>
      </c>
      <c r="D883" s="10">
        <v>22693</v>
      </c>
      <c r="E883" s="1">
        <v>45321</v>
      </c>
      <c r="F883" t="str">
        <v>Marketing</v>
      </c>
      <c r="G883" t="str">
        <v>Software Licenses</v>
      </c>
      <c r="H883" s="10">
        <v>21275</v>
      </c>
    </row>
    <row r="884" spans="1:8" x14ac:dyDescent="0.3">
      <c r="A884" s="1">
        <v>45321</v>
      </c>
      <c r="B884" t="str">
        <v>Finance</v>
      </c>
      <c r="C884" t="str">
        <v>Product Revenue</v>
      </c>
      <c r="D884" s="10">
        <v>5119</v>
      </c>
      <c r="E884" s="1">
        <v>45321</v>
      </c>
      <c r="F884" t="str">
        <v>Finance</v>
      </c>
      <c r="G884" t="str">
        <v>Product Revenue</v>
      </c>
      <c r="H884" s="10">
        <v>6693</v>
      </c>
    </row>
    <row r="885" spans="1:8" x14ac:dyDescent="0.3">
      <c r="A885" s="1">
        <v>45321</v>
      </c>
      <c r="B885" t="str">
        <v>Finance</v>
      </c>
      <c r="C885" t="str">
        <v>Service Revenue</v>
      </c>
      <c r="D885" s="10">
        <v>19363</v>
      </c>
      <c r="E885" s="1">
        <v>45321</v>
      </c>
      <c r="F885" t="str">
        <v>Finance</v>
      </c>
      <c r="G885" t="str">
        <v>Service Revenue</v>
      </c>
      <c r="H885" s="10">
        <v>17512</v>
      </c>
    </row>
    <row r="886" spans="1:8" x14ac:dyDescent="0.3">
      <c r="A886" s="1">
        <v>45321</v>
      </c>
      <c r="B886" t="str">
        <v>Finance</v>
      </c>
      <c r="C886" t="str">
        <v>Salaries</v>
      </c>
      <c r="D886" s="10">
        <v>20962</v>
      </c>
      <c r="E886" s="1">
        <v>45321</v>
      </c>
      <c r="F886" t="str">
        <v>Finance</v>
      </c>
      <c r="G886" t="str">
        <v>Salaries</v>
      </c>
      <c r="H886" s="10">
        <v>20078</v>
      </c>
    </row>
    <row r="887" spans="1:8" x14ac:dyDescent="0.3">
      <c r="A887" s="1">
        <v>45321</v>
      </c>
      <c r="B887" t="str">
        <v>Finance</v>
      </c>
      <c r="C887" t="str">
        <v>Rent</v>
      </c>
      <c r="D887" s="10">
        <v>8241</v>
      </c>
      <c r="E887" s="1">
        <v>45321</v>
      </c>
      <c r="F887" t="str">
        <v>Finance</v>
      </c>
      <c r="G887" t="str">
        <v>Rent</v>
      </c>
      <c r="H887" s="10">
        <v>6617</v>
      </c>
    </row>
    <row r="888" spans="1:8" x14ac:dyDescent="0.3">
      <c r="A888" s="1">
        <v>45321</v>
      </c>
      <c r="B888" t="str">
        <v>Finance</v>
      </c>
      <c r="C888" t="str">
        <v>Marketing Spend</v>
      </c>
      <c r="D888" s="10">
        <v>20318</v>
      </c>
      <c r="E888" s="1">
        <v>45321</v>
      </c>
      <c r="F888" t="str">
        <v>Finance</v>
      </c>
      <c r="G888" t="str">
        <v>Marketing Spend</v>
      </c>
      <c r="H888" s="10">
        <v>20660</v>
      </c>
    </row>
    <row r="889" spans="1:8" x14ac:dyDescent="0.3">
      <c r="A889" s="1">
        <v>45321</v>
      </c>
      <c r="B889" t="str">
        <v>Finance</v>
      </c>
      <c r="C889" t="str">
        <v>Software Licenses</v>
      </c>
      <c r="D889" s="10">
        <v>8457</v>
      </c>
      <c r="E889" s="1">
        <v>45321</v>
      </c>
      <c r="F889" t="str">
        <v>Finance</v>
      </c>
      <c r="G889" t="str">
        <v>Software Licenses</v>
      </c>
      <c r="H889" s="10">
        <v>8935</v>
      </c>
    </row>
    <row r="890" spans="1:8" x14ac:dyDescent="0.3">
      <c r="A890" s="1">
        <v>45321</v>
      </c>
      <c r="B890" t="str">
        <v>IT</v>
      </c>
      <c r="C890" t="str">
        <v>Product Revenue</v>
      </c>
      <c r="D890" s="10">
        <v>7935</v>
      </c>
      <c r="E890" s="1">
        <v>45321</v>
      </c>
      <c r="F890" t="str">
        <v>IT</v>
      </c>
      <c r="G890" t="str">
        <v>Product Revenue</v>
      </c>
      <c r="H890" s="10">
        <v>8167</v>
      </c>
    </row>
    <row r="891" spans="1:8" x14ac:dyDescent="0.3">
      <c r="A891" s="1">
        <v>45321</v>
      </c>
      <c r="B891" t="str">
        <v>IT</v>
      </c>
      <c r="C891" t="str">
        <v>Service Revenue</v>
      </c>
      <c r="D891" s="10">
        <v>12524</v>
      </c>
      <c r="E891" s="1">
        <v>45321</v>
      </c>
      <c r="F891" t="str">
        <v>IT</v>
      </c>
      <c r="G891" t="str">
        <v>Service Revenue</v>
      </c>
      <c r="H891" s="10">
        <v>12580</v>
      </c>
    </row>
    <row r="892" spans="1:8" x14ac:dyDescent="0.3">
      <c r="A892" s="1">
        <v>45321</v>
      </c>
      <c r="B892" t="str">
        <v>IT</v>
      </c>
      <c r="C892" t="str">
        <v>Salaries</v>
      </c>
      <c r="D892" s="10">
        <v>8161</v>
      </c>
      <c r="E892" s="1">
        <v>45321</v>
      </c>
      <c r="F892" t="str">
        <v>IT</v>
      </c>
      <c r="G892" t="str">
        <v>Salaries</v>
      </c>
      <c r="H892" s="10">
        <v>6343</v>
      </c>
    </row>
    <row r="893" spans="1:8" x14ac:dyDescent="0.3">
      <c r="A893" s="1">
        <v>45321</v>
      </c>
      <c r="B893" t="str">
        <v>IT</v>
      </c>
      <c r="C893" t="str">
        <v>Rent</v>
      </c>
      <c r="D893" s="10">
        <v>22047</v>
      </c>
      <c r="E893" s="1">
        <v>45321</v>
      </c>
      <c r="F893" t="str">
        <v>IT</v>
      </c>
      <c r="G893" t="str">
        <v>Rent</v>
      </c>
      <c r="H893" s="10">
        <v>19098</v>
      </c>
    </row>
    <row r="894" spans="1:8" x14ac:dyDescent="0.3">
      <c r="A894" s="1">
        <v>45321</v>
      </c>
      <c r="B894" t="str">
        <v>IT</v>
      </c>
      <c r="C894" t="str">
        <v>Marketing Spend</v>
      </c>
      <c r="D894" s="10">
        <v>24135</v>
      </c>
      <c r="E894" s="1">
        <v>45321</v>
      </c>
      <c r="F894" t="str">
        <v>IT</v>
      </c>
      <c r="G894" t="str">
        <v>Marketing Spend</v>
      </c>
      <c r="H894" s="10">
        <v>21634</v>
      </c>
    </row>
    <row r="895" spans="1:8" x14ac:dyDescent="0.3">
      <c r="A895" s="1">
        <v>45321</v>
      </c>
      <c r="B895" t="str">
        <v>IT</v>
      </c>
      <c r="C895" t="str">
        <v>Software Licenses</v>
      </c>
      <c r="D895" s="10">
        <v>8014</v>
      </c>
      <c r="E895" s="1">
        <v>45321</v>
      </c>
      <c r="F895" t="str">
        <v>IT</v>
      </c>
      <c r="G895" t="str">
        <v>Software Licenses</v>
      </c>
      <c r="H895" s="10">
        <v>10262</v>
      </c>
    </row>
    <row r="896" spans="1:8" x14ac:dyDescent="0.3">
      <c r="A896" s="1">
        <v>45321</v>
      </c>
      <c r="B896" t="str">
        <v>HR</v>
      </c>
      <c r="C896" t="str">
        <v>Product Revenue</v>
      </c>
      <c r="D896" s="10">
        <v>17663</v>
      </c>
      <c r="E896" s="1">
        <v>45321</v>
      </c>
      <c r="F896" t="str">
        <v>HR</v>
      </c>
      <c r="G896" t="str">
        <v>Product Revenue</v>
      </c>
      <c r="H896" s="10">
        <v>14914</v>
      </c>
    </row>
    <row r="897" spans="1:8" x14ac:dyDescent="0.3">
      <c r="A897" s="1">
        <v>45321</v>
      </c>
      <c r="B897" t="str">
        <v>HR</v>
      </c>
      <c r="C897" t="str">
        <v>Service Revenue</v>
      </c>
      <c r="D897" s="10">
        <v>17289</v>
      </c>
      <c r="E897" s="1">
        <v>45321</v>
      </c>
      <c r="F897" t="str">
        <v>HR</v>
      </c>
      <c r="G897" t="str">
        <v>Service Revenue</v>
      </c>
      <c r="H897" s="10">
        <v>16083</v>
      </c>
    </row>
    <row r="898" spans="1:8" x14ac:dyDescent="0.3">
      <c r="A898" s="1">
        <v>45321</v>
      </c>
      <c r="B898" t="str">
        <v>HR</v>
      </c>
      <c r="C898" t="str">
        <v>Salaries</v>
      </c>
      <c r="D898" s="10">
        <v>11864</v>
      </c>
      <c r="E898" s="1">
        <v>45321</v>
      </c>
      <c r="F898" t="str">
        <v>HR</v>
      </c>
      <c r="G898" t="str">
        <v>Salaries</v>
      </c>
      <c r="H898" s="10">
        <v>9723</v>
      </c>
    </row>
    <row r="899" spans="1:8" x14ac:dyDescent="0.3">
      <c r="A899" s="1">
        <v>45321</v>
      </c>
      <c r="B899" t="str">
        <v>HR</v>
      </c>
      <c r="C899" t="str">
        <v>Rent</v>
      </c>
      <c r="D899" s="10">
        <v>2196</v>
      </c>
      <c r="E899" s="1">
        <v>45321</v>
      </c>
      <c r="F899" t="str">
        <v>HR</v>
      </c>
      <c r="G899" t="str">
        <v>Rent</v>
      </c>
      <c r="H899" s="10">
        <v>5015</v>
      </c>
    </row>
    <row r="900" spans="1:8" x14ac:dyDescent="0.3">
      <c r="A900" s="1">
        <v>45321</v>
      </c>
      <c r="B900" t="str">
        <v>HR</v>
      </c>
      <c r="C900" t="str">
        <v>Marketing Spend</v>
      </c>
      <c r="D900" s="10">
        <v>9662</v>
      </c>
      <c r="E900" s="1">
        <v>45321</v>
      </c>
      <c r="F900" t="str">
        <v>HR</v>
      </c>
      <c r="G900" t="str">
        <v>Marketing Spend</v>
      </c>
      <c r="H900" s="10">
        <v>8188</v>
      </c>
    </row>
    <row r="901" spans="1:8" x14ac:dyDescent="0.3">
      <c r="A901" s="1">
        <v>45321</v>
      </c>
      <c r="B901" t="str">
        <v>HR</v>
      </c>
      <c r="C901" t="str">
        <v>Software Licenses</v>
      </c>
      <c r="D901" s="10">
        <v>15296</v>
      </c>
      <c r="E901" s="1">
        <v>45321</v>
      </c>
      <c r="F901" t="str">
        <v>HR</v>
      </c>
      <c r="G901" t="str">
        <v>Software Licenses</v>
      </c>
      <c r="H901" s="10">
        <v>12956</v>
      </c>
    </row>
    <row r="902" spans="1:8" x14ac:dyDescent="0.3">
      <c r="A902" s="1">
        <v>45322</v>
      </c>
      <c r="B902" t="str">
        <v>Sales</v>
      </c>
      <c r="C902" t="str">
        <v>Product Revenue</v>
      </c>
      <c r="D902" s="10">
        <v>24199</v>
      </c>
      <c r="E902" s="1">
        <v>45322</v>
      </c>
      <c r="F902" t="str">
        <v>Sales</v>
      </c>
      <c r="G902" t="str">
        <v>Product Revenue</v>
      </c>
      <c r="H902" s="10">
        <v>22690</v>
      </c>
    </row>
    <row r="903" spans="1:8" x14ac:dyDescent="0.3">
      <c r="A903" s="1">
        <v>45322</v>
      </c>
      <c r="B903" t="str">
        <v>Sales</v>
      </c>
      <c r="C903" t="str">
        <v>Service Revenue</v>
      </c>
      <c r="D903" s="10">
        <v>22024</v>
      </c>
      <c r="E903" s="1">
        <v>45322</v>
      </c>
      <c r="F903" t="str">
        <v>Sales</v>
      </c>
      <c r="G903" t="str">
        <v>Service Revenue</v>
      </c>
      <c r="H903" s="10">
        <v>22234</v>
      </c>
    </row>
    <row r="904" spans="1:8" x14ac:dyDescent="0.3">
      <c r="A904" s="1">
        <v>45322</v>
      </c>
      <c r="B904" t="str">
        <v>Sales</v>
      </c>
      <c r="C904" t="str">
        <v>Salaries</v>
      </c>
      <c r="D904" s="10">
        <v>8171</v>
      </c>
      <c r="E904" s="1">
        <v>45322</v>
      </c>
      <c r="F904" t="str">
        <v>Sales</v>
      </c>
      <c r="G904" t="str">
        <v>Salaries</v>
      </c>
      <c r="H904" s="10">
        <v>8679</v>
      </c>
    </row>
    <row r="905" spans="1:8" x14ac:dyDescent="0.3">
      <c r="A905" s="1">
        <v>45322</v>
      </c>
      <c r="B905" t="str">
        <v>Sales</v>
      </c>
      <c r="C905" t="str">
        <v>Rent</v>
      </c>
      <c r="D905" s="10">
        <v>642</v>
      </c>
      <c r="E905" s="1">
        <v>45322</v>
      </c>
      <c r="F905" t="str">
        <v>Sales</v>
      </c>
      <c r="G905" t="str">
        <v>Rent</v>
      </c>
      <c r="H905" s="10">
        <v>-761</v>
      </c>
    </row>
    <row r="906" spans="1:8" x14ac:dyDescent="0.3">
      <c r="A906" s="1">
        <v>45322</v>
      </c>
      <c r="B906" t="str">
        <v>Sales</v>
      </c>
      <c r="C906" t="str">
        <v>Marketing Spend</v>
      </c>
      <c r="D906" s="10">
        <v>22971</v>
      </c>
      <c r="E906" s="1">
        <v>45322</v>
      </c>
      <c r="F906" t="str">
        <v>Sales</v>
      </c>
      <c r="G906" t="str">
        <v>Marketing Spend</v>
      </c>
      <c r="H906" s="10">
        <v>21750</v>
      </c>
    </row>
    <row r="907" spans="1:8" x14ac:dyDescent="0.3">
      <c r="A907" s="1">
        <v>45322</v>
      </c>
      <c r="B907" t="str">
        <v>Sales</v>
      </c>
      <c r="C907" t="str">
        <v>Software Licenses</v>
      </c>
      <c r="D907" s="10">
        <v>3936</v>
      </c>
      <c r="E907" s="1">
        <v>45322</v>
      </c>
      <c r="F907" t="str">
        <v>Sales</v>
      </c>
      <c r="G907" t="str">
        <v>Software Licenses</v>
      </c>
      <c r="H907" s="10">
        <v>3838</v>
      </c>
    </row>
    <row r="908" spans="1:8" x14ac:dyDescent="0.3">
      <c r="A908" s="1">
        <v>45322</v>
      </c>
      <c r="B908" t="str">
        <v>Marketing</v>
      </c>
      <c r="C908" t="str">
        <v>Product Revenue</v>
      </c>
      <c r="D908" s="10">
        <v>8947</v>
      </c>
      <c r="E908" s="1">
        <v>45322</v>
      </c>
      <c r="F908" t="str">
        <v>Marketing</v>
      </c>
      <c r="G908" t="str">
        <v>Product Revenue</v>
      </c>
      <c r="H908" s="10">
        <v>7307</v>
      </c>
    </row>
    <row r="909" spans="1:8" x14ac:dyDescent="0.3">
      <c r="A909" s="1">
        <v>45322</v>
      </c>
      <c r="B909" t="str">
        <v>Marketing</v>
      </c>
      <c r="C909" t="str">
        <v>Service Revenue</v>
      </c>
      <c r="D909" s="10">
        <v>19228</v>
      </c>
      <c r="E909" s="1">
        <v>45322</v>
      </c>
      <c r="F909" t="str">
        <v>Marketing</v>
      </c>
      <c r="G909" t="str">
        <v>Service Revenue</v>
      </c>
      <c r="H909" s="10">
        <v>20962</v>
      </c>
    </row>
    <row r="910" spans="1:8" x14ac:dyDescent="0.3">
      <c r="A910" s="1">
        <v>45322</v>
      </c>
      <c r="B910" t="str">
        <v>Marketing</v>
      </c>
      <c r="C910" t="str">
        <v>Salaries</v>
      </c>
      <c r="D910" s="10">
        <v>24110</v>
      </c>
      <c r="E910" s="1">
        <v>45322</v>
      </c>
      <c r="F910" t="str">
        <v>Marketing</v>
      </c>
      <c r="G910" t="str">
        <v>Salaries</v>
      </c>
      <c r="H910" s="10">
        <v>24346</v>
      </c>
    </row>
    <row r="911" spans="1:8" x14ac:dyDescent="0.3">
      <c r="A911" s="1">
        <v>45322</v>
      </c>
      <c r="B911" t="str">
        <v>Marketing</v>
      </c>
      <c r="C911" t="str">
        <v>Rent</v>
      </c>
      <c r="D911" s="10">
        <v>11728</v>
      </c>
      <c r="E911" s="1">
        <v>45322</v>
      </c>
      <c r="F911" t="str">
        <v>Marketing</v>
      </c>
      <c r="G911" t="str">
        <v>Rent</v>
      </c>
      <c r="H911" s="10">
        <v>9957</v>
      </c>
    </row>
    <row r="912" spans="1:8" x14ac:dyDescent="0.3">
      <c r="A912" s="1">
        <v>45322</v>
      </c>
      <c r="B912" t="str">
        <v>Marketing</v>
      </c>
      <c r="C912" t="str">
        <v>Marketing Spend</v>
      </c>
      <c r="D912" s="10">
        <v>4933</v>
      </c>
      <c r="E912" s="1">
        <v>45322</v>
      </c>
      <c r="F912" t="str">
        <v>Marketing</v>
      </c>
      <c r="G912" t="str">
        <v>Marketing Spend</v>
      </c>
      <c r="H912" s="10">
        <v>7520</v>
      </c>
    </row>
    <row r="913" spans="1:8" x14ac:dyDescent="0.3">
      <c r="A913" s="1">
        <v>45322</v>
      </c>
      <c r="B913" t="str">
        <v>Marketing</v>
      </c>
      <c r="C913" t="str">
        <v>Software Licenses</v>
      </c>
      <c r="D913" s="10">
        <v>18518</v>
      </c>
      <c r="E913" s="1">
        <v>45322</v>
      </c>
      <c r="F913" t="str">
        <v>Marketing</v>
      </c>
      <c r="G913" t="str">
        <v>Software Licenses</v>
      </c>
      <c r="H913" s="10">
        <v>17587</v>
      </c>
    </row>
    <row r="914" spans="1:8" x14ac:dyDescent="0.3">
      <c r="A914" s="1">
        <v>45322</v>
      </c>
      <c r="B914" t="str">
        <v>Finance</v>
      </c>
      <c r="C914" t="str">
        <v>Product Revenue</v>
      </c>
      <c r="D914" s="10">
        <v>18807</v>
      </c>
      <c r="E914" s="1">
        <v>45322</v>
      </c>
      <c r="F914" t="str">
        <v>Finance</v>
      </c>
      <c r="G914" t="str">
        <v>Product Revenue</v>
      </c>
      <c r="H914" s="10">
        <v>15961</v>
      </c>
    </row>
    <row r="915" spans="1:8" x14ac:dyDescent="0.3">
      <c r="A915" s="1">
        <v>45322</v>
      </c>
      <c r="B915" t="str">
        <v>Finance</v>
      </c>
      <c r="C915" t="str">
        <v>Service Revenue</v>
      </c>
      <c r="D915" s="10">
        <v>22103</v>
      </c>
      <c r="E915" s="1">
        <v>45322</v>
      </c>
      <c r="F915" t="str">
        <v>Finance</v>
      </c>
      <c r="G915" t="str">
        <v>Service Revenue</v>
      </c>
      <c r="H915" s="10">
        <v>22645</v>
      </c>
    </row>
    <row r="916" spans="1:8" x14ac:dyDescent="0.3">
      <c r="A916" s="1">
        <v>45322</v>
      </c>
      <c r="B916" t="str">
        <v>Finance</v>
      </c>
      <c r="C916" t="str">
        <v>Salaries</v>
      </c>
      <c r="D916" s="10">
        <v>16028</v>
      </c>
      <c r="E916" s="1">
        <v>45322</v>
      </c>
      <c r="F916" t="str">
        <v>Finance</v>
      </c>
      <c r="G916" t="str">
        <v>Salaries</v>
      </c>
      <c r="H916" s="10">
        <v>17647</v>
      </c>
    </row>
    <row r="917" spans="1:8" x14ac:dyDescent="0.3">
      <c r="A917" s="1">
        <v>45322</v>
      </c>
      <c r="B917" t="str">
        <v>Finance</v>
      </c>
      <c r="C917" t="str">
        <v>Rent</v>
      </c>
      <c r="D917" s="10">
        <v>23878</v>
      </c>
      <c r="E917" s="1">
        <v>45322</v>
      </c>
      <c r="F917" t="str">
        <v>Finance</v>
      </c>
      <c r="G917" t="str">
        <v>Rent</v>
      </c>
      <c r="H917" s="10">
        <v>23514</v>
      </c>
    </row>
    <row r="918" spans="1:8" x14ac:dyDescent="0.3">
      <c r="A918" s="1">
        <v>45322</v>
      </c>
      <c r="B918" t="str">
        <v>Finance</v>
      </c>
      <c r="C918" t="str">
        <v>Marketing Spend</v>
      </c>
      <c r="D918" s="10">
        <v>3907</v>
      </c>
      <c r="E918" s="1">
        <v>45322</v>
      </c>
      <c r="F918" t="str">
        <v>Finance</v>
      </c>
      <c r="G918" t="str">
        <v>Marketing Spend</v>
      </c>
      <c r="H918" s="10">
        <v>1475</v>
      </c>
    </row>
    <row r="919" spans="1:8" x14ac:dyDescent="0.3">
      <c r="A919" s="1">
        <v>45322</v>
      </c>
      <c r="B919" t="str">
        <v>Finance</v>
      </c>
      <c r="C919" t="str">
        <v>Software Licenses</v>
      </c>
      <c r="D919" s="10">
        <v>23323</v>
      </c>
      <c r="E919" s="1">
        <v>45322</v>
      </c>
      <c r="F919" t="str">
        <v>Finance</v>
      </c>
      <c r="G919" t="str">
        <v>Software Licenses</v>
      </c>
      <c r="H919" s="10">
        <v>22346</v>
      </c>
    </row>
    <row r="920" spans="1:8" x14ac:dyDescent="0.3">
      <c r="A920" s="1">
        <v>45322</v>
      </c>
      <c r="B920" t="str">
        <v>IT</v>
      </c>
      <c r="C920" t="str">
        <v>Product Revenue</v>
      </c>
      <c r="D920" s="10">
        <v>8544</v>
      </c>
      <c r="E920" s="1">
        <v>45322</v>
      </c>
      <c r="F920" t="str">
        <v>IT</v>
      </c>
      <c r="G920" t="str">
        <v>Product Revenue</v>
      </c>
      <c r="H920" s="10">
        <v>10883</v>
      </c>
    </row>
    <row r="921" spans="1:8" x14ac:dyDescent="0.3">
      <c r="A921" s="1">
        <v>45322</v>
      </c>
      <c r="B921" t="str">
        <v>IT</v>
      </c>
      <c r="C921" t="str">
        <v>Service Revenue</v>
      </c>
      <c r="D921" s="10">
        <v>792</v>
      </c>
      <c r="E921" s="1">
        <v>45322</v>
      </c>
      <c r="F921" t="str">
        <v>IT</v>
      </c>
      <c r="G921" t="str">
        <v>Service Revenue</v>
      </c>
      <c r="H921" s="10">
        <v>404</v>
      </c>
    </row>
    <row r="922" spans="1:8" x14ac:dyDescent="0.3">
      <c r="A922" s="1">
        <v>45322</v>
      </c>
      <c r="B922" t="str">
        <v>IT</v>
      </c>
      <c r="C922" t="str">
        <v>Salaries</v>
      </c>
      <c r="D922" s="10">
        <v>10634</v>
      </c>
      <c r="E922" s="1">
        <v>45322</v>
      </c>
      <c r="F922" t="str">
        <v>IT</v>
      </c>
      <c r="G922" t="str">
        <v>Salaries</v>
      </c>
      <c r="H922" s="10">
        <v>11871</v>
      </c>
    </row>
    <row r="923" spans="1:8" x14ac:dyDescent="0.3">
      <c r="A923" s="1">
        <v>45322</v>
      </c>
      <c r="B923" t="str">
        <v>IT</v>
      </c>
      <c r="C923" t="str">
        <v>Rent</v>
      </c>
      <c r="D923" s="10">
        <v>6313</v>
      </c>
      <c r="E923" s="1">
        <v>45322</v>
      </c>
      <c r="F923" t="str">
        <v>IT</v>
      </c>
      <c r="G923" t="str">
        <v>Rent</v>
      </c>
      <c r="H923" s="10">
        <v>3974</v>
      </c>
    </row>
    <row r="924" spans="1:8" x14ac:dyDescent="0.3">
      <c r="A924" s="1">
        <v>45322</v>
      </c>
      <c r="B924" t="str">
        <v>IT</v>
      </c>
      <c r="C924" t="str">
        <v>Marketing Spend</v>
      </c>
      <c r="D924" s="10">
        <v>19181</v>
      </c>
      <c r="E924" s="1">
        <v>45322</v>
      </c>
      <c r="F924" t="str">
        <v>IT</v>
      </c>
      <c r="G924" t="str">
        <v>Marketing Spend</v>
      </c>
      <c r="H924" s="10">
        <v>21410</v>
      </c>
    </row>
    <row r="925" spans="1:8" x14ac:dyDescent="0.3">
      <c r="A925" s="1">
        <v>45322</v>
      </c>
      <c r="B925" t="str">
        <v>IT</v>
      </c>
      <c r="C925" t="str">
        <v>Software Licenses</v>
      </c>
      <c r="D925" s="10">
        <v>17474</v>
      </c>
      <c r="E925" s="1">
        <v>45322</v>
      </c>
      <c r="F925" t="str">
        <v>IT</v>
      </c>
      <c r="G925" t="str">
        <v>Software Licenses</v>
      </c>
      <c r="H925" s="10">
        <v>15690</v>
      </c>
    </row>
    <row r="926" spans="1:8" x14ac:dyDescent="0.3">
      <c r="A926" s="1">
        <v>45322</v>
      </c>
      <c r="B926" t="str">
        <v>HR</v>
      </c>
      <c r="C926" t="str">
        <v>Product Revenue</v>
      </c>
      <c r="D926" s="10">
        <v>12442</v>
      </c>
      <c r="E926" s="1">
        <v>45322</v>
      </c>
      <c r="F926" t="str">
        <v>HR</v>
      </c>
      <c r="G926" t="str">
        <v>Product Revenue</v>
      </c>
      <c r="H926" s="10">
        <v>14315</v>
      </c>
    </row>
    <row r="927" spans="1:8" x14ac:dyDescent="0.3">
      <c r="A927" s="1">
        <v>45322</v>
      </c>
      <c r="B927" t="str">
        <v>HR</v>
      </c>
      <c r="C927" t="str">
        <v>Service Revenue</v>
      </c>
      <c r="D927" s="10">
        <v>2935</v>
      </c>
      <c r="E927" s="1">
        <v>45322</v>
      </c>
      <c r="F927" t="str">
        <v>HR</v>
      </c>
      <c r="G927" t="str">
        <v>Service Revenue</v>
      </c>
      <c r="H927" s="10">
        <v>5331</v>
      </c>
    </row>
    <row r="928" spans="1:8" x14ac:dyDescent="0.3">
      <c r="A928" s="1">
        <v>45322</v>
      </c>
      <c r="B928" t="str">
        <v>HR</v>
      </c>
      <c r="C928" t="str">
        <v>Salaries</v>
      </c>
      <c r="D928" s="10">
        <v>21977</v>
      </c>
      <c r="E928" s="1">
        <v>45322</v>
      </c>
      <c r="F928" t="str">
        <v>HR</v>
      </c>
      <c r="G928" t="str">
        <v>Salaries</v>
      </c>
      <c r="H928" s="10">
        <v>23611</v>
      </c>
    </row>
    <row r="929" spans="1:8" x14ac:dyDescent="0.3">
      <c r="A929" s="1">
        <v>45322</v>
      </c>
      <c r="B929" t="str">
        <v>HR</v>
      </c>
      <c r="C929" t="str">
        <v>Rent</v>
      </c>
      <c r="D929" s="10">
        <v>21512</v>
      </c>
      <c r="E929" s="1">
        <v>45322</v>
      </c>
      <c r="F929" t="str">
        <v>HR</v>
      </c>
      <c r="G929" t="str">
        <v>Rent</v>
      </c>
      <c r="H929" s="10">
        <v>22619</v>
      </c>
    </row>
    <row r="930" spans="1:8" x14ac:dyDescent="0.3">
      <c r="A930" s="1">
        <v>45322</v>
      </c>
      <c r="B930" t="str">
        <v>HR</v>
      </c>
      <c r="C930" t="str">
        <v>Marketing Spend</v>
      </c>
      <c r="D930" s="10">
        <v>21844</v>
      </c>
      <c r="E930" s="1">
        <v>45322</v>
      </c>
      <c r="F930" t="str">
        <v>HR</v>
      </c>
      <c r="G930" t="str">
        <v>Marketing Spend</v>
      </c>
      <c r="H930" s="10">
        <v>19785</v>
      </c>
    </row>
    <row r="931" spans="1:8" x14ac:dyDescent="0.3">
      <c r="A931" s="1">
        <v>45322</v>
      </c>
      <c r="B931" t="str">
        <v>HR</v>
      </c>
      <c r="C931" t="str">
        <v>Software Licenses</v>
      </c>
      <c r="D931" s="10">
        <v>12544</v>
      </c>
      <c r="E931" s="1">
        <v>45322</v>
      </c>
      <c r="F931" t="str">
        <v>HR</v>
      </c>
      <c r="G931" t="str">
        <v>Software Licenses</v>
      </c>
      <c r="H931" s="10">
        <v>12025</v>
      </c>
    </row>
    <row r="932" spans="1:8" x14ac:dyDescent="0.3">
      <c r="A932" s="1">
        <v>45323</v>
      </c>
      <c r="B932" t="str">
        <v>Sales</v>
      </c>
      <c r="C932" t="str">
        <v>Product Revenue</v>
      </c>
      <c r="D932" s="10">
        <v>20915</v>
      </c>
      <c r="E932" s="1">
        <v>45323</v>
      </c>
      <c r="F932" t="str">
        <v>Sales</v>
      </c>
      <c r="G932" t="str">
        <v>Product Revenue</v>
      </c>
      <c r="H932" s="10">
        <v>19376</v>
      </c>
    </row>
    <row r="933" spans="1:8" x14ac:dyDescent="0.3">
      <c r="A933" s="1">
        <v>45323</v>
      </c>
      <c r="B933" t="str">
        <v>Sales</v>
      </c>
      <c r="C933" t="str">
        <v>Service Revenue</v>
      </c>
      <c r="D933" s="10">
        <v>18819</v>
      </c>
      <c r="E933" s="1">
        <v>45323</v>
      </c>
      <c r="F933" t="str">
        <v>Sales</v>
      </c>
      <c r="G933" t="str">
        <v>Service Revenue</v>
      </c>
      <c r="H933" s="10">
        <v>18047</v>
      </c>
    </row>
    <row r="934" spans="1:8" x14ac:dyDescent="0.3">
      <c r="A934" s="1">
        <v>45323</v>
      </c>
      <c r="B934" t="str">
        <v>Sales</v>
      </c>
      <c r="C934" t="str">
        <v>Salaries</v>
      </c>
      <c r="D934" s="10">
        <v>21373</v>
      </c>
      <c r="E934" s="1">
        <v>45323</v>
      </c>
      <c r="F934" t="str">
        <v>Sales</v>
      </c>
      <c r="G934" t="str">
        <v>Salaries</v>
      </c>
      <c r="H934" s="10">
        <v>21151</v>
      </c>
    </row>
    <row r="935" spans="1:8" x14ac:dyDescent="0.3">
      <c r="A935" s="1">
        <v>45323</v>
      </c>
      <c r="B935" t="str">
        <v>Sales</v>
      </c>
      <c r="C935" t="str">
        <v>Rent</v>
      </c>
      <c r="D935" s="10">
        <v>23344</v>
      </c>
      <c r="E935" s="1">
        <v>45323</v>
      </c>
      <c r="F935" t="str">
        <v>Sales</v>
      </c>
      <c r="G935" t="str">
        <v>Rent</v>
      </c>
      <c r="H935" s="10">
        <v>24068</v>
      </c>
    </row>
    <row r="936" spans="1:8" x14ac:dyDescent="0.3">
      <c r="A936" s="1">
        <v>45323</v>
      </c>
      <c r="B936" t="str">
        <v>Sales</v>
      </c>
      <c r="C936" t="str">
        <v>Marketing Spend</v>
      </c>
      <c r="D936" s="10">
        <v>1221</v>
      </c>
      <c r="E936" s="1">
        <v>45323</v>
      </c>
      <c r="F936" t="str">
        <v>Sales</v>
      </c>
      <c r="G936" t="str">
        <v>Marketing Spend</v>
      </c>
      <c r="H936" s="10">
        <v>3093</v>
      </c>
    </row>
    <row r="937" spans="1:8" x14ac:dyDescent="0.3">
      <c r="A937" s="1">
        <v>45323</v>
      </c>
      <c r="B937" t="str">
        <v>Sales</v>
      </c>
      <c r="C937" t="str">
        <v>Software Licenses</v>
      </c>
      <c r="D937" s="10">
        <v>22332</v>
      </c>
      <c r="E937" s="1">
        <v>45323</v>
      </c>
      <c r="F937" t="str">
        <v>Sales</v>
      </c>
      <c r="G937" t="str">
        <v>Software Licenses</v>
      </c>
      <c r="H937" s="10">
        <v>22395</v>
      </c>
    </row>
    <row r="938" spans="1:8" x14ac:dyDescent="0.3">
      <c r="A938" s="1">
        <v>45323</v>
      </c>
      <c r="B938" t="str">
        <v>Marketing</v>
      </c>
      <c r="C938" t="str">
        <v>Product Revenue</v>
      </c>
      <c r="D938" s="10">
        <v>16191</v>
      </c>
      <c r="E938" s="1">
        <v>45323</v>
      </c>
      <c r="F938" t="str">
        <v>Marketing</v>
      </c>
      <c r="G938" t="str">
        <v>Product Revenue</v>
      </c>
      <c r="H938" s="10">
        <v>17026</v>
      </c>
    </row>
    <row r="939" spans="1:8" x14ac:dyDescent="0.3">
      <c r="A939" s="1">
        <v>45323</v>
      </c>
      <c r="B939" t="str">
        <v>Marketing</v>
      </c>
      <c r="C939" t="str">
        <v>Service Revenue</v>
      </c>
      <c r="D939" s="10">
        <v>17078</v>
      </c>
      <c r="E939" s="1">
        <v>45323</v>
      </c>
      <c r="F939" t="str">
        <v>Marketing</v>
      </c>
      <c r="G939" t="str">
        <v>Service Revenue</v>
      </c>
      <c r="H939" s="10">
        <v>18508</v>
      </c>
    </row>
    <row r="940" spans="1:8" x14ac:dyDescent="0.3">
      <c r="A940" s="1">
        <v>45323</v>
      </c>
      <c r="B940" t="str">
        <v>Marketing</v>
      </c>
      <c r="C940" t="str">
        <v>Salaries</v>
      </c>
      <c r="D940" s="10">
        <v>23398</v>
      </c>
      <c r="E940" s="1">
        <v>45323</v>
      </c>
      <c r="F940" t="str">
        <v>Marketing</v>
      </c>
      <c r="G940" t="str">
        <v>Salaries</v>
      </c>
      <c r="H940" s="10">
        <v>21354</v>
      </c>
    </row>
    <row r="941" spans="1:8" x14ac:dyDescent="0.3">
      <c r="A941" s="1">
        <v>45323</v>
      </c>
      <c r="B941" t="str">
        <v>Marketing</v>
      </c>
      <c r="C941" t="str">
        <v>Rent</v>
      </c>
      <c r="D941" s="10">
        <v>1084</v>
      </c>
      <c r="E941" s="1">
        <v>45323</v>
      </c>
      <c r="F941" t="str">
        <v>Marketing</v>
      </c>
      <c r="G941" t="str">
        <v>Rent</v>
      </c>
      <c r="H941" s="10">
        <v>3094</v>
      </c>
    </row>
    <row r="942" spans="1:8" x14ac:dyDescent="0.3">
      <c r="A942" s="1">
        <v>45323</v>
      </c>
      <c r="B942" t="str">
        <v>Marketing</v>
      </c>
      <c r="C942" t="str">
        <v>Marketing Spend</v>
      </c>
      <c r="D942" s="10">
        <v>2625</v>
      </c>
      <c r="E942" s="1">
        <v>45323</v>
      </c>
      <c r="F942" t="str">
        <v>Marketing</v>
      </c>
      <c r="G942" t="str">
        <v>Marketing Spend</v>
      </c>
      <c r="H942" s="10">
        <v>4034</v>
      </c>
    </row>
    <row r="943" spans="1:8" x14ac:dyDescent="0.3">
      <c r="A943" s="1">
        <v>45323</v>
      </c>
      <c r="B943" t="str">
        <v>Marketing</v>
      </c>
      <c r="C943" t="str">
        <v>Software Licenses</v>
      </c>
      <c r="D943" s="10">
        <v>10979</v>
      </c>
      <c r="E943" s="1">
        <v>45323</v>
      </c>
      <c r="F943" t="str">
        <v>Marketing</v>
      </c>
      <c r="G943" t="str">
        <v>Software Licenses</v>
      </c>
      <c r="H943" s="10">
        <v>9404</v>
      </c>
    </row>
    <row r="944" spans="1:8" x14ac:dyDescent="0.3">
      <c r="A944" s="1">
        <v>45323</v>
      </c>
      <c r="B944" t="str">
        <v>Finance</v>
      </c>
      <c r="C944" t="str">
        <v>Product Revenue</v>
      </c>
      <c r="D944" s="10">
        <v>14564</v>
      </c>
      <c r="E944" s="1">
        <v>45323</v>
      </c>
      <c r="F944" t="str">
        <v>Finance</v>
      </c>
      <c r="G944" t="str">
        <v>Product Revenue</v>
      </c>
      <c r="H944" s="10">
        <v>12134</v>
      </c>
    </row>
    <row r="945" spans="1:8" x14ac:dyDescent="0.3">
      <c r="A945" s="1">
        <v>45323</v>
      </c>
      <c r="B945" t="str">
        <v>Finance</v>
      </c>
      <c r="C945" t="str">
        <v>Service Revenue</v>
      </c>
      <c r="D945" s="10">
        <v>8740</v>
      </c>
      <c r="E945" s="1">
        <v>45323</v>
      </c>
      <c r="F945" t="str">
        <v>Finance</v>
      </c>
      <c r="G945" t="str">
        <v>Service Revenue</v>
      </c>
      <c r="H945" s="10">
        <v>7719</v>
      </c>
    </row>
    <row r="946" spans="1:8" x14ac:dyDescent="0.3">
      <c r="A946" s="1">
        <v>45323</v>
      </c>
      <c r="B946" t="str">
        <v>Finance</v>
      </c>
      <c r="C946" t="str">
        <v>Salaries</v>
      </c>
      <c r="D946" s="10">
        <v>8274</v>
      </c>
      <c r="E946" s="1">
        <v>45323</v>
      </c>
      <c r="F946" t="str">
        <v>Finance</v>
      </c>
      <c r="G946" t="str">
        <v>Salaries</v>
      </c>
      <c r="H946" s="10">
        <v>8055</v>
      </c>
    </row>
    <row r="947" spans="1:8" x14ac:dyDescent="0.3">
      <c r="A947" s="1">
        <v>45323</v>
      </c>
      <c r="B947" t="str">
        <v>Finance</v>
      </c>
      <c r="C947" t="str">
        <v>Rent</v>
      </c>
      <c r="D947" s="10">
        <v>2817</v>
      </c>
      <c r="E947" s="1">
        <v>45323</v>
      </c>
      <c r="F947" t="str">
        <v>Finance</v>
      </c>
      <c r="G947" t="str">
        <v>Rent</v>
      </c>
      <c r="H947" s="10">
        <v>-70</v>
      </c>
    </row>
    <row r="948" spans="1:8" x14ac:dyDescent="0.3">
      <c r="A948" s="1">
        <v>45323</v>
      </c>
      <c r="B948" t="str">
        <v>Finance</v>
      </c>
      <c r="C948" t="str">
        <v>Marketing Spend</v>
      </c>
      <c r="D948" s="10">
        <v>23045</v>
      </c>
      <c r="E948" s="1">
        <v>45323</v>
      </c>
      <c r="F948" t="str">
        <v>Finance</v>
      </c>
      <c r="G948" t="str">
        <v>Marketing Spend</v>
      </c>
      <c r="H948" s="10">
        <v>20293</v>
      </c>
    </row>
    <row r="949" spans="1:8" x14ac:dyDescent="0.3">
      <c r="A949" s="1">
        <v>45323</v>
      </c>
      <c r="B949" t="str">
        <v>Finance</v>
      </c>
      <c r="C949" t="str">
        <v>Software Licenses</v>
      </c>
      <c r="D949" s="10">
        <v>6755</v>
      </c>
      <c r="E949" s="1">
        <v>45323</v>
      </c>
      <c r="F949" t="str">
        <v>Finance</v>
      </c>
      <c r="G949" t="str">
        <v>Software Licenses</v>
      </c>
      <c r="H949" s="10">
        <v>9449</v>
      </c>
    </row>
    <row r="950" spans="1:8" x14ac:dyDescent="0.3">
      <c r="A950" s="1">
        <v>45323</v>
      </c>
      <c r="B950" t="str">
        <v>IT</v>
      </c>
      <c r="C950" t="str">
        <v>Product Revenue</v>
      </c>
      <c r="D950" s="10">
        <v>7798</v>
      </c>
      <c r="E950" s="1">
        <v>45323</v>
      </c>
      <c r="F950" t="str">
        <v>IT</v>
      </c>
      <c r="G950" t="str">
        <v>Product Revenue</v>
      </c>
      <c r="H950" s="10">
        <v>5820</v>
      </c>
    </row>
    <row r="951" spans="1:8" x14ac:dyDescent="0.3">
      <c r="A951" s="1">
        <v>45323</v>
      </c>
      <c r="B951" t="str">
        <v>IT</v>
      </c>
      <c r="C951" t="str">
        <v>Service Revenue</v>
      </c>
      <c r="D951" s="10">
        <v>4020</v>
      </c>
      <c r="E951" s="1">
        <v>45323</v>
      </c>
      <c r="F951" t="str">
        <v>IT</v>
      </c>
      <c r="G951" t="str">
        <v>Service Revenue</v>
      </c>
      <c r="H951" s="10">
        <v>6046</v>
      </c>
    </row>
    <row r="952" spans="1:8" x14ac:dyDescent="0.3">
      <c r="A952" s="1">
        <v>45323</v>
      </c>
      <c r="B952" t="str">
        <v>IT</v>
      </c>
      <c r="C952" t="str">
        <v>Salaries</v>
      </c>
      <c r="D952" s="10">
        <v>22951</v>
      </c>
      <c r="E952" s="1">
        <v>45323</v>
      </c>
      <c r="F952" t="str">
        <v>IT</v>
      </c>
      <c r="G952" t="str">
        <v>Salaries</v>
      </c>
      <c r="H952" s="10">
        <v>21444</v>
      </c>
    </row>
    <row r="953" spans="1:8" x14ac:dyDescent="0.3">
      <c r="A953" s="1">
        <v>45323</v>
      </c>
      <c r="B953" t="str">
        <v>IT</v>
      </c>
      <c r="C953" t="str">
        <v>Rent</v>
      </c>
      <c r="D953" s="10">
        <v>12311</v>
      </c>
      <c r="E953" s="1">
        <v>45323</v>
      </c>
      <c r="F953" t="str">
        <v>IT</v>
      </c>
      <c r="G953" t="str">
        <v>Rent</v>
      </c>
      <c r="H953" s="10">
        <v>9993</v>
      </c>
    </row>
    <row r="954" spans="1:8" x14ac:dyDescent="0.3">
      <c r="A954" s="1">
        <v>45323</v>
      </c>
      <c r="B954" t="str">
        <v>IT</v>
      </c>
      <c r="C954" t="str">
        <v>Marketing Spend</v>
      </c>
      <c r="D954" s="10">
        <v>8449</v>
      </c>
      <c r="E954" s="1">
        <v>45323</v>
      </c>
      <c r="F954" t="str">
        <v>IT</v>
      </c>
      <c r="G954" t="str">
        <v>Marketing Spend</v>
      </c>
      <c r="H954" s="10">
        <v>9918</v>
      </c>
    </row>
    <row r="955" spans="1:8" x14ac:dyDescent="0.3">
      <c r="A955" s="1">
        <v>45323</v>
      </c>
      <c r="B955" t="str">
        <v>IT</v>
      </c>
      <c r="C955" t="str">
        <v>Software Licenses</v>
      </c>
      <c r="D955" s="10">
        <v>14825</v>
      </c>
      <c r="E955" s="1">
        <v>45323</v>
      </c>
      <c r="F955" t="str">
        <v>IT</v>
      </c>
      <c r="G955" t="str">
        <v>Software Licenses</v>
      </c>
      <c r="H955" s="10">
        <v>15648</v>
      </c>
    </row>
    <row r="956" spans="1:8" x14ac:dyDescent="0.3">
      <c r="A956" s="1">
        <v>45323</v>
      </c>
      <c r="B956" t="str">
        <v>HR</v>
      </c>
      <c r="C956" t="str">
        <v>Product Revenue</v>
      </c>
      <c r="D956" s="10">
        <v>21204</v>
      </c>
      <c r="E956" s="1">
        <v>45323</v>
      </c>
      <c r="F956" t="str">
        <v>HR</v>
      </c>
      <c r="G956" t="str">
        <v>Product Revenue</v>
      </c>
      <c r="H956" s="10">
        <v>22768</v>
      </c>
    </row>
    <row r="957" spans="1:8" x14ac:dyDescent="0.3">
      <c r="A957" s="1">
        <v>45323</v>
      </c>
      <c r="B957" t="str">
        <v>HR</v>
      </c>
      <c r="C957" t="str">
        <v>Service Revenue</v>
      </c>
      <c r="D957" s="10">
        <v>16155</v>
      </c>
      <c r="E957" s="1">
        <v>45323</v>
      </c>
      <c r="F957" t="str">
        <v>HR</v>
      </c>
      <c r="G957" t="str">
        <v>Service Revenue</v>
      </c>
      <c r="H957" s="10">
        <v>15325</v>
      </c>
    </row>
    <row r="958" spans="1:8" x14ac:dyDescent="0.3">
      <c r="A958" s="1">
        <v>45323</v>
      </c>
      <c r="B958" t="str">
        <v>HR</v>
      </c>
      <c r="C958" t="str">
        <v>Salaries</v>
      </c>
      <c r="D958" s="10">
        <v>19712</v>
      </c>
      <c r="E958" s="1">
        <v>45323</v>
      </c>
      <c r="F958" t="str">
        <v>HR</v>
      </c>
      <c r="G958" t="str">
        <v>Salaries</v>
      </c>
      <c r="H958" s="10">
        <v>22684</v>
      </c>
    </row>
    <row r="959" spans="1:8" x14ac:dyDescent="0.3">
      <c r="A959" s="1">
        <v>45323</v>
      </c>
      <c r="B959" t="str">
        <v>HR</v>
      </c>
      <c r="C959" t="str">
        <v>Rent</v>
      </c>
      <c r="D959" s="10">
        <v>23185</v>
      </c>
      <c r="E959" s="1">
        <v>45323</v>
      </c>
      <c r="F959" t="str">
        <v>HR</v>
      </c>
      <c r="G959" t="str">
        <v>Rent</v>
      </c>
      <c r="H959" s="10">
        <v>22426</v>
      </c>
    </row>
    <row r="960" spans="1:8" x14ac:dyDescent="0.3">
      <c r="A960" s="1">
        <v>45323</v>
      </c>
      <c r="B960" t="str">
        <v>HR</v>
      </c>
      <c r="C960" t="str">
        <v>Marketing Spend</v>
      </c>
      <c r="D960" s="10">
        <v>16386</v>
      </c>
      <c r="E960" s="1">
        <v>45323</v>
      </c>
      <c r="F960" t="str">
        <v>HR</v>
      </c>
      <c r="G960" t="str">
        <v>Marketing Spend</v>
      </c>
      <c r="H960" s="10">
        <v>14199</v>
      </c>
    </row>
    <row r="961" spans="1:8" x14ac:dyDescent="0.3">
      <c r="A961" s="1">
        <v>45323</v>
      </c>
      <c r="B961" t="str">
        <v>HR</v>
      </c>
      <c r="C961" t="str">
        <v>Software Licenses</v>
      </c>
      <c r="D961" s="10">
        <v>1487</v>
      </c>
      <c r="E961" s="1">
        <v>45323</v>
      </c>
      <c r="F961" t="str">
        <v>HR</v>
      </c>
      <c r="G961" t="str">
        <v>Software Licenses</v>
      </c>
      <c r="H961" s="10">
        <v>3658</v>
      </c>
    </row>
    <row r="962" spans="1:8" x14ac:dyDescent="0.3">
      <c r="A962" s="1">
        <v>45324</v>
      </c>
      <c r="B962" t="str">
        <v>Sales</v>
      </c>
      <c r="C962" t="str">
        <v>Product Revenue</v>
      </c>
      <c r="D962" s="10">
        <v>11484</v>
      </c>
      <c r="E962" s="1">
        <v>45324</v>
      </c>
      <c r="F962" t="str">
        <v>Sales</v>
      </c>
      <c r="G962" t="str">
        <v>Product Revenue</v>
      </c>
      <c r="H962" s="10">
        <v>10270</v>
      </c>
    </row>
    <row r="963" spans="1:8" x14ac:dyDescent="0.3">
      <c r="A963" s="1">
        <v>45324</v>
      </c>
      <c r="B963" t="str">
        <v>Sales</v>
      </c>
      <c r="C963" t="str">
        <v>Service Revenue</v>
      </c>
      <c r="D963" s="10">
        <v>3069</v>
      </c>
      <c r="E963" s="1">
        <v>45324</v>
      </c>
      <c r="F963" t="str">
        <v>Sales</v>
      </c>
      <c r="G963" t="str">
        <v>Service Revenue</v>
      </c>
      <c r="H963" s="10">
        <v>423</v>
      </c>
    </row>
    <row r="964" spans="1:8" x14ac:dyDescent="0.3">
      <c r="A964" s="1">
        <v>45324</v>
      </c>
      <c r="B964" t="str">
        <v>Sales</v>
      </c>
      <c r="C964" t="str">
        <v>Salaries</v>
      </c>
      <c r="D964" s="10">
        <v>22522</v>
      </c>
      <c r="E964" s="1">
        <v>45324</v>
      </c>
      <c r="F964" t="str">
        <v>Sales</v>
      </c>
      <c r="G964" t="str">
        <v>Salaries</v>
      </c>
      <c r="H964" s="10">
        <v>21457</v>
      </c>
    </row>
    <row r="965" spans="1:8" x14ac:dyDescent="0.3">
      <c r="A965" s="1">
        <v>45324</v>
      </c>
      <c r="B965" t="str">
        <v>Sales</v>
      </c>
      <c r="C965" t="str">
        <v>Rent</v>
      </c>
      <c r="D965" s="10">
        <v>4842</v>
      </c>
      <c r="E965" s="1">
        <v>45324</v>
      </c>
      <c r="F965" t="str">
        <v>Sales</v>
      </c>
      <c r="G965" t="str">
        <v>Rent</v>
      </c>
      <c r="H965" s="10">
        <v>2850</v>
      </c>
    </row>
    <row r="966" spans="1:8" x14ac:dyDescent="0.3">
      <c r="A966" s="1">
        <v>45324</v>
      </c>
      <c r="B966" t="str">
        <v>Sales</v>
      </c>
      <c r="C966" t="str">
        <v>Marketing Spend</v>
      </c>
      <c r="D966" s="10">
        <v>19842</v>
      </c>
      <c r="E966" s="1">
        <v>45324</v>
      </c>
      <c r="F966" t="str">
        <v>Sales</v>
      </c>
      <c r="G966" t="str">
        <v>Marketing Spend</v>
      </c>
      <c r="H966" s="10">
        <v>20584</v>
      </c>
    </row>
    <row r="967" spans="1:8" x14ac:dyDescent="0.3">
      <c r="A967" s="1">
        <v>45324</v>
      </c>
      <c r="B967" t="str">
        <v>Sales</v>
      </c>
      <c r="C967" t="str">
        <v>Software Licenses</v>
      </c>
      <c r="D967" s="10">
        <v>16636</v>
      </c>
      <c r="E967" s="1">
        <v>45324</v>
      </c>
      <c r="F967" t="str">
        <v>Sales</v>
      </c>
      <c r="G967" t="str">
        <v>Software Licenses</v>
      </c>
      <c r="H967" s="10">
        <v>14725</v>
      </c>
    </row>
    <row r="968" spans="1:8" x14ac:dyDescent="0.3">
      <c r="A968" s="1">
        <v>45324</v>
      </c>
      <c r="B968" t="str">
        <v>Marketing</v>
      </c>
      <c r="C968" t="str">
        <v>Product Revenue</v>
      </c>
      <c r="D968" s="10">
        <v>19907</v>
      </c>
      <c r="E968" s="1">
        <v>45324</v>
      </c>
      <c r="F968" t="str">
        <v>Marketing</v>
      </c>
      <c r="G968" t="str">
        <v>Product Revenue</v>
      </c>
      <c r="H968" s="10">
        <v>22568</v>
      </c>
    </row>
    <row r="969" spans="1:8" x14ac:dyDescent="0.3">
      <c r="A969" s="1">
        <v>45324</v>
      </c>
      <c r="B969" t="str">
        <v>Marketing</v>
      </c>
      <c r="C969" t="str">
        <v>Service Revenue</v>
      </c>
      <c r="D969" s="10">
        <v>15097</v>
      </c>
      <c r="E969" s="1">
        <v>45324</v>
      </c>
      <c r="F969" t="str">
        <v>Marketing</v>
      </c>
      <c r="G969" t="str">
        <v>Service Revenue</v>
      </c>
      <c r="H969" s="10">
        <v>12587</v>
      </c>
    </row>
    <row r="970" spans="1:8" x14ac:dyDescent="0.3">
      <c r="A970" s="1">
        <v>45324</v>
      </c>
      <c r="B970" t="str">
        <v>Marketing</v>
      </c>
      <c r="C970" t="str">
        <v>Salaries</v>
      </c>
      <c r="D970" s="10">
        <v>14604</v>
      </c>
      <c r="E970" s="1">
        <v>45324</v>
      </c>
      <c r="F970" t="str">
        <v>Marketing</v>
      </c>
      <c r="G970" t="str">
        <v>Salaries</v>
      </c>
      <c r="H970" s="10">
        <v>13122</v>
      </c>
    </row>
    <row r="971" spans="1:8" x14ac:dyDescent="0.3">
      <c r="A971" s="1">
        <v>45324</v>
      </c>
      <c r="B971" t="str">
        <v>Marketing</v>
      </c>
      <c r="C971" t="str">
        <v>Rent</v>
      </c>
      <c r="D971" s="10">
        <v>2157</v>
      </c>
      <c r="E971" s="1">
        <v>45324</v>
      </c>
      <c r="F971" t="str">
        <v>Marketing</v>
      </c>
      <c r="G971" t="str">
        <v>Rent</v>
      </c>
      <c r="H971" s="10">
        <v>-322</v>
      </c>
    </row>
    <row r="972" spans="1:8" x14ac:dyDescent="0.3">
      <c r="A972" s="1">
        <v>45324</v>
      </c>
      <c r="B972" t="str">
        <v>Marketing</v>
      </c>
      <c r="C972" t="str">
        <v>Marketing Spend</v>
      </c>
      <c r="D972" s="10">
        <v>20306</v>
      </c>
      <c r="E972" s="1">
        <v>45324</v>
      </c>
      <c r="F972" t="str">
        <v>Marketing</v>
      </c>
      <c r="G972" t="str">
        <v>Marketing Spend</v>
      </c>
      <c r="H972" s="10">
        <v>18988</v>
      </c>
    </row>
    <row r="973" spans="1:8" x14ac:dyDescent="0.3">
      <c r="A973" s="1">
        <v>45324</v>
      </c>
      <c r="B973" t="str">
        <v>Marketing</v>
      </c>
      <c r="C973" t="str">
        <v>Software Licenses</v>
      </c>
      <c r="D973" s="10">
        <v>23666</v>
      </c>
      <c r="E973" s="1">
        <v>45324</v>
      </c>
      <c r="F973" t="str">
        <v>Marketing</v>
      </c>
      <c r="G973" t="str">
        <v>Software Licenses</v>
      </c>
      <c r="H973" s="10">
        <v>24307</v>
      </c>
    </row>
    <row r="974" spans="1:8" x14ac:dyDescent="0.3">
      <c r="A974" s="1">
        <v>45324</v>
      </c>
      <c r="B974" t="str">
        <v>Finance</v>
      </c>
      <c r="C974" t="str">
        <v>Product Revenue</v>
      </c>
      <c r="D974" s="10">
        <v>7477</v>
      </c>
      <c r="E974" s="1">
        <v>45324</v>
      </c>
      <c r="F974" t="str">
        <v>Finance</v>
      </c>
      <c r="G974" t="str">
        <v>Product Revenue</v>
      </c>
      <c r="H974" s="10">
        <v>8423</v>
      </c>
    </row>
    <row r="975" spans="1:8" x14ac:dyDescent="0.3">
      <c r="A975" s="1">
        <v>45324</v>
      </c>
      <c r="B975" t="str">
        <v>Finance</v>
      </c>
      <c r="C975" t="str">
        <v>Service Revenue</v>
      </c>
      <c r="D975" s="10">
        <v>19480</v>
      </c>
      <c r="E975" s="1">
        <v>45324</v>
      </c>
      <c r="F975" t="str">
        <v>Finance</v>
      </c>
      <c r="G975" t="str">
        <v>Service Revenue</v>
      </c>
      <c r="H975" s="10">
        <v>17980</v>
      </c>
    </row>
    <row r="976" spans="1:8" x14ac:dyDescent="0.3">
      <c r="A976" s="1">
        <v>45324</v>
      </c>
      <c r="B976" t="str">
        <v>Finance</v>
      </c>
      <c r="C976" t="str">
        <v>Salaries</v>
      </c>
      <c r="D976" s="10">
        <v>9678</v>
      </c>
      <c r="E976" s="1">
        <v>45324</v>
      </c>
      <c r="F976" t="str">
        <v>Finance</v>
      </c>
      <c r="G976" t="str">
        <v>Salaries</v>
      </c>
      <c r="H976" s="10">
        <v>11255</v>
      </c>
    </row>
    <row r="977" spans="1:8" x14ac:dyDescent="0.3">
      <c r="A977" s="1">
        <v>45324</v>
      </c>
      <c r="B977" t="str">
        <v>Finance</v>
      </c>
      <c r="C977" t="str">
        <v>Rent</v>
      </c>
      <c r="D977" s="10">
        <v>8888</v>
      </c>
      <c r="E977" s="1">
        <v>45324</v>
      </c>
      <c r="F977" t="str">
        <v>Finance</v>
      </c>
      <c r="G977" t="str">
        <v>Rent</v>
      </c>
      <c r="H977" s="10">
        <v>9616</v>
      </c>
    </row>
    <row r="978" spans="1:8" x14ac:dyDescent="0.3">
      <c r="A978" s="1">
        <v>45324</v>
      </c>
      <c r="B978" t="str">
        <v>Finance</v>
      </c>
      <c r="C978" t="str">
        <v>Marketing Spend</v>
      </c>
      <c r="D978" s="10">
        <v>14351</v>
      </c>
      <c r="E978" s="1">
        <v>45324</v>
      </c>
      <c r="F978" t="str">
        <v>Finance</v>
      </c>
      <c r="G978" t="str">
        <v>Marketing Spend</v>
      </c>
      <c r="H978" s="10">
        <v>14274</v>
      </c>
    </row>
    <row r="979" spans="1:8" x14ac:dyDescent="0.3">
      <c r="A979" s="1">
        <v>45324</v>
      </c>
      <c r="B979" t="str">
        <v>Finance</v>
      </c>
      <c r="C979" t="str">
        <v>Software Licenses</v>
      </c>
      <c r="D979" s="10">
        <v>7016</v>
      </c>
      <c r="E979" s="1">
        <v>45324</v>
      </c>
      <c r="F979" t="str">
        <v>Finance</v>
      </c>
      <c r="G979" t="str">
        <v>Software Licenses</v>
      </c>
      <c r="H979" s="10">
        <v>6918</v>
      </c>
    </row>
    <row r="980" spans="1:8" x14ac:dyDescent="0.3">
      <c r="A980" s="1">
        <v>45324</v>
      </c>
      <c r="B980" t="str">
        <v>IT</v>
      </c>
      <c r="C980" t="str">
        <v>Product Revenue</v>
      </c>
      <c r="D980" s="10">
        <v>18317</v>
      </c>
      <c r="E980" s="1">
        <v>45324</v>
      </c>
      <c r="F980" t="str">
        <v>IT</v>
      </c>
      <c r="G980" t="str">
        <v>Product Revenue</v>
      </c>
      <c r="H980" s="10">
        <v>17627</v>
      </c>
    </row>
    <row r="981" spans="1:8" x14ac:dyDescent="0.3">
      <c r="A981" s="1">
        <v>45324</v>
      </c>
      <c r="B981" t="str">
        <v>IT</v>
      </c>
      <c r="C981" t="str">
        <v>Service Revenue</v>
      </c>
      <c r="D981" s="10">
        <v>1326</v>
      </c>
      <c r="E981" s="1">
        <v>45324</v>
      </c>
      <c r="F981" t="str">
        <v>IT</v>
      </c>
      <c r="G981" t="str">
        <v>Service Revenue</v>
      </c>
      <c r="H981" s="10">
        <v>3200</v>
      </c>
    </row>
    <row r="982" spans="1:8" x14ac:dyDescent="0.3">
      <c r="A982" s="1">
        <v>45324</v>
      </c>
      <c r="B982" t="str">
        <v>IT</v>
      </c>
      <c r="C982" t="str">
        <v>Salaries</v>
      </c>
      <c r="D982" s="10">
        <v>5641</v>
      </c>
      <c r="E982" s="1">
        <v>45324</v>
      </c>
      <c r="F982" t="str">
        <v>IT</v>
      </c>
      <c r="G982" t="str">
        <v>Salaries</v>
      </c>
      <c r="H982" s="10">
        <v>5264</v>
      </c>
    </row>
    <row r="983" spans="1:8" x14ac:dyDescent="0.3">
      <c r="A983" s="1">
        <v>45324</v>
      </c>
      <c r="B983" t="str">
        <v>IT</v>
      </c>
      <c r="C983" t="str">
        <v>Rent</v>
      </c>
      <c r="D983" s="10">
        <v>11651</v>
      </c>
      <c r="E983" s="1">
        <v>45324</v>
      </c>
      <c r="F983" t="str">
        <v>IT</v>
      </c>
      <c r="G983" t="str">
        <v>Rent</v>
      </c>
      <c r="H983" s="10">
        <v>13284</v>
      </c>
    </row>
    <row r="984" spans="1:8" x14ac:dyDescent="0.3">
      <c r="A984" s="1">
        <v>45324</v>
      </c>
      <c r="B984" t="str">
        <v>IT</v>
      </c>
      <c r="C984" t="str">
        <v>Marketing Spend</v>
      </c>
      <c r="D984" s="10">
        <v>11810</v>
      </c>
      <c r="E984" s="1">
        <v>45324</v>
      </c>
      <c r="F984" t="str">
        <v>IT</v>
      </c>
      <c r="G984" t="str">
        <v>Marketing Spend</v>
      </c>
      <c r="H984" s="10">
        <v>11259</v>
      </c>
    </row>
    <row r="985" spans="1:8" x14ac:dyDescent="0.3">
      <c r="A985" s="1">
        <v>45324</v>
      </c>
      <c r="B985" t="str">
        <v>IT</v>
      </c>
      <c r="C985" t="str">
        <v>Software Licenses</v>
      </c>
      <c r="D985" s="10">
        <v>15423</v>
      </c>
      <c r="E985" s="1">
        <v>45324</v>
      </c>
      <c r="F985" t="str">
        <v>IT</v>
      </c>
      <c r="G985" t="str">
        <v>Software Licenses</v>
      </c>
      <c r="H985" s="10">
        <v>16261</v>
      </c>
    </row>
    <row r="986" spans="1:8" x14ac:dyDescent="0.3">
      <c r="A986" s="1">
        <v>45324</v>
      </c>
      <c r="B986" t="str">
        <v>HR</v>
      </c>
      <c r="C986" t="str">
        <v>Product Revenue</v>
      </c>
      <c r="D986" s="10">
        <v>23089</v>
      </c>
      <c r="E986" s="1">
        <v>45324</v>
      </c>
      <c r="F986" t="str">
        <v>HR</v>
      </c>
      <c r="G986" t="str">
        <v>Product Revenue</v>
      </c>
      <c r="H986" s="10">
        <v>25934</v>
      </c>
    </row>
    <row r="987" spans="1:8" x14ac:dyDescent="0.3">
      <c r="A987" s="1">
        <v>45324</v>
      </c>
      <c r="B987" t="str">
        <v>HR</v>
      </c>
      <c r="C987" t="str">
        <v>Service Revenue</v>
      </c>
      <c r="D987" s="10">
        <v>1663</v>
      </c>
      <c r="E987" s="1">
        <v>45324</v>
      </c>
      <c r="F987" t="str">
        <v>HR</v>
      </c>
      <c r="G987" t="str">
        <v>Service Revenue</v>
      </c>
      <c r="H987" s="10">
        <v>18</v>
      </c>
    </row>
    <row r="988" spans="1:8" x14ac:dyDescent="0.3">
      <c r="A988" s="1">
        <v>45324</v>
      </c>
      <c r="B988" t="str">
        <v>HR</v>
      </c>
      <c r="C988" t="str">
        <v>Salaries</v>
      </c>
      <c r="D988" s="10">
        <v>22354</v>
      </c>
      <c r="E988" s="1">
        <v>45324</v>
      </c>
      <c r="F988" t="str">
        <v>HR</v>
      </c>
      <c r="G988" t="str">
        <v>Salaries</v>
      </c>
      <c r="H988" s="10">
        <v>22191</v>
      </c>
    </row>
    <row r="989" spans="1:8" x14ac:dyDescent="0.3">
      <c r="A989" s="1">
        <v>45324</v>
      </c>
      <c r="B989" t="str">
        <v>HR</v>
      </c>
      <c r="C989" t="str">
        <v>Rent</v>
      </c>
      <c r="D989" s="10">
        <v>1898</v>
      </c>
      <c r="E989" s="1">
        <v>45324</v>
      </c>
      <c r="F989" t="str">
        <v>HR</v>
      </c>
      <c r="G989" t="str">
        <v>Rent</v>
      </c>
      <c r="H989" s="10">
        <v>3281</v>
      </c>
    </row>
    <row r="990" spans="1:8" x14ac:dyDescent="0.3">
      <c r="A990" s="1">
        <v>45324</v>
      </c>
      <c r="B990" t="str">
        <v>HR</v>
      </c>
      <c r="C990" t="str">
        <v>Marketing Spend</v>
      </c>
      <c r="D990" s="10">
        <v>2433</v>
      </c>
      <c r="E990" s="1">
        <v>45324</v>
      </c>
      <c r="F990" t="str">
        <v>HR</v>
      </c>
      <c r="G990" t="str">
        <v>Marketing Spend</v>
      </c>
      <c r="H990" s="10">
        <v>4074</v>
      </c>
    </row>
    <row r="991" spans="1:8" x14ac:dyDescent="0.3">
      <c r="A991" s="1">
        <v>45324</v>
      </c>
      <c r="B991" t="str">
        <v>HR</v>
      </c>
      <c r="C991" t="str">
        <v>Software Licenses</v>
      </c>
      <c r="D991" s="10">
        <v>10890</v>
      </c>
      <c r="E991" s="1">
        <v>45324</v>
      </c>
      <c r="F991" t="str">
        <v>HR</v>
      </c>
      <c r="G991" t="str">
        <v>Software Licenses</v>
      </c>
      <c r="H991" s="10">
        <v>13813</v>
      </c>
    </row>
    <row r="992" spans="1:8" x14ac:dyDescent="0.3">
      <c r="A992" s="1">
        <v>45325</v>
      </c>
      <c r="B992" t="str">
        <v>Sales</v>
      </c>
      <c r="C992" t="str">
        <v>Product Revenue</v>
      </c>
      <c r="D992" s="10">
        <v>1509</v>
      </c>
      <c r="E992" s="1">
        <v>45325</v>
      </c>
      <c r="F992" t="str">
        <v>Sales</v>
      </c>
      <c r="G992" t="str">
        <v>Product Revenue</v>
      </c>
      <c r="H992" s="10">
        <v>3951</v>
      </c>
    </row>
    <row r="993" spans="1:8" x14ac:dyDescent="0.3">
      <c r="A993" s="1">
        <v>45325</v>
      </c>
      <c r="B993" t="str">
        <v>Sales</v>
      </c>
      <c r="C993" t="str">
        <v>Service Revenue</v>
      </c>
      <c r="D993" s="10">
        <v>23548</v>
      </c>
      <c r="E993" s="1">
        <v>45325</v>
      </c>
      <c r="F993" t="str">
        <v>Sales</v>
      </c>
      <c r="G993" t="str">
        <v>Service Revenue</v>
      </c>
      <c r="H993" s="10">
        <v>24853</v>
      </c>
    </row>
    <row r="994" spans="1:8" x14ac:dyDescent="0.3">
      <c r="A994" s="1">
        <v>45325</v>
      </c>
      <c r="B994" t="str">
        <v>Sales</v>
      </c>
      <c r="C994" t="str">
        <v>Salaries</v>
      </c>
      <c r="D994" s="10">
        <v>10539</v>
      </c>
      <c r="E994" s="1">
        <v>45325</v>
      </c>
      <c r="F994" t="str">
        <v>Sales</v>
      </c>
      <c r="G994" t="str">
        <v>Salaries</v>
      </c>
      <c r="H994" s="10">
        <v>10620</v>
      </c>
    </row>
    <row r="995" spans="1:8" x14ac:dyDescent="0.3">
      <c r="A995" s="1">
        <v>45325</v>
      </c>
      <c r="B995" t="str">
        <v>Sales</v>
      </c>
      <c r="C995" t="str">
        <v>Rent</v>
      </c>
      <c r="D995" s="10">
        <v>9320</v>
      </c>
      <c r="E995" s="1">
        <v>45325</v>
      </c>
      <c r="F995" t="str">
        <v>Sales</v>
      </c>
      <c r="G995" t="str">
        <v>Rent</v>
      </c>
      <c r="H995" s="10">
        <v>7132</v>
      </c>
    </row>
    <row r="996" spans="1:8" x14ac:dyDescent="0.3">
      <c r="A996" s="1">
        <v>45325</v>
      </c>
      <c r="B996" t="str">
        <v>Sales</v>
      </c>
      <c r="C996" t="str">
        <v>Marketing Spend</v>
      </c>
      <c r="D996" s="10">
        <v>24379</v>
      </c>
      <c r="E996" s="1">
        <v>45325</v>
      </c>
      <c r="F996" t="str">
        <v>Sales</v>
      </c>
      <c r="G996" t="str">
        <v>Marketing Spend</v>
      </c>
      <c r="H996" s="10">
        <v>24537</v>
      </c>
    </row>
    <row r="997" spans="1:8" x14ac:dyDescent="0.3">
      <c r="A997" s="1">
        <v>45325</v>
      </c>
      <c r="B997" t="str">
        <v>Sales</v>
      </c>
      <c r="C997" t="str">
        <v>Software Licenses</v>
      </c>
      <c r="D997" s="10">
        <v>5846</v>
      </c>
      <c r="E997" s="1">
        <v>45325</v>
      </c>
      <c r="F997" t="str">
        <v>Sales</v>
      </c>
      <c r="G997" t="str">
        <v>Software Licenses</v>
      </c>
      <c r="H997" s="10">
        <v>8248</v>
      </c>
    </row>
    <row r="998" spans="1:8" x14ac:dyDescent="0.3">
      <c r="A998" s="1">
        <v>45325</v>
      </c>
      <c r="B998" t="str">
        <v>Marketing</v>
      </c>
      <c r="C998" t="str">
        <v>Product Revenue</v>
      </c>
      <c r="D998" s="10">
        <v>9337</v>
      </c>
      <c r="E998" s="1">
        <v>45325</v>
      </c>
      <c r="F998" t="str">
        <v>Marketing</v>
      </c>
      <c r="G998" t="str">
        <v>Product Revenue</v>
      </c>
      <c r="H998" s="10">
        <v>10031</v>
      </c>
    </row>
    <row r="999" spans="1:8" x14ac:dyDescent="0.3">
      <c r="A999" s="1">
        <v>45325</v>
      </c>
      <c r="B999" t="str">
        <v>Marketing</v>
      </c>
      <c r="C999" t="str">
        <v>Service Revenue</v>
      </c>
      <c r="D999" s="10">
        <v>9373</v>
      </c>
      <c r="E999" s="1">
        <v>45325</v>
      </c>
      <c r="F999" t="str">
        <v>Marketing</v>
      </c>
      <c r="G999" t="str">
        <v>Service Revenue</v>
      </c>
      <c r="H999" s="10">
        <v>11253</v>
      </c>
    </row>
    <row r="1000" spans="1:8" x14ac:dyDescent="0.3">
      <c r="A1000" s="1">
        <v>45325</v>
      </c>
      <c r="B1000" t="str">
        <v>Marketing</v>
      </c>
      <c r="C1000" t="str">
        <v>Salaries</v>
      </c>
      <c r="D1000" s="10">
        <v>1235</v>
      </c>
      <c r="E1000" s="1">
        <v>45325</v>
      </c>
      <c r="F1000" t="str">
        <v>Marketing</v>
      </c>
      <c r="G1000" t="str">
        <v>Salaries</v>
      </c>
      <c r="H1000" s="10">
        <v>1533</v>
      </c>
    </row>
    <row r="1001" spans="1:8" x14ac:dyDescent="0.3">
      <c r="A1001" s="1">
        <v>45325</v>
      </c>
      <c r="B1001" t="str">
        <v>Marketing</v>
      </c>
      <c r="C1001" t="str">
        <v>Rent</v>
      </c>
      <c r="D1001" s="10">
        <v>19129</v>
      </c>
      <c r="E1001" s="1">
        <v>45325</v>
      </c>
      <c r="F1001" t="str">
        <v>Marketing</v>
      </c>
      <c r="G1001" t="str">
        <v>Rent</v>
      </c>
      <c r="H1001" s="10">
        <v>21900</v>
      </c>
    </row>
    <row r="1002" spans="1:8" x14ac:dyDescent="0.3">
      <c r="A1002" s="1">
        <v>45325</v>
      </c>
      <c r="B1002" t="str">
        <v>Marketing</v>
      </c>
      <c r="C1002" t="str">
        <v>Marketing Spend</v>
      </c>
      <c r="D1002" s="10">
        <v>6775</v>
      </c>
      <c r="E1002" s="1">
        <v>45325</v>
      </c>
      <c r="F1002" t="str">
        <v>Marketing</v>
      </c>
      <c r="G1002" t="str">
        <v>Marketing Spend</v>
      </c>
      <c r="H1002" s="10">
        <v>7090</v>
      </c>
    </row>
    <row r="1003" spans="1:8" x14ac:dyDescent="0.3">
      <c r="A1003" s="1">
        <v>45325</v>
      </c>
      <c r="B1003" t="str">
        <v>Marketing</v>
      </c>
      <c r="C1003" t="str">
        <v>Software Licenses</v>
      </c>
      <c r="D1003" s="10">
        <v>8263</v>
      </c>
      <c r="E1003" s="1">
        <v>45325</v>
      </c>
      <c r="F1003" t="str">
        <v>Marketing</v>
      </c>
      <c r="G1003" t="str">
        <v>Software Licenses</v>
      </c>
      <c r="H1003" s="10">
        <v>5642</v>
      </c>
    </row>
    <row r="1004" spans="1:8" x14ac:dyDescent="0.3">
      <c r="A1004" s="1">
        <v>45325</v>
      </c>
      <c r="B1004" t="str">
        <v>Finance</v>
      </c>
      <c r="C1004" t="str">
        <v>Product Revenue</v>
      </c>
      <c r="D1004" s="10">
        <v>10428</v>
      </c>
      <c r="E1004" s="1">
        <v>45325</v>
      </c>
      <c r="F1004" t="str">
        <v>Finance</v>
      </c>
      <c r="G1004" t="str">
        <v>Product Revenue</v>
      </c>
      <c r="H1004" s="10">
        <v>12439</v>
      </c>
    </row>
    <row r="1005" spans="1:8" x14ac:dyDescent="0.3">
      <c r="A1005" s="1">
        <v>45325</v>
      </c>
      <c r="B1005" t="str">
        <v>Finance</v>
      </c>
      <c r="C1005" t="str">
        <v>Service Revenue</v>
      </c>
      <c r="D1005" s="10">
        <v>6612</v>
      </c>
      <c r="E1005" s="1">
        <v>45325</v>
      </c>
      <c r="F1005" t="str">
        <v>Finance</v>
      </c>
      <c r="G1005" t="str">
        <v>Service Revenue</v>
      </c>
      <c r="H1005" s="10">
        <v>4483</v>
      </c>
    </row>
    <row r="1006" spans="1:8" x14ac:dyDescent="0.3">
      <c r="A1006" s="1">
        <v>45325</v>
      </c>
      <c r="B1006" t="str">
        <v>Finance</v>
      </c>
      <c r="C1006" t="str">
        <v>Salaries</v>
      </c>
      <c r="D1006" s="10">
        <v>4587</v>
      </c>
      <c r="E1006" s="1">
        <v>45325</v>
      </c>
      <c r="F1006" t="str">
        <v>Finance</v>
      </c>
      <c r="G1006" t="str">
        <v>Salaries</v>
      </c>
      <c r="H1006" s="10">
        <v>3495</v>
      </c>
    </row>
    <row r="1007" spans="1:8" x14ac:dyDescent="0.3">
      <c r="A1007" s="1">
        <v>45325</v>
      </c>
      <c r="B1007" t="str">
        <v>Finance</v>
      </c>
      <c r="C1007" t="str">
        <v>Rent</v>
      </c>
      <c r="D1007" s="10">
        <v>6562</v>
      </c>
      <c r="E1007" s="1">
        <v>45325</v>
      </c>
      <c r="F1007" t="str">
        <v>Finance</v>
      </c>
      <c r="G1007" t="str">
        <v>Rent</v>
      </c>
      <c r="H1007" s="10">
        <v>7321</v>
      </c>
    </row>
    <row r="1008" spans="1:8" x14ac:dyDescent="0.3">
      <c r="A1008" s="1">
        <v>45325</v>
      </c>
      <c r="B1008" t="str">
        <v>Finance</v>
      </c>
      <c r="C1008" t="str">
        <v>Marketing Spend</v>
      </c>
      <c r="D1008" s="10">
        <v>9334</v>
      </c>
      <c r="E1008" s="1">
        <v>45325</v>
      </c>
      <c r="F1008" t="str">
        <v>Finance</v>
      </c>
      <c r="G1008" t="str">
        <v>Marketing Spend</v>
      </c>
      <c r="H1008" s="10">
        <v>8903</v>
      </c>
    </row>
    <row r="1009" spans="1:8" x14ac:dyDescent="0.3">
      <c r="A1009" s="1">
        <v>45325</v>
      </c>
      <c r="B1009" t="str">
        <v>Finance</v>
      </c>
      <c r="C1009" t="str">
        <v>Software Licenses</v>
      </c>
      <c r="D1009" s="10">
        <v>23537</v>
      </c>
      <c r="E1009" s="1">
        <v>45325</v>
      </c>
      <c r="F1009" t="str">
        <v>Finance</v>
      </c>
      <c r="G1009" t="str">
        <v>Software Licenses</v>
      </c>
      <c r="H1009" s="10">
        <v>23366</v>
      </c>
    </row>
    <row r="1010" spans="1:8" x14ac:dyDescent="0.3">
      <c r="A1010" s="1">
        <v>45325</v>
      </c>
      <c r="B1010" t="str">
        <v>IT</v>
      </c>
      <c r="C1010" t="str">
        <v>Product Revenue</v>
      </c>
      <c r="D1010" s="10">
        <v>1660</v>
      </c>
      <c r="E1010" s="1">
        <v>45325</v>
      </c>
      <c r="F1010" t="str">
        <v>IT</v>
      </c>
      <c r="G1010" t="str">
        <v>Product Revenue</v>
      </c>
      <c r="H1010" s="10">
        <v>-365</v>
      </c>
    </row>
    <row r="1011" spans="1:8" x14ac:dyDescent="0.3">
      <c r="A1011" s="1">
        <v>45325</v>
      </c>
      <c r="B1011" t="str">
        <v>IT</v>
      </c>
      <c r="C1011" t="str">
        <v>Service Revenue</v>
      </c>
      <c r="D1011" s="10">
        <v>3397</v>
      </c>
      <c r="E1011" s="1">
        <v>45325</v>
      </c>
      <c r="F1011" t="str">
        <v>IT</v>
      </c>
      <c r="G1011" t="str">
        <v>Service Revenue</v>
      </c>
      <c r="H1011" s="10">
        <v>5534</v>
      </c>
    </row>
    <row r="1012" spans="1:8" x14ac:dyDescent="0.3">
      <c r="A1012" s="1">
        <v>45325</v>
      </c>
      <c r="B1012" t="str">
        <v>IT</v>
      </c>
      <c r="C1012" t="str">
        <v>Salaries</v>
      </c>
      <c r="D1012" s="10">
        <v>2064</v>
      </c>
      <c r="E1012" s="1">
        <v>45325</v>
      </c>
      <c r="F1012" t="str">
        <v>IT</v>
      </c>
      <c r="G1012" t="str">
        <v>Salaries</v>
      </c>
      <c r="H1012" s="10">
        <v>4646</v>
      </c>
    </row>
    <row r="1013" spans="1:8" x14ac:dyDescent="0.3">
      <c r="A1013" s="1">
        <v>45325</v>
      </c>
      <c r="B1013" t="str">
        <v>IT</v>
      </c>
      <c r="C1013" t="str">
        <v>Rent</v>
      </c>
      <c r="D1013" s="10">
        <v>10865</v>
      </c>
      <c r="E1013" s="1">
        <v>45325</v>
      </c>
      <c r="F1013" t="str">
        <v>IT</v>
      </c>
      <c r="G1013" t="str">
        <v>Rent</v>
      </c>
      <c r="H1013" s="10">
        <v>12864</v>
      </c>
    </row>
    <row r="1014" spans="1:8" x14ac:dyDescent="0.3">
      <c r="A1014" s="1">
        <v>45325</v>
      </c>
      <c r="B1014" t="str">
        <v>IT</v>
      </c>
      <c r="C1014" t="str">
        <v>Marketing Spend</v>
      </c>
      <c r="D1014" s="10">
        <v>8019</v>
      </c>
      <c r="E1014" s="1">
        <v>45325</v>
      </c>
      <c r="F1014" t="str">
        <v>IT</v>
      </c>
      <c r="G1014" t="str">
        <v>Marketing Spend</v>
      </c>
      <c r="H1014" s="10">
        <v>8017</v>
      </c>
    </row>
    <row r="1015" spans="1:8" x14ac:dyDescent="0.3">
      <c r="A1015" s="1">
        <v>45325</v>
      </c>
      <c r="B1015" t="str">
        <v>IT</v>
      </c>
      <c r="C1015" t="str">
        <v>Software Licenses</v>
      </c>
      <c r="D1015" s="10">
        <v>3345</v>
      </c>
      <c r="E1015" s="1">
        <v>45325</v>
      </c>
      <c r="F1015" t="str">
        <v>IT</v>
      </c>
      <c r="G1015" t="str">
        <v>Software Licenses</v>
      </c>
      <c r="H1015" s="10">
        <v>5902</v>
      </c>
    </row>
    <row r="1016" spans="1:8" x14ac:dyDescent="0.3">
      <c r="A1016" s="1">
        <v>45325</v>
      </c>
      <c r="B1016" t="str">
        <v>HR</v>
      </c>
      <c r="C1016" t="str">
        <v>Product Revenue</v>
      </c>
      <c r="D1016" s="10">
        <v>6811</v>
      </c>
      <c r="E1016" s="1">
        <v>45325</v>
      </c>
      <c r="F1016" t="str">
        <v>HR</v>
      </c>
      <c r="G1016" t="str">
        <v>Product Revenue</v>
      </c>
      <c r="H1016" s="10">
        <v>4831</v>
      </c>
    </row>
    <row r="1017" spans="1:8" x14ac:dyDescent="0.3">
      <c r="A1017" s="1">
        <v>45325</v>
      </c>
      <c r="B1017" t="str">
        <v>HR</v>
      </c>
      <c r="C1017" t="str">
        <v>Service Revenue</v>
      </c>
      <c r="D1017" s="10">
        <v>5569</v>
      </c>
      <c r="E1017" s="1">
        <v>45325</v>
      </c>
      <c r="F1017" t="str">
        <v>HR</v>
      </c>
      <c r="G1017" t="str">
        <v>Service Revenue</v>
      </c>
      <c r="H1017" s="10">
        <v>6903</v>
      </c>
    </row>
    <row r="1018" spans="1:8" x14ac:dyDescent="0.3">
      <c r="A1018" s="1">
        <v>45325</v>
      </c>
      <c r="B1018" t="str">
        <v>HR</v>
      </c>
      <c r="C1018" t="str">
        <v>Salaries</v>
      </c>
      <c r="D1018" s="10">
        <v>11927</v>
      </c>
      <c r="E1018" s="1">
        <v>45325</v>
      </c>
      <c r="F1018" t="str">
        <v>HR</v>
      </c>
      <c r="G1018" t="str">
        <v>Salaries</v>
      </c>
      <c r="H1018" s="10">
        <v>11565</v>
      </c>
    </row>
    <row r="1019" spans="1:8" x14ac:dyDescent="0.3">
      <c r="A1019" s="1">
        <v>45325</v>
      </c>
      <c r="B1019" t="str">
        <v>HR</v>
      </c>
      <c r="C1019" t="str">
        <v>Rent</v>
      </c>
      <c r="D1019" s="10">
        <v>9236</v>
      </c>
      <c r="E1019" s="1">
        <v>45325</v>
      </c>
      <c r="F1019" t="str">
        <v>HR</v>
      </c>
      <c r="G1019" t="str">
        <v>Rent</v>
      </c>
      <c r="H1019" s="10">
        <v>9972</v>
      </c>
    </row>
    <row r="1020" spans="1:8" x14ac:dyDescent="0.3">
      <c r="A1020" s="1">
        <v>45325</v>
      </c>
      <c r="B1020" t="str">
        <v>HR</v>
      </c>
      <c r="C1020" t="str">
        <v>Marketing Spend</v>
      </c>
      <c r="D1020" s="10">
        <v>15111</v>
      </c>
      <c r="E1020" s="1">
        <v>45325</v>
      </c>
      <c r="F1020" t="str">
        <v>HR</v>
      </c>
      <c r="G1020" t="str">
        <v>Marketing Spend</v>
      </c>
      <c r="H1020" s="10">
        <v>16350</v>
      </c>
    </row>
    <row r="1021" spans="1:8" x14ac:dyDescent="0.3">
      <c r="A1021" s="1">
        <v>45325</v>
      </c>
      <c r="B1021" t="str">
        <v>HR</v>
      </c>
      <c r="C1021" t="str">
        <v>Software Licenses</v>
      </c>
      <c r="D1021" s="10">
        <v>12168</v>
      </c>
      <c r="E1021" s="1">
        <v>45325</v>
      </c>
      <c r="F1021" t="str">
        <v>HR</v>
      </c>
      <c r="G1021" t="str">
        <v>Software Licenses</v>
      </c>
      <c r="H1021" s="10">
        <v>11267</v>
      </c>
    </row>
    <row r="1022" spans="1:8" x14ac:dyDescent="0.3">
      <c r="A1022" s="1">
        <v>45326</v>
      </c>
      <c r="B1022" t="str">
        <v>Sales</v>
      </c>
      <c r="C1022" t="str">
        <v>Product Revenue</v>
      </c>
      <c r="D1022" s="10">
        <v>2346</v>
      </c>
      <c r="E1022" s="1">
        <v>45326</v>
      </c>
      <c r="F1022" t="str">
        <v>Sales</v>
      </c>
      <c r="G1022" t="str">
        <v>Product Revenue</v>
      </c>
      <c r="H1022" s="10">
        <v>30</v>
      </c>
    </row>
    <row r="1023" spans="1:8" x14ac:dyDescent="0.3">
      <c r="A1023" s="1">
        <v>45326</v>
      </c>
      <c r="B1023" t="str">
        <v>Sales</v>
      </c>
      <c r="C1023" t="str">
        <v>Service Revenue</v>
      </c>
      <c r="D1023" s="10">
        <v>8535</v>
      </c>
      <c r="E1023" s="1">
        <v>45326</v>
      </c>
      <c r="F1023" t="str">
        <v>Sales</v>
      </c>
      <c r="G1023" t="str">
        <v>Service Revenue</v>
      </c>
      <c r="H1023" s="10">
        <v>7148</v>
      </c>
    </row>
    <row r="1024" spans="1:8" x14ac:dyDescent="0.3">
      <c r="A1024" s="1">
        <v>45326</v>
      </c>
      <c r="B1024" t="str">
        <v>Sales</v>
      </c>
      <c r="C1024" t="str">
        <v>Salaries</v>
      </c>
      <c r="D1024" s="10">
        <v>4196</v>
      </c>
      <c r="E1024" s="1">
        <v>45326</v>
      </c>
      <c r="F1024" t="str">
        <v>Sales</v>
      </c>
      <c r="G1024" t="str">
        <v>Salaries</v>
      </c>
      <c r="H1024" s="10">
        <v>5894</v>
      </c>
    </row>
    <row r="1025" spans="1:8" x14ac:dyDescent="0.3">
      <c r="A1025" s="1">
        <v>45326</v>
      </c>
      <c r="B1025" t="str">
        <v>Sales</v>
      </c>
      <c r="C1025" t="str">
        <v>Rent</v>
      </c>
      <c r="D1025" s="10">
        <v>18022</v>
      </c>
      <c r="E1025" s="1">
        <v>45326</v>
      </c>
      <c r="F1025" t="str">
        <v>Sales</v>
      </c>
      <c r="G1025" t="str">
        <v>Rent</v>
      </c>
      <c r="H1025" s="10">
        <v>18953</v>
      </c>
    </row>
    <row r="1026" spans="1:8" x14ac:dyDescent="0.3">
      <c r="A1026" s="1">
        <v>45326</v>
      </c>
      <c r="B1026" t="str">
        <v>Sales</v>
      </c>
      <c r="C1026" t="str">
        <v>Marketing Spend</v>
      </c>
      <c r="D1026" s="10">
        <v>4669</v>
      </c>
      <c r="E1026" s="1">
        <v>45326</v>
      </c>
      <c r="F1026" t="str">
        <v>Sales</v>
      </c>
      <c r="G1026" t="str">
        <v>Marketing Spend</v>
      </c>
      <c r="H1026" s="10">
        <v>6562</v>
      </c>
    </row>
    <row r="1027" spans="1:8" x14ac:dyDescent="0.3">
      <c r="A1027" s="1">
        <v>45326</v>
      </c>
      <c r="B1027" t="str">
        <v>Sales</v>
      </c>
      <c r="C1027" t="str">
        <v>Software Licenses</v>
      </c>
      <c r="D1027" s="10">
        <v>16791</v>
      </c>
      <c r="E1027" s="1">
        <v>45326</v>
      </c>
      <c r="F1027" t="str">
        <v>Sales</v>
      </c>
      <c r="G1027" t="str">
        <v>Software Licenses</v>
      </c>
      <c r="H1027" s="10">
        <v>16208</v>
      </c>
    </row>
    <row r="1028" spans="1:8" x14ac:dyDescent="0.3">
      <c r="A1028" s="1">
        <v>45326</v>
      </c>
      <c r="B1028" t="str">
        <v>Marketing</v>
      </c>
      <c r="C1028" t="str">
        <v>Product Revenue</v>
      </c>
      <c r="D1028" s="10">
        <v>9096</v>
      </c>
      <c r="E1028" s="1">
        <v>45326</v>
      </c>
      <c r="F1028" t="str">
        <v>Marketing</v>
      </c>
      <c r="G1028" t="str">
        <v>Product Revenue</v>
      </c>
      <c r="H1028" s="10">
        <v>6865</v>
      </c>
    </row>
    <row r="1029" spans="1:8" x14ac:dyDescent="0.3">
      <c r="A1029" s="1">
        <v>45326</v>
      </c>
      <c r="B1029" t="str">
        <v>Marketing</v>
      </c>
      <c r="C1029" t="str">
        <v>Service Revenue</v>
      </c>
      <c r="D1029" s="10">
        <v>22536</v>
      </c>
      <c r="E1029" s="1">
        <v>45326</v>
      </c>
      <c r="F1029" t="str">
        <v>Marketing</v>
      </c>
      <c r="G1029" t="str">
        <v>Service Revenue</v>
      </c>
      <c r="H1029" s="10">
        <v>24874</v>
      </c>
    </row>
    <row r="1030" spans="1:8" x14ac:dyDescent="0.3">
      <c r="A1030" s="1">
        <v>45326</v>
      </c>
      <c r="B1030" t="str">
        <v>Marketing</v>
      </c>
      <c r="C1030" t="str">
        <v>Salaries</v>
      </c>
      <c r="D1030" s="10">
        <v>20467</v>
      </c>
      <c r="E1030" s="1">
        <v>45326</v>
      </c>
      <c r="F1030" t="str">
        <v>Marketing</v>
      </c>
      <c r="G1030" t="str">
        <v>Salaries</v>
      </c>
      <c r="H1030" s="10">
        <v>19336</v>
      </c>
    </row>
    <row r="1031" spans="1:8" x14ac:dyDescent="0.3">
      <c r="A1031" s="1">
        <v>45326</v>
      </c>
      <c r="B1031" t="str">
        <v>Marketing</v>
      </c>
      <c r="C1031" t="str">
        <v>Rent</v>
      </c>
      <c r="D1031" s="10">
        <v>15387</v>
      </c>
      <c r="E1031" s="1">
        <v>45326</v>
      </c>
      <c r="F1031" t="str">
        <v>Marketing</v>
      </c>
      <c r="G1031" t="str">
        <v>Rent</v>
      </c>
      <c r="H1031" s="10">
        <v>13825</v>
      </c>
    </row>
    <row r="1032" spans="1:8" x14ac:dyDescent="0.3">
      <c r="A1032" s="1">
        <v>45326</v>
      </c>
      <c r="B1032" t="str">
        <v>Marketing</v>
      </c>
      <c r="C1032" t="str">
        <v>Marketing Spend</v>
      </c>
      <c r="D1032" s="10">
        <v>21206</v>
      </c>
      <c r="E1032" s="1">
        <v>45326</v>
      </c>
      <c r="F1032" t="str">
        <v>Marketing</v>
      </c>
      <c r="G1032" t="str">
        <v>Marketing Spend</v>
      </c>
      <c r="H1032" s="10">
        <v>22302</v>
      </c>
    </row>
    <row r="1033" spans="1:8" x14ac:dyDescent="0.3">
      <c r="A1033" s="1">
        <v>45326</v>
      </c>
      <c r="B1033" t="str">
        <v>Marketing</v>
      </c>
      <c r="C1033" t="str">
        <v>Software Licenses</v>
      </c>
      <c r="D1033" s="10">
        <v>18831</v>
      </c>
      <c r="E1033" s="1">
        <v>45326</v>
      </c>
      <c r="F1033" t="str">
        <v>Marketing</v>
      </c>
      <c r="G1033" t="str">
        <v>Software Licenses</v>
      </c>
      <c r="H1033" s="10">
        <v>17707</v>
      </c>
    </row>
    <row r="1034" spans="1:8" x14ac:dyDescent="0.3">
      <c r="A1034" s="1">
        <v>45326</v>
      </c>
      <c r="B1034" t="str">
        <v>Finance</v>
      </c>
      <c r="C1034" t="str">
        <v>Product Revenue</v>
      </c>
      <c r="D1034" s="10">
        <v>18701</v>
      </c>
      <c r="E1034" s="1">
        <v>45326</v>
      </c>
      <c r="F1034" t="str">
        <v>Finance</v>
      </c>
      <c r="G1034" t="str">
        <v>Product Revenue</v>
      </c>
      <c r="H1034" s="10">
        <v>16039</v>
      </c>
    </row>
    <row r="1035" spans="1:8" x14ac:dyDescent="0.3">
      <c r="A1035" s="1">
        <v>45326</v>
      </c>
      <c r="B1035" t="str">
        <v>Finance</v>
      </c>
      <c r="C1035" t="str">
        <v>Service Revenue</v>
      </c>
      <c r="D1035" s="10">
        <v>18837</v>
      </c>
      <c r="E1035" s="1">
        <v>45326</v>
      </c>
      <c r="F1035" t="str">
        <v>Finance</v>
      </c>
      <c r="G1035" t="str">
        <v>Service Revenue</v>
      </c>
      <c r="H1035" s="10">
        <v>18485</v>
      </c>
    </row>
    <row r="1036" spans="1:8" x14ac:dyDescent="0.3">
      <c r="A1036" s="1">
        <v>45326</v>
      </c>
      <c r="B1036" t="str">
        <v>Finance</v>
      </c>
      <c r="C1036" t="str">
        <v>Salaries</v>
      </c>
      <c r="D1036" s="10">
        <v>1734</v>
      </c>
      <c r="E1036" s="1">
        <v>45326</v>
      </c>
      <c r="F1036" t="str">
        <v>Finance</v>
      </c>
      <c r="G1036" t="str">
        <v>Salaries</v>
      </c>
      <c r="H1036" s="10">
        <v>1739</v>
      </c>
    </row>
    <row r="1037" spans="1:8" x14ac:dyDescent="0.3">
      <c r="A1037" s="1">
        <v>45326</v>
      </c>
      <c r="B1037" t="str">
        <v>Finance</v>
      </c>
      <c r="C1037" t="str">
        <v>Rent</v>
      </c>
      <c r="D1037" s="10">
        <v>4468</v>
      </c>
      <c r="E1037" s="1">
        <v>45326</v>
      </c>
      <c r="F1037" t="str">
        <v>Finance</v>
      </c>
      <c r="G1037" t="str">
        <v>Rent</v>
      </c>
      <c r="H1037" s="10">
        <v>2001</v>
      </c>
    </row>
    <row r="1038" spans="1:8" x14ac:dyDescent="0.3">
      <c r="A1038" s="1">
        <v>45326</v>
      </c>
      <c r="B1038" t="str">
        <v>Finance</v>
      </c>
      <c r="C1038" t="str">
        <v>Marketing Spend</v>
      </c>
      <c r="D1038" s="10">
        <v>18353</v>
      </c>
      <c r="E1038" s="1">
        <v>45326</v>
      </c>
      <c r="F1038" t="str">
        <v>Finance</v>
      </c>
      <c r="G1038" t="str">
        <v>Marketing Spend</v>
      </c>
      <c r="H1038" s="10">
        <v>15455</v>
      </c>
    </row>
    <row r="1039" spans="1:8" x14ac:dyDescent="0.3">
      <c r="A1039" s="1">
        <v>45326</v>
      </c>
      <c r="B1039" t="str">
        <v>Finance</v>
      </c>
      <c r="C1039" t="str">
        <v>Software Licenses</v>
      </c>
      <c r="D1039" s="10">
        <v>3207</v>
      </c>
      <c r="E1039" s="1">
        <v>45326</v>
      </c>
      <c r="F1039" t="str">
        <v>Finance</v>
      </c>
      <c r="G1039" t="str">
        <v>Software Licenses</v>
      </c>
      <c r="H1039" s="10">
        <v>646</v>
      </c>
    </row>
    <row r="1040" spans="1:8" x14ac:dyDescent="0.3">
      <c r="A1040" s="1">
        <v>45326</v>
      </c>
      <c r="B1040" t="str">
        <v>IT</v>
      </c>
      <c r="C1040" t="str">
        <v>Product Revenue</v>
      </c>
      <c r="D1040" s="10">
        <v>6692</v>
      </c>
      <c r="E1040" s="1">
        <v>45326</v>
      </c>
      <c r="F1040" t="str">
        <v>IT</v>
      </c>
      <c r="G1040" t="str">
        <v>Product Revenue</v>
      </c>
      <c r="H1040" s="10">
        <v>9036</v>
      </c>
    </row>
    <row r="1041" spans="1:8" x14ac:dyDescent="0.3">
      <c r="A1041" s="1">
        <v>45326</v>
      </c>
      <c r="B1041" t="str">
        <v>IT</v>
      </c>
      <c r="C1041" t="str">
        <v>Service Revenue</v>
      </c>
      <c r="D1041" s="10">
        <v>18905</v>
      </c>
      <c r="E1041" s="1">
        <v>45326</v>
      </c>
      <c r="F1041" t="str">
        <v>IT</v>
      </c>
      <c r="G1041" t="str">
        <v>Service Revenue</v>
      </c>
      <c r="H1041" s="10">
        <v>19865</v>
      </c>
    </row>
    <row r="1042" spans="1:8" x14ac:dyDescent="0.3">
      <c r="A1042" s="1">
        <v>45326</v>
      </c>
      <c r="B1042" t="str">
        <v>IT</v>
      </c>
      <c r="C1042" t="str">
        <v>Salaries</v>
      </c>
      <c r="D1042" s="10">
        <v>7716</v>
      </c>
      <c r="E1042" s="1">
        <v>45326</v>
      </c>
      <c r="F1042" t="str">
        <v>IT</v>
      </c>
      <c r="G1042" t="str">
        <v>Salaries</v>
      </c>
      <c r="H1042" s="10">
        <v>5081</v>
      </c>
    </row>
    <row r="1043" spans="1:8" x14ac:dyDescent="0.3">
      <c r="A1043" s="1">
        <v>45326</v>
      </c>
      <c r="B1043" t="str">
        <v>IT</v>
      </c>
      <c r="C1043" t="str">
        <v>Rent</v>
      </c>
      <c r="D1043" s="10">
        <v>1630</v>
      </c>
      <c r="E1043" s="1">
        <v>45326</v>
      </c>
      <c r="F1043" t="str">
        <v>IT</v>
      </c>
      <c r="G1043" t="str">
        <v>Rent</v>
      </c>
      <c r="H1043" s="10">
        <v>4413</v>
      </c>
    </row>
    <row r="1044" spans="1:8" x14ac:dyDescent="0.3">
      <c r="A1044" s="1">
        <v>45326</v>
      </c>
      <c r="B1044" t="str">
        <v>IT</v>
      </c>
      <c r="C1044" t="str">
        <v>Marketing Spend</v>
      </c>
      <c r="D1044" s="10">
        <v>15456</v>
      </c>
      <c r="E1044" s="1">
        <v>45326</v>
      </c>
      <c r="F1044" t="str">
        <v>IT</v>
      </c>
      <c r="G1044" t="str">
        <v>Marketing Spend</v>
      </c>
      <c r="H1044" s="10">
        <v>13194</v>
      </c>
    </row>
    <row r="1045" spans="1:8" x14ac:dyDescent="0.3">
      <c r="A1045" s="1">
        <v>45326</v>
      </c>
      <c r="B1045" t="str">
        <v>IT</v>
      </c>
      <c r="C1045" t="str">
        <v>Software Licenses</v>
      </c>
      <c r="D1045" s="10">
        <v>17691</v>
      </c>
      <c r="E1045" s="1">
        <v>45326</v>
      </c>
      <c r="F1045" t="str">
        <v>IT</v>
      </c>
      <c r="G1045" t="str">
        <v>Software Licenses</v>
      </c>
      <c r="H1045" s="10">
        <v>17700</v>
      </c>
    </row>
    <row r="1046" spans="1:8" x14ac:dyDescent="0.3">
      <c r="A1046" s="1">
        <v>45326</v>
      </c>
      <c r="B1046" t="str">
        <v>HR</v>
      </c>
      <c r="C1046" t="str">
        <v>Product Revenue</v>
      </c>
      <c r="D1046" s="10">
        <v>23491</v>
      </c>
      <c r="E1046" s="1">
        <v>45326</v>
      </c>
      <c r="F1046" t="str">
        <v>HR</v>
      </c>
      <c r="G1046" t="str">
        <v>Product Revenue</v>
      </c>
      <c r="H1046" s="10">
        <v>23615</v>
      </c>
    </row>
    <row r="1047" spans="1:8" x14ac:dyDescent="0.3">
      <c r="A1047" s="1">
        <v>45326</v>
      </c>
      <c r="B1047" t="str">
        <v>HR</v>
      </c>
      <c r="C1047" t="str">
        <v>Service Revenue</v>
      </c>
      <c r="D1047" s="10">
        <v>14085</v>
      </c>
      <c r="E1047" s="1">
        <v>45326</v>
      </c>
      <c r="F1047" t="str">
        <v>HR</v>
      </c>
      <c r="G1047" t="str">
        <v>Service Revenue</v>
      </c>
      <c r="H1047" s="10">
        <v>13484</v>
      </c>
    </row>
    <row r="1048" spans="1:8" x14ac:dyDescent="0.3">
      <c r="A1048" s="1">
        <v>45326</v>
      </c>
      <c r="B1048" t="str">
        <v>HR</v>
      </c>
      <c r="C1048" t="str">
        <v>Salaries</v>
      </c>
      <c r="D1048" s="10">
        <v>21233</v>
      </c>
      <c r="E1048" s="1">
        <v>45326</v>
      </c>
      <c r="F1048" t="str">
        <v>HR</v>
      </c>
      <c r="G1048" t="str">
        <v>Salaries</v>
      </c>
      <c r="H1048" s="10">
        <v>24155</v>
      </c>
    </row>
    <row r="1049" spans="1:8" x14ac:dyDescent="0.3">
      <c r="A1049" s="1">
        <v>45326</v>
      </c>
      <c r="B1049" t="str">
        <v>HR</v>
      </c>
      <c r="C1049" t="str">
        <v>Rent</v>
      </c>
      <c r="D1049" s="10">
        <v>14691</v>
      </c>
      <c r="E1049" s="1">
        <v>45326</v>
      </c>
      <c r="F1049" t="str">
        <v>HR</v>
      </c>
      <c r="G1049" t="str">
        <v>Rent</v>
      </c>
      <c r="H1049" s="10">
        <v>14796</v>
      </c>
    </row>
    <row r="1050" spans="1:8" x14ac:dyDescent="0.3">
      <c r="A1050" s="1">
        <v>45326</v>
      </c>
      <c r="B1050" t="str">
        <v>HR</v>
      </c>
      <c r="C1050" t="str">
        <v>Marketing Spend</v>
      </c>
      <c r="D1050" s="10">
        <v>7730</v>
      </c>
      <c r="E1050" s="1">
        <v>45326</v>
      </c>
      <c r="F1050" t="str">
        <v>HR</v>
      </c>
      <c r="G1050" t="str">
        <v>Marketing Spend</v>
      </c>
      <c r="H1050" s="10">
        <v>6805</v>
      </c>
    </row>
    <row r="1051" spans="1:8" x14ac:dyDescent="0.3">
      <c r="A1051" s="1">
        <v>45326</v>
      </c>
      <c r="B1051" t="str">
        <v>HR</v>
      </c>
      <c r="C1051" t="str">
        <v>Software Licenses</v>
      </c>
      <c r="D1051" s="10">
        <v>23816</v>
      </c>
      <c r="E1051" s="1">
        <v>45326</v>
      </c>
      <c r="F1051" t="str">
        <v>HR</v>
      </c>
      <c r="G1051" t="str">
        <v>Software Licenses</v>
      </c>
      <c r="H1051" s="10">
        <v>22651</v>
      </c>
    </row>
    <row r="1052" spans="1:8" x14ac:dyDescent="0.3">
      <c r="A1052" s="1">
        <v>45327</v>
      </c>
      <c r="B1052" t="str">
        <v>Sales</v>
      </c>
      <c r="C1052" t="str">
        <v>Product Revenue</v>
      </c>
      <c r="D1052" s="10">
        <v>5617</v>
      </c>
      <c r="E1052" s="1">
        <v>45327</v>
      </c>
      <c r="F1052" t="str">
        <v>Sales</v>
      </c>
      <c r="G1052" t="str">
        <v>Product Revenue</v>
      </c>
      <c r="H1052" s="10">
        <v>6091</v>
      </c>
    </row>
    <row r="1053" spans="1:8" x14ac:dyDescent="0.3">
      <c r="A1053" s="1">
        <v>45327</v>
      </c>
      <c r="B1053" t="str">
        <v>Sales</v>
      </c>
      <c r="C1053" t="str">
        <v>Service Revenue</v>
      </c>
      <c r="D1053" s="10">
        <v>21510</v>
      </c>
      <c r="E1053" s="1">
        <v>45327</v>
      </c>
      <c r="F1053" t="str">
        <v>Sales</v>
      </c>
      <c r="G1053" t="str">
        <v>Service Revenue</v>
      </c>
      <c r="H1053" s="10">
        <v>23684</v>
      </c>
    </row>
    <row r="1054" spans="1:8" x14ac:dyDescent="0.3">
      <c r="A1054" s="1">
        <v>45327</v>
      </c>
      <c r="B1054" t="str">
        <v>Sales</v>
      </c>
      <c r="C1054" t="str">
        <v>Salaries</v>
      </c>
      <c r="D1054" s="10">
        <v>11028</v>
      </c>
      <c r="E1054" s="1">
        <v>45327</v>
      </c>
      <c r="F1054" t="str">
        <v>Sales</v>
      </c>
      <c r="G1054" t="str">
        <v>Salaries</v>
      </c>
      <c r="H1054" s="10">
        <v>8816</v>
      </c>
    </row>
    <row r="1055" spans="1:8" x14ac:dyDescent="0.3">
      <c r="A1055" s="1">
        <v>45327</v>
      </c>
      <c r="B1055" t="str">
        <v>Sales</v>
      </c>
      <c r="C1055" t="str">
        <v>Rent</v>
      </c>
      <c r="D1055" s="10">
        <v>19787</v>
      </c>
      <c r="E1055" s="1">
        <v>45327</v>
      </c>
      <c r="F1055" t="str">
        <v>Sales</v>
      </c>
      <c r="G1055" t="str">
        <v>Rent</v>
      </c>
      <c r="H1055" s="10">
        <v>20469</v>
      </c>
    </row>
    <row r="1056" spans="1:8" x14ac:dyDescent="0.3">
      <c r="A1056" s="1">
        <v>45327</v>
      </c>
      <c r="B1056" t="str">
        <v>Sales</v>
      </c>
      <c r="C1056" t="str">
        <v>Marketing Spend</v>
      </c>
      <c r="D1056" s="10">
        <v>17324</v>
      </c>
      <c r="E1056" s="1">
        <v>45327</v>
      </c>
      <c r="F1056" t="str">
        <v>Sales</v>
      </c>
      <c r="G1056" t="str">
        <v>Marketing Spend</v>
      </c>
      <c r="H1056" s="10">
        <v>18572</v>
      </c>
    </row>
    <row r="1057" spans="1:8" x14ac:dyDescent="0.3">
      <c r="A1057" s="1">
        <v>45327</v>
      </c>
      <c r="B1057" t="str">
        <v>Sales</v>
      </c>
      <c r="C1057" t="str">
        <v>Software Licenses</v>
      </c>
      <c r="D1057" s="10">
        <v>18463</v>
      </c>
      <c r="E1057" s="1">
        <v>45327</v>
      </c>
      <c r="F1057" t="str">
        <v>Sales</v>
      </c>
      <c r="G1057" t="str">
        <v>Software Licenses</v>
      </c>
      <c r="H1057" s="10">
        <v>16586</v>
      </c>
    </row>
    <row r="1058" spans="1:8" x14ac:dyDescent="0.3">
      <c r="A1058" s="1">
        <v>45327</v>
      </c>
      <c r="B1058" t="str">
        <v>Marketing</v>
      </c>
      <c r="C1058" t="str">
        <v>Product Revenue</v>
      </c>
      <c r="D1058" s="10">
        <v>24119</v>
      </c>
      <c r="E1058" s="1">
        <v>45327</v>
      </c>
      <c r="F1058" t="str">
        <v>Marketing</v>
      </c>
      <c r="G1058" t="str">
        <v>Product Revenue</v>
      </c>
      <c r="H1058" s="10">
        <v>22543</v>
      </c>
    </row>
    <row r="1059" spans="1:8" x14ac:dyDescent="0.3">
      <c r="A1059" s="1">
        <v>45327</v>
      </c>
      <c r="B1059" t="str">
        <v>Marketing</v>
      </c>
      <c r="C1059" t="str">
        <v>Service Revenue</v>
      </c>
      <c r="D1059" s="10">
        <v>1454</v>
      </c>
      <c r="E1059" s="1">
        <v>45327</v>
      </c>
      <c r="F1059" t="str">
        <v>Marketing</v>
      </c>
      <c r="G1059" t="str">
        <v>Service Revenue</v>
      </c>
      <c r="H1059" s="10">
        <v>568</v>
      </c>
    </row>
    <row r="1060" spans="1:8" x14ac:dyDescent="0.3">
      <c r="A1060" s="1">
        <v>45327</v>
      </c>
      <c r="B1060" t="str">
        <v>Marketing</v>
      </c>
      <c r="C1060" t="str">
        <v>Salaries</v>
      </c>
      <c r="D1060" s="10">
        <v>7509</v>
      </c>
      <c r="E1060" s="1">
        <v>45327</v>
      </c>
      <c r="F1060" t="str">
        <v>Marketing</v>
      </c>
      <c r="G1060" t="str">
        <v>Salaries</v>
      </c>
      <c r="H1060" s="10">
        <v>10080</v>
      </c>
    </row>
    <row r="1061" spans="1:8" x14ac:dyDescent="0.3">
      <c r="A1061" s="1">
        <v>45327</v>
      </c>
      <c r="B1061" t="str">
        <v>Marketing</v>
      </c>
      <c r="C1061" t="str">
        <v>Rent</v>
      </c>
      <c r="D1061" s="10">
        <v>4550</v>
      </c>
      <c r="E1061" s="1">
        <v>45327</v>
      </c>
      <c r="F1061" t="str">
        <v>Marketing</v>
      </c>
      <c r="G1061" t="str">
        <v>Rent</v>
      </c>
      <c r="H1061" s="10">
        <v>2547</v>
      </c>
    </row>
    <row r="1062" spans="1:8" x14ac:dyDescent="0.3">
      <c r="A1062" s="1">
        <v>45327</v>
      </c>
      <c r="B1062" t="str">
        <v>Marketing</v>
      </c>
      <c r="C1062" t="str">
        <v>Marketing Spend</v>
      </c>
      <c r="D1062" s="10">
        <v>1482</v>
      </c>
      <c r="E1062" s="1">
        <v>45327</v>
      </c>
      <c r="F1062" t="str">
        <v>Marketing</v>
      </c>
      <c r="G1062" t="str">
        <v>Marketing Spend</v>
      </c>
      <c r="H1062" s="10">
        <v>-252</v>
      </c>
    </row>
    <row r="1063" spans="1:8" x14ac:dyDescent="0.3">
      <c r="A1063" s="1">
        <v>45327</v>
      </c>
      <c r="B1063" t="str">
        <v>Marketing</v>
      </c>
      <c r="C1063" t="str">
        <v>Software Licenses</v>
      </c>
      <c r="D1063" s="10">
        <v>11734</v>
      </c>
      <c r="E1063" s="1">
        <v>45327</v>
      </c>
      <c r="F1063" t="str">
        <v>Marketing</v>
      </c>
      <c r="G1063" t="str">
        <v>Software Licenses</v>
      </c>
      <c r="H1063" s="10">
        <v>11200</v>
      </c>
    </row>
    <row r="1064" spans="1:8" x14ac:dyDescent="0.3">
      <c r="A1064" s="1">
        <v>45327</v>
      </c>
      <c r="B1064" t="str">
        <v>Finance</v>
      </c>
      <c r="C1064" t="str">
        <v>Product Revenue</v>
      </c>
      <c r="D1064" s="10">
        <v>17571</v>
      </c>
      <c r="E1064" s="1">
        <v>45327</v>
      </c>
      <c r="F1064" t="str">
        <v>Finance</v>
      </c>
      <c r="G1064" t="str">
        <v>Product Revenue</v>
      </c>
      <c r="H1064" s="10">
        <v>18895</v>
      </c>
    </row>
    <row r="1065" spans="1:8" x14ac:dyDescent="0.3">
      <c r="A1065" s="1">
        <v>45327</v>
      </c>
      <c r="B1065" t="str">
        <v>Finance</v>
      </c>
      <c r="C1065" t="str">
        <v>Service Revenue</v>
      </c>
      <c r="D1065" s="10">
        <v>14449</v>
      </c>
      <c r="E1065" s="1">
        <v>45327</v>
      </c>
      <c r="F1065" t="str">
        <v>Finance</v>
      </c>
      <c r="G1065" t="str">
        <v>Service Revenue</v>
      </c>
      <c r="H1065" s="10">
        <v>16063</v>
      </c>
    </row>
    <row r="1066" spans="1:8" x14ac:dyDescent="0.3">
      <c r="A1066" s="1">
        <v>45327</v>
      </c>
      <c r="B1066" t="str">
        <v>Finance</v>
      </c>
      <c r="C1066" t="str">
        <v>Salaries</v>
      </c>
      <c r="D1066" s="10">
        <v>20690</v>
      </c>
      <c r="E1066" s="1">
        <v>45327</v>
      </c>
      <c r="F1066" t="str">
        <v>Finance</v>
      </c>
      <c r="G1066" t="str">
        <v>Salaries</v>
      </c>
      <c r="H1066" s="10">
        <v>18562</v>
      </c>
    </row>
    <row r="1067" spans="1:8" x14ac:dyDescent="0.3">
      <c r="A1067" s="1">
        <v>45327</v>
      </c>
      <c r="B1067" t="str">
        <v>Finance</v>
      </c>
      <c r="C1067" t="str">
        <v>Rent</v>
      </c>
      <c r="D1067" s="10">
        <v>18938</v>
      </c>
      <c r="E1067" s="1">
        <v>45327</v>
      </c>
      <c r="F1067" t="str">
        <v>Finance</v>
      </c>
      <c r="G1067" t="str">
        <v>Rent</v>
      </c>
      <c r="H1067" s="10">
        <v>18431</v>
      </c>
    </row>
    <row r="1068" spans="1:8" x14ac:dyDescent="0.3">
      <c r="A1068" s="1">
        <v>45327</v>
      </c>
      <c r="B1068" t="str">
        <v>Finance</v>
      </c>
      <c r="C1068" t="str">
        <v>Marketing Spend</v>
      </c>
      <c r="D1068" s="10">
        <v>19521</v>
      </c>
      <c r="E1068" s="1">
        <v>45327</v>
      </c>
      <c r="F1068" t="str">
        <v>Finance</v>
      </c>
      <c r="G1068" t="str">
        <v>Marketing Spend</v>
      </c>
      <c r="H1068" s="10">
        <v>20852</v>
      </c>
    </row>
    <row r="1069" spans="1:8" x14ac:dyDescent="0.3">
      <c r="A1069" s="1">
        <v>45327</v>
      </c>
      <c r="B1069" t="str">
        <v>Finance</v>
      </c>
      <c r="C1069" t="str">
        <v>Software Licenses</v>
      </c>
      <c r="D1069" s="10">
        <v>5275</v>
      </c>
      <c r="E1069" s="1">
        <v>45327</v>
      </c>
      <c r="F1069" t="str">
        <v>Finance</v>
      </c>
      <c r="G1069" t="str">
        <v>Software Licenses</v>
      </c>
      <c r="H1069" s="10">
        <v>7515</v>
      </c>
    </row>
    <row r="1070" spans="1:8" x14ac:dyDescent="0.3">
      <c r="A1070" s="1">
        <v>45327</v>
      </c>
      <c r="B1070" t="str">
        <v>IT</v>
      </c>
      <c r="C1070" t="str">
        <v>Product Revenue</v>
      </c>
      <c r="D1070" s="10">
        <v>5827</v>
      </c>
      <c r="E1070" s="1">
        <v>45327</v>
      </c>
      <c r="F1070" t="str">
        <v>IT</v>
      </c>
      <c r="G1070" t="str">
        <v>Product Revenue</v>
      </c>
      <c r="H1070" s="10">
        <v>5493</v>
      </c>
    </row>
    <row r="1071" spans="1:8" x14ac:dyDescent="0.3">
      <c r="A1071" s="1">
        <v>45327</v>
      </c>
      <c r="B1071" t="str">
        <v>IT</v>
      </c>
      <c r="C1071" t="str">
        <v>Service Revenue</v>
      </c>
      <c r="D1071" s="10">
        <v>5241</v>
      </c>
      <c r="E1071" s="1">
        <v>45327</v>
      </c>
      <c r="F1071" t="str">
        <v>IT</v>
      </c>
      <c r="G1071" t="str">
        <v>Service Revenue</v>
      </c>
      <c r="H1071" s="10">
        <v>5714</v>
      </c>
    </row>
    <row r="1072" spans="1:8" x14ac:dyDescent="0.3">
      <c r="A1072" s="1">
        <v>45327</v>
      </c>
      <c r="B1072" t="str">
        <v>IT</v>
      </c>
      <c r="C1072" t="str">
        <v>Salaries</v>
      </c>
      <c r="D1072" s="10">
        <v>6497</v>
      </c>
      <c r="E1072" s="1">
        <v>45327</v>
      </c>
      <c r="F1072" t="str">
        <v>IT</v>
      </c>
      <c r="G1072" t="str">
        <v>Salaries</v>
      </c>
      <c r="H1072" s="10">
        <v>4842</v>
      </c>
    </row>
    <row r="1073" spans="1:8" x14ac:dyDescent="0.3">
      <c r="A1073" s="1">
        <v>45327</v>
      </c>
      <c r="B1073" t="str">
        <v>IT</v>
      </c>
      <c r="C1073" t="str">
        <v>Rent</v>
      </c>
      <c r="D1073" s="10">
        <v>21396</v>
      </c>
      <c r="E1073" s="1">
        <v>45327</v>
      </c>
      <c r="F1073" t="str">
        <v>IT</v>
      </c>
      <c r="G1073" t="str">
        <v>Rent</v>
      </c>
      <c r="H1073" s="10">
        <v>20525</v>
      </c>
    </row>
    <row r="1074" spans="1:8" x14ac:dyDescent="0.3">
      <c r="A1074" s="1">
        <v>45327</v>
      </c>
      <c r="B1074" t="str">
        <v>IT</v>
      </c>
      <c r="C1074" t="str">
        <v>Marketing Spend</v>
      </c>
      <c r="D1074" s="10">
        <v>13365</v>
      </c>
      <c r="E1074" s="1">
        <v>45327</v>
      </c>
      <c r="F1074" t="str">
        <v>IT</v>
      </c>
      <c r="G1074" t="str">
        <v>Marketing Spend</v>
      </c>
      <c r="H1074" s="10">
        <v>11672</v>
      </c>
    </row>
    <row r="1075" spans="1:8" x14ac:dyDescent="0.3">
      <c r="A1075" s="1">
        <v>45327</v>
      </c>
      <c r="B1075" t="str">
        <v>IT</v>
      </c>
      <c r="C1075" t="str">
        <v>Software Licenses</v>
      </c>
      <c r="D1075" s="10">
        <v>14370</v>
      </c>
      <c r="E1075" s="1">
        <v>45327</v>
      </c>
      <c r="F1075" t="str">
        <v>IT</v>
      </c>
      <c r="G1075" t="str">
        <v>Software Licenses</v>
      </c>
      <c r="H1075" s="10">
        <v>11635</v>
      </c>
    </row>
    <row r="1076" spans="1:8" x14ac:dyDescent="0.3">
      <c r="A1076" s="1">
        <v>45327</v>
      </c>
      <c r="B1076" t="str">
        <v>HR</v>
      </c>
      <c r="C1076" t="str">
        <v>Product Revenue</v>
      </c>
      <c r="D1076" s="10">
        <v>22839</v>
      </c>
      <c r="E1076" s="1">
        <v>45327</v>
      </c>
      <c r="F1076" t="str">
        <v>HR</v>
      </c>
      <c r="G1076" t="str">
        <v>Product Revenue</v>
      </c>
      <c r="H1076" s="10">
        <v>21284</v>
      </c>
    </row>
    <row r="1077" spans="1:8" x14ac:dyDescent="0.3">
      <c r="A1077" s="1">
        <v>45327</v>
      </c>
      <c r="B1077" t="str">
        <v>HR</v>
      </c>
      <c r="C1077" t="str">
        <v>Service Revenue</v>
      </c>
      <c r="D1077" s="10">
        <v>12108</v>
      </c>
      <c r="E1077" s="1">
        <v>45327</v>
      </c>
      <c r="F1077" t="str">
        <v>HR</v>
      </c>
      <c r="G1077" t="str">
        <v>Service Revenue</v>
      </c>
      <c r="H1077" s="10">
        <v>10593</v>
      </c>
    </row>
    <row r="1078" spans="1:8" x14ac:dyDescent="0.3">
      <c r="A1078" s="1">
        <v>45327</v>
      </c>
      <c r="B1078" t="str">
        <v>HR</v>
      </c>
      <c r="C1078" t="str">
        <v>Salaries</v>
      </c>
      <c r="D1078" s="10">
        <v>726</v>
      </c>
      <c r="E1078" s="1">
        <v>45327</v>
      </c>
      <c r="F1078" t="str">
        <v>HR</v>
      </c>
      <c r="G1078" t="str">
        <v>Salaries</v>
      </c>
      <c r="H1078" s="10">
        <v>3411</v>
      </c>
    </row>
    <row r="1079" spans="1:8" x14ac:dyDescent="0.3">
      <c r="A1079" s="1">
        <v>45327</v>
      </c>
      <c r="B1079" t="str">
        <v>HR</v>
      </c>
      <c r="C1079" t="str">
        <v>Rent</v>
      </c>
      <c r="D1079" s="10">
        <v>24920</v>
      </c>
      <c r="E1079" s="1">
        <v>45327</v>
      </c>
      <c r="F1079" t="str">
        <v>HR</v>
      </c>
      <c r="G1079" t="str">
        <v>Rent</v>
      </c>
      <c r="H1079" s="10">
        <v>24912</v>
      </c>
    </row>
    <row r="1080" spans="1:8" x14ac:dyDescent="0.3">
      <c r="A1080" s="1">
        <v>45327</v>
      </c>
      <c r="B1080" t="str">
        <v>HR</v>
      </c>
      <c r="C1080" t="str">
        <v>Marketing Spend</v>
      </c>
      <c r="D1080" s="10">
        <v>17459</v>
      </c>
      <c r="E1080" s="1">
        <v>45327</v>
      </c>
      <c r="F1080" t="str">
        <v>HR</v>
      </c>
      <c r="G1080" t="str">
        <v>Marketing Spend</v>
      </c>
      <c r="H1080" s="10">
        <v>19164</v>
      </c>
    </row>
    <row r="1081" spans="1:8" x14ac:dyDescent="0.3">
      <c r="A1081" s="1">
        <v>45327</v>
      </c>
      <c r="B1081" t="str">
        <v>HR</v>
      </c>
      <c r="C1081" t="str">
        <v>Software Licenses</v>
      </c>
      <c r="D1081" s="10">
        <v>11192</v>
      </c>
      <c r="E1081" s="1">
        <v>45327</v>
      </c>
      <c r="F1081" t="str">
        <v>HR</v>
      </c>
      <c r="G1081" t="str">
        <v>Software Licenses</v>
      </c>
      <c r="H1081" s="10">
        <v>8584</v>
      </c>
    </row>
    <row r="1082" spans="1:8" x14ac:dyDescent="0.3">
      <c r="A1082" s="1">
        <v>45328</v>
      </c>
      <c r="B1082" t="str">
        <v>Sales</v>
      </c>
      <c r="C1082" t="str">
        <v>Product Revenue</v>
      </c>
      <c r="D1082" s="10">
        <v>23418</v>
      </c>
      <c r="E1082" s="1">
        <v>45328</v>
      </c>
      <c r="F1082" t="str">
        <v>Sales</v>
      </c>
      <c r="G1082" t="str">
        <v>Product Revenue</v>
      </c>
      <c r="H1082" s="10">
        <v>22717</v>
      </c>
    </row>
    <row r="1083" spans="1:8" x14ac:dyDescent="0.3">
      <c r="A1083" s="1">
        <v>45328</v>
      </c>
      <c r="B1083" t="str">
        <v>Sales</v>
      </c>
      <c r="C1083" t="str">
        <v>Service Revenue</v>
      </c>
      <c r="D1083" s="10">
        <v>4775</v>
      </c>
      <c r="E1083" s="1">
        <v>45328</v>
      </c>
      <c r="F1083" t="str">
        <v>Sales</v>
      </c>
      <c r="G1083" t="str">
        <v>Service Revenue</v>
      </c>
      <c r="H1083" s="10">
        <v>7380</v>
      </c>
    </row>
    <row r="1084" spans="1:8" x14ac:dyDescent="0.3">
      <c r="A1084" s="1">
        <v>45328</v>
      </c>
      <c r="B1084" t="str">
        <v>Sales</v>
      </c>
      <c r="C1084" t="str">
        <v>Salaries</v>
      </c>
      <c r="D1084" s="10">
        <v>3299</v>
      </c>
      <c r="E1084" s="1">
        <v>45328</v>
      </c>
      <c r="F1084" t="str">
        <v>Sales</v>
      </c>
      <c r="G1084" t="str">
        <v>Salaries</v>
      </c>
      <c r="H1084" s="10">
        <v>5175</v>
      </c>
    </row>
    <row r="1085" spans="1:8" x14ac:dyDescent="0.3">
      <c r="A1085" s="1">
        <v>45328</v>
      </c>
      <c r="B1085" t="str">
        <v>Sales</v>
      </c>
      <c r="C1085" t="str">
        <v>Rent</v>
      </c>
      <c r="D1085" s="10">
        <v>2978</v>
      </c>
      <c r="E1085" s="1">
        <v>45328</v>
      </c>
      <c r="F1085" t="str">
        <v>Sales</v>
      </c>
      <c r="G1085" t="str">
        <v>Rent</v>
      </c>
      <c r="H1085" s="10">
        <v>3692</v>
      </c>
    </row>
    <row r="1086" spans="1:8" x14ac:dyDescent="0.3">
      <c r="A1086" s="1">
        <v>45328</v>
      </c>
      <c r="B1086" t="str">
        <v>Sales</v>
      </c>
      <c r="C1086" t="str">
        <v>Marketing Spend</v>
      </c>
      <c r="D1086" s="10">
        <v>22456</v>
      </c>
      <c r="E1086" s="1">
        <v>45328</v>
      </c>
      <c r="F1086" t="str">
        <v>Sales</v>
      </c>
      <c r="G1086" t="str">
        <v>Marketing Spend</v>
      </c>
      <c r="H1086" s="10">
        <v>25283</v>
      </c>
    </row>
    <row r="1087" spans="1:8" x14ac:dyDescent="0.3">
      <c r="A1087" s="1">
        <v>45328</v>
      </c>
      <c r="B1087" t="str">
        <v>Sales</v>
      </c>
      <c r="C1087" t="str">
        <v>Software Licenses</v>
      </c>
      <c r="D1087" s="10">
        <v>16120</v>
      </c>
      <c r="E1087" s="1">
        <v>45328</v>
      </c>
      <c r="F1087" t="str">
        <v>Sales</v>
      </c>
      <c r="G1087" t="str">
        <v>Software Licenses</v>
      </c>
      <c r="H1087" s="10">
        <v>18901</v>
      </c>
    </row>
    <row r="1088" spans="1:8" x14ac:dyDescent="0.3">
      <c r="A1088" s="1">
        <v>45328</v>
      </c>
      <c r="B1088" t="str">
        <v>Marketing</v>
      </c>
      <c r="C1088" t="str">
        <v>Product Revenue</v>
      </c>
      <c r="D1088" s="10">
        <v>24955</v>
      </c>
      <c r="E1088" s="1">
        <v>45328</v>
      </c>
      <c r="F1088" t="str">
        <v>Marketing</v>
      </c>
      <c r="G1088" t="str">
        <v>Product Revenue</v>
      </c>
      <c r="H1088" s="10">
        <v>25833</v>
      </c>
    </row>
    <row r="1089" spans="1:8" x14ac:dyDescent="0.3">
      <c r="A1089" s="1">
        <v>45328</v>
      </c>
      <c r="B1089" t="str">
        <v>Marketing</v>
      </c>
      <c r="C1089" t="str">
        <v>Service Revenue</v>
      </c>
      <c r="D1089" s="10">
        <v>14206</v>
      </c>
      <c r="E1089" s="1">
        <v>45328</v>
      </c>
      <c r="F1089" t="str">
        <v>Marketing</v>
      </c>
      <c r="G1089" t="str">
        <v>Service Revenue</v>
      </c>
      <c r="H1089" s="10">
        <v>15366</v>
      </c>
    </row>
    <row r="1090" spans="1:8" x14ac:dyDescent="0.3">
      <c r="A1090" s="1">
        <v>45328</v>
      </c>
      <c r="B1090" t="str">
        <v>Marketing</v>
      </c>
      <c r="C1090" t="str">
        <v>Salaries</v>
      </c>
      <c r="D1090" s="10">
        <v>6670</v>
      </c>
      <c r="E1090" s="1">
        <v>45328</v>
      </c>
      <c r="F1090" t="str">
        <v>Marketing</v>
      </c>
      <c r="G1090" t="str">
        <v>Salaries</v>
      </c>
      <c r="H1090" s="10">
        <v>5941</v>
      </c>
    </row>
    <row r="1091" spans="1:8" x14ac:dyDescent="0.3">
      <c r="A1091" s="1">
        <v>45328</v>
      </c>
      <c r="B1091" t="str">
        <v>Marketing</v>
      </c>
      <c r="C1091" t="str">
        <v>Rent</v>
      </c>
      <c r="D1091" s="10">
        <v>2152</v>
      </c>
      <c r="E1091" s="1">
        <v>45328</v>
      </c>
      <c r="F1091" t="str">
        <v>Marketing</v>
      </c>
      <c r="G1091" t="str">
        <v>Rent</v>
      </c>
      <c r="H1091" s="10">
        <v>16</v>
      </c>
    </row>
    <row r="1092" spans="1:8" x14ac:dyDescent="0.3">
      <c r="A1092" s="1">
        <v>45328</v>
      </c>
      <c r="B1092" t="str">
        <v>Marketing</v>
      </c>
      <c r="C1092" t="str">
        <v>Marketing Spend</v>
      </c>
      <c r="D1092" s="10">
        <v>15477</v>
      </c>
      <c r="E1092" s="1">
        <v>45328</v>
      </c>
      <c r="F1092" t="str">
        <v>Marketing</v>
      </c>
      <c r="G1092" t="str">
        <v>Marketing Spend</v>
      </c>
      <c r="H1092" s="10">
        <v>18068</v>
      </c>
    </row>
    <row r="1093" spans="1:8" x14ac:dyDescent="0.3">
      <c r="A1093" s="1">
        <v>45328</v>
      </c>
      <c r="B1093" t="str">
        <v>Marketing</v>
      </c>
      <c r="C1093" t="str">
        <v>Software Licenses</v>
      </c>
      <c r="D1093" s="10">
        <v>7483</v>
      </c>
      <c r="E1093" s="1">
        <v>45328</v>
      </c>
      <c r="F1093" t="str">
        <v>Marketing</v>
      </c>
      <c r="G1093" t="str">
        <v>Software Licenses</v>
      </c>
      <c r="H1093" s="10">
        <v>4763</v>
      </c>
    </row>
    <row r="1094" spans="1:8" x14ac:dyDescent="0.3">
      <c r="A1094" s="1">
        <v>45328</v>
      </c>
      <c r="B1094" t="str">
        <v>Finance</v>
      </c>
      <c r="C1094" t="str">
        <v>Product Revenue</v>
      </c>
      <c r="D1094" s="10">
        <v>13357</v>
      </c>
      <c r="E1094" s="1">
        <v>45328</v>
      </c>
      <c r="F1094" t="str">
        <v>Finance</v>
      </c>
      <c r="G1094" t="str">
        <v>Product Revenue</v>
      </c>
      <c r="H1094" s="10">
        <v>13536</v>
      </c>
    </row>
    <row r="1095" spans="1:8" x14ac:dyDescent="0.3">
      <c r="A1095" s="1">
        <v>45328</v>
      </c>
      <c r="B1095" t="str">
        <v>Finance</v>
      </c>
      <c r="C1095" t="str">
        <v>Service Revenue</v>
      </c>
      <c r="D1095" s="10">
        <v>21248</v>
      </c>
      <c r="E1095" s="1">
        <v>45328</v>
      </c>
      <c r="F1095" t="str">
        <v>Finance</v>
      </c>
      <c r="G1095" t="str">
        <v>Service Revenue</v>
      </c>
      <c r="H1095" s="10">
        <v>23362</v>
      </c>
    </row>
    <row r="1096" spans="1:8" x14ac:dyDescent="0.3">
      <c r="A1096" s="1">
        <v>45328</v>
      </c>
      <c r="B1096" t="str">
        <v>Finance</v>
      </c>
      <c r="C1096" t="str">
        <v>Salaries</v>
      </c>
      <c r="D1096" s="10">
        <v>22318</v>
      </c>
      <c r="E1096" s="1">
        <v>45328</v>
      </c>
      <c r="F1096" t="str">
        <v>Finance</v>
      </c>
      <c r="G1096" t="str">
        <v>Salaries</v>
      </c>
      <c r="H1096" s="10">
        <v>24399</v>
      </c>
    </row>
    <row r="1097" spans="1:8" x14ac:dyDescent="0.3">
      <c r="A1097" s="1">
        <v>45328</v>
      </c>
      <c r="B1097" t="str">
        <v>Finance</v>
      </c>
      <c r="C1097" t="str">
        <v>Rent</v>
      </c>
      <c r="D1097" s="10">
        <v>1060</v>
      </c>
      <c r="E1097" s="1">
        <v>45328</v>
      </c>
      <c r="F1097" t="str">
        <v>Finance</v>
      </c>
      <c r="G1097" t="str">
        <v>Rent</v>
      </c>
      <c r="H1097" s="10">
        <v>1076</v>
      </c>
    </row>
    <row r="1098" spans="1:8" x14ac:dyDescent="0.3">
      <c r="A1098" s="1">
        <v>45328</v>
      </c>
      <c r="B1098" t="str">
        <v>Finance</v>
      </c>
      <c r="C1098" t="str">
        <v>Marketing Spend</v>
      </c>
      <c r="D1098" s="10">
        <v>3409</v>
      </c>
      <c r="E1098" s="1">
        <v>45328</v>
      </c>
      <c r="F1098" t="str">
        <v>Finance</v>
      </c>
      <c r="G1098" t="str">
        <v>Marketing Spend</v>
      </c>
      <c r="H1098" s="10">
        <v>3051</v>
      </c>
    </row>
    <row r="1099" spans="1:8" x14ac:dyDescent="0.3">
      <c r="A1099" s="1">
        <v>45328</v>
      </c>
      <c r="B1099" t="str">
        <v>Finance</v>
      </c>
      <c r="C1099" t="str">
        <v>Software Licenses</v>
      </c>
      <c r="D1099" s="10">
        <v>5315</v>
      </c>
      <c r="E1099" s="1">
        <v>45328</v>
      </c>
      <c r="F1099" t="str">
        <v>Finance</v>
      </c>
      <c r="G1099" t="str">
        <v>Software Licenses</v>
      </c>
      <c r="H1099" s="10">
        <v>6997</v>
      </c>
    </row>
    <row r="1100" spans="1:8" x14ac:dyDescent="0.3">
      <c r="A1100" s="1">
        <v>45328</v>
      </c>
      <c r="B1100" t="str">
        <v>IT</v>
      </c>
      <c r="C1100" t="str">
        <v>Product Revenue</v>
      </c>
      <c r="D1100" s="10">
        <v>16957</v>
      </c>
      <c r="E1100" s="1">
        <v>45328</v>
      </c>
      <c r="F1100" t="str">
        <v>IT</v>
      </c>
      <c r="G1100" t="str">
        <v>Product Revenue</v>
      </c>
      <c r="H1100" s="10">
        <v>15045</v>
      </c>
    </row>
    <row r="1101" spans="1:8" x14ac:dyDescent="0.3">
      <c r="A1101" s="1">
        <v>45328</v>
      </c>
      <c r="B1101" t="str">
        <v>IT</v>
      </c>
      <c r="C1101" t="str">
        <v>Service Revenue</v>
      </c>
      <c r="D1101" s="10">
        <v>18343</v>
      </c>
      <c r="E1101" s="1">
        <v>45328</v>
      </c>
      <c r="F1101" t="str">
        <v>IT</v>
      </c>
      <c r="G1101" t="str">
        <v>Service Revenue</v>
      </c>
      <c r="H1101" s="10">
        <v>17110</v>
      </c>
    </row>
    <row r="1102" spans="1:8" x14ac:dyDescent="0.3">
      <c r="A1102" s="1">
        <v>45328</v>
      </c>
      <c r="B1102" t="str">
        <v>IT</v>
      </c>
      <c r="C1102" t="str">
        <v>Salaries</v>
      </c>
      <c r="D1102" s="10">
        <v>5320</v>
      </c>
      <c r="E1102" s="1">
        <v>45328</v>
      </c>
      <c r="F1102" t="str">
        <v>IT</v>
      </c>
      <c r="G1102" t="str">
        <v>Salaries</v>
      </c>
      <c r="H1102" s="10">
        <v>6674</v>
      </c>
    </row>
    <row r="1103" spans="1:8" x14ac:dyDescent="0.3">
      <c r="A1103" s="1">
        <v>45328</v>
      </c>
      <c r="B1103" t="str">
        <v>IT</v>
      </c>
      <c r="C1103" t="str">
        <v>Rent</v>
      </c>
      <c r="D1103" s="10">
        <v>3054</v>
      </c>
      <c r="E1103" s="1">
        <v>45328</v>
      </c>
      <c r="F1103" t="str">
        <v>IT</v>
      </c>
      <c r="G1103" t="str">
        <v>Rent</v>
      </c>
      <c r="H1103" s="10">
        <v>3602</v>
      </c>
    </row>
    <row r="1104" spans="1:8" x14ac:dyDescent="0.3">
      <c r="A1104" s="1">
        <v>45328</v>
      </c>
      <c r="B1104" t="str">
        <v>IT</v>
      </c>
      <c r="C1104" t="str">
        <v>Marketing Spend</v>
      </c>
      <c r="D1104" s="10">
        <v>5440</v>
      </c>
      <c r="E1104" s="1">
        <v>45328</v>
      </c>
      <c r="F1104" t="str">
        <v>IT</v>
      </c>
      <c r="G1104" t="str">
        <v>Marketing Spend</v>
      </c>
      <c r="H1104" s="10">
        <v>2730</v>
      </c>
    </row>
    <row r="1105" spans="1:8" x14ac:dyDescent="0.3">
      <c r="A1105" s="1">
        <v>45328</v>
      </c>
      <c r="B1105" t="str">
        <v>IT</v>
      </c>
      <c r="C1105" t="str">
        <v>Software Licenses</v>
      </c>
      <c r="D1105" s="10">
        <v>10053</v>
      </c>
      <c r="E1105" s="1">
        <v>45328</v>
      </c>
      <c r="F1105" t="str">
        <v>IT</v>
      </c>
      <c r="G1105" t="str">
        <v>Software Licenses</v>
      </c>
      <c r="H1105" s="10">
        <v>11870</v>
      </c>
    </row>
    <row r="1106" spans="1:8" x14ac:dyDescent="0.3">
      <c r="A1106" s="1">
        <v>45328</v>
      </c>
      <c r="B1106" t="str">
        <v>HR</v>
      </c>
      <c r="C1106" t="str">
        <v>Product Revenue</v>
      </c>
      <c r="D1106" s="10">
        <v>1552</v>
      </c>
      <c r="E1106" s="1">
        <v>45328</v>
      </c>
      <c r="F1106" t="str">
        <v>HR</v>
      </c>
      <c r="G1106" t="str">
        <v>Product Revenue</v>
      </c>
      <c r="H1106" s="10">
        <v>3611</v>
      </c>
    </row>
    <row r="1107" spans="1:8" x14ac:dyDescent="0.3">
      <c r="A1107" s="1">
        <v>45328</v>
      </c>
      <c r="B1107" t="str">
        <v>HR</v>
      </c>
      <c r="C1107" t="str">
        <v>Service Revenue</v>
      </c>
      <c r="D1107" s="10">
        <v>16877</v>
      </c>
      <c r="E1107" s="1">
        <v>45328</v>
      </c>
      <c r="F1107" t="str">
        <v>HR</v>
      </c>
      <c r="G1107" t="str">
        <v>Service Revenue</v>
      </c>
      <c r="H1107" s="10">
        <v>18873</v>
      </c>
    </row>
    <row r="1108" spans="1:8" x14ac:dyDescent="0.3">
      <c r="A1108" s="1">
        <v>45328</v>
      </c>
      <c r="B1108" t="str">
        <v>HR</v>
      </c>
      <c r="C1108" t="str">
        <v>Salaries</v>
      </c>
      <c r="D1108" s="10">
        <v>24605</v>
      </c>
      <c r="E1108" s="1">
        <v>45328</v>
      </c>
      <c r="F1108" t="str">
        <v>HR</v>
      </c>
      <c r="G1108" t="str">
        <v>Salaries</v>
      </c>
      <c r="H1108" s="10">
        <v>23293</v>
      </c>
    </row>
    <row r="1109" spans="1:8" x14ac:dyDescent="0.3">
      <c r="A1109" s="1">
        <v>45328</v>
      </c>
      <c r="B1109" t="str">
        <v>HR</v>
      </c>
      <c r="C1109" t="str">
        <v>Rent</v>
      </c>
      <c r="D1109" s="10">
        <v>17241</v>
      </c>
      <c r="E1109" s="1">
        <v>45328</v>
      </c>
      <c r="F1109" t="str">
        <v>HR</v>
      </c>
      <c r="G1109" t="str">
        <v>Rent</v>
      </c>
      <c r="H1109" s="10">
        <v>18376</v>
      </c>
    </row>
    <row r="1110" spans="1:8" x14ac:dyDescent="0.3">
      <c r="A1110" s="1">
        <v>45328</v>
      </c>
      <c r="B1110" t="str">
        <v>HR</v>
      </c>
      <c r="C1110" t="str">
        <v>Marketing Spend</v>
      </c>
      <c r="D1110" s="10">
        <v>1119</v>
      </c>
      <c r="E1110" s="1">
        <v>45328</v>
      </c>
      <c r="F1110" t="str">
        <v>HR</v>
      </c>
      <c r="G1110" t="str">
        <v>Marketing Spend</v>
      </c>
      <c r="H1110" s="10">
        <v>1311</v>
      </c>
    </row>
    <row r="1111" spans="1:8" x14ac:dyDescent="0.3">
      <c r="A1111" s="1">
        <v>45328</v>
      </c>
      <c r="B1111" t="str">
        <v>HR</v>
      </c>
      <c r="C1111" t="str">
        <v>Software Licenses</v>
      </c>
      <c r="D1111" s="10">
        <v>14150</v>
      </c>
      <c r="E1111" s="1">
        <v>45328</v>
      </c>
      <c r="F1111" t="str">
        <v>HR</v>
      </c>
      <c r="G1111" t="str">
        <v>Software Licenses</v>
      </c>
      <c r="H1111" s="10">
        <v>16277</v>
      </c>
    </row>
    <row r="1112" spans="1:8" x14ac:dyDescent="0.3">
      <c r="A1112" s="1">
        <v>45329</v>
      </c>
      <c r="B1112" t="str">
        <v>Sales</v>
      </c>
      <c r="C1112" t="str">
        <v>Product Revenue</v>
      </c>
      <c r="D1112" s="10">
        <v>14804</v>
      </c>
      <c r="E1112" s="1">
        <v>45329</v>
      </c>
      <c r="F1112" t="str">
        <v>Sales</v>
      </c>
      <c r="G1112" t="str">
        <v>Product Revenue</v>
      </c>
      <c r="H1112" s="10">
        <v>13574</v>
      </c>
    </row>
    <row r="1113" spans="1:8" x14ac:dyDescent="0.3">
      <c r="A1113" s="1">
        <v>45329</v>
      </c>
      <c r="B1113" t="str">
        <v>Sales</v>
      </c>
      <c r="C1113" t="str">
        <v>Service Revenue</v>
      </c>
      <c r="D1113" s="10">
        <v>20995</v>
      </c>
      <c r="E1113" s="1">
        <v>45329</v>
      </c>
      <c r="F1113" t="str">
        <v>Sales</v>
      </c>
      <c r="G1113" t="str">
        <v>Service Revenue</v>
      </c>
      <c r="H1113" s="10">
        <v>23253</v>
      </c>
    </row>
    <row r="1114" spans="1:8" x14ac:dyDescent="0.3">
      <c r="A1114" s="1">
        <v>45329</v>
      </c>
      <c r="B1114" t="str">
        <v>Sales</v>
      </c>
      <c r="C1114" t="str">
        <v>Salaries</v>
      </c>
      <c r="D1114" s="10">
        <v>8300</v>
      </c>
      <c r="E1114" s="1">
        <v>45329</v>
      </c>
      <c r="F1114" t="str">
        <v>Sales</v>
      </c>
      <c r="G1114" t="str">
        <v>Salaries</v>
      </c>
      <c r="H1114" s="10">
        <v>8770</v>
      </c>
    </row>
    <row r="1115" spans="1:8" x14ac:dyDescent="0.3">
      <c r="A1115" s="1">
        <v>45329</v>
      </c>
      <c r="B1115" t="str">
        <v>Sales</v>
      </c>
      <c r="C1115" t="str">
        <v>Rent</v>
      </c>
      <c r="D1115" s="10">
        <v>9885</v>
      </c>
      <c r="E1115" s="1">
        <v>45329</v>
      </c>
      <c r="F1115" t="str">
        <v>Sales</v>
      </c>
      <c r="G1115" t="str">
        <v>Rent</v>
      </c>
      <c r="H1115" s="10">
        <v>11713</v>
      </c>
    </row>
    <row r="1116" spans="1:8" x14ac:dyDescent="0.3">
      <c r="A1116" s="1">
        <v>45329</v>
      </c>
      <c r="B1116" t="str">
        <v>Sales</v>
      </c>
      <c r="C1116" t="str">
        <v>Marketing Spend</v>
      </c>
      <c r="D1116" s="10">
        <v>24993</v>
      </c>
      <c r="E1116" s="1">
        <v>45329</v>
      </c>
      <c r="F1116" t="str">
        <v>Sales</v>
      </c>
      <c r="G1116" t="str">
        <v>Marketing Spend</v>
      </c>
      <c r="H1116" s="10">
        <v>27814</v>
      </c>
    </row>
    <row r="1117" spans="1:8" x14ac:dyDescent="0.3">
      <c r="A1117" s="1">
        <v>45329</v>
      </c>
      <c r="B1117" t="str">
        <v>Sales</v>
      </c>
      <c r="C1117" t="str">
        <v>Software Licenses</v>
      </c>
      <c r="D1117" s="10">
        <v>5960</v>
      </c>
      <c r="E1117" s="1">
        <v>45329</v>
      </c>
      <c r="F1117" t="str">
        <v>Sales</v>
      </c>
      <c r="G1117" t="str">
        <v>Software Licenses</v>
      </c>
      <c r="H1117" s="10">
        <v>8569</v>
      </c>
    </row>
    <row r="1118" spans="1:8" x14ac:dyDescent="0.3">
      <c r="A1118" s="1">
        <v>45329</v>
      </c>
      <c r="B1118" t="str">
        <v>Marketing</v>
      </c>
      <c r="C1118" t="str">
        <v>Product Revenue</v>
      </c>
      <c r="D1118" s="10">
        <v>11908</v>
      </c>
      <c r="E1118" s="1">
        <v>45329</v>
      </c>
      <c r="F1118" t="str">
        <v>Marketing</v>
      </c>
      <c r="G1118" t="str">
        <v>Product Revenue</v>
      </c>
      <c r="H1118" s="10">
        <v>10714</v>
      </c>
    </row>
    <row r="1119" spans="1:8" x14ac:dyDescent="0.3">
      <c r="A1119" s="1">
        <v>45329</v>
      </c>
      <c r="B1119" t="str">
        <v>Marketing</v>
      </c>
      <c r="C1119" t="str">
        <v>Service Revenue</v>
      </c>
      <c r="D1119" s="10">
        <v>6228</v>
      </c>
      <c r="E1119" s="1">
        <v>45329</v>
      </c>
      <c r="F1119" t="str">
        <v>Marketing</v>
      </c>
      <c r="G1119" t="str">
        <v>Service Revenue</v>
      </c>
      <c r="H1119" s="10">
        <v>9130</v>
      </c>
    </row>
    <row r="1120" spans="1:8" x14ac:dyDescent="0.3">
      <c r="A1120" s="1">
        <v>45329</v>
      </c>
      <c r="B1120" t="str">
        <v>Marketing</v>
      </c>
      <c r="C1120" t="str">
        <v>Salaries</v>
      </c>
      <c r="D1120" s="10">
        <v>10391</v>
      </c>
      <c r="E1120" s="1">
        <v>45329</v>
      </c>
      <c r="F1120" t="str">
        <v>Marketing</v>
      </c>
      <c r="G1120" t="str">
        <v>Salaries</v>
      </c>
      <c r="H1120" s="10">
        <v>12456</v>
      </c>
    </row>
    <row r="1121" spans="1:8" x14ac:dyDescent="0.3">
      <c r="A1121" s="1">
        <v>45329</v>
      </c>
      <c r="B1121" t="str">
        <v>Marketing</v>
      </c>
      <c r="C1121" t="str">
        <v>Rent</v>
      </c>
      <c r="D1121" s="10">
        <v>23801</v>
      </c>
      <c r="E1121" s="1">
        <v>45329</v>
      </c>
      <c r="F1121" t="str">
        <v>Marketing</v>
      </c>
      <c r="G1121" t="str">
        <v>Rent</v>
      </c>
      <c r="H1121" s="10">
        <v>20972</v>
      </c>
    </row>
    <row r="1122" spans="1:8" x14ac:dyDescent="0.3">
      <c r="A1122" s="1">
        <v>45329</v>
      </c>
      <c r="B1122" t="str">
        <v>Marketing</v>
      </c>
      <c r="C1122" t="str">
        <v>Marketing Spend</v>
      </c>
      <c r="D1122" s="10">
        <v>15376</v>
      </c>
      <c r="E1122" s="1">
        <v>45329</v>
      </c>
      <c r="F1122" t="str">
        <v>Marketing</v>
      </c>
      <c r="G1122" t="str">
        <v>Marketing Spend</v>
      </c>
      <c r="H1122" s="10">
        <v>17024</v>
      </c>
    </row>
    <row r="1123" spans="1:8" x14ac:dyDescent="0.3">
      <c r="A1123" s="1">
        <v>45329</v>
      </c>
      <c r="B1123" t="str">
        <v>Marketing</v>
      </c>
      <c r="C1123" t="str">
        <v>Software Licenses</v>
      </c>
      <c r="D1123" s="10">
        <v>12519</v>
      </c>
      <c r="E1123" s="1">
        <v>45329</v>
      </c>
      <c r="F1123" t="str">
        <v>Marketing</v>
      </c>
      <c r="G1123" t="str">
        <v>Software Licenses</v>
      </c>
      <c r="H1123" s="10">
        <v>12450</v>
      </c>
    </row>
    <row r="1124" spans="1:8" x14ac:dyDescent="0.3">
      <c r="A1124" s="1">
        <v>45329</v>
      </c>
      <c r="B1124" t="str">
        <v>Finance</v>
      </c>
      <c r="C1124" t="str">
        <v>Product Revenue</v>
      </c>
      <c r="D1124" s="10">
        <v>13496</v>
      </c>
      <c r="E1124" s="1">
        <v>45329</v>
      </c>
      <c r="F1124" t="str">
        <v>Finance</v>
      </c>
      <c r="G1124" t="str">
        <v>Product Revenue</v>
      </c>
      <c r="H1124" s="10">
        <v>14100</v>
      </c>
    </row>
    <row r="1125" spans="1:8" x14ac:dyDescent="0.3">
      <c r="A1125" s="1">
        <v>45329</v>
      </c>
      <c r="B1125" t="str">
        <v>Finance</v>
      </c>
      <c r="C1125" t="str">
        <v>Service Revenue</v>
      </c>
      <c r="D1125" s="10">
        <v>6497</v>
      </c>
      <c r="E1125" s="1">
        <v>45329</v>
      </c>
      <c r="F1125" t="str">
        <v>Finance</v>
      </c>
      <c r="G1125" t="str">
        <v>Service Revenue</v>
      </c>
      <c r="H1125" s="10">
        <v>5734</v>
      </c>
    </row>
    <row r="1126" spans="1:8" x14ac:dyDescent="0.3">
      <c r="A1126" s="1">
        <v>45329</v>
      </c>
      <c r="B1126" t="str">
        <v>Finance</v>
      </c>
      <c r="C1126" t="str">
        <v>Salaries</v>
      </c>
      <c r="D1126" s="10">
        <v>3139</v>
      </c>
      <c r="E1126" s="1">
        <v>45329</v>
      </c>
      <c r="F1126" t="str">
        <v>Finance</v>
      </c>
      <c r="G1126" t="str">
        <v>Salaries</v>
      </c>
      <c r="H1126" s="10">
        <v>5598</v>
      </c>
    </row>
    <row r="1127" spans="1:8" x14ac:dyDescent="0.3">
      <c r="A1127" s="1">
        <v>45329</v>
      </c>
      <c r="B1127" t="str">
        <v>Finance</v>
      </c>
      <c r="C1127" t="str">
        <v>Rent</v>
      </c>
      <c r="D1127" s="10">
        <v>6893</v>
      </c>
      <c r="E1127" s="1">
        <v>45329</v>
      </c>
      <c r="F1127" t="str">
        <v>Finance</v>
      </c>
      <c r="G1127" t="str">
        <v>Rent</v>
      </c>
      <c r="H1127" s="10">
        <v>5355</v>
      </c>
    </row>
    <row r="1128" spans="1:8" x14ac:dyDescent="0.3">
      <c r="A1128" s="1">
        <v>45329</v>
      </c>
      <c r="B1128" t="str">
        <v>Finance</v>
      </c>
      <c r="C1128" t="str">
        <v>Marketing Spend</v>
      </c>
      <c r="D1128" s="10">
        <v>589</v>
      </c>
      <c r="E1128" s="1">
        <v>45329</v>
      </c>
      <c r="F1128" t="str">
        <v>Finance</v>
      </c>
      <c r="G1128" t="str">
        <v>Marketing Spend</v>
      </c>
      <c r="H1128" s="10">
        <v>485</v>
      </c>
    </row>
    <row r="1129" spans="1:8" x14ac:dyDescent="0.3">
      <c r="A1129" s="1">
        <v>45329</v>
      </c>
      <c r="B1129" t="str">
        <v>Finance</v>
      </c>
      <c r="C1129" t="str">
        <v>Software Licenses</v>
      </c>
      <c r="D1129" s="10">
        <v>4960</v>
      </c>
      <c r="E1129" s="1">
        <v>45329</v>
      </c>
      <c r="F1129" t="str">
        <v>Finance</v>
      </c>
      <c r="G1129" t="str">
        <v>Software Licenses</v>
      </c>
      <c r="H1129" s="10">
        <v>4182</v>
      </c>
    </row>
    <row r="1130" spans="1:8" x14ac:dyDescent="0.3">
      <c r="A1130" s="1">
        <v>45329</v>
      </c>
      <c r="B1130" t="str">
        <v>IT</v>
      </c>
      <c r="C1130" t="str">
        <v>Product Revenue</v>
      </c>
      <c r="D1130" s="10">
        <v>18602</v>
      </c>
      <c r="E1130" s="1">
        <v>45329</v>
      </c>
      <c r="F1130" t="str">
        <v>IT</v>
      </c>
      <c r="G1130" t="str">
        <v>Product Revenue</v>
      </c>
      <c r="H1130" s="10">
        <v>21198</v>
      </c>
    </row>
    <row r="1131" spans="1:8" x14ac:dyDescent="0.3">
      <c r="A1131" s="1">
        <v>45329</v>
      </c>
      <c r="B1131" t="str">
        <v>IT</v>
      </c>
      <c r="C1131" t="str">
        <v>Service Revenue</v>
      </c>
      <c r="D1131" s="10">
        <v>17671</v>
      </c>
      <c r="E1131" s="1">
        <v>45329</v>
      </c>
      <c r="F1131" t="str">
        <v>IT</v>
      </c>
      <c r="G1131" t="str">
        <v>Service Revenue</v>
      </c>
      <c r="H1131" s="10">
        <v>14992</v>
      </c>
    </row>
    <row r="1132" spans="1:8" x14ac:dyDescent="0.3">
      <c r="A1132" s="1">
        <v>45329</v>
      </c>
      <c r="B1132" t="str">
        <v>IT</v>
      </c>
      <c r="C1132" t="str">
        <v>Salaries</v>
      </c>
      <c r="D1132" s="10">
        <v>15171</v>
      </c>
      <c r="E1132" s="1">
        <v>45329</v>
      </c>
      <c r="F1132" t="str">
        <v>IT</v>
      </c>
      <c r="G1132" t="str">
        <v>Salaries</v>
      </c>
      <c r="H1132" s="10">
        <v>17720</v>
      </c>
    </row>
    <row r="1133" spans="1:8" x14ac:dyDescent="0.3">
      <c r="A1133" s="1">
        <v>45329</v>
      </c>
      <c r="B1133" t="str">
        <v>IT</v>
      </c>
      <c r="C1133" t="str">
        <v>Rent</v>
      </c>
      <c r="D1133" s="10">
        <v>10454</v>
      </c>
      <c r="E1133" s="1">
        <v>45329</v>
      </c>
      <c r="F1133" t="str">
        <v>IT</v>
      </c>
      <c r="G1133" t="str">
        <v>Rent</v>
      </c>
      <c r="H1133" s="10">
        <v>12903</v>
      </c>
    </row>
    <row r="1134" spans="1:8" x14ac:dyDescent="0.3">
      <c r="A1134" s="1">
        <v>45329</v>
      </c>
      <c r="B1134" t="str">
        <v>IT</v>
      </c>
      <c r="C1134" t="str">
        <v>Marketing Spend</v>
      </c>
      <c r="D1134" s="10">
        <v>6680</v>
      </c>
      <c r="E1134" s="1">
        <v>45329</v>
      </c>
      <c r="F1134" t="str">
        <v>IT</v>
      </c>
      <c r="G1134" t="str">
        <v>Marketing Spend</v>
      </c>
      <c r="H1134" s="10">
        <v>4341</v>
      </c>
    </row>
    <row r="1135" spans="1:8" x14ac:dyDescent="0.3">
      <c r="A1135" s="1">
        <v>45329</v>
      </c>
      <c r="B1135" t="str">
        <v>IT</v>
      </c>
      <c r="C1135" t="str">
        <v>Software Licenses</v>
      </c>
      <c r="D1135" s="10">
        <v>1889</v>
      </c>
      <c r="E1135" s="1">
        <v>45329</v>
      </c>
      <c r="F1135" t="str">
        <v>IT</v>
      </c>
      <c r="G1135" t="str">
        <v>Software Licenses</v>
      </c>
      <c r="H1135" s="10">
        <v>1827</v>
      </c>
    </row>
    <row r="1136" spans="1:8" x14ac:dyDescent="0.3">
      <c r="A1136" s="1">
        <v>45329</v>
      </c>
      <c r="B1136" t="str">
        <v>HR</v>
      </c>
      <c r="C1136" t="str">
        <v>Product Revenue</v>
      </c>
      <c r="D1136" s="10">
        <v>4144</v>
      </c>
      <c r="E1136" s="1">
        <v>45329</v>
      </c>
      <c r="F1136" t="str">
        <v>HR</v>
      </c>
      <c r="G1136" t="str">
        <v>Product Revenue</v>
      </c>
      <c r="H1136" s="10">
        <v>1443</v>
      </c>
    </row>
    <row r="1137" spans="1:8" x14ac:dyDescent="0.3">
      <c r="A1137" s="1">
        <v>45329</v>
      </c>
      <c r="B1137" t="str">
        <v>HR</v>
      </c>
      <c r="C1137" t="str">
        <v>Service Revenue</v>
      </c>
      <c r="D1137" s="10">
        <v>5891</v>
      </c>
      <c r="E1137" s="1">
        <v>45329</v>
      </c>
      <c r="F1137" t="str">
        <v>HR</v>
      </c>
      <c r="G1137" t="str">
        <v>Service Revenue</v>
      </c>
      <c r="H1137" s="10">
        <v>4009</v>
      </c>
    </row>
    <row r="1138" spans="1:8" x14ac:dyDescent="0.3">
      <c r="A1138" s="1">
        <v>45329</v>
      </c>
      <c r="B1138" t="str">
        <v>HR</v>
      </c>
      <c r="C1138" t="str">
        <v>Salaries</v>
      </c>
      <c r="D1138" s="10">
        <v>15112</v>
      </c>
      <c r="E1138" s="1">
        <v>45329</v>
      </c>
      <c r="F1138" t="str">
        <v>HR</v>
      </c>
      <c r="G1138" t="str">
        <v>Salaries</v>
      </c>
      <c r="H1138" s="10">
        <v>17242</v>
      </c>
    </row>
    <row r="1139" spans="1:8" x14ac:dyDescent="0.3">
      <c r="A1139" s="1">
        <v>45329</v>
      </c>
      <c r="B1139" t="str">
        <v>HR</v>
      </c>
      <c r="C1139" t="str">
        <v>Rent</v>
      </c>
      <c r="D1139" s="10">
        <v>9846</v>
      </c>
      <c r="E1139" s="1">
        <v>45329</v>
      </c>
      <c r="F1139" t="str">
        <v>HR</v>
      </c>
      <c r="G1139" t="str">
        <v>Rent</v>
      </c>
      <c r="H1139" s="10">
        <v>11143</v>
      </c>
    </row>
    <row r="1140" spans="1:8" x14ac:dyDescent="0.3">
      <c r="A1140" s="1">
        <v>45329</v>
      </c>
      <c r="B1140" t="str">
        <v>HR</v>
      </c>
      <c r="C1140" t="str">
        <v>Marketing Spend</v>
      </c>
      <c r="D1140" s="10">
        <v>22033</v>
      </c>
      <c r="E1140" s="1">
        <v>45329</v>
      </c>
      <c r="F1140" t="str">
        <v>HR</v>
      </c>
      <c r="G1140" t="str">
        <v>Marketing Spend</v>
      </c>
      <c r="H1140" s="10">
        <v>24374</v>
      </c>
    </row>
    <row r="1141" spans="1:8" x14ac:dyDescent="0.3">
      <c r="A1141" s="1">
        <v>45329</v>
      </c>
      <c r="B1141" t="str">
        <v>HR</v>
      </c>
      <c r="C1141" t="str">
        <v>Software Licenses</v>
      </c>
      <c r="D1141" s="10">
        <v>9608</v>
      </c>
      <c r="E1141" s="1">
        <v>45329</v>
      </c>
      <c r="F1141" t="str">
        <v>HR</v>
      </c>
      <c r="G1141" t="str">
        <v>Software Licenses</v>
      </c>
      <c r="H1141" s="10">
        <v>11655</v>
      </c>
    </row>
    <row r="1142" spans="1:8" x14ac:dyDescent="0.3">
      <c r="A1142" s="1">
        <v>45330</v>
      </c>
      <c r="B1142" t="str">
        <v>Sales</v>
      </c>
      <c r="C1142" t="str">
        <v>Product Revenue</v>
      </c>
      <c r="D1142" s="10">
        <v>16456</v>
      </c>
      <c r="E1142" s="1">
        <v>45330</v>
      </c>
      <c r="F1142" t="str">
        <v>Sales</v>
      </c>
      <c r="G1142" t="str">
        <v>Product Revenue</v>
      </c>
      <c r="H1142" s="10">
        <v>16504</v>
      </c>
    </row>
    <row r="1143" spans="1:8" x14ac:dyDescent="0.3">
      <c r="A1143" s="1">
        <v>45330</v>
      </c>
      <c r="B1143" t="str">
        <v>Sales</v>
      </c>
      <c r="C1143" t="str">
        <v>Service Revenue</v>
      </c>
      <c r="D1143" s="10">
        <v>16018</v>
      </c>
      <c r="E1143" s="1">
        <v>45330</v>
      </c>
      <c r="F1143" t="str">
        <v>Sales</v>
      </c>
      <c r="G1143" t="str">
        <v>Service Revenue</v>
      </c>
      <c r="H1143" s="10">
        <v>15635</v>
      </c>
    </row>
    <row r="1144" spans="1:8" x14ac:dyDescent="0.3">
      <c r="A1144" s="1">
        <v>45330</v>
      </c>
      <c r="B1144" t="str">
        <v>Sales</v>
      </c>
      <c r="C1144" t="str">
        <v>Salaries</v>
      </c>
      <c r="D1144" s="10">
        <v>7852</v>
      </c>
      <c r="E1144" s="1">
        <v>45330</v>
      </c>
      <c r="F1144" t="str">
        <v>Sales</v>
      </c>
      <c r="G1144" t="str">
        <v>Salaries</v>
      </c>
      <c r="H1144" s="10">
        <v>10115</v>
      </c>
    </row>
    <row r="1145" spans="1:8" x14ac:dyDescent="0.3">
      <c r="A1145" s="1">
        <v>45330</v>
      </c>
      <c r="B1145" t="str">
        <v>Sales</v>
      </c>
      <c r="C1145" t="str">
        <v>Rent</v>
      </c>
      <c r="D1145" s="10">
        <v>20582</v>
      </c>
      <c r="E1145" s="1">
        <v>45330</v>
      </c>
      <c r="F1145" t="str">
        <v>Sales</v>
      </c>
      <c r="G1145" t="str">
        <v>Rent</v>
      </c>
      <c r="H1145" s="10">
        <v>22144</v>
      </c>
    </row>
    <row r="1146" spans="1:8" x14ac:dyDescent="0.3">
      <c r="A1146" s="1">
        <v>45330</v>
      </c>
      <c r="B1146" t="str">
        <v>Sales</v>
      </c>
      <c r="C1146" t="str">
        <v>Marketing Spend</v>
      </c>
      <c r="D1146" s="10">
        <v>4028</v>
      </c>
      <c r="E1146" s="1">
        <v>45330</v>
      </c>
      <c r="F1146" t="str">
        <v>Sales</v>
      </c>
      <c r="G1146" t="str">
        <v>Marketing Spend</v>
      </c>
      <c r="H1146" s="10">
        <v>5266</v>
      </c>
    </row>
    <row r="1147" spans="1:8" x14ac:dyDescent="0.3">
      <c r="A1147" s="1">
        <v>45330</v>
      </c>
      <c r="B1147" t="str">
        <v>Sales</v>
      </c>
      <c r="C1147" t="str">
        <v>Software Licenses</v>
      </c>
      <c r="D1147" s="10">
        <v>9136</v>
      </c>
      <c r="E1147" s="1">
        <v>45330</v>
      </c>
      <c r="F1147" t="str">
        <v>Sales</v>
      </c>
      <c r="G1147" t="str">
        <v>Software Licenses</v>
      </c>
      <c r="H1147" s="10">
        <v>8636</v>
      </c>
    </row>
    <row r="1148" spans="1:8" x14ac:dyDescent="0.3">
      <c r="A1148" s="1">
        <v>45330</v>
      </c>
      <c r="B1148" t="str">
        <v>Marketing</v>
      </c>
      <c r="C1148" t="str">
        <v>Product Revenue</v>
      </c>
      <c r="D1148" s="10">
        <v>16916</v>
      </c>
      <c r="E1148" s="1">
        <v>45330</v>
      </c>
      <c r="F1148" t="str">
        <v>Marketing</v>
      </c>
      <c r="G1148" t="str">
        <v>Product Revenue</v>
      </c>
      <c r="H1148" s="10">
        <v>16663</v>
      </c>
    </row>
    <row r="1149" spans="1:8" x14ac:dyDescent="0.3">
      <c r="A1149" s="1">
        <v>45330</v>
      </c>
      <c r="B1149" t="str">
        <v>Marketing</v>
      </c>
      <c r="C1149" t="str">
        <v>Service Revenue</v>
      </c>
      <c r="D1149" s="10">
        <v>17668</v>
      </c>
      <c r="E1149" s="1">
        <v>45330</v>
      </c>
      <c r="F1149" t="str">
        <v>Marketing</v>
      </c>
      <c r="G1149" t="str">
        <v>Service Revenue</v>
      </c>
      <c r="H1149" s="10">
        <v>18219</v>
      </c>
    </row>
    <row r="1150" spans="1:8" x14ac:dyDescent="0.3">
      <c r="A1150" s="1">
        <v>45330</v>
      </c>
      <c r="B1150" t="str">
        <v>Marketing</v>
      </c>
      <c r="C1150" t="str">
        <v>Salaries</v>
      </c>
      <c r="D1150" s="10">
        <v>13894</v>
      </c>
      <c r="E1150" s="1">
        <v>45330</v>
      </c>
      <c r="F1150" t="str">
        <v>Marketing</v>
      </c>
      <c r="G1150" t="str">
        <v>Salaries</v>
      </c>
      <c r="H1150" s="10">
        <v>14172</v>
      </c>
    </row>
    <row r="1151" spans="1:8" x14ac:dyDescent="0.3">
      <c r="A1151" s="1">
        <v>45330</v>
      </c>
      <c r="B1151" t="str">
        <v>Marketing</v>
      </c>
      <c r="C1151" t="str">
        <v>Rent</v>
      </c>
      <c r="D1151" s="10">
        <v>2916</v>
      </c>
      <c r="E1151" s="1">
        <v>45330</v>
      </c>
      <c r="F1151" t="str">
        <v>Marketing</v>
      </c>
      <c r="G1151" t="str">
        <v>Rent</v>
      </c>
      <c r="H1151" s="10">
        <v>5381</v>
      </c>
    </row>
    <row r="1152" spans="1:8" x14ac:dyDescent="0.3">
      <c r="A1152" s="1">
        <v>45330</v>
      </c>
      <c r="B1152" t="str">
        <v>Marketing</v>
      </c>
      <c r="C1152" t="str">
        <v>Marketing Spend</v>
      </c>
      <c r="D1152" s="10">
        <v>13024</v>
      </c>
      <c r="E1152" s="1">
        <v>45330</v>
      </c>
      <c r="F1152" t="str">
        <v>Marketing</v>
      </c>
      <c r="G1152" t="str">
        <v>Marketing Spend</v>
      </c>
      <c r="H1152" s="10">
        <v>14871</v>
      </c>
    </row>
    <row r="1153" spans="1:8" x14ac:dyDescent="0.3">
      <c r="A1153" s="1">
        <v>45330</v>
      </c>
      <c r="B1153" t="str">
        <v>Marketing</v>
      </c>
      <c r="C1153" t="str">
        <v>Software Licenses</v>
      </c>
      <c r="D1153" s="10">
        <v>7272</v>
      </c>
      <c r="E1153" s="1">
        <v>45330</v>
      </c>
      <c r="F1153" t="str">
        <v>Marketing</v>
      </c>
      <c r="G1153" t="str">
        <v>Software Licenses</v>
      </c>
      <c r="H1153" s="10">
        <v>6330</v>
      </c>
    </row>
    <row r="1154" spans="1:8" x14ac:dyDescent="0.3">
      <c r="A1154" s="1">
        <v>45330</v>
      </c>
      <c r="B1154" t="str">
        <v>Finance</v>
      </c>
      <c r="C1154" t="str">
        <v>Product Revenue</v>
      </c>
      <c r="D1154" s="10">
        <v>11738</v>
      </c>
      <c r="E1154" s="1">
        <v>45330</v>
      </c>
      <c r="F1154" t="str">
        <v>Finance</v>
      </c>
      <c r="G1154" t="str">
        <v>Product Revenue</v>
      </c>
      <c r="H1154" s="10">
        <v>9083</v>
      </c>
    </row>
    <row r="1155" spans="1:8" x14ac:dyDescent="0.3">
      <c r="A1155" s="1">
        <v>45330</v>
      </c>
      <c r="B1155" t="str">
        <v>Finance</v>
      </c>
      <c r="C1155" t="str">
        <v>Service Revenue</v>
      </c>
      <c r="D1155" s="10">
        <v>8275</v>
      </c>
      <c r="E1155" s="1">
        <v>45330</v>
      </c>
      <c r="F1155" t="str">
        <v>Finance</v>
      </c>
      <c r="G1155" t="str">
        <v>Service Revenue</v>
      </c>
      <c r="H1155" s="10">
        <v>7994</v>
      </c>
    </row>
    <row r="1156" spans="1:8" x14ac:dyDescent="0.3">
      <c r="A1156" s="1">
        <v>45330</v>
      </c>
      <c r="B1156" t="str">
        <v>Finance</v>
      </c>
      <c r="C1156" t="str">
        <v>Salaries</v>
      </c>
      <c r="D1156" s="10">
        <v>17664</v>
      </c>
      <c r="E1156" s="1">
        <v>45330</v>
      </c>
      <c r="F1156" t="str">
        <v>Finance</v>
      </c>
      <c r="G1156" t="str">
        <v>Salaries</v>
      </c>
      <c r="H1156" s="10">
        <v>19195</v>
      </c>
    </row>
    <row r="1157" spans="1:8" x14ac:dyDescent="0.3">
      <c r="A1157" s="1">
        <v>45330</v>
      </c>
      <c r="B1157" t="str">
        <v>Finance</v>
      </c>
      <c r="C1157" t="str">
        <v>Rent</v>
      </c>
      <c r="D1157" s="10">
        <v>21753</v>
      </c>
      <c r="E1157" s="1">
        <v>45330</v>
      </c>
      <c r="F1157" t="str">
        <v>Finance</v>
      </c>
      <c r="G1157" t="str">
        <v>Rent</v>
      </c>
      <c r="H1157" s="10">
        <v>23241</v>
      </c>
    </row>
    <row r="1158" spans="1:8" x14ac:dyDescent="0.3">
      <c r="A1158" s="1">
        <v>45330</v>
      </c>
      <c r="B1158" t="str">
        <v>Finance</v>
      </c>
      <c r="C1158" t="str">
        <v>Marketing Spend</v>
      </c>
      <c r="D1158" s="10">
        <v>24507</v>
      </c>
      <c r="E1158" s="1">
        <v>45330</v>
      </c>
      <c r="F1158" t="str">
        <v>Finance</v>
      </c>
      <c r="G1158" t="str">
        <v>Marketing Spend</v>
      </c>
      <c r="H1158" s="10">
        <v>24070</v>
      </c>
    </row>
    <row r="1159" spans="1:8" x14ac:dyDescent="0.3">
      <c r="A1159" s="1">
        <v>45330</v>
      </c>
      <c r="B1159" t="str">
        <v>Finance</v>
      </c>
      <c r="C1159" t="str">
        <v>Software Licenses</v>
      </c>
      <c r="D1159" s="10">
        <v>16497</v>
      </c>
      <c r="E1159" s="1">
        <v>45330</v>
      </c>
      <c r="F1159" t="str">
        <v>Finance</v>
      </c>
      <c r="G1159" t="str">
        <v>Software Licenses</v>
      </c>
      <c r="H1159" s="10">
        <v>19016</v>
      </c>
    </row>
    <row r="1160" spans="1:8" x14ac:dyDescent="0.3">
      <c r="A1160" s="1">
        <v>45330</v>
      </c>
      <c r="B1160" t="str">
        <v>IT</v>
      </c>
      <c r="C1160" t="str">
        <v>Product Revenue</v>
      </c>
      <c r="D1160" s="10">
        <v>3797</v>
      </c>
      <c r="E1160" s="1">
        <v>45330</v>
      </c>
      <c r="F1160" t="str">
        <v>IT</v>
      </c>
      <c r="G1160" t="str">
        <v>Product Revenue</v>
      </c>
      <c r="H1160" s="10">
        <v>6243</v>
      </c>
    </row>
    <row r="1161" spans="1:8" x14ac:dyDescent="0.3">
      <c r="A1161" s="1">
        <v>45330</v>
      </c>
      <c r="B1161" t="str">
        <v>IT</v>
      </c>
      <c r="C1161" t="str">
        <v>Service Revenue</v>
      </c>
      <c r="D1161" s="10">
        <v>3442</v>
      </c>
      <c r="E1161" s="1">
        <v>45330</v>
      </c>
      <c r="F1161" t="str">
        <v>IT</v>
      </c>
      <c r="G1161" t="str">
        <v>Service Revenue</v>
      </c>
      <c r="H1161" s="10">
        <v>2338</v>
      </c>
    </row>
    <row r="1162" spans="1:8" x14ac:dyDescent="0.3">
      <c r="A1162" s="1">
        <v>45330</v>
      </c>
      <c r="B1162" t="str">
        <v>IT</v>
      </c>
      <c r="C1162" t="str">
        <v>Salaries</v>
      </c>
      <c r="D1162" s="10">
        <v>24187</v>
      </c>
      <c r="E1162" s="1">
        <v>45330</v>
      </c>
      <c r="F1162" t="str">
        <v>IT</v>
      </c>
      <c r="G1162" t="str">
        <v>Salaries</v>
      </c>
      <c r="H1162" s="10">
        <v>23172</v>
      </c>
    </row>
    <row r="1163" spans="1:8" x14ac:dyDescent="0.3">
      <c r="A1163" s="1">
        <v>45330</v>
      </c>
      <c r="B1163" t="str">
        <v>IT</v>
      </c>
      <c r="C1163" t="str">
        <v>Rent</v>
      </c>
      <c r="D1163" s="10">
        <v>21139</v>
      </c>
      <c r="E1163" s="1">
        <v>45330</v>
      </c>
      <c r="F1163" t="str">
        <v>IT</v>
      </c>
      <c r="G1163" t="str">
        <v>Rent</v>
      </c>
      <c r="H1163" s="10">
        <v>22920</v>
      </c>
    </row>
    <row r="1164" spans="1:8" x14ac:dyDescent="0.3">
      <c r="A1164" s="1">
        <v>45330</v>
      </c>
      <c r="B1164" t="str">
        <v>IT</v>
      </c>
      <c r="C1164" t="str">
        <v>Marketing Spend</v>
      </c>
      <c r="D1164" s="10">
        <v>9638</v>
      </c>
      <c r="E1164" s="1">
        <v>45330</v>
      </c>
      <c r="F1164" t="str">
        <v>IT</v>
      </c>
      <c r="G1164" t="str">
        <v>Marketing Spend</v>
      </c>
      <c r="H1164" s="10">
        <v>7400</v>
      </c>
    </row>
    <row r="1165" spans="1:8" x14ac:dyDescent="0.3">
      <c r="A1165" s="1">
        <v>45330</v>
      </c>
      <c r="B1165" t="str">
        <v>IT</v>
      </c>
      <c r="C1165" t="str">
        <v>Software Licenses</v>
      </c>
      <c r="D1165" s="10">
        <v>20061</v>
      </c>
      <c r="E1165" s="1">
        <v>45330</v>
      </c>
      <c r="F1165" t="str">
        <v>IT</v>
      </c>
      <c r="G1165" t="str">
        <v>Software Licenses</v>
      </c>
      <c r="H1165" s="10">
        <v>19155</v>
      </c>
    </row>
    <row r="1166" spans="1:8" x14ac:dyDescent="0.3">
      <c r="A1166" s="1">
        <v>45330</v>
      </c>
      <c r="B1166" t="str">
        <v>HR</v>
      </c>
      <c r="C1166" t="str">
        <v>Product Revenue</v>
      </c>
      <c r="D1166" s="10">
        <v>22328</v>
      </c>
      <c r="E1166" s="1">
        <v>45330</v>
      </c>
      <c r="F1166" t="str">
        <v>HR</v>
      </c>
      <c r="G1166" t="str">
        <v>Product Revenue</v>
      </c>
      <c r="H1166" s="10">
        <v>19766</v>
      </c>
    </row>
    <row r="1167" spans="1:8" x14ac:dyDescent="0.3">
      <c r="A1167" s="1">
        <v>45330</v>
      </c>
      <c r="B1167" t="str">
        <v>HR</v>
      </c>
      <c r="C1167" t="str">
        <v>Service Revenue</v>
      </c>
      <c r="D1167" s="10">
        <v>637</v>
      </c>
      <c r="E1167" s="1">
        <v>45330</v>
      </c>
      <c r="F1167" t="str">
        <v>HR</v>
      </c>
      <c r="G1167" t="str">
        <v>Service Revenue</v>
      </c>
      <c r="H1167" s="10">
        <v>2841</v>
      </c>
    </row>
    <row r="1168" spans="1:8" x14ac:dyDescent="0.3">
      <c r="A1168" s="1">
        <v>45330</v>
      </c>
      <c r="B1168" t="str">
        <v>HR</v>
      </c>
      <c r="C1168" t="str">
        <v>Salaries</v>
      </c>
      <c r="D1168" s="10">
        <v>12517</v>
      </c>
      <c r="E1168" s="1">
        <v>45330</v>
      </c>
      <c r="F1168" t="str">
        <v>HR</v>
      </c>
      <c r="G1168" t="str">
        <v>Salaries</v>
      </c>
      <c r="H1168" s="10">
        <v>10280</v>
      </c>
    </row>
    <row r="1169" spans="1:8" x14ac:dyDescent="0.3">
      <c r="A1169" s="1">
        <v>45330</v>
      </c>
      <c r="B1169" t="str">
        <v>HR</v>
      </c>
      <c r="C1169" t="str">
        <v>Rent</v>
      </c>
      <c r="D1169" s="10">
        <v>7089</v>
      </c>
      <c r="E1169" s="1">
        <v>45330</v>
      </c>
      <c r="F1169" t="str">
        <v>HR</v>
      </c>
      <c r="G1169" t="str">
        <v>Rent</v>
      </c>
      <c r="H1169" s="10">
        <v>6164</v>
      </c>
    </row>
    <row r="1170" spans="1:8" x14ac:dyDescent="0.3">
      <c r="A1170" s="1">
        <v>45330</v>
      </c>
      <c r="B1170" t="str">
        <v>HR</v>
      </c>
      <c r="C1170" t="str">
        <v>Marketing Spend</v>
      </c>
      <c r="D1170" s="10">
        <v>20936</v>
      </c>
      <c r="E1170" s="1">
        <v>45330</v>
      </c>
      <c r="F1170" t="str">
        <v>HR</v>
      </c>
      <c r="G1170" t="str">
        <v>Marketing Spend</v>
      </c>
      <c r="H1170" s="10">
        <v>19982</v>
      </c>
    </row>
    <row r="1171" spans="1:8" x14ac:dyDescent="0.3">
      <c r="A1171" s="1">
        <v>45330</v>
      </c>
      <c r="B1171" t="str">
        <v>HR</v>
      </c>
      <c r="C1171" t="str">
        <v>Software Licenses</v>
      </c>
      <c r="D1171" s="10">
        <v>18716</v>
      </c>
      <c r="E1171" s="1">
        <v>45330</v>
      </c>
      <c r="F1171" t="str">
        <v>HR</v>
      </c>
      <c r="G1171" t="str">
        <v>Software Licenses</v>
      </c>
      <c r="H1171" s="10">
        <v>20487</v>
      </c>
    </row>
    <row r="1172" spans="1:8" x14ac:dyDescent="0.3">
      <c r="A1172" s="1">
        <v>45331</v>
      </c>
      <c r="B1172" t="str">
        <v>Sales</v>
      </c>
      <c r="C1172" t="str">
        <v>Product Revenue</v>
      </c>
      <c r="D1172" s="10">
        <v>24430</v>
      </c>
      <c r="E1172" s="1">
        <v>45331</v>
      </c>
      <c r="F1172" t="str">
        <v>Sales</v>
      </c>
      <c r="G1172" t="str">
        <v>Product Revenue</v>
      </c>
      <c r="H1172" s="10">
        <v>23500</v>
      </c>
    </row>
    <row r="1173" spans="1:8" x14ac:dyDescent="0.3">
      <c r="A1173" s="1">
        <v>45331</v>
      </c>
      <c r="B1173" t="str">
        <v>Sales</v>
      </c>
      <c r="C1173" t="str">
        <v>Service Revenue</v>
      </c>
      <c r="D1173" s="10">
        <v>8261</v>
      </c>
      <c r="E1173" s="1">
        <v>45331</v>
      </c>
      <c r="F1173" t="str">
        <v>Sales</v>
      </c>
      <c r="G1173" t="str">
        <v>Service Revenue</v>
      </c>
      <c r="H1173" s="10">
        <v>9718</v>
      </c>
    </row>
    <row r="1174" spans="1:8" x14ac:dyDescent="0.3">
      <c r="A1174" s="1">
        <v>45331</v>
      </c>
      <c r="B1174" t="str">
        <v>Sales</v>
      </c>
      <c r="C1174" t="str">
        <v>Salaries</v>
      </c>
      <c r="D1174" s="10">
        <v>23981</v>
      </c>
      <c r="E1174" s="1">
        <v>45331</v>
      </c>
      <c r="F1174" t="str">
        <v>Sales</v>
      </c>
      <c r="G1174" t="str">
        <v>Salaries</v>
      </c>
      <c r="H1174" s="10">
        <v>24683</v>
      </c>
    </row>
    <row r="1175" spans="1:8" x14ac:dyDescent="0.3">
      <c r="A1175" s="1">
        <v>45331</v>
      </c>
      <c r="B1175" t="str">
        <v>Sales</v>
      </c>
      <c r="C1175" t="str">
        <v>Rent</v>
      </c>
      <c r="D1175" s="10">
        <v>17656</v>
      </c>
      <c r="E1175" s="1">
        <v>45331</v>
      </c>
      <c r="F1175" t="str">
        <v>Sales</v>
      </c>
      <c r="G1175" t="str">
        <v>Rent</v>
      </c>
      <c r="H1175" s="10">
        <v>15657</v>
      </c>
    </row>
    <row r="1176" spans="1:8" x14ac:dyDescent="0.3">
      <c r="A1176" s="1">
        <v>45331</v>
      </c>
      <c r="B1176" t="str">
        <v>Sales</v>
      </c>
      <c r="C1176" t="str">
        <v>Marketing Spend</v>
      </c>
      <c r="D1176" s="10">
        <v>3665</v>
      </c>
      <c r="E1176" s="1">
        <v>45331</v>
      </c>
      <c r="F1176" t="str">
        <v>Sales</v>
      </c>
      <c r="G1176" t="str">
        <v>Marketing Spend</v>
      </c>
      <c r="H1176" s="10">
        <v>2380</v>
      </c>
    </row>
    <row r="1177" spans="1:8" x14ac:dyDescent="0.3">
      <c r="A1177" s="1">
        <v>45331</v>
      </c>
      <c r="B1177" t="str">
        <v>Sales</v>
      </c>
      <c r="C1177" t="str">
        <v>Software Licenses</v>
      </c>
      <c r="D1177" s="10">
        <v>1628</v>
      </c>
      <c r="E1177" s="1">
        <v>45331</v>
      </c>
      <c r="F1177" t="str">
        <v>Sales</v>
      </c>
      <c r="G1177" t="str">
        <v>Software Licenses</v>
      </c>
      <c r="H1177" s="10">
        <v>3058</v>
      </c>
    </row>
    <row r="1178" spans="1:8" x14ac:dyDescent="0.3">
      <c r="A1178" s="1">
        <v>45331</v>
      </c>
      <c r="B1178" t="str">
        <v>Marketing</v>
      </c>
      <c r="C1178" t="str">
        <v>Product Revenue</v>
      </c>
      <c r="D1178" s="10">
        <v>1858</v>
      </c>
      <c r="E1178" s="1">
        <v>45331</v>
      </c>
      <c r="F1178" t="str">
        <v>Marketing</v>
      </c>
      <c r="G1178" t="str">
        <v>Product Revenue</v>
      </c>
      <c r="H1178" s="10">
        <v>3628</v>
      </c>
    </row>
    <row r="1179" spans="1:8" x14ac:dyDescent="0.3">
      <c r="A1179" s="1">
        <v>45331</v>
      </c>
      <c r="B1179" t="str">
        <v>Marketing</v>
      </c>
      <c r="C1179" t="str">
        <v>Service Revenue</v>
      </c>
      <c r="D1179" s="10">
        <v>2234</v>
      </c>
      <c r="E1179" s="1">
        <v>45331</v>
      </c>
      <c r="F1179" t="str">
        <v>Marketing</v>
      </c>
      <c r="G1179" t="str">
        <v>Service Revenue</v>
      </c>
      <c r="H1179" s="10">
        <v>3120</v>
      </c>
    </row>
    <row r="1180" spans="1:8" x14ac:dyDescent="0.3">
      <c r="A1180" s="1">
        <v>45331</v>
      </c>
      <c r="B1180" t="str">
        <v>Marketing</v>
      </c>
      <c r="C1180" t="str">
        <v>Salaries</v>
      </c>
      <c r="D1180" s="10">
        <v>17833</v>
      </c>
      <c r="E1180" s="1">
        <v>45331</v>
      </c>
      <c r="F1180" t="str">
        <v>Marketing</v>
      </c>
      <c r="G1180" t="str">
        <v>Salaries</v>
      </c>
      <c r="H1180" s="10">
        <v>16983</v>
      </c>
    </row>
    <row r="1181" spans="1:8" x14ac:dyDescent="0.3">
      <c r="A1181" s="1">
        <v>45331</v>
      </c>
      <c r="B1181" t="str">
        <v>Marketing</v>
      </c>
      <c r="C1181" t="str">
        <v>Rent</v>
      </c>
      <c r="D1181" s="10">
        <v>17807</v>
      </c>
      <c r="E1181" s="1">
        <v>45331</v>
      </c>
      <c r="F1181" t="str">
        <v>Marketing</v>
      </c>
      <c r="G1181" t="str">
        <v>Rent</v>
      </c>
      <c r="H1181" s="10">
        <v>19817</v>
      </c>
    </row>
    <row r="1182" spans="1:8" x14ac:dyDescent="0.3">
      <c r="A1182" s="1">
        <v>45331</v>
      </c>
      <c r="B1182" t="str">
        <v>Marketing</v>
      </c>
      <c r="C1182" t="str">
        <v>Marketing Spend</v>
      </c>
      <c r="D1182" s="10">
        <v>8015</v>
      </c>
      <c r="E1182" s="1">
        <v>45331</v>
      </c>
      <c r="F1182" t="str">
        <v>Marketing</v>
      </c>
      <c r="G1182" t="str">
        <v>Marketing Spend</v>
      </c>
      <c r="H1182" s="10">
        <v>10321</v>
      </c>
    </row>
    <row r="1183" spans="1:8" x14ac:dyDescent="0.3">
      <c r="A1183" s="1">
        <v>45331</v>
      </c>
      <c r="B1183" t="str">
        <v>Marketing</v>
      </c>
      <c r="C1183" t="str">
        <v>Software Licenses</v>
      </c>
      <c r="D1183" s="10">
        <v>11241</v>
      </c>
      <c r="E1183" s="1">
        <v>45331</v>
      </c>
      <c r="F1183" t="str">
        <v>Marketing</v>
      </c>
      <c r="G1183" t="str">
        <v>Software Licenses</v>
      </c>
      <c r="H1183" s="10">
        <v>11021</v>
      </c>
    </row>
    <row r="1184" spans="1:8" x14ac:dyDescent="0.3">
      <c r="A1184" s="1">
        <v>45331</v>
      </c>
      <c r="B1184" t="str">
        <v>Finance</v>
      </c>
      <c r="C1184" t="str">
        <v>Product Revenue</v>
      </c>
      <c r="D1184" s="10">
        <v>18909</v>
      </c>
      <c r="E1184" s="1">
        <v>45331</v>
      </c>
      <c r="F1184" t="str">
        <v>Finance</v>
      </c>
      <c r="G1184" t="str">
        <v>Product Revenue</v>
      </c>
      <c r="H1184" s="10">
        <v>20694</v>
      </c>
    </row>
    <row r="1185" spans="1:8" x14ac:dyDescent="0.3">
      <c r="A1185" s="1">
        <v>45331</v>
      </c>
      <c r="B1185" t="str">
        <v>Finance</v>
      </c>
      <c r="C1185" t="str">
        <v>Service Revenue</v>
      </c>
      <c r="D1185" s="10">
        <v>14073</v>
      </c>
      <c r="E1185" s="1">
        <v>45331</v>
      </c>
      <c r="F1185" t="str">
        <v>Finance</v>
      </c>
      <c r="G1185" t="str">
        <v>Service Revenue</v>
      </c>
      <c r="H1185" s="10">
        <v>13185</v>
      </c>
    </row>
    <row r="1186" spans="1:8" x14ac:dyDescent="0.3">
      <c r="A1186" s="1">
        <v>45331</v>
      </c>
      <c r="B1186" t="str">
        <v>Finance</v>
      </c>
      <c r="C1186" t="str">
        <v>Salaries</v>
      </c>
      <c r="D1186" s="10">
        <v>21852</v>
      </c>
      <c r="E1186" s="1">
        <v>45331</v>
      </c>
      <c r="F1186" t="str">
        <v>Finance</v>
      </c>
      <c r="G1186" t="str">
        <v>Salaries</v>
      </c>
      <c r="H1186" s="10">
        <v>22724</v>
      </c>
    </row>
    <row r="1187" spans="1:8" x14ac:dyDescent="0.3">
      <c r="A1187" s="1">
        <v>45331</v>
      </c>
      <c r="B1187" t="str">
        <v>Finance</v>
      </c>
      <c r="C1187" t="str">
        <v>Rent</v>
      </c>
      <c r="D1187" s="10">
        <v>17062</v>
      </c>
      <c r="E1187" s="1">
        <v>45331</v>
      </c>
      <c r="F1187" t="str">
        <v>Finance</v>
      </c>
      <c r="G1187" t="str">
        <v>Rent</v>
      </c>
      <c r="H1187" s="10">
        <v>19957</v>
      </c>
    </row>
    <row r="1188" spans="1:8" x14ac:dyDescent="0.3">
      <c r="A1188" s="1">
        <v>45331</v>
      </c>
      <c r="B1188" t="str">
        <v>Finance</v>
      </c>
      <c r="C1188" t="str">
        <v>Marketing Spend</v>
      </c>
      <c r="D1188" s="10">
        <v>15062</v>
      </c>
      <c r="E1188" s="1">
        <v>45331</v>
      </c>
      <c r="F1188" t="str">
        <v>Finance</v>
      </c>
      <c r="G1188" t="str">
        <v>Marketing Spend</v>
      </c>
      <c r="H1188" s="10">
        <v>17102</v>
      </c>
    </row>
    <row r="1189" spans="1:8" x14ac:dyDescent="0.3">
      <c r="A1189" s="1">
        <v>45331</v>
      </c>
      <c r="B1189" t="str">
        <v>Finance</v>
      </c>
      <c r="C1189" t="str">
        <v>Software Licenses</v>
      </c>
      <c r="D1189" s="10">
        <v>7967</v>
      </c>
      <c r="E1189" s="1">
        <v>45331</v>
      </c>
      <c r="F1189" t="str">
        <v>Finance</v>
      </c>
      <c r="G1189" t="str">
        <v>Software Licenses</v>
      </c>
      <c r="H1189" s="10">
        <v>6898</v>
      </c>
    </row>
    <row r="1190" spans="1:8" x14ac:dyDescent="0.3">
      <c r="A1190" s="1">
        <v>45331</v>
      </c>
      <c r="B1190" t="str">
        <v>IT</v>
      </c>
      <c r="C1190" t="str">
        <v>Product Revenue</v>
      </c>
      <c r="D1190" s="10">
        <v>3999</v>
      </c>
      <c r="E1190" s="1">
        <v>45331</v>
      </c>
      <c r="F1190" t="str">
        <v>IT</v>
      </c>
      <c r="G1190" t="str">
        <v>Product Revenue</v>
      </c>
      <c r="H1190" s="10">
        <v>4981</v>
      </c>
    </row>
    <row r="1191" spans="1:8" x14ac:dyDescent="0.3">
      <c r="A1191" s="1">
        <v>45331</v>
      </c>
      <c r="B1191" t="str">
        <v>IT</v>
      </c>
      <c r="C1191" t="str">
        <v>Service Revenue</v>
      </c>
      <c r="D1191" s="10">
        <v>14800</v>
      </c>
      <c r="E1191" s="1">
        <v>45331</v>
      </c>
      <c r="F1191" t="str">
        <v>IT</v>
      </c>
      <c r="G1191" t="str">
        <v>Service Revenue</v>
      </c>
      <c r="H1191" s="10">
        <v>16755</v>
      </c>
    </row>
    <row r="1192" spans="1:8" x14ac:dyDescent="0.3">
      <c r="A1192" s="1">
        <v>45331</v>
      </c>
      <c r="B1192" t="str">
        <v>IT</v>
      </c>
      <c r="C1192" t="str">
        <v>Salaries</v>
      </c>
      <c r="D1192" s="10">
        <v>18356</v>
      </c>
      <c r="E1192" s="1">
        <v>45331</v>
      </c>
      <c r="F1192" t="str">
        <v>IT</v>
      </c>
      <c r="G1192" t="str">
        <v>Salaries</v>
      </c>
      <c r="H1192" s="10">
        <v>20863</v>
      </c>
    </row>
    <row r="1193" spans="1:8" x14ac:dyDescent="0.3">
      <c r="A1193" s="1">
        <v>45331</v>
      </c>
      <c r="B1193" t="str">
        <v>IT</v>
      </c>
      <c r="C1193" t="str">
        <v>Rent</v>
      </c>
      <c r="D1193" s="10">
        <v>21531</v>
      </c>
      <c r="E1193" s="1">
        <v>45331</v>
      </c>
      <c r="F1193" t="str">
        <v>IT</v>
      </c>
      <c r="G1193" t="str">
        <v>Rent</v>
      </c>
      <c r="H1193" s="10">
        <v>20714</v>
      </c>
    </row>
    <row r="1194" spans="1:8" x14ac:dyDescent="0.3">
      <c r="A1194" s="1">
        <v>45331</v>
      </c>
      <c r="B1194" t="str">
        <v>IT</v>
      </c>
      <c r="C1194" t="str">
        <v>Marketing Spend</v>
      </c>
      <c r="D1194" s="10">
        <v>20208</v>
      </c>
      <c r="E1194" s="1">
        <v>45331</v>
      </c>
      <c r="F1194" t="str">
        <v>IT</v>
      </c>
      <c r="G1194" t="str">
        <v>Marketing Spend</v>
      </c>
      <c r="H1194" s="10">
        <v>18595</v>
      </c>
    </row>
    <row r="1195" spans="1:8" x14ac:dyDescent="0.3">
      <c r="A1195" s="1">
        <v>45331</v>
      </c>
      <c r="B1195" t="str">
        <v>IT</v>
      </c>
      <c r="C1195" t="str">
        <v>Software Licenses</v>
      </c>
      <c r="D1195" s="10">
        <v>19039</v>
      </c>
      <c r="E1195" s="1">
        <v>45331</v>
      </c>
      <c r="F1195" t="str">
        <v>IT</v>
      </c>
      <c r="G1195" t="str">
        <v>Software Licenses</v>
      </c>
      <c r="H1195" s="10">
        <v>18661</v>
      </c>
    </row>
    <row r="1196" spans="1:8" x14ac:dyDescent="0.3">
      <c r="A1196" s="1">
        <v>45331</v>
      </c>
      <c r="B1196" t="str">
        <v>HR</v>
      </c>
      <c r="C1196" t="str">
        <v>Product Revenue</v>
      </c>
      <c r="D1196" s="10">
        <v>14466</v>
      </c>
      <c r="E1196" s="1">
        <v>45331</v>
      </c>
      <c r="F1196" t="str">
        <v>HR</v>
      </c>
      <c r="G1196" t="str">
        <v>Product Revenue</v>
      </c>
      <c r="H1196" s="10">
        <v>14829</v>
      </c>
    </row>
    <row r="1197" spans="1:8" x14ac:dyDescent="0.3">
      <c r="A1197" s="1">
        <v>45331</v>
      </c>
      <c r="B1197" t="str">
        <v>HR</v>
      </c>
      <c r="C1197" t="str">
        <v>Service Revenue</v>
      </c>
      <c r="D1197" s="10">
        <v>23395</v>
      </c>
      <c r="E1197" s="1">
        <v>45331</v>
      </c>
      <c r="F1197" t="str">
        <v>HR</v>
      </c>
      <c r="G1197" t="str">
        <v>Service Revenue</v>
      </c>
      <c r="H1197" s="10">
        <v>25533</v>
      </c>
    </row>
    <row r="1198" spans="1:8" x14ac:dyDescent="0.3">
      <c r="A1198" s="1">
        <v>45331</v>
      </c>
      <c r="B1198" t="str">
        <v>HR</v>
      </c>
      <c r="C1198" t="str">
        <v>Salaries</v>
      </c>
      <c r="D1198" s="10">
        <v>17842</v>
      </c>
      <c r="E1198" s="1">
        <v>45331</v>
      </c>
      <c r="F1198" t="str">
        <v>HR</v>
      </c>
      <c r="G1198" t="str">
        <v>Salaries</v>
      </c>
      <c r="H1198" s="10">
        <v>18786</v>
      </c>
    </row>
    <row r="1199" spans="1:8" x14ac:dyDescent="0.3">
      <c r="A1199" s="1">
        <v>45331</v>
      </c>
      <c r="B1199" t="str">
        <v>HR</v>
      </c>
      <c r="C1199" t="str">
        <v>Rent</v>
      </c>
      <c r="D1199" s="10">
        <v>17947</v>
      </c>
      <c r="E1199" s="1">
        <v>45331</v>
      </c>
      <c r="F1199" t="str">
        <v>HR</v>
      </c>
      <c r="G1199" t="str">
        <v>Rent</v>
      </c>
      <c r="H1199" s="10">
        <v>20463</v>
      </c>
    </row>
    <row r="1200" spans="1:8" x14ac:dyDescent="0.3">
      <c r="A1200" s="1">
        <v>45331</v>
      </c>
      <c r="B1200" t="str">
        <v>HR</v>
      </c>
      <c r="C1200" t="str">
        <v>Marketing Spend</v>
      </c>
      <c r="D1200" s="10">
        <v>24788</v>
      </c>
      <c r="E1200" s="1">
        <v>45331</v>
      </c>
      <c r="F1200" t="str">
        <v>HR</v>
      </c>
      <c r="G1200" t="str">
        <v>Marketing Spend</v>
      </c>
      <c r="H1200" s="10">
        <v>26074</v>
      </c>
    </row>
    <row r="1201" spans="1:8" x14ac:dyDescent="0.3">
      <c r="A1201" s="1">
        <v>45331</v>
      </c>
      <c r="B1201" t="str">
        <v>HR</v>
      </c>
      <c r="C1201" t="str">
        <v>Software Licenses</v>
      </c>
      <c r="D1201" s="10">
        <v>18147</v>
      </c>
      <c r="E1201" s="1">
        <v>45331</v>
      </c>
      <c r="F1201" t="str">
        <v>HR</v>
      </c>
      <c r="G1201" t="str">
        <v>Software Licenses</v>
      </c>
      <c r="H1201" s="10">
        <v>16137</v>
      </c>
    </row>
    <row r="1202" spans="1:8" x14ac:dyDescent="0.3">
      <c r="A1202" s="1">
        <v>45332</v>
      </c>
      <c r="B1202" t="str">
        <v>Sales</v>
      </c>
      <c r="C1202" t="str">
        <v>Product Revenue</v>
      </c>
      <c r="D1202" s="10">
        <v>4493</v>
      </c>
      <c r="E1202" s="1">
        <v>45332</v>
      </c>
      <c r="F1202" t="str">
        <v>Sales</v>
      </c>
      <c r="G1202" t="str">
        <v>Product Revenue</v>
      </c>
      <c r="H1202" s="10">
        <v>2377</v>
      </c>
    </row>
    <row r="1203" spans="1:8" x14ac:dyDescent="0.3">
      <c r="A1203" s="1">
        <v>45332</v>
      </c>
      <c r="B1203" t="str">
        <v>Sales</v>
      </c>
      <c r="C1203" t="str">
        <v>Service Revenue</v>
      </c>
      <c r="D1203" s="10">
        <v>23360</v>
      </c>
      <c r="E1203" s="1">
        <v>45332</v>
      </c>
      <c r="F1203" t="str">
        <v>Sales</v>
      </c>
      <c r="G1203" t="str">
        <v>Service Revenue</v>
      </c>
      <c r="H1203" s="10">
        <v>22698</v>
      </c>
    </row>
    <row r="1204" spans="1:8" x14ac:dyDescent="0.3">
      <c r="A1204" s="1">
        <v>45332</v>
      </c>
      <c r="B1204" t="str">
        <v>Sales</v>
      </c>
      <c r="C1204" t="str">
        <v>Salaries</v>
      </c>
      <c r="D1204" s="10">
        <v>11704</v>
      </c>
      <c r="E1204" s="1">
        <v>45332</v>
      </c>
      <c r="F1204" t="str">
        <v>Sales</v>
      </c>
      <c r="G1204" t="str">
        <v>Salaries</v>
      </c>
      <c r="H1204" s="10">
        <v>12792</v>
      </c>
    </row>
    <row r="1205" spans="1:8" x14ac:dyDescent="0.3">
      <c r="A1205" s="1">
        <v>45332</v>
      </c>
      <c r="B1205" t="str">
        <v>Sales</v>
      </c>
      <c r="C1205" t="str">
        <v>Rent</v>
      </c>
      <c r="D1205" s="10">
        <v>19958</v>
      </c>
      <c r="E1205" s="1">
        <v>45332</v>
      </c>
      <c r="F1205" t="str">
        <v>Sales</v>
      </c>
      <c r="G1205" t="str">
        <v>Rent</v>
      </c>
      <c r="H1205" s="10">
        <v>22642</v>
      </c>
    </row>
    <row r="1206" spans="1:8" x14ac:dyDescent="0.3">
      <c r="A1206" s="1">
        <v>45332</v>
      </c>
      <c r="B1206" t="str">
        <v>Sales</v>
      </c>
      <c r="C1206" t="str">
        <v>Marketing Spend</v>
      </c>
      <c r="D1206" s="10">
        <v>9795</v>
      </c>
      <c r="E1206" s="1">
        <v>45332</v>
      </c>
      <c r="F1206" t="str">
        <v>Sales</v>
      </c>
      <c r="G1206" t="str">
        <v>Marketing Spend</v>
      </c>
      <c r="H1206" s="10">
        <v>11006</v>
      </c>
    </row>
    <row r="1207" spans="1:8" x14ac:dyDescent="0.3">
      <c r="A1207" s="1">
        <v>45332</v>
      </c>
      <c r="B1207" t="str">
        <v>Sales</v>
      </c>
      <c r="C1207" t="str">
        <v>Software Licenses</v>
      </c>
      <c r="D1207" s="10">
        <v>22395</v>
      </c>
      <c r="E1207" s="1">
        <v>45332</v>
      </c>
      <c r="F1207" t="str">
        <v>Sales</v>
      </c>
      <c r="G1207" t="str">
        <v>Software Licenses</v>
      </c>
      <c r="H1207" s="10">
        <v>19967</v>
      </c>
    </row>
    <row r="1208" spans="1:8" x14ac:dyDescent="0.3">
      <c r="A1208" s="1">
        <v>45332</v>
      </c>
      <c r="B1208" t="str">
        <v>Marketing</v>
      </c>
      <c r="C1208" t="str">
        <v>Product Revenue</v>
      </c>
      <c r="D1208" s="10">
        <v>16424</v>
      </c>
      <c r="E1208" s="1">
        <v>45332</v>
      </c>
      <c r="F1208" t="str">
        <v>Marketing</v>
      </c>
      <c r="G1208" t="str">
        <v>Product Revenue</v>
      </c>
      <c r="H1208" s="10">
        <v>14344</v>
      </c>
    </row>
    <row r="1209" spans="1:8" x14ac:dyDescent="0.3">
      <c r="A1209" s="1">
        <v>45332</v>
      </c>
      <c r="B1209" t="str">
        <v>Marketing</v>
      </c>
      <c r="C1209" t="str">
        <v>Service Revenue</v>
      </c>
      <c r="D1209" s="10">
        <v>14458</v>
      </c>
      <c r="E1209" s="1">
        <v>45332</v>
      </c>
      <c r="F1209" t="str">
        <v>Marketing</v>
      </c>
      <c r="G1209" t="str">
        <v>Service Revenue</v>
      </c>
      <c r="H1209" s="10">
        <v>16477</v>
      </c>
    </row>
    <row r="1210" spans="1:8" x14ac:dyDescent="0.3">
      <c r="A1210" s="1">
        <v>45332</v>
      </c>
      <c r="B1210" t="str">
        <v>Marketing</v>
      </c>
      <c r="C1210" t="str">
        <v>Salaries</v>
      </c>
      <c r="D1210" s="10">
        <v>3470</v>
      </c>
      <c r="E1210" s="1">
        <v>45332</v>
      </c>
      <c r="F1210" t="str">
        <v>Marketing</v>
      </c>
      <c r="G1210" t="str">
        <v>Salaries</v>
      </c>
      <c r="H1210" s="10">
        <v>3012</v>
      </c>
    </row>
    <row r="1211" spans="1:8" x14ac:dyDescent="0.3">
      <c r="A1211" s="1">
        <v>45332</v>
      </c>
      <c r="B1211" t="str">
        <v>Marketing</v>
      </c>
      <c r="C1211" t="str">
        <v>Rent</v>
      </c>
      <c r="D1211" s="10">
        <v>14272</v>
      </c>
      <c r="E1211" s="1">
        <v>45332</v>
      </c>
      <c r="F1211" t="str">
        <v>Marketing</v>
      </c>
      <c r="G1211" t="str">
        <v>Rent</v>
      </c>
      <c r="H1211" s="10">
        <v>11354</v>
      </c>
    </row>
    <row r="1212" spans="1:8" x14ac:dyDescent="0.3">
      <c r="A1212" s="1">
        <v>45332</v>
      </c>
      <c r="B1212" t="str">
        <v>Marketing</v>
      </c>
      <c r="C1212" t="str">
        <v>Marketing Spend</v>
      </c>
      <c r="D1212" s="10">
        <v>9660</v>
      </c>
      <c r="E1212" s="1">
        <v>45332</v>
      </c>
      <c r="F1212" t="str">
        <v>Marketing</v>
      </c>
      <c r="G1212" t="str">
        <v>Marketing Spend</v>
      </c>
      <c r="H1212" s="10">
        <v>9326</v>
      </c>
    </row>
    <row r="1213" spans="1:8" x14ac:dyDescent="0.3">
      <c r="A1213" s="1">
        <v>45332</v>
      </c>
      <c r="B1213" t="str">
        <v>Marketing</v>
      </c>
      <c r="C1213" t="str">
        <v>Software Licenses</v>
      </c>
      <c r="D1213" s="10">
        <v>22472</v>
      </c>
      <c r="E1213" s="1">
        <v>45332</v>
      </c>
      <c r="F1213" t="str">
        <v>Marketing</v>
      </c>
      <c r="G1213" t="str">
        <v>Software Licenses</v>
      </c>
      <c r="H1213" s="10">
        <v>21082</v>
      </c>
    </row>
    <row r="1214" spans="1:8" x14ac:dyDescent="0.3">
      <c r="A1214" s="1">
        <v>45332</v>
      </c>
      <c r="B1214" t="str">
        <v>Finance</v>
      </c>
      <c r="C1214" t="str">
        <v>Product Revenue</v>
      </c>
      <c r="D1214" s="10">
        <v>12338</v>
      </c>
      <c r="E1214" s="1">
        <v>45332</v>
      </c>
      <c r="F1214" t="str">
        <v>Finance</v>
      </c>
      <c r="G1214" t="str">
        <v>Product Revenue</v>
      </c>
      <c r="H1214" s="10">
        <v>12251</v>
      </c>
    </row>
    <row r="1215" spans="1:8" x14ac:dyDescent="0.3">
      <c r="A1215" s="1">
        <v>45332</v>
      </c>
      <c r="B1215" t="str">
        <v>Finance</v>
      </c>
      <c r="C1215" t="str">
        <v>Service Revenue</v>
      </c>
      <c r="D1215" s="10">
        <v>4704</v>
      </c>
      <c r="E1215" s="1">
        <v>45332</v>
      </c>
      <c r="F1215" t="str">
        <v>Finance</v>
      </c>
      <c r="G1215" t="str">
        <v>Service Revenue</v>
      </c>
      <c r="H1215" s="10">
        <v>3750</v>
      </c>
    </row>
    <row r="1216" spans="1:8" x14ac:dyDescent="0.3">
      <c r="A1216" s="1">
        <v>45332</v>
      </c>
      <c r="B1216" t="str">
        <v>Finance</v>
      </c>
      <c r="C1216" t="str">
        <v>Salaries</v>
      </c>
      <c r="D1216" s="10">
        <v>6708</v>
      </c>
      <c r="E1216" s="1">
        <v>45332</v>
      </c>
      <c r="F1216" t="str">
        <v>Finance</v>
      </c>
      <c r="G1216" t="str">
        <v>Salaries</v>
      </c>
      <c r="H1216" s="10">
        <v>8519</v>
      </c>
    </row>
    <row r="1217" spans="1:8" x14ac:dyDescent="0.3">
      <c r="A1217" s="1">
        <v>45332</v>
      </c>
      <c r="B1217" t="str">
        <v>Finance</v>
      </c>
      <c r="C1217" t="str">
        <v>Rent</v>
      </c>
      <c r="D1217" s="10">
        <v>6369</v>
      </c>
      <c r="E1217" s="1">
        <v>45332</v>
      </c>
      <c r="F1217" t="str">
        <v>Finance</v>
      </c>
      <c r="G1217" t="str">
        <v>Rent</v>
      </c>
      <c r="H1217" s="10">
        <v>6216</v>
      </c>
    </row>
    <row r="1218" spans="1:8" x14ac:dyDescent="0.3">
      <c r="A1218" s="1">
        <v>45332</v>
      </c>
      <c r="B1218" t="str">
        <v>Finance</v>
      </c>
      <c r="C1218" t="str">
        <v>Marketing Spend</v>
      </c>
      <c r="D1218" s="10">
        <v>24900</v>
      </c>
      <c r="E1218" s="1">
        <v>45332</v>
      </c>
      <c r="F1218" t="str">
        <v>Finance</v>
      </c>
      <c r="G1218" t="str">
        <v>Marketing Spend</v>
      </c>
      <c r="H1218" s="10">
        <v>21912</v>
      </c>
    </row>
    <row r="1219" spans="1:8" x14ac:dyDescent="0.3">
      <c r="A1219" s="1">
        <v>45332</v>
      </c>
      <c r="B1219" t="str">
        <v>Finance</v>
      </c>
      <c r="C1219" t="str">
        <v>Software Licenses</v>
      </c>
      <c r="D1219" s="10">
        <v>3281</v>
      </c>
      <c r="E1219" s="1">
        <v>45332</v>
      </c>
      <c r="F1219" t="str">
        <v>Finance</v>
      </c>
      <c r="G1219" t="str">
        <v>Software Licenses</v>
      </c>
      <c r="H1219" s="10">
        <v>635</v>
      </c>
    </row>
    <row r="1220" spans="1:8" x14ac:dyDescent="0.3">
      <c r="A1220" s="1">
        <v>45332</v>
      </c>
      <c r="B1220" t="str">
        <v>IT</v>
      </c>
      <c r="C1220" t="str">
        <v>Product Revenue</v>
      </c>
      <c r="D1220" s="10">
        <v>712</v>
      </c>
      <c r="E1220" s="1">
        <v>45332</v>
      </c>
      <c r="F1220" t="str">
        <v>IT</v>
      </c>
      <c r="G1220" t="str">
        <v>Product Revenue</v>
      </c>
      <c r="H1220" s="10">
        <v>2126</v>
      </c>
    </row>
    <row r="1221" spans="1:8" x14ac:dyDescent="0.3">
      <c r="A1221" s="1">
        <v>45332</v>
      </c>
      <c r="B1221" t="str">
        <v>IT</v>
      </c>
      <c r="C1221" t="str">
        <v>Service Revenue</v>
      </c>
      <c r="D1221" s="10">
        <v>16559</v>
      </c>
      <c r="E1221" s="1">
        <v>45332</v>
      </c>
      <c r="F1221" t="str">
        <v>IT</v>
      </c>
      <c r="G1221" t="str">
        <v>Service Revenue</v>
      </c>
      <c r="H1221" s="10">
        <v>18394</v>
      </c>
    </row>
    <row r="1222" spans="1:8" x14ac:dyDescent="0.3">
      <c r="A1222" s="1">
        <v>45332</v>
      </c>
      <c r="B1222" t="str">
        <v>IT</v>
      </c>
      <c r="C1222" t="str">
        <v>Salaries</v>
      </c>
      <c r="D1222" s="10">
        <v>12598</v>
      </c>
      <c r="E1222" s="1">
        <v>45332</v>
      </c>
      <c r="F1222" t="str">
        <v>IT</v>
      </c>
      <c r="G1222" t="str">
        <v>Salaries</v>
      </c>
      <c r="H1222" s="10">
        <v>11916</v>
      </c>
    </row>
    <row r="1223" spans="1:8" x14ac:dyDescent="0.3">
      <c r="A1223" s="1">
        <v>45332</v>
      </c>
      <c r="B1223" t="str">
        <v>IT</v>
      </c>
      <c r="C1223" t="str">
        <v>Rent</v>
      </c>
      <c r="D1223" s="10">
        <v>6754</v>
      </c>
      <c r="E1223" s="1">
        <v>45332</v>
      </c>
      <c r="F1223" t="str">
        <v>IT</v>
      </c>
      <c r="G1223" t="str">
        <v>Rent</v>
      </c>
      <c r="H1223" s="10">
        <v>6498</v>
      </c>
    </row>
    <row r="1224" spans="1:8" x14ac:dyDescent="0.3">
      <c r="A1224" s="1">
        <v>45332</v>
      </c>
      <c r="B1224" t="str">
        <v>IT</v>
      </c>
      <c r="C1224" t="str">
        <v>Marketing Spend</v>
      </c>
      <c r="D1224" s="10">
        <v>15592</v>
      </c>
      <c r="E1224" s="1">
        <v>45332</v>
      </c>
      <c r="F1224" t="str">
        <v>IT</v>
      </c>
      <c r="G1224" t="str">
        <v>Marketing Spend</v>
      </c>
      <c r="H1224" s="10">
        <v>13724</v>
      </c>
    </row>
    <row r="1225" spans="1:8" x14ac:dyDescent="0.3">
      <c r="A1225" s="1">
        <v>45332</v>
      </c>
      <c r="B1225" t="str">
        <v>IT</v>
      </c>
      <c r="C1225" t="str">
        <v>Software Licenses</v>
      </c>
      <c r="D1225" s="10">
        <v>24557</v>
      </c>
      <c r="E1225" s="1">
        <v>45332</v>
      </c>
      <c r="F1225" t="str">
        <v>IT</v>
      </c>
      <c r="G1225" t="str">
        <v>Software Licenses</v>
      </c>
      <c r="H1225" s="10">
        <v>27426</v>
      </c>
    </row>
    <row r="1226" spans="1:8" x14ac:dyDescent="0.3">
      <c r="A1226" s="1">
        <v>45332</v>
      </c>
      <c r="B1226" t="str">
        <v>HR</v>
      </c>
      <c r="C1226" t="str">
        <v>Product Revenue</v>
      </c>
      <c r="D1226" s="10">
        <v>11008</v>
      </c>
      <c r="E1226" s="1">
        <v>45332</v>
      </c>
      <c r="F1226" t="str">
        <v>HR</v>
      </c>
      <c r="G1226" t="str">
        <v>Product Revenue</v>
      </c>
      <c r="H1226" s="10">
        <v>11065</v>
      </c>
    </row>
    <row r="1227" spans="1:8" x14ac:dyDescent="0.3">
      <c r="A1227" s="1">
        <v>45332</v>
      </c>
      <c r="B1227" t="str">
        <v>HR</v>
      </c>
      <c r="C1227" t="str">
        <v>Service Revenue</v>
      </c>
      <c r="D1227" s="10">
        <v>21435</v>
      </c>
      <c r="E1227" s="1">
        <v>45332</v>
      </c>
      <c r="F1227" t="str">
        <v>HR</v>
      </c>
      <c r="G1227" t="str">
        <v>Service Revenue</v>
      </c>
      <c r="H1227" s="10">
        <v>22735</v>
      </c>
    </row>
    <row r="1228" spans="1:8" x14ac:dyDescent="0.3">
      <c r="A1228" s="1">
        <v>45332</v>
      </c>
      <c r="B1228" t="str">
        <v>HR</v>
      </c>
      <c r="C1228" t="str">
        <v>Salaries</v>
      </c>
      <c r="D1228" s="10">
        <v>8269</v>
      </c>
      <c r="E1228" s="1">
        <v>45332</v>
      </c>
      <c r="F1228" t="str">
        <v>HR</v>
      </c>
      <c r="G1228" t="str">
        <v>Salaries</v>
      </c>
      <c r="H1228" s="10">
        <v>7879</v>
      </c>
    </row>
    <row r="1229" spans="1:8" x14ac:dyDescent="0.3">
      <c r="A1229" s="1">
        <v>45332</v>
      </c>
      <c r="B1229" t="str">
        <v>HR</v>
      </c>
      <c r="C1229" t="str">
        <v>Rent</v>
      </c>
      <c r="D1229" s="10">
        <v>2399</v>
      </c>
      <c r="E1229" s="1">
        <v>45332</v>
      </c>
      <c r="F1229" t="str">
        <v>HR</v>
      </c>
      <c r="G1229" t="str">
        <v>Rent</v>
      </c>
      <c r="H1229" s="10">
        <v>-485</v>
      </c>
    </row>
    <row r="1230" spans="1:8" x14ac:dyDescent="0.3">
      <c r="A1230" s="1">
        <v>45332</v>
      </c>
      <c r="B1230" t="str">
        <v>HR</v>
      </c>
      <c r="C1230" t="str">
        <v>Marketing Spend</v>
      </c>
      <c r="D1230" s="10">
        <v>8051</v>
      </c>
      <c r="E1230" s="1">
        <v>45332</v>
      </c>
      <c r="F1230" t="str">
        <v>HR</v>
      </c>
      <c r="G1230" t="str">
        <v>Marketing Spend</v>
      </c>
      <c r="H1230" s="10">
        <v>8619</v>
      </c>
    </row>
    <row r="1231" spans="1:8" x14ac:dyDescent="0.3">
      <c r="A1231" s="1">
        <v>45332</v>
      </c>
      <c r="B1231" t="str">
        <v>HR</v>
      </c>
      <c r="C1231" t="str">
        <v>Software Licenses</v>
      </c>
      <c r="D1231" s="10">
        <v>7101</v>
      </c>
      <c r="E1231" s="1">
        <v>45332</v>
      </c>
      <c r="F1231" t="str">
        <v>HR</v>
      </c>
      <c r="G1231" t="str">
        <v>Software Licenses</v>
      </c>
      <c r="H1231" s="10">
        <v>7986</v>
      </c>
    </row>
    <row r="1232" spans="1:8" x14ac:dyDescent="0.3">
      <c r="A1232" s="1">
        <v>45333</v>
      </c>
      <c r="B1232" t="str">
        <v>Sales</v>
      </c>
      <c r="C1232" t="str">
        <v>Product Revenue</v>
      </c>
      <c r="D1232" s="10">
        <v>3638</v>
      </c>
      <c r="E1232" s="1">
        <v>45333</v>
      </c>
      <c r="F1232" t="str">
        <v>Sales</v>
      </c>
      <c r="G1232" t="str">
        <v>Product Revenue</v>
      </c>
      <c r="H1232" s="10">
        <v>1458</v>
      </c>
    </row>
    <row r="1233" spans="1:8" x14ac:dyDescent="0.3">
      <c r="A1233" s="1">
        <v>45333</v>
      </c>
      <c r="B1233" t="str">
        <v>Sales</v>
      </c>
      <c r="C1233" t="str">
        <v>Service Revenue</v>
      </c>
      <c r="D1233" s="10">
        <v>24857</v>
      </c>
      <c r="E1233" s="1">
        <v>45333</v>
      </c>
      <c r="F1233" t="str">
        <v>Sales</v>
      </c>
      <c r="G1233" t="str">
        <v>Service Revenue</v>
      </c>
      <c r="H1233" s="10">
        <v>27593</v>
      </c>
    </row>
    <row r="1234" spans="1:8" x14ac:dyDescent="0.3">
      <c r="A1234" s="1">
        <v>45333</v>
      </c>
      <c r="B1234" t="str">
        <v>Sales</v>
      </c>
      <c r="C1234" t="str">
        <v>Salaries</v>
      </c>
      <c r="D1234" s="10">
        <v>9515</v>
      </c>
      <c r="E1234" s="1">
        <v>45333</v>
      </c>
      <c r="F1234" t="str">
        <v>Sales</v>
      </c>
      <c r="G1234" t="str">
        <v>Salaries</v>
      </c>
      <c r="H1234" s="10">
        <v>7770</v>
      </c>
    </row>
    <row r="1235" spans="1:8" x14ac:dyDescent="0.3">
      <c r="A1235" s="1">
        <v>45333</v>
      </c>
      <c r="B1235" t="str">
        <v>Sales</v>
      </c>
      <c r="C1235" t="str">
        <v>Rent</v>
      </c>
      <c r="D1235" s="10">
        <v>20796</v>
      </c>
      <c r="E1235" s="1">
        <v>45333</v>
      </c>
      <c r="F1235" t="str">
        <v>Sales</v>
      </c>
      <c r="G1235" t="str">
        <v>Rent</v>
      </c>
      <c r="H1235" s="10">
        <v>18623</v>
      </c>
    </row>
    <row r="1236" spans="1:8" x14ac:dyDescent="0.3">
      <c r="A1236" s="1">
        <v>45333</v>
      </c>
      <c r="B1236" t="str">
        <v>Sales</v>
      </c>
      <c r="C1236" t="str">
        <v>Marketing Spend</v>
      </c>
      <c r="D1236" s="10">
        <v>15148</v>
      </c>
      <c r="E1236" s="1">
        <v>45333</v>
      </c>
      <c r="F1236" t="str">
        <v>Sales</v>
      </c>
      <c r="G1236" t="str">
        <v>Marketing Spend</v>
      </c>
      <c r="H1236" s="10">
        <v>15351</v>
      </c>
    </row>
    <row r="1237" spans="1:8" x14ac:dyDescent="0.3">
      <c r="A1237" s="1">
        <v>45333</v>
      </c>
      <c r="B1237" t="str">
        <v>Sales</v>
      </c>
      <c r="C1237" t="str">
        <v>Software Licenses</v>
      </c>
      <c r="D1237" s="10">
        <v>13801</v>
      </c>
      <c r="E1237" s="1">
        <v>45333</v>
      </c>
      <c r="F1237" t="str">
        <v>Sales</v>
      </c>
      <c r="G1237" t="str">
        <v>Software Licenses</v>
      </c>
      <c r="H1237" s="10">
        <v>16081</v>
      </c>
    </row>
    <row r="1238" spans="1:8" x14ac:dyDescent="0.3">
      <c r="A1238" s="1">
        <v>45333</v>
      </c>
      <c r="B1238" t="str">
        <v>Marketing</v>
      </c>
      <c r="C1238" t="str">
        <v>Product Revenue</v>
      </c>
      <c r="D1238" s="10">
        <v>19945</v>
      </c>
      <c r="E1238" s="1">
        <v>45333</v>
      </c>
      <c r="F1238" t="str">
        <v>Marketing</v>
      </c>
      <c r="G1238" t="str">
        <v>Product Revenue</v>
      </c>
      <c r="H1238" s="10">
        <v>21043</v>
      </c>
    </row>
    <row r="1239" spans="1:8" x14ac:dyDescent="0.3">
      <c r="A1239" s="1">
        <v>45333</v>
      </c>
      <c r="B1239" t="str">
        <v>Marketing</v>
      </c>
      <c r="C1239" t="str">
        <v>Service Revenue</v>
      </c>
      <c r="D1239" s="10">
        <v>13292</v>
      </c>
      <c r="E1239" s="1">
        <v>45333</v>
      </c>
      <c r="F1239" t="str">
        <v>Marketing</v>
      </c>
      <c r="G1239" t="str">
        <v>Service Revenue</v>
      </c>
      <c r="H1239" s="10">
        <v>15338</v>
      </c>
    </row>
    <row r="1240" spans="1:8" x14ac:dyDescent="0.3">
      <c r="A1240" s="1">
        <v>45333</v>
      </c>
      <c r="B1240" t="str">
        <v>Marketing</v>
      </c>
      <c r="C1240" t="str">
        <v>Salaries</v>
      </c>
      <c r="D1240" s="10">
        <v>15702</v>
      </c>
      <c r="E1240" s="1">
        <v>45333</v>
      </c>
      <c r="F1240" t="str">
        <v>Marketing</v>
      </c>
      <c r="G1240" t="str">
        <v>Salaries</v>
      </c>
      <c r="H1240" s="10">
        <v>13271</v>
      </c>
    </row>
    <row r="1241" spans="1:8" x14ac:dyDescent="0.3">
      <c r="A1241" s="1">
        <v>45333</v>
      </c>
      <c r="B1241" t="str">
        <v>Marketing</v>
      </c>
      <c r="C1241" t="str">
        <v>Rent</v>
      </c>
      <c r="D1241" s="10">
        <v>15540</v>
      </c>
      <c r="E1241" s="1">
        <v>45333</v>
      </c>
      <c r="F1241" t="str">
        <v>Marketing</v>
      </c>
      <c r="G1241" t="str">
        <v>Rent</v>
      </c>
      <c r="H1241" s="10">
        <v>17373</v>
      </c>
    </row>
    <row r="1242" spans="1:8" x14ac:dyDescent="0.3">
      <c r="A1242" s="1">
        <v>45333</v>
      </c>
      <c r="B1242" t="str">
        <v>Marketing</v>
      </c>
      <c r="C1242" t="str">
        <v>Marketing Spend</v>
      </c>
      <c r="D1242" s="10">
        <v>21172</v>
      </c>
      <c r="E1242" s="1">
        <v>45333</v>
      </c>
      <c r="F1242" t="str">
        <v>Marketing</v>
      </c>
      <c r="G1242" t="str">
        <v>Marketing Spend</v>
      </c>
      <c r="H1242" s="10">
        <v>23691</v>
      </c>
    </row>
    <row r="1243" spans="1:8" x14ac:dyDescent="0.3">
      <c r="A1243" s="1">
        <v>45333</v>
      </c>
      <c r="B1243" t="str">
        <v>Marketing</v>
      </c>
      <c r="C1243" t="str">
        <v>Software Licenses</v>
      </c>
      <c r="D1243" s="10">
        <v>10781</v>
      </c>
      <c r="E1243" s="1">
        <v>45333</v>
      </c>
      <c r="F1243" t="str">
        <v>Marketing</v>
      </c>
      <c r="G1243" t="str">
        <v>Software Licenses</v>
      </c>
      <c r="H1243" s="10">
        <v>11681</v>
      </c>
    </row>
    <row r="1244" spans="1:8" x14ac:dyDescent="0.3">
      <c r="A1244" s="1">
        <v>45333</v>
      </c>
      <c r="B1244" t="str">
        <v>Finance</v>
      </c>
      <c r="C1244" t="str">
        <v>Product Revenue</v>
      </c>
      <c r="D1244" s="10">
        <v>7053</v>
      </c>
      <c r="E1244" s="1">
        <v>45333</v>
      </c>
      <c r="F1244" t="str">
        <v>Finance</v>
      </c>
      <c r="G1244" t="str">
        <v>Product Revenue</v>
      </c>
      <c r="H1244" s="10">
        <v>6609</v>
      </c>
    </row>
    <row r="1245" spans="1:8" x14ac:dyDescent="0.3">
      <c r="A1245" s="1">
        <v>45333</v>
      </c>
      <c r="B1245" t="str">
        <v>Finance</v>
      </c>
      <c r="C1245" t="str">
        <v>Service Revenue</v>
      </c>
      <c r="D1245" s="10">
        <v>13346</v>
      </c>
      <c r="E1245" s="1">
        <v>45333</v>
      </c>
      <c r="F1245" t="str">
        <v>Finance</v>
      </c>
      <c r="G1245" t="str">
        <v>Service Revenue</v>
      </c>
      <c r="H1245" s="10">
        <v>16158</v>
      </c>
    </row>
    <row r="1246" spans="1:8" x14ac:dyDescent="0.3">
      <c r="A1246" s="1">
        <v>45333</v>
      </c>
      <c r="B1246" t="str">
        <v>Finance</v>
      </c>
      <c r="C1246" t="str">
        <v>Salaries</v>
      </c>
      <c r="D1246" s="10">
        <v>21189</v>
      </c>
      <c r="E1246" s="1">
        <v>45333</v>
      </c>
      <c r="F1246" t="str">
        <v>Finance</v>
      </c>
      <c r="G1246" t="str">
        <v>Salaries</v>
      </c>
      <c r="H1246" s="10">
        <v>22278</v>
      </c>
    </row>
    <row r="1247" spans="1:8" x14ac:dyDescent="0.3">
      <c r="A1247" s="1">
        <v>45333</v>
      </c>
      <c r="B1247" t="str">
        <v>Finance</v>
      </c>
      <c r="C1247" t="str">
        <v>Rent</v>
      </c>
      <c r="D1247" s="10">
        <v>2667</v>
      </c>
      <c r="E1247" s="1">
        <v>45333</v>
      </c>
      <c r="F1247" t="str">
        <v>Finance</v>
      </c>
      <c r="G1247" t="str">
        <v>Rent</v>
      </c>
      <c r="H1247" s="10">
        <v>1528</v>
      </c>
    </row>
    <row r="1248" spans="1:8" x14ac:dyDescent="0.3">
      <c r="A1248" s="1">
        <v>45333</v>
      </c>
      <c r="B1248" t="str">
        <v>Finance</v>
      </c>
      <c r="C1248" t="str">
        <v>Marketing Spend</v>
      </c>
      <c r="D1248" s="10">
        <v>9188</v>
      </c>
      <c r="E1248" s="1">
        <v>45333</v>
      </c>
      <c r="F1248" t="str">
        <v>Finance</v>
      </c>
      <c r="G1248" t="str">
        <v>Marketing Spend</v>
      </c>
      <c r="H1248" s="10">
        <v>9891</v>
      </c>
    </row>
    <row r="1249" spans="1:8" x14ac:dyDescent="0.3">
      <c r="A1249" s="1">
        <v>45333</v>
      </c>
      <c r="B1249" t="str">
        <v>Finance</v>
      </c>
      <c r="C1249" t="str">
        <v>Software Licenses</v>
      </c>
      <c r="D1249" s="10">
        <v>7444</v>
      </c>
      <c r="E1249" s="1">
        <v>45333</v>
      </c>
      <c r="F1249" t="str">
        <v>Finance</v>
      </c>
      <c r="G1249" t="str">
        <v>Software Licenses</v>
      </c>
      <c r="H1249" s="10">
        <v>10148</v>
      </c>
    </row>
    <row r="1250" spans="1:8" x14ac:dyDescent="0.3">
      <c r="A1250" s="1">
        <v>45333</v>
      </c>
      <c r="B1250" t="str">
        <v>IT</v>
      </c>
      <c r="C1250" t="str">
        <v>Product Revenue</v>
      </c>
      <c r="D1250" s="10">
        <v>8619</v>
      </c>
      <c r="E1250" s="1">
        <v>45333</v>
      </c>
      <c r="F1250" t="str">
        <v>IT</v>
      </c>
      <c r="G1250" t="str">
        <v>Product Revenue</v>
      </c>
      <c r="H1250" s="10">
        <v>8424</v>
      </c>
    </row>
    <row r="1251" spans="1:8" x14ac:dyDescent="0.3">
      <c r="A1251" s="1">
        <v>45333</v>
      </c>
      <c r="B1251" t="str">
        <v>IT</v>
      </c>
      <c r="C1251" t="str">
        <v>Service Revenue</v>
      </c>
      <c r="D1251" s="10">
        <v>14288</v>
      </c>
      <c r="E1251" s="1">
        <v>45333</v>
      </c>
      <c r="F1251" t="str">
        <v>IT</v>
      </c>
      <c r="G1251" t="str">
        <v>Service Revenue</v>
      </c>
      <c r="H1251" s="10">
        <v>13697</v>
      </c>
    </row>
    <row r="1252" spans="1:8" x14ac:dyDescent="0.3">
      <c r="A1252" s="1">
        <v>45333</v>
      </c>
      <c r="B1252" t="str">
        <v>IT</v>
      </c>
      <c r="C1252" t="str">
        <v>Salaries</v>
      </c>
      <c r="D1252" s="10">
        <v>14670</v>
      </c>
      <c r="E1252" s="1">
        <v>45333</v>
      </c>
      <c r="F1252" t="str">
        <v>IT</v>
      </c>
      <c r="G1252" t="str">
        <v>Salaries</v>
      </c>
      <c r="H1252" s="10">
        <v>16194</v>
      </c>
    </row>
    <row r="1253" spans="1:8" x14ac:dyDescent="0.3">
      <c r="A1253" s="1">
        <v>45333</v>
      </c>
      <c r="B1253" t="str">
        <v>IT</v>
      </c>
      <c r="C1253" t="str">
        <v>Rent</v>
      </c>
      <c r="D1253" s="10">
        <v>14985</v>
      </c>
      <c r="E1253" s="1">
        <v>45333</v>
      </c>
      <c r="F1253" t="str">
        <v>IT</v>
      </c>
      <c r="G1253" t="str">
        <v>Rent</v>
      </c>
      <c r="H1253" s="10">
        <v>16410</v>
      </c>
    </row>
    <row r="1254" spans="1:8" x14ac:dyDescent="0.3">
      <c r="A1254" s="1">
        <v>45333</v>
      </c>
      <c r="B1254" t="str">
        <v>IT</v>
      </c>
      <c r="C1254" t="str">
        <v>Marketing Spend</v>
      </c>
      <c r="D1254" s="10">
        <v>15925</v>
      </c>
      <c r="E1254" s="1">
        <v>45333</v>
      </c>
      <c r="F1254" t="str">
        <v>IT</v>
      </c>
      <c r="G1254" t="str">
        <v>Marketing Spend</v>
      </c>
      <c r="H1254" s="10">
        <v>17949</v>
      </c>
    </row>
    <row r="1255" spans="1:8" x14ac:dyDescent="0.3">
      <c r="A1255" s="1">
        <v>45333</v>
      </c>
      <c r="B1255" t="str">
        <v>IT</v>
      </c>
      <c r="C1255" t="str">
        <v>Software Licenses</v>
      </c>
      <c r="D1255" s="10">
        <v>24807</v>
      </c>
      <c r="E1255" s="1">
        <v>45333</v>
      </c>
      <c r="F1255" t="str">
        <v>IT</v>
      </c>
      <c r="G1255" t="str">
        <v>Software Licenses</v>
      </c>
      <c r="H1255" s="10">
        <v>25518</v>
      </c>
    </row>
    <row r="1256" spans="1:8" x14ac:dyDescent="0.3">
      <c r="A1256" s="1">
        <v>45333</v>
      </c>
      <c r="B1256" t="str">
        <v>HR</v>
      </c>
      <c r="C1256" t="str">
        <v>Product Revenue</v>
      </c>
      <c r="D1256" s="10">
        <v>20717</v>
      </c>
      <c r="E1256" s="1">
        <v>45333</v>
      </c>
      <c r="F1256" t="str">
        <v>HR</v>
      </c>
      <c r="G1256" t="str">
        <v>Product Revenue</v>
      </c>
      <c r="H1256" s="10">
        <v>19029</v>
      </c>
    </row>
    <row r="1257" spans="1:8" x14ac:dyDescent="0.3">
      <c r="A1257" s="1">
        <v>45333</v>
      </c>
      <c r="B1257" t="str">
        <v>HR</v>
      </c>
      <c r="C1257" t="str">
        <v>Service Revenue</v>
      </c>
      <c r="D1257" s="10">
        <v>1491</v>
      </c>
      <c r="E1257" s="1">
        <v>45333</v>
      </c>
      <c r="F1257" t="str">
        <v>HR</v>
      </c>
      <c r="G1257" t="str">
        <v>Service Revenue</v>
      </c>
      <c r="H1257" s="10">
        <v>2535</v>
      </c>
    </row>
    <row r="1258" spans="1:8" x14ac:dyDescent="0.3">
      <c r="A1258" s="1">
        <v>45333</v>
      </c>
      <c r="B1258" t="str">
        <v>HR</v>
      </c>
      <c r="C1258" t="str">
        <v>Salaries</v>
      </c>
      <c r="D1258" s="10">
        <v>1436</v>
      </c>
      <c r="E1258" s="1">
        <v>45333</v>
      </c>
      <c r="F1258" t="str">
        <v>HR</v>
      </c>
      <c r="G1258" t="str">
        <v>Salaries</v>
      </c>
      <c r="H1258" s="10">
        <v>3906</v>
      </c>
    </row>
    <row r="1259" spans="1:8" x14ac:dyDescent="0.3">
      <c r="A1259" s="1">
        <v>45333</v>
      </c>
      <c r="B1259" t="str">
        <v>HR</v>
      </c>
      <c r="C1259" t="str">
        <v>Rent</v>
      </c>
      <c r="D1259" s="10">
        <v>11197</v>
      </c>
      <c r="E1259" s="1">
        <v>45333</v>
      </c>
      <c r="F1259" t="str">
        <v>HR</v>
      </c>
      <c r="G1259" t="str">
        <v>Rent</v>
      </c>
      <c r="H1259" s="10">
        <v>12367</v>
      </c>
    </row>
    <row r="1260" spans="1:8" x14ac:dyDescent="0.3">
      <c r="A1260" s="1">
        <v>45333</v>
      </c>
      <c r="B1260" t="str">
        <v>HR</v>
      </c>
      <c r="C1260" t="str">
        <v>Marketing Spend</v>
      </c>
      <c r="D1260" s="10">
        <v>3253</v>
      </c>
      <c r="E1260" s="1">
        <v>45333</v>
      </c>
      <c r="F1260" t="str">
        <v>HR</v>
      </c>
      <c r="G1260" t="str">
        <v>Marketing Spend</v>
      </c>
      <c r="H1260" s="10">
        <v>5160</v>
      </c>
    </row>
    <row r="1261" spans="1:8" x14ac:dyDescent="0.3">
      <c r="A1261" s="1">
        <v>45333</v>
      </c>
      <c r="B1261" t="str">
        <v>HR</v>
      </c>
      <c r="C1261" t="str">
        <v>Software Licenses</v>
      </c>
      <c r="D1261" s="10">
        <v>9464</v>
      </c>
      <c r="E1261" s="1">
        <v>45333</v>
      </c>
      <c r="F1261" t="str">
        <v>HR</v>
      </c>
      <c r="G1261" t="str">
        <v>Software Licenses</v>
      </c>
      <c r="H1261" s="10">
        <v>12071</v>
      </c>
    </row>
    <row r="1262" spans="1:8" x14ac:dyDescent="0.3">
      <c r="A1262" s="1">
        <v>45334</v>
      </c>
      <c r="B1262" t="str">
        <v>Sales</v>
      </c>
      <c r="C1262" t="str">
        <v>Product Revenue</v>
      </c>
      <c r="D1262" s="10">
        <v>7428</v>
      </c>
      <c r="E1262" s="1">
        <v>45334</v>
      </c>
      <c r="F1262" t="str">
        <v>Sales</v>
      </c>
      <c r="G1262" t="str">
        <v>Product Revenue</v>
      </c>
      <c r="H1262" s="10">
        <v>6355</v>
      </c>
    </row>
    <row r="1263" spans="1:8" x14ac:dyDescent="0.3">
      <c r="A1263" s="1">
        <v>45334</v>
      </c>
      <c r="B1263" t="str">
        <v>Sales</v>
      </c>
      <c r="C1263" t="str">
        <v>Service Revenue</v>
      </c>
      <c r="D1263" s="10">
        <v>3299</v>
      </c>
      <c r="E1263" s="1">
        <v>45334</v>
      </c>
      <c r="F1263" t="str">
        <v>Sales</v>
      </c>
      <c r="G1263" t="str">
        <v>Service Revenue</v>
      </c>
      <c r="H1263" s="10">
        <v>715</v>
      </c>
    </row>
    <row r="1264" spans="1:8" x14ac:dyDescent="0.3">
      <c r="A1264" s="1">
        <v>45334</v>
      </c>
      <c r="B1264" t="str">
        <v>Sales</v>
      </c>
      <c r="C1264" t="str">
        <v>Salaries</v>
      </c>
      <c r="D1264" s="10">
        <v>10225</v>
      </c>
      <c r="E1264" s="1">
        <v>45334</v>
      </c>
      <c r="F1264" t="str">
        <v>Sales</v>
      </c>
      <c r="G1264" t="str">
        <v>Salaries</v>
      </c>
      <c r="H1264" s="10">
        <v>11576</v>
      </c>
    </row>
    <row r="1265" spans="1:8" x14ac:dyDescent="0.3">
      <c r="A1265" s="1">
        <v>45334</v>
      </c>
      <c r="B1265" t="str">
        <v>Sales</v>
      </c>
      <c r="C1265" t="str">
        <v>Rent</v>
      </c>
      <c r="D1265" s="10">
        <v>970</v>
      </c>
      <c r="E1265" s="1">
        <v>45334</v>
      </c>
      <c r="F1265" t="str">
        <v>Sales</v>
      </c>
      <c r="G1265" t="str">
        <v>Rent</v>
      </c>
      <c r="H1265" s="10">
        <v>-1168</v>
      </c>
    </row>
    <row r="1266" spans="1:8" x14ac:dyDescent="0.3">
      <c r="A1266" s="1">
        <v>45334</v>
      </c>
      <c r="B1266" t="str">
        <v>Sales</v>
      </c>
      <c r="C1266" t="str">
        <v>Marketing Spend</v>
      </c>
      <c r="D1266" s="10">
        <v>4184</v>
      </c>
      <c r="E1266" s="1">
        <v>45334</v>
      </c>
      <c r="F1266" t="str">
        <v>Sales</v>
      </c>
      <c r="G1266" t="str">
        <v>Marketing Spend</v>
      </c>
      <c r="H1266" s="10">
        <v>4758</v>
      </c>
    </row>
    <row r="1267" spans="1:8" x14ac:dyDescent="0.3">
      <c r="A1267" s="1">
        <v>45334</v>
      </c>
      <c r="B1267" t="str">
        <v>Sales</v>
      </c>
      <c r="C1267" t="str">
        <v>Software Licenses</v>
      </c>
      <c r="D1267" s="10">
        <v>18798</v>
      </c>
      <c r="E1267" s="1">
        <v>45334</v>
      </c>
      <c r="F1267" t="str">
        <v>Sales</v>
      </c>
      <c r="G1267" t="str">
        <v>Software Licenses</v>
      </c>
      <c r="H1267" s="10">
        <v>17028</v>
      </c>
    </row>
    <row r="1268" spans="1:8" x14ac:dyDescent="0.3">
      <c r="A1268" s="1">
        <v>45334</v>
      </c>
      <c r="B1268" t="str">
        <v>Marketing</v>
      </c>
      <c r="C1268" t="str">
        <v>Product Revenue</v>
      </c>
      <c r="D1268" s="10">
        <v>7491</v>
      </c>
      <c r="E1268" s="1">
        <v>45334</v>
      </c>
      <c r="F1268" t="str">
        <v>Marketing</v>
      </c>
      <c r="G1268" t="str">
        <v>Product Revenue</v>
      </c>
      <c r="H1268" s="10">
        <v>9589</v>
      </c>
    </row>
    <row r="1269" spans="1:8" x14ac:dyDescent="0.3">
      <c r="A1269" s="1">
        <v>45334</v>
      </c>
      <c r="B1269" t="str">
        <v>Marketing</v>
      </c>
      <c r="C1269" t="str">
        <v>Service Revenue</v>
      </c>
      <c r="D1269" s="10">
        <v>2886</v>
      </c>
      <c r="E1269" s="1">
        <v>45334</v>
      </c>
      <c r="F1269" t="str">
        <v>Marketing</v>
      </c>
      <c r="G1269" t="str">
        <v>Service Revenue</v>
      </c>
      <c r="H1269" s="10">
        <v>4828</v>
      </c>
    </row>
    <row r="1270" spans="1:8" x14ac:dyDescent="0.3">
      <c r="A1270" s="1">
        <v>45334</v>
      </c>
      <c r="B1270" t="str">
        <v>Marketing</v>
      </c>
      <c r="C1270" t="str">
        <v>Salaries</v>
      </c>
      <c r="D1270" s="10">
        <v>21933</v>
      </c>
      <c r="E1270" s="1">
        <v>45334</v>
      </c>
      <c r="F1270" t="str">
        <v>Marketing</v>
      </c>
      <c r="G1270" t="str">
        <v>Salaries</v>
      </c>
      <c r="H1270" s="10">
        <v>21360</v>
      </c>
    </row>
    <row r="1271" spans="1:8" x14ac:dyDescent="0.3">
      <c r="A1271" s="1">
        <v>45334</v>
      </c>
      <c r="B1271" t="str">
        <v>Marketing</v>
      </c>
      <c r="C1271" t="str">
        <v>Rent</v>
      </c>
      <c r="D1271" s="10">
        <v>21415</v>
      </c>
      <c r="E1271" s="1">
        <v>45334</v>
      </c>
      <c r="F1271" t="str">
        <v>Marketing</v>
      </c>
      <c r="G1271" t="str">
        <v>Rent</v>
      </c>
      <c r="H1271" s="10">
        <v>20390</v>
      </c>
    </row>
    <row r="1272" spans="1:8" x14ac:dyDescent="0.3">
      <c r="A1272" s="1">
        <v>45334</v>
      </c>
      <c r="B1272" t="str">
        <v>Marketing</v>
      </c>
      <c r="C1272" t="str">
        <v>Marketing Spend</v>
      </c>
      <c r="D1272" s="10">
        <v>14202</v>
      </c>
      <c r="E1272" s="1">
        <v>45334</v>
      </c>
      <c r="F1272" t="str">
        <v>Marketing</v>
      </c>
      <c r="G1272" t="str">
        <v>Marketing Spend</v>
      </c>
      <c r="H1272" s="10">
        <v>16520</v>
      </c>
    </row>
    <row r="1273" spans="1:8" x14ac:dyDescent="0.3">
      <c r="A1273" s="1">
        <v>45334</v>
      </c>
      <c r="B1273" t="str">
        <v>Marketing</v>
      </c>
      <c r="C1273" t="str">
        <v>Software Licenses</v>
      </c>
      <c r="D1273" s="10">
        <v>10859</v>
      </c>
      <c r="E1273" s="1">
        <v>45334</v>
      </c>
      <c r="F1273" t="str">
        <v>Marketing</v>
      </c>
      <c r="G1273" t="str">
        <v>Software Licenses</v>
      </c>
      <c r="H1273" s="10">
        <v>9648</v>
      </c>
    </row>
    <row r="1274" spans="1:8" x14ac:dyDescent="0.3">
      <c r="A1274" s="1">
        <v>45334</v>
      </c>
      <c r="B1274" t="str">
        <v>Finance</v>
      </c>
      <c r="C1274" t="str">
        <v>Product Revenue</v>
      </c>
      <c r="D1274" s="10">
        <v>22239</v>
      </c>
      <c r="E1274" s="1">
        <v>45334</v>
      </c>
      <c r="F1274" t="str">
        <v>Finance</v>
      </c>
      <c r="G1274" t="str">
        <v>Product Revenue</v>
      </c>
      <c r="H1274" s="10">
        <v>20799</v>
      </c>
    </row>
    <row r="1275" spans="1:8" x14ac:dyDescent="0.3">
      <c r="A1275" s="1">
        <v>45334</v>
      </c>
      <c r="B1275" t="str">
        <v>Finance</v>
      </c>
      <c r="C1275" t="str">
        <v>Service Revenue</v>
      </c>
      <c r="D1275" s="10">
        <v>8263</v>
      </c>
      <c r="E1275" s="1">
        <v>45334</v>
      </c>
      <c r="F1275" t="str">
        <v>Finance</v>
      </c>
      <c r="G1275" t="str">
        <v>Service Revenue</v>
      </c>
      <c r="H1275" s="10">
        <v>9601</v>
      </c>
    </row>
    <row r="1276" spans="1:8" x14ac:dyDescent="0.3">
      <c r="A1276" s="1">
        <v>45334</v>
      </c>
      <c r="B1276" t="str">
        <v>Finance</v>
      </c>
      <c r="C1276" t="str">
        <v>Salaries</v>
      </c>
      <c r="D1276" s="10">
        <v>603</v>
      </c>
      <c r="E1276" s="1">
        <v>45334</v>
      </c>
      <c r="F1276" t="str">
        <v>Finance</v>
      </c>
      <c r="G1276" t="str">
        <v>Salaries</v>
      </c>
      <c r="H1276" s="10">
        <v>1010</v>
      </c>
    </row>
    <row r="1277" spans="1:8" x14ac:dyDescent="0.3">
      <c r="A1277" s="1">
        <v>45334</v>
      </c>
      <c r="B1277" t="str">
        <v>Finance</v>
      </c>
      <c r="C1277" t="str">
        <v>Rent</v>
      </c>
      <c r="D1277" s="10">
        <v>22422</v>
      </c>
      <c r="E1277" s="1">
        <v>45334</v>
      </c>
      <c r="F1277" t="str">
        <v>Finance</v>
      </c>
      <c r="G1277" t="str">
        <v>Rent</v>
      </c>
      <c r="H1277" s="10">
        <v>23102</v>
      </c>
    </row>
    <row r="1278" spans="1:8" x14ac:dyDescent="0.3">
      <c r="A1278" s="1">
        <v>45334</v>
      </c>
      <c r="B1278" t="str">
        <v>Finance</v>
      </c>
      <c r="C1278" t="str">
        <v>Marketing Spend</v>
      </c>
      <c r="D1278" s="10">
        <v>7168</v>
      </c>
      <c r="E1278" s="1">
        <v>45334</v>
      </c>
      <c r="F1278" t="str">
        <v>Finance</v>
      </c>
      <c r="G1278" t="str">
        <v>Marketing Spend</v>
      </c>
      <c r="H1278" s="10">
        <v>9944</v>
      </c>
    </row>
    <row r="1279" spans="1:8" x14ac:dyDescent="0.3">
      <c r="A1279" s="1">
        <v>45334</v>
      </c>
      <c r="B1279" t="str">
        <v>Finance</v>
      </c>
      <c r="C1279" t="str">
        <v>Software Licenses</v>
      </c>
      <c r="D1279" s="10">
        <v>16238</v>
      </c>
      <c r="E1279" s="1">
        <v>45334</v>
      </c>
      <c r="F1279" t="str">
        <v>Finance</v>
      </c>
      <c r="G1279" t="str">
        <v>Software Licenses</v>
      </c>
      <c r="H1279" s="10">
        <v>18921</v>
      </c>
    </row>
    <row r="1280" spans="1:8" x14ac:dyDescent="0.3">
      <c r="A1280" s="1">
        <v>45334</v>
      </c>
      <c r="B1280" t="str">
        <v>IT</v>
      </c>
      <c r="C1280" t="str">
        <v>Product Revenue</v>
      </c>
      <c r="D1280" s="10">
        <v>11122</v>
      </c>
      <c r="E1280" s="1">
        <v>45334</v>
      </c>
      <c r="F1280" t="str">
        <v>IT</v>
      </c>
      <c r="G1280" t="str">
        <v>Product Revenue</v>
      </c>
      <c r="H1280" s="10">
        <v>8744</v>
      </c>
    </row>
    <row r="1281" spans="1:8" x14ac:dyDescent="0.3">
      <c r="A1281" s="1">
        <v>45334</v>
      </c>
      <c r="B1281" t="str">
        <v>IT</v>
      </c>
      <c r="C1281" t="str">
        <v>Service Revenue</v>
      </c>
      <c r="D1281" s="10">
        <v>2737</v>
      </c>
      <c r="E1281" s="1">
        <v>45334</v>
      </c>
      <c r="F1281" t="str">
        <v>IT</v>
      </c>
      <c r="G1281" t="str">
        <v>Service Revenue</v>
      </c>
      <c r="H1281" s="10">
        <v>1723</v>
      </c>
    </row>
    <row r="1282" spans="1:8" x14ac:dyDescent="0.3">
      <c r="A1282" s="1">
        <v>45334</v>
      </c>
      <c r="B1282" t="str">
        <v>IT</v>
      </c>
      <c r="C1282" t="str">
        <v>Salaries</v>
      </c>
      <c r="D1282" s="10">
        <v>2108</v>
      </c>
      <c r="E1282" s="1">
        <v>45334</v>
      </c>
      <c r="F1282" t="str">
        <v>IT</v>
      </c>
      <c r="G1282" t="str">
        <v>Salaries</v>
      </c>
      <c r="H1282" s="10">
        <v>3858</v>
      </c>
    </row>
    <row r="1283" spans="1:8" x14ac:dyDescent="0.3">
      <c r="A1283" s="1">
        <v>45334</v>
      </c>
      <c r="B1283" t="str">
        <v>IT</v>
      </c>
      <c r="C1283" t="str">
        <v>Rent</v>
      </c>
      <c r="D1283" s="10">
        <v>20665</v>
      </c>
      <c r="E1283" s="1">
        <v>45334</v>
      </c>
      <c r="F1283" t="str">
        <v>IT</v>
      </c>
      <c r="G1283" t="str">
        <v>Rent</v>
      </c>
      <c r="H1283" s="10">
        <v>22327</v>
      </c>
    </row>
    <row r="1284" spans="1:8" x14ac:dyDescent="0.3">
      <c r="A1284" s="1">
        <v>45334</v>
      </c>
      <c r="B1284" t="str">
        <v>IT</v>
      </c>
      <c r="C1284" t="str">
        <v>Marketing Spend</v>
      </c>
      <c r="D1284" s="10">
        <v>20254</v>
      </c>
      <c r="E1284" s="1">
        <v>45334</v>
      </c>
      <c r="F1284" t="str">
        <v>IT</v>
      </c>
      <c r="G1284" t="str">
        <v>Marketing Spend</v>
      </c>
      <c r="H1284" s="10">
        <v>18663</v>
      </c>
    </row>
    <row r="1285" spans="1:8" x14ac:dyDescent="0.3">
      <c r="A1285" s="1">
        <v>45334</v>
      </c>
      <c r="B1285" t="str">
        <v>IT</v>
      </c>
      <c r="C1285" t="str">
        <v>Software Licenses</v>
      </c>
      <c r="D1285" s="10">
        <v>2324</v>
      </c>
      <c r="E1285" s="1">
        <v>45334</v>
      </c>
      <c r="F1285" t="str">
        <v>IT</v>
      </c>
      <c r="G1285" t="str">
        <v>Software Licenses</v>
      </c>
      <c r="H1285" s="10">
        <v>1732</v>
      </c>
    </row>
    <row r="1286" spans="1:8" x14ac:dyDescent="0.3">
      <c r="A1286" s="1">
        <v>45334</v>
      </c>
      <c r="B1286" t="str">
        <v>HR</v>
      </c>
      <c r="C1286" t="str">
        <v>Product Revenue</v>
      </c>
      <c r="D1286" s="10">
        <v>5683</v>
      </c>
      <c r="E1286" s="1">
        <v>45334</v>
      </c>
      <c r="F1286" t="str">
        <v>HR</v>
      </c>
      <c r="G1286" t="str">
        <v>Product Revenue</v>
      </c>
      <c r="H1286" s="10">
        <v>3328</v>
      </c>
    </row>
    <row r="1287" spans="1:8" x14ac:dyDescent="0.3">
      <c r="A1287" s="1">
        <v>45334</v>
      </c>
      <c r="B1287" t="str">
        <v>HR</v>
      </c>
      <c r="C1287" t="str">
        <v>Service Revenue</v>
      </c>
      <c r="D1287" s="10">
        <v>24094</v>
      </c>
      <c r="E1287" s="1">
        <v>45334</v>
      </c>
      <c r="F1287" t="str">
        <v>HR</v>
      </c>
      <c r="G1287" t="str">
        <v>Service Revenue</v>
      </c>
      <c r="H1287" s="10">
        <v>26715</v>
      </c>
    </row>
    <row r="1288" spans="1:8" x14ac:dyDescent="0.3">
      <c r="A1288" s="1">
        <v>45334</v>
      </c>
      <c r="B1288" t="str">
        <v>HR</v>
      </c>
      <c r="C1288" t="str">
        <v>Salaries</v>
      </c>
      <c r="D1288" s="10">
        <v>22245</v>
      </c>
      <c r="E1288" s="1">
        <v>45334</v>
      </c>
      <c r="F1288" t="str">
        <v>HR</v>
      </c>
      <c r="G1288" t="str">
        <v>Salaries</v>
      </c>
      <c r="H1288" s="10">
        <v>24780</v>
      </c>
    </row>
    <row r="1289" spans="1:8" x14ac:dyDescent="0.3">
      <c r="A1289" s="1">
        <v>45334</v>
      </c>
      <c r="B1289" t="str">
        <v>HR</v>
      </c>
      <c r="C1289" t="str">
        <v>Rent</v>
      </c>
      <c r="D1289" s="10">
        <v>12780</v>
      </c>
      <c r="E1289" s="1">
        <v>45334</v>
      </c>
      <c r="F1289" t="str">
        <v>HR</v>
      </c>
      <c r="G1289" t="str">
        <v>Rent</v>
      </c>
      <c r="H1289" s="10">
        <v>15016</v>
      </c>
    </row>
    <row r="1290" spans="1:8" x14ac:dyDescent="0.3">
      <c r="A1290" s="1">
        <v>45334</v>
      </c>
      <c r="B1290" t="str">
        <v>HR</v>
      </c>
      <c r="C1290" t="str">
        <v>Marketing Spend</v>
      </c>
      <c r="D1290" s="10">
        <v>17059</v>
      </c>
      <c r="E1290" s="1">
        <v>45334</v>
      </c>
      <c r="F1290" t="str">
        <v>HR</v>
      </c>
      <c r="G1290" t="str">
        <v>Marketing Spend</v>
      </c>
      <c r="H1290" s="10">
        <v>15868</v>
      </c>
    </row>
    <row r="1291" spans="1:8" x14ac:dyDescent="0.3">
      <c r="A1291" s="1">
        <v>45334</v>
      </c>
      <c r="B1291" t="str">
        <v>HR</v>
      </c>
      <c r="C1291" t="str">
        <v>Software Licenses</v>
      </c>
      <c r="D1291" s="10">
        <v>22890</v>
      </c>
      <c r="E1291" s="1">
        <v>45334</v>
      </c>
      <c r="F1291" t="str">
        <v>HR</v>
      </c>
      <c r="G1291" t="str">
        <v>Software Licenses</v>
      </c>
      <c r="H1291" s="10">
        <v>20217</v>
      </c>
    </row>
    <row r="1292" spans="1:8" x14ac:dyDescent="0.3">
      <c r="A1292" s="1">
        <v>45335</v>
      </c>
      <c r="B1292" t="str">
        <v>Sales</v>
      </c>
      <c r="C1292" t="str">
        <v>Product Revenue</v>
      </c>
      <c r="D1292" s="10">
        <v>24013</v>
      </c>
      <c r="E1292" s="1">
        <v>45335</v>
      </c>
      <c r="F1292" t="str">
        <v>Sales</v>
      </c>
      <c r="G1292" t="str">
        <v>Product Revenue</v>
      </c>
      <c r="H1292" s="10">
        <v>21831</v>
      </c>
    </row>
    <row r="1293" spans="1:8" x14ac:dyDescent="0.3">
      <c r="A1293" s="1">
        <v>45335</v>
      </c>
      <c r="B1293" t="str">
        <v>Sales</v>
      </c>
      <c r="C1293" t="str">
        <v>Service Revenue</v>
      </c>
      <c r="D1293" s="10">
        <v>2169</v>
      </c>
      <c r="E1293" s="1">
        <v>45335</v>
      </c>
      <c r="F1293" t="str">
        <v>Sales</v>
      </c>
      <c r="G1293" t="str">
        <v>Service Revenue</v>
      </c>
      <c r="H1293" s="10">
        <v>-149</v>
      </c>
    </row>
    <row r="1294" spans="1:8" x14ac:dyDescent="0.3">
      <c r="A1294" s="1">
        <v>45335</v>
      </c>
      <c r="B1294" t="str">
        <v>Sales</v>
      </c>
      <c r="C1294" t="str">
        <v>Salaries</v>
      </c>
      <c r="D1294" s="10">
        <v>6188</v>
      </c>
      <c r="E1294" s="1">
        <v>45335</v>
      </c>
      <c r="F1294" t="str">
        <v>Sales</v>
      </c>
      <c r="G1294" t="str">
        <v>Salaries</v>
      </c>
      <c r="H1294" s="10">
        <v>8926</v>
      </c>
    </row>
    <row r="1295" spans="1:8" x14ac:dyDescent="0.3">
      <c r="A1295" s="1">
        <v>45335</v>
      </c>
      <c r="B1295" t="str">
        <v>Sales</v>
      </c>
      <c r="C1295" t="str">
        <v>Rent</v>
      </c>
      <c r="D1295" s="10">
        <v>10492</v>
      </c>
      <c r="E1295" s="1">
        <v>45335</v>
      </c>
      <c r="F1295" t="str">
        <v>Sales</v>
      </c>
      <c r="G1295" t="str">
        <v>Rent</v>
      </c>
      <c r="H1295" s="10">
        <v>10409</v>
      </c>
    </row>
    <row r="1296" spans="1:8" x14ac:dyDescent="0.3">
      <c r="A1296" s="1">
        <v>45335</v>
      </c>
      <c r="B1296" t="str">
        <v>Sales</v>
      </c>
      <c r="C1296" t="str">
        <v>Marketing Spend</v>
      </c>
      <c r="D1296" s="10">
        <v>6131</v>
      </c>
      <c r="E1296" s="1">
        <v>45335</v>
      </c>
      <c r="F1296" t="str">
        <v>Sales</v>
      </c>
      <c r="G1296" t="str">
        <v>Marketing Spend</v>
      </c>
      <c r="H1296" s="10">
        <v>3242</v>
      </c>
    </row>
    <row r="1297" spans="1:8" x14ac:dyDescent="0.3">
      <c r="A1297" s="1">
        <v>45335</v>
      </c>
      <c r="B1297" t="str">
        <v>Sales</v>
      </c>
      <c r="C1297" t="str">
        <v>Software Licenses</v>
      </c>
      <c r="D1297" s="10">
        <v>3710</v>
      </c>
      <c r="E1297" s="1">
        <v>45335</v>
      </c>
      <c r="F1297" t="str">
        <v>Sales</v>
      </c>
      <c r="G1297" t="str">
        <v>Software Licenses</v>
      </c>
      <c r="H1297" s="10">
        <v>6689</v>
      </c>
    </row>
    <row r="1298" spans="1:8" x14ac:dyDescent="0.3">
      <c r="A1298" s="1">
        <v>45335</v>
      </c>
      <c r="B1298" t="str">
        <v>Marketing</v>
      </c>
      <c r="C1298" t="str">
        <v>Product Revenue</v>
      </c>
      <c r="D1298" s="10">
        <v>14274</v>
      </c>
      <c r="E1298" s="1">
        <v>45335</v>
      </c>
      <c r="F1298" t="str">
        <v>Marketing</v>
      </c>
      <c r="G1298" t="str">
        <v>Product Revenue</v>
      </c>
      <c r="H1298" s="10">
        <v>16727</v>
      </c>
    </row>
    <row r="1299" spans="1:8" x14ac:dyDescent="0.3">
      <c r="A1299" s="1">
        <v>45335</v>
      </c>
      <c r="B1299" t="str">
        <v>Marketing</v>
      </c>
      <c r="C1299" t="str">
        <v>Service Revenue</v>
      </c>
      <c r="D1299" s="10">
        <v>19060</v>
      </c>
      <c r="E1299" s="1">
        <v>45335</v>
      </c>
      <c r="F1299" t="str">
        <v>Marketing</v>
      </c>
      <c r="G1299" t="str">
        <v>Service Revenue</v>
      </c>
      <c r="H1299" s="10">
        <v>21478</v>
      </c>
    </row>
    <row r="1300" spans="1:8" x14ac:dyDescent="0.3">
      <c r="A1300" s="1">
        <v>45335</v>
      </c>
      <c r="B1300" t="str">
        <v>Marketing</v>
      </c>
      <c r="C1300" t="str">
        <v>Salaries</v>
      </c>
      <c r="D1300" s="10">
        <v>3334</v>
      </c>
      <c r="E1300" s="1">
        <v>45335</v>
      </c>
      <c r="F1300" t="str">
        <v>Marketing</v>
      </c>
      <c r="G1300" t="str">
        <v>Salaries</v>
      </c>
      <c r="H1300" s="10">
        <v>3960</v>
      </c>
    </row>
    <row r="1301" spans="1:8" x14ac:dyDescent="0.3">
      <c r="A1301" s="1">
        <v>45335</v>
      </c>
      <c r="B1301" t="str">
        <v>Marketing</v>
      </c>
      <c r="C1301" t="str">
        <v>Rent</v>
      </c>
      <c r="D1301" s="10">
        <v>3286</v>
      </c>
      <c r="E1301" s="1">
        <v>45335</v>
      </c>
      <c r="F1301" t="str">
        <v>Marketing</v>
      </c>
      <c r="G1301" t="str">
        <v>Rent</v>
      </c>
      <c r="H1301" s="10">
        <v>5714</v>
      </c>
    </row>
    <row r="1302" spans="1:8" x14ac:dyDescent="0.3">
      <c r="A1302" s="1">
        <v>45335</v>
      </c>
      <c r="B1302" t="str">
        <v>Marketing</v>
      </c>
      <c r="C1302" t="str">
        <v>Marketing Spend</v>
      </c>
      <c r="D1302" s="10">
        <v>1439</v>
      </c>
      <c r="E1302" s="1">
        <v>45335</v>
      </c>
      <c r="F1302" t="str">
        <v>Marketing</v>
      </c>
      <c r="G1302" t="str">
        <v>Marketing Spend</v>
      </c>
      <c r="H1302" s="10">
        <v>3372</v>
      </c>
    </row>
    <row r="1303" spans="1:8" x14ac:dyDescent="0.3">
      <c r="A1303" s="1">
        <v>45335</v>
      </c>
      <c r="B1303" t="str">
        <v>Marketing</v>
      </c>
      <c r="C1303" t="str">
        <v>Software Licenses</v>
      </c>
      <c r="D1303" s="10">
        <v>10510</v>
      </c>
      <c r="E1303" s="1">
        <v>45335</v>
      </c>
      <c r="F1303" t="str">
        <v>Marketing</v>
      </c>
      <c r="G1303" t="str">
        <v>Software Licenses</v>
      </c>
      <c r="H1303" s="10">
        <v>9907</v>
      </c>
    </row>
    <row r="1304" spans="1:8" x14ac:dyDescent="0.3">
      <c r="A1304" s="1">
        <v>45335</v>
      </c>
      <c r="B1304" t="str">
        <v>Finance</v>
      </c>
      <c r="C1304" t="str">
        <v>Product Revenue</v>
      </c>
      <c r="D1304" s="10">
        <v>4581</v>
      </c>
      <c r="E1304" s="1">
        <v>45335</v>
      </c>
      <c r="F1304" t="str">
        <v>Finance</v>
      </c>
      <c r="G1304" t="str">
        <v>Product Revenue</v>
      </c>
      <c r="H1304" s="10">
        <v>3311</v>
      </c>
    </row>
    <row r="1305" spans="1:8" x14ac:dyDescent="0.3">
      <c r="A1305" s="1">
        <v>45335</v>
      </c>
      <c r="B1305" t="str">
        <v>Finance</v>
      </c>
      <c r="C1305" t="str">
        <v>Service Revenue</v>
      </c>
      <c r="D1305" s="10">
        <v>3986</v>
      </c>
      <c r="E1305" s="1">
        <v>45335</v>
      </c>
      <c r="F1305" t="str">
        <v>Finance</v>
      </c>
      <c r="G1305" t="str">
        <v>Service Revenue</v>
      </c>
      <c r="H1305" s="10">
        <v>2452</v>
      </c>
    </row>
    <row r="1306" spans="1:8" x14ac:dyDescent="0.3">
      <c r="A1306" s="1">
        <v>45335</v>
      </c>
      <c r="B1306" t="str">
        <v>Finance</v>
      </c>
      <c r="C1306" t="str">
        <v>Salaries</v>
      </c>
      <c r="D1306" s="10">
        <v>13936</v>
      </c>
      <c r="E1306" s="1">
        <v>45335</v>
      </c>
      <c r="F1306" t="str">
        <v>Finance</v>
      </c>
      <c r="G1306" t="str">
        <v>Salaries</v>
      </c>
      <c r="H1306" s="10">
        <v>11390</v>
      </c>
    </row>
    <row r="1307" spans="1:8" x14ac:dyDescent="0.3">
      <c r="A1307" s="1">
        <v>45335</v>
      </c>
      <c r="B1307" t="str">
        <v>Finance</v>
      </c>
      <c r="C1307" t="str">
        <v>Rent</v>
      </c>
      <c r="D1307" s="10">
        <v>14841</v>
      </c>
      <c r="E1307" s="1">
        <v>45335</v>
      </c>
      <c r="F1307" t="str">
        <v>Finance</v>
      </c>
      <c r="G1307" t="str">
        <v>Rent</v>
      </c>
      <c r="H1307" s="10">
        <v>13707</v>
      </c>
    </row>
    <row r="1308" spans="1:8" x14ac:dyDescent="0.3">
      <c r="A1308" s="1">
        <v>45335</v>
      </c>
      <c r="B1308" t="str">
        <v>Finance</v>
      </c>
      <c r="C1308" t="str">
        <v>Marketing Spend</v>
      </c>
      <c r="D1308" s="10">
        <v>15696</v>
      </c>
      <c r="E1308" s="1">
        <v>45335</v>
      </c>
      <c r="F1308" t="str">
        <v>Finance</v>
      </c>
      <c r="G1308" t="str">
        <v>Marketing Spend</v>
      </c>
      <c r="H1308" s="10">
        <v>16272</v>
      </c>
    </row>
    <row r="1309" spans="1:8" x14ac:dyDescent="0.3">
      <c r="A1309" s="1">
        <v>45335</v>
      </c>
      <c r="B1309" t="str">
        <v>Finance</v>
      </c>
      <c r="C1309" t="str">
        <v>Software Licenses</v>
      </c>
      <c r="D1309" s="10">
        <v>5173</v>
      </c>
      <c r="E1309" s="1">
        <v>45335</v>
      </c>
      <c r="F1309" t="str">
        <v>Finance</v>
      </c>
      <c r="G1309" t="str">
        <v>Software Licenses</v>
      </c>
      <c r="H1309" s="10">
        <v>2993</v>
      </c>
    </row>
    <row r="1310" spans="1:8" x14ac:dyDescent="0.3">
      <c r="A1310" s="1">
        <v>45335</v>
      </c>
      <c r="B1310" t="str">
        <v>IT</v>
      </c>
      <c r="C1310" t="str">
        <v>Product Revenue</v>
      </c>
      <c r="D1310" s="10">
        <v>13938</v>
      </c>
      <c r="E1310" s="1">
        <v>45335</v>
      </c>
      <c r="F1310" t="str">
        <v>IT</v>
      </c>
      <c r="G1310" t="str">
        <v>Product Revenue</v>
      </c>
      <c r="H1310" s="10">
        <v>16796</v>
      </c>
    </row>
    <row r="1311" spans="1:8" x14ac:dyDescent="0.3">
      <c r="A1311" s="1">
        <v>45335</v>
      </c>
      <c r="B1311" t="str">
        <v>IT</v>
      </c>
      <c r="C1311" t="str">
        <v>Service Revenue</v>
      </c>
      <c r="D1311" s="10">
        <v>3615</v>
      </c>
      <c r="E1311" s="1">
        <v>45335</v>
      </c>
      <c r="F1311" t="str">
        <v>IT</v>
      </c>
      <c r="G1311" t="str">
        <v>Service Revenue</v>
      </c>
      <c r="H1311" s="10">
        <v>4568</v>
      </c>
    </row>
    <row r="1312" spans="1:8" x14ac:dyDescent="0.3">
      <c r="A1312" s="1">
        <v>45335</v>
      </c>
      <c r="B1312" t="str">
        <v>IT</v>
      </c>
      <c r="C1312" t="str">
        <v>Salaries</v>
      </c>
      <c r="D1312" s="10">
        <v>15911</v>
      </c>
      <c r="E1312" s="1">
        <v>45335</v>
      </c>
      <c r="F1312" t="str">
        <v>IT</v>
      </c>
      <c r="G1312" t="str">
        <v>Salaries</v>
      </c>
      <c r="H1312" s="10">
        <v>14987</v>
      </c>
    </row>
    <row r="1313" spans="1:8" x14ac:dyDescent="0.3">
      <c r="A1313" s="1">
        <v>45335</v>
      </c>
      <c r="B1313" t="str">
        <v>IT</v>
      </c>
      <c r="C1313" t="str">
        <v>Rent</v>
      </c>
      <c r="D1313" s="10">
        <v>12751</v>
      </c>
      <c r="E1313" s="1">
        <v>45335</v>
      </c>
      <c r="F1313" t="str">
        <v>IT</v>
      </c>
      <c r="G1313" t="str">
        <v>Rent</v>
      </c>
      <c r="H1313" s="10">
        <v>13881</v>
      </c>
    </row>
    <row r="1314" spans="1:8" x14ac:dyDescent="0.3">
      <c r="A1314" s="1">
        <v>45335</v>
      </c>
      <c r="B1314" t="str">
        <v>IT</v>
      </c>
      <c r="C1314" t="str">
        <v>Marketing Spend</v>
      </c>
      <c r="D1314" s="10">
        <v>818</v>
      </c>
      <c r="E1314" s="1">
        <v>45335</v>
      </c>
      <c r="F1314" t="str">
        <v>IT</v>
      </c>
      <c r="G1314" t="str">
        <v>Marketing Spend</v>
      </c>
      <c r="H1314" s="10">
        <v>-669</v>
      </c>
    </row>
    <row r="1315" spans="1:8" x14ac:dyDescent="0.3">
      <c r="A1315" s="1">
        <v>45335</v>
      </c>
      <c r="B1315" t="str">
        <v>IT</v>
      </c>
      <c r="C1315" t="str">
        <v>Software Licenses</v>
      </c>
      <c r="D1315" s="10">
        <v>17355</v>
      </c>
      <c r="E1315" s="1">
        <v>45335</v>
      </c>
      <c r="F1315" t="str">
        <v>IT</v>
      </c>
      <c r="G1315" t="str">
        <v>Software Licenses</v>
      </c>
      <c r="H1315" s="10">
        <v>15465</v>
      </c>
    </row>
    <row r="1316" spans="1:8" x14ac:dyDescent="0.3">
      <c r="A1316" s="1">
        <v>45335</v>
      </c>
      <c r="B1316" t="str">
        <v>HR</v>
      </c>
      <c r="C1316" t="str">
        <v>Product Revenue</v>
      </c>
      <c r="D1316" s="10">
        <v>1340</v>
      </c>
      <c r="E1316" s="1">
        <v>45335</v>
      </c>
      <c r="F1316" t="str">
        <v>HR</v>
      </c>
      <c r="G1316" t="str">
        <v>Product Revenue</v>
      </c>
      <c r="H1316" s="10">
        <v>4225</v>
      </c>
    </row>
    <row r="1317" spans="1:8" x14ac:dyDescent="0.3">
      <c r="A1317" s="1">
        <v>45335</v>
      </c>
      <c r="B1317" t="str">
        <v>HR</v>
      </c>
      <c r="C1317" t="str">
        <v>Service Revenue</v>
      </c>
      <c r="D1317" s="10">
        <v>7636</v>
      </c>
      <c r="E1317" s="1">
        <v>45335</v>
      </c>
      <c r="F1317" t="str">
        <v>HR</v>
      </c>
      <c r="G1317" t="str">
        <v>Service Revenue</v>
      </c>
      <c r="H1317" s="10">
        <v>6052</v>
      </c>
    </row>
    <row r="1318" spans="1:8" x14ac:dyDescent="0.3">
      <c r="A1318" s="1">
        <v>45335</v>
      </c>
      <c r="B1318" t="str">
        <v>HR</v>
      </c>
      <c r="C1318" t="str">
        <v>Salaries</v>
      </c>
      <c r="D1318" s="10">
        <v>2840</v>
      </c>
      <c r="E1318" s="1">
        <v>45335</v>
      </c>
      <c r="F1318" t="str">
        <v>HR</v>
      </c>
      <c r="G1318" t="str">
        <v>Salaries</v>
      </c>
      <c r="H1318" s="10">
        <v>4934</v>
      </c>
    </row>
    <row r="1319" spans="1:8" x14ac:dyDescent="0.3">
      <c r="A1319" s="1">
        <v>45335</v>
      </c>
      <c r="B1319" t="str">
        <v>HR</v>
      </c>
      <c r="C1319" t="str">
        <v>Rent</v>
      </c>
      <c r="D1319" s="10">
        <v>15752</v>
      </c>
      <c r="E1319" s="1">
        <v>45335</v>
      </c>
      <c r="F1319" t="str">
        <v>HR</v>
      </c>
      <c r="G1319" t="str">
        <v>Rent</v>
      </c>
      <c r="H1319" s="10">
        <v>17031</v>
      </c>
    </row>
    <row r="1320" spans="1:8" x14ac:dyDescent="0.3">
      <c r="A1320" s="1">
        <v>45335</v>
      </c>
      <c r="B1320" t="str">
        <v>HR</v>
      </c>
      <c r="C1320" t="str">
        <v>Marketing Spend</v>
      </c>
      <c r="D1320" s="10">
        <v>15053</v>
      </c>
      <c r="E1320" s="1">
        <v>45335</v>
      </c>
      <c r="F1320" t="str">
        <v>HR</v>
      </c>
      <c r="G1320" t="str">
        <v>Marketing Spend</v>
      </c>
      <c r="H1320" s="10">
        <v>16257</v>
      </c>
    </row>
    <row r="1321" spans="1:8" x14ac:dyDescent="0.3">
      <c r="A1321" s="1">
        <v>45335</v>
      </c>
      <c r="B1321" t="str">
        <v>HR</v>
      </c>
      <c r="C1321" t="str">
        <v>Software Licenses</v>
      </c>
      <c r="D1321" s="10">
        <v>21653</v>
      </c>
      <c r="E1321" s="1">
        <v>45335</v>
      </c>
      <c r="F1321" t="str">
        <v>HR</v>
      </c>
      <c r="G1321" t="str">
        <v>Software Licenses</v>
      </c>
      <c r="H1321" s="10">
        <v>21970</v>
      </c>
    </row>
    <row r="1322" spans="1:8" x14ac:dyDescent="0.3">
      <c r="A1322" s="1">
        <v>45336</v>
      </c>
      <c r="B1322" t="str">
        <v>Sales</v>
      </c>
      <c r="C1322" t="str">
        <v>Product Revenue</v>
      </c>
      <c r="D1322" s="10">
        <v>15416</v>
      </c>
      <c r="E1322" s="1">
        <v>45336</v>
      </c>
      <c r="F1322" t="str">
        <v>Sales</v>
      </c>
      <c r="G1322" t="str">
        <v>Product Revenue</v>
      </c>
      <c r="H1322" s="10">
        <v>12751</v>
      </c>
    </row>
    <row r="1323" spans="1:8" x14ac:dyDescent="0.3">
      <c r="A1323" s="1">
        <v>45336</v>
      </c>
      <c r="B1323" t="str">
        <v>Sales</v>
      </c>
      <c r="C1323" t="str">
        <v>Service Revenue</v>
      </c>
      <c r="D1323" s="10">
        <v>23285</v>
      </c>
      <c r="E1323" s="1">
        <v>45336</v>
      </c>
      <c r="F1323" t="str">
        <v>Sales</v>
      </c>
      <c r="G1323" t="str">
        <v>Service Revenue</v>
      </c>
      <c r="H1323" s="10">
        <v>23277</v>
      </c>
    </row>
    <row r="1324" spans="1:8" x14ac:dyDescent="0.3">
      <c r="A1324" s="1">
        <v>45336</v>
      </c>
      <c r="B1324" t="str">
        <v>Sales</v>
      </c>
      <c r="C1324" t="str">
        <v>Salaries</v>
      </c>
      <c r="D1324" s="10">
        <v>6718</v>
      </c>
      <c r="E1324" s="1">
        <v>45336</v>
      </c>
      <c r="F1324" t="str">
        <v>Sales</v>
      </c>
      <c r="G1324" t="str">
        <v>Salaries</v>
      </c>
      <c r="H1324" s="10">
        <v>5120</v>
      </c>
    </row>
    <row r="1325" spans="1:8" x14ac:dyDescent="0.3">
      <c r="A1325" s="1">
        <v>45336</v>
      </c>
      <c r="B1325" t="str">
        <v>Sales</v>
      </c>
      <c r="C1325" t="str">
        <v>Rent</v>
      </c>
      <c r="D1325" s="10">
        <v>7711</v>
      </c>
      <c r="E1325" s="1">
        <v>45336</v>
      </c>
      <c r="F1325" t="str">
        <v>Sales</v>
      </c>
      <c r="G1325" t="str">
        <v>Rent</v>
      </c>
      <c r="H1325" s="10">
        <v>10361</v>
      </c>
    </row>
    <row r="1326" spans="1:8" x14ac:dyDescent="0.3">
      <c r="A1326" s="1">
        <v>45336</v>
      </c>
      <c r="B1326" t="str">
        <v>Sales</v>
      </c>
      <c r="C1326" t="str">
        <v>Marketing Spend</v>
      </c>
      <c r="D1326" s="10">
        <v>12996</v>
      </c>
      <c r="E1326" s="1">
        <v>45336</v>
      </c>
      <c r="F1326" t="str">
        <v>Sales</v>
      </c>
      <c r="G1326" t="str">
        <v>Marketing Spend</v>
      </c>
      <c r="H1326" s="10">
        <v>11710</v>
      </c>
    </row>
    <row r="1327" spans="1:8" x14ac:dyDescent="0.3">
      <c r="A1327" s="1">
        <v>45336</v>
      </c>
      <c r="B1327" t="str">
        <v>Sales</v>
      </c>
      <c r="C1327" t="str">
        <v>Software Licenses</v>
      </c>
      <c r="D1327" s="10">
        <v>16170</v>
      </c>
      <c r="E1327" s="1">
        <v>45336</v>
      </c>
      <c r="F1327" t="str">
        <v>Sales</v>
      </c>
      <c r="G1327" t="str">
        <v>Software Licenses</v>
      </c>
      <c r="H1327" s="10">
        <v>17399</v>
      </c>
    </row>
    <row r="1328" spans="1:8" x14ac:dyDescent="0.3">
      <c r="A1328" s="1">
        <v>45336</v>
      </c>
      <c r="B1328" t="str">
        <v>Marketing</v>
      </c>
      <c r="C1328" t="str">
        <v>Product Revenue</v>
      </c>
      <c r="D1328" s="10">
        <v>24942</v>
      </c>
      <c r="E1328" s="1">
        <v>45336</v>
      </c>
      <c r="F1328" t="str">
        <v>Marketing</v>
      </c>
      <c r="G1328" t="str">
        <v>Product Revenue</v>
      </c>
      <c r="H1328" s="10">
        <v>27252</v>
      </c>
    </row>
    <row r="1329" spans="1:8" x14ac:dyDescent="0.3">
      <c r="A1329" s="1">
        <v>45336</v>
      </c>
      <c r="B1329" t="str">
        <v>Marketing</v>
      </c>
      <c r="C1329" t="str">
        <v>Service Revenue</v>
      </c>
      <c r="D1329" s="10">
        <v>2085</v>
      </c>
      <c r="E1329" s="1">
        <v>45336</v>
      </c>
      <c r="F1329" t="str">
        <v>Marketing</v>
      </c>
      <c r="G1329" t="str">
        <v>Service Revenue</v>
      </c>
      <c r="H1329" s="10">
        <v>2316</v>
      </c>
    </row>
    <row r="1330" spans="1:8" x14ac:dyDescent="0.3">
      <c r="A1330" s="1">
        <v>45336</v>
      </c>
      <c r="B1330" t="str">
        <v>Marketing</v>
      </c>
      <c r="C1330" t="str">
        <v>Salaries</v>
      </c>
      <c r="D1330" s="10">
        <v>23662</v>
      </c>
      <c r="E1330" s="1">
        <v>45336</v>
      </c>
      <c r="F1330" t="str">
        <v>Marketing</v>
      </c>
      <c r="G1330" t="str">
        <v>Salaries</v>
      </c>
      <c r="H1330" s="10">
        <v>22130</v>
      </c>
    </row>
    <row r="1331" spans="1:8" x14ac:dyDescent="0.3">
      <c r="A1331" s="1">
        <v>45336</v>
      </c>
      <c r="B1331" t="str">
        <v>Marketing</v>
      </c>
      <c r="C1331" t="str">
        <v>Rent</v>
      </c>
      <c r="D1331" s="10">
        <v>20500</v>
      </c>
      <c r="E1331" s="1">
        <v>45336</v>
      </c>
      <c r="F1331" t="str">
        <v>Marketing</v>
      </c>
      <c r="G1331" t="str">
        <v>Rent</v>
      </c>
      <c r="H1331" s="10">
        <v>18485</v>
      </c>
    </row>
    <row r="1332" spans="1:8" x14ac:dyDescent="0.3">
      <c r="A1332" s="1">
        <v>45336</v>
      </c>
      <c r="B1332" t="str">
        <v>Marketing</v>
      </c>
      <c r="C1332" t="str">
        <v>Marketing Spend</v>
      </c>
      <c r="D1332" s="10">
        <v>8184</v>
      </c>
      <c r="E1332" s="1">
        <v>45336</v>
      </c>
      <c r="F1332" t="str">
        <v>Marketing</v>
      </c>
      <c r="G1332" t="str">
        <v>Marketing Spend</v>
      </c>
      <c r="H1332" s="10">
        <v>6919</v>
      </c>
    </row>
    <row r="1333" spans="1:8" x14ac:dyDescent="0.3">
      <c r="A1333" s="1">
        <v>45336</v>
      </c>
      <c r="B1333" t="str">
        <v>Marketing</v>
      </c>
      <c r="C1333" t="str">
        <v>Software Licenses</v>
      </c>
      <c r="D1333" s="10">
        <v>18621</v>
      </c>
      <c r="E1333" s="1">
        <v>45336</v>
      </c>
      <c r="F1333" t="str">
        <v>Marketing</v>
      </c>
      <c r="G1333" t="str">
        <v>Software Licenses</v>
      </c>
      <c r="H1333" s="10">
        <v>21473</v>
      </c>
    </row>
    <row r="1334" spans="1:8" x14ac:dyDescent="0.3">
      <c r="A1334" s="1">
        <v>45336</v>
      </c>
      <c r="B1334" t="str">
        <v>Finance</v>
      </c>
      <c r="C1334" t="str">
        <v>Product Revenue</v>
      </c>
      <c r="D1334" s="10">
        <v>18657</v>
      </c>
      <c r="E1334" s="1">
        <v>45336</v>
      </c>
      <c r="F1334" t="str">
        <v>Finance</v>
      </c>
      <c r="G1334" t="str">
        <v>Product Revenue</v>
      </c>
      <c r="H1334" s="10">
        <v>18765</v>
      </c>
    </row>
    <row r="1335" spans="1:8" x14ac:dyDescent="0.3">
      <c r="A1335" s="1">
        <v>45336</v>
      </c>
      <c r="B1335" t="str">
        <v>Finance</v>
      </c>
      <c r="C1335" t="str">
        <v>Service Revenue</v>
      </c>
      <c r="D1335" s="10">
        <v>15948</v>
      </c>
      <c r="E1335" s="1">
        <v>45336</v>
      </c>
      <c r="F1335" t="str">
        <v>Finance</v>
      </c>
      <c r="G1335" t="str">
        <v>Service Revenue</v>
      </c>
      <c r="H1335" s="10">
        <v>13288</v>
      </c>
    </row>
    <row r="1336" spans="1:8" x14ac:dyDescent="0.3">
      <c r="A1336" s="1">
        <v>45336</v>
      </c>
      <c r="B1336" t="str">
        <v>Finance</v>
      </c>
      <c r="C1336" t="str">
        <v>Salaries</v>
      </c>
      <c r="D1336" s="10">
        <v>24921</v>
      </c>
      <c r="E1336" s="1">
        <v>45336</v>
      </c>
      <c r="F1336" t="str">
        <v>Finance</v>
      </c>
      <c r="G1336" t="str">
        <v>Salaries</v>
      </c>
      <c r="H1336" s="10">
        <v>25088</v>
      </c>
    </row>
    <row r="1337" spans="1:8" x14ac:dyDescent="0.3">
      <c r="A1337" s="1">
        <v>45336</v>
      </c>
      <c r="B1337" t="str">
        <v>Finance</v>
      </c>
      <c r="C1337" t="str">
        <v>Rent</v>
      </c>
      <c r="D1337" s="10">
        <v>14108</v>
      </c>
      <c r="E1337" s="1">
        <v>45336</v>
      </c>
      <c r="F1337" t="str">
        <v>Finance</v>
      </c>
      <c r="G1337" t="str">
        <v>Rent</v>
      </c>
      <c r="H1337" s="10">
        <v>16320</v>
      </c>
    </row>
    <row r="1338" spans="1:8" x14ac:dyDescent="0.3">
      <c r="A1338" s="1">
        <v>45336</v>
      </c>
      <c r="B1338" t="str">
        <v>Finance</v>
      </c>
      <c r="C1338" t="str">
        <v>Marketing Spend</v>
      </c>
      <c r="D1338" s="10">
        <v>18502</v>
      </c>
      <c r="E1338" s="1">
        <v>45336</v>
      </c>
      <c r="F1338" t="str">
        <v>Finance</v>
      </c>
      <c r="G1338" t="str">
        <v>Marketing Spend</v>
      </c>
      <c r="H1338" s="10">
        <v>16063</v>
      </c>
    </row>
    <row r="1339" spans="1:8" x14ac:dyDescent="0.3">
      <c r="A1339" s="1">
        <v>45336</v>
      </c>
      <c r="B1339" t="str">
        <v>Finance</v>
      </c>
      <c r="C1339" t="str">
        <v>Software Licenses</v>
      </c>
      <c r="D1339" s="10">
        <v>5403</v>
      </c>
      <c r="E1339" s="1">
        <v>45336</v>
      </c>
      <c r="F1339" t="str">
        <v>Finance</v>
      </c>
      <c r="G1339" t="str">
        <v>Software Licenses</v>
      </c>
      <c r="H1339" s="10">
        <v>2773</v>
      </c>
    </row>
    <row r="1340" spans="1:8" x14ac:dyDescent="0.3">
      <c r="A1340" s="1">
        <v>45336</v>
      </c>
      <c r="B1340" t="str">
        <v>IT</v>
      </c>
      <c r="C1340" t="str">
        <v>Product Revenue</v>
      </c>
      <c r="D1340" s="10">
        <v>13116</v>
      </c>
      <c r="E1340" s="1">
        <v>45336</v>
      </c>
      <c r="F1340" t="str">
        <v>IT</v>
      </c>
      <c r="G1340" t="str">
        <v>Product Revenue</v>
      </c>
      <c r="H1340" s="10">
        <v>14188</v>
      </c>
    </row>
    <row r="1341" spans="1:8" x14ac:dyDescent="0.3">
      <c r="A1341" s="1">
        <v>45336</v>
      </c>
      <c r="B1341" t="str">
        <v>IT</v>
      </c>
      <c r="C1341" t="str">
        <v>Service Revenue</v>
      </c>
      <c r="D1341" s="10">
        <v>24087</v>
      </c>
      <c r="E1341" s="1">
        <v>45336</v>
      </c>
      <c r="F1341" t="str">
        <v>IT</v>
      </c>
      <c r="G1341" t="str">
        <v>Service Revenue</v>
      </c>
      <c r="H1341" s="10">
        <v>22543</v>
      </c>
    </row>
    <row r="1342" spans="1:8" x14ac:dyDescent="0.3">
      <c r="A1342" s="1">
        <v>45336</v>
      </c>
      <c r="B1342" t="str">
        <v>IT</v>
      </c>
      <c r="C1342" t="str">
        <v>Salaries</v>
      </c>
      <c r="D1342" s="10">
        <v>2611</v>
      </c>
      <c r="E1342" s="1">
        <v>45336</v>
      </c>
      <c r="F1342" t="str">
        <v>IT</v>
      </c>
      <c r="G1342" t="str">
        <v>Salaries</v>
      </c>
      <c r="H1342" s="10">
        <v>5241</v>
      </c>
    </row>
    <row r="1343" spans="1:8" x14ac:dyDescent="0.3">
      <c r="A1343" s="1">
        <v>45336</v>
      </c>
      <c r="B1343" t="str">
        <v>IT</v>
      </c>
      <c r="C1343" t="str">
        <v>Rent</v>
      </c>
      <c r="D1343" s="10">
        <v>9341</v>
      </c>
      <c r="E1343" s="1">
        <v>45336</v>
      </c>
      <c r="F1343" t="str">
        <v>IT</v>
      </c>
      <c r="G1343" t="str">
        <v>Rent</v>
      </c>
      <c r="H1343" s="10">
        <v>8366</v>
      </c>
    </row>
    <row r="1344" spans="1:8" x14ac:dyDescent="0.3">
      <c r="A1344" s="1">
        <v>45336</v>
      </c>
      <c r="B1344" t="str">
        <v>IT</v>
      </c>
      <c r="C1344" t="str">
        <v>Marketing Spend</v>
      </c>
      <c r="D1344" s="10">
        <v>2592</v>
      </c>
      <c r="E1344" s="1">
        <v>45336</v>
      </c>
      <c r="F1344" t="str">
        <v>IT</v>
      </c>
      <c r="G1344" t="str">
        <v>Marketing Spend</v>
      </c>
      <c r="H1344" s="10">
        <v>3924</v>
      </c>
    </row>
    <row r="1345" spans="1:8" x14ac:dyDescent="0.3">
      <c r="A1345" s="1">
        <v>45336</v>
      </c>
      <c r="B1345" t="str">
        <v>IT</v>
      </c>
      <c r="C1345" t="str">
        <v>Software Licenses</v>
      </c>
      <c r="D1345" s="10">
        <v>12824</v>
      </c>
      <c r="E1345" s="1">
        <v>45336</v>
      </c>
      <c r="F1345" t="str">
        <v>IT</v>
      </c>
      <c r="G1345" t="str">
        <v>Software Licenses</v>
      </c>
      <c r="H1345" s="10">
        <v>13027</v>
      </c>
    </row>
    <row r="1346" spans="1:8" x14ac:dyDescent="0.3">
      <c r="A1346" s="1">
        <v>45336</v>
      </c>
      <c r="B1346" t="str">
        <v>HR</v>
      </c>
      <c r="C1346" t="str">
        <v>Product Revenue</v>
      </c>
      <c r="D1346" s="10">
        <v>7833</v>
      </c>
      <c r="E1346" s="1">
        <v>45336</v>
      </c>
      <c r="F1346" t="str">
        <v>HR</v>
      </c>
      <c r="G1346" t="str">
        <v>Product Revenue</v>
      </c>
      <c r="H1346" s="10">
        <v>9057</v>
      </c>
    </row>
    <row r="1347" spans="1:8" x14ac:dyDescent="0.3">
      <c r="A1347" s="1">
        <v>45336</v>
      </c>
      <c r="B1347" t="str">
        <v>HR</v>
      </c>
      <c r="C1347" t="str">
        <v>Service Revenue</v>
      </c>
      <c r="D1347" s="10">
        <v>5497</v>
      </c>
      <c r="E1347" s="1">
        <v>45336</v>
      </c>
      <c r="F1347" t="str">
        <v>HR</v>
      </c>
      <c r="G1347" t="str">
        <v>Service Revenue</v>
      </c>
      <c r="H1347" s="10">
        <v>8005</v>
      </c>
    </row>
    <row r="1348" spans="1:8" x14ac:dyDescent="0.3">
      <c r="A1348" s="1">
        <v>45336</v>
      </c>
      <c r="B1348" t="str">
        <v>HR</v>
      </c>
      <c r="C1348" t="str">
        <v>Salaries</v>
      </c>
      <c r="D1348" s="10">
        <v>20245</v>
      </c>
      <c r="E1348" s="1">
        <v>45336</v>
      </c>
      <c r="F1348" t="str">
        <v>HR</v>
      </c>
      <c r="G1348" t="str">
        <v>Salaries</v>
      </c>
      <c r="H1348" s="10">
        <v>19233</v>
      </c>
    </row>
    <row r="1349" spans="1:8" x14ac:dyDescent="0.3">
      <c r="A1349" s="1">
        <v>45336</v>
      </c>
      <c r="B1349" t="str">
        <v>HR</v>
      </c>
      <c r="C1349" t="str">
        <v>Rent</v>
      </c>
      <c r="D1349" s="10">
        <v>7448</v>
      </c>
      <c r="E1349" s="1">
        <v>45336</v>
      </c>
      <c r="F1349" t="str">
        <v>HR</v>
      </c>
      <c r="G1349" t="str">
        <v>Rent</v>
      </c>
      <c r="H1349" s="10">
        <v>6704</v>
      </c>
    </row>
    <row r="1350" spans="1:8" x14ac:dyDescent="0.3">
      <c r="A1350" s="1">
        <v>45336</v>
      </c>
      <c r="B1350" t="str">
        <v>HR</v>
      </c>
      <c r="C1350" t="str">
        <v>Marketing Spend</v>
      </c>
      <c r="D1350" s="10">
        <v>4814</v>
      </c>
      <c r="E1350" s="1">
        <v>45336</v>
      </c>
      <c r="F1350" t="str">
        <v>HR</v>
      </c>
      <c r="G1350" t="str">
        <v>Marketing Spend</v>
      </c>
      <c r="H1350" s="10">
        <v>6403</v>
      </c>
    </row>
    <row r="1351" spans="1:8" x14ac:dyDescent="0.3">
      <c r="A1351" s="1">
        <v>45336</v>
      </c>
      <c r="B1351" t="str">
        <v>HR</v>
      </c>
      <c r="C1351" t="str">
        <v>Software Licenses</v>
      </c>
      <c r="D1351" s="10">
        <v>16773</v>
      </c>
      <c r="E1351" s="1">
        <v>45336</v>
      </c>
      <c r="F1351" t="str">
        <v>HR</v>
      </c>
      <c r="G1351" t="str">
        <v>Software Licenses</v>
      </c>
      <c r="H1351" s="10">
        <v>16539</v>
      </c>
    </row>
    <row r="1352" spans="1:8" x14ac:dyDescent="0.3">
      <c r="A1352" s="1">
        <v>45337</v>
      </c>
      <c r="B1352" t="str">
        <v>Sales</v>
      </c>
      <c r="C1352" t="str">
        <v>Product Revenue</v>
      </c>
      <c r="D1352" s="10">
        <v>2270</v>
      </c>
      <c r="E1352" s="1">
        <v>45337</v>
      </c>
      <c r="F1352" t="str">
        <v>Sales</v>
      </c>
      <c r="G1352" t="str">
        <v>Product Revenue</v>
      </c>
      <c r="H1352" s="10">
        <v>3578</v>
      </c>
    </row>
    <row r="1353" spans="1:8" x14ac:dyDescent="0.3">
      <c r="A1353" s="1">
        <v>45337</v>
      </c>
      <c r="B1353" t="str">
        <v>Sales</v>
      </c>
      <c r="C1353" t="str">
        <v>Service Revenue</v>
      </c>
      <c r="D1353" s="10">
        <v>14649</v>
      </c>
      <c r="E1353" s="1">
        <v>45337</v>
      </c>
      <c r="F1353" t="str">
        <v>Sales</v>
      </c>
      <c r="G1353" t="str">
        <v>Service Revenue</v>
      </c>
      <c r="H1353" s="10">
        <v>15700</v>
      </c>
    </row>
    <row r="1354" spans="1:8" x14ac:dyDescent="0.3">
      <c r="A1354" s="1">
        <v>45337</v>
      </c>
      <c r="B1354" t="str">
        <v>Sales</v>
      </c>
      <c r="C1354" t="str">
        <v>Salaries</v>
      </c>
      <c r="D1354" s="10">
        <v>22618</v>
      </c>
      <c r="E1354" s="1">
        <v>45337</v>
      </c>
      <c r="F1354" t="str">
        <v>Sales</v>
      </c>
      <c r="G1354" t="str">
        <v>Salaries</v>
      </c>
      <c r="H1354" s="10">
        <v>21203</v>
      </c>
    </row>
    <row r="1355" spans="1:8" x14ac:dyDescent="0.3">
      <c r="A1355" s="1">
        <v>45337</v>
      </c>
      <c r="B1355" t="str">
        <v>Sales</v>
      </c>
      <c r="C1355" t="str">
        <v>Rent</v>
      </c>
      <c r="D1355" s="10">
        <v>20685</v>
      </c>
      <c r="E1355" s="1">
        <v>45337</v>
      </c>
      <c r="F1355" t="str">
        <v>Sales</v>
      </c>
      <c r="G1355" t="str">
        <v>Rent</v>
      </c>
      <c r="H1355" s="10">
        <v>17947</v>
      </c>
    </row>
    <row r="1356" spans="1:8" x14ac:dyDescent="0.3">
      <c r="A1356" s="1">
        <v>45337</v>
      </c>
      <c r="B1356" t="str">
        <v>Sales</v>
      </c>
      <c r="C1356" t="str">
        <v>Marketing Spend</v>
      </c>
      <c r="D1356" s="10">
        <v>8313</v>
      </c>
      <c r="E1356" s="1">
        <v>45337</v>
      </c>
      <c r="F1356" t="str">
        <v>Sales</v>
      </c>
      <c r="G1356" t="str">
        <v>Marketing Spend</v>
      </c>
      <c r="H1356" s="10">
        <v>8672</v>
      </c>
    </row>
    <row r="1357" spans="1:8" x14ac:dyDescent="0.3">
      <c r="A1357" s="1">
        <v>45337</v>
      </c>
      <c r="B1357" t="str">
        <v>Sales</v>
      </c>
      <c r="C1357" t="str">
        <v>Software Licenses</v>
      </c>
      <c r="D1357" s="10">
        <v>4025</v>
      </c>
      <c r="E1357" s="1">
        <v>45337</v>
      </c>
      <c r="F1357" t="str">
        <v>Sales</v>
      </c>
      <c r="G1357" t="str">
        <v>Software Licenses</v>
      </c>
      <c r="H1357" s="10">
        <v>1358</v>
      </c>
    </row>
    <row r="1358" spans="1:8" x14ac:dyDescent="0.3">
      <c r="A1358" s="1">
        <v>45337</v>
      </c>
      <c r="B1358" t="str">
        <v>Marketing</v>
      </c>
      <c r="C1358" t="str">
        <v>Product Revenue</v>
      </c>
      <c r="D1358" s="10">
        <v>8088</v>
      </c>
      <c r="E1358" s="1">
        <v>45337</v>
      </c>
      <c r="F1358" t="str">
        <v>Marketing</v>
      </c>
      <c r="G1358" t="str">
        <v>Product Revenue</v>
      </c>
      <c r="H1358" s="10">
        <v>10141</v>
      </c>
    </row>
    <row r="1359" spans="1:8" x14ac:dyDescent="0.3">
      <c r="A1359" s="1">
        <v>45337</v>
      </c>
      <c r="B1359" t="str">
        <v>Marketing</v>
      </c>
      <c r="C1359" t="str">
        <v>Service Revenue</v>
      </c>
      <c r="D1359" s="10">
        <v>19696</v>
      </c>
      <c r="E1359" s="1">
        <v>45337</v>
      </c>
      <c r="F1359" t="str">
        <v>Marketing</v>
      </c>
      <c r="G1359" t="str">
        <v>Service Revenue</v>
      </c>
      <c r="H1359" s="10">
        <v>21139</v>
      </c>
    </row>
    <row r="1360" spans="1:8" x14ac:dyDescent="0.3">
      <c r="A1360" s="1">
        <v>45337</v>
      </c>
      <c r="B1360" t="str">
        <v>Marketing</v>
      </c>
      <c r="C1360" t="str">
        <v>Salaries</v>
      </c>
      <c r="D1360" s="10">
        <v>4058</v>
      </c>
      <c r="E1360" s="1">
        <v>45337</v>
      </c>
      <c r="F1360" t="str">
        <v>Marketing</v>
      </c>
      <c r="G1360" t="str">
        <v>Salaries</v>
      </c>
      <c r="H1360" s="10">
        <v>4153</v>
      </c>
    </row>
    <row r="1361" spans="1:8" x14ac:dyDescent="0.3">
      <c r="A1361" s="1">
        <v>45337</v>
      </c>
      <c r="B1361" t="str">
        <v>Marketing</v>
      </c>
      <c r="C1361" t="str">
        <v>Rent</v>
      </c>
      <c r="D1361" s="10">
        <v>11991</v>
      </c>
      <c r="E1361" s="1">
        <v>45337</v>
      </c>
      <c r="F1361" t="str">
        <v>Marketing</v>
      </c>
      <c r="G1361" t="str">
        <v>Rent</v>
      </c>
      <c r="H1361" s="10">
        <v>11586</v>
      </c>
    </row>
    <row r="1362" spans="1:8" x14ac:dyDescent="0.3">
      <c r="A1362" s="1">
        <v>45337</v>
      </c>
      <c r="B1362" t="str">
        <v>Marketing</v>
      </c>
      <c r="C1362" t="str">
        <v>Marketing Spend</v>
      </c>
      <c r="D1362" s="10">
        <v>17404</v>
      </c>
      <c r="E1362" s="1">
        <v>45337</v>
      </c>
      <c r="F1362" t="str">
        <v>Marketing</v>
      </c>
      <c r="G1362" t="str">
        <v>Marketing Spend</v>
      </c>
      <c r="H1362" s="10">
        <v>17533</v>
      </c>
    </row>
    <row r="1363" spans="1:8" x14ac:dyDescent="0.3">
      <c r="A1363" s="1">
        <v>45337</v>
      </c>
      <c r="B1363" t="str">
        <v>Marketing</v>
      </c>
      <c r="C1363" t="str">
        <v>Software Licenses</v>
      </c>
      <c r="D1363" s="10">
        <v>10368</v>
      </c>
      <c r="E1363" s="1">
        <v>45337</v>
      </c>
      <c r="F1363" t="str">
        <v>Marketing</v>
      </c>
      <c r="G1363" t="str">
        <v>Software Licenses</v>
      </c>
      <c r="H1363" s="10">
        <v>7618</v>
      </c>
    </row>
    <row r="1364" spans="1:8" x14ac:dyDescent="0.3">
      <c r="A1364" s="1">
        <v>45337</v>
      </c>
      <c r="B1364" t="str">
        <v>Finance</v>
      </c>
      <c r="C1364" t="str">
        <v>Product Revenue</v>
      </c>
      <c r="D1364" s="10">
        <v>24874</v>
      </c>
      <c r="E1364" s="1">
        <v>45337</v>
      </c>
      <c r="F1364" t="str">
        <v>Finance</v>
      </c>
      <c r="G1364" t="str">
        <v>Product Revenue</v>
      </c>
      <c r="H1364" s="10">
        <v>23611</v>
      </c>
    </row>
    <row r="1365" spans="1:8" x14ac:dyDescent="0.3">
      <c r="A1365" s="1">
        <v>45337</v>
      </c>
      <c r="B1365" t="str">
        <v>Finance</v>
      </c>
      <c r="C1365" t="str">
        <v>Service Revenue</v>
      </c>
      <c r="D1365" s="10">
        <v>18018</v>
      </c>
      <c r="E1365" s="1">
        <v>45337</v>
      </c>
      <c r="F1365" t="str">
        <v>Finance</v>
      </c>
      <c r="G1365" t="str">
        <v>Service Revenue</v>
      </c>
      <c r="H1365" s="10">
        <v>17626</v>
      </c>
    </row>
    <row r="1366" spans="1:8" x14ac:dyDescent="0.3">
      <c r="A1366" s="1">
        <v>45337</v>
      </c>
      <c r="B1366" t="str">
        <v>Finance</v>
      </c>
      <c r="C1366" t="str">
        <v>Salaries</v>
      </c>
      <c r="D1366" s="10">
        <v>18141</v>
      </c>
      <c r="E1366" s="1">
        <v>45337</v>
      </c>
      <c r="F1366" t="str">
        <v>Finance</v>
      </c>
      <c r="G1366" t="str">
        <v>Salaries</v>
      </c>
      <c r="H1366" s="10">
        <v>15569</v>
      </c>
    </row>
    <row r="1367" spans="1:8" x14ac:dyDescent="0.3">
      <c r="A1367" s="1">
        <v>45337</v>
      </c>
      <c r="B1367" t="str">
        <v>Finance</v>
      </c>
      <c r="C1367" t="str">
        <v>Rent</v>
      </c>
      <c r="D1367" s="10">
        <v>19036</v>
      </c>
      <c r="E1367" s="1">
        <v>45337</v>
      </c>
      <c r="F1367" t="str">
        <v>Finance</v>
      </c>
      <c r="G1367" t="str">
        <v>Rent</v>
      </c>
      <c r="H1367" s="10">
        <v>20148</v>
      </c>
    </row>
    <row r="1368" spans="1:8" x14ac:dyDescent="0.3">
      <c r="A1368" s="1">
        <v>45337</v>
      </c>
      <c r="B1368" t="str">
        <v>Finance</v>
      </c>
      <c r="C1368" t="str">
        <v>Marketing Spend</v>
      </c>
      <c r="D1368" s="10">
        <v>12458</v>
      </c>
      <c r="E1368" s="1">
        <v>45337</v>
      </c>
      <c r="F1368" t="str">
        <v>Finance</v>
      </c>
      <c r="G1368" t="str">
        <v>Marketing Spend</v>
      </c>
      <c r="H1368" s="10">
        <v>13273</v>
      </c>
    </row>
    <row r="1369" spans="1:8" x14ac:dyDescent="0.3">
      <c r="A1369" s="1">
        <v>45337</v>
      </c>
      <c r="B1369" t="str">
        <v>Finance</v>
      </c>
      <c r="C1369" t="str">
        <v>Software Licenses</v>
      </c>
      <c r="D1369" s="10">
        <v>23963</v>
      </c>
      <c r="E1369" s="1">
        <v>45337</v>
      </c>
      <c r="F1369" t="str">
        <v>Finance</v>
      </c>
      <c r="G1369" t="str">
        <v>Software Licenses</v>
      </c>
      <c r="H1369" s="10">
        <v>25328</v>
      </c>
    </row>
    <row r="1370" spans="1:8" x14ac:dyDescent="0.3">
      <c r="A1370" s="1">
        <v>45337</v>
      </c>
      <c r="B1370" t="str">
        <v>IT</v>
      </c>
      <c r="C1370" t="str">
        <v>Product Revenue</v>
      </c>
      <c r="D1370" s="10">
        <v>21051</v>
      </c>
      <c r="E1370" s="1">
        <v>45337</v>
      </c>
      <c r="F1370" t="str">
        <v>IT</v>
      </c>
      <c r="G1370" t="str">
        <v>Product Revenue</v>
      </c>
      <c r="H1370" s="10">
        <v>18252</v>
      </c>
    </row>
    <row r="1371" spans="1:8" x14ac:dyDescent="0.3">
      <c r="A1371" s="1">
        <v>45337</v>
      </c>
      <c r="B1371" t="str">
        <v>IT</v>
      </c>
      <c r="C1371" t="str">
        <v>Service Revenue</v>
      </c>
      <c r="D1371" s="10">
        <v>13624</v>
      </c>
      <c r="E1371" s="1">
        <v>45337</v>
      </c>
      <c r="F1371" t="str">
        <v>IT</v>
      </c>
      <c r="G1371" t="str">
        <v>Service Revenue</v>
      </c>
      <c r="H1371" s="10">
        <v>10950</v>
      </c>
    </row>
    <row r="1372" spans="1:8" x14ac:dyDescent="0.3">
      <c r="A1372" s="1">
        <v>45337</v>
      </c>
      <c r="B1372" t="str">
        <v>IT</v>
      </c>
      <c r="C1372" t="str">
        <v>Salaries</v>
      </c>
      <c r="D1372" s="10">
        <v>3332</v>
      </c>
      <c r="E1372" s="1">
        <v>45337</v>
      </c>
      <c r="F1372" t="str">
        <v>IT</v>
      </c>
      <c r="G1372" t="str">
        <v>Salaries</v>
      </c>
      <c r="H1372" s="10">
        <v>5375</v>
      </c>
    </row>
    <row r="1373" spans="1:8" x14ac:dyDescent="0.3">
      <c r="A1373" s="1">
        <v>45337</v>
      </c>
      <c r="B1373" t="str">
        <v>IT</v>
      </c>
      <c r="C1373" t="str">
        <v>Rent</v>
      </c>
      <c r="D1373" s="10">
        <v>3215</v>
      </c>
      <c r="E1373" s="1">
        <v>45337</v>
      </c>
      <c r="F1373" t="str">
        <v>IT</v>
      </c>
      <c r="G1373" t="str">
        <v>Rent</v>
      </c>
      <c r="H1373" s="10">
        <v>3955</v>
      </c>
    </row>
    <row r="1374" spans="1:8" x14ac:dyDescent="0.3">
      <c r="A1374" s="1">
        <v>45337</v>
      </c>
      <c r="B1374" t="str">
        <v>IT</v>
      </c>
      <c r="C1374" t="str">
        <v>Marketing Spend</v>
      </c>
      <c r="D1374" s="10">
        <v>18477</v>
      </c>
      <c r="E1374" s="1">
        <v>45337</v>
      </c>
      <c r="F1374" t="str">
        <v>IT</v>
      </c>
      <c r="G1374" t="str">
        <v>Marketing Spend</v>
      </c>
      <c r="H1374" s="10">
        <v>17936</v>
      </c>
    </row>
    <row r="1375" spans="1:8" x14ac:dyDescent="0.3">
      <c r="A1375" s="1">
        <v>45337</v>
      </c>
      <c r="B1375" t="str">
        <v>IT</v>
      </c>
      <c r="C1375" t="str">
        <v>Software Licenses</v>
      </c>
      <c r="D1375" s="10">
        <v>935</v>
      </c>
      <c r="E1375" s="1">
        <v>45337</v>
      </c>
      <c r="F1375" t="str">
        <v>IT</v>
      </c>
      <c r="G1375" t="str">
        <v>Software Licenses</v>
      </c>
      <c r="H1375" s="10">
        <v>2021</v>
      </c>
    </row>
    <row r="1376" spans="1:8" x14ac:dyDescent="0.3">
      <c r="A1376" s="1">
        <v>45337</v>
      </c>
      <c r="B1376" t="str">
        <v>HR</v>
      </c>
      <c r="C1376" t="str">
        <v>Product Revenue</v>
      </c>
      <c r="D1376" s="10">
        <v>13403</v>
      </c>
      <c r="E1376" s="1">
        <v>45337</v>
      </c>
      <c r="F1376" t="str">
        <v>HR</v>
      </c>
      <c r="G1376" t="str">
        <v>Product Revenue</v>
      </c>
      <c r="H1376" s="10">
        <v>12637</v>
      </c>
    </row>
    <row r="1377" spans="1:8" x14ac:dyDescent="0.3">
      <c r="A1377" s="1">
        <v>45337</v>
      </c>
      <c r="B1377" t="str">
        <v>HR</v>
      </c>
      <c r="C1377" t="str">
        <v>Service Revenue</v>
      </c>
      <c r="D1377" s="10">
        <v>8321</v>
      </c>
      <c r="E1377" s="1">
        <v>45337</v>
      </c>
      <c r="F1377" t="str">
        <v>HR</v>
      </c>
      <c r="G1377" t="str">
        <v>Service Revenue</v>
      </c>
      <c r="H1377" s="10">
        <v>8311</v>
      </c>
    </row>
    <row r="1378" spans="1:8" x14ac:dyDescent="0.3">
      <c r="A1378" s="1">
        <v>45337</v>
      </c>
      <c r="B1378" t="str">
        <v>HR</v>
      </c>
      <c r="C1378" t="str">
        <v>Salaries</v>
      </c>
      <c r="D1378" s="10">
        <v>8058</v>
      </c>
      <c r="E1378" s="1">
        <v>45337</v>
      </c>
      <c r="F1378" t="str">
        <v>HR</v>
      </c>
      <c r="G1378" t="str">
        <v>Salaries</v>
      </c>
      <c r="H1378" s="10">
        <v>6854</v>
      </c>
    </row>
    <row r="1379" spans="1:8" x14ac:dyDescent="0.3">
      <c r="A1379" s="1">
        <v>45337</v>
      </c>
      <c r="B1379" t="str">
        <v>HR</v>
      </c>
      <c r="C1379" t="str">
        <v>Rent</v>
      </c>
      <c r="D1379" s="10">
        <v>23664</v>
      </c>
      <c r="E1379" s="1">
        <v>45337</v>
      </c>
      <c r="F1379" t="str">
        <v>HR</v>
      </c>
      <c r="G1379" t="str">
        <v>Rent</v>
      </c>
      <c r="H1379" s="10">
        <v>24288</v>
      </c>
    </row>
    <row r="1380" spans="1:8" x14ac:dyDescent="0.3">
      <c r="A1380" s="1">
        <v>45337</v>
      </c>
      <c r="B1380" t="str">
        <v>HR</v>
      </c>
      <c r="C1380" t="str">
        <v>Marketing Spend</v>
      </c>
      <c r="D1380" s="10">
        <v>15922</v>
      </c>
      <c r="E1380" s="1">
        <v>45337</v>
      </c>
      <c r="F1380" t="str">
        <v>HR</v>
      </c>
      <c r="G1380" t="str">
        <v>Marketing Spend</v>
      </c>
      <c r="H1380" s="10">
        <v>17304</v>
      </c>
    </row>
    <row r="1381" spans="1:8" x14ac:dyDescent="0.3">
      <c r="A1381" s="1">
        <v>45337</v>
      </c>
      <c r="B1381" t="str">
        <v>HR</v>
      </c>
      <c r="C1381" t="str">
        <v>Software Licenses</v>
      </c>
      <c r="D1381" s="10">
        <v>3357</v>
      </c>
      <c r="E1381" s="1">
        <v>45337</v>
      </c>
      <c r="F1381" t="str">
        <v>HR</v>
      </c>
      <c r="G1381" t="str">
        <v>Software Licenses</v>
      </c>
      <c r="H1381" s="10">
        <v>1496</v>
      </c>
    </row>
    <row r="1382" spans="1:8" x14ac:dyDescent="0.3">
      <c r="A1382" s="1">
        <v>45338</v>
      </c>
      <c r="B1382" t="str">
        <v>Sales</v>
      </c>
      <c r="C1382" t="str">
        <v>Product Revenue</v>
      </c>
      <c r="D1382" s="10">
        <v>6242</v>
      </c>
      <c r="E1382" s="1">
        <v>45338</v>
      </c>
      <c r="F1382" t="str">
        <v>Sales</v>
      </c>
      <c r="G1382" t="str">
        <v>Product Revenue</v>
      </c>
      <c r="H1382" s="10">
        <v>9164</v>
      </c>
    </row>
    <row r="1383" spans="1:8" x14ac:dyDescent="0.3">
      <c r="A1383" s="1">
        <v>45338</v>
      </c>
      <c r="B1383" t="str">
        <v>Sales</v>
      </c>
      <c r="C1383" t="str">
        <v>Service Revenue</v>
      </c>
      <c r="D1383" s="10">
        <v>19084</v>
      </c>
      <c r="E1383" s="1">
        <v>45338</v>
      </c>
      <c r="F1383" t="str">
        <v>Sales</v>
      </c>
      <c r="G1383" t="str">
        <v>Service Revenue</v>
      </c>
      <c r="H1383" s="10">
        <v>18052</v>
      </c>
    </row>
    <row r="1384" spans="1:8" x14ac:dyDescent="0.3">
      <c r="A1384" s="1">
        <v>45338</v>
      </c>
      <c r="B1384" t="str">
        <v>Sales</v>
      </c>
      <c r="C1384" t="str">
        <v>Salaries</v>
      </c>
      <c r="D1384" s="10">
        <v>21051</v>
      </c>
      <c r="E1384" s="1">
        <v>45338</v>
      </c>
      <c r="F1384" t="str">
        <v>Sales</v>
      </c>
      <c r="G1384" t="str">
        <v>Salaries</v>
      </c>
      <c r="H1384" s="10">
        <v>22270</v>
      </c>
    </row>
    <row r="1385" spans="1:8" x14ac:dyDescent="0.3">
      <c r="A1385" s="1">
        <v>45338</v>
      </c>
      <c r="B1385" t="str">
        <v>Sales</v>
      </c>
      <c r="C1385" t="str">
        <v>Rent</v>
      </c>
      <c r="D1385" s="10">
        <v>19154</v>
      </c>
      <c r="E1385" s="1">
        <v>45338</v>
      </c>
      <c r="F1385" t="str">
        <v>Sales</v>
      </c>
      <c r="G1385" t="str">
        <v>Rent</v>
      </c>
      <c r="H1385" s="10">
        <v>18761</v>
      </c>
    </row>
    <row r="1386" spans="1:8" x14ac:dyDescent="0.3">
      <c r="A1386" s="1">
        <v>45338</v>
      </c>
      <c r="B1386" t="str">
        <v>Sales</v>
      </c>
      <c r="C1386" t="str">
        <v>Marketing Spend</v>
      </c>
      <c r="D1386" s="10">
        <v>16143</v>
      </c>
      <c r="E1386" s="1">
        <v>45338</v>
      </c>
      <c r="F1386" t="str">
        <v>Sales</v>
      </c>
      <c r="G1386" t="str">
        <v>Marketing Spend</v>
      </c>
      <c r="H1386" s="10">
        <v>17505</v>
      </c>
    </row>
    <row r="1387" spans="1:8" x14ac:dyDescent="0.3">
      <c r="A1387" s="1">
        <v>45338</v>
      </c>
      <c r="B1387" t="str">
        <v>Sales</v>
      </c>
      <c r="C1387" t="str">
        <v>Software Licenses</v>
      </c>
      <c r="D1387" s="10">
        <v>18170</v>
      </c>
      <c r="E1387" s="1">
        <v>45338</v>
      </c>
      <c r="F1387" t="str">
        <v>Sales</v>
      </c>
      <c r="G1387" t="str">
        <v>Software Licenses</v>
      </c>
      <c r="H1387" s="10">
        <v>18756</v>
      </c>
    </row>
    <row r="1388" spans="1:8" x14ac:dyDescent="0.3">
      <c r="A1388" s="1">
        <v>45338</v>
      </c>
      <c r="B1388" t="str">
        <v>Marketing</v>
      </c>
      <c r="C1388" t="str">
        <v>Product Revenue</v>
      </c>
      <c r="D1388" s="10">
        <v>19938</v>
      </c>
      <c r="E1388" s="1">
        <v>45338</v>
      </c>
      <c r="F1388" t="str">
        <v>Marketing</v>
      </c>
      <c r="G1388" t="str">
        <v>Product Revenue</v>
      </c>
      <c r="H1388" s="10">
        <v>21648</v>
      </c>
    </row>
    <row r="1389" spans="1:8" x14ac:dyDescent="0.3">
      <c r="A1389" s="1">
        <v>45338</v>
      </c>
      <c r="B1389" t="str">
        <v>Marketing</v>
      </c>
      <c r="C1389" t="str">
        <v>Service Revenue</v>
      </c>
      <c r="D1389" s="10">
        <v>13262</v>
      </c>
      <c r="E1389" s="1">
        <v>45338</v>
      </c>
      <c r="F1389" t="str">
        <v>Marketing</v>
      </c>
      <c r="G1389" t="str">
        <v>Service Revenue</v>
      </c>
      <c r="H1389" s="10">
        <v>13950</v>
      </c>
    </row>
    <row r="1390" spans="1:8" x14ac:dyDescent="0.3">
      <c r="A1390" s="1">
        <v>45338</v>
      </c>
      <c r="B1390" t="str">
        <v>Marketing</v>
      </c>
      <c r="C1390" t="str">
        <v>Salaries</v>
      </c>
      <c r="D1390" s="10">
        <v>9979</v>
      </c>
      <c r="E1390" s="1">
        <v>45338</v>
      </c>
      <c r="F1390" t="str">
        <v>Marketing</v>
      </c>
      <c r="G1390" t="str">
        <v>Salaries</v>
      </c>
      <c r="H1390" s="10">
        <v>9178</v>
      </c>
    </row>
    <row r="1391" spans="1:8" x14ac:dyDescent="0.3">
      <c r="A1391" s="1">
        <v>45338</v>
      </c>
      <c r="B1391" t="str">
        <v>Marketing</v>
      </c>
      <c r="C1391" t="str">
        <v>Rent</v>
      </c>
      <c r="D1391" s="10">
        <v>23249</v>
      </c>
      <c r="E1391" s="1">
        <v>45338</v>
      </c>
      <c r="F1391" t="str">
        <v>Marketing</v>
      </c>
      <c r="G1391" t="str">
        <v>Rent</v>
      </c>
      <c r="H1391" s="10">
        <v>23521</v>
      </c>
    </row>
    <row r="1392" spans="1:8" x14ac:dyDescent="0.3">
      <c r="A1392" s="1">
        <v>45338</v>
      </c>
      <c r="B1392" t="str">
        <v>Marketing</v>
      </c>
      <c r="C1392" t="str">
        <v>Marketing Spend</v>
      </c>
      <c r="D1392" s="10">
        <v>7100</v>
      </c>
      <c r="E1392" s="1">
        <v>45338</v>
      </c>
      <c r="F1392" t="str">
        <v>Marketing</v>
      </c>
      <c r="G1392" t="str">
        <v>Marketing Spend</v>
      </c>
      <c r="H1392" s="10">
        <v>8232</v>
      </c>
    </row>
    <row r="1393" spans="1:8" x14ac:dyDescent="0.3">
      <c r="A1393" s="1">
        <v>45338</v>
      </c>
      <c r="B1393" t="str">
        <v>Marketing</v>
      </c>
      <c r="C1393" t="str">
        <v>Software Licenses</v>
      </c>
      <c r="D1393" s="10">
        <v>16394</v>
      </c>
      <c r="E1393" s="1">
        <v>45338</v>
      </c>
      <c r="F1393" t="str">
        <v>Marketing</v>
      </c>
      <c r="G1393" t="str">
        <v>Software Licenses</v>
      </c>
      <c r="H1393" s="10">
        <v>14511</v>
      </c>
    </row>
    <row r="1394" spans="1:8" x14ac:dyDescent="0.3">
      <c r="A1394" s="1">
        <v>45338</v>
      </c>
      <c r="B1394" t="str">
        <v>Finance</v>
      </c>
      <c r="C1394" t="str">
        <v>Product Revenue</v>
      </c>
      <c r="D1394" s="10">
        <v>8020</v>
      </c>
      <c r="E1394" s="1">
        <v>45338</v>
      </c>
      <c r="F1394" t="str">
        <v>Finance</v>
      </c>
      <c r="G1394" t="str">
        <v>Product Revenue</v>
      </c>
      <c r="H1394" s="10">
        <v>7040</v>
      </c>
    </row>
    <row r="1395" spans="1:8" x14ac:dyDescent="0.3">
      <c r="A1395" s="1">
        <v>45338</v>
      </c>
      <c r="B1395" t="str">
        <v>Finance</v>
      </c>
      <c r="C1395" t="str">
        <v>Service Revenue</v>
      </c>
      <c r="D1395" s="10">
        <v>6378</v>
      </c>
      <c r="E1395" s="1">
        <v>45338</v>
      </c>
      <c r="F1395" t="str">
        <v>Finance</v>
      </c>
      <c r="G1395" t="str">
        <v>Service Revenue</v>
      </c>
      <c r="H1395" s="10">
        <v>4232</v>
      </c>
    </row>
    <row r="1396" spans="1:8" x14ac:dyDescent="0.3">
      <c r="A1396" s="1">
        <v>45338</v>
      </c>
      <c r="B1396" t="str">
        <v>Finance</v>
      </c>
      <c r="C1396" t="str">
        <v>Salaries</v>
      </c>
      <c r="D1396" s="10">
        <v>3105</v>
      </c>
      <c r="E1396" s="1">
        <v>45338</v>
      </c>
      <c r="F1396" t="str">
        <v>Finance</v>
      </c>
      <c r="G1396" t="str">
        <v>Salaries</v>
      </c>
      <c r="H1396" s="10">
        <v>676</v>
      </c>
    </row>
    <row r="1397" spans="1:8" x14ac:dyDescent="0.3">
      <c r="A1397" s="1">
        <v>45338</v>
      </c>
      <c r="B1397" t="str">
        <v>Finance</v>
      </c>
      <c r="C1397" t="str">
        <v>Rent</v>
      </c>
      <c r="D1397" s="10">
        <v>7070</v>
      </c>
      <c r="E1397" s="1">
        <v>45338</v>
      </c>
      <c r="F1397" t="str">
        <v>Finance</v>
      </c>
      <c r="G1397" t="str">
        <v>Rent</v>
      </c>
      <c r="H1397" s="10">
        <v>5003</v>
      </c>
    </row>
    <row r="1398" spans="1:8" x14ac:dyDescent="0.3">
      <c r="A1398" s="1">
        <v>45338</v>
      </c>
      <c r="B1398" t="str">
        <v>Finance</v>
      </c>
      <c r="C1398" t="str">
        <v>Marketing Spend</v>
      </c>
      <c r="D1398" s="10">
        <v>19405</v>
      </c>
      <c r="E1398" s="1">
        <v>45338</v>
      </c>
      <c r="F1398" t="str">
        <v>Finance</v>
      </c>
      <c r="G1398" t="str">
        <v>Marketing Spend</v>
      </c>
      <c r="H1398" s="10">
        <v>20499</v>
      </c>
    </row>
    <row r="1399" spans="1:8" x14ac:dyDescent="0.3">
      <c r="A1399" s="1">
        <v>45338</v>
      </c>
      <c r="B1399" t="str">
        <v>Finance</v>
      </c>
      <c r="C1399" t="str">
        <v>Software Licenses</v>
      </c>
      <c r="D1399" s="10">
        <v>19515</v>
      </c>
      <c r="E1399" s="1">
        <v>45338</v>
      </c>
      <c r="F1399" t="str">
        <v>Finance</v>
      </c>
      <c r="G1399" t="str">
        <v>Software Licenses</v>
      </c>
      <c r="H1399" s="10">
        <v>18334</v>
      </c>
    </row>
    <row r="1400" spans="1:8" x14ac:dyDescent="0.3">
      <c r="A1400" s="1">
        <v>45338</v>
      </c>
      <c r="B1400" t="str">
        <v>IT</v>
      </c>
      <c r="C1400" t="str">
        <v>Product Revenue</v>
      </c>
      <c r="D1400" s="10">
        <v>3093</v>
      </c>
      <c r="E1400" s="1">
        <v>45338</v>
      </c>
      <c r="F1400" t="str">
        <v>IT</v>
      </c>
      <c r="G1400" t="str">
        <v>Product Revenue</v>
      </c>
      <c r="H1400" s="10">
        <v>3766</v>
      </c>
    </row>
    <row r="1401" spans="1:8" x14ac:dyDescent="0.3">
      <c r="A1401" s="1">
        <v>45338</v>
      </c>
      <c r="B1401" t="str">
        <v>IT</v>
      </c>
      <c r="C1401" t="str">
        <v>Service Revenue</v>
      </c>
      <c r="D1401" s="10">
        <v>20816</v>
      </c>
      <c r="E1401" s="1">
        <v>45338</v>
      </c>
      <c r="F1401" t="str">
        <v>IT</v>
      </c>
      <c r="G1401" t="str">
        <v>Service Revenue</v>
      </c>
      <c r="H1401" s="10">
        <v>22220</v>
      </c>
    </row>
    <row r="1402" spans="1:8" x14ac:dyDescent="0.3">
      <c r="A1402" s="1">
        <v>45338</v>
      </c>
      <c r="B1402" t="str">
        <v>IT</v>
      </c>
      <c r="C1402" t="str">
        <v>Salaries</v>
      </c>
      <c r="D1402" s="10">
        <v>4473</v>
      </c>
      <c r="E1402" s="1">
        <v>45338</v>
      </c>
      <c r="F1402" t="str">
        <v>IT</v>
      </c>
      <c r="G1402" t="str">
        <v>Salaries</v>
      </c>
      <c r="H1402" s="10">
        <v>7398</v>
      </c>
    </row>
    <row r="1403" spans="1:8" x14ac:dyDescent="0.3">
      <c r="A1403" s="1">
        <v>45338</v>
      </c>
      <c r="B1403" t="str">
        <v>IT</v>
      </c>
      <c r="C1403" t="str">
        <v>Rent</v>
      </c>
      <c r="D1403" s="10">
        <v>14597</v>
      </c>
      <c r="E1403" s="1">
        <v>45338</v>
      </c>
      <c r="F1403" t="str">
        <v>IT</v>
      </c>
      <c r="G1403" t="str">
        <v>Rent</v>
      </c>
      <c r="H1403" s="10">
        <v>14550</v>
      </c>
    </row>
    <row r="1404" spans="1:8" x14ac:dyDescent="0.3">
      <c r="A1404" s="1">
        <v>45338</v>
      </c>
      <c r="B1404" t="str">
        <v>IT</v>
      </c>
      <c r="C1404" t="str">
        <v>Marketing Spend</v>
      </c>
      <c r="D1404" s="10">
        <v>3201</v>
      </c>
      <c r="E1404" s="1">
        <v>45338</v>
      </c>
      <c r="F1404" t="str">
        <v>IT</v>
      </c>
      <c r="G1404" t="str">
        <v>Marketing Spend</v>
      </c>
      <c r="H1404" s="10">
        <v>1785</v>
      </c>
    </row>
    <row r="1405" spans="1:8" x14ac:dyDescent="0.3">
      <c r="A1405" s="1">
        <v>45338</v>
      </c>
      <c r="B1405" t="str">
        <v>IT</v>
      </c>
      <c r="C1405" t="str">
        <v>Software Licenses</v>
      </c>
      <c r="D1405" s="10">
        <v>22018</v>
      </c>
      <c r="E1405" s="1">
        <v>45338</v>
      </c>
      <c r="F1405" t="str">
        <v>IT</v>
      </c>
      <c r="G1405" t="str">
        <v>Software Licenses</v>
      </c>
      <c r="H1405" s="10">
        <v>20584</v>
      </c>
    </row>
    <row r="1406" spans="1:8" x14ac:dyDescent="0.3">
      <c r="A1406" s="1">
        <v>45338</v>
      </c>
      <c r="B1406" t="str">
        <v>HR</v>
      </c>
      <c r="C1406" t="str">
        <v>Product Revenue</v>
      </c>
      <c r="D1406" s="10">
        <v>17222</v>
      </c>
      <c r="E1406" s="1">
        <v>45338</v>
      </c>
      <c r="F1406" t="str">
        <v>HR</v>
      </c>
      <c r="G1406" t="str">
        <v>Product Revenue</v>
      </c>
      <c r="H1406" s="10">
        <v>20019</v>
      </c>
    </row>
    <row r="1407" spans="1:8" x14ac:dyDescent="0.3">
      <c r="A1407" s="1">
        <v>45338</v>
      </c>
      <c r="B1407" t="str">
        <v>HR</v>
      </c>
      <c r="C1407" t="str">
        <v>Service Revenue</v>
      </c>
      <c r="D1407" s="10">
        <v>11564</v>
      </c>
      <c r="E1407" s="1">
        <v>45338</v>
      </c>
      <c r="F1407" t="str">
        <v>HR</v>
      </c>
      <c r="G1407" t="str">
        <v>Service Revenue</v>
      </c>
      <c r="H1407" s="10">
        <v>12803</v>
      </c>
    </row>
    <row r="1408" spans="1:8" x14ac:dyDescent="0.3">
      <c r="A1408" s="1">
        <v>45338</v>
      </c>
      <c r="B1408" t="str">
        <v>HR</v>
      </c>
      <c r="C1408" t="str">
        <v>Salaries</v>
      </c>
      <c r="D1408" s="10">
        <v>18511</v>
      </c>
      <c r="E1408" s="1">
        <v>45338</v>
      </c>
      <c r="F1408" t="str">
        <v>HR</v>
      </c>
      <c r="G1408" t="str">
        <v>Salaries</v>
      </c>
      <c r="H1408" s="10">
        <v>17042</v>
      </c>
    </row>
    <row r="1409" spans="1:8" x14ac:dyDescent="0.3">
      <c r="A1409" s="1">
        <v>45338</v>
      </c>
      <c r="B1409" t="str">
        <v>HR</v>
      </c>
      <c r="C1409" t="str">
        <v>Rent</v>
      </c>
      <c r="D1409" s="10">
        <v>14178</v>
      </c>
      <c r="E1409" s="1">
        <v>45338</v>
      </c>
      <c r="F1409" t="str">
        <v>HR</v>
      </c>
      <c r="G1409" t="str">
        <v>Rent</v>
      </c>
      <c r="H1409" s="10">
        <v>11593</v>
      </c>
    </row>
    <row r="1410" spans="1:8" x14ac:dyDescent="0.3">
      <c r="A1410" s="1">
        <v>45338</v>
      </c>
      <c r="B1410" t="str">
        <v>HR</v>
      </c>
      <c r="C1410" t="str">
        <v>Marketing Spend</v>
      </c>
      <c r="D1410" s="10">
        <v>21048</v>
      </c>
      <c r="E1410" s="1">
        <v>45338</v>
      </c>
      <c r="F1410" t="str">
        <v>HR</v>
      </c>
      <c r="G1410" t="str">
        <v>Marketing Spend</v>
      </c>
      <c r="H1410" s="10">
        <v>19593</v>
      </c>
    </row>
    <row r="1411" spans="1:8" x14ac:dyDescent="0.3">
      <c r="A1411" s="1">
        <v>45338</v>
      </c>
      <c r="B1411" t="str">
        <v>HR</v>
      </c>
      <c r="C1411" t="str">
        <v>Software Licenses</v>
      </c>
      <c r="D1411" s="10">
        <v>9601</v>
      </c>
      <c r="E1411" s="1">
        <v>45338</v>
      </c>
      <c r="F1411" t="str">
        <v>HR</v>
      </c>
      <c r="G1411" t="str">
        <v>Software Licenses</v>
      </c>
      <c r="H1411" s="10">
        <v>7720</v>
      </c>
    </row>
    <row r="1412" spans="1:8" x14ac:dyDescent="0.3">
      <c r="A1412" s="1">
        <v>45339</v>
      </c>
      <c r="B1412" t="str">
        <v>Sales</v>
      </c>
      <c r="C1412" t="str">
        <v>Product Revenue</v>
      </c>
      <c r="D1412" s="10">
        <v>4632</v>
      </c>
      <c r="E1412" s="1">
        <v>45339</v>
      </c>
      <c r="F1412" t="str">
        <v>Sales</v>
      </c>
      <c r="G1412" t="str">
        <v>Product Revenue</v>
      </c>
      <c r="H1412" s="10">
        <v>4564</v>
      </c>
    </row>
    <row r="1413" spans="1:8" x14ac:dyDescent="0.3">
      <c r="A1413" s="1">
        <v>45339</v>
      </c>
      <c r="B1413" t="str">
        <v>Sales</v>
      </c>
      <c r="C1413" t="str">
        <v>Service Revenue</v>
      </c>
      <c r="D1413" s="10">
        <v>1197</v>
      </c>
      <c r="E1413" s="1">
        <v>45339</v>
      </c>
      <c r="F1413" t="str">
        <v>Sales</v>
      </c>
      <c r="G1413" t="str">
        <v>Service Revenue</v>
      </c>
      <c r="H1413" s="10">
        <v>-1258</v>
      </c>
    </row>
    <row r="1414" spans="1:8" x14ac:dyDescent="0.3">
      <c r="A1414" s="1">
        <v>45339</v>
      </c>
      <c r="B1414" t="str">
        <v>Sales</v>
      </c>
      <c r="C1414" t="str">
        <v>Salaries</v>
      </c>
      <c r="D1414" s="10">
        <v>3940</v>
      </c>
      <c r="E1414" s="1">
        <v>45339</v>
      </c>
      <c r="F1414" t="str">
        <v>Sales</v>
      </c>
      <c r="G1414" t="str">
        <v>Salaries</v>
      </c>
      <c r="H1414" s="10">
        <v>5981</v>
      </c>
    </row>
    <row r="1415" spans="1:8" x14ac:dyDescent="0.3">
      <c r="A1415" s="1">
        <v>45339</v>
      </c>
      <c r="B1415" t="str">
        <v>Sales</v>
      </c>
      <c r="C1415" t="str">
        <v>Rent</v>
      </c>
      <c r="D1415" s="10">
        <v>3594</v>
      </c>
      <c r="E1415" s="1">
        <v>45339</v>
      </c>
      <c r="F1415" t="str">
        <v>Sales</v>
      </c>
      <c r="G1415" t="str">
        <v>Rent</v>
      </c>
      <c r="H1415" s="10">
        <v>4036</v>
      </c>
    </row>
    <row r="1416" spans="1:8" x14ac:dyDescent="0.3">
      <c r="A1416" s="1">
        <v>45339</v>
      </c>
      <c r="B1416" t="str">
        <v>Sales</v>
      </c>
      <c r="C1416" t="str">
        <v>Marketing Spend</v>
      </c>
      <c r="D1416" s="10">
        <v>21930</v>
      </c>
      <c r="E1416" s="1">
        <v>45339</v>
      </c>
      <c r="F1416" t="str">
        <v>Sales</v>
      </c>
      <c r="G1416" t="str">
        <v>Marketing Spend</v>
      </c>
      <c r="H1416" s="10">
        <v>19088</v>
      </c>
    </row>
    <row r="1417" spans="1:8" x14ac:dyDescent="0.3">
      <c r="A1417" s="1">
        <v>45339</v>
      </c>
      <c r="B1417" t="str">
        <v>Sales</v>
      </c>
      <c r="C1417" t="str">
        <v>Software Licenses</v>
      </c>
      <c r="D1417" s="10">
        <v>20118</v>
      </c>
      <c r="E1417" s="1">
        <v>45339</v>
      </c>
      <c r="F1417" t="str">
        <v>Sales</v>
      </c>
      <c r="G1417" t="str">
        <v>Software Licenses</v>
      </c>
      <c r="H1417" s="10">
        <v>21403</v>
      </c>
    </row>
    <row r="1418" spans="1:8" x14ac:dyDescent="0.3">
      <c r="A1418" s="1">
        <v>45339</v>
      </c>
      <c r="B1418" t="str">
        <v>Marketing</v>
      </c>
      <c r="C1418" t="str">
        <v>Product Revenue</v>
      </c>
      <c r="D1418" s="10">
        <v>11063</v>
      </c>
      <c r="E1418" s="1">
        <v>45339</v>
      </c>
      <c r="F1418" t="str">
        <v>Marketing</v>
      </c>
      <c r="G1418" t="str">
        <v>Product Revenue</v>
      </c>
      <c r="H1418" s="10">
        <v>8916</v>
      </c>
    </row>
    <row r="1419" spans="1:8" x14ac:dyDescent="0.3">
      <c r="A1419" s="1">
        <v>45339</v>
      </c>
      <c r="B1419" t="str">
        <v>Marketing</v>
      </c>
      <c r="C1419" t="str">
        <v>Service Revenue</v>
      </c>
      <c r="D1419" s="10">
        <v>3534</v>
      </c>
      <c r="E1419" s="1">
        <v>45339</v>
      </c>
      <c r="F1419" t="str">
        <v>Marketing</v>
      </c>
      <c r="G1419" t="str">
        <v>Service Revenue</v>
      </c>
      <c r="H1419" s="10">
        <v>3195</v>
      </c>
    </row>
    <row r="1420" spans="1:8" x14ac:dyDescent="0.3">
      <c r="A1420" s="1">
        <v>45339</v>
      </c>
      <c r="B1420" t="str">
        <v>Marketing</v>
      </c>
      <c r="C1420" t="str">
        <v>Salaries</v>
      </c>
      <c r="D1420" s="10">
        <v>19300</v>
      </c>
      <c r="E1420" s="1">
        <v>45339</v>
      </c>
      <c r="F1420" t="str">
        <v>Marketing</v>
      </c>
      <c r="G1420" t="str">
        <v>Salaries</v>
      </c>
      <c r="H1420" s="10">
        <v>21396</v>
      </c>
    </row>
    <row r="1421" spans="1:8" x14ac:dyDescent="0.3">
      <c r="A1421" s="1">
        <v>45339</v>
      </c>
      <c r="B1421" t="str">
        <v>Marketing</v>
      </c>
      <c r="C1421" t="str">
        <v>Rent</v>
      </c>
      <c r="D1421" s="10">
        <v>12471</v>
      </c>
      <c r="E1421" s="1">
        <v>45339</v>
      </c>
      <c r="F1421" t="str">
        <v>Marketing</v>
      </c>
      <c r="G1421" t="str">
        <v>Rent</v>
      </c>
      <c r="H1421" s="10">
        <v>14394</v>
      </c>
    </row>
    <row r="1422" spans="1:8" x14ac:dyDescent="0.3">
      <c r="A1422" s="1">
        <v>45339</v>
      </c>
      <c r="B1422" t="str">
        <v>Marketing</v>
      </c>
      <c r="C1422" t="str">
        <v>Marketing Spend</v>
      </c>
      <c r="D1422" s="10">
        <v>9165</v>
      </c>
      <c r="E1422" s="1">
        <v>45339</v>
      </c>
      <c r="F1422" t="str">
        <v>Marketing</v>
      </c>
      <c r="G1422" t="str">
        <v>Marketing Spend</v>
      </c>
      <c r="H1422" s="10">
        <v>9743</v>
      </c>
    </row>
    <row r="1423" spans="1:8" x14ac:dyDescent="0.3">
      <c r="A1423" s="1">
        <v>45339</v>
      </c>
      <c r="B1423" t="str">
        <v>Marketing</v>
      </c>
      <c r="C1423" t="str">
        <v>Software Licenses</v>
      </c>
      <c r="D1423" s="10">
        <v>23648</v>
      </c>
      <c r="E1423" s="1">
        <v>45339</v>
      </c>
      <c r="F1423" t="str">
        <v>Marketing</v>
      </c>
      <c r="G1423" t="str">
        <v>Software Licenses</v>
      </c>
      <c r="H1423" s="10">
        <v>24259</v>
      </c>
    </row>
    <row r="1424" spans="1:8" x14ac:dyDescent="0.3">
      <c r="A1424" s="1">
        <v>45339</v>
      </c>
      <c r="B1424" t="str">
        <v>Finance</v>
      </c>
      <c r="C1424" t="str">
        <v>Product Revenue</v>
      </c>
      <c r="D1424" s="10">
        <v>11598</v>
      </c>
      <c r="E1424" s="1">
        <v>45339</v>
      </c>
      <c r="F1424" t="str">
        <v>Finance</v>
      </c>
      <c r="G1424" t="str">
        <v>Product Revenue</v>
      </c>
      <c r="H1424" s="10">
        <v>14285</v>
      </c>
    </row>
    <row r="1425" spans="1:8" x14ac:dyDescent="0.3">
      <c r="A1425" s="1">
        <v>45339</v>
      </c>
      <c r="B1425" t="str">
        <v>Finance</v>
      </c>
      <c r="C1425" t="str">
        <v>Service Revenue</v>
      </c>
      <c r="D1425" s="10">
        <v>6299</v>
      </c>
      <c r="E1425" s="1">
        <v>45339</v>
      </c>
      <c r="F1425" t="str">
        <v>Finance</v>
      </c>
      <c r="G1425" t="str">
        <v>Service Revenue</v>
      </c>
      <c r="H1425" s="10">
        <v>5367</v>
      </c>
    </row>
    <row r="1426" spans="1:8" x14ac:dyDescent="0.3">
      <c r="A1426" s="1">
        <v>45339</v>
      </c>
      <c r="B1426" t="str">
        <v>Finance</v>
      </c>
      <c r="C1426" t="str">
        <v>Salaries</v>
      </c>
      <c r="D1426" s="10">
        <v>21737</v>
      </c>
      <c r="E1426" s="1">
        <v>45339</v>
      </c>
      <c r="F1426" t="str">
        <v>Finance</v>
      </c>
      <c r="G1426" t="str">
        <v>Salaries</v>
      </c>
      <c r="H1426" s="10">
        <v>23714</v>
      </c>
    </row>
    <row r="1427" spans="1:8" x14ac:dyDescent="0.3">
      <c r="A1427" s="1">
        <v>45339</v>
      </c>
      <c r="B1427" t="str">
        <v>Finance</v>
      </c>
      <c r="C1427" t="str">
        <v>Rent</v>
      </c>
      <c r="D1427" s="10">
        <v>10335</v>
      </c>
      <c r="E1427" s="1">
        <v>45339</v>
      </c>
      <c r="F1427" t="str">
        <v>Finance</v>
      </c>
      <c r="G1427" t="str">
        <v>Rent</v>
      </c>
      <c r="H1427" s="10">
        <v>10972</v>
      </c>
    </row>
    <row r="1428" spans="1:8" x14ac:dyDescent="0.3">
      <c r="A1428" s="1">
        <v>45339</v>
      </c>
      <c r="B1428" t="str">
        <v>Finance</v>
      </c>
      <c r="C1428" t="str">
        <v>Marketing Spend</v>
      </c>
      <c r="D1428" s="10">
        <v>7936</v>
      </c>
      <c r="E1428" s="1">
        <v>45339</v>
      </c>
      <c r="F1428" t="str">
        <v>Finance</v>
      </c>
      <c r="G1428" t="str">
        <v>Marketing Spend</v>
      </c>
      <c r="H1428" s="10">
        <v>6160</v>
      </c>
    </row>
    <row r="1429" spans="1:8" x14ac:dyDescent="0.3">
      <c r="A1429" s="1">
        <v>45339</v>
      </c>
      <c r="B1429" t="str">
        <v>Finance</v>
      </c>
      <c r="C1429" t="str">
        <v>Software Licenses</v>
      </c>
      <c r="D1429" s="10">
        <v>7748</v>
      </c>
      <c r="E1429" s="1">
        <v>45339</v>
      </c>
      <c r="F1429" t="str">
        <v>Finance</v>
      </c>
      <c r="G1429" t="str">
        <v>Software Licenses</v>
      </c>
      <c r="H1429" s="10">
        <v>8141</v>
      </c>
    </row>
    <row r="1430" spans="1:8" x14ac:dyDescent="0.3">
      <c r="A1430" s="1">
        <v>45339</v>
      </c>
      <c r="B1430" t="str">
        <v>IT</v>
      </c>
      <c r="C1430" t="str">
        <v>Product Revenue</v>
      </c>
      <c r="D1430" s="10">
        <v>1396</v>
      </c>
      <c r="E1430" s="1">
        <v>45339</v>
      </c>
      <c r="F1430" t="str">
        <v>IT</v>
      </c>
      <c r="G1430" t="str">
        <v>Product Revenue</v>
      </c>
      <c r="H1430" s="10">
        <v>1916</v>
      </c>
    </row>
    <row r="1431" spans="1:8" x14ac:dyDescent="0.3">
      <c r="A1431" s="1">
        <v>45339</v>
      </c>
      <c r="B1431" t="str">
        <v>IT</v>
      </c>
      <c r="C1431" t="str">
        <v>Service Revenue</v>
      </c>
      <c r="D1431" s="10">
        <v>8305</v>
      </c>
      <c r="E1431" s="1">
        <v>45339</v>
      </c>
      <c r="F1431" t="str">
        <v>IT</v>
      </c>
      <c r="G1431" t="str">
        <v>Service Revenue</v>
      </c>
      <c r="H1431" s="10">
        <v>6979</v>
      </c>
    </row>
    <row r="1432" spans="1:8" x14ac:dyDescent="0.3">
      <c r="A1432" s="1">
        <v>45339</v>
      </c>
      <c r="B1432" t="str">
        <v>IT</v>
      </c>
      <c r="C1432" t="str">
        <v>Salaries</v>
      </c>
      <c r="D1432" s="10">
        <v>6527</v>
      </c>
      <c r="E1432" s="1">
        <v>45339</v>
      </c>
      <c r="F1432" t="str">
        <v>IT</v>
      </c>
      <c r="G1432" t="str">
        <v>Salaries</v>
      </c>
      <c r="H1432" s="10">
        <v>8982</v>
      </c>
    </row>
    <row r="1433" spans="1:8" x14ac:dyDescent="0.3">
      <c r="A1433" s="1">
        <v>45339</v>
      </c>
      <c r="B1433" t="str">
        <v>IT</v>
      </c>
      <c r="C1433" t="str">
        <v>Rent</v>
      </c>
      <c r="D1433" s="10">
        <v>1087</v>
      </c>
      <c r="E1433" s="1">
        <v>45339</v>
      </c>
      <c r="F1433" t="str">
        <v>IT</v>
      </c>
      <c r="G1433" t="str">
        <v>Rent</v>
      </c>
      <c r="H1433" s="10">
        <v>-74</v>
      </c>
    </row>
    <row r="1434" spans="1:8" x14ac:dyDescent="0.3">
      <c r="A1434" s="1">
        <v>45339</v>
      </c>
      <c r="B1434" t="str">
        <v>IT</v>
      </c>
      <c r="C1434" t="str">
        <v>Marketing Spend</v>
      </c>
      <c r="D1434" s="10">
        <v>9905</v>
      </c>
      <c r="E1434" s="1">
        <v>45339</v>
      </c>
      <c r="F1434" t="str">
        <v>IT</v>
      </c>
      <c r="G1434" t="str">
        <v>Marketing Spend</v>
      </c>
      <c r="H1434" s="10">
        <v>8922</v>
      </c>
    </row>
    <row r="1435" spans="1:8" x14ac:dyDescent="0.3">
      <c r="A1435" s="1">
        <v>45339</v>
      </c>
      <c r="B1435" t="str">
        <v>IT</v>
      </c>
      <c r="C1435" t="str">
        <v>Software Licenses</v>
      </c>
      <c r="D1435" s="10">
        <v>7239</v>
      </c>
      <c r="E1435" s="1">
        <v>45339</v>
      </c>
      <c r="F1435" t="str">
        <v>IT</v>
      </c>
      <c r="G1435" t="str">
        <v>Software Licenses</v>
      </c>
      <c r="H1435" s="10">
        <v>6612</v>
      </c>
    </row>
    <row r="1436" spans="1:8" x14ac:dyDescent="0.3">
      <c r="A1436" s="1">
        <v>45339</v>
      </c>
      <c r="B1436" t="str">
        <v>HR</v>
      </c>
      <c r="C1436" t="str">
        <v>Product Revenue</v>
      </c>
      <c r="D1436" s="10">
        <v>6108</v>
      </c>
      <c r="E1436" s="1">
        <v>45339</v>
      </c>
      <c r="F1436" t="str">
        <v>HR</v>
      </c>
      <c r="G1436" t="str">
        <v>Product Revenue</v>
      </c>
      <c r="H1436" s="10">
        <v>6176</v>
      </c>
    </row>
    <row r="1437" spans="1:8" x14ac:dyDescent="0.3">
      <c r="A1437" s="1">
        <v>45339</v>
      </c>
      <c r="B1437" t="str">
        <v>HR</v>
      </c>
      <c r="C1437" t="str">
        <v>Service Revenue</v>
      </c>
      <c r="D1437" s="10">
        <v>8330</v>
      </c>
      <c r="E1437" s="1">
        <v>45339</v>
      </c>
      <c r="F1437" t="str">
        <v>HR</v>
      </c>
      <c r="G1437" t="str">
        <v>Service Revenue</v>
      </c>
      <c r="H1437" s="10">
        <v>6362</v>
      </c>
    </row>
    <row r="1438" spans="1:8" x14ac:dyDescent="0.3">
      <c r="A1438" s="1">
        <v>45339</v>
      </c>
      <c r="B1438" t="str">
        <v>HR</v>
      </c>
      <c r="C1438" t="str">
        <v>Salaries</v>
      </c>
      <c r="D1438" s="10">
        <v>21034</v>
      </c>
      <c r="E1438" s="1">
        <v>45339</v>
      </c>
      <c r="F1438" t="str">
        <v>HR</v>
      </c>
      <c r="G1438" t="str">
        <v>Salaries</v>
      </c>
      <c r="H1438" s="10">
        <v>20966</v>
      </c>
    </row>
    <row r="1439" spans="1:8" x14ac:dyDescent="0.3">
      <c r="A1439" s="1">
        <v>45339</v>
      </c>
      <c r="B1439" t="str">
        <v>HR</v>
      </c>
      <c r="C1439" t="str">
        <v>Rent</v>
      </c>
      <c r="D1439" s="10">
        <v>16991</v>
      </c>
      <c r="E1439" s="1">
        <v>45339</v>
      </c>
      <c r="F1439" t="str">
        <v>HR</v>
      </c>
      <c r="G1439" t="str">
        <v>Rent</v>
      </c>
      <c r="H1439" s="10">
        <v>17943</v>
      </c>
    </row>
    <row r="1440" spans="1:8" x14ac:dyDescent="0.3">
      <c r="A1440" s="1">
        <v>45339</v>
      </c>
      <c r="B1440" t="str">
        <v>HR</v>
      </c>
      <c r="C1440" t="str">
        <v>Marketing Spend</v>
      </c>
      <c r="D1440" s="10">
        <v>5128</v>
      </c>
      <c r="E1440" s="1">
        <v>45339</v>
      </c>
      <c r="F1440" t="str">
        <v>HR</v>
      </c>
      <c r="G1440" t="str">
        <v>Marketing Spend</v>
      </c>
      <c r="H1440" s="10">
        <v>2530</v>
      </c>
    </row>
    <row r="1441" spans="1:8" x14ac:dyDescent="0.3">
      <c r="A1441" s="1">
        <v>45339</v>
      </c>
      <c r="B1441" t="str">
        <v>HR</v>
      </c>
      <c r="C1441" t="str">
        <v>Software Licenses</v>
      </c>
      <c r="D1441" s="10">
        <v>1889</v>
      </c>
      <c r="E1441" s="1">
        <v>45339</v>
      </c>
      <c r="F1441" t="str">
        <v>HR</v>
      </c>
      <c r="G1441" t="str">
        <v>Software Licenses</v>
      </c>
      <c r="H1441" s="10">
        <v>640</v>
      </c>
    </row>
    <row r="1442" spans="1:8" x14ac:dyDescent="0.3">
      <c r="A1442" s="1">
        <v>45340</v>
      </c>
      <c r="B1442" t="str">
        <v>Sales</v>
      </c>
      <c r="C1442" t="str">
        <v>Product Revenue</v>
      </c>
      <c r="D1442" s="10">
        <v>7888</v>
      </c>
      <c r="E1442" s="1">
        <v>45340</v>
      </c>
      <c r="F1442" t="str">
        <v>Sales</v>
      </c>
      <c r="G1442" t="str">
        <v>Product Revenue</v>
      </c>
      <c r="H1442" s="10">
        <v>5058</v>
      </c>
    </row>
    <row r="1443" spans="1:8" x14ac:dyDescent="0.3">
      <c r="A1443" s="1">
        <v>45340</v>
      </c>
      <c r="B1443" t="str">
        <v>Sales</v>
      </c>
      <c r="C1443" t="str">
        <v>Service Revenue</v>
      </c>
      <c r="D1443" s="10">
        <v>16901</v>
      </c>
      <c r="E1443" s="1">
        <v>45340</v>
      </c>
      <c r="F1443" t="str">
        <v>Sales</v>
      </c>
      <c r="G1443" t="str">
        <v>Service Revenue</v>
      </c>
      <c r="H1443" s="10">
        <v>18112</v>
      </c>
    </row>
    <row r="1444" spans="1:8" x14ac:dyDescent="0.3">
      <c r="A1444" s="1">
        <v>45340</v>
      </c>
      <c r="B1444" t="str">
        <v>Sales</v>
      </c>
      <c r="C1444" t="str">
        <v>Salaries</v>
      </c>
      <c r="D1444" s="10">
        <v>13701</v>
      </c>
      <c r="E1444" s="1">
        <v>45340</v>
      </c>
      <c r="F1444" t="str">
        <v>Sales</v>
      </c>
      <c r="G1444" t="str">
        <v>Salaries</v>
      </c>
      <c r="H1444" s="10">
        <v>12124</v>
      </c>
    </row>
    <row r="1445" spans="1:8" x14ac:dyDescent="0.3">
      <c r="A1445" s="1">
        <v>45340</v>
      </c>
      <c r="B1445" t="str">
        <v>Sales</v>
      </c>
      <c r="C1445" t="str">
        <v>Rent</v>
      </c>
      <c r="D1445" s="10">
        <v>22269</v>
      </c>
      <c r="E1445" s="1">
        <v>45340</v>
      </c>
      <c r="F1445" t="str">
        <v>Sales</v>
      </c>
      <c r="G1445" t="str">
        <v>Rent</v>
      </c>
      <c r="H1445" s="10">
        <v>24955</v>
      </c>
    </row>
    <row r="1446" spans="1:8" x14ac:dyDescent="0.3">
      <c r="A1446" s="1">
        <v>45340</v>
      </c>
      <c r="B1446" t="str">
        <v>Sales</v>
      </c>
      <c r="C1446" t="str">
        <v>Marketing Spend</v>
      </c>
      <c r="D1446" s="10">
        <v>7549</v>
      </c>
      <c r="E1446" s="1">
        <v>45340</v>
      </c>
      <c r="F1446" t="str">
        <v>Sales</v>
      </c>
      <c r="G1446" t="str">
        <v>Marketing Spend</v>
      </c>
      <c r="H1446" s="10">
        <v>8713</v>
      </c>
    </row>
    <row r="1447" spans="1:8" x14ac:dyDescent="0.3">
      <c r="A1447" s="1">
        <v>45340</v>
      </c>
      <c r="B1447" t="str">
        <v>Sales</v>
      </c>
      <c r="C1447" t="str">
        <v>Software Licenses</v>
      </c>
      <c r="D1447" s="10">
        <v>6524</v>
      </c>
      <c r="E1447" s="1">
        <v>45340</v>
      </c>
      <c r="F1447" t="str">
        <v>Sales</v>
      </c>
      <c r="G1447" t="str">
        <v>Software Licenses</v>
      </c>
      <c r="H1447" s="10">
        <v>7774</v>
      </c>
    </row>
    <row r="1448" spans="1:8" x14ac:dyDescent="0.3">
      <c r="A1448" s="1">
        <v>45340</v>
      </c>
      <c r="B1448" t="str">
        <v>Marketing</v>
      </c>
      <c r="C1448" t="str">
        <v>Product Revenue</v>
      </c>
      <c r="D1448" s="10">
        <v>1241</v>
      </c>
      <c r="E1448" s="1">
        <v>45340</v>
      </c>
      <c r="F1448" t="str">
        <v>Marketing</v>
      </c>
      <c r="G1448" t="str">
        <v>Product Revenue</v>
      </c>
      <c r="H1448" s="10">
        <v>3307</v>
      </c>
    </row>
    <row r="1449" spans="1:8" x14ac:dyDescent="0.3">
      <c r="A1449" s="1">
        <v>45340</v>
      </c>
      <c r="B1449" t="str">
        <v>Marketing</v>
      </c>
      <c r="C1449" t="str">
        <v>Service Revenue</v>
      </c>
      <c r="D1449" s="10">
        <v>7049</v>
      </c>
      <c r="E1449" s="1">
        <v>45340</v>
      </c>
      <c r="F1449" t="str">
        <v>Marketing</v>
      </c>
      <c r="G1449" t="str">
        <v>Service Revenue</v>
      </c>
      <c r="H1449" s="10">
        <v>9767</v>
      </c>
    </row>
    <row r="1450" spans="1:8" x14ac:dyDescent="0.3">
      <c r="A1450" s="1">
        <v>45340</v>
      </c>
      <c r="B1450" t="str">
        <v>Marketing</v>
      </c>
      <c r="C1450" t="str">
        <v>Salaries</v>
      </c>
      <c r="D1450" s="10">
        <v>7635</v>
      </c>
      <c r="E1450" s="1">
        <v>45340</v>
      </c>
      <c r="F1450" t="str">
        <v>Marketing</v>
      </c>
      <c r="G1450" t="str">
        <v>Salaries</v>
      </c>
      <c r="H1450" s="10">
        <v>5640</v>
      </c>
    </row>
    <row r="1451" spans="1:8" x14ac:dyDescent="0.3">
      <c r="A1451" s="1">
        <v>45340</v>
      </c>
      <c r="B1451" t="str">
        <v>Marketing</v>
      </c>
      <c r="C1451" t="str">
        <v>Rent</v>
      </c>
      <c r="D1451" s="10">
        <v>9858</v>
      </c>
      <c r="E1451" s="1">
        <v>45340</v>
      </c>
      <c r="F1451" t="str">
        <v>Marketing</v>
      </c>
      <c r="G1451" t="str">
        <v>Rent</v>
      </c>
      <c r="H1451" s="10">
        <v>11935</v>
      </c>
    </row>
    <row r="1452" spans="1:8" x14ac:dyDescent="0.3">
      <c r="A1452" s="1">
        <v>45340</v>
      </c>
      <c r="B1452" t="str">
        <v>Marketing</v>
      </c>
      <c r="C1452" t="str">
        <v>Marketing Spend</v>
      </c>
      <c r="D1452" s="10">
        <v>11095</v>
      </c>
      <c r="E1452" s="1">
        <v>45340</v>
      </c>
      <c r="F1452" t="str">
        <v>Marketing</v>
      </c>
      <c r="G1452" t="str">
        <v>Marketing Spend</v>
      </c>
      <c r="H1452" s="10">
        <v>11061</v>
      </c>
    </row>
    <row r="1453" spans="1:8" x14ac:dyDescent="0.3">
      <c r="A1453" s="1">
        <v>45340</v>
      </c>
      <c r="B1453" t="str">
        <v>Marketing</v>
      </c>
      <c r="C1453" t="str">
        <v>Software Licenses</v>
      </c>
      <c r="D1453" s="10">
        <v>15018</v>
      </c>
      <c r="E1453" s="1">
        <v>45340</v>
      </c>
      <c r="F1453" t="str">
        <v>Marketing</v>
      </c>
      <c r="G1453" t="str">
        <v>Software Licenses</v>
      </c>
      <c r="H1453" s="10">
        <v>15179</v>
      </c>
    </row>
    <row r="1454" spans="1:8" x14ac:dyDescent="0.3">
      <c r="A1454" s="1">
        <v>45340</v>
      </c>
      <c r="B1454" t="str">
        <v>Finance</v>
      </c>
      <c r="C1454" t="str">
        <v>Product Revenue</v>
      </c>
      <c r="D1454" s="10">
        <v>8597</v>
      </c>
      <c r="E1454" s="1">
        <v>45340</v>
      </c>
      <c r="F1454" t="str">
        <v>Finance</v>
      </c>
      <c r="G1454" t="str">
        <v>Product Revenue</v>
      </c>
      <c r="H1454" s="10">
        <v>9074</v>
      </c>
    </row>
    <row r="1455" spans="1:8" x14ac:dyDescent="0.3">
      <c r="A1455" s="1">
        <v>45340</v>
      </c>
      <c r="B1455" t="str">
        <v>Finance</v>
      </c>
      <c r="C1455" t="str">
        <v>Service Revenue</v>
      </c>
      <c r="D1455" s="10">
        <v>950</v>
      </c>
      <c r="E1455" s="1">
        <v>45340</v>
      </c>
      <c r="F1455" t="str">
        <v>Finance</v>
      </c>
      <c r="G1455" t="str">
        <v>Service Revenue</v>
      </c>
      <c r="H1455" s="10">
        <v>-240</v>
      </c>
    </row>
    <row r="1456" spans="1:8" x14ac:dyDescent="0.3">
      <c r="A1456" s="1">
        <v>45340</v>
      </c>
      <c r="B1456" t="str">
        <v>Finance</v>
      </c>
      <c r="C1456" t="str">
        <v>Salaries</v>
      </c>
      <c r="D1456" s="10">
        <v>14573</v>
      </c>
      <c r="E1456" s="1">
        <v>45340</v>
      </c>
      <c r="F1456" t="str">
        <v>Finance</v>
      </c>
      <c r="G1456" t="str">
        <v>Salaries</v>
      </c>
      <c r="H1456" s="10">
        <v>16332</v>
      </c>
    </row>
    <row r="1457" spans="1:8" x14ac:dyDescent="0.3">
      <c r="A1457" s="1">
        <v>45340</v>
      </c>
      <c r="B1457" t="str">
        <v>Finance</v>
      </c>
      <c r="C1457" t="str">
        <v>Rent</v>
      </c>
      <c r="D1457" s="10">
        <v>15646</v>
      </c>
      <c r="E1457" s="1">
        <v>45340</v>
      </c>
      <c r="F1457" t="str">
        <v>Finance</v>
      </c>
      <c r="G1457" t="str">
        <v>Rent</v>
      </c>
      <c r="H1457" s="10">
        <v>12708</v>
      </c>
    </row>
    <row r="1458" spans="1:8" x14ac:dyDescent="0.3">
      <c r="A1458" s="1">
        <v>45340</v>
      </c>
      <c r="B1458" t="str">
        <v>Finance</v>
      </c>
      <c r="C1458" t="str">
        <v>Marketing Spend</v>
      </c>
      <c r="D1458" s="10">
        <v>3362</v>
      </c>
      <c r="E1458" s="1">
        <v>45340</v>
      </c>
      <c r="F1458" t="str">
        <v>Finance</v>
      </c>
      <c r="G1458" t="str">
        <v>Marketing Spend</v>
      </c>
      <c r="H1458" s="10">
        <v>1638</v>
      </c>
    </row>
    <row r="1459" spans="1:8" x14ac:dyDescent="0.3">
      <c r="A1459" s="1">
        <v>45340</v>
      </c>
      <c r="B1459" t="str">
        <v>Finance</v>
      </c>
      <c r="C1459" t="str">
        <v>Software Licenses</v>
      </c>
      <c r="D1459" s="10">
        <v>6091</v>
      </c>
      <c r="E1459" s="1">
        <v>45340</v>
      </c>
      <c r="F1459" t="str">
        <v>Finance</v>
      </c>
      <c r="G1459" t="str">
        <v>Software Licenses</v>
      </c>
      <c r="H1459" s="10">
        <v>3252</v>
      </c>
    </row>
    <row r="1460" spans="1:8" x14ac:dyDescent="0.3">
      <c r="A1460" s="1">
        <v>45340</v>
      </c>
      <c r="B1460" t="str">
        <v>IT</v>
      </c>
      <c r="C1460" t="str">
        <v>Product Revenue</v>
      </c>
      <c r="D1460" s="10">
        <v>13914</v>
      </c>
      <c r="E1460" s="1">
        <v>45340</v>
      </c>
      <c r="F1460" t="str">
        <v>IT</v>
      </c>
      <c r="G1460" t="str">
        <v>Product Revenue</v>
      </c>
      <c r="H1460" s="10">
        <v>13400</v>
      </c>
    </row>
    <row r="1461" spans="1:8" x14ac:dyDescent="0.3">
      <c r="A1461" s="1">
        <v>45340</v>
      </c>
      <c r="B1461" t="str">
        <v>IT</v>
      </c>
      <c r="C1461" t="str">
        <v>Service Revenue</v>
      </c>
      <c r="D1461" s="10">
        <v>17845</v>
      </c>
      <c r="E1461" s="1">
        <v>45340</v>
      </c>
      <c r="F1461" t="str">
        <v>IT</v>
      </c>
      <c r="G1461" t="str">
        <v>Service Revenue</v>
      </c>
      <c r="H1461" s="10">
        <v>18367</v>
      </c>
    </row>
    <row r="1462" spans="1:8" x14ac:dyDescent="0.3">
      <c r="A1462" s="1">
        <v>45340</v>
      </c>
      <c r="B1462" t="str">
        <v>IT</v>
      </c>
      <c r="C1462" t="str">
        <v>Salaries</v>
      </c>
      <c r="D1462" s="10">
        <v>12071</v>
      </c>
      <c r="E1462" s="1">
        <v>45340</v>
      </c>
      <c r="F1462" t="str">
        <v>IT</v>
      </c>
      <c r="G1462" t="str">
        <v>Salaries</v>
      </c>
      <c r="H1462" s="10">
        <v>12117</v>
      </c>
    </row>
    <row r="1463" spans="1:8" x14ac:dyDescent="0.3">
      <c r="A1463" s="1">
        <v>45340</v>
      </c>
      <c r="B1463" t="str">
        <v>IT</v>
      </c>
      <c r="C1463" t="str">
        <v>Rent</v>
      </c>
      <c r="D1463" s="10">
        <v>16237</v>
      </c>
      <c r="E1463" s="1">
        <v>45340</v>
      </c>
      <c r="F1463" t="str">
        <v>IT</v>
      </c>
      <c r="G1463" t="str">
        <v>Rent</v>
      </c>
      <c r="H1463" s="10">
        <v>18073</v>
      </c>
    </row>
    <row r="1464" spans="1:8" x14ac:dyDescent="0.3">
      <c r="A1464" s="1">
        <v>45340</v>
      </c>
      <c r="B1464" t="str">
        <v>IT</v>
      </c>
      <c r="C1464" t="str">
        <v>Marketing Spend</v>
      </c>
      <c r="D1464" s="10">
        <v>14522</v>
      </c>
      <c r="E1464" s="1">
        <v>45340</v>
      </c>
      <c r="F1464" t="str">
        <v>IT</v>
      </c>
      <c r="G1464" t="str">
        <v>Marketing Spend</v>
      </c>
      <c r="H1464" s="10">
        <v>14178</v>
      </c>
    </row>
    <row r="1465" spans="1:8" x14ac:dyDescent="0.3">
      <c r="A1465" s="1">
        <v>45340</v>
      </c>
      <c r="B1465" t="str">
        <v>IT</v>
      </c>
      <c r="C1465" t="str">
        <v>Software Licenses</v>
      </c>
      <c r="D1465" s="10">
        <v>5812</v>
      </c>
      <c r="E1465" s="1">
        <v>45340</v>
      </c>
      <c r="F1465" t="str">
        <v>IT</v>
      </c>
      <c r="G1465" t="str">
        <v>Software Licenses</v>
      </c>
      <c r="H1465" s="10">
        <v>6316</v>
      </c>
    </row>
    <row r="1466" spans="1:8" x14ac:dyDescent="0.3">
      <c r="A1466" s="1">
        <v>45340</v>
      </c>
      <c r="B1466" t="str">
        <v>HR</v>
      </c>
      <c r="C1466" t="str">
        <v>Product Revenue</v>
      </c>
      <c r="D1466" s="10">
        <v>15024</v>
      </c>
      <c r="E1466" s="1">
        <v>45340</v>
      </c>
      <c r="F1466" t="str">
        <v>HR</v>
      </c>
      <c r="G1466" t="str">
        <v>Product Revenue</v>
      </c>
      <c r="H1466" s="10">
        <v>12343</v>
      </c>
    </row>
    <row r="1467" spans="1:8" x14ac:dyDescent="0.3">
      <c r="A1467" s="1">
        <v>45340</v>
      </c>
      <c r="B1467" t="str">
        <v>HR</v>
      </c>
      <c r="C1467" t="str">
        <v>Service Revenue</v>
      </c>
      <c r="D1467" s="10">
        <v>3404</v>
      </c>
      <c r="E1467" s="1">
        <v>45340</v>
      </c>
      <c r="F1467" t="str">
        <v>HR</v>
      </c>
      <c r="G1467" t="str">
        <v>Service Revenue</v>
      </c>
      <c r="H1467" s="10">
        <v>5765</v>
      </c>
    </row>
    <row r="1468" spans="1:8" x14ac:dyDescent="0.3">
      <c r="A1468" s="1">
        <v>45340</v>
      </c>
      <c r="B1468" t="str">
        <v>HR</v>
      </c>
      <c r="C1468" t="str">
        <v>Salaries</v>
      </c>
      <c r="D1468" s="10">
        <v>12571</v>
      </c>
      <c r="E1468" s="1">
        <v>45340</v>
      </c>
      <c r="F1468" t="str">
        <v>HR</v>
      </c>
      <c r="G1468" t="str">
        <v>Salaries</v>
      </c>
      <c r="H1468" s="10">
        <v>12948</v>
      </c>
    </row>
    <row r="1469" spans="1:8" x14ac:dyDescent="0.3">
      <c r="A1469" s="1">
        <v>45340</v>
      </c>
      <c r="B1469" t="str">
        <v>HR</v>
      </c>
      <c r="C1469" t="str">
        <v>Rent</v>
      </c>
      <c r="D1469" s="10">
        <v>21080</v>
      </c>
      <c r="E1469" s="1">
        <v>45340</v>
      </c>
      <c r="F1469" t="str">
        <v>HR</v>
      </c>
      <c r="G1469" t="str">
        <v>Rent</v>
      </c>
      <c r="H1469" s="10">
        <v>18872</v>
      </c>
    </row>
    <row r="1470" spans="1:8" x14ac:dyDescent="0.3">
      <c r="A1470" s="1">
        <v>45340</v>
      </c>
      <c r="B1470" t="str">
        <v>HR</v>
      </c>
      <c r="C1470" t="str">
        <v>Marketing Spend</v>
      </c>
      <c r="D1470" s="10">
        <v>24992</v>
      </c>
      <c r="E1470" s="1">
        <v>45340</v>
      </c>
      <c r="F1470" t="str">
        <v>HR</v>
      </c>
      <c r="G1470" t="str">
        <v>Marketing Spend</v>
      </c>
      <c r="H1470" s="10">
        <v>26587</v>
      </c>
    </row>
    <row r="1471" spans="1:8" x14ac:dyDescent="0.3">
      <c r="A1471" s="1">
        <v>45340</v>
      </c>
      <c r="B1471" t="str">
        <v>HR</v>
      </c>
      <c r="C1471" t="str">
        <v>Software Licenses</v>
      </c>
      <c r="D1471" s="10">
        <v>19883</v>
      </c>
      <c r="E1471" s="1">
        <v>45340</v>
      </c>
      <c r="F1471" t="str">
        <v>HR</v>
      </c>
      <c r="G1471" t="str">
        <v>Software Licenses</v>
      </c>
      <c r="H1471" s="10">
        <v>22613</v>
      </c>
    </row>
    <row r="1472" spans="1:8" x14ac:dyDescent="0.3">
      <c r="A1472" s="1">
        <v>45341</v>
      </c>
      <c r="B1472" t="str">
        <v>Sales</v>
      </c>
      <c r="C1472" t="str">
        <v>Product Revenue</v>
      </c>
      <c r="D1472" s="10">
        <v>23310</v>
      </c>
      <c r="E1472" s="1">
        <v>45341</v>
      </c>
      <c r="F1472" t="str">
        <v>Sales</v>
      </c>
      <c r="G1472" t="str">
        <v>Product Revenue</v>
      </c>
      <c r="H1472" s="10">
        <v>26302</v>
      </c>
    </row>
    <row r="1473" spans="1:8" x14ac:dyDescent="0.3">
      <c r="A1473" s="1">
        <v>45341</v>
      </c>
      <c r="B1473" t="str">
        <v>Sales</v>
      </c>
      <c r="C1473" t="str">
        <v>Service Revenue</v>
      </c>
      <c r="D1473" s="10">
        <v>16525</v>
      </c>
      <c r="E1473" s="1">
        <v>45341</v>
      </c>
      <c r="F1473" t="str">
        <v>Sales</v>
      </c>
      <c r="G1473" t="str">
        <v>Service Revenue</v>
      </c>
      <c r="H1473" s="10">
        <v>17795</v>
      </c>
    </row>
    <row r="1474" spans="1:8" x14ac:dyDescent="0.3">
      <c r="A1474" s="1">
        <v>45341</v>
      </c>
      <c r="B1474" t="str">
        <v>Sales</v>
      </c>
      <c r="C1474" t="str">
        <v>Salaries</v>
      </c>
      <c r="D1474" s="10">
        <v>19983</v>
      </c>
      <c r="E1474" s="1">
        <v>45341</v>
      </c>
      <c r="F1474" t="str">
        <v>Sales</v>
      </c>
      <c r="G1474" t="str">
        <v>Salaries</v>
      </c>
      <c r="H1474" s="10">
        <v>17819</v>
      </c>
    </row>
    <row r="1475" spans="1:8" x14ac:dyDescent="0.3">
      <c r="A1475" s="1">
        <v>45341</v>
      </c>
      <c r="B1475" t="str">
        <v>Sales</v>
      </c>
      <c r="C1475" t="str">
        <v>Rent</v>
      </c>
      <c r="D1475" s="10">
        <v>3927</v>
      </c>
      <c r="E1475" s="1">
        <v>45341</v>
      </c>
      <c r="F1475" t="str">
        <v>Sales</v>
      </c>
      <c r="G1475" t="str">
        <v>Rent</v>
      </c>
      <c r="H1475" s="10">
        <v>2205</v>
      </c>
    </row>
    <row r="1476" spans="1:8" x14ac:dyDescent="0.3">
      <c r="A1476" s="1">
        <v>45341</v>
      </c>
      <c r="B1476" t="str">
        <v>Sales</v>
      </c>
      <c r="C1476" t="str">
        <v>Marketing Spend</v>
      </c>
      <c r="D1476" s="10">
        <v>4668</v>
      </c>
      <c r="E1476" s="1">
        <v>45341</v>
      </c>
      <c r="F1476" t="str">
        <v>Sales</v>
      </c>
      <c r="G1476" t="str">
        <v>Marketing Spend</v>
      </c>
      <c r="H1476" s="10">
        <v>2059</v>
      </c>
    </row>
    <row r="1477" spans="1:8" x14ac:dyDescent="0.3">
      <c r="A1477" s="1">
        <v>45341</v>
      </c>
      <c r="B1477" t="str">
        <v>Sales</v>
      </c>
      <c r="C1477" t="str">
        <v>Software Licenses</v>
      </c>
      <c r="D1477" s="10">
        <v>16090</v>
      </c>
      <c r="E1477" s="1">
        <v>45341</v>
      </c>
      <c r="F1477" t="str">
        <v>Sales</v>
      </c>
      <c r="G1477" t="str">
        <v>Software Licenses</v>
      </c>
      <c r="H1477" s="10">
        <v>13729</v>
      </c>
    </row>
    <row r="1478" spans="1:8" x14ac:dyDescent="0.3">
      <c r="A1478" s="1">
        <v>45341</v>
      </c>
      <c r="B1478" t="str">
        <v>Marketing</v>
      </c>
      <c r="C1478" t="str">
        <v>Product Revenue</v>
      </c>
      <c r="D1478" s="10">
        <v>15428</v>
      </c>
      <c r="E1478" s="1">
        <v>45341</v>
      </c>
      <c r="F1478" t="str">
        <v>Marketing</v>
      </c>
      <c r="G1478" t="str">
        <v>Product Revenue</v>
      </c>
      <c r="H1478" s="10">
        <v>15874</v>
      </c>
    </row>
    <row r="1479" spans="1:8" x14ac:dyDescent="0.3">
      <c r="A1479" s="1">
        <v>45341</v>
      </c>
      <c r="B1479" t="str">
        <v>Marketing</v>
      </c>
      <c r="C1479" t="str">
        <v>Service Revenue</v>
      </c>
      <c r="D1479" s="10">
        <v>16283</v>
      </c>
      <c r="E1479" s="1">
        <v>45341</v>
      </c>
      <c r="F1479" t="str">
        <v>Marketing</v>
      </c>
      <c r="G1479" t="str">
        <v>Service Revenue</v>
      </c>
      <c r="H1479" s="10">
        <v>14286</v>
      </c>
    </row>
    <row r="1480" spans="1:8" x14ac:dyDescent="0.3">
      <c r="A1480" s="1">
        <v>45341</v>
      </c>
      <c r="B1480" t="str">
        <v>Marketing</v>
      </c>
      <c r="C1480" t="str">
        <v>Salaries</v>
      </c>
      <c r="D1480" s="10">
        <v>12858</v>
      </c>
      <c r="E1480" s="1">
        <v>45341</v>
      </c>
      <c r="F1480" t="str">
        <v>Marketing</v>
      </c>
      <c r="G1480" t="str">
        <v>Salaries</v>
      </c>
      <c r="H1480" s="10">
        <v>12393</v>
      </c>
    </row>
    <row r="1481" spans="1:8" x14ac:dyDescent="0.3">
      <c r="A1481" s="1">
        <v>45341</v>
      </c>
      <c r="B1481" t="str">
        <v>Marketing</v>
      </c>
      <c r="C1481" t="str">
        <v>Rent</v>
      </c>
      <c r="D1481" s="10">
        <v>6332</v>
      </c>
      <c r="E1481" s="1">
        <v>45341</v>
      </c>
      <c r="F1481" t="str">
        <v>Marketing</v>
      </c>
      <c r="G1481" t="str">
        <v>Rent</v>
      </c>
      <c r="H1481" s="10">
        <v>3726</v>
      </c>
    </row>
    <row r="1482" spans="1:8" x14ac:dyDescent="0.3">
      <c r="A1482" s="1">
        <v>45341</v>
      </c>
      <c r="B1482" t="str">
        <v>Marketing</v>
      </c>
      <c r="C1482" t="str">
        <v>Marketing Spend</v>
      </c>
      <c r="D1482" s="10">
        <v>23752</v>
      </c>
      <c r="E1482" s="1">
        <v>45341</v>
      </c>
      <c r="F1482" t="str">
        <v>Marketing</v>
      </c>
      <c r="G1482" t="str">
        <v>Marketing Spend</v>
      </c>
      <c r="H1482" s="10">
        <v>26097</v>
      </c>
    </row>
    <row r="1483" spans="1:8" x14ac:dyDescent="0.3">
      <c r="A1483" s="1">
        <v>45341</v>
      </c>
      <c r="B1483" t="str">
        <v>Marketing</v>
      </c>
      <c r="C1483" t="str">
        <v>Software Licenses</v>
      </c>
      <c r="D1483" s="10">
        <v>13504</v>
      </c>
      <c r="E1483" s="1">
        <v>45341</v>
      </c>
      <c r="F1483" t="str">
        <v>Marketing</v>
      </c>
      <c r="G1483" t="str">
        <v>Software Licenses</v>
      </c>
      <c r="H1483" s="10">
        <v>13477</v>
      </c>
    </row>
    <row r="1484" spans="1:8" x14ac:dyDescent="0.3">
      <c r="A1484" s="1">
        <v>45341</v>
      </c>
      <c r="B1484" t="str">
        <v>Finance</v>
      </c>
      <c r="C1484" t="str">
        <v>Product Revenue</v>
      </c>
      <c r="D1484" s="10">
        <v>18299</v>
      </c>
      <c r="E1484" s="1">
        <v>45341</v>
      </c>
      <c r="F1484" t="str">
        <v>Finance</v>
      </c>
      <c r="G1484" t="str">
        <v>Product Revenue</v>
      </c>
      <c r="H1484" s="10">
        <v>20680</v>
      </c>
    </row>
    <row r="1485" spans="1:8" x14ac:dyDescent="0.3">
      <c r="A1485" s="1">
        <v>45341</v>
      </c>
      <c r="B1485" t="str">
        <v>Finance</v>
      </c>
      <c r="C1485" t="str">
        <v>Service Revenue</v>
      </c>
      <c r="D1485" s="10">
        <v>16784</v>
      </c>
      <c r="E1485" s="1">
        <v>45341</v>
      </c>
      <c r="F1485" t="str">
        <v>Finance</v>
      </c>
      <c r="G1485" t="str">
        <v>Service Revenue</v>
      </c>
      <c r="H1485" s="10">
        <v>17559</v>
      </c>
    </row>
    <row r="1486" spans="1:8" x14ac:dyDescent="0.3">
      <c r="A1486" s="1">
        <v>45341</v>
      </c>
      <c r="B1486" t="str">
        <v>Finance</v>
      </c>
      <c r="C1486" t="str">
        <v>Salaries</v>
      </c>
      <c r="D1486" s="10">
        <v>2846</v>
      </c>
      <c r="E1486" s="1">
        <v>45341</v>
      </c>
      <c r="F1486" t="str">
        <v>Finance</v>
      </c>
      <c r="G1486" t="str">
        <v>Salaries</v>
      </c>
      <c r="H1486" s="10">
        <v>2066</v>
      </c>
    </row>
    <row r="1487" spans="1:8" x14ac:dyDescent="0.3">
      <c r="A1487" s="1">
        <v>45341</v>
      </c>
      <c r="B1487" t="str">
        <v>Finance</v>
      </c>
      <c r="C1487" t="str">
        <v>Rent</v>
      </c>
      <c r="D1487" s="10">
        <v>24238</v>
      </c>
      <c r="E1487" s="1">
        <v>45341</v>
      </c>
      <c r="F1487" t="str">
        <v>Finance</v>
      </c>
      <c r="G1487" t="str">
        <v>Rent</v>
      </c>
      <c r="H1487" s="10">
        <v>23179</v>
      </c>
    </row>
    <row r="1488" spans="1:8" x14ac:dyDescent="0.3">
      <c r="A1488" s="1">
        <v>45341</v>
      </c>
      <c r="B1488" t="str">
        <v>Finance</v>
      </c>
      <c r="C1488" t="str">
        <v>Marketing Spend</v>
      </c>
      <c r="D1488" s="10">
        <v>18856</v>
      </c>
      <c r="E1488" s="1">
        <v>45341</v>
      </c>
      <c r="F1488" t="str">
        <v>Finance</v>
      </c>
      <c r="G1488" t="str">
        <v>Marketing Spend</v>
      </c>
      <c r="H1488" s="10">
        <v>17751</v>
      </c>
    </row>
    <row r="1489" spans="1:8" x14ac:dyDescent="0.3">
      <c r="A1489" s="1">
        <v>45341</v>
      </c>
      <c r="B1489" t="str">
        <v>Finance</v>
      </c>
      <c r="C1489" t="str">
        <v>Software Licenses</v>
      </c>
      <c r="D1489" s="10">
        <v>4657</v>
      </c>
      <c r="E1489" s="1">
        <v>45341</v>
      </c>
      <c r="F1489" t="str">
        <v>Finance</v>
      </c>
      <c r="G1489" t="str">
        <v>Software Licenses</v>
      </c>
      <c r="H1489" s="10">
        <v>2722</v>
      </c>
    </row>
    <row r="1490" spans="1:8" x14ac:dyDescent="0.3">
      <c r="A1490" s="1">
        <v>45341</v>
      </c>
      <c r="B1490" t="str">
        <v>IT</v>
      </c>
      <c r="C1490" t="str">
        <v>Product Revenue</v>
      </c>
      <c r="D1490" s="10">
        <v>22230</v>
      </c>
      <c r="E1490" s="1">
        <v>45341</v>
      </c>
      <c r="F1490" t="str">
        <v>IT</v>
      </c>
      <c r="G1490" t="str">
        <v>Product Revenue</v>
      </c>
      <c r="H1490" s="10">
        <v>24891</v>
      </c>
    </row>
    <row r="1491" spans="1:8" x14ac:dyDescent="0.3">
      <c r="A1491" s="1">
        <v>45341</v>
      </c>
      <c r="B1491" t="str">
        <v>IT</v>
      </c>
      <c r="C1491" t="str">
        <v>Service Revenue</v>
      </c>
      <c r="D1491" s="10">
        <v>23258</v>
      </c>
      <c r="E1491" s="1">
        <v>45341</v>
      </c>
      <c r="F1491" t="str">
        <v>IT</v>
      </c>
      <c r="G1491" t="str">
        <v>Service Revenue</v>
      </c>
      <c r="H1491" s="10">
        <v>20647</v>
      </c>
    </row>
    <row r="1492" spans="1:8" x14ac:dyDescent="0.3">
      <c r="A1492" s="1">
        <v>45341</v>
      </c>
      <c r="B1492" t="str">
        <v>IT</v>
      </c>
      <c r="C1492" t="str">
        <v>Salaries</v>
      </c>
      <c r="D1492" s="10">
        <v>19391</v>
      </c>
      <c r="E1492" s="1">
        <v>45341</v>
      </c>
      <c r="F1492" t="str">
        <v>IT</v>
      </c>
      <c r="G1492" t="str">
        <v>Salaries</v>
      </c>
      <c r="H1492" s="10">
        <v>16647</v>
      </c>
    </row>
    <row r="1493" spans="1:8" x14ac:dyDescent="0.3">
      <c r="A1493" s="1">
        <v>45341</v>
      </c>
      <c r="B1493" t="str">
        <v>IT</v>
      </c>
      <c r="C1493" t="str">
        <v>Rent</v>
      </c>
      <c r="D1493" s="10">
        <v>21005</v>
      </c>
      <c r="E1493" s="1">
        <v>45341</v>
      </c>
      <c r="F1493" t="str">
        <v>IT</v>
      </c>
      <c r="G1493" t="str">
        <v>Rent</v>
      </c>
      <c r="H1493" s="10">
        <v>18233</v>
      </c>
    </row>
    <row r="1494" spans="1:8" x14ac:dyDescent="0.3">
      <c r="A1494" s="1">
        <v>45341</v>
      </c>
      <c r="B1494" t="str">
        <v>IT</v>
      </c>
      <c r="C1494" t="str">
        <v>Marketing Spend</v>
      </c>
      <c r="D1494" s="10">
        <v>18693</v>
      </c>
      <c r="E1494" s="1">
        <v>45341</v>
      </c>
      <c r="F1494" t="str">
        <v>IT</v>
      </c>
      <c r="G1494" t="str">
        <v>Marketing Spend</v>
      </c>
      <c r="H1494" s="10">
        <v>16201</v>
      </c>
    </row>
    <row r="1495" spans="1:8" x14ac:dyDescent="0.3">
      <c r="A1495" s="1">
        <v>45341</v>
      </c>
      <c r="B1495" t="str">
        <v>IT</v>
      </c>
      <c r="C1495" t="str">
        <v>Software Licenses</v>
      </c>
      <c r="D1495" s="10">
        <v>18790</v>
      </c>
      <c r="E1495" s="1">
        <v>45341</v>
      </c>
      <c r="F1495" t="str">
        <v>IT</v>
      </c>
      <c r="G1495" t="str">
        <v>Software Licenses</v>
      </c>
      <c r="H1495" s="10">
        <v>16679</v>
      </c>
    </row>
    <row r="1496" spans="1:8" x14ac:dyDescent="0.3">
      <c r="A1496" s="1">
        <v>45341</v>
      </c>
      <c r="B1496" t="str">
        <v>HR</v>
      </c>
      <c r="C1496" t="str">
        <v>Product Revenue</v>
      </c>
      <c r="D1496" s="10">
        <v>23212</v>
      </c>
      <c r="E1496" s="1">
        <v>45341</v>
      </c>
      <c r="F1496" t="str">
        <v>HR</v>
      </c>
      <c r="G1496" t="str">
        <v>Product Revenue</v>
      </c>
      <c r="H1496" s="10">
        <v>20970</v>
      </c>
    </row>
    <row r="1497" spans="1:8" x14ac:dyDescent="0.3">
      <c r="A1497" s="1">
        <v>45341</v>
      </c>
      <c r="B1497" t="str">
        <v>HR</v>
      </c>
      <c r="C1497" t="str">
        <v>Service Revenue</v>
      </c>
      <c r="D1497" s="10">
        <v>4527</v>
      </c>
      <c r="E1497" s="1">
        <v>45341</v>
      </c>
      <c r="F1497" t="str">
        <v>HR</v>
      </c>
      <c r="G1497" t="str">
        <v>Service Revenue</v>
      </c>
      <c r="H1497" s="10">
        <v>3641</v>
      </c>
    </row>
    <row r="1498" spans="1:8" x14ac:dyDescent="0.3">
      <c r="A1498" s="1">
        <v>45341</v>
      </c>
      <c r="B1498" t="str">
        <v>HR</v>
      </c>
      <c r="C1498" t="str">
        <v>Salaries</v>
      </c>
      <c r="D1498" s="10">
        <v>24914</v>
      </c>
      <c r="E1498" s="1">
        <v>45341</v>
      </c>
      <c r="F1498" t="str">
        <v>HR</v>
      </c>
      <c r="G1498" t="str">
        <v>Salaries</v>
      </c>
      <c r="H1498" s="10">
        <v>27472</v>
      </c>
    </row>
    <row r="1499" spans="1:8" x14ac:dyDescent="0.3">
      <c r="A1499" s="1">
        <v>45341</v>
      </c>
      <c r="B1499" t="str">
        <v>HR</v>
      </c>
      <c r="C1499" t="str">
        <v>Rent</v>
      </c>
      <c r="D1499" s="10">
        <v>2844</v>
      </c>
      <c r="E1499" s="1">
        <v>45341</v>
      </c>
      <c r="F1499" t="str">
        <v>HR</v>
      </c>
      <c r="G1499" t="str">
        <v>Rent</v>
      </c>
      <c r="H1499" s="10">
        <v>4217</v>
      </c>
    </row>
    <row r="1500" spans="1:8" x14ac:dyDescent="0.3">
      <c r="A1500" s="1">
        <v>45341</v>
      </c>
      <c r="B1500" t="str">
        <v>HR</v>
      </c>
      <c r="C1500" t="str">
        <v>Marketing Spend</v>
      </c>
      <c r="D1500" s="10">
        <v>15971</v>
      </c>
      <c r="E1500" s="1">
        <v>45341</v>
      </c>
      <c r="F1500" t="str">
        <v>HR</v>
      </c>
      <c r="G1500" t="str">
        <v>Marketing Spend</v>
      </c>
      <c r="H1500" s="10">
        <v>17996</v>
      </c>
    </row>
    <row r="1501" spans="1:8" x14ac:dyDescent="0.3">
      <c r="A1501" s="1">
        <v>45341</v>
      </c>
      <c r="B1501" t="str">
        <v>HR</v>
      </c>
      <c r="C1501" t="str">
        <v>Software Licenses</v>
      </c>
      <c r="D1501" s="10">
        <v>3899</v>
      </c>
      <c r="E1501" s="1">
        <v>45341</v>
      </c>
      <c r="F1501" t="str">
        <v>HR</v>
      </c>
      <c r="G1501" t="str">
        <v>Software Licenses</v>
      </c>
      <c r="H1501" s="10">
        <v>2219</v>
      </c>
    </row>
    <row r="1502" spans="1:8" x14ac:dyDescent="0.3">
      <c r="A1502" s="1">
        <v>45342</v>
      </c>
      <c r="B1502" t="str">
        <v>Sales</v>
      </c>
      <c r="C1502" t="str">
        <v>Product Revenue</v>
      </c>
      <c r="D1502" s="10">
        <v>3225</v>
      </c>
      <c r="E1502" s="1">
        <v>45342</v>
      </c>
      <c r="F1502" t="str">
        <v>Sales</v>
      </c>
      <c r="G1502" t="str">
        <v>Product Revenue</v>
      </c>
      <c r="H1502" s="10">
        <v>1187</v>
      </c>
    </row>
    <row r="1503" spans="1:8" x14ac:dyDescent="0.3">
      <c r="A1503" s="1">
        <v>45342</v>
      </c>
      <c r="B1503" t="str">
        <v>Sales</v>
      </c>
      <c r="C1503" t="str">
        <v>Service Revenue</v>
      </c>
      <c r="D1503" s="10">
        <v>17873</v>
      </c>
      <c r="E1503" s="1">
        <v>45342</v>
      </c>
      <c r="F1503" t="str">
        <v>Sales</v>
      </c>
      <c r="G1503" t="str">
        <v>Service Revenue</v>
      </c>
      <c r="H1503" s="10">
        <v>20681</v>
      </c>
    </row>
    <row r="1504" spans="1:8" x14ac:dyDescent="0.3">
      <c r="A1504" s="1">
        <v>45342</v>
      </c>
      <c r="B1504" t="str">
        <v>Sales</v>
      </c>
      <c r="C1504" t="str">
        <v>Salaries</v>
      </c>
      <c r="D1504" s="10">
        <v>7810</v>
      </c>
      <c r="E1504" s="1">
        <v>45342</v>
      </c>
      <c r="F1504" t="str">
        <v>Sales</v>
      </c>
      <c r="G1504" t="str">
        <v>Salaries</v>
      </c>
      <c r="H1504" s="10">
        <v>7410</v>
      </c>
    </row>
    <row r="1505" spans="1:8" x14ac:dyDescent="0.3">
      <c r="A1505" s="1">
        <v>45342</v>
      </c>
      <c r="B1505" t="str">
        <v>Sales</v>
      </c>
      <c r="C1505" t="str">
        <v>Rent</v>
      </c>
      <c r="D1505" s="10">
        <v>21882</v>
      </c>
      <c r="E1505" s="1">
        <v>45342</v>
      </c>
      <c r="F1505" t="str">
        <v>Sales</v>
      </c>
      <c r="G1505" t="str">
        <v>Rent</v>
      </c>
      <c r="H1505" s="10">
        <v>24131</v>
      </c>
    </row>
    <row r="1506" spans="1:8" x14ac:dyDescent="0.3">
      <c r="A1506" s="1">
        <v>45342</v>
      </c>
      <c r="B1506" t="str">
        <v>Sales</v>
      </c>
      <c r="C1506" t="str">
        <v>Marketing Spend</v>
      </c>
      <c r="D1506" s="10">
        <v>15952</v>
      </c>
      <c r="E1506" s="1">
        <v>45342</v>
      </c>
      <c r="F1506" t="str">
        <v>Sales</v>
      </c>
      <c r="G1506" t="str">
        <v>Marketing Spend</v>
      </c>
      <c r="H1506" s="10">
        <v>15604</v>
      </c>
    </row>
    <row r="1507" spans="1:8" x14ac:dyDescent="0.3">
      <c r="A1507" s="1">
        <v>45342</v>
      </c>
      <c r="B1507" t="str">
        <v>Sales</v>
      </c>
      <c r="C1507" t="str">
        <v>Software Licenses</v>
      </c>
      <c r="D1507" s="10">
        <v>5746</v>
      </c>
      <c r="E1507" s="1">
        <v>45342</v>
      </c>
      <c r="F1507" t="str">
        <v>Sales</v>
      </c>
      <c r="G1507" t="str">
        <v>Software Licenses</v>
      </c>
      <c r="H1507" s="10">
        <v>5709</v>
      </c>
    </row>
    <row r="1508" spans="1:8" x14ac:dyDescent="0.3">
      <c r="A1508" s="1">
        <v>45342</v>
      </c>
      <c r="B1508" t="str">
        <v>Marketing</v>
      </c>
      <c r="C1508" t="str">
        <v>Product Revenue</v>
      </c>
      <c r="D1508" s="10">
        <v>17260</v>
      </c>
      <c r="E1508" s="1">
        <v>45342</v>
      </c>
      <c r="F1508" t="str">
        <v>Marketing</v>
      </c>
      <c r="G1508" t="str">
        <v>Product Revenue</v>
      </c>
      <c r="H1508" s="10">
        <v>15550</v>
      </c>
    </row>
    <row r="1509" spans="1:8" x14ac:dyDescent="0.3">
      <c r="A1509" s="1">
        <v>45342</v>
      </c>
      <c r="B1509" t="str">
        <v>Marketing</v>
      </c>
      <c r="C1509" t="str">
        <v>Service Revenue</v>
      </c>
      <c r="D1509" s="10">
        <v>1789</v>
      </c>
      <c r="E1509" s="1">
        <v>45342</v>
      </c>
      <c r="F1509" t="str">
        <v>Marketing</v>
      </c>
      <c r="G1509" t="str">
        <v>Service Revenue</v>
      </c>
      <c r="H1509" s="10">
        <v>-263</v>
      </c>
    </row>
    <row r="1510" spans="1:8" x14ac:dyDescent="0.3">
      <c r="A1510" s="1">
        <v>45342</v>
      </c>
      <c r="B1510" t="str">
        <v>Marketing</v>
      </c>
      <c r="C1510" t="str">
        <v>Salaries</v>
      </c>
      <c r="D1510" s="10">
        <v>20239</v>
      </c>
      <c r="E1510" s="1">
        <v>45342</v>
      </c>
      <c r="F1510" t="str">
        <v>Marketing</v>
      </c>
      <c r="G1510" t="str">
        <v>Salaries</v>
      </c>
      <c r="H1510" s="10">
        <v>19219</v>
      </c>
    </row>
    <row r="1511" spans="1:8" x14ac:dyDescent="0.3">
      <c r="A1511" s="1">
        <v>45342</v>
      </c>
      <c r="B1511" t="str">
        <v>Marketing</v>
      </c>
      <c r="C1511" t="str">
        <v>Rent</v>
      </c>
      <c r="D1511" s="10">
        <v>22770</v>
      </c>
      <c r="E1511" s="1">
        <v>45342</v>
      </c>
      <c r="F1511" t="str">
        <v>Marketing</v>
      </c>
      <c r="G1511" t="str">
        <v>Rent</v>
      </c>
      <c r="H1511" s="10">
        <v>25058</v>
      </c>
    </row>
    <row r="1512" spans="1:8" x14ac:dyDescent="0.3">
      <c r="A1512" s="1">
        <v>45342</v>
      </c>
      <c r="B1512" t="str">
        <v>Marketing</v>
      </c>
      <c r="C1512" t="str">
        <v>Marketing Spend</v>
      </c>
      <c r="D1512" s="10">
        <v>20025</v>
      </c>
      <c r="E1512" s="1">
        <v>45342</v>
      </c>
      <c r="F1512" t="str">
        <v>Marketing</v>
      </c>
      <c r="G1512" t="str">
        <v>Marketing Spend</v>
      </c>
      <c r="H1512" s="10">
        <v>19221</v>
      </c>
    </row>
    <row r="1513" spans="1:8" x14ac:dyDescent="0.3">
      <c r="A1513" s="1">
        <v>45342</v>
      </c>
      <c r="B1513" t="str">
        <v>Marketing</v>
      </c>
      <c r="C1513" t="str">
        <v>Software Licenses</v>
      </c>
      <c r="D1513" s="10">
        <v>13367</v>
      </c>
      <c r="E1513" s="1">
        <v>45342</v>
      </c>
      <c r="F1513" t="str">
        <v>Marketing</v>
      </c>
      <c r="G1513" t="str">
        <v>Software Licenses</v>
      </c>
      <c r="H1513" s="10">
        <v>11812</v>
      </c>
    </row>
    <row r="1514" spans="1:8" x14ac:dyDescent="0.3">
      <c r="A1514" s="1">
        <v>45342</v>
      </c>
      <c r="B1514" t="str">
        <v>Finance</v>
      </c>
      <c r="C1514" t="str">
        <v>Product Revenue</v>
      </c>
      <c r="D1514" s="10">
        <v>13255</v>
      </c>
      <c r="E1514" s="1">
        <v>45342</v>
      </c>
      <c r="F1514" t="str">
        <v>Finance</v>
      </c>
      <c r="G1514" t="str">
        <v>Product Revenue</v>
      </c>
      <c r="H1514" s="10">
        <v>15990</v>
      </c>
    </row>
    <row r="1515" spans="1:8" x14ac:dyDescent="0.3">
      <c r="A1515" s="1">
        <v>45342</v>
      </c>
      <c r="B1515" t="str">
        <v>Finance</v>
      </c>
      <c r="C1515" t="str">
        <v>Service Revenue</v>
      </c>
      <c r="D1515" s="10">
        <v>9054</v>
      </c>
      <c r="E1515" s="1">
        <v>45342</v>
      </c>
      <c r="F1515" t="str">
        <v>Finance</v>
      </c>
      <c r="G1515" t="str">
        <v>Service Revenue</v>
      </c>
      <c r="H1515" s="10">
        <v>9663</v>
      </c>
    </row>
    <row r="1516" spans="1:8" x14ac:dyDescent="0.3">
      <c r="A1516" s="1">
        <v>45342</v>
      </c>
      <c r="B1516" t="str">
        <v>Finance</v>
      </c>
      <c r="C1516" t="str">
        <v>Salaries</v>
      </c>
      <c r="D1516" s="10">
        <v>14062</v>
      </c>
      <c r="E1516" s="1">
        <v>45342</v>
      </c>
      <c r="F1516" t="str">
        <v>Finance</v>
      </c>
      <c r="G1516" t="str">
        <v>Salaries</v>
      </c>
      <c r="H1516" s="10">
        <v>12967</v>
      </c>
    </row>
    <row r="1517" spans="1:8" x14ac:dyDescent="0.3">
      <c r="A1517" s="1">
        <v>45342</v>
      </c>
      <c r="B1517" t="str">
        <v>Finance</v>
      </c>
      <c r="C1517" t="str">
        <v>Rent</v>
      </c>
      <c r="D1517" s="10">
        <v>13187</v>
      </c>
      <c r="E1517" s="1">
        <v>45342</v>
      </c>
      <c r="F1517" t="str">
        <v>Finance</v>
      </c>
      <c r="G1517" t="str">
        <v>Rent</v>
      </c>
      <c r="H1517" s="10">
        <v>14492</v>
      </c>
    </row>
    <row r="1518" spans="1:8" x14ac:dyDescent="0.3">
      <c r="A1518" s="1">
        <v>45342</v>
      </c>
      <c r="B1518" t="str">
        <v>Finance</v>
      </c>
      <c r="C1518" t="str">
        <v>Marketing Spend</v>
      </c>
      <c r="D1518" s="10">
        <v>16631</v>
      </c>
      <c r="E1518" s="1">
        <v>45342</v>
      </c>
      <c r="F1518" t="str">
        <v>Finance</v>
      </c>
      <c r="G1518" t="str">
        <v>Marketing Spend</v>
      </c>
      <c r="H1518" s="10">
        <v>17069</v>
      </c>
    </row>
    <row r="1519" spans="1:8" x14ac:dyDescent="0.3">
      <c r="A1519" s="1">
        <v>45342</v>
      </c>
      <c r="B1519" t="str">
        <v>Finance</v>
      </c>
      <c r="C1519" t="str">
        <v>Software Licenses</v>
      </c>
      <c r="D1519" s="10">
        <v>6082</v>
      </c>
      <c r="E1519" s="1">
        <v>45342</v>
      </c>
      <c r="F1519" t="str">
        <v>Finance</v>
      </c>
      <c r="G1519" t="str">
        <v>Software Licenses</v>
      </c>
      <c r="H1519" s="10">
        <v>7939</v>
      </c>
    </row>
    <row r="1520" spans="1:8" x14ac:dyDescent="0.3">
      <c r="A1520" s="1">
        <v>45342</v>
      </c>
      <c r="B1520" t="str">
        <v>IT</v>
      </c>
      <c r="C1520" t="str">
        <v>Product Revenue</v>
      </c>
      <c r="D1520" s="10">
        <v>12984</v>
      </c>
      <c r="E1520" s="1">
        <v>45342</v>
      </c>
      <c r="F1520" t="str">
        <v>IT</v>
      </c>
      <c r="G1520" t="str">
        <v>Product Revenue</v>
      </c>
      <c r="H1520" s="10">
        <v>10854</v>
      </c>
    </row>
    <row r="1521" spans="1:8" x14ac:dyDescent="0.3">
      <c r="A1521" s="1">
        <v>45342</v>
      </c>
      <c r="B1521" t="str">
        <v>IT</v>
      </c>
      <c r="C1521" t="str">
        <v>Service Revenue</v>
      </c>
      <c r="D1521" s="10">
        <v>19756</v>
      </c>
      <c r="E1521" s="1">
        <v>45342</v>
      </c>
      <c r="F1521" t="str">
        <v>IT</v>
      </c>
      <c r="G1521" t="str">
        <v>Service Revenue</v>
      </c>
      <c r="H1521" s="10">
        <v>22604</v>
      </c>
    </row>
    <row r="1522" spans="1:8" x14ac:dyDescent="0.3">
      <c r="A1522" s="1">
        <v>45342</v>
      </c>
      <c r="B1522" t="str">
        <v>IT</v>
      </c>
      <c r="C1522" t="str">
        <v>Salaries</v>
      </c>
      <c r="D1522" s="10">
        <v>9340</v>
      </c>
      <c r="E1522" s="1">
        <v>45342</v>
      </c>
      <c r="F1522" t="str">
        <v>IT</v>
      </c>
      <c r="G1522" t="str">
        <v>Salaries</v>
      </c>
      <c r="H1522" s="10">
        <v>10737</v>
      </c>
    </row>
    <row r="1523" spans="1:8" x14ac:dyDescent="0.3">
      <c r="A1523" s="1">
        <v>45342</v>
      </c>
      <c r="B1523" t="str">
        <v>IT</v>
      </c>
      <c r="C1523" t="str">
        <v>Rent</v>
      </c>
      <c r="D1523" s="10">
        <v>12178</v>
      </c>
      <c r="E1523" s="1">
        <v>45342</v>
      </c>
      <c r="F1523" t="str">
        <v>IT</v>
      </c>
      <c r="G1523" t="str">
        <v>Rent</v>
      </c>
      <c r="H1523" s="10">
        <v>14483</v>
      </c>
    </row>
    <row r="1524" spans="1:8" x14ac:dyDescent="0.3">
      <c r="A1524" s="1">
        <v>45342</v>
      </c>
      <c r="B1524" t="str">
        <v>IT</v>
      </c>
      <c r="C1524" t="str">
        <v>Marketing Spend</v>
      </c>
      <c r="D1524" s="10">
        <v>2302</v>
      </c>
      <c r="E1524" s="1">
        <v>45342</v>
      </c>
      <c r="F1524" t="str">
        <v>IT</v>
      </c>
      <c r="G1524" t="str">
        <v>Marketing Spend</v>
      </c>
      <c r="H1524" s="10">
        <v>-12</v>
      </c>
    </row>
    <row r="1525" spans="1:8" x14ac:dyDescent="0.3">
      <c r="A1525" s="1">
        <v>45342</v>
      </c>
      <c r="B1525" t="str">
        <v>IT</v>
      </c>
      <c r="C1525" t="str">
        <v>Software Licenses</v>
      </c>
      <c r="D1525" s="10">
        <v>15664</v>
      </c>
      <c r="E1525" s="1">
        <v>45342</v>
      </c>
      <c r="F1525" t="str">
        <v>IT</v>
      </c>
      <c r="G1525" t="str">
        <v>Software Licenses</v>
      </c>
      <c r="H1525" s="10">
        <v>17500</v>
      </c>
    </row>
    <row r="1526" spans="1:8" x14ac:dyDescent="0.3">
      <c r="A1526" s="1">
        <v>45342</v>
      </c>
      <c r="B1526" t="str">
        <v>HR</v>
      </c>
      <c r="C1526" t="str">
        <v>Product Revenue</v>
      </c>
      <c r="D1526" s="10">
        <v>20651</v>
      </c>
      <c r="E1526" s="1">
        <v>45342</v>
      </c>
      <c r="F1526" t="str">
        <v>HR</v>
      </c>
      <c r="G1526" t="str">
        <v>Product Revenue</v>
      </c>
      <c r="H1526" s="10">
        <v>21216</v>
      </c>
    </row>
    <row r="1527" spans="1:8" x14ac:dyDescent="0.3">
      <c r="A1527" s="1">
        <v>45342</v>
      </c>
      <c r="B1527" t="str">
        <v>HR</v>
      </c>
      <c r="C1527" t="str">
        <v>Service Revenue</v>
      </c>
      <c r="D1527" s="10">
        <v>3954</v>
      </c>
      <c r="E1527" s="1">
        <v>45342</v>
      </c>
      <c r="F1527" t="str">
        <v>HR</v>
      </c>
      <c r="G1527" t="str">
        <v>Service Revenue</v>
      </c>
      <c r="H1527" s="10">
        <v>5339</v>
      </c>
    </row>
    <row r="1528" spans="1:8" x14ac:dyDescent="0.3">
      <c r="A1528" s="1">
        <v>45342</v>
      </c>
      <c r="B1528" t="str">
        <v>HR</v>
      </c>
      <c r="C1528" t="str">
        <v>Salaries</v>
      </c>
      <c r="D1528" s="10">
        <v>16838</v>
      </c>
      <c r="E1528" s="1">
        <v>45342</v>
      </c>
      <c r="F1528" t="str">
        <v>HR</v>
      </c>
      <c r="G1528" t="str">
        <v>Salaries</v>
      </c>
      <c r="H1528" s="10">
        <v>13987</v>
      </c>
    </row>
    <row r="1529" spans="1:8" x14ac:dyDescent="0.3">
      <c r="A1529" s="1">
        <v>45342</v>
      </c>
      <c r="B1529" t="str">
        <v>HR</v>
      </c>
      <c r="C1529" t="str">
        <v>Rent</v>
      </c>
      <c r="D1529" s="10">
        <v>8563</v>
      </c>
      <c r="E1529" s="1">
        <v>45342</v>
      </c>
      <c r="F1529" t="str">
        <v>HR</v>
      </c>
      <c r="G1529" t="str">
        <v>Rent</v>
      </c>
      <c r="H1529" s="10">
        <v>6942</v>
      </c>
    </row>
    <row r="1530" spans="1:8" x14ac:dyDescent="0.3">
      <c r="A1530" s="1">
        <v>45342</v>
      </c>
      <c r="B1530" t="str">
        <v>HR</v>
      </c>
      <c r="C1530" t="str">
        <v>Marketing Spend</v>
      </c>
      <c r="D1530" s="10">
        <v>12506</v>
      </c>
      <c r="E1530" s="1">
        <v>45342</v>
      </c>
      <c r="F1530" t="str">
        <v>HR</v>
      </c>
      <c r="G1530" t="str">
        <v>Marketing Spend</v>
      </c>
      <c r="H1530" s="10">
        <v>13455</v>
      </c>
    </row>
    <row r="1531" spans="1:8" x14ac:dyDescent="0.3">
      <c r="A1531" s="1">
        <v>45342</v>
      </c>
      <c r="B1531" t="str">
        <v>HR</v>
      </c>
      <c r="C1531" t="str">
        <v>Software Licenses</v>
      </c>
      <c r="D1531" s="10">
        <v>5374</v>
      </c>
      <c r="E1531" s="1">
        <v>45342</v>
      </c>
      <c r="F1531" t="str">
        <v>HR</v>
      </c>
      <c r="G1531" t="str">
        <v>Software Licenses</v>
      </c>
      <c r="H1531" s="10">
        <v>7878</v>
      </c>
    </row>
    <row r="1532" spans="1:8" x14ac:dyDescent="0.3">
      <c r="A1532" s="1">
        <v>45343</v>
      </c>
      <c r="B1532" t="str">
        <v>Sales</v>
      </c>
      <c r="C1532" t="str">
        <v>Product Revenue</v>
      </c>
      <c r="D1532" s="10">
        <v>22987</v>
      </c>
      <c r="E1532" s="1">
        <v>45343</v>
      </c>
      <c r="F1532" t="str">
        <v>Sales</v>
      </c>
      <c r="G1532" t="str">
        <v>Product Revenue</v>
      </c>
      <c r="H1532" s="10">
        <v>21546</v>
      </c>
    </row>
    <row r="1533" spans="1:8" x14ac:dyDescent="0.3">
      <c r="A1533" s="1">
        <v>45343</v>
      </c>
      <c r="B1533" t="str">
        <v>Sales</v>
      </c>
      <c r="C1533" t="str">
        <v>Service Revenue</v>
      </c>
      <c r="D1533" s="10">
        <v>21050</v>
      </c>
      <c r="E1533" s="1">
        <v>45343</v>
      </c>
      <c r="F1533" t="str">
        <v>Sales</v>
      </c>
      <c r="G1533" t="str">
        <v>Service Revenue</v>
      </c>
      <c r="H1533" s="10">
        <v>22979</v>
      </c>
    </row>
    <row r="1534" spans="1:8" x14ac:dyDescent="0.3">
      <c r="A1534" s="1">
        <v>45343</v>
      </c>
      <c r="B1534" t="str">
        <v>Sales</v>
      </c>
      <c r="C1534" t="str">
        <v>Salaries</v>
      </c>
      <c r="D1534" s="10">
        <v>13607</v>
      </c>
      <c r="E1534" s="1">
        <v>45343</v>
      </c>
      <c r="F1534" t="str">
        <v>Sales</v>
      </c>
      <c r="G1534" t="str">
        <v>Salaries</v>
      </c>
      <c r="H1534" s="10">
        <v>11518</v>
      </c>
    </row>
    <row r="1535" spans="1:8" x14ac:dyDescent="0.3">
      <c r="A1535" s="1">
        <v>45343</v>
      </c>
      <c r="B1535" t="str">
        <v>Sales</v>
      </c>
      <c r="C1535" t="str">
        <v>Rent</v>
      </c>
      <c r="D1535" s="10">
        <v>14468</v>
      </c>
      <c r="E1535" s="1">
        <v>45343</v>
      </c>
      <c r="F1535" t="str">
        <v>Sales</v>
      </c>
      <c r="G1535" t="str">
        <v>Rent</v>
      </c>
      <c r="H1535" s="10">
        <v>14818</v>
      </c>
    </row>
    <row r="1536" spans="1:8" x14ac:dyDescent="0.3">
      <c r="A1536" s="1">
        <v>45343</v>
      </c>
      <c r="B1536" t="str">
        <v>Sales</v>
      </c>
      <c r="C1536" t="str">
        <v>Marketing Spend</v>
      </c>
      <c r="D1536" s="10">
        <v>4714</v>
      </c>
      <c r="E1536" s="1">
        <v>45343</v>
      </c>
      <c r="F1536" t="str">
        <v>Sales</v>
      </c>
      <c r="G1536" t="str">
        <v>Marketing Spend</v>
      </c>
      <c r="H1536" s="10">
        <v>2313</v>
      </c>
    </row>
    <row r="1537" spans="1:8" x14ac:dyDescent="0.3">
      <c r="A1537" s="1">
        <v>45343</v>
      </c>
      <c r="B1537" t="str">
        <v>Sales</v>
      </c>
      <c r="C1537" t="str">
        <v>Software Licenses</v>
      </c>
      <c r="D1537" s="10">
        <v>4606</v>
      </c>
      <c r="E1537" s="1">
        <v>45343</v>
      </c>
      <c r="F1537" t="str">
        <v>Sales</v>
      </c>
      <c r="G1537" t="str">
        <v>Software Licenses</v>
      </c>
      <c r="H1537" s="10">
        <v>2995</v>
      </c>
    </row>
    <row r="1538" spans="1:8" x14ac:dyDescent="0.3">
      <c r="A1538" s="1">
        <v>45343</v>
      </c>
      <c r="B1538" t="str">
        <v>Marketing</v>
      </c>
      <c r="C1538" t="str">
        <v>Product Revenue</v>
      </c>
      <c r="D1538" s="10">
        <v>7289</v>
      </c>
      <c r="E1538" s="1">
        <v>45343</v>
      </c>
      <c r="F1538" t="str">
        <v>Marketing</v>
      </c>
      <c r="G1538" t="str">
        <v>Product Revenue</v>
      </c>
      <c r="H1538" s="10">
        <v>6194</v>
      </c>
    </row>
    <row r="1539" spans="1:8" x14ac:dyDescent="0.3">
      <c r="A1539" s="1">
        <v>45343</v>
      </c>
      <c r="B1539" t="str">
        <v>Marketing</v>
      </c>
      <c r="C1539" t="str">
        <v>Service Revenue</v>
      </c>
      <c r="D1539" s="10">
        <v>7656</v>
      </c>
      <c r="E1539" s="1">
        <v>45343</v>
      </c>
      <c r="F1539" t="str">
        <v>Marketing</v>
      </c>
      <c r="G1539" t="str">
        <v>Service Revenue</v>
      </c>
      <c r="H1539" s="10">
        <v>7895</v>
      </c>
    </row>
    <row r="1540" spans="1:8" x14ac:dyDescent="0.3">
      <c r="A1540" s="1">
        <v>45343</v>
      </c>
      <c r="B1540" t="str">
        <v>Marketing</v>
      </c>
      <c r="C1540" t="str">
        <v>Salaries</v>
      </c>
      <c r="D1540" s="10">
        <v>14390</v>
      </c>
      <c r="E1540" s="1">
        <v>45343</v>
      </c>
      <c r="F1540" t="str">
        <v>Marketing</v>
      </c>
      <c r="G1540" t="str">
        <v>Salaries</v>
      </c>
      <c r="H1540" s="10">
        <v>15107</v>
      </c>
    </row>
    <row r="1541" spans="1:8" x14ac:dyDescent="0.3">
      <c r="A1541" s="1">
        <v>45343</v>
      </c>
      <c r="B1541" t="str">
        <v>Marketing</v>
      </c>
      <c r="C1541" t="str">
        <v>Rent</v>
      </c>
      <c r="D1541" s="10">
        <v>17691</v>
      </c>
      <c r="E1541" s="1">
        <v>45343</v>
      </c>
      <c r="F1541" t="str">
        <v>Marketing</v>
      </c>
      <c r="G1541" t="str">
        <v>Rent</v>
      </c>
      <c r="H1541" s="10">
        <v>19691</v>
      </c>
    </row>
    <row r="1542" spans="1:8" x14ac:dyDescent="0.3">
      <c r="A1542" s="1">
        <v>45343</v>
      </c>
      <c r="B1542" t="str">
        <v>Marketing</v>
      </c>
      <c r="C1542" t="str">
        <v>Marketing Spend</v>
      </c>
      <c r="D1542" s="10">
        <v>19402</v>
      </c>
      <c r="E1542" s="1">
        <v>45343</v>
      </c>
      <c r="F1542" t="str">
        <v>Marketing</v>
      </c>
      <c r="G1542" t="str">
        <v>Marketing Spend</v>
      </c>
      <c r="H1542" s="10">
        <v>16474</v>
      </c>
    </row>
    <row r="1543" spans="1:8" x14ac:dyDescent="0.3">
      <c r="A1543" s="1">
        <v>45343</v>
      </c>
      <c r="B1543" t="str">
        <v>Marketing</v>
      </c>
      <c r="C1543" t="str">
        <v>Software Licenses</v>
      </c>
      <c r="D1543" s="10">
        <v>19563</v>
      </c>
      <c r="E1543" s="1">
        <v>45343</v>
      </c>
      <c r="F1543" t="str">
        <v>Marketing</v>
      </c>
      <c r="G1543" t="str">
        <v>Software Licenses</v>
      </c>
      <c r="H1543" s="10">
        <v>20036</v>
      </c>
    </row>
    <row r="1544" spans="1:8" x14ac:dyDescent="0.3">
      <c r="A1544" s="1">
        <v>45343</v>
      </c>
      <c r="B1544" t="str">
        <v>Finance</v>
      </c>
      <c r="C1544" t="str">
        <v>Product Revenue</v>
      </c>
      <c r="D1544" s="10">
        <v>1095</v>
      </c>
      <c r="E1544" s="1">
        <v>45343</v>
      </c>
      <c r="F1544" t="str">
        <v>Finance</v>
      </c>
      <c r="G1544" t="str">
        <v>Product Revenue</v>
      </c>
      <c r="H1544" s="10">
        <v>814</v>
      </c>
    </row>
    <row r="1545" spans="1:8" x14ac:dyDescent="0.3">
      <c r="A1545" s="1">
        <v>45343</v>
      </c>
      <c r="B1545" t="str">
        <v>Finance</v>
      </c>
      <c r="C1545" t="str">
        <v>Service Revenue</v>
      </c>
      <c r="D1545" s="10">
        <v>8926</v>
      </c>
      <c r="E1545" s="1">
        <v>45343</v>
      </c>
      <c r="F1545" t="str">
        <v>Finance</v>
      </c>
      <c r="G1545" t="str">
        <v>Service Revenue</v>
      </c>
      <c r="H1545" s="10">
        <v>10882</v>
      </c>
    </row>
    <row r="1546" spans="1:8" x14ac:dyDescent="0.3">
      <c r="A1546" s="1">
        <v>45343</v>
      </c>
      <c r="B1546" t="str">
        <v>Finance</v>
      </c>
      <c r="C1546" t="str">
        <v>Salaries</v>
      </c>
      <c r="D1546" s="10">
        <v>19432</v>
      </c>
      <c r="E1546" s="1">
        <v>45343</v>
      </c>
      <c r="F1546" t="str">
        <v>Finance</v>
      </c>
      <c r="G1546" t="str">
        <v>Salaries</v>
      </c>
      <c r="H1546" s="10">
        <v>17166</v>
      </c>
    </row>
    <row r="1547" spans="1:8" x14ac:dyDescent="0.3">
      <c r="A1547" s="1">
        <v>45343</v>
      </c>
      <c r="B1547" t="str">
        <v>Finance</v>
      </c>
      <c r="C1547" t="str">
        <v>Rent</v>
      </c>
      <c r="D1547" s="10">
        <v>14655</v>
      </c>
      <c r="E1547" s="1">
        <v>45343</v>
      </c>
      <c r="F1547" t="str">
        <v>Finance</v>
      </c>
      <c r="G1547" t="str">
        <v>Rent</v>
      </c>
      <c r="H1547" s="10">
        <v>13280</v>
      </c>
    </row>
    <row r="1548" spans="1:8" x14ac:dyDescent="0.3">
      <c r="A1548" s="1">
        <v>45343</v>
      </c>
      <c r="B1548" t="str">
        <v>Finance</v>
      </c>
      <c r="C1548" t="str">
        <v>Marketing Spend</v>
      </c>
      <c r="D1548" s="10">
        <v>16952</v>
      </c>
      <c r="E1548" s="1">
        <v>45343</v>
      </c>
      <c r="F1548" t="str">
        <v>Finance</v>
      </c>
      <c r="G1548" t="str">
        <v>Marketing Spend</v>
      </c>
      <c r="H1548" s="10">
        <v>16653</v>
      </c>
    </row>
    <row r="1549" spans="1:8" x14ac:dyDescent="0.3">
      <c r="A1549" s="1">
        <v>45343</v>
      </c>
      <c r="B1549" t="str">
        <v>Finance</v>
      </c>
      <c r="C1549" t="str">
        <v>Software Licenses</v>
      </c>
      <c r="D1549" s="10">
        <v>3961</v>
      </c>
      <c r="E1549" s="1">
        <v>45343</v>
      </c>
      <c r="F1549" t="str">
        <v>Finance</v>
      </c>
      <c r="G1549" t="str">
        <v>Software Licenses</v>
      </c>
      <c r="H1549" s="10">
        <v>1397</v>
      </c>
    </row>
    <row r="1550" spans="1:8" x14ac:dyDescent="0.3">
      <c r="A1550" s="1">
        <v>45343</v>
      </c>
      <c r="B1550" t="str">
        <v>IT</v>
      </c>
      <c r="C1550" t="str">
        <v>Product Revenue</v>
      </c>
      <c r="D1550" s="10">
        <v>11205</v>
      </c>
      <c r="E1550" s="1">
        <v>45343</v>
      </c>
      <c r="F1550" t="str">
        <v>IT</v>
      </c>
      <c r="G1550" t="str">
        <v>Product Revenue</v>
      </c>
      <c r="H1550" s="10">
        <v>8515</v>
      </c>
    </row>
    <row r="1551" spans="1:8" x14ac:dyDescent="0.3">
      <c r="A1551" s="1">
        <v>45343</v>
      </c>
      <c r="B1551" t="str">
        <v>IT</v>
      </c>
      <c r="C1551" t="str">
        <v>Service Revenue</v>
      </c>
      <c r="D1551" s="10">
        <v>3827</v>
      </c>
      <c r="E1551" s="1">
        <v>45343</v>
      </c>
      <c r="F1551" t="str">
        <v>IT</v>
      </c>
      <c r="G1551" t="str">
        <v>Service Revenue</v>
      </c>
      <c r="H1551" s="10">
        <v>6046</v>
      </c>
    </row>
    <row r="1552" spans="1:8" x14ac:dyDescent="0.3">
      <c r="A1552" s="1">
        <v>45343</v>
      </c>
      <c r="B1552" t="str">
        <v>IT</v>
      </c>
      <c r="C1552" t="str">
        <v>Salaries</v>
      </c>
      <c r="D1552" s="10">
        <v>18032</v>
      </c>
      <c r="E1552" s="1">
        <v>45343</v>
      </c>
      <c r="F1552" t="str">
        <v>IT</v>
      </c>
      <c r="G1552" t="str">
        <v>Salaries</v>
      </c>
      <c r="H1552" s="10">
        <v>19279</v>
      </c>
    </row>
    <row r="1553" spans="1:8" x14ac:dyDescent="0.3">
      <c r="A1553" s="1">
        <v>45343</v>
      </c>
      <c r="B1553" t="str">
        <v>IT</v>
      </c>
      <c r="C1553" t="str">
        <v>Rent</v>
      </c>
      <c r="D1553" s="10">
        <v>4585</v>
      </c>
      <c r="E1553" s="1">
        <v>45343</v>
      </c>
      <c r="F1553" t="str">
        <v>IT</v>
      </c>
      <c r="G1553" t="str">
        <v>Rent</v>
      </c>
      <c r="H1553" s="10">
        <v>2163</v>
      </c>
    </row>
    <row r="1554" spans="1:8" x14ac:dyDescent="0.3">
      <c r="A1554" s="1">
        <v>45343</v>
      </c>
      <c r="B1554" t="str">
        <v>IT</v>
      </c>
      <c r="C1554" t="str">
        <v>Marketing Spend</v>
      </c>
      <c r="D1554" s="10">
        <v>24288</v>
      </c>
      <c r="E1554" s="1">
        <v>45343</v>
      </c>
      <c r="F1554" t="str">
        <v>IT</v>
      </c>
      <c r="G1554" t="str">
        <v>Marketing Spend</v>
      </c>
      <c r="H1554" s="10">
        <v>22649</v>
      </c>
    </row>
    <row r="1555" spans="1:8" x14ac:dyDescent="0.3">
      <c r="A1555" s="1">
        <v>45343</v>
      </c>
      <c r="B1555" t="str">
        <v>IT</v>
      </c>
      <c r="C1555" t="str">
        <v>Software Licenses</v>
      </c>
      <c r="D1555" s="10">
        <v>2539</v>
      </c>
      <c r="E1555" s="1">
        <v>45343</v>
      </c>
      <c r="F1555" t="str">
        <v>IT</v>
      </c>
      <c r="G1555" t="str">
        <v>Software Licenses</v>
      </c>
      <c r="H1555" s="10">
        <v>4486</v>
      </c>
    </row>
    <row r="1556" spans="1:8" x14ac:dyDescent="0.3">
      <c r="A1556" s="1">
        <v>45343</v>
      </c>
      <c r="B1556" t="str">
        <v>HR</v>
      </c>
      <c r="C1556" t="str">
        <v>Product Revenue</v>
      </c>
      <c r="D1556" s="10">
        <v>11720</v>
      </c>
      <c r="E1556" s="1">
        <v>45343</v>
      </c>
      <c r="F1556" t="str">
        <v>HR</v>
      </c>
      <c r="G1556" t="str">
        <v>Product Revenue</v>
      </c>
      <c r="H1556" s="10">
        <v>13817</v>
      </c>
    </row>
    <row r="1557" spans="1:8" x14ac:dyDescent="0.3">
      <c r="A1557" s="1">
        <v>45343</v>
      </c>
      <c r="B1557" t="str">
        <v>HR</v>
      </c>
      <c r="C1557" t="str">
        <v>Service Revenue</v>
      </c>
      <c r="D1557" s="10">
        <v>15158</v>
      </c>
      <c r="E1557" s="1">
        <v>45343</v>
      </c>
      <c r="F1557" t="str">
        <v>HR</v>
      </c>
      <c r="G1557" t="str">
        <v>Service Revenue</v>
      </c>
      <c r="H1557" s="10">
        <v>16909</v>
      </c>
    </row>
    <row r="1558" spans="1:8" x14ac:dyDescent="0.3">
      <c r="A1558" s="1">
        <v>45343</v>
      </c>
      <c r="B1558" t="str">
        <v>HR</v>
      </c>
      <c r="C1558" t="str">
        <v>Salaries</v>
      </c>
      <c r="D1558" s="10">
        <v>4294</v>
      </c>
      <c r="E1558" s="1">
        <v>45343</v>
      </c>
      <c r="F1558" t="str">
        <v>HR</v>
      </c>
      <c r="G1558" t="str">
        <v>Salaries</v>
      </c>
      <c r="H1558" s="10">
        <v>2024</v>
      </c>
    </row>
    <row r="1559" spans="1:8" x14ac:dyDescent="0.3">
      <c r="A1559" s="1">
        <v>45343</v>
      </c>
      <c r="B1559" t="str">
        <v>HR</v>
      </c>
      <c r="C1559" t="str">
        <v>Rent</v>
      </c>
      <c r="D1559" s="10">
        <v>17382</v>
      </c>
      <c r="E1559" s="1">
        <v>45343</v>
      </c>
      <c r="F1559" t="str">
        <v>HR</v>
      </c>
      <c r="G1559" t="str">
        <v>Rent</v>
      </c>
      <c r="H1559" s="10">
        <v>14760</v>
      </c>
    </row>
    <row r="1560" spans="1:8" x14ac:dyDescent="0.3">
      <c r="A1560" s="1">
        <v>45343</v>
      </c>
      <c r="B1560" t="str">
        <v>HR</v>
      </c>
      <c r="C1560" t="str">
        <v>Marketing Spend</v>
      </c>
      <c r="D1560" s="10">
        <v>16834</v>
      </c>
      <c r="E1560" s="1">
        <v>45343</v>
      </c>
      <c r="F1560" t="str">
        <v>HR</v>
      </c>
      <c r="G1560" t="str">
        <v>Marketing Spend</v>
      </c>
      <c r="H1560" s="10">
        <v>16714</v>
      </c>
    </row>
    <row r="1561" spans="1:8" x14ac:dyDescent="0.3">
      <c r="A1561" s="1">
        <v>45343</v>
      </c>
      <c r="B1561" t="str">
        <v>HR</v>
      </c>
      <c r="C1561" t="str">
        <v>Software Licenses</v>
      </c>
      <c r="D1561" s="10">
        <v>8545</v>
      </c>
      <c r="E1561" s="1">
        <v>45343</v>
      </c>
      <c r="F1561" t="str">
        <v>HR</v>
      </c>
      <c r="G1561" t="str">
        <v>Software Licenses</v>
      </c>
      <c r="H1561" s="10">
        <v>7610</v>
      </c>
    </row>
    <row r="1562" spans="1:8" x14ac:dyDescent="0.3">
      <c r="A1562" s="1">
        <v>45344</v>
      </c>
      <c r="B1562" t="str">
        <v>Sales</v>
      </c>
      <c r="C1562" t="str">
        <v>Product Revenue</v>
      </c>
      <c r="D1562" s="10">
        <v>14802</v>
      </c>
      <c r="E1562" s="1">
        <v>45344</v>
      </c>
      <c r="F1562" t="str">
        <v>Sales</v>
      </c>
      <c r="G1562" t="str">
        <v>Product Revenue</v>
      </c>
      <c r="H1562" s="10">
        <v>15147</v>
      </c>
    </row>
    <row r="1563" spans="1:8" x14ac:dyDescent="0.3">
      <c r="A1563" s="1">
        <v>45344</v>
      </c>
      <c r="B1563" t="str">
        <v>Sales</v>
      </c>
      <c r="C1563" t="str">
        <v>Service Revenue</v>
      </c>
      <c r="D1563" s="10">
        <v>10702</v>
      </c>
      <c r="E1563" s="1">
        <v>45344</v>
      </c>
      <c r="F1563" t="str">
        <v>Sales</v>
      </c>
      <c r="G1563" t="str">
        <v>Service Revenue</v>
      </c>
      <c r="H1563" s="10">
        <v>9078</v>
      </c>
    </row>
    <row r="1564" spans="1:8" x14ac:dyDescent="0.3">
      <c r="A1564" s="1">
        <v>45344</v>
      </c>
      <c r="B1564" t="str">
        <v>Sales</v>
      </c>
      <c r="C1564" t="str">
        <v>Salaries</v>
      </c>
      <c r="D1564" s="10">
        <v>576</v>
      </c>
      <c r="E1564" s="1">
        <v>45344</v>
      </c>
      <c r="F1564" t="str">
        <v>Sales</v>
      </c>
      <c r="G1564" t="str">
        <v>Salaries</v>
      </c>
      <c r="H1564" s="10">
        <v>916</v>
      </c>
    </row>
    <row r="1565" spans="1:8" x14ac:dyDescent="0.3">
      <c r="A1565" s="1">
        <v>45344</v>
      </c>
      <c r="B1565" t="str">
        <v>Sales</v>
      </c>
      <c r="C1565" t="str">
        <v>Rent</v>
      </c>
      <c r="D1565" s="10">
        <v>6705</v>
      </c>
      <c r="E1565" s="1">
        <v>45344</v>
      </c>
      <c r="F1565" t="str">
        <v>Sales</v>
      </c>
      <c r="G1565" t="str">
        <v>Rent</v>
      </c>
      <c r="H1565" s="10">
        <v>6773</v>
      </c>
    </row>
    <row r="1566" spans="1:8" x14ac:dyDescent="0.3">
      <c r="A1566" s="1">
        <v>45344</v>
      </c>
      <c r="B1566" t="str">
        <v>Sales</v>
      </c>
      <c r="C1566" t="str">
        <v>Marketing Spend</v>
      </c>
      <c r="D1566" s="10">
        <v>22364</v>
      </c>
      <c r="E1566" s="1">
        <v>45344</v>
      </c>
      <c r="F1566" t="str">
        <v>Sales</v>
      </c>
      <c r="G1566" t="str">
        <v>Marketing Spend</v>
      </c>
      <c r="H1566" s="10">
        <v>20657</v>
      </c>
    </row>
    <row r="1567" spans="1:8" x14ac:dyDescent="0.3">
      <c r="A1567" s="1">
        <v>45344</v>
      </c>
      <c r="B1567" t="str">
        <v>Sales</v>
      </c>
      <c r="C1567" t="str">
        <v>Software Licenses</v>
      </c>
      <c r="D1567" s="10">
        <v>14405</v>
      </c>
      <c r="E1567" s="1">
        <v>45344</v>
      </c>
      <c r="F1567" t="str">
        <v>Sales</v>
      </c>
      <c r="G1567" t="str">
        <v>Software Licenses</v>
      </c>
      <c r="H1567" s="10">
        <v>16269</v>
      </c>
    </row>
    <row r="1568" spans="1:8" x14ac:dyDescent="0.3">
      <c r="A1568" s="1">
        <v>45344</v>
      </c>
      <c r="B1568" t="str">
        <v>Marketing</v>
      </c>
      <c r="C1568" t="str">
        <v>Product Revenue</v>
      </c>
      <c r="D1568" s="10">
        <v>2374</v>
      </c>
      <c r="E1568" s="1">
        <v>45344</v>
      </c>
      <c r="F1568" t="str">
        <v>Marketing</v>
      </c>
      <c r="G1568" t="str">
        <v>Product Revenue</v>
      </c>
      <c r="H1568" s="10">
        <v>1877</v>
      </c>
    </row>
    <row r="1569" spans="1:8" x14ac:dyDescent="0.3">
      <c r="A1569" s="1">
        <v>45344</v>
      </c>
      <c r="B1569" t="str">
        <v>Marketing</v>
      </c>
      <c r="C1569" t="str">
        <v>Service Revenue</v>
      </c>
      <c r="D1569" s="10">
        <v>10453</v>
      </c>
      <c r="E1569" s="1">
        <v>45344</v>
      </c>
      <c r="F1569" t="str">
        <v>Marketing</v>
      </c>
      <c r="G1569" t="str">
        <v>Service Revenue</v>
      </c>
      <c r="H1569" s="10">
        <v>8938</v>
      </c>
    </row>
    <row r="1570" spans="1:8" x14ac:dyDescent="0.3">
      <c r="A1570" s="1">
        <v>45344</v>
      </c>
      <c r="B1570" t="str">
        <v>Marketing</v>
      </c>
      <c r="C1570" t="str">
        <v>Salaries</v>
      </c>
      <c r="D1570" s="10">
        <v>19179</v>
      </c>
      <c r="E1570" s="1">
        <v>45344</v>
      </c>
      <c r="F1570" t="str">
        <v>Marketing</v>
      </c>
      <c r="G1570" t="str">
        <v>Salaries</v>
      </c>
      <c r="H1570" s="10">
        <v>17539</v>
      </c>
    </row>
    <row r="1571" spans="1:8" x14ac:dyDescent="0.3">
      <c r="A1571" s="1">
        <v>45344</v>
      </c>
      <c r="B1571" t="str">
        <v>Marketing</v>
      </c>
      <c r="C1571" t="str">
        <v>Rent</v>
      </c>
      <c r="D1571" s="10">
        <v>24754</v>
      </c>
      <c r="E1571" s="1">
        <v>45344</v>
      </c>
      <c r="F1571" t="str">
        <v>Marketing</v>
      </c>
      <c r="G1571" t="str">
        <v>Rent</v>
      </c>
      <c r="H1571" s="10">
        <v>26988</v>
      </c>
    </row>
    <row r="1572" spans="1:8" x14ac:dyDescent="0.3">
      <c r="A1572" s="1">
        <v>45344</v>
      </c>
      <c r="B1572" t="str">
        <v>Marketing</v>
      </c>
      <c r="C1572" t="str">
        <v>Marketing Spend</v>
      </c>
      <c r="D1572" s="10">
        <v>9476</v>
      </c>
      <c r="E1572" s="1">
        <v>45344</v>
      </c>
      <c r="F1572" t="str">
        <v>Marketing</v>
      </c>
      <c r="G1572" t="str">
        <v>Marketing Spend</v>
      </c>
      <c r="H1572" s="10">
        <v>6881</v>
      </c>
    </row>
    <row r="1573" spans="1:8" x14ac:dyDescent="0.3">
      <c r="A1573" s="1">
        <v>45344</v>
      </c>
      <c r="B1573" t="str">
        <v>Marketing</v>
      </c>
      <c r="C1573" t="str">
        <v>Software Licenses</v>
      </c>
      <c r="D1573" s="10">
        <v>21502</v>
      </c>
      <c r="E1573" s="1">
        <v>45344</v>
      </c>
      <c r="F1573" t="str">
        <v>Marketing</v>
      </c>
      <c r="G1573" t="str">
        <v>Software Licenses</v>
      </c>
      <c r="H1573" s="10">
        <v>22722</v>
      </c>
    </row>
    <row r="1574" spans="1:8" x14ac:dyDescent="0.3">
      <c r="A1574" s="1">
        <v>45344</v>
      </c>
      <c r="B1574" t="str">
        <v>Finance</v>
      </c>
      <c r="C1574" t="str">
        <v>Product Revenue</v>
      </c>
      <c r="D1574" s="10">
        <v>2473</v>
      </c>
      <c r="E1574" s="1">
        <v>45344</v>
      </c>
      <c r="F1574" t="str">
        <v>Finance</v>
      </c>
      <c r="G1574" t="str">
        <v>Product Revenue</v>
      </c>
      <c r="H1574" s="10">
        <v>2692</v>
      </c>
    </row>
    <row r="1575" spans="1:8" x14ac:dyDescent="0.3">
      <c r="A1575" s="1">
        <v>45344</v>
      </c>
      <c r="B1575" t="str">
        <v>Finance</v>
      </c>
      <c r="C1575" t="str">
        <v>Service Revenue</v>
      </c>
      <c r="D1575" s="10">
        <v>17647</v>
      </c>
      <c r="E1575" s="1">
        <v>45344</v>
      </c>
      <c r="F1575" t="str">
        <v>Finance</v>
      </c>
      <c r="G1575" t="str">
        <v>Service Revenue</v>
      </c>
      <c r="H1575" s="10">
        <v>15198</v>
      </c>
    </row>
    <row r="1576" spans="1:8" x14ac:dyDescent="0.3">
      <c r="A1576" s="1">
        <v>45344</v>
      </c>
      <c r="B1576" t="str">
        <v>Finance</v>
      </c>
      <c r="C1576" t="str">
        <v>Salaries</v>
      </c>
      <c r="D1576" s="10">
        <v>768</v>
      </c>
      <c r="E1576" s="1">
        <v>45344</v>
      </c>
      <c r="F1576" t="str">
        <v>Finance</v>
      </c>
      <c r="G1576" t="str">
        <v>Salaries</v>
      </c>
      <c r="H1576" s="10">
        <v>-1113</v>
      </c>
    </row>
    <row r="1577" spans="1:8" x14ac:dyDescent="0.3">
      <c r="A1577" s="1">
        <v>45344</v>
      </c>
      <c r="B1577" t="str">
        <v>Finance</v>
      </c>
      <c r="C1577" t="str">
        <v>Rent</v>
      </c>
      <c r="D1577" s="10">
        <v>1721</v>
      </c>
      <c r="E1577" s="1">
        <v>45344</v>
      </c>
      <c r="F1577" t="str">
        <v>Finance</v>
      </c>
      <c r="G1577" t="str">
        <v>Rent</v>
      </c>
      <c r="H1577" s="10">
        <v>4009</v>
      </c>
    </row>
    <row r="1578" spans="1:8" x14ac:dyDescent="0.3">
      <c r="A1578" s="1">
        <v>45344</v>
      </c>
      <c r="B1578" t="str">
        <v>Finance</v>
      </c>
      <c r="C1578" t="str">
        <v>Marketing Spend</v>
      </c>
      <c r="D1578" s="10">
        <v>23575</v>
      </c>
      <c r="E1578" s="1">
        <v>45344</v>
      </c>
      <c r="F1578" t="str">
        <v>Finance</v>
      </c>
      <c r="G1578" t="str">
        <v>Marketing Spend</v>
      </c>
      <c r="H1578" s="10">
        <v>25381</v>
      </c>
    </row>
    <row r="1579" spans="1:8" x14ac:dyDescent="0.3">
      <c r="A1579" s="1">
        <v>45344</v>
      </c>
      <c r="B1579" t="str">
        <v>Finance</v>
      </c>
      <c r="C1579" t="str">
        <v>Software Licenses</v>
      </c>
      <c r="D1579" s="10">
        <v>14760</v>
      </c>
      <c r="E1579" s="1">
        <v>45344</v>
      </c>
      <c r="F1579" t="str">
        <v>Finance</v>
      </c>
      <c r="G1579" t="str">
        <v>Software Licenses</v>
      </c>
      <c r="H1579" s="10">
        <v>12244</v>
      </c>
    </row>
    <row r="1580" spans="1:8" x14ac:dyDescent="0.3">
      <c r="A1580" s="1">
        <v>45344</v>
      </c>
      <c r="B1580" t="str">
        <v>IT</v>
      </c>
      <c r="C1580" t="str">
        <v>Product Revenue</v>
      </c>
      <c r="D1580" s="10">
        <v>12492</v>
      </c>
      <c r="E1580" s="1">
        <v>45344</v>
      </c>
      <c r="F1580" t="str">
        <v>IT</v>
      </c>
      <c r="G1580" t="str">
        <v>Product Revenue</v>
      </c>
      <c r="H1580" s="10">
        <v>9784</v>
      </c>
    </row>
    <row r="1581" spans="1:8" x14ac:dyDescent="0.3">
      <c r="A1581" s="1">
        <v>45344</v>
      </c>
      <c r="B1581" t="str">
        <v>IT</v>
      </c>
      <c r="C1581" t="str">
        <v>Service Revenue</v>
      </c>
      <c r="D1581" s="10">
        <v>14441</v>
      </c>
      <c r="E1581" s="1">
        <v>45344</v>
      </c>
      <c r="F1581" t="str">
        <v>IT</v>
      </c>
      <c r="G1581" t="str">
        <v>Service Revenue</v>
      </c>
      <c r="H1581" s="10">
        <v>16952</v>
      </c>
    </row>
    <row r="1582" spans="1:8" x14ac:dyDescent="0.3">
      <c r="A1582" s="1">
        <v>45344</v>
      </c>
      <c r="B1582" t="str">
        <v>IT</v>
      </c>
      <c r="C1582" t="str">
        <v>Salaries</v>
      </c>
      <c r="D1582" s="10">
        <v>1629</v>
      </c>
      <c r="E1582" s="1">
        <v>45344</v>
      </c>
      <c r="F1582" t="str">
        <v>IT</v>
      </c>
      <c r="G1582" t="str">
        <v>Salaries</v>
      </c>
      <c r="H1582" s="10">
        <v>4062</v>
      </c>
    </row>
    <row r="1583" spans="1:8" x14ac:dyDescent="0.3">
      <c r="A1583" s="1">
        <v>45344</v>
      </c>
      <c r="B1583" t="str">
        <v>IT</v>
      </c>
      <c r="C1583" t="str">
        <v>Rent</v>
      </c>
      <c r="D1583" s="10">
        <v>15700</v>
      </c>
      <c r="E1583" s="1">
        <v>45344</v>
      </c>
      <c r="F1583" t="str">
        <v>IT</v>
      </c>
      <c r="G1583" t="str">
        <v>Rent</v>
      </c>
      <c r="H1583" s="10">
        <v>15760</v>
      </c>
    </row>
    <row r="1584" spans="1:8" x14ac:dyDescent="0.3">
      <c r="A1584" s="1">
        <v>45344</v>
      </c>
      <c r="B1584" t="str">
        <v>IT</v>
      </c>
      <c r="C1584" t="str">
        <v>Marketing Spend</v>
      </c>
      <c r="D1584" s="10">
        <v>21831</v>
      </c>
      <c r="E1584" s="1">
        <v>45344</v>
      </c>
      <c r="F1584" t="str">
        <v>IT</v>
      </c>
      <c r="G1584" t="str">
        <v>Marketing Spend</v>
      </c>
      <c r="H1584" s="10">
        <v>22769</v>
      </c>
    </row>
    <row r="1585" spans="1:8" x14ac:dyDescent="0.3">
      <c r="A1585" s="1">
        <v>45344</v>
      </c>
      <c r="B1585" t="str">
        <v>IT</v>
      </c>
      <c r="C1585" t="str">
        <v>Software Licenses</v>
      </c>
      <c r="D1585" s="10">
        <v>9833</v>
      </c>
      <c r="E1585" s="1">
        <v>45344</v>
      </c>
      <c r="F1585" t="str">
        <v>IT</v>
      </c>
      <c r="G1585" t="str">
        <v>Software Licenses</v>
      </c>
      <c r="H1585" s="10">
        <v>9478</v>
      </c>
    </row>
    <row r="1586" spans="1:8" x14ac:dyDescent="0.3">
      <c r="A1586" s="1">
        <v>45344</v>
      </c>
      <c r="B1586" t="str">
        <v>HR</v>
      </c>
      <c r="C1586" t="str">
        <v>Product Revenue</v>
      </c>
      <c r="D1586" s="10">
        <v>16424</v>
      </c>
      <c r="E1586" s="1">
        <v>45344</v>
      </c>
      <c r="F1586" t="str">
        <v>HR</v>
      </c>
      <c r="G1586" t="str">
        <v>Product Revenue</v>
      </c>
      <c r="H1586" s="10">
        <v>19345</v>
      </c>
    </row>
    <row r="1587" spans="1:8" x14ac:dyDescent="0.3">
      <c r="A1587" s="1">
        <v>45344</v>
      </c>
      <c r="B1587" t="str">
        <v>HR</v>
      </c>
      <c r="C1587" t="str">
        <v>Service Revenue</v>
      </c>
      <c r="D1587" s="10">
        <v>678</v>
      </c>
      <c r="E1587" s="1">
        <v>45344</v>
      </c>
      <c r="F1587" t="str">
        <v>HR</v>
      </c>
      <c r="G1587" t="str">
        <v>Service Revenue</v>
      </c>
      <c r="H1587" s="10">
        <v>-2287</v>
      </c>
    </row>
    <row r="1588" spans="1:8" x14ac:dyDescent="0.3">
      <c r="A1588" s="1">
        <v>45344</v>
      </c>
      <c r="B1588" t="str">
        <v>HR</v>
      </c>
      <c r="C1588" t="str">
        <v>Salaries</v>
      </c>
      <c r="D1588" s="10">
        <v>5072</v>
      </c>
      <c r="E1588" s="1">
        <v>45344</v>
      </c>
      <c r="F1588" t="str">
        <v>HR</v>
      </c>
      <c r="G1588" t="str">
        <v>Salaries</v>
      </c>
      <c r="H1588" s="10">
        <v>6810</v>
      </c>
    </row>
    <row r="1589" spans="1:8" x14ac:dyDescent="0.3">
      <c r="A1589" s="1">
        <v>45344</v>
      </c>
      <c r="B1589" t="str">
        <v>HR</v>
      </c>
      <c r="C1589" t="str">
        <v>Rent</v>
      </c>
      <c r="D1589" s="10">
        <v>20971</v>
      </c>
      <c r="E1589" s="1">
        <v>45344</v>
      </c>
      <c r="F1589" t="str">
        <v>HR</v>
      </c>
      <c r="G1589" t="str">
        <v>Rent</v>
      </c>
      <c r="H1589" s="10">
        <v>22520</v>
      </c>
    </row>
    <row r="1590" spans="1:8" x14ac:dyDescent="0.3">
      <c r="A1590" s="1">
        <v>45344</v>
      </c>
      <c r="B1590" t="str">
        <v>HR</v>
      </c>
      <c r="C1590" t="str">
        <v>Marketing Spend</v>
      </c>
      <c r="D1590" s="10">
        <v>19507</v>
      </c>
      <c r="E1590" s="1">
        <v>45344</v>
      </c>
      <c r="F1590" t="str">
        <v>HR</v>
      </c>
      <c r="G1590" t="str">
        <v>Marketing Spend</v>
      </c>
      <c r="H1590" s="10">
        <v>16557</v>
      </c>
    </row>
    <row r="1591" spans="1:8" x14ac:dyDescent="0.3">
      <c r="A1591" s="1">
        <v>45344</v>
      </c>
      <c r="B1591" t="str">
        <v>HR</v>
      </c>
      <c r="C1591" t="str">
        <v>Software Licenses</v>
      </c>
      <c r="D1591" s="10">
        <v>8533</v>
      </c>
      <c r="E1591" s="1">
        <v>45344</v>
      </c>
      <c r="F1591" t="str">
        <v>HR</v>
      </c>
      <c r="G1591" t="str">
        <v>Software Licenses</v>
      </c>
      <c r="H1591" s="10">
        <v>11032</v>
      </c>
    </row>
    <row r="1592" spans="1:8" x14ac:dyDescent="0.3">
      <c r="A1592" s="1">
        <v>45345</v>
      </c>
      <c r="B1592" t="str">
        <v>Sales</v>
      </c>
      <c r="C1592" t="str">
        <v>Product Revenue</v>
      </c>
      <c r="D1592" s="10">
        <v>4708</v>
      </c>
      <c r="E1592" s="1">
        <v>45345</v>
      </c>
      <c r="F1592" t="str">
        <v>Sales</v>
      </c>
      <c r="G1592" t="str">
        <v>Product Revenue</v>
      </c>
      <c r="H1592" s="10">
        <v>4695</v>
      </c>
    </row>
    <row r="1593" spans="1:8" x14ac:dyDescent="0.3">
      <c r="A1593" s="1">
        <v>45345</v>
      </c>
      <c r="B1593" t="str">
        <v>Sales</v>
      </c>
      <c r="C1593" t="str">
        <v>Service Revenue</v>
      </c>
      <c r="D1593" s="10">
        <v>1920</v>
      </c>
      <c r="E1593" s="1">
        <v>45345</v>
      </c>
      <c r="F1593" t="str">
        <v>Sales</v>
      </c>
      <c r="G1593" t="str">
        <v>Service Revenue</v>
      </c>
      <c r="H1593" s="10">
        <v>-917</v>
      </c>
    </row>
    <row r="1594" spans="1:8" x14ac:dyDescent="0.3">
      <c r="A1594" s="1">
        <v>45345</v>
      </c>
      <c r="B1594" t="str">
        <v>Sales</v>
      </c>
      <c r="C1594" t="str">
        <v>Salaries</v>
      </c>
      <c r="D1594" s="10">
        <v>9596</v>
      </c>
      <c r="E1594" s="1">
        <v>45345</v>
      </c>
      <c r="F1594" t="str">
        <v>Sales</v>
      </c>
      <c r="G1594" t="str">
        <v>Salaries</v>
      </c>
      <c r="H1594" s="10">
        <v>11709</v>
      </c>
    </row>
    <row r="1595" spans="1:8" x14ac:dyDescent="0.3">
      <c r="A1595" s="1">
        <v>45345</v>
      </c>
      <c r="B1595" t="str">
        <v>Sales</v>
      </c>
      <c r="C1595" t="str">
        <v>Rent</v>
      </c>
      <c r="D1595" s="10">
        <v>23238</v>
      </c>
      <c r="E1595" s="1">
        <v>45345</v>
      </c>
      <c r="F1595" t="str">
        <v>Sales</v>
      </c>
      <c r="G1595" t="str">
        <v>Rent</v>
      </c>
      <c r="H1595" s="10">
        <v>22685</v>
      </c>
    </row>
    <row r="1596" spans="1:8" x14ac:dyDescent="0.3">
      <c r="A1596" s="1">
        <v>45345</v>
      </c>
      <c r="B1596" t="str">
        <v>Sales</v>
      </c>
      <c r="C1596" t="str">
        <v>Marketing Spend</v>
      </c>
      <c r="D1596" s="10">
        <v>19188</v>
      </c>
      <c r="E1596" s="1">
        <v>45345</v>
      </c>
      <c r="F1596" t="str">
        <v>Sales</v>
      </c>
      <c r="G1596" t="str">
        <v>Marketing Spend</v>
      </c>
      <c r="H1596" s="10">
        <v>16470</v>
      </c>
    </row>
    <row r="1597" spans="1:8" x14ac:dyDescent="0.3">
      <c r="A1597" s="1">
        <v>45345</v>
      </c>
      <c r="B1597" t="str">
        <v>Sales</v>
      </c>
      <c r="C1597" t="str">
        <v>Software Licenses</v>
      </c>
      <c r="D1597" s="10">
        <v>10580</v>
      </c>
      <c r="E1597" s="1">
        <v>45345</v>
      </c>
      <c r="F1597" t="str">
        <v>Sales</v>
      </c>
      <c r="G1597" t="str">
        <v>Software Licenses</v>
      </c>
      <c r="H1597" s="10">
        <v>11604</v>
      </c>
    </row>
    <row r="1598" spans="1:8" x14ac:dyDescent="0.3">
      <c r="A1598" s="1">
        <v>45345</v>
      </c>
      <c r="B1598" t="str">
        <v>Marketing</v>
      </c>
      <c r="C1598" t="str">
        <v>Product Revenue</v>
      </c>
      <c r="D1598" s="10">
        <v>4523</v>
      </c>
      <c r="E1598" s="1">
        <v>45345</v>
      </c>
      <c r="F1598" t="str">
        <v>Marketing</v>
      </c>
      <c r="G1598" t="str">
        <v>Product Revenue</v>
      </c>
      <c r="H1598" s="10">
        <v>3705</v>
      </c>
    </row>
    <row r="1599" spans="1:8" x14ac:dyDescent="0.3">
      <c r="A1599" s="1">
        <v>45345</v>
      </c>
      <c r="B1599" t="str">
        <v>Marketing</v>
      </c>
      <c r="C1599" t="str">
        <v>Service Revenue</v>
      </c>
      <c r="D1599" s="10">
        <v>5422</v>
      </c>
      <c r="E1599" s="1">
        <v>45345</v>
      </c>
      <c r="F1599" t="str">
        <v>Marketing</v>
      </c>
      <c r="G1599" t="str">
        <v>Service Revenue</v>
      </c>
      <c r="H1599" s="10">
        <v>3821</v>
      </c>
    </row>
    <row r="1600" spans="1:8" x14ac:dyDescent="0.3">
      <c r="A1600" s="1">
        <v>45345</v>
      </c>
      <c r="B1600" t="str">
        <v>Marketing</v>
      </c>
      <c r="C1600" t="str">
        <v>Salaries</v>
      </c>
      <c r="D1600" s="10">
        <v>8599</v>
      </c>
      <c r="E1600" s="1">
        <v>45345</v>
      </c>
      <c r="F1600" t="str">
        <v>Marketing</v>
      </c>
      <c r="G1600" t="str">
        <v>Salaries</v>
      </c>
      <c r="H1600" s="10">
        <v>9183</v>
      </c>
    </row>
    <row r="1601" spans="1:8" x14ac:dyDescent="0.3">
      <c r="A1601" s="1">
        <v>45345</v>
      </c>
      <c r="B1601" t="str">
        <v>Marketing</v>
      </c>
      <c r="C1601" t="str">
        <v>Rent</v>
      </c>
      <c r="D1601" s="10">
        <v>15911</v>
      </c>
      <c r="E1601" s="1">
        <v>45345</v>
      </c>
      <c r="F1601" t="str">
        <v>Marketing</v>
      </c>
      <c r="G1601" t="str">
        <v>Rent</v>
      </c>
      <c r="H1601" s="10">
        <v>13042</v>
      </c>
    </row>
    <row r="1602" spans="1:8" x14ac:dyDescent="0.3">
      <c r="A1602" s="1">
        <v>45345</v>
      </c>
      <c r="B1602" t="str">
        <v>Marketing</v>
      </c>
      <c r="C1602" t="str">
        <v>Marketing Spend</v>
      </c>
      <c r="D1602" s="10">
        <v>15653</v>
      </c>
      <c r="E1602" s="1">
        <v>45345</v>
      </c>
      <c r="F1602" t="str">
        <v>Marketing</v>
      </c>
      <c r="G1602" t="str">
        <v>Marketing Spend</v>
      </c>
      <c r="H1602" s="10">
        <v>14764</v>
      </c>
    </row>
    <row r="1603" spans="1:8" x14ac:dyDescent="0.3">
      <c r="A1603" s="1">
        <v>45345</v>
      </c>
      <c r="B1603" t="str">
        <v>Marketing</v>
      </c>
      <c r="C1603" t="str">
        <v>Software Licenses</v>
      </c>
      <c r="D1603" s="10">
        <v>20821</v>
      </c>
      <c r="E1603" s="1">
        <v>45345</v>
      </c>
      <c r="F1603" t="str">
        <v>Marketing</v>
      </c>
      <c r="G1603" t="str">
        <v>Software Licenses</v>
      </c>
      <c r="H1603" s="10">
        <v>22776</v>
      </c>
    </row>
    <row r="1604" spans="1:8" x14ac:dyDescent="0.3">
      <c r="A1604" s="1">
        <v>45345</v>
      </c>
      <c r="B1604" t="str">
        <v>Finance</v>
      </c>
      <c r="C1604" t="str">
        <v>Product Revenue</v>
      </c>
      <c r="D1604" s="10">
        <v>19686</v>
      </c>
      <c r="E1604" s="1">
        <v>45345</v>
      </c>
      <c r="F1604" t="str">
        <v>Finance</v>
      </c>
      <c r="G1604" t="str">
        <v>Product Revenue</v>
      </c>
      <c r="H1604" s="10">
        <v>17181</v>
      </c>
    </row>
    <row r="1605" spans="1:8" x14ac:dyDescent="0.3">
      <c r="A1605" s="1">
        <v>45345</v>
      </c>
      <c r="B1605" t="str">
        <v>Finance</v>
      </c>
      <c r="C1605" t="str">
        <v>Service Revenue</v>
      </c>
      <c r="D1605" s="10">
        <v>15790</v>
      </c>
      <c r="E1605" s="1">
        <v>45345</v>
      </c>
      <c r="F1605" t="str">
        <v>Finance</v>
      </c>
      <c r="G1605" t="str">
        <v>Service Revenue</v>
      </c>
      <c r="H1605" s="10">
        <v>16063</v>
      </c>
    </row>
    <row r="1606" spans="1:8" x14ac:dyDescent="0.3">
      <c r="A1606" s="1">
        <v>45345</v>
      </c>
      <c r="B1606" t="str">
        <v>Finance</v>
      </c>
      <c r="C1606" t="str">
        <v>Salaries</v>
      </c>
      <c r="D1606" s="10">
        <v>22504</v>
      </c>
      <c r="E1606" s="1">
        <v>45345</v>
      </c>
      <c r="F1606" t="str">
        <v>Finance</v>
      </c>
      <c r="G1606" t="str">
        <v>Salaries</v>
      </c>
      <c r="H1606" s="10">
        <v>19993</v>
      </c>
    </row>
    <row r="1607" spans="1:8" x14ac:dyDescent="0.3">
      <c r="A1607" s="1">
        <v>45345</v>
      </c>
      <c r="B1607" t="str">
        <v>Finance</v>
      </c>
      <c r="C1607" t="str">
        <v>Rent</v>
      </c>
      <c r="D1607" s="10">
        <v>24320</v>
      </c>
      <c r="E1607" s="1">
        <v>45345</v>
      </c>
      <c r="F1607" t="str">
        <v>Finance</v>
      </c>
      <c r="G1607" t="str">
        <v>Rent</v>
      </c>
      <c r="H1607" s="10">
        <v>26212</v>
      </c>
    </row>
    <row r="1608" spans="1:8" x14ac:dyDescent="0.3">
      <c r="A1608" s="1">
        <v>45345</v>
      </c>
      <c r="B1608" t="str">
        <v>Finance</v>
      </c>
      <c r="C1608" t="str">
        <v>Marketing Spend</v>
      </c>
      <c r="D1608" s="10">
        <v>21137</v>
      </c>
      <c r="E1608" s="1">
        <v>45345</v>
      </c>
      <c r="F1608" t="str">
        <v>Finance</v>
      </c>
      <c r="G1608" t="str">
        <v>Marketing Spend</v>
      </c>
      <c r="H1608" s="10">
        <v>22835</v>
      </c>
    </row>
    <row r="1609" spans="1:8" x14ac:dyDescent="0.3">
      <c r="A1609" s="1">
        <v>45345</v>
      </c>
      <c r="B1609" t="str">
        <v>Finance</v>
      </c>
      <c r="C1609" t="str">
        <v>Software Licenses</v>
      </c>
      <c r="D1609" s="10">
        <v>20175</v>
      </c>
      <c r="E1609" s="1">
        <v>45345</v>
      </c>
      <c r="F1609" t="str">
        <v>Finance</v>
      </c>
      <c r="G1609" t="str">
        <v>Software Licenses</v>
      </c>
      <c r="H1609" s="10">
        <v>22922</v>
      </c>
    </row>
    <row r="1610" spans="1:8" x14ac:dyDescent="0.3">
      <c r="A1610" s="1">
        <v>45345</v>
      </c>
      <c r="B1610" t="str">
        <v>IT</v>
      </c>
      <c r="C1610" t="str">
        <v>Product Revenue</v>
      </c>
      <c r="D1610" s="10">
        <v>13362</v>
      </c>
      <c r="E1610" s="1">
        <v>45345</v>
      </c>
      <c r="F1610" t="str">
        <v>IT</v>
      </c>
      <c r="G1610" t="str">
        <v>Product Revenue</v>
      </c>
      <c r="H1610" s="10">
        <v>12506</v>
      </c>
    </row>
    <row r="1611" spans="1:8" x14ac:dyDescent="0.3">
      <c r="A1611" s="1">
        <v>45345</v>
      </c>
      <c r="B1611" t="str">
        <v>IT</v>
      </c>
      <c r="C1611" t="str">
        <v>Service Revenue</v>
      </c>
      <c r="D1611" s="10">
        <v>18125</v>
      </c>
      <c r="E1611" s="1">
        <v>45345</v>
      </c>
      <c r="F1611" t="str">
        <v>IT</v>
      </c>
      <c r="G1611" t="str">
        <v>Service Revenue</v>
      </c>
      <c r="H1611" s="10">
        <v>17529</v>
      </c>
    </row>
    <row r="1612" spans="1:8" x14ac:dyDescent="0.3">
      <c r="A1612" s="1">
        <v>45345</v>
      </c>
      <c r="B1612" t="str">
        <v>IT</v>
      </c>
      <c r="C1612" t="str">
        <v>Salaries</v>
      </c>
      <c r="D1612" s="10">
        <v>13811</v>
      </c>
      <c r="E1612" s="1">
        <v>45345</v>
      </c>
      <c r="F1612" t="str">
        <v>IT</v>
      </c>
      <c r="G1612" t="str">
        <v>Salaries</v>
      </c>
      <c r="H1612" s="10">
        <v>15273</v>
      </c>
    </row>
    <row r="1613" spans="1:8" x14ac:dyDescent="0.3">
      <c r="A1613" s="1">
        <v>45345</v>
      </c>
      <c r="B1613" t="str">
        <v>IT</v>
      </c>
      <c r="C1613" t="str">
        <v>Rent</v>
      </c>
      <c r="D1613" s="10">
        <v>3835</v>
      </c>
      <c r="E1613" s="1">
        <v>45345</v>
      </c>
      <c r="F1613" t="str">
        <v>IT</v>
      </c>
      <c r="G1613" t="str">
        <v>Rent</v>
      </c>
      <c r="H1613" s="10">
        <v>2638</v>
      </c>
    </row>
    <row r="1614" spans="1:8" x14ac:dyDescent="0.3">
      <c r="A1614" s="1">
        <v>45345</v>
      </c>
      <c r="B1614" t="str">
        <v>IT</v>
      </c>
      <c r="C1614" t="str">
        <v>Marketing Spend</v>
      </c>
      <c r="D1614" s="10">
        <v>19305</v>
      </c>
      <c r="E1614" s="1">
        <v>45345</v>
      </c>
      <c r="F1614" t="str">
        <v>IT</v>
      </c>
      <c r="G1614" t="str">
        <v>Marketing Spend</v>
      </c>
      <c r="H1614" s="10">
        <v>22163</v>
      </c>
    </row>
    <row r="1615" spans="1:8" x14ac:dyDescent="0.3">
      <c r="A1615" s="1">
        <v>45345</v>
      </c>
      <c r="B1615" t="str">
        <v>IT</v>
      </c>
      <c r="C1615" t="str">
        <v>Software Licenses</v>
      </c>
      <c r="D1615" s="10">
        <v>10396</v>
      </c>
      <c r="E1615" s="1">
        <v>45345</v>
      </c>
      <c r="F1615" t="str">
        <v>IT</v>
      </c>
      <c r="G1615" t="str">
        <v>Software Licenses</v>
      </c>
      <c r="H1615" s="10">
        <v>8123</v>
      </c>
    </row>
    <row r="1616" spans="1:8" x14ac:dyDescent="0.3">
      <c r="A1616" s="1">
        <v>45345</v>
      </c>
      <c r="B1616" t="str">
        <v>HR</v>
      </c>
      <c r="C1616" t="str">
        <v>Product Revenue</v>
      </c>
      <c r="D1616" s="10">
        <v>8684</v>
      </c>
      <c r="E1616" s="1">
        <v>45345</v>
      </c>
      <c r="F1616" t="str">
        <v>HR</v>
      </c>
      <c r="G1616" t="str">
        <v>Product Revenue</v>
      </c>
      <c r="H1616" s="10">
        <v>11435</v>
      </c>
    </row>
    <row r="1617" spans="1:8" x14ac:dyDescent="0.3">
      <c r="A1617" s="1">
        <v>45345</v>
      </c>
      <c r="B1617" t="str">
        <v>HR</v>
      </c>
      <c r="C1617" t="str">
        <v>Service Revenue</v>
      </c>
      <c r="D1617" s="10">
        <v>2009</v>
      </c>
      <c r="E1617" s="1">
        <v>45345</v>
      </c>
      <c r="F1617" t="str">
        <v>HR</v>
      </c>
      <c r="G1617" t="str">
        <v>Service Revenue</v>
      </c>
      <c r="H1617" s="10">
        <v>414</v>
      </c>
    </row>
    <row r="1618" spans="1:8" x14ac:dyDescent="0.3">
      <c r="A1618" s="1">
        <v>45345</v>
      </c>
      <c r="B1618" t="str">
        <v>HR</v>
      </c>
      <c r="C1618" t="str">
        <v>Salaries</v>
      </c>
      <c r="D1618" s="10">
        <v>11826</v>
      </c>
      <c r="E1618" s="1">
        <v>45345</v>
      </c>
      <c r="F1618" t="str">
        <v>HR</v>
      </c>
      <c r="G1618" t="str">
        <v>Salaries</v>
      </c>
      <c r="H1618" s="10">
        <v>11436</v>
      </c>
    </row>
    <row r="1619" spans="1:8" x14ac:dyDescent="0.3">
      <c r="A1619" s="1">
        <v>45345</v>
      </c>
      <c r="B1619" t="str">
        <v>HR</v>
      </c>
      <c r="C1619" t="str">
        <v>Rent</v>
      </c>
      <c r="D1619" s="10">
        <v>4017</v>
      </c>
      <c r="E1619" s="1">
        <v>45345</v>
      </c>
      <c r="F1619" t="str">
        <v>HR</v>
      </c>
      <c r="G1619" t="str">
        <v>Rent</v>
      </c>
      <c r="H1619" s="10">
        <v>4639</v>
      </c>
    </row>
    <row r="1620" spans="1:8" x14ac:dyDescent="0.3">
      <c r="A1620" s="1">
        <v>45345</v>
      </c>
      <c r="B1620" t="str">
        <v>HR</v>
      </c>
      <c r="C1620" t="str">
        <v>Marketing Spend</v>
      </c>
      <c r="D1620" s="10">
        <v>13985</v>
      </c>
      <c r="E1620" s="1">
        <v>45345</v>
      </c>
      <c r="F1620" t="str">
        <v>HR</v>
      </c>
      <c r="G1620" t="str">
        <v>Marketing Spend</v>
      </c>
      <c r="H1620" s="10">
        <v>16971</v>
      </c>
    </row>
    <row r="1621" spans="1:8" x14ac:dyDescent="0.3">
      <c r="A1621" s="1">
        <v>45345</v>
      </c>
      <c r="B1621" t="str">
        <v>HR</v>
      </c>
      <c r="C1621" t="str">
        <v>Software Licenses</v>
      </c>
      <c r="D1621" s="10">
        <v>10580</v>
      </c>
      <c r="E1621" s="1">
        <v>45345</v>
      </c>
      <c r="F1621" t="str">
        <v>HR</v>
      </c>
      <c r="G1621" t="str">
        <v>Software Licenses</v>
      </c>
      <c r="H1621" s="10">
        <v>12245</v>
      </c>
    </row>
    <row r="1622" spans="1:8" x14ac:dyDescent="0.3">
      <c r="A1622" s="1">
        <v>45346</v>
      </c>
      <c r="B1622" t="str">
        <v>Sales</v>
      </c>
      <c r="C1622" t="str">
        <v>Product Revenue</v>
      </c>
      <c r="D1622" s="10">
        <v>5640</v>
      </c>
      <c r="E1622" s="1">
        <v>45346</v>
      </c>
      <c r="F1622" t="str">
        <v>Sales</v>
      </c>
      <c r="G1622" t="str">
        <v>Product Revenue</v>
      </c>
      <c r="H1622" s="10">
        <v>8396</v>
      </c>
    </row>
    <row r="1623" spans="1:8" x14ac:dyDescent="0.3">
      <c r="A1623" s="1">
        <v>45346</v>
      </c>
      <c r="B1623" t="str">
        <v>Sales</v>
      </c>
      <c r="C1623" t="str">
        <v>Service Revenue</v>
      </c>
      <c r="D1623" s="10">
        <v>15913</v>
      </c>
      <c r="E1623" s="1">
        <v>45346</v>
      </c>
      <c r="F1623" t="str">
        <v>Sales</v>
      </c>
      <c r="G1623" t="str">
        <v>Service Revenue</v>
      </c>
      <c r="H1623" s="10">
        <v>18811</v>
      </c>
    </row>
    <row r="1624" spans="1:8" x14ac:dyDescent="0.3">
      <c r="A1624" s="1">
        <v>45346</v>
      </c>
      <c r="B1624" t="str">
        <v>Sales</v>
      </c>
      <c r="C1624" t="str">
        <v>Salaries</v>
      </c>
      <c r="D1624" s="10">
        <v>22807</v>
      </c>
      <c r="E1624" s="1">
        <v>45346</v>
      </c>
      <c r="F1624" t="str">
        <v>Sales</v>
      </c>
      <c r="G1624" t="str">
        <v>Salaries</v>
      </c>
      <c r="H1624" s="10">
        <v>20830</v>
      </c>
    </row>
    <row r="1625" spans="1:8" x14ac:dyDescent="0.3">
      <c r="A1625" s="1">
        <v>45346</v>
      </c>
      <c r="B1625" t="str">
        <v>Sales</v>
      </c>
      <c r="C1625" t="str">
        <v>Rent</v>
      </c>
      <c r="D1625" s="10">
        <v>17121</v>
      </c>
      <c r="E1625" s="1">
        <v>45346</v>
      </c>
      <c r="F1625" t="str">
        <v>Sales</v>
      </c>
      <c r="G1625" t="str">
        <v>Rent</v>
      </c>
      <c r="H1625" s="10">
        <v>15850</v>
      </c>
    </row>
    <row r="1626" spans="1:8" x14ac:dyDescent="0.3">
      <c r="A1626" s="1">
        <v>45346</v>
      </c>
      <c r="B1626" t="str">
        <v>Sales</v>
      </c>
      <c r="C1626" t="str">
        <v>Marketing Spend</v>
      </c>
      <c r="D1626" s="10">
        <v>4832</v>
      </c>
      <c r="E1626" s="1">
        <v>45346</v>
      </c>
      <c r="F1626" t="str">
        <v>Sales</v>
      </c>
      <c r="G1626" t="str">
        <v>Marketing Spend</v>
      </c>
      <c r="H1626" s="10">
        <v>3683</v>
      </c>
    </row>
    <row r="1627" spans="1:8" x14ac:dyDescent="0.3">
      <c r="A1627" s="1">
        <v>45346</v>
      </c>
      <c r="B1627" t="str">
        <v>Sales</v>
      </c>
      <c r="C1627" t="str">
        <v>Software Licenses</v>
      </c>
      <c r="D1627" s="10">
        <v>12189</v>
      </c>
      <c r="E1627" s="1">
        <v>45346</v>
      </c>
      <c r="F1627" t="str">
        <v>Sales</v>
      </c>
      <c r="G1627" t="str">
        <v>Software Licenses</v>
      </c>
      <c r="H1627" s="10">
        <v>14549</v>
      </c>
    </row>
    <row r="1628" spans="1:8" x14ac:dyDescent="0.3">
      <c r="A1628" s="1">
        <v>45346</v>
      </c>
      <c r="B1628" t="str">
        <v>Marketing</v>
      </c>
      <c r="C1628" t="str">
        <v>Product Revenue</v>
      </c>
      <c r="D1628" s="10">
        <v>11379</v>
      </c>
      <c r="E1628" s="1">
        <v>45346</v>
      </c>
      <c r="F1628" t="str">
        <v>Marketing</v>
      </c>
      <c r="G1628" t="str">
        <v>Product Revenue</v>
      </c>
      <c r="H1628" s="10">
        <v>9032</v>
      </c>
    </row>
    <row r="1629" spans="1:8" x14ac:dyDescent="0.3">
      <c r="A1629" s="1">
        <v>45346</v>
      </c>
      <c r="B1629" t="str">
        <v>Marketing</v>
      </c>
      <c r="C1629" t="str">
        <v>Service Revenue</v>
      </c>
      <c r="D1629" s="10">
        <v>16719</v>
      </c>
      <c r="E1629" s="1">
        <v>45346</v>
      </c>
      <c r="F1629" t="str">
        <v>Marketing</v>
      </c>
      <c r="G1629" t="str">
        <v>Service Revenue</v>
      </c>
      <c r="H1629" s="10">
        <v>15561</v>
      </c>
    </row>
    <row r="1630" spans="1:8" x14ac:dyDescent="0.3">
      <c r="A1630" s="1">
        <v>45346</v>
      </c>
      <c r="B1630" t="str">
        <v>Marketing</v>
      </c>
      <c r="C1630" t="str">
        <v>Salaries</v>
      </c>
      <c r="D1630" s="10">
        <v>3933</v>
      </c>
      <c r="E1630" s="1">
        <v>45346</v>
      </c>
      <c r="F1630" t="str">
        <v>Marketing</v>
      </c>
      <c r="G1630" t="str">
        <v>Salaries</v>
      </c>
      <c r="H1630" s="10">
        <v>5074</v>
      </c>
    </row>
    <row r="1631" spans="1:8" x14ac:dyDescent="0.3">
      <c r="A1631" s="1">
        <v>45346</v>
      </c>
      <c r="B1631" t="str">
        <v>Marketing</v>
      </c>
      <c r="C1631" t="str">
        <v>Rent</v>
      </c>
      <c r="D1631" s="10">
        <v>18090</v>
      </c>
      <c r="E1631" s="1">
        <v>45346</v>
      </c>
      <c r="F1631" t="str">
        <v>Marketing</v>
      </c>
      <c r="G1631" t="str">
        <v>Rent</v>
      </c>
      <c r="H1631" s="10">
        <v>20435</v>
      </c>
    </row>
    <row r="1632" spans="1:8" x14ac:dyDescent="0.3">
      <c r="A1632" s="1">
        <v>45346</v>
      </c>
      <c r="B1632" t="str">
        <v>Marketing</v>
      </c>
      <c r="C1632" t="str">
        <v>Marketing Spend</v>
      </c>
      <c r="D1632" s="10">
        <v>11431</v>
      </c>
      <c r="E1632" s="1">
        <v>45346</v>
      </c>
      <c r="F1632" t="str">
        <v>Marketing</v>
      </c>
      <c r="G1632" t="str">
        <v>Marketing Spend</v>
      </c>
      <c r="H1632" s="10">
        <v>11572</v>
      </c>
    </row>
    <row r="1633" spans="1:8" x14ac:dyDescent="0.3">
      <c r="A1633" s="1">
        <v>45346</v>
      </c>
      <c r="B1633" t="str">
        <v>Marketing</v>
      </c>
      <c r="C1633" t="str">
        <v>Software Licenses</v>
      </c>
      <c r="D1633" s="10">
        <v>22535</v>
      </c>
      <c r="E1633" s="1">
        <v>45346</v>
      </c>
      <c r="F1633" t="str">
        <v>Marketing</v>
      </c>
      <c r="G1633" t="str">
        <v>Software Licenses</v>
      </c>
      <c r="H1633" s="10">
        <v>19817</v>
      </c>
    </row>
    <row r="1634" spans="1:8" x14ac:dyDescent="0.3">
      <c r="A1634" s="1">
        <v>45346</v>
      </c>
      <c r="B1634" t="str">
        <v>Finance</v>
      </c>
      <c r="C1634" t="str">
        <v>Product Revenue</v>
      </c>
      <c r="D1634" s="10">
        <v>15001</v>
      </c>
      <c r="E1634" s="1">
        <v>45346</v>
      </c>
      <c r="F1634" t="str">
        <v>Finance</v>
      </c>
      <c r="G1634" t="str">
        <v>Product Revenue</v>
      </c>
      <c r="H1634" s="10">
        <v>13437</v>
      </c>
    </row>
    <row r="1635" spans="1:8" x14ac:dyDescent="0.3">
      <c r="A1635" s="1">
        <v>45346</v>
      </c>
      <c r="B1635" t="str">
        <v>Finance</v>
      </c>
      <c r="C1635" t="str">
        <v>Service Revenue</v>
      </c>
      <c r="D1635" s="10">
        <v>20979</v>
      </c>
      <c r="E1635" s="1">
        <v>45346</v>
      </c>
      <c r="F1635" t="str">
        <v>Finance</v>
      </c>
      <c r="G1635" t="str">
        <v>Service Revenue</v>
      </c>
      <c r="H1635" s="10">
        <v>20634</v>
      </c>
    </row>
    <row r="1636" spans="1:8" x14ac:dyDescent="0.3">
      <c r="A1636" s="1">
        <v>45346</v>
      </c>
      <c r="B1636" t="str">
        <v>Finance</v>
      </c>
      <c r="C1636" t="str">
        <v>Salaries</v>
      </c>
      <c r="D1636" s="10">
        <v>12267</v>
      </c>
      <c r="E1636" s="1">
        <v>45346</v>
      </c>
      <c r="F1636" t="str">
        <v>Finance</v>
      </c>
      <c r="G1636" t="str">
        <v>Salaries</v>
      </c>
      <c r="H1636" s="10">
        <v>14098</v>
      </c>
    </row>
    <row r="1637" spans="1:8" x14ac:dyDescent="0.3">
      <c r="A1637" s="1">
        <v>45346</v>
      </c>
      <c r="B1637" t="str">
        <v>Finance</v>
      </c>
      <c r="C1637" t="str">
        <v>Rent</v>
      </c>
      <c r="D1637" s="10">
        <v>6466</v>
      </c>
      <c r="E1637" s="1">
        <v>45346</v>
      </c>
      <c r="F1637" t="str">
        <v>Finance</v>
      </c>
      <c r="G1637" t="str">
        <v>Rent</v>
      </c>
      <c r="H1637" s="10">
        <v>7052</v>
      </c>
    </row>
    <row r="1638" spans="1:8" x14ac:dyDescent="0.3">
      <c r="A1638" s="1">
        <v>45346</v>
      </c>
      <c r="B1638" t="str">
        <v>Finance</v>
      </c>
      <c r="C1638" t="str">
        <v>Marketing Spend</v>
      </c>
      <c r="D1638" s="10">
        <v>1711</v>
      </c>
      <c r="E1638" s="1">
        <v>45346</v>
      </c>
      <c r="F1638" t="str">
        <v>Finance</v>
      </c>
      <c r="G1638" t="str">
        <v>Marketing Spend</v>
      </c>
      <c r="H1638" s="10">
        <v>865</v>
      </c>
    </row>
    <row r="1639" spans="1:8" x14ac:dyDescent="0.3">
      <c r="A1639" s="1">
        <v>45346</v>
      </c>
      <c r="B1639" t="str">
        <v>Finance</v>
      </c>
      <c r="C1639" t="str">
        <v>Software Licenses</v>
      </c>
      <c r="D1639" s="10">
        <v>4327</v>
      </c>
      <c r="E1639" s="1">
        <v>45346</v>
      </c>
      <c r="F1639" t="str">
        <v>Finance</v>
      </c>
      <c r="G1639" t="str">
        <v>Software Licenses</v>
      </c>
      <c r="H1639" s="10">
        <v>1846</v>
      </c>
    </row>
    <row r="1640" spans="1:8" x14ac:dyDescent="0.3">
      <c r="A1640" s="1">
        <v>45346</v>
      </c>
      <c r="B1640" t="str">
        <v>IT</v>
      </c>
      <c r="C1640" t="str">
        <v>Product Revenue</v>
      </c>
      <c r="D1640" s="10">
        <v>5675</v>
      </c>
      <c r="E1640" s="1">
        <v>45346</v>
      </c>
      <c r="F1640" t="str">
        <v>IT</v>
      </c>
      <c r="G1640" t="str">
        <v>Product Revenue</v>
      </c>
      <c r="H1640" s="10">
        <v>3518</v>
      </c>
    </row>
    <row r="1641" spans="1:8" x14ac:dyDescent="0.3">
      <c r="A1641" s="1">
        <v>45346</v>
      </c>
      <c r="B1641" t="str">
        <v>IT</v>
      </c>
      <c r="C1641" t="str">
        <v>Service Revenue</v>
      </c>
      <c r="D1641" s="10">
        <v>1599</v>
      </c>
      <c r="E1641" s="1">
        <v>45346</v>
      </c>
      <c r="F1641" t="str">
        <v>IT</v>
      </c>
      <c r="G1641" t="str">
        <v>Service Revenue</v>
      </c>
      <c r="H1641" s="10">
        <v>866</v>
      </c>
    </row>
    <row r="1642" spans="1:8" x14ac:dyDescent="0.3">
      <c r="A1642" s="1">
        <v>45346</v>
      </c>
      <c r="B1642" t="str">
        <v>IT</v>
      </c>
      <c r="C1642" t="str">
        <v>Salaries</v>
      </c>
      <c r="D1642" s="10">
        <v>22772</v>
      </c>
      <c r="E1642" s="1">
        <v>45346</v>
      </c>
      <c r="F1642" t="str">
        <v>IT</v>
      </c>
      <c r="G1642" t="str">
        <v>Salaries</v>
      </c>
      <c r="H1642" s="10">
        <v>23584</v>
      </c>
    </row>
    <row r="1643" spans="1:8" x14ac:dyDescent="0.3">
      <c r="A1643" s="1">
        <v>45346</v>
      </c>
      <c r="B1643" t="str">
        <v>IT</v>
      </c>
      <c r="C1643" t="str">
        <v>Rent</v>
      </c>
      <c r="D1643" s="10">
        <v>2331</v>
      </c>
      <c r="E1643" s="1">
        <v>45346</v>
      </c>
      <c r="F1643" t="str">
        <v>IT</v>
      </c>
      <c r="G1643" t="str">
        <v>Rent</v>
      </c>
      <c r="H1643" s="10">
        <v>3684</v>
      </c>
    </row>
    <row r="1644" spans="1:8" x14ac:dyDescent="0.3">
      <c r="A1644" s="1">
        <v>45346</v>
      </c>
      <c r="B1644" t="str">
        <v>IT</v>
      </c>
      <c r="C1644" t="str">
        <v>Marketing Spend</v>
      </c>
      <c r="D1644" s="10">
        <v>18007</v>
      </c>
      <c r="E1644" s="1">
        <v>45346</v>
      </c>
      <c r="F1644" t="str">
        <v>IT</v>
      </c>
      <c r="G1644" t="str">
        <v>Marketing Spend</v>
      </c>
      <c r="H1644" s="10">
        <v>17742</v>
      </c>
    </row>
    <row r="1645" spans="1:8" x14ac:dyDescent="0.3">
      <c r="A1645" s="1">
        <v>45346</v>
      </c>
      <c r="B1645" t="str">
        <v>IT</v>
      </c>
      <c r="C1645" t="str">
        <v>Software Licenses</v>
      </c>
      <c r="D1645" s="10">
        <v>3303</v>
      </c>
      <c r="E1645" s="1">
        <v>45346</v>
      </c>
      <c r="F1645" t="str">
        <v>IT</v>
      </c>
      <c r="G1645" t="str">
        <v>Software Licenses</v>
      </c>
      <c r="H1645" s="10">
        <v>505</v>
      </c>
    </row>
    <row r="1646" spans="1:8" x14ac:dyDescent="0.3">
      <c r="A1646" s="1">
        <v>45346</v>
      </c>
      <c r="B1646" t="str">
        <v>HR</v>
      </c>
      <c r="C1646" t="str">
        <v>Product Revenue</v>
      </c>
      <c r="D1646" s="10">
        <v>18432</v>
      </c>
      <c r="E1646" s="1">
        <v>45346</v>
      </c>
      <c r="F1646" t="str">
        <v>HR</v>
      </c>
      <c r="G1646" t="str">
        <v>Product Revenue</v>
      </c>
      <c r="H1646" s="10">
        <v>17917</v>
      </c>
    </row>
    <row r="1647" spans="1:8" x14ac:dyDescent="0.3">
      <c r="A1647" s="1">
        <v>45346</v>
      </c>
      <c r="B1647" t="str">
        <v>HR</v>
      </c>
      <c r="C1647" t="str">
        <v>Service Revenue</v>
      </c>
      <c r="D1647" s="10">
        <v>18295</v>
      </c>
      <c r="E1647" s="1">
        <v>45346</v>
      </c>
      <c r="F1647" t="str">
        <v>HR</v>
      </c>
      <c r="G1647" t="str">
        <v>Service Revenue</v>
      </c>
      <c r="H1647" s="10">
        <v>20421</v>
      </c>
    </row>
    <row r="1648" spans="1:8" x14ac:dyDescent="0.3">
      <c r="A1648" s="1">
        <v>45346</v>
      </c>
      <c r="B1648" t="str">
        <v>HR</v>
      </c>
      <c r="C1648" t="str">
        <v>Salaries</v>
      </c>
      <c r="D1648" s="10">
        <v>16433</v>
      </c>
      <c r="E1648" s="1">
        <v>45346</v>
      </c>
      <c r="F1648" t="str">
        <v>HR</v>
      </c>
      <c r="G1648" t="str">
        <v>Salaries</v>
      </c>
      <c r="H1648" s="10">
        <v>18639</v>
      </c>
    </row>
    <row r="1649" spans="1:8" x14ac:dyDescent="0.3">
      <c r="A1649" s="1">
        <v>45346</v>
      </c>
      <c r="B1649" t="str">
        <v>HR</v>
      </c>
      <c r="C1649" t="str">
        <v>Rent</v>
      </c>
      <c r="D1649" s="10">
        <v>15859</v>
      </c>
      <c r="E1649" s="1">
        <v>45346</v>
      </c>
      <c r="F1649" t="str">
        <v>HR</v>
      </c>
      <c r="G1649" t="str">
        <v>Rent</v>
      </c>
      <c r="H1649" s="10">
        <v>14382</v>
      </c>
    </row>
    <row r="1650" spans="1:8" x14ac:dyDescent="0.3">
      <c r="A1650" s="1">
        <v>45346</v>
      </c>
      <c r="B1650" t="str">
        <v>HR</v>
      </c>
      <c r="C1650" t="str">
        <v>Marketing Spend</v>
      </c>
      <c r="D1650" s="10">
        <v>13791</v>
      </c>
      <c r="E1650" s="1">
        <v>45346</v>
      </c>
      <c r="F1650" t="str">
        <v>HR</v>
      </c>
      <c r="G1650" t="str">
        <v>Marketing Spend</v>
      </c>
      <c r="H1650" s="10">
        <v>11609</v>
      </c>
    </row>
    <row r="1651" spans="1:8" x14ac:dyDescent="0.3">
      <c r="A1651" s="1">
        <v>45346</v>
      </c>
      <c r="B1651" t="str">
        <v>HR</v>
      </c>
      <c r="C1651" t="str">
        <v>Software Licenses</v>
      </c>
      <c r="D1651" s="10">
        <v>24052</v>
      </c>
      <c r="E1651" s="1">
        <v>45346</v>
      </c>
      <c r="F1651" t="str">
        <v>HR</v>
      </c>
      <c r="G1651" t="str">
        <v>Software Licenses</v>
      </c>
      <c r="H1651" s="10">
        <v>22783</v>
      </c>
    </row>
    <row r="1652" spans="1:8" x14ac:dyDescent="0.3">
      <c r="A1652" s="1">
        <v>45347</v>
      </c>
      <c r="B1652" t="str">
        <v>Sales</v>
      </c>
      <c r="C1652" t="str">
        <v>Product Revenue</v>
      </c>
      <c r="D1652" s="10">
        <v>17501</v>
      </c>
      <c r="E1652" s="1">
        <v>45347</v>
      </c>
      <c r="F1652" t="str">
        <v>Sales</v>
      </c>
      <c r="G1652" t="str">
        <v>Product Revenue</v>
      </c>
      <c r="H1652" s="10">
        <v>19432</v>
      </c>
    </row>
    <row r="1653" spans="1:8" x14ac:dyDescent="0.3">
      <c r="A1653" s="1">
        <v>45347</v>
      </c>
      <c r="B1653" t="str">
        <v>Sales</v>
      </c>
      <c r="C1653" t="str">
        <v>Service Revenue</v>
      </c>
      <c r="D1653" s="10">
        <v>2868</v>
      </c>
      <c r="E1653" s="1">
        <v>45347</v>
      </c>
      <c r="F1653" t="str">
        <v>Sales</v>
      </c>
      <c r="G1653" t="str">
        <v>Service Revenue</v>
      </c>
      <c r="H1653" s="10">
        <v>1116</v>
      </c>
    </row>
    <row r="1654" spans="1:8" x14ac:dyDescent="0.3">
      <c r="A1654" s="1">
        <v>45347</v>
      </c>
      <c r="B1654" t="str">
        <v>Sales</v>
      </c>
      <c r="C1654" t="str">
        <v>Salaries</v>
      </c>
      <c r="D1654" s="10">
        <v>3090</v>
      </c>
      <c r="E1654" s="1">
        <v>45347</v>
      </c>
      <c r="F1654" t="str">
        <v>Sales</v>
      </c>
      <c r="G1654" t="str">
        <v>Salaries</v>
      </c>
      <c r="H1654" s="10">
        <v>1052</v>
      </c>
    </row>
    <row r="1655" spans="1:8" x14ac:dyDescent="0.3">
      <c r="A1655" s="1">
        <v>45347</v>
      </c>
      <c r="B1655" t="str">
        <v>Sales</v>
      </c>
      <c r="C1655" t="str">
        <v>Rent</v>
      </c>
      <c r="D1655" s="10">
        <v>17047</v>
      </c>
      <c r="E1655" s="1">
        <v>45347</v>
      </c>
      <c r="F1655" t="str">
        <v>Sales</v>
      </c>
      <c r="G1655" t="str">
        <v>Rent</v>
      </c>
      <c r="H1655" s="10">
        <v>17419</v>
      </c>
    </row>
    <row r="1656" spans="1:8" x14ac:dyDescent="0.3">
      <c r="A1656" s="1">
        <v>45347</v>
      </c>
      <c r="B1656" t="str">
        <v>Sales</v>
      </c>
      <c r="C1656" t="str">
        <v>Marketing Spend</v>
      </c>
      <c r="D1656" s="10">
        <v>10910</v>
      </c>
      <c r="E1656" s="1">
        <v>45347</v>
      </c>
      <c r="F1656" t="str">
        <v>Sales</v>
      </c>
      <c r="G1656" t="str">
        <v>Marketing Spend</v>
      </c>
      <c r="H1656" s="10">
        <v>9719</v>
      </c>
    </row>
    <row r="1657" spans="1:8" x14ac:dyDescent="0.3">
      <c r="A1657" s="1">
        <v>45347</v>
      </c>
      <c r="B1657" t="str">
        <v>Sales</v>
      </c>
      <c r="C1657" t="str">
        <v>Software Licenses</v>
      </c>
      <c r="D1657" s="10">
        <v>15708</v>
      </c>
      <c r="E1657" s="1">
        <v>45347</v>
      </c>
      <c r="F1657" t="str">
        <v>Sales</v>
      </c>
      <c r="G1657" t="str">
        <v>Software Licenses</v>
      </c>
      <c r="H1657" s="10">
        <v>15269</v>
      </c>
    </row>
    <row r="1658" spans="1:8" x14ac:dyDescent="0.3">
      <c r="A1658" s="1">
        <v>45347</v>
      </c>
      <c r="B1658" t="str">
        <v>Marketing</v>
      </c>
      <c r="C1658" t="str">
        <v>Product Revenue</v>
      </c>
      <c r="D1658" s="10">
        <v>504</v>
      </c>
      <c r="E1658" s="1">
        <v>45347</v>
      </c>
      <c r="F1658" t="str">
        <v>Marketing</v>
      </c>
      <c r="G1658" t="str">
        <v>Product Revenue</v>
      </c>
      <c r="H1658" s="10">
        <v>-2134</v>
      </c>
    </row>
    <row r="1659" spans="1:8" x14ac:dyDescent="0.3">
      <c r="A1659" s="1">
        <v>45347</v>
      </c>
      <c r="B1659" t="str">
        <v>Marketing</v>
      </c>
      <c r="C1659" t="str">
        <v>Service Revenue</v>
      </c>
      <c r="D1659" s="10">
        <v>13001</v>
      </c>
      <c r="E1659" s="1">
        <v>45347</v>
      </c>
      <c r="F1659" t="str">
        <v>Marketing</v>
      </c>
      <c r="G1659" t="str">
        <v>Service Revenue</v>
      </c>
      <c r="H1659" s="10">
        <v>12772</v>
      </c>
    </row>
    <row r="1660" spans="1:8" x14ac:dyDescent="0.3">
      <c r="A1660" s="1">
        <v>45347</v>
      </c>
      <c r="B1660" t="str">
        <v>Marketing</v>
      </c>
      <c r="C1660" t="str">
        <v>Salaries</v>
      </c>
      <c r="D1660" s="10">
        <v>8852</v>
      </c>
      <c r="E1660" s="1">
        <v>45347</v>
      </c>
      <c r="F1660" t="str">
        <v>Marketing</v>
      </c>
      <c r="G1660" t="str">
        <v>Salaries</v>
      </c>
      <c r="H1660" s="10">
        <v>10680</v>
      </c>
    </row>
    <row r="1661" spans="1:8" x14ac:dyDescent="0.3">
      <c r="A1661" s="1">
        <v>45347</v>
      </c>
      <c r="B1661" t="str">
        <v>Marketing</v>
      </c>
      <c r="C1661" t="str">
        <v>Rent</v>
      </c>
      <c r="D1661" s="10">
        <v>6490</v>
      </c>
      <c r="E1661" s="1">
        <v>45347</v>
      </c>
      <c r="F1661" t="str">
        <v>Marketing</v>
      </c>
      <c r="G1661" t="str">
        <v>Rent</v>
      </c>
      <c r="H1661" s="10">
        <v>8117</v>
      </c>
    </row>
    <row r="1662" spans="1:8" x14ac:dyDescent="0.3">
      <c r="A1662" s="1">
        <v>45347</v>
      </c>
      <c r="B1662" t="str">
        <v>Marketing</v>
      </c>
      <c r="C1662" t="str">
        <v>Marketing Spend</v>
      </c>
      <c r="D1662" s="10">
        <v>8102</v>
      </c>
      <c r="E1662" s="1">
        <v>45347</v>
      </c>
      <c r="F1662" t="str">
        <v>Marketing</v>
      </c>
      <c r="G1662" t="str">
        <v>Marketing Spend</v>
      </c>
      <c r="H1662" s="10">
        <v>8557</v>
      </c>
    </row>
    <row r="1663" spans="1:8" x14ac:dyDescent="0.3">
      <c r="A1663" s="1">
        <v>45347</v>
      </c>
      <c r="B1663" t="str">
        <v>Marketing</v>
      </c>
      <c r="C1663" t="str">
        <v>Software Licenses</v>
      </c>
      <c r="D1663" s="10">
        <v>23787</v>
      </c>
      <c r="E1663" s="1">
        <v>45347</v>
      </c>
      <c r="F1663" t="str">
        <v>Marketing</v>
      </c>
      <c r="G1663" t="str">
        <v>Software Licenses</v>
      </c>
      <c r="H1663" s="10">
        <v>26357</v>
      </c>
    </row>
    <row r="1664" spans="1:8" x14ac:dyDescent="0.3">
      <c r="A1664" s="1">
        <v>45347</v>
      </c>
      <c r="B1664" t="str">
        <v>Finance</v>
      </c>
      <c r="C1664" t="str">
        <v>Product Revenue</v>
      </c>
      <c r="D1664" s="10">
        <v>20467</v>
      </c>
      <c r="E1664" s="1">
        <v>45347</v>
      </c>
      <c r="F1664" t="str">
        <v>Finance</v>
      </c>
      <c r="G1664" t="str">
        <v>Product Revenue</v>
      </c>
      <c r="H1664" s="10">
        <v>21312</v>
      </c>
    </row>
    <row r="1665" spans="1:8" x14ac:dyDescent="0.3">
      <c r="A1665" s="1">
        <v>45347</v>
      </c>
      <c r="B1665" t="str">
        <v>Finance</v>
      </c>
      <c r="C1665" t="str">
        <v>Service Revenue</v>
      </c>
      <c r="D1665" s="10">
        <v>6226</v>
      </c>
      <c r="E1665" s="1">
        <v>45347</v>
      </c>
      <c r="F1665" t="str">
        <v>Finance</v>
      </c>
      <c r="G1665" t="str">
        <v>Service Revenue</v>
      </c>
      <c r="H1665" s="10">
        <v>4030</v>
      </c>
    </row>
    <row r="1666" spans="1:8" x14ac:dyDescent="0.3">
      <c r="A1666" s="1">
        <v>45347</v>
      </c>
      <c r="B1666" t="str">
        <v>Finance</v>
      </c>
      <c r="C1666" t="str">
        <v>Salaries</v>
      </c>
      <c r="D1666" s="10">
        <v>7648</v>
      </c>
      <c r="E1666" s="1">
        <v>45347</v>
      </c>
      <c r="F1666" t="str">
        <v>Finance</v>
      </c>
      <c r="G1666" t="str">
        <v>Salaries</v>
      </c>
      <c r="H1666" s="10">
        <v>7734</v>
      </c>
    </row>
    <row r="1667" spans="1:8" x14ac:dyDescent="0.3">
      <c r="A1667" s="1">
        <v>45347</v>
      </c>
      <c r="B1667" t="str">
        <v>Finance</v>
      </c>
      <c r="C1667" t="str">
        <v>Rent</v>
      </c>
      <c r="D1667" s="10">
        <v>8465</v>
      </c>
      <c r="E1667" s="1">
        <v>45347</v>
      </c>
      <c r="F1667" t="str">
        <v>Finance</v>
      </c>
      <c r="G1667" t="str">
        <v>Rent</v>
      </c>
      <c r="H1667" s="10">
        <v>6988</v>
      </c>
    </row>
    <row r="1668" spans="1:8" x14ac:dyDescent="0.3">
      <c r="A1668" s="1">
        <v>45347</v>
      </c>
      <c r="B1668" t="str">
        <v>Finance</v>
      </c>
      <c r="C1668" t="str">
        <v>Marketing Spend</v>
      </c>
      <c r="D1668" s="10">
        <v>18078</v>
      </c>
      <c r="E1668" s="1">
        <v>45347</v>
      </c>
      <c r="F1668" t="str">
        <v>Finance</v>
      </c>
      <c r="G1668" t="str">
        <v>Marketing Spend</v>
      </c>
      <c r="H1668" s="10">
        <v>15806</v>
      </c>
    </row>
    <row r="1669" spans="1:8" x14ac:dyDescent="0.3">
      <c r="A1669" s="1">
        <v>45347</v>
      </c>
      <c r="B1669" t="str">
        <v>Finance</v>
      </c>
      <c r="C1669" t="str">
        <v>Software Licenses</v>
      </c>
      <c r="D1669" s="10">
        <v>11273</v>
      </c>
      <c r="E1669" s="1">
        <v>45347</v>
      </c>
      <c r="F1669" t="str">
        <v>Finance</v>
      </c>
      <c r="G1669" t="str">
        <v>Software Licenses</v>
      </c>
      <c r="H1669" s="10">
        <v>10745</v>
      </c>
    </row>
    <row r="1670" spans="1:8" x14ac:dyDescent="0.3">
      <c r="A1670" s="1">
        <v>45347</v>
      </c>
      <c r="B1670" t="str">
        <v>IT</v>
      </c>
      <c r="C1670" t="str">
        <v>Product Revenue</v>
      </c>
      <c r="D1670" s="10">
        <v>8646</v>
      </c>
      <c r="E1670" s="1">
        <v>45347</v>
      </c>
      <c r="F1670" t="str">
        <v>IT</v>
      </c>
      <c r="G1670" t="str">
        <v>Product Revenue</v>
      </c>
      <c r="H1670" s="10">
        <v>6366</v>
      </c>
    </row>
    <row r="1671" spans="1:8" x14ac:dyDescent="0.3">
      <c r="A1671" s="1">
        <v>45347</v>
      </c>
      <c r="B1671" t="str">
        <v>IT</v>
      </c>
      <c r="C1671" t="str">
        <v>Service Revenue</v>
      </c>
      <c r="D1671" s="10">
        <v>10303</v>
      </c>
      <c r="E1671" s="1">
        <v>45347</v>
      </c>
      <c r="F1671" t="str">
        <v>IT</v>
      </c>
      <c r="G1671" t="str">
        <v>Service Revenue</v>
      </c>
      <c r="H1671" s="10">
        <v>7627</v>
      </c>
    </row>
    <row r="1672" spans="1:8" x14ac:dyDescent="0.3">
      <c r="A1672" s="1">
        <v>45347</v>
      </c>
      <c r="B1672" t="str">
        <v>IT</v>
      </c>
      <c r="C1672" t="str">
        <v>Salaries</v>
      </c>
      <c r="D1672" s="10">
        <v>1207</v>
      </c>
      <c r="E1672" s="1">
        <v>45347</v>
      </c>
      <c r="F1672" t="str">
        <v>IT</v>
      </c>
      <c r="G1672" t="str">
        <v>Salaries</v>
      </c>
      <c r="H1672" s="10">
        <v>-770</v>
      </c>
    </row>
    <row r="1673" spans="1:8" x14ac:dyDescent="0.3">
      <c r="A1673" s="1">
        <v>45347</v>
      </c>
      <c r="B1673" t="str">
        <v>IT</v>
      </c>
      <c r="C1673" t="str">
        <v>Rent</v>
      </c>
      <c r="D1673" s="10">
        <v>11339</v>
      </c>
      <c r="E1673" s="1">
        <v>45347</v>
      </c>
      <c r="F1673" t="str">
        <v>IT</v>
      </c>
      <c r="G1673" t="str">
        <v>Rent</v>
      </c>
      <c r="H1673" s="10">
        <v>14031</v>
      </c>
    </row>
    <row r="1674" spans="1:8" x14ac:dyDescent="0.3">
      <c r="A1674" s="1">
        <v>45347</v>
      </c>
      <c r="B1674" t="str">
        <v>IT</v>
      </c>
      <c r="C1674" t="str">
        <v>Marketing Spend</v>
      </c>
      <c r="D1674" s="10">
        <v>19325</v>
      </c>
      <c r="E1674" s="1">
        <v>45347</v>
      </c>
      <c r="F1674" t="str">
        <v>IT</v>
      </c>
      <c r="G1674" t="str">
        <v>Marketing Spend</v>
      </c>
      <c r="H1674" s="10">
        <v>16394</v>
      </c>
    </row>
    <row r="1675" spans="1:8" x14ac:dyDescent="0.3">
      <c r="A1675" s="1">
        <v>45347</v>
      </c>
      <c r="B1675" t="str">
        <v>IT</v>
      </c>
      <c r="C1675" t="str">
        <v>Software Licenses</v>
      </c>
      <c r="D1675" s="10">
        <v>20683</v>
      </c>
      <c r="E1675" s="1">
        <v>45347</v>
      </c>
      <c r="F1675" t="str">
        <v>IT</v>
      </c>
      <c r="G1675" t="str">
        <v>Software Licenses</v>
      </c>
      <c r="H1675" s="10">
        <v>20782</v>
      </c>
    </row>
    <row r="1676" spans="1:8" x14ac:dyDescent="0.3">
      <c r="A1676" s="1">
        <v>45347</v>
      </c>
      <c r="B1676" t="str">
        <v>HR</v>
      </c>
      <c r="C1676" t="str">
        <v>Product Revenue</v>
      </c>
      <c r="D1676" s="10">
        <v>17681</v>
      </c>
      <c r="E1676" s="1">
        <v>45347</v>
      </c>
      <c r="F1676" t="str">
        <v>HR</v>
      </c>
      <c r="G1676" t="str">
        <v>Product Revenue</v>
      </c>
      <c r="H1676" s="10">
        <v>17868</v>
      </c>
    </row>
    <row r="1677" spans="1:8" x14ac:dyDescent="0.3">
      <c r="A1677" s="1">
        <v>45347</v>
      </c>
      <c r="B1677" t="str">
        <v>HR</v>
      </c>
      <c r="C1677" t="str">
        <v>Service Revenue</v>
      </c>
      <c r="D1677" s="10">
        <v>23418</v>
      </c>
      <c r="E1677" s="1">
        <v>45347</v>
      </c>
      <c r="F1677" t="str">
        <v>HR</v>
      </c>
      <c r="G1677" t="str">
        <v>Service Revenue</v>
      </c>
      <c r="H1677" s="10">
        <v>21925</v>
      </c>
    </row>
    <row r="1678" spans="1:8" x14ac:dyDescent="0.3">
      <c r="A1678" s="1">
        <v>45347</v>
      </c>
      <c r="B1678" t="str">
        <v>HR</v>
      </c>
      <c r="C1678" t="str">
        <v>Salaries</v>
      </c>
      <c r="D1678" s="10">
        <v>15523</v>
      </c>
      <c r="E1678" s="1">
        <v>45347</v>
      </c>
      <c r="F1678" t="str">
        <v>HR</v>
      </c>
      <c r="G1678" t="str">
        <v>Salaries</v>
      </c>
      <c r="H1678" s="10">
        <v>18302</v>
      </c>
    </row>
    <row r="1679" spans="1:8" x14ac:dyDescent="0.3">
      <c r="A1679" s="1">
        <v>45347</v>
      </c>
      <c r="B1679" t="str">
        <v>HR</v>
      </c>
      <c r="C1679" t="str">
        <v>Rent</v>
      </c>
      <c r="D1679" s="10">
        <v>3473</v>
      </c>
      <c r="E1679" s="1">
        <v>45347</v>
      </c>
      <c r="F1679" t="str">
        <v>HR</v>
      </c>
      <c r="G1679" t="str">
        <v>Rent</v>
      </c>
      <c r="H1679" s="10">
        <v>785</v>
      </c>
    </row>
    <row r="1680" spans="1:8" x14ac:dyDescent="0.3">
      <c r="A1680" s="1">
        <v>45347</v>
      </c>
      <c r="B1680" t="str">
        <v>HR</v>
      </c>
      <c r="C1680" t="str">
        <v>Marketing Spend</v>
      </c>
      <c r="D1680" s="10">
        <v>23555</v>
      </c>
      <c r="E1680" s="1">
        <v>45347</v>
      </c>
      <c r="F1680" t="str">
        <v>HR</v>
      </c>
      <c r="G1680" t="str">
        <v>Marketing Spend</v>
      </c>
      <c r="H1680" s="10">
        <v>21256</v>
      </c>
    </row>
    <row r="1681" spans="1:8" x14ac:dyDescent="0.3">
      <c r="A1681" s="1">
        <v>45347</v>
      </c>
      <c r="B1681" t="str">
        <v>HR</v>
      </c>
      <c r="C1681" t="str">
        <v>Software Licenses</v>
      </c>
      <c r="D1681" s="10">
        <v>2390</v>
      </c>
      <c r="E1681" s="1">
        <v>45347</v>
      </c>
      <c r="F1681" t="str">
        <v>HR</v>
      </c>
      <c r="G1681" t="str">
        <v>Software Licenses</v>
      </c>
      <c r="H1681" s="10">
        <v>2585</v>
      </c>
    </row>
    <row r="1682" spans="1:8" x14ac:dyDescent="0.3">
      <c r="A1682" s="1">
        <v>45348</v>
      </c>
      <c r="B1682" t="str">
        <v>Sales</v>
      </c>
      <c r="C1682" t="str">
        <v>Product Revenue</v>
      </c>
      <c r="D1682" s="10">
        <v>24125</v>
      </c>
      <c r="E1682" s="1">
        <v>45348</v>
      </c>
      <c r="F1682" t="str">
        <v>Sales</v>
      </c>
      <c r="G1682" t="str">
        <v>Product Revenue</v>
      </c>
      <c r="H1682" s="10">
        <v>23311</v>
      </c>
    </row>
    <row r="1683" spans="1:8" x14ac:dyDescent="0.3">
      <c r="A1683" s="1">
        <v>45348</v>
      </c>
      <c r="B1683" t="str">
        <v>Sales</v>
      </c>
      <c r="C1683" t="str">
        <v>Service Revenue</v>
      </c>
      <c r="D1683" s="10">
        <v>7109</v>
      </c>
      <c r="E1683" s="1">
        <v>45348</v>
      </c>
      <c r="F1683" t="str">
        <v>Sales</v>
      </c>
      <c r="G1683" t="str">
        <v>Service Revenue</v>
      </c>
      <c r="H1683" s="10">
        <v>7209</v>
      </c>
    </row>
    <row r="1684" spans="1:8" x14ac:dyDescent="0.3">
      <c r="A1684" s="1">
        <v>45348</v>
      </c>
      <c r="B1684" t="str">
        <v>Sales</v>
      </c>
      <c r="C1684" t="str">
        <v>Salaries</v>
      </c>
      <c r="D1684" s="10">
        <v>20586</v>
      </c>
      <c r="E1684" s="1">
        <v>45348</v>
      </c>
      <c r="F1684" t="str">
        <v>Sales</v>
      </c>
      <c r="G1684" t="str">
        <v>Salaries</v>
      </c>
      <c r="H1684" s="10">
        <v>23481</v>
      </c>
    </row>
    <row r="1685" spans="1:8" x14ac:dyDescent="0.3">
      <c r="A1685" s="1">
        <v>45348</v>
      </c>
      <c r="B1685" t="str">
        <v>Sales</v>
      </c>
      <c r="C1685" t="str">
        <v>Rent</v>
      </c>
      <c r="D1685" s="10">
        <v>1337</v>
      </c>
      <c r="E1685" s="1">
        <v>45348</v>
      </c>
      <c r="F1685" t="str">
        <v>Sales</v>
      </c>
      <c r="G1685" t="str">
        <v>Rent</v>
      </c>
      <c r="H1685" s="10">
        <v>4011</v>
      </c>
    </row>
    <row r="1686" spans="1:8" x14ac:dyDescent="0.3">
      <c r="A1686" s="1">
        <v>45348</v>
      </c>
      <c r="B1686" t="str">
        <v>Sales</v>
      </c>
      <c r="C1686" t="str">
        <v>Marketing Spend</v>
      </c>
      <c r="D1686" s="10">
        <v>5763</v>
      </c>
      <c r="E1686" s="1">
        <v>45348</v>
      </c>
      <c r="F1686" t="str">
        <v>Sales</v>
      </c>
      <c r="G1686" t="str">
        <v>Marketing Spend</v>
      </c>
      <c r="H1686" s="10">
        <v>6651</v>
      </c>
    </row>
    <row r="1687" spans="1:8" x14ac:dyDescent="0.3">
      <c r="A1687" s="1">
        <v>45348</v>
      </c>
      <c r="B1687" t="str">
        <v>Sales</v>
      </c>
      <c r="C1687" t="str">
        <v>Software Licenses</v>
      </c>
      <c r="D1687" s="10">
        <v>7145</v>
      </c>
      <c r="E1687" s="1">
        <v>45348</v>
      </c>
      <c r="F1687" t="str">
        <v>Sales</v>
      </c>
      <c r="G1687" t="str">
        <v>Software Licenses</v>
      </c>
      <c r="H1687" s="10">
        <v>6024</v>
      </c>
    </row>
    <row r="1688" spans="1:8" x14ac:dyDescent="0.3">
      <c r="A1688" s="1">
        <v>45348</v>
      </c>
      <c r="B1688" t="str">
        <v>Marketing</v>
      </c>
      <c r="C1688" t="str">
        <v>Product Revenue</v>
      </c>
      <c r="D1688" s="10">
        <v>23068</v>
      </c>
      <c r="E1688" s="1">
        <v>45348</v>
      </c>
      <c r="F1688" t="str">
        <v>Marketing</v>
      </c>
      <c r="G1688" t="str">
        <v>Product Revenue</v>
      </c>
      <c r="H1688" s="10">
        <v>22000</v>
      </c>
    </row>
    <row r="1689" spans="1:8" x14ac:dyDescent="0.3">
      <c r="A1689" s="1">
        <v>45348</v>
      </c>
      <c r="B1689" t="str">
        <v>Marketing</v>
      </c>
      <c r="C1689" t="str">
        <v>Service Revenue</v>
      </c>
      <c r="D1689" s="10">
        <v>19225</v>
      </c>
      <c r="E1689" s="1">
        <v>45348</v>
      </c>
      <c r="F1689" t="str">
        <v>Marketing</v>
      </c>
      <c r="G1689" t="str">
        <v>Service Revenue</v>
      </c>
      <c r="H1689" s="10">
        <v>21745</v>
      </c>
    </row>
    <row r="1690" spans="1:8" x14ac:dyDescent="0.3">
      <c r="A1690" s="1">
        <v>45348</v>
      </c>
      <c r="B1690" t="str">
        <v>Marketing</v>
      </c>
      <c r="C1690" t="str">
        <v>Salaries</v>
      </c>
      <c r="D1690" s="10">
        <v>15090</v>
      </c>
      <c r="E1690" s="1">
        <v>45348</v>
      </c>
      <c r="F1690" t="str">
        <v>Marketing</v>
      </c>
      <c r="G1690" t="str">
        <v>Salaries</v>
      </c>
      <c r="H1690" s="10">
        <v>12927</v>
      </c>
    </row>
    <row r="1691" spans="1:8" x14ac:dyDescent="0.3">
      <c r="A1691" s="1">
        <v>45348</v>
      </c>
      <c r="B1691" t="str">
        <v>Marketing</v>
      </c>
      <c r="C1691" t="str">
        <v>Rent</v>
      </c>
      <c r="D1691" s="10">
        <v>11935</v>
      </c>
      <c r="E1691" s="1">
        <v>45348</v>
      </c>
      <c r="F1691" t="str">
        <v>Marketing</v>
      </c>
      <c r="G1691" t="str">
        <v>Rent</v>
      </c>
      <c r="H1691" s="10">
        <v>11782</v>
      </c>
    </row>
    <row r="1692" spans="1:8" x14ac:dyDescent="0.3">
      <c r="A1692" s="1">
        <v>45348</v>
      </c>
      <c r="B1692" t="str">
        <v>Marketing</v>
      </c>
      <c r="C1692" t="str">
        <v>Marketing Spend</v>
      </c>
      <c r="D1692" s="10">
        <v>8573</v>
      </c>
      <c r="E1692" s="1">
        <v>45348</v>
      </c>
      <c r="F1692" t="str">
        <v>Marketing</v>
      </c>
      <c r="G1692" t="str">
        <v>Marketing Spend</v>
      </c>
      <c r="H1692" s="10">
        <v>9950</v>
      </c>
    </row>
    <row r="1693" spans="1:8" x14ac:dyDescent="0.3">
      <c r="A1693" s="1">
        <v>45348</v>
      </c>
      <c r="B1693" t="str">
        <v>Marketing</v>
      </c>
      <c r="C1693" t="str">
        <v>Software Licenses</v>
      </c>
      <c r="D1693" s="10">
        <v>24068</v>
      </c>
      <c r="E1693" s="1">
        <v>45348</v>
      </c>
      <c r="F1693" t="str">
        <v>Marketing</v>
      </c>
      <c r="G1693" t="str">
        <v>Software Licenses</v>
      </c>
      <c r="H1693" s="10">
        <v>26408</v>
      </c>
    </row>
    <row r="1694" spans="1:8" x14ac:dyDescent="0.3">
      <c r="A1694" s="1">
        <v>45348</v>
      </c>
      <c r="B1694" t="str">
        <v>Finance</v>
      </c>
      <c r="C1694" t="str">
        <v>Product Revenue</v>
      </c>
      <c r="D1694" s="10">
        <v>18464</v>
      </c>
      <c r="E1694" s="1">
        <v>45348</v>
      </c>
      <c r="F1694" t="str">
        <v>Finance</v>
      </c>
      <c r="G1694" t="str">
        <v>Product Revenue</v>
      </c>
      <c r="H1694" s="10">
        <v>21180</v>
      </c>
    </row>
    <row r="1695" spans="1:8" x14ac:dyDescent="0.3">
      <c r="A1695" s="1">
        <v>45348</v>
      </c>
      <c r="B1695" t="str">
        <v>Finance</v>
      </c>
      <c r="C1695" t="str">
        <v>Service Revenue</v>
      </c>
      <c r="D1695" s="10">
        <v>11197</v>
      </c>
      <c r="E1695" s="1">
        <v>45348</v>
      </c>
      <c r="F1695" t="str">
        <v>Finance</v>
      </c>
      <c r="G1695" t="str">
        <v>Service Revenue</v>
      </c>
      <c r="H1695" s="10">
        <v>13185</v>
      </c>
    </row>
    <row r="1696" spans="1:8" x14ac:dyDescent="0.3">
      <c r="A1696" s="1">
        <v>45348</v>
      </c>
      <c r="B1696" t="str">
        <v>Finance</v>
      </c>
      <c r="C1696" t="str">
        <v>Salaries</v>
      </c>
      <c r="D1696" s="10">
        <v>22213</v>
      </c>
      <c r="E1696" s="1">
        <v>45348</v>
      </c>
      <c r="F1696" t="str">
        <v>Finance</v>
      </c>
      <c r="G1696" t="str">
        <v>Salaries</v>
      </c>
      <c r="H1696" s="10">
        <v>23116</v>
      </c>
    </row>
    <row r="1697" spans="1:8" x14ac:dyDescent="0.3">
      <c r="A1697" s="1">
        <v>45348</v>
      </c>
      <c r="B1697" t="str">
        <v>Finance</v>
      </c>
      <c r="C1697" t="str">
        <v>Rent</v>
      </c>
      <c r="D1697" s="10">
        <v>6141</v>
      </c>
      <c r="E1697" s="1">
        <v>45348</v>
      </c>
      <c r="F1697" t="str">
        <v>Finance</v>
      </c>
      <c r="G1697" t="str">
        <v>Rent</v>
      </c>
      <c r="H1697" s="10">
        <v>7005</v>
      </c>
    </row>
    <row r="1698" spans="1:8" x14ac:dyDescent="0.3">
      <c r="A1698" s="1">
        <v>45348</v>
      </c>
      <c r="B1698" t="str">
        <v>Finance</v>
      </c>
      <c r="C1698" t="str">
        <v>Marketing Spend</v>
      </c>
      <c r="D1698" s="10">
        <v>19075</v>
      </c>
      <c r="E1698" s="1">
        <v>45348</v>
      </c>
      <c r="F1698" t="str">
        <v>Finance</v>
      </c>
      <c r="G1698" t="str">
        <v>Marketing Spend</v>
      </c>
      <c r="H1698" s="10">
        <v>17796</v>
      </c>
    </row>
    <row r="1699" spans="1:8" x14ac:dyDescent="0.3">
      <c r="A1699" s="1">
        <v>45348</v>
      </c>
      <c r="B1699" t="str">
        <v>Finance</v>
      </c>
      <c r="C1699" t="str">
        <v>Software Licenses</v>
      </c>
      <c r="D1699" s="10">
        <v>1296</v>
      </c>
      <c r="E1699" s="1">
        <v>45348</v>
      </c>
      <c r="F1699" t="str">
        <v>Finance</v>
      </c>
      <c r="G1699" t="str">
        <v>Software Licenses</v>
      </c>
      <c r="H1699" s="10">
        <v>1421</v>
      </c>
    </row>
    <row r="1700" spans="1:8" x14ac:dyDescent="0.3">
      <c r="A1700" s="1">
        <v>45348</v>
      </c>
      <c r="B1700" t="str">
        <v>IT</v>
      </c>
      <c r="C1700" t="str">
        <v>Product Revenue</v>
      </c>
      <c r="D1700" s="10">
        <v>686</v>
      </c>
      <c r="E1700" s="1">
        <v>45348</v>
      </c>
      <c r="F1700" t="str">
        <v>IT</v>
      </c>
      <c r="G1700" t="str">
        <v>Product Revenue</v>
      </c>
      <c r="H1700" s="10">
        <v>-2247</v>
      </c>
    </row>
    <row r="1701" spans="1:8" x14ac:dyDescent="0.3">
      <c r="A1701" s="1">
        <v>45348</v>
      </c>
      <c r="B1701" t="str">
        <v>IT</v>
      </c>
      <c r="C1701" t="str">
        <v>Service Revenue</v>
      </c>
      <c r="D1701" s="10">
        <v>5942</v>
      </c>
      <c r="E1701" s="1">
        <v>45348</v>
      </c>
      <c r="F1701" t="str">
        <v>IT</v>
      </c>
      <c r="G1701" t="str">
        <v>Service Revenue</v>
      </c>
      <c r="H1701" s="10">
        <v>8177</v>
      </c>
    </row>
    <row r="1702" spans="1:8" x14ac:dyDescent="0.3">
      <c r="A1702" s="1">
        <v>45348</v>
      </c>
      <c r="B1702" t="str">
        <v>IT</v>
      </c>
      <c r="C1702" t="str">
        <v>Salaries</v>
      </c>
      <c r="D1702" s="10">
        <v>2891</v>
      </c>
      <c r="E1702" s="1">
        <v>45348</v>
      </c>
      <c r="F1702" t="str">
        <v>IT</v>
      </c>
      <c r="G1702" t="str">
        <v>Salaries</v>
      </c>
      <c r="H1702" s="10">
        <v>2888</v>
      </c>
    </row>
    <row r="1703" spans="1:8" x14ac:dyDescent="0.3">
      <c r="A1703" s="1">
        <v>45348</v>
      </c>
      <c r="B1703" t="str">
        <v>IT</v>
      </c>
      <c r="C1703" t="str">
        <v>Rent</v>
      </c>
      <c r="D1703" s="10">
        <v>6806</v>
      </c>
      <c r="E1703" s="1">
        <v>45348</v>
      </c>
      <c r="F1703" t="str">
        <v>IT</v>
      </c>
      <c r="G1703" t="str">
        <v>Rent</v>
      </c>
      <c r="H1703" s="10">
        <v>9330</v>
      </c>
    </row>
    <row r="1704" spans="1:8" x14ac:dyDescent="0.3">
      <c r="A1704" s="1">
        <v>45348</v>
      </c>
      <c r="B1704" t="str">
        <v>IT</v>
      </c>
      <c r="C1704" t="str">
        <v>Marketing Spend</v>
      </c>
      <c r="D1704" s="10">
        <v>4348</v>
      </c>
      <c r="E1704" s="1">
        <v>45348</v>
      </c>
      <c r="F1704" t="str">
        <v>IT</v>
      </c>
      <c r="G1704" t="str">
        <v>Marketing Spend</v>
      </c>
      <c r="H1704" s="10">
        <v>1546</v>
      </c>
    </row>
    <row r="1705" spans="1:8" x14ac:dyDescent="0.3">
      <c r="A1705" s="1">
        <v>45348</v>
      </c>
      <c r="B1705" t="str">
        <v>IT</v>
      </c>
      <c r="C1705" t="str">
        <v>Software Licenses</v>
      </c>
      <c r="D1705" s="10">
        <v>14655</v>
      </c>
      <c r="E1705" s="1">
        <v>45348</v>
      </c>
      <c r="F1705" t="str">
        <v>IT</v>
      </c>
      <c r="G1705" t="str">
        <v>Software Licenses</v>
      </c>
      <c r="H1705" s="10">
        <v>13630</v>
      </c>
    </row>
    <row r="1706" spans="1:8" x14ac:dyDescent="0.3">
      <c r="A1706" s="1">
        <v>45348</v>
      </c>
      <c r="B1706" t="str">
        <v>HR</v>
      </c>
      <c r="C1706" t="str">
        <v>Product Revenue</v>
      </c>
      <c r="D1706" s="10">
        <v>17027</v>
      </c>
      <c r="E1706" s="1">
        <v>45348</v>
      </c>
      <c r="F1706" t="str">
        <v>HR</v>
      </c>
      <c r="G1706" t="str">
        <v>Product Revenue</v>
      </c>
      <c r="H1706" s="10">
        <v>17545</v>
      </c>
    </row>
    <row r="1707" spans="1:8" x14ac:dyDescent="0.3">
      <c r="A1707" s="1">
        <v>45348</v>
      </c>
      <c r="B1707" t="str">
        <v>HR</v>
      </c>
      <c r="C1707" t="str">
        <v>Service Revenue</v>
      </c>
      <c r="D1707" s="10">
        <v>16323</v>
      </c>
      <c r="E1707" s="1">
        <v>45348</v>
      </c>
      <c r="F1707" t="str">
        <v>HR</v>
      </c>
      <c r="G1707" t="str">
        <v>Service Revenue</v>
      </c>
      <c r="H1707" s="10">
        <v>15834</v>
      </c>
    </row>
    <row r="1708" spans="1:8" x14ac:dyDescent="0.3">
      <c r="A1708" s="1">
        <v>45348</v>
      </c>
      <c r="B1708" t="str">
        <v>HR</v>
      </c>
      <c r="C1708" t="str">
        <v>Salaries</v>
      </c>
      <c r="D1708" s="10">
        <v>6102</v>
      </c>
      <c r="E1708" s="1">
        <v>45348</v>
      </c>
      <c r="F1708" t="str">
        <v>HR</v>
      </c>
      <c r="G1708" t="str">
        <v>Salaries</v>
      </c>
      <c r="H1708" s="10">
        <v>4928</v>
      </c>
    </row>
    <row r="1709" spans="1:8" x14ac:dyDescent="0.3">
      <c r="A1709" s="1">
        <v>45348</v>
      </c>
      <c r="B1709" t="str">
        <v>HR</v>
      </c>
      <c r="C1709" t="str">
        <v>Rent</v>
      </c>
      <c r="D1709" s="10">
        <v>17967</v>
      </c>
      <c r="E1709" s="1">
        <v>45348</v>
      </c>
      <c r="F1709" t="str">
        <v>HR</v>
      </c>
      <c r="G1709" t="str">
        <v>Rent</v>
      </c>
      <c r="H1709" s="10">
        <v>15019</v>
      </c>
    </row>
    <row r="1710" spans="1:8" x14ac:dyDescent="0.3">
      <c r="A1710" s="1">
        <v>45348</v>
      </c>
      <c r="B1710" t="str">
        <v>HR</v>
      </c>
      <c r="C1710" t="str">
        <v>Marketing Spend</v>
      </c>
      <c r="D1710" s="10">
        <v>5621</v>
      </c>
      <c r="E1710" s="1">
        <v>45348</v>
      </c>
      <c r="F1710" t="str">
        <v>HR</v>
      </c>
      <c r="G1710" t="str">
        <v>Marketing Spend</v>
      </c>
      <c r="H1710" s="10">
        <v>4840</v>
      </c>
    </row>
    <row r="1711" spans="1:8" x14ac:dyDescent="0.3">
      <c r="A1711" s="1">
        <v>45348</v>
      </c>
      <c r="B1711" t="str">
        <v>HR</v>
      </c>
      <c r="C1711" t="str">
        <v>Software Licenses</v>
      </c>
      <c r="D1711" s="10">
        <v>13229</v>
      </c>
      <c r="E1711" s="1">
        <v>45348</v>
      </c>
      <c r="F1711" t="str">
        <v>HR</v>
      </c>
      <c r="G1711" t="str">
        <v>Software Licenses</v>
      </c>
      <c r="H1711" s="10">
        <v>14513</v>
      </c>
    </row>
    <row r="1712" spans="1:8" x14ac:dyDescent="0.3">
      <c r="A1712" s="1">
        <v>45349</v>
      </c>
      <c r="B1712" t="str">
        <v>Sales</v>
      </c>
      <c r="C1712" t="str">
        <v>Product Revenue</v>
      </c>
      <c r="D1712" s="10">
        <v>3348</v>
      </c>
      <c r="E1712" s="1">
        <v>45349</v>
      </c>
      <c r="F1712" t="str">
        <v>Sales</v>
      </c>
      <c r="G1712" t="str">
        <v>Product Revenue</v>
      </c>
      <c r="H1712" s="10">
        <v>4258</v>
      </c>
    </row>
    <row r="1713" spans="1:8" x14ac:dyDescent="0.3">
      <c r="A1713" s="1">
        <v>45349</v>
      </c>
      <c r="B1713" t="str">
        <v>Sales</v>
      </c>
      <c r="C1713" t="str">
        <v>Service Revenue</v>
      </c>
      <c r="D1713" s="10">
        <v>6907</v>
      </c>
      <c r="E1713" s="1">
        <v>45349</v>
      </c>
      <c r="F1713" t="str">
        <v>Sales</v>
      </c>
      <c r="G1713" t="str">
        <v>Service Revenue</v>
      </c>
      <c r="H1713" s="10">
        <v>6113</v>
      </c>
    </row>
    <row r="1714" spans="1:8" x14ac:dyDescent="0.3">
      <c r="A1714" s="1">
        <v>45349</v>
      </c>
      <c r="B1714" t="str">
        <v>Sales</v>
      </c>
      <c r="C1714" t="str">
        <v>Salaries</v>
      </c>
      <c r="D1714" s="10">
        <v>2652</v>
      </c>
      <c r="E1714" s="1">
        <v>45349</v>
      </c>
      <c r="F1714" t="str">
        <v>Sales</v>
      </c>
      <c r="G1714" t="str">
        <v>Salaries</v>
      </c>
      <c r="H1714" s="10">
        <v>4571</v>
      </c>
    </row>
    <row r="1715" spans="1:8" x14ac:dyDescent="0.3">
      <c r="A1715" s="1">
        <v>45349</v>
      </c>
      <c r="B1715" t="str">
        <v>Sales</v>
      </c>
      <c r="C1715" t="str">
        <v>Rent</v>
      </c>
      <c r="D1715" s="10">
        <v>1482</v>
      </c>
      <c r="E1715" s="1">
        <v>45349</v>
      </c>
      <c r="F1715" t="str">
        <v>Sales</v>
      </c>
      <c r="G1715" t="str">
        <v>Rent</v>
      </c>
      <c r="H1715" s="10">
        <v>4374</v>
      </c>
    </row>
    <row r="1716" spans="1:8" x14ac:dyDescent="0.3">
      <c r="A1716" s="1">
        <v>45349</v>
      </c>
      <c r="B1716" t="str">
        <v>Sales</v>
      </c>
      <c r="C1716" t="str">
        <v>Marketing Spend</v>
      </c>
      <c r="D1716" s="10">
        <v>14694</v>
      </c>
      <c r="E1716" s="1">
        <v>45349</v>
      </c>
      <c r="F1716" t="str">
        <v>Sales</v>
      </c>
      <c r="G1716" t="str">
        <v>Marketing Spend</v>
      </c>
      <c r="H1716" s="10">
        <v>13295</v>
      </c>
    </row>
    <row r="1717" spans="1:8" x14ac:dyDescent="0.3">
      <c r="A1717" s="1">
        <v>45349</v>
      </c>
      <c r="B1717" t="str">
        <v>Sales</v>
      </c>
      <c r="C1717" t="str">
        <v>Software Licenses</v>
      </c>
      <c r="D1717" s="10">
        <v>8228</v>
      </c>
      <c r="E1717" s="1">
        <v>45349</v>
      </c>
      <c r="F1717" t="str">
        <v>Sales</v>
      </c>
      <c r="G1717" t="str">
        <v>Software Licenses</v>
      </c>
      <c r="H1717" s="10">
        <v>6182</v>
      </c>
    </row>
    <row r="1718" spans="1:8" x14ac:dyDescent="0.3">
      <c r="A1718" s="1">
        <v>45349</v>
      </c>
      <c r="B1718" t="str">
        <v>Marketing</v>
      </c>
      <c r="C1718" t="str">
        <v>Product Revenue</v>
      </c>
      <c r="D1718" s="10">
        <v>5249</v>
      </c>
      <c r="E1718" s="1">
        <v>45349</v>
      </c>
      <c r="F1718" t="str">
        <v>Marketing</v>
      </c>
      <c r="G1718" t="str">
        <v>Product Revenue</v>
      </c>
      <c r="H1718" s="10">
        <v>4948</v>
      </c>
    </row>
    <row r="1719" spans="1:8" x14ac:dyDescent="0.3">
      <c r="A1719" s="1">
        <v>45349</v>
      </c>
      <c r="B1719" t="str">
        <v>Marketing</v>
      </c>
      <c r="C1719" t="str">
        <v>Service Revenue</v>
      </c>
      <c r="D1719" s="10">
        <v>24962</v>
      </c>
      <c r="E1719" s="1">
        <v>45349</v>
      </c>
      <c r="F1719" t="str">
        <v>Marketing</v>
      </c>
      <c r="G1719" t="str">
        <v>Service Revenue</v>
      </c>
      <c r="H1719" s="10">
        <v>27038</v>
      </c>
    </row>
    <row r="1720" spans="1:8" x14ac:dyDescent="0.3">
      <c r="A1720" s="1">
        <v>45349</v>
      </c>
      <c r="B1720" t="str">
        <v>Marketing</v>
      </c>
      <c r="C1720" t="str">
        <v>Salaries</v>
      </c>
      <c r="D1720" s="10">
        <v>17207</v>
      </c>
      <c r="E1720" s="1">
        <v>45349</v>
      </c>
      <c r="F1720" t="str">
        <v>Marketing</v>
      </c>
      <c r="G1720" t="str">
        <v>Salaries</v>
      </c>
      <c r="H1720" s="10">
        <v>18739</v>
      </c>
    </row>
    <row r="1721" spans="1:8" x14ac:dyDescent="0.3">
      <c r="A1721" s="1">
        <v>45349</v>
      </c>
      <c r="B1721" t="str">
        <v>Marketing</v>
      </c>
      <c r="C1721" t="str">
        <v>Rent</v>
      </c>
      <c r="D1721" s="10">
        <v>21236</v>
      </c>
      <c r="E1721" s="1">
        <v>45349</v>
      </c>
      <c r="F1721" t="str">
        <v>Marketing</v>
      </c>
      <c r="G1721" t="str">
        <v>Rent</v>
      </c>
      <c r="H1721" s="10">
        <v>18584</v>
      </c>
    </row>
    <row r="1722" spans="1:8" x14ac:dyDescent="0.3">
      <c r="A1722" s="1">
        <v>45349</v>
      </c>
      <c r="B1722" t="str">
        <v>Marketing</v>
      </c>
      <c r="C1722" t="str">
        <v>Marketing Spend</v>
      </c>
      <c r="D1722" s="10">
        <v>16816</v>
      </c>
      <c r="E1722" s="1">
        <v>45349</v>
      </c>
      <c r="F1722" t="str">
        <v>Marketing</v>
      </c>
      <c r="G1722" t="str">
        <v>Marketing Spend</v>
      </c>
      <c r="H1722" s="10">
        <v>18519</v>
      </c>
    </row>
    <row r="1723" spans="1:8" x14ac:dyDescent="0.3">
      <c r="A1723" s="1">
        <v>45349</v>
      </c>
      <c r="B1723" t="str">
        <v>Marketing</v>
      </c>
      <c r="C1723" t="str">
        <v>Software Licenses</v>
      </c>
      <c r="D1723" s="10">
        <v>13528</v>
      </c>
      <c r="E1723" s="1">
        <v>45349</v>
      </c>
      <c r="F1723" t="str">
        <v>Marketing</v>
      </c>
      <c r="G1723" t="str">
        <v>Software Licenses</v>
      </c>
      <c r="H1723" s="10">
        <v>10550</v>
      </c>
    </row>
    <row r="1724" spans="1:8" x14ac:dyDescent="0.3">
      <c r="A1724" s="1">
        <v>45349</v>
      </c>
      <c r="B1724" t="str">
        <v>Finance</v>
      </c>
      <c r="C1724" t="str">
        <v>Product Revenue</v>
      </c>
      <c r="D1724" s="10">
        <v>17296</v>
      </c>
      <c r="E1724" s="1">
        <v>45349</v>
      </c>
      <c r="F1724" t="str">
        <v>Finance</v>
      </c>
      <c r="G1724" t="str">
        <v>Product Revenue</v>
      </c>
      <c r="H1724" s="10">
        <v>14486</v>
      </c>
    </row>
    <row r="1725" spans="1:8" x14ac:dyDescent="0.3">
      <c r="A1725" s="1">
        <v>45349</v>
      </c>
      <c r="B1725" t="str">
        <v>Finance</v>
      </c>
      <c r="C1725" t="str">
        <v>Service Revenue</v>
      </c>
      <c r="D1725" s="10">
        <v>16519</v>
      </c>
      <c r="E1725" s="1">
        <v>45349</v>
      </c>
      <c r="F1725" t="str">
        <v>Finance</v>
      </c>
      <c r="G1725" t="str">
        <v>Service Revenue</v>
      </c>
      <c r="H1725" s="10">
        <v>15418</v>
      </c>
    </row>
    <row r="1726" spans="1:8" x14ac:dyDescent="0.3">
      <c r="A1726" s="1">
        <v>45349</v>
      </c>
      <c r="B1726" t="str">
        <v>Finance</v>
      </c>
      <c r="C1726" t="str">
        <v>Salaries</v>
      </c>
      <c r="D1726" s="10">
        <v>11778</v>
      </c>
      <c r="E1726" s="1">
        <v>45349</v>
      </c>
      <c r="F1726" t="str">
        <v>Finance</v>
      </c>
      <c r="G1726" t="str">
        <v>Salaries</v>
      </c>
      <c r="H1726" s="10">
        <v>13642</v>
      </c>
    </row>
    <row r="1727" spans="1:8" x14ac:dyDescent="0.3">
      <c r="A1727" s="1">
        <v>45349</v>
      </c>
      <c r="B1727" t="str">
        <v>Finance</v>
      </c>
      <c r="C1727" t="str">
        <v>Rent</v>
      </c>
      <c r="D1727" s="10">
        <v>3417</v>
      </c>
      <c r="E1727" s="1">
        <v>45349</v>
      </c>
      <c r="F1727" t="str">
        <v>Finance</v>
      </c>
      <c r="G1727" t="str">
        <v>Rent</v>
      </c>
      <c r="H1727" s="10">
        <v>3335</v>
      </c>
    </row>
    <row r="1728" spans="1:8" x14ac:dyDescent="0.3">
      <c r="A1728" s="1">
        <v>45349</v>
      </c>
      <c r="B1728" t="str">
        <v>Finance</v>
      </c>
      <c r="C1728" t="str">
        <v>Marketing Spend</v>
      </c>
      <c r="D1728" s="10">
        <v>18030</v>
      </c>
      <c r="E1728" s="1">
        <v>45349</v>
      </c>
      <c r="F1728" t="str">
        <v>Finance</v>
      </c>
      <c r="G1728" t="str">
        <v>Marketing Spend</v>
      </c>
      <c r="H1728" s="10">
        <v>18142</v>
      </c>
    </row>
    <row r="1729" spans="1:8" x14ac:dyDescent="0.3">
      <c r="A1729" s="1">
        <v>45349</v>
      </c>
      <c r="B1729" t="str">
        <v>Finance</v>
      </c>
      <c r="C1729" t="str">
        <v>Software Licenses</v>
      </c>
      <c r="D1729" s="10">
        <v>9155</v>
      </c>
      <c r="E1729" s="1">
        <v>45349</v>
      </c>
      <c r="F1729" t="str">
        <v>Finance</v>
      </c>
      <c r="G1729" t="str">
        <v>Software Licenses</v>
      </c>
      <c r="H1729" s="10">
        <v>11955</v>
      </c>
    </row>
    <row r="1730" spans="1:8" x14ac:dyDescent="0.3">
      <c r="A1730" s="1">
        <v>45349</v>
      </c>
      <c r="B1730" t="str">
        <v>IT</v>
      </c>
      <c r="C1730" t="str">
        <v>Product Revenue</v>
      </c>
      <c r="D1730" s="10">
        <v>4530</v>
      </c>
      <c r="E1730" s="1">
        <v>45349</v>
      </c>
      <c r="F1730" t="str">
        <v>IT</v>
      </c>
      <c r="G1730" t="str">
        <v>Product Revenue</v>
      </c>
      <c r="H1730" s="10">
        <v>3863</v>
      </c>
    </row>
    <row r="1731" spans="1:8" x14ac:dyDescent="0.3">
      <c r="A1731" s="1">
        <v>45349</v>
      </c>
      <c r="B1731" t="str">
        <v>IT</v>
      </c>
      <c r="C1731" t="str">
        <v>Service Revenue</v>
      </c>
      <c r="D1731" s="10">
        <v>9107</v>
      </c>
      <c r="E1731" s="1">
        <v>45349</v>
      </c>
      <c r="F1731" t="str">
        <v>IT</v>
      </c>
      <c r="G1731" t="str">
        <v>Service Revenue</v>
      </c>
      <c r="H1731" s="10">
        <v>7849</v>
      </c>
    </row>
    <row r="1732" spans="1:8" x14ac:dyDescent="0.3">
      <c r="A1732" s="1">
        <v>45349</v>
      </c>
      <c r="B1732" t="str">
        <v>IT</v>
      </c>
      <c r="C1732" t="str">
        <v>Salaries</v>
      </c>
      <c r="D1732" s="10">
        <v>11541</v>
      </c>
      <c r="E1732" s="1">
        <v>45349</v>
      </c>
      <c r="F1732" t="str">
        <v>IT</v>
      </c>
      <c r="G1732" t="str">
        <v>Salaries</v>
      </c>
      <c r="H1732" s="10">
        <v>14047</v>
      </c>
    </row>
    <row r="1733" spans="1:8" x14ac:dyDescent="0.3">
      <c r="A1733" s="1">
        <v>45349</v>
      </c>
      <c r="B1733" t="str">
        <v>IT</v>
      </c>
      <c r="C1733" t="str">
        <v>Rent</v>
      </c>
      <c r="D1733" s="10">
        <v>17911</v>
      </c>
      <c r="E1733" s="1">
        <v>45349</v>
      </c>
      <c r="F1733" t="str">
        <v>IT</v>
      </c>
      <c r="G1733" t="str">
        <v>Rent</v>
      </c>
      <c r="H1733" s="10">
        <v>19438</v>
      </c>
    </row>
    <row r="1734" spans="1:8" x14ac:dyDescent="0.3">
      <c r="A1734" s="1">
        <v>45349</v>
      </c>
      <c r="B1734" t="str">
        <v>IT</v>
      </c>
      <c r="C1734" t="str">
        <v>Marketing Spend</v>
      </c>
      <c r="D1734" s="10">
        <v>10241</v>
      </c>
      <c r="E1734" s="1">
        <v>45349</v>
      </c>
      <c r="F1734" t="str">
        <v>IT</v>
      </c>
      <c r="G1734" t="str">
        <v>Marketing Spend</v>
      </c>
      <c r="H1734" s="10">
        <v>9443</v>
      </c>
    </row>
    <row r="1735" spans="1:8" x14ac:dyDescent="0.3">
      <c r="A1735" s="1">
        <v>45349</v>
      </c>
      <c r="B1735" t="str">
        <v>IT</v>
      </c>
      <c r="C1735" t="str">
        <v>Software Licenses</v>
      </c>
      <c r="D1735" s="10">
        <v>10658</v>
      </c>
      <c r="E1735" s="1">
        <v>45349</v>
      </c>
      <c r="F1735" t="str">
        <v>IT</v>
      </c>
      <c r="G1735" t="str">
        <v>Software Licenses</v>
      </c>
      <c r="H1735" s="10">
        <v>11482</v>
      </c>
    </row>
    <row r="1736" spans="1:8" x14ac:dyDescent="0.3">
      <c r="A1736" s="1">
        <v>45349</v>
      </c>
      <c r="B1736" t="str">
        <v>HR</v>
      </c>
      <c r="C1736" t="str">
        <v>Product Revenue</v>
      </c>
      <c r="D1736" s="10">
        <v>18829</v>
      </c>
      <c r="E1736" s="1">
        <v>45349</v>
      </c>
      <c r="F1736" t="str">
        <v>HR</v>
      </c>
      <c r="G1736" t="str">
        <v>Product Revenue</v>
      </c>
      <c r="H1736" s="10">
        <v>20217</v>
      </c>
    </row>
    <row r="1737" spans="1:8" x14ac:dyDescent="0.3">
      <c r="A1737" s="1">
        <v>45349</v>
      </c>
      <c r="B1737" t="str">
        <v>HR</v>
      </c>
      <c r="C1737" t="str">
        <v>Service Revenue</v>
      </c>
      <c r="D1737" s="10">
        <v>7962</v>
      </c>
      <c r="E1737" s="1">
        <v>45349</v>
      </c>
      <c r="F1737" t="str">
        <v>HR</v>
      </c>
      <c r="G1737" t="str">
        <v>Service Revenue</v>
      </c>
      <c r="H1737" s="10">
        <v>9587</v>
      </c>
    </row>
    <row r="1738" spans="1:8" x14ac:dyDescent="0.3">
      <c r="A1738" s="1">
        <v>45349</v>
      </c>
      <c r="B1738" t="str">
        <v>HR</v>
      </c>
      <c r="C1738" t="str">
        <v>Salaries</v>
      </c>
      <c r="D1738" s="10">
        <v>21346</v>
      </c>
      <c r="E1738" s="1">
        <v>45349</v>
      </c>
      <c r="F1738" t="str">
        <v>HR</v>
      </c>
      <c r="G1738" t="str">
        <v>Salaries</v>
      </c>
      <c r="H1738" s="10">
        <v>19906</v>
      </c>
    </row>
    <row r="1739" spans="1:8" x14ac:dyDescent="0.3">
      <c r="A1739" s="1">
        <v>45349</v>
      </c>
      <c r="B1739" t="str">
        <v>HR</v>
      </c>
      <c r="C1739" t="str">
        <v>Rent</v>
      </c>
      <c r="D1739" s="10">
        <v>1737</v>
      </c>
      <c r="E1739" s="1">
        <v>45349</v>
      </c>
      <c r="F1739" t="str">
        <v>HR</v>
      </c>
      <c r="G1739" t="str">
        <v>Rent</v>
      </c>
      <c r="H1739" s="10">
        <v>2847</v>
      </c>
    </row>
    <row r="1740" spans="1:8" x14ac:dyDescent="0.3">
      <c r="A1740" s="1">
        <v>45349</v>
      </c>
      <c r="B1740" t="str">
        <v>HR</v>
      </c>
      <c r="C1740" t="str">
        <v>Marketing Spend</v>
      </c>
      <c r="D1740" s="10">
        <v>19079</v>
      </c>
      <c r="E1740" s="1">
        <v>45349</v>
      </c>
      <c r="F1740" t="str">
        <v>HR</v>
      </c>
      <c r="G1740" t="str">
        <v>Marketing Spend</v>
      </c>
      <c r="H1740" s="10">
        <v>19900</v>
      </c>
    </row>
    <row r="1741" spans="1:8" x14ac:dyDescent="0.3">
      <c r="A1741" s="1">
        <v>45349</v>
      </c>
      <c r="B1741" t="str">
        <v>HR</v>
      </c>
      <c r="C1741" t="str">
        <v>Software Licenses</v>
      </c>
      <c r="D1741" s="10">
        <v>17960</v>
      </c>
      <c r="E1741" s="1">
        <v>45349</v>
      </c>
      <c r="F1741" t="str">
        <v>HR</v>
      </c>
      <c r="G1741" t="str">
        <v>Software Licenses</v>
      </c>
      <c r="H1741" s="10">
        <v>17323</v>
      </c>
    </row>
    <row r="1742" spans="1:8" x14ac:dyDescent="0.3">
      <c r="A1742" s="1">
        <v>45350</v>
      </c>
      <c r="B1742" t="str">
        <v>Sales</v>
      </c>
      <c r="C1742" t="str">
        <v>Product Revenue</v>
      </c>
      <c r="D1742" s="10">
        <v>4024</v>
      </c>
      <c r="E1742" s="1">
        <v>45350</v>
      </c>
      <c r="F1742" t="str">
        <v>Sales</v>
      </c>
      <c r="G1742" t="str">
        <v>Product Revenue</v>
      </c>
      <c r="H1742" s="10">
        <v>3340</v>
      </c>
    </row>
    <row r="1743" spans="1:8" x14ac:dyDescent="0.3">
      <c r="A1743" s="1">
        <v>45350</v>
      </c>
      <c r="B1743" t="str">
        <v>Sales</v>
      </c>
      <c r="C1743" t="str">
        <v>Service Revenue</v>
      </c>
      <c r="D1743" s="10">
        <v>5142</v>
      </c>
      <c r="E1743" s="1">
        <v>45350</v>
      </c>
      <c r="F1743" t="str">
        <v>Sales</v>
      </c>
      <c r="G1743" t="str">
        <v>Service Revenue</v>
      </c>
      <c r="H1743" s="10">
        <v>6437</v>
      </c>
    </row>
    <row r="1744" spans="1:8" x14ac:dyDescent="0.3">
      <c r="A1744" s="1">
        <v>45350</v>
      </c>
      <c r="B1744" t="str">
        <v>Sales</v>
      </c>
      <c r="C1744" t="str">
        <v>Salaries</v>
      </c>
      <c r="D1744" s="10">
        <v>15012</v>
      </c>
      <c r="E1744" s="1">
        <v>45350</v>
      </c>
      <c r="F1744" t="str">
        <v>Sales</v>
      </c>
      <c r="G1744" t="str">
        <v>Salaries</v>
      </c>
      <c r="H1744" s="10">
        <v>14918</v>
      </c>
    </row>
    <row r="1745" spans="1:8" x14ac:dyDescent="0.3">
      <c r="A1745" s="1">
        <v>45350</v>
      </c>
      <c r="B1745" t="str">
        <v>Sales</v>
      </c>
      <c r="C1745" t="str">
        <v>Rent</v>
      </c>
      <c r="D1745" s="10">
        <v>3771</v>
      </c>
      <c r="E1745" s="1">
        <v>45350</v>
      </c>
      <c r="F1745" t="str">
        <v>Sales</v>
      </c>
      <c r="G1745" t="str">
        <v>Rent</v>
      </c>
      <c r="H1745" s="10">
        <v>2981</v>
      </c>
    </row>
    <row r="1746" spans="1:8" x14ac:dyDescent="0.3">
      <c r="A1746" s="1">
        <v>45350</v>
      </c>
      <c r="B1746" t="str">
        <v>Sales</v>
      </c>
      <c r="C1746" t="str">
        <v>Marketing Spend</v>
      </c>
      <c r="D1746" s="10">
        <v>15397</v>
      </c>
      <c r="E1746" s="1">
        <v>45350</v>
      </c>
      <c r="F1746" t="str">
        <v>Sales</v>
      </c>
      <c r="G1746" t="str">
        <v>Marketing Spend</v>
      </c>
      <c r="H1746" s="10">
        <v>12780</v>
      </c>
    </row>
    <row r="1747" spans="1:8" x14ac:dyDescent="0.3">
      <c r="A1747" s="1">
        <v>45350</v>
      </c>
      <c r="B1747" t="str">
        <v>Sales</v>
      </c>
      <c r="C1747" t="str">
        <v>Software Licenses</v>
      </c>
      <c r="D1747" s="10">
        <v>8635</v>
      </c>
      <c r="E1747" s="1">
        <v>45350</v>
      </c>
      <c r="F1747" t="str">
        <v>Sales</v>
      </c>
      <c r="G1747" t="str">
        <v>Software Licenses</v>
      </c>
      <c r="H1747" s="10">
        <v>11520</v>
      </c>
    </row>
    <row r="1748" spans="1:8" x14ac:dyDescent="0.3">
      <c r="A1748" s="1">
        <v>45350</v>
      </c>
      <c r="B1748" t="str">
        <v>Marketing</v>
      </c>
      <c r="C1748" t="str">
        <v>Product Revenue</v>
      </c>
      <c r="D1748" s="10">
        <v>22374</v>
      </c>
      <c r="E1748" s="1">
        <v>45350</v>
      </c>
      <c r="F1748" t="str">
        <v>Marketing</v>
      </c>
      <c r="G1748" t="str">
        <v>Product Revenue</v>
      </c>
      <c r="H1748" s="10">
        <v>22084</v>
      </c>
    </row>
    <row r="1749" spans="1:8" x14ac:dyDescent="0.3">
      <c r="A1749" s="1">
        <v>45350</v>
      </c>
      <c r="B1749" t="str">
        <v>Marketing</v>
      </c>
      <c r="C1749" t="str">
        <v>Service Revenue</v>
      </c>
      <c r="D1749" s="10">
        <v>13564</v>
      </c>
      <c r="E1749" s="1">
        <v>45350</v>
      </c>
      <c r="F1749" t="str">
        <v>Marketing</v>
      </c>
      <c r="G1749" t="str">
        <v>Service Revenue</v>
      </c>
      <c r="H1749" s="10">
        <v>14188</v>
      </c>
    </row>
    <row r="1750" spans="1:8" x14ac:dyDescent="0.3">
      <c r="A1750" s="1">
        <v>45350</v>
      </c>
      <c r="B1750" t="str">
        <v>Marketing</v>
      </c>
      <c r="C1750" t="str">
        <v>Salaries</v>
      </c>
      <c r="D1750" s="10">
        <v>11686</v>
      </c>
      <c r="E1750" s="1">
        <v>45350</v>
      </c>
      <c r="F1750" t="str">
        <v>Marketing</v>
      </c>
      <c r="G1750" t="str">
        <v>Salaries</v>
      </c>
      <c r="H1750" s="10">
        <v>9826</v>
      </c>
    </row>
    <row r="1751" spans="1:8" x14ac:dyDescent="0.3">
      <c r="A1751" s="1">
        <v>45350</v>
      </c>
      <c r="B1751" t="str">
        <v>Marketing</v>
      </c>
      <c r="C1751" t="str">
        <v>Rent</v>
      </c>
      <c r="D1751" s="10">
        <v>7514</v>
      </c>
      <c r="E1751" s="1">
        <v>45350</v>
      </c>
      <c r="F1751" t="str">
        <v>Marketing</v>
      </c>
      <c r="G1751" t="str">
        <v>Rent</v>
      </c>
      <c r="H1751" s="10">
        <v>5352</v>
      </c>
    </row>
    <row r="1752" spans="1:8" x14ac:dyDescent="0.3">
      <c r="A1752" s="1">
        <v>45350</v>
      </c>
      <c r="B1752" t="str">
        <v>Marketing</v>
      </c>
      <c r="C1752" t="str">
        <v>Marketing Spend</v>
      </c>
      <c r="D1752" s="10">
        <v>24562</v>
      </c>
      <c r="E1752" s="1">
        <v>45350</v>
      </c>
      <c r="F1752" t="str">
        <v>Marketing</v>
      </c>
      <c r="G1752" t="str">
        <v>Marketing Spend</v>
      </c>
      <c r="H1752" s="10">
        <v>22840</v>
      </c>
    </row>
    <row r="1753" spans="1:8" x14ac:dyDescent="0.3">
      <c r="A1753" s="1">
        <v>45350</v>
      </c>
      <c r="B1753" t="str">
        <v>Marketing</v>
      </c>
      <c r="C1753" t="str">
        <v>Software Licenses</v>
      </c>
      <c r="D1753" s="10">
        <v>5705</v>
      </c>
      <c r="E1753" s="1">
        <v>45350</v>
      </c>
      <c r="F1753" t="str">
        <v>Marketing</v>
      </c>
      <c r="G1753" t="str">
        <v>Software Licenses</v>
      </c>
      <c r="H1753" s="10">
        <v>8420</v>
      </c>
    </row>
    <row r="1754" spans="1:8" x14ac:dyDescent="0.3">
      <c r="A1754" s="1">
        <v>45350</v>
      </c>
      <c r="B1754" t="str">
        <v>Finance</v>
      </c>
      <c r="C1754" t="str">
        <v>Product Revenue</v>
      </c>
      <c r="D1754" s="10">
        <v>19828</v>
      </c>
      <c r="E1754" s="1">
        <v>45350</v>
      </c>
      <c r="F1754" t="str">
        <v>Finance</v>
      </c>
      <c r="G1754" t="str">
        <v>Product Revenue</v>
      </c>
      <c r="H1754" s="10">
        <v>19040</v>
      </c>
    </row>
    <row r="1755" spans="1:8" x14ac:dyDescent="0.3">
      <c r="A1755" s="1">
        <v>45350</v>
      </c>
      <c r="B1755" t="str">
        <v>Finance</v>
      </c>
      <c r="C1755" t="str">
        <v>Service Revenue</v>
      </c>
      <c r="D1755" s="10">
        <v>18599</v>
      </c>
      <c r="E1755" s="1">
        <v>45350</v>
      </c>
      <c r="F1755" t="str">
        <v>Finance</v>
      </c>
      <c r="G1755" t="str">
        <v>Service Revenue</v>
      </c>
      <c r="H1755" s="10">
        <v>19895</v>
      </c>
    </row>
    <row r="1756" spans="1:8" x14ac:dyDescent="0.3">
      <c r="A1756" s="1">
        <v>45350</v>
      </c>
      <c r="B1756" t="str">
        <v>Finance</v>
      </c>
      <c r="C1756" t="str">
        <v>Salaries</v>
      </c>
      <c r="D1756" s="10">
        <v>21581</v>
      </c>
      <c r="E1756" s="1">
        <v>45350</v>
      </c>
      <c r="F1756" t="str">
        <v>Finance</v>
      </c>
      <c r="G1756" t="str">
        <v>Salaries</v>
      </c>
      <c r="H1756" s="10">
        <v>19934</v>
      </c>
    </row>
    <row r="1757" spans="1:8" x14ac:dyDescent="0.3">
      <c r="A1757" s="1">
        <v>45350</v>
      </c>
      <c r="B1757" t="str">
        <v>Finance</v>
      </c>
      <c r="C1757" t="str">
        <v>Rent</v>
      </c>
      <c r="D1757" s="10">
        <v>19228</v>
      </c>
      <c r="E1757" s="1">
        <v>45350</v>
      </c>
      <c r="F1757" t="str">
        <v>Finance</v>
      </c>
      <c r="G1757" t="str">
        <v>Rent</v>
      </c>
      <c r="H1757" s="10">
        <v>18564</v>
      </c>
    </row>
    <row r="1758" spans="1:8" x14ac:dyDescent="0.3">
      <c r="A1758" s="1">
        <v>45350</v>
      </c>
      <c r="B1758" t="str">
        <v>Finance</v>
      </c>
      <c r="C1758" t="str">
        <v>Marketing Spend</v>
      </c>
      <c r="D1758" s="10">
        <v>15161</v>
      </c>
      <c r="E1758" s="1">
        <v>45350</v>
      </c>
      <c r="F1758" t="str">
        <v>Finance</v>
      </c>
      <c r="G1758" t="str">
        <v>Marketing Spend</v>
      </c>
      <c r="H1758" s="10">
        <v>17411</v>
      </c>
    </row>
    <row r="1759" spans="1:8" x14ac:dyDescent="0.3">
      <c r="A1759" s="1">
        <v>45350</v>
      </c>
      <c r="B1759" t="str">
        <v>Finance</v>
      </c>
      <c r="C1759" t="str">
        <v>Software Licenses</v>
      </c>
      <c r="D1759" s="10">
        <v>12606</v>
      </c>
      <c r="E1759" s="1">
        <v>45350</v>
      </c>
      <c r="F1759" t="str">
        <v>Finance</v>
      </c>
      <c r="G1759" t="str">
        <v>Software Licenses</v>
      </c>
      <c r="H1759" s="10">
        <v>12340</v>
      </c>
    </row>
    <row r="1760" spans="1:8" x14ac:dyDescent="0.3">
      <c r="A1760" s="1">
        <v>45350</v>
      </c>
      <c r="B1760" t="str">
        <v>IT</v>
      </c>
      <c r="C1760" t="str">
        <v>Product Revenue</v>
      </c>
      <c r="D1760" s="10">
        <v>24455</v>
      </c>
      <c r="E1760" s="1">
        <v>45350</v>
      </c>
      <c r="F1760" t="str">
        <v>IT</v>
      </c>
      <c r="G1760" t="str">
        <v>Product Revenue</v>
      </c>
      <c r="H1760" s="10">
        <v>27355</v>
      </c>
    </row>
    <row r="1761" spans="1:8" x14ac:dyDescent="0.3">
      <c r="A1761" s="1">
        <v>45350</v>
      </c>
      <c r="B1761" t="str">
        <v>IT</v>
      </c>
      <c r="C1761" t="str">
        <v>Service Revenue</v>
      </c>
      <c r="D1761" s="10">
        <v>7618</v>
      </c>
      <c r="E1761" s="1">
        <v>45350</v>
      </c>
      <c r="F1761" t="str">
        <v>IT</v>
      </c>
      <c r="G1761" t="str">
        <v>Service Revenue</v>
      </c>
      <c r="H1761" s="10">
        <v>9458</v>
      </c>
    </row>
    <row r="1762" spans="1:8" x14ac:dyDescent="0.3">
      <c r="A1762" s="1">
        <v>45350</v>
      </c>
      <c r="B1762" t="str">
        <v>IT</v>
      </c>
      <c r="C1762" t="str">
        <v>Salaries</v>
      </c>
      <c r="D1762" s="10">
        <v>23482</v>
      </c>
      <c r="E1762" s="1">
        <v>45350</v>
      </c>
      <c r="F1762" t="str">
        <v>IT</v>
      </c>
      <c r="G1762" t="str">
        <v>Salaries</v>
      </c>
      <c r="H1762" s="10">
        <v>23289</v>
      </c>
    </row>
    <row r="1763" spans="1:8" x14ac:dyDescent="0.3">
      <c r="A1763" s="1">
        <v>45350</v>
      </c>
      <c r="B1763" t="str">
        <v>IT</v>
      </c>
      <c r="C1763" t="str">
        <v>Rent</v>
      </c>
      <c r="D1763" s="10">
        <v>7230</v>
      </c>
      <c r="E1763" s="1">
        <v>45350</v>
      </c>
      <c r="F1763" t="str">
        <v>IT</v>
      </c>
      <c r="G1763" t="str">
        <v>Rent</v>
      </c>
      <c r="H1763" s="10">
        <v>6277</v>
      </c>
    </row>
    <row r="1764" spans="1:8" x14ac:dyDescent="0.3">
      <c r="A1764" s="1">
        <v>45350</v>
      </c>
      <c r="B1764" t="str">
        <v>IT</v>
      </c>
      <c r="C1764" t="str">
        <v>Marketing Spend</v>
      </c>
      <c r="D1764" s="10">
        <v>16165</v>
      </c>
      <c r="E1764" s="1">
        <v>45350</v>
      </c>
      <c r="F1764" t="str">
        <v>IT</v>
      </c>
      <c r="G1764" t="str">
        <v>Marketing Spend</v>
      </c>
      <c r="H1764" s="10">
        <v>18939</v>
      </c>
    </row>
    <row r="1765" spans="1:8" x14ac:dyDescent="0.3">
      <c r="A1765" s="1">
        <v>45350</v>
      </c>
      <c r="B1765" t="str">
        <v>IT</v>
      </c>
      <c r="C1765" t="str">
        <v>Software Licenses</v>
      </c>
      <c r="D1765" s="10">
        <v>15677</v>
      </c>
      <c r="E1765" s="1">
        <v>45350</v>
      </c>
      <c r="F1765" t="str">
        <v>IT</v>
      </c>
      <c r="G1765" t="str">
        <v>Software Licenses</v>
      </c>
      <c r="H1765" s="10">
        <v>13752</v>
      </c>
    </row>
    <row r="1766" spans="1:8" x14ac:dyDescent="0.3">
      <c r="A1766" s="1">
        <v>45350</v>
      </c>
      <c r="B1766" t="str">
        <v>HR</v>
      </c>
      <c r="C1766" t="str">
        <v>Product Revenue</v>
      </c>
      <c r="D1766" s="10">
        <v>5188</v>
      </c>
      <c r="E1766" s="1">
        <v>45350</v>
      </c>
      <c r="F1766" t="str">
        <v>HR</v>
      </c>
      <c r="G1766" t="str">
        <v>Product Revenue</v>
      </c>
      <c r="H1766" s="10">
        <v>5178</v>
      </c>
    </row>
    <row r="1767" spans="1:8" x14ac:dyDescent="0.3">
      <c r="A1767" s="1">
        <v>45350</v>
      </c>
      <c r="B1767" t="str">
        <v>HR</v>
      </c>
      <c r="C1767" t="str">
        <v>Service Revenue</v>
      </c>
      <c r="D1767" s="10">
        <v>8764</v>
      </c>
      <c r="E1767" s="1">
        <v>45350</v>
      </c>
      <c r="F1767" t="str">
        <v>HR</v>
      </c>
      <c r="G1767" t="str">
        <v>Service Revenue</v>
      </c>
      <c r="H1767" s="10">
        <v>11086</v>
      </c>
    </row>
    <row r="1768" spans="1:8" x14ac:dyDescent="0.3">
      <c r="A1768" s="1">
        <v>45350</v>
      </c>
      <c r="B1768" t="str">
        <v>HR</v>
      </c>
      <c r="C1768" t="str">
        <v>Salaries</v>
      </c>
      <c r="D1768" s="10">
        <v>12689</v>
      </c>
      <c r="E1768" s="1">
        <v>45350</v>
      </c>
      <c r="F1768" t="str">
        <v>HR</v>
      </c>
      <c r="G1768" t="str">
        <v>Salaries</v>
      </c>
      <c r="H1768" s="10">
        <v>13560</v>
      </c>
    </row>
    <row r="1769" spans="1:8" x14ac:dyDescent="0.3">
      <c r="A1769" s="1">
        <v>45350</v>
      </c>
      <c r="B1769" t="str">
        <v>HR</v>
      </c>
      <c r="C1769" t="str">
        <v>Rent</v>
      </c>
      <c r="D1769" s="10">
        <v>12409</v>
      </c>
      <c r="E1769" s="1">
        <v>45350</v>
      </c>
      <c r="F1769" t="str">
        <v>HR</v>
      </c>
      <c r="G1769" t="str">
        <v>Rent</v>
      </c>
      <c r="H1769" s="10">
        <v>13657</v>
      </c>
    </row>
    <row r="1770" spans="1:8" x14ac:dyDescent="0.3">
      <c r="A1770" s="1">
        <v>45350</v>
      </c>
      <c r="B1770" t="str">
        <v>HR</v>
      </c>
      <c r="C1770" t="str">
        <v>Marketing Spend</v>
      </c>
      <c r="D1770" s="10">
        <v>13002</v>
      </c>
      <c r="E1770" s="1">
        <v>45350</v>
      </c>
      <c r="F1770" t="str">
        <v>HR</v>
      </c>
      <c r="G1770" t="str">
        <v>Marketing Spend</v>
      </c>
      <c r="H1770" s="10">
        <v>10712</v>
      </c>
    </row>
    <row r="1771" spans="1:8" x14ac:dyDescent="0.3">
      <c r="A1771" s="1">
        <v>45350</v>
      </c>
      <c r="B1771" t="str">
        <v>HR</v>
      </c>
      <c r="C1771" t="str">
        <v>Software Licenses</v>
      </c>
      <c r="D1771" s="10">
        <v>10077</v>
      </c>
      <c r="E1771" s="1">
        <v>45350</v>
      </c>
      <c r="F1771" t="str">
        <v>HR</v>
      </c>
      <c r="G1771" t="str">
        <v>Software Licenses</v>
      </c>
      <c r="H1771" s="10">
        <v>10348</v>
      </c>
    </row>
    <row r="1772" spans="1:8" x14ac:dyDescent="0.3">
      <c r="A1772" s="1">
        <v>45351</v>
      </c>
      <c r="B1772" t="str">
        <v>Sales</v>
      </c>
      <c r="C1772" t="str">
        <v>Product Revenue</v>
      </c>
      <c r="D1772" s="10">
        <v>2080</v>
      </c>
      <c r="E1772" s="1">
        <v>45351</v>
      </c>
      <c r="F1772" t="str">
        <v>Sales</v>
      </c>
      <c r="G1772" t="str">
        <v>Product Revenue</v>
      </c>
      <c r="H1772" s="10">
        <v>1483</v>
      </c>
    </row>
    <row r="1773" spans="1:8" x14ac:dyDescent="0.3">
      <c r="A1773" s="1">
        <v>45351</v>
      </c>
      <c r="B1773" t="str">
        <v>Sales</v>
      </c>
      <c r="C1773" t="str">
        <v>Service Revenue</v>
      </c>
      <c r="D1773" s="10">
        <v>11066</v>
      </c>
      <c r="E1773" s="1">
        <v>45351</v>
      </c>
      <c r="F1773" t="str">
        <v>Sales</v>
      </c>
      <c r="G1773" t="str">
        <v>Service Revenue</v>
      </c>
      <c r="H1773" s="10">
        <v>8298</v>
      </c>
    </row>
    <row r="1774" spans="1:8" x14ac:dyDescent="0.3">
      <c r="A1774" s="1">
        <v>45351</v>
      </c>
      <c r="B1774" t="str">
        <v>Sales</v>
      </c>
      <c r="C1774" t="str">
        <v>Salaries</v>
      </c>
      <c r="D1774" s="10">
        <v>8310</v>
      </c>
      <c r="E1774" s="1">
        <v>45351</v>
      </c>
      <c r="F1774" t="str">
        <v>Sales</v>
      </c>
      <c r="G1774" t="str">
        <v>Salaries</v>
      </c>
      <c r="H1774" s="10">
        <v>5814</v>
      </c>
    </row>
    <row r="1775" spans="1:8" x14ac:dyDescent="0.3">
      <c r="A1775" s="1">
        <v>45351</v>
      </c>
      <c r="B1775" t="str">
        <v>Sales</v>
      </c>
      <c r="C1775" t="str">
        <v>Rent</v>
      </c>
      <c r="D1775" s="10">
        <v>12805</v>
      </c>
      <c r="E1775" s="1">
        <v>45351</v>
      </c>
      <c r="F1775" t="str">
        <v>Sales</v>
      </c>
      <c r="G1775" t="str">
        <v>Rent</v>
      </c>
      <c r="H1775" s="10">
        <v>14830</v>
      </c>
    </row>
    <row r="1776" spans="1:8" x14ac:dyDescent="0.3">
      <c r="A1776" s="1">
        <v>45351</v>
      </c>
      <c r="B1776" t="str">
        <v>Sales</v>
      </c>
      <c r="C1776" t="str">
        <v>Marketing Spend</v>
      </c>
      <c r="D1776" s="10">
        <v>13667</v>
      </c>
      <c r="E1776" s="1">
        <v>45351</v>
      </c>
      <c r="F1776" t="str">
        <v>Sales</v>
      </c>
      <c r="G1776" t="str">
        <v>Marketing Spend</v>
      </c>
      <c r="H1776" s="10">
        <v>12851</v>
      </c>
    </row>
    <row r="1777" spans="1:8" x14ac:dyDescent="0.3">
      <c r="A1777" s="1">
        <v>45351</v>
      </c>
      <c r="B1777" t="str">
        <v>Sales</v>
      </c>
      <c r="C1777" t="str">
        <v>Software Licenses</v>
      </c>
      <c r="D1777" s="10">
        <v>23693</v>
      </c>
      <c r="E1777" s="1">
        <v>45351</v>
      </c>
      <c r="F1777" t="str">
        <v>Sales</v>
      </c>
      <c r="G1777" t="str">
        <v>Software Licenses</v>
      </c>
      <c r="H1777" s="10">
        <v>24878</v>
      </c>
    </row>
    <row r="1778" spans="1:8" x14ac:dyDescent="0.3">
      <c r="A1778" s="1">
        <v>45351</v>
      </c>
      <c r="B1778" t="str">
        <v>Marketing</v>
      </c>
      <c r="C1778" t="str">
        <v>Product Revenue</v>
      </c>
      <c r="D1778" s="10">
        <v>18454</v>
      </c>
      <c r="E1778" s="1">
        <v>45351</v>
      </c>
      <c r="F1778" t="str">
        <v>Marketing</v>
      </c>
      <c r="G1778" t="str">
        <v>Product Revenue</v>
      </c>
      <c r="H1778" s="10">
        <v>18230</v>
      </c>
    </row>
    <row r="1779" spans="1:8" x14ac:dyDescent="0.3">
      <c r="A1779" s="1">
        <v>45351</v>
      </c>
      <c r="B1779" t="str">
        <v>Marketing</v>
      </c>
      <c r="C1779" t="str">
        <v>Service Revenue</v>
      </c>
      <c r="D1779" s="10">
        <v>14668</v>
      </c>
      <c r="E1779" s="1">
        <v>45351</v>
      </c>
      <c r="F1779" t="str">
        <v>Marketing</v>
      </c>
      <c r="G1779" t="str">
        <v>Service Revenue</v>
      </c>
      <c r="H1779" s="10">
        <v>15781</v>
      </c>
    </row>
    <row r="1780" spans="1:8" x14ac:dyDescent="0.3">
      <c r="A1780" s="1">
        <v>45351</v>
      </c>
      <c r="B1780" t="str">
        <v>Marketing</v>
      </c>
      <c r="C1780" t="str">
        <v>Salaries</v>
      </c>
      <c r="D1780" s="10">
        <v>5469</v>
      </c>
      <c r="E1780" s="1">
        <v>45351</v>
      </c>
      <c r="F1780" t="str">
        <v>Marketing</v>
      </c>
      <c r="G1780" t="str">
        <v>Salaries</v>
      </c>
      <c r="H1780" s="10">
        <v>8466</v>
      </c>
    </row>
    <row r="1781" spans="1:8" x14ac:dyDescent="0.3">
      <c r="A1781" s="1">
        <v>45351</v>
      </c>
      <c r="B1781" t="str">
        <v>Marketing</v>
      </c>
      <c r="C1781" t="str">
        <v>Rent</v>
      </c>
      <c r="D1781" s="10">
        <v>15432</v>
      </c>
      <c r="E1781" s="1">
        <v>45351</v>
      </c>
      <c r="F1781" t="str">
        <v>Marketing</v>
      </c>
      <c r="G1781" t="str">
        <v>Rent</v>
      </c>
      <c r="H1781" s="10">
        <v>15379</v>
      </c>
    </row>
    <row r="1782" spans="1:8" x14ac:dyDescent="0.3">
      <c r="A1782" s="1">
        <v>45351</v>
      </c>
      <c r="B1782" t="str">
        <v>Marketing</v>
      </c>
      <c r="C1782" t="str">
        <v>Marketing Spend</v>
      </c>
      <c r="D1782" s="10">
        <v>10686</v>
      </c>
      <c r="E1782" s="1">
        <v>45351</v>
      </c>
      <c r="F1782" t="str">
        <v>Marketing</v>
      </c>
      <c r="G1782" t="str">
        <v>Marketing Spend</v>
      </c>
      <c r="H1782" s="10">
        <v>12028</v>
      </c>
    </row>
    <row r="1783" spans="1:8" x14ac:dyDescent="0.3">
      <c r="A1783" s="1">
        <v>45351</v>
      </c>
      <c r="B1783" t="str">
        <v>Marketing</v>
      </c>
      <c r="C1783" t="str">
        <v>Software Licenses</v>
      </c>
      <c r="D1783" s="10">
        <v>19079</v>
      </c>
      <c r="E1783" s="1">
        <v>45351</v>
      </c>
      <c r="F1783" t="str">
        <v>Marketing</v>
      </c>
      <c r="G1783" t="str">
        <v>Software Licenses</v>
      </c>
      <c r="H1783" s="10">
        <v>20308</v>
      </c>
    </row>
    <row r="1784" spans="1:8" x14ac:dyDescent="0.3">
      <c r="A1784" s="1">
        <v>45351</v>
      </c>
      <c r="B1784" t="str">
        <v>Finance</v>
      </c>
      <c r="C1784" t="str">
        <v>Product Revenue</v>
      </c>
      <c r="D1784" s="10">
        <v>22213</v>
      </c>
      <c r="E1784" s="1">
        <v>45351</v>
      </c>
      <c r="F1784" t="str">
        <v>Finance</v>
      </c>
      <c r="G1784" t="str">
        <v>Product Revenue</v>
      </c>
      <c r="H1784" s="10">
        <v>19649</v>
      </c>
    </row>
    <row r="1785" spans="1:8" x14ac:dyDescent="0.3">
      <c r="A1785" s="1">
        <v>45351</v>
      </c>
      <c r="B1785" t="str">
        <v>Finance</v>
      </c>
      <c r="C1785" t="str">
        <v>Service Revenue</v>
      </c>
      <c r="D1785" s="10">
        <v>5322</v>
      </c>
      <c r="E1785" s="1">
        <v>45351</v>
      </c>
      <c r="F1785" t="str">
        <v>Finance</v>
      </c>
      <c r="G1785" t="str">
        <v>Service Revenue</v>
      </c>
      <c r="H1785" s="10">
        <v>4172</v>
      </c>
    </row>
    <row r="1786" spans="1:8" x14ac:dyDescent="0.3">
      <c r="A1786" s="1">
        <v>45351</v>
      </c>
      <c r="B1786" t="str">
        <v>Finance</v>
      </c>
      <c r="C1786" t="str">
        <v>Salaries</v>
      </c>
      <c r="D1786" s="10">
        <v>13600</v>
      </c>
      <c r="E1786" s="1">
        <v>45351</v>
      </c>
      <c r="F1786" t="str">
        <v>Finance</v>
      </c>
      <c r="G1786" t="str">
        <v>Salaries</v>
      </c>
      <c r="H1786" s="10">
        <v>11871</v>
      </c>
    </row>
    <row r="1787" spans="1:8" x14ac:dyDescent="0.3">
      <c r="A1787" s="1">
        <v>45351</v>
      </c>
      <c r="B1787" t="str">
        <v>Finance</v>
      </c>
      <c r="C1787" t="str">
        <v>Rent</v>
      </c>
      <c r="D1787" s="10">
        <v>12485</v>
      </c>
      <c r="E1787" s="1">
        <v>45351</v>
      </c>
      <c r="F1787" t="str">
        <v>Finance</v>
      </c>
      <c r="G1787" t="str">
        <v>Rent</v>
      </c>
      <c r="H1787" s="10">
        <v>11743</v>
      </c>
    </row>
    <row r="1788" spans="1:8" x14ac:dyDescent="0.3">
      <c r="A1788" s="1">
        <v>45351</v>
      </c>
      <c r="B1788" t="str">
        <v>Finance</v>
      </c>
      <c r="C1788" t="str">
        <v>Marketing Spend</v>
      </c>
      <c r="D1788" s="10">
        <v>20649</v>
      </c>
      <c r="E1788" s="1">
        <v>45351</v>
      </c>
      <c r="F1788" t="str">
        <v>Finance</v>
      </c>
      <c r="G1788" t="str">
        <v>Marketing Spend</v>
      </c>
      <c r="H1788" s="10">
        <v>21552</v>
      </c>
    </row>
    <row r="1789" spans="1:8" x14ac:dyDescent="0.3">
      <c r="A1789" s="1">
        <v>45351</v>
      </c>
      <c r="B1789" t="str">
        <v>Finance</v>
      </c>
      <c r="C1789" t="str">
        <v>Software Licenses</v>
      </c>
      <c r="D1789" s="10">
        <v>19702</v>
      </c>
      <c r="E1789" s="1">
        <v>45351</v>
      </c>
      <c r="F1789" t="str">
        <v>Finance</v>
      </c>
      <c r="G1789" t="str">
        <v>Software Licenses</v>
      </c>
      <c r="H1789" s="10">
        <v>17097</v>
      </c>
    </row>
    <row r="1790" spans="1:8" x14ac:dyDescent="0.3">
      <c r="A1790" s="1">
        <v>45351</v>
      </c>
      <c r="B1790" t="str">
        <v>IT</v>
      </c>
      <c r="C1790" t="str">
        <v>Product Revenue</v>
      </c>
      <c r="D1790" s="10">
        <v>1876</v>
      </c>
      <c r="E1790" s="1">
        <v>45351</v>
      </c>
      <c r="F1790" t="str">
        <v>IT</v>
      </c>
      <c r="G1790" t="str">
        <v>Product Revenue</v>
      </c>
      <c r="H1790" s="10">
        <v>2901</v>
      </c>
    </row>
    <row r="1791" spans="1:8" x14ac:dyDescent="0.3">
      <c r="A1791" s="1">
        <v>45351</v>
      </c>
      <c r="B1791" t="str">
        <v>IT</v>
      </c>
      <c r="C1791" t="str">
        <v>Service Revenue</v>
      </c>
      <c r="D1791" s="10">
        <v>11711</v>
      </c>
      <c r="E1791" s="1">
        <v>45351</v>
      </c>
      <c r="F1791" t="str">
        <v>IT</v>
      </c>
      <c r="G1791" t="str">
        <v>Service Revenue</v>
      </c>
      <c r="H1791" s="10">
        <v>8754</v>
      </c>
    </row>
    <row r="1792" spans="1:8" x14ac:dyDescent="0.3">
      <c r="A1792" s="1">
        <v>45351</v>
      </c>
      <c r="B1792" t="str">
        <v>IT</v>
      </c>
      <c r="C1792" t="str">
        <v>Salaries</v>
      </c>
      <c r="D1792" s="10">
        <v>22068</v>
      </c>
      <c r="E1792" s="1">
        <v>45351</v>
      </c>
      <c r="F1792" t="str">
        <v>IT</v>
      </c>
      <c r="G1792" t="str">
        <v>Salaries</v>
      </c>
      <c r="H1792" s="10">
        <v>23454</v>
      </c>
    </row>
    <row r="1793" spans="1:8" x14ac:dyDescent="0.3">
      <c r="A1793" s="1">
        <v>45351</v>
      </c>
      <c r="B1793" t="str">
        <v>IT</v>
      </c>
      <c r="C1793" t="str">
        <v>Rent</v>
      </c>
      <c r="D1793" s="10">
        <v>4293</v>
      </c>
      <c r="E1793" s="1">
        <v>45351</v>
      </c>
      <c r="F1793" t="str">
        <v>IT</v>
      </c>
      <c r="G1793" t="str">
        <v>Rent</v>
      </c>
      <c r="H1793" s="10">
        <v>4373</v>
      </c>
    </row>
    <row r="1794" spans="1:8" x14ac:dyDescent="0.3">
      <c r="A1794" s="1">
        <v>45351</v>
      </c>
      <c r="B1794" t="str">
        <v>IT</v>
      </c>
      <c r="C1794" t="str">
        <v>Marketing Spend</v>
      </c>
      <c r="D1794" s="10">
        <v>12498</v>
      </c>
      <c r="E1794" s="1">
        <v>45351</v>
      </c>
      <c r="F1794" t="str">
        <v>IT</v>
      </c>
      <c r="G1794" t="str">
        <v>Marketing Spend</v>
      </c>
      <c r="H1794" s="10">
        <v>14920</v>
      </c>
    </row>
    <row r="1795" spans="1:8" x14ac:dyDescent="0.3">
      <c r="A1795" s="1">
        <v>45351</v>
      </c>
      <c r="B1795" t="str">
        <v>IT</v>
      </c>
      <c r="C1795" t="str">
        <v>Software Licenses</v>
      </c>
      <c r="D1795" s="10">
        <v>7537</v>
      </c>
      <c r="E1795" s="1">
        <v>45351</v>
      </c>
      <c r="F1795" t="str">
        <v>IT</v>
      </c>
      <c r="G1795" t="str">
        <v>Software Licenses</v>
      </c>
      <c r="H1795" s="10">
        <v>6828</v>
      </c>
    </row>
    <row r="1796" spans="1:8" x14ac:dyDescent="0.3">
      <c r="A1796" s="1">
        <v>45351</v>
      </c>
      <c r="B1796" t="str">
        <v>HR</v>
      </c>
      <c r="C1796" t="str">
        <v>Product Revenue</v>
      </c>
      <c r="D1796" s="10">
        <v>10221</v>
      </c>
      <c r="E1796" s="1">
        <v>45351</v>
      </c>
      <c r="F1796" t="str">
        <v>HR</v>
      </c>
      <c r="G1796" t="str">
        <v>Product Revenue</v>
      </c>
      <c r="H1796" s="10">
        <v>7970</v>
      </c>
    </row>
    <row r="1797" spans="1:8" x14ac:dyDescent="0.3">
      <c r="A1797" s="1">
        <v>45351</v>
      </c>
      <c r="B1797" t="str">
        <v>HR</v>
      </c>
      <c r="C1797" t="str">
        <v>Service Revenue</v>
      </c>
      <c r="D1797" s="10">
        <v>5587</v>
      </c>
      <c r="E1797" s="1">
        <v>45351</v>
      </c>
      <c r="F1797" t="str">
        <v>HR</v>
      </c>
      <c r="G1797" t="str">
        <v>Service Revenue</v>
      </c>
      <c r="H1797" s="10">
        <v>5350</v>
      </c>
    </row>
    <row r="1798" spans="1:8" x14ac:dyDescent="0.3">
      <c r="A1798" s="1">
        <v>45351</v>
      </c>
      <c r="B1798" t="str">
        <v>HR</v>
      </c>
      <c r="C1798" t="str">
        <v>Salaries</v>
      </c>
      <c r="D1798" s="10">
        <v>9747</v>
      </c>
      <c r="E1798" s="1">
        <v>45351</v>
      </c>
      <c r="F1798" t="str">
        <v>HR</v>
      </c>
      <c r="G1798" t="str">
        <v>Salaries</v>
      </c>
      <c r="H1798" s="10">
        <v>10741</v>
      </c>
    </row>
    <row r="1799" spans="1:8" x14ac:dyDescent="0.3">
      <c r="A1799" s="1">
        <v>45351</v>
      </c>
      <c r="B1799" t="str">
        <v>HR</v>
      </c>
      <c r="C1799" t="str">
        <v>Rent</v>
      </c>
      <c r="D1799" s="10">
        <v>21556</v>
      </c>
      <c r="E1799" s="1">
        <v>45351</v>
      </c>
      <c r="F1799" t="str">
        <v>HR</v>
      </c>
      <c r="G1799" t="str">
        <v>Rent</v>
      </c>
      <c r="H1799" s="10">
        <v>20279</v>
      </c>
    </row>
    <row r="1800" spans="1:8" x14ac:dyDescent="0.3">
      <c r="A1800" s="1">
        <v>45351</v>
      </c>
      <c r="B1800" t="str">
        <v>HR</v>
      </c>
      <c r="C1800" t="str">
        <v>Marketing Spend</v>
      </c>
      <c r="D1800" s="10">
        <v>3547</v>
      </c>
      <c r="E1800" s="1">
        <v>45351</v>
      </c>
      <c r="F1800" t="str">
        <v>HR</v>
      </c>
      <c r="G1800" t="str">
        <v>Marketing Spend</v>
      </c>
      <c r="H1800" s="10">
        <v>2408</v>
      </c>
    </row>
    <row r="1801" spans="1:8" x14ac:dyDescent="0.3">
      <c r="A1801" s="1">
        <v>45351</v>
      </c>
      <c r="B1801" t="str">
        <v>HR</v>
      </c>
      <c r="C1801" t="str">
        <v>Software Licenses</v>
      </c>
      <c r="D1801" s="10">
        <v>4539</v>
      </c>
      <c r="E1801" s="1">
        <v>45351</v>
      </c>
      <c r="F1801" t="str">
        <v>HR</v>
      </c>
      <c r="G1801" t="str">
        <v>Software Licenses</v>
      </c>
      <c r="H1801" s="10">
        <v>2856</v>
      </c>
    </row>
    <row r="1802" spans="1:8" x14ac:dyDescent="0.3">
      <c r="A1802" s="1">
        <v>45352</v>
      </c>
      <c r="B1802" t="str">
        <v>Sales</v>
      </c>
      <c r="C1802" t="str">
        <v>Product Revenue</v>
      </c>
      <c r="D1802" s="10">
        <v>20903</v>
      </c>
      <c r="E1802" s="1">
        <v>45352</v>
      </c>
      <c r="F1802" t="str">
        <v>Sales</v>
      </c>
      <c r="G1802" t="str">
        <v>Product Revenue</v>
      </c>
      <c r="H1802" s="10">
        <v>17929</v>
      </c>
    </row>
    <row r="1803" spans="1:8" x14ac:dyDescent="0.3">
      <c r="A1803" s="1">
        <v>45352</v>
      </c>
      <c r="B1803" t="str">
        <v>Sales</v>
      </c>
      <c r="C1803" t="str">
        <v>Service Revenue</v>
      </c>
      <c r="D1803" s="10">
        <v>11483</v>
      </c>
      <c r="E1803" s="1">
        <v>45352</v>
      </c>
      <c r="F1803" t="str">
        <v>Sales</v>
      </c>
      <c r="G1803" t="str">
        <v>Service Revenue</v>
      </c>
      <c r="H1803" s="10">
        <v>10957</v>
      </c>
    </row>
    <row r="1804" spans="1:8" x14ac:dyDescent="0.3">
      <c r="A1804" s="1">
        <v>45352</v>
      </c>
      <c r="B1804" t="str">
        <v>Sales</v>
      </c>
      <c r="C1804" t="str">
        <v>Salaries</v>
      </c>
      <c r="D1804" s="10">
        <v>5437</v>
      </c>
      <c r="E1804" s="1">
        <v>45352</v>
      </c>
      <c r="F1804" t="str">
        <v>Sales</v>
      </c>
      <c r="G1804" t="str">
        <v>Salaries</v>
      </c>
      <c r="H1804" s="10">
        <v>8064</v>
      </c>
    </row>
    <row r="1805" spans="1:8" x14ac:dyDescent="0.3">
      <c r="A1805" s="1">
        <v>45352</v>
      </c>
      <c r="B1805" t="str">
        <v>Sales</v>
      </c>
      <c r="C1805" t="str">
        <v>Rent</v>
      </c>
      <c r="D1805" s="10">
        <v>9568</v>
      </c>
      <c r="E1805" s="1">
        <v>45352</v>
      </c>
      <c r="F1805" t="str">
        <v>Sales</v>
      </c>
      <c r="G1805" t="str">
        <v>Rent</v>
      </c>
      <c r="H1805" s="10">
        <v>7266</v>
      </c>
    </row>
    <row r="1806" spans="1:8" x14ac:dyDescent="0.3">
      <c r="A1806" s="1">
        <v>45352</v>
      </c>
      <c r="B1806" t="str">
        <v>Sales</v>
      </c>
      <c r="C1806" t="str">
        <v>Marketing Spend</v>
      </c>
      <c r="D1806" s="10">
        <v>5084</v>
      </c>
      <c r="E1806" s="1">
        <v>45352</v>
      </c>
      <c r="F1806" t="str">
        <v>Sales</v>
      </c>
      <c r="G1806" t="str">
        <v>Marketing Spend</v>
      </c>
      <c r="H1806" s="10">
        <v>4868</v>
      </c>
    </row>
    <row r="1807" spans="1:8" x14ac:dyDescent="0.3">
      <c r="A1807" s="1">
        <v>45352</v>
      </c>
      <c r="B1807" t="str">
        <v>Sales</v>
      </c>
      <c r="C1807" t="str">
        <v>Software Licenses</v>
      </c>
      <c r="D1807" s="10">
        <v>12603</v>
      </c>
      <c r="E1807" s="1">
        <v>45352</v>
      </c>
      <c r="F1807" t="str">
        <v>Sales</v>
      </c>
      <c r="G1807" t="str">
        <v>Software Licenses</v>
      </c>
      <c r="H1807" s="10">
        <v>11348</v>
      </c>
    </row>
    <row r="1808" spans="1:8" x14ac:dyDescent="0.3">
      <c r="A1808" s="1">
        <v>45352</v>
      </c>
      <c r="B1808" t="str">
        <v>Marketing</v>
      </c>
      <c r="C1808" t="str">
        <v>Product Revenue</v>
      </c>
      <c r="D1808" s="10">
        <v>13825</v>
      </c>
      <c r="E1808" s="1">
        <v>45352</v>
      </c>
      <c r="F1808" t="str">
        <v>Marketing</v>
      </c>
      <c r="G1808" t="str">
        <v>Product Revenue</v>
      </c>
      <c r="H1808" s="10">
        <v>16101</v>
      </c>
    </row>
    <row r="1809" spans="1:8" x14ac:dyDescent="0.3">
      <c r="A1809" s="1">
        <v>45352</v>
      </c>
      <c r="B1809" t="str">
        <v>Marketing</v>
      </c>
      <c r="C1809" t="str">
        <v>Service Revenue</v>
      </c>
      <c r="D1809" s="10">
        <v>2857</v>
      </c>
      <c r="E1809" s="1">
        <v>45352</v>
      </c>
      <c r="F1809" t="str">
        <v>Marketing</v>
      </c>
      <c r="G1809" t="str">
        <v>Service Revenue</v>
      </c>
      <c r="H1809" s="10">
        <v>3731</v>
      </c>
    </row>
    <row r="1810" spans="1:8" x14ac:dyDescent="0.3">
      <c r="A1810" s="1">
        <v>45352</v>
      </c>
      <c r="B1810" t="str">
        <v>Marketing</v>
      </c>
      <c r="C1810" t="str">
        <v>Salaries</v>
      </c>
      <c r="D1810" s="10">
        <v>11002</v>
      </c>
      <c r="E1810" s="1">
        <v>45352</v>
      </c>
      <c r="F1810" t="str">
        <v>Marketing</v>
      </c>
      <c r="G1810" t="str">
        <v>Salaries</v>
      </c>
      <c r="H1810" s="10">
        <v>12272</v>
      </c>
    </row>
    <row r="1811" spans="1:8" x14ac:dyDescent="0.3">
      <c r="A1811" s="1">
        <v>45352</v>
      </c>
      <c r="B1811" t="str">
        <v>Marketing</v>
      </c>
      <c r="C1811" t="str">
        <v>Rent</v>
      </c>
      <c r="D1811" s="10">
        <v>24001</v>
      </c>
      <c r="E1811" s="1">
        <v>45352</v>
      </c>
      <c r="F1811" t="str">
        <v>Marketing</v>
      </c>
      <c r="G1811" t="str">
        <v>Rent</v>
      </c>
      <c r="H1811" s="10">
        <v>24785</v>
      </c>
    </row>
    <row r="1812" spans="1:8" x14ac:dyDescent="0.3">
      <c r="A1812" s="1">
        <v>45352</v>
      </c>
      <c r="B1812" t="str">
        <v>Marketing</v>
      </c>
      <c r="C1812" t="str">
        <v>Marketing Spend</v>
      </c>
      <c r="D1812" s="10">
        <v>17965</v>
      </c>
      <c r="E1812" s="1">
        <v>45352</v>
      </c>
      <c r="F1812" t="str">
        <v>Marketing</v>
      </c>
      <c r="G1812" t="str">
        <v>Marketing Spend</v>
      </c>
      <c r="H1812" s="10">
        <v>19257</v>
      </c>
    </row>
    <row r="1813" spans="1:8" x14ac:dyDescent="0.3">
      <c r="A1813" s="1">
        <v>45352</v>
      </c>
      <c r="B1813" t="str">
        <v>Marketing</v>
      </c>
      <c r="C1813" t="str">
        <v>Software Licenses</v>
      </c>
      <c r="D1813" s="10">
        <v>15574</v>
      </c>
      <c r="E1813" s="1">
        <v>45352</v>
      </c>
      <c r="F1813" t="str">
        <v>Marketing</v>
      </c>
      <c r="G1813" t="str">
        <v>Software Licenses</v>
      </c>
      <c r="H1813" s="10">
        <v>12849</v>
      </c>
    </row>
    <row r="1814" spans="1:8" x14ac:dyDescent="0.3">
      <c r="A1814" s="1">
        <v>45352</v>
      </c>
      <c r="B1814" t="str">
        <v>Finance</v>
      </c>
      <c r="C1814" t="str">
        <v>Product Revenue</v>
      </c>
      <c r="D1814" s="10">
        <v>15761</v>
      </c>
      <c r="E1814" s="1">
        <v>45352</v>
      </c>
      <c r="F1814" t="str">
        <v>Finance</v>
      </c>
      <c r="G1814" t="str">
        <v>Product Revenue</v>
      </c>
      <c r="H1814" s="10">
        <v>13311</v>
      </c>
    </row>
    <row r="1815" spans="1:8" x14ac:dyDescent="0.3">
      <c r="A1815" s="1">
        <v>45352</v>
      </c>
      <c r="B1815" t="str">
        <v>Finance</v>
      </c>
      <c r="C1815" t="str">
        <v>Service Revenue</v>
      </c>
      <c r="D1815" s="10">
        <v>18830</v>
      </c>
      <c r="E1815" s="1">
        <v>45352</v>
      </c>
      <c r="F1815" t="str">
        <v>Finance</v>
      </c>
      <c r="G1815" t="str">
        <v>Service Revenue</v>
      </c>
      <c r="H1815" s="10">
        <v>16692</v>
      </c>
    </row>
    <row r="1816" spans="1:8" x14ac:dyDescent="0.3">
      <c r="A1816" s="1">
        <v>45352</v>
      </c>
      <c r="B1816" t="str">
        <v>Finance</v>
      </c>
      <c r="C1816" t="str">
        <v>Salaries</v>
      </c>
      <c r="D1816" s="10">
        <v>16631</v>
      </c>
      <c r="E1816" s="1">
        <v>45352</v>
      </c>
      <c r="F1816" t="str">
        <v>Finance</v>
      </c>
      <c r="G1816" t="str">
        <v>Salaries</v>
      </c>
      <c r="H1816" s="10">
        <v>16927</v>
      </c>
    </row>
    <row r="1817" spans="1:8" x14ac:dyDescent="0.3">
      <c r="A1817" s="1">
        <v>45352</v>
      </c>
      <c r="B1817" t="str">
        <v>Finance</v>
      </c>
      <c r="C1817" t="str">
        <v>Rent</v>
      </c>
      <c r="D1817" s="10">
        <v>7250</v>
      </c>
      <c r="E1817" s="1">
        <v>45352</v>
      </c>
      <c r="F1817" t="str">
        <v>Finance</v>
      </c>
      <c r="G1817" t="str">
        <v>Rent</v>
      </c>
      <c r="H1817" s="10">
        <v>4911</v>
      </c>
    </row>
    <row r="1818" spans="1:8" x14ac:dyDescent="0.3">
      <c r="A1818" s="1">
        <v>45352</v>
      </c>
      <c r="B1818" t="str">
        <v>Finance</v>
      </c>
      <c r="C1818" t="str">
        <v>Marketing Spend</v>
      </c>
      <c r="D1818" s="10">
        <v>15743</v>
      </c>
      <c r="E1818" s="1">
        <v>45352</v>
      </c>
      <c r="F1818" t="str">
        <v>Finance</v>
      </c>
      <c r="G1818" t="str">
        <v>Marketing Spend</v>
      </c>
      <c r="H1818" s="10">
        <v>16578</v>
      </c>
    </row>
    <row r="1819" spans="1:8" x14ac:dyDescent="0.3">
      <c r="A1819" s="1">
        <v>45352</v>
      </c>
      <c r="B1819" t="str">
        <v>Finance</v>
      </c>
      <c r="C1819" t="str">
        <v>Software Licenses</v>
      </c>
      <c r="D1819" s="10">
        <v>22779</v>
      </c>
      <c r="E1819" s="1">
        <v>45352</v>
      </c>
      <c r="F1819" t="str">
        <v>Finance</v>
      </c>
      <c r="G1819" t="str">
        <v>Software Licenses</v>
      </c>
      <c r="H1819" s="10">
        <v>20482</v>
      </c>
    </row>
    <row r="1820" spans="1:8" x14ac:dyDescent="0.3">
      <c r="A1820" s="1">
        <v>45352</v>
      </c>
      <c r="B1820" t="str">
        <v>IT</v>
      </c>
      <c r="C1820" t="str">
        <v>Product Revenue</v>
      </c>
      <c r="D1820" s="10">
        <v>14532</v>
      </c>
      <c r="E1820" s="1">
        <v>45352</v>
      </c>
      <c r="F1820" t="str">
        <v>IT</v>
      </c>
      <c r="G1820" t="str">
        <v>Product Revenue</v>
      </c>
      <c r="H1820" s="10">
        <v>16967</v>
      </c>
    </row>
    <row r="1821" spans="1:8" x14ac:dyDescent="0.3">
      <c r="A1821" s="1">
        <v>45352</v>
      </c>
      <c r="B1821" t="str">
        <v>IT</v>
      </c>
      <c r="C1821" t="str">
        <v>Service Revenue</v>
      </c>
      <c r="D1821" s="10">
        <v>1740</v>
      </c>
      <c r="E1821" s="1">
        <v>45352</v>
      </c>
      <c r="F1821" t="str">
        <v>IT</v>
      </c>
      <c r="G1821" t="str">
        <v>Service Revenue</v>
      </c>
      <c r="H1821" s="10">
        <v>3470</v>
      </c>
    </row>
    <row r="1822" spans="1:8" x14ac:dyDescent="0.3">
      <c r="A1822" s="1">
        <v>45352</v>
      </c>
      <c r="B1822" t="str">
        <v>IT</v>
      </c>
      <c r="C1822" t="str">
        <v>Salaries</v>
      </c>
      <c r="D1822" s="10">
        <v>19358</v>
      </c>
      <c r="E1822" s="1">
        <v>45352</v>
      </c>
      <c r="F1822" t="str">
        <v>IT</v>
      </c>
      <c r="G1822" t="str">
        <v>Salaries</v>
      </c>
      <c r="H1822" s="10">
        <v>16726</v>
      </c>
    </row>
    <row r="1823" spans="1:8" x14ac:dyDescent="0.3">
      <c r="A1823" s="1">
        <v>45352</v>
      </c>
      <c r="B1823" t="str">
        <v>IT</v>
      </c>
      <c r="C1823" t="str">
        <v>Rent</v>
      </c>
      <c r="D1823" s="10">
        <v>12701</v>
      </c>
      <c r="E1823" s="1">
        <v>45352</v>
      </c>
      <c r="F1823" t="str">
        <v>IT</v>
      </c>
      <c r="G1823" t="str">
        <v>Rent</v>
      </c>
      <c r="H1823" s="10">
        <v>15648</v>
      </c>
    </row>
    <row r="1824" spans="1:8" x14ac:dyDescent="0.3">
      <c r="A1824" s="1">
        <v>45352</v>
      </c>
      <c r="B1824" t="str">
        <v>IT</v>
      </c>
      <c r="C1824" t="str">
        <v>Marketing Spend</v>
      </c>
      <c r="D1824" s="10">
        <v>18563</v>
      </c>
      <c r="E1824" s="1">
        <v>45352</v>
      </c>
      <c r="F1824" t="str">
        <v>IT</v>
      </c>
      <c r="G1824" t="str">
        <v>Marketing Spend</v>
      </c>
      <c r="H1824" s="10">
        <v>18175</v>
      </c>
    </row>
    <row r="1825" spans="1:8" x14ac:dyDescent="0.3">
      <c r="A1825" s="1">
        <v>45352</v>
      </c>
      <c r="B1825" t="str">
        <v>IT</v>
      </c>
      <c r="C1825" t="str">
        <v>Software Licenses</v>
      </c>
      <c r="D1825" s="10">
        <v>3105</v>
      </c>
      <c r="E1825" s="1">
        <v>45352</v>
      </c>
      <c r="F1825" t="str">
        <v>IT</v>
      </c>
      <c r="G1825" t="str">
        <v>Software Licenses</v>
      </c>
      <c r="H1825" s="10">
        <v>910</v>
      </c>
    </row>
    <row r="1826" spans="1:8" x14ac:dyDescent="0.3">
      <c r="A1826" s="1">
        <v>45352</v>
      </c>
      <c r="B1826" t="str">
        <v>HR</v>
      </c>
      <c r="C1826" t="str">
        <v>Product Revenue</v>
      </c>
      <c r="D1826" s="10">
        <v>16120</v>
      </c>
      <c r="E1826" s="1">
        <v>45352</v>
      </c>
      <c r="F1826" t="str">
        <v>HR</v>
      </c>
      <c r="G1826" t="str">
        <v>Product Revenue</v>
      </c>
      <c r="H1826" s="10">
        <v>17706</v>
      </c>
    </row>
    <row r="1827" spans="1:8" x14ac:dyDescent="0.3">
      <c r="A1827" s="1">
        <v>45352</v>
      </c>
      <c r="B1827" t="str">
        <v>HR</v>
      </c>
      <c r="C1827" t="str">
        <v>Service Revenue</v>
      </c>
      <c r="D1827" s="10">
        <v>1572</v>
      </c>
      <c r="E1827" s="1">
        <v>45352</v>
      </c>
      <c r="F1827" t="str">
        <v>HR</v>
      </c>
      <c r="G1827" t="str">
        <v>Service Revenue</v>
      </c>
      <c r="H1827" s="10">
        <v>-1028</v>
      </c>
    </row>
    <row r="1828" spans="1:8" x14ac:dyDescent="0.3">
      <c r="A1828" s="1">
        <v>45352</v>
      </c>
      <c r="B1828" t="str">
        <v>HR</v>
      </c>
      <c r="C1828" t="str">
        <v>Salaries</v>
      </c>
      <c r="D1828" s="10">
        <v>17511</v>
      </c>
      <c r="E1828" s="1">
        <v>45352</v>
      </c>
      <c r="F1828" t="str">
        <v>HR</v>
      </c>
      <c r="G1828" t="str">
        <v>Salaries</v>
      </c>
      <c r="H1828" s="10">
        <v>14921</v>
      </c>
    </row>
    <row r="1829" spans="1:8" x14ac:dyDescent="0.3">
      <c r="A1829" s="1">
        <v>45352</v>
      </c>
      <c r="B1829" t="str">
        <v>HR</v>
      </c>
      <c r="C1829" t="str">
        <v>Rent</v>
      </c>
      <c r="D1829" s="10">
        <v>18606</v>
      </c>
      <c r="E1829" s="1">
        <v>45352</v>
      </c>
      <c r="F1829" t="str">
        <v>HR</v>
      </c>
      <c r="G1829" t="str">
        <v>Rent</v>
      </c>
      <c r="H1829" s="10">
        <v>19656</v>
      </c>
    </row>
    <row r="1830" spans="1:8" x14ac:dyDescent="0.3">
      <c r="A1830" s="1">
        <v>45352</v>
      </c>
      <c r="B1830" t="str">
        <v>HR</v>
      </c>
      <c r="C1830" t="str">
        <v>Marketing Spend</v>
      </c>
      <c r="D1830" s="10">
        <v>19552</v>
      </c>
      <c r="E1830" s="1">
        <v>45352</v>
      </c>
      <c r="F1830" t="str">
        <v>HR</v>
      </c>
      <c r="G1830" t="str">
        <v>Marketing Spend</v>
      </c>
      <c r="H1830" s="10">
        <v>19283</v>
      </c>
    </row>
    <row r="1831" spans="1:8" x14ac:dyDescent="0.3">
      <c r="A1831" s="1">
        <v>45352</v>
      </c>
      <c r="B1831" t="str">
        <v>HR</v>
      </c>
      <c r="C1831" t="str">
        <v>Software Licenses</v>
      </c>
      <c r="D1831" s="10">
        <v>24975</v>
      </c>
      <c r="E1831" s="1">
        <v>45352</v>
      </c>
      <c r="F1831" t="str">
        <v>HR</v>
      </c>
      <c r="G1831" t="str">
        <v>Software Licenses</v>
      </c>
      <c r="H1831" s="10">
        <v>23471</v>
      </c>
    </row>
    <row r="1832" spans="1:8" x14ac:dyDescent="0.3">
      <c r="A1832" s="1">
        <v>45353</v>
      </c>
      <c r="B1832" t="str">
        <v>Sales</v>
      </c>
      <c r="C1832" t="str">
        <v>Product Revenue</v>
      </c>
      <c r="D1832" s="10">
        <v>13653</v>
      </c>
      <c r="E1832" s="1">
        <v>45353</v>
      </c>
      <c r="F1832" t="str">
        <v>Sales</v>
      </c>
      <c r="G1832" t="str">
        <v>Product Revenue</v>
      </c>
      <c r="H1832" s="10">
        <v>14077</v>
      </c>
    </row>
    <row r="1833" spans="1:8" x14ac:dyDescent="0.3">
      <c r="A1833" s="1">
        <v>45353</v>
      </c>
      <c r="B1833" t="str">
        <v>Sales</v>
      </c>
      <c r="C1833" t="str">
        <v>Service Revenue</v>
      </c>
      <c r="D1833" s="10">
        <v>24931</v>
      </c>
      <c r="E1833" s="1">
        <v>45353</v>
      </c>
      <c r="F1833" t="str">
        <v>Sales</v>
      </c>
      <c r="G1833" t="str">
        <v>Service Revenue</v>
      </c>
      <c r="H1833" s="10">
        <v>26301</v>
      </c>
    </row>
    <row r="1834" spans="1:8" x14ac:dyDescent="0.3">
      <c r="A1834" s="1">
        <v>45353</v>
      </c>
      <c r="B1834" t="str">
        <v>Sales</v>
      </c>
      <c r="C1834" t="str">
        <v>Salaries</v>
      </c>
      <c r="D1834" s="10">
        <v>7565</v>
      </c>
      <c r="E1834" s="1">
        <v>45353</v>
      </c>
      <c r="F1834" t="str">
        <v>Sales</v>
      </c>
      <c r="G1834" t="str">
        <v>Salaries</v>
      </c>
      <c r="H1834" s="10">
        <v>7303</v>
      </c>
    </row>
    <row r="1835" spans="1:8" x14ac:dyDescent="0.3">
      <c r="A1835" s="1">
        <v>45353</v>
      </c>
      <c r="B1835" t="str">
        <v>Sales</v>
      </c>
      <c r="C1835" t="str">
        <v>Rent</v>
      </c>
      <c r="D1835" s="10">
        <v>18778</v>
      </c>
      <c r="E1835" s="1">
        <v>45353</v>
      </c>
      <c r="F1835" t="str">
        <v>Sales</v>
      </c>
      <c r="G1835" t="str">
        <v>Rent</v>
      </c>
      <c r="H1835" s="10">
        <v>18704</v>
      </c>
    </row>
    <row r="1836" spans="1:8" x14ac:dyDescent="0.3">
      <c r="A1836" s="1">
        <v>45353</v>
      </c>
      <c r="B1836" t="str">
        <v>Sales</v>
      </c>
      <c r="C1836" t="str">
        <v>Marketing Spend</v>
      </c>
      <c r="D1836" s="10">
        <v>19434</v>
      </c>
      <c r="E1836" s="1">
        <v>45353</v>
      </c>
      <c r="F1836" t="str">
        <v>Sales</v>
      </c>
      <c r="G1836" t="str">
        <v>Marketing Spend</v>
      </c>
      <c r="H1836" s="10">
        <v>21114</v>
      </c>
    </row>
    <row r="1837" spans="1:8" x14ac:dyDescent="0.3">
      <c r="A1837" s="1">
        <v>45353</v>
      </c>
      <c r="B1837" t="str">
        <v>Sales</v>
      </c>
      <c r="C1837" t="str">
        <v>Software Licenses</v>
      </c>
      <c r="D1837" s="10">
        <v>3695</v>
      </c>
      <c r="E1837" s="1">
        <v>45353</v>
      </c>
      <c r="F1837" t="str">
        <v>Sales</v>
      </c>
      <c r="G1837" t="str">
        <v>Software Licenses</v>
      </c>
      <c r="H1837" s="10">
        <v>3209</v>
      </c>
    </row>
    <row r="1838" spans="1:8" x14ac:dyDescent="0.3">
      <c r="A1838" s="1">
        <v>45353</v>
      </c>
      <c r="B1838" t="str">
        <v>Marketing</v>
      </c>
      <c r="C1838" t="str">
        <v>Product Revenue</v>
      </c>
      <c r="D1838" s="10">
        <v>6497</v>
      </c>
      <c r="E1838" s="1">
        <v>45353</v>
      </c>
      <c r="F1838" t="str">
        <v>Marketing</v>
      </c>
      <c r="G1838" t="str">
        <v>Product Revenue</v>
      </c>
      <c r="H1838" s="10">
        <v>3802</v>
      </c>
    </row>
    <row r="1839" spans="1:8" x14ac:dyDescent="0.3">
      <c r="A1839" s="1">
        <v>45353</v>
      </c>
      <c r="B1839" t="str">
        <v>Marketing</v>
      </c>
      <c r="C1839" t="str">
        <v>Service Revenue</v>
      </c>
      <c r="D1839" s="10">
        <v>23047</v>
      </c>
      <c r="E1839" s="1">
        <v>45353</v>
      </c>
      <c r="F1839" t="str">
        <v>Marketing</v>
      </c>
      <c r="G1839" t="str">
        <v>Service Revenue</v>
      </c>
      <c r="H1839" s="10">
        <v>25934</v>
      </c>
    </row>
    <row r="1840" spans="1:8" x14ac:dyDescent="0.3">
      <c r="A1840" s="1">
        <v>45353</v>
      </c>
      <c r="B1840" t="str">
        <v>Marketing</v>
      </c>
      <c r="C1840" t="str">
        <v>Salaries</v>
      </c>
      <c r="D1840" s="10">
        <v>3974</v>
      </c>
      <c r="E1840" s="1">
        <v>45353</v>
      </c>
      <c r="F1840" t="str">
        <v>Marketing</v>
      </c>
      <c r="G1840" t="str">
        <v>Salaries</v>
      </c>
      <c r="H1840" s="10">
        <v>4394</v>
      </c>
    </row>
    <row r="1841" spans="1:8" x14ac:dyDescent="0.3">
      <c r="A1841" s="1">
        <v>45353</v>
      </c>
      <c r="B1841" t="str">
        <v>Marketing</v>
      </c>
      <c r="C1841" t="str">
        <v>Rent</v>
      </c>
      <c r="D1841" s="10">
        <v>1495</v>
      </c>
      <c r="E1841" s="1">
        <v>45353</v>
      </c>
      <c r="F1841" t="str">
        <v>Marketing</v>
      </c>
      <c r="G1841" t="str">
        <v>Rent</v>
      </c>
      <c r="H1841" s="10">
        <v>4049</v>
      </c>
    </row>
    <row r="1842" spans="1:8" x14ac:dyDescent="0.3">
      <c r="A1842" s="1">
        <v>45353</v>
      </c>
      <c r="B1842" t="str">
        <v>Marketing</v>
      </c>
      <c r="C1842" t="str">
        <v>Marketing Spend</v>
      </c>
      <c r="D1842" s="10">
        <v>14356</v>
      </c>
      <c r="E1842" s="1">
        <v>45353</v>
      </c>
      <c r="F1842" t="str">
        <v>Marketing</v>
      </c>
      <c r="G1842" t="str">
        <v>Marketing Spend</v>
      </c>
      <c r="H1842" s="10">
        <v>16434</v>
      </c>
    </row>
    <row r="1843" spans="1:8" x14ac:dyDescent="0.3">
      <c r="A1843" s="1">
        <v>45353</v>
      </c>
      <c r="B1843" t="str">
        <v>Marketing</v>
      </c>
      <c r="C1843" t="str">
        <v>Software Licenses</v>
      </c>
      <c r="D1843" s="10">
        <v>17522</v>
      </c>
      <c r="E1843" s="1">
        <v>45353</v>
      </c>
      <c r="F1843" t="str">
        <v>Marketing</v>
      </c>
      <c r="G1843" t="str">
        <v>Software Licenses</v>
      </c>
      <c r="H1843" s="10">
        <v>15025</v>
      </c>
    </row>
    <row r="1844" spans="1:8" x14ac:dyDescent="0.3">
      <c r="A1844" s="1">
        <v>45353</v>
      </c>
      <c r="B1844" t="str">
        <v>Finance</v>
      </c>
      <c r="C1844" t="str">
        <v>Product Revenue</v>
      </c>
      <c r="D1844" s="10">
        <v>17851</v>
      </c>
      <c r="E1844" s="1">
        <v>45353</v>
      </c>
      <c r="F1844" t="str">
        <v>Finance</v>
      </c>
      <c r="G1844" t="str">
        <v>Product Revenue</v>
      </c>
      <c r="H1844" s="10">
        <v>18845</v>
      </c>
    </row>
    <row r="1845" spans="1:8" x14ac:dyDescent="0.3">
      <c r="A1845" s="1">
        <v>45353</v>
      </c>
      <c r="B1845" t="str">
        <v>Finance</v>
      </c>
      <c r="C1845" t="str">
        <v>Service Revenue</v>
      </c>
      <c r="D1845" s="10">
        <v>4802</v>
      </c>
      <c r="E1845" s="1">
        <v>45353</v>
      </c>
      <c r="F1845" t="str">
        <v>Finance</v>
      </c>
      <c r="G1845" t="str">
        <v>Service Revenue</v>
      </c>
      <c r="H1845" s="10">
        <v>2318</v>
      </c>
    </row>
    <row r="1846" spans="1:8" x14ac:dyDescent="0.3">
      <c r="A1846" s="1">
        <v>45353</v>
      </c>
      <c r="B1846" t="str">
        <v>Finance</v>
      </c>
      <c r="C1846" t="str">
        <v>Salaries</v>
      </c>
      <c r="D1846" s="10">
        <v>11919</v>
      </c>
      <c r="E1846" s="1">
        <v>45353</v>
      </c>
      <c r="F1846" t="str">
        <v>Finance</v>
      </c>
      <c r="G1846" t="str">
        <v>Salaries</v>
      </c>
      <c r="H1846" s="10">
        <v>12165</v>
      </c>
    </row>
    <row r="1847" spans="1:8" x14ac:dyDescent="0.3">
      <c r="A1847" s="1">
        <v>45353</v>
      </c>
      <c r="B1847" t="str">
        <v>Finance</v>
      </c>
      <c r="C1847" t="str">
        <v>Rent</v>
      </c>
      <c r="D1847" s="10">
        <v>20906</v>
      </c>
      <c r="E1847" s="1">
        <v>45353</v>
      </c>
      <c r="F1847" t="str">
        <v>Finance</v>
      </c>
      <c r="G1847" t="str">
        <v>Rent</v>
      </c>
      <c r="H1847" s="10">
        <v>21541</v>
      </c>
    </row>
    <row r="1848" spans="1:8" x14ac:dyDescent="0.3">
      <c r="A1848" s="1">
        <v>45353</v>
      </c>
      <c r="B1848" t="str">
        <v>Finance</v>
      </c>
      <c r="C1848" t="str">
        <v>Marketing Spend</v>
      </c>
      <c r="D1848" s="10">
        <v>22649</v>
      </c>
      <c r="E1848" s="1">
        <v>45353</v>
      </c>
      <c r="F1848" t="str">
        <v>Finance</v>
      </c>
      <c r="G1848" t="str">
        <v>Marketing Spend</v>
      </c>
      <c r="H1848" s="10">
        <v>23877</v>
      </c>
    </row>
    <row r="1849" spans="1:8" x14ac:dyDescent="0.3">
      <c r="A1849" s="1">
        <v>45353</v>
      </c>
      <c r="B1849" t="str">
        <v>Finance</v>
      </c>
      <c r="C1849" t="str">
        <v>Software Licenses</v>
      </c>
      <c r="D1849" s="10">
        <v>12153</v>
      </c>
      <c r="E1849" s="1">
        <v>45353</v>
      </c>
      <c r="F1849" t="str">
        <v>Finance</v>
      </c>
      <c r="G1849" t="str">
        <v>Software Licenses</v>
      </c>
      <c r="H1849" s="10">
        <v>14122</v>
      </c>
    </row>
    <row r="1850" spans="1:8" x14ac:dyDescent="0.3">
      <c r="A1850" s="1">
        <v>45353</v>
      </c>
      <c r="B1850" t="str">
        <v>IT</v>
      </c>
      <c r="C1850" t="str">
        <v>Product Revenue</v>
      </c>
      <c r="D1850" s="10">
        <v>13082</v>
      </c>
      <c r="E1850" s="1">
        <v>45353</v>
      </c>
      <c r="F1850" t="str">
        <v>IT</v>
      </c>
      <c r="G1850" t="str">
        <v>Product Revenue</v>
      </c>
      <c r="H1850" s="10">
        <v>13357</v>
      </c>
    </row>
    <row r="1851" spans="1:8" x14ac:dyDescent="0.3">
      <c r="A1851" s="1">
        <v>45353</v>
      </c>
      <c r="B1851" t="str">
        <v>IT</v>
      </c>
      <c r="C1851" t="str">
        <v>Service Revenue</v>
      </c>
      <c r="D1851" s="10">
        <v>569</v>
      </c>
      <c r="E1851" s="1">
        <v>45353</v>
      </c>
      <c r="F1851" t="str">
        <v>IT</v>
      </c>
      <c r="G1851" t="str">
        <v>Service Revenue</v>
      </c>
      <c r="H1851" s="10">
        <v>248</v>
      </c>
    </row>
    <row r="1852" spans="1:8" x14ac:dyDescent="0.3">
      <c r="A1852" s="1">
        <v>45353</v>
      </c>
      <c r="B1852" t="str">
        <v>IT</v>
      </c>
      <c r="C1852" t="str">
        <v>Salaries</v>
      </c>
      <c r="D1852" s="10">
        <v>10342</v>
      </c>
      <c r="E1852" s="1">
        <v>45353</v>
      </c>
      <c r="F1852" t="str">
        <v>IT</v>
      </c>
      <c r="G1852" t="str">
        <v>Salaries</v>
      </c>
      <c r="H1852" s="10">
        <v>10933</v>
      </c>
    </row>
    <row r="1853" spans="1:8" x14ac:dyDescent="0.3">
      <c r="A1853" s="1">
        <v>45353</v>
      </c>
      <c r="B1853" t="str">
        <v>IT</v>
      </c>
      <c r="C1853" t="str">
        <v>Rent</v>
      </c>
      <c r="D1853" s="10">
        <v>23581</v>
      </c>
      <c r="E1853" s="1">
        <v>45353</v>
      </c>
      <c r="F1853" t="str">
        <v>IT</v>
      </c>
      <c r="G1853" t="str">
        <v>Rent</v>
      </c>
      <c r="H1853" s="10">
        <v>23419</v>
      </c>
    </row>
    <row r="1854" spans="1:8" x14ac:dyDescent="0.3">
      <c r="A1854" s="1">
        <v>45353</v>
      </c>
      <c r="B1854" t="str">
        <v>IT</v>
      </c>
      <c r="C1854" t="str">
        <v>Marketing Spend</v>
      </c>
      <c r="D1854" s="10">
        <v>14930</v>
      </c>
      <c r="E1854" s="1">
        <v>45353</v>
      </c>
      <c r="F1854" t="str">
        <v>IT</v>
      </c>
      <c r="G1854" t="str">
        <v>Marketing Spend</v>
      </c>
      <c r="H1854" s="10">
        <v>17026</v>
      </c>
    </row>
    <row r="1855" spans="1:8" x14ac:dyDescent="0.3">
      <c r="A1855" s="1">
        <v>45353</v>
      </c>
      <c r="B1855" t="str">
        <v>IT</v>
      </c>
      <c r="C1855" t="str">
        <v>Software Licenses</v>
      </c>
      <c r="D1855" s="10">
        <v>7248</v>
      </c>
      <c r="E1855" s="1">
        <v>45353</v>
      </c>
      <c r="F1855" t="str">
        <v>IT</v>
      </c>
      <c r="G1855" t="str">
        <v>Software Licenses</v>
      </c>
      <c r="H1855" s="10">
        <v>7805</v>
      </c>
    </row>
    <row r="1856" spans="1:8" x14ac:dyDescent="0.3">
      <c r="A1856" s="1">
        <v>45353</v>
      </c>
      <c r="B1856" t="str">
        <v>HR</v>
      </c>
      <c r="C1856" t="str">
        <v>Product Revenue</v>
      </c>
      <c r="D1856" s="10">
        <v>1198</v>
      </c>
      <c r="E1856" s="1">
        <v>45353</v>
      </c>
      <c r="F1856" t="str">
        <v>HR</v>
      </c>
      <c r="G1856" t="str">
        <v>Product Revenue</v>
      </c>
      <c r="H1856" s="10">
        <v>-1737</v>
      </c>
    </row>
    <row r="1857" spans="1:8" x14ac:dyDescent="0.3">
      <c r="A1857" s="1">
        <v>45353</v>
      </c>
      <c r="B1857" t="str">
        <v>HR</v>
      </c>
      <c r="C1857" t="str">
        <v>Service Revenue</v>
      </c>
      <c r="D1857" s="10">
        <v>7936</v>
      </c>
      <c r="E1857" s="1">
        <v>45353</v>
      </c>
      <c r="F1857" t="str">
        <v>HR</v>
      </c>
      <c r="G1857" t="str">
        <v>Service Revenue</v>
      </c>
      <c r="H1857" s="10">
        <v>5529</v>
      </c>
    </row>
    <row r="1858" spans="1:8" x14ac:dyDescent="0.3">
      <c r="A1858" s="1">
        <v>45353</v>
      </c>
      <c r="B1858" t="str">
        <v>HR</v>
      </c>
      <c r="C1858" t="str">
        <v>Salaries</v>
      </c>
      <c r="D1858" s="10">
        <v>20747</v>
      </c>
      <c r="E1858" s="1">
        <v>45353</v>
      </c>
      <c r="F1858" t="str">
        <v>HR</v>
      </c>
      <c r="G1858" t="str">
        <v>Salaries</v>
      </c>
      <c r="H1858" s="10">
        <v>19427</v>
      </c>
    </row>
    <row r="1859" spans="1:8" x14ac:dyDescent="0.3">
      <c r="A1859" s="1">
        <v>45353</v>
      </c>
      <c r="B1859" t="str">
        <v>HR</v>
      </c>
      <c r="C1859" t="str">
        <v>Rent</v>
      </c>
      <c r="D1859" s="10">
        <v>12268</v>
      </c>
      <c r="E1859" s="1">
        <v>45353</v>
      </c>
      <c r="F1859" t="str">
        <v>HR</v>
      </c>
      <c r="G1859" t="str">
        <v>Rent</v>
      </c>
      <c r="H1859" s="10">
        <v>13450</v>
      </c>
    </row>
    <row r="1860" spans="1:8" x14ac:dyDescent="0.3">
      <c r="A1860" s="1">
        <v>45353</v>
      </c>
      <c r="B1860" t="str">
        <v>HR</v>
      </c>
      <c r="C1860" t="str">
        <v>Marketing Spend</v>
      </c>
      <c r="D1860" s="10">
        <v>7799</v>
      </c>
      <c r="E1860" s="1">
        <v>45353</v>
      </c>
      <c r="F1860" t="str">
        <v>HR</v>
      </c>
      <c r="G1860" t="str">
        <v>Marketing Spend</v>
      </c>
      <c r="H1860" s="10">
        <v>5604</v>
      </c>
    </row>
    <row r="1861" spans="1:8" x14ac:dyDescent="0.3">
      <c r="A1861" s="1">
        <v>45353</v>
      </c>
      <c r="B1861" t="str">
        <v>HR</v>
      </c>
      <c r="C1861" t="str">
        <v>Software Licenses</v>
      </c>
      <c r="D1861" s="10">
        <v>18418</v>
      </c>
      <c r="E1861" s="1">
        <v>45353</v>
      </c>
      <c r="F1861" t="str">
        <v>HR</v>
      </c>
      <c r="G1861" t="str">
        <v>Software Licenses</v>
      </c>
      <c r="H1861" s="10">
        <v>19108</v>
      </c>
    </row>
    <row r="1862" spans="1:8" x14ac:dyDescent="0.3">
      <c r="A1862" s="1">
        <v>45354</v>
      </c>
      <c r="B1862" t="str">
        <v>Sales</v>
      </c>
      <c r="C1862" t="str">
        <v>Product Revenue</v>
      </c>
      <c r="D1862" s="10">
        <v>14316</v>
      </c>
      <c r="E1862" s="1">
        <v>45354</v>
      </c>
      <c r="F1862" t="str">
        <v>Sales</v>
      </c>
      <c r="G1862" t="str">
        <v>Product Revenue</v>
      </c>
      <c r="H1862" s="10">
        <v>11759</v>
      </c>
    </row>
    <row r="1863" spans="1:8" x14ac:dyDescent="0.3">
      <c r="A1863" s="1">
        <v>45354</v>
      </c>
      <c r="B1863" t="str">
        <v>Sales</v>
      </c>
      <c r="C1863" t="str">
        <v>Service Revenue</v>
      </c>
      <c r="D1863" s="10">
        <v>22268</v>
      </c>
      <c r="E1863" s="1">
        <v>45354</v>
      </c>
      <c r="F1863" t="str">
        <v>Sales</v>
      </c>
      <c r="G1863" t="str">
        <v>Service Revenue</v>
      </c>
      <c r="H1863" s="10">
        <v>22191</v>
      </c>
    </row>
    <row r="1864" spans="1:8" x14ac:dyDescent="0.3">
      <c r="A1864" s="1">
        <v>45354</v>
      </c>
      <c r="B1864" t="str">
        <v>Sales</v>
      </c>
      <c r="C1864" t="str">
        <v>Salaries</v>
      </c>
      <c r="D1864" s="10">
        <v>16655</v>
      </c>
      <c r="E1864" s="1">
        <v>45354</v>
      </c>
      <c r="F1864" t="str">
        <v>Sales</v>
      </c>
      <c r="G1864" t="str">
        <v>Salaries</v>
      </c>
      <c r="H1864" s="10">
        <v>15454</v>
      </c>
    </row>
    <row r="1865" spans="1:8" x14ac:dyDescent="0.3">
      <c r="A1865" s="1">
        <v>45354</v>
      </c>
      <c r="B1865" t="str">
        <v>Sales</v>
      </c>
      <c r="C1865" t="str">
        <v>Rent</v>
      </c>
      <c r="D1865" s="10">
        <v>2171</v>
      </c>
      <c r="E1865" s="1">
        <v>45354</v>
      </c>
      <c r="F1865" t="str">
        <v>Sales</v>
      </c>
      <c r="G1865" t="str">
        <v>Rent</v>
      </c>
      <c r="H1865" s="10">
        <v>919</v>
      </c>
    </row>
    <row r="1866" spans="1:8" x14ac:dyDescent="0.3">
      <c r="A1866" s="1">
        <v>45354</v>
      </c>
      <c r="B1866" t="str">
        <v>Sales</v>
      </c>
      <c r="C1866" t="str">
        <v>Marketing Spend</v>
      </c>
      <c r="D1866" s="10">
        <v>7951</v>
      </c>
      <c r="E1866" s="1">
        <v>45354</v>
      </c>
      <c r="F1866" t="str">
        <v>Sales</v>
      </c>
      <c r="G1866" t="str">
        <v>Marketing Spend</v>
      </c>
      <c r="H1866" s="10">
        <v>7500</v>
      </c>
    </row>
    <row r="1867" spans="1:8" x14ac:dyDescent="0.3">
      <c r="A1867" s="1">
        <v>45354</v>
      </c>
      <c r="B1867" t="str">
        <v>Sales</v>
      </c>
      <c r="C1867" t="str">
        <v>Software Licenses</v>
      </c>
      <c r="D1867" s="10">
        <v>7611</v>
      </c>
      <c r="E1867" s="1">
        <v>45354</v>
      </c>
      <c r="F1867" t="str">
        <v>Sales</v>
      </c>
      <c r="G1867" t="str">
        <v>Software Licenses</v>
      </c>
      <c r="H1867" s="10">
        <v>7712</v>
      </c>
    </row>
    <row r="1868" spans="1:8" x14ac:dyDescent="0.3">
      <c r="A1868" s="1">
        <v>45354</v>
      </c>
      <c r="B1868" t="str">
        <v>Marketing</v>
      </c>
      <c r="C1868" t="str">
        <v>Product Revenue</v>
      </c>
      <c r="D1868" s="10">
        <v>23696</v>
      </c>
      <c r="E1868" s="1">
        <v>45354</v>
      </c>
      <c r="F1868" t="str">
        <v>Marketing</v>
      </c>
      <c r="G1868" t="str">
        <v>Product Revenue</v>
      </c>
      <c r="H1868" s="10">
        <v>21236</v>
      </c>
    </row>
    <row r="1869" spans="1:8" x14ac:dyDescent="0.3">
      <c r="A1869" s="1">
        <v>45354</v>
      </c>
      <c r="B1869" t="str">
        <v>Marketing</v>
      </c>
      <c r="C1869" t="str">
        <v>Service Revenue</v>
      </c>
      <c r="D1869" s="10">
        <v>23199</v>
      </c>
      <c r="E1869" s="1">
        <v>45354</v>
      </c>
      <c r="F1869" t="str">
        <v>Marketing</v>
      </c>
      <c r="G1869" t="str">
        <v>Service Revenue</v>
      </c>
      <c r="H1869" s="10">
        <v>24665</v>
      </c>
    </row>
    <row r="1870" spans="1:8" x14ac:dyDescent="0.3">
      <c r="A1870" s="1">
        <v>45354</v>
      </c>
      <c r="B1870" t="str">
        <v>Marketing</v>
      </c>
      <c r="C1870" t="str">
        <v>Salaries</v>
      </c>
      <c r="D1870" s="10">
        <v>17132</v>
      </c>
      <c r="E1870" s="1">
        <v>45354</v>
      </c>
      <c r="F1870" t="str">
        <v>Marketing</v>
      </c>
      <c r="G1870" t="str">
        <v>Salaries</v>
      </c>
      <c r="H1870" s="10">
        <v>19310</v>
      </c>
    </row>
    <row r="1871" spans="1:8" x14ac:dyDescent="0.3">
      <c r="A1871" s="1">
        <v>45354</v>
      </c>
      <c r="B1871" t="str">
        <v>Marketing</v>
      </c>
      <c r="C1871" t="str">
        <v>Rent</v>
      </c>
      <c r="D1871" s="10">
        <v>6729</v>
      </c>
      <c r="E1871" s="1">
        <v>45354</v>
      </c>
      <c r="F1871" t="str">
        <v>Marketing</v>
      </c>
      <c r="G1871" t="str">
        <v>Rent</v>
      </c>
      <c r="H1871" s="10">
        <v>6622</v>
      </c>
    </row>
    <row r="1872" spans="1:8" x14ac:dyDescent="0.3">
      <c r="A1872" s="1">
        <v>45354</v>
      </c>
      <c r="B1872" t="str">
        <v>Marketing</v>
      </c>
      <c r="C1872" t="str">
        <v>Marketing Spend</v>
      </c>
      <c r="D1872" s="10">
        <v>15193</v>
      </c>
      <c r="E1872" s="1">
        <v>45354</v>
      </c>
      <c r="F1872" t="str">
        <v>Marketing</v>
      </c>
      <c r="G1872" t="str">
        <v>Marketing Spend</v>
      </c>
      <c r="H1872" s="10">
        <v>13829</v>
      </c>
    </row>
    <row r="1873" spans="1:8" x14ac:dyDescent="0.3">
      <c r="A1873" s="1">
        <v>45354</v>
      </c>
      <c r="B1873" t="str">
        <v>Marketing</v>
      </c>
      <c r="C1873" t="str">
        <v>Software Licenses</v>
      </c>
      <c r="D1873" s="10">
        <v>1295</v>
      </c>
      <c r="E1873" s="1">
        <v>45354</v>
      </c>
      <c r="F1873" t="str">
        <v>Marketing</v>
      </c>
      <c r="G1873" t="str">
        <v>Software Licenses</v>
      </c>
      <c r="H1873" s="10">
        <v>-1122</v>
      </c>
    </row>
    <row r="1874" spans="1:8" x14ac:dyDescent="0.3">
      <c r="A1874" s="1">
        <v>45354</v>
      </c>
      <c r="B1874" t="str">
        <v>Finance</v>
      </c>
      <c r="C1874" t="str">
        <v>Product Revenue</v>
      </c>
      <c r="D1874" s="10">
        <v>14662</v>
      </c>
      <c r="E1874" s="1">
        <v>45354</v>
      </c>
      <c r="F1874" t="str">
        <v>Finance</v>
      </c>
      <c r="G1874" t="str">
        <v>Product Revenue</v>
      </c>
      <c r="H1874" s="10">
        <v>15975</v>
      </c>
    </row>
    <row r="1875" spans="1:8" x14ac:dyDescent="0.3">
      <c r="A1875" s="1">
        <v>45354</v>
      </c>
      <c r="B1875" t="str">
        <v>Finance</v>
      </c>
      <c r="C1875" t="str">
        <v>Service Revenue</v>
      </c>
      <c r="D1875" s="10">
        <v>17275</v>
      </c>
      <c r="E1875" s="1">
        <v>45354</v>
      </c>
      <c r="F1875" t="str">
        <v>Finance</v>
      </c>
      <c r="G1875" t="str">
        <v>Service Revenue</v>
      </c>
      <c r="H1875" s="10">
        <v>18423</v>
      </c>
    </row>
    <row r="1876" spans="1:8" x14ac:dyDescent="0.3">
      <c r="A1876" s="1">
        <v>45354</v>
      </c>
      <c r="B1876" t="str">
        <v>Finance</v>
      </c>
      <c r="C1876" t="str">
        <v>Salaries</v>
      </c>
      <c r="D1876" s="10">
        <v>12447</v>
      </c>
      <c r="E1876" s="1">
        <v>45354</v>
      </c>
      <c r="F1876" t="str">
        <v>Finance</v>
      </c>
      <c r="G1876" t="str">
        <v>Salaries</v>
      </c>
      <c r="H1876" s="10">
        <v>9968</v>
      </c>
    </row>
    <row r="1877" spans="1:8" x14ac:dyDescent="0.3">
      <c r="A1877" s="1">
        <v>45354</v>
      </c>
      <c r="B1877" t="str">
        <v>Finance</v>
      </c>
      <c r="C1877" t="str">
        <v>Rent</v>
      </c>
      <c r="D1877" s="10">
        <v>4930</v>
      </c>
      <c r="E1877" s="1">
        <v>45354</v>
      </c>
      <c r="F1877" t="str">
        <v>Finance</v>
      </c>
      <c r="G1877" t="str">
        <v>Rent</v>
      </c>
      <c r="H1877" s="10">
        <v>5144</v>
      </c>
    </row>
    <row r="1878" spans="1:8" x14ac:dyDescent="0.3">
      <c r="A1878" s="1">
        <v>45354</v>
      </c>
      <c r="B1878" t="str">
        <v>Finance</v>
      </c>
      <c r="C1878" t="str">
        <v>Marketing Spend</v>
      </c>
      <c r="D1878" s="10">
        <v>8297</v>
      </c>
      <c r="E1878" s="1">
        <v>45354</v>
      </c>
      <c r="F1878" t="str">
        <v>Finance</v>
      </c>
      <c r="G1878" t="str">
        <v>Marketing Spend</v>
      </c>
      <c r="H1878" s="10">
        <v>8964</v>
      </c>
    </row>
    <row r="1879" spans="1:8" x14ac:dyDescent="0.3">
      <c r="A1879" s="1">
        <v>45354</v>
      </c>
      <c r="B1879" t="str">
        <v>Finance</v>
      </c>
      <c r="C1879" t="str">
        <v>Software Licenses</v>
      </c>
      <c r="D1879" s="10">
        <v>3741</v>
      </c>
      <c r="E1879" s="1">
        <v>45354</v>
      </c>
      <c r="F1879" t="str">
        <v>Finance</v>
      </c>
      <c r="G1879" t="str">
        <v>Software Licenses</v>
      </c>
      <c r="H1879" s="10">
        <v>5346</v>
      </c>
    </row>
    <row r="1880" spans="1:8" x14ac:dyDescent="0.3">
      <c r="A1880" s="1">
        <v>45354</v>
      </c>
      <c r="B1880" t="str">
        <v>IT</v>
      </c>
      <c r="C1880" t="str">
        <v>Product Revenue</v>
      </c>
      <c r="D1880" s="10">
        <v>4976</v>
      </c>
      <c r="E1880" s="1">
        <v>45354</v>
      </c>
      <c r="F1880" t="str">
        <v>IT</v>
      </c>
      <c r="G1880" t="str">
        <v>Product Revenue</v>
      </c>
      <c r="H1880" s="10">
        <v>2764</v>
      </c>
    </row>
    <row r="1881" spans="1:8" x14ac:dyDescent="0.3">
      <c r="A1881" s="1">
        <v>45354</v>
      </c>
      <c r="B1881" t="str">
        <v>IT</v>
      </c>
      <c r="C1881" t="str">
        <v>Service Revenue</v>
      </c>
      <c r="D1881" s="10">
        <v>4223</v>
      </c>
      <c r="E1881" s="1">
        <v>45354</v>
      </c>
      <c r="F1881" t="str">
        <v>IT</v>
      </c>
      <c r="G1881" t="str">
        <v>Service Revenue</v>
      </c>
      <c r="H1881" s="10">
        <v>5504</v>
      </c>
    </row>
    <row r="1882" spans="1:8" x14ac:dyDescent="0.3">
      <c r="A1882" s="1">
        <v>45354</v>
      </c>
      <c r="B1882" t="str">
        <v>IT</v>
      </c>
      <c r="C1882" t="str">
        <v>Salaries</v>
      </c>
      <c r="D1882" s="10">
        <v>18932</v>
      </c>
      <c r="E1882" s="1">
        <v>45354</v>
      </c>
      <c r="F1882" t="str">
        <v>IT</v>
      </c>
      <c r="G1882" t="str">
        <v>Salaries</v>
      </c>
      <c r="H1882" s="10">
        <v>19363</v>
      </c>
    </row>
    <row r="1883" spans="1:8" x14ac:dyDescent="0.3">
      <c r="A1883" s="1">
        <v>45354</v>
      </c>
      <c r="B1883" t="str">
        <v>IT</v>
      </c>
      <c r="C1883" t="str">
        <v>Rent</v>
      </c>
      <c r="D1883" s="10">
        <v>4729</v>
      </c>
      <c r="E1883" s="1">
        <v>45354</v>
      </c>
      <c r="F1883" t="str">
        <v>IT</v>
      </c>
      <c r="G1883" t="str">
        <v>Rent</v>
      </c>
      <c r="H1883" s="10">
        <v>6975</v>
      </c>
    </row>
    <row r="1884" spans="1:8" x14ac:dyDescent="0.3">
      <c r="A1884" s="1">
        <v>45354</v>
      </c>
      <c r="B1884" t="str">
        <v>IT</v>
      </c>
      <c r="C1884" t="str">
        <v>Marketing Spend</v>
      </c>
      <c r="D1884" s="10">
        <v>22330</v>
      </c>
      <c r="E1884" s="1">
        <v>45354</v>
      </c>
      <c r="F1884" t="str">
        <v>IT</v>
      </c>
      <c r="G1884" t="str">
        <v>Marketing Spend</v>
      </c>
      <c r="H1884" s="10">
        <v>23544</v>
      </c>
    </row>
    <row r="1885" spans="1:8" x14ac:dyDescent="0.3">
      <c r="A1885" s="1">
        <v>45354</v>
      </c>
      <c r="B1885" t="str">
        <v>IT</v>
      </c>
      <c r="C1885" t="str">
        <v>Software Licenses</v>
      </c>
      <c r="D1885" s="10">
        <v>8933</v>
      </c>
      <c r="E1885" s="1">
        <v>45354</v>
      </c>
      <c r="F1885" t="str">
        <v>IT</v>
      </c>
      <c r="G1885" t="str">
        <v>Software Licenses</v>
      </c>
      <c r="H1885" s="10">
        <v>10863</v>
      </c>
    </row>
    <row r="1886" spans="1:8" x14ac:dyDescent="0.3">
      <c r="A1886" s="1">
        <v>45354</v>
      </c>
      <c r="B1886" t="str">
        <v>HR</v>
      </c>
      <c r="C1886" t="str">
        <v>Product Revenue</v>
      </c>
      <c r="D1886" s="10">
        <v>7587</v>
      </c>
      <c r="E1886" s="1">
        <v>45354</v>
      </c>
      <c r="F1886" t="str">
        <v>HR</v>
      </c>
      <c r="G1886" t="str">
        <v>Product Revenue</v>
      </c>
      <c r="H1886" s="10">
        <v>5376</v>
      </c>
    </row>
    <row r="1887" spans="1:8" x14ac:dyDescent="0.3">
      <c r="A1887" s="1">
        <v>45354</v>
      </c>
      <c r="B1887" t="str">
        <v>HR</v>
      </c>
      <c r="C1887" t="str">
        <v>Service Revenue</v>
      </c>
      <c r="D1887" s="10">
        <v>10612</v>
      </c>
      <c r="E1887" s="1">
        <v>45354</v>
      </c>
      <c r="F1887" t="str">
        <v>HR</v>
      </c>
      <c r="G1887" t="str">
        <v>Service Revenue</v>
      </c>
      <c r="H1887" s="10">
        <v>9873</v>
      </c>
    </row>
    <row r="1888" spans="1:8" x14ac:dyDescent="0.3">
      <c r="A1888" s="1">
        <v>45354</v>
      </c>
      <c r="B1888" t="str">
        <v>HR</v>
      </c>
      <c r="C1888" t="str">
        <v>Salaries</v>
      </c>
      <c r="D1888" s="10">
        <v>6006</v>
      </c>
      <c r="E1888" s="1">
        <v>45354</v>
      </c>
      <c r="F1888" t="str">
        <v>HR</v>
      </c>
      <c r="G1888" t="str">
        <v>Salaries</v>
      </c>
      <c r="H1888" s="10">
        <v>5306</v>
      </c>
    </row>
    <row r="1889" spans="1:8" x14ac:dyDescent="0.3">
      <c r="A1889" s="1">
        <v>45354</v>
      </c>
      <c r="B1889" t="str">
        <v>HR</v>
      </c>
      <c r="C1889" t="str">
        <v>Rent</v>
      </c>
      <c r="D1889" s="10">
        <v>8402</v>
      </c>
      <c r="E1889" s="1">
        <v>45354</v>
      </c>
      <c r="F1889" t="str">
        <v>HR</v>
      </c>
      <c r="G1889" t="str">
        <v>Rent</v>
      </c>
      <c r="H1889" s="10">
        <v>6941</v>
      </c>
    </row>
    <row r="1890" spans="1:8" x14ac:dyDescent="0.3">
      <c r="A1890" s="1">
        <v>45354</v>
      </c>
      <c r="B1890" t="str">
        <v>HR</v>
      </c>
      <c r="C1890" t="str">
        <v>Marketing Spend</v>
      </c>
      <c r="D1890" s="10">
        <v>16698</v>
      </c>
      <c r="E1890" s="1">
        <v>45354</v>
      </c>
      <c r="F1890" t="str">
        <v>HR</v>
      </c>
      <c r="G1890" t="str">
        <v>Marketing Spend</v>
      </c>
      <c r="H1890" s="10">
        <v>16000</v>
      </c>
    </row>
    <row r="1891" spans="1:8" x14ac:dyDescent="0.3">
      <c r="A1891" s="1">
        <v>45354</v>
      </c>
      <c r="B1891" t="str">
        <v>HR</v>
      </c>
      <c r="C1891" t="str">
        <v>Software Licenses</v>
      </c>
      <c r="D1891" s="10">
        <v>8809</v>
      </c>
      <c r="E1891" s="1">
        <v>45354</v>
      </c>
      <c r="F1891" t="str">
        <v>HR</v>
      </c>
      <c r="G1891" t="str">
        <v>Software Licenses</v>
      </c>
      <c r="H1891" s="10">
        <v>9587</v>
      </c>
    </row>
    <row r="1892" spans="1:8" x14ac:dyDescent="0.3">
      <c r="A1892" s="1">
        <v>45355</v>
      </c>
      <c r="B1892" t="str">
        <v>Sales</v>
      </c>
      <c r="C1892" t="str">
        <v>Product Revenue</v>
      </c>
      <c r="D1892" s="10">
        <v>3374</v>
      </c>
      <c r="E1892" s="1">
        <v>45355</v>
      </c>
      <c r="F1892" t="str">
        <v>Sales</v>
      </c>
      <c r="G1892" t="str">
        <v>Product Revenue</v>
      </c>
      <c r="H1892" s="10">
        <v>2814</v>
      </c>
    </row>
    <row r="1893" spans="1:8" x14ac:dyDescent="0.3">
      <c r="A1893" s="1">
        <v>45355</v>
      </c>
      <c r="B1893" t="str">
        <v>Sales</v>
      </c>
      <c r="C1893" t="str">
        <v>Service Revenue</v>
      </c>
      <c r="D1893" s="10">
        <v>16965</v>
      </c>
      <c r="E1893" s="1">
        <v>45355</v>
      </c>
      <c r="F1893" t="str">
        <v>Sales</v>
      </c>
      <c r="G1893" t="str">
        <v>Service Revenue</v>
      </c>
      <c r="H1893" s="10">
        <v>17499</v>
      </c>
    </row>
    <row r="1894" spans="1:8" x14ac:dyDescent="0.3">
      <c r="A1894" s="1">
        <v>45355</v>
      </c>
      <c r="B1894" t="str">
        <v>Sales</v>
      </c>
      <c r="C1894" t="str">
        <v>Salaries</v>
      </c>
      <c r="D1894" s="10">
        <v>23108</v>
      </c>
      <c r="E1894" s="1">
        <v>45355</v>
      </c>
      <c r="F1894" t="str">
        <v>Sales</v>
      </c>
      <c r="G1894" t="str">
        <v>Salaries</v>
      </c>
      <c r="H1894" s="10">
        <v>24922</v>
      </c>
    </row>
    <row r="1895" spans="1:8" x14ac:dyDescent="0.3">
      <c r="A1895" s="1">
        <v>45355</v>
      </c>
      <c r="B1895" t="str">
        <v>Sales</v>
      </c>
      <c r="C1895" t="str">
        <v>Rent</v>
      </c>
      <c r="D1895" s="10">
        <v>17386</v>
      </c>
      <c r="E1895" s="1">
        <v>45355</v>
      </c>
      <c r="F1895" t="str">
        <v>Sales</v>
      </c>
      <c r="G1895" t="str">
        <v>Rent</v>
      </c>
      <c r="H1895" s="10">
        <v>17437</v>
      </c>
    </row>
    <row r="1896" spans="1:8" x14ac:dyDescent="0.3">
      <c r="A1896" s="1">
        <v>45355</v>
      </c>
      <c r="B1896" t="str">
        <v>Sales</v>
      </c>
      <c r="C1896" t="str">
        <v>Marketing Spend</v>
      </c>
      <c r="D1896" s="10">
        <v>17642</v>
      </c>
      <c r="E1896" s="1">
        <v>45355</v>
      </c>
      <c r="F1896" t="str">
        <v>Sales</v>
      </c>
      <c r="G1896" t="str">
        <v>Marketing Spend</v>
      </c>
      <c r="H1896" s="10">
        <v>18068</v>
      </c>
    </row>
    <row r="1897" spans="1:8" x14ac:dyDescent="0.3">
      <c r="A1897" s="1">
        <v>45355</v>
      </c>
      <c r="B1897" t="str">
        <v>Sales</v>
      </c>
      <c r="C1897" t="str">
        <v>Software Licenses</v>
      </c>
      <c r="D1897" s="10">
        <v>23409</v>
      </c>
      <c r="E1897" s="1">
        <v>45355</v>
      </c>
      <c r="F1897" t="str">
        <v>Sales</v>
      </c>
      <c r="G1897" t="str">
        <v>Software Licenses</v>
      </c>
      <c r="H1897" s="10">
        <v>25224</v>
      </c>
    </row>
    <row r="1898" spans="1:8" x14ac:dyDescent="0.3">
      <c r="A1898" s="1">
        <v>45355</v>
      </c>
      <c r="B1898" t="str">
        <v>Marketing</v>
      </c>
      <c r="C1898" t="str">
        <v>Product Revenue</v>
      </c>
      <c r="D1898" s="10">
        <v>5442</v>
      </c>
      <c r="E1898" s="1">
        <v>45355</v>
      </c>
      <c r="F1898" t="str">
        <v>Marketing</v>
      </c>
      <c r="G1898" t="str">
        <v>Product Revenue</v>
      </c>
      <c r="H1898" s="10">
        <v>5073</v>
      </c>
    </row>
    <row r="1899" spans="1:8" x14ac:dyDescent="0.3">
      <c r="A1899" s="1">
        <v>45355</v>
      </c>
      <c r="B1899" t="str">
        <v>Marketing</v>
      </c>
      <c r="C1899" t="str">
        <v>Service Revenue</v>
      </c>
      <c r="D1899" s="10">
        <v>6191</v>
      </c>
      <c r="E1899" s="1">
        <v>45355</v>
      </c>
      <c r="F1899" t="str">
        <v>Marketing</v>
      </c>
      <c r="G1899" t="str">
        <v>Service Revenue</v>
      </c>
      <c r="H1899" s="10">
        <v>7337</v>
      </c>
    </row>
    <row r="1900" spans="1:8" x14ac:dyDescent="0.3">
      <c r="A1900" s="1">
        <v>45355</v>
      </c>
      <c r="B1900" t="str">
        <v>Marketing</v>
      </c>
      <c r="C1900" t="str">
        <v>Salaries</v>
      </c>
      <c r="D1900" s="10">
        <v>13901</v>
      </c>
      <c r="E1900" s="1">
        <v>45355</v>
      </c>
      <c r="F1900" t="str">
        <v>Marketing</v>
      </c>
      <c r="G1900" t="str">
        <v>Salaries</v>
      </c>
      <c r="H1900" s="10">
        <v>14954</v>
      </c>
    </row>
    <row r="1901" spans="1:8" x14ac:dyDescent="0.3">
      <c r="A1901" s="1">
        <v>45355</v>
      </c>
      <c r="B1901" t="str">
        <v>Marketing</v>
      </c>
      <c r="C1901" t="str">
        <v>Rent</v>
      </c>
      <c r="D1901" s="10">
        <v>17351</v>
      </c>
      <c r="E1901" s="1">
        <v>45355</v>
      </c>
      <c r="F1901" t="str">
        <v>Marketing</v>
      </c>
      <c r="G1901" t="str">
        <v>Rent</v>
      </c>
      <c r="H1901" s="10">
        <v>15430</v>
      </c>
    </row>
    <row r="1902" spans="1:8" x14ac:dyDescent="0.3">
      <c r="A1902" s="1">
        <v>45355</v>
      </c>
      <c r="B1902" t="str">
        <v>Marketing</v>
      </c>
      <c r="C1902" t="str">
        <v>Marketing Spend</v>
      </c>
      <c r="D1902" s="10">
        <v>2043</v>
      </c>
      <c r="E1902" s="1">
        <v>45355</v>
      </c>
      <c r="F1902" t="str">
        <v>Marketing</v>
      </c>
      <c r="G1902" t="str">
        <v>Marketing Spend</v>
      </c>
      <c r="H1902" s="10">
        <v>-705</v>
      </c>
    </row>
    <row r="1903" spans="1:8" x14ac:dyDescent="0.3">
      <c r="A1903" s="1">
        <v>45355</v>
      </c>
      <c r="B1903" t="str">
        <v>Marketing</v>
      </c>
      <c r="C1903" t="str">
        <v>Software Licenses</v>
      </c>
      <c r="D1903" s="10">
        <v>8351</v>
      </c>
      <c r="E1903" s="1">
        <v>45355</v>
      </c>
      <c r="F1903" t="str">
        <v>Marketing</v>
      </c>
      <c r="G1903" t="str">
        <v>Software Licenses</v>
      </c>
      <c r="H1903" s="10">
        <v>6637</v>
      </c>
    </row>
    <row r="1904" spans="1:8" x14ac:dyDescent="0.3">
      <c r="A1904" s="1">
        <v>45355</v>
      </c>
      <c r="B1904" t="str">
        <v>Finance</v>
      </c>
      <c r="C1904" t="str">
        <v>Product Revenue</v>
      </c>
      <c r="D1904" s="10">
        <v>679</v>
      </c>
      <c r="E1904" s="1">
        <v>45355</v>
      </c>
      <c r="F1904" t="str">
        <v>Finance</v>
      </c>
      <c r="G1904" t="str">
        <v>Product Revenue</v>
      </c>
      <c r="H1904" s="10">
        <v>1060</v>
      </c>
    </row>
    <row r="1905" spans="1:8" x14ac:dyDescent="0.3">
      <c r="A1905" s="1">
        <v>45355</v>
      </c>
      <c r="B1905" t="str">
        <v>Finance</v>
      </c>
      <c r="C1905" t="str">
        <v>Service Revenue</v>
      </c>
      <c r="D1905" s="10">
        <v>4037</v>
      </c>
      <c r="E1905" s="1">
        <v>45355</v>
      </c>
      <c r="F1905" t="str">
        <v>Finance</v>
      </c>
      <c r="G1905" t="str">
        <v>Service Revenue</v>
      </c>
      <c r="H1905" s="10">
        <v>6853</v>
      </c>
    </row>
    <row r="1906" spans="1:8" x14ac:dyDescent="0.3">
      <c r="A1906" s="1">
        <v>45355</v>
      </c>
      <c r="B1906" t="str">
        <v>Finance</v>
      </c>
      <c r="C1906" t="str">
        <v>Salaries</v>
      </c>
      <c r="D1906" s="10">
        <v>2831</v>
      </c>
      <c r="E1906" s="1">
        <v>45355</v>
      </c>
      <c r="F1906" t="str">
        <v>Finance</v>
      </c>
      <c r="G1906" t="str">
        <v>Salaries</v>
      </c>
      <c r="H1906" s="10">
        <v>1244</v>
      </c>
    </row>
    <row r="1907" spans="1:8" x14ac:dyDescent="0.3">
      <c r="A1907" s="1">
        <v>45355</v>
      </c>
      <c r="B1907" t="str">
        <v>Finance</v>
      </c>
      <c r="C1907" t="str">
        <v>Rent</v>
      </c>
      <c r="D1907" s="10">
        <v>19932</v>
      </c>
      <c r="E1907" s="1">
        <v>45355</v>
      </c>
      <c r="F1907" t="str">
        <v>Finance</v>
      </c>
      <c r="G1907" t="str">
        <v>Rent</v>
      </c>
      <c r="H1907" s="10">
        <v>19223</v>
      </c>
    </row>
    <row r="1908" spans="1:8" x14ac:dyDescent="0.3">
      <c r="A1908" s="1">
        <v>45355</v>
      </c>
      <c r="B1908" t="str">
        <v>Finance</v>
      </c>
      <c r="C1908" t="str">
        <v>Marketing Spend</v>
      </c>
      <c r="D1908" s="10">
        <v>548</v>
      </c>
      <c r="E1908" s="1">
        <v>45355</v>
      </c>
      <c r="F1908" t="str">
        <v>Finance</v>
      </c>
      <c r="G1908" t="str">
        <v>Marketing Spend</v>
      </c>
      <c r="H1908" s="10">
        <v>2669</v>
      </c>
    </row>
    <row r="1909" spans="1:8" x14ac:dyDescent="0.3">
      <c r="A1909" s="1">
        <v>45355</v>
      </c>
      <c r="B1909" t="str">
        <v>Finance</v>
      </c>
      <c r="C1909" t="str">
        <v>Software Licenses</v>
      </c>
      <c r="D1909" s="10">
        <v>23003</v>
      </c>
      <c r="E1909" s="1">
        <v>45355</v>
      </c>
      <c r="F1909" t="str">
        <v>Finance</v>
      </c>
      <c r="G1909" t="str">
        <v>Software Licenses</v>
      </c>
      <c r="H1909" s="10">
        <v>20624</v>
      </c>
    </row>
    <row r="1910" spans="1:8" x14ac:dyDescent="0.3">
      <c r="A1910" s="1">
        <v>45355</v>
      </c>
      <c r="B1910" t="str">
        <v>IT</v>
      </c>
      <c r="C1910" t="str">
        <v>Product Revenue</v>
      </c>
      <c r="D1910" s="10">
        <v>12225</v>
      </c>
      <c r="E1910" s="1">
        <v>45355</v>
      </c>
      <c r="F1910" t="str">
        <v>IT</v>
      </c>
      <c r="G1910" t="str">
        <v>Product Revenue</v>
      </c>
      <c r="H1910" s="10">
        <v>12145</v>
      </c>
    </row>
    <row r="1911" spans="1:8" x14ac:dyDescent="0.3">
      <c r="A1911" s="1">
        <v>45355</v>
      </c>
      <c r="B1911" t="str">
        <v>IT</v>
      </c>
      <c r="C1911" t="str">
        <v>Service Revenue</v>
      </c>
      <c r="D1911" s="10">
        <v>4393</v>
      </c>
      <c r="E1911" s="1">
        <v>45355</v>
      </c>
      <c r="F1911" t="str">
        <v>IT</v>
      </c>
      <c r="G1911" t="str">
        <v>Service Revenue</v>
      </c>
      <c r="H1911" s="10">
        <v>2649</v>
      </c>
    </row>
    <row r="1912" spans="1:8" x14ac:dyDescent="0.3">
      <c r="A1912" s="1">
        <v>45355</v>
      </c>
      <c r="B1912" t="str">
        <v>IT</v>
      </c>
      <c r="C1912" t="str">
        <v>Salaries</v>
      </c>
      <c r="D1912" s="10">
        <v>19017</v>
      </c>
      <c r="E1912" s="1">
        <v>45355</v>
      </c>
      <c r="F1912" t="str">
        <v>IT</v>
      </c>
      <c r="G1912" t="str">
        <v>Salaries</v>
      </c>
      <c r="H1912" s="10">
        <v>21395</v>
      </c>
    </row>
    <row r="1913" spans="1:8" x14ac:dyDescent="0.3">
      <c r="A1913" s="1">
        <v>45355</v>
      </c>
      <c r="B1913" t="str">
        <v>IT</v>
      </c>
      <c r="C1913" t="str">
        <v>Rent</v>
      </c>
      <c r="D1913" s="10">
        <v>6620</v>
      </c>
      <c r="E1913" s="1">
        <v>45355</v>
      </c>
      <c r="F1913" t="str">
        <v>IT</v>
      </c>
      <c r="G1913" t="str">
        <v>Rent</v>
      </c>
      <c r="H1913" s="10">
        <v>4017</v>
      </c>
    </row>
    <row r="1914" spans="1:8" x14ac:dyDescent="0.3">
      <c r="A1914" s="1">
        <v>45355</v>
      </c>
      <c r="B1914" t="str">
        <v>IT</v>
      </c>
      <c r="C1914" t="str">
        <v>Marketing Spend</v>
      </c>
      <c r="D1914" s="10">
        <v>24227</v>
      </c>
      <c r="E1914" s="1">
        <v>45355</v>
      </c>
      <c r="F1914" t="str">
        <v>IT</v>
      </c>
      <c r="G1914" t="str">
        <v>Marketing Spend</v>
      </c>
      <c r="H1914" s="10">
        <v>23293</v>
      </c>
    </row>
    <row r="1915" spans="1:8" x14ac:dyDescent="0.3">
      <c r="A1915" s="1">
        <v>45355</v>
      </c>
      <c r="B1915" t="str">
        <v>IT</v>
      </c>
      <c r="C1915" t="str">
        <v>Software Licenses</v>
      </c>
      <c r="D1915" s="10">
        <v>20868</v>
      </c>
      <c r="E1915" s="1">
        <v>45355</v>
      </c>
      <c r="F1915" t="str">
        <v>IT</v>
      </c>
      <c r="G1915" t="str">
        <v>Software Licenses</v>
      </c>
      <c r="H1915" s="10">
        <v>20509</v>
      </c>
    </row>
    <row r="1916" spans="1:8" x14ac:dyDescent="0.3">
      <c r="A1916" s="1">
        <v>45355</v>
      </c>
      <c r="B1916" t="str">
        <v>HR</v>
      </c>
      <c r="C1916" t="str">
        <v>Product Revenue</v>
      </c>
      <c r="D1916" s="10">
        <v>19223</v>
      </c>
      <c r="E1916" s="1">
        <v>45355</v>
      </c>
      <c r="F1916" t="str">
        <v>HR</v>
      </c>
      <c r="G1916" t="str">
        <v>Product Revenue</v>
      </c>
      <c r="H1916" s="10">
        <v>18084</v>
      </c>
    </row>
    <row r="1917" spans="1:8" x14ac:dyDescent="0.3">
      <c r="A1917" s="1">
        <v>45355</v>
      </c>
      <c r="B1917" t="str">
        <v>HR</v>
      </c>
      <c r="C1917" t="str">
        <v>Service Revenue</v>
      </c>
      <c r="D1917" s="10">
        <v>17922</v>
      </c>
      <c r="E1917" s="1">
        <v>45355</v>
      </c>
      <c r="F1917" t="str">
        <v>HR</v>
      </c>
      <c r="G1917" t="str">
        <v>Service Revenue</v>
      </c>
      <c r="H1917" s="10">
        <v>18920</v>
      </c>
    </row>
    <row r="1918" spans="1:8" x14ac:dyDescent="0.3">
      <c r="A1918" s="1">
        <v>45355</v>
      </c>
      <c r="B1918" t="str">
        <v>HR</v>
      </c>
      <c r="C1918" t="str">
        <v>Salaries</v>
      </c>
      <c r="D1918" s="10">
        <v>19237</v>
      </c>
      <c r="E1918" s="1">
        <v>45355</v>
      </c>
      <c r="F1918" t="str">
        <v>HR</v>
      </c>
      <c r="G1918" t="str">
        <v>Salaries</v>
      </c>
      <c r="H1918" s="10">
        <v>17994</v>
      </c>
    </row>
    <row r="1919" spans="1:8" x14ac:dyDescent="0.3">
      <c r="A1919" s="1">
        <v>45355</v>
      </c>
      <c r="B1919" t="str">
        <v>HR</v>
      </c>
      <c r="C1919" t="str">
        <v>Rent</v>
      </c>
      <c r="D1919" s="10">
        <v>10799</v>
      </c>
      <c r="E1919" s="1">
        <v>45355</v>
      </c>
      <c r="F1919" t="str">
        <v>HR</v>
      </c>
      <c r="G1919" t="str">
        <v>Rent</v>
      </c>
      <c r="H1919" s="10">
        <v>12948</v>
      </c>
    </row>
    <row r="1920" spans="1:8" x14ac:dyDescent="0.3">
      <c r="A1920" s="1">
        <v>45355</v>
      </c>
      <c r="B1920" t="str">
        <v>HR</v>
      </c>
      <c r="C1920" t="str">
        <v>Marketing Spend</v>
      </c>
      <c r="D1920" s="10">
        <v>12051</v>
      </c>
      <c r="E1920" s="1">
        <v>45355</v>
      </c>
      <c r="F1920" t="str">
        <v>HR</v>
      </c>
      <c r="G1920" t="str">
        <v>Marketing Spend</v>
      </c>
      <c r="H1920" s="10">
        <v>13997</v>
      </c>
    </row>
    <row r="1921" spans="1:8" x14ac:dyDescent="0.3">
      <c r="A1921" s="1">
        <v>45355</v>
      </c>
      <c r="B1921" t="str">
        <v>HR</v>
      </c>
      <c r="C1921" t="str">
        <v>Software Licenses</v>
      </c>
      <c r="D1921" s="10">
        <v>945</v>
      </c>
      <c r="E1921" s="1">
        <v>45355</v>
      </c>
      <c r="F1921" t="str">
        <v>HR</v>
      </c>
      <c r="G1921" t="str">
        <v>Software Licenses</v>
      </c>
      <c r="H1921" s="10">
        <v>-764</v>
      </c>
    </row>
    <row r="1922" spans="1:8" x14ac:dyDescent="0.3">
      <c r="A1922" s="1">
        <v>45356</v>
      </c>
      <c r="B1922" t="str">
        <v>Sales</v>
      </c>
      <c r="C1922" t="str">
        <v>Product Revenue</v>
      </c>
      <c r="D1922" s="10">
        <v>6468</v>
      </c>
      <c r="E1922" s="1">
        <v>45356</v>
      </c>
      <c r="F1922" t="str">
        <v>Sales</v>
      </c>
      <c r="G1922" t="str">
        <v>Product Revenue</v>
      </c>
      <c r="H1922" s="10">
        <v>9089</v>
      </c>
    </row>
    <row r="1923" spans="1:8" x14ac:dyDescent="0.3">
      <c r="A1923" s="1">
        <v>45356</v>
      </c>
      <c r="B1923" t="str">
        <v>Sales</v>
      </c>
      <c r="C1923" t="str">
        <v>Service Revenue</v>
      </c>
      <c r="D1923" s="10">
        <v>23298</v>
      </c>
      <c r="E1923" s="1">
        <v>45356</v>
      </c>
      <c r="F1923" t="str">
        <v>Sales</v>
      </c>
      <c r="G1923" t="str">
        <v>Service Revenue</v>
      </c>
      <c r="H1923" s="10">
        <v>21301</v>
      </c>
    </row>
    <row r="1924" spans="1:8" x14ac:dyDescent="0.3">
      <c r="A1924" s="1">
        <v>45356</v>
      </c>
      <c r="B1924" t="str">
        <v>Sales</v>
      </c>
      <c r="C1924" t="str">
        <v>Salaries</v>
      </c>
      <c r="D1924" s="10">
        <v>23074</v>
      </c>
      <c r="E1924" s="1">
        <v>45356</v>
      </c>
      <c r="F1924" t="str">
        <v>Sales</v>
      </c>
      <c r="G1924" t="str">
        <v>Salaries</v>
      </c>
      <c r="H1924" s="10">
        <v>21819</v>
      </c>
    </row>
    <row r="1925" spans="1:8" x14ac:dyDescent="0.3">
      <c r="A1925" s="1">
        <v>45356</v>
      </c>
      <c r="B1925" t="str">
        <v>Sales</v>
      </c>
      <c r="C1925" t="str">
        <v>Rent</v>
      </c>
      <c r="D1925" s="10">
        <v>5357</v>
      </c>
      <c r="E1925" s="1">
        <v>45356</v>
      </c>
      <c r="F1925" t="str">
        <v>Sales</v>
      </c>
      <c r="G1925" t="str">
        <v>Rent</v>
      </c>
      <c r="H1925" s="10">
        <v>5631</v>
      </c>
    </row>
    <row r="1926" spans="1:8" x14ac:dyDescent="0.3">
      <c r="A1926" s="1">
        <v>45356</v>
      </c>
      <c r="B1926" t="str">
        <v>Sales</v>
      </c>
      <c r="C1926" t="str">
        <v>Marketing Spend</v>
      </c>
      <c r="D1926" s="10">
        <v>4326</v>
      </c>
      <c r="E1926" s="1">
        <v>45356</v>
      </c>
      <c r="F1926" t="str">
        <v>Sales</v>
      </c>
      <c r="G1926" t="str">
        <v>Marketing Spend</v>
      </c>
      <c r="H1926" s="10">
        <v>4883</v>
      </c>
    </row>
    <row r="1927" spans="1:8" x14ac:dyDescent="0.3">
      <c r="A1927" s="1">
        <v>45356</v>
      </c>
      <c r="B1927" t="str">
        <v>Sales</v>
      </c>
      <c r="C1927" t="str">
        <v>Software Licenses</v>
      </c>
      <c r="D1927" s="10">
        <v>10275</v>
      </c>
      <c r="E1927" s="1">
        <v>45356</v>
      </c>
      <c r="F1927" t="str">
        <v>Sales</v>
      </c>
      <c r="G1927" t="str">
        <v>Software Licenses</v>
      </c>
      <c r="H1927" s="10">
        <v>7951</v>
      </c>
    </row>
    <row r="1928" spans="1:8" x14ac:dyDescent="0.3">
      <c r="A1928" s="1">
        <v>45356</v>
      </c>
      <c r="B1928" t="str">
        <v>Marketing</v>
      </c>
      <c r="C1928" t="str">
        <v>Product Revenue</v>
      </c>
      <c r="D1928" s="10">
        <v>1933</v>
      </c>
      <c r="E1928" s="1">
        <v>45356</v>
      </c>
      <c r="F1928" t="str">
        <v>Marketing</v>
      </c>
      <c r="G1928" t="str">
        <v>Product Revenue</v>
      </c>
      <c r="H1928" s="10">
        <v>2721</v>
      </c>
    </row>
    <row r="1929" spans="1:8" x14ac:dyDescent="0.3">
      <c r="A1929" s="1">
        <v>45356</v>
      </c>
      <c r="B1929" t="str">
        <v>Marketing</v>
      </c>
      <c r="C1929" t="str">
        <v>Service Revenue</v>
      </c>
      <c r="D1929" s="10">
        <v>4493</v>
      </c>
      <c r="E1929" s="1">
        <v>45356</v>
      </c>
      <c r="F1929" t="str">
        <v>Marketing</v>
      </c>
      <c r="G1929" t="str">
        <v>Service Revenue</v>
      </c>
      <c r="H1929" s="10">
        <v>2176</v>
      </c>
    </row>
    <row r="1930" spans="1:8" x14ac:dyDescent="0.3">
      <c r="A1930" s="1">
        <v>45356</v>
      </c>
      <c r="B1930" t="str">
        <v>Marketing</v>
      </c>
      <c r="C1930" t="str">
        <v>Salaries</v>
      </c>
      <c r="D1930" s="10">
        <v>22695</v>
      </c>
      <c r="E1930" s="1">
        <v>45356</v>
      </c>
      <c r="F1930" t="str">
        <v>Marketing</v>
      </c>
      <c r="G1930" t="str">
        <v>Salaries</v>
      </c>
      <c r="H1930" s="10">
        <v>19861</v>
      </c>
    </row>
    <row r="1931" spans="1:8" x14ac:dyDescent="0.3">
      <c r="A1931" s="1">
        <v>45356</v>
      </c>
      <c r="B1931" t="str">
        <v>Marketing</v>
      </c>
      <c r="C1931" t="str">
        <v>Rent</v>
      </c>
      <c r="D1931" s="10">
        <v>10918</v>
      </c>
      <c r="E1931" s="1">
        <v>45356</v>
      </c>
      <c r="F1931" t="str">
        <v>Marketing</v>
      </c>
      <c r="G1931" t="str">
        <v>Rent</v>
      </c>
      <c r="H1931" s="10">
        <v>9829</v>
      </c>
    </row>
    <row r="1932" spans="1:8" x14ac:dyDescent="0.3">
      <c r="A1932" s="1">
        <v>45356</v>
      </c>
      <c r="B1932" t="str">
        <v>Marketing</v>
      </c>
      <c r="C1932" t="str">
        <v>Marketing Spend</v>
      </c>
      <c r="D1932" s="10">
        <v>16823</v>
      </c>
      <c r="E1932" s="1">
        <v>45356</v>
      </c>
      <c r="F1932" t="str">
        <v>Marketing</v>
      </c>
      <c r="G1932" t="str">
        <v>Marketing Spend</v>
      </c>
      <c r="H1932" s="10">
        <v>15660</v>
      </c>
    </row>
    <row r="1933" spans="1:8" x14ac:dyDescent="0.3">
      <c r="A1933" s="1">
        <v>45356</v>
      </c>
      <c r="B1933" t="str">
        <v>Marketing</v>
      </c>
      <c r="C1933" t="str">
        <v>Software Licenses</v>
      </c>
      <c r="D1933" s="10">
        <v>5820</v>
      </c>
      <c r="E1933" s="1">
        <v>45356</v>
      </c>
      <c r="F1933" t="str">
        <v>Marketing</v>
      </c>
      <c r="G1933" t="str">
        <v>Software Licenses</v>
      </c>
      <c r="H1933" s="10">
        <v>8340</v>
      </c>
    </row>
    <row r="1934" spans="1:8" x14ac:dyDescent="0.3">
      <c r="A1934" s="1">
        <v>45356</v>
      </c>
      <c r="B1934" t="str">
        <v>Finance</v>
      </c>
      <c r="C1934" t="str">
        <v>Product Revenue</v>
      </c>
      <c r="D1934" s="10">
        <v>4945</v>
      </c>
      <c r="E1934" s="1">
        <v>45356</v>
      </c>
      <c r="F1934" t="str">
        <v>Finance</v>
      </c>
      <c r="G1934" t="str">
        <v>Product Revenue</v>
      </c>
      <c r="H1934" s="10">
        <v>5586</v>
      </c>
    </row>
    <row r="1935" spans="1:8" x14ac:dyDescent="0.3">
      <c r="A1935" s="1">
        <v>45356</v>
      </c>
      <c r="B1935" t="str">
        <v>Finance</v>
      </c>
      <c r="C1935" t="str">
        <v>Service Revenue</v>
      </c>
      <c r="D1935" s="10">
        <v>17202</v>
      </c>
      <c r="E1935" s="1">
        <v>45356</v>
      </c>
      <c r="F1935" t="str">
        <v>Finance</v>
      </c>
      <c r="G1935" t="str">
        <v>Service Revenue</v>
      </c>
      <c r="H1935" s="10">
        <v>18149</v>
      </c>
    </row>
    <row r="1936" spans="1:8" x14ac:dyDescent="0.3">
      <c r="A1936" s="1">
        <v>45356</v>
      </c>
      <c r="B1936" t="str">
        <v>Finance</v>
      </c>
      <c r="C1936" t="str">
        <v>Salaries</v>
      </c>
      <c r="D1936" s="10">
        <v>980</v>
      </c>
      <c r="E1936" s="1">
        <v>45356</v>
      </c>
      <c r="F1936" t="str">
        <v>Finance</v>
      </c>
      <c r="G1936" t="str">
        <v>Salaries</v>
      </c>
      <c r="H1936" s="10">
        <v>-162</v>
      </c>
    </row>
    <row r="1937" spans="1:8" x14ac:dyDescent="0.3">
      <c r="A1937" s="1">
        <v>45356</v>
      </c>
      <c r="B1937" t="str">
        <v>Finance</v>
      </c>
      <c r="C1937" t="str">
        <v>Rent</v>
      </c>
      <c r="D1937" s="10">
        <v>1629</v>
      </c>
      <c r="E1937" s="1">
        <v>45356</v>
      </c>
      <c r="F1937" t="str">
        <v>Finance</v>
      </c>
      <c r="G1937" t="str">
        <v>Rent</v>
      </c>
      <c r="H1937" s="10">
        <v>2349</v>
      </c>
    </row>
    <row r="1938" spans="1:8" x14ac:dyDescent="0.3">
      <c r="A1938" s="1">
        <v>45356</v>
      </c>
      <c r="B1938" t="str">
        <v>Finance</v>
      </c>
      <c r="C1938" t="str">
        <v>Marketing Spend</v>
      </c>
      <c r="D1938" s="10">
        <v>1294</v>
      </c>
      <c r="E1938" s="1">
        <v>45356</v>
      </c>
      <c r="F1938" t="str">
        <v>Finance</v>
      </c>
      <c r="G1938" t="str">
        <v>Marketing Spend</v>
      </c>
      <c r="H1938" s="10">
        <v>3767</v>
      </c>
    </row>
    <row r="1939" spans="1:8" x14ac:dyDescent="0.3">
      <c r="A1939" s="1">
        <v>45356</v>
      </c>
      <c r="B1939" t="str">
        <v>Finance</v>
      </c>
      <c r="C1939" t="str">
        <v>Software Licenses</v>
      </c>
      <c r="D1939" s="10">
        <v>2761</v>
      </c>
      <c r="E1939" s="1">
        <v>45356</v>
      </c>
      <c r="F1939" t="str">
        <v>Finance</v>
      </c>
      <c r="G1939" t="str">
        <v>Software Licenses</v>
      </c>
      <c r="H1939" s="10">
        <v>3110</v>
      </c>
    </row>
    <row r="1940" spans="1:8" x14ac:dyDescent="0.3">
      <c r="A1940" s="1">
        <v>45356</v>
      </c>
      <c r="B1940" t="str">
        <v>IT</v>
      </c>
      <c r="C1940" t="str">
        <v>Product Revenue</v>
      </c>
      <c r="D1940" s="10">
        <v>11118</v>
      </c>
      <c r="E1940" s="1">
        <v>45356</v>
      </c>
      <c r="F1940" t="str">
        <v>IT</v>
      </c>
      <c r="G1940" t="str">
        <v>Product Revenue</v>
      </c>
      <c r="H1940" s="10">
        <v>8923</v>
      </c>
    </row>
    <row r="1941" spans="1:8" x14ac:dyDescent="0.3">
      <c r="A1941" s="1">
        <v>45356</v>
      </c>
      <c r="B1941" t="str">
        <v>IT</v>
      </c>
      <c r="C1941" t="str">
        <v>Service Revenue</v>
      </c>
      <c r="D1941" s="10">
        <v>9214</v>
      </c>
      <c r="E1941" s="1">
        <v>45356</v>
      </c>
      <c r="F1941" t="str">
        <v>IT</v>
      </c>
      <c r="G1941" t="str">
        <v>Service Revenue</v>
      </c>
      <c r="H1941" s="10">
        <v>7992</v>
      </c>
    </row>
    <row r="1942" spans="1:8" x14ac:dyDescent="0.3">
      <c r="A1942" s="1">
        <v>45356</v>
      </c>
      <c r="B1942" t="str">
        <v>IT</v>
      </c>
      <c r="C1942" t="str">
        <v>Salaries</v>
      </c>
      <c r="D1942" s="10">
        <v>4157</v>
      </c>
      <c r="E1942" s="1">
        <v>45356</v>
      </c>
      <c r="F1942" t="str">
        <v>IT</v>
      </c>
      <c r="G1942" t="str">
        <v>Salaries</v>
      </c>
      <c r="H1942" s="10">
        <v>4235</v>
      </c>
    </row>
    <row r="1943" spans="1:8" x14ac:dyDescent="0.3">
      <c r="A1943" s="1">
        <v>45356</v>
      </c>
      <c r="B1943" t="str">
        <v>IT</v>
      </c>
      <c r="C1943" t="str">
        <v>Rent</v>
      </c>
      <c r="D1943" s="10">
        <v>17901</v>
      </c>
      <c r="E1943" s="1">
        <v>45356</v>
      </c>
      <c r="F1943" t="str">
        <v>IT</v>
      </c>
      <c r="G1943" t="str">
        <v>Rent</v>
      </c>
      <c r="H1943" s="10">
        <v>19687</v>
      </c>
    </row>
    <row r="1944" spans="1:8" x14ac:dyDescent="0.3">
      <c r="A1944" s="1">
        <v>45356</v>
      </c>
      <c r="B1944" t="str">
        <v>IT</v>
      </c>
      <c r="C1944" t="str">
        <v>Marketing Spend</v>
      </c>
      <c r="D1944" s="10">
        <v>18580</v>
      </c>
      <c r="E1944" s="1">
        <v>45356</v>
      </c>
      <c r="F1944" t="str">
        <v>IT</v>
      </c>
      <c r="G1944" t="str">
        <v>Marketing Spend</v>
      </c>
      <c r="H1944" s="10">
        <v>17760</v>
      </c>
    </row>
    <row r="1945" spans="1:8" x14ac:dyDescent="0.3">
      <c r="A1945" s="1">
        <v>45356</v>
      </c>
      <c r="B1945" t="str">
        <v>IT</v>
      </c>
      <c r="C1945" t="str">
        <v>Software Licenses</v>
      </c>
      <c r="D1945" s="10">
        <v>23607</v>
      </c>
      <c r="E1945" s="1">
        <v>45356</v>
      </c>
      <c r="F1945" t="str">
        <v>IT</v>
      </c>
      <c r="G1945" t="str">
        <v>Software Licenses</v>
      </c>
      <c r="H1945" s="10">
        <v>26589</v>
      </c>
    </row>
    <row r="1946" spans="1:8" x14ac:dyDescent="0.3">
      <c r="A1946" s="1">
        <v>45356</v>
      </c>
      <c r="B1946" t="str">
        <v>HR</v>
      </c>
      <c r="C1946" t="str">
        <v>Product Revenue</v>
      </c>
      <c r="D1946" s="10">
        <v>11147</v>
      </c>
      <c r="E1946" s="1">
        <v>45356</v>
      </c>
      <c r="F1946" t="str">
        <v>HR</v>
      </c>
      <c r="G1946" t="str">
        <v>Product Revenue</v>
      </c>
      <c r="H1946" s="10">
        <v>9815</v>
      </c>
    </row>
    <row r="1947" spans="1:8" x14ac:dyDescent="0.3">
      <c r="A1947" s="1">
        <v>45356</v>
      </c>
      <c r="B1947" t="str">
        <v>HR</v>
      </c>
      <c r="C1947" t="str">
        <v>Service Revenue</v>
      </c>
      <c r="D1947" s="10">
        <v>20130</v>
      </c>
      <c r="E1947" s="1">
        <v>45356</v>
      </c>
      <c r="F1947" t="str">
        <v>HR</v>
      </c>
      <c r="G1947" t="str">
        <v>Service Revenue</v>
      </c>
      <c r="H1947" s="10">
        <v>21771</v>
      </c>
    </row>
    <row r="1948" spans="1:8" x14ac:dyDescent="0.3">
      <c r="A1948" s="1">
        <v>45356</v>
      </c>
      <c r="B1948" t="str">
        <v>HR</v>
      </c>
      <c r="C1948" t="str">
        <v>Salaries</v>
      </c>
      <c r="D1948" s="10">
        <v>13360</v>
      </c>
      <c r="E1948" s="1">
        <v>45356</v>
      </c>
      <c r="F1948" t="str">
        <v>HR</v>
      </c>
      <c r="G1948" t="str">
        <v>Salaries</v>
      </c>
      <c r="H1948" s="10">
        <v>12500</v>
      </c>
    </row>
    <row r="1949" spans="1:8" x14ac:dyDescent="0.3">
      <c r="A1949" s="1">
        <v>45356</v>
      </c>
      <c r="B1949" t="str">
        <v>HR</v>
      </c>
      <c r="C1949" t="str">
        <v>Rent</v>
      </c>
      <c r="D1949" s="10">
        <v>22427</v>
      </c>
      <c r="E1949" s="1">
        <v>45356</v>
      </c>
      <c r="F1949" t="str">
        <v>HR</v>
      </c>
      <c r="G1949" t="str">
        <v>Rent</v>
      </c>
      <c r="H1949" s="10">
        <v>22735</v>
      </c>
    </row>
    <row r="1950" spans="1:8" x14ac:dyDescent="0.3">
      <c r="A1950" s="1">
        <v>45356</v>
      </c>
      <c r="B1950" t="str">
        <v>HR</v>
      </c>
      <c r="C1950" t="str">
        <v>Marketing Spend</v>
      </c>
      <c r="D1950" s="10">
        <v>936</v>
      </c>
      <c r="E1950" s="1">
        <v>45356</v>
      </c>
      <c r="F1950" t="str">
        <v>HR</v>
      </c>
      <c r="G1950" t="str">
        <v>Marketing Spend</v>
      </c>
      <c r="H1950" s="10">
        <v>64</v>
      </c>
    </row>
    <row r="1951" spans="1:8" x14ac:dyDescent="0.3">
      <c r="A1951" s="1">
        <v>45356</v>
      </c>
      <c r="B1951" t="str">
        <v>HR</v>
      </c>
      <c r="C1951" t="str">
        <v>Software Licenses</v>
      </c>
      <c r="D1951" s="10">
        <v>11129</v>
      </c>
      <c r="E1951" s="1">
        <v>45356</v>
      </c>
      <c r="F1951" t="str">
        <v>HR</v>
      </c>
      <c r="G1951" t="str">
        <v>Software Licenses</v>
      </c>
      <c r="H1951" s="10">
        <v>13222</v>
      </c>
    </row>
    <row r="1952" spans="1:8" x14ac:dyDescent="0.3">
      <c r="A1952" s="1">
        <v>45357</v>
      </c>
      <c r="B1952" t="str">
        <v>Sales</v>
      </c>
      <c r="C1952" t="str">
        <v>Product Revenue</v>
      </c>
      <c r="D1952" s="10">
        <v>15377</v>
      </c>
      <c r="E1952" s="1">
        <v>45357</v>
      </c>
      <c r="F1952" t="str">
        <v>Sales</v>
      </c>
      <c r="G1952" t="str">
        <v>Product Revenue</v>
      </c>
      <c r="H1952" s="10">
        <v>13383</v>
      </c>
    </row>
    <row r="1953" spans="1:8" x14ac:dyDescent="0.3">
      <c r="A1953" s="1">
        <v>45357</v>
      </c>
      <c r="B1953" t="str">
        <v>Sales</v>
      </c>
      <c r="C1953" t="str">
        <v>Service Revenue</v>
      </c>
      <c r="D1953" s="10">
        <v>11358</v>
      </c>
      <c r="E1953" s="1">
        <v>45357</v>
      </c>
      <c r="F1953" t="str">
        <v>Sales</v>
      </c>
      <c r="G1953" t="str">
        <v>Service Revenue</v>
      </c>
      <c r="H1953" s="10">
        <v>10532</v>
      </c>
    </row>
    <row r="1954" spans="1:8" x14ac:dyDescent="0.3">
      <c r="A1954" s="1">
        <v>45357</v>
      </c>
      <c r="B1954" t="str">
        <v>Sales</v>
      </c>
      <c r="C1954" t="str">
        <v>Salaries</v>
      </c>
      <c r="D1954" s="10">
        <v>1199</v>
      </c>
      <c r="E1954" s="1">
        <v>45357</v>
      </c>
      <c r="F1954" t="str">
        <v>Sales</v>
      </c>
      <c r="G1954" t="str">
        <v>Salaries</v>
      </c>
      <c r="H1954" s="10">
        <v>-933</v>
      </c>
    </row>
    <row r="1955" spans="1:8" x14ac:dyDescent="0.3">
      <c r="A1955" s="1">
        <v>45357</v>
      </c>
      <c r="B1955" t="str">
        <v>Sales</v>
      </c>
      <c r="C1955" t="str">
        <v>Rent</v>
      </c>
      <c r="D1955" s="10">
        <v>2317</v>
      </c>
      <c r="E1955" s="1">
        <v>45357</v>
      </c>
      <c r="F1955" t="str">
        <v>Sales</v>
      </c>
      <c r="G1955" t="str">
        <v>Rent</v>
      </c>
      <c r="H1955" s="10">
        <v>3325</v>
      </c>
    </row>
    <row r="1956" spans="1:8" x14ac:dyDescent="0.3">
      <c r="A1956" s="1">
        <v>45357</v>
      </c>
      <c r="B1956" t="str">
        <v>Sales</v>
      </c>
      <c r="C1956" t="str">
        <v>Marketing Spend</v>
      </c>
      <c r="D1956" s="10">
        <v>23252</v>
      </c>
      <c r="E1956" s="1">
        <v>45357</v>
      </c>
      <c r="F1956" t="str">
        <v>Sales</v>
      </c>
      <c r="G1956" t="str">
        <v>Marketing Spend</v>
      </c>
      <c r="H1956" s="10">
        <v>24233</v>
      </c>
    </row>
    <row r="1957" spans="1:8" x14ac:dyDescent="0.3">
      <c r="A1957" s="1">
        <v>45357</v>
      </c>
      <c r="B1957" t="str">
        <v>Sales</v>
      </c>
      <c r="C1957" t="str">
        <v>Software Licenses</v>
      </c>
      <c r="D1957" s="10">
        <v>24900</v>
      </c>
      <c r="E1957" s="1">
        <v>45357</v>
      </c>
      <c r="F1957" t="str">
        <v>Sales</v>
      </c>
      <c r="G1957" t="str">
        <v>Software Licenses</v>
      </c>
      <c r="H1957" s="10">
        <v>23232</v>
      </c>
    </row>
    <row r="1958" spans="1:8" x14ac:dyDescent="0.3">
      <c r="A1958" s="1">
        <v>45357</v>
      </c>
      <c r="B1958" t="str">
        <v>Marketing</v>
      </c>
      <c r="C1958" t="str">
        <v>Product Revenue</v>
      </c>
      <c r="D1958" s="10">
        <v>13345</v>
      </c>
      <c r="E1958" s="1">
        <v>45357</v>
      </c>
      <c r="F1958" t="str">
        <v>Marketing</v>
      </c>
      <c r="G1958" t="str">
        <v>Product Revenue</v>
      </c>
      <c r="H1958" s="10">
        <v>15397</v>
      </c>
    </row>
    <row r="1959" spans="1:8" x14ac:dyDescent="0.3">
      <c r="A1959" s="1">
        <v>45357</v>
      </c>
      <c r="B1959" t="str">
        <v>Marketing</v>
      </c>
      <c r="C1959" t="str">
        <v>Service Revenue</v>
      </c>
      <c r="D1959" s="10">
        <v>6208</v>
      </c>
      <c r="E1959" s="1">
        <v>45357</v>
      </c>
      <c r="F1959" t="str">
        <v>Marketing</v>
      </c>
      <c r="G1959" t="str">
        <v>Service Revenue</v>
      </c>
      <c r="H1959" s="10">
        <v>8161</v>
      </c>
    </row>
    <row r="1960" spans="1:8" x14ac:dyDescent="0.3">
      <c r="A1960" s="1">
        <v>45357</v>
      </c>
      <c r="B1960" t="str">
        <v>Marketing</v>
      </c>
      <c r="C1960" t="str">
        <v>Salaries</v>
      </c>
      <c r="D1960" s="10">
        <v>7588</v>
      </c>
      <c r="E1960" s="1">
        <v>45357</v>
      </c>
      <c r="F1960" t="str">
        <v>Marketing</v>
      </c>
      <c r="G1960" t="str">
        <v>Salaries</v>
      </c>
      <c r="H1960" s="10">
        <v>6149</v>
      </c>
    </row>
    <row r="1961" spans="1:8" x14ac:dyDescent="0.3">
      <c r="A1961" s="1">
        <v>45357</v>
      </c>
      <c r="B1961" t="str">
        <v>Marketing</v>
      </c>
      <c r="C1961" t="str">
        <v>Rent</v>
      </c>
      <c r="D1961" s="10">
        <v>24417</v>
      </c>
      <c r="E1961" s="1">
        <v>45357</v>
      </c>
      <c r="F1961" t="str">
        <v>Marketing</v>
      </c>
      <c r="G1961" t="str">
        <v>Rent</v>
      </c>
      <c r="H1961" s="10">
        <v>22788</v>
      </c>
    </row>
    <row r="1962" spans="1:8" x14ac:dyDescent="0.3">
      <c r="A1962" s="1">
        <v>45357</v>
      </c>
      <c r="B1962" t="str">
        <v>Marketing</v>
      </c>
      <c r="C1962" t="str">
        <v>Marketing Spend</v>
      </c>
      <c r="D1962" s="10">
        <v>11072</v>
      </c>
      <c r="E1962" s="1">
        <v>45357</v>
      </c>
      <c r="F1962" t="str">
        <v>Marketing</v>
      </c>
      <c r="G1962" t="str">
        <v>Marketing Spend</v>
      </c>
      <c r="H1962" s="10">
        <v>12147</v>
      </c>
    </row>
    <row r="1963" spans="1:8" x14ac:dyDescent="0.3">
      <c r="A1963" s="1">
        <v>45357</v>
      </c>
      <c r="B1963" t="str">
        <v>Marketing</v>
      </c>
      <c r="C1963" t="str">
        <v>Software Licenses</v>
      </c>
      <c r="D1963" s="10">
        <v>12062</v>
      </c>
      <c r="E1963" s="1">
        <v>45357</v>
      </c>
      <c r="F1963" t="str">
        <v>Marketing</v>
      </c>
      <c r="G1963" t="str">
        <v>Software Licenses</v>
      </c>
      <c r="H1963" s="10">
        <v>13360</v>
      </c>
    </row>
    <row r="1964" spans="1:8" x14ac:dyDescent="0.3">
      <c r="A1964" s="1">
        <v>45357</v>
      </c>
      <c r="B1964" t="str">
        <v>Finance</v>
      </c>
      <c r="C1964" t="str">
        <v>Product Revenue</v>
      </c>
      <c r="D1964" s="10">
        <v>20287</v>
      </c>
      <c r="E1964" s="1">
        <v>45357</v>
      </c>
      <c r="F1964" t="str">
        <v>Finance</v>
      </c>
      <c r="G1964" t="str">
        <v>Product Revenue</v>
      </c>
      <c r="H1964" s="10">
        <v>17521</v>
      </c>
    </row>
    <row r="1965" spans="1:8" x14ac:dyDescent="0.3">
      <c r="A1965" s="1">
        <v>45357</v>
      </c>
      <c r="B1965" t="str">
        <v>Finance</v>
      </c>
      <c r="C1965" t="str">
        <v>Service Revenue</v>
      </c>
      <c r="D1965" s="10">
        <v>2188</v>
      </c>
      <c r="E1965" s="1">
        <v>45357</v>
      </c>
      <c r="F1965" t="str">
        <v>Finance</v>
      </c>
      <c r="G1965" t="str">
        <v>Service Revenue</v>
      </c>
      <c r="H1965" s="10">
        <v>4296</v>
      </c>
    </row>
    <row r="1966" spans="1:8" x14ac:dyDescent="0.3">
      <c r="A1966" s="1">
        <v>45357</v>
      </c>
      <c r="B1966" t="str">
        <v>Finance</v>
      </c>
      <c r="C1966" t="str">
        <v>Salaries</v>
      </c>
      <c r="D1966" s="10">
        <v>10326</v>
      </c>
      <c r="E1966" s="1">
        <v>45357</v>
      </c>
      <c r="F1966" t="str">
        <v>Finance</v>
      </c>
      <c r="G1966" t="str">
        <v>Salaries</v>
      </c>
      <c r="H1966" s="10">
        <v>8697</v>
      </c>
    </row>
    <row r="1967" spans="1:8" x14ac:dyDescent="0.3">
      <c r="A1967" s="1">
        <v>45357</v>
      </c>
      <c r="B1967" t="str">
        <v>Finance</v>
      </c>
      <c r="C1967" t="str">
        <v>Rent</v>
      </c>
      <c r="D1967" s="10">
        <v>19929</v>
      </c>
      <c r="E1967" s="1">
        <v>45357</v>
      </c>
      <c r="F1967" t="str">
        <v>Finance</v>
      </c>
      <c r="G1967" t="str">
        <v>Rent</v>
      </c>
      <c r="H1967" s="10">
        <v>18312</v>
      </c>
    </row>
    <row r="1968" spans="1:8" x14ac:dyDescent="0.3">
      <c r="A1968" s="1">
        <v>45357</v>
      </c>
      <c r="B1968" t="str">
        <v>Finance</v>
      </c>
      <c r="C1968" t="str">
        <v>Marketing Spend</v>
      </c>
      <c r="D1968" s="10">
        <v>9564</v>
      </c>
      <c r="E1968" s="1">
        <v>45357</v>
      </c>
      <c r="F1968" t="str">
        <v>Finance</v>
      </c>
      <c r="G1968" t="str">
        <v>Marketing Spend</v>
      </c>
      <c r="H1968" s="10">
        <v>8297</v>
      </c>
    </row>
    <row r="1969" spans="1:8" x14ac:dyDescent="0.3">
      <c r="A1969" s="1">
        <v>45357</v>
      </c>
      <c r="B1969" t="str">
        <v>Finance</v>
      </c>
      <c r="C1969" t="str">
        <v>Software Licenses</v>
      </c>
      <c r="D1969" s="10">
        <v>7884</v>
      </c>
      <c r="E1969" s="1">
        <v>45357</v>
      </c>
      <c r="F1969" t="str">
        <v>Finance</v>
      </c>
      <c r="G1969" t="str">
        <v>Software Licenses</v>
      </c>
      <c r="H1969" s="10">
        <v>10771</v>
      </c>
    </row>
    <row r="1970" spans="1:8" x14ac:dyDescent="0.3">
      <c r="A1970" s="1">
        <v>45357</v>
      </c>
      <c r="B1970" t="str">
        <v>IT</v>
      </c>
      <c r="C1970" t="str">
        <v>Product Revenue</v>
      </c>
      <c r="D1970" s="10">
        <v>18945</v>
      </c>
      <c r="E1970" s="1">
        <v>45357</v>
      </c>
      <c r="F1970" t="str">
        <v>IT</v>
      </c>
      <c r="G1970" t="str">
        <v>Product Revenue</v>
      </c>
      <c r="H1970" s="10">
        <v>19967</v>
      </c>
    </row>
    <row r="1971" spans="1:8" x14ac:dyDescent="0.3">
      <c r="A1971" s="1">
        <v>45357</v>
      </c>
      <c r="B1971" t="str">
        <v>IT</v>
      </c>
      <c r="C1971" t="str">
        <v>Service Revenue</v>
      </c>
      <c r="D1971" s="10">
        <v>7177</v>
      </c>
      <c r="E1971" s="1">
        <v>45357</v>
      </c>
      <c r="F1971" t="str">
        <v>IT</v>
      </c>
      <c r="G1971" t="str">
        <v>Service Revenue</v>
      </c>
      <c r="H1971" s="10">
        <v>4776</v>
      </c>
    </row>
    <row r="1972" spans="1:8" x14ac:dyDescent="0.3">
      <c r="A1972" s="1">
        <v>45357</v>
      </c>
      <c r="B1972" t="str">
        <v>IT</v>
      </c>
      <c r="C1972" t="str">
        <v>Salaries</v>
      </c>
      <c r="D1972" s="10">
        <v>24820</v>
      </c>
      <c r="E1972" s="1">
        <v>45357</v>
      </c>
      <c r="F1972" t="str">
        <v>IT</v>
      </c>
      <c r="G1972" t="str">
        <v>Salaries</v>
      </c>
      <c r="H1972" s="10">
        <v>27761</v>
      </c>
    </row>
    <row r="1973" spans="1:8" x14ac:dyDescent="0.3">
      <c r="A1973" s="1">
        <v>45357</v>
      </c>
      <c r="B1973" t="str">
        <v>IT</v>
      </c>
      <c r="C1973" t="str">
        <v>Rent</v>
      </c>
      <c r="D1973" s="10">
        <v>7325</v>
      </c>
      <c r="E1973" s="1">
        <v>45357</v>
      </c>
      <c r="F1973" t="str">
        <v>IT</v>
      </c>
      <c r="G1973" t="str">
        <v>Rent</v>
      </c>
      <c r="H1973" s="10">
        <v>5427</v>
      </c>
    </row>
    <row r="1974" spans="1:8" x14ac:dyDescent="0.3">
      <c r="A1974" s="1">
        <v>45357</v>
      </c>
      <c r="B1974" t="str">
        <v>IT</v>
      </c>
      <c r="C1974" t="str">
        <v>Marketing Spend</v>
      </c>
      <c r="D1974" s="10">
        <v>16223</v>
      </c>
      <c r="E1974" s="1">
        <v>45357</v>
      </c>
      <c r="F1974" t="str">
        <v>IT</v>
      </c>
      <c r="G1974" t="str">
        <v>Marketing Spend</v>
      </c>
      <c r="H1974" s="10">
        <v>17809</v>
      </c>
    </row>
    <row r="1975" spans="1:8" x14ac:dyDescent="0.3">
      <c r="A1975" s="1">
        <v>45357</v>
      </c>
      <c r="B1975" t="str">
        <v>IT</v>
      </c>
      <c r="C1975" t="str">
        <v>Software Licenses</v>
      </c>
      <c r="D1975" s="10">
        <v>14314</v>
      </c>
      <c r="E1975" s="1">
        <v>45357</v>
      </c>
      <c r="F1975" t="str">
        <v>IT</v>
      </c>
      <c r="G1975" t="str">
        <v>Software Licenses</v>
      </c>
      <c r="H1975" s="10">
        <v>17002</v>
      </c>
    </row>
    <row r="1976" spans="1:8" x14ac:dyDescent="0.3">
      <c r="A1976" s="1">
        <v>45357</v>
      </c>
      <c r="B1976" t="str">
        <v>HR</v>
      </c>
      <c r="C1976" t="str">
        <v>Product Revenue</v>
      </c>
      <c r="D1976" s="10">
        <v>13368</v>
      </c>
      <c r="E1976" s="1">
        <v>45357</v>
      </c>
      <c r="F1976" t="str">
        <v>HR</v>
      </c>
      <c r="G1976" t="str">
        <v>Product Revenue</v>
      </c>
      <c r="H1976" s="10">
        <v>12801</v>
      </c>
    </row>
    <row r="1977" spans="1:8" x14ac:dyDescent="0.3">
      <c r="A1977" s="1">
        <v>45357</v>
      </c>
      <c r="B1977" t="str">
        <v>HR</v>
      </c>
      <c r="C1977" t="str">
        <v>Service Revenue</v>
      </c>
      <c r="D1977" s="10">
        <v>2839</v>
      </c>
      <c r="E1977" s="1">
        <v>45357</v>
      </c>
      <c r="F1977" t="str">
        <v>HR</v>
      </c>
      <c r="G1977" t="str">
        <v>Service Revenue</v>
      </c>
      <c r="H1977" s="10">
        <v>2130</v>
      </c>
    </row>
    <row r="1978" spans="1:8" x14ac:dyDescent="0.3">
      <c r="A1978" s="1">
        <v>45357</v>
      </c>
      <c r="B1978" t="str">
        <v>HR</v>
      </c>
      <c r="C1978" t="str">
        <v>Salaries</v>
      </c>
      <c r="D1978" s="10">
        <v>14377</v>
      </c>
      <c r="E1978" s="1">
        <v>45357</v>
      </c>
      <c r="F1978" t="str">
        <v>HR</v>
      </c>
      <c r="G1978" t="str">
        <v>Salaries</v>
      </c>
      <c r="H1978" s="10">
        <v>12391</v>
      </c>
    </row>
    <row r="1979" spans="1:8" x14ac:dyDescent="0.3">
      <c r="A1979" s="1">
        <v>45357</v>
      </c>
      <c r="B1979" t="str">
        <v>HR</v>
      </c>
      <c r="C1979" t="str">
        <v>Rent</v>
      </c>
      <c r="D1979" s="10">
        <v>22188</v>
      </c>
      <c r="E1979" s="1">
        <v>45357</v>
      </c>
      <c r="F1979" t="str">
        <v>HR</v>
      </c>
      <c r="G1979" t="str">
        <v>Rent</v>
      </c>
      <c r="H1979" s="10">
        <v>24685</v>
      </c>
    </row>
    <row r="1980" spans="1:8" x14ac:dyDescent="0.3">
      <c r="A1980" s="1">
        <v>45357</v>
      </c>
      <c r="B1980" t="str">
        <v>HR</v>
      </c>
      <c r="C1980" t="str">
        <v>Marketing Spend</v>
      </c>
      <c r="D1980" s="10">
        <v>16975</v>
      </c>
      <c r="E1980" s="1">
        <v>45357</v>
      </c>
      <c r="F1980" t="str">
        <v>HR</v>
      </c>
      <c r="G1980" t="str">
        <v>Marketing Spend</v>
      </c>
      <c r="H1980" s="10">
        <v>18694</v>
      </c>
    </row>
    <row r="1981" spans="1:8" x14ac:dyDescent="0.3">
      <c r="A1981" s="1">
        <v>45357</v>
      </c>
      <c r="B1981" t="str">
        <v>HR</v>
      </c>
      <c r="C1981" t="str">
        <v>Software Licenses</v>
      </c>
      <c r="D1981" s="10">
        <v>7433</v>
      </c>
      <c r="E1981" s="1">
        <v>45357</v>
      </c>
      <c r="F1981" t="str">
        <v>HR</v>
      </c>
      <c r="G1981" t="str">
        <v>Software Licenses</v>
      </c>
      <c r="H1981" s="10">
        <v>7396</v>
      </c>
    </row>
    <row r="1982" spans="1:8" x14ac:dyDescent="0.3">
      <c r="A1982" s="1">
        <v>45358</v>
      </c>
      <c r="B1982" t="str">
        <v>Sales</v>
      </c>
      <c r="C1982" t="str">
        <v>Product Revenue</v>
      </c>
      <c r="D1982" s="10">
        <v>15367</v>
      </c>
      <c r="E1982" s="1">
        <v>45358</v>
      </c>
      <c r="F1982" t="str">
        <v>Sales</v>
      </c>
      <c r="G1982" t="str">
        <v>Product Revenue</v>
      </c>
      <c r="H1982" s="10">
        <v>17471</v>
      </c>
    </row>
    <row r="1983" spans="1:8" x14ac:dyDescent="0.3">
      <c r="A1983" s="1">
        <v>45358</v>
      </c>
      <c r="B1983" t="str">
        <v>Sales</v>
      </c>
      <c r="C1983" t="str">
        <v>Service Revenue</v>
      </c>
      <c r="D1983" s="10">
        <v>23995</v>
      </c>
      <c r="E1983" s="1">
        <v>45358</v>
      </c>
      <c r="F1983" t="str">
        <v>Sales</v>
      </c>
      <c r="G1983" t="str">
        <v>Service Revenue</v>
      </c>
      <c r="H1983" s="10">
        <v>25167</v>
      </c>
    </row>
    <row r="1984" spans="1:8" x14ac:dyDescent="0.3">
      <c r="A1984" s="1">
        <v>45358</v>
      </c>
      <c r="B1984" t="str">
        <v>Sales</v>
      </c>
      <c r="C1984" t="str">
        <v>Salaries</v>
      </c>
      <c r="D1984" s="10">
        <v>21693</v>
      </c>
      <c r="E1984" s="1">
        <v>45358</v>
      </c>
      <c r="F1984" t="str">
        <v>Sales</v>
      </c>
      <c r="G1984" t="str">
        <v>Salaries</v>
      </c>
      <c r="H1984" s="10">
        <v>21875</v>
      </c>
    </row>
    <row r="1985" spans="1:8" x14ac:dyDescent="0.3">
      <c r="A1985" s="1">
        <v>45358</v>
      </c>
      <c r="B1985" t="str">
        <v>Sales</v>
      </c>
      <c r="C1985" t="str">
        <v>Rent</v>
      </c>
      <c r="D1985" s="10">
        <v>5281</v>
      </c>
      <c r="E1985" s="1">
        <v>45358</v>
      </c>
      <c r="F1985" t="str">
        <v>Sales</v>
      </c>
      <c r="G1985" t="str">
        <v>Rent</v>
      </c>
      <c r="H1985" s="10">
        <v>6373</v>
      </c>
    </row>
    <row r="1986" spans="1:8" x14ac:dyDescent="0.3">
      <c r="A1986" s="1">
        <v>45358</v>
      </c>
      <c r="B1986" t="str">
        <v>Sales</v>
      </c>
      <c r="C1986" t="str">
        <v>Marketing Spend</v>
      </c>
      <c r="D1986" s="10">
        <v>8125</v>
      </c>
      <c r="E1986" s="1">
        <v>45358</v>
      </c>
      <c r="F1986" t="str">
        <v>Sales</v>
      </c>
      <c r="G1986" t="str">
        <v>Marketing Spend</v>
      </c>
      <c r="H1986" s="10">
        <v>8089</v>
      </c>
    </row>
    <row r="1987" spans="1:8" x14ac:dyDescent="0.3">
      <c r="A1987" s="1">
        <v>45358</v>
      </c>
      <c r="B1987" t="str">
        <v>Sales</v>
      </c>
      <c r="C1987" t="str">
        <v>Software Licenses</v>
      </c>
      <c r="D1987" s="10">
        <v>13888</v>
      </c>
      <c r="E1987" s="1">
        <v>45358</v>
      </c>
      <c r="F1987" t="str">
        <v>Sales</v>
      </c>
      <c r="G1987" t="str">
        <v>Software Licenses</v>
      </c>
      <c r="H1987" s="10">
        <v>11188</v>
      </c>
    </row>
    <row r="1988" spans="1:8" x14ac:dyDescent="0.3">
      <c r="A1988" s="1">
        <v>45358</v>
      </c>
      <c r="B1988" t="str">
        <v>Marketing</v>
      </c>
      <c r="C1988" t="str">
        <v>Product Revenue</v>
      </c>
      <c r="D1988" s="10">
        <v>17358</v>
      </c>
      <c r="E1988" s="1">
        <v>45358</v>
      </c>
      <c r="F1988" t="str">
        <v>Marketing</v>
      </c>
      <c r="G1988" t="str">
        <v>Product Revenue</v>
      </c>
      <c r="H1988" s="10">
        <v>18984</v>
      </c>
    </row>
    <row r="1989" spans="1:8" x14ac:dyDescent="0.3">
      <c r="A1989" s="1">
        <v>45358</v>
      </c>
      <c r="B1989" t="str">
        <v>Marketing</v>
      </c>
      <c r="C1989" t="str">
        <v>Service Revenue</v>
      </c>
      <c r="D1989" s="10">
        <v>10916</v>
      </c>
      <c r="E1989" s="1">
        <v>45358</v>
      </c>
      <c r="F1989" t="str">
        <v>Marketing</v>
      </c>
      <c r="G1989" t="str">
        <v>Service Revenue</v>
      </c>
      <c r="H1989" s="10">
        <v>13314</v>
      </c>
    </row>
    <row r="1990" spans="1:8" x14ac:dyDescent="0.3">
      <c r="A1990" s="1">
        <v>45358</v>
      </c>
      <c r="B1990" t="str">
        <v>Marketing</v>
      </c>
      <c r="C1990" t="str">
        <v>Salaries</v>
      </c>
      <c r="D1990" s="10">
        <v>12231</v>
      </c>
      <c r="E1990" s="1">
        <v>45358</v>
      </c>
      <c r="F1990" t="str">
        <v>Marketing</v>
      </c>
      <c r="G1990" t="str">
        <v>Salaries</v>
      </c>
      <c r="H1990" s="10">
        <v>12037</v>
      </c>
    </row>
    <row r="1991" spans="1:8" x14ac:dyDescent="0.3">
      <c r="A1991" s="1">
        <v>45358</v>
      </c>
      <c r="B1991" t="str">
        <v>Marketing</v>
      </c>
      <c r="C1991" t="str">
        <v>Rent</v>
      </c>
      <c r="D1991" s="10">
        <v>14986</v>
      </c>
      <c r="E1991" s="1">
        <v>45358</v>
      </c>
      <c r="F1991" t="str">
        <v>Marketing</v>
      </c>
      <c r="G1991" t="str">
        <v>Rent</v>
      </c>
      <c r="H1991" s="10">
        <v>14456</v>
      </c>
    </row>
    <row r="1992" spans="1:8" x14ac:dyDescent="0.3">
      <c r="A1992" s="1">
        <v>45358</v>
      </c>
      <c r="B1992" t="str">
        <v>Marketing</v>
      </c>
      <c r="C1992" t="str">
        <v>Marketing Spend</v>
      </c>
      <c r="D1992" s="10">
        <v>13280</v>
      </c>
      <c r="E1992" s="1">
        <v>45358</v>
      </c>
      <c r="F1992" t="str">
        <v>Marketing</v>
      </c>
      <c r="G1992" t="str">
        <v>Marketing Spend</v>
      </c>
      <c r="H1992" s="10">
        <v>14808</v>
      </c>
    </row>
    <row r="1993" spans="1:8" x14ac:dyDescent="0.3">
      <c r="A1993" s="1">
        <v>45358</v>
      </c>
      <c r="B1993" t="str">
        <v>Marketing</v>
      </c>
      <c r="C1993" t="str">
        <v>Software Licenses</v>
      </c>
      <c r="D1993" s="10">
        <v>1312</v>
      </c>
      <c r="E1993" s="1">
        <v>45358</v>
      </c>
      <c r="F1993" t="str">
        <v>Marketing</v>
      </c>
      <c r="G1993" t="str">
        <v>Software Licenses</v>
      </c>
      <c r="H1993" s="10">
        <v>2567</v>
      </c>
    </row>
    <row r="1994" spans="1:8" x14ac:dyDescent="0.3">
      <c r="A1994" s="1">
        <v>45358</v>
      </c>
      <c r="B1994" t="str">
        <v>Finance</v>
      </c>
      <c r="C1994" t="str">
        <v>Product Revenue</v>
      </c>
      <c r="D1994" s="10">
        <v>24642</v>
      </c>
      <c r="E1994" s="1">
        <v>45358</v>
      </c>
      <c r="F1994" t="str">
        <v>Finance</v>
      </c>
      <c r="G1994" t="str">
        <v>Product Revenue</v>
      </c>
      <c r="H1994" s="10">
        <v>27603</v>
      </c>
    </row>
    <row r="1995" spans="1:8" x14ac:dyDescent="0.3">
      <c r="A1995" s="1">
        <v>45358</v>
      </c>
      <c r="B1995" t="str">
        <v>Finance</v>
      </c>
      <c r="C1995" t="str">
        <v>Service Revenue</v>
      </c>
      <c r="D1995" s="10">
        <v>20093</v>
      </c>
      <c r="E1995" s="1">
        <v>45358</v>
      </c>
      <c r="F1995" t="str">
        <v>Finance</v>
      </c>
      <c r="G1995" t="str">
        <v>Service Revenue</v>
      </c>
      <c r="H1995" s="10">
        <v>18759</v>
      </c>
    </row>
    <row r="1996" spans="1:8" x14ac:dyDescent="0.3">
      <c r="A1996" s="1">
        <v>45358</v>
      </c>
      <c r="B1996" t="str">
        <v>Finance</v>
      </c>
      <c r="C1996" t="str">
        <v>Salaries</v>
      </c>
      <c r="D1996" s="10">
        <v>17473</v>
      </c>
      <c r="E1996" s="1">
        <v>45358</v>
      </c>
      <c r="F1996" t="str">
        <v>Finance</v>
      </c>
      <c r="G1996" t="str">
        <v>Salaries</v>
      </c>
      <c r="H1996" s="10">
        <v>14539</v>
      </c>
    </row>
    <row r="1997" spans="1:8" x14ac:dyDescent="0.3">
      <c r="A1997" s="1">
        <v>45358</v>
      </c>
      <c r="B1997" t="str">
        <v>Finance</v>
      </c>
      <c r="C1997" t="str">
        <v>Rent</v>
      </c>
      <c r="D1997" s="10">
        <v>24051</v>
      </c>
      <c r="E1997" s="1">
        <v>45358</v>
      </c>
      <c r="F1997" t="str">
        <v>Finance</v>
      </c>
      <c r="G1997" t="str">
        <v>Rent</v>
      </c>
      <c r="H1997" s="10">
        <v>22121</v>
      </c>
    </row>
    <row r="1998" spans="1:8" x14ac:dyDescent="0.3">
      <c r="A1998" s="1">
        <v>45358</v>
      </c>
      <c r="B1998" t="str">
        <v>Finance</v>
      </c>
      <c r="C1998" t="str">
        <v>Marketing Spend</v>
      </c>
      <c r="D1998" s="10">
        <v>1006</v>
      </c>
      <c r="E1998" s="1">
        <v>45358</v>
      </c>
      <c r="F1998" t="str">
        <v>Finance</v>
      </c>
      <c r="G1998" t="str">
        <v>Marketing Spend</v>
      </c>
      <c r="H1998" s="10">
        <v>3190</v>
      </c>
    </row>
    <row r="1999" spans="1:8" x14ac:dyDescent="0.3">
      <c r="A1999" s="1">
        <v>45358</v>
      </c>
      <c r="B1999" t="str">
        <v>Finance</v>
      </c>
      <c r="C1999" t="str">
        <v>Software Licenses</v>
      </c>
      <c r="D1999" s="10">
        <v>2748</v>
      </c>
      <c r="E1999" s="1">
        <v>45358</v>
      </c>
      <c r="F1999" t="str">
        <v>Finance</v>
      </c>
      <c r="G1999" t="str">
        <v>Software Licenses</v>
      </c>
      <c r="H1999" s="10">
        <v>3130</v>
      </c>
    </row>
    <row r="2000" spans="1:8" x14ac:dyDescent="0.3">
      <c r="A2000" s="1">
        <v>45358</v>
      </c>
      <c r="B2000" t="str">
        <v>IT</v>
      </c>
      <c r="C2000" t="str">
        <v>Product Revenue</v>
      </c>
      <c r="D2000" s="10">
        <v>15295</v>
      </c>
      <c r="E2000" s="1">
        <v>45358</v>
      </c>
      <c r="F2000" t="str">
        <v>IT</v>
      </c>
      <c r="G2000" t="str">
        <v>Product Revenue</v>
      </c>
      <c r="H2000" s="10">
        <v>14179</v>
      </c>
    </row>
    <row r="2001" spans="1:8" x14ac:dyDescent="0.3">
      <c r="A2001" s="1">
        <v>45358</v>
      </c>
      <c r="B2001" t="str">
        <v>IT</v>
      </c>
      <c r="C2001" t="str">
        <v>Service Revenue</v>
      </c>
      <c r="D2001" s="10">
        <v>19176</v>
      </c>
      <c r="E2001" s="1">
        <v>45358</v>
      </c>
      <c r="F2001" t="str">
        <v>IT</v>
      </c>
      <c r="G2001" t="str">
        <v>Service Revenue</v>
      </c>
      <c r="H2001" s="10">
        <v>16332</v>
      </c>
    </row>
    <row r="2002" spans="1:8" x14ac:dyDescent="0.3">
      <c r="A2002" s="1">
        <v>45358</v>
      </c>
      <c r="B2002" t="str">
        <v>IT</v>
      </c>
      <c r="C2002" t="str">
        <v>Salaries</v>
      </c>
      <c r="D2002" s="10">
        <v>16583</v>
      </c>
      <c r="E2002" s="1">
        <v>45358</v>
      </c>
      <c r="F2002" t="str">
        <v>IT</v>
      </c>
      <c r="G2002" t="str">
        <v>Salaries</v>
      </c>
      <c r="H2002" s="10">
        <v>14192</v>
      </c>
    </row>
    <row r="2003" spans="1:8" x14ac:dyDescent="0.3">
      <c r="A2003" s="1">
        <v>45358</v>
      </c>
      <c r="B2003" t="str">
        <v>IT</v>
      </c>
      <c r="C2003" t="str">
        <v>Rent</v>
      </c>
      <c r="D2003" s="10">
        <v>13016</v>
      </c>
      <c r="E2003" s="1">
        <v>45358</v>
      </c>
      <c r="F2003" t="str">
        <v>IT</v>
      </c>
      <c r="G2003" t="str">
        <v>Rent</v>
      </c>
      <c r="H2003" s="10">
        <v>15339</v>
      </c>
    </row>
    <row r="2004" spans="1:8" x14ac:dyDescent="0.3">
      <c r="A2004" s="1">
        <v>45358</v>
      </c>
      <c r="B2004" t="str">
        <v>IT</v>
      </c>
      <c r="C2004" t="str">
        <v>Marketing Spend</v>
      </c>
      <c r="D2004" s="10">
        <v>22672</v>
      </c>
      <c r="E2004" s="1">
        <v>45358</v>
      </c>
      <c r="F2004" t="str">
        <v>IT</v>
      </c>
      <c r="G2004" t="str">
        <v>Marketing Spend</v>
      </c>
      <c r="H2004" s="10">
        <v>22817</v>
      </c>
    </row>
    <row r="2005" spans="1:8" x14ac:dyDescent="0.3">
      <c r="A2005" s="1">
        <v>45358</v>
      </c>
      <c r="B2005" t="str">
        <v>IT</v>
      </c>
      <c r="C2005" t="str">
        <v>Software Licenses</v>
      </c>
      <c r="D2005" s="10">
        <v>7968</v>
      </c>
      <c r="E2005" s="1">
        <v>45358</v>
      </c>
      <c r="F2005" t="str">
        <v>IT</v>
      </c>
      <c r="G2005" t="str">
        <v>Software Licenses</v>
      </c>
      <c r="H2005" s="10">
        <v>6853</v>
      </c>
    </row>
    <row r="2006" spans="1:8" x14ac:dyDescent="0.3">
      <c r="A2006" s="1">
        <v>45358</v>
      </c>
      <c r="B2006" t="str">
        <v>HR</v>
      </c>
      <c r="C2006" t="str">
        <v>Product Revenue</v>
      </c>
      <c r="D2006" s="10">
        <v>21303</v>
      </c>
      <c r="E2006" s="1">
        <v>45358</v>
      </c>
      <c r="F2006" t="str">
        <v>HR</v>
      </c>
      <c r="G2006" t="str">
        <v>Product Revenue</v>
      </c>
      <c r="H2006" s="10">
        <v>22996</v>
      </c>
    </row>
    <row r="2007" spans="1:8" x14ac:dyDescent="0.3">
      <c r="A2007" s="1">
        <v>45358</v>
      </c>
      <c r="B2007" t="str">
        <v>HR</v>
      </c>
      <c r="C2007" t="str">
        <v>Service Revenue</v>
      </c>
      <c r="D2007" s="10">
        <v>12098</v>
      </c>
      <c r="E2007" s="1">
        <v>45358</v>
      </c>
      <c r="F2007" t="str">
        <v>HR</v>
      </c>
      <c r="G2007" t="str">
        <v>Service Revenue</v>
      </c>
      <c r="H2007" s="10">
        <v>10771</v>
      </c>
    </row>
    <row r="2008" spans="1:8" x14ac:dyDescent="0.3">
      <c r="A2008" s="1">
        <v>45358</v>
      </c>
      <c r="B2008" t="str">
        <v>HR</v>
      </c>
      <c r="C2008" t="str">
        <v>Salaries</v>
      </c>
      <c r="D2008" s="10">
        <v>3808</v>
      </c>
      <c r="E2008" s="1">
        <v>45358</v>
      </c>
      <c r="F2008" t="str">
        <v>HR</v>
      </c>
      <c r="G2008" t="str">
        <v>Salaries</v>
      </c>
      <c r="H2008" s="10">
        <v>1641</v>
      </c>
    </row>
    <row r="2009" spans="1:8" x14ac:dyDescent="0.3">
      <c r="A2009" s="1">
        <v>45358</v>
      </c>
      <c r="B2009" t="str">
        <v>HR</v>
      </c>
      <c r="C2009" t="str">
        <v>Rent</v>
      </c>
      <c r="D2009" s="10">
        <v>7502</v>
      </c>
      <c r="E2009" s="1">
        <v>45358</v>
      </c>
      <c r="F2009" t="str">
        <v>HR</v>
      </c>
      <c r="G2009" t="str">
        <v>Rent</v>
      </c>
      <c r="H2009" s="10">
        <v>9460</v>
      </c>
    </row>
    <row r="2010" spans="1:8" x14ac:dyDescent="0.3">
      <c r="A2010" s="1">
        <v>45358</v>
      </c>
      <c r="B2010" t="str">
        <v>HR</v>
      </c>
      <c r="C2010" t="str">
        <v>Marketing Spend</v>
      </c>
      <c r="D2010" s="10">
        <v>4272</v>
      </c>
      <c r="E2010" s="1">
        <v>45358</v>
      </c>
      <c r="F2010" t="str">
        <v>HR</v>
      </c>
      <c r="G2010" t="str">
        <v>Marketing Spend</v>
      </c>
      <c r="H2010" s="10">
        <v>6684</v>
      </c>
    </row>
    <row r="2011" spans="1:8" x14ac:dyDescent="0.3">
      <c r="A2011" s="1">
        <v>45358</v>
      </c>
      <c r="B2011" t="str">
        <v>HR</v>
      </c>
      <c r="C2011" t="str">
        <v>Software Licenses</v>
      </c>
      <c r="D2011" s="10">
        <v>1350</v>
      </c>
      <c r="E2011" s="1">
        <v>45358</v>
      </c>
      <c r="F2011" t="str">
        <v>HR</v>
      </c>
      <c r="G2011" t="str">
        <v>Software Licenses</v>
      </c>
      <c r="H2011" s="10">
        <v>3840</v>
      </c>
    </row>
    <row r="2012" spans="1:8" x14ac:dyDescent="0.3">
      <c r="A2012" s="1">
        <v>45359</v>
      </c>
      <c r="B2012" t="str">
        <v>Sales</v>
      </c>
      <c r="C2012" t="str">
        <v>Product Revenue</v>
      </c>
      <c r="D2012" s="10">
        <v>20407</v>
      </c>
      <c r="E2012" s="1">
        <v>45359</v>
      </c>
      <c r="F2012" t="str">
        <v>Sales</v>
      </c>
      <c r="G2012" t="str">
        <v>Product Revenue</v>
      </c>
      <c r="H2012" s="10">
        <v>18931</v>
      </c>
    </row>
    <row r="2013" spans="1:8" x14ac:dyDescent="0.3">
      <c r="A2013" s="1">
        <v>45359</v>
      </c>
      <c r="B2013" t="str">
        <v>Sales</v>
      </c>
      <c r="C2013" t="str">
        <v>Service Revenue</v>
      </c>
      <c r="D2013" s="10">
        <v>9965</v>
      </c>
      <c r="E2013" s="1">
        <v>45359</v>
      </c>
      <c r="F2013" t="str">
        <v>Sales</v>
      </c>
      <c r="G2013" t="str">
        <v>Service Revenue</v>
      </c>
      <c r="H2013" s="10">
        <v>12375</v>
      </c>
    </row>
    <row r="2014" spans="1:8" x14ac:dyDescent="0.3">
      <c r="A2014" s="1">
        <v>45359</v>
      </c>
      <c r="B2014" t="str">
        <v>Sales</v>
      </c>
      <c r="C2014" t="str">
        <v>Salaries</v>
      </c>
      <c r="D2014" s="10">
        <v>9163</v>
      </c>
      <c r="E2014" s="1">
        <v>45359</v>
      </c>
      <c r="F2014" t="str">
        <v>Sales</v>
      </c>
      <c r="G2014" t="str">
        <v>Salaries</v>
      </c>
      <c r="H2014" s="10">
        <v>9531</v>
      </c>
    </row>
    <row r="2015" spans="1:8" x14ac:dyDescent="0.3">
      <c r="A2015" s="1">
        <v>45359</v>
      </c>
      <c r="B2015" t="str">
        <v>Sales</v>
      </c>
      <c r="C2015" t="str">
        <v>Rent</v>
      </c>
      <c r="D2015" s="10">
        <v>8602</v>
      </c>
      <c r="E2015" s="1">
        <v>45359</v>
      </c>
      <c r="F2015" t="str">
        <v>Sales</v>
      </c>
      <c r="G2015" t="str">
        <v>Rent</v>
      </c>
      <c r="H2015" s="10">
        <v>8986</v>
      </c>
    </row>
    <row r="2016" spans="1:8" x14ac:dyDescent="0.3">
      <c r="A2016" s="1">
        <v>45359</v>
      </c>
      <c r="B2016" t="str">
        <v>Sales</v>
      </c>
      <c r="C2016" t="str">
        <v>Marketing Spend</v>
      </c>
      <c r="D2016" s="10">
        <v>9186</v>
      </c>
      <c r="E2016" s="1">
        <v>45359</v>
      </c>
      <c r="F2016" t="str">
        <v>Sales</v>
      </c>
      <c r="G2016" t="str">
        <v>Marketing Spend</v>
      </c>
      <c r="H2016" s="10">
        <v>11504</v>
      </c>
    </row>
    <row r="2017" spans="1:8" x14ac:dyDescent="0.3">
      <c r="A2017" s="1">
        <v>45359</v>
      </c>
      <c r="B2017" t="str">
        <v>Sales</v>
      </c>
      <c r="C2017" t="str">
        <v>Software Licenses</v>
      </c>
      <c r="D2017" s="10">
        <v>23305</v>
      </c>
      <c r="E2017" s="1">
        <v>45359</v>
      </c>
      <c r="F2017" t="str">
        <v>Sales</v>
      </c>
      <c r="G2017" t="str">
        <v>Software Licenses</v>
      </c>
      <c r="H2017" s="10">
        <v>21209</v>
      </c>
    </row>
    <row r="2018" spans="1:8" x14ac:dyDescent="0.3">
      <c r="A2018" s="1">
        <v>45359</v>
      </c>
      <c r="B2018" t="str">
        <v>Marketing</v>
      </c>
      <c r="C2018" t="str">
        <v>Product Revenue</v>
      </c>
      <c r="D2018" s="10">
        <v>13591</v>
      </c>
      <c r="E2018" s="1">
        <v>45359</v>
      </c>
      <c r="F2018" t="str">
        <v>Marketing</v>
      </c>
      <c r="G2018" t="str">
        <v>Product Revenue</v>
      </c>
      <c r="H2018" s="10">
        <v>15998</v>
      </c>
    </row>
    <row r="2019" spans="1:8" x14ac:dyDescent="0.3">
      <c r="A2019" s="1">
        <v>45359</v>
      </c>
      <c r="B2019" t="str">
        <v>Marketing</v>
      </c>
      <c r="C2019" t="str">
        <v>Service Revenue</v>
      </c>
      <c r="D2019" s="10">
        <v>23916</v>
      </c>
      <c r="E2019" s="1">
        <v>45359</v>
      </c>
      <c r="F2019" t="str">
        <v>Marketing</v>
      </c>
      <c r="G2019" t="str">
        <v>Service Revenue</v>
      </c>
      <c r="H2019" s="10">
        <v>23398</v>
      </c>
    </row>
    <row r="2020" spans="1:8" x14ac:dyDescent="0.3">
      <c r="A2020" s="1">
        <v>45359</v>
      </c>
      <c r="B2020" t="str">
        <v>Marketing</v>
      </c>
      <c r="C2020" t="str">
        <v>Salaries</v>
      </c>
      <c r="D2020" s="10">
        <v>22958</v>
      </c>
      <c r="E2020" s="1">
        <v>45359</v>
      </c>
      <c r="F2020" t="str">
        <v>Marketing</v>
      </c>
      <c r="G2020" t="str">
        <v>Salaries</v>
      </c>
      <c r="H2020" s="10">
        <v>22141</v>
      </c>
    </row>
    <row r="2021" spans="1:8" x14ac:dyDescent="0.3">
      <c r="A2021" s="1">
        <v>45359</v>
      </c>
      <c r="B2021" t="str">
        <v>Marketing</v>
      </c>
      <c r="C2021" t="str">
        <v>Rent</v>
      </c>
      <c r="D2021" s="10">
        <v>10892</v>
      </c>
      <c r="E2021" s="1">
        <v>45359</v>
      </c>
      <c r="F2021" t="str">
        <v>Marketing</v>
      </c>
      <c r="G2021" t="str">
        <v>Rent</v>
      </c>
      <c r="H2021" s="10">
        <v>13653</v>
      </c>
    </row>
    <row r="2022" spans="1:8" x14ac:dyDescent="0.3">
      <c r="A2022" s="1">
        <v>45359</v>
      </c>
      <c r="B2022" t="str">
        <v>Marketing</v>
      </c>
      <c r="C2022" t="str">
        <v>Marketing Spend</v>
      </c>
      <c r="D2022" s="10">
        <v>8834</v>
      </c>
      <c r="E2022" s="1">
        <v>45359</v>
      </c>
      <c r="F2022" t="str">
        <v>Marketing</v>
      </c>
      <c r="G2022" t="str">
        <v>Marketing Spend</v>
      </c>
      <c r="H2022" s="10">
        <v>6996</v>
      </c>
    </row>
    <row r="2023" spans="1:8" x14ac:dyDescent="0.3">
      <c r="A2023" s="1">
        <v>45359</v>
      </c>
      <c r="B2023" t="str">
        <v>Marketing</v>
      </c>
      <c r="C2023" t="str">
        <v>Software Licenses</v>
      </c>
      <c r="D2023" s="10">
        <v>3062</v>
      </c>
      <c r="E2023" s="1">
        <v>45359</v>
      </c>
      <c r="F2023" t="str">
        <v>Marketing</v>
      </c>
      <c r="G2023" t="str">
        <v>Software Licenses</v>
      </c>
      <c r="H2023" s="10">
        <v>2066</v>
      </c>
    </row>
    <row r="2024" spans="1:8" x14ac:dyDescent="0.3">
      <c r="A2024" s="1">
        <v>45359</v>
      </c>
      <c r="B2024" t="str">
        <v>Finance</v>
      </c>
      <c r="C2024" t="str">
        <v>Product Revenue</v>
      </c>
      <c r="D2024" s="10">
        <v>17705</v>
      </c>
      <c r="E2024" s="1">
        <v>45359</v>
      </c>
      <c r="F2024" t="str">
        <v>Finance</v>
      </c>
      <c r="G2024" t="str">
        <v>Product Revenue</v>
      </c>
      <c r="H2024" s="10">
        <v>18578</v>
      </c>
    </row>
    <row r="2025" spans="1:8" x14ac:dyDescent="0.3">
      <c r="A2025" s="1">
        <v>45359</v>
      </c>
      <c r="B2025" t="str">
        <v>Finance</v>
      </c>
      <c r="C2025" t="str">
        <v>Service Revenue</v>
      </c>
      <c r="D2025" s="10">
        <v>13322</v>
      </c>
      <c r="E2025" s="1">
        <v>45359</v>
      </c>
      <c r="F2025" t="str">
        <v>Finance</v>
      </c>
      <c r="G2025" t="str">
        <v>Service Revenue</v>
      </c>
      <c r="H2025" s="10">
        <v>14999</v>
      </c>
    </row>
    <row r="2026" spans="1:8" x14ac:dyDescent="0.3">
      <c r="A2026" s="1">
        <v>45359</v>
      </c>
      <c r="B2026" t="str">
        <v>Finance</v>
      </c>
      <c r="C2026" t="str">
        <v>Salaries</v>
      </c>
      <c r="D2026" s="10">
        <v>4499</v>
      </c>
      <c r="E2026" s="1">
        <v>45359</v>
      </c>
      <c r="F2026" t="str">
        <v>Finance</v>
      </c>
      <c r="G2026" t="str">
        <v>Salaries</v>
      </c>
      <c r="H2026" s="10">
        <v>6148</v>
      </c>
    </row>
    <row r="2027" spans="1:8" x14ac:dyDescent="0.3">
      <c r="A2027" s="1">
        <v>45359</v>
      </c>
      <c r="B2027" t="str">
        <v>Finance</v>
      </c>
      <c r="C2027" t="str">
        <v>Rent</v>
      </c>
      <c r="D2027" s="10">
        <v>18442</v>
      </c>
      <c r="E2027" s="1">
        <v>45359</v>
      </c>
      <c r="F2027" t="str">
        <v>Finance</v>
      </c>
      <c r="G2027" t="str">
        <v>Rent</v>
      </c>
      <c r="H2027" s="10">
        <v>16126</v>
      </c>
    </row>
    <row r="2028" spans="1:8" x14ac:dyDescent="0.3">
      <c r="A2028" s="1">
        <v>45359</v>
      </c>
      <c r="B2028" t="str">
        <v>Finance</v>
      </c>
      <c r="C2028" t="str">
        <v>Marketing Spend</v>
      </c>
      <c r="D2028" s="10">
        <v>23737</v>
      </c>
      <c r="E2028" s="1">
        <v>45359</v>
      </c>
      <c r="F2028" t="str">
        <v>Finance</v>
      </c>
      <c r="G2028" t="str">
        <v>Marketing Spend</v>
      </c>
      <c r="H2028" s="10">
        <v>22599</v>
      </c>
    </row>
    <row r="2029" spans="1:8" x14ac:dyDescent="0.3">
      <c r="A2029" s="1">
        <v>45359</v>
      </c>
      <c r="B2029" t="str">
        <v>Finance</v>
      </c>
      <c r="C2029" t="str">
        <v>Software Licenses</v>
      </c>
      <c r="D2029" s="10">
        <v>19295</v>
      </c>
      <c r="E2029" s="1">
        <v>45359</v>
      </c>
      <c r="F2029" t="str">
        <v>Finance</v>
      </c>
      <c r="G2029" t="str">
        <v>Software Licenses</v>
      </c>
      <c r="H2029" s="10">
        <v>17468</v>
      </c>
    </row>
    <row r="2030" spans="1:8" x14ac:dyDescent="0.3">
      <c r="A2030" s="1">
        <v>45359</v>
      </c>
      <c r="B2030" t="str">
        <v>IT</v>
      </c>
      <c r="C2030" t="str">
        <v>Product Revenue</v>
      </c>
      <c r="D2030" s="10">
        <v>6914</v>
      </c>
      <c r="E2030" s="1">
        <v>45359</v>
      </c>
      <c r="F2030" t="str">
        <v>IT</v>
      </c>
      <c r="G2030" t="str">
        <v>Product Revenue</v>
      </c>
      <c r="H2030" s="10">
        <v>4545</v>
      </c>
    </row>
    <row r="2031" spans="1:8" x14ac:dyDescent="0.3">
      <c r="A2031" s="1">
        <v>45359</v>
      </c>
      <c r="B2031" t="str">
        <v>IT</v>
      </c>
      <c r="C2031" t="str">
        <v>Service Revenue</v>
      </c>
      <c r="D2031" s="10">
        <v>6487</v>
      </c>
      <c r="E2031" s="1">
        <v>45359</v>
      </c>
      <c r="F2031" t="str">
        <v>IT</v>
      </c>
      <c r="G2031" t="str">
        <v>Service Revenue</v>
      </c>
      <c r="H2031" s="10">
        <v>9116</v>
      </c>
    </row>
    <row r="2032" spans="1:8" x14ac:dyDescent="0.3">
      <c r="A2032" s="1">
        <v>45359</v>
      </c>
      <c r="B2032" t="str">
        <v>IT</v>
      </c>
      <c r="C2032" t="str">
        <v>Salaries</v>
      </c>
      <c r="D2032" s="10">
        <v>21570</v>
      </c>
      <c r="E2032" s="1">
        <v>45359</v>
      </c>
      <c r="F2032" t="str">
        <v>IT</v>
      </c>
      <c r="G2032" t="str">
        <v>Salaries</v>
      </c>
      <c r="H2032" s="10">
        <v>20299</v>
      </c>
    </row>
    <row r="2033" spans="1:8" x14ac:dyDescent="0.3">
      <c r="A2033" s="1">
        <v>45359</v>
      </c>
      <c r="B2033" t="str">
        <v>IT</v>
      </c>
      <c r="C2033" t="str">
        <v>Rent</v>
      </c>
      <c r="D2033" s="10">
        <v>21182</v>
      </c>
      <c r="E2033" s="1">
        <v>45359</v>
      </c>
      <c r="F2033" t="str">
        <v>IT</v>
      </c>
      <c r="G2033" t="str">
        <v>Rent</v>
      </c>
      <c r="H2033" s="10">
        <v>19439</v>
      </c>
    </row>
    <row r="2034" spans="1:8" x14ac:dyDescent="0.3">
      <c r="A2034" s="1">
        <v>45359</v>
      </c>
      <c r="B2034" t="str">
        <v>IT</v>
      </c>
      <c r="C2034" t="str">
        <v>Marketing Spend</v>
      </c>
      <c r="D2034" s="10">
        <v>7429</v>
      </c>
      <c r="E2034" s="1">
        <v>45359</v>
      </c>
      <c r="F2034" t="str">
        <v>IT</v>
      </c>
      <c r="G2034" t="str">
        <v>Marketing Spend</v>
      </c>
      <c r="H2034" s="10">
        <v>4693</v>
      </c>
    </row>
    <row r="2035" spans="1:8" x14ac:dyDescent="0.3">
      <c r="A2035" s="1">
        <v>45359</v>
      </c>
      <c r="B2035" t="str">
        <v>IT</v>
      </c>
      <c r="C2035" t="str">
        <v>Software Licenses</v>
      </c>
      <c r="D2035" s="10">
        <v>3100</v>
      </c>
      <c r="E2035" s="1">
        <v>45359</v>
      </c>
      <c r="F2035" t="str">
        <v>IT</v>
      </c>
      <c r="G2035" t="str">
        <v>Software Licenses</v>
      </c>
      <c r="H2035" s="10">
        <v>4471</v>
      </c>
    </row>
    <row r="2036" spans="1:8" x14ac:dyDescent="0.3">
      <c r="A2036" s="1">
        <v>45359</v>
      </c>
      <c r="B2036" t="str">
        <v>HR</v>
      </c>
      <c r="C2036" t="str">
        <v>Product Revenue</v>
      </c>
      <c r="D2036" s="10">
        <v>20965</v>
      </c>
      <c r="E2036" s="1">
        <v>45359</v>
      </c>
      <c r="F2036" t="str">
        <v>HR</v>
      </c>
      <c r="G2036" t="str">
        <v>Product Revenue</v>
      </c>
      <c r="H2036" s="10">
        <v>21270</v>
      </c>
    </row>
    <row r="2037" spans="1:8" x14ac:dyDescent="0.3">
      <c r="A2037" s="1">
        <v>45359</v>
      </c>
      <c r="B2037" t="str">
        <v>HR</v>
      </c>
      <c r="C2037" t="str">
        <v>Service Revenue</v>
      </c>
      <c r="D2037" s="10">
        <v>14350</v>
      </c>
      <c r="E2037" s="1">
        <v>45359</v>
      </c>
      <c r="F2037" t="str">
        <v>HR</v>
      </c>
      <c r="G2037" t="str">
        <v>Service Revenue</v>
      </c>
      <c r="H2037" s="10">
        <v>13261</v>
      </c>
    </row>
    <row r="2038" spans="1:8" x14ac:dyDescent="0.3">
      <c r="A2038" s="1">
        <v>45359</v>
      </c>
      <c r="B2038" t="str">
        <v>HR</v>
      </c>
      <c r="C2038" t="str">
        <v>Salaries</v>
      </c>
      <c r="D2038" s="10">
        <v>20006</v>
      </c>
      <c r="E2038" s="1">
        <v>45359</v>
      </c>
      <c r="F2038" t="str">
        <v>HR</v>
      </c>
      <c r="G2038" t="str">
        <v>Salaries</v>
      </c>
      <c r="H2038" s="10">
        <v>21148</v>
      </c>
    </row>
    <row r="2039" spans="1:8" x14ac:dyDescent="0.3">
      <c r="A2039" s="1">
        <v>45359</v>
      </c>
      <c r="B2039" t="str">
        <v>HR</v>
      </c>
      <c r="C2039" t="str">
        <v>Rent</v>
      </c>
      <c r="D2039" s="10">
        <v>16968</v>
      </c>
      <c r="E2039" s="1">
        <v>45359</v>
      </c>
      <c r="F2039" t="str">
        <v>HR</v>
      </c>
      <c r="G2039" t="str">
        <v>Rent</v>
      </c>
      <c r="H2039" s="10">
        <v>16766</v>
      </c>
    </row>
    <row r="2040" spans="1:8" x14ac:dyDescent="0.3">
      <c r="A2040" s="1">
        <v>45359</v>
      </c>
      <c r="B2040" t="str">
        <v>HR</v>
      </c>
      <c r="C2040" t="str">
        <v>Marketing Spend</v>
      </c>
      <c r="D2040" s="10">
        <v>9527</v>
      </c>
      <c r="E2040" s="1">
        <v>45359</v>
      </c>
      <c r="F2040" t="str">
        <v>HR</v>
      </c>
      <c r="G2040" t="str">
        <v>Marketing Spend</v>
      </c>
      <c r="H2040" s="10">
        <v>12070</v>
      </c>
    </row>
    <row r="2041" spans="1:8" x14ac:dyDescent="0.3">
      <c r="A2041" s="1">
        <v>45359</v>
      </c>
      <c r="B2041" t="str">
        <v>HR</v>
      </c>
      <c r="C2041" t="str">
        <v>Software Licenses</v>
      </c>
      <c r="D2041" s="10">
        <v>20865</v>
      </c>
      <c r="E2041" s="1">
        <v>45359</v>
      </c>
      <c r="F2041" t="str">
        <v>HR</v>
      </c>
      <c r="G2041" t="str">
        <v>Software Licenses</v>
      </c>
      <c r="H2041" s="10">
        <v>22878</v>
      </c>
    </row>
    <row r="2042" spans="1:8" x14ac:dyDescent="0.3">
      <c r="A2042" s="1">
        <v>45360</v>
      </c>
      <c r="B2042" t="str">
        <v>Sales</v>
      </c>
      <c r="C2042" t="str">
        <v>Product Revenue</v>
      </c>
      <c r="D2042" s="10">
        <v>5606</v>
      </c>
      <c r="E2042" s="1">
        <v>45360</v>
      </c>
      <c r="F2042" t="str">
        <v>Sales</v>
      </c>
      <c r="G2042" t="str">
        <v>Product Revenue</v>
      </c>
      <c r="H2042" s="10">
        <v>2950</v>
      </c>
    </row>
    <row r="2043" spans="1:8" x14ac:dyDescent="0.3">
      <c r="A2043" s="1">
        <v>45360</v>
      </c>
      <c r="B2043" t="str">
        <v>Sales</v>
      </c>
      <c r="C2043" t="str">
        <v>Service Revenue</v>
      </c>
      <c r="D2043" s="10">
        <v>11564</v>
      </c>
      <c r="E2043" s="1">
        <v>45360</v>
      </c>
      <c r="F2043" t="str">
        <v>Sales</v>
      </c>
      <c r="G2043" t="str">
        <v>Service Revenue</v>
      </c>
      <c r="H2043" s="10">
        <v>13515</v>
      </c>
    </row>
    <row r="2044" spans="1:8" x14ac:dyDescent="0.3">
      <c r="A2044" s="1">
        <v>45360</v>
      </c>
      <c r="B2044" t="str">
        <v>Sales</v>
      </c>
      <c r="C2044" t="str">
        <v>Salaries</v>
      </c>
      <c r="D2044" s="10">
        <v>6511</v>
      </c>
      <c r="E2044" s="1">
        <v>45360</v>
      </c>
      <c r="F2044" t="str">
        <v>Sales</v>
      </c>
      <c r="G2044" t="str">
        <v>Salaries</v>
      </c>
      <c r="H2044" s="10">
        <v>6550</v>
      </c>
    </row>
    <row r="2045" spans="1:8" x14ac:dyDescent="0.3">
      <c r="A2045" s="1">
        <v>45360</v>
      </c>
      <c r="B2045" t="str">
        <v>Sales</v>
      </c>
      <c r="C2045" t="str">
        <v>Rent</v>
      </c>
      <c r="D2045" s="10">
        <v>24380</v>
      </c>
      <c r="E2045" s="1">
        <v>45360</v>
      </c>
      <c r="F2045" t="str">
        <v>Sales</v>
      </c>
      <c r="G2045" t="str">
        <v>Rent</v>
      </c>
      <c r="H2045" s="10">
        <v>24391</v>
      </c>
    </row>
    <row r="2046" spans="1:8" x14ac:dyDescent="0.3">
      <c r="A2046" s="1">
        <v>45360</v>
      </c>
      <c r="B2046" t="str">
        <v>Sales</v>
      </c>
      <c r="C2046" t="str">
        <v>Marketing Spend</v>
      </c>
      <c r="D2046" s="10">
        <v>19846</v>
      </c>
      <c r="E2046" s="1">
        <v>45360</v>
      </c>
      <c r="F2046" t="str">
        <v>Sales</v>
      </c>
      <c r="G2046" t="str">
        <v>Marketing Spend</v>
      </c>
      <c r="H2046" s="10">
        <v>22585</v>
      </c>
    </row>
    <row r="2047" spans="1:8" x14ac:dyDescent="0.3">
      <c r="A2047" s="1">
        <v>45360</v>
      </c>
      <c r="B2047" t="str">
        <v>Sales</v>
      </c>
      <c r="C2047" t="str">
        <v>Software Licenses</v>
      </c>
      <c r="D2047" s="10">
        <v>4321</v>
      </c>
      <c r="E2047" s="1">
        <v>45360</v>
      </c>
      <c r="F2047" t="str">
        <v>Sales</v>
      </c>
      <c r="G2047" t="str">
        <v>Software Licenses</v>
      </c>
      <c r="H2047" s="10">
        <v>1940</v>
      </c>
    </row>
    <row r="2048" spans="1:8" x14ac:dyDescent="0.3">
      <c r="A2048" s="1">
        <v>45360</v>
      </c>
      <c r="B2048" t="str">
        <v>Marketing</v>
      </c>
      <c r="C2048" t="str">
        <v>Product Revenue</v>
      </c>
      <c r="D2048" s="10">
        <v>14526</v>
      </c>
      <c r="E2048" s="1">
        <v>45360</v>
      </c>
      <c r="F2048" t="str">
        <v>Marketing</v>
      </c>
      <c r="G2048" t="str">
        <v>Product Revenue</v>
      </c>
      <c r="H2048" s="10">
        <v>15622</v>
      </c>
    </row>
    <row r="2049" spans="1:8" x14ac:dyDescent="0.3">
      <c r="A2049" s="1">
        <v>45360</v>
      </c>
      <c r="B2049" t="str">
        <v>Marketing</v>
      </c>
      <c r="C2049" t="str">
        <v>Service Revenue</v>
      </c>
      <c r="D2049" s="10">
        <v>598</v>
      </c>
      <c r="E2049" s="1">
        <v>45360</v>
      </c>
      <c r="F2049" t="str">
        <v>Marketing</v>
      </c>
      <c r="G2049" t="str">
        <v>Service Revenue</v>
      </c>
      <c r="H2049" s="10">
        <v>365</v>
      </c>
    </row>
    <row r="2050" spans="1:8" x14ac:dyDescent="0.3">
      <c r="A2050" s="1">
        <v>45360</v>
      </c>
      <c r="B2050" t="str">
        <v>Marketing</v>
      </c>
      <c r="C2050" t="str">
        <v>Salaries</v>
      </c>
      <c r="D2050" s="10">
        <v>20858</v>
      </c>
      <c r="E2050" s="1">
        <v>45360</v>
      </c>
      <c r="F2050" t="str">
        <v>Marketing</v>
      </c>
      <c r="G2050" t="str">
        <v>Salaries</v>
      </c>
      <c r="H2050" s="10">
        <v>23365</v>
      </c>
    </row>
    <row r="2051" spans="1:8" x14ac:dyDescent="0.3">
      <c r="A2051" s="1">
        <v>45360</v>
      </c>
      <c r="B2051" t="str">
        <v>Marketing</v>
      </c>
      <c r="C2051" t="str">
        <v>Rent</v>
      </c>
      <c r="D2051" s="10">
        <v>20198</v>
      </c>
      <c r="E2051" s="1">
        <v>45360</v>
      </c>
      <c r="F2051" t="str">
        <v>Marketing</v>
      </c>
      <c r="G2051" t="str">
        <v>Rent</v>
      </c>
      <c r="H2051" s="10">
        <v>18050</v>
      </c>
    </row>
    <row r="2052" spans="1:8" x14ac:dyDescent="0.3">
      <c r="A2052" s="1">
        <v>45360</v>
      </c>
      <c r="B2052" t="str">
        <v>Marketing</v>
      </c>
      <c r="C2052" t="str">
        <v>Marketing Spend</v>
      </c>
      <c r="D2052" s="10">
        <v>21812</v>
      </c>
      <c r="E2052" s="1">
        <v>45360</v>
      </c>
      <c r="F2052" t="str">
        <v>Marketing</v>
      </c>
      <c r="G2052" t="str">
        <v>Marketing Spend</v>
      </c>
      <c r="H2052" s="10">
        <v>23401</v>
      </c>
    </row>
    <row r="2053" spans="1:8" x14ac:dyDescent="0.3">
      <c r="A2053" s="1">
        <v>45360</v>
      </c>
      <c r="B2053" t="str">
        <v>Marketing</v>
      </c>
      <c r="C2053" t="str">
        <v>Software Licenses</v>
      </c>
      <c r="D2053" s="10">
        <v>14853</v>
      </c>
      <c r="E2053" s="1">
        <v>45360</v>
      </c>
      <c r="F2053" t="str">
        <v>Marketing</v>
      </c>
      <c r="G2053" t="str">
        <v>Software Licenses</v>
      </c>
      <c r="H2053" s="10">
        <v>11926</v>
      </c>
    </row>
    <row r="2054" spans="1:8" x14ac:dyDescent="0.3">
      <c r="A2054" s="1">
        <v>45360</v>
      </c>
      <c r="B2054" t="str">
        <v>Finance</v>
      </c>
      <c r="C2054" t="str">
        <v>Product Revenue</v>
      </c>
      <c r="D2054" s="10">
        <v>16610</v>
      </c>
      <c r="E2054" s="1">
        <v>45360</v>
      </c>
      <c r="F2054" t="str">
        <v>Finance</v>
      </c>
      <c r="G2054" t="str">
        <v>Product Revenue</v>
      </c>
      <c r="H2054" s="10">
        <v>15439</v>
      </c>
    </row>
    <row r="2055" spans="1:8" x14ac:dyDescent="0.3">
      <c r="A2055" s="1">
        <v>45360</v>
      </c>
      <c r="B2055" t="str">
        <v>Finance</v>
      </c>
      <c r="C2055" t="str">
        <v>Service Revenue</v>
      </c>
      <c r="D2055" s="10">
        <v>8321</v>
      </c>
      <c r="E2055" s="1">
        <v>45360</v>
      </c>
      <c r="F2055" t="str">
        <v>Finance</v>
      </c>
      <c r="G2055" t="str">
        <v>Service Revenue</v>
      </c>
      <c r="H2055" s="10">
        <v>7792</v>
      </c>
    </row>
    <row r="2056" spans="1:8" x14ac:dyDescent="0.3">
      <c r="A2056" s="1">
        <v>45360</v>
      </c>
      <c r="B2056" t="str">
        <v>Finance</v>
      </c>
      <c r="C2056" t="str">
        <v>Salaries</v>
      </c>
      <c r="D2056" s="10">
        <v>21662</v>
      </c>
      <c r="E2056" s="1">
        <v>45360</v>
      </c>
      <c r="F2056" t="str">
        <v>Finance</v>
      </c>
      <c r="G2056" t="str">
        <v>Salaries</v>
      </c>
      <c r="H2056" s="10">
        <v>21907</v>
      </c>
    </row>
    <row r="2057" spans="1:8" x14ac:dyDescent="0.3">
      <c r="A2057" s="1">
        <v>45360</v>
      </c>
      <c r="B2057" t="str">
        <v>Finance</v>
      </c>
      <c r="C2057" t="str">
        <v>Rent</v>
      </c>
      <c r="D2057" s="10">
        <v>24051</v>
      </c>
      <c r="E2057" s="1">
        <v>45360</v>
      </c>
      <c r="F2057" t="str">
        <v>Finance</v>
      </c>
      <c r="G2057" t="str">
        <v>Rent</v>
      </c>
      <c r="H2057" s="10">
        <v>21181</v>
      </c>
    </row>
    <row r="2058" spans="1:8" x14ac:dyDescent="0.3">
      <c r="A2058" s="1">
        <v>45360</v>
      </c>
      <c r="B2058" t="str">
        <v>Finance</v>
      </c>
      <c r="C2058" t="str">
        <v>Marketing Spend</v>
      </c>
      <c r="D2058" s="10">
        <v>14469</v>
      </c>
      <c r="E2058" s="1">
        <v>45360</v>
      </c>
      <c r="F2058" t="str">
        <v>Finance</v>
      </c>
      <c r="G2058" t="str">
        <v>Marketing Spend</v>
      </c>
      <c r="H2058" s="10">
        <v>13929</v>
      </c>
    </row>
    <row r="2059" spans="1:8" x14ac:dyDescent="0.3">
      <c r="A2059" s="1">
        <v>45360</v>
      </c>
      <c r="B2059" t="str">
        <v>Finance</v>
      </c>
      <c r="C2059" t="str">
        <v>Software Licenses</v>
      </c>
      <c r="D2059" s="10">
        <v>16028</v>
      </c>
      <c r="E2059" s="1">
        <v>45360</v>
      </c>
      <c r="F2059" t="str">
        <v>Finance</v>
      </c>
      <c r="G2059" t="str">
        <v>Software Licenses</v>
      </c>
      <c r="H2059" s="10">
        <v>14577</v>
      </c>
    </row>
    <row r="2060" spans="1:8" x14ac:dyDescent="0.3">
      <c r="A2060" s="1">
        <v>45360</v>
      </c>
      <c r="B2060" t="str">
        <v>IT</v>
      </c>
      <c r="C2060" t="str">
        <v>Product Revenue</v>
      </c>
      <c r="D2060" s="10">
        <v>11768</v>
      </c>
      <c r="E2060" s="1">
        <v>45360</v>
      </c>
      <c r="F2060" t="str">
        <v>IT</v>
      </c>
      <c r="G2060" t="str">
        <v>Product Revenue</v>
      </c>
      <c r="H2060" s="10">
        <v>12955</v>
      </c>
    </row>
    <row r="2061" spans="1:8" x14ac:dyDescent="0.3">
      <c r="A2061" s="1">
        <v>45360</v>
      </c>
      <c r="B2061" t="str">
        <v>IT</v>
      </c>
      <c r="C2061" t="str">
        <v>Service Revenue</v>
      </c>
      <c r="D2061" s="10">
        <v>2467</v>
      </c>
      <c r="E2061" s="1">
        <v>45360</v>
      </c>
      <c r="F2061" t="str">
        <v>IT</v>
      </c>
      <c r="G2061" t="str">
        <v>Service Revenue</v>
      </c>
      <c r="H2061" s="10">
        <v>4405</v>
      </c>
    </row>
    <row r="2062" spans="1:8" x14ac:dyDescent="0.3">
      <c r="A2062" s="1">
        <v>45360</v>
      </c>
      <c r="B2062" t="str">
        <v>IT</v>
      </c>
      <c r="C2062" t="str">
        <v>Salaries</v>
      </c>
      <c r="D2062" s="10">
        <v>739</v>
      </c>
      <c r="E2062" s="1">
        <v>45360</v>
      </c>
      <c r="F2062" t="str">
        <v>IT</v>
      </c>
      <c r="G2062" t="str">
        <v>Salaries</v>
      </c>
      <c r="H2062" s="10">
        <v>1580</v>
      </c>
    </row>
    <row r="2063" spans="1:8" x14ac:dyDescent="0.3">
      <c r="A2063" s="1">
        <v>45360</v>
      </c>
      <c r="B2063" t="str">
        <v>IT</v>
      </c>
      <c r="C2063" t="str">
        <v>Rent</v>
      </c>
      <c r="D2063" s="10">
        <v>22765</v>
      </c>
      <c r="E2063" s="1">
        <v>45360</v>
      </c>
      <c r="F2063" t="str">
        <v>IT</v>
      </c>
      <c r="G2063" t="str">
        <v>Rent</v>
      </c>
      <c r="H2063" s="10">
        <v>22618</v>
      </c>
    </row>
    <row r="2064" spans="1:8" x14ac:dyDescent="0.3">
      <c r="A2064" s="1">
        <v>45360</v>
      </c>
      <c r="B2064" t="str">
        <v>IT</v>
      </c>
      <c r="C2064" t="str">
        <v>Marketing Spend</v>
      </c>
      <c r="D2064" s="10">
        <v>9407</v>
      </c>
      <c r="E2064" s="1">
        <v>45360</v>
      </c>
      <c r="F2064" t="str">
        <v>IT</v>
      </c>
      <c r="G2064" t="str">
        <v>Marketing Spend</v>
      </c>
      <c r="H2064" s="10">
        <v>8604</v>
      </c>
    </row>
    <row r="2065" spans="1:8" x14ac:dyDescent="0.3">
      <c r="A2065" s="1">
        <v>45360</v>
      </c>
      <c r="B2065" t="str">
        <v>IT</v>
      </c>
      <c r="C2065" t="str">
        <v>Software Licenses</v>
      </c>
      <c r="D2065" s="10">
        <v>16086</v>
      </c>
      <c r="E2065" s="1">
        <v>45360</v>
      </c>
      <c r="F2065" t="str">
        <v>IT</v>
      </c>
      <c r="G2065" t="str">
        <v>Software Licenses</v>
      </c>
      <c r="H2065" s="10">
        <v>18764</v>
      </c>
    </row>
    <row r="2066" spans="1:8" x14ac:dyDescent="0.3">
      <c r="A2066" s="1">
        <v>45360</v>
      </c>
      <c r="B2066" t="str">
        <v>HR</v>
      </c>
      <c r="C2066" t="str">
        <v>Product Revenue</v>
      </c>
      <c r="D2066" s="10">
        <v>16538</v>
      </c>
      <c r="E2066" s="1">
        <v>45360</v>
      </c>
      <c r="F2066" t="str">
        <v>HR</v>
      </c>
      <c r="G2066" t="str">
        <v>Product Revenue</v>
      </c>
      <c r="H2066" s="10">
        <v>13978</v>
      </c>
    </row>
    <row r="2067" spans="1:8" x14ac:dyDescent="0.3">
      <c r="A2067" s="1">
        <v>45360</v>
      </c>
      <c r="B2067" t="str">
        <v>HR</v>
      </c>
      <c r="C2067" t="str">
        <v>Service Revenue</v>
      </c>
      <c r="D2067" s="10">
        <v>14819</v>
      </c>
      <c r="E2067" s="1">
        <v>45360</v>
      </c>
      <c r="F2067" t="str">
        <v>HR</v>
      </c>
      <c r="G2067" t="str">
        <v>Service Revenue</v>
      </c>
      <c r="H2067" s="10">
        <v>12884</v>
      </c>
    </row>
    <row r="2068" spans="1:8" x14ac:dyDescent="0.3">
      <c r="A2068" s="1">
        <v>45360</v>
      </c>
      <c r="B2068" t="str">
        <v>HR</v>
      </c>
      <c r="C2068" t="str">
        <v>Salaries</v>
      </c>
      <c r="D2068" s="10">
        <v>1698</v>
      </c>
      <c r="E2068" s="1">
        <v>45360</v>
      </c>
      <c r="F2068" t="str">
        <v>HR</v>
      </c>
      <c r="G2068" t="str">
        <v>Salaries</v>
      </c>
      <c r="H2068" s="10">
        <v>-255</v>
      </c>
    </row>
    <row r="2069" spans="1:8" x14ac:dyDescent="0.3">
      <c r="A2069" s="1">
        <v>45360</v>
      </c>
      <c r="B2069" t="str">
        <v>HR</v>
      </c>
      <c r="C2069" t="str">
        <v>Rent</v>
      </c>
      <c r="D2069" s="10">
        <v>3838</v>
      </c>
      <c r="E2069" s="1">
        <v>45360</v>
      </c>
      <c r="F2069" t="str">
        <v>HR</v>
      </c>
      <c r="G2069" t="str">
        <v>Rent</v>
      </c>
      <c r="H2069" s="10">
        <v>4898</v>
      </c>
    </row>
    <row r="2070" spans="1:8" x14ac:dyDescent="0.3">
      <c r="A2070" s="1">
        <v>45360</v>
      </c>
      <c r="B2070" t="str">
        <v>HR</v>
      </c>
      <c r="C2070" t="str">
        <v>Marketing Spend</v>
      </c>
      <c r="D2070" s="10">
        <v>20205</v>
      </c>
      <c r="E2070" s="1">
        <v>45360</v>
      </c>
      <c r="F2070" t="str">
        <v>HR</v>
      </c>
      <c r="G2070" t="str">
        <v>Marketing Spend</v>
      </c>
      <c r="H2070" s="10">
        <v>20117</v>
      </c>
    </row>
    <row r="2071" spans="1:8" x14ac:dyDescent="0.3">
      <c r="A2071" s="1">
        <v>45360</v>
      </c>
      <c r="B2071" t="str">
        <v>HR</v>
      </c>
      <c r="C2071" t="str">
        <v>Software Licenses</v>
      </c>
      <c r="D2071" s="10">
        <v>4522</v>
      </c>
      <c r="E2071" s="1">
        <v>45360</v>
      </c>
      <c r="F2071" t="str">
        <v>HR</v>
      </c>
      <c r="G2071" t="str">
        <v>Software Licenses</v>
      </c>
      <c r="H2071" s="10">
        <v>5284</v>
      </c>
    </row>
    <row r="2072" spans="1:8" x14ac:dyDescent="0.3">
      <c r="A2072" s="1">
        <v>45361</v>
      </c>
      <c r="B2072" t="str">
        <v>Sales</v>
      </c>
      <c r="C2072" t="str">
        <v>Product Revenue</v>
      </c>
      <c r="D2072" s="10">
        <v>13009</v>
      </c>
      <c r="E2072" s="1">
        <v>45361</v>
      </c>
      <c r="F2072" t="str">
        <v>Sales</v>
      </c>
      <c r="G2072" t="str">
        <v>Product Revenue</v>
      </c>
      <c r="H2072" s="10">
        <v>13336</v>
      </c>
    </row>
    <row r="2073" spans="1:8" x14ac:dyDescent="0.3">
      <c r="A2073" s="1">
        <v>45361</v>
      </c>
      <c r="B2073" t="str">
        <v>Sales</v>
      </c>
      <c r="C2073" t="str">
        <v>Service Revenue</v>
      </c>
      <c r="D2073" s="10">
        <v>798</v>
      </c>
      <c r="E2073" s="1">
        <v>45361</v>
      </c>
      <c r="F2073" t="str">
        <v>Sales</v>
      </c>
      <c r="G2073" t="str">
        <v>Service Revenue</v>
      </c>
      <c r="H2073" s="10">
        <v>2267</v>
      </c>
    </row>
    <row r="2074" spans="1:8" x14ac:dyDescent="0.3">
      <c r="A2074" s="1">
        <v>45361</v>
      </c>
      <c r="B2074" t="str">
        <v>Sales</v>
      </c>
      <c r="C2074" t="str">
        <v>Salaries</v>
      </c>
      <c r="D2074" s="10">
        <v>3451</v>
      </c>
      <c r="E2074" s="1">
        <v>45361</v>
      </c>
      <c r="F2074" t="str">
        <v>Sales</v>
      </c>
      <c r="G2074" t="str">
        <v>Salaries</v>
      </c>
      <c r="H2074" s="10">
        <v>1266</v>
      </c>
    </row>
    <row r="2075" spans="1:8" x14ac:dyDescent="0.3">
      <c r="A2075" s="1">
        <v>45361</v>
      </c>
      <c r="B2075" t="str">
        <v>Sales</v>
      </c>
      <c r="C2075" t="str">
        <v>Rent</v>
      </c>
      <c r="D2075" s="10">
        <v>11952</v>
      </c>
      <c r="E2075" s="1">
        <v>45361</v>
      </c>
      <c r="F2075" t="str">
        <v>Sales</v>
      </c>
      <c r="G2075" t="str">
        <v>Rent</v>
      </c>
      <c r="H2075" s="10">
        <v>11105</v>
      </c>
    </row>
    <row r="2076" spans="1:8" x14ac:dyDescent="0.3">
      <c r="A2076" s="1">
        <v>45361</v>
      </c>
      <c r="B2076" t="str">
        <v>Sales</v>
      </c>
      <c r="C2076" t="str">
        <v>Marketing Spend</v>
      </c>
      <c r="D2076" s="10">
        <v>7396</v>
      </c>
      <c r="E2076" s="1">
        <v>45361</v>
      </c>
      <c r="F2076" t="str">
        <v>Sales</v>
      </c>
      <c r="G2076" t="str">
        <v>Marketing Spend</v>
      </c>
      <c r="H2076" s="10">
        <v>7523</v>
      </c>
    </row>
    <row r="2077" spans="1:8" x14ac:dyDescent="0.3">
      <c r="A2077" s="1">
        <v>45361</v>
      </c>
      <c r="B2077" t="str">
        <v>Sales</v>
      </c>
      <c r="C2077" t="str">
        <v>Software Licenses</v>
      </c>
      <c r="D2077" s="10">
        <v>10630</v>
      </c>
      <c r="E2077" s="1">
        <v>45361</v>
      </c>
      <c r="F2077" t="str">
        <v>Sales</v>
      </c>
      <c r="G2077" t="str">
        <v>Software Licenses</v>
      </c>
      <c r="H2077" s="10">
        <v>11100</v>
      </c>
    </row>
    <row r="2078" spans="1:8" x14ac:dyDescent="0.3">
      <c r="A2078" s="1">
        <v>45361</v>
      </c>
      <c r="B2078" t="str">
        <v>Marketing</v>
      </c>
      <c r="C2078" t="str">
        <v>Product Revenue</v>
      </c>
      <c r="D2078" s="10">
        <v>18226</v>
      </c>
      <c r="E2078" s="1">
        <v>45361</v>
      </c>
      <c r="F2078" t="str">
        <v>Marketing</v>
      </c>
      <c r="G2078" t="str">
        <v>Product Revenue</v>
      </c>
      <c r="H2078" s="10">
        <v>19525</v>
      </c>
    </row>
    <row r="2079" spans="1:8" x14ac:dyDescent="0.3">
      <c r="A2079" s="1">
        <v>45361</v>
      </c>
      <c r="B2079" t="str">
        <v>Marketing</v>
      </c>
      <c r="C2079" t="str">
        <v>Service Revenue</v>
      </c>
      <c r="D2079" s="10">
        <v>20328</v>
      </c>
      <c r="E2079" s="1">
        <v>45361</v>
      </c>
      <c r="F2079" t="str">
        <v>Marketing</v>
      </c>
      <c r="G2079" t="str">
        <v>Service Revenue</v>
      </c>
      <c r="H2079" s="10">
        <v>18515</v>
      </c>
    </row>
    <row r="2080" spans="1:8" x14ac:dyDescent="0.3">
      <c r="A2080" s="1">
        <v>45361</v>
      </c>
      <c r="B2080" t="str">
        <v>Marketing</v>
      </c>
      <c r="C2080" t="str">
        <v>Salaries</v>
      </c>
      <c r="D2080" s="10">
        <v>23251</v>
      </c>
      <c r="E2080" s="1">
        <v>45361</v>
      </c>
      <c r="F2080" t="str">
        <v>Marketing</v>
      </c>
      <c r="G2080" t="str">
        <v>Salaries</v>
      </c>
      <c r="H2080" s="10">
        <v>22455</v>
      </c>
    </row>
    <row r="2081" spans="1:8" x14ac:dyDescent="0.3">
      <c r="A2081" s="1">
        <v>45361</v>
      </c>
      <c r="B2081" t="str">
        <v>Marketing</v>
      </c>
      <c r="C2081" t="str">
        <v>Rent</v>
      </c>
      <c r="D2081" s="10">
        <v>2026</v>
      </c>
      <c r="E2081" s="1">
        <v>45361</v>
      </c>
      <c r="F2081" t="str">
        <v>Marketing</v>
      </c>
      <c r="G2081" t="str">
        <v>Rent</v>
      </c>
      <c r="H2081" s="10">
        <v>-276</v>
      </c>
    </row>
    <row r="2082" spans="1:8" x14ac:dyDescent="0.3">
      <c r="A2082" s="1">
        <v>45361</v>
      </c>
      <c r="B2082" t="str">
        <v>Marketing</v>
      </c>
      <c r="C2082" t="str">
        <v>Marketing Spend</v>
      </c>
      <c r="D2082" s="10">
        <v>15183</v>
      </c>
      <c r="E2082" s="1">
        <v>45361</v>
      </c>
      <c r="F2082" t="str">
        <v>Marketing</v>
      </c>
      <c r="G2082" t="str">
        <v>Marketing Spend</v>
      </c>
      <c r="H2082" s="10">
        <v>18070</v>
      </c>
    </row>
    <row r="2083" spans="1:8" x14ac:dyDescent="0.3">
      <c r="A2083" s="1">
        <v>45361</v>
      </c>
      <c r="B2083" t="str">
        <v>Marketing</v>
      </c>
      <c r="C2083" t="str">
        <v>Software Licenses</v>
      </c>
      <c r="D2083" s="10">
        <v>18611</v>
      </c>
      <c r="E2083" s="1">
        <v>45361</v>
      </c>
      <c r="F2083" t="str">
        <v>Marketing</v>
      </c>
      <c r="G2083" t="str">
        <v>Software Licenses</v>
      </c>
      <c r="H2083" s="10">
        <v>15889</v>
      </c>
    </row>
    <row r="2084" spans="1:8" x14ac:dyDescent="0.3">
      <c r="A2084" s="1">
        <v>45361</v>
      </c>
      <c r="B2084" t="str">
        <v>Finance</v>
      </c>
      <c r="C2084" t="str">
        <v>Product Revenue</v>
      </c>
      <c r="D2084" s="10">
        <v>701</v>
      </c>
      <c r="E2084" s="1">
        <v>45361</v>
      </c>
      <c r="F2084" t="str">
        <v>Finance</v>
      </c>
      <c r="G2084" t="str">
        <v>Product Revenue</v>
      </c>
      <c r="H2084" s="10">
        <v>3130</v>
      </c>
    </row>
    <row r="2085" spans="1:8" x14ac:dyDescent="0.3">
      <c r="A2085" s="1">
        <v>45361</v>
      </c>
      <c r="B2085" t="str">
        <v>Finance</v>
      </c>
      <c r="C2085" t="str">
        <v>Service Revenue</v>
      </c>
      <c r="D2085" s="10">
        <v>5198</v>
      </c>
      <c r="E2085" s="1">
        <v>45361</v>
      </c>
      <c r="F2085" t="str">
        <v>Finance</v>
      </c>
      <c r="G2085" t="str">
        <v>Service Revenue</v>
      </c>
      <c r="H2085" s="10">
        <v>3939</v>
      </c>
    </row>
    <row r="2086" spans="1:8" x14ac:dyDescent="0.3">
      <c r="A2086" s="1">
        <v>45361</v>
      </c>
      <c r="B2086" t="str">
        <v>Finance</v>
      </c>
      <c r="C2086" t="str">
        <v>Salaries</v>
      </c>
      <c r="D2086" s="10">
        <v>5871</v>
      </c>
      <c r="E2086" s="1">
        <v>45361</v>
      </c>
      <c r="F2086" t="str">
        <v>Finance</v>
      </c>
      <c r="G2086" t="str">
        <v>Salaries</v>
      </c>
      <c r="H2086" s="10">
        <v>8054</v>
      </c>
    </row>
    <row r="2087" spans="1:8" x14ac:dyDescent="0.3">
      <c r="A2087" s="1">
        <v>45361</v>
      </c>
      <c r="B2087" t="str">
        <v>Finance</v>
      </c>
      <c r="C2087" t="str">
        <v>Rent</v>
      </c>
      <c r="D2087" s="10">
        <v>11803</v>
      </c>
      <c r="E2087" s="1">
        <v>45361</v>
      </c>
      <c r="F2087" t="str">
        <v>Finance</v>
      </c>
      <c r="G2087" t="str">
        <v>Rent</v>
      </c>
      <c r="H2087" s="10">
        <v>13248</v>
      </c>
    </row>
    <row r="2088" spans="1:8" x14ac:dyDescent="0.3">
      <c r="A2088" s="1">
        <v>45361</v>
      </c>
      <c r="B2088" t="str">
        <v>Finance</v>
      </c>
      <c r="C2088" t="str">
        <v>Marketing Spend</v>
      </c>
      <c r="D2088" s="10">
        <v>18005</v>
      </c>
      <c r="E2088" s="1">
        <v>45361</v>
      </c>
      <c r="F2088" t="str">
        <v>Finance</v>
      </c>
      <c r="G2088" t="str">
        <v>Marketing Spend</v>
      </c>
      <c r="H2088" s="10">
        <v>19057</v>
      </c>
    </row>
    <row r="2089" spans="1:8" x14ac:dyDescent="0.3">
      <c r="A2089" s="1">
        <v>45361</v>
      </c>
      <c r="B2089" t="str">
        <v>Finance</v>
      </c>
      <c r="C2089" t="str">
        <v>Software Licenses</v>
      </c>
      <c r="D2089" s="10">
        <v>20484</v>
      </c>
      <c r="E2089" s="1">
        <v>45361</v>
      </c>
      <c r="F2089" t="str">
        <v>Finance</v>
      </c>
      <c r="G2089" t="str">
        <v>Software Licenses</v>
      </c>
      <c r="H2089" s="10">
        <v>18910</v>
      </c>
    </row>
    <row r="2090" spans="1:8" x14ac:dyDescent="0.3">
      <c r="A2090" s="1">
        <v>45361</v>
      </c>
      <c r="B2090" t="str">
        <v>IT</v>
      </c>
      <c r="C2090" t="str">
        <v>Product Revenue</v>
      </c>
      <c r="D2090" s="10">
        <v>12294</v>
      </c>
      <c r="E2090" s="1">
        <v>45361</v>
      </c>
      <c r="F2090" t="str">
        <v>IT</v>
      </c>
      <c r="G2090" t="str">
        <v>Product Revenue</v>
      </c>
      <c r="H2090" s="10">
        <v>10162</v>
      </c>
    </row>
    <row r="2091" spans="1:8" x14ac:dyDescent="0.3">
      <c r="A2091" s="1">
        <v>45361</v>
      </c>
      <c r="B2091" t="str">
        <v>IT</v>
      </c>
      <c r="C2091" t="str">
        <v>Service Revenue</v>
      </c>
      <c r="D2091" s="10">
        <v>9943</v>
      </c>
      <c r="E2091" s="1">
        <v>45361</v>
      </c>
      <c r="F2091" t="str">
        <v>IT</v>
      </c>
      <c r="G2091" t="str">
        <v>Service Revenue</v>
      </c>
      <c r="H2091" s="10">
        <v>8975</v>
      </c>
    </row>
    <row r="2092" spans="1:8" x14ac:dyDescent="0.3">
      <c r="A2092" s="1">
        <v>45361</v>
      </c>
      <c r="B2092" t="str">
        <v>IT</v>
      </c>
      <c r="C2092" t="str">
        <v>Salaries</v>
      </c>
      <c r="D2092" s="10">
        <v>24139</v>
      </c>
      <c r="E2092" s="1">
        <v>45361</v>
      </c>
      <c r="F2092" t="str">
        <v>IT</v>
      </c>
      <c r="G2092" t="str">
        <v>Salaries</v>
      </c>
      <c r="H2092" s="10">
        <v>24943</v>
      </c>
    </row>
    <row r="2093" spans="1:8" x14ac:dyDescent="0.3">
      <c r="A2093" s="1">
        <v>45361</v>
      </c>
      <c r="B2093" t="str">
        <v>IT</v>
      </c>
      <c r="C2093" t="str">
        <v>Rent</v>
      </c>
      <c r="D2093" s="10">
        <v>24208</v>
      </c>
      <c r="E2093" s="1">
        <v>45361</v>
      </c>
      <c r="F2093" t="str">
        <v>IT</v>
      </c>
      <c r="G2093" t="str">
        <v>Rent</v>
      </c>
      <c r="H2093" s="10">
        <v>26418</v>
      </c>
    </row>
    <row r="2094" spans="1:8" x14ac:dyDescent="0.3">
      <c r="A2094" s="1">
        <v>45361</v>
      </c>
      <c r="B2094" t="str">
        <v>IT</v>
      </c>
      <c r="C2094" t="str">
        <v>Marketing Spend</v>
      </c>
      <c r="D2094" s="10">
        <v>3109</v>
      </c>
      <c r="E2094" s="1">
        <v>45361</v>
      </c>
      <c r="F2094" t="str">
        <v>IT</v>
      </c>
      <c r="G2094" t="str">
        <v>Marketing Spend</v>
      </c>
      <c r="H2094" s="10">
        <v>4587</v>
      </c>
    </row>
    <row r="2095" spans="1:8" x14ac:dyDescent="0.3">
      <c r="A2095" s="1">
        <v>45361</v>
      </c>
      <c r="B2095" t="str">
        <v>IT</v>
      </c>
      <c r="C2095" t="str">
        <v>Software Licenses</v>
      </c>
      <c r="D2095" s="10">
        <v>15088</v>
      </c>
      <c r="E2095" s="1">
        <v>45361</v>
      </c>
      <c r="F2095" t="str">
        <v>IT</v>
      </c>
      <c r="G2095" t="str">
        <v>Software Licenses</v>
      </c>
      <c r="H2095" s="10">
        <v>13752</v>
      </c>
    </row>
    <row r="2096" spans="1:8" x14ac:dyDescent="0.3">
      <c r="A2096" s="1">
        <v>45361</v>
      </c>
      <c r="B2096" t="str">
        <v>HR</v>
      </c>
      <c r="C2096" t="str">
        <v>Product Revenue</v>
      </c>
      <c r="D2096" s="10">
        <v>14244</v>
      </c>
      <c r="E2096" s="1">
        <v>45361</v>
      </c>
      <c r="F2096" t="str">
        <v>HR</v>
      </c>
      <c r="G2096" t="str">
        <v>Product Revenue</v>
      </c>
      <c r="H2096" s="10">
        <v>12610</v>
      </c>
    </row>
    <row r="2097" spans="1:8" x14ac:dyDescent="0.3">
      <c r="A2097" s="1">
        <v>45361</v>
      </c>
      <c r="B2097" t="str">
        <v>HR</v>
      </c>
      <c r="C2097" t="str">
        <v>Service Revenue</v>
      </c>
      <c r="D2097" s="10">
        <v>14983</v>
      </c>
      <c r="E2097" s="1">
        <v>45361</v>
      </c>
      <c r="F2097" t="str">
        <v>HR</v>
      </c>
      <c r="G2097" t="str">
        <v>Service Revenue</v>
      </c>
      <c r="H2097" s="10">
        <v>13914</v>
      </c>
    </row>
    <row r="2098" spans="1:8" x14ac:dyDescent="0.3">
      <c r="A2098" s="1">
        <v>45361</v>
      </c>
      <c r="B2098" t="str">
        <v>HR</v>
      </c>
      <c r="C2098" t="str">
        <v>Salaries</v>
      </c>
      <c r="D2098" s="10">
        <v>16995</v>
      </c>
      <c r="E2098" s="1">
        <v>45361</v>
      </c>
      <c r="F2098" t="str">
        <v>HR</v>
      </c>
      <c r="G2098" t="str">
        <v>Salaries</v>
      </c>
      <c r="H2098" s="10">
        <v>18004</v>
      </c>
    </row>
    <row r="2099" spans="1:8" x14ac:dyDescent="0.3">
      <c r="A2099" s="1">
        <v>45361</v>
      </c>
      <c r="B2099" t="str">
        <v>HR</v>
      </c>
      <c r="C2099" t="str">
        <v>Rent</v>
      </c>
      <c r="D2099" s="10">
        <v>13473</v>
      </c>
      <c r="E2099" s="1">
        <v>45361</v>
      </c>
      <c r="F2099" t="str">
        <v>HR</v>
      </c>
      <c r="G2099" t="str">
        <v>Rent</v>
      </c>
      <c r="H2099" s="10">
        <v>11489</v>
      </c>
    </row>
    <row r="2100" spans="1:8" x14ac:dyDescent="0.3">
      <c r="A2100" s="1">
        <v>45361</v>
      </c>
      <c r="B2100" t="str">
        <v>HR</v>
      </c>
      <c r="C2100" t="str">
        <v>Marketing Spend</v>
      </c>
      <c r="D2100" s="10">
        <v>10362</v>
      </c>
      <c r="E2100" s="1">
        <v>45361</v>
      </c>
      <c r="F2100" t="str">
        <v>HR</v>
      </c>
      <c r="G2100" t="str">
        <v>Marketing Spend</v>
      </c>
      <c r="H2100" s="10">
        <v>10345</v>
      </c>
    </row>
    <row r="2101" spans="1:8" x14ac:dyDescent="0.3">
      <c r="A2101" s="1">
        <v>45361</v>
      </c>
      <c r="B2101" t="str">
        <v>HR</v>
      </c>
      <c r="C2101" t="str">
        <v>Software Licenses</v>
      </c>
      <c r="D2101" s="10">
        <v>6724</v>
      </c>
      <c r="E2101" s="1">
        <v>45361</v>
      </c>
      <c r="F2101" t="str">
        <v>HR</v>
      </c>
      <c r="G2101" t="str">
        <v>Software Licenses</v>
      </c>
      <c r="H2101" s="10">
        <v>7021</v>
      </c>
    </row>
    <row r="2102" spans="1:8" x14ac:dyDescent="0.3">
      <c r="A2102" s="1">
        <v>45362</v>
      </c>
      <c r="B2102" t="str">
        <v>Sales</v>
      </c>
      <c r="C2102" t="str">
        <v>Product Revenue</v>
      </c>
      <c r="D2102" s="10">
        <v>15496</v>
      </c>
      <c r="E2102" s="1">
        <v>45362</v>
      </c>
      <c r="F2102" t="str">
        <v>Sales</v>
      </c>
      <c r="G2102" t="str">
        <v>Product Revenue</v>
      </c>
      <c r="H2102" s="10">
        <v>16451</v>
      </c>
    </row>
    <row r="2103" spans="1:8" x14ac:dyDescent="0.3">
      <c r="A2103" s="1">
        <v>45362</v>
      </c>
      <c r="B2103" t="str">
        <v>Sales</v>
      </c>
      <c r="C2103" t="str">
        <v>Service Revenue</v>
      </c>
      <c r="D2103" s="10">
        <v>9671</v>
      </c>
      <c r="E2103" s="1">
        <v>45362</v>
      </c>
      <c r="F2103" t="str">
        <v>Sales</v>
      </c>
      <c r="G2103" t="str">
        <v>Service Revenue</v>
      </c>
      <c r="H2103" s="10">
        <v>8818</v>
      </c>
    </row>
    <row r="2104" spans="1:8" x14ac:dyDescent="0.3">
      <c r="A2104" s="1">
        <v>45362</v>
      </c>
      <c r="B2104" t="str">
        <v>Sales</v>
      </c>
      <c r="C2104" t="str">
        <v>Salaries</v>
      </c>
      <c r="D2104" s="10">
        <v>12408</v>
      </c>
      <c r="E2104" s="1">
        <v>45362</v>
      </c>
      <c r="F2104" t="str">
        <v>Sales</v>
      </c>
      <c r="G2104" t="str">
        <v>Salaries</v>
      </c>
      <c r="H2104" s="10">
        <v>12843</v>
      </c>
    </row>
    <row r="2105" spans="1:8" x14ac:dyDescent="0.3">
      <c r="A2105" s="1">
        <v>45362</v>
      </c>
      <c r="B2105" t="str">
        <v>Sales</v>
      </c>
      <c r="C2105" t="str">
        <v>Rent</v>
      </c>
      <c r="D2105" s="10">
        <v>16609</v>
      </c>
      <c r="E2105" s="1">
        <v>45362</v>
      </c>
      <c r="F2105" t="str">
        <v>Sales</v>
      </c>
      <c r="G2105" t="str">
        <v>Rent</v>
      </c>
      <c r="H2105" s="10">
        <v>16144</v>
      </c>
    </row>
    <row r="2106" spans="1:8" x14ac:dyDescent="0.3">
      <c r="A2106" s="1">
        <v>45362</v>
      </c>
      <c r="B2106" t="str">
        <v>Sales</v>
      </c>
      <c r="C2106" t="str">
        <v>Marketing Spend</v>
      </c>
      <c r="D2106" s="10">
        <v>22778</v>
      </c>
      <c r="E2106" s="1">
        <v>45362</v>
      </c>
      <c r="F2106" t="str">
        <v>Sales</v>
      </c>
      <c r="G2106" t="str">
        <v>Marketing Spend</v>
      </c>
      <c r="H2106" s="10">
        <v>23398</v>
      </c>
    </row>
    <row r="2107" spans="1:8" x14ac:dyDescent="0.3">
      <c r="A2107" s="1">
        <v>45362</v>
      </c>
      <c r="B2107" t="str">
        <v>Sales</v>
      </c>
      <c r="C2107" t="str">
        <v>Software Licenses</v>
      </c>
      <c r="D2107" s="10">
        <v>1489</v>
      </c>
      <c r="E2107" s="1">
        <v>45362</v>
      </c>
      <c r="F2107" t="str">
        <v>Sales</v>
      </c>
      <c r="G2107" t="str">
        <v>Software Licenses</v>
      </c>
      <c r="H2107" s="10">
        <v>1555</v>
      </c>
    </row>
    <row r="2108" spans="1:8" x14ac:dyDescent="0.3">
      <c r="A2108" s="1">
        <v>45362</v>
      </c>
      <c r="B2108" t="str">
        <v>Marketing</v>
      </c>
      <c r="C2108" t="str">
        <v>Product Revenue</v>
      </c>
      <c r="D2108" s="10">
        <v>823</v>
      </c>
      <c r="E2108" s="1">
        <v>45362</v>
      </c>
      <c r="F2108" t="str">
        <v>Marketing</v>
      </c>
      <c r="G2108" t="str">
        <v>Product Revenue</v>
      </c>
      <c r="H2108" s="10">
        <v>3281</v>
      </c>
    </row>
    <row r="2109" spans="1:8" x14ac:dyDescent="0.3">
      <c r="A2109" s="1">
        <v>45362</v>
      </c>
      <c r="B2109" t="str">
        <v>Marketing</v>
      </c>
      <c r="C2109" t="str">
        <v>Service Revenue</v>
      </c>
      <c r="D2109" s="10">
        <v>4750</v>
      </c>
      <c r="E2109" s="1">
        <v>45362</v>
      </c>
      <c r="F2109" t="str">
        <v>Marketing</v>
      </c>
      <c r="G2109" t="str">
        <v>Service Revenue</v>
      </c>
      <c r="H2109" s="10">
        <v>2334</v>
      </c>
    </row>
    <row r="2110" spans="1:8" x14ac:dyDescent="0.3">
      <c r="A2110" s="1">
        <v>45362</v>
      </c>
      <c r="B2110" t="str">
        <v>Marketing</v>
      </c>
      <c r="C2110" t="str">
        <v>Salaries</v>
      </c>
      <c r="D2110" s="10">
        <v>4105</v>
      </c>
      <c r="E2110" s="1">
        <v>45362</v>
      </c>
      <c r="F2110" t="str">
        <v>Marketing</v>
      </c>
      <c r="G2110" t="str">
        <v>Salaries</v>
      </c>
      <c r="H2110" s="10">
        <v>6969</v>
      </c>
    </row>
    <row r="2111" spans="1:8" x14ac:dyDescent="0.3">
      <c r="A2111" s="1">
        <v>45362</v>
      </c>
      <c r="B2111" t="str">
        <v>Marketing</v>
      </c>
      <c r="C2111" t="str">
        <v>Rent</v>
      </c>
      <c r="D2111" s="10">
        <v>4861</v>
      </c>
      <c r="E2111" s="1">
        <v>45362</v>
      </c>
      <c r="F2111" t="str">
        <v>Marketing</v>
      </c>
      <c r="G2111" t="str">
        <v>Rent</v>
      </c>
      <c r="H2111" s="10">
        <v>6371</v>
      </c>
    </row>
    <row r="2112" spans="1:8" x14ac:dyDescent="0.3">
      <c r="A2112" s="1">
        <v>45362</v>
      </c>
      <c r="B2112" t="str">
        <v>Marketing</v>
      </c>
      <c r="C2112" t="str">
        <v>Marketing Spend</v>
      </c>
      <c r="D2112" s="10">
        <v>11984</v>
      </c>
      <c r="E2112" s="1">
        <v>45362</v>
      </c>
      <c r="F2112" t="str">
        <v>Marketing</v>
      </c>
      <c r="G2112" t="str">
        <v>Marketing Spend</v>
      </c>
      <c r="H2112" s="10">
        <v>12767</v>
      </c>
    </row>
    <row r="2113" spans="1:8" x14ac:dyDescent="0.3">
      <c r="A2113" s="1">
        <v>45362</v>
      </c>
      <c r="B2113" t="str">
        <v>Marketing</v>
      </c>
      <c r="C2113" t="str">
        <v>Software Licenses</v>
      </c>
      <c r="D2113" s="10">
        <v>18569</v>
      </c>
      <c r="E2113" s="1">
        <v>45362</v>
      </c>
      <c r="F2113" t="str">
        <v>Marketing</v>
      </c>
      <c r="G2113" t="str">
        <v>Software Licenses</v>
      </c>
      <c r="H2113" s="10">
        <v>20745</v>
      </c>
    </row>
    <row r="2114" spans="1:8" x14ac:dyDescent="0.3">
      <c r="A2114" s="1">
        <v>45362</v>
      </c>
      <c r="B2114" t="str">
        <v>Finance</v>
      </c>
      <c r="C2114" t="str">
        <v>Product Revenue</v>
      </c>
      <c r="D2114" s="10">
        <v>13686</v>
      </c>
      <c r="E2114" s="1">
        <v>45362</v>
      </c>
      <c r="F2114" t="str">
        <v>Finance</v>
      </c>
      <c r="G2114" t="str">
        <v>Product Revenue</v>
      </c>
      <c r="H2114" s="10">
        <v>10879</v>
      </c>
    </row>
    <row r="2115" spans="1:8" x14ac:dyDescent="0.3">
      <c r="A2115" s="1">
        <v>45362</v>
      </c>
      <c r="B2115" t="str">
        <v>Finance</v>
      </c>
      <c r="C2115" t="str">
        <v>Service Revenue</v>
      </c>
      <c r="D2115" s="10">
        <v>8925</v>
      </c>
      <c r="E2115" s="1">
        <v>45362</v>
      </c>
      <c r="F2115" t="str">
        <v>Finance</v>
      </c>
      <c r="G2115" t="str">
        <v>Service Revenue</v>
      </c>
      <c r="H2115" s="10">
        <v>7186</v>
      </c>
    </row>
    <row r="2116" spans="1:8" x14ac:dyDescent="0.3">
      <c r="A2116" s="1">
        <v>45362</v>
      </c>
      <c r="B2116" t="str">
        <v>Finance</v>
      </c>
      <c r="C2116" t="str">
        <v>Salaries</v>
      </c>
      <c r="D2116" s="10">
        <v>16070</v>
      </c>
      <c r="E2116" s="1">
        <v>45362</v>
      </c>
      <c r="F2116" t="str">
        <v>Finance</v>
      </c>
      <c r="G2116" t="str">
        <v>Salaries</v>
      </c>
      <c r="H2116" s="10">
        <v>14883</v>
      </c>
    </row>
    <row r="2117" spans="1:8" x14ac:dyDescent="0.3">
      <c r="A2117" s="1">
        <v>45362</v>
      </c>
      <c r="B2117" t="str">
        <v>Finance</v>
      </c>
      <c r="C2117" t="str">
        <v>Rent</v>
      </c>
      <c r="D2117" s="10">
        <v>16596</v>
      </c>
      <c r="E2117" s="1">
        <v>45362</v>
      </c>
      <c r="F2117" t="str">
        <v>Finance</v>
      </c>
      <c r="G2117" t="str">
        <v>Rent</v>
      </c>
      <c r="H2117" s="10">
        <v>17440</v>
      </c>
    </row>
    <row r="2118" spans="1:8" x14ac:dyDescent="0.3">
      <c r="A2118" s="1">
        <v>45362</v>
      </c>
      <c r="B2118" t="str">
        <v>Finance</v>
      </c>
      <c r="C2118" t="str">
        <v>Marketing Spend</v>
      </c>
      <c r="D2118" s="10">
        <v>7974</v>
      </c>
      <c r="E2118" s="1">
        <v>45362</v>
      </c>
      <c r="F2118" t="str">
        <v>Finance</v>
      </c>
      <c r="G2118" t="str">
        <v>Marketing Spend</v>
      </c>
      <c r="H2118" s="10">
        <v>9887</v>
      </c>
    </row>
    <row r="2119" spans="1:8" x14ac:dyDescent="0.3">
      <c r="A2119" s="1">
        <v>45362</v>
      </c>
      <c r="B2119" t="str">
        <v>Finance</v>
      </c>
      <c r="C2119" t="str">
        <v>Software Licenses</v>
      </c>
      <c r="D2119" s="10">
        <v>1371</v>
      </c>
      <c r="E2119" s="1">
        <v>45362</v>
      </c>
      <c r="F2119" t="str">
        <v>Finance</v>
      </c>
      <c r="G2119" t="str">
        <v>Software Licenses</v>
      </c>
      <c r="H2119" s="10">
        <v>2213</v>
      </c>
    </row>
    <row r="2120" spans="1:8" x14ac:dyDescent="0.3">
      <c r="A2120" s="1">
        <v>45362</v>
      </c>
      <c r="B2120" t="str">
        <v>IT</v>
      </c>
      <c r="C2120" t="str">
        <v>Product Revenue</v>
      </c>
      <c r="D2120" s="10">
        <v>15810</v>
      </c>
      <c r="E2120" s="1">
        <v>45362</v>
      </c>
      <c r="F2120" t="str">
        <v>IT</v>
      </c>
      <c r="G2120" t="str">
        <v>Product Revenue</v>
      </c>
      <c r="H2120" s="10">
        <v>15349</v>
      </c>
    </row>
    <row r="2121" spans="1:8" x14ac:dyDescent="0.3">
      <c r="A2121" s="1">
        <v>45362</v>
      </c>
      <c r="B2121" t="str">
        <v>IT</v>
      </c>
      <c r="C2121" t="str">
        <v>Service Revenue</v>
      </c>
      <c r="D2121" s="10">
        <v>9374</v>
      </c>
      <c r="E2121" s="1">
        <v>45362</v>
      </c>
      <c r="F2121" t="str">
        <v>IT</v>
      </c>
      <c r="G2121" t="str">
        <v>Service Revenue</v>
      </c>
      <c r="H2121" s="10">
        <v>8041</v>
      </c>
    </row>
    <row r="2122" spans="1:8" x14ac:dyDescent="0.3">
      <c r="A2122" s="1">
        <v>45362</v>
      </c>
      <c r="B2122" t="str">
        <v>IT</v>
      </c>
      <c r="C2122" t="str">
        <v>Salaries</v>
      </c>
      <c r="D2122" s="10">
        <v>19386</v>
      </c>
      <c r="E2122" s="1">
        <v>45362</v>
      </c>
      <c r="F2122" t="str">
        <v>IT</v>
      </c>
      <c r="G2122" t="str">
        <v>Salaries</v>
      </c>
      <c r="H2122" s="10">
        <v>18177</v>
      </c>
    </row>
    <row r="2123" spans="1:8" x14ac:dyDescent="0.3">
      <c r="A2123" s="1">
        <v>45362</v>
      </c>
      <c r="B2123" t="str">
        <v>IT</v>
      </c>
      <c r="C2123" t="str">
        <v>Rent</v>
      </c>
      <c r="D2123" s="10">
        <v>23030</v>
      </c>
      <c r="E2123" s="1">
        <v>45362</v>
      </c>
      <c r="F2123" t="str">
        <v>IT</v>
      </c>
      <c r="G2123" t="str">
        <v>Rent</v>
      </c>
      <c r="H2123" s="10">
        <v>20040</v>
      </c>
    </row>
    <row r="2124" spans="1:8" x14ac:dyDescent="0.3">
      <c r="A2124" s="1">
        <v>45362</v>
      </c>
      <c r="B2124" t="str">
        <v>IT</v>
      </c>
      <c r="C2124" t="str">
        <v>Marketing Spend</v>
      </c>
      <c r="D2124" s="10">
        <v>3339</v>
      </c>
      <c r="E2124" s="1">
        <v>45362</v>
      </c>
      <c r="F2124" t="str">
        <v>IT</v>
      </c>
      <c r="G2124" t="str">
        <v>Marketing Spend</v>
      </c>
      <c r="H2124" s="10">
        <v>1306</v>
      </c>
    </row>
    <row r="2125" spans="1:8" x14ac:dyDescent="0.3">
      <c r="A2125" s="1">
        <v>45362</v>
      </c>
      <c r="B2125" t="str">
        <v>IT</v>
      </c>
      <c r="C2125" t="str">
        <v>Software Licenses</v>
      </c>
      <c r="D2125" s="10">
        <v>13537</v>
      </c>
      <c r="E2125" s="1">
        <v>45362</v>
      </c>
      <c r="F2125" t="str">
        <v>IT</v>
      </c>
      <c r="G2125" t="str">
        <v>Software Licenses</v>
      </c>
      <c r="H2125" s="10">
        <v>15768</v>
      </c>
    </row>
    <row r="2126" spans="1:8" x14ac:dyDescent="0.3">
      <c r="A2126" s="1">
        <v>45362</v>
      </c>
      <c r="B2126" t="str">
        <v>HR</v>
      </c>
      <c r="C2126" t="str">
        <v>Product Revenue</v>
      </c>
      <c r="D2126" s="10">
        <v>11738</v>
      </c>
      <c r="E2126" s="1">
        <v>45362</v>
      </c>
      <c r="F2126" t="str">
        <v>HR</v>
      </c>
      <c r="G2126" t="str">
        <v>Product Revenue</v>
      </c>
      <c r="H2126" s="10">
        <v>11167</v>
      </c>
    </row>
    <row r="2127" spans="1:8" x14ac:dyDescent="0.3">
      <c r="A2127" s="1">
        <v>45362</v>
      </c>
      <c r="B2127" t="str">
        <v>HR</v>
      </c>
      <c r="C2127" t="str">
        <v>Service Revenue</v>
      </c>
      <c r="D2127" s="10">
        <v>18687</v>
      </c>
      <c r="E2127" s="1">
        <v>45362</v>
      </c>
      <c r="F2127" t="str">
        <v>HR</v>
      </c>
      <c r="G2127" t="str">
        <v>Service Revenue</v>
      </c>
      <c r="H2127" s="10">
        <v>16099</v>
      </c>
    </row>
    <row r="2128" spans="1:8" x14ac:dyDescent="0.3">
      <c r="A2128" s="1">
        <v>45362</v>
      </c>
      <c r="B2128" t="str">
        <v>HR</v>
      </c>
      <c r="C2128" t="str">
        <v>Salaries</v>
      </c>
      <c r="D2128" s="10">
        <v>23420</v>
      </c>
      <c r="E2128" s="1">
        <v>45362</v>
      </c>
      <c r="F2128" t="str">
        <v>HR</v>
      </c>
      <c r="G2128" t="str">
        <v>Salaries</v>
      </c>
      <c r="H2128" s="10">
        <v>25190</v>
      </c>
    </row>
    <row r="2129" spans="1:8" x14ac:dyDescent="0.3">
      <c r="A2129" s="1">
        <v>45362</v>
      </c>
      <c r="B2129" t="str">
        <v>HR</v>
      </c>
      <c r="C2129" t="str">
        <v>Rent</v>
      </c>
      <c r="D2129" s="10">
        <v>17555</v>
      </c>
      <c r="E2129" s="1">
        <v>45362</v>
      </c>
      <c r="F2129" t="str">
        <v>HR</v>
      </c>
      <c r="G2129" t="str">
        <v>Rent</v>
      </c>
      <c r="H2129" s="10">
        <v>15119</v>
      </c>
    </row>
    <row r="2130" spans="1:8" x14ac:dyDescent="0.3">
      <c r="A2130" s="1">
        <v>45362</v>
      </c>
      <c r="B2130" t="str">
        <v>HR</v>
      </c>
      <c r="C2130" t="str">
        <v>Marketing Spend</v>
      </c>
      <c r="D2130" s="10">
        <v>6552</v>
      </c>
      <c r="E2130" s="1">
        <v>45362</v>
      </c>
      <c r="F2130" t="str">
        <v>HR</v>
      </c>
      <c r="G2130" t="str">
        <v>Marketing Spend</v>
      </c>
      <c r="H2130" s="10">
        <v>6251</v>
      </c>
    </row>
    <row r="2131" spans="1:8" x14ac:dyDescent="0.3">
      <c r="A2131" s="1">
        <v>45362</v>
      </c>
      <c r="B2131" t="str">
        <v>HR</v>
      </c>
      <c r="C2131" t="str">
        <v>Software Licenses</v>
      </c>
      <c r="D2131" s="10">
        <v>15803</v>
      </c>
      <c r="E2131" s="1">
        <v>45362</v>
      </c>
      <c r="F2131" t="str">
        <v>HR</v>
      </c>
      <c r="G2131" t="str">
        <v>Software Licenses</v>
      </c>
      <c r="H2131" s="10">
        <v>16524</v>
      </c>
    </row>
    <row r="2132" spans="1:8" x14ac:dyDescent="0.3">
      <c r="A2132" s="1">
        <v>45363</v>
      </c>
      <c r="B2132" t="str">
        <v>Sales</v>
      </c>
      <c r="C2132" t="str">
        <v>Product Revenue</v>
      </c>
      <c r="D2132" s="10">
        <v>17486</v>
      </c>
      <c r="E2132" s="1">
        <v>45363</v>
      </c>
      <c r="F2132" t="str">
        <v>Sales</v>
      </c>
      <c r="G2132" t="str">
        <v>Product Revenue</v>
      </c>
      <c r="H2132" s="10">
        <v>14712</v>
      </c>
    </row>
    <row r="2133" spans="1:8" x14ac:dyDescent="0.3">
      <c r="A2133" s="1">
        <v>45363</v>
      </c>
      <c r="B2133" t="str">
        <v>Sales</v>
      </c>
      <c r="C2133" t="str">
        <v>Service Revenue</v>
      </c>
      <c r="D2133" s="10">
        <v>17252</v>
      </c>
      <c r="E2133" s="1">
        <v>45363</v>
      </c>
      <c r="F2133" t="str">
        <v>Sales</v>
      </c>
      <c r="G2133" t="str">
        <v>Service Revenue</v>
      </c>
      <c r="H2133" s="10">
        <v>15403</v>
      </c>
    </row>
    <row r="2134" spans="1:8" x14ac:dyDescent="0.3">
      <c r="A2134" s="1">
        <v>45363</v>
      </c>
      <c r="B2134" t="str">
        <v>Sales</v>
      </c>
      <c r="C2134" t="str">
        <v>Salaries</v>
      </c>
      <c r="D2134" s="10">
        <v>9968</v>
      </c>
      <c r="E2134" s="1">
        <v>45363</v>
      </c>
      <c r="F2134" t="str">
        <v>Sales</v>
      </c>
      <c r="G2134" t="str">
        <v>Salaries</v>
      </c>
      <c r="H2134" s="10">
        <v>7889</v>
      </c>
    </row>
    <row r="2135" spans="1:8" x14ac:dyDescent="0.3">
      <c r="A2135" s="1">
        <v>45363</v>
      </c>
      <c r="B2135" t="str">
        <v>Sales</v>
      </c>
      <c r="C2135" t="str">
        <v>Rent</v>
      </c>
      <c r="D2135" s="10">
        <v>24268</v>
      </c>
      <c r="E2135" s="1">
        <v>45363</v>
      </c>
      <c r="F2135" t="str">
        <v>Sales</v>
      </c>
      <c r="G2135" t="str">
        <v>Rent</v>
      </c>
      <c r="H2135" s="10">
        <v>24502</v>
      </c>
    </row>
    <row r="2136" spans="1:8" x14ac:dyDescent="0.3">
      <c r="A2136" s="1">
        <v>45363</v>
      </c>
      <c r="B2136" t="str">
        <v>Sales</v>
      </c>
      <c r="C2136" t="str">
        <v>Marketing Spend</v>
      </c>
      <c r="D2136" s="10">
        <v>19762</v>
      </c>
      <c r="E2136" s="1">
        <v>45363</v>
      </c>
      <c r="F2136" t="str">
        <v>Sales</v>
      </c>
      <c r="G2136" t="str">
        <v>Marketing Spend</v>
      </c>
      <c r="H2136" s="10">
        <v>21319</v>
      </c>
    </row>
    <row r="2137" spans="1:8" x14ac:dyDescent="0.3">
      <c r="A2137" s="1">
        <v>45363</v>
      </c>
      <c r="B2137" t="str">
        <v>Sales</v>
      </c>
      <c r="C2137" t="str">
        <v>Software Licenses</v>
      </c>
      <c r="D2137" s="10">
        <v>14908</v>
      </c>
      <c r="E2137" s="1">
        <v>45363</v>
      </c>
      <c r="F2137" t="str">
        <v>Sales</v>
      </c>
      <c r="G2137" t="str">
        <v>Software Licenses</v>
      </c>
      <c r="H2137" s="10">
        <v>17197</v>
      </c>
    </row>
    <row r="2138" spans="1:8" x14ac:dyDescent="0.3">
      <c r="A2138" s="1">
        <v>45363</v>
      </c>
      <c r="B2138" t="str">
        <v>Marketing</v>
      </c>
      <c r="C2138" t="str">
        <v>Product Revenue</v>
      </c>
      <c r="D2138" s="10">
        <v>3042</v>
      </c>
      <c r="E2138" s="1">
        <v>45363</v>
      </c>
      <c r="F2138" t="str">
        <v>Marketing</v>
      </c>
      <c r="G2138" t="str">
        <v>Product Revenue</v>
      </c>
      <c r="H2138" s="10">
        <v>1770</v>
      </c>
    </row>
    <row r="2139" spans="1:8" x14ac:dyDescent="0.3">
      <c r="A2139" s="1">
        <v>45363</v>
      </c>
      <c r="B2139" t="str">
        <v>Marketing</v>
      </c>
      <c r="C2139" t="str">
        <v>Service Revenue</v>
      </c>
      <c r="D2139" s="10">
        <v>9021</v>
      </c>
      <c r="E2139" s="1">
        <v>45363</v>
      </c>
      <c r="F2139" t="str">
        <v>Marketing</v>
      </c>
      <c r="G2139" t="str">
        <v>Service Revenue</v>
      </c>
      <c r="H2139" s="10">
        <v>8612</v>
      </c>
    </row>
    <row r="2140" spans="1:8" x14ac:dyDescent="0.3">
      <c r="A2140" s="1">
        <v>45363</v>
      </c>
      <c r="B2140" t="str">
        <v>Marketing</v>
      </c>
      <c r="C2140" t="str">
        <v>Salaries</v>
      </c>
      <c r="D2140" s="10">
        <v>7061</v>
      </c>
      <c r="E2140" s="1">
        <v>45363</v>
      </c>
      <c r="F2140" t="str">
        <v>Marketing</v>
      </c>
      <c r="G2140" t="str">
        <v>Salaries</v>
      </c>
      <c r="H2140" s="10">
        <v>7926</v>
      </c>
    </row>
    <row r="2141" spans="1:8" x14ac:dyDescent="0.3">
      <c r="A2141" s="1">
        <v>45363</v>
      </c>
      <c r="B2141" t="str">
        <v>Marketing</v>
      </c>
      <c r="C2141" t="str">
        <v>Rent</v>
      </c>
      <c r="D2141" s="10">
        <v>7753</v>
      </c>
      <c r="E2141" s="1">
        <v>45363</v>
      </c>
      <c r="F2141" t="str">
        <v>Marketing</v>
      </c>
      <c r="G2141" t="str">
        <v>Rent</v>
      </c>
      <c r="H2141" s="10">
        <v>9912</v>
      </c>
    </row>
    <row r="2142" spans="1:8" x14ac:dyDescent="0.3">
      <c r="A2142" s="1">
        <v>45363</v>
      </c>
      <c r="B2142" t="str">
        <v>Marketing</v>
      </c>
      <c r="C2142" t="str">
        <v>Marketing Spend</v>
      </c>
      <c r="D2142" s="10">
        <v>20059</v>
      </c>
      <c r="E2142" s="1">
        <v>45363</v>
      </c>
      <c r="F2142" t="str">
        <v>Marketing</v>
      </c>
      <c r="G2142" t="str">
        <v>Marketing Spend</v>
      </c>
      <c r="H2142" s="10">
        <v>17426</v>
      </c>
    </row>
    <row r="2143" spans="1:8" x14ac:dyDescent="0.3">
      <c r="A2143" s="1">
        <v>45363</v>
      </c>
      <c r="B2143" t="str">
        <v>Marketing</v>
      </c>
      <c r="C2143" t="str">
        <v>Software Licenses</v>
      </c>
      <c r="D2143" s="10">
        <v>23160</v>
      </c>
      <c r="E2143" s="1">
        <v>45363</v>
      </c>
      <c r="F2143" t="str">
        <v>Marketing</v>
      </c>
      <c r="G2143" t="str">
        <v>Software Licenses</v>
      </c>
      <c r="H2143" s="10">
        <v>20837</v>
      </c>
    </row>
    <row r="2144" spans="1:8" x14ac:dyDescent="0.3">
      <c r="A2144" s="1">
        <v>45363</v>
      </c>
      <c r="B2144" t="str">
        <v>Finance</v>
      </c>
      <c r="C2144" t="str">
        <v>Product Revenue</v>
      </c>
      <c r="D2144" s="10">
        <v>1715</v>
      </c>
      <c r="E2144" s="1">
        <v>45363</v>
      </c>
      <c r="F2144" t="str">
        <v>Finance</v>
      </c>
      <c r="G2144" t="str">
        <v>Product Revenue</v>
      </c>
      <c r="H2144" s="10">
        <v>3261</v>
      </c>
    </row>
    <row r="2145" spans="1:8" x14ac:dyDescent="0.3">
      <c r="A2145" s="1">
        <v>45363</v>
      </c>
      <c r="B2145" t="str">
        <v>Finance</v>
      </c>
      <c r="C2145" t="str">
        <v>Service Revenue</v>
      </c>
      <c r="D2145" s="10">
        <v>18254</v>
      </c>
      <c r="E2145" s="1">
        <v>45363</v>
      </c>
      <c r="F2145" t="str">
        <v>Finance</v>
      </c>
      <c r="G2145" t="str">
        <v>Service Revenue</v>
      </c>
      <c r="H2145" s="10">
        <v>16386</v>
      </c>
    </row>
    <row r="2146" spans="1:8" x14ac:dyDescent="0.3">
      <c r="A2146" s="1">
        <v>45363</v>
      </c>
      <c r="B2146" t="str">
        <v>Finance</v>
      </c>
      <c r="C2146" t="str">
        <v>Salaries</v>
      </c>
      <c r="D2146" s="10">
        <v>18821</v>
      </c>
      <c r="E2146" s="1">
        <v>45363</v>
      </c>
      <c r="F2146" t="str">
        <v>Finance</v>
      </c>
      <c r="G2146" t="str">
        <v>Salaries</v>
      </c>
      <c r="H2146" s="10">
        <v>17242</v>
      </c>
    </row>
    <row r="2147" spans="1:8" x14ac:dyDescent="0.3">
      <c r="A2147" s="1">
        <v>45363</v>
      </c>
      <c r="B2147" t="str">
        <v>Finance</v>
      </c>
      <c r="C2147" t="str">
        <v>Rent</v>
      </c>
      <c r="D2147" s="10">
        <v>14328</v>
      </c>
      <c r="E2147" s="1">
        <v>45363</v>
      </c>
      <c r="F2147" t="str">
        <v>Finance</v>
      </c>
      <c r="G2147" t="str">
        <v>Rent</v>
      </c>
      <c r="H2147" s="10">
        <v>14381</v>
      </c>
    </row>
    <row r="2148" spans="1:8" x14ac:dyDescent="0.3">
      <c r="A2148" s="1">
        <v>45363</v>
      </c>
      <c r="B2148" t="str">
        <v>Finance</v>
      </c>
      <c r="C2148" t="str">
        <v>Marketing Spend</v>
      </c>
      <c r="D2148" s="10">
        <v>12610</v>
      </c>
      <c r="E2148" s="1">
        <v>45363</v>
      </c>
      <c r="F2148" t="str">
        <v>Finance</v>
      </c>
      <c r="G2148" t="str">
        <v>Marketing Spend</v>
      </c>
      <c r="H2148" s="10">
        <v>9863</v>
      </c>
    </row>
    <row r="2149" spans="1:8" x14ac:dyDescent="0.3">
      <c r="A2149" s="1">
        <v>45363</v>
      </c>
      <c r="B2149" t="str">
        <v>Finance</v>
      </c>
      <c r="C2149" t="str">
        <v>Software Licenses</v>
      </c>
      <c r="D2149" s="10">
        <v>1756</v>
      </c>
      <c r="E2149" s="1">
        <v>45363</v>
      </c>
      <c r="F2149" t="str">
        <v>Finance</v>
      </c>
      <c r="G2149" t="str">
        <v>Software Licenses</v>
      </c>
      <c r="H2149" s="10">
        <v>337</v>
      </c>
    </row>
    <row r="2150" spans="1:8" x14ac:dyDescent="0.3">
      <c r="A2150" s="1">
        <v>45363</v>
      </c>
      <c r="B2150" t="str">
        <v>IT</v>
      </c>
      <c r="C2150" t="str">
        <v>Product Revenue</v>
      </c>
      <c r="D2150" s="10">
        <v>14346</v>
      </c>
      <c r="E2150" s="1">
        <v>45363</v>
      </c>
      <c r="F2150" t="str">
        <v>IT</v>
      </c>
      <c r="G2150" t="str">
        <v>Product Revenue</v>
      </c>
      <c r="H2150" s="10">
        <v>11545</v>
      </c>
    </row>
    <row r="2151" spans="1:8" x14ac:dyDescent="0.3">
      <c r="A2151" s="1">
        <v>45363</v>
      </c>
      <c r="B2151" t="str">
        <v>IT</v>
      </c>
      <c r="C2151" t="str">
        <v>Service Revenue</v>
      </c>
      <c r="D2151" s="10">
        <v>8628</v>
      </c>
      <c r="E2151" s="1">
        <v>45363</v>
      </c>
      <c r="F2151" t="str">
        <v>IT</v>
      </c>
      <c r="G2151" t="str">
        <v>Service Revenue</v>
      </c>
      <c r="H2151" s="10">
        <v>11371</v>
      </c>
    </row>
    <row r="2152" spans="1:8" x14ac:dyDescent="0.3">
      <c r="A2152" s="1">
        <v>45363</v>
      </c>
      <c r="B2152" t="str">
        <v>IT</v>
      </c>
      <c r="C2152" t="str">
        <v>Salaries</v>
      </c>
      <c r="D2152" s="10">
        <v>17595</v>
      </c>
      <c r="E2152" s="1">
        <v>45363</v>
      </c>
      <c r="F2152" t="str">
        <v>IT</v>
      </c>
      <c r="G2152" t="str">
        <v>Salaries</v>
      </c>
      <c r="H2152" s="10">
        <v>19046</v>
      </c>
    </row>
    <row r="2153" spans="1:8" x14ac:dyDescent="0.3">
      <c r="A2153" s="1">
        <v>45363</v>
      </c>
      <c r="B2153" t="str">
        <v>IT</v>
      </c>
      <c r="C2153" t="str">
        <v>Rent</v>
      </c>
      <c r="D2153" s="10">
        <v>20922</v>
      </c>
      <c r="E2153" s="1">
        <v>45363</v>
      </c>
      <c r="F2153" t="str">
        <v>IT</v>
      </c>
      <c r="G2153" t="str">
        <v>Rent</v>
      </c>
      <c r="H2153" s="10">
        <v>19477</v>
      </c>
    </row>
    <row r="2154" spans="1:8" x14ac:dyDescent="0.3">
      <c r="A2154" s="1">
        <v>45363</v>
      </c>
      <c r="B2154" t="str">
        <v>IT</v>
      </c>
      <c r="C2154" t="str">
        <v>Marketing Spend</v>
      </c>
      <c r="D2154" s="10">
        <v>17008</v>
      </c>
      <c r="E2154" s="1">
        <v>45363</v>
      </c>
      <c r="F2154" t="str">
        <v>IT</v>
      </c>
      <c r="G2154" t="str">
        <v>Marketing Spend</v>
      </c>
      <c r="H2154" s="10">
        <v>18159</v>
      </c>
    </row>
    <row r="2155" spans="1:8" x14ac:dyDescent="0.3">
      <c r="A2155" s="1">
        <v>45363</v>
      </c>
      <c r="B2155" t="str">
        <v>IT</v>
      </c>
      <c r="C2155" t="str">
        <v>Software Licenses</v>
      </c>
      <c r="D2155" s="10">
        <v>9369</v>
      </c>
      <c r="E2155" s="1">
        <v>45363</v>
      </c>
      <c r="F2155" t="str">
        <v>IT</v>
      </c>
      <c r="G2155" t="str">
        <v>Software Licenses</v>
      </c>
      <c r="H2155" s="10">
        <v>7950</v>
      </c>
    </row>
    <row r="2156" spans="1:8" x14ac:dyDescent="0.3">
      <c r="A2156" s="1">
        <v>45363</v>
      </c>
      <c r="B2156" t="str">
        <v>HR</v>
      </c>
      <c r="C2156" t="str">
        <v>Product Revenue</v>
      </c>
      <c r="D2156" s="10">
        <v>18112</v>
      </c>
      <c r="E2156" s="1">
        <v>45363</v>
      </c>
      <c r="F2156" t="str">
        <v>HR</v>
      </c>
      <c r="G2156" t="str">
        <v>Product Revenue</v>
      </c>
      <c r="H2156" s="10">
        <v>16203</v>
      </c>
    </row>
    <row r="2157" spans="1:8" x14ac:dyDescent="0.3">
      <c r="A2157" s="1">
        <v>45363</v>
      </c>
      <c r="B2157" t="str">
        <v>HR</v>
      </c>
      <c r="C2157" t="str">
        <v>Service Revenue</v>
      </c>
      <c r="D2157" s="10">
        <v>16797</v>
      </c>
      <c r="E2157" s="1">
        <v>45363</v>
      </c>
      <c r="F2157" t="str">
        <v>HR</v>
      </c>
      <c r="G2157" t="str">
        <v>Service Revenue</v>
      </c>
      <c r="H2157" s="10">
        <v>15873</v>
      </c>
    </row>
    <row r="2158" spans="1:8" x14ac:dyDescent="0.3">
      <c r="A2158" s="1">
        <v>45363</v>
      </c>
      <c r="B2158" t="str">
        <v>HR</v>
      </c>
      <c r="C2158" t="str">
        <v>Salaries</v>
      </c>
      <c r="D2158" s="10">
        <v>23057</v>
      </c>
      <c r="E2158" s="1">
        <v>45363</v>
      </c>
      <c r="F2158" t="str">
        <v>HR</v>
      </c>
      <c r="G2158" t="str">
        <v>Salaries</v>
      </c>
      <c r="H2158" s="10">
        <v>20990</v>
      </c>
    </row>
    <row r="2159" spans="1:8" x14ac:dyDescent="0.3">
      <c r="A2159" s="1">
        <v>45363</v>
      </c>
      <c r="B2159" t="str">
        <v>HR</v>
      </c>
      <c r="C2159" t="str">
        <v>Rent</v>
      </c>
      <c r="D2159" s="10">
        <v>19463</v>
      </c>
      <c r="E2159" s="1">
        <v>45363</v>
      </c>
      <c r="F2159" t="str">
        <v>HR</v>
      </c>
      <c r="G2159" t="str">
        <v>Rent</v>
      </c>
      <c r="H2159" s="10">
        <v>17183</v>
      </c>
    </row>
    <row r="2160" spans="1:8" x14ac:dyDescent="0.3">
      <c r="A2160" s="1">
        <v>45363</v>
      </c>
      <c r="B2160" t="str">
        <v>HR</v>
      </c>
      <c r="C2160" t="str">
        <v>Marketing Spend</v>
      </c>
      <c r="D2160" s="10">
        <v>21393</v>
      </c>
      <c r="E2160" s="1">
        <v>45363</v>
      </c>
      <c r="F2160" t="str">
        <v>HR</v>
      </c>
      <c r="G2160" t="str">
        <v>Marketing Spend</v>
      </c>
      <c r="H2160" s="10">
        <v>20247</v>
      </c>
    </row>
    <row r="2161" spans="1:8" x14ac:dyDescent="0.3">
      <c r="A2161" s="1">
        <v>45363</v>
      </c>
      <c r="B2161" t="str">
        <v>HR</v>
      </c>
      <c r="C2161" t="str">
        <v>Software Licenses</v>
      </c>
      <c r="D2161" s="10">
        <v>1547</v>
      </c>
      <c r="E2161" s="1">
        <v>45363</v>
      </c>
      <c r="F2161" t="str">
        <v>HR</v>
      </c>
      <c r="G2161" t="str">
        <v>Software Licenses</v>
      </c>
      <c r="H2161" s="10">
        <v>-935</v>
      </c>
    </row>
    <row r="2162" spans="1:8" x14ac:dyDescent="0.3">
      <c r="A2162" s="1">
        <v>45364</v>
      </c>
      <c r="B2162" t="str">
        <v>Sales</v>
      </c>
      <c r="C2162" t="str">
        <v>Product Revenue</v>
      </c>
      <c r="D2162" s="10">
        <v>23925</v>
      </c>
      <c r="E2162" s="1">
        <v>45364</v>
      </c>
      <c r="F2162" t="str">
        <v>Sales</v>
      </c>
      <c r="G2162" t="str">
        <v>Product Revenue</v>
      </c>
      <c r="H2162" s="10">
        <v>21803</v>
      </c>
    </row>
    <row r="2163" spans="1:8" x14ac:dyDescent="0.3">
      <c r="A2163" s="1">
        <v>45364</v>
      </c>
      <c r="B2163" t="str">
        <v>Sales</v>
      </c>
      <c r="C2163" t="str">
        <v>Service Revenue</v>
      </c>
      <c r="D2163" s="10">
        <v>23298</v>
      </c>
      <c r="E2163" s="1">
        <v>45364</v>
      </c>
      <c r="F2163" t="str">
        <v>Sales</v>
      </c>
      <c r="G2163" t="str">
        <v>Service Revenue</v>
      </c>
      <c r="H2163" s="10">
        <v>26209</v>
      </c>
    </row>
    <row r="2164" spans="1:8" x14ac:dyDescent="0.3">
      <c r="A2164" s="1">
        <v>45364</v>
      </c>
      <c r="B2164" t="str">
        <v>Sales</v>
      </c>
      <c r="C2164" t="str">
        <v>Salaries</v>
      </c>
      <c r="D2164" s="10">
        <v>7819</v>
      </c>
      <c r="E2164" s="1">
        <v>45364</v>
      </c>
      <c r="F2164" t="str">
        <v>Sales</v>
      </c>
      <c r="G2164" t="str">
        <v>Salaries</v>
      </c>
      <c r="H2164" s="10">
        <v>9890</v>
      </c>
    </row>
    <row r="2165" spans="1:8" x14ac:dyDescent="0.3">
      <c r="A2165" s="1">
        <v>45364</v>
      </c>
      <c r="B2165" t="str">
        <v>Sales</v>
      </c>
      <c r="C2165" t="str">
        <v>Rent</v>
      </c>
      <c r="D2165" s="10">
        <v>7928</v>
      </c>
      <c r="E2165" s="1">
        <v>45364</v>
      </c>
      <c r="F2165" t="str">
        <v>Sales</v>
      </c>
      <c r="G2165" t="str">
        <v>Rent</v>
      </c>
      <c r="H2165" s="10">
        <v>8467</v>
      </c>
    </row>
    <row r="2166" spans="1:8" x14ac:dyDescent="0.3">
      <c r="A2166" s="1">
        <v>45364</v>
      </c>
      <c r="B2166" t="str">
        <v>Sales</v>
      </c>
      <c r="C2166" t="str">
        <v>Marketing Spend</v>
      </c>
      <c r="D2166" s="10">
        <v>11737</v>
      </c>
      <c r="E2166" s="1">
        <v>45364</v>
      </c>
      <c r="F2166" t="str">
        <v>Sales</v>
      </c>
      <c r="G2166" t="str">
        <v>Marketing Spend</v>
      </c>
      <c r="H2166" s="10">
        <v>13006</v>
      </c>
    </row>
    <row r="2167" spans="1:8" x14ac:dyDescent="0.3">
      <c r="A2167" s="1">
        <v>45364</v>
      </c>
      <c r="B2167" t="str">
        <v>Sales</v>
      </c>
      <c r="C2167" t="str">
        <v>Software Licenses</v>
      </c>
      <c r="D2167" s="10">
        <v>16654</v>
      </c>
      <c r="E2167" s="1">
        <v>45364</v>
      </c>
      <c r="F2167" t="str">
        <v>Sales</v>
      </c>
      <c r="G2167" t="str">
        <v>Software Licenses</v>
      </c>
      <c r="H2167" s="10">
        <v>14202</v>
      </c>
    </row>
    <row r="2168" spans="1:8" x14ac:dyDescent="0.3">
      <c r="A2168" s="1">
        <v>45364</v>
      </c>
      <c r="B2168" t="str">
        <v>Marketing</v>
      </c>
      <c r="C2168" t="str">
        <v>Product Revenue</v>
      </c>
      <c r="D2168" s="10">
        <v>16566</v>
      </c>
      <c r="E2168" s="1">
        <v>45364</v>
      </c>
      <c r="F2168" t="str">
        <v>Marketing</v>
      </c>
      <c r="G2168" t="str">
        <v>Product Revenue</v>
      </c>
      <c r="H2168" s="10">
        <v>16045</v>
      </c>
    </row>
    <row r="2169" spans="1:8" x14ac:dyDescent="0.3">
      <c r="A2169" s="1">
        <v>45364</v>
      </c>
      <c r="B2169" t="str">
        <v>Marketing</v>
      </c>
      <c r="C2169" t="str">
        <v>Service Revenue</v>
      </c>
      <c r="D2169" s="10">
        <v>20887</v>
      </c>
      <c r="E2169" s="1">
        <v>45364</v>
      </c>
      <c r="F2169" t="str">
        <v>Marketing</v>
      </c>
      <c r="G2169" t="str">
        <v>Service Revenue</v>
      </c>
      <c r="H2169" s="10">
        <v>21169</v>
      </c>
    </row>
    <row r="2170" spans="1:8" x14ac:dyDescent="0.3">
      <c r="A2170" s="1">
        <v>45364</v>
      </c>
      <c r="B2170" t="str">
        <v>Marketing</v>
      </c>
      <c r="C2170" t="str">
        <v>Salaries</v>
      </c>
      <c r="D2170" s="10">
        <v>8438</v>
      </c>
      <c r="E2170" s="1">
        <v>45364</v>
      </c>
      <c r="F2170" t="str">
        <v>Marketing</v>
      </c>
      <c r="G2170" t="str">
        <v>Salaries</v>
      </c>
      <c r="H2170" s="10">
        <v>6889</v>
      </c>
    </row>
    <row r="2171" spans="1:8" x14ac:dyDescent="0.3">
      <c r="A2171" s="1">
        <v>45364</v>
      </c>
      <c r="B2171" t="str">
        <v>Marketing</v>
      </c>
      <c r="C2171" t="str">
        <v>Rent</v>
      </c>
      <c r="D2171" s="10">
        <v>5370</v>
      </c>
      <c r="E2171" s="1">
        <v>45364</v>
      </c>
      <c r="F2171" t="str">
        <v>Marketing</v>
      </c>
      <c r="G2171" t="str">
        <v>Rent</v>
      </c>
      <c r="H2171" s="10">
        <v>7454</v>
      </c>
    </row>
    <row r="2172" spans="1:8" x14ac:dyDescent="0.3">
      <c r="A2172" s="1">
        <v>45364</v>
      </c>
      <c r="B2172" t="str">
        <v>Marketing</v>
      </c>
      <c r="C2172" t="str">
        <v>Marketing Spend</v>
      </c>
      <c r="D2172" s="10">
        <v>14922</v>
      </c>
      <c r="E2172" s="1">
        <v>45364</v>
      </c>
      <c r="F2172" t="str">
        <v>Marketing</v>
      </c>
      <c r="G2172" t="str">
        <v>Marketing Spend</v>
      </c>
      <c r="H2172" s="10">
        <v>15746</v>
      </c>
    </row>
    <row r="2173" spans="1:8" x14ac:dyDescent="0.3">
      <c r="A2173" s="1">
        <v>45364</v>
      </c>
      <c r="B2173" t="str">
        <v>Marketing</v>
      </c>
      <c r="C2173" t="str">
        <v>Software Licenses</v>
      </c>
      <c r="D2173" s="10">
        <v>14223</v>
      </c>
      <c r="E2173" s="1">
        <v>45364</v>
      </c>
      <c r="F2173" t="str">
        <v>Marketing</v>
      </c>
      <c r="G2173" t="str">
        <v>Software Licenses</v>
      </c>
      <c r="H2173" s="10">
        <v>15490</v>
      </c>
    </row>
    <row r="2174" spans="1:8" x14ac:dyDescent="0.3">
      <c r="A2174" s="1">
        <v>45364</v>
      </c>
      <c r="B2174" t="str">
        <v>Finance</v>
      </c>
      <c r="C2174" t="str">
        <v>Product Revenue</v>
      </c>
      <c r="D2174" s="10">
        <v>7786</v>
      </c>
      <c r="E2174" s="1">
        <v>45364</v>
      </c>
      <c r="F2174" t="str">
        <v>Finance</v>
      </c>
      <c r="G2174" t="str">
        <v>Product Revenue</v>
      </c>
      <c r="H2174" s="10">
        <v>9826</v>
      </c>
    </row>
    <row r="2175" spans="1:8" x14ac:dyDescent="0.3">
      <c r="A2175" s="1">
        <v>45364</v>
      </c>
      <c r="B2175" t="str">
        <v>Finance</v>
      </c>
      <c r="C2175" t="str">
        <v>Service Revenue</v>
      </c>
      <c r="D2175" s="10">
        <v>14046</v>
      </c>
      <c r="E2175" s="1">
        <v>45364</v>
      </c>
      <c r="F2175" t="str">
        <v>Finance</v>
      </c>
      <c r="G2175" t="str">
        <v>Service Revenue</v>
      </c>
      <c r="H2175" s="10">
        <v>16419</v>
      </c>
    </row>
    <row r="2176" spans="1:8" x14ac:dyDescent="0.3">
      <c r="A2176" s="1">
        <v>45364</v>
      </c>
      <c r="B2176" t="str">
        <v>Finance</v>
      </c>
      <c r="C2176" t="str">
        <v>Salaries</v>
      </c>
      <c r="D2176" s="10">
        <v>24527</v>
      </c>
      <c r="E2176" s="1">
        <v>45364</v>
      </c>
      <c r="F2176" t="str">
        <v>Finance</v>
      </c>
      <c r="G2176" t="str">
        <v>Salaries</v>
      </c>
      <c r="H2176" s="10">
        <v>22576</v>
      </c>
    </row>
    <row r="2177" spans="1:8" x14ac:dyDescent="0.3">
      <c r="A2177" s="1">
        <v>45364</v>
      </c>
      <c r="B2177" t="str">
        <v>Finance</v>
      </c>
      <c r="C2177" t="str">
        <v>Rent</v>
      </c>
      <c r="D2177" s="10">
        <v>5597</v>
      </c>
      <c r="E2177" s="1">
        <v>45364</v>
      </c>
      <c r="F2177" t="str">
        <v>Finance</v>
      </c>
      <c r="G2177" t="str">
        <v>Rent</v>
      </c>
      <c r="H2177" s="10">
        <v>7885</v>
      </c>
    </row>
    <row r="2178" spans="1:8" x14ac:dyDescent="0.3">
      <c r="A2178" s="1">
        <v>45364</v>
      </c>
      <c r="B2178" t="str">
        <v>Finance</v>
      </c>
      <c r="C2178" t="str">
        <v>Marketing Spend</v>
      </c>
      <c r="D2178" s="10">
        <v>22238</v>
      </c>
      <c r="E2178" s="1">
        <v>45364</v>
      </c>
      <c r="F2178" t="str">
        <v>Finance</v>
      </c>
      <c r="G2178" t="str">
        <v>Marketing Spend</v>
      </c>
      <c r="H2178" s="10">
        <v>23156</v>
      </c>
    </row>
    <row r="2179" spans="1:8" x14ac:dyDescent="0.3">
      <c r="A2179" s="1">
        <v>45364</v>
      </c>
      <c r="B2179" t="str">
        <v>Finance</v>
      </c>
      <c r="C2179" t="str">
        <v>Software Licenses</v>
      </c>
      <c r="D2179" s="10">
        <v>4023</v>
      </c>
      <c r="E2179" s="1">
        <v>45364</v>
      </c>
      <c r="F2179" t="str">
        <v>Finance</v>
      </c>
      <c r="G2179" t="str">
        <v>Software Licenses</v>
      </c>
      <c r="H2179" s="10">
        <v>5160</v>
      </c>
    </row>
    <row r="2180" spans="1:8" x14ac:dyDescent="0.3">
      <c r="A2180" s="1">
        <v>45364</v>
      </c>
      <c r="B2180" t="str">
        <v>IT</v>
      </c>
      <c r="C2180" t="str">
        <v>Product Revenue</v>
      </c>
      <c r="D2180" s="10">
        <v>5152</v>
      </c>
      <c r="E2180" s="1">
        <v>45364</v>
      </c>
      <c r="F2180" t="str">
        <v>IT</v>
      </c>
      <c r="G2180" t="str">
        <v>Product Revenue</v>
      </c>
      <c r="H2180" s="10">
        <v>5667</v>
      </c>
    </row>
    <row r="2181" spans="1:8" x14ac:dyDescent="0.3">
      <c r="A2181" s="1">
        <v>45364</v>
      </c>
      <c r="B2181" t="str">
        <v>IT</v>
      </c>
      <c r="C2181" t="str">
        <v>Service Revenue</v>
      </c>
      <c r="D2181" s="10">
        <v>7554</v>
      </c>
      <c r="E2181" s="1">
        <v>45364</v>
      </c>
      <c r="F2181" t="str">
        <v>IT</v>
      </c>
      <c r="G2181" t="str">
        <v>Service Revenue</v>
      </c>
      <c r="H2181" s="10">
        <v>6782</v>
      </c>
    </row>
    <row r="2182" spans="1:8" x14ac:dyDescent="0.3">
      <c r="A2182" s="1">
        <v>45364</v>
      </c>
      <c r="B2182" t="str">
        <v>IT</v>
      </c>
      <c r="C2182" t="str">
        <v>Salaries</v>
      </c>
      <c r="D2182" s="10">
        <v>24122</v>
      </c>
      <c r="E2182" s="1">
        <v>45364</v>
      </c>
      <c r="F2182" t="str">
        <v>IT</v>
      </c>
      <c r="G2182" t="str">
        <v>Salaries</v>
      </c>
      <c r="H2182" s="10">
        <v>25513</v>
      </c>
    </row>
    <row r="2183" spans="1:8" x14ac:dyDescent="0.3">
      <c r="A2183" s="1">
        <v>45364</v>
      </c>
      <c r="B2183" t="str">
        <v>IT</v>
      </c>
      <c r="C2183" t="str">
        <v>Rent</v>
      </c>
      <c r="D2183" s="10">
        <v>13697</v>
      </c>
      <c r="E2183" s="1">
        <v>45364</v>
      </c>
      <c r="F2183" t="str">
        <v>IT</v>
      </c>
      <c r="G2183" t="str">
        <v>Rent</v>
      </c>
      <c r="H2183" s="10">
        <v>14752</v>
      </c>
    </row>
    <row r="2184" spans="1:8" x14ac:dyDescent="0.3">
      <c r="A2184" s="1">
        <v>45364</v>
      </c>
      <c r="B2184" t="str">
        <v>IT</v>
      </c>
      <c r="C2184" t="str">
        <v>Marketing Spend</v>
      </c>
      <c r="D2184" s="10">
        <v>18269</v>
      </c>
      <c r="E2184" s="1">
        <v>45364</v>
      </c>
      <c r="F2184" t="str">
        <v>IT</v>
      </c>
      <c r="G2184" t="str">
        <v>Marketing Spend</v>
      </c>
      <c r="H2184" s="10">
        <v>18298</v>
      </c>
    </row>
    <row r="2185" spans="1:8" x14ac:dyDescent="0.3">
      <c r="A2185" s="1">
        <v>45364</v>
      </c>
      <c r="B2185" t="str">
        <v>IT</v>
      </c>
      <c r="C2185" t="str">
        <v>Software Licenses</v>
      </c>
      <c r="D2185" s="10">
        <v>7953</v>
      </c>
      <c r="E2185" s="1">
        <v>45364</v>
      </c>
      <c r="F2185" t="str">
        <v>IT</v>
      </c>
      <c r="G2185" t="str">
        <v>Software Licenses</v>
      </c>
      <c r="H2185" s="10">
        <v>6537</v>
      </c>
    </row>
    <row r="2186" spans="1:8" x14ac:dyDescent="0.3">
      <c r="A2186" s="1">
        <v>45364</v>
      </c>
      <c r="B2186" t="str">
        <v>HR</v>
      </c>
      <c r="C2186" t="str">
        <v>Product Revenue</v>
      </c>
      <c r="D2186" s="10">
        <v>723</v>
      </c>
      <c r="E2186" s="1">
        <v>45364</v>
      </c>
      <c r="F2186" t="str">
        <v>HR</v>
      </c>
      <c r="G2186" t="str">
        <v>Product Revenue</v>
      </c>
      <c r="H2186" s="10">
        <v>1044</v>
      </c>
    </row>
    <row r="2187" spans="1:8" x14ac:dyDescent="0.3">
      <c r="A2187" s="1">
        <v>45364</v>
      </c>
      <c r="B2187" t="str">
        <v>HR</v>
      </c>
      <c r="C2187" t="str">
        <v>Service Revenue</v>
      </c>
      <c r="D2187" s="10">
        <v>16232</v>
      </c>
      <c r="E2187" s="1">
        <v>45364</v>
      </c>
      <c r="F2187" t="str">
        <v>HR</v>
      </c>
      <c r="G2187" t="str">
        <v>Service Revenue</v>
      </c>
      <c r="H2187" s="10">
        <v>16052</v>
      </c>
    </row>
    <row r="2188" spans="1:8" x14ac:dyDescent="0.3">
      <c r="A2188" s="1">
        <v>45364</v>
      </c>
      <c r="B2188" t="str">
        <v>HR</v>
      </c>
      <c r="C2188" t="str">
        <v>Salaries</v>
      </c>
      <c r="D2188" s="10">
        <v>21554</v>
      </c>
      <c r="E2188" s="1">
        <v>45364</v>
      </c>
      <c r="F2188" t="str">
        <v>HR</v>
      </c>
      <c r="G2188" t="str">
        <v>Salaries</v>
      </c>
      <c r="H2188" s="10">
        <v>19524</v>
      </c>
    </row>
    <row r="2189" spans="1:8" x14ac:dyDescent="0.3">
      <c r="A2189" s="1">
        <v>45364</v>
      </c>
      <c r="B2189" t="str">
        <v>HR</v>
      </c>
      <c r="C2189" t="str">
        <v>Rent</v>
      </c>
      <c r="D2189" s="10">
        <v>2607</v>
      </c>
      <c r="E2189" s="1">
        <v>45364</v>
      </c>
      <c r="F2189" t="str">
        <v>HR</v>
      </c>
      <c r="G2189" t="str">
        <v>Rent</v>
      </c>
      <c r="H2189" s="10">
        <v>2011</v>
      </c>
    </row>
    <row r="2190" spans="1:8" x14ac:dyDescent="0.3">
      <c r="A2190" s="1">
        <v>45364</v>
      </c>
      <c r="B2190" t="str">
        <v>HR</v>
      </c>
      <c r="C2190" t="str">
        <v>Marketing Spend</v>
      </c>
      <c r="D2190" s="10">
        <v>7721</v>
      </c>
      <c r="E2190" s="1">
        <v>45364</v>
      </c>
      <c r="F2190" t="str">
        <v>HR</v>
      </c>
      <c r="G2190" t="str">
        <v>Marketing Spend</v>
      </c>
      <c r="H2190" s="10">
        <v>7044</v>
      </c>
    </row>
    <row r="2191" spans="1:8" x14ac:dyDescent="0.3">
      <c r="A2191" s="1">
        <v>45364</v>
      </c>
      <c r="B2191" t="str">
        <v>HR</v>
      </c>
      <c r="C2191" t="str">
        <v>Software Licenses</v>
      </c>
      <c r="D2191" s="10">
        <v>13902</v>
      </c>
      <c r="E2191" s="1">
        <v>45364</v>
      </c>
      <c r="F2191" t="str">
        <v>HR</v>
      </c>
      <c r="G2191" t="str">
        <v>Software Licenses</v>
      </c>
      <c r="H2191" s="10">
        <v>12858</v>
      </c>
    </row>
    <row r="2192" spans="1:8" x14ac:dyDescent="0.3">
      <c r="A2192" s="1">
        <v>45365</v>
      </c>
      <c r="B2192" t="str">
        <v>Sales</v>
      </c>
      <c r="C2192" t="str">
        <v>Product Revenue</v>
      </c>
      <c r="D2192" s="10">
        <v>10349</v>
      </c>
      <c r="E2192" s="1">
        <v>45365</v>
      </c>
      <c r="F2192" t="str">
        <v>Sales</v>
      </c>
      <c r="G2192" t="str">
        <v>Product Revenue</v>
      </c>
      <c r="H2192" s="10">
        <v>8132</v>
      </c>
    </row>
    <row r="2193" spans="1:8" x14ac:dyDescent="0.3">
      <c r="A2193" s="1">
        <v>45365</v>
      </c>
      <c r="B2193" t="str">
        <v>Sales</v>
      </c>
      <c r="C2193" t="str">
        <v>Service Revenue</v>
      </c>
      <c r="D2193" s="10">
        <v>16664</v>
      </c>
      <c r="E2193" s="1">
        <v>45365</v>
      </c>
      <c r="F2193" t="str">
        <v>Sales</v>
      </c>
      <c r="G2193" t="str">
        <v>Service Revenue</v>
      </c>
      <c r="H2193" s="10">
        <v>18497</v>
      </c>
    </row>
    <row r="2194" spans="1:8" x14ac:dyDescent="0.3">
      <c r="A2194" s="1">
        <v>45365</v>
      </c>
      <c r="B2194" t="str">
        <v>Sales</v>
      </c>
      <c r="C2194" t="str">
        <v>Salaries</v>
      </c>
      <c r="D2194" s="10">
        <v>10858</v>
      </c>
      <c r="E2194" s="1">
        <v>45365</v>
      </c>
      <c r="F2194" t="str">
        <v>Sales</v>
      </c>
      <c r="G2194" t="str">
        <v>Salaries</v>
      </c>
      <c r="H2194" s="10">
        <v>12989</v>
      </c>
    </row>
    <row r="2195" spans="1:8" x14ac:dyDescent="0.3">
      <c r="A2195" s="1">
        <v>45365</v>
      </c>
      <c r="B2195" t="str">
        <v>Sales</v>
      </c>
      <c r="C2195" t="str">
        <v>Rent</v>
      </c>
      <c r="D2195" s="10">
        <v>1389</v>
      </c>
      <c r="E2195" s="1">
        <v>45365</v>
      </c>
      <c r="F2195" t="str">
        <v>Sales</v>
      </c>
      <c r="G2195" t="str">
        <v>Rent</v>
      </c>
      <c r="H2195" s="10">
        <v>32</v>
      </c>
    </row>
    <row r="2196" spans="1:8" x14ac:dyDescent="0.3">
      <c r="A2196" s="1">
        <v>45365</v>
      </c>
      <c r="B2196" t="str">
        <v>Sales</v>
      </c>
      <c r="C2196" t="str">
        <v>Marketing Spend</v>
      </c>
      <c r="D2196" s="10">
        <v>17341</v>
      </c>
      <c r="E2196" s="1">
        <v>45365</v>
      </c>
      <c r="F2196" t="str">
        <v>Sales</v>
      </c>
      <c r="G2196" t="str">
        <v>Marketing Spend</v>
      </c>
      <c r="H2196" s="10">
        <v>19783</v>
      </c>
    </row>
    <row r="2197" spans="1:8" x14ac:dyDescent="0.3">
      <c r="A2197" s="1">
        <v>45365</v>
      </c>
      <c r="B2197" t="str">
        <v>Sales</v>
      </c>
      <c r="C2197" t="str">
        <v>Software Licenses</v>
      </c>
      <c r="D2197" s="10">
        <v>12749</v>
      </c>
      <c r="E2197" s="1">
        <v>45365</v>
      </c>
      <c r="F2197" t="str">
        <v>Sales</v>
      </c>
      <c r="G2197" t="str">
        <v>Software Licenses</v>
      </c>
      <c r="H2197" s="10">
        <v>15115</v>
      </c>
    </row>
    <row r="2198" spans="1:8" x14ac:dyDescent="0.3">
      <c r="A2198" s="1">
        <v>45365</v>
      </c>
      <c r="B2198" t="str">
        <v>Marketing</v>
      </c>
      <c r="C2198" t="str">
        <v>Product Revenue</v>
      </c>
      <c r="D2198" s="10">
        <v>19773</v>
      </c>
      <c r="E2198" s="1">
        <v>45365</v>
      </c>
      <c r="F2198" t="str">
        <v>Marketing</v>
      </c>
      <c r="G2198" t="str">
        <v>Product Revenue</v>
      </c>
      <c r="H2198" s="10">
        <v>22527</v>
      </c>
    </row>
    <row r="2199" spans="1:8" x14ac:dyDescent="0.3">
      <c r="A2199" s="1">
        <v>45365</v>
      </c>
      <c r="B2199" t="str">
        <v>Marketing</v>
      </c>
      <c r="C2199" t="str">
        <v>Service Revenue</v>
      </c>
      <c r="D2199" s="10">
        <v>22591</v>
      </c>
      <c r="E2199" s="1">
        <v>45365</v>
      </c>
      <c r="F2199" t="str">
        <v>Marketing</v>
      </c>
      <c r="G2199" t="str">
        <v>Service Revenue</v>
      </c>
      <c r="H2199" s="10">
        <v>21489</v>
      </c>
    </row>
    <row r="2200" spans="1:8" x14ac:dyDescent="0.3">
      <c r="A2200" s="1">
        <v>45365</v>
      </c>
      <c r="B2200" t="str">
        <v>Marketing</v>
      </c>
      <c r="C2200" t="str">
        <v>Salaries</v>
      </c>
      <c r="D2200" s="10">
        <v>10659</v>
      </c>
      <c r="E2200" s="1">
        <v>45365</v>
      </c>
      <c r="F2200" t="str">
        <v>Marketing</v>
      </c>
      <c r="G2200" t="str">
        <v>Salaries</v>
      </c>
      <c r="H2200" s="10">
        <v>8423</v>
      </c>
    </row>
    <row r="2201" spans="1:8" x14ac:dyDescent="0.3">
      <c r="A2201" s="1">
        <v>45365</v>
      </c>
      <c r="B2201" t="str">
        <v>Marketing</v>
      </c>
      <c r="C2201" t="str">
        <v>Rent</v>
      </c>
      <c r="D2201" s="10">
        <v>21625</v>
      </c>
      <c r="E2201" s="1">
        <v>45365</v>
      </c>
      <c r="F2201" t="str">
        <v>Marketing</v>
      </c>
      <c r="G2201" t="str">
        <v>Rent</v>
      </c>
      <c r="H2201" s="10">
        <v>22351</v>
      </c>
    </row>
    <row r="2202" spans="1:8" x14ac:dyDescent="0.3">
      <c r="A2202" s="1">
        <v>45365</v>
      </c>
      <c r="B2202" t="str">
        <v>Marketing</v>
      </c>
      <c r="C2202" t="str">
        <v>Marketing Spend</v>
      </c>
      <c r="D2202" s="10">
        <v>10222</v>
      </c>
      <c r="E2202" s="1">
        <v>45365</v>
      </c>
      <c r="F2202" t="str">
        <v>Marketing</v>
      </c>
      <c r="G2202" t="str">
        <v>Marketing Spend</v>
      </c>
      <c r="H2202" s="10">
        <v>7748</v>
      </c>
    </row>
    <row r="2203" spans="1:8" x14ac:dyDescent="0.3">
      <c r="A2203" s="1">
        <v>45365</v>
      </c>
      <c r="B2203" t="str">
        <v>Marketing</v>
      </c>
      <c r="C2203" t="str">
        <v>Software Licenses</v>
      </c>
      <c r="D2203" s="10">
        <v>19678</v>
      </c>
      <c r="E2203" s="1">
        <v>45365</v>
      </c>
      <c r="F2203" t="str">
        <v>Marketing</v>
      </c>
      <c r="G2203" t="str">
        <v>Software Licenses</v>
      </c>
      <c r="H2203" s="10">
        <v>16900</v>
      </c>
    </row>
    <row r="2204" spans="1:8" x14ac:dyDescent="0.3">
      <c r="A2204" s="1">
        <v>45365</v>
      </c>
      <c r="B2204" t="str">
        <v>Finance</v>
      </c>
      <c r="C2204" t="str">
        <v>Product Revenue</v>
      </c>
      <c r="D2204" s="10">
        <v>3996</v>
      </c>
      <c r="E2204" s="1">
        <v>45365</v>
      </c>
      <c r="F2204" t="str">
        <v>Finance</v>
      </c>
      <c r="G2204" t="str">
        <v>Product Revenue</v>
      </c>
      <c r="H2204" s="10">
        <v>3438</v>
      </c>
    </row>
    <row r="2205" spans="1:8" x14ac:dyDescent="0.3">
      <c r="A2205" s="1">
        <v>45365</v>
      </c>
      <c r="B2205" t="str">
        <v>Finance</v>
      </c>
      <c r="C2205" t="str">
        <v>Service Revenue</v>
      </c>
      <c r="D2205" s="10">
        <v>12475</v>
      </c>
      <c r="E2205" s="1">
        <v>45365</v>
      </c>
      <c r="F2205" t="str">
        <v>Finance</v>
      </c>
      <c r="G2205" t="str">
        <v>Service Revenue</v>
      </c>
      <c r="H2205" s="10">
        <v>11843</v>
      </c>
    </row>
    <row r="2206" spans="1:8" x14ac:dyDescent="0.3">
      <c r="A2206" s="1">
        <v>45365</v>
      </c>
      <c r="B2206" t="str">
        <v>Finance</v>
      </c>
      <c r="C2206" t="str">
        <v>Salaries</v>
      </c>
      <c r="D2206" s="10">
        <v>21872</v>
      </c>
      <c r="E2206" s="1">
        <v>45365</v>
      </c>
      <c r="F2206" t="str">
        <v>Finance</v>
      </c>
      <c r="G2206" t="str">
        <v>Salaries</v>
      </c>
      <c r="H2206" s="10">
        <v>22289</v>
      </c>
    </row>
    <row r="2207" spans="1:8" x14ac:dyDescent="0.3">
      <c r="A2207" s="1">
        <v>45365</v>
      </c>
      <c r="B2207" t="str">
        <v>Finance</v>
      </c>
      <c r="C2207" t="str">
        <v>Rent</v>
      </c>
      <c r="D2207" s="10">
        <v>1090</v>
      </c>
      <c r="E2207" s="1">
        <v>45365</v>
      </c>
      <c r="F2207" t="str">
        <v>Finance</v>
      </c>
      <c r="G2207" t="str">
        <v>Rent</v>
      </c>
      <c r="H2207" s="10">
        <v>1204</v>
      </c>
    </row>
    <row r="2208" spans="1:8" x14ac:dyDescent="0.3">
      <c r="A2208" s="1">
        <v>45365</v>
      </c>
      <c r="B2208" t="str">
        <v>Finance</v>
      </c>
      <c r="C2208" t="str">
        <v>Marketing Spend</v>
      </c>
      <c r="D2208" s="10">
        <v>8193</v>
      </c>
      <c r="E2208" s="1">
        <v>45365</v>
      </c>
      <c r="F2208" t="str">
        <v>Finance</v>
      </c>
      <c r="G2208" t="str">
        <v>Marketing Spend</v>
      </c>
      <c r="H2208" s="10">
        <v>5753</v>
      </c>
    </row>
    <row r="2209" spans="1:8" x14ac:dyDescent="0.3">
      <c r="A2209" s="1">
        <v>45365</v>
      </c>
      <c r="B2209" t="str">
        <v>Finance</v>
      </c>
      <c r="C2209" t="str">
        <v>Software Licenses</v>
      </c>
      <c r="D2209" s="10">
        <v>24677</v>
      </c>
      <c r="E2209" s="1">
        <v>45365</v>
      </c>
      <c r="F2209" t="str">
        <v>Finance</v>
      </c>
      <c r="G2209" t="str">
        <v>Software Licenses</v>
      </c>
      <c r="H2209" s="10">
        <v>26538</v>
      </c>
    </row>
    <row r="2210" spans="1:8" x14ac:dyDescent="0.3">
      <c r="A2210" s="1">
        <v>45365</v>
      </c>
      <c r="B2210" t="str">
        <v>IT</v>
      </c>
      <c r="C2210" t="str">
        <v>Product Revenue</v>
      </c>
      <c r="D2210" s="10">
        <v>24173</v>
      </c>
      <c r="E2210" s="1">
        <v>45365</v>
      </c>
      <c r="F2210" t="str">
        <v>IT</v>
      </c>
      <c r="G2210" t="str">
        <v>Product Revenue</v>
      </c>
      <c r="H2210" s="10">
        <v>23619</v>
      </c>
    </row>
    <row r="2211" spans="1:8" x14ac:dyDescent="0.3">
      <c r="A2211" s="1">
        <v>45365</v>
      </c>
      <c r="B2211" t="str">
        <v>IT</v>
      </c>
      <c r="C2211" t="str">
        <v>Service Revenue</v>
      </c>
      <c r="D2211" s="10">
        <v>4071</v>
      </c>
      <c r="E2211" s="1">
        <v>45365</v>
      </c>
      <c r="F2211" t="str">
        <v>IT</v>
      </c>
      <c r="G2211" t="str">
        <v>Service Revenue</v>
      </c>
      <c r="H2211" s="10">
        <v>5554</v>
      </c>
    </row>
    <row r="2212" spans="1:8" x14ac:dyDescent="0.3">
      <c r="A2212" s="1">
        <v>45365</v>
      </c>
      <c r="B2212" t="str">
        <v>IT</v>
      </c>
      <c r="C2212" t="str">
        <v>Salaries</v>
      </c>
      <c r="D2212" s="10">
        <v>20071</v>
      </c>
      <c r="E2212" s="1">
        <v>45365</v>
      </c>
      <c r="F2212" t="str">
        <v>IT</v>
      </c>
      <c r="G2212" t="str">
        <v>Salaries</v>
      </c>
      <c r="H2212" s="10">
        <v>18546</v>
      </c>
    </row>
    <row r="2213" spans="1:8" x14ac:dyDescent="0.3">
      <c r="A2213" s="1">
        <v>45365</v>
      </c>
      <c r="B2213" t="str">
        <v>IT</v>
      </c>
      <c r="C2213" t="str">
        <v>Rent</v>
      </c>
      <c r="D2213" s="10">
        <v>22013</v>
      </c>
      <c r="E2213" s="1">
        <v>45365</v>
      </c>
      <c r="F2213" t="str">
        <v>IT</v>
      </c>
      <c r="G2213" t="str">
        <v>Rent</v>
      </c>
      <c r="H2213" s="10">
        <v>21903</v>
      </c>
    </row>
    <row r="2214" spans="1:8" x14ac:dyDescent="0.3">
      <c r="A2214" s="1">
        <v>45365</v>
      </c>
      <c r="B2214" t="str">
        <v>IT</v>
      </c>
      <c r="C2214" t="str">
        <v>Marketing Spend</v>
      </c>
      <c r="D2214" s="10">
        <v>7866</v>
      </c>
      <c r="E2214" s="1">
        <v>45365</v>
      </c>
      <c r="F2214" t="str">
        <v>IT</v>
      </c>
      <c r="G2214" t="str">
        <v>Marketing Spend</v>
      </c>
      <c r="H2214" s="10">
        <v>7815</v>
      </c>
    </row>
    <row r="2215" spans="1:8" x14ac:dyDescent="0.3">
      <c r="A2215" s="1">
        <v>45365</v>
      </c>
      <c r="B2215" t="str">
        <v>IT</v>
      </c>
      <c r="C2215" t="str">
        <v>Software Licenses</v>
      </c>
      <c r="D2215" s="10">
        <v>12195</v>
      </c>
      <c r="E2215" s="1">
        <v>45365</v>
      </c>
      <c r="F2215" t="str">
        <v>IT</v>
      </c>
      <c r="G2215" t="str">
        <v>Software Licenses</v>
      </c>
      <c r="H2215" s="10">
        <v>11322</v>
      </c>
    </row>
    <row r="2216" spans="1:8" x14ac:dyDescent="0.3">
      <c r="A2216" s="1">
        <v>45365</v>
      </c>
      <c r="B2216" t="str">
        <v>HR</v>
      </c>
      <c r="C2216" t="str">
        <v>Product Revenue</v>
      </c>
      <c r="D2216" s="10">
        <v>15247</v>
      </c>
      <c r="E2216" s="1">
        <v>45365</v>
      </c>
      <c r="F2216" t="str">
        <v>HR</v>
      </c>
      <c r="G2216" t="str">
        <v>Product Revenue</v>
      </c>
      <c r="H2216" s="10">
        <v>15178</v>
      </c>
    </row>
    <row r="2217" spans="1:8" x14ac:dyDescent="0.3">
      <c r="A2217" s="1">
        <v>45365</v>
      </c>
      <c r="B2217" t="str">
        <v>HR</v>
      </c>
      <c r="C2217" t="str">
        <v>Service Revenue</v>
      </c>
      <c r="D2217" s="10">
        <v>16515</v>
      </c>
      <c r="E2217" s="1">
        <v>45365</v>
      </c>
      <c r="F2217" t="str">
        <v>HR</v>
      </c>
      <c r="G2217" t="str">
        <v>Service Revenue</v>
      </c>
      <c r="H2217" s="10">
        <v>16295</v>
      </c>
    </row>
    <row r="2218" spans="1:8" x14ac:dyDescent="0.3">
      <c r="A2218" s="1">
        <v>45365</v>
      </c>
      <c r="B2218" t="str">
        <v>HR</v>
      </c>
      <c r="C2218" t="str">
        <v>Salaries</v>
      </c>
      <c r="D2218" s="10">
        <v>22775</v>
      </c>
      <c r="E2218" s="1">
        <v>45365</v>
      </c>
      <c r="F2218" t="str">
        <v>HR</v>
      </c>
      <c r="G2218" t="str">
        <v>Salaries</v>
      </c>
      <c r="H2218" s="10">
        <v>22190</v>
      </c>
    </row>
    <row r="2219" spans="1:8" x14ac:dyDescent="0.3">
      <c r="A2219" s="1">
        <v>45365</v>
      </c>
      <c r="B2219" t="str">
        <v>HR</v>
      </c>
      <c r="C2219" t="str">
        <v>Rent</v>
      </c>
      <c r="D2219" s="10">
        <v>1656</v>
      </c>
      <c r="E2219" s="1">
        <v>45365</v>
      </c>
      <c r="F2219" t="str">
        <v>HR</v>
      </c>
      <c r="G2219" t="str">
        <v>Rent</v>
      </c>
      <c r="H2219" s="10">
        <v>-1265</v>
      </c>
    </row>
    <row r="2220" spans="1:8" x14ac:dyDescent="0.3">
      <c r="A2220" s="1">
        <v>45365</v>
      </c>
      <c r="B2220" t="str">
        <v>HR</v>
      </c>
      <c r="C2220" t="str">
        <v>Marketing Spend</v>
      </c>
      <c r="D2220" s="10">
        <v>5422</v>
      </c>
      <c r="E2220" s="1">
        <v>45365</v>
      </c>
      <c r="F2220" t="str">
        <v>HR</v>
      </c>
      <c r="G2220" t="str">
        <v>Marketing Spend</v>
      </c>
      <c r="H2220" s="10">
        <v>8051</v>
      </c>
    </row>
    <row r="2221" spans="1:8" x14ac:dyDescent="0.3">
      <c r="A2221" s="1">
        <v>45365</v>
      </c>
      <c r="B2221" t="str">
        <v>HR</v>
      </c>
      <c r="C2221" t="str">
        <v>Software Licenses</v>
      </c>
      <c r="D2221" s="10">
        <v>2415</v>
      </c>
      <c r="E2221" s="1">
        <v>45365</v>
      </c>
      <c r="F2221" t="str">
        <v>HR</v>
      </c>
      <c r="G2221" t="str">
        <v>Software Licenses</v>
      </c>
      <c r="H2221" s="10">
        <v>888</v>
      </c>
    </row>
    <row r="2222" spans="1:8" x14ac:dyDescent="0.3">
      <c r="A2222" s="1">
        <v>45366</v>
      </c>
      <c r="B2222" t="str">
        <v>Sales</v>
      </c>
      <c r="C2222" t="str">
        <v>Product Revenue</v>
      </c>
      <c r="D2222" s="10">
        <v>6468</v>
      </c>
      <c r="E2222" s="1">
        <v>45366</v>
      </c>
      <c r="F2222" t="str">
        <v>Sales</v>
      </c>
      <c r="G2222" t="str">
        <v>Product Revenue</v>
      </c>
      <c r="H2222" s="10">
        <v>8098</v>
      </c>
    </row>
    <row r="2223" spans="1:8" x14ac:dyDescent="0.3">
      <c r="A2223" s="1">
        <v>45366</v>
      </c>
      <c r="B2223" t="str">
        <v>Sales</v>
      </c>
      <c r="C2223" t="str">
        <v>Service Revenue</v>
      </c>
      <c r="D2223" s="10">
        <v>22651</v>
      </c>
      <c r="E2223" s="1">
        <v>45366</v>
      </c>
      <c r="F2223" t="str">
        <v>Sales</v>
      </c>
      <c r="G2223" t="str">
        <v>Service Revenue</v>
      </c>
      <c r="H2223" s="10">
        <v>24782</v>
      </c>
    </row>
    <row r="2224" spans="1:8" x14ac:dyDescent="0.3">
      <c r="A2224" s="1">
        <v>45366</v>
      </c>
      <c r="B2224" t="str">
        <v>Sales</v>
      </c>
      <c r="C2224" t="str">
        <v>Salaries</v>
      </c>
      <c r="D2224" s="10">
        <v>21869</v>
      </c>
      <c r="E2224" s="1">
        <v>45366</v>
      </c>
      <c r="F2224" t="str">
        <v>Sales</v>
      </c>
      <c r="G2224" t="str">
        <v>Salaries</v>
      </c>
      <c r="H2224" s="10">
        <v>21084</v>
      </c>
    </row>
    <row r="2225" spans="1:8" x14ac:dyDescent="0.3">
      <c r="A2225" s="1">
        <v>45366</v>
      </c>
      <c r="B2225" t="str">
        <v>Sales</v>
      </c>
      <c r="C2225" t="str">
        <v>Rent</v>
      </c>
      <c r="D2225" s="10">
        <v>3895</v>
      </c>
      <c r="E2225" s="1">
        <v>45366</v>
      </c>
      <c r="F2225" t="str">
        <v>Sales</v>
      </c>
      <c r="G2225" t="str">
        <v>Rent</v>
      </c>
      <c r="H2225" s="10">
        <v>5630</v>
      </c>
    </row>
    <row r="2226" spans="1:8" x14ac:dyDescent="0.3">
      <c r="A2226" s="1">
        <v>45366</v>
      </c>
      <c r="B2226" t="str">
        <v>Sales</v>
      </c>
      <c r="C2226" t="str">
        <v>Marketing Spend</v>
      </c>
      <c r="D2226" s="10">
        <v>5747</v>
      </c>
      <c r="E2226" s="1">
        <v>45366</v>
      </c>
      <c r="F2226" t="str">
        <v>Sales</v>
      </c>
      <c r="G2226" t="str">
        <v>Marketing Spend</v>
      </c>
      <c r="H2226" s="10">
        <v>3437</v>
      </c>
    </row>
    <row r="2227" spans="1:8" x14ac:dyDescent="0.3">
      <c r="A2227" s="1">
        <v>45366</v>
      </c>
      <c r="B2227" t="str">
        <v>Sales</v>
      </c>
      <c r="C2227" t="str">
        <v>Software Licenses</v>
      </c>
      <c r="D2227" s="10">
        <v>5014</v>
      </c>
      <c r="E2227" s="1">
        <v>45366</v>
      </c>
      <c r="F2227" t="str">
        <v>Sales</v>
      </c>
      <c r="G2227" t="str">
        <v>Software Licenses</v>
      </c>
      <c r="H2227" s="10">
        <v>3754</v>
      </c>
    </row>
    <row r="2228" spans="1:8" x14ac:dyDescent="0.3">
      <c r="A2228" s="1">
        <v>45366</v>
      </c>
      <c r="B2228" t="str">
        <v>Marketing</v>
      </c>
      <c r="C2228" t="str">
        <v>Product Revenue</v>
      </c>
      <c r="D2228" s="10">
        <v>20107</v>
      </c>
      <c r="E2228" s="1">
        <v>45366</v>
      </c>
      <c r="F2228" t="str">
        <v>Marketing</v>
      </c>
      <c r="G2228" t="str">
        <v>Product Revenue</v>
      </c>
      <c r="H2228" s="10">
        <v>20586</v>
      </c>
    </row>
    <row r="2229" spans="1:8" x14ac:dyDescent="0.3">
      <c r="A2229" s="1">
        <v>45366</v>
      </c>
      <c r="B2229" t="str">
        <v>Marketing</v>
      </c>
      <c r="C2229" t="str">
        <v>Service Revenue</v>
      </c>
      <c r="D2229" s="10">
        <v>24834</v>
      </c>
      <c r="E2229" s="1">
        <v>45366</v>
      </c>
      <c r="F2229" t="str">
        <v>Marketing</v>
      </c>
      <c r="G2229" t="str">
        <v>Service Revenue</v>
      </c>
      <c r="H2229" s="10">
        <v>25031</v>
      </c>
    </row>
    <row r="2230" spans="1:8" x14ac:dyDescent="0.3">
      <c r="A2230" s="1">
        <v>45366</v>
      </c>
      <c r="B2230" t="str">
        <v>Marketing</v>
      </c>
      <c r="C2230" t="str">
        <v>Salaries</v>
      </c>
      <c r="D2230" s="10">
        <v>21479</v>
      </c>
      <c r="E2230" s="1">
        <v>45366</v>
      </c>
      <c r="F2230" t="str">
        <v>Marketing</v>
      </c>
      <c r="G2230" t="str">
        <v>Salaries</v>
      </c>
      <c r="H2230" s="10">
        <v>22272</v>
      </c>
    </row>
    <row r="2231" spans="1:8" x14ac:dyDescent="0.3">
      <c r="A2231" s="1">
        <v>45366</v>
      </c>
      <c r="B2231" t="str">
        <v>Marketing</v>
      </c>
      <c r="C2231" t="str">
        <v>Rent</v>
      </c>
      <c r="D2231" s="10">
        <v>13411</v>
      </c>
      <c r="E2231" s="1">
        <v>45366</v>
      </c>
      <c r="F2231" t="str">
        <v>Marketing</v>
      </c>
      <c r="G2231" t="str">
        <v>Rent</v>
      </c>
      <c r="H2231" s="10">
        <v>16362</v>
      </c>
    </row>
    <row r="2232" spans="1:8" x14ac:dyDescent="0.3">
      <c r="A2232" s="1">
        <v>45366</v>
      </c>
      <c r="B2232" t="str">
        <v>Marketing</v>
      </c>
      <c r="C2232" t="str">
        <v>Marketing Spend</v>
      </c>
      <c r="D2232" s="10">
        <v>4288</v>
      </c>
      <c r="E2232" s="1">
        <v>45366</v>
      </c>
      <c r="F2232" t="str">
        <v>Marketing</v>
      </c>
      <c r="G2232" t="str">
        <v>Marketing Spend</v>
      </c>
      <c r="H2232" s="10">
        <v>6249</v>
      </c>
    </row>
    <row r="2233" spans="1:8" x14ac:dyDescent="0.3">
      <c r="A2233" s="1">
        <v>45366</v>
      </c>
      <c r="B2233" t="str">
        <v>Marketing</v>
      </c>
      <c r="C2233" t="str">
        <v>Software Licenses</v>
      </c>
      <c r="D2233" s="10">
        <v>1294</v>
      </c>
      <c r="E2233" s="1">
        <v>45366</v>
      </c>
      <c r="F2233" t="str">
        <v>Marketing</v>
      </c>
      <c r="G2233" t="str">
        <v>Software Licenses</v>
      </c>
      <c r="H2233" s="10">
        <v>4084</v>
      </c>
    </row>
    <row r="2234" spans="1:8" x14ac:dyDescent="0.3">
      <c r="A2234" s="1">
        <v>45366</v>
      </c>
      <c r="B2234" t="str">
        <v>Finance</v>
      </c>
      <c r="C2234" t="str">
        <v>Product Revenue</v>
      </c>
      <c r="D2234" s="10">
        <v>913</v>
      </c>
      <c r="E2234" s="1">
        <v>45366</v>
      </c>
      <c r="F2234" t="str">
        <v>Finance</v>
      </c>
      <c r="G2234" t="str">
        <v>Product Revenue</v>
      </c>
      <c r="H2234" s="10">
        <v>-1161</v>
      </c>
    </row>
    <row r="2235" spans="1:8" x14ac:dyDescent="0.3">
      <c r="A2235" s="1">
        <v>45366</v>
      </c>
      <c r="B2235" t="str">
        <v>Finance</v>
      </c>
      <c r="C2235" t="str">
        <v>Service Revenue</v>
      </c>
      <c r="D2235" s="10">
        <v>12698</v>
      </c>
      <c r="E2235" s="1">
        <v>45366</v>
      </c>
      <c r="F2235" t="str">
        <v>Finance</v>
      </c>
      <c r="G2235" t="str">
        <v>Service Revenue</v>
      </c>
      <c r="H2235" s="10">
        <v>15307</v>
      </c>
    </row>
    <row r="2236" spans="1:8" x14ac:dyDescent="0.3">
      <c r="A2236" s="1">
        <v>45366</v>
      </c>
      <c r="B2236" t="str">
        <v>Finance</v>
      </c>
      <c r="C2236" t="str">
        <v>Salaries</v>
      </c>
      <c r="D2236" s="10">
        <v>22646</v>
      </c>
      <c r="E2236" s="1">
        <v>45366</v>
      </c>
      <c r="F2236" t="str">
        <v>Finance</v>
      </c>
      <c r="G2236" t="str">
        <v>Salaries</v>
      </c>
      <c r="H2236" s="10">
        <v>21046</v>
      </c>
    </row>
    <row r="2237" spans="1:8" x14ac:dyDescent="0.3">
      <c r="A2237" s="1">
        <v>45366</v>
      </c>
      <c r="B2237" t="str">
        <v>Finance</v>
      </c>
      <c r="C2237" t="str">
        <v>Rent</v>
      </c>
      <c r="D2237" s="10">
        <v>17920</v>
      </c>
      <c r="E2237" s="1">
        <v>45366</v>
      </c>
      <c r="F2237" t="str">
        <v>Finance</v>
      </c>
      <c r="G2237" t="str">
        <v>Rent</v>
      </c>
      <c r="H2237" s="10">
        <v>15100</v>
      </c>
    </row>
    <row r="2238" spans="1:8" x14ac:dyDescent="0.3">
      <c r="A2238" s="1">
        <v>45366</v>
      </c>
      <c r="B2238" t="str">
        <v>Finance</v>
      </c>
      <c r="C2238" t="str">
        <v>Marketing Spend</v>
      </c>
      <c r="D2238" s="10">
        <v>24994</v>
      </c>
      <c r="E2238" s="1">
        <v>45366</v>
      </c>
      <c r="F2238" t="str">
        <v>Finance</v>
      </c>
      <c r="G2238" t="str">
        <v>Marketing Spend</v>
      </c>
      <c r="H2238" s="10">
        <v>27765</v>
      </c>
    </row>
    <row r="2239" spans="1:8" x14ac:dyDescent="0.3">
      <c r="A2239" s="1">
        <v>45366</v>
      </c>
      <c r="B2239" t="str">
        <v>Finance</v>
      </c>
      <c r="C2239" t="str">
        <v>Software Licenses</v>
      </c>
      <c r="D2239" s="10">
        <v>3696</v>
      </c>
      <c r="E2239" s="1">
        <v>45366</v>
      </c>
      <c r="F2239" t="str">
        <v>Finance</v>
      </c>
      <c r="G2239" t="str">
        <v>Software Licenses</v>
      </c>
      <c r="H2239" s="10">
        <v>6011</v>
      </c>
    </row>
    <row r="2240" spans="1:8" x14ac:dyDescent="0.3">
      <c r="A2240" s="1">
        <v>45366</v>
      </c>
      <c r="B2240" t="str">
        <v>IT</v>
      </c>
      <c r="C2240" t="str">
        <v>Product Revenue</v>
      </c>
      <c r="D2240" s="10">
        <v>3096</v>
      </c>
      <c r="E2240" s="1">
        <v>45366</v>
      </c>
      <c r="F2240" t="str">
        <v>IT</v>
      </c>
      <c r="G2240" t="str">
        <v>Product Revenue</v>
      </c>
      <c r="H2240" s="10">
        <v>461</v>
      </c>
    </row>
    <row r="2241" spans="1:8" x14ac:dyDescent="0.3">
      <c r="A2241" s="1">
        <v>45366</v>
      </c>
      <c r="B2241" t="str">
        <v>IT</v>
      </c>
      <c r="C2241" t="str">
        <v>Service Revenue</v>
      </c>
      <c r="D2241" s="10">
        <v>23612</v>
      </c>
      <c r="E2241" s="1">
        <v>45366</v>
      </c>
      <c r="F2241" t="str">
        <v>IT</v>
      </c>
      <c r="G2241" t="str">
        <v>Service Revenue</v>
      </c>
      <c r="H2241" s="10">
        <v>25711</v>
      </c>
    </row>
    <row r="2242" spans="1:8" x14ac:dyDescent="0.3">
      <c r="A2242" s="1">
        <v>45366</v>
      </c>
      <c r="B2242" t="str">
        <v>IT</v>
      </c>
      <c r="C2242" t="str">
        <v>Salaries</v>
      </c>
      <c r="D2242" s="10">
        <v>16818</v>
      </c>
      <c r="E2242" s="1">
        <v>45366</v>
      </c>
      <c r="F2242" t="str">
        <v>IT</v>
      </c>
      <c r="G2242" t="str">
        <v>Salaries</v>
      </c>
      <c r="H2242" s="10">
        <v>14350</v>
      </c>
    </row>
    <row r="2243" spans="1:8" x14ac:dyDescent="0.3">
      <c r="A2243" s="1">
        <v>45366</v>
      </c>
      <c r="B2243" t="str">
        <v>IT</v>
      </c>
      <c r="C2243" t="str">
        <v>Rent</v>
      </c>
      <c r="D2243" s="10">
        <v>6622</v>
      </c>
      <c r="E2243" s="1">
        <v>45366</v>
      </c>
      <c r="F2243" t="str">
        <v>IT</v>
      </c>
      <c r="G2243" t="str">
        <v>Rent</v>
      </c>
      <c r="H2243" s="10">
        <v>4528</v>
      </c>
    </row>
    <row r="2244" spans="1:8" x14ac:dyDescent="0.3">
      <c r="A2244" s="1">
        <v>45366</v>
      </c>
      <c r="B2244" t="str">
        <v>IT</v>
      </c>
      <c r="C2244" t="str">
        <v>Marketing Spend</v>
      </c>
      <c r="D2244" s="10">
        <v>20191</v>
      </c>
      <c r="E2244" s="1">
        <v>45366</v>
      </c>
      <c r="F2244" t="str">
        <v>IT</v>
      </c>
      <c r="G2244" t="str">
        <v>Marketing Spend</v>
      </c>
      <c r="H2244" s="10">
        <v>18992</v>
      </c>
    </row>
    <row r="2245" spans="1:8" x14ac:dyDescent="0.3">
      <c r="A2245" s="1">
        <v>45366</v>
      </c>
      <c r="B2245" t="str">
        <v>IT</v>
      </c>
      <c r="C2245" t="str">
        <v>Software Licenses</v>
      </c>
      <c r="D2245" s="10">
        <v>13301</v>
      </c>
      <c r="E2245" s="1">
        <v>45366</v>
      </c>
      <c r="F2245" t="str">
        <v>IT</v>
      </c>
      <c r="G2245" t="str">
        <v>Software Licenses</v>
      </c>
      <c r="H2245" s="10">
        <v>15829</v>
      </c>
    </row>
    <row r="2246" spans="1:8" x14ac:dyDescent="0.3">
      <c r="A2246" s="1">
        <v>45366</v>
      </c>
      <c r="B2246" t="str">
        <v>HR</v>
      </c>
      <c r="C2246" t="str">
        <v>Product Revenue</v>
      </c>
      <c r="D2246" s="10">
        <v>6118</v>
      </c>
      <c r="E2246" s="1">
        <v>45366</v>
      </c>
      <c r="F2246" t="str">
        <v>HR</v>
      </c>
      <c r="G2246" t="str">
        <v>Product Revenue</v>
      </c>
      <c r="H2246" s="10">
        <v>4769</v>
      </c>
    </row>
    <row r="2247" spans="1:8" x14ac:dyDescent="0.3">
      <c r="A2247" s="1">
        <v>45366</v>
      </c>
      <c r="B2247" t="str">
        <v>HR</v>
      </c>
      <c r="C2247" t="str">
        <v>Service Revenue</v>
      </c>
      <c r="D2247" s="10">
        <v>14388</v>
      </c>
      <c r="E2247" s="1">
        <v>45366</v>
      </c>
      <c r="F2247" t="str">
        <v>HR</v>
      </c>
      <c r="G2247" t="str">
        <v>Service Revenue</v>
      </c>
      <c r="H2247" s="10">
        <v>13833</v>
      </c>
    </row>
    <row r="2248" spans="1:8" x14ac:dyDescent="0.3">
      <c r="A2248" s="1">
        <v>45366</v>
      </c>
      <c r="B2248" t="str">
        <v>HR</v>
      </c>
      <c r="C2248" t="str">
        <v>Salaries</v>
      </c>
      <c r="D2248" s="10">
        <v>12998</v>
      </c>
      <c r="E2248" s="1">
        <v>45366</v>
      </c>
      <c r="F2248" t="str">
        <v>HR</v>
      </c>
      <c r="G2248" t="str">
        <v>Salaries</v>
      </c>
      <c r="H2248" s="10">
        <v>10729</v>
      </c>
    </row>
    <row r="2249" spans="1:8" x14ac:dyDescent="0.3">
      <c r="A2249" s="1">
        <v>45366</v>
      </c>
      <c r="B2249" t="str">
        <v>HR</v>
      </c>
      <c r="C2249" t="str">
        <v>Rent</v>
      </c>
      <c r="D2249" s="10">
        <v>16413</v>
      </c>
      <c r="E2249" s="1">
        <v>45366</v>
      </c>
      <c r="F2249" t="str">
        <v>HR</v>
      </c>
      <c r="G2249" t="str">
        <v>Rent</v>
      </c>
      <c r="H2249" s="10">
        <v>18621</v>
      </c>
    </row>
    <row r="2250" spans="1:8" x14ac:dyDescent="0.3">
      <c r="A2250" s="1">
        <v>45366</v>
      </c>
      <c r="B2250" t="str">
        <v>HR</v>
      </c>
      <c r="C2250" t="str">
        <v>Marketing Spend</v>
      </c>
      <c r="D2250" s="10">
        <v>21570</v>
      </c>
      <c r="E2250" s="1">
        <v>45366</v>
      </c>
      <c r="F2250" t="str">
        <v>HR</v>
      </c>
      <c r="G2250" t="str">
        <v>Marketing Spend</v>
      </c>
      <c r="H2250" s="10">
        <v>20366</v>
      </c>
    </row>
    <row r="2251" spans="1:8" x14ac:dyDescent="0.3">
      <c r="A2251" s="1">
        <v>45366</v>
      </c>
      <c r="B2251" t="str">
        <v>HR</v>
      </c>
      <c r="C2251" t="str">
        <v>Software Licenses</v>
      </c>
      <c r="D2251" s="10">
        <v>6599</v>
      </c>
      <c r="E2251" s="1">
        <v>45366</v>
      </c>
      <c r="F2251" t="str">
        <v>HR</v>
      </c>
      <c r="G2251" t="str">
        <v>Software Licenses</v>
      </c>
      <c r="H2251" s="10">
        <v>8475</v>
      </c>
    </row>
    <row r="2252" spans="1:8" x14ac:dyDescent="0.3">
      <c r="A2252" s="1">
        <v>45367</v>
      </c>
      <c r="B2252" t="str">
        <v>Sales</v>
      </c>
      <c r="C2252" t="str">
        <v>Product Revenue</v>
      </c>
      <c r="D2252" s="10">
        <v>10364</v>
      </c>
      <c r="E2252" s="1">
        <v>45367</v>
      </c>
      <c r="F2252" t="str">
        <v>Sales</v>
      </c>
      <c r="G2252" t="str">
        <v>Product Revenue</v>
      </c>
      <c r="H2252" s="10">
        <v>13143</v>
      </c>
    </row>
    <row r="2253" spans="1:8" x14ac:dyDescent="0.3">
      <c r="A2253" s="1">
        <v>45367</v>
      </c>
      <c r="B2253" t="str">
        <v>Sales</v>
      </c>
      <c r="C2253" t="str">
        <v>Service Revenue</v>
      </c>
      <c r="D2253" s="10">
        <v>22915</v>
      </c>
      <c r="E2253" s="1">
        <v>45367</v>
      </c>
      <c r="F2253" t="str">
        <v>Sales</v>
      </c>
      <c r="G2253" t="str">
        <v>Service Revenue</v>
      </c>
      <c r="H2253" s="10">
        <v>20045</v>
      </c>
    </row>
    <row r="2254" spans="1:8" x14ac:dyDescent="0.3">
      <c r="A2254" s="1">
        <v>45367</v>
      </c>
      <c r="B2254" t="str">
        <v>Sales</v>
      </c>
      <c r="C2254" t="str">
        <v>Salaries</v>
      </c>
      <c r="D2254" s="10">
        <v>16725</v>
      </c>
      <c r="E2254" s="1">
        <v>45367</v>
      </c>
      <c r="F2254" t="str">
        <v>Sales</v>
      </c>
      <c r="G2254" t="str">
        <v>Salaries</v>
      </c>
      <c r="H2254" s="10">
        <v>16983</v>
      </c>
    </row>
    <row r="2255" spans="1:8" x14ac:dyDescent="0.3">
      <c r="A2255" s="1">
        <v>45367</v>
      </c>
      <c r="B2255" t="str">
        <v>Sales</v>
      </c>
      <c r="C2255" t="str">
        <v>Rent</v>
      </c>
      <c r="D2255" s="10">
        <v>20385</v>
      </c>
      <c r="E2255" s="1">
        <v>45367</v>
      </c>
      <c r="F2255" t="str">
        <v>Sales</v>
      </c>
      <c r="G2255" t="str">
        <v>Rent</v>
      </c>
      <c r="H2255" s="10">
        <v>20455</v>
      </c>
    </row>
    <row r="2256" spans="1:8" x14ac:dyDescent="0.3">
      <c r="A2256" s="1">
        <v>45367</v>
      </c>
      <c r="B2256" t="str">
        <v>Sales</v>
      </c>
      <c r="C2256" t="str">
        <v>Marketing Spend</v>
      </c>
      <c r="D2256" s="10">
        <v>24741</v>
      </c>
      <c r="E2256" s="1">
        <v>45367</v>
      </c>
      <c r="F2256" t="str">
        <v>Sales</v>
      </c>
      <c r="G2256" t="str">
        <v>Marketing Spend</v>
      </c>
      <c r="H2256" s="10">
        <v>27148</v>
      </c>
    </row>
    <row r="2257" spans="1:8" x14ac:dyDescent="0.3">
      <c r="A2257" s="1">
        <v>45367</v>
      </c>
      <c r="B2257" t="str">
        <v>Sales</v>
      </c>
      <c r="C2257" t="str">
        <v>Software Licenses</v>
      </c>
      <c r="D2257" s="10">
        <v>11521</v>
      </c>
      <c r="E2257" s="1">
        <v>45367</v>
      </c>
      <c r="F2257" t="str">
        <v>Sales</v>
      </c>
      <c r="G2257" t="str">
        <v>Software Licenses</v>
      </c>
      <c r="H2257" s="10">
        <v>9425</v>
      </c>
    </row>
    <row r="2258" spans="1:8" x14ac:dyDescent="0.3">
      <c r="A2258" s="1">
        <v>45367</v>
      </c>
      <c r="B2258" t="str">
        <v>Marketing</v>
      </c>
      <c r="C2258" t="str">
        <v>Product Revenue</v>
      </c>
      <c r="D2258" s="10">
        <v>16939</v>
      </c>
      <c r="E2258" s="1">
        <v>45367</v>
      </c>
      <c r="F2258" t="str">
        <v>Marketing</v>
      </c>
      <c r="G2258" t="str">
        <v>Product Revenue</v>
      </c>
      <c r="H2258" s="10">
        <v>14239</v>
      </c>
    </row>
    <row r="2259" spans="1:8" x14ac:dyDescent="0.3">
      <c r="A2259" s="1">
        <v>45367</v>
      </c>
      <c r="B2259" t="str">
        <v>Marketing</v>
      </c>
      <c r="C2259" t="str">
        <v>Service Revenue</v>
      </c>
      <c r="D2259" s="10">
        <v>23633</v>
      </c>
      <c r="E2259" s="1">
        <v>45367</v>
      </c>
      <c r="F2259" t="str">
        <v>Marketing</v>
      </c>
      <c r="G2259" t="str">
        <v>Service Revenue</v>
      </c>
      <c r="H2259" s="10">
        <v>22654</v>
      </c>
    </row>
    <row r="2260" spans="1:8" x14ac:dyDescent="0.3">
      <c r="A2260" s="1">
        <v>45367</v>
      </c>
      <c r="B2260" t="str">
        <v>Marketing</v>
      </c>
      <c r="C2260" t="str">
        <v>Salaries</v>
      </c>
      <c r="D2260" s="10">
        <v>21322</v>
      </c>
      <c r="E2260" s="1">
        <v>45367</v>
      </c>
      <c r="F2260" t="str">
        <v>Marketing</v>
      </c>
      <c r="G2260" t="str">
        <v>Salaries</v>
      </c>
      <c r="H2260" s="10">
        <v>21197</v>
      </c>
    </row>
    <row r="2261" spans="1:8" x14ac:dyDescent="0.3">
      <c r="A2261" s="1">
        <v>45367</v>
      </c>
      <c r="B2261" t="str">
        <v>Marketing</v>
      </c>
      <c r="C2261" t="str">
        <v>Rent</v>
      </c>
      <c r="D2261" s="10">
        <v>5509</v>
      </c>
      <c r="E2261" s="1">
        <v>45367</v>
      </c>
      <c r="F2261" t="str">
        <v>Marketing</v>
      </c>
      <c r="G2261" t="str">
        <v>Rent</v>
      </c>
      <c r="H2261" s="10">
        <v>8214</v>
      </c>
    </row>
    <row r="2262" spans="1:8" x14ac:dyDescent="0.3">
      <c r="A2262" s="1">
        <v>45367</v>
      </c>
      <c r="B2262" t="str">
        <v>Marketing</v>
      </c>
      <c r="C2262" t="str">
        <v>Marketing Spend</v>
      </c>
      <c r="D2262" s="10">
        <v>5124</v>
      </c>
      <c r="E2262" s="1">
        <v>45367</v>
      </c>
      <c r="F2262" t="str">
        <v>Marketing</v>
      </c>
      <c r="G2262" t="str">
        <v>Marketing Spend</v>
      </c>
      <c r="H2262" s="10">
        <v>7123</v>
      </c>
    </row>
    <row r="2263" spans="1:8" x14ac:dyDescent="0.3">
      <c r="A2263" s="1">
        <v>45367</v>
      </c>
      <c r="B2263" t="str">
        <v>Marketing</v>
      </c>
      <c r="C2263" t="str">
        <v>Software Licenses</v>
      </c>
      <c r="D2263" s="10">
        <v>16604</v>
      </c>
      <c r="E2263" s="1">
        <v>45367</v>
      </c>
      <c r="F2263" t="str">
        <v>Marketing</v>
      </c>
      <c r="G2263" t="str">
        <v>Software Licenses</v>
      </c>
      <c r="H2263" s="10">
        <v>15624</v>
      </c>
    </row>
    <row r="2264" spans="1:8" x14ac:dyDescent="0.3">
      <c r="A2264" s="1">
        <v>45367</v>
      </c>
      <c r="B2264" t="str">
        <v>Finance</v>
      </c>
      <c r="C2264" t="str">
        <v>Product Revenue</v>
      </c>
      <c r="D2264" s="10">
        <v>21852</v>
      </c>
      <c r="E2264" s="1">
        <v>45367</v>
      </c>
      <c r="F2264" t="str">
        <v>Finance</v>
      </c>
      <c r="G2264" t="str">
        <v>Product Revenue</v>
      </c>
      <c r="H2264" s="10">
        <v>24268</v>
      </c>
    </row>
    <row r="2265" spans="1:8" x14ac:dyDescent="0.3">
      <c r="A2265" s="1">
        <v>45367</v>
      </c>
      <c r="B2265" t="str">
        <v>Finance</v>
      </c>
      <c r="C2265" t="str">
        <v>Service Revenue</v>
      </c>
      <c r="D2265" s="10">
        <v>22591</v>
      </c>
      <c r="E2265" s="1">
        <v>45367</v>
      </c>
      <c r="F2265" t="str">
        <v>Finance</v>
      </c>
      <c r="G2265" t="str">
        <v>Service Revenue</v>
      </c>
      <c r="H2265" s="10">
        <v>25246</v>
      </c>
    </row>
    <row r="2266" spans="1:8" x14ac:dyDescent="0.3">
      <c r="A2266" s="1">
        <v>45367</v>
      </c>
      <c r="B2266" t="str">
        <v>Finance</v>
      </c>
      <c r="C2266" t="str">
        <v>Salaries</v>
      </c>
      <c r="D2266" s="10">
        <v>7149</v>
      </c>
      <c r="E2266" s="1">
        <v>45367</v>
      </c>
      <c r="F2266" t="str">
        <v>Finance</v>
      </c>
      <c r="G2266" t="str">
        <v>Salaries</v>
      </c>
      <c r="H2266" s="10">
        <v>4387</v>
      </c>
    </row>
    <row r="2267" spans="1:8" x14ac:dyDescent="0.3">
      <c r="A2267" s="1">
        <v>45367</v>
      </c>
      <c r="B2267" t="str">
        <v>Finance</v>
      </c>
      <c r="C2267" t="str">
        <v>Rent</v>
      </c>
      <c r="D2267" s="10">
        <v>19987</v>
      </c>
      <c r="E2267" s="1">
        <v>45367</v>
      </c>
      <c r="F2267" t="str">
        <v>Finance</v>
      </c>
      <c r="G2267" t="str">
        <v>Rent</v>
      </c>
      <c r="H2267" s="10">
        <v>20237</v>
      </c>
    </row>
    <row r="2268" spans="1:8" x14ac:dyDescent="0.3">
      <c r="A2268" s="1">
        <v>45367</v>
      </c>
      <c r="B2268" t="str">
        <v>Finance</v>
      </c>
      <c r="C2268" t="str">
        <v>Marketing Spend</v>
      </c>
      <c r="D2268" s="10">
        <v>4558</v>
      </c>
      <c r="E2268" s="1">
        <v>45367</v>
      </c>
      <c r="F2268" t="str">
        <v>Finance</v>
      </c>
      <c r="G2268" t="str">
        <v>Marketing Spend</v>
      </c>
      <c r="H2268" s="10">
        <v>7088</v>
      </c>
    </row>
    <row r="2269" spans="1:8" x14ac:dyDescent="0.3">
      <c r="A2269" s="1">
        <v>45367</v>
      </c>
      <c r="B2269" t="str">
        <v>Finance</v>
      </c>
      <c r="C2269" t="str">
        <v>Software Licenses</v>
      </c>
      <c r="D2269" s="10">
        <v>5068</v>
      </c>
      <c r="E2269" s="1">
        <v>45367</v>
      </c>
      <c r="F2269" t="str">
        <v>Finance</v>
      </c>
      <c r="G2269" t="str">
        <v>Software Licenses</v>
      </c>
      <c r="H2269" s="10">
        <v>5475</v>
      </c>
    </row>
    <row r="2270" spans="1:8" x14ac:dyDescent="0.3">
      <c r="A2270" s="1">
        <v>45367</v>
      </c>
      <c r="B2270" t="str">
        <v>IT</v>
      </c>
      <c r="C2270" t="str">
        <v>Product Revenue</v>
      </c>
      <c r="D2270" s="10">
        <v>6653</v>
      </c>
      <c r="E2270" s="1">
        <v>45367</v>
      </c>
      <c r="F2270" t="str">
        <v>IT</v>
      </c>
      <c r="G2270" t="str">
        <v>Product Revenue</v>
      </c>
      <c r="H2270" s="10">
        <v>8581</v>
      </c>
    </row>
    <row r="2271" spans="1:8" x14ac:dyDescent="0.3">
      <c r="A2271" s="1">
        <v>45367</v>
      </c>
      <c r="B2271" t="str">
        <v>IT</v>
      </c>
      <c r="C2271" t="str">
        <v>Service Revenue</v>
      </c>
      <c r="D2271" s="10">
        <v>13122</v>
      </c>
      <c r="E2271" s="1">
        <v>45367</v>
      </c>
      <c r="F2271" t="str">
        <v>IT</v>
      </c>
      <c r="G2271" t="str">
        <v>Service Revenue</v>
      </c>
      <c r="H2271" s="10">
        <v>14833</v>
      </c>
    </row>
    <row r="2272" spans="1:8" x14ac:dyDescent="0.3">
      <c r="A2272" s="1">
        <v>45367</v>
      </c>
      <c r="B2272" t="str">
        <v>IT</v>
      </c>
      <c r="C2272" t="str">
        <v>Salaries</v>
      </c>
      <c r="D2272" s="10">
        <v>1178</v>
      </c>
      <c r="E2272" s="1">
        <v>45367</v>
      </c>
      <c r="F2272" t="str">
        <v>IT</v>
      </c>
      <c r="G2272" t="str">
        <v>Salaries</v>
      </c>
      <c r="H2272" s="10">
        <v>3029</v>
      </c>
    </row>
    <row r="2273" spans="1:8" x14ac:dyDescent="0.3">
      <c r="A2273" s="1">
        <v>45367</v>
      </c>
      <c r="B2273" t="str">
        <v>IT</v>
      </c>
      <c r="C2273" t="str">
        <v>Rent</v>
      </c>
      <c r="D2273" s="10">
        <v>5726</v>
      </c>
      <c r="E2273" s="1">
        <v>45367</v>
      </c>
      <c r="F2273" t="str">
        <v>IT</v>
      </c>
      <c r="G2273" t="str">
        <v>Rent</v>
      </c>
      <c r="H2273" s="10">
        <v>6890</v>
      </c>
    </row>
    <row r="2274" spans="1:8" x14ac:dyDescent="0.3">
      <c r="A2274" s="1">
        <v>45367</v>
      </c>
      <c r="B2274" t="str">
        <v>IT</v>
      </c>
      <c r="C2274" t="str">
        <v>Marketing Spend</v>
      </c>
      <c r="D2274" s="10">
        <v>4892</v>
      </c>
      <c r="E2274" s="1">
        <v>45367</v>
      </c>
      <c r="F2274" t="str">
        <v>IT</v>
      </c>
      <c r="G2274" t="str">
        <v>Marketing Spend</v>
      </c>
      <c r="H2274" s="10">
        <v>7373</v>
      </c>
    </row>
    <row r="2275" spans="1:8" x14ac:dyDescent="0.3">
      <c r="A2275" s="1">
        <v>45367</v>
      </c>
      <c r="B2275" t="str">
        <v>IT</v>
      </c>
      <c r="C2275" t="str">
        <v>Software Licenses</v>
      </c>
      <c r="D2275" s="10">
        <v>20424</v>
      </c>
      <c r="E2275" s="1">
        <v>45367</v>
      </c>
      <c r="F2275" t="str">
        <v>IT</v>
      </c>
      <c r="G2275" t="str">
        <v>Software Licenses</v>
      </c>
      <c r="H2275" s="10">
        <v>20512</v>
      </c>
    </row>
    <row r="2276" spans="1:8" x14ac:dyDescent="0.3">
      <c r="A2276" s="1">
        <v>45367</v>
      </c>
      <c r="B2276" t="str">
        <v>HR</v>
      </c>
      <c r="C2276" t="str">
        <v>Product Revenue</v>
      </c>
      <c r="D2276" s="10">
        <v>4743</v>
      </c>
      <c r="E2276" s="1">
        <v>45367</v>
      </c>
      <c r="F2276" t="str">
        <v>HR</v>
      </c>
      <c r="G2276" t="str">
        <v>Product Revenue</v>
      </c>
      <c r="H2276" s="10">
        <v>3895</v>
      </c>
    </row>
    <row r="2277" spans="1:8" x14ac:dyDescent="0.3">
      <c r="A2277" s="1">
        <v>45367</v>
      </c>
      <c r="B2277" t="str">
        <v>HR</v>
      </c>
      <c r="C2277" t="str">
        <v>Service Revenue</v>
      </c>
      <c r="D2277" s="10">
        <v>17433</v>
      </c>
      <c r="E2277" s="1">
        <v>45367</v>
      </c>
      <c r="F2277" t="str">
        <v>HR</v>
      </c>
      <c r="G2277" t="str">
        <v>Service Revenue</v>
      </c>
      <c r="H2277" s="10">
        <v>14714</v>
      </c>
    </row>
    <row r="2278" spans="1:8" x14ac:dyDescent="0.3">
      <c r="A2278" s="1">
        <v>45367</v>
      </c>
      <c r="B2278" t="str">
        <v>HR</v>
      </c>
      <c r="C2278" t="str">
        <v>Salaries</v>
      </c>
      <c r="D2278" s="10">
        <v>17666</v>
      </c>
      <c r="E2278" s="1">
        <v>45367</v>
      </c>
      <c r="F2278" t="str">
        <v>HR</v>
      </c>
      <c r="G2278" t="str">
        <v>Salaries</v>
      </c>
      <c r="H2278" s="10">
        <v>17321</v>
      </c>
    </row>
    <row r="2279" spans="1:8" x14ac:dyDescent="0.3">
      <c r="A2279" s="1">
        <v>45367</v>
      </c>
      <c r="B2279" t="str">
        <v>HR</v>
      </c>
      <c r="C2279" t="str">
        <v>Rent</v>
      </c>
      <c r="D2279" s="10">
        <v>14007</v>
      </c>
      <c r="E2279" s="1">
        <v>45367</v>
      </c>
      <c r="F2279" t="str">
        <v>HR</v>
      </c>
      <c r="G2279" t="str">
        <v>Rent</v>
      </c>
      <c r="H2279" s="10">
        <v>13742</v>
      </c>
    </row>
    <row r="2280" spans="1:8" x14ac:dyDescent="0.3">
      <c r="A2280" s="1">
        <v>45367</v>
      </c>
      <c r="B2280" t="str">
        <v>HR</v>
      </c>
      <c r="C2280" t="str">
        <v>Marketing Spend</v>
      </c>
      <c r="D2280" s="10">
        <v>14915</v>
      </c>
      <c r="E2280" s="1">
        <v>45367</v>
      </c>
      <c r="F2280" t="str">
        <v>HR</v>
      </c>
      <c r="G2280" t="str">
        <v>Marketing Spend</v>
      </c>
      <c r="H2280" s="10">
        <v>12073</v>
      </c>
    </row>
    <row r="2281" spans="1:8" x14ac:dyDescent="0.3">
      <c r="A2281" s="1">
        <v>45367</v>
      </c>
      <c r="B2281" t="str">
        <v>HR</v>
      </c>
      <c r="C2281" t="str">
        <v>Software Licenses</v>
      </c>
      <c r="D2281" s="10">
        <v>12205</v>
      </c>
      <c r="E2281" s="1">
        <v>45367</v>
      </c>
      <c r="F2281" t="str">
        <v>HR</v>
      </c>
      <c r="G2281" t="str">
        <v>Software Licenses</v>
      </c>
      <c r="H2281" s="10">
        <v>12716</v>
      </c>
    </row>
    <row r="2282" spans="1:8" x14ac:dyDescent="0.3">
      <c r="A2282" s="1">
        <v>45368</v>
      </c>
      <c r="B2282" t="str">
        <v>Sales</v>
      </c>
      <c r="C2282" t="str">
        <v>Product Revenue</v>
      </c>
      <c r="D2282" s="10">
        <v>10287</v>
      </c>
      <c r="E2282" s="1">
        <v>45368</v>
      </c>
      <c r="F2282" t="str">
        <v>Sales</v>
      </c>
      <c r="G2282" t="str">
        <v>Product Revenue</v>
      </c>
      <c r="H2282" s="10">
        <v>12832</v>
      </c>
    </row>
    <row r="2283" spans="1:8" x14ac:dyDescent="0.3">
      <c r="A2283" s="1">
        <v>45368</v>
      </c>
      <c r="B2283" t="str">
        <v>Sales</v>
      </c>
      <c r="C2283" t="str">
        <v>Service Revenue</v>
      </c>
      <c r="D2283" s="10">
        <v>2308</v>
      </c>
      <c r="E2283" s="1">
        <v>45368</v>
      </c>
      <c r="F2283" t="str">
        <v>Sales</v>
      </c>
      <c r="G2283" t="str">
        <v>Service Revenue</v>
      </c>
      <c r="H2283" s="10">
        <v>2198</v>
      </c>
    </row>
    <row r="2284" spans="1:8" x14ac:dyDescent="0.3">
      <c r="A2284" s="1">
        <v>45368</v>
      </c>
      <c r="B2284" t="str">
        <v>Sales</v>
      </c>
      <c r="C2284" t="str">
        <v>Salaries</v>
      </c>
      <c r="D2284" s="10">
        <v>1052</v>
      </c>
      <c r="E2284" s="1">
        <v>45368</v>
      </c>
      <c r="F2284" t="str">
        <v>Sales</v>
      </c>
      <c r="G2284" t="str">
        <v>Salaries</v>
      </c>
      <c r="H2284" s="10">
        <v>-1466</v>
      </c>
    </row>
    <row r="2285" spans="1:8" x14ac:dyDescent="0.3">
      <c r="A2285" s="1">
        <v>45368</v>
      </c>
      <c r="B2285" t="str">
        <v>Sales</v>
      </c>
      <c r="C2285" t="str">
        <v>Rent</v>
      </c>
      <c r="D2285" s="10">
        <v>16377</v>
      </c>
      <c r="E2285" s="1">
        <v>45368</v>
      </c>
      <c r="F2285" t="str">
        <v>Sales</v>
      </c>
      <c r="G2285" t="str">
        <v>Rent</v>
      </c>
      <c r="H2285" s="10">
        <v>16135</v>
      </c>
    </row>
    <row r="2286" spans="1:8" x14ac:dyDescent="0.3">
      <c r="A2286" s="1">
        <v>45368</v>
      </c>
      <c r="B2286" t="str">
        <v>Sales</v>
      </c>
      <c r="C2286" t="str">
        <v>Marketing Spend</v>
      </c>
      <c r="D2286" s="10">
        <v>16030</v>
      </c>
      <c r="E2286" s="1">
        <v>45368</v>
      </c>
      <c r="F2286" t="str">
        <v>Sales</v>
      </c>
      <c r="G2286" t="str">
        <v>Marketing Spend</v>
      </c>
      <c r="H2286" s="10">
        <v>13745</v>
      </c>
    </row>
    <row r="2287" spans="1:8" x14ac:dyDescent="0.3">
      <c r="A2287" s="1">
        <v>45368</v>
      </c>
      <c r="B2287" t="str">
        <v>Sales</v>
      </c>
      <c r="C2287" t="str">
        <v>Software Licenses</v>
      </c>
      <c r="D2287" s="10">
        <v>4701</v>
      </c>
      <c r="E2287" s="1">
        <v>45368</v>
      </c>
      <c r="F2287" t="str">
        <v>Sales</v>
      </c>
      <c r="G2287" t="str">
        <v>Software Licenses</v>
      </c>
      <c r="H2287" s="10">
        <v>7259</v>
      </c>
    </row>
    <row r="2288" spans="1:8" x14ac:dyDescent="0.3">
      <c r="A2288" s="1">
        <v>45368</v>
      </c>
      <c r="B2288" t="str">
        <v>Marketing</v>
      </c>
      <c r="C2288" t="str">
        <v>Product Revenue</v>
      </c>
      <c r="D2288" s="10">
        <v>11980</v>
      </c>
      <c r="E2288" s="1">
        <v>45368</v>
      </c>
      <c r="F2288" t="str">
        <v>Marketing</v>
      </c>
      <c r="G2288" t="str">
        <v>Product Revenue</v>
      </c>
      <c r="H2288" s="10">
        <v>11558</v>
      </c>
    </row>
    <row r="2289" spans="1:8" x14ac:dyDescent="0.3">
      <c r="A2289" s="1">
        <v>45368</v>
      </c>
      <c r="B2289" t="str">
        <v>Marketing</v>
      </c>
      <c r="C2289" t="str">
        <v>Service Revenue</v>
      </c>
      <c r="D2289" s="10">
        <v>19612</v>
      </c>
      <c r="E2289" s="1">
        <v>45368</v>
      </c>
      <c r="F2289" t="str">
        <v>Marketing</v>
      </c>
      <c r="G2289" t="str">
        <v>Service Revenue</v>
      </c>
      <c r="H2289" s="10">
        <v>19958</v>
      </c>
    </row>
    <row r="2290" spans="1:8" x14ac:dyDescent="0.3">
      <c r="A2290" s="1">
        <v>45368</v>
      </c>
      <c r="B2290" t="str">
        <v>Marketing</v>
      </c>
      <c r="C2290" t="str">
        <v>Salaries</v>
      </c>
      <c r="D2290" s="10">
        <v>8339</v>
      </c>
      <c r="E2290" s="1">
        <v>45368</v>
      </c>
      <c r="F2290" t="str">
        <v>Marketing</v>
      </c>
      <c r="G2290" t="str">
        <v>Salaries</v>
      </c>
      <c r="H2290" s="10">
        <v>6953</v>
      </c>
    </row>
    <row r="2291" spans="1:8" x14ac:dyDescent="0.3">
      <c r="A2291" s="1">
        <v>45368</v>
      </c>
      <c r="B2291" t="str">
        <v>Marketing</v>
      </c>
      <c r="C2291" t="str">
        <v>Rent</v>
      </c>
      <c r="D2291" s="10">
        <v>19173</v>
      </c>
      <c r="E2291" s="1">
        <v>45368</v>
      </c>
      <c r="F2291" t="str">
        <v>Marketing</v>
      </c>
      <c r="G2291" t="str">
        <v>Rent</v>
      </c>
      <c r="H2291" s="10">
        <v>20677</v>
      </c>
    </row>
    <row r="2292" spans="1:8" x14ac:dyDescent="0.3">
      <c r="A2292" s="1">
        <v>45368</v>
      </c>
      <c r="B2292" t="str">
        <v>Marketing</v>
      </c>
      <c r="C2292" t="str">
        <v>Marketing Spend</v>
      </c>
      <c r="D2292" s="10">
        <v>17662</v>
      </c>
      <c r="E2292" s="1">
        <v>45368</v>
      </c>
      <c r="F2292" t="str">
        <v>Marketing</v>
      </c>
      <c r="G2292" t="str">
        <v>Marketing Spend</v>
      </c>
      <c r="H2292" s="10">
        <v>14791</v>
      </c>
    </row>
    <row r="2293" spans="1:8" x14ac:dyDescent="0.3">
      <c r="A2293" s="1">
        <v>45368</v>
      </c>
      <c r="B2293" t="str">
        <v>Marketing</v>
      </c>
      <c r="C2293" t="str">
        <v>Software Licenses</v>
      </c>
      <c r="D2293" s="10">
        <v>4011</v>
      </c>
      <c r="E2293" s="1">
        <v>45368</v>
      </c>
      <c r="F2293" t="str">
        <v>Marketing</v>
      </c>
      <c r="G2293" t="str">
        <v>Software Licenses</v>
      </c>
      <c r="H2293" s="10">
        <v>1221</v>
      </c>
    </row>
    <row r="2294" spans="1:8" x14ac:dyDescent="0.3">
      <c r="A2294" s="1">
        <v>45368</v>
      </c>
      <c r="B2294" t="str">
        <v>Finance</v>
      </c>
      <c r="C2294" t="str">
        <v>Product Revenue</v>
      </c>
      <c r="D2294" s="10">
        <v>5033</v>
      </c>
      <c r="E2294" s="1">
        <v>45368</v>
      </c>
      <c r="F2294" t="str">
        <v>Finance</v>
      </c>
      <c r="G2294" t="str">
        <v>Product Revenue</v>
      </c>
      <c r="H2294" s="10">
        <v>7864</v>
      </c>
    </row>
    <row r="2295" spans="1:8" x14ac:dyDescent="0.3">
      <c r="A2295" s="1">
        <v>45368</v>
      </c>
      <c r="B2295" t="str">
        <v>Finance</v>
      </c>
      <c r="C2295" t="str">
        <v>Service Revenue</v>
      </c>
      <c r="D2295" s="10">
        <v>8564</v>
      </c>
      <c r="E2295" s="1">
        <v>45368</v>
      </c>
      <c r="F2295" t="str">
        <v>Finance</v>
      </c>
      <c r="G2295" t="str">
        <v>Service Revenue</v>
      </c>
      <c r="H2295" s="10">
        <v>9443</v>
      </c>
    </row>
    <row r="2296" spans="1:8" x14ac:dyDescent="0.3">
      <c r="A2296" s="1">
        <v>45368</v>
      </c>
      <c r="B2296" t="str">
        <v>Finance</v>
      </c>
      <c r="C2296" t="str">
        <v>Salaries</v>
      </c>
      <c r="D2296" s="10">
        <v>7392</v>
      </c>
      <c r="E2296" s="1">
        <v>45368</v>
      </c>
      <c r="F2296" t="str">
        <v>Finance</v>
      </c>
      <c r="G2296" t="str">
        <v>Salaries</v>
      </c>
      <c r="H2296" s="10">
        <v>7351</v>
      </c>
    </row>
    <row r="2297" spans="1:8" x14ac:dyDescent="0.3">
      <c r="A2297" s="1">
        <v>45368</v>
      </c>
      <c r="B2297" t="str">
        <v>Finance</v>
      </c>
      <c r="C2297" t="str">
        <v>Rent</v>
      </c>
      <c r="D2297" s="10">
        <v>15985</v>
      </c>
      <c r="E2297" s="1">
        <v>45368</v>
      </c>
      <c r="F2297" t="str">
        <v>Finance</v>
      </c>
      <c r="G2297" t="str">
        <v>Rent</v>
      </c>
      <c r="H2297" s="10">
        <v>14825</v>
      </c>
    </row>
    <row r="2298" spans="1:8" x14ac:dyDescent="0.3">
      <c r="A2298" s="1">
        <v>45368</v>
      </c>
      <c r="B2298" t="str">
        <v>Finance</v>
      </c>
      <c r="C2298" t="str">
        <v>Marketing Spend</v>
      </c>
      <c r="D2298" s="10">
        <v>1821</v>
      </c>
      <c r="E2298" s="1">
        <v>45368</v>
      </c>
      <c r="F2298" t="str">
        <v>Finance</v>
      </c>
      <c r="G2298" t="str">
        <v>Marketing Spend</v>
      </c>
      <c r="H2298" s="10">
        <v>1806</v>
      </c>
    </row>
    <row r="2299" spans="1:8" x14ac:dyDescent="0.3">
      <c r="A2299" s="1">
        <v>45368</v>
      </c>
      <c r="B2299" t="str">
        <v>Finance</v>
      </c>
      <c r="C2299" t="str">
        <v>Software Licenses</v>
      </c>
      <c r="D2299" s="10">
        <v>23227</v>
      </c>
      <c r="E2299" s="1">
        <v>45368</v>
      </c>
      <c r="F2299" t="str">
        <v>Finance</v>
      </c>
      <c r="G2299" t="str">
        <v>Software Licenses</v>
      </c>
      <c r="H2299" s="10">
        <v>21555</v>
      </c>
    </row>
    <row r="2300" spans="1:8" x14ac:dyDescent="0.3">
      <c r="A2300" s="1">
        <v>45368</v>
      </c>
      <c r="B2300" t="str">
        <v>IT</v>
      </c>
      <c r="C2300" t="str">
        <v>Product Revenue</v>
      </c>
      <c r="D2300" s="10">
        <v>7746</v>
      </c>
      <c r="E2300" s="1">
        <v>45368</v>
      </c>
      <c r="F2300" t="str">
        <v>IT</v>
      </c>
      <c r="G2300" t="str">
        <v>Product Revenue</v>
      </c>
      <c r="H2300" s="10">
        <v>5522</v>
      </c>
    </row>
    <row r="2301" spans="1:8" x14ac:dyDescent="0.3">
      <c r="A2301" s="1">
        <v>45368</v>
      </c>
      <c r="B2301" t="str">
        <v>IT</v>
      </c>
      <c r="C2301" t="str">
        <v>Service Revenue</v>
      </c>
      <c r="D2301" s="10">
        <v>1192</v>
      </c>
      <c r="E2301" s="1">
        <v>45368</v>
      </c>
      <c r="F2301" t="str">
        <v>IT</v>
      </c>
      <c r="G2301" t="str">
        <v>Service Revenue</v>
      </c>
      <c r="H2301" s="10">
        <v>3967</v>
      </c>
    </row>
    <row r="2302" spans="1:8" x14ac:dyDescent="0.3">
      <c r="A2302" s="1">
        <v>45368</v>
      </c>
      <c r="B2302" t="str">
        <v>IT</v>
      </c>
      <c r="C2302" t="str">
        <v>Salaries</v>
      </c>
      <c r="D2302" s="10">
        <v>1390</v>
      </c>
      <c r="E2302" s="1">
        <v>45368</v>
      </c>
      <c r="F2302" t="str">
        <v>IT</v>
      </c>
      <c r="G2302" t="str">
        <v>Salaries</v>
      </c>
      <c r="H2302" s="10">
        <v>3299</v>
      </c>
    </row>
    <row r="2303" spans="1:8" x14ac:dyDescent="0.3">
      <c r="A2303" s="1">
        <v>45368</v>
      </c>
      <c r="B2303" t="str">
        <v>IT</v>
      </c>
      <c r="C2303" t="str">
        <v>Rent</v>
      </c>
      <c r="D2303" s="10">
        <v>21186</v>
      </c>
      <c r="E2303" s="1">
        <v>45368</v>
      </c>
      <c r="F2303" t="str">
        <v>IT</v>
      </c>
      <c r="G2303" t="str">
        <v>Rent</v>
      </c>
      <c r="H2303" s="10">
        <v>22375</v>
      </c>
    </row>
    <row r="2304" spans="1:8" x14ac:dyDescent="0.3">
      <c r="A2304" s="1">
        <v>45368</v>
      </c>
      <c r="B2304" t="str">
        <v>IT</v>
      </c>
      <c r="C2304" t="str">
        <v>Marketing Spend</v>
      </c>
      <c r="D2304" s="10">
        <v>3706</v>
      </c>
      <c r="E2304" s="1">
        <v>45368</v>
      </c>
      <c r="F2304" t="str">
        <v>IT</v>
      </c>
      <c r="G2304" t="str">
        <v>Marketing Spend</v>
      </c>
      <c r="H2304" s="10">
        <v>4763</v>
      </c>
    </row>
    <row r="2305" spans="1:8" x14ac:dyDescent="0.3">
      <c r="A2305" s="1">
        <v>45368</v>
      </c>
      <c r="B2305" t="str">
        <v>IT</v>
      </c>
      <c r="C2305" t="str">
        <v>Software Licenses</v>
      </c>
      <c r="D2305" s="10">
        <v>9654</v>
      </c>
      <c r="E2305" s="1">
        <v>45368</v>
      </c>
      <c r="F2305" t="str">
        <v>IT</v>
      </c>
      <c r="G2305" t="str">
        <v>Software Licenses</v>
      </c>
      <c r="H2305" s="10">
        <v>8541</v>
      </c>
    </row>
    <row r="2306" spans="1:8" x14ac:dyDescent="0.3">
      <c r="A2306" s="1">
        <v>45368</v>
      </c>
      <c r="B2306" t="str">
        <v>HR</v>
      </c>
      <c r="C2306" t="str">
        <v>Product Revenue</v>
      </c>
      <c r="D2306" s="10">
        <v>23552</v>
      </c>
      <c r="E2306" s="1">
        <v>45368</v>
      </c>
      <c r="F2306" t="str">
        <v>HR</v>
      </c>
      <c r="G2306" t="str">
        <v>Product Revenue</v>
      </c>
      <c r="H2306" s="10">
        <v>24843</v>
      </c>
    </row>
    <row r="2307" spans="1:8" x14ac:dyDescent="0.3">
      <c r="A2307" s="1">
        <v>45368</v>
      </c>
      <c r="B2307" t="str">
        <v>HR</v>
      </c>
      <c r="C2307" t="str">
        <v>Service Revenue</v>
      </c>
      <c r="D2307" s="10">
        <v>9852</v>
      </c>
      <c r="E2307" s="1">
        <v>45368</v>
      </c>
      <c r="F2307" t="str">
        <v>HR</v>
      </c>
      <c r="G2307" t="str">
        <v>Service Revenue</v>
      </c>
      <c r="H2307" s="10">
        <v>7399</v>
      </c>
    </row>
    <row r="2308" spans="1:8" x14ac:dyDescent="0.3">
      <c r="A2308" s="1">
        <v>45368</v>
      </c>
      <c r="B2308" t="str">
        <v>HR</v>
      </c>
      <c r="C2308" t="str">
        <v>Salaries</v>
      </c>
      <c r="D2308" s="10">
        <v>21440</v>
      </c>
      <c r="E2308" s="1">
        <v>45368</v>
      </c>
      <c r="F2308" t="str">
        <v>HR</v>
      </c>
      <c r="G2308" t="str">
        <v>Salaries</v>
      </c>
      <c r="H2308" s="10">
        <v>18475</v>
      </c>
    </row>
    <row r="2309" spans="1:8" x14ac:dyDescent="0.3">
      <c r="A2309" s="1">
        <v>45368</v>
      </c>
      <c r="B2309" t="str">
        <v>HR</v>
      </c>
      <c r="C2309" t="str">
        <v>Rent</v>
      </c>
      <c r="D2309" s="10">
        <v>11359</v>
      </c>
      <c r="E2309" s="1">
        <v>45368</v>
      </c>
      <c r="F2309" t="str">
        <v>HR</v>
      </c>
      <c r="G2309" t="str">
        <v>Rent</v>
      </c>
      <c r="H2309" s="10">
        <v>12405</v>
      </c>
    </row>
    <row r="2310" spans="1:8" x14ac:dyDescent="0.3">
      <c r="A2310" s="1">
        <v>45368</v>
      </c>
      <c r="B2310" t="str">
        <v>HR</v>
      </c>
      <c r="C2310" t="str">
        <v>Marketing Spend</v>
      </c>
      <c r="D2310" s="10">
        <v>2821</v>
      </c>
      <c r="E2310" s="1">
        <v>45368</v>
      </c>
      <c r="F2310" t="str">
        <v>HR</v>
      </c>
      <c r="G2310" t="str">
        <v>Marketing Spend</v>
      </c>
      <c r="H2310" s="10">
        <v>4567</v>
      </c>
    </row>
    <row r="2311" spans="1:8" x14ac:dyDescent="0.3">
      <c r="A2311" s="1">
        <v>45368</v>
      </c>
      <c r="B2311" t="str">
        <v>HR</v>
      </c>
      <c r="C2311" t="str">
        <v>Software Licenses</v>
      </c>
      <c r="D2311" s="10">
        <v>21418</v>
      </c>
      <c r="E2311" s="1">
        <v>45368</v>
      </c>
      <c r="F2311" t="str">
        <v>HR</v>
      </c>
      <c r="G2311" t="str">
        <v>Software Licenses</v>
      </c>
      <c r="H2311" s="10">
        <v>21447</v>
      </c>
    </row>
    <row r="2312" spans="1:8" x14ac:dyDescent="0.3">
      <c r="A2312" s="1">
        <v>45369</v>
      </c>
      <c r="B2312" t="str">
        <v>Sales</v>
      </c>
      <c r="C2312" t="str">
        <v>Product Revenue</v>
      </c>
      <c r="D2312" s="10">
        <v>11916</v>
      </c>
      <c r="E2312" s="1">
        <v>45369</v>
      </c>
      <c r="F2312" t="str">
        <v>Sales</v>
      </c>
      <c r="G2312" t="str">
        <v>Product Revenue</v>
      </c>
      <c r="H2312" s="10">
        <v>9286</v>
      </c>
    </row>
    <row r="2313" spans="1:8" x14ac:dyDescent="0.3">
      <c r="A2313" s="1">
        <v>45369</v>
      </c>
      <c r="B2313" t="str">
        <v>Sales</v>
      </c>
      <c r="C2313" t="str">
        <v>Service Revenue</v>
      </c>
      <c r="D2313" s="10">
        <v>24686</v>
      </c>
      <c r="E2313" s="1">
        <v>45369</v>
      </c>
      <c r="F2313" t="str">
        <v>Sales</v>
      </c>
      <c r="G2313" t="str">
        <v>Service Revenue</v>
      </c>
      <c r="H2313" s="10">
        <v>24213</v>
      </c>
    </row>
    <row r="2314" spans="1:8" x14ac:dyDescent="0.3">
      <c r="A2314" s="1">
        <v>45369</v>
      </c>
      <c r="B2314" t="str">
        <v>Sales</v>
      </c>
      <c r="C2314" t="str">
        <v>Salaries</v>
      </c>
      <c r="D2314" s="10">
        <v>16733</v>
      </c>
      <c r="E2314" s="1">
        <v>45369</v>
      </c>
      <c r="F2314" t="str">
        <v>Sales</v>
      </c>
      <c r="G2314" t="str">
        <v>Salaries</v>
      </c>
      <c r="H2314" s="10">
        <v>15419</v>
      </c>
    </row>
    <row r="2315" spans="1:8" x14ac:dyDescent="0.3">
      <c r="A2315" s="1">
        <v>45369</v>
      </c>
      <c r="B2315" t="str">
        <v>Sales</v>
      </c>
      <c r="C2315" t="str">
        <v>Rent</v>
      </c>
      <c r="D2315" s="10">
        <v>8137</v>
      </c>
      <c r="E2315" s="1">
        <v>45369</v>
      </c>
      <c r="F2315" t="str">
        <v>Sales</v>
      </c>
      <c r="G2315" t="str">
        <v>Rent</v>
      </c>
      <c r="H2315" s="10">
        <v>8720</v>
      </c>
    </row>
    <row r="2316" spans="1:8" x14ac:dyDescent="0.3">
      <c r="A2316" s="1">
        <v>45369</v>
      </c>
      <c r="B2316" t="str">
        <v>Sales</v>
      </c>
      <c r="C2316" t="str">
        <v>Marketing Spend</v>
      </c>
      <c r="D2316" s="10">
        <v>17922</v>
      </c>
      <c r="E2316" s="1">
        <v>45369</v>
      </c>
      <c r="F2316" t="str">
        <v>Sales</v>
      </c>
      <c r="G2316" t="str">
        <v>Marketing Spend</v>
      </c>
      <c r="H2316" s="10">
        <v>19916</v>
      </c>
    </row>
    <row r="2317" spans="1:8" x14ac:dyDescent="0.3">
      <c r="A2317" s="1">
        <v>45369</v>
      </c>
      <c r="B2317" t="str">
        <v>Sales</v>
      </c>
      <c r="C2317" t="str">
        <v>Software Licenses</v>
      </c>
      <c r="D2317" s="10">
        <v>6667</v>
      </c>
      <c r="E2317" s="1">
        <v>45369</v>
      </c>
      <c r="F2317" t="str">
        <v>Sales</v>
      </c>
      <c r="G2317" t="str">
        <v>Software Licenses</v>
      </c>
      <c r="H2317" s="10">
        <v>8831</v>
      </c>
    </row>
    <row r="2318" spans="1:8" x14ac:dyDescent="0.3">
      <c r="A2318" s="1">
        <v>45369</v>
      </c>
      <c r="B2318" t="str">
        <v>Marketing</v>
      </c>
      <c r="C2318" t="str">
        <v>Product Revenue</v>
      </c>
      <c r="D2318" s="10">
        <v>16533</v>
      </c>
      <c r="E2318" s="1">
        <v>45369</v>
      </c>
      <c r="F2318" t="str">
        <v>Marketing</v>
      </c>
      <c r="G2318" t="str">
        <v>Product Revenue</v>
      </c>
      <c r="H2318" s="10">
        <v>16608</v>
      </c>
    </row>
    <row r="2319" spans="1:8" x14ac:dyDescent="0.3">
      <c r="A2319" s="1">
        <v>45369</v>
      </c>
      <c r="B2319" t="str">
        <v>Marketing</v>
      </c>
      <c r="C2319" t="str">
        <v>Service Revenue</v>
      </c>
      <c r="D2319" s="10">
        <v>11077</v>
      </c>
      <c r="E2319" s="1">
        <v>45369</v>
      </c>
      <c r="F2319" t="str">
        <v>Marketing</v>
      </c>
      <c r="G2319" t="str">
        <v>Service Revenue</v>
      </c>
      <c r="H2319" s="10">
        <v>10688</v>
      </c>
    </row>
    <row r="2320" spans="1:8" x14ac:dyDescent="0.3">
      <c r="A2320" s="1">
        <v>45369</v>
      </c>
      <c r="B2320" t="str">
        <v>Marketing</v>
      </c>
      <c r="C2320" t="str">
        <v>Salaries</v>
      </c>
      <c r="D2320" s="10">
        <v>3689</v>
      </c>
      <c r="E2320" s="1">
        <v>45369</v>
      </c>
      <c r="F2320" t="str">
        <v>Marketing</v>
      </c>
      <c r="G2320" t="str">
        <v>Salaries</v>
      </c>
      <c r="H2320" s="10">
        <v>2697</v>
      </c>
    </row>
    <row r="2321" spans="1:8" x14ac:dyDescent="0.3">
      <c r="A2321" s="1">
        <v>45369</v>
      </c>
      <c r="B2321" t="str">
        <v>Marketing</v>
      </c>
      <c r="C2321" t="str">
        <v>Rent</v>
      </c>
      <c r="D2321" s="10">
        <v>13678</v>
      </c>
      <c r="E2321" s="1">
        <v>45369</v>
      </c>
      <c r="F2321" t="str">
        <v>Marketing</v>
      </c>
      <c r="G2321" t="str">
        <v>Rent</v>
      </c>
      <c r="H2321" s="10">
        <v>12579</v>
      </c>
    </row>
    <row r="2322" spans="1:8" x14ac:dyDescent="0.3">
      <c r="A2322" s="1">
        <v>45369</v>
      </c>
      <c r="B2322" t="str">
        <v>Marketing</v>
      </c>
      <c r="C2322" t="str">
        <v>Marketing Spend</v>
      </c>
      <c r="D2322" s="10">
        <v>21677</v>
      </c>
      <c r="E2322" s="1">
        <v>45369</v>
      </c>
      <c r="F2322" t="str">
        <v>Marketing</v>
      </c>
      <c r="G2322" t="str">
        <v>Marketing Spend</v>
      </c>
      <c r="H2322" s="10">
        <v>22295</v>
      </c>
    </row>
    <row r="2323" spans="1:8" x14ac:dyDescent="0.3">
      <c r="A2323" s="1">
        <v>45369</v>
      </c>
      <c r="B2323" t="str">
        <v>Marketing</v>
      </c>
      <c r="C2323" t="str">
        <v>Software Licenses</v>
      </c>
      <c r="D2323" s="10">
        <v>14089</v>
      </c>
      <c r="E2323" s="1">
        <v>45369</v>
      </c>
      <c r="F2323" t="str">
        <v>Marketing</v>
      </c>
      <c r="G2323" t="str">
        <v>Software Licenses</v>
      </c>
      <c r="H2323" s="10">
        <v>13949</v>
      </c>
    </row>
    <row r="2324" spans="1:8" x14ac:dyDescent="0.3">
      <c r="A2324" s="1">
        <v>45369</v>
      </c>
      <c r="B2324" t="str">
        <v>Finance</v>
      </c>
      <c r="C2324" t="str">
        <v>Product Revenue</v>
      </c>
      <c r="D2324" s="10">
        <v>16805</v>
      </c>
      <c r="E2324" s="1">
        <v>45369</v>
      </c>
      <c r="F2324" t="str">
        <v>Finance</v>
      </c>
      <c r="G2324" t="str">
        <v>Product Revenue</v>
      </c>
      <c r="H2324" s="10">
        <v>19106</v>
      </c>
    </row>
    <row r="2325" spans="1:8" x14ac:dyDescent="0.3">
      <c r="A2325" s="1">
        <v>45369</v>
      </c>
      <c r="B2325" t="str">
        <v>Finance</v>
      </c>
      <c r="C2325" t="str">
        <v>Service Revenue</v>
      </c>
      <c r="D2325" s="10">
        <v>11098</v>
      </c>
      <c r="E2325" s="1">
        <v>45369</v>
      </c>
      <c r="F2325" t="str">
        <v>Finance</v>
      </c>
      <c r="G2325" t="str">
        <v>Service Revenue</v>
      </c>
      <c r="H2325" s="10">
        <v>12678</v>
      </c>
    </row>
    <row r="2326" spans="1:8" x14ac:dyDescent="0.3">
      <c r="A2326" s="1">
        <v>45369</v>
      </c>
      <c r="B2326" t="str">
        <v>Finance</v>
      </c>
      <c r="C2326" t="str">
        <v>Salaries</v>
      </c>
      <c r="D2326" s="10">
        <v>1994</v>
      </c>
      <c r="E2326" s="1">
        <v>45369</v>
      </c>
      <c r="F2326" t="str">
        <v>Finance</v>
      </c>
      <c r="G2326" t="str">
        <v>Salaries</v>
      </c>
      <c r="H2326" s="10">
        <v>3740</v>
      </c>
    </row>
    <row r="2327" spans="1:8" x14ac:dyDescent="0.3">
      <c r="A2327" s="1">
        <v>45369</v>
      </c>
      <c r="B2327" t="str">
        <v>Finance</v>
      </c>
      <c r="C2327" t="str">
        <v>Rent</v>
      </c>
      <c r="D2327" s="10">
        <v>10924</v>
      </c>
      <c r="E2327" s="1">
        <v>45369</v>
      </c>
      <c r="F2327" t="str">
        <v>Finance</v>
      </c>
      <c r="G2327" t="str">
        <v>Rent</v>
      </c>
      <c r="H2327" s="10">
        <v>12636</v>
      </c>
    </row>
    <row r="2328" spans="1:8" x14ac:dyDescent="0.3">
      <c r="A2328" s="1">
        <v>45369</v>
      </c>
      <c r="B2328" t="str">
        <v>Finance</v>
      </c>
      <c r="C2328" t="str">
        <v>Marketing Spend</v>
      </c>
      <c r="D2328" s="10">
        <v>17452</v>
      </c>
      <c r="E2328" s="1">
        <v>45369</v>
      </c>
      <c r="F2328" t="str">
        <v>Finance</v>
      </c>
      <c r="G2328" t="str">
        <v>Marketing Spend</v>
      </c>
      <c r="H2328" s="10">
        <v>18820</v>
      </c>
    </row>
    <row r="2329" spans="1:8" x14ac:dyDescent="0.3">
      <c r="A2329" s="1">
        <v>45369</v>
      </c>
      <c r="B2329" t="str">
        <v>Finance</v>
      </c>
      <c r="C2329" t="str">
        <v>Software Licenses</v>
      </c>
      <c r="D2329" s="10">
        <v>2908</v>
      </c>
      <c r="E2329" s="1">
        <v>45369</v>
      </c>
      <c r="F2329" t="str">
        <v>Finance</v>
      </c>
      <c r="G2329" t="str">
        <v>Software Licenses</v>
      </c>
      <c r="H2329" s="10">
        <v>3081</v>
      </c>
    </row>
    <row r="2330" spans="1:8" x14ac:dyDescent="0.3">
      <c r="A2330" s="1">
        <v>45369</v>
      </c>
      <c r="B2330" t="str">
        <v>IT</v>
      </c>
      <c r="C2330" t="str">
        <v>Product Revenue</v>
      </c>
      <c r="D2330" s="10">
        <v>14140</v>
      </c>
      <c r="E2330" s="1">
        <v>45369</v>
      </c>
      <c r="F2330" t="str">
        <v>IT</v>
      </c>
      <c r="G2330" t="str">
        <v>Product Revenue</v>
      </c>
      <c r="H2330" s="10">
        <v>12042</v>
      </c>
    </row>
    <row r="2331" spans="1:8" x14ac:dyDescent="0.3">
      <c r="A2331" s="1">
        <v>45369</v>
      </c>
      <c r="B2331" t="str">
        <v>IT</v>
      </c>
      <c r="C2331" t="str">
        <v>Service Revenue</v>
      </c>
      <c r="D2331" s="10">
        <v>3546</v>
      </c>
      <c r="E2331" s="1">
        <v>45369</v>
      </c>
      <c r="F2331" t="str">
        <v>IT</v>
      </c>
      <c r="G2331" t="str">
        <v>Service Revenue</v>
      </c>
      <c r="H2331" s="10">
        <v>599</v>
      </c>
    </row>
    <row r="2332" spans="1:8" x14ac:dyDescent="0.3">
      <c r="A2332" s="1">
        <v>45369</v>
      </c>
      <c r="B2332" t="str">
        <v>IT</v>
      </c>
      <c r="C2332" t="str">
        <v>Salaries</v>
      </c>
      <c r="D2332" s="10">
        <v>13565</v>
      </c>
      <c r="E2332" s="1">
        <v>45369</v>
      </c>
      <c r="F2332" t="str">
        <v>IT</v>
      </c>
      <c r="G2332" t="str">
        <v>Salaries</v>
      </c>
      <c r="H2332" s="10">
        <v>11071</v>
      </c>
    </row>
    <row r="2333" spans="1:8" x14ac:dyDescent="0.3">
      <c r="A2333" s="1">
        <v>45369</v>
      </c>
      <c r="B2333" t="str">
        <v>IT</v>
      </c>
      <c r="C2333" t="str">
        <v>Rent</v>
      </c>
      <c r="D2333" s="10">
        <v>14629</v>
      </c>
      <c r="E2333" s="1">
        <v>45369</v>
      </c>
      <c r="F2333" t="str">
        <v>IT</v>
      </c>
      <c r="G2333" t="str">
        <v>Rent</v>
      </c>
      <c r="H2333" s="10">
        <v>16401</v>
      </c>
    </row>
    <row r="2334" spans="1:8" x14ac:dyDescent="0.3">
      <c r="A2334" s="1">
        <v>45369</v>
      </c>
      <c r="B2334" t="str">
        <v>IT</v>
      </c>
      <c r="C2334" t="str">
        <v>Marketing Spend</v>
      </c>
      <c r="D2334" s="10">
        <v>9159</v>
      </c>
      <c r="E2334" s="1">
        <v>45369</v>
      </c>
      <c r="F2334" t="str">
        <v>IT</v>
      </c>
      <c r="G2334" t="str">
        <v>Marketing Spend</v>
      </c>
      <c r="H2334" s="10">
        <v>10783</v>
      </c>
    </row>
    <row r="2335" spans="1:8" x14ac:dyDescent="0.3">
      <c r="A2335" s="1">
        <v>45369</v>
      </c>
      <c r="B2335" t="str">
        <v>IT</v>
      </c>
      <c r="C2335" t="str">
        <v>Software Licenses</v>
      </c>
      <c r="D2335" s="10">
        <v>3742</v>
      </c>
      <c r="E2335" s="1">
        <v>45369</v>
      </c>
      <c r="F2335" t="str">
        <v>IT</v>
      </c>
      <c r="G2335" t="str">
        <v>Software Licenses</v>
      </c>
      <c r="H2335" s="10">
        <v>2590</v>
      </c>
    </row>
    <row r="2336" spans="1:8" x14ac:dyDescent="0.3">
      <c r="A2336" s="1">
        <v>45369</v>
      </c>
      <c r="B2336" t="str">
        <v>HR</v>
      </c>
      <c r="C2336" t="str">
        <v>Product Revenue</v>
      </c>
      <c r="D2336" s="10">
        <v>16426</v>
      </c>
      <c r="E2336" s="1">
        <v>45369</v>
      </c>
      <c r="F2336" t="str">
        <v>HR</v>
      </c>
      <c r="G2336" t="str">
        <v>Product Revenue</v>
      </c>
      <c r="H2336" s="10">
        <v>15846</v>
      </c>
    </row>
    <row r="2337" spans="1:8" x14ac:dyDescent="0.3">
      <c r="A2337" s="1">
        <v>45369</v>
      </c>
      <c r="B2337" t="str">
        <v>HR</v>
      </c>
      <c r="C2337" t="str">
        <v>Service Revenue</v>
      </c>
      <c r="D2337" s="10">
        <v>20895</v>
      </c>
      <c r="E2337" s="1">
        <v>45369</v>
      </c>
      <c r="F2337" t="str">
        <v>HR</v>
      </c>
      <c r="G2337" t="str">
        <v>Service Revenue</v>
      </c>
      <c r="H2337" s="10">
        <v>23406</v>
      </c>
    </row>
    <row r="2338" spans="1:8" x14ac:dyDescent="0.3">
      <c r="A2338" s="1">
        <v>45369</v>
      </c>
      <c r="B2338" t="str">
        <v>HR</v>
      </c>
      <c r="C2338" t="str">
        <v>Salaries</v>
      </c>
      <c r="D2338" s="10">
        <v>3731</v>
      </c>
      <c r="E2338" s="1">
        <v>45369</v>
      </c>
      <c r="F2338" t="str">
        <v>HR</v>
      </c>
      <c r="G2338" t="str">
        <v>Salaries</v>
      </c>
      <c r="H2338" s="10">
        <v>5126</v>
      </c>
    </row>
    <row r="2339" spans="1:8" x14ac:dyDescent="0.3">
      <c r="A2339" s="1">
        <v>45369</v>
      </c>
      <c r="B2339" t="str">
        <v>HR</v>
      </c>
      <c r="C2339" t="str">
        <v>Rent</v>
      </c>
      <c r="D2339" s="10">
        <v>16192</v>
      </c>
      <c r="E2339" s="1">
        <v>45369</v>
      </c>
      <c r="F2339" t="str">
        <v>HR</v>
      </c>
      <c r="G2339" t="str">
        <v>Rent</v>
      </c>
      <c r="H2339" s="10">
        <v>14844</v>
      </c>
    </row>
    <row r="2340" spans="1:8" x14ac:dyDescent="0.3">
      <c r="A2340" s="1">
        <v>45369</v>
      </c>
      <c r="B2340" t="str">
        <v>HR</v>
      </c>
      <c r="C2340" t="str">
        <v>Marketing Spend</v>
      </c>
      <c r="D2340" s="10">
        <v>7803</v>
      </c>
      <c r="E2340" s="1">
        <v>45369</v>
      </c>
      <c r="F2340" t="str">
        <v>HR</v>
      </c>
      <c r="G2340" t="str">
        <v>Marketing Spend</v>
      </c>
      <c r="H2340" s="10">
        <v>5278</v>
      </c>
    </row>
    <row r="2341" spans="1:8" x14ac:dyDescent="0.3">
      <c r="A2341" s="1">
        <v>45369</v>
      </c>
      <c r="B2341" t="str">
        <v>HR</v>
      </c>
      <c r="C2341" t="str">
        <v>Software Licenses</v>
      </c>
      <c r="D2341" s="10">
        <v>10756</v>
      </c>
      <c r="E2341" s="1">
        <v>45369</v>
      </c>
      <c r="F2341" t="str">
        <v>HR</v>
      </c>
      <c r="G2341" t="str">
        <v>Software Licenses</v>
      </c>
      <c r="H2341" s="10">
        <v>10805</v>
      </c>
    </row>
    <row r="2342" spans="1:8" x14ac:dyDescent="0.3">
      <c r="A2342" s="1">
        <v>45370</v>
      </c>
      <c r="B2342" t="str">
        <v>Sales</v>
      </c>
      <c r="C2342" t="str">
        <v>Product Revenue</v>
      </c>
      <c r="D2342" s="10">
        <v>1765</v>
      </c>
      <c r="E2342" s="1">
        <v>45370</v>
      </c>
      <c r="F2342" t="str">
        <v>Sales</v>
      </c>
      <c r="G2342" t="str">
        <v>Product Revenue</v>
      </c>
      <c r="H2342" s="10">
        <v>137</v>
      </c>
    </row>
    <row r="2343" spans="1:8" x14ac:dyDescent="0.3">
      <c r="A2343" s="1">
        <v>45370</v>
      </c>
      <c r="B2343" t="str">
        <v>Sales</v>
      </c>
      <c r="C2343" t="str">
        <v>Service Revenue</v>
      </c>
      <c r="D2343" s="10">
        <v>2686</v>
      </c>
      <c r="E2343" s="1">
        <v>45370</v>
      </c>
      <c r="F2343" t="str">
        <v>Sales</v>
      </c>
      <c r="G2343" t="str">
        <v>Service Revenue</v>
      </c>
      <c r="H2343" s="10">
        <v>2920</v>
      </c>
    </row>
    <row r="2344" spans="1:8" x14ac:dyDescent="0.3">
      <c r="A2344" s="1">
        <v>45370</v>
      </c>
      <c r="B2344" t="str">
        <v>Sales</v>
      </c>
      <c r="C2344" t="str">
        <v>Salaries</v>
      </c>
      <c r="D2344" s="10">
        <v>11704</v>
      </c>
      <c r="E2344" s="1">
        <v>45370</v>
      </c>
      <c r="F2344" t="str">
        <v>Sales</v>
      </c>
      <c r="G2344" t="str">
        <v>Salaries</v>
      </c>
      <c r="H2344" s="10">
        <v>10976</v>
      </c>
    </row>
    <row r="2345" spans="1:8" x14ac:dyDescent="0.3">
      <c r="A2345" s="1">
        <v>45370</v>
      </c>
      <c r="B2345" t="str">
        <v>Sales</v>
      </c>
      <c r="C2345" t="str">
        <v>Rent</v>
      </c>
      <c r="D2345" s="10">
        <v>9550</v>
      </c>
      <c r="E2345" s="1">
        <v>45370</v>
      </c>
      <c r="F2345" t="str">
        <v>Sales</v>
      </c>
      <c r="G2345" t="str">
        <v>Rent</v>
      </c>
      <c r="H2345" s="10">
        <v>11166</v>
      </c>
    </row>
    <row r="2346" spans="1:8" x14ac:dyDescent="0.3">
      <c r="A2346" s="1">
        <v>45370</v>
      </c>
      <c r="B2346" t="str">
        <v>Sales</v>
      </c>
      <c r="C2346" t="str">
        <v>Marketing Spend</v>
      </c>
      <c r="D2346" s="10">
        <v>7416</v>
      </c>
      <c r="E2346" s="1">
        <v>45370</v>
      </c>
      <c r="F2346" t="str">
        <v>Sales</v>
      </c>
      <c r="G2346" t="str">
        <v>Marketing Spend</v>
      </c>
      <c r="H2346" s="10">
        <v>6063</v>
      </c>
    </row>
    <row r="2347" spans="1:8" x14ac:dyDescent="0.3">
      <c r="A2347" s="1">
        <v>45370</v>
      </c>
      <c r="B2347" t="str">
        <v>Sales</v>
      </c>
      <c r="C2347" t="str">
        <v>Software Licenses</v>
      </c>
      <c r="D2347" s="10">
        <v>9685</v>
      </c>
      <c r="E2347" s="1">
        <v>45370</v>
      </c>
      <c r="F2347" t="str">
        <v>Sales</v>
      </c>
      <c r="G2347" t="str">
        <v>Software Licenses</v>
      </c>
      <c r="H2347" s="10">
        <v>12415</v>
      </c>
    </row>
    <row r="2348" spans="1:8" x14ac:dyDescent="0.3">
      <c r="A2348" s="1">
        <v>45370</v>
      </c>
      <c r="B2348" t="str">
        <v>Marketing</v>
      </c>
      <c r="C2348" t="str">
        <v>Product Revenue</v>
      </c>
      <c r="D2348" s="10">
        <v>21848</v>
      </c>
      <c r="E2348" s="1">
        <v>45370</v>
      </c>
      <c r="F2348" t="str">
        <v>Marketing</v>
      </c>
      <c r="G2348" t="str">
        <v>Product Revenue</v>
      </c>
      <c r="H2348" s="10">
        <v>18997</v>
      </c>
    </row>
    <row r="2349" spans="1:8" x14ac:dyDescent="0.3">
      <c r="A2349" s="1">
        <v>45370</v>
      </c>
      <c r="B2349" t="str">
        <v>Marketing</v>
      </c>
      <c r="C2349" t="str">
        <v>Service Revenue</v>
      </c>
      <c r="D2349" s="10">
        <v>12194</v>
      </c>
      <c r="E2349" s="1">
        <v>45370</v>
      </c>
      <c r="F2349" t="str">
        <v>Marketing</v>
      </c>
      <c r="G2349" t="str">
        <v>Service Revenue</v>
      </c>
      <c r="H2349" s="10">
        <v>11925</v>
      </c>
    </row>
    <row r="2350" spans="1:8" x14ac:dyDescent="0.3">
      <c r="A2350" s="1">
        <v>45370</v>
      </c>
      <c r="B2350" t="str">
        <v>Marketing</v>
      </c>
      <c r="C2350" t="str">
        <v>Salaries</v>
      </c>
      <c r="D2350" s="10">
        <v>6692</v>
      </c>
      <c r="E2350" s="1">
        <v>45370</v>
      </c>
      <c r="F2350" t="str">
        <v>Marketing</v>
      </c>
      <c r="G2350" t="str">
        <v>Salaries</v>
      </c>
      <c r="H2350" s="10">
        <v>5337</v>
      </c>
    </row>
    <row r="2351" spans="1:8" x14ac:dyDescent="0.3">
      <c r="A2351" s="1">
        <v>45370</v>
      </c>
      <c r="B2351" t="str">
        <v>Marketing</v>
      </c>
      <c r="C2351" t="str">
        <v>Rent</v>
      </c>
      <c r="D2351" s="10">
        <v>16116</v>
      </c>
      <c r="E2351" s="1">
        <v>45370</v>
      </c>
      <c r="F2351" t="str">
        <v>Marketing</v>
      </c>
      <c r="G2351" t="str">
        <v>Rent</v>
      </c>
      <c r="H2351" s="10">
        <v>18721</v>
      </c>
    </row>
    <row r="2352" spans="1:8" x14ac:dyDescent="0.3">
      <c r="A2352" s="1">
        <v>45370</v>
      </c>
      <c r="B2352" t="str">
        <v>Marketing</v>
      </c>
      <c r="C2352" t="str">
        <v>Marketing Spend</v>
      </c>
      <c r="D2352" s="10">
        <v>22194</v>
      </c>
      <c r="E2352" s="1">
        <v>45370</v>
      </c>
      <c r="F2352" t="str">
        <v>Marketing</v>
      </c>
      <c r="G2352" t="str">
        <v>Marketing Spend</v>
      </c>
      <c r="H2352" s="10">
        <v>22203</v>
      </c>
    </row>
    <row r="2353" spans="1:8" x14ac:dyDescent="0.3">
      <c r="A2353" s="1">
        <v>45370</v>
      </c>
      <c r="B2353" t="str">
        <v>Marketing</v>
      </c>
      <c r="C2353" t="str">
        <v>Software Licenses</v>
      </c>
      <c r="D2353" s="10">
        <v>1484</v>
      </c>
      <c r="E2353" s="1">
        <v>45370</v>
      </c>
      <c r="F2353" t="str">
        <v>Marketing</v>
      </c>
      <c r="G2353" t="str">
        <v>Software Licenses</v>
      </c>
      <c r="H2353" s="10">
        <v>-872</v>
      </c>
    </row>
    <row r="2354" spans="1:8" x14ac:dyDescent="0.3">
      <c r="A2354" s="1">
        <v>45370</v>
      </c>
      <c r="B2354" t="str">
        <v>Finance</v>
      </c>
      <c r="C2354" t="str">
        <v>Product Revenue</v>
      </c>
      <c r="D2354" s="10">
        <v>8771</v>
      </c>
      <c r="E2354" s="1">
        <v>45370</v>
      </c>
      <c r="F2354" t="str">
        <v>Finance</v>
      </c>
      <c r="G2354" t="str">
        <v>Product Revenue</v>
      </c>
      <c r="H2354" s="10">
        <v>6132</v>
      </c>
    </row>
    <row r="2355" spans="1:8" x14ac:dyDescent="0.3">
      <c r="A2355" s="1">
        <v>45370</v>
      </c>
      <c r="B2355" t="str">
        <v>Finance</v>
      </c>
      <c r="C2355" t="str">
        <v>Service Revenue</v>
      </c>
      <c r="D2355" s="10">
        <v>12357</v>
      </c>
      <c r="E2355" s="1">
        <v>45370</v>
      </c>
      <c r="F2355" t="str">
        <v>Finance</v>
      </c>
      <c r="G2355" t="str">
        <v>Service Revenue</v>
      </c>
      <c r="H2355" s="10">
        <v>11250</v>
      </c>
    </row>
    <row r="2356" spans="1:8" x14ac:dyDescent="0.3">
      <c r="A2356" s="1">
        <v>45370</v>
      </c>
      <c r="B2356" t="str">
        <v>Finance</v>
      </c>
      <c r="C2356" t="str">
        <v>Salaries</v>
      </c>
      <c r="D2356" s="10">
        <v>3570</v>
      </c>
      <c r="E2356" s="1">
        <v>45370</v>
      </c>
      <c r="F2356" t="str">
        <v>Finance</v>
      </c>
      <c r="G2356" t="str">
        <v>Salaries</v>
      </c>
      <c r="H2356" s="10">
        <v>2508</v>
      </c>
    </row>
    <row r="2357" spans="1:8" x14ac:dyDescent="0.3">
      <c r="A2357" s="1">
        <v>45370</v>
      </c>
      <c r="B2357" t="str">
        <v>Finance</v>
      </c>
      <c r="C2357" t="str">
        <v>Rent</v>
      </c>
      <c r="D2357" s="10">
        <v>15345</v>
      </c>
      <c r="E2357" s="1">
        <v>45370</v>
      </c>
      <c r="F2357" t="str">
        <v>Finance</v>
      </c>
      <c r="G2357" t="str">
        <v>Rent</v>
      </c>
      <c r="H2357" s="10">
        <v>17486</v>
      </c>
    </row>
    <row r="2358" spans="1:8" x14ac:dyDescent="0.3">
      <c r="A2358" s="1">
        <v>45370</v>
      </c>
      <c r="B2358" t="str">
        <v>Finance</v>
      </c>
      <c r="C2358" t="str">
        <v>Marketing Spend</v>
      </c>
      <c r="D2358" s="10">
        <v>24453</v>
      </c>
      <c r="E2358" s="1">
        <v>45370</v>
      </c>
      <c r="F2358" t="str">
        <v>Finance</v>
      </c>
      <c r="G2358" t="str">
        <v>Marketing Spend</v>
      </c>
      <c r="H2358" s="10">
        <v>24425</v>
      </c>
    </row>
    <row r="2359" spans="1:8" x14ac:dyDescent="0.3">
      <c r="A2359" s="1">
        <v>45370</v>
      </c>
      <c r="B2359" t="str">
        <v>Finance</v>
      </c>
      <c r="C2359" t="str">
        <v>Software Licenses</v>
      </c>
      <c r="D2359" s="10">
        <v>18027</v>
      </c>
      <c r="E2359" s="1">
        <v>45370</v>
      </c>
      <c r="F2359" t="str">
        <v>Finance</v>
      </c>
      <c r="G2359" t="str">
        <v>Software Licenses</v>
      </c>
      <c r="H2359" s="10">
        <v>18949</v>
      </c>
    </row>
    <row r="2360" spans="1:8" x14ac:dyDescent="0.3">
      <c r="A2360" s="1">
        <v>45370</v>
      </c>
      <c r="B2360" t="str">
        <v>IT</v>
      </c>
      <c r="C2360" t="str">
        <v>Product Revenue</v>
      </c>
      <c r="D2360" s="10">
        <v>22057</v>
      </c>
      <c r="E2360" s="1">
        <v>45370</v>
      </c>
      <c r="F2360" t="str">
        <v>IT</v>
      </c>
      <c r="G2360" t="str">
        <v>Product Revenue</v>
      </c>
      <c r="H2360" s="10">
        <v>23776</v>
      </c>
    </row>
    <row r="2361" spans="1:8" x14ac:dyDescent="0.3">
      <c r="A2361" s="1">
        <v>45370</v>
      </c>
      <c r="B2361" t="str">
        <v>IT</v>
      </c>
      <c r="C2361" t="str">
        <v>Service Revenue</v>
      </c>
      <c r="D2361" s="10">
        <v>4426</v>
      </c>
      <c r="E2361" s="1">
        <v>45370</v>
      </c>
      <c r="F2361" t="str">
        <v>IT</v>
      </c>
      <c r="G2361" t="str">
        <v>Service Revenue</v>
      </c>
      <c r="H2361" s="10">
        <v>2361</v>
      </c>
    </row>
    <row r="2362" spans="1:8" x14ac:dyDescent="0.3">
      <c r="A2362" s="1">
        <v>45370</v>
      </c>
      <c r="B2362" t="str">
        <v>IT</v>
      </c>
      <c r="C2362" t="str">
        <v>Salaries</v>
      </c>
      <c r="D2362" s="10">
        <v>20051</v>
      </c>
      <c r="E2362" s="1">
        <v>45370</v>
      </c>
      <c r="F2362" t="str">
        <v>IT</v>
      </c>
      <c r="G2362" t="str">
        <v>Salaries</v>
      </c>
      <c r="H2362" s="10">
        <v>22609</v>
      </c>
    </row>
    <row r="2363" spans="1:8" x14ac:dyDescent="0.3">
      <c r="A2363" s="1">
        <v>45370</v>
      </c>
      <c r="B2363" t="str">
        <v>IT</v>
      </c>
      <c r="C2363" t="str">
        <v>Rent</v>
      </c>
      <c r="D2363" s="10">
        <v>1428</v>
      </c>
      <c r="E2363" s="1">
        <v>45370</v>
      </c>
      <c r="F2363" t="str">
        <v>IT</v>
      </c>
      <c r="G2363" t="str">
        <v>Rent</v>
      </c>
      <c r="H2363" s="10">
        <v>-716</v>
      </c>
    </row>
    <row r="2364" spans="1:8" x14ac:dyDescent="0.3">
      <c r="A2364" s="1">
        <v>45370</v>
      </c>
      <c r="B2364" t="str">
        <v>IT</v>
      </c>
      <c r="C2364" t="str">
        <v>Marketing Spend</v>
      </c>
      <c r="D2364" s="10">
        <v>11157</v>
      </c>
      <c r="E2364" s="1">
        <v>45370</v>
      </c>
      <c r="F2364" t="str">
        <v>IT</v>
      </c>
      <c r="G2364" t="str">
        <v>Marketing Spend</v>
      </c>
      <c r="H2364" s="10">
        <v>12151</v>
      </c>
    </row>
    <row r="2365" spans="1:8" x14ac:dyDescent="0.3">
      <c r="A2365" s="1">
        <v>45370</v>
      </c>
      <c r="B2365" t="str">
        <v>IT</v>
      </c>
      <c r="C2365" t="str">
        <v>Software Licenses</v>
      </c>
      <c r="D2365" s="10">
        <v>22007</v>
      </c>
      <c r="E2365" s="1">
        <v>45370</v>
      </c>
      <c r="F2365" t="str">
        <v>IT</v>
      </c>
      <c r="G2365" t="str">
        <v>Software Licenses</v>
      </c>
      <c r="H2365" s="10">
        <v>23853</v>
      </c>
    </row>
    <row r="2366" spans="1:8" x14ac:dyDescent="0.3">
      <c r="A2366" s="1">
        <v>45370</v>
      </c>
      <c r="B2366" t="str">
        <v>HR</v>
      </c>
      <c r="C2366" t="str">
        <v>Product Revenue</v>
      </c>
      <c r="D2366" s="10">
        <v>11583</v>
      </c>
      <c r="E2366" s="1">
        <v>45370</v>
      </c>
      <c r="F2366" t="str">
        <v>HR</v>
      </c>
      <c r="G2366" t="str">
        <v>Product Revenue</v>
      </c>
      <c r="H2366" s="10">
        <v>12125</v>
      </c>
    </row>
    <row r="2367" spans="1:8" x14ac:dyDescent="0.3">
      <c r="A2367" s="1">
        <v>45370</v>
      </c>
      <c r="B2367" t="str">
        <v>HR</v>
      </c>
      <c r="C2367" t="str">
        <v>Service Revenue</v>
      </c>
      <c r="D2367" s="10">
        <v>1951</v>
      </c>
      <c r="E2367" s="1">
        <v>45370</v>
      </c>
      <c r="F2367" t="str">
        <v>HR</v>
      </c>
      <c r="G2367" t="str">
        <v>Service Revenue</v>
      </c>
      <c r="H2367" s="10">
        <v>660</v>
      </c>
    </row>
    <row r="2368" spans="1:8" x14ac:dyDescent="0.3">
      <c r="A2368" s="1">
        <v>45370</v>
      </c>
      <c r="B2368" t="str">
        <v>HR</v>
      </c>
      <c r="C2368" t="str">
        <v>Salaries</v>
      </c>
      <c r="D2368" s="10">
        <v>20434</v>
      </c>
      <c r="E2368" s="1">
        <v>45370</v>
      </c>
      <c r="F2368" t="str">
        <v>HR</v>
      </c>
      <c r="G2368" t="str">
        <v>Salaries</v>
      </c>
      <c r="H2368" s="10">
        <v>19761</v>
      </c>
    </row>
    <row r="2369" spans="1:8" x14ac:dyDescent="0.3">
      <c r="A2369" s="1">
        <v>45370</v>
      </c>
      <c r="B2369" t="str">
        <v>HR</v>
      </c>
      <c r="C2369" t="str">
        <v>Rent</v>
      </c>
      <c r="D2369" s="10">
        <v>10440</v>
      </c>
      <c r="E2369" s="1">
        <v>45370</v>
      </c>
      <c r="F2369" t="str">
        <v>HR</v>
      </c>
      <c r="G2369" t="str">
        <v>Rent</v>
      </c>
      <c r="H2369" s="10">
        <v>12836</v>
      </c>
    </row>
    <row r="2370" spans="1:8" x14ac:dyDescent="0.3">
      <c r="A2370" s="1">
        <v>45370</v>
      </c>
      <c r="B2370" t="str">
        <v>HR</v>
      </c>
      <c r="C2370" t="str">
        <v>Marketing Spend</v>
      </c>
      <c r="D2370" s="10">
        <v>14672</v>
      </c>
      <c r="E2370" s="1">
        <v>45370</v>
      </c>
      <c r="F2370" t="str">
        <v>HR</v>
      </c>
      <c r="G2370" t="str">
        <v>Marketing Spend</v>
      </c>
      <c r="H2370" s="10">
        <v>12297</v>
      </c>
    </row>
    <row r="2371" spans="1:8" x14ac:dyDescent="0.3">
      <c r="A2371" s="1">
        <v>45370</v>
      </c>
      <c r="B2371" t="str">
        <v>HR</v>
      </c>
      <c r="C2371" t="str">
        <v>Software Licenses</v>
      </c>
      <c r="D2371" s="10">
        <v>5324</v>
      </c>
      <c r="E2371" s="1">
        <v>45370</v>
      </c>
      <c r="F2371" t="str">
        <v>HR</v>
      </c>
      <c r="G2371" t="str">
        <v>Software Licenses</v>
      </c>
      <c r="H2371" s="10">
        <v>6171</v>
      </c>
    </row>
    <row r="2372" spans="1:8" x14ac:dyDescent="0.3">
      <c r="A2372" s="1">
        <v>45371</v>
      </c>
      <c r="B2372" t="str">
        <v>Sales</v>
      </c>
      <c r="C2372" t="str">
        <v>Product Revenue</v>
      </c>
      <c r="D2372" s="10">
        <v>20927</v>
      </c>
      <c r="E2372" s="1">
        <v>45371</v>
      </c>
      <c r="F2372" t="str">
        <v>Sales</v>
      </c>
      <c r="G2372" t="str">
        <v>Product Revenue</v>
      </c>
      <c r="H2372" s="10">
        <v>23725</v>
      </c>
    </row>
    <row r="2373" spans="1:8" x14ac:dyDescent="0.3">
      <c r="A2373" s="1">
        <v>45371</v>
      </c>
      <c r="B2373" t="str">
        <v>Sales</v>
      </c>
      <c r="C2373" t="str">
        <v>Service Revenue</v>
      </c>
      <c r="D2373" s="10">
        <v>11658</v>
      </c>
      <c r="E2373" s="1">
        <v>45371</v>
      </c>
      <c r="F2373" t="str">
        <v>Sales</v>
      </c>
      <c r="G2373" t="str">
        <v>Service Revenue</v>
      </c>
      <c r="H2373" s="10">
        <v>8929</v>
      </c>
    </row>
    <row r="2374" spans="1:8" x14ac:dyDescent="0.3">
      <c r="A2374" s="1">
        <v>45371</v>
      </c>
      <c r="B2374" t="str">
        <v>Sales</v>
      </c>
      <c r="C2374" t="str">
        <v>Salaries</v>
      </c>
      <c r="D2374" s="10">
        <v>1096</v>
      </c>
      <c r="E2374" s="1">
        <v>45371</v>
      </c>
      <c r="F2374" t="str">
        <v>Sales</v>
      </c>
      <c r="G2374" t="str">
        <v>Salaries</v>
      </c>
      <c r="H2374" s="10">
        <v>766</v>
      </c>
    </row>
    <row r="2375" spans="1:8" x14ac:dyDescent="0.3">
      <c r="A2375" s="1">
        <v>45371</v>
      </c>
      <c r="B2375" t="str">
        <v>Sales</v>
      </c>
      <c r="C2375" t="str">
        <v>Rent</v>
      </c>
      <c r="D2375" s="10">
        <v>14003</v>
      </c>
      <c r="E2375" s="1">
        <v>45371</v>
      </c>
      <c r="F2375" t="str">
        <v>Sales</v>
      </c>
      <c r="G2375" t="str">
        <v>Rent</v>
      </c>
      <c r="H2375" s="10">
        <v>14547</v>
      </c>
    </row>
    <row r="2376" spans="1:8" x14ac:dyDescent="0.3">
      <c r="A2376" s="1">
        <v>45371</v>
      </c>
      <c r="B2376" t="str">
        <v>Sales</v>
      </c>
      <c r="C2376" t="str">
        <v>Marketing Spend</v>
      </c>
      <c r="D2376" s="10">
        <v>3032</v>
      </c>
      <c r="E2376" s="1">
        <v>45371</v>
      </c>
      <c r="F2376" t="str">
        <v>Sales</v>
      </c>
      <c r="G2376" t="str">
        <v>Marketing Spend</v>
      </c>
      <c r="H2376" s="10">
        <v>5551</v>
      </c>
    </row>
    <row r="2377" spans="1:8" x14ac:dyDescent="0.3">
      <c r="A2377" s="1">
        <v>45371</v>
      </c>
      <c r="B2377" t="str">
        <v>Sales</v>
      </c>
      <c r="C2377" t="str">
        <v>Software Licenses</v>
      </c>
      <c r="D2377" s="10">
        <v>8195</v>
      </c>
      <c r="E2377" s="1">
        <v>45371</v>
      </c>
      <c r="F2377" t="str">
        <v>Sales</v>
      </c>
      <c r="G2377" t="str">
        <v>Software Licenses</v>
      </c>
      <c r="H2377" s="10">
        <v>10182</v>
      </c>
    </row>
    <row r="2378" spans="1:8" x14ac:dyDescent="0.3">
      <c r="A2378" s="1">
        <v>45371</v>
      </c>
      <c r="B2378" t="str">
        <v>Marketing</v>
      </c>
      <c r="C2378" t="str">
        <v>Product Revenue</v>
      </c>
      <c r="D2378" s="10">
        <v>13757</v>
      </c>
      <c r="E2378" s="1">
        <v>45371</v>
      </c>
      <c r="F2378" t="str">
        <v>Marketing</v>
      </c>
      <c r="G2378" t="str">
        <v>Product Revenue</v>
      </c>
      <c r="H2378" s="10">
        <v>12759</v>
      </c>
    </row>
    <row r="2379" spans="1:8" x14ac:dyDescent="0.3">
      <c r="A2379" s="1">
        <v>45371</v>
      </c>
      <c r="B2379" t="str">
        <v>Marketing</v>
      </c>
      <c r="C2379" t="str">
        <v>Service Revenue</v>
      </c>
      <c r="D2379" s="10">
        <v>23027</v>
      </c>
      <c r="E2379" s="1">
        <v>45371</v>
      </c>
      <c r="F2379" t="str">
        <v>Marketing</v>
      </c>
      <c r="G2379" t="str">
        <v>Service Revenue</v>
      </c>
      <c r="H2379" s="10">
        <v>24780</v>
      </c>
    </row>
    <row r="2380" spans="1:8" x14ac:dyDescent="0.3">
      <c r="A2380" s="1">
        <v>45371</v>
      </c>
      <c r="B2380" t="str">
        <v>Marketing</v>
      </c>
      <c r="C2380" t="str">
        <v>Salaries</v>
      </c>
      <c r="D2380" s="10">
        <v>22319</v>
      </c>
      <c r="E2380" s="1">
        <v>45371</v>
      </c>
      <c r="F2380" t="str">
        <v>Marketing</v>
      </c>
      <c r="G2380" t="str">
        <v>Salaries</v>
      </c>
      <c r="H2380" s="10">
        <v>22098</v>
      </c>
    </row>
    <row r="2381" spans="1:8" x14ac:dyDescent="0.3">
      <c r="A2381" s="1">
        <v>45371</v>
      </c>
      <c r="B2381" t="str">
        <v>Marketing</v>
      </c>
      <c r="C2381" t="str">
        <v>Rent</v>
      </c>
      <c r="D2381" s="10">
        <v>19693</v>
      </c>
      <c r="E2381" s="1">
        <v>45371</v>
      </c>
      <c r="F2381" t="str">
        <v>Marketing</v>
      </c>
      <c r="G2381" t="str">
        <v>Rent</v>
      </c>
      <c r="H2381" s="10">
        <v>17356</v>
      </c>
    </row>
    <row r="2382" spans="1:8" x14ac:dyDescent="0.3">
      <c r="A2382" s="1">
        <v>45371</v>
      </c>
      <c r="B2382" t="str">
        <v>Marketing</v>
      </c>
      <c r="C2382" t="str">
        <v>Marketing Spend</v>
      </c>
      <c r="D2382" s="10">
        <v>534</v>
      </c>
      <c r="E2382" s="1">
        <v>45371</v>
      </c>
      <c r="F2382" t="str">
        <v>Marketing</v>
      </c>
      <c r="G2382" t="str">
        <v>Marketing Spend</v>
      </c>
      <c r="H2382" s="10">
        <v>3487</v>
      </c>
    </row>
    <row r="2383" spans="1:8" x14ac:dyDescent="0.3">
      <c r="A2383" s="1">
        <v>45371</v>
      </c>
      <c r="B2383" t="str">
        <v>Marketing</v>
      </c>
      <c r="C2383" t="str">
        <v>Software Licenses</v>
      </c>
      <c r="D2383" s="10">
        <v>16035</v>
      </c>
      <c r="E2383" s="1">
        <v>45371</v>
      </c>
      <c r="F2383" t="str">
        <v>Marketing</v>
      </c>
      <c r="G2383" t="str">
        <v>Software Licenses</v>
      </c>
      <c r="H2383" s="10">
        <v>14852</v>
      </c>
    </row>
    <row r="2384" spans="1:8" x14ac:dyDescent="0.3">
      <c r="A2384" s="1">
        <v>45371</v>
      </c>
      <c r="B2384" t="str">
        <v>Finance</v>
      </c>
      <c r="C2384" t="str">
        <v>Product Revenue</v>
      </c>
      <c r="D2384" s="10">
        <v>2509</v>
      </c>
      <c r="E2384" s="1">
        <v>45371</v>
      </c>
      <c r="F2384" t="str">
        <v>Finance</v>
      </c>
      <c r="G2384" t="str">
        <v>Product Revenue</v>
      </c>
      <c r="H2384" s="10">
        <v>2204</v>
      </c>
    </row>
    <row r="2385" spans="1:8" x14ac:dyDescent="0.3">
      <c r="A2385" s="1">
        <v>45371</v>
      </c>
      <c r="B2385" t="str">
        <v>Finance</v>
      </c>
      <c r="C2385" t="str">
        <v>Service Revenue</v>
      </c>
      <c r="D2385" s="10">
        <v>24083</v>
      </c>
      <c r="E2385" s="1">
        <v>45371</v>
      </c>
      <c r="F2385" t="str">
        <v>Finance</v>
      </c>
      <c r="G2385" t="str">
        <v>Service Revenue</v>
      </c>
      <c r="H2385" s="10">
        <v>25576</v>
      </c>
    </row>
    <row r="2386" spans="1:8" x14ac:dyDescent="0.3">
      <c r="A2386" s="1">
        <v>45371</v>
      </c>
      <c r="B2386" t="str">
        <v>Finance</v>
      </c>
      <c r="C2386" t="str">
        <v>Salaries</v>
      </c>
      <c r="D2386" s="10">
        <v>8241</v>
      </c>
      <c r="E2386" s="1">
        <v>45371</v>
      </c>
      <c r="F2386" t="str">
        <v>Finance</v>
      </c>
      <c r="G2386" t="str">
        <v>Salaries</v>
      </c>
      <c r="H2386" s="10">
        <v>7210</v>
      </c>
    </row>
    <row r="2387" spans="1:8" x14ac:dyDescent="0.3">
      <c r="A2387" s="1">
        <v>45371</v>
      </c>
      <c r="B2387" t="str">
        <v>Finance</v>
      </c>
      <c r="C2387" t="str">
        <v>Rent</v>
      </c>
      <c r="D2387" s="10">
        <v>9379</v>
      </c>
      <c r="E2387" s="1">
        <v>45371</v>
      </c>
      <c r="F2387" t="str">
        <v>Finance</v>
      </c>
      <c r="G2387" t="str">
        <v>Rent</v>
      </c>
      <c r="H2387" s="10">
        <v>9187</v>
      </c>
    </row>
    <row r="2388" spans="1:8" x14ac:dyDescent="0.3">
      <c r="A2388" s="1">
        <v>45371</v>
      </c>
      <c r="B2388" t="str">
        <v>Finance</v>
      </c>
      <c r="C2388" t="str">
        <v>Marketing Spend</v>
      </c>
      <c r="D2388" s="10">
        <v>19359</v>
      </c>
      <c r="E2388" s="1">
        <v>45371</v>
      </c>
      <c r="F2388" t="str">
        <v>Finance</v>
      </c>
      <c r="G2388" t="str">
        <v>Marketing Spend</v>
      </c>
      <c r="H2388" s="10">
        <v>17363</v>
      </c>
    </row>
    <row r="2389" spans="1:8" x14ac:dyDescent="0.3">
      <c r="A2389" s="1">
        <v>45371</v>
      </c>
      <c r="B2389" t="str">
        <v>Finance</v>
      </c>
      <c r="C2389" t="str">
        <v>Software Licenses</v>
      </c>
      <c r="D2389" s="10">
        <v>21077</v>
      </c>
      <c r="E2389" s="1">
        <v>45371</v>
      </c>
      <c r="F2389" t="str">
        <v>Finance</v>
      </c>
      <c r="G2389" t="str">
        <v>Software Licenses</v>
      </c>
      <c r="H2389" s="10">
        <v>22221</v>
      </c>
    </row>
    <row r="2390" spans="1:8" x14ac:dyDescent="0.3">
      <c r="A2390" s="1">
        <v>45371</v>
      </c>
      <c r="B2390" t="str">
        <v>IT</v>
      </c>
      <c r="C2390" t="str">
        <v>Product Revenue</v>
      </c>
      <c r="D2390" s="10">
        <v>4676</v>
      </c>
      <c r="E2390" s="1">
        <v>45371</v>
      </c>
      <c r="F2390" t="str">
        <v>IT</v>
      </c>
      <c r="G2390" t="str">
        <v>Product Revenue</v>
      </c>
      <c r="H2390" s="10">
        <v>6625</v>
      </c>
    </row>
    <row r="2391" spans="1:8" x14ac:dyDescent="0.3">
      <c r="A2391" s="1">
        <v>45371</v>
      </c>
      <c r="B2391" t="str">
        <v>IT</v>
      </c>
      <c r="C2391" t="str">
        <v>Service Revenue</v>
      </c>
      <c r="D2391" s="10">
        <v>11199</v>
      </c>
      <c r="E2391" s="1">
        <v>45371</v>
      </c>
      <c r="F2391" t="str">
        <v>IT</v>
      </c>
      <c r="G2391" t="str">
        <v>Service Revenue</v>
      </c>
      <c r="H2391" s="10">
        <v>9147</v>
      </c>
    </row>
    <row r="2392" spans="1:8" x14ac:dyDescent="0.3">
      <c r="A2392" s="1">
        <v>45371</v>
      </c>
      <c r="B2392" t="str">
        <v>IT</v>
      </c>
      <c r="C2392" t="str">
        <v>Salaries</v>
      </c>
      <c r="D2392" s="10">
        <v>2907</v>
      </c>
      <c r="E2392" s="1">
        <v>45371</v>
      </c>
      <c r="F2392" t="str">
        <v>IT</v>
      </c>
      <c r="G2392" t="str">
        <v>Salaries</v>
      </c>
      <c r="H2392" s="10">
        <v>5089</v>
      </c>
    </row>
    <row r="2393" spans="1:8" x14ac:dyDescent="0.3">
      <c r="A2393" s="1">
        <v>45371</v>
      </c>
      <c r="B2393" t="str">
        <v>IT</v>
      </c>
      <c r="C2393" t="str">
        <v>Rent</v>
      </c>
      <c r="D2393" s="10">
        <v>1910</v>
      </c>
      <c r="E2393" s="1">
        <v>45371</v>
      </c>
      <c r="F2393" t="str">
        <v>IT</v>
      </c>
      <c r="G2393" t="str">
        <v>Rent</v>
      </c>
      <c r="H2393" s="10">
        <v>1046</v>
      </c>
    </row>
    <row r="2394" spans="1:8" x14ac:dyDescent="0.3">
      <c r="A2394" s="1">
        <v>45371</v>
      </c>
      <c r="B2394" t="str">
        <v>IT</v>
      </c>
      <c r="C2394" t="str">
        <v>Marketing Spend</v>
      </c>
      <c r="D2394" s="10">
        <v>23112</v>
      </c>
      <c r="E2394" s="1">
        <v>45371</v>
      </c>
      <c r="F2394" t="str">
        <v>IT</v>
      </c>
      <c r="G2394" t="str">
        <v>Marketing Spend</v>
      </c>
      <c r="H2394" s="10">
        <v>23439</v>
      </c>
    </row>
    <row r="2395" spans="1:8" x14ac:dyDescent="0.3">
      <c r="A2395" s="1">
        <v>45371</v>
      </c>
      <c r="B2395" t="str">
        <v>IT</v>
      </c>
      <c r="C2395" t="str">
        <v>Software Licenses</v>
      </c>
      <c r="D2395" s="10">
        <v>17714</v>
      </c>
      <c r="E2395" s="1">
        <v>45371</v>
      </c>
      <c r="F2395" t="str">
        <v>IT</v>
      </c>
      <c r="G2395" t="str">
        <v>Software Licenses</v>
      </c>
      <c r="H2395" s="10">
        <v>15367</v>
      </c>
    </row>
    <row r="2396" spans="1:8" x14ac:dyDescent="0.3">
      <c r="A2396" s="1">
        <v>45371</v>
      </c>
      <c r="B2396" t="str">
        <v>HR</v>
      </c>
      <c r="C2396" t="str">
        <v>Product Revenue</v>
      </c>
      <c r="D2396" s="10">
        <v>22291</v>
      </c>
      <c r="E2396" s="1">
        <v>45371</v>
      </c>
      <c r="F2396" t="str">
        <v>HR</v>
      </c>
      <c r="G2396" t="str">
        <v>Product Revenue</v>
      </c>
      <c r="H2396" s="10">
        <v>24151</v>
      </c>
    </row>
    <row r="2397" spans="1:8" x14ac:dyDescent="0.3">
      <c r="A2397" s="1">
        <v>45371</v>
      </c>
      <c r="B2397" t="str">
        <v>HR</v>
      </c>
      <c r="C2397" t="str">
        <v>Service Revenue</v>
      </c>
      <c r="D2397" s="10">
        <v>1765</v>
      </c>
      <c r="E2397" s="1">
        <v>45371</v>
      </c>
      <c r="F2397" t="str">
        <v>HR</v>
      </c>
      <c r="G2397" t="str">
        <v>Service Revenue</v>
      </c>
      <c r="H2397" s="10">
        <v>1354</v>
      </c>
    </row>
    <row r="2398" spans="1:8" x14ac:dyDescent="0.3">
      <c r="A2398" s="1">
        <v>45371</v>
      </c>
      <c r="B2398" t="str">
        <v>HR</v>
      </c>
      <c r="C2398" t="str">
        <v>Salaries</v>
      </c>
      <c r="D2398" s="10">
        <v>20760</v>
      </c>
      <c r="E2398" s="1">
        <v>45371</v>
      </c>
      <c r="F2398" t="str">
        <v>HR</v>
      </c>
      <c r="G2398" t="str">
        <v>Salaries</v>
      </c>
      <c r="H2398" s="10">
        <v>23428</v>
      </c>
    </row>
    <row r="2399" spans="1:8" x14ac:dyDescent="0.3">
      <c r="A2399" s="1">
        <v>45371</v>
      </c>
      <c r="B2399" t="str">
        <v>HR</v>
      </c>
      <c r="C2399" t="str">
        <v>Rent</v>
      </c>
      <c r="D2399" s="10">
        <v>11566</v>
      </c>
      <c r="E2399" s="1">
        <v>45371</v>
      </c>
      <c r="F2399" t="str">
        <v>HR</v>
      </c>
      <c r="G2399" t="str">
        <v>Rent</v>
      </c>
      <c r="H2399" s="10">
        <v>12730</v>
      </c>
    </row>
    <row r="2400" spans="1:8" x14ac:dyDescent="0.3">
      <c r="A2400" s="1">
        <v>45371</v>
      </c>
      <c r="B2400" t="str">
        <v>HR</v>
      </c>
      <c r="C2400" t="str">
        <v>Marketing Spend</v>
      </c>
      <c r="D2400" s="10">
        <v>22978</v>
      </c>
      <c r="E2400" s="1">
        <v>45371</v>
      </c>
      <c r="F2400" t="str">
        <v>HR</v>
      </c>
      <c r="G2400" t="str">
        <v>Marketing Spend</v>
      </c>
      <c r="H2400" s="10">
        <v>21875</v>
      </c>
    </row>
    <row r="2401" spans="1:8" x14ac:dyDescent="0.3">
      <c r="A2401" s="1">
        <v>45371</v>
      </c>
      <c r="B2401" t="str">
        <v>HR</v>
      </c>
      <c r="C2401" t="str">
        <v>Software Licenses</v>
      </c>
      <c r="D2401" s="10">
        <v>17557</v>
      </c>
      <c r="E2401" s="1">
        <v>45371</v>
      </c>
      <c r="F2401" t="str">
        <v>HR</v>
      </c>
      <c r="G2401" t="str">
        <v>Software Licenses</v>
      </c>
      <c r="H2401" s="10">
        <v>16960</v>
      </c>
    </row>
    <row r="2402" spans="1:8" x14ac:dyDescent="0.3">
      <c r="A2402" s="1">
        <v>45372</v>
      </c>
      <c r="B2402" t="str">
        <v>Sales</v>
      </c>
      <c r="C2402" t="str">
        <v>Product Revenue</v>
      </c>
      <c r="D2402" s="10">
        <v>2192</v>
      </c>
      <c r="E2402" s="1">
        <v>45372</v>
      </c>
      <c r="F2402" t="str">
        <v>Sales</v>
      </c>
      <c r="G2402" t="str">
        <v>Product Revenue</v>
      </c>
      <c r="H2402" s="10">
        <v>2884</v>
      </c>
    </row>
    <row r="2403" spans="1:8" x14ac:dyDescent="0.3">
      <c r="A2403" s="1">
        <v>45372</v>
      </c>
      <c r="B2403" t="str">
        <v>Sales</v>
      </c>
      <c r="C2403" t="str">
        <v>Service Revenue</v>
      </c>
      <c r="D2403" s="10">
        <v>3516</v>
      </c>
      <c r="E2403" s="1">
        <v>45372</v>
      </c>
      <c r="F2403" t="str">
        <v>Sales</v>
      </c>
      <c r="G2403" t="str">
        <v>Service Revenue</v>
      </c>
      <c r="H2403" s="10">
        <v>2839</v>
      </c>
    </row>
    <row r="2404" spans="1:8" x14ac:dyDescent="0.3">
      <c r="A2404" s="1">
        <v>45372</v>
      </c>
      <c r="B2404" t="str">
        <v>Sales</v>
      </c>
      <c r="C2404" t="str">
        <v>Salaries</v>
      </c>
      <c r="D2404" s="10">
        <v>8837</v>
      </c>
      <c r="E2404" s="1">
        <v>45372</v>
      </c>
      <c r="F2404" t="str">
        <v>Sales</v>
      </c>
      <c r="G2404" t="str">
        <v>Salaries</v>
      </c>
      <c r="H2404" s="10">
        <v>9948</v>
      </c>
    </row>
    <row r="2405" spans="1:8" x14ac:dyDescent="0.3">
      <c r="A2405" s="1">
        <v>45372</v>
      </c>
      <c r="B2405" t="str">
        <v>Sales</v>
      </c>
      <c r="C2405" t="str">
        <v>Rent</v>
      </c>
      <c r="D2405" s="10">
        <v>14482</v>
      </c>
      <c r="E2405" s="1">
        <v>45372</v>
      </c>
      <c r="F2405" t="str">
        <v>Sales</v>
      </c>
      <c r="G2405" t="str">
        <v>Rent</v>
      </c>
      <c r="H2405" s="10">
        <v>13486</v>
      </c>
    </row>
    <row r="2406" spans="1:8" x14ac:dyDescent="0.3">
      <c r="A2406" s="1">
        <v>45372</v>
      </c>
      <c r="B2406" t="str">
        <v>Sales</v>
      </c>
      <c r="C2406" t="str">
        <v>Marketing Spend</v>
      </c>
      <c r="D2406" s="10">
        <v>5954</v>
      </c>
      <c r="E2406" s="1">
        <v>45372</v>
      </c>
      <c r="F2406" t="str">
        <v>Sales</v>
      </c>
      <c r="G2406" t="str">
        <v>Marketing Spend</v>
      </c>
      <c r="H2406" s="10">
        <v>8418</v>
      </c>
    </row>
    <row r="2407" spans="1:8" x14ac:dyDescent="0.3">
      <c r="A2407" s="1">
        <v>45372</v>
      </c>
      <c r="B2407" t="str">
        <v>Sales</v>
      </c>
      <c r="C2407" t="str">
        <v>Software Licenses</v>
      </c>
      <c r="D2407" s="10">
        <v>15725</v>
      </c>
      <c r="E2407" s="1">
        <v>45372</v>
      </c>
      <c r="F2407" t="str">
        <v>Sales</v>
      </c>
      <c r="G2407" t="str">
        <v>Software Licenses</v>
      </c>
      <c r="H2407" s="10">
        <v>16102</v>
      </c>
    </row>
    <row r="2408" spans="1:8" x14ac:dyDescent="0.3">
      <c r="A2408" s="1">
        <v>45372</v>
      </c>
      <c r="B2408" t="str">
        <v>Marketing</v>
      </c>
      <c r="C2408" t="str">
        <v>Product Revenue</v>
      </c>
      <c r="D2408" s="10">
        <v>3879</v>
      </c>
      <c r="E2408" s="1">
        <v>45372</v>
      </c>
      <c r="F2408" t="str">
        <v>Marketing</v>
      </c>
      <c r="G2408" t="str">
        <v>Product Revenue</v>
      </c>
      <c r="H2408" s="10">
        <v>2368</v>
      </c>
    </row>
    <row r="2409" spans="1:8" x14ac:dyDescent="0.3">
      <c r="A2409" s="1">
        <v>45372</v>
      </c>
      <c r="B2409" t="str">
        <v>Marketing</v>
      </c>
      <c r="C2409" t="str">
        <v>Service Revenue</v>
      </c>
      <c r="D2409" s="10">
        <v>19546</v>
      </c>
      <c r="E2409" s="1">
        <v>45372</v>
      </c>
      <c r="F2409" t="str">
        <v>Marketing</v>
      </c>
      <c r="G2409" t="str">
        <v>Service Revenue</v>
      </c>
      <c r="H2409" s="10">
        <v>21036</v>
      </c>
    </row>
    <row r="2410" spans="1:8" x14ac:dyDescent="0.3">
      <c r="A2410" s="1">
        <v>45372</v>
      </c>
      <c r="B2410" t="str">
        <v>Marketing</v>
      </c>
      <c r="C2410" t="str">
        <v>Salaries</v>
      </c>
      <c r="D2410" s="10">
        <v>24581</v>
      </c>
      <c r="E2410" s="1">
        <v>45372</v>
      </c>
      <c r="F2410" t="str">
        <v>Marketing</v>
      </c>
      <c r="G2410" t="str">
        <v>Salaries</v>
      </c>
      <c r="H2410" s="10">
        <v>21587</v>
      </c>
    </row>
    <row r="2411" spans="1:8" x14ac:dyDescent="0.3">
      <c r="A2411" s="1">
        <v>45372</v>
      </c>
      <c r="B2411" t="str">
        <v>Marketing</v>
      </c>
      <c r="C2411" t="str">
        <v>Rent</v>
      </c>
      <c r="D2411" s="10">
        <v>16598</v>
      </c>
      <c r="E2411" s="1">
        <v>45372</v>
      </c>
      <c r="F2411" t="str">
        <v>Marketing</v>
      </c>
      <c r="G2411" t="str">
        <v>Rent</v>
      </c>
      <c r="H2411" s="10">
        <v>18694</v>
      </c>
    </row>
    <row r="2412" spans="1:8" x14ac:dyDescent="0.3">
      <c r="A2412" s="1">
        <v>45372</v>
      </c>
      <c r="B2412" t="str">
        <v>Marketing</v>
      </c>
      <c r="C2412" t="str">
        <v>Marketing Spend</v>
      </c>
      <c r="D2412" s="10">
        <v>21786</v>
      </c>
      <c r="E2412" s="1">
        <v>45372</v>
      </c>
      <c r="F2412" t="str">
        <v>Marketing</v>
      </c>
      <c r="G2412" t="str">
        <v>Marketing Spend</v>
      </c>
      <c r="H2412" s="10">
        <v>18918</v>
      </c>
    </row>
    <row r="2413" spans="1:8" x14ac:dyDescent="0.3">
      <c r="A2413" s="1">
        <v>45372</v>
      </c>
      <c r="B2413" t="str">
        <v>Marketing</v>
      </c>
      <c r="C2413" t="str">
        <v>Software Licenses</v>
      </c>
      <c r="D2413" s="10">
        <v>11823</v>
      </c>
      <c r="E2413" s="1">
        <v>45372</v>
      </c>
      <c r="F2413" t="str">
        <v>Marketing</v>
      </c>
      <c r="G2413" t="str">
        <v>Software Licenses</v>
      </c>
      <c r="H2413" s="10">
        <v>13126</v>
      </c>
    </row>
    <row r="2414" spans="1:8" x14ac:dyDescent="0.3">
      <c r="A2414" s="1">
        <v>45372</v>
      </c>
      <c r="B2414" t="str">
        <v>Finance</v>
      </c>
      <c r="C2414" t="str">
        <v>Product Revenue</v>
      </c>
      <c r="D2414" s="10">
        <v>13742</v>
      </c>
      <c r="E2414" s="1">
        <v>45372</v>
      </c>
      <c r="F2414" t="str">
        <v>Finance</v>
      </c>
      <c r="G2414" t="str">
        <v>Product Revenue</v>
      </c>
      <c r="H2414" s="10">
        <v>15577</v>
      </c>
    </row>
    <row r="2415" spans="1:8" x14ac:dyDescent="0.3">
      <c r="A2415" s="1">
        <v>45372</v>
      </c>
      <c r="B2415" t="str">
        <v>Finance</v>
      </c>
      <c r="C2415" t="str">
        <v>Service Revenue</v>
      </c>
      <c r="D2415" s="10">
        <v>22956</v>
      </c>
      <c r="E2415" s="1">
        <v>45372</v>
      </c>
      <c r="F2415" t="str">
        <v>Finance</v>
      </c>
      <c r="G2415" t="str">
        <v>Service Revenue</v>
      </c>
      <c r="H2415" s="10">
        <v>24318</v>
      </c>
    </row>
    <row r="2416" spans="1:8" x14ac:dyDescent="0.3">
      <c r="A2416" s="1">
        <v>45372</v>
      </c>
      <c r="B2416" t="str">
        <v>Finance</v>
      </c>
      <c r="C2416" t="str">
        <v>Salaries</v>
      </c>
      <c r="D2416" s="10">
        <v>6473</v>
      </c>
      <c r="E2416" s="1">
        <v>45372</v>
      </c>
      <c r="F2416" t="str">
        <v>Finance</v>
      </c>
      <c r="G2416" t="str">
        <v>Salaries</v>
      </c>
      <c r="H2416" s="10">
        <v>7445</v>
      </c>
    </row>
    <row r="2417" spans="1:8" x14ac:dyDescent="0.3">
      <c r="A2417" s="1">
        <v>45372</v>
      </c>
      <c r="B2417" t="str">
        <v>Finance</v>
      </c>
      <c r="C2417" t="str">
        <v>Rent</v>
      </c>
      <c r="D2417" s="10">
        <v>4380</v>
      </c>
      <c r="E2417" s="1">
        <v>45372</v>
      </c>
      <c r="F2417" t="str">
        <v>Finance</v>
      </c>
      <c r="G2417" t="str">
        <v>Rent</v>
      </c>
      <c r="H2417" s="10">
        <v>5379</v>
      </c>
    </row>
    <row r="2418" spans="1:8" x14ac:dyDescent="0.3">
      <c r="A2418" s="1">
        <v>45372</v>
      </c>
      <c r="B2418" t="str">
        <v>Finance</v>
      </c>
      <c r="C2418" t="str">
        <v>Marketing Spend</v>
      </c>
      <c r="D2418" s="10">
        <v>7955</v>
      </c>
      <c r="E2418" s="1">
        <v>45372</v>
      </c>
      <c r="F2418" t="str">
        <v>Finance</v>
      </c>
      <c r="G2418" t="str">
        <v>Marketing Spend</v>
      </c>
      <c r="H2418" s="10">
        <v>8794</v>
      </c>
    </row>
    <row r="2419" spans="1:8" x14ac:dyDescent="0.3">
      <c r="A2419" s="1">
        <v>45372</v>
      </c>
      <c r="B2419" t="str">
        <v>Finance</v>
      </c>
      <c r="C2419" t="str">
        <v>Software Licenses</v>
      </c>
      <c r="D2419" s="10">
        <v>3663</v>
      </c>
      <c r="E2419" s="1">
        <v>45372</v>
      </c>
      <c r="F2419" t="str">
        <v>Finance</v>
      </c>
      <c r="G2419" t="str">
        <v>Software Licenses</v>
      </c>
      <c r="H2419" s="10">
        <v>6636</v>
      </c>
    </row>
    <row r="2420" spans="1:8" x14ac:dyDescent="0.3">
      <c r="A2420" s="1">
        <v>45372</v>
      </c>
      <c r="B2420" t="str">
        <v>IT</v>
      </c>
      <c r="C2420" t="str">
        <v>Product Revenue</v>
      </c>
      <c r="D2420" s="10">
        <v>10165</v>
      </c>
      <c r="E2420" s="1">
        <v>45372</v>
      </c>
      <c r="F2420" t="str">
        <v>IT</v>
      </c>
      <c r="G2420" t="str">
        <v>Product Revenue</v>
      </c>
      <c r="H2420" s="10">
        <v>9278</v>
      </c>
    </row>
    <row r="2421" spans="1:8" x14ac:dyDescent="0.3">
      <c r="A2421" s="1">
        <v>45372</v>
      </c>
      <c r="B2421" t="str">
        <v>IT</v>
      </c>
      <c r="C2421" t="str">
        <v>Service Revenue</v>
      </c>
      <c r="D2421" s="10">
        <v>14806</v>
      </c>
      <c r="E2421" s="1">
        <v>45372</v>
      </c>
      <c r="F2421" t="str">
        <v>IT</v>
      </c>
      <c r="G2421" t="str">
        <v>Service Revenue</v>
      </c>
      <c r="H2421" s="10">
        <v>17089</v>
      </c>
    </row>
    <row r="2422" spans="1:8" x14ac:dyDescent="0.3">
      <c r="A2422" s="1">
        <v>45372</v>
      </c>
      <c r="B2422" t="str">
        <v>IT</v>
      </c>
      <c r="C2422" t="str">
        <v>Salaries</v>
      </c>
      <c r="D2422" s="10">
        <v>12962</v>
      </c>
      <c r="E2422" s="1">
        <v>45372</v>
      </c>
      <c r="F2422" t="str">
        <v>IT</v>
      </c>
      <c r="G2422" t="str">
        <v>Salaries</v>
      </c>
      <c r="H2422" s="10">
        <v>12275</v>
      </c>
    </row>
    <row r="2423" spans="1:8" x14ac:dyDescent="0.3">
      <c r="A2423" s="1">
        <v>45372</v>
      </c>
      <c r="B2423" t="str">
        <v>IT</v>
      </c>
      <c r="C2423" t="str">
        <v>Rent</v>
      </c>
      <c r="D2423" s="10">
        <v>14595</v>
      </c>
      <c r="E2423" s="1">
        <v>45372</v>
      </c>
      <c r="F2423" t="str">
        <v>IT</v>
      </c>
      <c r="G2423" t="str">
        <v>Rent</v>
      </c>
      <c r="H2423" s="10">
        <v>11660</v>
      </c>
    </row>
    <row r="2424" spans="1:8" x14ac:dyDescent="0.3">
      <c r="A2424" s="1">
        <v>45372</v>
      </c>
      <c r="B2424" t="str">
        <v>IT</v>
      </c>
      <c r="C2424" t="str">
        <v>Marketing Spend</v>
      </c>
      <c r="D2424" s="10">
        <v>601</v>
      </c>
      <c r="E2424" s="1">
        <v>45372</v>
      </c>
      <c r="F2424" t="str">
        <v>IT</v>
      </c>
      <c r="G2424" t="str">
        <v>Marketing Spend</v>
      </c>
      <c r="H2424" s="10">
        <v>561</v>
      </c>
    </row>
    <row r="2425" spans="1:8" x14ac:dyDescent="0.3">
      <c r="A2425" s="1">
        <v>45372</v>
      </c>
      <c r="B2425" t="str">
        <v>IT</v>
      </c>
      <c r="C2425" t="str">
        <v>Software Licenses</v>
      </c>
      <c r="D2425" s="10">
        <v>22893</v>
      </c>
      <c r="E2425" s="1">
        <v>45372</v>
      </c>
      <c r="F2425" t="str">
        <v>IT</v>
      </c>
      <c r="G2425" t="str">
        <v>Software Licenses</v>
      </c>
      <c r="H2425" s="10">
        <v>23658</v>
      </c>
    </row>
    <row r="2426" spans="1:8" x14ac:dyDescent="0.3">
      <c r="A2426" s="1">
        <v>45372</v>
      </c>
      <c r="B2426" t="str">
        <v>HR</v>
      </c>
      <c r="C2426" t="str">
        <v>Product Revenue</v>
      </c>
      <c r="D2426" s="10">
        <v>20757</v>
      </c>
      <c r="E2426" s="1">
        <v>45372</v>
      </c>
      <c r="F2426" t="str">
        <v>HR</v>
      </c>
      <c r="G2426" t="str">
        <v>Product Revenue</v>
      </c>
      <c r="H2426" s="10">
        <v>21416</v>
      </c>
    </row>
    <row r="2427" spans="1:8" x14ac:dyDescent="0.3">
      <c r="A2427" s="1">
        <v>45372</v>
      </c>
      <c r="B2427" t="str">
        <v>HR</v>
      </c>
      <c r="C2427" t="str">
        <v>Service Revenue</v>
      </c>
      <c r="D2427" s="10">
        <v>18111</v>
      </c>
      <c r="E2427" s="1">
        <v>45372</v>
      </c>
      <c r="F2427" t="str">
        <v>HR</v>
      </c>
      <c r="G2427" t="str">
        <v>Service Revenue</v>
      </c>
      <c r="H2427" s="10">
        <v>15133</v>
      </c>
    </row>
    <row r="2428" spans="1:8" x14ac:dyDescent="0.3">
      <c r="A2428" s="1">
        <v>45372</v>
      </c>
      <c r="B2428" t="str">
        <v>HR</v>
      </c>
      <c r="C2428" t="str">
        <v>Salaries</v>
      </c>
      <c r="D2428" s="10">
        <v>17608</v>
      </c>
      <c r="E2428" s="1">
        <v>45372</v>
      </c>
      <c r="F2428" t="str">
        <v>HR</v>
      </c>
      <c r="G2428" t="str">
        <v>Salaries</v>
      </c>
      <c r="H2428" s="10">
        <v>17500</v>
      </c>
    </row>
    <row r="2429" spans="1:8" x14ac:dyDescent="0.3">
      <c r="A2429" s="1">
        <v>45372</v>
      </c>
      <c r="B2429" t="str">
        <v>HR</v>
      </c>
      <c r="C2429" t="str">
        <v>Rent</v>
      </c>
      <c r="D2429" s="10">
        <v>14833</v>
      </c>
      <c r="E2429" s="1">
        <v>45372</v>
      </c>
      <c r="F2429" t="str">
        <v>HR</v>
      </c>
      <c r="G2429" t="str">
        <v>Rent</v>
      </c>
      <c r="H2429" s="10">
        <v>17447</v>
      </c>
    </row>
    <row r="2430" spans="1:8" x14ac:dyDescent="0.3">
      <c r="A2430" s="1">
        <v>45372</v>
      </c>
      <c r="B2430" t="str">
        <v>HR</v>
      </c>
      <c r="C2430" t="str">
        <v>Marketing Spend</v>
      </c>
      <c r="D2430" s="10">
        <v>18577</v>
      </c>
      <c r="E2430" s="1">
        <v>45372</v>
      </c>
      <c r="F2430" t="str">
        <v>HR</v>
      </c>
      <c r="G2430" t="str">
        <v>Marketing Spend</v>
      </c>
      <c r="H2430" s="10">
        <v>17953</v>
      </c>
    </row>
    <row r="2431" spans="1:8" x14ac:dyDescent="0.3">
      <c r="A2431" s="1">
        <v>45372</v>
      </c>
      <c r="B2431" t="str">
        <v>HR</v>
      </c>
      <c r="C2431" t="str">
        <v>Software Licenses</v>
      </c>
      <c r="D2431" s="10">
        <v>12805</v>
      </c>
      <c r="E2431" s="1">
        <v>45372</v>
      </c>
      <c r="F2431" t="str">
        <v>HR</v>
      </c>
      <c r="G2431" t="str">
        <v>Software Licenses</v>
      </c>
      <c r="H2431" s="10">
        <v>13178</v>
      </c>
    </row>
    <row r="2432" spans="1:8" x14ac:dyDescent="0.3">
      <c r="A2432" s="1">
        <v>45373</v>
      </c>
      <c r="B2432" t="str">
        <v>Sales</v>
      </c>
      <c r="C2432" t="str">
        <v>Product Revenue</v>
      </c>
      <c r="D2432" s="10">
        <v>6346</v>
      </c>
      <c r="E2432" s="1">
        <v>45373</v>
      </c>
      <c r="F2432" t="str">
        <v>Sales</v>
      </c>
      <c r="G2432" t="str">
        <v>Product Revenue</v>
      </c>
      <c r="H2432" s="10">
        <v>7180</v>
      </c>
    </row>
    <row r="2433" spans="1:8" x14ac:dyDescent="0.3">
      <c r="A2433" s="1">
        <v>45373</v>
      </c>
      <c r="B2433" t="str">
        <v>Sales</v>
      </c>
      <c r="C2433" t="str">
        <v>Service Revenue</v>
      </c>
      <c r="D2433" s="10">
        <v>1058</v>
      </c>
      <c r="E2433" s="1">
        <v>45373</v>
      </c>
      <c r="F2433" t="str">
        <v>Sales</v>
      </c>
      <c r="G2433" t="str">
        <v>Service Revenue</v>
      </c>
      <c r="H2433" s="10">
        <v>-382</v>
      </c>
    </row>
    <row r="2434" spans="1:8" x14ac:dyDescent="0.3">
      <c r="A2434" s="1">
        <v>45373</v>
      </c>
      <c r="B2434" t="str">
        <v>Sales</v>
      </c>
      <c r="C2434" t="str">
        <v>Salaries</v>
      </c>
      <c r="D2434" s="10">
        <v>24331</v>
      </c>
      <c r="E2434" s="1">
        <v>45373</v>
      </c>
      <c r="F2434" t="str">
        <v>Sales</v>
      </c>
      <c r="G2434" t="str">
        <v>Salaries</v>
      </c>
      <c r="H2434" s="10">
        <v>21833</v>
      </c>
    </row>
    <row r="2435" spans="1:8" x14ac:dyDescent="0.3">
      <c r="A2435" s="1">
        <v>45373</v>
      </c>
      <c r="B2435" t="str">
        <v>Sales</v>
      </c>
      <c r="C2435" t="str">
        <v>Rent</v>
      </c>
      <c r="D2435" s="10">
        <v>24399</v>
      </c>
      <c r="E2435" s="1">
        <v>45373</v>
      </c>
      <c r="F2435" t="str">
        <v>Sales</v>
      </c>
      <c r="G2435" t="str">
        <v>Rent</v>
      </c>
      <c r="H2435" s="10">
        <v>27178</v>
      </c>
    </row>
    <row r="2436" spans="1:8" x14ac:dyDescent="0.3">
      <c r="A2436" s="1">
        <v>45373</v>
      </c>
      <c r="B2436" t="str">
        <v>Sales</v>
      </c>
      <c r="C2436" t="str">
        <v>Marketing Spend</v>
      </c>
      <c r="D2436" s="10">
        <v>7949</v>
      </c>
      <c r="E2436" s="1">
        <v>45373</v>
      </c>
      <c r="F2436" t="str">
        <v>Sales</v>
      </c>
      <c r="G2436" t="str">
        <v>Marketing Spend</v>
      </c>
      <c r="H2436" s="10">
        <v>5244</v>
      </c>
    </row>
    <row r="2437" spans="1:8" x14ac:dyDescent="0.3">
      <c r="A2437" s="1">
        <v>45373</v>
      </c>
      <c r="B2437" t="str">
        <v>Sales</v>
      </c>
      <c r="C2437" t="str">
        <v>Software Licenses</v>
      </c>
      <c r="D2437" s="10">
        <v>850</v>
      </c>
      <c r="E2437" s="1">
        <v>45373</v>
      </c>
      <c r="F2437" t="str">
        <v>Sales</v>
      </c>
      <c r="G2437" t="str">
        <v>Software Licenses</v>
      </c>
      <c r="H2437" s="10">
        <v>3380</v>
      </c>
    </row>
    <row r="2438" spans="1:8" x14ac:dyDescent="0.3">
      <c r="A2438" s="1">
        <v>45373</v>
      </c>
      <c r="B2438" t="str">
        <v>Marketing</v>
      </c>
      <c r="C2438" t="str">
        <v>Product Revenue</v>
      </c>
      <c r="D2438" s="10">
        <v>12073</v>
      </c>
      <c r="E2438" s="1">
        <v>45373</v>
      </c>
      <c r="F2438" t="str">
        <v>Marketing</v>
      </c>
      <c r="G2438" t="str">
        <v>Product Revenue</v>
      </c>
      <c r="H2438" s="10">
        <v>11371</v>
      </c>
    </row>
    <row r="2439" spans="1:8" x14ac:dyDescent="0.3">
      <c r="A2439" s="1">
        <v>45373</v>
      </c>
      <c r="B2439" t="str">
        <v>Marketing</v>
      </c>
      <c r="C2439" t="str">
        <v>Service Revenue</v>
      </c>
      <c r="D2439" s="10">
        <v>9195</v>
      </c>
      <c r="E2439" s="1">
        <v>45373</v>
      </c>
      <c r="F2439" t="str">
        <v>Marketing</v>
      </c>
      <c r="G2439" t="str">
        <v>Service Revenue</v>
      </c>
      <c r="H2439" s="10">
        <v>10369</v>
      </c>
    </row>
    <row r="2440" spans="1:8" x14ac:dyDescent="0.3">
      <c r="A2440" s="1">
        <v>45373</v>
      </c>
      <c r="B2440" t="str">
        <v>Marketing</v>
      </c>
      <c r="C2440" t="str">
        <v>Salaries</v>
      </c>
      <c r="D2440" s="10">
        <v>2550</v>
      </c>
      <c r="E2440" s="1">
        <v>45373</v>
      </c>
      <c r="F2440" t="str">
        <v>Marketing</v>
      </c>
      <c r="G2440" t="str">
        <v>Salaries</v>
      </c>
      <c r="H2440" s="10">
        <v>3034</v>
      </c>
    </row>
    <row r="2441" spans="1:8" x14ac:dyDescent="0.3">
      <c r="A2441" s="1">
        <v>45373</v>
      </c>
      <c r="B2441" t="str">
        <v>Marketing</v>
      </c>
      <c r="C2441" t="str">
        <v>Rent</v>
      </c>
      <c r="D2441" s="10">
        <v>14732</v>
      </c>
      <c r="E2441" s="1">
        <v>45373</v>
      </c>
      <c r="F2441" t="str">
        <v>Marketing</v>
      </c>
      <c r="G2441" t="str">
        <v>Rent</v>
      </c>
      <c r="H2441" s="10">
        <v>12369</v>
      </c>
    </row>
    <row r="2442" spans="1:8" x14ac:dyDescent="0.3">
      <c r="A2442" s="1">
        <v>45373</v>
      </c>
      <c r="B2442" t="str">
        <v>Marketing</v>
      </c>
      <c r="C2442" t="str">
        <v>Marketing Spend</v>
      </c>
      <c r="D2442" s="10">
        <v>6210</v>
      </c>
      <c r="E2442" s="1">
        <v>45373</v>
      </c>
      <c r="F2442" t="str">
        <v>Marketing</v>
      </c>
      <c r="G2442" t="str">
        <v>Marketing Spend</v>
      </c>
      <c r="H2442" s="10">
        <v>4068</v>
      </c>
    </row>
    <row r="2443" spans="1:8" x14ac:dyDescent="0.3">
      <c r="A2443" s="1">
        <v>45373</v>
      </c>
      <c r="B2443" t="str">
        <v>Marketing</v>
      </c>
      <c r="C2443" t="str">
        <v>Software Licenses</v>
      </c>
      <c r="D2443" s="10">
        <v>10221</v>
      </c>
      <c r="E2443" s="1">
        <v>45373</v>
      </c>
      <c r="F2443" t="str">
        <v>Marketing</v>
      </c>
      <c r="G2443" t="str">
        <v>Software Licenses</v>
      </c>
      <c r="H2443" s="10">
        <v>7648</v>
      </c>
    </row>
    <row r="2444" spans="1:8" x14ac:dyDescent="0.3">
      <c r="A2444" s="1">
        <v>45373</v>
      </c>
      <c r="B2444" t="str">
        <v>Finance</v>
      </c>
      <c r="C2444" t="str">
        <v>Product Revenue</v>
      </c>
      <c r="D2444" s="10">
        <v>9087</v>
      </c>
      <c r="E2444" s="1">
        <v>45373</v>
      </c>
      <c r="F2444" t="str">
        <v>Finance</v>
      </c>
      <c r="G2444" t="str">
        <v>Product Revenue</v>
      </c>
      <c r="H2444" s="10">
        <v>8111</v>
      </c>
    </row>
    <row r="2445" spans="1:8" x14ac:dyDescent="0.3">
      <c r="A2445" s="1">
        <v>45373</v>
      </c>
      <c r="B2445" t="str">
        <v>Finance</v>
      </c>
      <c r="C2445" t="str">
        <v>Service Revenue</v>
      </c>
      <c r="D2445" s="10">
        <v>9486</v>
      </c>
      <c r="E2445" s="1">
        <v>45373</v>
      </c>
      <c r="F2445" t="str">
        <v>Finance</v>
      </c>
      <c r="G2445" t="str">
        <v>Service Revenue</v>
      </c>
      <c r="H2445" s="10">
        <v>8609</v>
      </c>
    </row>
    <row r="2446" spans="1:8" x14ac:dyDescent="0.3">
      <c r="A2446" s="1">
        <v>45373</v>
      </c>
      <c r="B2446" t="str">
        <v>Finance</v>
      </c>
      <c r="C2446" t="str">
        <v>Salaries</v>
      </c>
      <c r="D2446" s="10">
        <v>5040</v>
      </c>
      <c r="E2446" s="1">
        <v>45373</v>
      </c>
      <c r="F2446" t="str">
        <v>Finance</v>
      </c>
      <c r="G2446" t="str">
        <v>Salaries</v>
      </c>
      <c r="H2446" s="10">
        <v>2438</v>
      </c>
    </row>
    <row r="2447" spans="1:8" x14ac:dyDescent="0.3">
      <c r="A2447" s="1">
        <v>45373</v>
      </c>
      <c r="B2447" t="str">
        <v>Finance</v>
      </c>
      <c r="C2447" t="str">
        <v>Rent</v>
      </c>
      <c r="D2447" s="10">
        <v>16731</v>
      </c>
      <c r="E2447" s="1">
        <v>45373</v>
      </c>
      <c r="F2447" t="str">
        <v>Finance</v>
      </c>
      <c r="G2447" t="str">
        <v>Rent</v>
      </c>
      <c r="H2447" s="10">
        <v>13996</v>
      </c>
    </row>
    <row r="2448" spans="1:8" x14ac:dyDescent="0.3">
      <c r="A2448" s="1">
        <v>45373</v>
      </c>
      <c r="B2448" t="str">
        <v>Finance</v>
      </c>
      <c r="C2448" t="str">
        <v>Marketing Spend</v>
      </c>
      <c r="D2448" s="10">
        <v>2745</v>
      </c>
      <c r="E2448" s="1">
        <v>45373</v>
      </c>
      <c r="F2448" t="str">
        <v>Finance</v>
      </c>
      <c r="G2448" t="str">
        <v>Marketing Spend</v>
      </c>
      <c r="H2448" s="10">
        <v>2213</v>
      </c>
    </row>
    <row r="2449" spans="1:8" x14ac:dyDescent="0.3">
      <c r="A2449" s="1">
        <v>45373</v>
      </c>
      <c r="B2449" t="str">
        <v>Finance</v>
      </c>
      <c r="C2449" t="str">
        <v>Software Licenses</v>
      </c>
      <c r="D2449" s="10">
        <v>9190</v>
      </c>
      <c r="E2449" s="1">
        <v>45373</v>
      </c>
      <c r="F2449" t="str">
        <v>Finance</v>
      </c>
      <c r="G2449" t="str">
        <v>Software Licenses</v>
      </c>
      <c r="H2449" s="10">
        <v>6215</v>
      </c>
    </row>
    <row r="2450" spans="1:8" x14ac:dyDescent="0.3">
      <c r="A2450" s="1">
        <v>45373</v>
      </c>
      <c r="B2450" t="str">
        <v>IT</v>
      </c>
      <c r="C2450" t="str">
        <v>Product Revenue</v>
      </c>
      <c r="D2450" s="10">
        <v>15330</v>
      </c>
      <c r="E2450" s="1">
        <v>45373</v>
      </c>
      <c r="F2450" t="str">
        <v>IT</v>
      </c>
      <c r="G2450" t="str">
        <v>Product Revenue</v>
      </c>
      <c r="H2450" s="10">
        <v>15008</v>
      </c>
    </row>
    <row r="2451" spans="1:8" x14ac:dyDescent="0.3">
      <c r="A2451" s="1">
        <v>45373</v>
      </c>
      <c r="B2451" t="str">
        <v>IT</v>
      </c>
      <c r="C2451" t="str">
        <v>Service Revenue</v>
      </c>
      <c r="D2451" s="10">
        <v>14843</v>
      </c>
      <c r="E2451" s="1">
        <v>45373</v>
      </c>
      <c r="F2451" t="str">
        <v>IT</v>
      </c>
      <c r="G2451" t="str">
        <v>Service Revenue</v>
      </c>
      <c r="H2451" s="10">
        <v>15854</v>
      </c>
    </row>
    <row r="2452" spans="1:8" x14ac:dyDescent="0.3">
      <c r="A2452" s="1">
        <v>45373</v>
      </c>
      <c r="B2452" t="str">
        <v>IT</v>
      </c>
      <c r="C2452" t="str">
        <v>Salaries</v>
      </c>
      <c r="D2452" s="10">
        <v>20310</v>
      </c>
      <c r="E2452" s="1">
        <v>45373</v>
      </c>
      <c r="F2452" t="str">
        <v>IT</v>
      </c>
      <c r="G2452" t="str">
        <v>Salaries</v>
      </c>
      <c r="H2452" s="10">
        <v>18256</v>
      </c>
    </row>
    <row r="2453" spans="1:8" x14ac:dyDescent="0.3">
      <c r="A2453" s="1">
        <v>45373</v>
      </c>
      <c r="B2453" t="str">
        <v>IT</v>
      </c>
      <c r="C2453" t="str">
        <v>Rent</v>
      </c>
      <c r="D2453" s="10">
        <v>21030</v>
      </c>
      <c r="E2453" s="1">
        <v>45373</v>
      </c>
      <c r="F2453" t="str">
        <v>IT</v>
      </c>
      <c r="G2453" t="str">
        <v>Rent</v>
      </c>
      <c r="H2453" s="10">
        <v>22450</v>
      </c>
    </row>
    <row r="2454" spans="1:8" x14ac:dyDescent="0.3">
      <c r="A2454" s="1">
        <v>45373</v>
      </c>
      <c r="B2454" t="str">
        <v>IT</v>
      </c>
      <c r="C2454" t="str">
        <v>Marketing Spend</v>
      </c>
      <c r="D2454" s="10">
        <v>812</v>
      </c>
      <c r="E2454" s="1">
        <v>45373</v>
      </c>
      <c r="F2454" t="str">
        <v>IT</v>
      </c>
      <c r="G2454" t="str">
        <v>Marketing Spend</v>
      </c>
      <c r="H2454" s="10">
        <v>-1788</v>
      </c>
    </row>
    <row r="2455" spans="1:8" x14ac:dyDescent="0.3">
      <c r="A2455" s="1">
        <v>45373</v>
      </c>
      <c r="B2455" t="str">
        <v>IT</v>
      </c>
      <c r="C2455" t="str">
        <v>Software Licenses</v>
      </c>
      <c r="D2455" s="10">
        <v>1925</v>
      </c>
      <c r="E2455" s="1">
        <v>45373</v>
      </c>
      <c r="F2455" t="str">
        <v>IT</v>
      </c>
      <c r="G2455" t="str">
        <v>Software Licenses</v>
      </c>
      <c r="H2455" s="10">
        <v>3178</v>
      </c>
    </row>
    <row r="2456" spans="1:8" x14ac:dyDescent="0.3">
      <c r="A2456" s="1">
        <v>45373</v>
      </c>
      <c r="B2456" t="str">
        <v>HR</v>
      </c>
      <c r="C2456" t="str">
        <v>Product Revenue</v>
      </c>
      <c r="D2456" s="10">
        <v>5571</v>
      </c>
      <c r="E2456" s="1">
        <v>45373</v>
      </c>
      <c r="F2456" t="str">
        <v>HR</v>
      </c>
      <c r="G2456" t="str">
        <v>Product Revenue</v>
      </c>
      <c r="H2456" s="10">
        <v>6612</v>
      </c>
    </row>
    <row r="2457" spans="1:8" x14ac:dyDescent="0.3">
      <c r="A2457" s="1">
        <v>45373</v>
      </c>
      <c r="B2457" t="str">
        <v>HR</v>
      </c>
      <c r="C2457" t="str">
        <v>Service Revenue</v>
      </c>
      <c r="D2457" s="10">
        <v>22551</v>
      </c>
      <c r="E2457" s="1">
        <v>45373</v>
      </c>
      <c r="F2457" t="str">
        <v>HR</v>
      </c>
      <c r="G2457" t="str">
        <v>Service Revenue</v>
      </c>
      <c r="H2457" s="10">
        <v>24575</v>
      </c>
    </row>
    <row r="2458" spans="1:8" x14ac:dyDescent="0.3">
      <c r="A2458" s="1">
        <v>45373</v>
      </c>
      <c r="B2458" t="str">
        <v>HR</v>
      </c>
      <c r="C2458" t="str">
        <v>Salaries</v>
      </c>
      <c r="D2458" s="10">
        <v>23790</v>
      </c>
      <c r="E2458" s="1">
        <v>45373</v>
      </c>
      <c r="F2458" t="str">
        <v>HR</v>
      </c>
      <c r="G2458" t="str">
        <v>Salaries</v>
      </c>
      <c r="H2458" s="10">
        <v>23324</v>
      </c>
    </row>
    <row r="2459" spans="1:8" x14ac:dyDescent="0.3">
      <c r="A2459" s="1">
        <v>45373</v>
      </c>
      <c r="B2459" t="str">
        <v>HR</v>
      </c>
      <c r="C2459" t="str">
        <v>Rent</v>
      </c>
      <c r="D2459" s="10">
        <v>22814</v>
      </c>
      <c r="E2459" s="1">
        <v>45373</v>
      </c>
      <c r="F2459" t="str">
        <v>HR</v>
      </c>
      <c r="G2459" t="str">
        <v>Rent</v>
      </c>
      <c r="H2459" s="10">
        <v>19875</v>
      </c>
    </row>
    <row r="2460" spans="1:8" x14ac:dyDescent="0.3">
      <c r="A2460" s="1">
        <v>45373</v>
      </c>
      <c r="B2460" t="str">
        <v>HR</v>
      </c>
      <c r="C2460" t="str">
        <v>Marketing Spend</v>
      </c>
      <c r="D2460" s="10">
        <v>17929</v>
      </c>
      <c r="E2460" s="1">
        <v>45373</v>
      </c>
      <c r="F2460" t="str">
        <v>HR</v>
      </c>
      <c r="G2460" t="str">
        <v>Marketing Spend</v>
      </c>
      <c r="H2460" s="10">
        <v>17190</v>
      </c>
    </row>
    <row r="2461" spans="1:8" x14ac:dyDescent="0.3">
      <c r="A2461" s="1">
        <v>45373</v>
      </c>
      <c r="B2461" t="str">
        <v>HR</v>
      </c>
      <c r="C2461" t="str">
        <v>Software Licenses</v>
      </c>
      <c r="D2461" s="10">
        <v>9066</v>
      </c>
      <c r="E2461" s="1">
        <v>45373</v>
      </c>
      <c r="F2461" t="str">
        <v>HR</v>
      </c>
      <c r="G2461" t="str">
        <v>Software Licenses</v>
      </c>
      <c r="H2461" s="10">
        <v>7959</v>
      </c>
    </row>
    <row r="2462" spans="1:8" x14ac:dyDescent="0.3">
      <c r="A2462" s="1">
        <v>45374</v>
      </c>
      <c r="B2462" t="str">
        <v>Sales</v>
      </c>
      <c r="C2462" t="str">
        <v>Product Revenue</v>
      </c>
      <c r="D2462" s="10">
        <v>13074</v>
      </c>
      <c r="E2462" s="1">
        <v>45374</v>
      </c>
      <c r="F2462" t="str">
        <v>Sales</v>
      </c>
      <c r="G2462" t="str">
        <v>Product Revenue</v>
      </c>
      <c r="H2462" s="10">
        <v>10251</v>
      </c>
    </row>
    <row r="2463" spans="1:8" x14ac:dyDescent="0.3">
      <c r="A2463" s="1">
        <v>45374</v>
      </c>
      <c r="B2463" t="str">
        <v>Sales</v>
      </c>
      <c r="C2463" t="str">
        <v>Service Revenue</v>
      </c>
      <c r="D2463" s="10">
        <v>11225</v>
      </c>
      <c r="E2463" s="1">
        <v>45374</v>
      </c>
      <c r="F2463" t="str">
        <v>Sales</v>
      </c>
      <c r="G2463" t="str">
        <v>Service Revenue</v>
      </c>
      <c r="H2463" s="10">
        <v>8694</v>
      </c>
    </row>
    <row r="2464" spans="1:8" x14ac:dyDescent="0.3">
      <c r="A2464" s="1">
        <v>45374</v>
      </c>
      <c r="B2464" t="str">
        <v>Sales</v>
      </c>
      <c r="C2464" t="str">
        <v>Salaries</v>
      </c>
      <c r="D2464" s="10">
        <v>24137</v>
      </c>
      <c r="E2464" s="1">
        <v>45374</v>
      </c>
      <c r="F2464" t="str">
        <v>Sales</v>
      </c>
      <c r="G2464" t="str">
        <v>Salaries</v>
      </c>
      <c r="H2464" s="10">
        <v>26979</v>
      </c>
    </row>
    <row r="2465" spans="1:8" x14ac:dyDescent="0.3">
      <c r="A2465" s="1">
        <v>45374</v>
      </c>
      <c r="B2465" t="str">
        <v>Sales</v>
      </c>
      <c r="C2465" t="str">
        <v>Rent</v>
      </c>
      <c r="D2465" s="10">
        <v>15278</v>
      </c>
      <c r="E2465" s="1">
        <v>45374</v>
      </c>
      <c r="F2465" t="str">
        <v>Sales</v>
      </c>
      <c r="G2465" t="str">
        <v>Rent</v>
      </c>
      <c r="H2465" s="10">
        <v>15925</v>
      </c>
    </row>
    <row r="2466" spans="1:8" x14ac:dyDescent="0.3">
      <c r="A2466" s="1">
        <v>45374</v>
      </c>
      <c r="B2466" t="str">
        <v>Sales</v>
      </c>
      <c r="C2466" t="str">
        <v>Marketing Spend</v>
      </c>
      <c r="D2466" s="10">
        <v>10322</v>
      </c>
      <c r="E2466" s="1">
        <v>45374</v>
      </c>
      <c r="F2466" t="str">
        <v>Sales</v>
      </c>
      <c r="G2466" t="str">
        <v>Marketing Spend</v>
      </c>
      <c r="H2466" s="10">
        <v>8016</v>
      </c>
    </row>
    <row r="2467" spans="1:8" x14ac:dyDescent="0.3">
      <c r="A2467" s="1">
        <v>45374</v>
      </c>
      <c r="B2467" t="str">
        <v>Sales</v>
      </c>
      <c r="C2467" t="str">
        <v>Software Licenses</v>
      </c>
      <c r="D2467" s="10">
        <v>1654</v>
      </c>
      <c r="E2467" s="1">
        <v>45374</v>
      </c>
      <c r="F2467" t="str">
        <v>Sales</v>
      </c>
      <c r="G2467" t="str">
        <v>Software Licenses</v>
      </c>
      <c r="H2467" s="10">
        <v>-1190</v>
      </c>
    </row>
    <row r="2468" spans="1:8" x14ac:dyDescent="0.3">
      <c r="A2468" s="1">
        <v>45374</v>
      </c>
      <c r="B2468" t="str">
        <v>Marketing</v>
      </c>
      <c r="C2468" t="str">
        <v>Product Revenue</v>
      </c>
      <c r="D2468" s="10">
        <v>21002</v>
      </c>
      <c r="E2468" s="1">
        <v>45374</v>
      </c>
      <c r="F2468" t="str">
        <v>Marketing</v>
      </c>
      <c r="G2468" t="str">
        <v>Product Revenue</v>
      </c>
      <c r="H2468" s="10">
        <v>21708</v>
      </c>
    </row>
    <row r="2469" spans="1:8" x14ac:dyDescent="0.3">
      <c r="A2469" s="1">
        <v>45374</v>
      </c>
      <c r="B2469" t="str">
        <v>Marketing</v>
      </c>
      <c r="C2469" t="str">
        <v>Service Revenue</v>
      </c>
      <c r="D2469" s="10">
        <v>5343</v>
      </c>
      <c r="E2469" s="1">
        <v>45374</v>
      </c>
      <c r="F2469" t="str">
        <v>Marketing</v>
      </c>
      <c r="G2469" t="str">
        <v>Service Revenue</v>
      </c>
      <c r="H2469" s="10">
        <v>2563</v>
      </c>
    </row>
    <row r="2470" spans="1:8" x14ac:dyDescent="0.3">
      <c r="A2470" s="1">
        <v>45374</v>
      </c>
      <c r="B2470" t="str">
        <v>Marketing</v>
      </c>
      <c r="C2470" t="str">
        <v>Salaries</v>
      </c>
      <c r="D2470" s="10">
        <v>20670</v>
      </c>
      <c r="E2470" s="1">
        <v>45374</v>
      </c>
      <c r="F2470" t="str">
        <v>Marketing</v>
      </c>
      <c r="G2470" t="str">
        <v>Salaries</v>
      </c>
      <c r="H2470" s="10">
        <v>21704</v>
      </c>
    </row>
    <row r="2471" spans="1:8" x14ac:dyDescent="0.3">
      <c r="A2471" s="1">
        <v>45374</v>
      </c>
      <c r="B2471" t="str">
        <v>Marketing</v>
      </c>
      <c r="C2471" t="str">
        <v>Rent</v>
      </c>
      <c r="D2471" s="10">
        <v>23812</v>
      </c>
      <c r="E2471" s="1">
        <v>45374</v>
      </c>
      <c r="F2471" t="str">
        <v>Marketing</v>
      </c>
      <c r="G2471" t="str">
        <v>Rent</v>
      </c>
      <c r="H2471" s="10">
        <v>26534</v>
      </c>
    </row>
    <row r="2472" spans="1:8" x14ac:dyDescent="0.3">
      <c r="A2472" s="1">
        <v>45374</v>
      </c>
      <c r="B2472" t="str">
        <v>Marketing</v>
      </c>
      <c r="C2472" t="str">
        <v>Marketing Spend</v>
      </c>
      <c r="D2472" s="10">
        <v>21640</v>
      </c>
      <c r="E2472" s="1">
        <v>45374</v>
      </c>
      <c r="F2472" t="str">
        <v>Marketing</v>
      </c>
      <c r="G2472" t="str">
        <v>Marketing Spend</v>
      </c>
      <c r="H2472" s="10">
        <v>23699</v>
      </c>
    </row>
    <row r="2473" spans="1:8" x14ac:dyDescent="0.3">
      <c r="A2473" s="1">
        <v>45374</v>
      </c>
      <c r="B2473" t="str">
        <v>Marketing</v>
      </c>
      <c r="C2473" t="str">
        <v>Software Licenses</v>
      </c>
      <c r="D2473" s="10">
        <v>24760</v>
      </c>
      <c r="E2473" s="1">
        <v>45374</v>
      </c>
      <c r="F2473" t="str">
        <v>Marketing</v>
      </c>
      <c r="G2473" t="str">
        <v>Software Licenses</v>
      </c>
      <c r="H2473" s="10">
        <v>25976</v>
      </c>
    </row>
    <row r="2474" spans="1:8" x14ac:dyDescent="0.3">
      <c r="A2474" s="1">
        <v>45374</v>
      </c>
      <c r="B2474" t="str">
        <v>Finance</v>
      </c>
      <c r="C2474" t="str">
        <v>Product Revenue</v>
      </c>
      <c r="D2474" s="10">
        <v>15211</v>
      </c>
      <c r="E2474" s="1">
        <v>45374</v>
      </c>
      <c r="F2474" t="str">
        <v>Finance</v>
      </c>
      <c r="G2474" t="str">
        <v>Product Revenue</v>
      </c>
      <c r="H2474" s="10">
        <v>15784</v>
      </c>
    </row>
    <row r="2475" spans="1:8" x14ac:dyDescent="0.3">
      <c r="A2475" s="1">
        <v>45374</v>
      </c>
      <c r="B2475" t="str">
        <v>Finance</v>
      </c>
      <c r="C2475" t="str">
        <v>Service Revenue</v>
      </c>
      <c r="D2475" s="10">
        <v>3771</v>
      </c>
      <c r="E2475" s="1">
        <v>45374</v>
      </c>
      <c r="F2475" t="str">
        <v>Finance</v>
      </c>
      <c r="G2475" t="str">
        <v>Service Revenue</v>
      </c>
      <c r="H2475" s="10">
        <v>2791</v>
      </c>
    </row>
    <row r="2476" spans="1:8" x14ac:dyDescent="0.3">
      <c r="A2476" s="1">
        <v>45374</v>
      </c>
      <c r="B2476" t="str">
        <v>Finance</v>
      </c>
      <c r="C2476" t="str">
        <v>Salaries</v>
      </c>
      <c r="D2476" s="10">
        <v>3684</v>
      </c>
      <c r="E2476" s="1">
        <v>45374</v>
      </c>
      <c r="F2476" t="str">
        <v>Finance</v>
      </c>
      <c r="G2476" t="str">
        <v>Salaries</v>
      </c>
      <c r="H2476" s="10">
        <v>6196</v>
      </c>
    </row>
    <row r="2477" spans="1:8" x14ac:dyDescent="0.3">
      <c r="A2477" s="1">
        <v>45374</v>
      </c>
      <c r="B2477" t="str">
        <v>Finance</v>
      </c>
      <c r="C2477" t="str">
        <v>Rent</v>
      </c>
      <c r="D2477" s="10">
        <v>18516</v>
      </c>
      <c r="E2477" s="1">
        <v>45374</v>
      </c>
      <c r="F2477" t="str">
        <v>Finance</v>
      </c>
      <c r="G2477" t="str">
        <v>Rent</v>
      </c>
      <c r="H2477" s="10">
        <v>19422</v>
      </c>
    </row>
    <row r="2478" spans="1:8" x14ac:dyDescent="0.3">
      <c r="A2478" s="1">
        <v>45374</v>
      </c>
      <c r="B2478" t="str">
        <v>Finance</v>
      </c>
      <c r="C2478" t="str">
        <v>Marketing Spend</v>
      </c>
      <c r="D2478" s="10">
        <v>11200</v>
      </c>
      <c r="E2478" s="1">
        <v>45374</v>
      </c>
      <c r="F2478" t="str">
        <v>Finance</v>
      </c>
      <c r="G2478" t="str">
        <v>Marketing Spend</v>
      </c>
      <c r="H2478" s="10">
        <v>14104</v>
      </c>
    </row>
    <row r="2479" spans="1:8" x14ac:dyDescent="0.3">
      <c r="A2479" s="1">
        <v>45374</v>
      </c>
      <c r="B2479" t="str">
        <v>Finance</v>
      </c>
      <c r="C2479" t="str">
        <v>Software Licenses</v>
      </c>
      <c r="D2479" s="10">
        <v>10010</v>
      </c>
      <c r="E2479" s="1">
        <v>45374</v>
      </c>
      <c r="F2479" t="str">
        <v>Finance</v>
      </c>
      <c r="G2479" t="str">
        <v>Software Licenses</v>
      </c>
      <c r="H2479" s="10">
        <v>12609</v>
      </c>
    </row>
    <row r="2480" spans="1:8" x14ac:dyDescent="0.3">
      <c r="A2480" s="1">
        <v>45374</v>
      </c>
      <c r="B2480" t="str">
        <v>IT</v>
      </c>
      <c r="C2480" t="str">
        <v>Product Revenue</v>
      </c>
      <c r="D2480" s="10">
        <v>7801</v>
      </c>
      <c r="E2480" s="1">
        <v>45374</v>
      </c>
      <c r="F2480" t="str">
        <v>IT</v>
      </c>
      <c r="G2480" t="str">
        <v>Product Revenue</v>
      </c>
      <c r="H2480" s="10">
        <v>5881</v>
      </c>
    </row>
    <row r="2481" spans="1:8" x14ac:dyDescent="0.3">
      <c r="A2481" s="1">
        <v>45374</v>
      </c>
      <c r="B2481" t="str">
        <v>IT</v>
      </c>
      <c r="C2481" t="str">
        <v>Service Revenue</v>
      </c>
      <c r="D2481" s="10">
        <v>653</v>
      </c>
      <c r="E2481" s="1">
        <v>45374</v>
      </c>
      <c r="F2481" t="str">
        <v>IT</v>
      </c>
      <c r="G2481" t="str">
        <v>Service Revenue</v>
      </c>
      <c r="H2481" s="10">
        <v>519</v>
      </c>
    </row>
    <row r="2482" spans="1:8" x14ac:dyDescent="0.3">
      <c r="A2482" s="1">
        <v>45374</v>
      </c>
      <c r="B2482" t="str">
        <v>IT</v>
      </c>
      <c r="C2482" t="str">
        <v>Salaries</v>
      </c>
      <c r="D2482" s="10">
        <v>7831</v>
      </c>
      <c r="E2482" s="1">
        <v>45374</v>
      </c>
      <c r="F2482" t="str">
        <v>IT</v>
      </c>
      <c r="G2482" t="str">
        <v>Salaries</v>
      </c>
      <c r="H2482" s="10">
        <v>5377</v>
      </c>
    </row>
    <row r="2483" spans="1:8" x14ac:dyDescent="0.3">
      <c r="A2483" s="1">
        <v>45374</v>
      </c>
      <c r="B2483" t="str">
        <v>IT</v>
      </c>
      <c r="C2483" t="str">
        <v>Rent</v>
      </c>
      <c r="D2483" s="10">
        <v>7249</v>
      </c>
      <c r="E2483" s="1">
        <v>45374</v>
      </c>
      <c r="F2483" t="str">
        <v>IT</v>
      </c>
      <c r="G2483" t="str">
        <v>Rent</v>
      </c>
      <c r="H2483" s="10">
        <v>9443</v>
      </c>
    </row>
    <row r="2484" spans="1:8" x14ac:dyDescent="0.3">
      <c r="A2484" s="1">
        <v>45374</v>
      </c>
      <c r="B2484" t="str">
        <v>IT</v>
      </c>
      <c r="C2484" t="str">
        <v>Marketing Spend</v>
      </c>
      <c r="D2484" s="10">
        <v>7646</v>
      </c>
      <c r="E2484" s="1">
        <v>45374</v>
      </c>
      <c r="F2484" t="str">
        <v>IT</v>
      </c>
      <c r="G2484" t="str">
        <v>Marketing Spend</v>
      </c>
      <c r="H2484" s="10">
        <v>6739</v>
      </c>
    </row>
    <row r="2485" spans="1:8" x14ac:dyDescent="0.3">
      <c r="A2485" s="1">
        <v>45374</v>
      </c>
      <c r="B2485" t="str">
        <v>IT</v>
      </c>
      <c r="C2485" t="str">
        <v>Software Licenses</v>
      </c>
      <c r="D2485" s="10">
        <v>15984</v>
      </c>
      <c r="E2485" s="1">
        <v>45374</v>
      </c>
      <c r="F2485" t="str">
        <v>IT</v>
      </c>
      <c r="G2485" t="str">
        <v>Software Licenses</v>
      </c>
      <c r="H2485" s="10">
        <v>17841</v>
      </c>
    </row>
    <row r="2486" spans="1:8" x14ac:dyDescent="0.3">
      <c r="A2486" s="1">
        <v>45374</v>
      </c>
      <c r="B2486" t="str">
        <v>HR</v>
      </c>
      <c r="C2486" t="str">
        <v>Product Revenue</v>
      </c>
      <c r="D2486" s="10">
        <v>17263</v>
      </c>
      <c r="E2486" s="1">
        <v>45374</v>
      </c>
      <c r="F2486" t="str">
        <v>HR</v>
      </c>
      <c r="G2486" t="str">
        <v>Product Revenue</v>
      </c>
      <c r="H2486" s="10">
        <v>19646</v>
      </c>
    </row>
    <row r="2487" spans="1:8" x14ac:dyDescent="0.3">
      <c r="A2487" s="1">
        <v>45374</v>
      </c>
      <c r="B2487" t="str">
        <v>HR</v>
      </c>
      <c r="C2487" t="str">
        <v>Service Revenue</v>
      </c>
      <c r="D2487" s="10">
        <v>6277</v>
      </c>
      <c r="E2487" s="1">
        <v>45374</v>
      </c>
      <c r="F2487" t="str">
        <v>HR</v>
      </c>
      <c r="G2487" t="str">
        <v>Service Revenue</v>
      </c>
      <c r="H2487" s="10">
        <v>7960</v>
      </c>
    </row>
    <row r="2488" spans="1:8" x14ac:dyDescent="0.3">
      <c r="A2488" s="1">
        <v>45374</v>
      </c>
      <c r="B2488" t="str">
        <v>HR</v>
      </c>
      <c r="C2488" t="str">
        <v>Salaries</v>
      </c>
      <c r="D2488" s="10">
        <v>12403</v>
      </c>
      <c r="E2488" s="1">
        <v>45374</v>
      </c>
      <c r="F2488" t="str">
        <v>HR</v>
      </c>
      <c r="G2488" t="str">
        <v>Salaries</v>
      </c>
      <c r="H2488" s="10">
        <v>13370</v>
      </c>
    </row>
    <row r="2489" spans="1:8" x14ac:dyDescent="0.3">
      <c r="A2489" s="1">
        <v>45374</v>
      </c>
      <c r="B2489" t="str">
        <v>HR</v>
      </c>
      <c r="C2489" t="str">
        <v>Rent</v>
      </c>
      <c r="D2489" s="10">
        <v>3840</v>
      </c>
      <c r="E2489" s="1">
        <v>45374</v>
      </c>
      <c r="F2489" t="str">
        <v>HR</v>
      </c>
      <c r="G2489" t="str">
        <v>Rent</v>
      </c>
      <c r="H2489" s="10">
        <v>6677</v>
      </c>
    </row>
    <row r="2490" spans="1:8" x14ac:dyDescent="0.3">
      <c r="A2490" s="1">
        <v>45374</v>
      </c>
      <c r="B2490" t="str">
        <v>HR</v>
      </c>
      <c r="C2490" t="str">
        <v>Marketing Spend</v>
      </c>
      <c r="D2490" s="10">
        <v>20523</v>
      </c>
      <c r="E2490" s="1">
        <v>45374</v>
      </c>
      <c r="F2490" t="str">
        <v>HR</v>
      </c>
      <c r="G2490" t="str">
        <v>Marketing Spend</v>
      </c>
      <c r="H2490" s="10">
        <v>18354</v>
      </c>
    </row>
    <row r="2491" spans="1:8" x14ac:dyDescent="0.3">
      <c r="A2491" s="1">
        <v>45374</v>
      </c>
      <c r="B2491" t="str">
        <v>HR</v>
      </c>
      <c r="C2491" t="str">
        <v>Software Licenses</v>
      </c>
      <c r="D2491" s="10">
        <v>1990</v>
      </c>
      <c r="E2491" s="1">
        <v>45374</v>
      </c>
      <c r="F2491" t="str">
        <v>HR</v>
      </c>
      <c r="G2491" t="str">
        <v>Software Licenses</v>
      </c>
      <c r="H2491" s="10">
        <v>2330</v>
      </c>
    </row>
    <row r="2492" spans="1:8" x14ac:dyDescent="0.3">
      <c r="A2492" s="1">
        <v>45375</v>
      </c>
      <c r="B2492" t="str">
        <v>Sales</v>
      </c>
      <c r="C2492" t="str">
        <v>Product Revenue</v>
      </c>
      <c r="D2492" s="10">
        <v>4750</v>
      </c>
      <c r="E2492" s="1">
        <v>45375</v>
      </c>
      <c r="F2492" t="str">
        <v>Sales</v>
      </c>
      <c r="G2492" t="str">
        <v>Product Revenue</v>
      </c>
      <c r="H2492" s="10">
        <v>7276</v>
      </c>
    </row>
    <row r="2493" spans="1:8" x14ac:dyDescent="0.3">
      <c r="A2493" s="1">
        <v>45375</v>
      </c>
      <c r="B2493" t="str">
        <v>Sales</v>
      </c>
      <c r="C2493" t="str">
        <v>Service Revenue</v>
      </c>
      <c r="D2493" s="10">
        <v>11780</v>
      </c>
      <c r="E2493" s="1">
        <v>45375</v>
      </c>
      <c r="F2493" t="str">
        <v>Sales</v>
      </c>
      <c r="G2493" t="str">
        <v>Service Revenue</v>
      </c>
      <c r="H2493" s="10">
        <v>13519</v>
      </c>
    </row>
    <row r="2494" spans="1:8" x14ac:dyDescent="0.3">
      <c r="A2494" s="1">
        <v>45375</v>
      </c>
      <c r="B2494" t="str">
        <v>Sales</v>
      </c>
      <c r="C2494" t="str">
        <v>Salaries</v>
      </c>
      <c r="D2494" s="10">
        <v>22294</v>
      </c>
      <c r="E2494" s="1">
        <v>45375</v>
      </c>
      <c r="F2494" t="str">
        <v>Sales</v>
      </c>
      <c r="G2494" t="str">
        <v>Salaries</v>
      </c>
      <c r="H2494" s="10">
        <v>24994</v>
      </c>
    </row>
    <row r="2495" spans="1:8" x14ac:dyDescent="0.3">
      <c r="A2495" s="1">
        <v>45375</v>
      </c>
      <c r="B2495" t="str">
        <v>Sales</v>
      </c>
      <c r="C2495" t="str">
        <v>Rent</v>
      </c>
      <c r="D2495" s="10">
        <v>22995</v>
      </c>
      <c r="E2495" s="1">
        <v>45375</v>
      </c>
      <c r="F2495" t="str">
        <v>Sales</v>
      </c>
      <c r="G2495" t="str">
        <v>Rent</v>
      </c>
      <c r="H2495" s="10">
        <v>23634</v>
      </c>
    </row>
    <row r="2496" spans="1:8" x14ac:dyDescent="0.3">
      <c r="A2496" s="1">
        <v>45375</v>
      </c>
      <c r="B2496" t="str">
        <v>Sales</v>
      </c>
      <c r="C2496" t="str">
        <v>Marketing Spend</v>
      </c>
      <c r="D2496" s="10">
        <v>11033</v>
      </c>
      <c r="E2496" s="1">
        <v>45375</v>
      </c>
      <c r="F2496" t="str">
        <v>Sales</v>
      </c>
      <c r="G2496" t="str">
        <v>Marketing Spend</v>
      </c>
      <c r="H2496" s="10">
        <v>11114</v>
      </c>
    </row>
    <row r="2497" spans="1:8" x14ac:dyDescent="0.3">
      <c r="A2497" s="1">
        <v>45375</v>
      </c>
      <c r="B2497" t="str">
        <v>Sales</v>
      </c>
      <c r="C2497" t="str">
        <v>Software Licenses</v>
      </c>
      <c r="D2497" s="10">
        <v>2619</v>
      </c>
      <c r="E2497" s="1">
        <v>45375</v>
      </c>
      <c r="F2497" t="str">
        <v>Sales</v>
      </c>
      <c r="G2497" t="str">
        <v>Software Licenses</v>
      </c>
      <c r="H2497" s="10">
        <v>2803</v>
      </c>
    </row>
    <row r="2498" spans="1:8" x14ac:dyDescent="0.3">
      <c r="A2498" s="1">
        <v>45375</v>
      </c>
      <c r="B2498" t="str">
        <v>Marketing</v>
      </c>
      <c r="C2498" t="str">
        <v>Product Revenue</v>
      </c>
      <c r="D2498" s="10">
        <v>11768</v>
      </c>
      <c r="E2498" s="1">
        <v>45375</v>
      </c>
      <c r="F2498" t="str">
        <v>Marketing</v>
      </c>
      <c r="G2498" t="str">
        <v>Product Revenue</v>
      </c>
      <c r="H2498" s="10">
        <v>10667</v>
      </c>
    </row>
    <row r="2499" spans="1:8" x14ac:dyDescent="0.3">
      <c r="A2499" s="1">
        <v>45375</v>
      </c>
      <c r="B2499" t="str">
        <v>Marketing</v>
      </c>
      <c r="C2499" t="str">
        <v>Service Revenue</v>
      </c>
      <c r="D2499" s="10">
        <v>5788</v>
      </c>
      <c r="E2499" s="1">
        <v>45375</v>
      </c>
      <c r="F2499" t="str">
        <v>Marketing</v>
      </c>
      <c r="G2499" t="str">
        <v>Service Revenue</v>
      </c>
      <c r="H2499" s="10">
        <v>7759</v>
      </c>
    </row>
    <row r="2500" spans="1:8" x14ac:dyDescent="0.3">
      <c r="A2500" s="1">
        <v>45375</v>
      </c>
      <c r="B2500" t="str">
        <v>Marketing</v>
      </c>
      <c r="C2500" t="str">
        <v>Salaries</v>
      </c>
      <c r="D2500" s="10">
        <v>11305</v>
      </c>
      <c r="E2500" s="1">
        <v>45375</v>
      </c>
      <c r="F2500" t="str">
        <v>Marketing</v>
      </c>
      <c r="G2500" t="str">
        <v>Salaries</v>
      </c>
      <c r="H2500" s="10">
        <v>13520</v>
      </c>
    </row>
    <row r="2501" spans="1:8" x14ac:dyDescent="0.3">
      <c r="A2501" s="1">
        <v>45375</v>
      </c>
      <c r="B2501" t="str">
        <v>Marketing</v>
      </c>
      <c r="C2501" t="str">
        <v>Rent</v>
      </c>
      <c r="D2501" s="10">
        <v>18213</v>
      </c>
      <c r="E2501" s="1">
        <v>45375</v>
      </c>
      <c r="F2501" t="str">
        <v>Marketing</v>
      </c>
      <c r="G2501" t="str">
        <v>Rent</v>
      </c>
      <c r="H2501" s="10">
        <v>19851</v>
      </c>
    </row>
    <row r="2502" spans="1:8" x14ac:dyDescent="0.3">
      <c r="A2502" s="1">
        <v>45375</v>
      </c>
      <c r="B2502" t="str">
        <v>Marketing</v>
      </c>
      <c r="C2502" t="str">
        <v>Marketing Spend</v>
      </c>
      <c r="D2502" s="10">
        <v>23505</v>
      </c>
      <c r="E2502" s="1">
        <v>45375</v>
      </c>
      <c r="F2502" t="str">
        <v>Marketing</v>
      </c>
      <c r="G2502" t="str">
        <v>Marketing Spend</v>
      </c>
      <c r="H2502" s="10">
        <v>24788</v>
      </c>
    </row>
    <row r="2503" spans="1:8" x14ac:dyDescent="0.3">
      <c r="A2503" s="1">
        <v>45375</v>
      </c>
      <c r="B2503" t="str">
        <v>Marketing</v>
      </c>
      <c r="C2503" t="str">
        <v>Software Licenses</v>
      </c>
      <c r="D2503" s="10">
        <v>23613</v>
      </c>
      <c r="E2503" s="1">
        <v>45375</v>
      </c>
      <c r="F2503" t="str">
        <v>Marketing</v>
      </c>
      <c r="G2503" t="str">
        <v>Software Licenses</v>
      </c>
      <c r="H2503" s="10">
        <v>24820</v>
      </c>
    </row>
    <row r="2504" spans="1:8" x14ac:dyDescent="0.3">
      <c r="A2504" s="1">
        <v>45375</v>
      </c>
      <c r="B2504" t="str">
        <v>Finance</v>
      </c>
      <c r="C2504" t="str">
        <v>Product Revenue</v>
      </c>
      <c r="D2504" s="10">
        <v>15989</v>
      </c>
      <c r="E2504" s="1">
        <v>45375</v>
      </c>
      <c r="F2504" t="str">
        <v>Finance</v>
      </c>
      <c r="G2504" t="str">
        <v>Product Revenue</v>
      </c>
      <c r="H2504" s="10">
        <v>14912</v>
      </c>
    </row>
    <row r="2505" spans="1:8" x14ac:dyDescent="0.3">
      <c r="A2505" s="1">
        <v>45375</v>
      </c>
      <c r="B2505" t="str">
        <v>Finance</v>
      </c>
      <c r="C2505" t="str">
        <v>Service Revenue</v>
      </c>
      <c r="D2505" s="10">
        <v>10555</v>
      </c>
      <c r="E2505" s="1">
        <v>45375</v>
      </c>
      <c r="F2505" t="str">
        <v>Finance</v>
      </c>
      <c r="G2505" t="str">
        <v>Service Revenue</v>
      </c>
      <c r="H2505" s="10">
        <v>7844</v>
      </c>
    </row>
    <row r="2506" spans="1:8" x14ac:dyDescent="0.3">
      <c r="A2506" s="1">
        <v>45375</v>
      </c>
      <c r="B2506" t="str">
        <v>Finance</v>
      </c>
      <c r="C2506" t="str">
        <v>Salaries</v>
      </c>
      <c r="D2506" s="10">
        <v>24696</v>
      </c>
      <c r="E2506" s="1">
        <v>45375</v>
      </c>
      <c r="F2506" t="str">
        <v>Finance</v>
      </c>
      <c r="G2506" t="str">
        <v>Salaries</v>
      </c>
      <c r="H2506" s="10">
        <v>26817</v>
      </c>
    </row>
    <row r="2507" spans="1:8" x14ac:dyDescent="0.3">
      <c r="A2507" s="1">
        <v>45375</v>
      </c>
      <c r="B2507" t="str">
        <v>Finance</v>
      </c>
      <c r="C2507" t="str">
        <v>Rent</v>
      </c>
      <c r="D2507" s="10">
        <v>8655</v>
      </c>
      <c r="E2507" s="1">
        <v>45375</v>
      </c>
      <c r="F2507" t="str">
        <v>Finance</v>
      </c>
      <c r="G2507" t="str">
        <v>Rent</v>
      </c>
      <c r="H2507" s="10">
        <v>10680</v>
      </c>
    </row>
    <row r="2508" spans="1:8" x14ac:dyDescent="0.3">
      <c r="A2508" s="1">
        <v>45375</v>
      </c>
      <c r="B2508" t="str">
        <v>Finance</v>
      </c>
      <c r="C2508" t="str">
        <v>Marketing Spend</v>
      </c>
      <c r="D2508" s="10">
        <v>24775</v>
      </c>
      <c r="E2508" s="1">
        <v>45375</v>
      </c>
      <c r="F2508" t="str">
        <v>Finance</v>
      </c>
      <c r="G2508" t="str">
        <v>Marketing Spend</v>
      </c>
      <c r="H2508" s="10">
        <v>22410</v>
      </c>
    </row>
    <row r="2509" spans="1:8" x14ac:dyDescent="0.3">
      <c r="A2509" s="1">
        <v>45375</v>
      </c>
      <c r="B2509" t="str">
        <v>Finance</v>
      </c>
      <c r="C2509" t="str">
        <v>Software Licenses</v>
      </c>
      <c r="D2509" s="10">
        <v>15496</v>
      </c>
      <c r="E2509" s="1">
        <v>45375</v>
      </c>
      <c r="F2509" t="str">
        <v>Finance</v>
      </c>
      <c r="G2509" t="str">
        <v>Software Licenses</v>
      </c>
      <c r="H2509" s="10">
        <v>18348</v>
      </c>
    </row>
    <row r="2510" spans="1:8" x14ac:dyDescent="0.3">
      <c r="A2510" s="1">
        <v>45375</v>
      </c>
      <c r="B2510" t="str">
        <v>IT</v>
      </c>
      <c r="C2510" t="str">
        <v>Product Revenue</v>
      </c>
      <c r="D2510" s="10">
        <v>3820</v>
      </c>
      <c r="E2510" s="1">
        <v>45375</v>
      </c>
      <c r="F2510" t="str">
        <v>IT</v>
      </c>
      <c r="G2510" t="str">
        <v>Product Revenue</v>
      </c>
      <c r="H2510" s="10">
        <v>5888</v>
      </c>
    </row>
    <row r="2511" spans="1:8" x14ac:dyDescent="0.3">
      <c r="A2511" s="1">
        <v>45375</v>
      </c>
      <c r="B2511" t="str">
        <v>IT</v>
      </c>
      <c r="C2511" t="str">
        <v>Service Revenue</v>
      </c>
      <c r="D2511" s="10">
        <v>12625</v>
      </c>
      <c r="E2511" s="1">
        <v>45375</v>
      </c>
      <c r="F2511" t="str">
        <v>IT</v>
      </c>
      <c r="G2511" t="str">
        <v>Service Revenue</v>
      </c>
      <c r="H2511" s="10">
        <v>10096</v>
      </c>
    </row>
    <row r="2512" spans="1:8" x14ac:dyDescent="0.3">
      <c r="A2512" s="1">
        <v>45375</v>
      </c>
      <c r="B2512" t="str">
        <v>IT</v>
      </c>
      <c r="C2512" t="str">
        <v>Salaries</v>
      </c>
      <c r="D2512" s="10">
        <v>3577</v>
      </c>
      <c r="E2512" s="1">
        <v>45375</v>
      </c>
      <c r="F2512" t="str">
        <v>IT</v>
      </c>
      <c r="G2512" t="str">
        <v>Salaries</v>
      </c>
      <c r="H2512" s="10">
        <v>5607</v>
      </c>
    </row>
    <row r="2513" spans="1:8" x14ac:dyDescent="0.3">
      <c r="A2513" s="1">
        <v>45375</v>
      </c>
      <c r="B2513" t="str">
        <v>IT</v>
      </c>
      <c r="C2513" t="str">
        <v>Rent</v>
      </c>
      <c r="D2513" s="10">
        <v>18298</v>
      </c>
      <c r="E2513" s="1">
        <v>45375</v>
      </c>
      <c r="F2513" t="str">
        <v>IT</v>
      </c>
      <c r="G2513" t="str">
        <v>Rent</v>
      </c>
      <c r="H2513" s="10">
        <v>20356</v>
      </c>
    </row>
    <row r="2514" spans="1:8" x14ac:dyDescent="0.3">
      <c r="A2514" s="1">
        <v>45375</v>
      </c>
      <c r="B2514" t="str">
        <v>IT</v>
      </c>
      <c r="C2514" t="str">
        <v>Marketing Spend</v>
      </c>
      <c r="D2514" s="10">
        <v>21991</v>
      </c>
      <c r="E2514" s="1">
        <v>45375</v>
      </c>
      <c r="F2514" t="str">
        <v>IT</v>
      </c>
      <c r="G2514" t="str">
        <v>Marketing Spend</v>
      </c>
      <c r="H2514" s="10">
        <v>21937</v>
      </c>
    </row>
    <row r="2515" spans="1:8" x14ac:dyDescent="0.3">
      <c r="A2515" s="1">
        <v>45375</v>
      </c>
      <c r="B2515" t="str">
        <v>IT</v>
      </c>
      <c r="C2515" t="str">
        <v>Software Licenses</v>
      </c>
      <c r="D2515" s="10">
        <v>24792</v>
      </c>
      <c r="E2515" s="1">
        <v>45375</v>
      </c>
      <c r="F2515" t="str">
        <v>IT</v>
      </c>
      <c r="G2515" t="str">
        <v>Software Licenses</v>
      </c>
      <c r="H2515" s="10">
        <v>26500</v>
      </c>
    </row>
    <row r="2516" spans="1:8" x14ac:dyDescent="0.3">
      <c r="A2516" s="1">
        <v>45375</v>
      </c>
      <c r="B2516" t="str">
        <v>HR</v>
      </c>
      <c r="C2516" t="str">
        <v>Product Revenue</v>
      </c>
      <c r="D2516" s="10">
        <v>8643</v>
      </c>
      <c r="E2516" s="1">
        <v>45375</v>
      </c>
      <c r="F2516" t="str">
        <v>HR</v>
      </c>
      <c r="G2516" t="str">
        <v>Product Revenue</v>
      </c>
      <c r="H2516" s="10">
        <v>7483</v>
      </c>
    </row>
    <row r="2517" spans="1:8" x14ac:dyDescent="0.3">
      <c r="A2517" s="1">
        <v>45375</v>
      </c>
      <c r="B2517" t="str">
        <v>HR</v>
      </c>
      <c r="C2517" t="str">
        <v>Service Revenue</v>
      </c>
      <c r="D2517" s="10">
        <v>1305</v>
      </c>
      <c r="E2517" s="1">
        <v>45375</v>
      </c>
      <c r="F2517" t="str">
        <v>HR</v>
      </c>
      <c r="G2517" t="str">
        <v>Service Revenue</v>
      </c>
      <c r="H2517" s="10">
        <v>-693</v>
      </c>
    </row>
    <row r="2518" spans="1:8" x14ac:dyDescent="0.3">
      <c r="A2518" s="1">
        <v>45375</v>
      </c>
      <c r="B2518" t="str">
        <v>HR</v>
      </c>
      <c r="C2518" t="str">
        <v>Salaries</v>
      </c>
      <c r="D2518" s="10">
        <v>10547</v>
      </c>
      <c r="E2518" s="1">
        <v>45375</v>
      </c>
      <c r="F2518" t="str">
        <v>HR</v>
      </c>
      <c r="G2518" t="str">
        <v>Salaries</v>
      </c>
      <c r="H2518" s="10">
        <v>8995</v>
      </c>
    </row>
    <row r="2519" spans="1:8" x14ac:dyDescent="0.3">
      <c r="A2519" s="1">
        <v>45375</v>
      </c>
      <c r="B2519" t="str">
        <v>HR</v>
      </c>
      <c r="C2519" t="str">
        <v>Rent</v>
      </c>
      <c r="D2519" s="10">
        <v>9163</v>
      </c>
      <c r="E2519" s="1">
        <v>45375</v>
      </c>
      <c r="F2519" t="str">
        <v>HR</v>
      </c>
      <c r="G2519" t="str">
        <v>Rent</v>
      </c>
      <c r="H2519" s="10">
        <v>9988</v>
      </c>
    </row>
    <row r="2520" spans="1:8" x14ac:dyDescent="0.3">
      <c r="A2520" s="1">
        <v>45375</v>
      </c>
      <c r="B2520" t="str">
        <v>HR</v>
      </c>
      <c r="C2520" t="str">
        <v>Marketing Spend</v>
      </c>
      <c r="D2520" s="10">
        <v>13173</v>
      </c>
      <c r="E2520" s="1">
        <v>45375</v>
      </c>
      <c r="F2520" t="str">
        <v>HR</v>
      </c>
      <c r="G2520" t="str">
        <v>Marketing Spend</v>
      </c>
      <c r="H2520" s="10">
        <v>10309</v>
      </c>
    </row>
    <row r="2521" spans="1:8" x14ac:dyDescent="0.3">
      <c r="A2521" s="1">
        <v>45375</v>
      </c>
      <c r="B2521" t="str">
        <v>HR</v>
      </c>
      <c r="C2521" t="str">
        <v>Software Licenses</v>
      </c>
      <c r="D2521" s="10">
        <v>6802</v>
      </c>
      <c r="E2521" s="1">
        <v>45375</v>
      </c>
      <c r="F2521" t="str">
        <v>HR</v>
      </c>
      <c r="G2521" t="str">
        <v>Software Licenses</v>
      </c>
      <c r="H2521" s="10">
        <v>9107</v>
      </c>
    </row>
    <row r="2522" spans="1:8" x14ac:dyDescent="0.3">
      <c r="A2522" s="1">
        <v>45376</v>
      </c>
      <c r="B2522" t="str">
        <v>Sales</v>
      </c>
      <c r="C2522" t="str">
        <v>Product Revenue</v>
      </c>
      <c r="D2522" s="10">
        <v>20499</v>
      </c>
      <c r="E2522" s="1">
        <v>45376</v>
      </c>
      <c r="F2522" t="str">
        <v>Sales</v>
      </c>
      <c r="G2522" t="str">
        <v>Product Revenue</v>
      </c>
      <c r="H2522" s="10">
        <v>20295</v>
      </c>
    </row>
    <row r="2523" spans="1:8" x14ac:dyDescent="0.3">
      <c r="A2523" s="1">
        <v>45376</v>
      </c>
      <c r="B2523" t="str">
        <v>Sales</v>
      </c>
      <c r="C2523" t="str">
        <v>Service Revenue</v>
      </c>
      <c r="D2523" s="10">
        <v>19237</v>
      </c>
      <c r="E2523" s="1">
        <v>45376</v>
      </c>
      <c r="F2523" t="str">
        <v>Sales</v>
      </c>
      <c r="G2523" t="str">
        <v>Service Revenue</v>
      </c>
      <c r="H2523" s="10">
        <v>19079</v>
      </c>
    </row>
    <row r="2524" spans="1:8" x14ac:dyDescent="0.3">
      <c r="A2524" s="1">
        <v>45376</v>
      </c>
      <c r="B2524" t="str">
        <v>Sales</v>
      </c>
      <c r="C2524" t="str">
        <v>Salaries</v>
      </c>
      <c r="D2524" s="10">
        <v>14627</v>
      </c>
      <c r="E2524" s="1">
        <v>45376</v>
      </c>
      <c r="F2524" t="str">
        <v>Sales</v>
      </c>
      <c r="G2524" t="str">
        <v>Salaries</v>
      </c>
      <c r="H2524" s="10">
        <v>12066</v>
      </c>
    </row>
    <row r="2525" spans="1:8" x14ac:dyDescent="0.3">
      <c r="A2525" s="1">
        <v>45376</v>
      </c>
      <c r="B2525" t="str">
        <v>Sales</v>
      </c>
      <c r="C2525" t="str">
        <v>Rent</v>
      </c>
      <c r="D2525" s="10">
        <v>4811</v>
      </c>
      <c r="E2525" s="1">
        <v>45376</v>
      </c>
      <c r="F2525" t="str">
        <v>Sales</v>
      </c>
      <c r="G2525" t="str">
        <v>Rent</v>
      </c>
      <c r="H2525" s="10">
        <v>3026</v>
      </c>
    </row>
    <row r="2526" spans="1:8" x14ac:dyDescent="0.3">
      <c r="A2526" s="1">
        <v>45376</v>
      </c>
      <c r="B2526" t="str">
        <v>Sales</v>
      </c>
      <c r="C2526" t="str">
        <v>Marketing Spend</v>
      </c>
      <c r="D2526" s="10">
        <v>21037</v>
      </c>
      <c r="E2526" s="1">
        <v>45376</v>
      </c>
      <c r="F2526" t="str">
        <v>Sales</v>
      </c>
      <c r="G2526" t="str">
        <v>Marketing Spend</v>
      </c>
      <c r="H2526" s="10">
        <v>23606</v>
      </c>
    </row>
    <row r="2527" spans="1:8" x14ac:dyDescent="0.3">
      <c r="A2527" s="1">
        <v>45376</v>
      </c>
      <c r="B2527" t="str">
        <v>Sales</v>
      </c>
      <c r="C2527" t="str">
        <v>Software Licenses</v>
      </c>
      <c r="D2527" s="10">
        <v>9019</v>
      </c>
      <c r="E2527" s="1">
        <v>45376</v>
      </c>
      <c r="F2527" t="str">
        <v>Sales</v>
      </c>
      <c r="G2527" t="str">
        <v>Software Licenses</v>
      </c>
      <c r="H2527" s="10">
        <v>8534</v>
      </c>
    </row>
    <row r="2528" spans="1:8" x14ac:dyDescent="0.3">
      <c r="A2528" s="1">
        <v>45376</v>
      </c>
      <c r="B2528" t="str">
        <v>Marketing</v>
      </c>
      <c r="C2528" t="str">
        <v>Product Revenue</v>
      </c>
      <c r="D2528" s="10">
        <v>12569</v>
      </c>
      <c r="E2528" s="1">
        <v>45376</v>
      </c>
      <c r="F2528" t="str">
        <v>Marketing</v>
      </c>
      <c r="G2528" t="str">
        <v>Product Revenue</v>
      </c>
      <c r="H2528" s="10">
        <v>10324</v>
      </c>
    </row>
    <row r="2529" spans="1:8" x14ac:dyDescent="0.3">
      <c r="A2529" s="1">
        <v>45376</v>
      </c>
      <c r="B2529" t="str">
        <v>Marketing</v>
      </c>
      <c r="C2529" t="str">
        <v>Service Revenue</v>
      </c>
      <c r="D2529" s="10">
        <v>18649</v>
      </c>
      <c r="E2529" s="1">
        <v>45376</v>
      </c>
      <c r="F2529" t="str">
        <v>Marketing</v>
      </c>
      <c r="G2529" t="str">
        <v>Service Revenue</v>
      </c>
      <c r="H2529" s="10">
        <v>19840</v>
      </c>
    </row>
    <row r="2530" spans="1:8" x14ac:dyDescent="0.3">
      <c r="A2530" s="1">
        <v>45376</v>
      </c>
      <c r="B2530" t="str">
        <v>Marketing</v>
      </c>
      <c r="C2530" t="str">
        <v>Salaries</v>
      </c>
      <c r="D2530" s="10">
        <v>23345</v>
      </c>
      <c r="E2530" s="1">
        <v>45376</v>
      </c>
      <c r="F2530" t="str">
        <v>Marketing</v>
      </c>
      <c r="G2530" t="str">
        <v>Salaries</v>
      </c>
      <c r="H2530" s="10">
        <v>22077</v>
      </c>
    </row>
    <row r="2531" spans="1:8" x14ac:dyDescent="0.3">
      <c r="A2531" s="1">
        <v>45376</v>
      </c>
      <c r="B2531" t="str">
        <v>Marketing</v>
      </c>
      <c r="C2531" t="str">
        <v>Rent</v>
      </c>
      <c r="D2531" s="10">
        <v>8779</v>
      </c>
      <c r="E2531" s="1">
        <v>45376</v>
      </c>
      <c r="F2531" t="str">
        <v>Marketing</v>
      </c>
      <c r="G2531" t="str">
        <v>Rent</v>
      </c>
      <c r="H2531" s="10">
        <v>6151</v>
      </c>
    </row>
    <row r="2532" spans="1:8" x14ac:dyDescent="0.3">
      <c r="A2532" s="1">
        <v>45376</v>
      </c>
      <c r="B2532" t="str">
        <v>Marketing</v>
      </c>
      <c r="C2532" t="str">
        <v>Marketing Spend</v>
      </c>
      <c r="D2532" s="10">
        <v>21417</v>
      </c>
      <c r="E2532" s="1">
        <v>45376</v>
      </c>
      <c r="F2532" t="str">
        <v>Marketing</v>
      </c>
      <c r="G2532" t="str">
        <v>Marketing Spend</v>
      </c>
      <c r="H2532" s="10">
        <v>19316</v>
      </c>
    </row>
    <row r="2533" spans="1:8" x14ac:dyDescent="0.3">
      <c r="A2533" s="1">
        <v>45376</v>
      </c>
      <c r="B2533" t="str">
        <v>Marketing</v>
      </c>
      <c r="C2533" t="str">
        <v>Software Licenses</v>
      </c>
      <c r="D2533" s="10">
        <v>23969</v>
      </c>
      <c r="E2533" s="1">
        <v>45376</v>
      </c>
      <c r="F2533" t="str">
        <v>Marketing</v>
      </c>
      <c r="G2533" t="str">
        <v>Software Licenses</v>
      </c>
      <c r="H2533" s="10">
        <v>21765</v>
      </c>
    </row>
    <row r="2534" spans="1:8" x14ac:dyDescent="0.3">
      <c r="A2534" s="1">
        <v>45376</v>
      </c>
      <c r="B2534" t="str">
        <v>Finance</v>
      </c>
      <c r="C2534" t="str">
        <v>Product Revenue</v>
      </c>
      <c r="D2534" s="10">
        <v>17733</v>
      </c>
      <c r="E2534" s="1">
        <v>45376</v>
      </c>
      <c r="F2534" t="str">
        <v>Finance</v>
      </c>
      <c r="G2534" t="str">
        <v>Product Revenue</v>
      </c>
      <c r="H2534" s="10">
        <v>15666</v>
      </c>
    </row>
    <row r="2535" spans="1:8" x14ac:dyDescent="0.3">
      <c r="A2535" s="1">
        <v>45376</v>
      </c>
      <c r="B2535" t="str">
        <v>Finance</v>
      </c>
      <c r="C2535" t="str">
        <v>Service Revenue</v>
      </c>
      <c r="D2535" s="10">
        <v>10245</v>
      </c>
      <c r="E2535" s="1">
        <v>45376</v>
      </c>
      <c r="F2535" t="str">
        <v>Finance</v>
      </c>
      <c r="G2535" t="str">
        <v>Service Revenue</v>
      </c>
      <c r="H2535" s="10">
        <v>9146</v>
      </c>
    </row>
    <row r="2536" spans="1:8" x14ac:dyDescent="0.3">
      <c r="A2536" s="1">
        <v>45376</v>
      </c>
      <c r="B2536" t="str">
        <v>Finance</v>
      </c>
      <c r="C2536" t="str">
        <v>Salaries</v>
      </c>
      <c r="D2536" s="10">
        <v>19726</v>
      </c>
      <c r="E2536" s="1">
        <v>45376</v>
      </c>
      <c r="F2536" t="str">
        <v>Finance</v>
      </c>
      <c r="G2536" t="str">
        <v>Salaries</v>
      </c>
      <c r="H2536" s="10">
        <v>22601</v>
      </c>
    </row>
    <row r="2537" spans="1:8" x14ac:dyDescent="0.3">
      <c r="A2537" s="1">
        <v>45376</v>
      </c>
      <c r="B2537" t="str">
        <v>Finance</v>
      </c>
      <c r="C2537" t="str">
        <v>Rent</v>
      </c>
      <c r="D2537" s="10">
        <v>8629</v>
      </c>
      <c r="E2537" s="1">
        <v>45376</v>
      </c>
      <c r="F2537" t="str">
        <v>Finance</v>
      </c>
      <c r="G2537" t="str">
        <v>Rent</v>
      </c>
      <c r="H2537" s="10">
        <v>7453</v>
      </c>
    </row>
    <row r="2538" spans="1:8" x14ac:dyDescent="0.3">
      <c r="A2538" s="1">
        <v>45376</v>
      </c>
      <c r="B2538" t="str">
        <v>Finance</v>
      </c>
      <c r="C2538" t="str">
        <v>Marketing Spend</v>
      </c>
      <c r="D2538" s="10">
        <v>14752</v>
      </c>
      <c r="E2538" s="1">
        <v>45376</v>
      </c>
      <c r="F2538" t="str">
        <v>Finance</v>
      </c>
      <c r="G2538" t="str">
        <v>Marketing Spend</v>
      </c>
      <c r="H2538" s="10">
        <v>14515</v>
      </c>
    </row>
    <row r="2539" spans="1:8" x14ac:dyDescent="0.3">
      <c r="A2539" s="1">
        <v>45376</v>
      </c>
      <c r="B2539" t="str">
        <v>Finance</v>
      </c>
      <c r="C2539" t="str">
        <v>Software Licenses</v>
      </c>
      <c r="D2539" s="10">
        <v>10399</v>
      </c>
      <c r="E2539" s="1">
        <v>45376</v>
      </c>
      <c r="F2539" t="str">
        <v>Finance</v>
      </c>
      <c r="G2539" t="str">
        <v>Software Licenses</v>
      </c>
      <c r="H2539" s="10">
        <v>12675</v>
      </c>
    </row>
    <row r="2540" spans="1:8" x14ac:dyDescent="0.3">
      <c r="A2540" s="1">
        <v>45376</v>
      </c>
      <c r="B2540" t="str">
        <v>IT</v>
      </c>
      <c r="C2540" t="str">
        <v>Product Revenue</v>
      </c>
      <c r="D2540" s="10">
        <v>11199</v>
      </c>
      <c r="E2540" s="1">
        <v>45376</v>
      </c>
      <c r="F2540" t="str">
        <v>IT</v>
      </c>
      <c r="G2540" t="str">
        <v>Product Revenue</v>
      </c>
      <c r="H2540" s="10">
        <v>13275</v>
      </c>
    </row>
    <row r="2541" spans="1:8" x14ac:dyDescent="0.3">
      <c r="A2541" s="1">
        <v>45376</v>
      </c>
      <c r="B2541" t="str">
        <v>IT</v>
      </c>
      <c r="C2541" t="str">
        <v>Service Revenue</v>
      </c>
      <c r="D2541" s="10">
        <v>3677</v>
      </c>
      <c r="E2541" s="1">
        <v>45376</v>
      </c>
      <c r="F2541" t="str">
        <v>IT</v>
      </c>
      <c r="G2541" t="str">
        <v>Service Revenue</v>
      </c>
      <c r="H2541" s="10">
        <v>2315</v>
      </c>
    </row>
    <row r="2542" spans="1:8" x14ac:dyDescent="0.3">
      <c r="A2542" s="1">
        <v>45376</v>
      </c>
      <c r="B2542" t="str">
        <v>IT</v>
      </c>
      <c r="C2542" t="str">
        <v>Salaries</v>
      </c>
      <c r="D2542" s="10">
        <v>17514</v>
      </c>
      <c r="E2542" s="1">
        <v>45376</v>
      </c>
      <c r="F2542" t="str">
        <v>IT</v>
      </c>
      <c r="G2542" t="str">
        <v>Salaries</v>
      </c>
      <c r="H2542" s="10">
        <v>15945</v>
      </c>
    </row>
    <row r="2543" spans="1:8" x14ac:dyDescent="0.3">
      <c r="A2543" s="1">
        <v>45376</v>
      </c>
      <c r="B2543" t="str">
        <v>IT</v>
      </c>
      <c r="C2543" t="str">
        <v>Rent</v>
      </c>
      <c r="D2543" s="10">
        <v>17235</v>
      </c>
      <c r="E2543" s="1">
        <v>45376</v>
      </c>
      <c r="F2543" t="str">
        <v>IT</v>
      </c>
      <c r="G2543" t="str">
        <v>Rent</v>
      </c>
      <c r="H2543" s="10">
        <v>14609</v>
      </c>
    </row>
    <row r="2544" spans="1:8" x14ac:dyDescent="0.3">
      <c r="A2544" s="1">
        <v>45376</v>
      </c>
      <c r="B2544" t="str">
        <v>IT</v>
      </c>
      <c r="C2544" t="str">
        <v>Marketing Spend</v>
      </c>
      <c r="D2544" s="10">
        <v>17691</v>
      </c>
      <c r="E2544" s="1">
        <v>45376</v>
      </c>
      <c r="F2544" t="str">
        <v>IT</v>
      </c>
      <c r="G2544" t="str">
        <v>Marketing Spend</v>
      </c>
      <c r="H2544" s="10">
        <v>16238</v>
      </c>
    </row>
    <row r="2545" spans="1:8" x14ac:dyDescent="0.3">
      <c r="A2545" s="1">
        <v>45376</v>
      </c>
      <c r="B2545" t="str">
        <v>IT</v>
      </c>
      <c r="C2545" t="str">
        <v>Software Licenses</v>
      </c>
      <c r="D2545" s="10">
        <v>5782</v>
      </c>
      <c r="E2545" s="1">
        <v>45376</v>
      </c>
      <c r="F2545" t="str">
        <v>IT</v>
      </c>
      <c r="G2545" t="str">
        <v>Software Licenses</v>
      </c>
      <c r="H2545" s="10">
        <v>5486</v>
      </c>
    </row>
    <row r="2546" spans="1:8" x14ac:dyDescent="0.3">
      <c r="A2546" s="1">
        <v>45376</v>
      </c>
      <c r="B2546" t="str">
        <v>HR</v>
      </c>
      <c r="C2546" t="str">
        <v>Product Revenue</v>
      </c>
      <c r="D2546" s="10">
        <v>8767</v>
      </c>
      <c r="E2546" s="1">
        <v>45376</v>
      </c>
      <c r="F2546" t="str">
        <v>HR</v>
      </c>
      <c r="G2546" t="str">
        <v>Product Revenue</v>
      </c>
      <c r="H2546" s="10">
        <v>7691</v>
      </c>
    </row>
    <row r="2547" spans="1:8" x14ac:dyDescent="0.3">
      <c r="A2547" s="1">
        <v>45376</v>
      </c>
      <c r="B2547" t="str">
        <v>HR</v>
      </c>
      <c r="C2547" t="str">
        <v>Service Revenue</v>
      </c>
      <c r="D2547" s="10">
        <v>24755</v>
      </c>
      <c r="E2547" s="1">
        <v>45376</v>
      </c>
      <c r="F2547" t="str">
        <v>HR</v>
      </c>
      <c r="G2547" t="str">
        <v>Service Revenue</v>
      </c>
      <c r="H2547" s="10">
        <v>24971</v>
      </c>
    </row>
    <row r="2548" spans="1:8" x14ac:dyDescent="0.3">
      <c r="A2548" s="1">
        <v>45376</v>
      </c>
      <c r="B2548" t="str">
        <v>HR</v>
      </c>
      <c r="C2548" t="str">
        <v>Salaries</v>
      </c>
      <c r="D2548" s="10">
        <v>15508</v>
      </c>
      <c r="E2548" s="1">
        <v>45376</v>
      </c>
      <c r="F2548" t="str">
        <v>HR</v>
      </c>
      <c r="G2548" t="str">
        <v>Salaries</v>
      </c>
      <c r="H2548" s="10">
        <v>17569</v>
      </c>
    </row>
    <row r="2549" spans="1:8" x14ac:dyDescent="0.3">
      <c r="A2549" s="1">
        <v>45376</v>
      </c>
      <c r="B2549" t="str">
        <v>HR</v>
      </c>
      <c r="C2549" t="str">
        <v>Rent</v>
      </c>
      <c r="D2549" s="10">
        <v>6279</v>
      </c>
      <c r="E2549" s="1">
        <v>45376</v>
      </c>
      <c r="F2549" t="str">
        <v>HR</v>
      </c>
      <c r="G2549" t="str">
        <v>Rent</v>
      </c>
      <c r="H2549" s="10">
        <v>8796</v>
      </c>
    </row>
    <row r="2550" spans="1:8" x14ac:dyDescent="0.3">
      <c r="A2550" s="1">
        <v>45376</v>
      </c>
      <c r="B2550" t="str">
        <v>HR</v>
      </c>
      <c r="C2550" t="str">
        <v>Marketing Spend</v>
      </c>
      <c r="D2550" s="10">
        <v>21270</v>
      </c>
      <c r="E2550" s="1">
        <v>45376</v>
      </c>
      <c r="F2550" t="str">
        <v>HR</v>
      </c>
      <c r="G2550" t="str">
        <v>Marketing Spend</v>
      </c>
      <c r="H2550" s="10">
        <v>24178</v>
      </c>
    </row>
    <row r="2551" spans="1:8" x14ac:dyDescent="0.3">
      <c r="A2551" s="1">
        <v>45376</v>
      </c>
      <c r="B2551" t="str">
        <v>HR</v>
      </c>
      <c r="C2551" t="str">
        <v>Software Licenses</v>
      </c>
      <c r="D2551" s="10">
        <v>18944</v>
      </c>
      <c r="E2551" s="1">
        <v>45376</v>
      </c>
      <c r="F2551" t="str">
        <v>HR</v>
      </c>
      <c r="G2551" t="str">
        <v>Software Licenses</v>
      </c>
      <c r="H2551" s="10">
        <v>16445</v>
      </c>
    </row>
    <row r="2552" spans="1:8" x14ac:dyDescent="0.3">
      <c r="A2552" s="1">
        <v>45377</v>
      </c>
      <c r="B2552" t="str">
        <v>Sales</v>
      </c>
      <c r="C2552" t="str">
        <v>Product Revenue</v>
      </c>
      <c r="D2552" s="10">
        <v>23150</v>
      </c>
      <c r="E2552" s="1">
        <v>45377</v>
      </c>
      <c r="F2552" t="str">
        <v>Sales</v>
      </c>
      <c r="G2552" t="str">
        <v>Product Revenue</v>
      </c>
      <c r="H2552" s="10">
        <v>25632</v>
      </c>
    </row>
    <row r="2553" spans="1:8" x14ac:dyDescent="0.3">
      <c r="A2553" s="1">
        <v>45377</v>
      </c>
      <c r="B2553" t="str">
        <v>Sales</v>
      </c>
      <c r="C2553" t="str">
        <v>Service Revenue</v>
      </c>
      <c r="D2553" s="10">
        <v>15397</v>
      </c>
      <c r="E2553" s="1">
        <v>45377</v>
      </c>
      <c r="F2553" t="str">
        <v>Sales</v>
      </c>
      <c r="G2553" t="str">
        <v>Service Revenue</v>
      </c>
      <c r="H2553" s="10">
        <v>16321</v>
      </c>
    </row>
    <row r="2554" spans="1:8" x14ac:dyDescent="0.3">
      <c r="A2554" s="1">
        <v>45377</v>
      </c>
      <c r="B2554" t="str">
        <v>Sales</v>
      </c>
      <c r="C2554" t="str">
        <v>Salaries</v>
      </c>
      <c r="D2554" s="10">
        <v>18653</v>
      </c>
      <c r="E2554" s="1">
        <v>45377</v>
      </c>
      <c r="F2554" t="str">
        <v>Sales</v>
      </c>
      <c r="G2554" t="str">
        <v>Salaries</v>
      </c>
      <c r="H2554" s="10">
        <v>19860</v>
      </c>
    </row>
    <row r="2555" spans="1:8" x14ac:dyDescent="0.3">
      <c r="A2555" s="1">
        <v>45377</v>
      </c>
      <c r="B2555" t="str">
        <v>Sales</v>
      </c>
      <c r="C2555" t="str">
        <v>Rent</v>
      </c>
      <c r="D2555" s="10">
        <v>5392</v>
      </c>
      <c r="E2555" s="1">
        <v>45377</v>
      </c>
      <c r="F2555" t="str">
        <v>Sales</v>
      </c>
      <c r="G2555" t="str">
        <v>Rent</v>
      </c>
      <c r="H2555" s="10">
        <v>5111</v>
      </c>
    </row>
    <row r="2556" spans="1:8" x14ac:dyDescent="0.3">
      <c r="A2556" s="1">
        <v>45377</v>
      </c>
      <c r="B2556" t="str">
        <v>Sales</v>
      </c>
      <c r="C2556" t="str">
        <v>Marketing Spend</v>
      </c>
      <c r="D2556" s="10">
        <v>23991</v>
      </c>
      <c r="E2556" s="1">
        <v>45377</v>
      </c>
      <c r="F2556" t="str">
        <v>Sales</v>
      </c>
      <c r="G2556" t="str">
        <v>Marketing Spend</v>
      </c>
      <c r="H2556" s="10">
        <v>25973</v>
      </c>
    </row>
    <row r="2557" spans="1:8" x14ac:dyDescent="0.3">
      <c r="A2557" s="1">
        <v>45377</v>
      </c>
      <c r="B2557" t="str">
        <v>Sales</v>
      </c>
      <c r="C2557" t="str">
        <v>Software Licenses</v>
      </c>
      <c r="D2557" s="10">
        <v>4687</v>
      </c>
      <c r="E2557" s="1">
        <v>45377</v>
      </c>
      <c r="F2557" t="str">
        <v>Sales</v>
      </c>
      <c r="G2557" t="str">
        <v>Software Licenses</v>
      </c>
      <c r="H2557" s="10">
        <v>3292</v>
      </c>
    </row>
    <row r="2558" spans="1:8" x14ac:dyDescent="0.3">
      <c r="A2558" s="1">
        <v>45377</v>
      </c>
      <c r="B2558" t="str">
        <v>Marketing</v>
      </c>
      <c r="C2558" t="str">
        <v>Product Revenue</v>
      </c>
      <c r="D2558" s="10">
        <v>11238</v>
      </c>
      <c r="E2558" s="1">
        <v>45377</v>
      </c>
      <c r="F2558" t="str">
        <v>Marketing</v>
      </c>
      <c r="G2558" t="str">
        <v>Product Revenue</v>
      </c>
      <c r="H2558" s="10">
        <v>9544</v>
      </c>
    </row>
    <row r="2559" spans="1:8" x14ac:dyDescent="0.3">
      <c r="A2559" s="1">
        <v>45377</v>
      </c>
      <c r="B2559" t="str">
        <v>Marketing</v>
      </c>
      <c r="C2559" t="str">
        <v>Service Revenue</v>
      </c>
      <c r="D2559" s="10">
        <v>14573</v>
      </c>
      <c r="E2559" s="1">
        <v>45377</v>
      </c>
      <c r="F2559" t="str">
        <v>Marketing</v>
      </c>
      <c r="G2559" t="str">
        <v>Service Revenue</v>
      </c>
      <c r="H2559" s="10">
        <v>13080</v>
      </c>
    </row>
    <row r="2560" spans="1:8" x14ac:dyDescent="0.3">
      <c r="A2560" s="1">
        <v>45377</v>
      </c>
      <c r="B2560" t="str">
        <v>Marketing</v>
      </c>
      <c r="C2560" t="str">
        <v>Salaries</v>
      </c>
      <c r="D2560" s="10">
        <v>11932</v>
      </c>
      <c r="E2560" s="1">
        <v>45377</v>
      </c>
      <c r="F2560" t="str">
        <v>Marketing</v>
      </c>
      <c r="G2560" t="str">
        <v>Salaries</v>
      </c>
      <c r="H2560" s="10">
        <v>10747</v>
      </c>
    </row>
    <row r="2561" spans="1:8" x14ac:dyDescent="0.3">
      <c r="A2561" s="1">
        <v>45377</v>
      </c>
      <c r="B2561" t="str">
        <v>Marketing</v>
      </c>
      <c r="C2561" t="str">
        <v>Rent</v>
      </c>
      <c r="D2561" s="10">
        <v>19119</v>
      </c>
      <c r="E2561" s="1">
        <v>45377</v>
      </c>
      <c r="F2561" t="str">
        <v>Marketing</v>
      </c>
      <c r="G2561" t="str">
        <v>Rent</v>
      </c>
      <c r="H2561" s="10">
        <v>17357</v>
      </c>
    </row>
    <row r="2562" spans="1:8" x14ac:dyDescent="0.3">
      <c r="A2562" s="1">
        <v>45377</v>
      </c>
      <c r="B2562" t="str">
        <v>Marketing</v>
      </c>
      <c r="C2562" t="str">
        <v>Marketing Spend</v>
      </c>
      <c r="D2562" s="10">
        <v>24809</v>
      </c>
      <c r="E2562" s="1">
        <v>45377</v>
      </c>
      <c r="F2562" t="str">
        <v>Marketing</v>
      </c>
      <c r="G2562" t="str">
        <v>Marketing Spend</v>
      </c>
      <c r="H2562" s="10">
        <v>27752</v>
      </c>
    </row>
    <row r="2563" spans="1:8" x14ac:dyDescent="0.3">
      <c r="A2563" s="1">
        <v>45377</v>
      </c>
      <c r="B2563" t="str">
        <v>Marketing</v>
      </c>
      <c r="C2563" t="str">
        <v>Software Licenses</v>
      </c>
      <c r="D2563" s="10">
        <v>19880</v>
      </c>
      <c r="E2563" s="1">
        <v>45377</v>
      </c>
      <c r="F2563" t="str">
        <v>Marketing</v>
      </c>
      <c r="G2563" t="str">
        <v>Software Licenses</v>
      </c>
      <c r="H2563" s="10">
        <v>21769</v>
      </c>
    </row>
    <row r="2564" spans="1:8" x14ac:dyDescent="0.3">
      <c r="A2564" s="1">
        <v>45377</v>
      </c>
      <c r="B2564" t="str">
        <v>Finance</v>
      </c>
      <c r="C2564" t="str">
        <v>Product Revenue</v>
      </c>
      <c r="D2564" s="10">
        <v>10196</v>
      </c>
      <c r="E2564" s="1">
        <v>45377</v>
      </c>
      <c r="F2564" t="str">
        <v>Finance</v>
      </c>
      <c r="G2564" t="str">
        <v>Product Revenue</v>
      </c>
      <c r="H2564" s="10">
        <v>8637</v>
      </c>
    </row>
    <row r="2565" spans="1:8" x14ac:dyDescent="0.3">
      <c r="A2565" s="1">
        <v>45377</v>
      </c>
      <c r="B2565" t="str">
        <v>Finance</v>
      </c>
      <c r="C2565" t="str">
        <v>Service Revenue</v>
      </c>
      <c r="D2565" s="10">
        <v>6247</v>
      </c>
      <c r="E2565" s="1">
        <v>45377</v>
      </c>
      <c r="F2565" t="str">
        <v>Finance</v>
      </c>
      <c r="G2565" t="str">
        <v>Service Revenue</v>
      </c>
      <c r="H2565" s="10">
        <v>8088</v>
      </c>
    </row>
    <row r="2566" spans="1:8" x14ac:dyDescent="0.3">
      <c r="A2566" s="1">
        <v>45377</v>
      </c>
      <c r="B2566" t="str">
        <v>Finance</v>
      </c>
      <c r="C2566" t="str">
        <v>Salaries</v>
      </c>
      <c r="D2566" s="10">
        <v>14655</v>
      </c>
      <c r="E2566" s="1">
        <v>45377</v>
      </c>
      <c r="F2566" t="str">
        <v>Finance</v>
      </c>
      <c r="G2566" t="str">
        <v>Salaries</v>
      </c>
      <c r="H2566" s="10">
        <v>14292</v>
      </c>
    </row>
    <row r="2567" spans="1:8" x14ac:dyDescent="0.3">
      <c r="A2567" s="1">
        <v>45377</v>
      </c>
      <c r="B2567" t="str">
        <v>Finance</v>
      </c>
      <c r="C2567" t="str">
        <v>Rent</v>
      </c>
      <c r="D2567" s="10">
        <v>9624</v>
      </c>
      <c r="E2567" s="1">
        <v>45377</v>
      </c>
      <c r="F2567" t="str">
        <v>Finance</v>
      </c>
      <c r="G2567" t="str">
        <v>Rent</v>
      </c>
      <c r="H2567" s="10">
        <v>12209</v>
      </c>
    </row>
    <row r="2568" spans="1:8" x14ac:dyDescent="0.3">
      <c r="A2568" s="1">
        <v>45377</v>
      </c>
      <c r="B2568" t="str">
        <v>Finance</v>
      </c>
      <c r="C2568" t="str">
        <v>Marketing Spend</v>
      </c>
      <c r="D2568" s="10">
        <v>12426</v>
      </c>
      <c r="E2568" s="1">
        <v>45377</v>
      </c>
      <c r="F2568" t="str">
        <v>Finance</v>
      </c>
      <c r="G2568" t="str">
        <v>Marketing Spend</v>
      </c>
      <c r="H2568" s="10">
        <v>13775</v>
      </c>
    </row>
    <row r="2569" spans="1:8" x14ac:dyDescent="0.3">
      <c r="A2569" s="1">
        <v>45377</v>
      </c>
      <c r="B2569" t="str">
        <v>Finance</v>
      </c>
      <c r="C2569" t="str">
        <v>Software Licenses</v>
      </c>
      <c r="D2569" s="10">
        <v>4009</v>
      </c>
      <c r="E2569" s="1">
        <v>45377</v>
      </c>
      <c r="F2569" t="str">
        <v>Finance</v>
      </c>
      <c r="G2569" t="str">
        <v>Software Licenses</v>
      </c>
      <c r="H2569" s="10">
        <v>6821</v>
      </c>
    </row>
    <row r="2570" spans="1:8" x14ac:dyDescent="0.3">
      <c r="A2570" s="1">
        <v>45377</v>
      </c>
      <c r="B2570" t="str">
        <v>IT</v>
      </c>
      <c r="C2570" t="str">
        <v>Product Revenue</v>
      </c>
      <c r="D2570" s="10">
        <v>21026</v>
      </c>
      <c r="E2570" s="1">
        <v>45377</v>
      </c>
      <c r="F2570" t="str">
        <v>IT</v>
      </c>
      <c r="G2570" t="str">
        <v>Product Revenue</v>
      </c>
      <c r="H2570" s="10">
        <v>21837</v>
      </c>
    </row>
    <row r="2571" spans="1:8" x14ac:dyDescent="0.3">
      <c r="A2571" s="1">
        <v>45377</v>
      </c>
      <c r="B2571" t="str">
        <v>IT</v>
      </c>
      <c r="C2571" t="str">
        <v>Service Revenue</v>
      </c>
      <c r="D2571" s="10">
        <v>1481</v>
      </c>
      <c r="E2571" s="1">
        <v>45377</v>
      </c>
      <c r="F2571" t="str">
        <v>IT</v>
      </c>
      <c r="G2571" t="str">
        <v>Service Revenue</v>
      </c>
      <c r="H2571" s="10">
        <v>-1189</v>
      </c>
    </row>
    <row r="2572" spans="1:8" x14ac:dyDescent="0.3">
      <c r="A2572" s="1">
        <v>45377</v>
      </c>
      <c r="B2572" t="str">
        <v>IT</v>
      </c>
      <c r="C2572" t="str">
        <v>Salaries</v>
      </c>
      <c r="D2572" s="10">
        <v>1304</v>
      </c>
      <c r="E2572" s="1">
        <v>45377</v>
      </c>
      <c r="F2572" t="str">
        <v>IT</v>
      </c>
      <c r="G2572" t="str">
        <v>Salaries</v>
      </c>
      <c r="H2572" s="10">
        <v>-1378</v>
      </c>
    </row>
    <row r="2573" spans="1:8" x14ac:dyDescent="0.3">
      <c r="A2573" s="1">
        <v>45377</v>
      </c>
      <c r="B2573" t="str">
        <v>IT</v>
      </c>
      <c r="C2573" t="str">
        <v>Rent</v>
      </c>
      <c r="D2573" s="10">
        <v>737</v>
      </c>
      <c r="E2573" s="1">
        <v>45377</v>
      </c>
      <c r="F2573" t="str">
        <v>IT</v>
      </c>
      <c r="G2573" t="str">
        <v>Rent</v>
      </c>
      <c r="H2573" s="10">
        <v>2398</v>
      </c>
    </row>
    <row r="2574" spans="1:8" x14ac:dyDescent="0.3">
      <c r="A2574" s="1">
        <v>45377</v>
      </c>
      <c r="B2574" t="str">
        <v>IT</v>
      </c>
      <c r="C2574" t="str">
        <v>Marketing Spend</v>
      </c>
      <c r="D2574" s="10">
        <v>23113</v>
      </c>
      <c r="E2574" s="1">
        <v>45377</v>
      </c>
      <c r="F2574" t="str">
        <v>IT</v>
      </c>
      <c r="G2574" t="str">
        <v>Marketing Spend</v>
      </c>
      <c r="H2574" s="10">
        <v>21925</v>
      </c>
    </row>
    <row r="2575" spans="1:8" x14ac:dyDescent="0.3">
      <c r="A2575" s="1">
        <v>45377</v>
      </c>
      <c r="B2575" t="str">
        <v>IT</v>
      </c>
      <c r="C2575" t="str">
        <v>Software Licenses</v>
      </c>
      <c r="D2575" s="10">
        <v>17623</v>
      </c>
      <c r="E2575" s="1">
        <v>45377</v>
      </c>
      <c r="F2575" t="str">
        <v>IT</v>
      </c>
      <c r="G2575" t="str">
        <v>Software Licenses</v>
      </c>
      <c r="H2575" s="10">
        <v>17631</v>
      </c>
    </row>
    <row r="2576" spans="1:8" x14ac:dyDescent="0.3">
      <c r="A2576" s="1">
        <v>45377</v>
      </c>
      <c r="B2576" t="str">
        <v>HR</v>
      </c>
      <c r="C2576" t="str">
        <v>Product Revenue</v>
      </c>
      <c r="D2576" s="10">
        <v>8708</v>
      </c>
      <c r="E2576" s="1">
        <v>45377</v>
      </c>
      <c r="F2576" t="str">
        <v>HR</v>
      </c>
      <c r="G2576" t="str">
        <v>Product Revenue</v>
      </c>
      <c r="H2576" s="10">
        <v>6901</v>
      </c>
    </row>
    <row r="2577" spans="1:8" x14ac:dyDescent="0.3">
      <c r="A2577" s="1">
        <v>45377</v>
      </c>
      <c r="B2577" t="str">
        <v>HR</v>
      </c>
      <c r="C2577" t="str">
        <v>Service Revenue</v>
      </c>
      <c r="D2577" s="10">
        <v>6369</v>
      </c>
      <c r="E2577" s="1">
        <v>45377</v>
      </c>
      <c r="F2577" t="str">
        <v>HR</v>
      </c>
      <c r="G2577" t="str">
        <v>Service Revenue</v>
      </c>
      <c r="H2577" s="10">
        <v>5220</v>
      </c>
    </row>
    <row r="2578" spans="1:8" x14ac:dyDescent="0.3">
      <c r="A2578" s="1">
        <v>45377</v>
      </c>
      <c r="B2578" t="str">
        <v>HR</v>
      </c>
      <c r="C2578" t="str">
        <v>Salaries</v>
      </c>
      <c r="D2578" s="10">
        <v>1508</v>
      </c>
      <c r="E2578" s="1">
        <v>45377</v>
      </c>
      <c r="F2578" t="str">
        <v>HR</v>
      </c>
      <c r="G2578" t="str">
        <v>Salaries</v>
      </c>
      <c r="H2578" s="10">
        <v>-424</v>
      </c>
    </row>
    <row r="2579" spans="1:8" x14ac:dyDescent="0.3">
      <c r="A2579" s="1">
        <v>45377</v>
      </c>
      <c r="B2579" t="str">
        <v>HR</v>
      </c>
      <c r="C2579" t="str">
        <v>Rent</v>
      </c>
      <c r="D2579" s="10">
        <v>21981</v>
      </c>
      <c r="E2579" s="1">
        <v>45377</v>
      </c>
      <c r="F2579" t="str">
        <v>HR</v>
      </c>
      <c r="G2579" t="str">
        <v>Rent</v>
      </c>
      <c r="H2579" s="10">
        <v>23094</v>
      </c>
    </row>
    <row r="2580" spans="1:8" x14ac:dyDescent="0.3">
      <c r="A2580" s="1">
        <v>45377</v>
      </c>
      <c r="B2580" t="str">
        <v>HR</v>
      </c>
      <c r="C2580" t="str">
        <v>Marketing Spend</v>
      </c>
      <c r="D2580" s="10">
        <v>17396</v>
      </c>
      <c r="E2580" s="1">
        <v>45377</v>
      </c>
      <c r="F2580" t="str">
        <v>HR</v>
      </c>
      <c r="G2580" t="str">
        <v>Marketing Spend</v>
      </c>
      <c r="H2580" s="10">
        <v>16428</v>
      </c>
    </row>
    <row r="2581" spans="1:8" x14ac:dyDescent="0.3">
      <c r="A2581" s="1">
        <v>45377</v>
      </c>
      <c r="B2581" t="str">
        <v>HR</v>
      </c>
      <c r="C2581" t="str">
        <v>Software Licenses</v>
      </c>
      <c r="D2581" s="10">
        <v>5591</v>
      </c>
      <c r="E2581" s="1">
        <v>45377</v>
      </c>
      <c r="F2581" t="str">
        <v>HR</v>
      </c>
      <c r="G2581" t="str">
        <v>Software Licenses</v>
      </c>
      <c r="H2581" s="10">
        <v>5420</v>
      </c>
    </row>
    <row r="2582" spans="1:8" x14ac:dyDescent="0.3">
      <c r="A2582" s="1">
        <v>45378</v>
      </c>
      <c r="B2582" t="str">
        <v>Sales</v>
      </c>
      <c r="C2582" t="str">
        <v>Product Revenue</v>
      </c>
      <c r="D2582" s="10">
        <v>21380</v>
      </c>
      <c r="E2582" s="1">
        <v>45378</v>
      </c>
      <c r="F2582" t="str">
        <v>Sales</v>
      </c>
      <c r="G2582" t="str">
        <v>Product Revenue</v>
      </c>
      <c r="H2582" s="10">
        <v>21593</v>
      </c>
    </row>
    <row r="2583" spans="1:8" x14ac:dyDescent="0.3">
      <c r="A2583" s="1">
        <v>45378</v>
      </c>
      <c r="B2583" t="str">
        <v>Sales</v>
      </c>
      <c r="C2583" t="str">
        <v>Service Revenue</v>
      </c>
      <c r="D2583" s="10">
        <v>10046</v>
      </c>
      <c r="E2583" s="1">
        <v>45378</v>
      </c>
      <c r="F2583" t="str">
        <v>Sales</v>
      </c>
      <c r="G2583" t="str">
        <v>Service Revenue</v>
      </c>
      <c r="H2583" s="10">
        <v>10428</v>
      </c>
    </row>
    <row r="2584" spans="1:8" x14ac:dyDescent="0.3">
      <c r="A2584" s="1">
        <v>45378</v>
      </c>
      <c r="B2584" t="str">
        <v>Sales</v>
      </c>
      <c r="C2584" t="str">
        <v>Salaries</v>
      </c>
      <c r="D2584" s="10">
        <v>20989</v>
      </c>
      <c r="E2584" s="1">
        <v>45378</v>
      </c>
      <c r="F2584" t="str">
        <v>Sales</v>
      </c>
      <c r="G2584" t="str">
        <v>Salaries</v>
      </c>
      <c r="H2584" s="10">
        <v>21302</v>
      </c>
    </row>
    <row r="2585" spans="1:8" x14ac:dyDescent="0.3">
      <c r="A2585" s="1">
        <v>45378</v>
      </c>
      <c r="B2585" t="str">
        <v>Sales</v>
      </c>
      <c r="C2585" t="str">
        <v>Rent</v>
      </c>
      <c r="D2585" s="10">
        <v>18777</v>
      </c>
      <c r="E2585" s="1">
        <v>45378</v>
      </c>
      <c r="F2585" t="str">
        <v>Sales</v>
      </c>
      <c r="G2585" t="str">
        <v>Rent</v>
      </c>
      <c r="H2585" s="10">
        <v>17181</v>
      </c>
    </row>
    <row r="2586" spans="1:8" x14ac:dyDescent="0.3">
      <c r="A2586" s="1">
        <v>45378</v>
      </c>
      <c r="B2586" t="str">
        <v>Sales</v>
      </c>
      <c r="C2586" t="str">
        <v>Marketing Spend</v>
      </c>
      <c r="D2586" s="10">
        <v>3667</v>
      </c>
      <c r="E2586" s="1">
        <v>45378</v>
      </c>
      <c r="F2586" t="str">
        <v>Sales</v>
      </c>
      <c r="G2586" t="str">
        <v>Marketing Spend</v>
      </c>
      <c r="H2586" s="10">
        <v>670</v>
      </c>
    </row>
    <row r="2587" spans="1:8" x14ac:dyDescent="0.3">
      <c r="A2587" s="1">
        <v>45378</v>
      </c>
      <c r="B2587" t="str">
        <v>Sales</v>
      </c>
      <c r="C2587" t="str">
        <v>Software Licenses</v>
      </c>
      <c r="D2587" s="10">
        <v>14796</v>
      </c>
      <c r="E2587" s="1">
        <v>45378</v>
      </c>
      <c r="F2587" t="str">
        <v>Sales</v>
      </c>
      <c r="G2587" t="str">
        <v>Software Licenses</v>
      </c>
      <c r="H2587" s="10">
        <v>12751</v>
      </c>
    </row>
    <row r="2588" spans="1:8" x14ac:dyDescent="0.3">
      <c r="A2588" s="1">
        <v>45378</v>
      </c>
      <c r="B2588" t="str">
        <v>Marketing</v>
      </c>
      <c r="C2588" t="str">
        <v>Product Revenue</v>
      </c>
      <c r="D2588" s="10">
        <v>10565</v>
      </c>
      <c r="E2588" s="1">
        <v>45378</v>
      </c>
      <c r="F2588" t="str">
        <v>Marketing</v>
      </c>
      <c r="G2588" t="str">
        <v>Product Revenue</v>
      </c>
      <c r="H2588" s="10">
        <v>7708</v>
      </c>
    </row>
    <row r="2589" spans="1:8" x14ac:dyDescent="0.3">
      <c r="A2589" s="1">
        <v>45378</v>
      </c>
      <c r="B2589" t="str">
        <v>Marketing</v>
      </c>
      <c r="C2589" t="str">
        <v>Service Revenue</v>
      </c>
      <c r="D2589" s="10">
        <v>22021</v>
      </c>
      <c r="E2589" s="1">
        <v>45378</v>
      </c>
      <c r="F2589" t="str">
        <v>Marketing</v>
      </c>
      <c r="G2589" t="str">
        <v>Service Revenue</v>
      </c>
      <c r="H2589" s="10">
        <v>24039</v>
      </c>
    </row>
    <row r="2590" spans="1:8" x14ac:dyDescent="0.3">
      <c r="A2590" s="1">
        <v>45378</v>
      </c>
      <c r="B2590" t="str">
        <v>Marketing</v>
      </c>
      <c r="C2590" t="str">
        <v>Salaries</v>
      </c>
      <c r="D2590" s="10">
        <v>9189</v>
      </c>
      <c r="E2590" s="1">
        <v>45378</v>
      </c>
      <c r="F2590" t="str">
        <v>Marketing</v>
      </c>
      <c r="G2590" t="str">
        <v>Salaries</v>
      </c>
      <c r="H2590" s="10">
        <v>9164</v>
      </c>
    </row>
    <row r="2591" spans="1:8" x14ac:dyDescent="0.3">
      <c r="A2591" s="1">
        <v>45378</v>
      </c>
      <c r="B2591" t="str">
        <v>Marketing</v>
      </c>
      <c r="C2591" t="str">
        <v>Rent</v>
      </c>
      <c r="D2591" s="10">
        <v>4275</v>
      </c>
      <c r="E2591" s="1">
        <v>45378</v>
      </c>
      <c r="F2591" t="str">
        <v>Marketing</v>
      </c>
      <c r="G2591" t="str">
        <v>Rent</v>
      </c>
      <c r="H2591" s="10">
        <v>4183</v>
      </c>
    </row>
    <row r="2592" spans="1:8" x14ac:dyDescent="0.3">
      <c r="A2592" s="1">
        <v>45378</v>
      </c>
      <c r="B2592" t="str">
        <v>Marketing</v>
      </c>
      <c r="C2592" t="str">
        <v>Marketing Spend</v>
      </c>
      <c r="D2592" s="10">
        <v>916</v>
      </c>
      <c r="E2592" s="1">
        <v>45378</v>
      </c>
      <c r="F2592" t="str">
        <v>Marketing</v>
      </c>
      <c r="G2592" t="str">
        <v>Marketing Spend</v>
      </c>
      <c r="H2592" s="10">
        <v>1567</v>
      </c>
    </row>
    <row r="2593" spans="1:8" x14ac:dyDescent="0.3">
      <c r="A2593" s="1">
        <v>45378</v>
      </c>
      <c r="B2593" t="str">
        <v>Marketing</v>
      </c>
      <c r="C2593" t="str">
        <v>Software Licenses</v>
      </c>
      <c r="D2593" s="10">
        <v>3290</v>
      </c>
      <c r="E2593" s="1">
        <v>45378</v>
      </c>
      <c r="F2593" t="str">
        <v>Marketing</v>
      </c>
      <c r="G2593" t="str">
        <v>Software Licenses</v>
      </c>
      <c r="H2593" s="10">
        <v>4532</v>
      </c>
    </row>
    <row r="2594" spans="1:8" x14ac:dyDescent="0.3">
      <c r="A2594" s="1">
        <v>45378</v>
      </c>
      <c r="B2594" t="str">
        <v>Finance</v>
      </c>
      <c r="C2594" t="str">
        <v>Product Revenue</v>
      </c>
      <c r="D2594" s="10">
        <v>5790</v>
      </c>
      <c r="E2594" s="1">
        <v>45378</v>
      </c>
      <c r="F2594" t="str">
        <v>Finance</v>
      </c>
      <c r="G2594" t="str">
        <v>Product Revenue</v>
      </c>
      <c r="H2594" s="10">
        <v>5160</v>
      </c>
    </row>
    <row r="2595" spans="1:8" x14ac:dyDescent="0.3">
      <c r="A2595" s="1">
        <v>45378</v>
      </c>
      <c r="B2595" t="str">
        <v>Finance</v>
      </c>
      <c r="C2595" t="str">
        <v>Service Revenue</v>
      </c>
      <c r="D2595" s="10">
        <v>20994</v>
      </c>
      <c r="E2595" s="1">
        <v>45378</v>
      </c>
      <c r="F2595" t="str">
        <v>Finance</v>
      </c>
      <c r="G2595" t="str">
        <v>Service Revenue</v>
      </c>
      <c r="H2595" s="10">
        <v>23099</v>
      </c>
    </row>
    <row r="2596" spans="1:8" x14ac:dyDescent="0.3">
      <c r="A2596" s="1">
        <v>45378</v>
      </c>
      <c r="B2596" t="str">
        <v>Finance</v>
      </c>
      <c r="C2596" t="str">
        <v>Salaries</v>
      </c>
      <c r="D2596" s="10">
        <v>17044</v>
      </c>
      <c r="E2596" s="1">
        <v>45378</v>
      </c>
      <c r="F2596" t="str">
        <v>Finance</v>
      </c>
      <c r="G2596" t="str">
        <v>Salaries</v>
      </c>
      <c r="H2596" s="10">
        <v>16837</v>
      </c>
    </row>
    <row r="2597" spans="1:8" x14ac:dyDescent="0.3">
      <c r="A2597" s="1">
        <v>45378</v>
      </c>
      <c r="B2597" t="str">
        <v>Finance</v>
      </c>
      <c r="C2597" t="str">
        <v>Rent</v>
      </c>
      <c r="D2597" s="10">
        <v>18815</v>
      </c>
      <c r="E2597" s="1">
        <v>45378</v>
      </c>
      <c r="F2597" t="str">
        <v>Finance</v>
      </c>
      <c r="G2597" t="str">
        <v>Rent</v>
      </c>
      <c r="H2597" s="10">
        <v>21080</v>
      </c>
    </row>
    <row r="2598" spans="1:8" x14ac:dyDescent="0.3">
      <c r="A2598" s="1">
        <v>45378</v>
      </c>
      <c r="B2598" t="str">
        <v>Finance</v>
      </c>
      <c r="C2598" t="str">
        <v>Marketing Spend</v>
      </c>
      <c r="D2598" s="10">
        <v>4818</v>
      </c>
      <c r="E2598" s="1">
        <v>45378</v>
      </c>
      <c r="F2598" t="str">
        <v>Finance</v>
      </c>
      <c r="G2598" t="str">
        <v>Marketing Spend</v>
      </c>
      <c r="H2598" s="10">
        <v>2087</v>
      </c>
    </row>
    <row r="2599" spans="1:8" x14ac:dyDescent="0.3">
      <c r="A2599" s="1">
        <v>45378</v>
      </c>
      <c r="B2599" t="str">
        <v>Finance</v>
      </c>
      <c r="C2599" t="str">
        <v>Software Licenses</v>
      </c>
      <c r="D2599" s="10">
        <v>23395</v>
      </c>
      <c r="E2599" s="1">
        <v>45378</v>
      </c>
      <c r="F2599" t="str">
        <v>Finance</v>
      </c>
      <c r="G2599" t="str">
        <v>Software Licenses</v>
      </c>
      <c r="H2599" s="10">
        <v>22391</v>
      </c>
    </row>
    <row r="2600" spans="1:8" x14ac:dyDescent="0.3">
      <c r="A2600" s="1">
        <v>45378</v>
      </c>
      <c r="B2600" t="str">
        <v>IT</v>
      </c>
      <c r="C2600" t="str">
        <v>Product Revenue</v>
      </c>
      <c r="D2600" s="10">
        <v>21526</v>
      </c>
      <c r="E2600" s="1">
        <v>45378</v>
      </c>
      <c r="F2600" t="str">
        <v>IT</v>
      </c>
      <c r="G2600" t="str">
        <v>Product Revenue</v>
      </c>
      <c r="H2600" s="10">
        <v>19585</v>
      </c>
    </row>
    <row r="2601" spans="1:8" x14ac:dyDescent="0.3">
      <c r="A2601" s="1">
        <v>45378</v>
      </c>
      <c r="B2601" t="str">
        <v>IT</v>
      </c>
      <c r="C2601" t="str">
        <v>Service Revenue</v>
      </c>
      <c r="D2601" s="10">
        <v>4399</v>
      </c>
      <c r="E2601" s="1">
        <v>45378</v>
      </c>
      <c r="F2601" t="str">
        <v>IT</v>
      </c>
      <c r="G2601" t="str">
        <v>Service Revenue</v>
      </c>
      <c r="H2601" s="10">
        <v>5399</v>
      </c>
    </row>
    <row r="2602" spans="1:8" x14ac:dyDescent="0.3">
      <c r="A2602" s="1">
        <v>45378</v>
      </c>
      <c r="B2602" t="str">
        <v>IT</v>
      </c>
      <c r="C2602" t="str">
        <v>Salaries</v>
      </c>
      <c r="D2602" s="10">
        <v>23316</v>
      </c>
      <c r="E2602" s="1">
        <v>45378</v>
      </c>
      <c r="F2602" t="str">
        <v>IT</v>
      </c>
      <c r="G2602" t="str">
        <v>Salaries</v>
      </c>
      <c r="H2602" s="10">
        <v>25659</v>
      </c>
    </row>
    <row r="2603" spans="1:8" x14ac:dyDescent="0.3">
      <c r="A2603" s="1">
        <v>45378</v>
      </c>
      <c r="B2603" t="str">
        <v>IT</v>
      </c>
      <c r="C2603" t="str">
        <v>Rent</v>
      </c>
      <c r="D2603" s="10">
        <v>17841</v>
      </c>
      <c r="E2603" s="1">
        <v>45378</v>
      </c>
      <c r="F2603" t="str">
        <v>IT</v>
      </c>
      <c r="G2603" t="str">
        <v>Rent</v>
      </c>
      <c r="H2603" s="10">
        <v>19115</v>
      </c>
    </row>
    <row r="2604" spans="1:8" x14ac:dyDescent="0.3">
      <c r="A2604" s="1">
        <v>45378</v>
      </c>
      <c r="B2604" t="str">
        <v>IT</v>
      </c>
      <c r="C2604" t="str">
        <v>Marketing Spend</v>
      </c>
      <c r="D2604" s="10">
        <v>587</v>
      </c>
      <c r="E2604" s="1">
        <v>45378</v>
      </c>
      <c r="F2604" t="str">
        <v>IT</v>
      </c>
      <c r="G2604" t="str">
        <v>Marketing Spend</v>
      </c>
      <c r="H2604" s="10">
        <v>-2059</v>
      </c>
    </row>
    <row r="2605" spans="1:8" x14ac:dyDescent="0.3">
      <c r="A2605" s="1">
        <v>45378</v>
      </c>
      <c r="B2605" t="str">
        <v>IT</v>
      </c>
      <c r="C2605" t="str">
        <v>Software Licenses</v>
      </c>
      <c r="D2605" s="10">
        <v>19981</v>
      </c>
      <c r="E2605" s="1">
        <v>45378</v>
      </c>
      <c r="F2605" t="str">
        <v>IT</v>
      </c>
      <c r="G2605" t="str">
        <v>Software Licenses</v>
      </c>
      <c r="H2605" s="10">
        <v>20371</v>
      </c>
    </row>
    <row r="2606" spans="1:8" x14ac:dyDescent="0.3">
      <c r="A2606" s="1">
        <v>45378</v>
      </c>
      <c r="B2606" t="str">
        <v>HR</v>
      </c>
      <c r="C2606" t="str">
        <v>Product Revenue</v>
      </c>
      <c r="D2606" s="10">
        <v>24853</v>
      </c>
      <c r="E2606" s="1">
        <v>45378</v>
      </c>
      <c r="F2606" t="str">
        <v>HR</v>
      </c>
      <c r="G2606" t="str">
        <v>Product Revenue</v>
      </c>
      <c r="H2606" s="10">
        <v>24415</v>
      </c>
    </row>
    <row r="2607" spans="1:8" x14ac:dyDescent="0.3">
      <c r="A2607" s="1">
        <v>45378</v>
      </c>
      <c r="B2607" t="str">
        <v>HR</v>
      </c>
      <c r="C2607" t="str">
        <v>Service Revenue</v>
      </c>
      <c r="D2607" s="10">
        <v>11858</v>
      </c>
      <c r="E2607" s="1">
        <v>45378</v>
      </c>
      <c r="F2607" t="str">
        <v>HR</v>
      </c>
      <c r="G2607" t="str">
        <v>Service Revenue</v>
      </c>
      <c r="H2607" s="10">
        <v>10900</v>
      </c>
    </row>
    <row r="2608" spans="1:8" x14ac:dyDescent="0.3">
      <c r="A2608" s="1">
        <v>45378</v>
      </c>
      <c r="B2608" t="str">
        <v>HR</v>
      </c>
      <c r="C2608" t="str">
        <v>Salaries</v>
      </c>
      <c r="D2608" s="10">
        <v>14567</v>
      </c>
      <c r="E2608" s="1">
        <v>45378</v>
      </c>
      <c r="F2608" t="str">
        <v>HR</v>
      </c>
      <c r="G2608" t="str">
        <v>Salaries</v>
      </c>
      <c r="H2608" s="10">
        <v>12209</v>
      </c>
    </row>
    <row r="2609" spans="1:8" x14ac:dyDescent="0.3">
      <c r="A2609" s="1">
        <v>45378</v>
      </c>
      <c r="B2609" t="str">
        <v>HR</v>
      </c>
      <c r="C2609" t="str">
        <v>Rent</v>
      </c>
      <c r="D2609" s="10">
        <v>3944</v>
      </c>
      <c r="E2609" s="1">
        <v>45378</v>
      </c>
      <c r="F2609" t="str">
        <v>HR</v>
      </c>
      <c r="G2609" t="str">
        <v>Rent</v>
      </c>
      <c r="H2609" s="10">
        <v>6391</v>
      </c>
    </row>
    <row r="2610" spans="1:8" x14ac:dyDescent="0.3">
      <c r="A2610" s="1">
        <v>45378</v>
      </c>
      <c r="B2610" t="str">
        <v>HR</v>
      </c>
      <c r="C2610" t="str">
        <v>Marketing Spend</v>
      </c>
      <c r="D2610" s="10">
        <v>4400</v>
      </c>
      <c r="E2610" s="1">
        <v>45378</v>
      </c>
      <c r="F2610" t="str">
        <v>HR</v>
      </c>
      <c r="G2610" t="str">
        <v>Marketing Spend</v>
      </c>
      <c r="H2610" s="10">
        <v>2217</v>
      </c>
    </row>
    <row r="2611" spans="1:8" x14ac:dyDescent="0.3">
      <c r="A2611" s="1">
        <v>45378</v>
      </c>
      <c r="B2611" t="str">
        <v>HR</v>
      </c>
      <c r="C2611" t="str">
        <v>Software Licenses</v>
      </c>
      <c r="D2611" s="10">
        <v>20167</v>
      </c>
      <c r="E2611" s="1">
        <v>45378</v>
      </c>
      <c r="F2611" t="str">
        <v>HR</v>
      </c>
      <c r="G2611" t="str">
        <v>Software Licenses</v>
      </c>
      <c r="H2611" s="10">
        <v>20894</v>
      </c>
    </row>
    <row r="2612" spans="1:8" x14ac:dyDescent="0.3">
      <c r="A2612" s="1">
        <v>45379</v>
      </c>
      <c r="B2612" t="str">
        <v>Sales</v>
      </c>
      <c r="C2612" t="str">
        <v>Product Revenue</v>
      </c>
      <c r="D2612" s="10">
        <v>23755</v>
      </c>
      <c r="E2612" s="1">
        <v>45379</v>
      </c>
      <c r="F2612" t="str">
        <v>Sales</v>
      </c>
      <c r="G2612" t="str">
        <v>Product Revenue</v>
      </c>
      <c r="H2612" s="10">
        <v>21311</v>
      </c>
    </row>
    <row r="2613" spans="1:8" x14ac:dyDescent="0.3">
      <c r="A2613" s="1">
        <v>45379</v>
      </c>
      <c r="B2613" t="str">
        <v>Sales</v>
      </c>
      <c r="C2613" t="str">
        <v>Service Revenue</v>
      </c>
      <c r="D2613" s="10">
        <v>7120</v>
      </c>
      <c r="E2613" s="1">
        <v>45379</v>
      </c>
      <c r="F2613" t="str">
        <v>Sales</v>
      </c>
      <c r="G2613" t="str">
        <v>Service Revenue</v>
      </c>
      <c r="H2613" s="10">
        <v>4683</v>
      </c>
    </row>
    <row r="2614" spans="1:8" x14ac:dyDescent="0.3">
      <c r="A2614" s="1">
        <v>45379</v>
      </c>
      <c r="B2614" t="str">
        <v>Sales</v>
      </c>
      <c r="C2614" t="str">
        <v>Salaries</v>
      </c>
      <c r="D2614" s="10">
        <v>12665</v>
      </c>
      <c r="E2614" s="1">
        <v>45379</v>
      </c>
      <c r="F2614" t="str">
        <v>Sales</v>
      </c>
      <c r="G2614" t="str">
        <v>Salaries</v>
      </c>
      <c r="H2614" s="10">
        <v>10209</v>
      </c>
    </row>
    <row r="2615" spans="1:8" x14ac:dyDescent="0.3">
      <c r="A2615" s="1">
        <v>45379</v>
      </c>
      <c r="B2615" t="str">
        <v>Sales</v>
      </c>
      <c r="C2615" t="str">
        <v>Rent</v>
      </c>
      <c r="D2615" s="10">
        <v>1451</v>
      </c>
      <c r="E2615" s="1">
        <v>45379</v>
      </c>
      <c r="F2615" t="str">
        <v>Sales</v>
      </c>
      <c r="G2615" t="str">
        <v>Rent</v>
      </c>
      <c r="H2615" s="10">
        <v>1448</v>
      </c>
    </row>
    <row r="2616" spans="1:8" x14ac:dyDescent="0.3">
      <c r="A2616" s="1">
        <v>45379</v>
      </c>
      <c r="B2616" t="str">
        <v>Sales</v>
      </c>
      <c r="C2616" t="str">
        <v>Marketing Spend</v>
      </c>
      <c r="D2616" s="10">
        <v>16637</v>
      </c>
      <c r="E2616" s="1">
        <v>45379</v>
      </c>
      <c r="F2616" t="str">
        <v>Sales</v>
      </c>
      <c r="G2616" t="str">
        <v>Marketing Spend</v>
      </c>
      <c r="H2616" s="10">
        <v>17994</v>
      </c>
    </row>
    <row r="2617" spans="1:8" x14ac:dyDescent="0.3">
      <c r="A2617" s="1">
        <v>45379</v>
      </c>
      <c r="B2617" t="str">
        <v>Sales</v>
      </c>
      <c r="C2617" t="str">
        <v>Software Licenses</v>
      </c>
      <c r="D2617" s="10">
        <v>10518</v>
      </c>
      <c r="E2617" s="1">
        <v>45379</v>
      </c>
      <c r="F2617" t="str">
        <v>Sales</v>
      </c>
      <c r="G2617" t="str">
        <v>Software Licenses</v>
      </c>
      <c r="H2617" s="10">
        <v>7973</v>
      </c>
    </row>
    <row r="2618" spans="1:8" x14ac:dyDescent="0.3">
      <c r="A2618" s="1">
        <v>45379</v>
      </c>
      <c r="B2618" t="str">
        <v>Marketing</v>
      </c>
      <c r="C2618" t="str">
        <v>Product Revenue</v>
      </c>
      <c r="D2618" s="10">
        <v>24110</v>
      </c>
      <c r="E2618" s="1">
        <v>45379</v>
      </c>
      <c r="F2618" t="str">
        <v>Marketing</v>
      </c>
      <c r="G2618" t="str">
        <v>Product Revenue</v>
      </c>
      <c r="H2618" s="10">
        <v>25974</v>
      </c>
    </row>
    <row r="2619" spans="1:8" x14ac:dyDescent="0.3">
      <c r="A2619" s="1">
        <v>45379</v>
      </c>
      <c r="B2619" t="str">
        <v>Marketing</v>
      </c>
      <c r="C2619" t="str">
        <v>Service Revenue</v>
      </c>
      <c r="D2619" s="10">
        <v>12261</v>
      </c>
      <c r="E2619" s="1">
        <v>45379</v>
      </c>
      <c r="F2619" t="str">
        <v>Marketing</v>
      </c>
      <c r="G2619" t="str">
        <v>Service Revenue</v>
      </c>
      <c r="H2619" s="10">
        <v>10185</v>
      </c>
    </row>
    <row r="2620" spans="1:8" x14ac:dyDescent="0.3">
      <c r="A2620" s="1">
        <v>45379</v>
      </c>
      <c r="B2620" t="str">
        <v>Marketing</v>
      </c>
      <c r="C2620" t="str">
        <v>Salaries</v>
      </c>
      <c r="D2620" s="10">
        <v>6381</v>
      </c>
      <c r="E2620" s="1">
        <v>45379</v>
      </c>
      <c r="F2620" t="str">
        <v>Marketing</v>
      </c>
      <c r="G2620" t="str">
        <v>Salaries</v>
      </c>
      <c r="H2620" s="10">
        <v>4200</v>
      </c>
    </row>
    <row r="2621" spans="1:8" x14ac:dyDescent="0.3">
      <c r="A2621" s="1">
        <v>45379</v>
      </c>
      <c r="B2621" t="str">
        <v>Marketing</v>
      </c>
      <c r="C2621" t="str">
        <v>Rent</v>
      </c>
      <c r="D2621" s="10">
        <v>6656</v>
      </c>
      <c r="E2621" s="1">
        <v>45379</v>
      </c>
      <c r="F2621" t="str">
        <v>Marketing</v>
      </c>
      <c r="G2621" t="str">
        <v>Rent</v>
      </c>
      <c r="H2621" s="10">
        <v>8919</v>
      </c>
    </row>
    <row r="2622" spans="1:8" x14ac:dyDescent="0.3">
      <c r="A2622" s="1">
        <v>45379</v>
      </c>
      <c r="B2622" t="str">
        <v>Marketing</v>
      </c>
      <c r="C2622" t="str">
        <v>Marketing Spend</v>
      </c>
      <c r="D2622" s="10">
        <v>15661</v>
      </c>
      <c r="E2622" s="1">
        <v>45379</v>
      </c>
      <c r="F2622" t="str">
        <v>Marketing</v>
      </c>
      <c r="G2622" t="str">
        <v>Marketing Spend</v>
      </c>
      <c r="H2622" s="10">
        <v>17711</v>
      </c>
    </row>
    <row r="2623" spans="1:8" x14ac:dyDescent="0.3">
      <c r="A2623" s="1">
        <v>45379</v>
      </c>
      <c r="B2623" t="str">
        <v>Marketing</v>
      </c>
      <c r="C2623" t="str">
        <v>Software Licenses</v>
      </c>
      <c r="D2623" s="10">
        <v>18843</v>
      </c>
      <c r="E2623" s="1">
        <v>45379</v>
      </c>
      <c r="F2623" t="str">
        <v>Marketing</v>
      </c>
      <c r="G2623" t="str">
        <v>Software Licenses</v>
      </c>
      <c r="H2623" s="10">
        <v>16826</v>
      </c>
    </row>
    <row r="2624" spans="1:8" x14ac:dyDescent="0.3">
      <c r="A2624" s="1">
        <v>45379</v>
      </c>
      <c r="B2624" t="str">
        <v>Finance</v>
      </c>
      <c r="C2624" t="str">
        <v>Product Revenue</v>
      </c>
      <c r="D2624" s="10">
        <v>8504</v>
      </c>
      <c r="E2624" s="1">
        <v>45379</v>
      </c>
      <c r="F2624" t="str">
        <v>Finance</v>
      </c>
      <c r="G2624" t="str">
        <v>Product Revenue</v>
      </c>
      <c r="H2624" s="10">
        <v>9738</v>
      </c>
    </row>
    <row r="2625" spans="1:8" x14ac:dyDescent="0.3">
      <c r="A2625" s="1">
        <v>45379</v>
      </c>
      <c r="B2625" t="str">
        <v>Finance</v>
      </c>
      <c r="C2625" t="str">
        <v>Service Revenue</v>
      </c>
      <c r="D2625" s="10">
        <v>554</v>
      </c>
      <c r="E2625" s="1">
        <v>45379</v>
      </c>
      <c r="F2625" t="str">
        <v>Finance</v>
      </c>
      <c r="G2625" t="str">
        <v>Service Revenue</v>
      </c>
      <c r="H2625" s="10">
        <v>200</v>
      </c>
    </row>
    <row r="2626" spans="1:8" x14ac:dyDescent="0.3">
      <c r="A2626" s="1">
        <v>45379</v>
      </c>
      <c r="B2626" t="str">
        <v>Finance</v>
      </c>
      <c r="C2626" t="str">
        <v>Salaries</v>
      </c>
      <c r="D2626" s="10">
        <v>1067</v>
      </c>
      <c r="E2626" s="1">
        <v>45379</v>
      </c>
      <c r="F2626" t="str">
        <v>Finance</v>
      </c>
      <c r="G2626" t="str">
        <v>Salaries</v>
      </c>
      <c r="H2626" s="10">
        <v>2189</v>
      </c>
    </row>
    <row r="2627" spans="1:8" x14ac:dyDescent="0.3">
      <c r="A2627" s="1">
        <v>45379</v>
      </c>
      <c r="B2627" t="str">
        <v>Finance</v>
      </c>
      <c r="C2627" t="str">
        <v>Rent</v>
      </c>
      <c r="D2627" s="10">
        <v>20541</v>
      </c>
      <c r="E2627" s="1">
        <v>45379</v>
      </c>
      <c r="F2627" t="str">
        <v>Finance</v>
      </c>
      <c r="G2627" t="str">
        <v>Rent</v>
      </c>
      <c r="H2627" s="10">
        <v>18628</v>
      </c>
    </row>
    <row r="2628" spans="1:8" x14ac:dyDescent="0.3">
      <c r="A2628" s="1">
        <v>45379</v>
      </c>
      <c r="B2628" t="str">
        <v>Finance</v>
      </c>
      <c r="C2628" t="str">
        <v>Marketing Spend</v>
      </c>
      <c r="D2628" s="10">
        <v>14261</v>
      </c>
      <c r="E2628" s="1">
        <v>45379</v>
      </c>
      <c r="F2628" t="str">
        <v>Finance</v>
      </c>
      <c r="G2628" t="str">
        <v>Marketing Spend</v>
      </c>
      <c r="H2628" s="10">
        <v>15336</v>
      </c>
    </row>
    <row r="2629" spans="1:8" x14ac:dyDescent="0.3">
      <c r="A2629" s="1">
        <v>45379</v>
      </c>
      <c r="B2629" t="str">
        <v>Finance</v>
      </c>
      <c r="C2629" t="str">
        <v>Software Licenses</v>
      </c>
      <c r="D2629" s="10">
        <v>21748</v>
      </c>
      <c r="E2629" s="1">
        <v>45379</v>
      </c>
      <c r="F2629" t="str">
        <v>Finance</v>
      </c>
      <c r="G2629" t="str">
        <v>Software Licenses</v>
      </c>
      <c r="H2629" s="10">
        <v>20612</v>
      </c>
    </row>
    <row r="2630" spans="1:8" x14ac:dyDescent="0.3">
      <c r="A2630" s="1">
        <v>45379</v>
      </c>
      <c r="B2630" t="str">
        <v>IT</v>
      </c>
      <c r="C2630" t="str">
        <v>Product Revenue</v>
      </c>
      <c r="D2630" s="10">
        <v>19601</v>
      </c>
      <c r="E2630" s="1">
        <v>45379</v>
      </c>
      <c r="F2630" t="str">
        <v>IT</v>
      </c>
      <c r="G2630" t="str">
        <v>Product Revenue</v>
      </c>
      <c r="H2630" s="10">
        <v>20231</v>
      </c>
    </row>
    <row r="2631" spans="1:8" x14ac:dyDescent="0.3">
      <c r="A2631" s="1">
        <v>45379</v>
      </c>
      <c r="B2631" t="str">
        <v>IT</v>
      </c>
      <c r="C2631" t="str">
        <v>Service Revenue</v>
      </c>
      <c r="D2631" s="10">
        <v>1872</v>
      </c>
      <c r="E2631" s="1">
        <v>45379</v>
      </c>
      <c r="F2631" t="str">
        <v>IT</v>
      </c>
      <c r="G2631" t="str">
        <v>Service Revenue</v>
      </c>
      <c r="H2631" s="10">
        <v>3044</v>
      </c>
    </row>
    <row r="2632" spans="1:8" x14ac:dyDescent="0.3">
      <c r="A2632" s="1">
        <v>45379</v>
      </c>
      <c r="B2632" t="str">
        <v>IT</v>
      </c>
      <c r="C2632" t="str">
        <v>Salaries</v>
      </c>
      <c r="D2632" s="10">
        <v>13095</v>
      </c>
      <c r="E2632" s="1">
        <v>45379</v>
      </c>
      <c r="F2632" t="str">
        <v>IT</v>
      </c>
      <c r="G2632" t="str">
        <v>Salaries</v>
      </c>
      <c r="H2632" s="10">
        <v>12697</v>
      </c>
    </row>
    <row r="2633" spans="1:8" x14ac:dyDescent="0.3">
      <c r="A2633" s="1">
        <v>45379</v>
      </c>
      <c r="B2633" t="str">
        <v>IT</v>
      </c>
      <c r="C2633" t="str">
        <v>Rent</v>
      </c>
      <c r="D2633" s="10">
        <v>17821</v>
      </c>
      <c r="E2633" s="1">
        <v>45379</v>
      </c>
      <c r="F2633" t="str">
        <v>IT</v>
      </c>
      <c r="G2633" t="str">
        <v>Rent</v>
      </c>
      <c r="H2633" s="10">
        <v>18043</v>
      </c>
    </row>
    <row r="2634" spans="1:8" x14ac:dyDescent="0.3">
      <c r="A2634" s="1">
        <v>45379</v>
      </c>
      <c r="B2634" t="str">
        <v>IT</v>
      </c>
      <c r="C2634" t="str">
        <v>Marketing Spend</v>
      </c>
      <c r="D2634" s="10">
        <v>15348</v>
      </c>
      <c r="E2634" s="1">
        <v>45379</v>
      </c>
      <c r="F2634" t="str">
        <v>IT</v>
      </c>
      <c r="G2634" t="str">
        <v>Marketing Spend</v>
      </c>
      <c r="H2634" s="10">
        <v>18229</v>
      </c>
    </row>
    <row r="2635" spans="1:8" x14ac:dyDescent="0.3">
      <c r="A2635" s="1">
        <v>45379</v>
      </c>
      <c r="B2635" t="str">
        <v>IT</v>
      </c>
      <c r="C2635" t="str">
        <v>Software Licenses</v>
      </c>
      <c r="D2635" s="10">
        <v>3509</v>
      </c>
      <c r="E2635" s="1">
        <v>45379</v>
      </c>
      <c r="F2635" t="str">
        <v>IT</v>
      </c>
      <c r="G2635" t="str">
        <v>Software Licenses</v>
      </c>
      <c r="H2635" s="10">
        <v>4656</v>
      </c>
    </row>
    <row r="2636" spans="1:8" x14ac:dyDescent="0.3">
      <c r="A2636" s="1">
        <v>45379</v>
      </c>
      <c r="B2636" t="str">
        <v>HR</v>
      </c>
      <c r="C2636" t="str">
        <v>Product Revenue</v>
      </c>
      <c r="D2636" s="10">
        <v>3311</v>
      </c>
      <c r="E2636" s="1">
        <v>45379</v>
      </c>
      <c r="F2636" t="str">
        <v>HR</v>
      </c>
      <c r="G2636" t="str">
        <v>Product Revenue</v>
      </c>
      <c r="H2636" s="10">
        <v>2873</v>
      </c>
    </row>
    <row r="2637" spans="1:8" x14ac:dyDescent="0.3">
      <c r="A2637" s="1">
        <v>45379</v>
      </c>
      <c r="B2637" t="str">
        <v>HR</v>
      </c>
      <c r="C2637" t="str">
        <v>Service Revenue</v>
      </c>
      <c r="D2637" s="10">
        <v>22356</v>
      </c>
      <c r="E2637" s="1">
        <v>45379</v>
      </c>
      <c r="F2637" t="str">
        <v>HR</v>
      </c>
      <c r="G2637" t="str">
        <v>Service Revenue</v>
      </c>
      <c r="H2637" s="10">
        <v>20994</v>
      </c>
    </row>
    <row r="2638" spans="1:8" x14ac:dyDescent="0.3">
      <c r="A2638" s="1">
        <v>45379</v>
      </c>
      <c r="B2638" t="str">
        <v>HR</v>
      </c>
      <c r="C2638" t="str">
        <v>Salaries</v>
      </c>
      <c r="D2638" s="10">
        <v>10421</v>
      </c>
      <c r="E2638" s="1">
        <v>45379</v>
      </c>
      <c r="F2638" t="str">
        <v>HR</v>
      </c>
      <c r="G2638" t="str">
        <v>Salaries</v>
      </c>
      <c r="H2638" s="10">
        <v>13410</v>
      </c>
    </row>
    <row r="2639" spans="1:8" x14ac:dyDescent="0.3">
      <c r="A2639" s="1">
        <v>45379</v>
      </c>
      <c r="B2639" t="str">
        <v>HR</v>
      </c>
      <c r="C2639" t="str">
        <v>Rent</v>
      </c>
      <c r="D2639" s="10">
        <v>3207</v>
      </c>
      <c r="E2639" s="1">
        <v>45379</v>
      </c>
      <c r="F2639" t="str">
        <v>HR</v>
      </c>
      <c r="G2639" t="str">
        <v>Rent</v>
      </c>
      <c r="H2639" s="10">
        <v>909</v>
      </c>
    </row>
    <row r="2640" spans="1:8" x14ac:dyDescent="0.3">
      <c r="A2640" s="1">
        <v>45379</v>
      </c>
      <c r="B2640" t="str">
        <v>HR</v>
      </c>
      <c r="C2640" t="str">
        <v>Marketing Spend</v>
      </c>
      <c r="D2640" s="10">
        <v>11813</v>
      </c>
      <c r="E2640" s="1">
        <v>45379</v>
      </c>
      <c r="F2640" t="str">
        <v>HR</v>
      </c>
      <c r="G2640" t="str">
        <v>Marketing Spend</v>
      </c>
      <c r="H2640" s="10">
        <v>10023</v>
      </c>
    </row>
    <row r="2641" spans="1:8" x14ac:dyDescent="0.3">
      <c r="A2641" s="1">
        <v>45379</v>
      </c>
      <c r="B2641" t="str">
        <v>HR</v>
      </c>
      <c r="C2641" t="str">
        <v>Software Licenses</v>
      </c>
      <c r="D2641" s="10">
        <v>6049</v>
      </c>
      <c r="E2641" s="1">
        <v>45379</v>
      </c>
      <c r="F2641" t="str">
        <v>HR</v>
      </c>
      <c r="G2641" t="str">
        <v>Software Licenses</v>
      </c>
      <c r="H2641" s="10">
        <v>4740</v>
      </c>
    </row>
    <row r="2642" spans="1:8" x14ac:dyDescent="0.3">
      <c r="A2642" s="1">
        <v>45380</v>
      </c>
      <c r="B2642" t="str">
        <v>Sales</v>
      </c>
      <c r="C2642" t="str">
        <v>Product Revenue</v>
      </c>
      <c r="D2642" s="10">
        <v>11320</v>
      </c>
      <c r="E2642" s="1">
        <v>45380</v>
      </c>
      <c r="F2642" t="str">
        <v>Sales</v>
      </c>
      <c r="G2642" t="str">
        <v>Product Revenue</v>
      </c>
      <c r="H2642" s="10">
        <v>13442</v>
      </c>
    </row>
    <row r="2643" spans="1:8" x14ac:dyDescent="0.3">
      <c r="A2643" s="1">
        <v>45380</v>
      </c>
      <c r="B2643" t="str">
        <v>Sales</v>
      </c>
      <c r="C2643" t="str">
        <v>Service Revenue</v>
      </c>
      <c r="D2643" s="10">
        <v>1757</v>
      </c>
      <c r="E2643" s="1">
        <v>45380</v>
      </c>
      <c r="F2643" t="str">
        <v>Sales</v>
      </c>
      <c r="G2643" t="str">
        <v>Service Revenue</v>
      </c>
      <c r="H2643" s="10">
        <v>3364</v>
      </c>
    </row>
    <row r="2644" spans="1:8" x14ac:dyDescent="0.3">
      <c r="A2644" s="1">
        <v>45380</v>
      </c>
      <c r="B2644" t="str">
        <v>Sales</v>
      </c>
      <c r="C2644" t="str">
        <v>Salaries</v>
      </c>
      <c r="D2644" s="10">
        <v>18192</v>
      </c>
      <c r="E2644" s="1">
        <v>45380</v>
      </c>
      <c r="F2644" t="str">
        <v>Sales</v>
      </c>
      <c r="G2644" t="str">
        <v>Salaries</v>
      </c>
      <c r="H2644" s="10">
        <v>19827</v>
      </c>
    </row>
    <row r="2645" spans="1:8" x14ac:dyDescent="0.3">
      <c r="A2645" s="1">
        <v>45380</v>
      </c>
      <c r="B2645" t="str">
        <v>Sales</v>
      </c>
      <c r="C2645" t="str">
        <v>Rent</v>
      </c>
      <c r="D2645" s="10">
        <v>11528</v>
      </c>
      <c r="E2645" s="1">
        <v>45380</v>
      </c>
      <c r="F2645" t="str">
        <v>Sales</v>
      </c>
      <c r="G2645" t="str">
        <v>Rent</v>
      </c>
      <c r="H2645" s="10">
        <v>9113</v>
      </c>
    </row>
    <row r="2646" spans="1:8" x14ac:dyDescent="0.3">
      <c r="A2646" s="1">
        <v>45380</v>
      </c>
      <c r="B2646" t="str">
        <v>Sales</v>
      </c>
      <c r="C2646" t="str">
        <v>Marketing Spend</v>
      </c>
      <c r="D2646" s="10">
        <v>13951</v>
      </c>
      <c r="E2646" s="1">
        <v>45380</v>
      </c>
      <c r="F2646" t="str">
        <v>Sales</v>
      </c>
      <c r="G2646" t="str">
        <v>Marketing Spend</v>
      </c>
      <c r="H2646" s="10">
        <v>12589</v>
      </c>
    </row>
    <row r="2647" spans="1:8" x14ac:dyDescent="0.3">
      <c r="A2647" s="1">
        <v>45380</v>
      </c>
      <c r="B2647" t="str">
        <v>Sales</v>
      </c>
      <c r="C2647" t="str">
        <v>Software Licenses</v>
      </c>
      <c r="D2647" s="10">
        <v>15493</v>
      </c>
      <c r="E2647" s="1">
        <v>45380</v>
      </c>
      <c r="F2647" t="str">
        <v>Sales</v>
      </c>
      <c r="G2647" t="str">
        <v>Software Licenses</v>
      </c>
      <c r="H2647" s="10">
        <v>17628</v>
      </c>
    </row>
    <row r="2648" spans="1:8" x14ac:dyDescent="0.3">
      <c r="A2648" s="1">
        <v>45380</v>
      </c>
      <c r="B2648" t="str">
        <v>Marketing</v>
      </c>
      <c r="C2648" t="str">
        <v>Product Revenue</v>
      </c>
      <c r="D2648" s="10">
        <v>11745</v>
      </c>
      <c r="E2648" s="1">
        <v>45380</v>
      </c>
      <c r="F2648" t="str">
        <v>Marketing</v>
      </c>
      <c r="G2648" t="str">
        <v>Product Revenue</v>
      </c>
      <c r="H2648" s="10">
        <v>13588</v>
      </c>
    </row>
    <row r="2649" spans="1:8" x14ac:dyDescent="0.3">
      <c r="A2649" s="1">
        <v>45380</v>
      </c>
      <c r="B2649" t="str">
        <v>Marketing</v>
      </c>
      <c r="C2649" t="str">
        <v>Service Revenue</v>
      </c>
      <c r="D2649" s="10">
        <v>14748</v>
      </c>
      <c r="E2649" s="1">
        <v>45380</v>
      </c>
      <c r="F2649" t="str">
        <v>Marketing</v>
      </c>
      <c r="G2649" t="str">
        <v>Service Revenue</v>
      </c>
      <c r="H2649" s="10">
        <v>17420</v>
      </c>
    </row>
    <row r="2650" spans="1:8" x14ac:dyDescent="0.3">
      <c r="A2650" s="1">
        <v>45380</v>
      </c>
      <c r="B2650" t="str">
        <v>Marketing</v>
      </c>
      <c r="C2650" t="str">
        <v>Salaries</v>
      </c>
      <c r="D2650" s="10">
        <v>19840</v>
      </c>
      <c r="E2650" s="1">
        <v>45380</v>
      </c>
      <c r="F2650" t="str">
        <v>Marketing</v>
      </c>
      <c r="G2650" t="str">
        <v>Salaries</v>
      </c>
      <c r="H2650" s="10">
        <v>17986</v>
      </c>
    </row>
    <row r="2651" spans="1:8" x14ac:dyDescent="0.3">
      <c r="A2651" s="1">
        <v>45380</v>
      </c>
      <c r="B2651" t="str">
        <v>Marketing</v>
      </c>
      <c r="C2651" t="str">
        <v>Rent</v>
      </c>
      <c r="D2651" s="10">
        <v>4549</v>
      </c>
      <c r="E2651" s="1">
        <v>45380</v>
      </c>
      <c r="F2651" t="str">
        <v>Marketing</v>
      </c>
      <c r="G2651" t="str">
        <v>Rent</v>
      </c>
      <c r="H2651" s="10">
        <v>4856</v>
      </c>
    </row>
    <row r="2652" spans="1:8" x14ac:dyDescent="0.3">
      <c r="A2652" s="1">
        <v>45380</v>
      </c>
      <c r="B2652" t="str">
        <v>Marketing</v>
      </c>
      <c r="C2652" t="str">
        <v>Marketing Spend</v>
      </c>
      <c r="D2652" s="10">
        <v>5404</v>
      </c>
      <c r="E2652" s="1">
        <v>45380</v>
      </c>
      <c r="F2652" t="str">
        <v>Marketing</v>
      </c>
      <c r="G2652" t="str">
        <v>Marketing Spend</v>
      </c>
      <c r="H2652" s="10">
        <v>8001</v>
      </c>
    </row>
    <row r="2653" spans="1:8" x14ac:dyDescent="0.3">
      <c r="A2653" s="1">
        <v>45380</v>
      </c>
      <c r="B2653" t="str">
        <v>Marketing</v>
      </c>
      <c r="C2653" t="str">
        <v>Software Licenses</v>
      </c>
      <c r="D2653" s="10">
        <v>525</v>
      </c>
      <c r="E2653" s="1">
        <v>45380</v>
      </c>
      <c r="F2653" t="str">
        <v>Marketing</v>
      </c>
      <c r="G2653" t="str">
        <v>Software Licenses</v>
      </c>
      <c r="H2653" s="10">
        <v>2062</v>
      </c>
    </row>
    <row r="2654" spans="1:8" x14ac:dyDescent="0.3">
      <c r="A2654" s="1">
        <v>45380</v>
      </c>
      <c r="B2654" t="str">
        <v>Finance</v>
      </c>
      <c r="C2654" t="str">
        <v>Product Revenue</v>
      </c>
      <c r="D2654" s="10">
        <v>22834</v>
      </c>
      <c r="E2654" s="1">
        <v>45380</v>
      </c>
      <c r="F2654" t="str">
        <v>Finance</v>
      </c>
      <c r="G2654" t="str">
        <v>Product Revenue</v>
      </c>
      <c r="H2654" s="10">
        <v>21347</v>
      </c>
    </row>
    <row r="2655" spans="1:8" x14ac:dyDescent="0.3">
      <c r="A2655" s="1">
        <v>45380</v>
      </c>
      <c r="B2655" t="str">
        <v>Finance</v>
      </c>
      <c r="C2655" t="str">
        <v>Service Revenue</v>
      </c>
      <c r="D2655" s="10">
        <v>6699</v>
      </c>
      <c r="E2655" s="1">
        <v>45380</v>
      </c>
      <c r="F2655" t="str">
        <v>Finance</v>
      </c>
      <c r="G2655" t="str">
        <v>Service Revenue</v>
      </c>
      <c r="H2655" s="10">
        <v>7899</v>
      </c>
    </row>
    <row r="2656" spans="1:8" x14ac:dyDescent="0.3">
      <c r="A2656" s="1">
        <v>45380</v>
      </c>
      <c r="B2656" t="str">
        <v>Finance</v>
      </c>
      <c r="C2656" t="str">
        <v>Salaries</v>
      </c>
      <c r="D2656" s="10">
        <v>15232</v>
      </c>
      <c r="E2656" s="1">
        <v>45380</v>
      </c>
      <c r="F2656" t="str">
        <v>Finance</v>
      </c>
      <c r="G2656" t="str">
        <v>Salaries</v>
      </c>
      <c r="H2656" s="10">
        <v>17296</v>
      </c>
    </row>
    <row r="2657" spans="1:8" x14ac:dyDescent="0.3">
      <c r="A2657" s="1">
        <v>45380</v>
      </c>
      <c r="B2657" t="str">
        <v>Finance</v>
      </c>
      <c r="C2657" t="str">
        <v>Rent</v>
      </c>
      <c r="D2657" s="10">
        <v>6454</v>
      </c>
      <c r="E2657" s="1">
        <v>45380</v>
      </c>
      <c r="F2657" t="str">
        <v>Finance</v>
      </c>
      <c r="G2657" t="str">
        <v>Rent</v>
      </c>
      <c r="H2657" s="10">
        <v>5239</v>
      </c>
    </row>
    <row r="2658" spans="1:8" x14ac:dyDescent="0.3">
      <c r="A2658" s="1">
        <v>45380</v>
      </c>
      <c r="B2658" t="str">
        <v>Finance</v>
      </c>
      <c r="C2658" t="str">
        <v>Marketing Spend</v>
      </c>
      <c r="D2658" s="10">
        <v>11218</v>
      </c>
      <c r="E2658" s="1">
        <v>45380</v>
      </c>
      <c r="F2658" t="str">
        <v>Finance</v>
      </c>
      <c r="G2658" t="str">
        <v>Marketing Spend</v>
      </c>
      <c r="H2658" s="10">
        <v>14004</v>
      </c>
    </row>
    <row r="2659" spans="1:8" x14ac:dyDescent="0.3">
      <c r="A2659" s="1">
        <v>45380</v>
      </c>
      <c r="B2659" t="str">
        <v>Finance</v>
      </c>
      <c r="C2659" t="str">
        <v>Software Licenses</v>
      </c>
      <c r="D2659" s="10">
        <v>24303</v>
      </c>
      <c r="E2659" s="1">
        <v>45380</v>
      </c>
      <c r="F2659" t="str">
        <v>Finance</v>
      </c>
      <c r="G2659" t="str">
        <v>Software Licenses</v>
      </c>
      <c r="H2659" s="10">
        <v>22792</v>
      </c>
    </row>
    <row r="2660" spans="1:8" x14ac:dyDescent="0.3">
      <c r="A2660" s="1">
        <v>45380</v>
      </c>
      <c r="B2660" t="str">
        <v>IT</v>
      </c>
      <c r="C2660" t="str">
        <v>Product Revenue</v>
      </c>
      <c r="D2660" s="10">
        <v>2709</v>
      </c>
      <c r="E2660" s="1">
        <v>45380</v>
      </c>
      <c r="F2660" t="str">
        <v>IT</v>
      </c>
      <c r="G2660" t="str">
        <v>Product Revenue</v>
      </c>
      <c r="H2660" s="10">
        <v>175</v>
      </c>
    </row>
    <row r="2661" spans="1:8" x14ac:dyDescent="0.3">
      <c r="A2661" s="1">
        <v>45380</v>
      </c>
      <c r="B2661" t="str">
        <v>IT</v>
      </c>
      <c r="C2661" t="str">
        <v>Service Revenue</v>
      </c>
      <c r="D2661" s="10">
        <v>1682</v>
      </c>
      <c r="E2661" s="1">
        <v>45380</v>
      </c>
      <c r="F2661" t="str">
        <v>IT</v>
      </c>
      <c r="G2661" t="str">
        <v>Service Revenue</v>
      </c>
      <c r="H2661" s="10">
        <v>3666</v>
      </c>
    </row>
    <row r="2662" spans="1:8" x14ac:dyDescent="0.3">
      <c r="A2662" s="1">
        <v>45380</v>
      </c>
      <c r="B2662" t="str">
        <v>IT</v>
      </c>
      <c r="C2662" t="str">
        <v>Salaries</v>
      </c>
      <c r="D2662" s="10">
        <v>15075</v>
      </c>
      <c r="E2662" s="1">
        <v>45380</v>
      </c>
      <c r="F2662" t="str">
        <v>IT</v>
      </c>
      <c r="G2662" t="str">
        <v>Salaries</v>
      </c>
      <c r="H2662" s="10">
        <v>13475</v>
      </c>
    </row>
    <row r="2663" spans="1:8" x14ac:dyDescent="0.3">
      <c r="A2663" s="1">
        <v>45380</v>
      </c>
      <c r="B2663" t="str">
        <v>IT</v>
      </c>
      <c r="C2663" t="str">
        <v>Rent</v>
      </c>
      <c r="D2663" s="10">
        <v>6898</v>
      </c>
      <c r="E2663" s="1">
        <v>45380</v>
      </c>
      <c r="F2663" t="str">
        <v>IT</v>
      </c>
      <c r="G2663" t="str">
        <v>Rent</v>
      </c>
      <c r="H2663" s="10">
        <v>6168</v>
      </c>
    </row>
    <row r="2664" spans="1:8" x14ac:dyDescent="0.3">
      <c r="A2664" s="1">
        <v>45380</v>
      </c>
      <c r="B2664" t="str">
        <v>IT</v>
      </c>
      <c r="C2664" t="str">
        <v>Marketing Spend</v>
      </c>
      <c r="D2664" s="10">
        <v>3551</v>
      </c>
      <c r="E2664" s="1">
        <v>45380</v>
      </c>
      <c r="F2664" t="str">
        <v>IT</v>
      </c>
      <c r="G2664" t="str">
        <v>Marketing Spend</v>
      </c>
      <c r="H2664" s="10">
        <v>2019</v>
      </c>
    </row>
    <row r="2665" spans="1:8" x14ac:dyDescent="0.3">
      <c r="A2665" s="1">
        <v>45380</v>
      </c>
      <c r="B2665" t="str">
        <v>IT</v>
      </c>
      <c r="C2665" t="str">
        <v>Software Licenses</v>
      </c>
      <c r="D2665" s="10">
        <v>6730</v>
      </c>
      <c r="E2665" s="1">
        <v>45380</v>
      </c>
      <c r="F2665" t="str">
        <v>IT</v>
      </c>
      <c r="G2665" t="str">
        <v>Software Licenses</v>
      </c>
      <c r="H2665" s="10">
        <v>6264</v>
      </c>
    </row>
    <row r="2666" spans="1:8" x14ac:dyDescent="0.3">
      <c r="A2666" s="1">
        <v>45380</v>
      </c>
      <c r="B2666" t="str">
        <v>HR</v>
      </c>
      <c r="C2666" t="str">
        <v>Product Revenue</v>
      </c>
      <c r="D2666" s="10">
        <v>1547</v>
      </c>
      <c r="E2666" s="1">
        <v>45380</v>
      </c>
      <c r="F2666" t="str">
        <v>HR</v>
      </c>
      <c r="G2666" t="str">
        <v>Product Revenue</v>
      </c>
      <c r="H2666" s="10">
        <v>-620</v>
      </c>
    </row>
    <row r="2667" spans="1:8" x14ac:dyDescent="0.3">
      <c r="A2667" s="1">
        <v>45380</v>
      </c>
      <c r="B2667" t="str">
        <v>HR</v>
      </c>
      <c r="C2667" t="str">
        <v>Service Revenue</v>
      </c>
      <c r="D2667" s="10">
        <v>6707</v>
      </c>
      <c r="E2667" s="1">
        <v>45380</v>
      </c>
      <c r="F2667" t="str">
        <v>HR</v>
      </c>
      <c r="G2667" t="str">
        <v>Service Revenue</v>
      </c>
      <c r="H2667" s="10">
        <v>8934</v>
      </c>
    </row>
    <row r="2668" spans="1:8" x14ac:dyDescent="0.3">
      <c r="A2668" s="1">
        <v>45380</v>
      </c>
      <c r="B2668" t="str">
        <v>HR</v>
      </c>
      <c r="C2668" t="str">
        <v>Salaries</v>
      </c>
      <c r="D2668" s="10">
        <v>7253</v>
      </c>
      <c r="E2668" s="1">
        <v>45380</v>
      </c>
      <c r="F2668" t="str">
        <v>HR</v>
      </c>
      <c r="G2668" t="str">
        <v>Salaries</v>
      </c>
      <c r="H2668" s="10">
        <v>5379</v>
      </c>
    </row>
    <row r="2669" spans="1:8" x14ac:dyDescent="0.3">
      <c r="A2669" s="1">
        <v>45380</v>
      </c>
      <c r="B2669" t="str">
        <v>HR</v>
      </c>
      <c r="C2669" t="str">
        <v>Rent</v>
      </c>
      <c r="D2669" s="10">
        <v>7217</v>
      </c>
      <c r="E2669" s="1">
        <v>45380</v>
      </c>
      <c r="F2669" t="str">
        <v>HR</v>
      </c>
      <c r="G2669" t="str">
        <v>Rent</v>
      </c>
      <c r="H2669" s="10">
        <v>8002</v>
      </c>
    </row>
    <row r="2670" spans="1:8" x14ac:dyDescent="0.3">
      <c r="A2670" s="1">
        <v>45380</v>
      </c>
      <c r="B2670" t="str">
        <v>HR</v>
      </c>
      <c r="C2670" t="str">
        <v>Marketing Spend</v>
      </c>
      <c r="D2670" s="10">
        <v>11461</v>
      </c>
      <c r="E2670" s="1">
        <v>45380</v>
      </c>
      <c r="F2670" t="str">
        <v>HR</v>
      </c>
      <c r="G2670" t="str">
        <v>Marketing Spend</v>
      </c>
      <c r="H2670" s="10">
        <v>13503</v>
      </c>
    </row>
    <row r="2671" spans="1:8" x14ac:dyDescent="0.3">
      <c r="A2671" s="1">
        <v>45380</v>
      </c>
      <c r="B2671" t="str">
        <v>HR</v>
      </c>
      <c r="C2671" t="str">
        <v>Software Licenses</v>
      </c>
      <c r="D2671" s="10">
        <v>14641</v>
      </c>
      <c r="E2671" s="1">
        <v>45380</v>
      </c>
      <c r="F2671" t="str">
        <v>HR</v>
      </c>
      <c r="G2671" t="str">
        <v>Software Licenses</v>
      </c>
      <c r="H2671" s="10">
        <v>15472</v>
      </c>
    </row>
    <row r="2672" spans="1:8" x14ac:dyDescent="0.3">
      <c r="A2672" s="1">
        <v>45381</v>
      </c>
      <c r="B2672" t="str">
        <v>Sales</v>
      </c>
      <c r="C2672" t="str">
        <v>Product Revenue</v>
      </c>
      <c r="D2672" s="10">
        <v>12685</v>
      </c>
      <c r="E2672" s="1">
        <v>45381</v>
      </c>
      <c r="F2672" t="str">
        <v>Sales</v>
      </c>
      <c r="G2672" t="str">
        <v>Product Revenue</v>
      </c>
      <c r="H2672" s="10">
        <v>10288</v>
      </c>
    </row>
    <row r="2673" spans="1:8" x14ac:dyDescent="0.3">
      <c r="A2673" s="1">
        <v>45381</v>
      </c>
      <c r="B2673" t="str">
        <v>Sales</v>
      </c>
      <c r="C2673" t="str">
        <v>Service Revenue</v>
      </c>
      <c r="D2673" s="10">
        <v>742</v>
      </c>
      <c r="E2673" s="1">
        <v>45381</v>
      </c>
      <c r="F2673" t="str">
        <v>Sales</v>
      </c>
      <c r="G2673" t="str">
        <v>Service Revenue</v>
      </c>
      <c r="H2673" s="10">
        <v>-541</v>
      </c>
    </row>
    <row r="2674" spans="1:8" x14ac:dyDescent="0.3">
      <c r="A2674" s="1">
        <v>45381</v>
      </c>
      <c r="B2674" t="str">
        <v>Sales</v>
      </c>
      <c r="C2674" t="str">
        <v>Salaries</v>
      </c>
      <c r="D2674" s="10">
        <v>18781</v>
      </c>
      <c r="E2674" s="1">
        <v>45381</v>
      </c>
      <c r="F2674" t="str">
        <v>Sales</v>
      </c>
      <c r="G2674" t="str">
        <v>Salaries</v>
      </c>
      <c r="H2674" s="10">
        <v>16623</v>
      </c>
    </row>
    <row r="2675" spans="1:8" x14ac:dyDescent="0.3">
      <c r="A2675" s="1">
        <v>45381</v>
      </c>
      <c r="B2675" t="str">
        <v>Sales</v>
      </c>
      <c r="C2675" t="str">
        <v>Rent</v>
      </c>
      <c r="D2675" s="10">
        <v>16631</v>
      </c>
      <c r="E2675" s="1">
        <v>45381</v>
      </c>
      <c r="F2675" t="str">
        <v>Sales</v>
      </c>
      <c r="G2675" t="str">
        <v>Rent</v>
      </c>
      <c r="H2675" s="10">
        <v>18193</v>
      </c>
    </row>
    <row r="2676" spans="1:8" x14ac:dyDescent="0.3">
      <c r="A2676" s="1">
        <v>45381</v>
      </c>
      <c r="B2676" t="str">
        <v>Sales</v>
      </c>
      <c r="C2676" t="str">
        <v>Marketing Spend</v>
      </c>
      <c r="D2676" s="10">
        <v>12850</v>
      </c>
      <c r="E2676" s="1">
        <v>45381</v>
      </c>
      <c r="F2676" t="str">
        <v>Sales</v>
      </c>
      <c r="G2676" t="str">
        <v>Marketing Spend</v>
      </c>
      <c r="H2676" s="10">
        <v>11863</v>
      </c>
    </row>
    <row r="2677" spans="1:8" x14ac:dyDescent="0.3">
      <c r="A2677" s="1">
        <v>45381</v>
      </c>
      <c r="B2677" t="str">
        <v>Sales</v>
      </c>
      <c r="C2677" t="str">
        <v>Software Licenses</v>
      </c>
      <c r="D2677" s="10">
        <v>22729</v>
      </c>
      <c r="E2677" s="1">
        <v>45381</v>
      </c>
      <c r="F2677" t="str">
        <v>Sales</v>
      </c>
      <c r="G2677" t="str">
        <v>Software Licenses</v>
      </c>
      <c r="H2677" s="10">
        <v>22022</v>
      </c>
    </row>
    <row r="2678" spans="1:8" x14ac:dyDescent="0.3">
      <c r="A2678" s="1">
        <v>45381</v>
      </c>
      <c r="B2678" t="str">
        <v>Marketing</v>
      </c>
      <c r="C2678" t="str">
        <v>Product Revenue</v>
      </c>
      <c r="D2678" s="10">
        <v>14232</v>
      </c>
      <c r="E2678" s="1">
        <v>45381</v>
      </c>
      <c r="F2678" t="str">
        <v>Marketing</v>
      </c>
      <c r="G2678" t="str">
        <v>Product Revenue</v>
      </c>
      <c r="H2678" s="10">
        <v>14456</v>
      </c>
    </row>
    <row r="2679" spans="1:8" x14ac:dyDescent="0.3">
      <c r="A2679" s="1">
        <v>45381</v>
      </c>
      <c r="B2679" t="str">
        <v>Marketing</v>
      </c>
      <c r="C2679" t="str">
        <v>Service Revenue</v>
      </c>
      <c r="D2679" s="10">
        <v>17754</v>
      </c>
      <c r="E2679" s="1">
        <v>45381</v>
      </c>
      <c r="F2679" t="str">
        <v>Marketing</v>
      </c>
      <c r="G2679" t="str">
        <v>Service Revenue</v>
      </c>
      <c r="H2679" s="10">
        <v>14867</v>
      </c>
    </row>
    <row r="2680" spans="1:8" x14ac:dyDescent="0.3">
      <c r="A2680" s="1">
        <v>45381</v>
      </c>
      <c r="B2680" t="str">
        <v>Marketing</v>
      </c>
      <c r="C2680" t="str">
        <v>Salaries</v>
      </c>
      <c r="D2680" s="10">
        <v>4968</v>
      </c>
      <c r="E2680" s="1">
        <v>45381</v>
      </c>
      <c r="F2680" t="str">
        <v>Marketing</v>
      </c>
      <c r="G2680" t="str">
        <v>Salaries</v>
      </c>
      <c r="H2680" s="10">
        <v>7588</v>
      </c>
    </row>
    <row r="2681" spans="1:8" x14ac:dyDescent="0.3">
      <c r="A2681" s="1">
        <v>45381</v>
      </c>
      <c r="B2681" t="str">
        <v>Marketing</v>
      </c>
      <c r="C2681" t="str">
        <v>Rent</v>
      </c>
      <c r="D2681" s="10">
        <v>15414</v>
      </c>
      <c r="E2681" s="1">
        <v>45381</v>
      </c>
      <c r="F2681" t="str">
        <v>Marketing</v>
      </c>
      <c r="G2681" t="str">
        <v>Rent</v>
      </c>
      <c r="H2681" s="10">
        <v>14992</v>
      </c>
    </row>
    <row r="2682" spans="1:8" x14ac:dyDescent="0.3">
      <c r="A2682" s="1">
        <v>45381</v>
      </c>
      <c r="B2682" t="str">
        <v>Marketing</v>
      </c>
      <c r="C2682" t="str">
        <v>Marketing Spend</v>
      </c>
      <c r="D2682" s="10">
        <v>17122</v>
      </c>
      <c r="E2682" s="1">
        <v>45381</v>
      </c>
      <c r="F2682" t="str">
        <v>Marketing</v>
      </c>
      <c r="G2682" t="str">
        <v>Marketing Spend</v>
      </c>
      <c r="H2682" s="10">
        <v>15240</v>
      </c>
    </row>
    <row r="2683" spans="1:8" x14ac:dyDescent="0.3">
      <c r="A2683" s="1">
        <v>45381</v>
      </c>
      <c r="B2683" t="str">
        <v>Marketing</v>
      </c>
      <c r="C2683" t="str">
        <v>Software Licenses</v>
      </c>
      <c r="D2683" s="10">
        <v>13125</v>
      </c>
      <c r="E2683" s="1">
        <v>45381</v>
      </c>
      <c r="F2683" t="str">
        <v>Marketing</v>
      </c>
      <c r="G2683" t="str">
        <v>Software Licenses</v>
      </c>
      <c r="H2683" s="10">
        <v>13642</v>
      </c>
    </row>
    <row r="2684" spans="1:8" x14ac:dyDescent="0.3">
      <c r="A2684" s="1">
        <v>45381</v>
      </c>
      <c r="B2684" t="str">
        <v>Finance</v>
      </c>
      <c r="C2684" t="str">
        <v>Product Revenue</v>
      </c>
      <c r="D2684" s="10">
        <v>19125</v>
      </c>
      <c r="E2684" s="1">
        <v>45381</v>
      </c>
      <c r="F2684" t="str">
        <v>Finance</v>
      </c>
      <c r="G2684" t="str">
        <v>Product Revenue</v>
      </c>
      <c r="H2684" s="10">
        <v>21777</v>
      </c>
    </row>
    <row r="2685" spans="1:8" x14ac:dyDescent="0.3">
      <c r="A2685" s="1">
        <v>45381</v>
      </c>
      <c r="B2685" t="str">
        <v>Finance</v>
      </c>
      <c r="C2685" t="str">
        <v>Service Revenue</v>
      </c>
      <c r="D2685" s="10">
        <v>14828</v>
      </c>
      <c r="E2685" s="1">
        <v>45381</v>
      </c>
      <c r="F2685" t="str">
        <v>Finance</v>
      </c>
      <c r="G2685" t="str">
        <v>Service Revenue</v>
      </c>
      <c r="H2685" s="10">
        <v>15772</v>
      </c>
    </row>
    <row r="2686" spans="1:8" x14ac:dyDescent="0.3">
      <c r="A2686" s="1">
        <v>45381</v>
      </c>
      <c r="B2686" t="str">
        <v>Finance</v>
      </c>
      <c r="C2686" t="str">
        <v>Salaries</v>
      </c>
      <c r="D2686" s="10">
        <v>17557</v>
      </c>
      <c r="E2686" s="1">
        <v>45381</v>
      </c>
      <c r="F2686" t="str">
        <v>Finance</v>
      </c>
      <c r="G2686" t="str">
        <v>Salaries</v>
      </c>
      <c r="H2686" s="10">
        <v>18364</v>
      </c>
    </row>
    <row r="2687" spans="1:8" x14ac:dyDescent="0.3">
      <c r="A2687" s="1">
        <v>45381</v>
      </c>
      <c r="B2687" t="str">
        <v>Finance</v>
      </c>
      <c r="C2687" t="str">
        <v>Rent</v>
      </c>
      <c r="D2687" s="10">
        <v>16054</v>
      </c>
      <c r="E2687" s="1">
        <v>45381</v>
      </c>
      <c r="F2687" t="str">
        <v>Finance</v>
      </c>
      <c r="G2687" t="str">
        <v>Rent</v>
      </c>
      <c r="H2687" s="10">
        <v>15396</v>
      </c>
    </row>
    <row r="2688" spans="1:8" x14ac:dyDescent="0.3">
      <c r="A2688" s="1">
        <v>45381</v>
      </c>
      <c r="B2688" t="str">
        <v>Finance</v>
      </c>
      <c r="C2688" t="str">
        <v>Marketing Spend</v>
      </c>
      <c r="D2688" s="10">
        <v>14514</v>
      </c>
      <c r="E2688" s="1">
        <v>45381</v>
      </c>
      <c r="F2688" t="str">
        <v>Finance</v>
      </c>
      <c r="G2688" t="str">
        <v>Marketing Spend</v>
      </c>
      <c r="H2688" s="10">
        <v>13365</v>
      </c>
    </row>
    <row r="2689" spans="1:8" x14ac:dyDescent="0.3">
      <c r="A2689" s="1">
        <v>45381</v>
      </c>
      <c r="B2689" t="str">
        <v>Finance</v>
      </c>
      <c r="C2689" t="str">
        <v>Software Licenses</v>
      </c>
      <c r="D2689" s="10">
        <v>4607</v>
      </c>
      <c r="E2689" s="1">
        <v>45381</v>
      </c>
      <c r="F2689" t="str">
        <v>Finance</v>
      </c>
      <c r="G2689" t="str">
        <v>Software Licenses</v>
      </c>
      <c r="H2689" s="10">
        <v>6459</v>
      </c>
    </row>
    <row r="2690" spans="1:8" x14ac:dyDescent="0.3">
      <c r="A2690" s="1">
        <v>45381</v>
      </c>
      <c r="B2690" t="str">
        <v>IT</v>
      </c>
      <c r="C2690" t="str">
        <v>Product Revenue</v>
      </c>
      <c r="D2690" s="10">
        <v>19107</v>
      </c>
      <c r="E2690" s="1">
        <v>45381</v>
      </c>
      <c r="F2690" t="str">
        <v>IT</v>
      </c>
      <c r="G2690" t="str">
        <v>Product Revenue</v>
      </c>
      <c r="H2690" s="10">
        <v>17645</v>
      </c>
    </row>
    <row r="2691" spans="1:8" x14ac:dyDescent="0.3">
      <c r="A2691" s="1">
        <v>45381</v>
      </c>
      <c r="B2691" t="str">
        <v>IT</v>
      </c>
      <c r="C2691" t="str">
        <v>Service Revenue</v>
      </c>
      <c r="D2691" s="10">
        <v>16878</v>
      </c>
      <c r="E2691" s="1">
        <v>45381</v>
      </c>
      <c r="F2691" t="str">
        <v>IT</v>
      </c>
      <c r="G2691" t="str">
        <v>Service Revenue</v>
      </c>
      <c r="H2691" s="10">
        <v>15431</v>
      </c>
    </row>
    <row r="2692" spans="1:8" x14ac:dyDescent="0.3">
      <c r="A2692" s="1">
        <v>45381</v>
      </c>
      <c r="B2692" t="str">
        <v>IT</v>
      </c>
      <c r="C2692" t="str">
        <v>Salaries</v>
      </c>
      <c r="D2692" s="10">
        <v>10418</v>
      </c>
      <c r="E2692" s="1">
        <v>45381</v>
      </c>
      <c r="F2692" t="str">
        <v>IT</v>
      </c>
      <c r="G2692" t="str">
        <v>Salaries</v>
      </c>
      <c r="H2692" s="10">
        <v>12644</v>
      </c>
    </row>
    <row r="2693" spans="1:8" x14ac:dyDescent="0.3">
      <c r="A2693" s="1">
        <v>45381</v>
      </c>
      <c r="B2693" t="str">
        <v>IT</v>
      </c>
      <c r="C2693" t="str">
        <v>Rent</v>
      </c>
      <c r="D2693" s="10">
        <v>543</v>
      </c>
      <c r="E2693" s="1">
        <v>45381</v>
      </c>
      <c r="F2693" t="str">
        <v>IT</v>
      </c>
      <c r="G2693" t="str">
        <v>Rent</v>
      </c>
      <c r="H2693" s="10">
        <v>523</v>
      </c>
    </row>
    <row r="2694" spans="1:8" x14ac:dyDescent="0.3">
      <c r="A2694" s="1">
        <v>45381</v>
      </c>
      <c r="B2694" t="str">
        <v>IT</v>
      </c>
      <c r="C2694" t="str">
        <v>Marketing Spend</v>
      </c>
      <c r="D2694" s="10">
        <v>681</v>
      </c>
      <c r="E2694" s="1">
        <v>45381</v>
      </c>
      <c r="F2694" t="str">
        <v>IT</v>
      </c>
      <c r="G2694" t="str">
        <v>Marketing Spend</v>
      </c>
      <c r="H2694" s="10">
        <v>3359</v>
      </c>
    </row>
    <row r="2695" spans="1:8" x14ac:dyDescent="0.3">
      <c r="A2695" s="1">
        <v>45381</v>
      </c>
      <c r="B2695" t="str">
        <v>IT</v>
      </c>
      <c r="C2695" t="str">
        <v>Software Licenses</v>
      </c>
      <c r="D2695" s="10">
        <v>23198</v>
      </c>
      <c r="E2695" s="1">
        <v>45381</v>
      </c>
      <c r="F2695" t="str">
        <v>IT</v>
      </c>
      <c r="G2695" t="str">
        <v>Software Licenses</v>
      </c>
      <c r="H2695" s="10">
        <v>20877</v>
      </c>
    </row>
    <row r="2696" spans="1:8" x14ac:dyDescent="0.3">
      <c r="A2696" s="1">
        <v>45381</v>
      </c>
      <c r="B2696" t="str">
        <v>HR</v>
      </c>
      <c r="C2696" t="str">
        <v>Product Revenue</v>
      </c>
      <c r="D2696" s="10">
        <v>4870</v>
      </c>
      <c r="E2696" s="1">
        <v>45381</v>
      </c>
      <c r="F2696" t="str">
        <v>HR</v>
      </c>
      <c r="G2696" t="str">
        <v>Product Revenue</v>
      </c>
      <c r="H2696" s="10">
        <v>6192</v>
      </c>
    </row>
    <row r="2697" spans="1:8" x14ac:dyDescent="0.3">
      <c r="A2697" s="1">
        <v>45381</v>
      </c>
      <c r="B2697" t="str">
        <v>HR</v>
      </c>
      <c r="C2697" t="str">
        <v>Service Revenue</v>
      </c>
      <c r="D2697" s="10">
        <v>22211</v>
      </c>
      <c r="E2697" s="1">
        <v>45381</v>
      </c>
      <c r="F2697" t="str">
        <v>HR</v>
      </c>
      <c r="G2697" t="str">
        <v>Service Revenue</v>
      </c>
      <c r="H2697" s="10">
        <v>20576</v>
      </c>
    </row>
    <row r="2698" spans="1:8" x14ac:dyDescent="0.3">
      <c r="A2698" s="1">
        <v>45381</v>
      </c>
      <c r="B2698" t="str">
        <v>HR</v>
      </c>
      <c r="C2698" t="str">
        <v>Salaries</v>
      </c>
      <c r="D2698" s="10">
        <v>7067</v>
      </c>
      <c r="E2698" s="1">
        <v>45381</v>
      </c>
      <c r="F2698" t="str">
        <v>HR</v>
      </c>
      <c r="G2698" t="str">
        <v>Salaries</v>
      </c>
      <c r="H2698" s="10">
        <v>5846</v>
      </c>
    </row>
    <row r="2699" spans="1:8" x14ac:dyDescent="0.3">
      <c r="A2699" s="1">
        <v>45381</v>
      </c>
      <c r="B2699" t="str">
        <v>HR</v>
      </c>
      <c r="C2699" t="str">
        <v>Rent</v>
      </c>
      <c r="D2699" s="10">
        <v>24426</v>
      </c>
      <c r="E2699" s="1">
        <v>45381</v>
      </c>
      <c r="F2699" t="str">
        <v>HR</v>
      </c>
      <c r="G2699" t="str">
        <v>Rent</v>
      </c>
      <c r="H2699" s="10">
        <v>23958</v>
      </c>
    </row>
    <row r="2700" spans="1:8" x14ac:dyDescent="0.3">
      <c r="A2700" s="1">
        <v>45381</v>
      </c>
      <c r="B2700" t="str">
        <v>HR</v>
      </c>
      <c r="C2700" t="str">
        <v>Marketing Spend</v>
      </c>
      <c r="D2700" s="10">
        <v>17258</v>
      </c>
      <c r="E2700" s="1">
        <v>45381</v>
      </c>
      <c r="F2700" t="str">
        <v>HR</v>
      </c>
      <c r="G2700" t="str">
        <v>Marketing Spend</v>
      </c>
      <c r="H2700" s="10">
        <v>14540</v>
      </c>
    </row>
    <row r="2701" spans="1:8" x14ac:dyDescent="0.3">
      <c r="A2701" s="1">
        <v>45381</v>
      </c>
      <c r="B2701" t="str">
        <v>HR</v>
      </c>
      <c r="C2701" t="str">
        <v>Software Licenses</v>
      </c>
      <c r="D2701" s="10">
        <v>20248</v>
      </c>
      <c r="E2701" s="1">
        <v>45381</v>
      </c>
      <c r="F2701" t="str">
        <v>HR</v>
      </c>
      <c r="G2701" t="str">
        <v>Software Licenses</v>
      </c>
      <c r="H2701" s="10">
        <v>18922</v>
      </c>
    </row>
    <row r="2702" spans="1:8" x14ac:dyDescent="0.3">
      <c r="A2702" s="1">
        <v>45382</v>
      </c>
      <c r="B2702" t="str">
        <v>Sales</v>
      </c>
      <c r="C2702" t="str">
        <v>Product Revenue</v>
      </c>
      <c r="D2702" s="10">
        <v>14451</v>
      </c>
      <c r="E2702" s="1">
        <v>45382</v>
      </c>
      <c r="F2702" t="str">
        <v>Sales</v>
      </c>
      <c r="G2702" t="str">
        <v>Product Revenue</v>
      </c>
      <c r="H2702" s="10">
        <v>15848</v>
      </c>
    </row>
    <row r="2703" spans="1:8" x14ac:dyDescent="0.3">
      <c r="A2703" s="1">
        <v>45382</v>
      </c>
      <c r="B2703" t="str">
        <v>Sales</v>
      </c>
      <c r="C2703" t="str">
        <v>Service Revenue</v>
      </c>
      <c r="D2703" s="10">
        <v>11500</v>
      </c>
      <c r="E2703" s="1">
        <v>45382</v>
      </c>
      <c r="F2703" t="str">
        <v>Sales</v>
      </c>
      <c r="G2703" t="str">
        <v>Service Revenue</v>
      </c>
      <c r="H2703" s="10">
        <v>9802</v>
      </c>
    </row>
    <row r="2704" spans="1:8" x14ac:dyDescent="0.3">
      <c r="A2704" s="1">
        <v>45382</v>
      </c>
      <c r="B2704" t="str">
        <v>Sales</v>
      </c>
      <c r="C2704" t="str">
        <v>Salaries</v>
      </c>
      <c r="D2704" s="10">
        <v>15650</v>
      </c>
      <c r="E2704" s="1">
        <v>45382</v>
      </c>
      <c r="F2704" t="str">
        <v>Sales</v>
      </c>
      <c r="G2704" t="str">
        <v>Salaries</v>
      </c>
      <c r="H2704" s="10">
        <v>16793</v>
      </c>
    </row>
    <row r="2705" spans="1:8" x14ac:dyDescent="0.3">
      <c r="A2705" s="1">
        <v>45382</v>
      </c>
      <c r="B2705" t="str">
        <v>Sales</v>
      </c>
      <c r="C2705" t="str">
        <v>Rent</v>
      </c>
      <c r="D2705" s="10">
        <v>6922</v>
      </c>
      <c r="E2705" s="1">
        <v>45382</v>
      </c>
      <c r="F2705" t="str">
        <v>Sales</v>
      </c>
      <c r="G2705" t="str">
        <v>Rent</v>
      </c>
      <c r="H2705" s="10">
        <v>4738</v>
      </c>
    </row>
    <row r="2706" spans="1:8" x14ac:dyDescent="0.3">
      <c r="A2706" s="1">
        <v>45382</v>
      </c>
      <c r="B2706" t="str">
        <v>Sales</v>
      </c>
      <c r="C2706" t="str">
        <v>Marketing Spend</v>
      </c>
      <c r="D2706" s="10">
        <v>5664</v>
      </c>
      <c r="E2706" s="1">
        <v>45382</v>
      </c>
      <c r="F2706" t="str">
        <v>Sales</v>
      </c>
      <c r="G2706" t="str">
        <v>Marketing Spend</v>
      </c>
      <c r="H2706" s="10">
        <v>4553</v>
      </c>
    </row>
    <row r="2707" spans="1:8" x14ac:dyDescent="0.3">
      <c r="A2707" s="1">
        <v>45382</v>
      </c>
      <c r="B2707" t="str">
        <v>Sales</v>
      </c>
      <c r="C2707" t="str">
        <v>Software Licenses</v>
      </c>
      <c r="D2707" s="10">
        <v>4702</v>
      </c>
      <c r="E2707" s="1">
        <v>45382</v>
      </c>
      <c r="F2707" t="str">
        <v>Sales</v>
      </c>
      <c r="G2707" t="str">
        <v>Software Licenses</v>
      </c>
      <c r="H2707" s="10">
        <v>2494</v>
      </c>
    </row>
    <row r="2708" spans="1:8" x14ac:dyDescent="0.3">
      <c r="A2708" s="1">
        <v>45382</v>
      </c>
      <c r="B2708" t="str">
        <v>Marketing</v>
      </c>
      <c r="C2708" t="str">
        <v>Product Revenue</v>
      </c>
      <c r="D2708" s="10">
        <v>7233</v>
      </c>
      <c r="E2708" s="1">
        <v>45382</v>
      </c>
      <c r="F2708" t="str">
        <v>Marketing</v>
      </c>
      <c r="G2708" t="str">
        <v>Product Revenue</v>
      </c>
      <c r="H2708" s="10">
        <v>8519</v>
      </c>
    </row>
    <row r="2709" spans="1:8" x14ac:dyDescent="0.3">
      <c r="A2709" s="1">
        <v>45382</v>
      </c>
      <c r="B2709" t="str">
        <v>Marketing</v>
      </c>
      <c r="C2709" t="str">
        <v>Service Revenue</v>
      </c>
      <c r="D2709" s="10">
        <v>16563</v>
      </c>
      <c r="E2709" s="1">
        <v>45382</v>
      </c>
      <c r="F2709" t="str">
        <v>Marketing</v>
      </c>
      <c r="G2709" t="str">
        <v>Service Revenue</v>
      </c>
      <c r="H2709" s="10">
        <v>16352</v>
      </c>
    </row>
    <row r="2710" spans="1:8" x14ac:dyDescent="0.3">
      <c r="A2710" s="1">
        <v>45382</v>
      </c>
      <c r="B2710" t="str">
        <v>Marketing</v>
      </c>
      <c r="C2710" t="str">
        <v>Salaries</v>
      </c>
      <c r="D2710" s="10">
        <v>671</v>
      </c>
      <c r="E2710" s="1">
        <v>45382</v>
      </c>
      <c r="F2710" t="str">
        <v>Marketing</v>
      </c>
      <c r="G2710" t="str">
        <v>Salaries</v>
      </c>
      <c r="H2710" s="10">
        <v>-1010</v>
      </c>
    </row>
    <row r="2711" spans="1:8" x14ac:dyDescent="0.3">
      <c r="A2711" s="1">
        <v>45382</v>
      </c>
      <c r="B2711" t="str">
        <v>Marketing</v>
      </c>
      <c r="C2711" t="str">
        <v>Rent</v>
      </c>
      <c r="D2711" s="10">
        <v>6700</v>
      </c>
      <c r="E2711" s="1">
        <v>45382</v>
      </c>
      <c r="F2711" t="str">
        <v>Marketing</v>
      </c>
      <c r="G2711" t="str">
        <v>Rent</v>
      </c>
      <c r="H2711" s="10">
        <v>5545</v>
      </c>
    </row>
    <row r="2712" spans="1:8" x14ac:dyDescent="0.3">
      <c r="A2712" s="1">
        <v>45382</v>
      </c>
      <c r="B2712" t="str">
        <v>Marketing</v>
      </c>
      <c r="C2712" t="str">
        <v>Marketing Spend</v>
      </c>
      <c r="D2712" s="10">
        <v>9766</v>
      </c>
      <c r="E2712" s="1">
        <v>45382</v>
      </c>
      <c r="F2712" t="str">
        <v>Marketing</v>
      </c>
      <c r="G2712" t="str">
        <v>Marketing Spend</v>
      </c>
      <c r="H2712" s="10">
        <v>11799</v>
      </c>
    </row>
    <row r="2713" spans="1:8" x14ac:dyDescent="0.3">
      <c r="A2713" s="1">
        <v>45382</v>
      </c>
      <c r="B2713" t="str">
        <v>Marketing</v>
      </c>
      <c r="C2713" t="str">
        <v>Software Licenses</v>
      </c>
      <c r="D2713" s="10">
        <v>1720</v>
      </c>
      <c r="E2713" s="1">
        <v>45382</v>
      </c>
      <c r="F2713" t="str">
        <v>Marketing</v>
      </c>
      <c r="G2713" t="str">
        <v>Software Licenses</v>
      </c>
      <c r="H2713" s="10">
        <v>1953</v>
      </c>
    </row>
    <row r="2714" spans="1:8" x14ac:dyDescent="0.3">
      <c r="A2714" s="1">
        <v>45382</v>
      </c>
      <c r="B2714" t="str">
        <v>Finance</v>
      </c>
      <c r="C2714" t="str">
        <v>Product Revenue</v>
      </c>
      <c r="D2714" s="10">
        <v>15151</v>
      </c>
      <c r="E2714" s="1">
        <v>45382</v>
      </c>
      <c r="F2714" t="str">
        <v>Finance</v>
      </c>
      <c r="G2714" t="str">
        <v>Product Revenue</v>
      </c>
      <c r="H2714" s="10">
        <v>15359</v>
      </c>
    </row>
    <row r="2715" spans="1:8" x14ac:dyDescent="0.3">
      <c r="A2715" s="1">
        <v>45382</v>
      </c>
      <c r="B2715" t="str">
        <v>Finance</v>
      </c>
      <c r="C2715" t="str">
        <v>Service Revenue</v>
      </c>
      <c r="D2715" s="10">
        <v>8250</v>
      </c>
      <c r="E2715" s="1">
        <v>45382</v>
      </c>
      <c r="F2715" t="str">
        <v>Finance</v>
      </c>
      <c r="G2715" t="str">
        <v>Service Revenue</v>
      </c>
      <c r="H2715" s="10">
        <v>9259</v>
      </c>
    </row>
    <row r="2716" spans="1:8" x14ac:dyDescent="0.3">
      <c r="A2716" s="1">
        <v>45382</v>
      </c>
      <c r="B2716" t="str">
        <v>Finance</v>
      </c>
      <c r="C2716" t="str">
        <v>Salaries</v>
      </c>
      <c r="D2716" s="10">
        <v>2847</v>
      </c>
      <c r="E2716" s="1">
        <v>45382</v>
      </c>
      <c r="F2716" t="str">
        <v>Finance</v>
      </c>
      <c r="G2716" t="str">
        <v>Salaries</v>
      </c>
      <c r="H2716" s="10">
        <v>5565</v>
      </c>
    </row>
    <row r="2717" spans="1:8" x14ac:dyDescent="0.3">
      <c r="A2717" s="1">
        <v>45382</v>
      </c>
      <c r="B2717" t="str">
        <v>Finance</v>
      </c>
      <c r="C2717" t="str">
        <v>Rent</v>
      </c>
      <c r="D2717" s="10">
        <v>19085</v>
      </c>
      <c r="E2717" s="1">
        <v>45382</v>
      </c>
      <c r="F2717" t="str">
        <v>Finance</v>
      </c>
      <c r="G2717" t="str">
        <v>Rent</v>
      </c>
      <c r="H2717" s="10">
        <v>20426</v>
      </c>
    </row>
    <row r="2718" spans="1:8" x14ac:dyDescent="0.3">
      <c r="A2718" s="1">
        <v>45382</v>
      </c>
      <c r="B2718" t="str">
        <v>Finance</v>
      </c>
      <c r="C2718" t="str">
        <v>Marketing Spend</v>
      </c>
      <c r="D2718" s="10">
        <v>16769</v>
      </c>
      <c r="E2718" s="1">
        <v>45382</v>
      </c>
      <c r="F2718" t="str">
        <v>Finance</v>
      </c>
      <c r="G2718" t="str">
        <v>Marketing Spend</v>
      </c>
      <c r="H2718" s="10">
        <v>18344</v>
      </c>
    </row>
    <row r="2719" spans="1:8" x14ac:dyDescent="0.3">
      <c r="A2719" s="1">
        <v>45382</v>
      </c>
      <c r="B2719" t="str">
        <v>Finance</v>
      </c>
      <c r="C2719" t="str">
        <v>Software Licenses</v>
      </c>
      <c r="D2719" s="10">
        <v>1396</v>
      </c>
      <c r="E2719" s="1">
        <v>45382</v>
      </c>
      <c r="F2719" t="str">
        <v>Finance</v>
      </c>
      <c r="G2719" t="str">
        <v>Software Licenses</v>
      </c>
      <c r="H2719" s="10">
        <v>754</v>
      </c>
    </row>
    <row r="2720" spans="1:8" x14ac:dyDescent="0.3">
      <c r="A2720" s="1">
        <v>45382</v>
      </c>
      <c r="B2720" t="str">
        <v>IT</v>
      </c>
      <c r="C2720" t="str">
        <v>Product Revenue</v>
      </c>
      <c r="D2720" s="10">
        <v>3919</v>
      </c>
      <c r="E2720" s="1">
        <v>45382</v>
      </c>
      <c r="F2720" t="str">
        <v>IT</v>
      </c>
      <c r="G2720" t="str">
        <v>Product Revenue</v>
      </c>
      <c r="H2720" s="10">
        <v>5272</v>
      </c>
    </row>
    <row r="2721" spans="1:8" x14ac:dyDescent="0.3">
      <c r="A2721" s="1">
        <v>45382</v>
      </c>
      <c r="B2721" t="str">
        <v>IT</v>
      </c>
      <c r="C2721" t="str">
        <v>Service Revenue</v>
      </c>
      <c r="D2721" s="10">
        <v>24804</v>
      </c>
      <c r="E2721" s="1">
        <v>45382</v>
      </c>
      <c r="F2721" t="str">
        <v>IT</v>
      </c>
      <c r="G2721" t="str">
        <v>Service Revenue</v>
      </c>
      <c r="H2721" s="10">
        <v>25945</v>
      </c>
    </row>
    <row r="2722" spans="1:8" x14ac:dyDescent="0.3">
      <c r="A2722" s="1">
        <v>45382</v>
      </c>
      <c r="B2722" t="str">
        <v>IT</v>
      </c>
      <c r="C2722" t="str">
        <v>Salaries</v>
      </c>
      <c r="D2722" s="10">
        <v>11890</v>
      </c>
      <c r="E2722" s="1">
        <v>45382</v>
      </c>
      <c r="F2722" t="str">
        <v>IT</v>
      </c>
      <c r="G2722" t="str">
        <v>Salaries</v>
      </c>
      <c r="H2722" s="10">
        <v>14029</v>
      </c>
    </row>
    <row r="2723" spans="1:8" x14ac:dyDescent="0.3">
      <c r="A2723" s="1">
        <v>45382</v>
      </c>
      <c r="B2723" t="str">
        <v>IT</v>
      </c>
      <c r="C2723" t="str">
        <v>Rent</v>
      </c>
      <c r="D2723" s="10">
        <v>22370</v>
      </c>
      <c r="E2723" s="1">
        <v>45382</v>
      </c>
      <c r="F2723" t="str">
        <v>IT</v>
      </c>
      <c r="G2723" t="str">
        <v>Rent</v>
      </c>
      <c r="H2723" s="10">
        <v>24612</v>
      </c>
    </row>
    <row r="2724" spans="1:8" x14ac:dyDescent="0.3">
      <c r="A2724" s="1">
        <v>45382</v>
      </c>
      <c r="B2724" t="str">
        <v>IT</v>
      </c>
      <c r="C2724" t="str">
        <v>Marketing Spend</v>
      </c>
      <c r="D2724" s="10">
        <v>7613</v>
      </c>
      <c r="E2724" s="1">
        <v>45382</v>
      </c>
      <c r="F2724" t="str">
        <v>IT</v>
      </c>
      <c r="G2724" t="str">
        <v>Marketing Spend</v>
      </c>
      <c r="H2724" s="10">
        <v>9159</v>
      </c>
    </row>
    <row r="2725" spans="1:8" x14ac:dyDescent="0.3">
      <c r="A2725" s="1">
        <v>45382</v>
      </c>
      <c r="B2725" t="str">
        <v>IT</v>
      </c>
      <c r="C2725" t="str">
        <v>Software Licenses</v>
      </c>
      <c r="D2725" s="10">
        <v>6233</v>
      </c>
      <c r="E2725" s="1">
        <v>45382</v>
      </c>
      <c r="F2725" t="str">
        <v>IT</v>
      </c>
      <c r="G2725" t="str">
        <v>Software Licenses</v>
      </c>
      <c r="H2725" s="10">
        <v>4379</v>
      </c>
    </row>
    <row r="2726" spans="1:8" x14ac:dyDescent="0.3">
      <c r="A2726" s="1">
        <v>45382</v>
      </c>
      <c r="B2726" t="str">
        <v>HR</v>
      </c>
      <c r="C2726" t="str">
        <v>Product Revenue</v>
      </c>
      <c r="D2726" s="10">
        <v>1429</v>
      </c>
      <c r="E2726" s="1">
        <v>45382</v>
      </c>
      <c r="F2726" t="str">
        <v>HR</v>
      </c>
      <c r="G2726" t="str">
        <v>Product Revenue</v>
      </c>
      <c r="H2726" s="10">
        <v>3469</v>
      </c>
    </row>
    <row r="2727" spans="1:8" x14ac:dyDescent="0.3">
      <c r="A2727" s="1">
        <v>45382</v>
      </c>
      <c r="B2727" t="str">
        <v>HR</v>
      </c>
      <c r="C2727" t="str">
        <v>Service Revenue</v>
      </c>
      <c r="D2727" s="10">
        <v>15374</v>
      </c>
      <c r="E2727" s="1">
        <v>45382</v>
      </c>
      <c r="F2727" t="str">
        <v>HR</v>
      </c>
      <c r="G2727" t="str">
        <v>Service Revenue</v>
      </c>
      <c r="H2727" s="10">
        <v>16272</v>
      </c>
    </row>
    <row r="2728" spans="1:8" x14ac:dyDescent="0.3">
      <c r="A2728" s="1">
        <v>45382</v>
      </c>
      <c r="B2728" t="str">
        <v>HR</v>
      </c>
      <c r="C2728" t="str">
        <v>Salaries</v>
      </c>
      <c r="D2728" s="10">
        <v>21185</v>
      </c>
      <c r="E2728" s="1">
        <v>45382</v>
      </c>
      <c r="F2728" t="str">
        <v>HR</v>
      </c>
      <c r="G2728" t="str">
        <v>Salaries</v>
      </c>
      <c r="H2728" s="10">
        <v>22844</v>
      </c>
    </row>
    <row r="2729" spans="1:8" x14ac:dyDescent="0.3">
      <c r="A2729" s="1">
        <v>45382</v>
      </c>
      <c r="B2729" t="str">
        <v>HR</v>
      </c>
      <c r="C2729" t="str">
        <v>Rent</v>
      </c>
      <c r="D2729" s="10">
        <v>3245</v>
      </c>
      <c r="E2729" s="1">
        <v>45382</v>
      </c>
      <c r="F2729" t="str">
        <v>HR</v>
      </c>
      <c r="G2729" t="str">
        <v>Rent</v>
      </c>
      <c r="H2729" s="10">
        <v>4565</v>
      </c>
    </row>
    <row r="2730" spans="1:8" x14ac:dyDescent="0.3">
      <c r="A2730" s="1">
        <v>45382</v>
      </c>
      <c r="B2730" t="str">
        <v>HR</v>
      </c>
      <c r="C2730" t="str">
        <v>Marketing Spend</v>
      </c>
      <c r="D2730" s="10">
        <v>8641</v>
      </c>
      <c r="E2730" s="1">
        <v>45382</v>
      </c>
      <c r="F2730" t="str">
        <v>HR</v>
      </c>
      <c r="G2730" t="str">
        <v>Marketing Spend</v>
      </c>
      <c r="H2730" s="10">
        <v>7695</v>
      </c>
    </row>
    <row r="2731" spans="1:8" x14ac:dyDescent="0.3">
      <c r="A2731" s="1">
        <v>45382</v>
      </c>
      <c r="B2731" t="str">
        <v>HR</v>
      </c>
      <c r="C2731" t="str">
        <v>Software Licenses</v>
      </c>
      <c r="D2731" s="10">
        <v>1889</v>
      </c>
      <c r="E2731" s="1">
        <v>45382</v>
      </c>
      <c r="F2731" t="str">
        <v>HR</v>
      </c>
      <c r="G2731" t="str">
        <v>Software Licenses</v>
      </c>
      <c r="H2731" s="10">
        <v>1064</v>
      </c>
    </row>
    <row r="2732" spans="1:8" x14ac:dyDescent="0.3">
      <c r="A2732" s="1">
        <v>45383</v>
      </c>
      <c r="B2732" t="str">
        <v>Sales</v>
      </c>
      <c r="C2732" t="str">
        <v>Product Revenue</v>
      </c>
      <c r="D2732" s="10">
        <v>3522</v>
      </c>
      <c r="E2732" s="1">
        <v>45383</v>
      </c>
      <c r="F2732" t="str">
        <v>Sales</v>
      </c>
      <c r="G2732" t="str">
        <v>Product Revenue</v>
      </c>
      <c r="H2732" s="10">
        <v>6190</v>
      </c>
    </row>
    <row r="2733" spans="1:8" x14ac:dyDescent="0.3">
      <c r="A2733" s="1">
        <v>45383</v>
      </c>
      <c r="B2733" t="str">
        <v>Sales</v>
      </c>
      <c r="C2733" t="str">
        <v>Service Revenue</v>
      </c>
      <c r="D2733" s="10">
        <v>20875</v>
      </c>
      <c r="E2733" s="1">
        <v>45383</v>
      </c>
      <c r="F2733" t="str">
        <v>Sales</v>
      </c>
      <c r="G2733" t="str">
        <v>Service Revenue</v>
      </c>
      <c r="H2733" s="10">
        <v>21874</v>
      </c>
    </row>
    <row r="2734" spans="1:8" x14ac:dyDescent="0.3">
      <c r="A2734" s="1">
        <v>45383</v>
      </c>
      <c r="B2734" t="str">
        <v>Sales</v>
      </c>
      <c r="C2734" t="str">
        <v>Salaries</v>
      </c>
      <c r="D2734" s="10">
        <v>1057</v>
      </c>
      <c r="E2734" s="1">
        <v>45383</v>
      </c>
      <c r="F2734" t="str">
        <v>Sales</v>
      </c>
      <c r="G2734" t="str">
        <v>Salaries</v>
      </c>
      <c r="H2734" s="10">
        <v>2504</v>
      </c>
    </row>
    <row r="2735" spans="1:8" x14ac:dyDescent="0.3">
      <c r="A2735" s="1">
        <v>45383</v>
      </c>
      <c r="B2735" t="str">
        <v>Sales</v>
      </c>
      <c r="C2735" t="str">
        <v>Rent</v>
      </c>
      <c r="D2735" s="10">
        <v>4842</v>
      </c>
      <c r="E2735" s="1">
        <v>45383</v>
      </c>
      <c r="F2735" t="str">
        <v>Sales</v>
      </c>
      <c r="G2735" t="str">
        <v>Rent</v>
      </c>
      <c r="H2735" s="10">
        <v>2768</v>
      </c>
    </row>
    <row r="2736" spans="1:8" x14ac:dyDescent="0.3">
      <c r="A2736" s="1">
        <v>45383</v>
      </c>
      <c r="B2736" t="str">
        <v>Sales</v>
      </c>
      <c r="C2736" t="str">
        <v>Marketing Spend</v>
      </c>
      <c r="D2736" s="10">
        <v>9507</v>
      </c>
      <c r="E2736" s="1">
        <v>45383</v>
      </c>
      <c r="F2736" t="str">
        <v>Sales</v>
      </c>
      <c r="G2736" t="str">
        <v>Marketing Spend</v>
      </c>
      <c r="H2736" s="10">
        <v>7014</v>
      </c>
    </row>
    <row r="2737" spans="1:8" x14ac:dyDescent="0.3">
      <c r="A2737" s="1">
        <v>45383</v>
      </c>
      <c r="B2737" t="str">
        <v>Sales</v>
      </c>
      <c r="C2737" t="str">
        <v>Software Licenses</v>
      </c>
      <c r="D2737" s="10">
        <v>1892</v>
      </c>
      <c r="E2737" s="1">
        <v>45383</v>
      </c>
      <c r="F2737" t="str">
        <v>Sales</v>
      </c>
      <c r="G2737" t="str">
        <v>Software Licenses</v>
      </c>
      <c r="H2737" s="10">
        <v>2168</v>
      </c>
    </row>
    <row r="2738" spans="1:8" x14ac:dyDescent="0.3">
      <c r="A2738" s="1">
        <v>45383</v>
      </c>
      <c r="B2738" t="str">
        <v>Marketing</v>
      </c>
      <c r="C2738" t="str">
        <v>Product Revenue</v>
      </c>
      <c r="D2738" s="10">
        <v>18689</v>
      </c>
      <c r="E2738" s="1">
        <v>45383</v>
      </c>
      <c r="F2738" t="str">
        <v>Marketing</v>
      </c>
      <c r="G2738" t="str">
        <v>Product Revenue</v>
      </c>
      <c r="H2738" s="10">
        <v>17007</v>
      </c>
    </row>
    <row r="2739" spans="1:8" x14ac:dyDescent="0.3">
      <c r="A2739" s="1">
        <v>45383</v>
      </c>
      <c r="B2739" t="str">
        <v>Marketing</v>
      </c>
      <c r="C2739" t="str">
        <v>Service Revenue</v>
      </c>
      <c r="D2739" s="10">
        <v>4544</v>
      </c>
      <c r="E2739" s="1">
        <v>45383</v>
      </c>
      <c r="F2739" t="str">
        <v>Marketing</v>
      </c>
      <c r="G2739" t="str">
        <v>Service Revenue</v>
      </c>
      <c r="H2739" s="10">
        <v>2263</v>
      </c>
    </row>
    <row r="2740" spans="1:8" x14ac:dyDescent="0.3">
      <c r="A2740" s="1">
        <v>45383</v>
      </c>
      <c r="B2740" t="str">
        <v>Marketing</v>
      </c>
      <c r="C2740" t="str">
        <v>Salaries</v>
      </c>
      <c r="D2740" s="10">
        <v>17602</v>
      </c>
      <c r="E2740" s="1">
        <v>45383</v>
      </c>
      <c r="F2740" t="str">
        <v>Marketing</v>
      </c>
      <c r="G2740" t="str">
        <v>Salaries</v>
      </c>
      <c r="H2740" s="10">
        <v>18421</v>
      </c>
    </row>
    <row r="2741" spans="1:8" x14ac:dyDescent="0.3">
      <c r="A2741" s="1">
        <v>45383</v>
      </c>
      <c r="B2741" t="str">
        <v>Marketing</v>
      </c>
      <c r="C2741" t="str">
        <v>Rent</v>
      </c>
      <c r="D2741" s="10">
        <v>9016</v>
      </c>
      <c r="E2741" s="1">
        <v>45383</v>
      </c>
      <c r="F2741" t="str">
        <v>Marketing</v>
      </c>
      <c r="G2741" t="str">
        <v>Rent</v>
      </c>
      <c r="H2741" s="10">
        <v>10673</v>
      </c>
    </row>
    <row r="2742" spans="1:8" x14ac:dyDescent="0.3">
      <c r="A2742" s="1">
        <v>45383</v>
      </c>
      <c r="B2742" t="str">
        <v>Marketing</v>
      </c>
      <c r="C2742" t="str">
        <v>Marketing Spend</v>
      </c>
      <c r="D2742" s="10">
        <v>13521</v>
      </c>
      <c r="E2742" s="1">
        <v>45383</v>
      </c>
      <c r="F2742" t="str">
        <v>Marketing</v>
      </c>
      <c r="G2742" t="str">
        <v>Marketing Spend</v>
      </c>
      <c r="H2742" s="10">
        <v>15175</v>
      </c>
    </row>
    <row r="2743" spans="1:8" x14ac:dyDescent="0.3">
      <c r="A2743" s="1">
        <v>45383</v>
      </c>
      <c r="B2743" t="str">
        <v>Marketing</v>
      </c>
      <c r="C2743" t="str">
        <v>Software Licenses</v>
      </c>
      <c r="D2743" s="10">
        <v>16299</v>
      </c>
      <c r="E2743" s="1">
        <v>45383</v>
      </c>
      <c r="F2743" t="str">
        <v>Marketing</v>
      </c>
      <c r="G2743" t="str">
        <v>Software Licenses</v>
      </c>
      <c r="H2743" s="10">
        <v>18044</v>
      </c>
    </row>
    <row r="2744" spans="1:8" x14ac:dyDescent="0.3">
      <c r="A2744" s="1">
        <v>45383</v>
      </c>
      <c r="B2744" t="str">
        <v>Finance</v>
      </c>
      <c r="C2744" t="str">
        <v>Product Revenue</v>
      </c>
      <c r="D2744" s="10">
        <v>2548</v>
      </c>
      <c r="E2744" s="1">
        <v>45383</v>
      </c>
      <c r="F2744" t="str">
        <v>Finance</v>
      </c>
      <c r="G2744" t="str">
        <v>Product Revenue</v>
      </c>
      <c r="H2744" s="10">
        <v>1341</v>
      </c>
    </row>
    <row r="2745" spans="1:8" x14ac:dyDescent="0.3">
      <c r="A2745" s="1">
        <v>45383</v>
      </c>
      <c r="B2745" t="str">
        <v>Finance</v>
      </c>
      <c r="C2745" t="str">
        <v>Service Revenue</v>
      </c>
      <c r="D2745" s="10">
        <v>15009</v>
      </c>
      <c r="E2745" s="1">
        <v>45383</v>
      </c>
      <c r="F2745" t="str">
        <v>Finance</v>
      </c>
      <c r="G2745" t="str">
        <v>Service Revenue</v>
      </c>
      <c r="H2745" s="10">
        <v>12525</v>
      </c>
    </row>
    <row r="2746" spans="1:8" x14ac:dyDescent="0.3">
      <c r="A2746" s="1">
        <v>45383</v>
      </c>
      <c r="B2746" t="str">
        <v>Finance</v>
      </c>
      <c r="C2746" t="str">
        <v>Salaries</v>
      </c>
      <c r="D2746" s="10">
        <v>10886</v>
      </c>
      <c r="E2746" s="1">
        <v>45383</v>
      </c>
      <c r="F2746" t="str">
        <v>Finance</v>
      </c>
      <c r="G2746" t="str">
        <v>Salaries</v>
      </c>
      <c r="H2746" s="10">
        <v>11271</v>
      </c>
    </row>
    <row r="2747" spans="1:8" x14ac:dyDescent="0.3">
      <c r="A2747" s="1">
        <v>45383</v>
      </c>
      <c r="B2747" t="str">
        <v>Finance</v>
      </c>
      <c r="C2747" t="str">
        <v>Rent</v>
      </c>
      <c r="D2747" s="10">
        <v>3905</v>
      </c>
      <c r="E2747" s="1">
        <v>45383</v>
      </c>
      <c r="F2747" t="str">
        <v>Finance</v>
      </c>
      <c r="G2747" t="str">
        <v>Rent</v>
      </c>
      <c r="H2747" s="10">
        <v>1457</v>
      </c>
    </row>
    <row r="2748" spans="1:8" x14ac:dyDescent="0.3">
      <c r="A2748" s="1">
        <v>45383</v>
      </c>
      <c r="B2748" t="str">
        <v>Finance</v>
      </c>
      <c r="C2748" t="str">
        <v>Marketing Spend</v>
      </c>
      <c r="D2748" s="10">
        <v>11787</v>
      </c>
      <c r="E2748" s="1">
        <v>45383</v>
      </c>
      <c r="F2748" t="str">
        <v>Finance</v>
      </c>
      <c r="G2748" t="str">
        <v>Marketing Spend</v>
      </c>
      <c r="H2748" s="10">
        <v>9033</v>
      </c>
    </row>
    <row r="2749" spans="1:8" x14ac:dyDescent="0.3">
      <c r="A2749" s="1">
        <v>45383</v>
      </c>
      <c r="B2749" t="str">
        <v>Finance</v>
      </c>
      <c r="C2749" t="str">
        <v>Software Licenses</v>
      </c>
      <c r="D2749" s="10">
        <v>9021</v>
      </c>
      <c r="E2749" s="1">
        <v>45383</v>
      </c>
      <c r="F2749" t="str">
        <v>Finance</v>
      </c>
      <c r="G2749" t="str">
        <v>Software Licenses</v>
      </c>
      <c r="H2749" s="10">
        <v>10731</v>
      </c>
    </row>
    <row r="2750" spans="1:8" x14ac:dyDescent="0.3">
      <c r="A2750" s="1">
        <v>45383</v>
      </c>
      <c r="B2750" t="str">
        <v>IT</v>
      </c>
      <c r="C2750" t="str">
        <v>Product Revenue</v>
      </c>
      <c r="D2750" s="10">
        <v>10641</v>
      </c>
      <c r="E2750" s="1">
        <v>45383</v>
      </c>
      <c r="F2750" t="str">
        <v>IT</v>
      </c>
      <c r="G2750" t="str">
        <v>Product Revenue</v>
      </c>
      <c r="H2750" s="10">
        <v>10625</v>
      </c>
    </row>
    <row r="2751" spans="1:8" x14ac:dyDescent="0.3">
      <c r="A2751" s="1">
        <v>45383</v>
      </c>
      <c r="B2751" t="str">
        <v>IT</v>
      </c>
      <c r="C2751" t="str">
        <v>Service Revenue</v>
      </c>
      <c r="D2751" s="10">
        <v>12875</v>
      </c>
      <c r="E2751" s="1">
        <v>45383</v>
      </c>
      <c r="F2751" t="str">
        <v>IT</v>
      </c>
      <c r="G2751" t="str">
        <v>Service Revenue</v>
      </c>
      <c r="H2751" s="10">
        <v>14305</v>
      </c>
    </row>
    <row r="2752" spans="1:8" x14ac:dyDescent="0.3">
      <c r="A2752" s="1">
        <v>45383</v>
      </c>
      <c r="B2752" t="str">
        <v>IT</v>
      </c>
      <c r="C2752" t="str">
        <v>Salaries</v>
      </c>
      <c r="D2752" s="10">
        <v>9741</v>
      </c>
      <c r="E2752" s="1">
        <v>45383</v>
      </c>
      <c r="F2752" t="str">
        <v>IT</v>
      </c>
      <c r="G2752" t="str">
        <v>Salaries</v>
      </c>
      <c r="H2752" s="10">
        <v>9790</v>
      </c>
    </row>
    <row r="2753" spans="1:8" x14ac:dyDescent="0.3">
      <c r="A2753" s="1">
        <v>45383</v>
      </c>
      <c r="B2753" t="str">
        <v>IT</v>
      </c>
      <c r="C2753" t="str">
        <v>Rent</v>
      </c>
      <c r="D2753" s="10">
        <v>3880</v>
      </c>
      <c r="E2753" s="1">
        <v>45383</v>
      </c>
      <c r="F2753" t="str">
        <v>IT</v>
      </c>
      <c r="G2753" t="str">
        <v>Rent</v>
      </c>
      <c r="H2753" s="10">
        <v>5736</v>
      </c>
    </row>
    <row r="2754" spans="1:8" x14ac:dyDescent="0.3">
      <c r="A2754" s="1">
        <v>45383</v>
      </c>
      <c r="B2754" t="str">
        <v>IT</v>
      </c>
      <c r="C2754" t="str">
        <v>Marketing Spend</v>
      </c>
      <c r="D2754" s="10">
        <v>934</v>
      </c>
      <c r="E2754" s="1">
        <v>45383</v>
      </c>
      <c r="F2754" t="str">
        <v>IT</v>
      </c>
      <c r="G2754" t="str">
        <v>Marketing Spend</v>
      </c>
      <c r="H2754" s="10">
        <v>-1286</v>
      </c>
    </row>
    <row r="2755" spans="1:8" x14ac:dyDescent="0.3">
      <c r="A2755" s="1">
        <v>45383</v>
      </c>
      <c r="B2755" t="str">
        <v>IT</v>
      </c>
      <c r="C2755" t="str">
        <v>Software Licenses</v>
      </c>
      <c r="D2755" s="10">
        <v>6583</v>
      </c>
      <c r="E2755" s="1">
        <v>45383</v>
      </c>
      <c r="F2755" t="str">
        <v>IT</v>
      </c>
      <c r="G2755" t="str">
        <v>Software Licenses</v>
      </c>
      <c r="H2755" s="10">
        <v>5615</v>
      </c>
    </row>
    <row r="2756" spans="1:8" x14ac:dyDescent="0.3">
      <c r="A2756" s="1">
        <v>45383</v>
      </c>
      <c r="B2756" t="str">
        <v>HR</v>
      </c>
      <c r="C2756" t="str">
        <v>Product Revenue</v>
      </c>
      <c r="D2756" s="10">
        <v>18416</v>
      </c>
      <c r="E2756" s="1">
        <v>45383</v>
      </c>
      <c r="F2756" t="str">
        <v>HR</v>
      </c>
      <c r="G2756" t="str">
        <v>Product Revenue</v>
      </c>
      <c r="H2756" s="10">
        <v>15598</v>
      </c>
    </row>
    <row r="2757" spans="1:8" x14ac:dyDescent="0.3">
      <c r="A2757" s="1">
        <v>45383</v>
      </c>
      <c r="B2757" t="str">
        <v>HR</v>
      </c>
      <c r="C2757" t="str">
        <v>Service Revenue</v>
      </c>
      <c r="D2757" s="10">
        <v>19322</v>
      </c>
      <c r="E2757" s="1">
        <v>45383</v>
      </c>
      <c r="F2757" t="str">
        <v>HR</v>
      </c>
      <c r="G2757" t="str">
        <v>Service Revenue</v>
      </c>
      <c r="H2757" s="10">
        <v>20807</v>
      </c>
    </row>
    <row r="2758" spans="1:8" x14ac:dyDescent="0.3">
      <c r="A2758" s="1">
        <v>45383</v>
      </c>
      <c r="B2758" t="str">
        <v>HR</v>
      </c>
      <c r="C2758" t="str">
        <v>Salaries</v>
      </c>
      <c r="D2758" s="10">
        <v>10267</v>
      </c>
      <c r="E2758" s="1">
        <v>45383</v>
      </c>
      <c r="F2758" t="str">
        <v>HR</v>
      </c>
      <c r="G2758" t="str">
        <v>Salaries</v>
      </c>
      <c r="H2758" s="10">
        <v>11755</v>
      </c>
    </row>
    <row r="2759" spans="1:8" x14ac:dyDescent="0.3">
      <c r="A2759" s="1">
        <v>45383</v>
      </c>
      <c r="B2759" t="str">
        <v>HR</v>
      </c>
      <c r="C2759" t="str">
        <v>Rent</v>
      </c>
      <c r="D2759" s="10">
        <v>14197</v>
      </c>
      <c r="E2759" s="1">
        <v>45383</v>
      </c>
      <c r="F2759" t="str">
        <v>HR</v>
      </c>
      <c r="G2759" t="str">
        <v>Rent</v>
      </c>
      <c r="H2759" s="10">
        <v>13885</v>
      </c>
    </row>
    <row r="2760" spans="1:8" x14ac:dyDescent="0.3">
      <c r="A2760" s="1">
        <v>45383</v>
      </c>
      <c r="B2760" t="str">
        <v>HR</v>
      </c>
      <c r="C2760" t="str">
        <v>Marketing Spend</v>
      </c>
      <c r="D2760" s="10">
        <v>2754</v>
      </c>
      <c r="E2760" s="1">
        <v>45383</v>
      </c>
      <c r="F2760" t="str">
        <v>HR</v>
      </c>
      <c r="G2760" t="str">
        <v>Marketing Spend</v>
      </c>
      <c r="H2760" s="10">
        <v>261</v>
      </c>
    </row>
    <row r="2761" spans="1:8" x14ac:dyDescent="0.3">
      <c r="A2761" s="1">
        <v>45383</v>
      </c>
      <c r="B2761" t="str">
        <v>HR</v>
      </c>
      <c r="C2761" t="str">
        <v>Software Licenses</v>
      </c>
      <c r="D2761" s="10">
        <v>13858</v>
      </c>
      <c r="E2761" s="1">
        <v>45383</v>
      </c>
      <c r="F2761" t="str">
        <v>HR</v>
      </c>
      <c r="G2761" t="str">
        <v>Software Licenses</v>
      </c>
      <c r="H2761" s="10">
        <v>12103</v>
      </c>
    </row>
    <row r="2762" spans="1:8" x14ac:dyDescent="0.3">
      <c r="A2762" s="1">
        <v>45384</v>
      </c>
      <c r="B2762" t="str">
        <v>Sales</v>
      </c>
      <c r="C2762" t="str">
        <v>Product Revenue</v>
      </c>
      <c r="D2762" s="10">
        <v>652</v>
      </c>
      <c r="E2762" s="1">
        <v>45384</v>
      </c>
      <c r="F2762" t="str">
        <v>Sales</v>
      </c>
      <c r="G2762" t="str">
        <v>Product Revenue</v>
      </c>
      <c r="H2762" s="10">
        <v>-2173</v>
      </c>
    </row>
    <row r="2763" spans="1:8" x14ac:dyDescent="0.3">
      <c r="A2763" s="1">
        <v>45384</v>
      </c>
      <c r="B2763" t="str">
        <v>Sales</v>
      </c>
      <c r="C2763" t="str">
        <v>Service Revenue</v>
      </c>
      <c r="D2763" s="10">
        <v>5676</v>
      </c>
      <c r="E2763" s="1">
        <v>45384</v>
      </c>
      <c r="F2763" t="str">
        <v>Sales</v>
      </c>
      <c r="G2763" t="str">
        <v>Service Revenue</v>
      </c>
      <c r="H2763" s="10">
        <v>7801</v>
      </c>
    </row>
    <row r="2764" spans="1:8" x14ac:dyDescent="0.3">
      <c r="A2764" s="1">
        <v>45384</v>
      </c>
      <c r="B2764" t="str">
        <v>Sales</v>
      </c>
      <c r="C2764" t="str">
        <v>Salaries</v>
      </c>
      <c r="D2764" s="10">
        <v>1437</v>
      </c>
      <c r="E2764" s="1">
        <v>45384</v>
      </c>
      <c r="F2764" t="str">
        <v>Sales</v>
      </c>
      <c r="G2764" t="str">
        <v>Salaries</v>
      </c>
      <c r="H2764" s="10">
        <v>-158</v>
      </c>
    </row>
    <row r="2765" spans="1:8" x14ac:dyDescent="0.3">
      <c r="A2765" s="1">
        <v>45384</v>
      </c>
      <c r="B2765" t="str">
        <v>Sales</v>
      </c>
      <c r="C2765" t="str">
        <v>Rent</v>
      </c>
      <c r="D2765" s="10">
        <v>4661</v>
      </c>
      <c r="E2765" s="1">
        <v>45384</v>
      </c>
      <c r="F2765" t="str">
        <v>Sales</v>
      </c>
      <c r="G2765" t="str">
        <v>Rent</v>
      </c>
      <c r="H2765" s="10">
        <v>2337</v>
      </c>
    </row>
    <row r="2766" spans="1:8" x14ac:dyDescent="0.3">
      <c r="A2766" s="1">
        <v>45384</v>
      </c>
      <c r="B2766" t="str">
        <v>Sales</v>
      </c>
      <c r="C2766" t="str">
        <v>Marketing Spend</v>
      </c>
      <c r="D2766" s="10">
        <v>5449</v>
      </c>
      <c r="E2766" s="1">
        <v>45384</v>
      </c>
      <c r="F2766" t="str">
        <v>Sales</v>
      </c>
      <c r="G2766" t="str">
        <v>Marketing Spend</v>
      </c>
      <c r="H2766" s="10">
        <v>6187</v>
      </c>
    </row>
    <row r="2767" spans="1:8" x14ac:dyDescent="0.3">
      <c r="A2767" s="1">
        <v>45384</v>
      </c>
      <c r="B2767" t="str">
        <v>Sales</v>
      </c>
      <c r="C2767" t="str">
        <v>Software Licenses</v>
      </c>
      <c r="D2767" s="10">
        <v>19539</v>
      </c>
      <c r="E2767" s="1">
        <v>45384</v>
      </c>
      <c r="F2767" t="str">
        <v>Sales</v>
      </c>
      <c r="G2767" t="str">
        <v>Software Licenses</v>
      </c>
      <c r="H2767" s="10">
        <v>17151</v>
      </c>
    </row>
    <row r="2768" spans="1:8" x14ac:dyDescent="0.3">
      <c r="A2768" s="1">
        <v>45384</v>
      </c>
      <c r="B2768" t="str">
        <v>Marketing</v>
      </c>
      <c r="C2768" t="str">
        <v>Product Revenue</v>
      </c>
      <c r="D2768" s="10">
        <v>10639</v>
      </c>
      <c r="E2768" s="1">
        <v>45384</v>
      </c>
      <c r="F2768" t="str">
        <v>Marketing</v>
      </c>
      <c r="G2768" t="str">
        <v>Product Revenue</v>
      </c>
      <c r="H2768" s="10">
        <v>8171</v>
      </c>
    </row>
    <row r="2769" spans="1:8" x14ac:dyDescent="0.3">
      <c r="A2769" s="1">
        <v>45384</v>
      </c>
      <c r="B2769" t="str">
        <v>Marketing</v>
      </c>
      <c r="C2769" t="str">
        <v>Service Revenue</v>
      </c>
      <c r="D2769" s="10">
        <v>5058</v>
      </c>
      <c r="E2769" s="1">
        <v>45384</v>
      </c>
      <c r="F2769" t="str">
        <v>Marketing</v>
      </c>
      <c r="G2769" t="str">
        <v>Service Revenue</v>
      </c>
      <c r="H2769" s="10">
        <v>7241</v>
      </c>
    </row>
    <row r="2770" spans="1:8" x14ac:dyDescent="0.3">
      <c r="A2770" s="1">
        <v>45384</v>
      </c>
      <c r="B2770" t="str">
        <v>Marketing</v>
      </c>
      <c r="C2770" t="str">
        <v>Salaries</v>
      </c>
      <c r="D2770" s="10">
        <v>22056</v>
      </c>
      <c r="E2770" s="1">
        <v>45384</v>
      </c>
      <c r="F2770" t="str">
        <v>Marketing</v>
      </c>
      <c r="G2770" t="str">
        <v>Salaries</v>
      </c>
      <c r="H2770" s="10">
        <v>24001</v>
      </c>
    </row>
    <row r="2771" spans="1:8" x14ac:dyDescent="0.3">
      <c r="A2771" s="1">
        <v>45384</v>
      </c>
      <c r="B2771" t="str">
        <v>Marketing</v>
      </c>
      <c r="C2771" t="str">
        <v>Rent</v>
      </c>
      <c r="D2771" s="10">
        <v>3311</v>
      </c>
      <c r="E2771" s="1">
        <v>45384</v>
      </c>
      <c r="F2771" t="str">
        <v>Marketing</v>
      </c>
      <c r="G2771" t="str">
        <v>Rent</v>
      </c>
      <c r="H2771" s="10">
        <v>5354</v>
      </c>
    </row>
    <row r="2772" spans="1:8" x14ac:dyDescent="0.3">
      <c r="A2772" s="1">
        <v>45384</v>
      </c>
      <c r="B2772" t="str">
        <v>Marketing</v>
      </c>
      <c r="C2772" t="str">
        <v>Marketing Spend</v>
      </c>
      <c r="D2772" s="10">
        <v>2604</v>
      </c>
      <c r="E2772" s="1">
        <v>45384</v>
      </c>
      <c r="F2772" t="str">
        <v>Marketing</v>
      </c>
      <c r="G2772" t="str">
        <v>Marketing Spend</v>
      </c>
      <c r="H2772" s="10">
        <v>1511</v>
      </c>
    </row>
    <row r="2773" spans="1:8" x14ac:dyDescent="0.3">
      <c r="A2773" s="1">
        <v>45384</v>
      </c>
      <c r="B2773" t="str">
        <v>Marketing</v>
      </c>
      <c r="C2773" t="str">
        <v>Software Licenses</v>
      </c>
      <c r="D2773" s="10">
        <v>11112</v>
      </c>
      <c r="E2773" s="1">
        <v>45384</v>
      </c>
      <c r="F2773" t="str">
        <v>Marketing</v>
      </c>
      <c r="G2773" t="str">
        <v>Software Licenses</v>
      </c>
      <c r="H2773" s="10">
        <v>13599</v>
      </c>
    </row>
    <row r="2774" spans="1:8" x14ac:dyDescent="0.3">
      <c r="A2774" s="1">
        <v>45384</v>
      </c>
      <c r="B2774" t="str">
        <v>Finance</v>
      </c>
      <c r="C2774" t="str">
        <v>Product Revenue</v>
      </c>
      <c r="D2774" s="10">
        <v>2532</v>
      </c>
      <c r="E2774" s="1">
        <v>45384</v>
      </c>
      <c r="F2774" t="str">
        <v>Finance</v>
      </c>
      <c r="G2774" t="str">
        <v>Product Revenue</v>
      </c>
      <c r="H2774" s="10">
        <v>3581</v>
      </c>
    </row>
    <row r="2775" spans="1:8" x14ac:dyDescent="0.3">
      <c r="A2775" s="1">
        <v>45384</v>
      </c>
      <c r="B2775" t="str">
        <v>Finance</v>
      </c>
      <c r="C2775" t="str">
        <v>Service Revenue</v>
      </c>
      <c r="D2775" s="10">
        <v>4044</v>
      </c>
      <c r="E2775" s="1">
        <v>45384</v>
      </c>
      <c r="F2775" t="str">
        <v>Finance</v>
      </c>
      <c r="G2775" t="str">
        <v>Service Revenue</v>
      </c>
      <c r="H2775" s="10">
        <v>2293</v>
      </c>
    </row>
    <row r="2776" spans="1:8" x14ac:dyDescent="0.3">
      <c r="A2776" s="1">
        <v>45384</v>
      </c>
      <c r="B2776" t="str">
        <v>Finance</v>
      </c>
      <c r="C2776" t="str">
        <v>Salaries</v>
      </c>
      <c r="D2776" s="10">
        <v>10965</v>
      </c>
      <c r="E2776" s="1">
        <v>45384</v>
      </c>
      <c r="F2776" t="str">
        <v>Finance</v>
      </c>
      <c r="G2776" t="str">
        <v>Salaries</v>
      </c>
      <c r="H2776" s="10">
        <v>10360</v>
      </c>
    </row>
    <row r="2777" spans="1:8" x14ac:dyDescent="0.3">
      <c r="A2777" s="1">
        <v>45384</v>
      </c>
      <c r="B2777" t="str">
        <v>Finance</v>
      </c>
      <c r="C2777" t="str">
        <v>Rent</v>
      </c>
      <c r="D2777" s="10">
        <v>7383</v>
      </c>
      <c r="E2777" s="1">
        <v>45384</v>
      </c>
      <c r="F2777" t="str">
        <v>Finance</v>
      </c>
      <c r="G2777" t="str">
        <v>Rent</v>
      </c>
      <c r="H2777" s="10">
        <v>5348</v>
      </c>
    </row>
    <row r="2778" spans="1:8" x14ac:dyDescent="0.3">
      <c r="A2778" s="1">
        <v>45384</v>
      </c>
      <c r="B2778" t="str">
        <v>Finance</v>
      </c>
      <c r="C2778" t="str">
        <v>Marketing Spend</v>
      </c>
      <c r="D2778" s="10">
        <v>2581</v>
      </c>
      <c r="E2778" s="1">
        <v>45384</v>
      </c>
      <c r="F2778" t="str">
        <v>Finance</v>
      </c>
      <c r="G2778" t="str">
        <v>Marketing Spend</v>
      </c>
      <c r="H2778" s="10">
        <v>3269</v>
      </c>
    </row>
    <row r="2779" spans="1:8" x14ac:dyDescent="0.3">
      <c r="A2779" s="1">
        <v>45384</v>
      </c>
      <c r="B2779" t="str">
        <v>Finance</v>
      </c>
      <c r="C2779" t="str">
        <v>Software Licenses</v>
      </c>
      <c r="D2779" s="10">
        <v>1117</v>
      </c>
      <c r="E2779" s="1">
        <v>45384</v>
      </c>
      <c r="F2779" t="str">
        <v>Finance</v>
      </c>
      <c r="G2779" t="str">
        <v>Software Licenses</v>
      </c>
      <c r="H2779" s="10">
        <v>2319</v>
      </c>
    </row>
    <row r="2780" spans="1:8" x14ac:dyDescent="0.3">
      <c r="A2780" s="1">
        <v>45384</v>
      </c>
      <c r="B2780" t="str">
        <v>IT</v>
      </c>
      <c r="C2780" t="str">
        <v>Product Revenue</v>
      </c>
      <c r="D2780" s="10">
        <v>22784</v>
      </c>
      <c r="E2780" s="1">
        <v>45384</v>
      </c>
      <c r="F2780" t="str">
        <v>IT</v>
      </c>
      <c r="G2780" t="str">
        <v>Product Revenue</v>
      </c>
      <c r="H2780" s="10">
        <v>21055</v>
      </c>
    </row>
    <row r="2781" spans="1:8" x14ac:dyDescent="0.3">
      <c r="A2781" s="1">
        <v>45384</v>
      </c>
      <c r="B2781" t="str">
        <v>IT</v>
      </c>
      <c r="C2781" t="str">
        <v>Service Revenue</v>
      </c>
      <c r="D2781" s="10">
        <v>16178</v>
      </c>
      <c r="E2781" s="1">
        <v>45384</v>
      </c>
      <c r="F2781" t="str">
        <v>IT</v>
      </c>
      <c r="G2781" t="str">
        <v>Service Revenue</v>
      </c>
      <c r="H2781" s="10">
        <v>13840</v>
      </c>
    </row>
    <row r="2782" spans="1:8" x14ac:dyDescent="0.3">
      <c r="A2782" s="1">
        <v>45384</v>
      </c>
      <c r="B2782" t="str">
        <v>IT</v>
      </c>
      <c r="C2782" t="str">
        <v>Salaries</v>
      </c>
      <c r="D2782" s="10">
        <v>10827</v>
      </c>
      <c r="E2782" s="1">
        <v>45384</v>
      </c>
      <c r="F2782" t="str">
        <v>IT</v>
      </c>
      <c r="G2782" t="str">
        <v>Salaries</v>
      </c>
      <c r="H2782" s="10">
        <v>9138</v>
      </c>
    </row>
    <row r="2783" spans="1:8" x14ac:dyDescent="0.3">
      <c r="A2783" s="1">
        <v>45384</v>
      </c>
      <c r="B2783" t="str">
        <v>IT</v>
      </c>
      <c r="C2783" t="str">
        <v>Rent</v>
      </c>
      <c r="D2783" s="10">
        <v>975</v>
      </c>
      <c r="E2783" s="1">
        <v>45384</v>
      </c>
      <c r="F2783" t="str">
        <v>IT</v>
      </c>
      <c r="G2783" t="str">
        <v>Rent</v>
      </c>
      <c r="H2783" s="10">
        <v>719</v>
      </c>
    </row>
    <row r="2784" spans="1:8" x14ac:dyDescent="0.3">
      <c r="A2784" s="1">
        <v>45384</v>
      </c>
      <c r="B2784" t="str">
        <v>IT</v>
      </c>
      <c r="C2784" t="str">
        <v>Marketing Spend</v>
      </c>
      <c r="D2784" s="10">
        <v>23465</v>
      </c>
      <c r="E2784" s="1">
        <v>45384</v>
      </c>
      <c r="F2784" t="str">
        <v>IT</v>
      </c>
      <c r="G2784" t="str">
        <v>Marketing Spend</v>
      </c>
      <c r="H2784" s="10">
        <v>24258</v>
      </c>
    </row>
    <row r="2785" spans="1:8" x14ac:dyDescent="0.3">
      <c r="A2785" s="1">
        <v>45384</v>
      </c>
      <c r="B2785" t="str">
        <v>IT</v>
      </c>
      <c r="C2785" t="str">
        <v>Software Licenses</v>
      </c>
      <c r="D2785" s="10">
        <v>12408</v>
      </c>
      <c r="E2785" s="1">
        <v>45384</v>
      </c>
      <c r="F2785" t="str">
        <v>IT</v>
      </c>
      <c r="G2785" t="str">
        <v>Software Licenses</v>
      </c>
      <c r="H2785" s="10">
        <v>12560</v>
      </c>
    </row>
    <row r="2786" spans="1:8" x14ac:dyDescent="0.3">
      <c r="A2786" s="1">
        <v>45384</v>
      </c>
      <c r="B2786" t="str">
        <v>HR</v>
      </c>
      <c r="C2786" t="str">
        <v>Product Revenue</v>
      </c>
      <c r="D2786" s="10">
        <v>24464</v>
      </c>
      <c r="E2786" s="1">
        <v>45384</v>
      </c>
      <c r="F2786" t="str">
        <v>HR</v>
      </c>
      <c r="G2786" t="str">
        <v>Product Revenue</v>
      </c>
      <c r="H2786" s="10">
        <v>25312</v>
      </c>
    </row>
    <row r="2787" spans="1:8" x14ac:dyDescent="0.3">
      <c r="A2787" s="1">
        <v>45384</v>
      </c>
      <c r="B2787" t="str">
        <v>HR</v>
      </c>
      <c r="C2787" t="str">
        <v>Service Revenue</v>
      </c>
      <c r="D2787" s="10">
        <v>3206</v>
      </c>
      <c r="E2787" s="1">
        <v>45384</v>
      </c>
      <c r="F2787" t="str">
        <v>HR</v>
      </c>
      <c r="G2787" t="str">
        <v>Service Revenue</v>
      </c>
      <c r="H2787" s="10">
        <v>4298</v>
      </c>
    </row>
    <row r="2788" spans="1:8" x14ac:dyDescent="0.3">
      <c r="A2788" s="1">
        <v>45384</v>
      </c>
      <c r="B2788" t="str">
        <v>HR</v>
      </c>
      <c r="C2788" t="str">
        <v>Salaries</v>
      </c>
      <c r="D2788" s="10">
        <v>2853</v>
      </c>
      <c r="E2788" s="1">
        <v>45384</v>
      </c>
      <c r="F2788" t="str">
        <v>HR</v>
      </c>
      <c r="G2788" t="str">
        <v>Salaries</v>
      </c>
      <c r="H2788" s="10">
        <v>1677</v>
      </c>
    </row>
    <row r="2789" spans="1:8" x14ac:dyDescent="0.3">
      <c r="A2789" s="1">
        <v>45384</v>
      </c>
      <c r="B2789" t="str">
        <v>HR</v>
      </c>
      <c r="C2789" t="str">
        <v>Rent</v>
      </c>
      <c r="D2789" s="10">
        <v>22529</v>
      </c>
      <c r="E2789" s="1">
        <v>45384</v>
      </c>
      <c r="F2789" t="str">
        <v>HR</v>
      </c>
      <c r="G2789" t="str">
        <v>Rent</v>
      </c>
      <c r="H2789" s="10">
        <v>21792</v>
      </c>
    </row>
    <row r="2790" spans="1:8" x14ac:dyDescent="0.3">
      <c r="A2790" s="1">
        <v>45384</v>
      </c>
      <c r="B2790" t="str">
        <v>HR</v>
      </c>
      <c r="C2790" t="str">
        <v>Marketing Spend</v>
      </c>
      <c r="D2790" s="10">
        <v>15777</v>
      </c>
      <c r="E2790" s="1">
        <v>45384</v>
      </c>
      <c r="F2790" t="str">
        <v>HR</v>
      </c>
      <c r="G2790" t="str">
        <v>Marketing Spend</v>
      </c>
      <c r="H2790" s="10">
        <v>13900</v>
      </c>
    </row>
    <row r="2791" spans="1:8" x14ac:dyDescent="0.3">
      <c r="A2791" s="1">
        <v>45384</v>
      </c>
      <c r="B2791" t="str">
        <v>HR</v>
      </c>
      <c r="C2791" t="str">
        <v>Software Licenses</v>
      </c>
      <c r="D2791" s="10">
        <v>4515</v>
      </c>
      <c r="E2791" s="1">
        <v>45384</v>
      </c>
      <c r="F2791" t="str">
        <v>HR</v>
      </c>
      <c r="G2791" t="str">
        <v>Software Licenses</v>
      </c>
      <c r="H2791" s="10">
        <v>6596</v>
      </c>
    </row>
    <row r="2792" spans="1:8" x14ac:dyDescent="0.3">
      <c r="A2792" s="1">
        <v>45385</v>
      </c>
      <c r="B2792" t="str">
        <v>Sales</v>
      </c>
      <c r="C2792" t="str">
        <v>Product Revenue</v>
      </c>
      <c r="D2792" s="10">
        <v>4069</v>
      </c>
      <c r="E2792" s="1">
        <v>45385</v>
      </c>
      <c r="F2792" t="str">
        <v>Sales</v>
      </c>
      <c r="G2792" t="str">
        <v>Product Revenue</v>
      </c>
      <c r="H2792" s="10">
        <v>4016</v>
      </c>
    </row>
    <row r="2793" spans="1:8" x14ac:dyDescent="0.3">
      <c r="A2793" s="1">
        <v>45385</v>
      </c>
      <c r="B2793" t="str">
        <v>Sales</v>
      </c>
      <c r="C2793" t="str">
        <v>Service Revenue</v>
      </c>
      <c r="D2793" s="10">
        <v>512</v>
      </c>
      <c r="E2793" s="1">
        <v>45385</v>
      </c>
      <c r="F2793" t="str">
        <v>Sales</v>
      </c>
      <c r="G2793" t="str">
        <v>Service Revenue</v>
      </c>
      <c r="H2793" s="10">
        <v>235</v>
      </c>
    </row>
    <row r="2794" spans="1:8" x14ac:dyDescent="0.3">
      <c r="A2794" s="1">
        <v>45385</v>
      </c>
      <c r="B2794" t="str">
        <v>Sales</v>
      </c>
      <c r="C2794" t="str">
        <v>Salaries</v>
      </c>
      <c r="D2794" s="10">
        <v>2987</v>
      </c>
      <c r="E2794" s="1">
        <v>45385</v>
      </c>
      <c r="F2794" t="str">
        <v>Sales</v>
      </c>
      <c r="G2794" t="str">
        <v>Salaries</v>
      </c>
      <c r="H2794" s="10">
        <v>1213</v>
      </c>
    </row>
    <row r="2795" spans="1:8" x14ac:dyDescent="0.3">
      <c r="A2795" s="1">
        <v>45385</v>
      </c>
      <c r="B2795" t="str">
        <v>Sales</v>
      </c>
      <c r="C2795" t="str">
        <v>Rent</v>
      </c>
      <c r="D2795" s="10">
        <v>13352</v>
      </c>
      <c r="E2795" s="1">
        <v>45385</v>
      </c>
      <c r="F2795" t="str">
        <v>Sales</v>
      </c>
      <c r="G2795" t="str">
        <v>Rent</v>
      </c>
      <c r="H2795" s="10">
        <v>15018</v>
      </c>
    </row>
    <row r="2796" spans="1:8" x14ac:dyDescent="0.3">
      <c r="A2796" s="1">
        <v>45385</v>
      </c>
      <c r="B2796" t="str">
        <v>Sales</v>
      </c>
      <c r="C2796" t="str">
        <v>Marketing Spend</v>
      </c>
      <c r="D2796" s="10">
        <v>1254</v>
      </c>
      <c r="E2796" s="1">
        <v>45385</v>
      </c>
      <c r="F2796" t="str">
        <v>Sales</v>
      </c>
      <c r="G2796" t="str">
        <v>Marketing Spend</v>
      </c>
      <c r="H2796" s="10">
        <v>1043</v>
      </c>
    </row>
    <row r="2797" spans="1:8" x14ac:dyDescent="0.3">
      <c r="A2797" s="1">
        <v>45385</v>
      </c>
      <c r="B2797" t="str">
        <v>Sales</v>
      </c>
      <c r="C2797" t="str">
        <v>Software Licenses</v>
      </c>
      <c r="D2797" s="10">
        <v>21689</v>
      </c>
      <c r="E2797" s="1">
        <v>45385</v>
      </c>
      <c r="F2797" t="str">
        <v>Sales</v>
      </c>
      <c r="G2797" t="str">
        <v>Software Licenses</v>
      </c>
      <c r="H2797" s="10">
        <v>19778</v>
      </c>
    </row>
    <row r="2798" spans="1:8" x14ac:dyDescent="0.3">
      <c r="A2798" s="1">
        <v>45385</v>
      </c>
      <c r="B2798" t="str">
        <v>Marketing</v>
      </c>
      <c r="C2798" t="str">
        <v>Product Revenue</v>
      </c>
      <c r="D2798" s="10">
        <v>4674</v>
      </c>
      <c r="E2798" s="1">
        <v>45385</v>
      </c>
      <c r="F2798" t="str">
        <v>Marketing</v>
      </c>
      <c r="G2798" t="str">
        <v>Product Revenue</v>
      </c>
      <c r="H2798" s="10">
        <v>2197</v>
      </c>
    </row>
    <row r="2799" spans="1:8" x14ac:dyDescent="0.3">
      <c r="A2799" s="1">
        <v>45385</v>
      </c>
      <c r="B2799" t="str">
        <v>Marketing</v>
      </c>
      <c r="C2799" t="str">
        <v>Service Revenue</v>
      </c>
      <c r="D2799" s="10">
        <v>12035</v>
      </c>
      <c r="E2799" s="1">
        <v>45385</v>
      </c>
      <c r="F2799" t="str">
        <v>Marketing</v>
      </c>
      <c r="G2799" t="str">
        <v>Service Revenue</v>
      </c>
      <c r="H2799" s="10">
        <v>13326</v>
      </c>
    </row>
    <row r="2800" spans="1:8" x14ac:dyDescent="0.3">
      <c r="A2800" s="1">
        <v>45385</v>
      </c>
      <c r="B2800" t="str">
        <v>Marketing</v>
      </c>
      <c r="C2800" t="str">
        <v>Salaries</v>
      </c>
      <c r="D2800" s="10">
        <v>7904</v>
      </c>
      <c r="E2800" s="1">
        <v>45385</v>
      </c>
      <c r="F2800" t="str">
        <v>Marketing</v>
      </c>
      <c r="G2800" t="str">
        <v>Salaries</v>
      </c>
      <c r="H2800" s="10">
        <v>7824</v>
      </c>
    </row>
    <row r="2801" spans="1:8" x14ac:dyDescent="0.3">
      <c r="A2801" s="1">
        <v>45385</v>
      </c>
      <c r="B2801" t="str">
        <v>Marketing</v>
      </c>
      <c r="C2801" t="str">
        <v>Rent</v>
      </c>
      <c r="D2801" s="10">
        <v>8881</v>
      </c>
      <c r="E2801" s="1">
        <v>45385</v>
      </c>
      <c r="F2801" t="str">
        <v>Marketing</v>
      </c>
      <c r="G2801" t="str">
        <v>Rent</v>
      </c>
      <c r="H2801" s="10">
        <v>10920</v>
      </c>
    </row>
    <row r="2802" spans="1:8" x14ac:dyDescent="0.3">
      <c r="A2802" s="1">
        <v>45385</v>
      </c>
      <c r="B2802" t="str">
        <v>Marketing</v>
      </c>
      <c r="C2802" t="str">
        <v>Marketing Spend</v>
      </c>
      <c r="D2802" s="10">
        <v>3592</v>
      </c>
      <c r="E2802" s="1">
        <v>45385</v>
      </c>
      <c r="F2802" t="str">
        <v>Marketing</v>
      </c>
      <c r="G2802" t="str">
        <v>Marketing Spend</v>
      </c>
      <c r="H2802" s="10">
        <v>5149</v>
      </c>
    </row>
    <row r="2803" spans="1:8" x14ac:dyDescent="0.3">
      <c r="A2803" s="1">
        <v>45385</v>
      </c>
      <c r="B2803" t="str">
        <v>Marketing</v>
      </c>
      <c r="C2803" t="str">
        <v>Software Licenses</v>
      </c>
      <c r="D2803" s="10">
        <v>9456</v>
      </c>
      <c r="E2803" s="1">
        <v>45385</v>
      </c>
      <c r="F2803" t="str">
        <v>Marketing</v>
      </c>
      <c r="G2803" t="str">
        <v>Software Licenses</v>
      </c>
      <c r="H2803" s="10">
        <v>11872</v>
      </c>
    </row>
    <row r="2804" spans="1:8" x14ac:dyDescent="0.3">
      <c r="A2804" s="1">
        <v>45385</v>
      </c>
      <c r="B2804" t="str">
        <v>Finance</v>
      </c>
      <c r="C2804" t="str">
        <v>Product Revenue</v>
      </c>
      <c r="D2804" s="10">
        <v>8951</v>
      </c>
      <c r="E2804" s="1">
        <v>45385</v>
      </c>
      <c r="F2804" t="str">
        <v>Finance</v>
      </c>
      <c r="G2804" t="str">
        <v>Product Revenue</v>
      </c>
      <c r="H2804" s="10">
        <v>10577</v>
      </c>
    </row>
    <row r="2805" spans="1:8" x14ac:dyDescent="0.3">
      <c r="A2805" s="1">
        <v>45385</v>
      </c>
      <c r="B2805" t="str">
        <v>Finance</v>
      </c>
      <c r="C2805" t="str">
        <v>Service Revenue</v>
      </c>
      <c r="D2805" s="10">
        <v>8073</v>
      </c>
      <c r="E2805" s="1">
        <v>45385</v>
      </c>
      <c r="F2805" t="str">
        <v>Finance</v>
      </c>
      <c r="G2805" t="str">
        <v>Service Revenue</v>
      </c>
      <c r="H2805" s="10">
        <v>5100</v>
      </c>
    </row>
    <row r="2806" spans="1:8" x14ac:dyDescent="0.3">
      <c r="A2806" s="1">
        <v>45385</v>
      </c>
      <c r="B2806" t="str">
        <v>Finance</v>
      </c>
      <c r="C2806" t="str">
        <v>Salaries</v>
      </c>
      <c r="D2806" s="10">
        <v>15086</v>
      </c>
      <c r="E2806" s="1">
        <v>45385</v>
      </c>
      <c r="F2806" t="str">
        <v>Finance</v>
      </c>
      <c r="G2806" t="str">
        <v>Salaries</v>
      </c>
      <c r="H2806" s="10">
        <v>14291</v>
      </c>
    </row>
    <row r="2807" spans="1:8" x14ac:dyDescent="0.3">
      <c r="A2807" s="1">
        <v>45385</v>
      </c>
      <c r="B2807" t="str">
        <v>Finance</v>
      </c>
      <c r="C2807" t="str">
        <v>Rent</v>
      </c>
      <c r="D2807" s="10">
        <v>13027</v>
      </c>
      <c r="E2807" s="1">
        <v>45385</v>
      </c>
      <c r="F2807" t="str">
        <v>Finance</v>
      </c>
      <c r="G2807" t="str">
        <v>Rent</v>
      </c>
      <c r="H2807" s="10">
        <v>14972</v>
      </c>
    </row>
    <row r="2808" spans="1:8" x14ac:dyDescent="0.3">
      <c r="A2808" s="1">
        <v>45385</v>
      </c>
      <c r="B2808" t="str">
        <v>Finance</v>
      </c>
      <c r="C2808" t="str">
        <v>Marketing Spend</v>
      </c>
      <c r="D2808" s="10">
        <v>18121</v>
      </c>
      <c r="E2808" s="1">
        <v>45385</v>
      </c>
      <c r="F2808" t="str">
        <v>Finance</v>
      </c>
      <c r="G2808" t="str">
        <v>Marketing Spend</v>
      </c>
      <c r="H2808" s="10">
        <v>18993</v>
      </c>
    </row>
    <row r="2809" spans="1:8" x14ac:dyDescent="0.3">
      <c r="A2809" s="1">
        <v>45385</v>
      </c>
      <c r="B2809" t="str">
        <v>Finance</v>
      </c>
      <c r="C2809" t="str">
        <v>Software Licenses</v>
      </c>
      <c r="D2809" s="10">
        <v>15087</v>
      </c>
      <c r="E2809" s="1">
        <v>45385</v>
      </c>
      <c r="F2809" t="str">
        <v>Finance</v>
      </c>
      <c r="G2809" t="str">
        <v>Software Licenses</v>
      </c>
      <c r="H2809" s="10">
        <v>13871</v>
      </c>
    </row>
    <row r="2810" spans="1:8" x14ac:dyDescent="0.3">
      <c r="A2810" s="1">
        <v>45385</v>
      </c>
      <c r="B2810" t="str">
        <v>IT</v>
      </c>
      <c r="C2810" t="str">
        <v>Product Revenue</v>
      </c>
      <c r="D2810" s="10">
        <v>24081</v>
      </c>
      <c r="E2810" s="1">
        <v>45385</v>
      </c>
      <c r="F2810" t="str">
        <v>IT</v>
      </c>
      <c r="G2810" t="str">
        <v>Product Revenue</v>
      </c>
      <c r="H2810" s="10">
        <v>24446</v>
      </c>
    </row>
    <row r="2811" spans="1:8" x14ac:dyDescent="0.3">
      <c r="A2811" s="1">
        <v>45385</v>
      </c>
      <c r="B2811" t="str">
        <v>IT</v>
      </c>
      <c r="C2811" t="str">
        <v>Service Revenue</v>
      </c>
      <c r="D2811" s="10">
        <v>23698</v>
      </c>
      <c r="E2811" s="1">
        <v>45385</v>
      </c>
      <c r="F2811" t="str">
        <v>IT</v>
      </c>
      <c r="G2811" t="str">
        <v>Service Revenue</v>
      </c>
      <c r="H2811" s="10">
        <v>25666</v>
      </c>
    </row>
    <row r="2812" spans="1:8" x14ac:dyDescent="0.3">
      <c r="A2812" s="1">
        <v>45385</v>
      </c>
      <c r="B2812" t="str">
        <v>IT</v>
      </c>
      <c r="C2812" t="str">
        <v>Salaries</v>
      </c>
      <c r="D2812" s="10">
        <v>18721</v>
      </c>
      <c r="E2812" s="1">
        <v>45385</v>
      </c>
      <c r="F2812" t="str">
        <v>IT</v>
      </c>
      <c r="G2812" t="str">
        <v>Salaries</v>
      </c>
      <c r="H2812" s="10">
        <v>20694</v>
      </c>
    </row>
    <row r="2813" spans="1:8" x14ac:dyDescent="0.3">
      <c r="A2813" s="1">
        <v>45385</v>
      </c>
      <c r="B2813" t="str">
        <v>IT</v>
      </c>
      <c r="C2813" t="str">
        <v>Rent</v>
      </c>
      <c r="D2813" s="10">
        <v>7580</v>
      </c>
      <c r="E2813" s="1">
        <v>45385</v>
      </c>
      <c r="F2813" t="str">
        <v>IT</v>
      </c>
      <c r="G2813" t="str">
        <v>Rent</v>
      </c>
      <c r="H2813" s="10">
        <v>10037</v>
      </c>
    </row>
    <row r="2814" spans="1:8" x14ac:dyDescent="0.3">
      <c r="A2814" s="1">
        <v>45385</v>
      </c>
      <c r="B2814" t="str">
        <v>IT</v>
      </c>
      <c r="C2814" t="str">
        <v>Marketing Spend</v>
      </c>
      <c r="D2814" s="10">
        <v>18811</v>
      </c>
      <c r="E2814" s="1">
        <v>45385</v>
      </c>
      <c r="F2814" t="str">
        <v>IT</v>
      </c>
      <c r="G2814" t="str">
        <v>Marketing Spend</v>
      </c>
      <c r="H2814" s="10">
        <v>18162</v>
      </c>
    </row>
    <row r="2815" spans="1:8" x14ac:dyDescent="0.3">
      <c r="A2815" s="1">
        <v>45385</v>
      </c>
      <c r="B2815" t="str">
        <v>IT</v>
      </c>
      <c r="C2815" t="str">
        <v>Software Licenses</v>
      </c>
      <c r="D2815" s="10">
        <v>21877</v>
      </c>
      <c r="E2815" s="1">
        <v>45385</v>
      </c>
      <c r="F2815" t="str">
        <v>IT</v>
      </c>
      <c r="G2815" t="str">
        <v>Software Licenses</v>
      </c>
      <c r="H2815" s="10">
        <v>22366</v>
      </c>
    </row>
    <row r="2816" spans="1:8" x14ac:dyDescent="0.3">
      <c r="A2816" s="1">
        <v>45385</v>
      </c>
      <c r="B2816" t="str">
        <v>HR</v>
      </c>
      <c r="C2816" t="str">
        <v>Product Revenue</v>
      </c>
      <c r="D2816" s="10">
        <v>16305</v>
      </c>
      <c r="E2816" s="1">
        <v>45385</v>
      </c>
      <c r="F2816" t="str">
        <v>HR</v>
      </c>
      <c r="G2816" t="str">
        <v>Product Revenue</v>
      </c>
      <c r="H2816" s="10">
        <v>18233</v>
      </c>
    </row>
    <row r="2817" spans="1:8" x14ac:dyDescent="0.3">
      <c r="A2817" s="1">
        <v>45385</v>
      </c>
      <c r="B2817" t="str">
        <v>HR</v>
      </c>
      <c r="C2817" t="str">
        <v>Service Revenue</v>
      </c>
      <c r="D2817" s="10">
        <v>2229</v>
      </c>
      <c r="E2817" s="1">
        <v>45385</v>
      </c>
      <c r="F2817" t="str">
        <v>HR</v>
      </c>
      <c r="G2817" t="str">
        <v>Service Revenue</v>
      </c>
      <c r="H2817" s="10">
        <v>3302</v>
      </c>
    </row>
    <row r="2818" spans="1:8" x14ac:dyDescent="0.3">
      <c r="A2818" s="1">
        <v>45385</v>
      </c>
      <c r="B2818" t="str">
        <v>HR</v>
      </c>
      <c r="C2818" t="str">
        <v>Salaries</v>
      </c>
      <c r="D2818" s="10">
        <v>13196</v>
      </c>
      <c r="E2818" s="1">
        <v>45385</v>
      </c>
      <c r="F2818" t="str">
        <v>HR</v>
      </c>
      <c r="G2818" t="str">
        <v>Salaries</v>
      </c>
      <c r="H2818" s="10">
        <v>10899</v>
      </c>
    </row>
    <row r="2819" spans="1:8" x14ac:dyDescent="0.3">
      <c r="A2819" s="1">
        <v>45385</v>
      </c>
      <c r="B2819" t="str">
        <v>HR</v>
      </c>
      <c r="C2819" t="str">
        <v>Rent</v>
      </c>
      <c r="D2819" s="10">
        <v>14889</v>
      </c>
      <c r="E2819" s="1">
        <v>45385</v>
      </c>
      <c r="F2819" t="str">
        <v>HR</v>
      </c>
      <c r="G2819" t="str">
        <v>Rent</v>
      </c>
      <c r="H2819" s="10">
        <v>12852</v>
      </c>
    </row>
    <row r="2820" spans="1:8" x14ac:dyDescent="0.3">
      <c r="A2820" s="1">
        <v>45385</v>
      </c>
      <c r="B2820" t="str">
        <v>HR</v>
      </c>
      <c r="C2820" t="str">
        <v>Marketing Spend</v>
      </c>
      <c r="D2820" s="10">
        <v>18772</v>
      </c>
      <c r="E2820" s="1">
        <v>45385</v>
      </c>
      <c r="F2820" t="str">
        <v>HR</v>
      </c>
      <c r="G2820" t="str">
        <v>Marketing Spend</v>
      </c>
      <c r="H2820" s="10">
        <v>19237</v>
      </c>
    </row>
    <row r="2821" spans="1:8" x14ac:dyDescent="0.3">
      <c r="A2821" s="1">
        <v>45385</v>
      </c>
      <c r="B2821" t="str">
        <v>HR</v>
      </c>
      <c r="C2821" t="str">
        <v>Software Licenses</v>
      </c>
      <c r="D2821" s="10">
        <v>17549</v>
      </c>
      <c r="E2821" s="1">
        <v>45385</v>
      </c>
      <c r="F2821" t="str">
        <v>HR</v>
      </c>
      <c r="G2821" t="str">
        <v>Software Licenses</v>
      </c>
      <c r="H2821" s="10">
        <v>14914</v>
      </c>
    </row>
    <row r="2822" spans="1:8" x14ac:dyDescent="0.3">
      <c r="A2822" s="1">
        <v>45386</v>
      </c>
      <c r="B2822" t="str">
        <v>Sales</v>
      </c>
      <c r="C2822" t="str">
        <v>Product Revenue</v>
      </c>
      <c r="D2822" s="10">
        <v>5199</v>
      </c>
      <c r="E2822" s="1">
        <v>45386</v>
      </c>
      <c r="F2822" t="str">
        <v>Sales</v>
      </c>
      <c r="G2822" t="str">
        <v>Product Revenue</v>
      </c>
      <c r="H2822" s="10">
        <v>5879</v>
      </c>
    </row>
    <row r="2823" spans="1:8" x14ac:dyDescent="0.3">
      <c r="A2823" s="1">
        <v>45386</v>
      </c>
      <c r="B2823" t="str">
        <v>Sales</v>
      </c>
      <c r="C2823" t="str">
        <v>Service Revenue</v>
      </c>
      <c r="D2823" s="10">
        <v>8909</v>
      </c>
      <c r="E2823" s="1">
        <v>45386</v>
      </c>
      <c r="F2823" t="str">
        <v>Sales</v>
      </c>
      <c r="G2823" t="str">
        <v>Service Revenue</v>
      </c>
      <c r="H2823" s="10">
        <v>7635</v>
      </c>
    </row>
    <row r="2824" spans="1:8" x14ac:dyDescent="0.3">
      <c r="A2824" s="1">
        <v>45386</v>
      </c>
      <c r="B2824" t="str">
        <v>Sales</v>
      </c>
      <c r="C2824" t="str">
        <v>Salaries</v>
      </c>
      <c r="D2824" s="10">
        <v>3068</v>
      </c>
      <c r="E2824" s="1">
        <v>45386</v>
      </c>
      <c r="F2824" t="str">
        <v>Sales</v>
      </c>
      <c r="G2824" t="str">
        <v>Salaries</v>
      </c>
      <c r="H2824" s="10">
        <v>4728</v>
      </c>
    </row>
    <row r="2825" spans="1:8" x14ac:dyDescent="0.3">
      <c r="A2825" s="1">
        <v>45386</v>
      </c>
      <c r="B2825" t="str">
        <v>Sales</v>
      </c>
      <c r="C2825" t="str">
        <v>Rent</v>
      </c>
      <c r="D2825" s="10">
        <v>18596</v>
      </c>
      <c r="E2825" s="1">
        <v>45386</v>
      </c>
      <c r="F2825" t="str">
        <v>Sales</v>
      </c>
      <c r="G2825" t="str">
        <v>Rent</v>
      </c>
      <c r="H2825" s="10">
        <v>19005</v>
      </c>
    </row>
    <row r="2826" spans="1:8" x14ac:dyDescent="0.3">
      <c r="A2826" s="1">
        <v>45386</v>
      </c>
      <c r="B2826" t="str">
        <v>Sales</v>
      </c>
      <c r="C2826" t="str">
        <v>Marketing Spend</v>
      </c>
      <c r="D2826" s="10">
        <v>9029</v>
      </c>
      <c r="E2826" s="1">
        <v>45386</v>
      </c>
      <c r="F2826" t="str">
        <v>Sales</v>
      </c>
      <c r="G2826" t="str">
        <v>Marketing Spend</v>
      </c>
      <c r="H2826" s="10">
        <v>7678</v>
      </c>
    </row>
    <row r="2827" spans="1:8" x14ac:dyDescent="0.3">
      <c r="A2827" s="1">
        <v>45386</v>
      </c>
      <c r="B2827" t="str">
        <v>Sales</v>
      </c>
      <c r="C2827" t="str">
        <v>Software Licenses</v>
      </c>
      <c r="D2827" s="10">
        <v>8474</v>
      </c>
      <c r="E2827" s="1">
        <v>45386</v>
      </c>
      <c r="F2827" t="str">
        <v>Sales</v>
      </c>
      <c r="G2827" t="str">
        <v>Software Licenses</v>
      </c>
      <c r="H2827" s="10">
        <v>8501</v>
      </c>
    </row>
    <row r="2828" spans="1:8" x14ac:dyDescent="0.3">
      <c r="A2828" s="1">
        <v>45386</v>
      </c>
      <c r="B2828" t="str">
        <v>Marketing</v>
      </c>
      <c r="C2828" t="str">
        <v>Product Revenue</v>
      </c>
      <c r="D2828" s="10">
        <v>3248</v>
      </c>
      <c r="E2828" s="1">
        <v>45386</v>
      </c>
      <c r="F2828" t="str">
        <v>Marketing</v>
      </c>
      <c r="G2828" t="str">
        <v>Product Revenue</v>
      </c>
      <c r="H2828" s="10">
        <v>3863</v>
      </c>
    </row>
    <row r="2829" spans="1:8" x14ac:dyDescent="0.3">
      <c r="A2829" s="1">
        <v>45386</v>
      </c>
      <c r="B2829" t="str">
        <v>Marketing</v>
      </c>
      <c r="C2829" t="str">
        <v>Service Revenue</v>
      </c>
      <c r="D2829" s="10">
        <v>1485</v>
      </c>
      <c r="E2829" s="1">
        <v>45386</v>
      </c>
      <c r="F2829" t="str">
        <v>Marketing</v>
      </c>
      <c r="G2829" t="str">
        <v>Service Revenue</v>
      </c>
      <c r="H2829" s="10">
        <v>2667</v>
      </c>
    </row>
    <row r="2830" spans="1:8" x14ac:dyDescent="0.3">
      <c r="A2830" s="1">
        <v>45386</v>
      </c>
      <c r="B2830" t="str">
        <v>Marketing</v>
      </c>
      <c r="C2830" t="str">
        <v>Salaries</v>
      </c>
      <c r="D2830" s="10">
        <v>10236</v>
      </c>
      <c r="E2830" s="1">
        <v>45386</v>
      </c>
      <c r="F2830" t="str">
        <v>Marketing</v>
      </c>
      <c r="G2830" t="str">
        <v>Salaries</v>
      </c>
      <c r="H2830" s="10">
        <v>11135</v>
      </c>
    </row>
    <row r="2831" spans="1:8" x14ac:dyDescent="0.3">
      <c r="A2831" s="1">
        <v>45386</v>
      </c>
      <c r="B2831" t="str">
        <v>Marketing</v>
      </c>
      <c r="C2831" t="str">
        <v>Rent</v>
      </c>
      <c r="D2831" s="10">
        <v>3665</v>
      </c>
      <c r="E2831" s="1">
        <v>45386</v>
      </c>
      <c r="F2831" t="str">
        <v>Marketing</v>
      </c>
      <c r="G2831" t="str">
        <v>Rent</v>
      </c>
      <c r="H2831" s="10">
        <v>1999</v>
      </c>
    </row>
    <row r="2832" spans="1:8" x14ac:dyDescent="0.3">
      <c r="A2832" s="1">
        <v>45386</v>
      </c>
      <c r="B2832" t="str">
        <v>Marketing</v>
      </c>
      <c r="C2832" t="str">
        <v>Marketing Spend</v>
      </c>
      <c r="D2832" s="10">
        <v>9558</v>
      </c>
      <c r="E2832" s="1">
        <v>45386</v>
      </c>
      <c r="F2832" t="str">
        <v>Marketing</v>
      </c>
      <c r="G2832" t="str">
        <v>Marketing Spend</v>
      </c>
      <c r="H2832" s="10">
        <v>8979</v>
      </c>
    </row>
    <row r="2833" spans="1:8" x14ac:dyDescent="0.3">
      <c r="A2833" s="1">
        <v>45386</v>
      </c>
      <c r="B2833" t="str">
        <v>Marketing</v>
      </c>
      <c r="C2833" t="str">
        <v>Software Licenses</v>
      </c>
      <c r="D2833" s="10">
        <v>11014</v>
      </c>
      <c r="E2833" s="1">
        <v>45386</v>
      </c>
      <c r="F2833" t="str">
        <v>Marketing</v>
      </c>
      <c r="G2833" t="str">
        <v>Software Licenses</v>
      </c>
      <c r="H2833" s="10">
        <v>8330</v>
      </c>
    </row>
    <row r="2834" spans="1:8" x14ac:dyDescent="0.3">
      <c r="A2834" s="1">
        <v>45386</v>
      </c>
      <c r="B2834" t="str">
        <v>Finance</v>
      </c>
      <c r="C2834" t="str">
        <v>Product Revenue</v>
      </c>
      <c r="D2834" s="10">
        <v>15023</v>
      </c>
      <c r="E2834" s="1">
        <v>45386</v>
      </c>
      <c r="F2834" t="str">
        <v>Finance</v>
      </c>
      <c r="G2834" t="str">
        <v>Product Revenue</v>
      </c>
      <c r="H2834" s="10">
        <v>13612</v>
      </c>
    </row>
    <row r="2835" spans="1:8" x14ac:dyDescent="0.3">
      <c r="A2835" s="1">
        <v>45386</v>
      </c>
      <c r="B2835" t="str">
        <v>Finance</v>
      </c>
      <c r="C2835" t="str">
        <v>Service Revenue</v>
      </c>
      <c r="D2835" s="10">
        <v>11799</v>
      </c>
      <c r="E2835" s="1">
        <v>45386</v>
      </c>
      <c r="F2835" t="str">
        <v>Finance</v>
      </c>
      <c r="G2835" t="str">
        <v>Service Revenue</v>
      </c>
      <c r="H2835" s="10">
        <v>14476</v>
      </c>
    </row>
    <row r="2836" spans="1:8" x14ac:dyDescent="0.3">
      <c r="A2836" s="1">
        <v>45386</v>
      </c>
      <c r="B2836" t="str">
        <v>Finance</v>
      </c>
      <c r="C2836" t="str">
        <v>Salaries</v>
      </c>
      <c r="D2836" s="10">
        <v>17543</v>
      </c>
      <c r="E2836" s="1">
        <v>45386</v>
      </c>
      <c r="F2836" t="str">
        <v>Finance</v>
      </c>
      <c r="G2836" t="str">
        <v>Salaries</v>
      </c>
      <c r="H2836" s="10">
        <v>17109</v>
      </c>
    </row>
    <row r="2837" spans="1:8" x14ac:dyDescent="0.3">
      <c r="A2837" s="1">
        <v>45386</v>
      </c>
      <c r="B2837" t="str">
        <v>Finance</v>
      </c>
      <c r="C2837" t="str">
        <v>Rent</v>
      </c>
      <c r="D2837" s="10">
        <v>12519</v>
      </c>
      <c r="E2837" s="1">
        <v>45386</v>
      </c>
      <c r="F2837" t="str">
        <v>Finance</v>
      </c>
      <c r="G2837" t="str">
        <v>Rent</v>
      </c>
      <c r="H2837" s="10">
        <v>14883</v>
      </c>
    </row>
    <row r="2838" spans="1:8" x14ac:dyDescent="0.3">
      <c r="A2838" s="1">
        <v>45386</v>
      </c>
      <c r="B2838" t="str">
        <v>Finance</v>
      </c>
      <c r="C2838" t="str">
        <v>Marketing Spend</v>
      </c>
      <c r="D2838" s="10">
        <v>1571</v>
      </c>
      <c r="E2838" s="1">
        <v>45386</v>
      </c>
      <c r="F2838" t="str">
        <v>Finance</v>
      </c>
      <c r="G2838" t="str">
        <v>Marketing Spend</v>
      </c>
      <c r="H2838" s="10">
        <v>4102</v>
      </c>
    </row>
    <row r="2839" spans="1:8" x14ac:dyDescent="0.3">
      <c r="A2839" s="1">
        <v>45386</v>
      </c>
      <c r="B2839" t="str">
        <v>Finance</v>
      </c>
      <c r="C2839" t="str">
        <v>Software Licenses</v>
      </c>
      <c r="D2839" s="10">
        <v>19423</v>
      </c>
      <c r="E2839" s="1">
        <v>45386</v>
      </c>
      <c r="F2839" t="str">
        <v>Finance</v>
      </c>
      <c r="G2839" t="str">
        <v>Software Licenses</v>
      </c>
      <c r="H2839" s="10">
        <v>20076</v>
      </c>
    </row>
    <row r="2840" spans="1:8" x14ac:dyDescent="0.3">
      <c r="A2840" s="1">
        <v>45386</v>
      </c>
      <c r="B2840" t="str">
        <v>IT</v>
      </c>
      <c r="C2840" t="str">
        <v>Product Revenue</v>
      </c>
      <c r="D2840" s="10">
        <v>24421</v>
      </c>
      <c r="E2840" s="1">
        <v>45386</v>
      </c>
      <c r="F2840" t="str">
        <v>IT</v>
      </c>
      <c r="G2840" t="str">
        <v>Product Revenue</v>
      </c>
      <c r="H2840" s="10">
        <v>25846</v>
      </c>
    </row>
    <row r="2841" spans="1:8" x14ac:dyDescent="0.3">
      <c r="A2841" s="1">
        <v>45386</v>
      </c>
      <c r="B2841" t="str">
        <v>IT</v>
      </c>
      <c r="C2841" t="str">
        <v>Service Revenue</v>
      </c>
      <c r="D2841" s="10">
        <v>4249</v>
      </c>
      <c r="E2841" s="1">
        <v>45386</v>
      </c>
      <c r="F2841" t="str">
        <v>IT</v>
      </c>
      <c r="G2841" t="str">
        <v>Service Revenue</v>
      </c>
      <c r="H2841" s="10">
        <v>5364</v>
      </c>
    </row>
    <row r="2842" spans="1:8" x14ac:dyDescent="0.3">
      <c r="A2842" s="1">
        <v>45386</v>
      </c>
      <c r="B2842" t="str">
        <v>IT</v>
      </c>
      <c r="C2842" t="str">
        <v>Salaries</v>
      </c>
      <c r="D2842" s="10">
        <v>18538</v>
      </c>
      <c r="E2842" s="1">
        <v>45386</v>
      </c>
      <c r="F2842" t="str">
        <v>IT</v>
      </c>
      <c r="G2842" t="str">
        <v>Salaries</v>
      </c>
      <c r="H2842" s="10">
        <v>19106</v>
      </c>
    </row>
    <row r="2843" spans="1:8" x14ac:dyDescent="0.3">
      <c r="A2843" s="1">
        <v>45386</v>
      </c>
      <c r="B2843" t="str">
        <v>IT</v>
      </c>
      <c r="C2843" t="str">
        <v>Rent</v>
      </c>
      <c r="D2843" s="10">
        <v>18498</v>
      </c>
      <c r="E2843" s="1">
        <v>45386</v>
      </c>
      <c r="F2843" t="str">
        <v>IT</v>
      </c>
      <c r="G2843" t="str">
        <v>Rent</v>
      </c>
      <c r="H2843" s="10">
        <v>20346</v>
      </c>
    </row>
    <row r="2844" spans="1:8" x14ac:dyDescent="0.3">
      <c r="A2844" s="1">
        <v>45386</v>
      </c>
      <c r="B2844" t="str">
        <v>IT</v>
      </c>
      <c r="C2844" t="str">
        <v>Marketing Spend</v>
      </c>
      <c r="D2844" s="10">
        <v>1639</v>
      </c>
      <c r="E2844" s="1">
        <v>45386</v>
      </c>
      <c r="F2844" t="str">
        <v>IT</v>
      </c>
      <c r="G2844" t="str">
        <v>Marketing Spend</v>
      </c>
      <c r="H2844" s="10">
        <v>459</v>
      </c>
    </row>
    <row r="2845" spans="1:8" x14ac:dyDescent="0.3">
      <c r="A2845" s="1">
        <v>45386</v>
      </c>
      <c r="B2845" t="str">
        <v>IT</v>
      </c>
      <c r="C2845" t="str">
        <v>Software Licenses</v>
      </c>
      <c r="D2845" s="10">
        <v>16557</v>
      </c>
      <c r="E2845" s="1">
        <v>45386</v>
      </c>
      <c r="F2845" t="str">
        <v>IT</v>
      </c>
      <c r="G2845" t="str">
        <v>Software Licenses</v>
      </c>
      <c r="H2845" s="10">
        <v>15759</v>
      </c>
    </row>
    <row r="2846" spans="1:8" x14ac:dyDescent="0.3">
      <c r="A2846" s="1">
        <v>45386</v>
      </c>
      <c r="B2846" t="str">
        <v>HR</v>
      </c>
      <c r="C2846" t="str">
        <v>Product Revenue</v>
      </c>
      <c r="D2846" s="10">
        <v>9355</v>
      </c>
      <c r="E2846" s="1">
        <v>45386</v>
      </c>
      <c r="F2846" t="str">
        <v>HR</v>
      </c>
      <c r="G2846" t="str">
        <v>Product Revenue</v>
      </c>
      <c r="H2846" s="10">
        <v>6896</v>
      </c>
    </row>
    <row r="2847" spans="1:8" x14ac:dyDescent="0.3">
      <c r="A2847" s="1">
        <v>45386</v>
      </c>
      <c r="B2847" t="str">
        <v>HR</v>
      </c>
      <c r="C2847" t="str">
        <v>Service Revenue</v>
      </c>
      <c r="D2847" s="10">
        <v>8785</v>
      </c>
      <c r="E2847" s="1">
        <v>45386</v>
      </c>
      <c r="F2847" t="str">
        <v>HR</v>
      </c>
      <c r="G2847" t="str">
        <v>Service Revenue</v>
      </c>
      <c r="H2847" s="10">
        <v>6376</v>
      </c>
    </row>
    <row r="2848" spans="1:8" x14ac:dyDescent="0.3">
      <c r="A2848" s="1">
        <v>45386</v>
      </c>
      <c r="B2848" t="str">
        <v>HR</v>
      </c>
      <c r="C2848" t="str">
        <v>Salaries</v>
      </c>
      <c r="D2848" s="10">
        <v>15240</v>
      </c>
      <c r="E2848" s="1">
        <v>45386</v>
      </c>
      <c r="F2848" t="str">
        <v>HR</v>
      </c>
      <c r="G2848" t="str">
        <v>Salaries</v>
      </c>
      <c r="H2848" s="10">
        <v>14596</v>
      </c>
    </row>
    <row r="2849" spans="1:8" x14ac:dyDescent="0.3">
      <c r="A2849" s="1">
        <v>45386</v>
      </c>
      <c r="B2849" t="str">
        <v>HR</v>
      </c>
      <c r="C2849" t="str">
        <v>Rent</v>
      </c>
      <c r="D2849" s="10">
        <v>11876</v>
      </c>
      <c r="E2849" s="1">
        <v>45386</v>
      </c>
      <c r="F2849" t="str">
        <v>HR</v>
      </c>
      <c r="G2849" t="str">
        <v>Rent</v>
      </c>
      <c r="H2849" s="10">
        <v>13367</v>
      </c>
    </row>
    <row r="2850" spans="1:8" x14ac:dyDescent="0.3">
      <c r="A2850" s="1">
        <v>45386</v>
      </c>
      <c r="B2850" t="str">
        <v>HR</v>
      </c>
      <c r="C2850" t="str">
        <v>Marketing Spend</v>
      </c>
      <c r="D2850" s="10">
        <v>2618</v>
      </c>
      <c r="E2850" s="1">
        <v>45386</v>
      </c>
      <c r="F2850" t="str">
        <v>HR</v>
      </c>
      <c r="G2850" t="str">
        <v>Marketing Spend</v>
      </c>
      <c r="H2850" s="10">
        <v>5483</v>
      </c>
    </row>
    <row r="2851" spans="1:8" x14ac:dyDescent="0.3">
      <c r="A2851" s="1">
        <v>45386</v>
      </c>
      <c r="B2851" t="str">
        <v>HR</v>
      </c>
      <c r="C2851" t="str">
        <v>Software Licenses</v>
      </c>
      <c r="D2851" s="10">
        <v>14417</v>
      </c>
      <c r="E2851" s="1">
        <v>45386</v>
      </c>
      <c r="F2851" t="str">
        <v>HR</v>
      </c>
      <c r="G2851" t="str">
        <v>Software Licenses</v>
      </c>
      <c r="H2851" s="10">
        <v>17279</v>
      </c>
    </row>
    <row r="2852" spans="1:8" x14ac:dyDescent="0.3">
      <c r="A2852" s="1">
        <v>45387</v>
      </c>
      <c r="B2852" t="str">
        <v>Sales</v>
      </c>
      <c r="C2852" t="str">
        <v>Product Revenue</v>
      </c>
      <c r="D2852" s="10">
        <v>23805</v>
      </c>
      <c r="E2852" s="1">
        <v>45387</v>
      </c>
      <c r="F2852" t="str">
        <v>Sales</v>
      </c>
      <c r="G2852" t="str">
        <v>Product Revenue</v>
      </c>
      <c r="H2852" s="10">
        <v>24178</v>
      </c>
    </row>
    <row r="2853" spans="1:8" x14ac:dyDescent="0.3">
      <c r="A2853" s="1">
        <v>45387</v>
      </c>
      <c r="B2853" t="str">
        <v>Sales</v>
      </c>
      <c r="C2853" t="str">
        <v>Service Revenue</v>
      </c>
      <c r="D2853" s="10">
        <v>19412</v>
      </c>
      <c r="E2853" s="1">
        <v>45387</v>
      </c>
      <c r="F2853" t="str">
        <v>Sales</v>
      </c>
      <c r="G2853" t="str">
        <v>Service Revenue</v>
      </c>
      <c r="H2853" s="10">
        <v>20735</v>
      </c>
    </row>
    <row r="2854" spans="1:8" x14ac:dyDescent="0.3">
      <c r="A2854" s="1">
        <v>45387</v>
      </c>
      <c r="B2854" t="str">
        <v>Sales</v>
      </c>
      <c r="C2854" t="str">
        <v>Salaries</v>
      </c>
      <c r="D2854" s="10">
        <v>4810</v>
      </c>
      <c r="E2854" s="1">
        <v>45387</v>
      </c>
      <c r="F2854" t="str">
        <v>Sales</v>
      </c>
      <c r="G2854" t="str">
        <v>Salaries</v>
      </c>
      <c r="H2854" s="10">
        <v>2809</v>
      </c>
    </row>
    <row r="2855" spans="1:8" x14ac:dyDescent="0.3">
      <c r="A2855" s="1">
        <v>45387</v>
      </c>
      <c r="B2855" t="str">
        <v>Sales</v>
      </c>
      <c r="C2855" t="str">
        <v>Rent</v>
      </c>
      <c r="D2855" s="10">
        <v>20544</v>
      </c>
      <c r="E2855" s="1">
        <v>45387</v>
      </c>
      <c r="F2855" t="str">
        <v>Sales</v>
      </c>
      <c r="G2855" t="str">
        <v>Rent</v>
      </c>
      <c r="H2855" s="10">
        <v>19337</v>
      </c>
    </row>
    <row r="2856" spans="1:8" x14ac:dyDescent="0.3">
      <c r="A2856" s="1">
        <v>45387</v>
      </c>
      <c r="B2856" t="str">
        <v>Sales</v>
      </c>
      <c r="C2856" t="str">
        <v>Marketing Spend</v>
      </c>
      <c r="D2856" s="10">
        <v>14742</v>
      </c>
      <c r="E2856" s="1">
        <v>45387</v>
      </c>
      <c r="F2856" t="str">
        <v>Sales</v>
      </c>
      <c r="G2856" t="str">
        <v>Marketing Spend</v>
      </c>
      <c r="H2856" s="10">
        <v>13165</v>
      </c>
    </row>
    <row r="2857" spans="1:8" x14ac:dyDescent="0.3">
      <c r="A2857" s="1">
        <v>45387</v>
      </c>
      <c r="B2857" t="str">
        <v>Sales</v>
      </c>
      <c r="C2857" t="str">
        <v>Software Licenses</v>
      </c>
      <c r="D2857" s="10">
        <v>23043</v>
      </c>
      <c r="E2857" s="1">
        <v>45387</v>
      </c>
      <c r="F2857" t="str">
        <v>Sales</v>
      </c>
      <c r="G2857" t="str">
        <v>Software Licenses</v>
      </c>
      <c r="H2857" s="10">
        <v>22396</v>
      </c>
    </row>
    <row r="2858" spans="1:8" x14ac:dyDescent="0.3">
      <c r="A2858" s="1">
        <v>45387</v>
      </c>
      <c r="B2858" t="str">
        <v>Marketing</v>
      </c>
      <c r="C2858" t="str">
        <v>Product Revenue</v>
      </c>
      <c r="D2858" s="10">
        <v>21001</v>
      </c>
      <c r="E2858" s="1">
        <v>45387</v>
      </c>
      <c r="F2858" t="str">
        <v>Marketing</v>
      </c>
      <c r="G2858" t="str">
        <v>Product Revenue</v>
      </c>
      <c r="H2858" s="10">
        <v>18451</v>
      </c>
    </row>
    <row r="2859" spans="1:8" x14ac:dyDescent="0.3">
      <c r="A2859" s="1">
        <v>45387</v>
      </c>
      <c r="B2859" t="str">
        <v>Marketing</v>
      </c>
      <c r="C2859" t="str">
        <v>Service Revenue</v>
      </c>
      <c r="D2859" s="10">
        <v>22622</v>
      </c>
      <c r="E2859" s="1">
        <v>45387</v>
      </c>
      <c r="F2859" t="str">
        <v>Marketing</v>
      </c>
      <c r="G2859" t="str">
        <v>Service Revenue</v>
      </c>
      <c r="H2859" s="10">
        <v>24268</v>
      </c>
    </row>
    <row r="2860" spans="1:8" x14ac:dyDescent="0.3">
      <c r="A2860" s="1">
        <v>45387</v>
      </c>
      <c r="B2860" t="str">
        <v>Marketing</v>
      </c>
      <c r="C2860" t="str">
        <v>Salaries</v>
      </c>
      <c r="D2860" s="10">
        <v>6960</v>
      </c>
      <c r="E2860" s="1">
        <v>45387</v>
      </c>
      <c r="F2860" t="str">
        <v>Marketing</v>
      </c>
      <c r="G2860" t="str">
        <v>Salaries</v>
      </c>
      <c r="H2860" s="10">
        <v>4681</v>
      </c>
    </row>
    <row r="2861" spans="1:8" x14ac:dyDescent="0.3">
      <c r="A2861" s="1">
        <v>45387</v>
      </c>
      <c r="B2861" t="str">
        <v>Marketing</v>
      </c>
      <c r="C2861" t="str">
        <v>Rent</v>
      </c>
      <c r="D2861" s="10">
        <v>7744</v>
      </c>
      <c r="E2861" s="1">
        <v>45387</v>
      </c>
      <c r="F2861" t="str">
        <v>Marketing</v>
      </c>
      <c r="G2861" t="str">
        <v>Rent</v>
      </c>
      <c r="H2861" s="10">
        <v>10256</v>
      </c>
    </row>
    <row r="2862" spans="1:8" x14ac:dyDescent="0.3">
      <c r="A2862" s="1">
        <v>45387</v>
      </c>
      <c r="B2862" t="str">
        <v>Marketing</v>
      </c>
      <c r="C2862" t="str">
        <v>Marketing Spend</v>
      </c>
      <c r="D2862" s="10">
        <v>17872</v>
      </c>
      <c r="E2862" s="1">
        <v>45387</v>
      </c>
      <c r="F2862" t="str">
        <v>Marketing</v>
      </c>
      <c r="G2862" t="str">
        <v>Marketing Spend</v>
      </c>
      <c r="H2862" s="10">
        <v>20830</v>
      </c>
    </row>
    <row r="2863" spans="1:8" x14ac:dyDescent="0.3">
      <c r="A2863" s="1">
        <v>45387</v>
      </c>
      <c r="B2863" t="str">
        <v>Marketing</v>
      </c>
      <c r="C2863" t="str">
        <v>Software Licenses</v>
      </c>
      <c r="D2863" s="10">
        <v>7394</v>
      </c>
      <c r="E2863" s="1">
        <v>45387</v>
      </c>
      <c r="F2863" t="str">
        <v>Marketing</v>
      </c>
      <c r="G2863" t="str">
        <v>Software Licenses</v>
      </c>
      <c r="H2863" s="10">
        <v>9677</v>
      </c>
    </row>
    <row r="2864" spans="1:8" x14ac:dyDescent="0.3">
      <c r="A2864" s="1">
        <v>45387</v>
      </c>
      <c r="B2864" t="str">
        <v>Finance</v>
      </c>
      <c r="C2864" t="str">
        <v>Product Revenue</v>
      </c>
      <c r="D2864" s="10">
        <v>5773</v>
      </c>
      <c r="E2864" s="1">
        <v>45387</v>
      </c>
      <c r="F2864" t="str">
        <v>Finance</v>
      </c>
      <c r="G2864" t="str">
        <v>Product Revenue</v>
      </c>
      <c r="H2864" s="10">
        <v>4507</v>
      </c>
    </row>
    <row r="2865" spans="1:8" x14ac:dyDescent="0.3">
      <c r="A2865" s="1">
        <v>45387</v>
      </c>
      <c r="B2865" t="str">
        <v>Finance</v>
      </c>
      <c r="C2865" t="str">
        <v>Service Revenue</v>
      </c>
      <c r="D2865" s="10">
        <v>3394</v>
      </c>
      <c r="E2865" s="1">
        <v>45387</v>
      </c>
      <c r="F2865" t="str">
        <v>Finance</v>
      </c>
      <c r="G2865" t="str">
        <v>Service Revenue</v>
      </c>
      <c r="H2865" s="10">
        <v>3953</v>
      </c>
    </row>
    <row r="2866" spans="1:8" x14ac:dyDescent="0.3">
      <c r="A2866" s="1">
        <v>45387</v>
      </c>
      <c r="B2866" t="str">
        <v>Finance</v>
      </c>
      <c r="C2866" t="str">
        <v>Salaries</v>
      </c>
      <c r="D2866" s="10">
        <v>5667</v>
      </c>
      <c r="E2866" s="1">
        <v>45387</v>
      </c>
      <c r="F2866" t="str">
        <v>Finance</v>
      </c>
      <c r="G2866" t="str">
        <v>Salaries</v>
      </c>
      <c r="H2866" s="10">
        <v>6912</v>
      </c>
    </row>
    <row r="2867" spans="1:8" x14ac:dyDescent="0.3">
      <c r="A2867" s="1">
        <v>45387</v>
      </c>
      <c r="B2867" t="str">
        <v>Finance</v>
      </c>
      <c r="C2867" t="str">
        <v>Rent</v>
      </c>
      <c r="D2867" s="10">
        <v>15121</v>
      </c>
      <c r="E2867" s="1">
        <v>45387</v>
      </c>
      <c r="F2867" t="str">
        <v>Finance</v>
      </c>
      <c r="G2867" t="str">
        <v>Rent</v>
      </c>
      <c r="H2867" s="10">
        <v>15784</v>
      </c>
    </row>
    <row r="2868" spans="1:8" x14ac:dyDescent="0.3">
      <c r="A2868" s="1">
        <v>45387</v>
      </c>
      <c r="B2868" t="str">
        <v>Finance</v>
      </c>
      <c r="C2868" t="str">
        <v>Marketing Spend</v>
      </c>
      <c r="D2868" s="10">
        <v>8514</v>
      </c>
      <c r="E2868" s="1">
        <v>45387</v>
      </c>
      <c r="F2868" t="str">
        <v>Finance</v>
      </c>
      <c r="G2868" t="str">
        <v>Marketing Spend</v>
      </c>
      <c r="H2868" s="10">
        <v>9348</v>
      </c>
    </row>
    <row r="2869" spans="1:8" x14ac:dyDescent="0.3">
      <c r="A2869" s="1">
        <v>45387</v>
      </c>
      <c r="B2869" t="str">
        <v>Finance</v>
      </c>
      <c r="C2869" t="str">
        <v>Software Licenses</v>
      </c>
      <c r="D2869" s="10">
        <v>17496</v>
      </c>
      <c r="E2869" s="1">
        <v>45387</v>
      </c>
      <c r="F2869" t="str">
        <v>Finance</v>
      </c>
      <c r="G2869" t="str">
        <v>Software Licenses</v>
      </c>
      <c r="H2869" s="10">
        <v>19998</v>
      </c>
    </row>
    <row r="2870" spans="1:8" x14ac:dyDescent="0.3">
      <c r="A2870" s="1">
        <v>45387</v>
      </c>
      <c r="B2870" t="str">
        <v>IT</v>
      </c>
      <c r="C2870" t="str">
        <v>Product Revenue</v>
      </c>
      <c r="D2870" s="10">
        <v>16404</v>
      </c>
      <c r="E2870" s="1">
        <v>45387</v>
      </c>
      <c r="F2870" t="str">
        <v>IT</v>
      </c>
      <c r="G2870" t="str">
        <v>Product Revenue</v>
      </c>
      <c r="H2870" s="10">
        <v>16677</v>
      </c>
    </row>
    <row r="2871" spans="1:8" x14ac:dyDescent="0.3">
      <c r="A2871" s="1">
        <v>45387</v>
      </c>
      <c r="B2871" t="str">
        <v>IT</v>
      </c>
      <c r="C2871" t="str">
        <v>Service Revenue</v>
      </c>
      <c r="D2871" s="10">
        <v>12188</v>
      </c>
      <c r="E2871" s="1">
        <v>45387</v>
      </c>
      <c r="F2871" t="str">
        <v>IT</v>
      </c>
      <c r="G2871" t="str">
        <v>Service Revenue</v>
      </c>
      <c r="H2871" s="10">
        <v>10865</v>
      </c>
    </row>
    <row r="2872" spans="1:8" x14ac:dyDescent="0.3">
      <c r="A2872" s="1">
        <v>45387</v>
      </c>
      <c r="B2872" t="str">
        <v>IT</v>
      </c>
      <c r="C2872" t="str">
        <v>Salaries</v>
      </c>
      <c r="D2872" s="10">
        <v>11571</v>
      </c>
      <c r="E2872" s="1">
        <v>45387</v>
      </c>
      <c r="F2872" t="str">
        <v>IT</v>
      </c>
      <c r="G2872" t="str">
        <v>Salaries</v>
      </c>
      <c r="H2872" s="10">
        <v>12865</v>
      </c>
    </row>
    <row r="2873" spans="1:8" x14ac:dyDescent="0.3">
      <c r="A2873" s="1">
        <v>45387</v>
      </c>
      <c r="B2873" t="str">
        <v>IT</v>
      </c>
      <c r="C2873" t="str">
        <v>Rent</v>
      </c>
      <c r="D2873" s="10">
        <v>21206</v>
      </c>
      <c r="E2873" s="1">
        <v>45387</v>
      </c>
      <c r="F2873" t="str">
        <v>IT</v>
      </c>
      <c r="G2873" t="str">
        <v>Rent</v>
      </c>
      <c r="H2873" s="10">
        <v>20215</v>
      </c>
    </row>
    <row r="2874" spans="1:8" x14ac:dyDescent="0.3">
      <c r="A2874" s="1">
        <v>45387</v>
      </c>
      <c r="B2874" t="str">
        <v>IT</v>
      </c>
      <c r="C2874" t="str">
        <v>Marketing Spend</v>
      </c>
      <c r="D2874" s="10">
        <v>16373</v>
      </c>
      <c r="E2874" s="1">
        <v>45387</v>
      </c>
      <c r="F2874" t="str">
        <v>IT</v>
      </c>
      <c r="G2874" t="str">
        <v>Marketing Spend</v>
      </c>
      <c r="H2874" s="10">
        <v>14105</v>
      </c>
    </row>
    <row r="2875" spans="1:8" x14ac:dyDescent="0.3">
      <c r="A2875" s="1">
        <v>45387</v>
      </c>
      <c r="B2875" t="str">
        <v>IT</v>
      </c>
      <c r="C2875" t="str">
        <v>Software Licenses</v>
      </c>
      <c r="D2875" s="10">
        <v>12633</v>
      </c>
      <c r="E2875" s="1">
        <v>45387</v>
      </c>
      <c r="F2875" t="str">
        <v>IT</v>
      </c>
      <c r="G2875" t="str">
        <v>Software Licenses</v>
      </c>
      <c r="H2875" s="10">
        <v>10324</v>
      </c>
    </row>
    <row r="2876" spans="1:8" x14ac:dyDescent="0.3">
      <c r="A2876" s="1">
        <v>45387</v>
      </c>
      <c r="B2876" t="str">
        <v>HR</v>
      </c>
      <c r="C2876" t="str">
        <v>Product Revenue</v>
      </c>
      <c r="D2876" s="10">
        <v>10139</v>
      </c>
      <c r="E2876" s="1">
        <v>45387</v>
      </c>
      <c r="F2876" t="str">
        <v>HR</v>
      </c>
      <c r="G2876" t="str">
        <v>Product Revenue</v>
      </c>
      <c r="H2876" s="10">
        <v>11785</v>
      </c>
    </row>
    <row r="2877" spans="1:8" x14ac:dyDescent="0.3">
      <c r="A2877" s="1">
        <v>45387</v>
      </c>
      <c r="B2877" t="str">
        <v>HR</v>
      </c>
      <c r="C2877" t="str">
        <v>Service Revenue</v>
      </c>
      <c r="D2877" s="10">
        <v>20198</v>
      </c>
      <c r="E2877" s="1">
        <v>45387</v>
      </c>
      <c r="F2877" t="str">
        <v>HR</v>
      </c>
      <c r="G2877" t="str">
        <v>Service Revenue</v>
      </c>
      <c r="H2877" s="10">
        <v>17966</v>
      </c>
    </row>
    <row r="2878" spans="1:8" x14ac:dyDescent="0.3">
      <c r="A2878" s="1">
        <v>45387</v>
      </c>
      <c r="B2878" t="str">
        <v>HR</v>
      </c>
      <c r="C2878" t="str">
        <v>Salaries</v>
      </c>
      <c r="D2878" s="10">
        <v>7503</v>
      </c>
      <c r="E2878" s="1">
        <v>45387</v>
      </c>
      <c r="F2878" t="str">
        <v>HR</v>
      </c>
      <c r="G2878" t="str">
        <v>Salaries</v>
      </c>
      <c r="H2878" s="10">
        <v>5350</v>
      </c>
    </row>
    <row r="2879" spans="1:8" x14ac:dyDescent="0.3">
      <c r="A2879" s="1">
        <v>45387</v>
      </c>
      <c r="B2879" t="str">
        <v>HR</v>
      </c>
      <c r="C2879" t="str">
        <v>Rent</v>
      </c>
      <c r="D2879" s="10">
        <v>16598</v>
      </c>
      <c r="E2879" s="1">
        <v>45387</v>
      </c>
      <c r="F2879" t="str">
        <v>HR</v>
      </c>
      <c r="G2879" t="str">
        <v>Rent</v>
      </c>
      <c r="H2879" s="10">
        <v>13635</v>
      </c>
    </row>
    <row r="2880" spans="1:8" x14ac:dyDescent="0.3">
      <c r="A2880" s="1">
        <v>45387</v>
      </c>
      <c r="B2880" t="str">
        <v>HR</v>
      </c>
      <c r="C2880" t="str">
        <v>Marketing Spend</v>
      </c>
      <c r="D2880" s="10">
        <v>23423</v>
      </c>
      <c r="E2880" s="1">
        <v>45387</v>
      </c>
      <c r="F2880" t="str">
        <v>HR</v>
      </c>
      <c r="G2880" t="str">
        <v>Marketing Spend</v>
      </c>
      <c r="H2880" s="10">
        <v>26066</v>
      </c>
    </row>
    <row r="2881" spans="1:8" x14ac:dyDescent="0.3">
      <c r="A2881" s="1">
        <v>45387</v>
      </c>
      <c r="B2881" t="str">
        <v>HR</v>
      </c>
      <c r="C2881" t="str">
        <v>Software Licenses</v>
      </c>
      <c r="D2881" s="10">
        <v>20125</v>
      </c>
      <c r="E2881" s="1">
        <v>45387</v>
      </c>
      <c r="F2881" t="str">
        <v>HR</v>
      </c>
      <c r="G2881" t="str">
        <v>Software Licenses</v>
      </c>
      <c r="H2881" s="10">
        <v>19019</v>
      </c>
    </row>
    <row r="2882" spans="1:8" x14ac:dyDescent="0.3">
      <c r="A2882" s="1">
        <v>45388</v>
      </c>
      <c r="B2882" t="str">
        <v>Sales</v>
      </c>
      <c r="C2882" t="str">
        <v>Product Revenue</v>
      </c>
      <c r="D2882" s="10">
        <v>19216</v>
      </c>
      <c r="E2882" s="1">
        <v>45388</v>
      </c>
      <c r="F2882" t="str">
        <v>Sales</v>
      </c>
      <c r="G2882" t="str">
        <v>Product Revenue</v>
      </c>
      <c r="H2882" s="10">
        <v>19549</v>
      </c>
    </row>
    <row r="2883" spans="1:8" x14ac:dyDescent="0.3">
      <c r="A2883" s="1">
        <v>45388</v>
      </c>
      <c r="B2883" t="str">
        <v>Sales</v>
      </c>
      <c r="C2883" t="str">
        <v>Service Revenue</v>
      </c>
      <c r="D2883" s="10">
        <v>15574</v>
      </c>
      <c r="E2883" s="1">
        <v>45388</v>
      </c>
      <c r="F2883" t="str">
        <v>Sales</v>
      </c>
      <c r="G2883" t="str">
        <v>Service Revenue</v>
      </c>
      <c r="H2883" s="10">
        <v>17331</v>
      </c>
    </row>
    <row r="2884" spans="1:8" x14ac:dyDescent="0.3">
      <c r="A2884" s="1">
        <v>45388</v>
      </c>
      <c r="B2884" t="str">
        <v>Sales</v>
      </c>
      <c r="C2884" t="str">
        <v>Salaries</v>
      </c>
      <c r="D2884" s="10">
        <v>3931</v>
      </c>
      <c r="E2884" s="1">
        <v>45388</v>
      </c>
      <c r="F2884" t="str">
        <v>Sales</v>
      </c>
      <c r="G2884" t="str">
        <v>Salaries</v>
      </c>
      <c r="H2884" s="10">
        <v>2179</v>
      </c>
    </row>
    <row r="2885" spans="1:8" x14ac:dyDescent="0.3">
      <c r="A2885" s="1">
        <v>45388</v>
      </c>
      <c r="B2885" t="str">
        <v>Sales</v>
      </c>
      <c r="C2885" t="str">
        <v>Rent</v>
      </c>
      <c r="D2885" s="10">
        <v>23968</v>
      </c>
      <c r="E2885" s="1">
        <v>45388</v>
      </c>
      <c r="F2885" t="str">
        <v>Sales</v>
      </c>
      <c r="G2885" t="str">
        <v>Rent</v>
      </c>
      <c r="H2885" s="10">
        <v>24029</v>
      </c>
    </row>
    <row r="2886" spans="1:8" x14ac:dyDescent="0.3">
      <c r="A2886" s="1">
        <v>45388</v>
      </c>
      <c r="B2886" t="str">
        <v>Sales</v>
      </c>
      <c r="C2886" t="str">
        <v>Marketing Spend</v>
      </c>
      <c r="D2886" s="10">
        <v>23659</v>
      </c>
      <c r="E2886" s="1">
        <v>45388</v>
      </c>
      <c r="F2886" t="str">
        <v>Sales</v>
      </c>
      <c r="G2886" t="str">
        <v>Marketing Spend</v>
      </c>
      <c r="H2886" s="10">
        <v>24824</v>
      </c>
    </row>
    <row r="2887" spans="1:8" x14ac:dyDescent="0.3">
      <c r="A2887" s="1">
        <v>45388</v>
      </c>
      <c r="B2887" t="str">
        <v>Sales</v>
      </c>
      <c r="C2887" t="str">
        <v>Software Licenses</v>
      </c>
      <c r="D2887" s="10">
        <v>19018</v>
      </c>
      <c r="E2887" s="1">
        <v>45388</v>
      </c>
      <c r="F2887" t="str">
        <v>Sales</v>
      </c>
      <c r="G2887" t="str">
        <v>Software Licenses</v>
      </c>
      <c r="H2887" s="10">
        <v>19341</v>
      </c>
    </row>
    <row r="2888" spans="1:8" x14ac:dyDescent="0.3">
      <c r="A2888" s="1">
        <v>45388</v>
      </c>
      <c r="B2888" t="str">
        <v>Marketing</v>
      </c>
      <c r="C2888" t="str">
        <v>Product Revenue</v>
      </c>
      <c r="D2888" s="10">
        <v>11418</v>
      </c>
      <c r="E2888" s="1">
        <v>45388</v>
      </c>
      <c r="F2888" t="str">
        <v>Marketing</v>
      </c>
      <c r="G2888" t="str">
        <v>Product Revenue</v>
      </c>
      <c r="H2888" s="10">
        <v>11889</v>
      </c>
    </row>
    <row r="2889" spans="1:8" x14ac:dyDescent="0.3">
      <c r="A2889" s="1">
        <v>45388</v>
      </c>
      <c r="B2889" t="str">
        <v>Marketing</v>
      </c>
      <c r="C2889" t="str">
        <v>Service Revenue</v>
      </c>
      <c r="D2889" s="10">
        <v>24016</v>
      </c>
      <c r="E2889" s="1">
        <v>45388</v>
      </c>
      <c r="F2889" t="str">
        <v>Marketing</v>
      </c>
      <c r="G2889" t="str">
        <v>Service Revenue</v>
      </c>
      <c r="H2889" s="10">
        <v>26099</v>
      </c>
    </row>
    <row r="2890" spans="1:8" x14ac:dyDescent="0.3">
      <c r="A2890" s="1">
        <v>45388</v>
      </c>
      <c r="B2890" t="str">
        <v>Marketing</v>
      </c>
      <c r="C2890" t="str">
        <v>Salaries</v>
      </c>
      <c r="D2890" s="10">
        <v>19017</v>
      </c>
      <c r="E2890" s="1">
        <v>45388</v>
      </c>
      <c r="F2890" t="str">
        <v>Marketing</v>
      </c>
      <c r="G2890" t="str">
        <v>Salaries</v>
      </c>
      <c r="H2890" s="10">
        <v>18366</v>
      </c>
    </row>
    <row r="2891" spans="1:8" x14ac:dyDescent="0.3">
      <c r="A2891" s="1">
        <v>45388</v>
      </c>
      <c r="B2891" t="str">
        <v>Marketing</v>
      </c>
      <c r="C2891" t="str">
        <v>Rent</v>
      </c>
      <c r="D2891" s="10">
        <v>4970</v>
      </c>
      <c r="E2891" s="1">
        <v>45388</v>
      </c>
      <c r="F2891" t="str">
        <v>Marketing</v>
      </c>
      <c r="G2891" t="str">
        <v>Rent</v>
      </c>
      <c r="H2891" s="10">
        <v>4137</v>
      </c>
    </row>
    <row r="2892" spans="1:8" x14ac:dyDescent="0.3">
      <c r="A2892" s="1">
        <v>45388</v>
      </c>
      <c r="B2892" t="str">
        <v>Marketing</v>
      </c>
      <c r="C2892" t="str">
        <v>Marketing Spend</v>
      </c>
      <c r="D2892" s="10">
        <v>16363</v>
      </c>
      <c r="E2892" s="1">
        <v>45388</v>
      </c>
      <c r="F2892" t="str">
        <v>Marketing</v>
      </c>
      <c r="G2892" t="str">
        <v>Marketing Spend</v>
      </c>
      <c r="H2892" s="10">
        <v>19310</v>
      </c>
    </row>
    <row r="2893" spans="1:8" x14ac:dyDescent="0.3">
      <c r="A2893" s="1">
        <v>45388</v>
      </c>
      <c r="B2893" t="str">
        <v>Marketing</v>
      </c>
      <c r="C2893" t="str">
        <v>Software Licenses</v>
      </c>
      <c r="D2893" s="10">
        <v>18868</v>
      </c>
      <c r="E2893" s="1">
        <v>45388</v>
      </c>
      <c r="F2893" t="str">
        <v>Marketing</v>
      </c>
      <c r="G2893" t="str">
        <v>Software Licenses</v>
      </c>
      <c r="H2893" s="10">
        <v>17036</v>
      </c>
    </row>
    <row r="2894" spans="1:8" x14ac:dyDescent="0.3">
      <c r="A2894" s="1">
        <v>45388</v>
      </c>
      <c r="B2894" t="str">
        <v>Finance</v>
      </c>
      <c r="C2894" t="str">
        <v>Product Revenue</v>
      </c>
      <c r="D2894" s="10">
        <v>11621</v>
      </c>
      <c r="E2894" s="1">
        <v>45388</v>
      </c>
      <c r="F2894" t="str">
        <v>Finance</v>
      </c>
      <c r="G2894" t="str">
        <v>Product Revenue</v>
      </c>
      <c r="H2894" s="10">
        <v>10165</v>
      </c>
    </row>
    <row r="2895" spans="1:8" x14ac:dyDescent="0.3">
      <c r="A2895" s="1">
        <v>45388</v>
      </c>
      <c r="B2895" t="str">
        <v>Finance</v>
      </c>
      <c r="C2895" t="str">
        <v>Service Revenue</v>
      </c>
      <c r="D2895" s="10">
        <v>10476</v>
      </c>
      <c r="E2895" s="1">
        <v>45388</v>
      </c>
      <c r="F2895" t="str">
        <v>Finance</v>
      </c>
      <c r="G2895" t="str">
        <v>Service Revenue</v>
      </c>
      <c r="H2895" s="10">
        <v>11491</v>
      </c>
    </row>
    <row r="2896" spans="1:8" x14ac:dyDescent="0.3">
      <c r="A2896" s="1">
        <v>45388</v>
      </c>
      <c r="B2896" t="str">
        <v>Finance</v>
      </c>
      <c r="C2896" t="str">
        <v>Salaries</v>
      </c>
      <c r="D2896" s="10">
        <v>10697</v>
      </c>
      <c r="E2896" s="1">
        <v>45388</v>
      </c>
      <c r="F2896" t="str">
        <v>Finance</v>
      </c>
      <c r="G2896" t="str">
        <v>Salaries</v>
      </c>
      <c r="H2896" s="10">
        <v>8275</v>
      </c>
    </row>
    <row r="2897" spans="1:8" x14ac:dyDescent="0.3">
      <c r="A2897" s="1">
        <v>45388</v>
      </c>
      <c r="B2897" t="str">
        <v>Finance</v>
      </c>
      <c r="C2897" t="str">
        <v>Rent</v>
      </c>
      <c r="D2897" s="10">
        <v>15409</v>
      </c>
      <c r="E2897" s="1">
        <v>45388</v>
      </c>
      <c r="F2897" t="str">
        <v>Finance</v>
      </c>
      <c r="G2897" t="str">
        <v>Rent</v>
      </c>
      <c r="H2897" s="10">
        <v>13431</v>
      </c>
    </row>
    <row r="2898" spans="1:8" x14ac:dyDescent="0.3">
      <c r="A2898" s="1">
        <v>45388</v>
      </c>
      <c r="B2898" t="str">
        <v>Finance</v>
      </c>
      <c r="C2898" t="str">
        <v>Marketing Spend</v>
      </c>
      <c r="D2898" s="10">
        <v>7934</v>
      </c>
      <c r="E2898" s="1">
        <v>45388</v>
      </c>
      <c r="F2898" t="str">
        <v>Finance</v>
      </c>
      <c r="G2898" t="str">
        <v>Marketing Spend</v>
      </c>
      <c r="H2898" s="10">
        <v>8950</v>
      </c>
    </row>
    <row r="2899" spans="1:8" x14ac:dyDescent="0.3">
      <c r="A2899" s="1">
        <v>45388</v>
      </c>
      <c r="B2899" t="str">
        <v>Finance</v>
      </c>
      <c r="C2899" t="str">
        <v>Software Licenses</v>
      </c>
      <c r="D2899" s="10">
        <v>2435</v>
      </c>
      <c r="E2899" s="1">
        <v>45388</v>
      </c>
      <c r="F2899" t="str">
        <v>Finance</v>
      </c>
      <c r="G2899" t="str">
        <v>Software Licenses</v>
      </c>
      <c r="H2899" s="10">
        <v>508</v>
      </c>
    </row>
    <row r="2900" spans="1:8" x14ac:dyDescent="0.3">
      <c r="A2900" s="1">
        <v>45388</v>
      </c>
      <c r="B2900" t="str">
        <v>IT</v>
      </c>
      <c r="C2900" t="str">
        <v>Product Revenue</v>
      </c>
      <c r="D2900" s="10">
        <v>7212</v>
      </c>
      <c r="E2900" s="1">
        <v>45388</v>
      </c>
      <c r="F2900" t="str">
        <v>IT</v>
      </c>
      <c r="G2900" t="str">
        <v>Product Revenue</v>
      </c>
      <c r="H2900" s="10">
        <v>4822</v>
      </c>
    </row>
    <row r="2901" spans="1:8" x14ac:dyDescent="0.3">
      <c r="A2901" s="1">
        <v>45388</v>
      </c>
      <c r="B2901" t="str">
        <v>IT</v>
      </c>
      <c r="C2901" t="str">
        <v>Service Revenue</v>
      </c>
      <c r="D2901" s="10">
        <v>17950</v>
      </c>
      <c r="E2901" s="1">
        <v>45388</v>
      </c>
      <c r="F2901" t="str">
        <v>IT</v>
      </c>
      <c r="G2901" t="str">
        <v>Service Revenue</v>
      </c>
      <c r="H2901" s="10">
        <v>19959</v>
      </c>
    </row>
    <row r="2902" spans="1:8" x14ac:dyDescent="0.3">
      <c r="A2902" s="1">
        <v>45388</v>
      </c>
      <c r="B2902" t="str">
        <v>IT</v>
      </c>
      <c r="C2902" t="str">
        <v>Salaries</v>
      </c>
      <c r="D2902" s="10">
        <v>24252</v>
      </c>
      <c r="E2902" s="1">
        <v>45388</v>
      </c>
      <c r="F2902" t="str">
        <v>IT</v>
      </c>
      <c r="G2902" t="str">
        <v>Salaries</v>
      </c>
      <c r="H2902" s="10">
        <v>23317</v>
      </c>
    </row>
    <row r="2903" spans="1:8" x14ac:dyDescent="0.3">
      <c r="A2903" s="1">
        <v>45388</v>
      </c>
      <c r="B2903" t="str">
        <v>IT</v>
      </c>
      <c r="C2903" t="str">
        <v>Rent</v>
      </c>
      <c r="D2903" s="10">
        <v>23977</v>
      </c>
      <c r="E2903" s="1">
        <v>45388</v>
      </c>
      <c r="F2903" t="str">
        <v>IT</v>
      </c>
      <c r="G2903" t="str">
        <v>Rent</v>
      </c>
      <c r="H2903" s="10">
        <v>24562</v>
      </c>
    </row>
    <row r="2904" spans="1:8" x14ac:dyDescent="0.3">
      <c r="A2904" s="1">
        <v>45388</v>
      </c>
      <c r="B2904" t="str">
        <v>IT</v>
      </c>
      <c r="C2904" t="str">
        <v>Marketing Spend</v>
      </c>
      <c r="D2904" s="10">
        <v>10354</v>
      </c>
      <c r="E2904" s="1">
        <v>45388</v>
      </c>
      <c r="F2904" t="str">
        <v>IT</v>
      </c>
      <c r="G2904" t="str">
        <v>Marketing Spend</v>
      </c>
      <c r="H2904" s="10">
        <v>9985</v>
      </c>
    </row>
    <row r="2905" spans="1:8" x14ac:dyDescent="0.3">
      <c r="A2905" s="1">
        <v>45388</v>
      </c>
      <c r="B2905" t="str">
        <v>IT</v>
      </c>
      <c r="C2905" t="str">
        <v>Software Licenses</v>
      </c>
      <c r="D2905" s="10">
        <v>21036</v>
      </c>
      <c r="E2905" s="1">
        <v>45388</v>
      </c>
      <c r="F2905" t="str">
        <v>IT</v>
      </c>
      <c r="G2905" t="str">
        <v>Software Licenses</v>
      </c>
      <c r="H2905" s="10">
        <v>18997</v>
      </c>
    </row>
    <row r="2906" spans="1:8" x14ac:dyDescent="0.3">
      <c r="A2906" s="1">
        <v>45388</v>
      </c>
      <c r="B2906" t="str">
        <v>HR</v>
      </c>
      <c r="C2906" t="str">
        <v>Product Revenue</v>
      </c>
      <c r="D2906" s="10">
        <v>1393</v>
      </c>
      <c r="E2906" s="1">
        <v>45388</v>
      </c>
      <c r="F2906" t="str">
        <v>HR</v>
      </c>
      <c r="G2906" t="str">
        <v>Product Revenue</v>
      </c>
      <c r="H2906" s="10">
        <v>2921</v>
      </c>
    </row>
    <row r="2907" spans="1:8" x14ac:dyDescent="0.3">
      <c r="A2907" s="1">
        <v>45388</v>
      </c>
      <c r="B2907" t="str">
        <v>HR</v>
      </c>
      <c r="C2907" t="str">
        <v>Service Revenue</v>
      </c>
      <c r="D2907" s="10">
        <v>2623</v>
      </c>
      <c r="E2907" s="1">
        <v>45388</v>
      </c>
      <c r="F2907" t="str">
        <v>HR</v>
      </c>
      <c r="G2907" t="str">
        <v>Service Revenue</v>
      </c>
      <c r="H2907" s="10">
        <v>3646</v>
      </c>
    </row>
    <row r="2908" spans="1:8" x14ac:dyDescent="0.3">
      <c r="A2908" s="1">
        <v>45388</v>
      </c>
      <c r="B2908" t="str">
        <v>HR</v>
      </c>
      <c r="C2908" t="str">
        <v>Salaries</v>
      </c>
      <c r="D2908" s="10">
        <v>7021</v>
      </c>
      <c r="E2908" s="1">
        <v>45388</v>
      </c>
      <c r="F2908" t="str">
        <v>HR</v>
      </c>
      <c r="G2908" t="str">
        <v>Salaries</v>
      </c>
      <c r="H2908" s="10">
        <v>8241</v>
      </c>
    </row>
    <row r="2909" spans="1:8" x14ac:dyDescent="0.3">
      <c r="A2909" s="1">
        <v>45388</v>
      </c>
      <c r="B2909" t="str">
        <v>HR</v>
      </c>
      <c r="C2909" t="str">
        <v>Rent</v>
      </c>
      <c r="D2909" s="10">
        <v>15889</v>
      </c>
      <c r="E2909" s="1">
        <v>45388</v>
      </c>
      <c r="F2909" t="str">
        <v>HR</v>
      </c>
      <c r="G2909" t="str">
        <v>Rent</v>
      </c>
      <c r="H2909" s="10">
        <v>14820</v>
      </c>
    </row>
    <row r="2910" spans="1:8" x14ac:dyDescent="0.3">
      <c r="A2910" s="1">
        <v>45388</v>
      </c>
      <c r="B2910" t="str">
        <v>HR</v>
      </c>
      <c r="C2910" t="str">
        <v>Marketing Spend</v>
      </c>
      <c r="D2910" s="10">
        <v>22956</v>
      </c>
      <c r="E2910" s="1">
        <v>45388</v>
      </c>
      <c r="F2910" t="str">
        <v>HR</v>
      </c>
      <c r="G2910" t="str">
        <v>Marketing Spend</v>
      </c>
      <c r="H2910" s="10">
        <v>21461</v>
      </c>
    </row>
    <row r="2911" spans="1:8" x14ac:dyDescent="0.3">
      <c r="A2911" s="1">
        <v>45388</v>
      </c>
      <c r="B2911" t="str">
        <v>HR</v>
      </c>
      <c r="C2911" t="str">
        <v>Software Licenses</v>
      </c>
      <c r="D2911" s="10">
        <v>13635</v>
      </c>
      <c r="E2911" s="1">
        <v>45388</v>
      </c>
      <c r="F2911" t="str">
        <v>HR</v>
      </c>
      <c r="G2911" t="str">
        <v>Software Licenses</v>
      </c>
      <c r="H2911" s="10">
        <v>11733</v>
      </c>
    </row>
    <row r="2912" spans="1:8" x14ac:dyDescent="0.3">
      <c r="A2912" s="1">
        <v>45389</v>
      </c>
      <c r="B2912" t="str">
        <v>Sales</v>
      </c>
      <c r="C2912" t="str">
        <v>Product Revenue</v>
      </c>
      <c r="D2912" s="10">
        <v>15207</v>
      </c>
      <c r="E2912" s="1">
        <v>45389</v>
      </c>
      <c r="F2912" t="str">
        <v>Sales</v>
      </c>
      <c r="G2912" t="str">
        <v>Product Revenue</v>
      </c>
      <c r="H2912" s="10">
        <v>18068</v>
      </c>
    </row>
    <row r="2913" spans="1:8" x14ac:dyDescent="0.3">
      <c r="A2913" s="1">
        <v>45389</v>
      </c>
      <c r="B2913" t="str">
        <v>Sales</v>
      </c>
      <c r="C2913" t="str">
        <v>Service Revenue</v>
      </c>
      <c r="D2913" s="10">
        <v>7302</v>
      </c>
      <c r="E2913" s="1">
        <v>45389</v>
      </c>
      <c r="F2913" t="str">
        <v>Sales</v>
      </c>
      <c r="G2913" t="str">
        <v>Service Revenue</v>
      </c>
      <c r="H2913" s="10">
        <v>5015</v>
      </c>
    </row>
    <row r="2914" spans="1:8" x14ac:dyDescent="0.3">
      <c r="A2914" s="1">
        <v>45389</v>
      </c>
      <c r="B2914" t="str">
        <v>Sales</v>
      </c>
      <c r="C2914" t="str">
        <v>Salaries</v>
      </c>
      <c r="D2914" s="10">
        <v>2804</v>
      </c>
      <c r="E2914" s="1">
        <v>45389</v>
      </c>
      <c r="F2914" t="str">
        <v>Sales</v>
      </c>
      <c r="G2914" t="str">
        <v>Salaries</v>
      </c>
      <c r="H2914" s="10">
        <v>1474</v>
      </c>
    </row>
    <row r="2915" spans="1:8" x14ac:dyDescent="0.3">
      <c r="A2915" s="1">
        <v>45389</v>
      </c>
      <c r="B2915" t="str">
        <v>Sales</v>
      </c>
      <c r="C2915" t="str">
        <v>Rent</v>
      </c>
      <c r="D2915" s="10">
        <v>20863</v>
      </c>
      <c r="E2915" s="1">
        <v>45389</v>
      </c>
      <c r="F2915" t="str">
        <v>Sales</v>
      </c>
      <c r="G2915" t="str">
        <v>Rent</v>
      </c>
      <c r="H2915" s="10">
        <v>20201</v>
      </c>
    </row>
    <row r="2916" spans="1:8" x14ac:dyDescent="0.3">
      <c r="A2916" s="1">
        <v>45389</v>
      </c>
      <c r="B2916" t="str">
        <v>Sales</v>
      </c>
      <c r="C2916" t="str">
        <v>Marketing Spend</v>
      </c>
      <c r="D2916" s="10">
        <v>21215</v>
      </c>
      <c r="E2916" s="1">
        <v>45389</v>
      </c>
      <c r="F2916" t="str">
        <v>Sales</v>
      </c>
      <c r="G2916" t="str">
        <v>Marketing Spend</v>
      </c>
      <c r="H2916" s="10">
        <v>22840</v>
      </c>
    </row>
    <row r="2917" spans="1:8" x14ac:dyDescent="0.3">
      <c r="A2917" s="1">
        <v>45389</v>
      </c>
      <c r="B2917" t="str">
        <v>Sales</v>
      </c>
      <c r="C2917" t="str">
        <v>Software Licenses</v>
      </c>
      <c r="D2917" s="10">
        <v>8919</v>
      </c>
      <c r="E2917" s="1">
        <v>45389</v>
      </c>
      <c r="F2917" t="str">
        <v>Sales</v>
      </c>
      <c r="G2917" t="str">
        <v>Software Licenses</v>
      </c>
      <c r="H2917" s="10">
        <v>9247</v>
      </c>
    </row>
    <row r="2918" spans="1:8" x14ac:dyDescent="0.3">
      <c r="A2918" s="1">
        <v>45389</v>
      </c>
      <c r="B2918" t="str">
        <v>Marketing</v>
      </c>
      <c r="C2918" t="str">
        <v>Product Revenue</v>
      </c>
      <c r="D2918" s="10">
        <v>6401</v>
      </c>
      <c r="E2918" s="1">
        <v>45389</v>
      </c>
      <c r="F2918" t="str">
        <v>Marketing</v>
      </c>
      <c r="G2918" t="str">
        <v>Product Revenue</v>
      </c>
      <c r="H2918" s="10">
        <v>8685</v>
      </c>
    </row>
    <row r="2919" spans="1:8" x14ac:dyDescent="0.3">
      <c r="A2919" s="1">
        <v>45389</v>
      </c>
      <c r="B2919" t="str">
        <v>Marketing</v>
      </c>
      <c r="C2919" t="str">
        <v>Service Revenue</v>
      </c>
      <c r="D2919" s="10">
        <v>22636</v>
      </c>
      <c r="E2919" s="1">
        <v>45389</v>
      </c>
      <c r="F2919" t="str">
        <v>Marketing</v>
      </c>
      <c r="G2919" t="str">
        <v>Service Revenue</v>
      </c>
      <c r="H2919" s="10">
        <v>22839</v>
      </c>
    </row>
    <row r="2920" spans="1:8" x14ac:dyDescent="0.3">
      <c r="A2920" s="1">
        <v>45389</v>
      </c>
      <c r="B2920" t="str">
        <v>Marketing</v>
      </c>
      <c r="C2920" t="str">
        <v>Salaries</v>
      </c>
      <c r="D2920" s="10">
        <v>14623</v>
      </c>
      <c r="E2920" s="1">
        <v>45389</v>
      </c>
      <c r="F2920" t="str">
        <v>Marketing</v>
      </c>
      <c r="G2920" t="str">
        <v>Salaries</v>
      </c>
      <c r="H2920" s="10">
        <v>15714</v>
      </c>
    </row>
    <row r="2921" spans="1:8" x14ac:dyDescent="0.3">
      <c r="A2921" s="1">
        <v>45389</v>
      </c>
      <c r="B2921" t="str">
        <v>Marketing</v>
      </c>
      <c r="C2921" t="str">
        <v>Rent</v>
      </c>
      <c r="D2921" s="10">
        <v>8646</v>
      </c>
      <c r="E2921" s="1">
        <v>45389</v>
      </c>
      <c r="F2921" t="str">
        <v>Marketing</v>
      </c>
      <c r="G2921" t="str">
        <v>Rent</v>
      </c>
      <c r="H2921" s="10">
        <v>8290</v>
      </c>
    </row>
    <row r="2922" spans="1:8" x14ac:dyDescent="0.3">
      <c r="A2922" s="1">
        <v>45389</v>
      </c>
      <c r="B2922" t="str">
        <v>Marketing</v>
      </c>
      <c r="C2922" t="str">
        <v>Marketing Spend</v>
      </c>
      <c r="D2922" s="10">
        <v>21738</v>
      </c>
      <c r="E2922" s="1">
        <v>45389</v>
      </c>
      <c r="F2922" t="str">
        <v>Marketing</v>
      </c>
      <c r="G2922" t="str">
        <v>Marketing Spend</v>
      </c>
      <c r="H2922" s="10">
        <v>20500</v>
      </c>
    </row>
    <row r="2923" spans="1:8" x14ac:dyDescent="0.3">
      <c r="A2923" s="1">
        <v>45389</v>
      </c>
      <c r="B2923" t="str">
        <v>Marketing</v>
      </c>
      <c r="C2923" t="str">
        <v>Software Licenses</v>
      </c>
      <c r="D2923" s="10">
        <v>11569</v>
      </c>
      <c r="E2923" s="1">
        <v>45389</v>
      </c>
      <c r="F2923" t="str">
        <v>Marketing</v>
      </c>
      <c r="G2923" t="str">
        <v>Software Licenses</v>
      </c>
      <c r="H2923" s="10">
        <v>8928</v>
      </c>
    </row>
    <row r="2924" spans="1:8" x14ac:dyDescent="0.3">
      <c r="A2924" s="1">
        <v>45389</v>
      </c>
      <c r="B2924" t="str">
        <v>Finance</v>
      </c>
      <c r="C2924" t="str">
        <v>Product Revenue</v>
      </c>
      <c r="D2924" s="10">
        <v>10487</v>
      </c>
      <c r="E2924" s="1">
        <v>45389</v>
      </c>
      <c r="F2924" t="str">
        <v>Finance</v>
      </c>
      <c r="G2924" t="str">
        <v>Product Revenue</v>
      </c>
      <c r="H2924" s="10">
        <v>10298</v>
      </c>
    </row>
    <row r="2925" spans="1:8" x14ac:dyDescent="0.3">
      <c r="A2925" s="1">
        <v>45389</v>
      </c>
      <c r="B2925" t="str">
        <v>Finance</v>
      </c>
      <c r="C2925" t="str">
        <v>Service Revenue</v>
      </c>
      <c r="D2925" s="10">
        <v>3243</v>
      </c>
      <c r="E2925" s="1">
        <v>45389</v>
      </c>
      <c r="F2925" t="str">
        <v>Finance</v>
      </c>
      <c r="G2925" t="str">
        <v>Service Revenue</v>
      </c>
      <c r="H2925" s="10">
        <v>4948</v>
      </c>
    </row>
    <row r="2926" spans="1:8" x14ac:dyDescent="0.3">
      <c r="A2926" s="1">
        <v>45389</v>
      </c>
      <c r="B2926" t="str">
        <v>Finance</v>
      </c>
      <c r="C2926" t="str">
        <v>Salaries</v>
      </c>
      <c r="D2926" s="10">
        <v>4893</v>
      </c>
      <c r="E2926" s="1">
        <v>45389</v>
      </c>
      <c r="F2926" t="str">
        <v>Finance</v>
      </c>
      <c r="G2926" t="str">
        <v>Salaries</v>
      </c>
      <c r="H2926" s="10">
        <v>2704</v>
      </c>
    </row>
    <row r="2927" spans="1:8" x14ac:dyDescent="0.3">
      <c r="A2927" s="1">
        <v>45389</v>
      </c>
      <c r="B2927" t="str">
        <v>Finance</v>
      </c>
      <c r="C2927" t="str">
        <v>Rent</v>
      </c>
      <c r="D2927" s="10">
        <v>23848</v>
      </c>
      <c r="E2927" s="1">
        <v>45389</v>
      </c>
      <c r="F2927" t="str">
        <v>Finance</v>
      </c>
      <c r="G2927" t="str">
        <v>Rent</v>
      </c>
      <c r="H2927" s="10">
        <v>24522</v>
      </c>
    </row>
    <row r="2928" spans="1:8" x14ac:dyDescent="0.3">
      <c r="A2928" s="1">
        <v>45389</v>
      </c>
      <c r="B2928" t="str">
        <v>Finance</v>
      </c>
      <c r="C2928" t="str">
        <v>Marketing Spend</v>
      </c>
      <c r="D2928" s="10">
        <v>703</v>
      </c>
      <c r="E2928" s="1">
        <v>45389</v>
      </c>
      <c r="F2928" t="str">
        <v>Finance</v>
      </c>
      <c r="G2928" t="str">
        <v>Marketing Spend</v>
      </c>
      <c r="H2928" s="10">
        <v>1326</v>
      </c>
    </row>
    <row r="2929" spans="1:8" x14ac:dyDescent="0.3">
      <c r="A2929" s="1">
        <v>45389</v>
      </c>
      <c r="B2929" t="str">
        <v>Finance</v>
      </c>
      <c r="C2929" t="str">
        <v>Software Licenses</v>
      </c>
      <c r="D2929" s="10">
        <v>8754</v>
      </c>
      <c r="E2929" s="1">
        <v>45389</v>
      </c>
      <c r="F2929" t="str">
        <v>Finance</v>
      </c>
      <c r="G2929" t="str">
        <v>Software Licenses</v>
      </c>
      <c r="H2929" s="10">
        <v>8049</v>
      </c>
    </row>
    <row r="2930" spans="1:8" x14ac:dyDescent="0.3">
      <c r="A2930" s="1">
        <v>45389</v>
      </c>
      <c r="B2930" t="str">
        <v>IT</v>
      </c>
      <c r="C2930" t="str">
        <v>Product Revenue</v>
      </c>
      <c r="D2930" s="10">
        <v>24346</v>
      </c>
      <c r="E2930" s="1">
        <v>45389</v>
      </c>
      <c r="F2930" t="str">
        <v>IT</v>
      </c>
      <c r="G2930" t="str">
        <v>Product Revenue</v>
      </c>
      <c r="H2930" s="10">
        <v>22221</v>
      </c>
    </row>
    <row r="2931" spans="1:8" x14ac:dyDescent="0.3">
      <c r="A2931" s="1">
        <v>45389</v>
      </c>
      <c r="B2931" t="str">
        <v>IT</v>
      </c>
      <c r="C2931" t="str">
        <v>Service Revenue</v>
      </c>
      <c r="D2931" s="10">
        <v>15481</v>
      </c>
      <c r="E2931" s="1">
        <v>45389</v>
      </c>
      <c r="F2931" t="str">
        <v>IT</v>
      </c>
      <c r="G2931" t="str">
        <v>Service Revenue</v>
      </c>
      <c r="H2931" s="10">
        <v>15180</v>
      </c>
    </row>
    <row r="2932" spans="1:8" x14ac:dyDescent="0.3">
      <c r="A2932" s="1">
        <v>45389</v>
      </c>
      <c r="B2932" t="str">
        <v>IT</v>
      </c>
      <c r="C2932" t="str">
        <v>Salaries</v>
      </c>
      <c r="D2932" s="10">
        <v>4621</v>
      </c>
      <c r="E2932" s="1">
        <v>45389</v>
      </c>
      <c r="F2932" t="str">
        <v>IT</v>
      </c>
      <c r="G2932" t="str">
        <v>Salaries</v>
      </c>
      <c r="H2932" s="10">
        <v>4226</v>
      </c>
    </row>
    <row r="2933" spans="1:8" x14ac:dyDescent="0.3">
      <c r="A2933" s="1">
        <v>45389</v>
      </c>
      <c r="B2933" t="str">
        <v>IT</v>
      </c>
      <c r="C2933" t="str">
        <v>Rent</v>
      </c>
      <c r="D2933" s="10">
        <v>1196</v>
      </c>
      <c r="E2933" s="1">
        <v>45389</v>
      </c>
      <c r="F2933" t="str">
        <v>IT</v>
      </c>
      <c r="G2933" t="str">
        <v>Rent</v>
      </c>
      <c r="H2933" s="10">
        <v>2283</v>
      </c>
    </row>
    <row r="2934" spans="1:8" x14ac:dyDescent="0.3">
      <c r="A2934" s="1">
        <v>45389</v>
      </c>
      <c r="B2934" t="str">
        <v>IT</v>
      </c>
      <c r="C2934" t="str">
        <v>Marketing Spend</v>
      </c>
      <c r="D2934" s="10">
        <v>6886</v>
      </c>
      <c r="E2934" s="1">
        <v>45389</v>
      </c>
      <c r="F2934" t="str">
        <v>IT</v>
      </c>
      <c r="G2934" t="str">
        <v>Marketing Spend</v>
      </c>
      <c r="H2934" s="10">
        <v>9593</v>
      </c>
    </row>
    <row r="2935" spans="1:8" x14ac:dyDescent="0.3">
      <c r="A2935" s="1">
        <v>45389</v>
      </c>
      <c r="B2935" t="str">
        <v>IT</v>
      </c>
      <c r="C2935" t="str">
        <v>Software Licenses</v>
      </c>
      <c r="D2935" s="10">
        <v>18959</v>
      </c>
      <c r="E2935" s="1">
        <v>45389</v>
      </c>
      <c r="F2935" t="str">
        <v>IT</v>
      </c>
      <c r="G2935" t="str">
        <v>Software Licenses</v>
      </c>
      <c r="H2935" s="10">
        <v>20901</v>
      </c>
    </row>
    <row r="2936" spans="1:8" x14ac:dyDescent="0.3">
      <c r="A2936" s="1">
        <v>45389</v>
      </c>
      <c r="B2936" t="str">
        <v>HR</v>
      </c>
      <c r="C2936" t="str">
        <v>Product Revenue</v>
      </c>
      <c r="D2936" s="10">
        <v>6674</v>
      </c>
      <c r="E2936" s="1">
        <v>45389</v>
      </c>
      <c r="F2936" t="str">
        <v>HR</v>
      </c>
      <c r="G2936" t="str">
        <v>Product Revenue</v>
      </c>
      <c r="H2936" s="10">
        <v>4737</v>
      </c>
    </row>
    <row r="2937" spans="1:8" x14ac:dyDescent="0.3">
      <c r="A2937" s="1">
        <v>45389</v>
      </c>
      <c r="B2937" t="str">
        <v>HR</v>
      </c>
      <c r="C2937" t="str">
        <v>Service Revenue</v>
      </c>
      <c r="D2937" s="10">
        <v>22383</v>
      </c>
      <c r="E2937" s="1">
        <v>45389</v>
      </c>
      <c r="F2937" t="str">
        <v>HR</v>
      </c>
      <c r="G2937" t="str">
        <v>Service Revenue</v>
      </c>
      <c r="H2937" s="10">
        <v>20579</v>
      </c>
    </row>
    <row r="2938" spans="1:8" x14ac:dyDescent="0.3">
      <c r="A2938" s="1">
        <v>45389</v>
      </c>
      <c r="B2938" t="str">
        <v>HR</v>
      </c>
      <c r="C2938" t="str">
        <v>Salaries</v>
      </c>
      <c r="D2938" s="10">
        <v>8690</v>
      </c>
      <c r="E2938" s="1">
        <v>45389</v>
      </c>
      <c r="F2938" t="str">
        <v>HR</v>
      </c>
      <c r="G2938" t="str">
        <v>Salaries</v>
      </c>
      <c r="H2938" s="10">
        <v>7746</v>
      </c>
    </row>
    <row r="2939" spans="1:8" x14ac:dyDescent="0.3">
      <c r="A2939" s="1">
        <v>45389</v>
      </c>
      <c r="B2939" t="str">
        <v>HR</v>
      </c>
      <c r="C2939" t="str">
        <v>Rent</v>
      </c>
      <c r="D2939" s="10">
        <v>16284</v>
      </c>
      <c r="E2939" s="1">
        <v>45389</v>
      </c>
      <c r="F2939" t="str">
        <v>HR</v>
      </c>
      <c r="G2939" t="str">
        <v>Rent</v>
      </c>
      <c r="H2939" s="10">
        <v>18790</v>
      </c>
    </row>
    <row r="2940" spans="1:8" x14ac:dyDescent="0.3">
      <c r="A2940" s="1">
        <v>45389</v>
      </c>
      <c r="B2940" t="str">
        <v>HR</v>
      </c>
      <c r="C2940" t="str">
        <v>Marketing Spend</v>
      </c>
      <c r="D2940" s="10">
        <v>24169</v>
      </c>
      <c r="E2940" s="1">
        <v>45389</v>
      </c>
      <c r="F2940" t="str">
        <v>HR</v>
      </c>
      <c r="G2940" t="str">
        <v>Marketing Spend</v>
      </c>
      <c r="H2940" s="10">
        <v>26671</v>
      </c>
    </row>
    <row r="2941" spans="1:8" x14ac:dyDescent="0.3">
      <c r="A2941" s="1">
        <v>45389</v>
      </c>
      <c r="B2941" t="str">
        <v>HR</v>
      </c>
      <c r="C2941" t="str">
        <v>Software Licenses</v>
      </c>
      <c r="D2941" s="10">
        <v>12696</v>
      </c>
      <c r="E2941" s="1">
        <v>45389</v>
      </c>
      <c r="F2941" t="str">
        <v>HR</v>
      </c>
      <c r="G2941" t="str">
        <v>Software Licenses</v>
      </c>
      <c r="H2941" s="10">
        <v>12503</v>
      </c>
    </row>
    <row r="2942" spans="1:8" x14ac:dyDescent="0.3">
      <c r="A2942" s="1">
        <v>45390</v>
      </c>
      <c r="B2942" t="str">
        <v>Sales</v>
      </c>
      <c r="C2942" t="str">
        <v>Product Revenue</v>
      </c>
      <c r="D2942" s="10">
        <v>19068</v>
      </c>
      <c r="E2942" s="1">
        <v>45390</v>
      </c>
      <c r="F2942" t="str">
        <v>Sales</v>
      </c>
      <c r="G2942" t="str">
        <v>Product Revenue</v>
      </c>
      <c r="H2942" s="10">
        <v>17828</v>
      </c>
    </row>
    <row r="2943" spans="1:8" x14ac:dyDescent="0.3">
      <c r="A2943" s="1">
        <v>45390</v>
      </c>
      <c r="B2943" t="str">
        <v>Sales</v>
      </c>
      <c r="C2943" t="str">
        <v>Service Revenue</v>
      </c>
      <c r="D2943" s="10">
        <v>13847</v>
      </c>
      <c r="E2943" s="1">
        <v>45390</v>
      </c>
      <c r="F2943" t="str">
        <v>Sales</v>
      </c>
      <c r="G2943" t="str">
        <v>Service Revenue</v>
      </c>
      <c r="H2943" s="10">
        <v>11261</v>
      </c>
    </row>
    <row r="2944" spans="1:8" x14ac:dyDescent="0.3">
      <c r="A2944" s="1">
        <v>45390</v>
      </c>
      <c r="B2944" t="str">
        <v>Sales</v>
      </c>
      <c r="C2944" t="str">
        <v>Salaries</v>
      </c>
      <c r="D2944" s="10">
        <v>3105</v>
      </c>
      <c r="E2944" s="1">
        <v>45390</v>
      </c>
      <c r="F2944" t="str">
        <v>Sales</v>
      </c>
      <c r="G2944" t="str">
        <v>Salaries</v>
      </c>
      <c r="H2944" s="10">
        <v>4640</v>
      </c>
    </row>
    <row r="2945" spans="1:8" x14ac:dyDescent="0.3">
      <c r="A2945" s="1">
        <v>45390</v>
      </c>
      <c r="B2945" t="str">
        <v>Sales</v>
      </c>
      <c r="C2945" t="str">
        <v>Rent</v>
      </c>
      <c r="D2945" s="10">
        <v>2274</v>
      </c>
      <c r="E2945" s="1">
        <v>45390</v>
      </c>
      <c r="F2945" t="str">
        <v>Sales</v>
      </c>
      <c r="G2945" t="str">
        <v>Rent</v>
      </c>
      <c r="H2945" s="10">
        <v>2453</v>
      </c>
    </row>
    <row r="2946" spans="1:8" x14ac:dyDescent="0.3">
      <c r="A2946" s="1">
        <v>45390</v>
      </c>
      <c r="B2946" t="str">
        <v>Sales</v>
      </c>
      <c r="C2946" t="str">
        <v>Marketing Spend</v>
      </c>
      <c r="D2946" s="10">
        <v>6248</v>
      </c>
      <c r="E2946" s="1">
        <v>45390</v>
      </c>
      <c r="F2946" t="str">
        <v>Sales</v>
      </c>
      <c r="G2946" t="str">
        <v>Marketing Spend</v>
      </c>
      <c r="H2946" s="10">
        <v>4037</v>
      </c>
    </row>
    <row r="2947" spans="1:8" x14ac:dyDescent="0.3">
      <c r="A2947" s="1">
        <v>45390</v>
      </c>
      <c r="B2947" t="str">
        <v>Sales</v>
      </c>
      <c r="C2947" t="str">
        <v>Software Licenses</v>
      </c>
      <c r="D2947" s="10">
        <v>2014</v>
      </c>
      <c r="E2947" s="1">
        <v>45390</v>
      </c>
      <c r="F2947" t="str">
        <v>Sales</v>
      </c>
      <c r="G2947" t="str">
        <v>Software Licenses</v>
      </c>
      <c r="H2947" s="10">
        <v>-729</v>
      </c>
    </row>
    <row r="2948" spans="1:8" x14ac:dyDescent="0.3">
      <c r="A2948" s="1">
        <v>45390</v>
      </c>
      <c r="B2948" t="str">
        <v>Marketing</v>
      </c>
      <c r="C2948" t="str">
        <v>Product Revenue</v>
      </c>
      <c r="D2948" s="10">
        <v>19033</v>
      </c>
      <c r="E2948" s="1">
        <v>45390</v>
      </c>
      <c r="F2948" t="str">
        <v>Marketing</v>
      </c>
      <c r="G2948" t="str">
        <v>Product Revenue</v>
      </c>
      <c r="H2948" s="10">
        <v>19089</v>
      </c>
    </row>
    <row r="2949" spans="1:8" x14ac:dyDescent="0.3">
      <c r="A2949" s="1">
        <v>45390</v>
      </c>
      <c r="B2949" t="str">
        <v>Marketing</v>
      </c>
      <c r="C2949" t="str">
        <v>Service Revenue</v>
      </c>
      <c r="D2949" s="10">
        <v>3989</v>
      </c>
      <c r="E2949" s="1">
        <v>45390</v>
      </c>
      <c r="F2949" t="str">
        <v>Marketing</v>
      </c>
      <c r="G2949" t="str">
        <v>Service Revenue</v>
      </c>
      <c r="H2949" s="10">
        <v>2492</v>
      </c>
    </row>
    <row r="2950" spans="1:8" x14ac:dyDescent="0.3">
      <c r="A2950" s="1">
        <v>45390</v>
      </c>
      <c r="B2950" t="str">
        <v>Marketing</v>
      </c>
      <c r="C2950" t="str">
        <v>Salaries</v>
      </c>
      <c r="D2950" s="10">
        <v>19299</v>
      </c>
      <c r="E2950" s="1">
        <v>45390</v>
      </c>
      <c r="F2950" t="str">
        <v>Marketing</v>
      </c>
      <c r="G2950" t="str">
        <v>Salaries</v>
      </c>
      <c r="H2950" s="10">
        <v>19718</v>
      </c>
    </row>
    <row r="2951" spans="1:8" x14ac:dyDescent="0.3">
      <c r="A2951" s="1">
        <v>45390</v>
      </c>
      <c r="B2951" t="str">
        <v>Marketing</v>
      </c>
      <c r="C2951" t="str">
        <v>Rent</v>
      </c>
      <c r="D2951" s="10">
        <v>10296</v>
      </c>
      <c r="E2951" s="1">
        <v>45390</v>
      </c>
      <c r="F2951" t="str">
        <v>Marketing</v>
      </c>
      <c r="G2951" t="str">
        <v>Rent</v>
      </c>
      <c r="H2951" s="10">
        <v>10638</v>
      </c>
    </row>
    <row r="2952" spans="1:8" x14ac:dyDescent="0.3">
      <c r="A2952" s="1">
        <v>45390</v>
      </c>
      <c r="B2952" t="str">
        <v>Marketing</v>
      </c>
      <c r="C2952" t="str">
        <v>Marketing Spend</v>
      </c>
      <c r="D2952" s="10">
        <v>9990</v>
      </c>
      <c r="E2952" s="1">
        <v>45390</v>
      </c>
      <c r="F2952" t="str">
        <v>Marketing</v>
      </c>
      <c r="G2952" t="str">
        <v>Marketing Spend</v>
      </c>
      <c r="H2952" s="10">
        <v>7580</v>
      </c>
    </row>
    <row r="2953" spans="1:8" x14ac:dyDescent="0.3">
      <c r="A2953" s="1">
        <v>45390</v>
      </c>
      <c r="B2953" t="str">
        <v>Marketing</v>
      </c>
      <c r="C2953" t="str">
        <v>Software Licenses</v>
      </c>
      <c r="D2953" s="10">
        <v>6249</v>
      </c>
      <c r="E2953" s="1">
        <v>45390</v>
      </c>
      <c r="F2953" t="str">
        <v>Marketing</v>
      </c>
      <c r="G2953" t="str">
        <v>Software Licenses</v>
      </c>
      <c r="H2953" s="10">
        <v>6589</v>
      </c>
    </row>
    <row r="2954" spans="1:8" x14ac:dyDescent="0.3">
      <c r="A2954" s="1">
        <v>45390</v>
      </c>
      <c r="B2954" t="str">
        <v>Finance</v>
      </c>
      <c r="C2954" t="str">
        <v>Product Revenue</v>
      </c>
      <c r="D2954" s="10">
        <v>7714</v>
      </c>
      <c r="E2954" s="1">
        <v>45390</v>
      </c>
      <c r="F2954" t="str">
        <v>Finance</v>
      </c>
      <c r="G2954" t="str">
        <v>Product Revenue</v>
      </c>
      <c r="H2954" s="10">
        <v>8913</v>
      </c>
    </row>
    <row r="2955" spans="1:8" x14ac:dyDescent="0.3">
      <c r="A2955" s="1">
        <v>45390</v>
      </c>
      <c r="B2955" t="str">
        <v>Finance</v>
      </c>
      <c r="C2955" t="str">
        <v>Service Revenue</v>
      </c>
      <c r="D2955" s="10">
        <v>6957</v>
      </c>
      <c r="E2955" s="1">
        <v>45390</v>
      </c>
      <c r="F2955" t="str">
        <v>Finance</v>
      </c>
      <c r="G2955" t="str">
        <v>Service Revenue</v>
      </c>
      <c r="H2955" s="10">
        <v>4902</v>
      </c>
    </row>
    <row r="2956" spans="1:8" x14ac:dyDescent="0.3">
      <c r="A2956" s="1">
        <v>45390</v>
      </c>
      <c r="B2956" t="str">
        <v>Finance</v>
      </c>
      <c r="C2956" t="str">
        <v>Salaries</v>
      </c>
      <c r="D2956" s="10">
        <v>18419</v>
      </c>
      <c r="E2956" s="1">
        <v>45390</v>
      </c>
      <c r="F2956" t="str">
        <v>Finance</v>
      </c>
      <c r="G2956" t="str">
        <v>Salaries</v>
      </c>
      <c r="H2956" s="10">
        <v>16105</v>
      </c>
    </row>
    <row r="2957" spans="1:8" x14ac:dyDescent="0.3">
      <c r="A2957" s="1">
        <v>45390</v>
      </c>
      <c r="B2957" t="str">
        <v>Finance</v>
      </c>
      <c r="C2957" t="str">
        <v>Rent</v>
      </c>
      <c r="D2957" s="10">
        <v>4610</v>
      </c>
      <c r="E2957" s="1">
        <v>45390</v>
      </c>
      <c r="F2957" t="str">
        <v>Finance</v>
      </c>
      <c r="G2957" t="str">
        <v>Rent</v>
      </c>
      <c r="H2957" s="10">
        <v>4005</v>
      </c>
    </row>
    <row r="2958" spans="1:8" x14ac:dyDescent="0.3">
      <c r="A2958" s="1">
        <v>45390</v>
      </c>
      <c r="B2958" t="str">
        <v>Finance</v>
      </c>
      <c r="C2958" t="str">
        <v>Marketing Spend</v>
      </c>
      <c r="D2958" s="10">
        <v>10668</v>
      </c>
      <c r="E2958" s="1">
        <v>45390</v>
      </c>
      <c r="F2958" t="str">
        <v>Finance</v>
      </c>
      <c r="G2958" t="str">
        <v>Marketing Spend</v>
      </c>
      <c r="H2958" s="10">
        <v>10525</v>
      </c>
    </row>
    <row r="2959" spans="1:8" x14ac:dyDescent="0.3">
      <c r="A2959" s="1">
        <v>45390</v>
      </c>
      <c r="B2959" t="str">
        <v>Finance</v>
      </c>
      <c r="C2959" t="str">
        <v>Software Licenses</v>
      </c>
      <c r="D2959" s="10">
        <v>7791</v>
      </c>
      <c r="E2959" s="1">
        <v>45390</v>
      </c>
      <c r="F2959" t="str">
        <v>Finance</v>
      </c>
      <c r="G2959" t="str">
        <v>Software Licenses</v>
      </c>
      <c r="H2959" s="10">
        <v>7674</v>
      </c>
    </row>
    <row r="2960" spans="1:8" x14ac:dyDescent="0.3">
      <c r="A2960" s="1">
        <v>45390</v>
      </c>
      <c r="B2960" t="str">
        <v>IT</v>
      </c>
      <c r="C2960" t="str">
        <v>Product Revenue</v>
      </c>
      <c r="D2960" s="10">
        <v>12766</v>
      </c>
      <c r="E2960" s="1">
        <v>45390</v>
      </c>
      <c r="F2960" t="str">
        <v>IT</v>
      </c>
      <c r="G2960" t="str">
        <v>Product Revenue</v>
      </c>
      <c r="H2960" s="10">
        <v>14105</v>
      </c>
    </row>
    <row r="2961" spans="1:8" x14ac:dyDescent="0.3">
      <c r="A2961" s="1">
        <v>45390</v>
      </c>
      <c r="B2961" t="str">
        <v>IT</v>
      </c>
      <c r="C2961" t="str">
        <v>Service Revenue</v>
      </c>
      <c r="D2961" s="10">
        <v>16899</v>
      </c>
      <c r="E2961" s="1">
        <v>45390</v>
      </c>
      <c r="F2961" t="str">
        <v>IT</v>
      </c>
      <c r="G2961" t="str">
        <v>Service Revenue</v>
      </c>
      <c r="H2961" s="10">
        <v>15167</v>
      </c>
    </row>
    <row r="2962" spans="1:8" x14ac:dyDescent="0.3">
      <c r="A2962" s="1">
        <v>45390</v>
      </c>
      <c r="B2962" t="str">
        <v>IT</v>
      </c>
      <c r="C2962" t="str">
        <v>Salaries</v>
      </c>
      <c r="D2962" s="10">
        <v>23025</v>
      </c>
      <c r="E2962" s="1">
        <v>45390</v>
      </c>
      <c r="F2962" t="str">
        <v>IT</v>
      </c>
      <c r="G2962" t="str">
        <v>Salaries</v>
      </c>
      <c r="H2962" s="10">
        <v>21047</v>
      </c>
    </row>
    <row r="2963" spans="1:8" x14ac:dyDescent="0.3">
      <c r="A2963" s="1">
        <v>45390</v>
      </c>
      <c r="B2963" t="str">
        <v>IT</v>
      </c>
      <c r="C2963" t="str">
        <v>Rent</v>
      </c>
      <c r="D2963" s="10">
        <v>16066</v>
      </c>
      <c r="E2963" s="1">
        <v>45390</v>
      </c>
      <c r="F2963" t="str">
        <v>IT</v>
      </c>
      <c r="G2963" t="str">
        <v>Rent</v>
      </c>
      <c r="H2963" s="10">
        <v>13762</v>
      </c>
    </row>
    <row r="2964" spans="1:8" x14ac:dyDescent="0.3">
      <c r="A2964" s="1">
        <v>45390</v>
      </c>
      <c r="B2964" t="str">
        <v>IT</v>
      </c>
      <c r="C2964" t="str">
        <v>Marketing Spend</v>
      </c>
      <c r="D2964" s="10">
        <v>20260</v>
      </c>
      <c r="E2964" s="1">
        <v>45390</v>
      </c>
      <c r="F2964" t="str">
        <v>IT</v>
      </c>
      <c r="G2964" t="str">
        <v>Marketing Spend</v>
      </c>
      <c r="H2964" s="10">
        <v>22898</v>
      </c>
    </row>
    <row r="2965" spans="1:8" x14ac:dyDescent="0.3">
      <c r="A2965" s="1">
        <v>45390</v>
      </c>
      <c r="B2965" t="str">
        <v>IT</v>
      </c>
      <c r="C2965" t="str">
        <v>Software Licenses</v>
      </c>
      <c r="D2965" s="10">
        <v>21599</v>
      </c>
      <c r="E2965" s="1">
        <v>45390</v>
      </c>
      <c r="F2965" t="str">
        <v>IT</v>
      </c>
      <c r="G2965" t="str">
        <v>Software Licenses</v>
      </c>
      <c r="H2965" s="10">
        <v>23741</v>
      </c>
    </row>
    <row r="2966" spans="1:8" x14ac:dyDescent="0.3">
      <c r="A2966" s="1">
        <v>45390</v>
      </c>
      <c r="B2966" t="str">
        <v>HR</v>
      </c>
      <c r="C2966" t="str">
        <v>Product Revenue</v>
      </c>
      <c r="D2966" s="10">
        <v>22914</v>
      </c>
      <c r="E2966" s="1">
        <v>45390</v>
      </c>
      <c r="F2966" t="str">
        <v>HR</v>
      </c>
      <c r="G2966" t="str">
        <v>Product Revenue</v>
      </c>
      <c r="H2966" s="10">
        <v>23680</v>
      </c>
    </row>
    <row r="2967" spans="1:8" x14ac:dyDescent="0.3">
      <c r="A2967" s="1">
        <v>45390</v>
      </c>
      <c r="B2967" t="str">
        <v>HR</v>
      </c>
      <c r="C2967" t="str">
        <v>Service Revenue</v>
      </c>
      <c r="D2967" s="10">
        <v>13468</v>
      </c>
      <c r="E2967" s="1">
        <v>45390</v>
      </c>
      <c r="F2967" t="str">
        <v>HR</v>
      </c>
      <c r="G2967" t="str">
        <v>Service Revenue</v>
      </c>
      <c r="H2967" s="10">
        <v>14951</v>
      </c>
    </row>
    <row r="2968" spans="1:8" x14ac:dyDescent="0.3">
      <c r="A2968" s="1">
        <v>45390</v>
      </c>
      <c r="B2968" t="str">
        <v>HR</v>
      </c>
      <c r="C2968" t="str">
        <v>Salaries</v>
      </c>
      <c r="D2968" s="10">
        <v>21001</v>
      </c>
      <c r="E2968" s="1">
        <v>45390</v>
      </c>
      <c r="F2968" t="str">
        <v>HR</v>
      </c>
      <c r="G2968" t="str">
        <v>Salaries</v>
      </c>
      <c r="H2968" s="10">
        <v>20161</v>
      </c>
    </row>
    <row r="2969" spans="1:8" x14ac:dyDescent="0.3">
      <c r="A2969" s="1">
        <v>45390</v>
      </c>
      <c r="B2969" t="str">
        <v>HR</v>
      </c>
      <c r="C2969" t="str">
        <v>Rent</v>
      </c>
      <c r="D2969" s="10">
        <v>23584</v>
      </c>
      <c r="E2969" s="1">
        <v>45390</v>
      </c>
      <c r="F2969" t="str">
        <v>HR</v>
      </c>
      <c r="G2969" t="str">
        <v>Rent</v>
      </c>
      <c r="H2969" s="10">
        <v>24212</v>
      </c>
    </row>
    <row r="2970" spans="1:8" x14ac:dyDescent="0.3">
      <c r="A2970" s="1">
        <v>45390</v>
      </c>
      <c r="B2970" t="str">
        <v>HR</v>
      </c>
      <c r="C2970" t="str">
        <v>Marketing Spend</v>
      </c>
      <c r="D2970" s="10">
        <v>2790</v>
      </c>
      <c r="E2970" s="1">
        <v>45390</v>
      </c>
      <c r="F2970" t="str">
        <v>HR</v>
      </c>
      <c r="G2970" t="str">
        <v>Marketing Spend</v>
      </c>
      <c r="H2970" s="10">
        <v>4436</v>
      </c>
    </row>
    <row r="2971" spans="1:8" x14ac:dyDescent="0.3">
      <c r="A2971" s="1">
        <v>45390</v>
      </c>
      <c r="B2971" t="str">
        <v>HR</v>
      </c>
      <c r="C2971" t="str">
        <v>Software Licenses</v>
      </c>
      <c r="D2971" s="10">
        <v>807</v>
      </c>
      <c r="E2971" s="1">
        <v>45390</v>
      </c>
      <c r="F2971" t="str">
        <v>HR</v>
      </c>
      <c r="G2971" t="str">
        <v>Software Licenses</v>
      </c>
      <c r="H2971" s="10">
        <v>3490</v>
      </c>
    </row>
    <row r="2972" spans="1:8" x14ac:dyDescent="0.3">
      <c r="A2972" s="1">
        <v>45391</v>
      </c>
      <c r="B2972" t="str">
        <v>Sales</v>
      </c>
      <c r="C2972" t="str">
        <v>Product Revenue</v>
      </c>
      <c r="D2972" s="10">
        <v>20307</v>
      </c>
      <c r="E2972" s="1">
        <v>45391</v>
      </c>
      <c r="F2972" t="str">
        <v>Sales</v>
      </c>
      <c r="G2972" t="str">
        <v>Product Revenue</v>
      </c>
      <c r="H2972" s="10">
        <v>20642</v>
      </c>
    </row>
    <row r="2973" spans="1:8" x14ac:dyDescent="0.3">
      <c r="A2973" s="1">
        <v>45391</v>
      </c>
      <c r="B2973" t="str">
        <v>Sales</v>
      </c>
      <c r="C2973" t="str">
        <v>Service Revenue</v>
      </c>
      <c r="D2973" s="10">
        <v>5860</v>
      </c>
      <c r="E2973" s="1">
        <v>45391</v>
      </c>
      <c r="F2973" t="str">
        <v>Sales</v>
      </c>
      <c r="G2973" t="str">
        <v>Service Revenue</v>
      </c>
      <c r="H2973" s="10">
        <v>8052</v>
      </c>
    </row>
    <row r="2974" spans="1:8" x14ac:dyDescent="0.3">
      <c r="A2974" s="1">
        <v>45391</v>
      </c>
      <c r="B2974" t="str">
        <v>Sales</v>
      </c>
      <c r="C2974" t="str">
        <v>Salaries</v>
      </c>
      <c r="D2974" s="10">
        <v>2812</v>
      </c>
      <c r="E2974" s="1">
        <v>45391</v>
      </c>
      <c r="F2974" t="str">
        <v>Sales</v>
      </c>
      <c r="G2974" t="str">
        <v>Salaries</v>
      </c>
      <c r="H2974" s="10">
        <v>896</v>
      </c>
    </row>
    <row r="2975" spans="1:8" x14ac:dyDescent="0.3">
      <c r="A2975" s="1">
        <v>45391</v>
      </c>
      <c r="B2975" t="str">
        <v>Sales</v>
      </c>
      <c r="C2975" t="str">
        <v>Rent</v>
      </c>
      <c r="D2975" s="10">
        <v>13660</v>
      </c>
      <c r="E2975" s="1">
        <v>45391</v>
      </c>
      <c r="F2975" t="str">
        <v>Sales</v>
      </c>
      <c r="G2975" t="str">
        <v>Rent</v>
      </c>
      <c r="H2975" s="10">
        <v>12339</v>
      </c>
    </row>
    <row r="2976" spans="1:8" x14ac:dyDescent="0.3">
      <c r="A2976" s="1">
        <v>45391</v>
      </c>
      <c r="B2976" t="str">
        <v>Sales</v>
      </c>
      <c r="C2976" t="str">
        <v>Marketing Spend</v>
      </c>
      <c r="D2976" s="10">
        <v>3549</v>
      </c>
      <c r="E2976" s="1">
        <v>45391</v>
      </c>
      <c r="F2976" t="str">
        <v>Sales</v>
      </c>
      <c r="G2976" t="str">
        <v>Marketing Spend</v>
      </c>
      <c r="H2976" s="10">
        <v>3340</v>
      </c>
    </row>
    <row r="2977" spans="1:8" x14ac:dyDescent="0.3">
      <c r="A2977" s="1">
        <v>45391</v>
      </c>
      <c r="B2977" t="str">
        <v>Sales</v>
      </c>
      <c r="C2977" t="str">
        <v>Software Licenses</v>
      </c>
      <c r="D2977" s="10">
        <v>1694</v>
      </c>
      <c r="E2977" s="1">
        <v>45391</v>
      </c>
      <c r="F2977" t="str">
        <v>Sales</v>
      </c>
      <c r="G2977" t="str">
        <v>Software Licenses</v>
      </c>
      <c r="H2977" s="10">
        <v>3098</v>
      </c>
    </row>
    <row r="2978" spans="1:8" x14ac:dyDescent="0.3">
      <c r="A2978" s="1">
        <v>45391</v>
      </c>
      <c r="B2978" t="str">
        <v>Marketing</v>
      </c>
      <c r="C2978" t="str">
        <v>Product Revenue</v>
      </c>
      <c r="D2978" s="10">
        <v>4011</v>
      </c>
      <c r="E2978" s="1">
        <v>45391</v>
      </c>
      <c r="F2978" t="str">
        <v>Marketing</v>
      </c>
      <c r="G2978" t="str">
        <v>Product Revenue</v>
      </c>
      <c r="H2978" s="10">
        <v>5347</v>
      </c>
    </row>
    <row r="2979" spans="1:8" x14ac:dyDescent="0.3">
      <c r="A2979" s="1">
        <v>45391</v>
      </c>
      <c r="B2979" t="str">
        <v>Marketing</v>
      </c>
      <c r="C2979" t="str">
        <v>Service Revenue</v>
      </c>
      <c r="D2979" s="10">
        <v>15008</v>
      </c>
      <c r="E2979" s="1">
        <v>45391</v>
      </c>
      <c r="F2979" t="str">
        <v>Marketing</v>
      </c>
      <c r="G2979" t="str">
        <v>Service Revenue</v>
      </c>
      <c r="H2979" s="10">
        <v>15191</v>
      </c>
    </row>
    <row r="2980" spans="1:8" x14ac:dyDescent="0.3">
      <c r="A2980" s="1">
        <v>45391</v>
      </c>
      <c r="B2980" t="str">
        <v>Marketing</v>
      </c>
      <c r="C2980" t="str">
        <v>Salaries</v>
      </c>
      <c r="D2980" s="10">
        <v>19926</v>
      </c>
      <c r="E2980" s="1">
        <v>45391</v>
      </c>
      <c r="F2980" t="str">
        <v>Marketing</v>
      </c>
      <c r="G2980" t="str">
        <v>Salaries</v>
      </c>
      <c r="H2980" s="10">
        <v>18065</v>
      </c>
    </row>
    <row r="2981" spans="1:8" x14ac:dyDescent="0.3">
      <c r="A2981" s="1">
        <v>45391</v>
      </c>
      <c r="B2981" t="str">
        <v>Marketing</v>
      </c>
      <c r="C2981" t="str">
        <v>Rent</v>
      </c>
      <c r="D2981" s="10">
        <v>21839</v>
      </c>
      <c r="E2981" s="1">
        <v>45391</v>
      </c>
      <c r="F2981" t="str">
        <v>Marketing</v>
      </c>
      <c r="G2981" t="str">
        <v>Rent</v>
      </c>
      <c r="H2981" s="10">
        <v>20497</v>
      </c>
    </row>
    <row r="2982" spans="1:8" x14ac:dyDescent="0.3">
      <c r="A2982" s="1">
        <v>45391</v>
      </c>
      <c r="B2982" t="str">
        <v>Marketing</v>
      </c>
      <c r="C2982" t="str">
        <v>Marketing Spend</v>
      </c>
      <c r="D2982" s="10">
        <v>17388</v>
      </c>
      <c r="E2982" s="1">
        <v>45391</v>
      </c>
      <c r="F2982" t="str">
        <v>Marketing</v>
      </c>
      <c r="G2982" t="str">
        <v>Marketing Spend</v>
      </c>
      <c r="H2982" s="10">
        <v>19516</v>
      </c>
    </row>
    <row r="2983" spans="1:8" x14ac:dyDescent="0.3">
      <c r="A2983" s="1">
        <v>45391</v>
      </c>
      <c r="B2983" t="str">
        <v>Marketing</v>
      </c>
      <c r="C2983" t="str">
        <v>Software Licenses</v>
      </c>
      <c r="D2983" s="10">
        <v>9163</v>
      </c>
      <c r="E2983" s="1">
        <v>45391</v>
      </c>
      <c r="F2983" t="str">
        <v>Marketing</v>
      </c>
      <c r="G2983" t="str">
        <v>Software Licenses</v>
      </c>
      <c r="H2983" s="10">
        <v>7096</v>
      </c>
    </row>
    <row r="2984" spans="1:8" x14ac:dyDescent="0.3">
      <c r="A2984" s="1">
        <v>45391</v>
      </c>
      <c r="B2984" t="str">
        <v>Finance</v>
      </c>
      <c r="C2984" t="str">
        <v>Product Revenue</v>
      </c>
      <c r="D2984" s="10">
        <v>636</v>
      </c>
      <c r="E2984" s="1">
        <v>45391</v>
      </c>
      <c r="F2984" t="str">
        <v>Finance</v>
      </c>
      <c r="G2984" t="str">
        <v>Product Revenue</v>
      </c>
      <c r="H2984" s="10">
        <v>3029</v>
      </c>
    </row>
    <row r="2985" spans="1:8" x14ac:dyDescent="0.3">
      <c r="A2985" s="1">
        <v>45391</v>
      </c>
      <c r="B2985" t="str">
        <v>Finance</v>
      </c>
      <c r="C2985" t="str">
        <v>Service Revenue</v>
      </c>
      <c r="D2985" s="10">
        <v>22932</v>
      </c>
      <c r="E2985" s="1">
        <v>45391</v>
      </c>
      <c r="F2985" t="str">
        <v>Finance</v>
      </c>
      <c r="G2985" t="str">
        <v>Service Revenue</v>
      </c>
      <c r="H2985" s="10">
        <v>23966</v>
      </c>
    </row>
    <row r="2986" spans="1:8" x14ac:dyDescent="0.3">
      <c r="A2986" s="1">
        <v>45391</v>
      </c>
      <c r="B2986" t="str">
        <v>Finance</v>
      </c>
      <c r="C2986" t="str">
        <v>Salaries</v>
      </c>
      <c r="D2986" s="10">
        <v>7346</v>
      </c>
      <c r="E2986" s="1">
        <v>45391</v>
      </c>
      <c r="F2986" t="str">
        <v>Finance</v>
      </c>
      <c r="G2986" t="str">
        <v>Salaries</v>
      </c>
      <c r="H2986" s="10">
        <v>6322</v>
      </c>
    </row>
    <row r="2987" spans="1:8" x14ac:dyDescent="0.3">
      <c r="A2987" s="1">
        <v>45391</v>
      </c>
      <c r="B2987" t="str">
        <v>Finance</v>
      </c>
      <c r="C2987" t="str">
        <v>Rent</v>
      </c>
      <c r="D2987" s="10">
        <v>2061</v>
      </c>
      <c r="E2987" s="1">
        <v>45391</v>
      </c>
      <c r="F2987" t="str">
        <v>Finance</v>
      </c>
      <c r="G2987" t="str">
        <v>Rent</v>
      </c>
      <c r="H2987" s="10">
        <v>3116</v>
      </c>
    </row>
    <row r="2988" spans="1:8" x14ac:dyDescent="0.3">
      <c r="A2988" s="1">
        <v>45391</v>
      </c>
      <c r="B2988" t="str">
        <v>Finance</v>
      </c>
      <c r="C2988" t="str">
        <v>Marketing Spend</v>
      </c>
      <c r="D2988" s="10">
        <v>7040</v>
      </c>
      <c r="E2988" s="1">
        <v>45391</v>
      </c>
      <c r="F2988" t="str">
        <v>Finance</v>
      </c>
      <c r="G2988" t="str">
        <v>Marketing Spend</v>
      </c>
      <c r="H2988" s="10">
        <v>9347</v>
      </c>
    </row>
    <row r="2989" spans="1:8" x14ac:dyDescent="0.3">
      <c r="A2989" s="1">
        <v>45391</v>
      </c>
      <c r="B2989" t="str">
        <v>Finance</v>
      </c>
      <c r="C2989" t="str">
        <v>Software Licenses</v>
      </c>
      <c r="D2989" s="10">
        <v>2763</v>
      </c>
      <c r="E2989" s="1">
        <v>45391</v>
      </c>
      <c r="F2989" t="str">
        <v>Finance</v>
      </c>
      <c r="G2989" t="str">
        <v>Software Licenses</v>
      </c>
      <c r="H2989" s="10">
        <v>1890</v>
      </c>
    </row>
    <row r="2990" spans="1:8" x14ac:dyDescent="0.3">
      <c r="A2990" s="1">
        <v>45391</v>
      </c>
      <c r="B2990" t="str">
        <v>IT</v>
      </c>
      <c r="C2990" t="str">
        <v>Product Revenue</v>
      </c>
      <c r="D2990" s="10">
        <v>24041</v>
      </c>
      <c r="E2990" s="1">
        <v>45391</v>
      </c>
      <c r="F2990" t="str">
        <v>IT</v>
      </c>
      <c r="G2990" t="str">
        <v>Product Revenue</v>
      </c>
      <c r="H2990" s="10">
        <v>24767</v>
      </c>
    </row>
    <row r="2991" spans="1:8" x14ac:dyDescent="0.3">
      <c r="A2991" s="1">
        <v>45391</v>
      </c>
      <c r="B2991" t="str">
        <v>IT</v>
      </c>
      <c r="C2991" t="str">
        <v>Service Revenue</v>
      </c>
      <c r="D2991" s="10">
        <v>22759</v>
      </c>
      <c r="E2991" s="1">
        <v>45391</v>
      </c>
      <c r="F2991" t="str">
        <v>IT</v>
      </c>
      <c r="G2991" t="str">
        <v>Service Revenue</v>
      </c>
      <c r="H2991" s="10">
        <v>22354</v>
      </c>
    </row>
    <row r="2992" spans="1:8" x14ac:dyDescent="0.3">
      <c r="A2992" s="1">
        <v>45391</v>
      </c>
      <c r="B2992" t="str">
        <v>IT</v>
      </c>
      <c r="C2992" t="str">
        <v>Salaries</v>
      </c>
      <c r="D2992" s="10">
        <v>24744</v>
      </c>
      <c r="E2992" s="1">
        <v>45391</v>
      </c>
      <c r="F2992" t="str">
        <v>IT</v>
      </c>
      <c r="G2992" t="str">
        <v>Salaries</v>
      </c>
      <c r="H2992" s="10">
        <v>27200</v>
      </c>
    </row>
    <row r="2993" spans="1:8" x14ac:dyDescent="0.3">
      <c r="A2993" s="1">
        <v>45391</v>
      </c>
      <c r="B2993" t="str">
        <v>IT</v>
      </c>
      <c r="C2993" t="str">
        <v>Rent</v>
      </c>
      <c r="D2993" s="10">
        <v>18539</v>
      </c>
      <c r="E2993" s="1">
        <v>45391</v>
      </c>
      <c r="F2993" t="str">
        <v>IT</v>
      </c>
      <c r="G2993" t="str">
        <v>Rent</v>
      </c>
      <c r="H2993" s="10">
        <v>16444</v>
      </c>
    </row>
    <row r="2994" spans="1:8" x14ac:dyDescent="0.3">
      <c r="A2994" s="1">
        <v>45391</v>
      </c>
      <c r="B2994" t="str">
        <v>IT</v>
      </c>
      <c r="C2994" t="str">
        <v>Marketing Spend</v>
      </c>
      <c r="D2994" s="10">
        <v>12582</v>
      </c>
      <c r="E2994" s="1">
        <v>45391</v>
      </c>
      <c r="F2994" t="str">
        <v>IT</v>
      </c>
      <c r="G2994" t="str">
        <v>Marketing Spend</v>
      </c>
      <c r="H2994" s="10">
        <v>12631</v>
      </c>
    </row>
    <row r="2995" spans="1:8" x14ac:dyDescent="0.3">
      <c r="A2995" s="1">
        <v>45391</v>
      </c>
      <c r="B2995" t="str">
        <v>IT</v>
      </c>
      <c r="C2995" t="str">
        <v>Software Licenses</v>
      </c>
      <c r="D2995" s="10">
        <v>7465</v>
      </c>
      <c r="E2995" s="1">
        <v>45391</v>
      </c>
      <c r="F2995" t="str">
        <v>IT</v>
      </c>
      <c r="G2995" t="str">
        <v>Software Licenses</v>
      </c>
      <c r="H2995" s="10">
        <v>4894</v>
      </c>
    </row>
    <row r="2996" spans="1:8" x14ac:dyDescent="0.3">
      <c r="A2996" s="1">
        <v>45391</v>
      </c>
      <c r="B2996" t="str">
        <v>HR</v>
      </c>
      <c r="C2996" t="str">
        <v>Product Revenue</v>
      </c>
      <c r="D2996" s="10">
        <v>2853</v>
      </c>
      <c r="E2996" s="1">
        <v>45391</v>
      </c>
      <c r="F2996" t="str">
        <v>HR</v>
      </c>
      <c r="G2996" t="str">
        <v>Product Revenue</v>
      </c>
      <c r="H2996" s="10">
        <v>644</v>
      </c>
    </row>
    <row r="2997" spans="1:8" x14ac:dyDescent="0.3">
      <c r="A2997" s="1">
        <v>45391</v>
      </c>
      <c r="B2997" t="str">
        <v>HR</v>
      </c>
      <c r="C2997" t="str">
        <v>Service Revenue</v>
      </c>
      <c r="D2997" s="10">
        <v>5465</v>
      </c>
      <c r="E2997" s="1">
        <v>45391</v>
      </c>
      <c r="F2997" t="str">
        <v>HR</v>
      </c>
      <c r="G2997" t="str">
        <v>Service Revenue</v>
      </c>
      <c r="H2997" s="10">
        <v>4678</v>
      </c>
    </row>
    <row r="2998" spans="1:8" x14ac:dyDescent="0.3">
      <c r="A2998" s="1">
        <v>45391</v>
      </c>
      <c r="B2998" t="str">
        <v>HR</v>
      </c>
      <c r="C2998" t="str">
        <v>Salaries</v>
      </c>
      <c r="D2998" s="10">
        <v>21667</v>
      </c>
      <c r="E2998" s="1">
        <v>45391</v>
      </c>
      <c r="F2998" t="str">
        <v>HR</v>
      </c>
      <c r="G2998" t="str">
        <v>Salaries</v>
      </c>
      <c r="H2998" s="10">
        <v>20803</v>
      </c>
    </row>
    <row r="2999" spans="1:8" x14ac:dyDescent="0.3">
      <c r="A2999" s="1">
        <v>45391</v>
      </c>
      <c r="B2999" t="str">
        <v>HR</v>
      </c>
      <c r="C2999" t="str">
        <v>Rent</v>
      </c>
      <c r="D2999" s="10">
        <v>15764</v>
      </c>
      <c r="E2999" s="1">
        <v>45391</v>
      </c>
      <c r="F2999" t="str">
        <v>HR</v>
      </c>
      <c r="G2999" t="str">
        <v>Rent</v>
      </c>
      <c r="H2999" s="10">
        <v>17334</v>
      </c>
    </row>
    <row r="3000" spans="1:8" x14ac:dyDescent="0.3">
      <c r="A3000" s="1">
        <v>45391</v>
      </c>
      <c r="B3000" t="str">
        <v>HR</v>
      </c>
      <c r="C3000" t="str">
        <v>Marketing Spend</v>
      </c>
      <c r="D3000" s="10">
        <v>5164</v>
      </c>
      <c r="E3000" s="1">
        <v>45391</v>
      </c>
      <c r="F3000" t="str">
        <v>HR</v>
      </c>
      <c r="G3000" t="str">
        <v>Marketing Spend</v>
      </c>
      <c r="H3000" s="10">
        <v>7560</v>
      </c>
    </row>
    <row r="3001" spans="1:8" x14ac:dyDescent="0.3">
      <c r="A3001" s="1">
        <v>45391</v>
      </c>
      <c r="B3001" t="str">
        <v>HR</v>
      </c>
      <c r="C3001" t="str">
        <v>Software Licenses</v>
      </c>
      <c r="D3001" s="10">
        <v>15688</v>
      </c>
      <c r="E3001" s="1">
        <v>45391</v>
      </c>
      <c r="F3001" t="str">
        <v>HR</v>
      </c>
      <c r="G3001" t="str">
        <v>Software Licenses</v>
      </c>
      <c r="H3001" s="10">
        <v>13368</v>
      </c>
    </row>
    <row r="3002" spans="1:8" x14ac:dyDescent="0.3">
      <c r="A3002" s="1">
        <v>45392</v>
      </c>
      <c r="B3002" t="str">
        <v>Sales</v>
      </c>
      <c r="C3002" t="str">
        <v>Product Revenue</v>
      </c>
      <c r="D3002" s="10">
        <v>23187</v>
      </c>
      <c r="E3002" s="1">
        <v>45392</v>
      </c>
      <c r="F3002" t="str">
        <v>Sales</v>
      </c>
      <c r="G3002" t="str">
        <v>Product Revenue</v>
      </c>
      <c r="H3002" s="10">
        <v>22494</v>
      </c>
    </row>
    <row r="3003" spans="1:8" x14ac:dyDescent="0.3">
      <c r="A3003" s="1">
        <v>45392</v>
      </c>
      <c r="B3003" t="str">
        <v>Sales</v>
      </c>
      <c r="C3003" t="str">
        <v>Service Revenue</v>
      </c>
      <c r="D3003" s="10">
        <v>16414</v>
      </c>
      <c r="E3003" s="1">
        <v>45392</v>
      </c>
      <c r="F3003" t="str">
        <v>Sales</v>
      </c>
      <c r="G3003" t="str">
        <v>Service Revenue</v>
      </c>
      <c r="H3003" s="10">
        <v>18149</v>
      </c>
    </row>
    <row r="3004" spans="1:8" x14ac:dyDescent="0.3">
      <c r="A3004" s="1">
        <v>45392</v>
      </c>
      <c r="B3004" t="str">
        <v>Sales</v>
      </c>
      <c r="C3004" t="str">
        <v>Salaries</v>
      </c>
      <c r="D3004" s="10">
        <v>19696</v>
      </c>
      <c r="E3004" s="1">
        <v>45392</v>
      </c>
      <c r="F3004" t="str">
        <v>Sales</v>
      </c>
      <c r="G3004" t="str">
        <v>Salaries</v>
      </c>
      <c r="H3004" s="10">
        <v>17830</v>
      </c>
    </row>
    <row r="3005" spans="1:8" x14ac:dyDescent="0.3">
      <c r="A3005" s="1">
        <v>45392</v>
      </c>
      <c r="B3005" t="str">
        <v>Sales</v>
      </c>
      <c r="C3005" t="str">
        <v>Rent</v>
      </c>
      <c r="D3005" s="10">
        <v>1401</v>
      </c>
      <c r="E3005" s="1">
        <v>45392</v>
      </c>
      <c r="F3005" t="str">
        <v>Sales</v>
      </c>
      <c r="G3005" t="str">
        <v>Rent</v>
      </c>
      <c r="H3005" s="10">
        <v>-1115</v>
      </c>
    </row>
    <row r="3006" spans="1:8" x14ac:dyDescent="0.3">
      <c r="A3006" s="1">
        <v>45392</v>
      </c>
      <c r="B3006" t="str">
        <v>Sales</v>
      </c>
      <c r="C3006" t="str">
        <v>Marketing Spend</v>
      </c>
      <c r="D3006" s="10">
        <v>24075</v>
      </c>
      <c r="E3006" s="1">
        <v>45392</v>
      </c>
      <c r="F3006" t="str">
        <v>Sales</v>
      </c>
      <c r="G3006" t="str">
        <v>Marketing Spend</v>
      </c>
      <c r="H3006" s="10">
        <v>24068</v>
      </c>
    </row>
    <row r="3007" spans="1:8" x14ac:dyDescent="0.3">
      <c r="A3007" s="1">
        <v>45392</v>
      </c>
      <c r="B3007" t="str">
        <v>Sales</v>
      </c>
      <c r="C3007" t="str">
        <v>Software Licenses</v>
      </c>
      <c r="D3007" s="10">
        <v>15497</v>
      </c>
      <c r="E3007" s="1">
        <v>45392</v>
      </c>
      <c r="F3007" t="str">
        <v>Sales</v>
      </c>
      <c r="G3007" t="str">
        <v>Software Licenses</v>
      </c>
      <c r="H3007" s="10">
        <v>12953</v>
      </c>
    </row>
    <row r="3008" spans="1:8" x14ac:dyDescent="0.3">
      <c r="A3008" s="1">
        <v>45392</v>
      </c>
      <c r="B3008" t="str">
        <v>Marketing</v>
      </c>
      <c r="C3008" t="str">
        <v>Product Revenue</v>
      </c>
      <c r="D3008" s="10">
        <v>15340</v>
      </c>
      <c r="E3008" s="1">
        <v>45392</v>
      </c>
      <c r="F3008" t="str">
        <v>Marketing</v>
      </c>
      <c r="G3008" t="str">
        <v>Product Revenue</v>
      </c>
      <c r="H3008" s="10">
        <v>15880</v>
      </c>
    </row>
    <row r="3009" spans="1:8" x14ac:dyDescent="0.3">
      <c r="A3009" s="1">
        <v>45392</v>
      </c>
      <c r="B3009" t="str">
        <v>Marketing</v>
      </c>
      <c r="C3009" t="str">
        <v>Service Revenue</v>
      </c>
      <c r="D3009" s="10">
        <v>16968</v>
      </c>
      <c r="E3009" s="1">
        <v>45392</v>
      </c>
      <c r="F3009" t="str">
        <v>Marketing</v>
      </c>
      <c r="G3009" t="str">
        <v>Service Revenue</v>
      </c>
      <c r="H3009" s="10">
        <v>19738</v>
      </c>
    </row>
    <row r="3010" spans="1:8" x14ac:dyDescent="0.3">
      <c r="A3010" s="1">
        <v>45392</v>
      </c>
      <c r="B3010" t="str">
        <v>Marketing</v>
      </c>
      <c r="C3010" t="str">
        <v>Salaries</v>
      </c>
      <c r="D3010" s="10">
        <v>7801</v>
      </c>
      <c r="E3010" s="1">
        <v>45392</v>
      </c>
      <c r="F3010" t="str">
        <v>Marketing</v>
      </c>
      <c r="G3010" t="str">
        <v>Salaries</v>
      </c>
      <c r="H3010" s="10">
        <v>5017</v>
      </c>
    </row>
    <row r="3011" spans="1:8" x14ac:dyDescent="0.3">
      <c r="A3011" s="1">
        <v>45392</v>
      </c>
      <c r="B3011" t="str">
        <v>Marketing</v>
      </c>
      <c r="C3011" t="str">
        <v>Rent</v>
      </c>
      <c r="D3011" s="10">
        <v>12839</v>
      </c>
      <c r="E3011" s="1">
        <v>45392</v>
      </c>
      <c r="F3011" t="str">
        <v>Marketing</v>
      </c>
      <c r="G3011" t="str">
        <v>Rent</v>
      </c>
      <c r="H3011" s="10">
        <v>12290</v>
      </c>
    </row>
    <row r="3012" spans="1:8" x14ac:dyDescent="0.3">
      <c r="A3012" s="1">
        <v>45392</v>
      </c>
      <c r="B3012" t="str">
        <v>Marketing</v>
      </c>
      <c r="C3012" t="str">
        <v>Marketing Spend</v>
      </c>
      <c r="D3012" s="10">
        <v>8023</v>
      </c>
      <c r="E3012" s="1">
        <v>45392</v>
      </c>
      <c r="F3012" t="str">
        <v>Marketing</v>
      </c>
      <c r="G3012" t="str">
        <v>Marketing Spend</v>
      </c>
      <c r="H3012" s="10">
        <v>6418</v>
      </c>
    </row>
    <row r="3013" spans="1:8" x14ac:dyDescent="0.3">
      <c r="A3013" s="1">
        <v>45392</v>
      </c>
      <c r="B3013" t="str">
        <v>Marketing</v>
      </c>
      <c r="C3013" t="str">
        <v>Software Licenses</v>
      </c>
      <c r="D3013" s="10">
        <v>6449</v>
      </c>
      <c r="E3013" s="1">
        <v>45392</v>
      </c>
      <c r="F3013" t="str">
        <v>Marketing</v>
      </c>
      <c r="G3013" t="str">
        <v>Software Licenses</v>
      </c>
      <c r="H3013" s="10">
        <v>4602</v>
      </c>
    </row>
    <row r="3014" spans="1:8" x14ac:dyDescent="0.3">
      <c r="A3014" s="1">
        <v>45392</v>
      </c>
      <c r="B3014" t="str">
        <v>Finance</v>
      </c>
      <c r="C3014" t="str">
        <v>Product Revenue</v>
      </c>
      <c r="D3014" s="10">
        <v>6797</v>
      </c>
      <c r="E3014" s="1">
        <v>45392</v>
      </c>
      <c r="F3014" t="str">
        <v>Finance</v>
      </c>
      <c r="G3014" t="str">
        <v>Product Revenue</v>
      </c>
      <c r="H3014" s="10">
        <v>9276</v>
      </c>
    </row>
    <row r="3015" spans="1:8" x14ac:dyDescent="0.3">
      <c r="A3015" s="1">
        <v>45392</v>
      </c>
      <c r="B3015" t="str">
        <v>Finance</v>
      </c>
      <c r="C3015" t="str">
        <v>Service Revenue</v>
      </c>
      <c r="D3015" s="10">
        <v>6983</v>
      </c>
      <c r="E3015" s="1">
        <v>45392</v>
      </c>
      <c r="F3015" t="str">
        <v>Finance</v>
      </c>
      <c r="G3015" t="str">
        <v>Service Revenue</v>
      </c>
      <c r="H3015" s="10">
        <v>4278</v>
      </c>
    </row>
    <row r="3016" spans="1:8" x14ac:dyDescent="0.3">
      <c r="A3016" s="1">
        <v>45392</v>
      </c>
      <c r="B3016" t="str">
        <v>Finance</v>
      </c>
      <c r="C3016" t="str">
        <v>Salaries</v>
      </c>
      <c r="D3016" s="10">
        <v>8001</v>
      </c>
      <c r="E3016" s="1">
        <v>45392</v>
      </c>
      <c r="F3016" t="str">
        <v>Finance</v>
      </c>
      <c r="G3016" t="str">
        <v>Salaries</v>
      </c>
      <c r="H3016" s="10">
        <v>5581</v>
      </c>
    </row>
    <row r="3017" spans="1:8" x14ac:dyDescent="0.3">
      <c r="A3017" s="1">
        <v>45392</v>
      </c>
      <c r="B3017" t="str">
        <v>Finance</v>
      </c>
      <c r="C3017" t="str">
        <v>Rent</v>
      </c>
      <c r="D3017" s="10">
        <v>20322</v>
      </c>
      <c r="E3017" s="1">
        <v>45392</v>
      </c>
      <c r="F3017" t="str">
        <v>Finance</v>
      </c>
      <c r="G3017" t="str">
        <v>Rent</v>
      </c>
      <c r="H3017" s="10">
        <v>20409</v>
      </c>
    </row>
    <row r="3018" spans="1:8" x14ac:dyDescent="0.3">
      <c r="A3018" s="1">
        <v>45392</v>
      </c>
      <c r="B3018" t="str">
        <v>Finance</v>
      </c>
      <c r="C3018" t="str">
        <v>Marketing Spend</v>
      </c>
      <c r="D3018" s="10">
        <v>17575</v>
      </c>
      <c r="E3018" s="1">
        <v>45392</v>
      </c>
      <c r="F3018" t="str">
        <v>Finance</v>
      </c>
      <c r="G3018" t="str">
        <v>Marketing Spend</v>
      </c>
      <c r="H3018" s="10">
        <v>16347</v>
      </c>
    </row>
    <row r="3019" spans="1:8" x14ac:dyDescent="0.3">
      <c r="A3019" s="1">
        <v>45392</v>
      </c>
      <c r="B3019" t="str">
        <v>Finance</v>
      </c>
      <c r="C3019" t="str">
        <v>Software Licenses</v>
      </c>
      <c r="D3019" s="10">
        <v>7127</v>
      </c>
      <c r="E3019" s="1">
        <v>45392</v>
      </c>
      <c r="F3019" t="str">
        <v>Finance</v>
      </c>
      <c r="G3019" t="str">
        <v>Software Licenses</v>
      </c>
      <c r="H3019" s="10">
        <v>9320</v>
      </c>
    </row>
    <row r="3020" spans="1:8" x14ac:dyDescent="0.3">
      <c r="A3020" s="1">
        <v>45392</v>
      </c>
      <c r="B3020" t="str">
        <v>IT</v>
      </c>
      <c r="C3020" t="str">
        <v>Product Revenue</v>
      </c>
      <c r="D3020" s="10">
        <v>24442</v>
      </c>
      <c r="E3020" s="1">
        <v>45392</v>
      </c>
      <c r="F3020" t="str">
        <v>IT</v>
      </c>
      <c r="G3020" t="str">
        <v>Product Revenue</v>
      </c>
      <c r="H3020" s="10">
        <v>23010</v>
      </c>
    </row>
    <row r="3021" spans="1:8" x14ac:dyDescent="0.3">
      <c r="A3021" s="1">
        <v>45392</v>
      </c>
      <c r="B3021" t="str">
        <v>IT</v>
      </c>
      <c r="C3021" t="str">
        <v>Service Revenue</v>
      </c>
      <c r="D3021" s="10">
        <v>17303</v>
      </c>
      <c r="E3021" s="1">
        <v>45392</v>
      </c>
      <c r="F3021" t="str">
        <v>IT</v>
      </c>
      <c r="G3021" t="str">
        <v>Service Revenue</v>
      </c>
      <c r="H3021" s="10">
        <v>17585</v>
      </c>
    </row>
    <row r="3022" spans="1:8" x14ac:dyDescent="0.3">
      <c r="A3022" s="1">
        <v>45392</v>
      </c>
      <c r="B3022" t="str">
        <v>IT</v>
      </c>
      <c r="C3022" t="str">
        <v>Salaries</v>
      </c>
      <c r="D3022" s="10">
        <v>15984</v>
      </c>
      <c r="E3022" s="1">
        <v>45392</v>
      </c>
      <c r="F3022" t="str">
        <v>IT</v>
      </c>
      <c r="G3022" t="str">
        <v>Salaries</v>
      </c>
      <c r="H3022" s="10">
        <v>15518</v>
      </c>
    </row>
    <row r="3023" spans="1:8" x14ac:dyDescent="0.3">
      <c r="A3023" s="1">
        <v>45392</v>
      </c>
      <c r="B3023" t="str">
        <v>IT</v>
      </c>
      <c r="C3023" t="str">
        <v>Rent</v>
      </c>
      <c r="D3023" s="10">
        <v>15650</v>
      </c>
      <c r="E3023" s="1">
        <v>45392</v>
      </c>
      <c r="F3023" t="str">
        <v>IT</v>
      </c>
      <c r="G3023" t="str">
        <v>Rent</v>
      </c>
      <c r="H3023" s="10">
        <v>17976</v>
      </c>
    </row>
    <row r="3024" spans="1:8" x14ac:dyDescent="0.3">
      <c r="A3024" s="1">
        <v>45392</v>
      </c>
      <c r="B3024" t="str">
        <v>IT</v>
      </c>
      <c r="C3024" t="str">
        <v>Marketing Spend</v>
      </c>
      <c r="D3024" s="10">
        <v>9084</v>
      </c>
      <c r="E3024" s="1">
        <v>45392</v>
      </c>
      <c r="F3024" t="str">
        <v>IT</v>
      </c>
      <c r="G3024" t="str">
        <v>Marketing Spend</v>
      </c>
      <c r="H3024" s="10">
        <v>6245</v>
      </c>
    </row>
    <row r="3025" spans="1:8" x14ac:dyDescent="0.3">
      <c r="A3025" s="1">
        <v>45392</v>
      </c>
      <c r="B3025" t="str">
        <v>IT</v>
      </c>
      <c r="C3025" t="str">
        <v>Software Licenses</v>
      </c>
      <c r="D3025" s="10">
        <v>16285</v>
      </c>
      <c r="E3025" s="1">
        <v>45392</v>
      </c>
      <c r="F3025" t="str">
        <v>IT</v>
      </c>
      <c r="G3025" t="str">
        <v>Software Licenses</v>
      </c>
      <c r="H3025" s="10">
        <v>16315</v>
      </c>
    </row>
    <row r="3026" spans="1:8" x14ac:dyDescent="0.3">
      <c r="A3026" s="1">
        <v>45392</v>
      </c>
      <c r="B3026" t="str">
        <v>HR</v>
      </c>
      <c r="C3026" t="str">
        <v>Product Revenue</v>
      </c>
      <c r="D3026" s="10">
        <v>7535</v>
      </c>
      <c r="E3026" s="1">
        <v>45392</v>
      </c>
      <c r="F3026" t="str">
        <v>HR</v>
      </c>
      <c r="G3026" t="str">
        <v>Product Revenue</v>
      </c>
      <c r="H3026" s="10">
        <v>7398</v>
      </c>
    </row>
    <row r="3027" spans="1:8" x14ac:dyDescent="0.3">
      <c r="A3027" s="1">
        <v>45392</v>
      </c>
      <c r="B3027" t="str">
        <v>HR</v>
      </c>
      <c r="C3027" t="str">
        <v>Service Revenue</v>
      </c>
      <c r="D3027" s="10">
        <v>11838</v>
      </c>
      <c r="E3027" s="1">
        <v>45392</v>
      </c>
      <c r="F3027" t="str">
        <v>HR</v>
      </c>
      <c r="G3027" t="str">
        <v>Service Revenue</v>
      </c>
      <c r="H3027" s="10">
        <v>13849</v>
      </c>
    </row>
    <row r="3028" spans="1:8" x14ac:dyDescent="0.3">
      <c r="A3028" s="1">
        <v>45392</v>
      </c>
      <c r="B3028" t="str">
        <v>HR</v>
      </c>
      <c r="C3028" t="str">
        <v>Salaries</v>
      </c>
      <c r="D3028" s="10">
        <v>1823</v>
      </c>
      <c r="E3028" s="1">
        <v>45392</v>
      </c>
      <c r="F3028" t="str">
        <v>HR</v>
      </c>
      <c r="G3028" t="str">
        <v>Salaries</v>
      </c>
      <c r="H3028" s="10">
        <v>270</v>
      </c>
    </row>
    <row r="3029" spans="1:8" x14ac:dyDescent="0.3">
      <c r="A3029" s="1">
        <v>45392</v>
      </c>
      <c r="B3029" t="str">
        <v>HR</v>
      </c>
      <c r="C3029" t="str">
        <v>Rent</v>
      </c>
      <c r="D3029" s="10">
        <v>21437</v>
      </c>
      <c r="E3029" s="1">
        <v>45392</v>
      </c>
      <c r="F3029" t="str">
        <v>HR</v>
      </c>
      <c r="G3029" t="str">
        <v>Rent</v>
      </c>
      <c r="H3029" s="10">
        <v>21791</v>
      </c>
    </row>
    <row r="3030" spans="1:8" x14ac:dyDescent="0.3">
      <c r="A3030" s="1">
        <v>45392</v>
      </c>
      <c r="B3030" t="str">
        <v>HR</v>
      </c>
      <c r="C3030" t="str">
        <v>Marketing Spend</v>
      </c>
      <c r="D3030" s="10">
        <v>17762</v>
      </c>
      <c r="E3030" s="1">
        <v>45392</v>
      </c>
      <c r="F3030" t="str">
        <v>HR</v>
      </c>
      <c r="G3030" t="str">
        <v>Marketing Spend</v>
      </c>
      <c r="H3030" s="10">
        <v>17385</v>
      </c>
    </row>
    <row r="3031" spans="1:8" x14ac:dyDescent="0.3">
      <c r="A3031" s="1">
        <v>45392</v>
      </c>
      <c r="B3031" t="str">
        <v>HR</v>
      </c>
      <c r="C3031" t="str">
        <v>Software Licenses</v>
      </c>
      <c r="D3031" s="10">
        <v>12710</v>
      </c>
      <c r="E3031" s="1">
        <v>45392</v>
      </c>
      <c r="F3031" t="str">
        <v>HR</v>
      </c>
      <c r="G3031" t="str">
        <v>Software Licenses</v>
      </c>
      <c r="H3031" s="10">
        <v>14768</v>
      </c>
    </row>
    <row r="3032" spans="1:8" x14ac:dyDescent="0.3">
      <c r="A3032" s="1">
        <v>45393</v>
      </c>
      <c r="B3032" t="str">
        <v>Sales</v>
      </c>
      <c r="C3032" t="str">
        <v>Product Revenue</v>
      </c>
      <c r="D3032" s="10">
        <v>13895</v>
      </c>
      <c r="E3032" s="1">
        <v>45393</v>
      </c>
      <c r="F3032" t="str">
        <v>Sales</v>
      </c>
      <c r="G3032" t="str">
        <v>Product Revenue</v>
      </c>
      <c r="H3032" s="10">
        <v>12989</v>
      </c>
    </row>
    <row r="3033" spans="1:8" x14ac:dyDescent="0.3">
      <c r="A3033" s="1">
        <v>45393</v>
      </c>
      <c r="B3033" t="str">
        <v>Sales</v>
      </c>
      <c r="C3033" t="str">
        <v>Service Revenue</v>
      </c>
      <c r="D3033" s="10">
        <v>6725</v>
      </c>
      <c r="E3033" s="1">
        <v>45393</v>
      </c>
      <c r="F3033" t="str">
        <v>Sales</v>
      </c>
      <c r="G3033" t="str">
        <v>Service Revenue</v>
      </c>
      <c r="H3033" s="10">
        <v>7633</v>
      </c>
    </row>
    <row r="3034" spans="1:8" x14ac:dyDescent="0.3">
      <c r="A3034" s="1">
        <v>45393</v>
      </c>
      <c r="B3034" t="str">
        <v>Sales</v>
      </c>
      <c r="C3034" t="str">
        <v>Salaries</v>
      </c>
      <c r="D3034" s="10">
        <v>12888</v>
      </c>
      <c r="E3034" s="1">
        <v>45393</v>
      </c>
      <c r="F3034" t="str">
        <v>Sales</v>
      </c>
      <c r="G3034" t="str">
        <v>Salaries</v>
      </c>
      <c r="H3034" s="10">
        <v>9895</v>
      </c>
    </row>
    <row r="3035" spans="1:8" x14ac:dyDescent="0.3">
      <c r="A3035" s="1">
        <v>45393</v>
      </c>
      <c r="B3035" t="str">
        <v>Sales</v>
      </c>
      <c r="C3035" t="str">
        <v>Rent</v>
      </c>
      <c r="D3035" s="10">
        <v>22124</v>
      </c>
      <c r="E3035" s="1">
        <v>45393</v>
      </c>
      <c r="F3035" t="str">
        <v>Sales</v>
      </c>
      <c r="G3035" t="str">
        <v>Rent</v>
      </c>
      <c r="H3035" s="10">
        <v>19703</v>
      </c>
    </row>
    <row r="3036" spans="1:8" x14ac:dyDescent="0.3">
      <c r="A3036" s="1">
        <v>45393</v>
      </c>
      <c r="B3036" t="str">
        <v>Sales</v>
      </c>
      <c r="C3036" t="str">
        <v>Marketing Spend</v>
      </c>
      <c r="D3036" s="10">
        <v>11626</v>
      </c>
      <c r="E3036" s="1">
        <v>45393</v>
      </c>
      <c r="F3036" t="str">
        <v>Sales</v>
      </c>
      <c r="G3036" t="str">
        <v>Marketing Spend</v>
      </c>
      <c r="H3036" s="10">
        <v>10270</v>
      </c>
    </row>
    <row r="3037" spans="1:8" x14ac:dyDescent="0.3">
      <c r="A3037" s="1">
        <v>45393</v>
      </c>
      <c r="B3037" t="str">
        <v>Sales</v>
      </c>
      <c r="C3037" t="str">
        <v>Software Licenses</v>
      </c>
      <c r="D3037" s="10">
        <v>10810</v>
      </c>
      <c r="E3037" s="1">
        <v>45393</v>
      </c>
      <c r="F3037" t="str">
        <v>Sales</v>
      </c>
      <c r="G3037" t="str">
        <v>Software Licenses</v>
      </c>
      <c r="H3037" s="10">
        <v>12676</v>
      </c>
    </row>
    <row r="3038" spans="1:8" x14ac:dyDescent="0.3">
      <c r="A3038" s="1">
        <v>45393</v>
      </c>
      <c r="B3038" t="str">
        <v>Marketing</v>
      </c>
      <c r="C3038" t="str">
        <v>Product Revenue</v>
      </c>
      <c r="D3038" s="10">
        <v>8035</v>
      </c>
      <c r="E3038" s="1">
        <v>45393</v>
      </c>
      <c r="F3038" t="str">
        <v>Marketing</v>
      </c>
      <c r="G3038" t="str">
        <v>Product Revenue</v>
      </c>
      <c r="H3038" s="10">
        <v>10995</v>
      </c>
    </row>
    <row r="3039" spans="1:8" x14ac:dyDescent="0.3">
      <c r="A3039" s="1">
        <v>45393</v>
      </c>
      <c r="B3039" t="str">
        <v>Marketing</v>
      </c>
      <c r="C3039" t="str">
        <v>Service Revenue</v>
      </c>
      <c r="D3039" s="10">
        <v>13300</v>
      </c>
      <c r="E3039" s="1">
        <v>45393</v>
      </c>
      <c r="F3039" t="str">
        <v>Marketing</v>
      </c>
      <c r="G3039" t="str">
        <v>Service Revenue</v>
      </c>
      <c r="H3039" s="10">
        <v>14599</v>
      </c>
    </row>
    <row r="3040" spans="1:8" x14ac:dyDescent="0.3">
      <c r="A3040" s="1">
        <v>45393</v>
      </c>
      <c r="B3040" t="str">
        <v>Marketing</v>
      </c>
      <c r="C3040" t="str">
        <v>Salaries</v>
      </c>
      <c r="D3040" s="10">
        <v>15355</v>
      </c>
      <c r="E3040" s="1">
        <v>45393</v>
      </c>
      <c r="F3040" t="str">
        <v>Marketing</v>
      </c>
      <c r="G3040" t="str">
        <v>Salaries</v>
      </c>
      <c r="H3040" s="10">
        <v>18153</v>
      </c>
    </row>
    <row r="3041" spans="1:8" x14ac:dyDescent="0.3">
      <c r="A3041" s="1">
        <v>45393</v>
      </c>
      <c r="B3041" t="str">
        <v>Marketing</v>
      </c>
      <c r="C3041" t="str">
        <v>Rent</v>
      </c>
      <c r="D3041" s="10">
        <v>16674</v>
      </c>
      <c r="E3041" s="1">
        <v>45393</v>
      </c>
      <c r="F3041" t="str">
        <v>Marketing</v>
      </c>
      <c r="G3041" t="str">
        <v>Rent</v>
      </c>
      <c r="H3041" s="10">
        <v>16427</v>
      </c>
    </row>
    <row r="3042" spans="1:8" x14ac:dyDescent="0.3">
      <c r="A3042" s="1">
        <v>45393</v>
      </c>
      <c r="B3042" t="str">
        <v>Marketing</v>
      </c>
      <c r="C3042" t="str">
        <v>Marketing Spend</v>
      </c>
      <c r="D3042" s="10">
        <v>22045</v>
      </c>
      <c r="E3042" s="1">
        <v>45393</v>
      </c>
      <c r="F3042" t="str">
        <v>Marketing</v>
      </c>
      <c r="G3042" t="str">
        <v>Marketing Spend</v>
      </c>
      <c r="H3042" s="10">
        <v>22242</v>
      </c>
    </row>
    <row r="3043" spans="1:8" x14ac:dyDescent="0.3">
      <c r="A3043" s="1">
        <v>45393</v>
      </c>
      <c r="B3043" t="str">
        <v>Marketing</v>
      </c>
      <c r="C3043" t="str">
        <v>Software Licenses</v>
      </c>
      <c r="D3043" s="10">
        <v>23457</v>
      </c>
      <c r="E3043" s="1">
        <v>45393</v>
      </c>
      <c r="F3043" t="str">
        <v>Marketing</v>
      </c>
      <c r="G3043" t="str">
        <v>Software Licenses</v>
      </c>
      <c r="H3043" s="10">
        <v>21269</v>
      </c>
    </row>
    <row r="3044" spans="1:8" x14ac:dyDescent="0.3">
      <c r="A3044" s="1">
        <v>45393</v>
      </c>
      <c r="B3044" t="str">
        <v>Finance</v>
      </c>
      <c r="C3044" t="str">
        <v>Product Revenue</v>
      </c>
      <c r="D3044" s="10">
        <v>5650</v>
      </c>
      <c r="E3044" s="1">
        <v>45393</v>
      </c>
      <c r="F3044" t="str">
        <v>Finance</v>
      </c>
      <c r="G3044" t="str">
        <v>Product Revenue</v>
      </c>
      <c r="H3044" s="10">
        <v>5400</v>
      </c>
    </row>
    <row r="3045" spans="1:8" x14ac:dyDescent="0.3">
      <c r="A3045" s="1">
        <v>45393</v>
      </c>
      <c r="B3045" t="str">
        <v>Finance</v>
      </c>
      <c r="C3045" t="str">
        <v>Service Revenue</v>
      </c>
      <c r="D3045" s="10">
        <v>19114</v>
      </c>
      <c r="E3045" s="1">
        <v>45393</v>
      </c>
      <c r="F3045" t="str">
        <v>Finance</v>
      </c>
      <c r="G3045" t="str">
        <v>Service Revenue</v>
      </c>
      <c r="H3045" s="10">
        <v>18354</v>
      </c>
    </row>
    <row r="3046" spans="1:8" x14ac:dyDescent="0.3">
      <c r="A3046" s="1">
        <v>45393</v>
      </c>
      <c r="B3046" t="str">
        <v>Finance</v>
      </c>
      <c r="C3046" t="str">
        <v>Salaries</v>
      </c>
      <c r="D3046" s="10">
        <v>13438</v>
      </c>
      <c r="E3046" s="1">
        <v>45393</v>
      </c>
      <c r="F3046" t="str">
        <v>Finance</v>
      </c>
      <c r="G3046" t="str">
        <v>Salaries</v>
      </c>
      <c r="H3046" s="10">
        <v>13137</v>
      </c>
    </row>
    <row r="3047" spans="1:8" x14ac:dyDescent="0.3">
      <c r="A3047" s="1">
        <v>45393</v>
      </c>
      <c r="B3047" t="str">
        <v>Finance</v>
      </c>
      <c r="C3047" t="str">
        <v>Rent</v>
      </c>
      <c r="D3047" s="10">
        <v>3016</v>
      </c>
      <c r="E3047" s="1">
        <v>45393</v>
      </c>
      <c r="F3047" t="str">
        <v>Finance</v>
      </c>
      <c r="G3047" t="str">
        <v>Rent</v>
      </c>
      <c r="H3047" s="10">
        <v>4748</v>
      </c>
    </row>
    <row r="3048" spans="1:8" x14ac:dyDescent="0.3">
      <c r="A3048" s="1">
        <v>45393</v>
      </c>
      <c r="B3048" t="str">
        <v>Finance</v>
      </c>
      <c r="C3048" t="str">
        <v>Marketing Spend</v>
      </c>
      <c r="D3048" s="10">
        <v>4481</v>
      </c>
      <c r="E3048" s="1">
        <v>45393</v>
      </c>
      <c r="F3048" t="str">
        <v>Finance</v>
      </c>
      <c r="G3048" t="str">
        <v>Marketing Spend</v>
      </c>
      <c r="H3048" s="10">
        <v>5092</v>
      </c>
    </row>
    <row r="3049" spans="1:8" x14ac:dyDescent="0.3">
      <c r="A3049" s="1">
        <v>45393</v>
      </c>
      <c r="B3049" t="str">
        <v>Finance</v>
      </c>
      <c r="C3049" t="str">
        <v>Software Licenses</v>
      </c>
      <c r="D3049" s="10">
        <v>12957</v>
      </c>
      <c r="E3049" s="1">
        <v>45393</v>
      </c>
      <c r="F3049" t="str">
        <v>Finance</v>
      </c>
      <c r="G3049" t="str">
        <v>Software Licenses</v>
      </c>
      <c r="H3049" s="10">
        <v>12944</v>
      </c>
    </row>
    <row r="3050" spans="1:8" x14ac:dyDescent="0.3">
      <c r="A3050" s="1">
        <v>45393</v>
      </c>
      <c r="B3050" t="str">
        <v>IT</v>
      </c>
      <c r="C3050" t="str">
        <v>Product Revenue</v>
      </c>
      <c r="D3050" s="10">
        <v>13729</v>
      </c>
      <c r="E3050" s="1">
        <v>45393</v>
      </c>
      <c r="F3050" t="str">
        <v>IT</v>
      </c>
      <c r="G3050" t="str">
        <v>Product Revenue</v>
      </c>
      <c r="H3050" s="10">
        <v>10839</v>
      </c>
    </row>
    <row r="3051" spans="1:8" x14ac:dyDescent="0.3">
      <c r="A3051" s="1">
        <v>45393</v>
      </c>
      <c r="B3051" t="str">
        <v>IT</v>
      </c>
      <c r="C3051" t="str">
        <v>Service Revenue</v>
      </c>
      <c r="D3051" s="10">
        <v>24167</v>
      </c>
      <c r="E3051" s="1">
        <v>45393</v>
      </c>
      <c r="F3051" t="str">
        <v>IT</v>
      </c>
      <c r="G3051" t="str">
        <v>Service Revenue</v>
      </c>
      <c r="H3051" s="10">
        <v>22364</v>
      </c>
    </row>
    <row r="3052" spans="1:8" x14ac:dyDescent="0.3">
      <c r="A3052" s="1">
        <v>45393</v>
      </c>
      <c r="B3052" t="str">
        <v>IT</v>
      </c>
      <c r="C3052" t="str">
        <v>Salaries</v>
      </c>
      <c r="D3052" s="10">
        <v>22597</v>
      </c>
      <c r="E3052" s="1">
        <v>45393</v>
      </c>
      <c r="F3052" t="str">
        <v>IT</v>
      </c>
      <c r="G3052" t="str">
        <v>Salaries</v>
      </c>
      <c r="H3052" s="10">
        <v>21877</v>
      </c>
    </row>
    <row r="3053" spans="1:8" x14ac:dyDescent="0.3">
      <c r="A3053" s="1">
        <v>45393</v>
      </c>
      <c r="B3053" t="str">
        <v>IT</v>
      </c>
      <c r="C3053" t="str">
        <v>Rent</v>
      </c>
      <c r="D3053" s="10">
        <v>20871</v>
      </c>
      <c r="E3053" s="1">
        <v>45393</v>
      </c>
      <c r="F3053" t="str">
        <v>IT</v>
      </c>
      <c r="G3053" t="str">
        <v>Rent</v>
      </c>
      <c r="H3053" s="10">
        <v>20963</v>
      </c>
    </row>
    <row r="3054" spans="1:8" x14ac:dyDescent="0.3">
      <c r="A3054" s="1">
        <v>45393</v>
      </c>
      <c r="B3054" t="str">
        <v>IT</v>
      </c>
      <c r="C3054" t="str">
        <v>Marketing Spend</v>
      </c>
      <c r="D3054" s="10">
        <v>23793</v>
      </c>
      <c r="E3054" s="1">
        <v>45393</v>
      </c>
      <c r="F3054" t="str">
        <v>IT</v>
      </c>
      <c r="G3054" t="str">
        <v>Marketing Spend</v>
      </c>
      <c r="H3054" s="10">
        <v>23343</v>
      </c>
    </row>
    <row r="3055" spans="1:8" x14ac:dyDescent="0.3">
      <c r="A3055" s="1">
        <v>45393</v>
      </c>
      <c r="B3055" t="str">
        <v>IT</v>
      </c>
      <c r="C3055" t="str">
        <v>Software Licenses</v>
      </c>
      <c r="D3055" s="10">
        <v>10656</v>
      </c>
      <c r="E3055" s="1">
        <v>45393</v>
      </c>
      <c r="F3055" t="str">
        <v>IT</v>
      </c>
      <c r="G3055" t="str">
        <v>Software Licenses</v>
      </c>
      <c r="H3055" s="10">
        <v>9973</v>
      </c>
    </row>
    <row r="3056" spans="1:8" x14ac:dyDescent="0.3">
      <c r="A3056" s="1">
        <v>45393</v>
      </c>
      <c r="B3056" t="str">
        <v>HR</v>
      </c>
      <c r="C3056" t="str">
        <v>Product Revenue</v>
      </c>
      <c r="D3056" s="10">
        <v>17663</v>
      </c>
      <c r="E3056" s="1">
        <v>45393</v>
      </c>
      <c r="F3056" t="str">
        <v>HR</v>
      </c>
      <c r="G3056" t="str">
        <v>Product Revenue</v>
      </c>
      <c r="H3056" s="10">
        <v>19044</v>
      </c>
    </row>
    <row r="3057" spans="1:8" x14ac:dyDescent="0.3">
      <c r="A3057" s="1">
        <v>45393</v>
      </c>
      <c r="B3057" t="str">
        <v>HR</v>
      </c>
      <c r="C3057" t="str">
        <v>Service Revenue</v>
      </c>
      <c r="D3057" s="10">
        <v>2423</v>
      </c>
      <c r="E3057" s="1">
        <v>45393</v>
      </c>
      <c r="F3057" t="str">
        <v>HR</v>
      </c>
      <c r="G3057" t="str">
        <v>Service Revenue</v>
      </c>
      <c r="H3057" s="10">
        <v>841</v>
      </c>
    </row>
    <row r="3058" spans="1:8" x14ac:dyDescent="0.3">
      <c r="A3058" s="1">
        <v>45393</v>
      </c>
      <c r="B3058" t="str">
        <v>HR</v>
      </c>
      <c r="C3058" t="str">
        <v>Salaries</v>
      </c>
      <c r="D3058" s="10">
        <v>14773</v>
      </c>
      <c r="E3058" s="1">
        <v>45393</v>
      </c>
      <c r="F3058" t="str">
        <v>HR</v>
      </c>
      <c r="G3058" t="str">
        <v>Salaries</v>
      </c>
      <c r="H3058" s="10">
        <v>14803</v>
      </c>
    </row>
    <row r="3059" spans="1:8" x14ac:dyDescent="0.3">
      <c r="A3059" s="1">
        <v>45393</v>
      </c>
      <c r="B3059" t="str">
        <v>HR</v>
      </c>
      <c r="C3059" t="str">
        <v>Rent</v>
      </c>
      <c r="D3059" s="10">
        <v>3639</v>
      </c>
      <c r="E3059" s="1">
        <v>45393</v>
      </c>
      <c r="F3059" t="str">
        <v>HR</v>
      </c>
      <c r="G3059" t="str">
        <v>Rent</v>
      </c>
      <c r="H3059" s="10">
        <v>5544</v>
      </c>
    </row>
    <row r="3060" spans="1:8" x14ac:dyDescent="0.3">
      <c r="A3060" s="1">
        <v>45393</v>
      </c>
      <c r="B3060" t="str">
        <v>HR</v>
      </c>
      <c r="C3060" t="str">
        <v>Marketing Spend</v>
      </c>
      <c r="D3060" s="10">
        <v>12420</v>
      </c>
      <c r="E3060" s="1">
        <v>45393</v>
      </c>
      <c r="F3060" t="str">
        <v>HR</v>
      </c>
      <c r="G3060" t="str">
        <v>Marketing Spend</v>
      </c>
      <c r="H3060" s="10">
        <v>10561</v>
      </c>
    </row>
    <row r="3061" spans="1:8" x14ac:dyDescent="0.3">
      <c r="A3061" s="1">
        <v>45393</v>
      </c>
      <c r="B3061" t="str">
        <v>HR</v>
      </c>
      <c r="C3061" t="str">
        <v>Software Licenses</v>
      </c>
      <c r="D3061" s="10">
        <v>15885</v>
      </c>
      <c r="E3061" s="1">
        <v>45393</v>
      </c>
      <c r="F3061" t="str">
        <v>HR</v>
      </c>
      <c r="G3061" t="str">
        <v>Software Licenses</v>
      </c>
      <c r="H3061" s="10">
        <v>16652</v>
      </c>
    </row>
    <row r="3062" spans="1:8" x14ac:dyDescent="0.3">
      <c r="A3062" s="1">
        <v>45394</v>
      </c>
      <c r="B3062" t="str">
        <v>Sales</v>
      </c>
      <c r="C3062" t="str">
        <v>Product Revenue</v>
      </c>
      <c r="D3062" s="10">
        <v>10067</v>
      </c>
      <c r="E3062" s="1">
        <v>45394</v>
      </c>
      <c r="F3062" t="str">
        <v>Sales</v>
      </c>
      <c r="G3062" t="str">
        <v>Product Revenue</v>
      </c>
      <c r="H3062" s="10">
        <v>12746</v>
      </c>
    </row>
    <row r="3063" spans="1:8" x14ac:dyDescent="0.3">
      <c r="A3063" s="1">
        <v>45394</v>
      </c>
      <c r="B3063" t="str">
        <v>Sales</v>
      </c>
      <c r="C3063" t="str">
        <v>Service Revenue</v>
      </c>
      <c r="D3063" s="10">
        <v>11726</v>
      </c>
      <c r="E3063" s="1">
        <v>45394</v>
      </c>
      <c r="F3063" t="str">
        <v>Sales</v>
      </c>
      <c r="G3063" t="str">
        <v>Service Revenue</v>
      </c>
      <c r="H3063" s="10">
        <v>14542</v>
      </c>
    </row>
    <row r="3064" spans="1:8" x14ac:dyDescent="0.3">
      <c r="A3064" s="1">
        <v>45394</v>
      </c>
      <c r="B3064" t="str">
        <v>Sales</v>
      </c>
      <c r="C3064" t="str">
        <v>Salaries</v>
      </c>
      <c r="D3064" s="10">
        <v>9070</v>
      </c>
      <c r="E3064" s="1">
        <v>45394</v>
      </c>
      <c r="F3064" t="str">
        <v>Sales</v>
      </c>
      <c r="G3064" t="str">
        <v>Salaries</v>
      </c>
      <c r="H3064" s="10">
        <v>7855</v>
      </c>
    </row>
    <row r="3065" spans="1:8" x14ac:dyDescent="0.3">
      <c r="A3065" s="1">
        <v>45394</v>
      </c>
      <c r="B3065" t="str">
        <v>Sales</v>
      </c>
      <c r="C3065" t="str">
        <v>Rent</v>
      </c>
      <c r="D3065" s="10">
        <v>21988</v>
      </c>
      <c r="E3065" s="1">
        <v>45394</v>
      </c>
      <c r="F3065" t="str">
        <v>Sales</v>
      </c>
      <c r="G3065" t="str">
        <v>Rent</v>
      </c>
      <c r="H3065" s="10">
        <v>22907</v>
      </c>
    </row>
    <row r="3066" spans="1:8" x14ac:dyDescent="0.3">
      <c r="A3066" s="1">
        <v>45394</v>
      </c>
      <c r="B3066" t="str">
        <v>Sales</v>
      </c>
      <c r="C3066" t="str">
        <v>Marketing Spend</v>
      </c>
      <c r="D3066" s="10">
        <v>14009</v>
      </c>
      <c r="E3066" s="1">
        <v>45394</v>
      </c>
      <c r="F3066" t="str">
        <v>Sales</v>
      </c>
      <c r="G3066" t="str">
        <v>Marketing Spend</v>
      </c>
      <c r="H3066" s="10">
        <v>11148</v>
      </c>
    </row>
    <row r="3067" spans="1:8" x14ac:dyDescent="0.3">
      <c r="A3067" s="1">
        <v>45394</v>
      </c>
      <c r="B3067" t="str">
        <v>Sales</v>
      </c>
      <c r="C3067" t="str">
        <v>Software Licenses</v>
      </c>
      <c r="D3067" s="10">
        <v>6797</v>
      </c>
      <c r="E3067" s="1">
        <v>45394</v>
      </c>
      <c r="F3067" t="str">
        <v>Sales</v>
      </c>
      <c r="G3067" t="str">
        <v>Software Licenses</v>
      </c>
      <c r="H3067" s="10">
        <v>3898</v>
      </c>
    </row>
    <row r="3068" spans="1:8" x14ac:dyDescent="0.3">
      <c r="A3068" s="1">
        <v>45394</v>
      </c>
      <c r="B3068" t="str">
        <v>Marketing</v>
      </c>
      <c r="C3068" t="str">
        <v>Product Revenue</v>
      </c>
      <c r="D3068" s="10">
        <v>4972</v>
      </c>
      <c r="E3068" s="1">
        <v>45394</v>
      </c>
      <c r="F3068" t="str">
        <v>Marketing</v>
      </c>
      <c r="G3068" t="str">
        <v>Product Revenue</v>
      </c>
      <c r="H3068" s="10">
        <v>2552</v>
      </c>
    </row>
    <row r="3069" spans="1:8" x14ac:dyDescent="0.3">
      <c r="A3069" s="1">
        <v>45394</v>
      </c>
      <c r="B3069" t="str">
        <v>Marketing</v>
      </c>
      <c r="C3069" t="str">
        <v>Service Revenue</v>
      </c>
      <c r="D3069" s="10">
        <v>18312</v>
      </c>
      <c r="E3069" s="1">
        <v>45394</v>
      </c>
      <c r="F3069" t="str">
        <v>Marketing</v>
      </c>
      <c r="G3069" t="str">
        <v>Service Revenue</v>
      </c>
      <c r="H3069" s="10">
        <v>18552</v>
      </c>
    </row>
    <row r="3070" spans="1:8" x14ac:dyDescent="0.3">
      <c r="A3070" s="1">
        <v>45394</v>
      </c>
      <c r="B3070" t="str">
        <v>Marketing</v>
      </c>
      <c r="C3070" t="str">
        <v>Salaries</v>
      </c>
      <c r="D3070" s="10">
        <v>6678</v>
      </c>
      <c r="E3070" s="1">
        <v>45394</v>
      </c>
      <c r="F3070" t="str">
        <v>Marketing</v>
      </c>
      <c r="G3070" t="str">
        <v>Salaries</v>
      </c>
      <c r="H3070" s="10">
        <v>8160</v>
      </c>
    </row>
    <row r="3071" spans="1:8" x14ac:dyDescent="0.3">
      <c r="A3071" s="1">
        <v>45394</v>
      </c>
      <c r="B3071" t="str">
        <v>Marketing</v>
      </c>
      <c r="C3071" t="str">
        <v>Rent</v>
      </c>
      <c r="D3071" s="10">
        <v>17206</v>
      </c>
      <c r="E3071" s="1">
        <v>45394</v>
      </c>
      <c r="F3071" t="str">
        <v>Marketing</v>
      </c>
      <c r="G3071" t="str">
        <v>Rent</v>
      </c>
      <c r="H3071" s="10">
        <v>19848</v>
      </c>
    </row>
    <row r="3072" spans="1:8" x14ac:dyDescent="0.3">
      <c r="A3072" s="1">
        <v>45394</v>
      </c>
      <c r="B3072" t="str">
        <v>Marketing</v>
      </c>
      <c r="C3072" t="str">
        <v>Marketing Spend</v>
      </c>
      <c r="D3072" s="10">
        <v>2868</v>
      </c>
      <c r="E3072" s="1">
        <v>45394</v>
      </c>
      <c r="F3072" t="str">
        <v>Marketing</v>
      </c>
      <c r="G3072" t="str">
        <v>Marketing Spend</v>
      </c>
      <c r="H3072" s="10">
        <v>4347</v>
      </c>
    </row>
    <row r="3073" spans="1:8" x14ac:dyDescent="0.3">
      <c r="A3073" s="1">
        <v>45394</v>
      </c>
      <c r="B3073" t="str">
        <v>Marketing</v>
      </c>
      <c r="C3073" t="str">
        <v>Software Licenses</v>
      </c>
      <c r="D3073" s="10">
        <v>15164</v>
      </c>
      <c r="E3073" s="1">
        <v>45394</v>
      </c>
      <c r="F3073" t="str">
        <v>Marketing</v>
      </c>
      <c r="G3073" t="str">
        <v>Software Licenses</v>
      </c>
      <c r="H3073" s="10">
        <v>16750</v>
      </c>
    </row>
    <row r="3074" spans="1:8" x14ac:dyDescent="0.3">
      <c r="A3074" s="1">
        <v>45394</v>
      </c>
      <c r="B3074" t="str">
        <v>Finance</v>
      </c>
      <c r="C3074" t="str">
        <v>Product Revenue</v>
      </c>
      <c r="D3074" s="10">
        <v>8408</v>
      </c>
      <c r="E3074" s="1">
        <v>45394</v>
      </c>
      <c r="F3074" t="str">
        <v>Finance</v>
      </c>
      <c r="G3074" t="str">
        <v>Product Revenue</v>
      </c>
      <c r="H3074" s="10">
        <v>7516</v>
      </c>
    </row>
    <row r="3075" spans="1:8" x14ac:dyDescent="0.3">
      <c r="A3075" s="1">
        <v>45394</v>
      </c>
      <c r="B3075" t="str">
        <v>Finance</v>
      </c>
      <c r="C3075" t="str">
        <v>Service Revenue</v>
      </c>
      <c r="D3075" s="10">
        <v>6488</v>
      </c>
      <c r="E3075" s="1">
        <v>45394</v>
      </c>
      <c r="F3075" t="str">
        <v>Finance</v>
      </c>
      <c r="G3075" t="str">
        <v>Service Revenue</v>
      </c>
      <c r="H3075" s="10">
        <v>8001</v>
      </c>
    </row>
    <row r="3076" spans="1:8" x14ac:dyDescent="0.3">
      <c r="A3076" s="1">
        <v>45394</v>
      </c>
      <c r="B3076" t="str">
        <v>Finance</v>
      </c>
      <c r="C3076" t="str">
        <v>Salaries</v>
      </c>
      <c r="D3076" s="10">
        <v>15296</v>
      </c>
      <c r="E3076" s="1">
        <v>45394</v>
      </c>
      <c r="F3076" t="str">
        <v>Finance</v>
      </c>
      <c r="G3076" t="str">
        <v>Salaries</v>
      </c>
      <c r="H3076" s="10">
        <v>16316</v>
      </c>
    </row>
    <row r="3077" spans="1:8" x14ac:dyDescent="0.3">
      <c r="A3077" s="1">
        <v>45394</v>
      </c>
      <c r="B3077" t="str">
        <v>Finance</v>
      </c>
      <c r="C3077" t="str">
        <v>Rent</v>
      </c>
      <c r="D3077" s="10">
        <v>18427</v>
      </c>
      <c r="E3077" s="1">
        <v>45394</v>
      </c>
      <c r="F3077" t="str">
        <v>Finance</v>
      </c>
      <c r="G3077" t="str">
        <v>Rent</v>
      </c>
      <c r="H3077" s="10">
        <v>18929</v>
      </c>
    </row>
    <row r="3078" spans="1:8" x14ac:dyDescent="0.3">
      <c r="A3078" s="1">
        <v>45394</v>
      </c>
      <c r="B3078" t="str">
        <v>Finance</v>
      </c>
      <c r="C3078" t="str">
        <v>Marketing Spend</v>
      </c>
      <c r="D3078" s="10">
        <v>10623</v>
      </c>
      <c r="E3078" s="1">
        <v>45394</v>
      </c>
      <c r="F3078" t="str">
        <v>Finance</v>
      </c>
      <c r="G3078" t="str">
        <v>Marketing Spend</v>
      </c>
      <c r="H3078" s="10">
        <v>9593</v>
      </c>
    </row>
    <row r="3079" spans="1:8" x14ac:dyDescent="0.3">
      <c r="A3079" s="1">
        <v>45394</v>
      </c>
      <c r="B3079" t="str">
        <v>Finance</v>
      </c>
      <c r="C3079" t="str">
        <v>Software Licenses</v>
      </c>
      <c r="D3079" s="10">
        <v>6141</v>
      </c>
      <c r="E3079" s="1">
        <v>45394</v>
      </c>
      <c r="F3079" t="str">
        <v>Finance</v>
      </c>
      <c r="G3079" t="str">
        <v>Software Licenses</v>
      </c>
      <c r="H3079" s="10">
        <v>8836</v>
      </c>
    </row>
    <row r="3080" spans="1:8" x14ac:dyDescent="0.3">
      <c r="A3080" s="1">
        <v>45394</v>
      </c>
      <c r="B3080" t="str">
        <v>IT</v>
      </c>
      <c r="C3080" t="str">
        <v>Product Revenue</v>
      </c>
      <c r="D3080" s="10">
        <v>20709</v>
      </c>
      <c r="E3080" s="1">
        <v>45394</v>
      </c>
      <c r="F3080" t="str">
        <v>IT</v>
      </c>
      <c r="G3080" t="str">
        <v>Product Revenue</v>
      </c>
      <c r="H3080" s="10">
        <v>19402</v>
      </c>
    </row>
    <row r="3081" spans="1:8" x14ac:dyDescent="0.3">
      <c r="A3081" s="1">
        <v>45394</v>
      </c>
      <c r="B3081" t="str">
        <v>IT</v>
      </c>
      <c r="C3081" t="str">
        <v>Service Revenue</v>
      </c>
      <c r="D3081" s="10">
        <v>24769</v>
      </c>
      <c r="E3081" s="1">
        <v>45394</v>
      </c>
      <c r="F3081" t="str">
        <v>IT</v>
      </c>
      <c r="G3081" t="str">
        <v>Service Revenue</v>
      </c>
      <c r="H3081" s="10">
        <v>22642</v>
      </c>
    </row>
    <row r="3082" spans="1:8" x14ac:dyDescent="0.3">
      <c r="A3082" s="1">
        <v>45394</v>
      </c>
      <c r="B3082" t="str">
        <v>IT</v>
      </c>
      <c r="C3082" t="str">
        <v>Salaries</v>
      </c>
      <c r="D3082" s="10">
        <v>7979</v>
      </c>
      <c r="E3082" s="1">
        <v>45394</v>
      </c>
      <c r="F3082" t="str">
        <v>IT</v>
      </c>
      <c r="G3082" t="str">
        <v>Salaries</v>
      </c>
      <c r="H3082" s="10">
        <v>8229</v>
      </c>
    </row>
    <row r="3083" spans="1:8" x14ac:dyDescent="0.3">
      <c r="A3083" s="1">
        <v>45394</v>
      </c>
      <c r="B3083" t="str">
        <v>IT</v>
      </c>
      <c r="C3083" t="str">
        <v>Rent</v>
      </c>
      <c r="D3083" s="10">
        <v>13805</v>
      </c>
      <c r="E3083" s="1">
        <v>45394</v>
      </c>
      <c r="F3083" t="str">
        <v>IT</v>
      </c>
      <c r="G3083" t="str">
        <v>Rent</v>
      </c>
      <c r="H3083" s="10">
        <v>14647</v>
      </c>
    </row>
    <row r="3084" spans="1:8" x14ac:dyDescent="0.3">
      <c r="A3084" s="1">
        <v>45394</v>
      </c>
      <c r="B3084" t="str">
        <v>IT</v>
      </c>
      <c r="C3084" t="str">
        <v>Marketing Spend</v>
      </c>
      <c r="D3084" s="10">
        <v>17087</v>
      </c>
      <c r="E3084" s="1">
        <v>45394</v>
      </c>
      <c r="F3084" t="str">
        <v>IT</v>
      </c>
      <c r="G3084" t="str">
        <v>Marketing Spend</v>
      </c>
      <c r="H3084" s="10">
        <v>19764</v>
      </c>
    </row>
    <row r="3085" spans="1:8" x14ac:dyDescent="0.3">
      <c r="A3085" s="1">
        <v>45394</v>
      </c>
      <c r="B3085" t="str">
        <v>IT</v>
      </c>
      <c r="C3085" t="str">
        <v>Software Licenses</v>
      </c>
      <c r="D3085" s="10">
        <v>18043</v>
      </c>
      <c r="E3085" s="1">
        <v>45394</v>
      </c>
      <c r="F3085" t="str">
        <v>IT</v>
      </c>
      <c r="G3085" t="str">
        <v>Software Licenses</v>
      </c>
      <c r="H3085" s="10">
        <v>20201</v>
      </c>
    </row>
    <row r="3086" spans="1:8" x14ac:dyDescent="0.3">
      <c r="A3086" s="1">
        <v>45394</v>
      </c>
      <c r="B3086" t="str">
        <v>HR</v>
      </c>
      <c r="C3086" t="str">
        <v>Product Revenue</v>
      </c>
      <c r="D3086" s="10">
        <v>14673</v>
      </c>
      <c r="E3086" s="1">
        <v>45394</v>
      </c>
      <c r="F3086" t="str">
        <v>HR</v>
      </c>
      <c r="G3086" t="str">
        <v>Product Revenue</v>
      </c>
      <c r="H3086" s="10">
        <v>14072</v>
      </c>
    </row>
    <row r="3087" spans="1:8" x14ac:dyDescent="0.3">
      <c r="A3087" s="1">
        <v>45394</v>
      </c>
      <c r="B3087" t="str">
        <v>HR</v>
      </c>
      <c r="C3087" t="str">
        <v>Service Revenue</v>
      </c>
      <c r="D3087" s="10">
        <v>8618</v>
      </c>
      <c r="E3087" s="1">
        <v>45394</v>
      </c>
      <c r="F3087" t="str">
        <v>HR</v>
      </c>
      <c r="G3087" t="str">
        <v>Service Revenue</v>
      </c>
      <c r="H3087" s="10">
        <v>5633</v>
      </c>
    </row>
    <row r="3088" spans="1:8" x14ac:dyDescent="0.3">
      <c r="A3088" s="1">
        <v>45394</v>
      </c>
      <c r="B3088" t="str">
        <v>HR</v>
      </c>
      <c r="C3088" t="str">
        <v>Salaries</v>
      </c>
      <c r="D3088" s="10">
        <v>15234</v>
      </c>
      <c r="E3088" s="1">
        <v>45394</v>
      </c>
      <c r="F3088" t="str">
        <v>HR</v>
      </c>
      <c r="G3088" t="str">
        <v>Salaries</v>
      </c>
      <c r="H3088" s="10">
        <v>15574</v>
      </c>
    </row>
    <row r="3089" spans="1:8" x14ac:dyDescent="0.3">
      <c r="A3089" s="1">
        <v>45394</v>
      </c>
      <c r="B3089" t="str">
        <v>HR</v>
      </c>
      <c r="C3089" t="str">
        <v>Rent</v>
      </c>
      <c r="D3089" s="10">
        <v>8426</v>
      </c>
      <c r="E3089" s="1">
        <v>45394</v>
      </c>
      <c r="F3089" t="str">
        <v>HR</v>
      </c>
      <c r="G3089" t="str">
        <v>Rent</v>
      </c>
      <c r="H3089" s="10">
        <v>7993</v>
      </c>
    </row>
    <row r="3090" spans="1:8" x14ac:dyDescent="0.3">
      <c r="A3090" s="1">
        <v>45394</v>
      </c>
      <c r="B3090" t="str">
        <v>HR</v>
      </c>
      <c r="C3090" t="str">
        <v>Marketing Spend</v>
      </c>
      <c r="D3090" s="10">
        <v>1051</v>
      </c>
      <c r="E3090" s="1">
        <v>45394</v>
      </c>
      <c r="F3090" t="str">
        <v>HR</v>
      </c>
      <c r="G3090" t="str">
        <v>Marketing Spend</v>
      </c>
      <c r="H3090" s="10">
        <v>3376</v>
      </c>
    </row>
    <row r="3091" spans="1:8" x14ac:dyDescent="0.3">
      <c r="A3091" s="1">
        <v>45394</v>
      </c>
      <c r="B3091" t="str">
        <v>HR</v>
      </c>
      <c r="C3091" t="str">
        <v>Software Licenses</v>
      </c>
      <c r="D3091" s="10">
        <v>2005</v>
      </c>
      <c r="E3091" s="1">
        <v>45394</v>
      </c>
      <c r="F3091" t="str">
        <v>HR</v>
      </c>
      <c r="G3091" t="str">
        <v>Software Licenses</v>
      </c>
      <c r="H3091" s="10">
        <v>1816</v>
      </c>
    </row>
    <row r="3092" spans="1:8" x14ac:dyDescent="0.3">
      <c r="A3092" s="1">
        <v>45395</v>
      </c>
      <c r="B3092" t="str">
        <v>Sales</v>
      </c>
      <c r="C3092" t="str">
        <v>Product Revenue</v>
      </c>
      <c r="D3092" s="10">
        <v>6400</v>
      </c>
      <c r="E3092" s="1">
        <v>45395</v>
      </c>
      <c r="F3092" t="str">
        <v>Sales</v>
      </c>
      <c r="G3092" t="str">
        <v>Product Revenue</v>
      </c>
      <c r="H3092" s="10">
        <v>6107</v>
      </c>
    </row>
    <row r="3093" spans="1:8" x14ac:dyDescent="0.3">
      <c r="A3093" s="1">
        <v>45395</v>
      </c>
      <c r="B3093" t="str">
        <v>Sales</v>
      </c>
      <c r="C3093" t="str">
        <v>Service Revenue</v>
      </c>
      <c r="D3093" s="10">
        <v>4210</v>
      </c>
      <c r="E3093" s="1">
        <v>45395</v>
      </c>
      <c r="F3093" t="str">
        <v>Sales</v>
      </c>
      <c r="G3093" t="str">
        <v>Service Revenue</v>
      </c>
      <c r="H3093" s="10">
        <v>3882</v>
      </c>
    </row>
    <row r="3094" spans="1:8" x14ac:dyDescent="0.3">
      <c r="A3094" s="1">
        <v>45395</v>
      </c>
      <c r="B3094" t="str">
        <v>Sales</v>
      </c>
      <c r="C3094" t="str">
        <v>Salaries</v>
      </c>
      <c r="D3094" s="10">
        <v>18786</v>
      </c>
      <c r="E3094" s="1">
        <v>45395</v>
      </c>
      <c r="F3094" t="str">
        <v>Sales</v>
      </c>
      <c r="G3094" t="str">
        <v>Salaries</v>
      </c>
      <c r="H3094" s="10">
        <v>20229</v>
      </c>
    </row>
    <row r="3095" spans="1:8" x14ac:dyDescent="0.3">
      <c r="A3095" s="1">
        <v>45395</v>
      </c>
      <c r="B3095" t="str">
        <v>Sales</v>
      </c>
      <c r="C3095" t="str">
        <v>Rent</v>
      </c>
      <c r="D3095" s="10">
        <v>7453</v>
      </c>
      <c r="E3095" s="1">
        <v>45395</v>
      </c>
      <c r="F3095" t="str">
        <v>Sales</v>
      </c>
      <c r="G3095" t="str">
        <v>Rent</v>
      </c>
      <c r="H3095" s="10">
        <v>7725</v>
      </c>
    </row>
    <row r="3096" spans="1:8" x14ac:dyDescent="0.3">
      <c r="A3096" s="1">
        <v>45395</v>
      </c>
      <c r="B3096" t="str">
        <v>Sales</v>
      </c>
      <c r="C3096" t="str">
        <v>Marketing Spend</v>
      </c>
      <c r="D3096" s="10">
        <v>6445</v>
      </c>
      <c r="E3096" s="1">
        <v>45395</v>
      </c>
      <c r="F3096" t="str">
        <v>Sales</v>
      </c>
      <c r="G3096" t="str">
        <v>Marketing Spend</v>
      </c>
      <c r="H3096" s="10">
        <v>6989</v>
      </c>
    </row>
    <row r="3097" spans="1:8" x14ac:dyDescent="0.3">
      <c r="A3097" s="1">
        <v>45395</v>
      </c>
      <c r="B3097" t="str">
        <v>Sales</v>
      </c>
      <c r="C3097" t="str">
        <v>Software Licenses</v>
      </c>
      <c r="D3097" s="10">
        <v>2421</v>
      </c>
      <c r="E3097" s="1">
        <v>45395</v>
      </c>
      <c r="F3097" t="str">
        <v>Sales</v>
      </c>
      <c r="G3097" t="str">
        <v>Software Licenses</v>
      </c>
      <c r="H3097" s="10">
        <v>2843</v>
      </c>
    </row>
    <row r="3098" spans="1:8" x14ac:dyDescent="0.3">
      <c r="A3098" s="1">
        <v>45395</v>
      </c>
      <c r="B3098" t="str">
        <v>Marketing</v>
      </c>
      <c r="C3098" t="str">
        <v>Product Revenue</v>
      </c>
      <c r="D3098" s="10">
        <v>6636</v>
      </c>
      <c r="E3098" s="1">
        <v>45395</v>
      </c>
      <c r="F3098" t="str">
        <v>Marketing</v>
      </c>
      <c r="G3098" t="str">
        <v>Product Revenue</v>
      </c>
      <c r="H3098" s="10">
        <v>3708</v>
      </c>
    </row>
    <row r="3099" spans="1:8" x14ac:dyDescent="0.3">
      <c r="A3099" s="1">
        <v>45395</v>
      </c>
      <c r="B3099" t="str">
        <v>Marketing</v>
      </c>
      <c r="C3099" t="str">
        <v>Service Revenue</v>
      </c>
      <c r="D3099" s="10">
        <v>9091</v>
      </c>
      <c r="E3099" s="1">
        <v>45395</v>
      </c>
      <c r="F3099" t="str">
        <v>Marketing</v>
      </c>
      <c r="G3099" t="str">
        <v>Service Revenue</v>
      </c>
      <c r="H3099" s="10">
        <v>8119</v>
      </c>
    </row>
    <row r="3100" spans="1:8" x14ac:dyDescent="0.3">
      <c r="A3100" s="1">
        <v>45395</v>
      </c>
      <c r="B3100" t="str">
        <v>Marketing</v>
      </c>
      <c r="C3100" t="str">
        <v>Salaries</v>
      </c>
      <c r="D3100" s="10">
        <v>23486</v>
      </c>
      <c r="E3100" s="1">
        <v>45395</v>
      </c>
      <c r="F3100" t="str">
        <v>Marketing</v>
      </c>
      <c r="G3100" t="str">
        <v>Salaries</v>
      </c>
      <c r="H3100" s="10">
        <v>26092</v>
      </c>
    </row>
    <row r="3101" spans="1:8" x14ac:dyDescent="0.3">
      <c r="A3101" s="1">
        <v>45395</v>
      </c>
      <c r="B3101" t="str">
        <v>Marketing</v>
      </c>
      <c r="C3101" t="str">
        <v>Rent</v>
      </c>
      <c r="D3101" s="10">
        <v>18674</v>
      </c>
      <c r="E3101" s="1">
        <v>45395</v>
      </c>
      <c r="F3101" t="str">
        <v>Marketing</v>
      </c>
      <c r="G3101" t="str">
        <v>Rent</v>
      </c>
      <c r="H3101" s="10">
        <v>20267</v>
      </c>
    </row>
    <row r="3102" spans="1:8" x14ac:dyDescent="0.3">
      <c r="A3102" s="1">
        <v>45395</v>
      </c>
      <c r="B3102" t="str">
        <v>Marketing</v>
      </c>
      <c r="C3102" t="str">
        <v>Marketing Spend</v>
      </c>
      <c r="D3102" s="10">
        <v>14701</v>
      </c>
      <c r="E3102" s="1">
        <v>45395</v>
      </c>
      <c r="F3102" t="str">
        <v>Marketing</v>
      </c>
      <c r="G3102" t="str">
        <v>Marketing Spend</v>
      </c>
      <c r="H3102" s="10">
        <v>15897</v>
      </c>
    </row>
    <row r="3103" spans="1:8" x14ac:dyDescent="0.3">
      <c r="A3103" s="1">
        <v>45395</v>
      </c>
      <c r="B3103" t="str">
        <v>Marketing</v>
      </c>
      <c r="C3103" t="str">
        <v>Software Licenses</v>
      </c>
      <c r="D3103" s="10">
        <v>22791</v>
      </c>
      <c r="E3103" s="1">
        <v>45395</v>
      </c>
      <c r="F3103" t="str">
        <v>Marketing</v>
      </c>
      <c r="G3103" t="str">
        <v>Software Licenses</v>
      </c>
      <c r="H3103" s="10">
        <v>22149</v>
      </c>
    </row>
    <row r="3104" spans="1:8" x14ac:dyDescent="0.3">
      <c r="A3104" s="1">
        <v>45395</v>
      </c>
      <c r="B3104" t="str">
        <v>Finance</v>
      </c>
      <c r="C3104" t="str">
        <v>Product Revenue</v>
      </c>
      <c r="D3104" s="10">
        <v>19451</v>
      </c>
      <c r="E3104" s="1">
        <v>45395</v>
      </c>
      <c r="F3104" t="str">
        <v>Finance</v>
      </c>
      <c r="G3104" t="str">
        <v>Product Revenue</v>
      </c>
      <c r="H3104" s="10">
        <v>21849</v>
      </c>
    </row>
    <row r="3105" spans="1:8" x14ac:dyDescent="0.3">
      <c r="A3105" s="1">
        <v>45395</v>
      </c>
      <c r="B3105" t="str">
        <v>Finance</v>
      </c>
      <c r="C3105" t="str">
        <v>Service Revenue</v>
      </c>
      <c r="D3105" s="10">
        <v>19927</v>
      </c>
      <c r="E3105" s="1">
        <v>45395</v>
      </c>
      <c r="F3105" t="str">
        <v>Finance</v>
      </c>
      <c r="G3105" t="str">
        <v>Service Revenue</v>
      </c>
      <c r="H3105" s="10">
        <v>18332</v>
      </c>
    </row>
    <row r="3106" spans="1:8" x14ac:dyDescent="0.3">
      <c r="A3106" s="1">
        <v>45395</v>
      </c>
      <c r="B3106" t="str">
        <v>Finance</v>
      </c>
      <c r="C3106" t="str">
        <v>Salaries</v>
      </c>
      <c r="D3106" s="10">
        <v>3394</v>
      </c>
      <c r="E3106" s="1">
        <v>45395</v>
      </c>
      <c r="F3106" t="str">
        <v>Finance</v>
      </c>
      <c r="G3106" t="str">
        <v>Salaries</v>
      </c>
      <c r="H3106" s="10">
        <v>611</v>
      </c>
    </row>
    <row r="3107" spans="1:8" x14ac:dyDescent="0.3">
      <c r="A3107" s="1">
        <v>45395</v>
      </c>
      <c r="B3107" t="str">
        <v>Finance</v>
      </c>
      <c r="C3107" t="str">
        <v>Rent</v>
      </c>
      <c r="D3107" s="10">
        <v>1915</v>
      </c>
      <c r="E3107" s="1">
        <v>45395</v>
      </c>
      <c r="F3107" t="str">
        <v>Finance</v>
      </c>
      <c r="G3107" t="str">
        <v>Rent</v>
      </c>
      <c r="H3107" s="10">
        <v>3535</v>
      </c>
    </row>
    <row r="3108" spans="1:8" x14ac:dyDescent="0.3">
      <c r="A3108" s="1">
        <v>45395</v>
      </c>
      <c r="B3108" t="str">
        <v>Finance</v>
      </c>
      <c r="C3108" t="str">
        <v>Marketing Spend</v>
      </c>
      <c r="D3108" s="10">
        <v>717</v>
      </c>
      <c r="E3108" s="1">
        <v>45395</v>
      </c>
      <c r="F3108" t="str">
        <v>Finance</v>
      </c>
      <c r="G3108" t="str">
        <v>Marketing Spend</v>
      </c>
      <c r="H3108" s="10">
        <v>3082</v>
      </c>
    </row>
    <row r="3109" spans="1:8" x14ac:dyDescent="0.3">
      <c r="A3109" s="1">
        <v>45395</v>
      </c>
      <c r="B3109" t="str">
        <v>Finance</v>
      </c>
      <c r="C3109" t="str">
        <v>Software Licenses</v>
      </c>
      <c r="D3109" s="10">
        <v>1435</v>
      </c>
      <c r="E3109" s="1">
        <v>45395</v>
      </c>
      <c r="F3109" t="str">
        <v>Finance</v>
      </c>
      <c r="G3109" t="str">
        <v>Software Licenses</v>
      </c>
      <c r="H3109" s="10">
        <v>922</v>
      </c>
    </row>
    <row r="3110" spans="1:8" x14ac:dyDescent="0.3">
      <c r="A3110" s="1">
        <v>45395</v>
      </c>
      <c r="B3110" t="str">
        <v>IT</v>
      </c>
      <c r="C3110" t="str">
        <v>Product Revenue</v>
      </c>
      <c r="D3110" s="10">
        <v>21725</v>
      </c>
      <c r="E3110" s="1">
        <v>45395</v>
      </c>
      <c r="F3110" t="str">
        <v>IT</v>
      </c>
      <c r="G3110" t="str">
        <v>Product Revenue</v>
      </c>
      <c r="H3110" s="10">
        <v>21342</v>
      </c>
    </row>
    <row r="3111" spans="1:8" x14ac:dyDescent="0.3">
      <c r="A3111" s="1">
        <v>45395</v>
      </c>
      <c r="B3111" t="str">
        <v>IT</v>
      </c>
      <c r="C3111" t="str">
        <v>Service Revenue</v>
      </c>
      <c r="D3111" s="10">
        <v>10677</v>
      </c>
      <c r="E3111" s="1">
        <v>45395</v>
      </c>
      <c r="F3111" t="str">
        <v>IT</v>
      </c>
      <c r="G3111" t="str">
        <v>Service Revenue</v>
      </c>
      <c r="H3111" s="10">
        <v>12871</v>
      </c>
    </row>
    <row r="3112" spans="1:8" x14ac:dyDescent="0.3">
      <c r="A3112" s="1">
        <v>45395</v>
      </c>
      <c r="B3112" t="str">
        <v>IT</v>
      </c>
      <c r="C3112" t="str">
        <v>Salaries</v>
      </c>
      <c r="D3112" s="10">
        <v>18275</v>
      </c>
      <c r="E3112" s="1">
        <v>45395</v>
      </c>
      <c r="F3112" t="str">
        <v>IT</v>
      </c>
      <c r="G3112" t="str">
        <v>Salaries</v>
      </c>
      <c r="H3112" s="10">
        <v>16591</v>
      </c>
    </row>
    <row r="3113" spans="1:8" x14ac:dyDescent="0.3">
      <c r="A3113" s="1">
        <v>45395</v>
      </c>
      <c r="B3113" t="str">
        <v>IT</v>
      </c>
      <c r="C3113" t="str">
        <v>Rent</v>
      </c>
      <c r="D3113" s="10">
        <v>14081</v>
      </c>
      <c r="E3113" s="1">
        <v>45395</v>
      </c>
      <c r="F3113" t="str">
        <v>IT</v>
      </c>
      <c r="G3113" t="str">
        <v>Rent</v>
      </c>
      <c r="H3113" s="10">
        <v>11740</v>
      </c>
    </row>
    <row r="3114" spans="1:8" x14ac:dyDescent="0.3">
      <c r="A3114" s="1">
        <v>45395</v>
      </c>
      <c r="B3114" t="str">
        <v>IT</v>
      </c>
      <c r="C3114" t="str">
        <v>Marketing Spend</v>
      </c>
      <c r="D3114" s="10">
        <v>16234</v>
      </c>
      <c r="E3114" s="1">
        <v>45395</v>
      </c>
      <c r="F3114" t="str">
        <v>IT</v>
      </c>
      <c r="G3114" t="str">
        <v>Marketing Spend</v>
      </c>
      <c r="H3114" s="10">
        <v>18658</v>
      </c>
    </row>
    <row r="3115" spans="1:8" x14ac:dyDescent="0.3">
      <c r="A3115" s="1">
        <v>45395</v>
      </c>
      <c r="B3115" t="str">
        <v>IT</v>
      </c>
      <c r="C3115" t="str">
        <v>Software Licenses</v>
      </c>
      <c r="D3115" s="10">
        <v>9880</v>
      </c>
      <c r="E3115" s="1">
        <v>45395</v>
      </c>
      <c r="F3115" t="str">
        <v>IT</v>
      </c>
      <c r="G3115" t="str">
        <v>Software Licenses</v>
      </c>
      <c r="H3115" s="10">
        <v>7664</v>
      </c>
    </row>
    <row r="3116" spans="1:8" x14ac:dyDescent="0.3">
      <c r="A3116" s="1">
        <v>45395</v>
      </c>
      <c r="B3116" t="str">
        <v>HR</v>
      </c>
      <c r="C3116" t="str">
        <v>Product Revenue</v>
      </c>
      <c r="D3116" s="10">
        <v>13607</v>
      </c>
      <c r="E3116" s="1">
        <v>45395</v>
      </c>
      <c r="F3116" t="str">
        <v>HR</v>
      </c>
      <c r="G3116" t="str">
        <v>Product Revenue</v>
      </c>
      <c r="H3116" s="10">
        <v>11432</v>
      </c>
    </row>
    <row r="3117" spans="1:8" x14ac:dyDescent="0.3">
      <c r="A3117" s="1">
        <v>45395</v>
      </c>
      <c r="B3117" t="str">
        <v>HR</v>
      </c>
      <c r="C3117" t="str">
        <v>Service Revenue</v>
      </c>
      <c r="D3117" s="10">
        <v>14712</v>
      </c>
      <c r="E3117" s="1">
        <v>45395</v>
      </c>
      <c r="F3117" t="str">
        <v>HR</v>
      </c>
      <c r="G3117" t="str">
        <v>Service Revenue</v>
      </c>
      <c r="H3117" s="10">
        <v>17104</v>
      </c>
    </row>
    <row r="3118" spans="1:8" x14ac:dyDescent="0.3">
      <c r="A3118" s="1">
        <v>45395</v>
      </c>
      <c r="B3118" t="str">
        <v>HR</v>
      </c>
      <c r="C3118" t="str">
        <v>Salaries</v>
      </c>
      <c r="D3118" s="10">
        <v>12289</v>
      </c>
      <c r="E3118" s="1">
        <v>45395</v>
      </c>
      <c r="F3118" t="str">
        <v>HR</v>
      </c>
      <c r="G3118" t="str">
        <v>Salaries</v>
      </c>
      <c r="H3118" s="10">
        <v>11440</v>
      </c>
    </row>
    <row r="3119" spans="1:8" x14ac:dyDescent="0.3">
      <c r="A3119" s="1">
        <v>45395</v>
      </c>
      <c r="B3119" t="str">
        <v>HR</v>
      </c>
      <c r="C3119" t="str">
        <v>Rent</v>
      </c>
      <c r="D3119" s="10">
        <v>4169</v>
      </c>
      <c r="E3119" s="1">
        <v>45395</v>
      </c>
      <c r="F3119" t="str">
        <v>HR</v>
      </c>
      <c r="G3119" t="str">
        <v>Rent</v>
      </c>
      <c r="H3119" s="10">
        <v>6272</v>
      </c>
    </row>
    <row r="3120" spans="1:8" x14ac:dyDescent="0.3">
      <c r="A3120" s="1">
        <v>45395</v>
      </c>
      <c r="B3120" t="str">
        <v>HR</v>
      </c>
      <c r="C3120" t="str">
        <v>Marketing Spend</v>
      </c>
      <c r="D3120" s="10">
        <v>5696</v>
      </c>
      <c r="E3120" s="1">
        <v>45395</v>
      </c>
      <c r="F3120" t="str">
        <v>HR</v>
      </c>
      <c r="G3120" t="str">
        <v>Marketing Spend</v>
      </c>
      <c r="H3120" s="10">
        <v>3726</v>
      </c>
    </row>
    <row r="3121" spans="1:8" x14ac:dyDescent="0.3">
      <c r="A3121" s="1">
        <v>45395</v>
      </c>
      <c r="B3121" t="str">
        <v>HR</v>
      </c>
      <c r="C3121" t="str">
        <v>Software Licenses</v>
      </c>
      <c r="D3121" s="10">
        <v>22827</v>
      </c>
      <c r="E3121" s="1">
        <v>45395</v>
      </c>
      <c r="F3121" t="str">
        <v>HR</v>
      </c>
      <c r="G3121" t="str">
        <v>Software Licenses</v>
      </c>
      <c r="H3121" s="10">
        <v>21561</v>
      </c>
    </row>
    <row r="3122" spans="1:8" x14ac:dyDescent="0.3">
      <c r="A3122" s="1">
        <v>45396</v>
      </c>
      <c r="B3122" t="str">
        <v>Sales</v>
      </c>
      <c r="C3122" t="str">
        <v>Product Revenue</v>
      </c>
      <c r="D3122" s="10">
        <v>23189</v>
      </c>
      <c r="E3122" s="1">
        <v>45396</v>
      </c>
      <c r="F3122" t="str">
        <v>Sales</v>
      </c>
      <c r="G3122" t="str">
        <v>Product Revenue</v>
      </c>
      <c r="H3122" s="10">
        <v>24992</v>
      </c>
    </row>
    <row r="3123" spans="1:8" x14ac:dyDescent="0.3">
      <c r="A3123" s="1">
        <v>45396</v>
      </c>
      <c r="B3123" t="str">
        <v>Sales</v>
      </c>
      <c r="C3123" t="str">
        <v>Service Revenue</v>
      </c>
      <c r="D3123" s="10">
        <v>5009</v>
      </c>
      <c r="E3123" s="1">
        <v>45396</v>
      </c>
      <c r="F3123" t="str">
        <v>Sales</v>
      </c>
      <c r="G3123" t="str">
        <v>Service Revenue</v>
      </c>
      <c r="H3123" s="10">
        <v>4945</v>
      </c>
    </row>
    <row r="3124" spans="1:8" x14ac:dyDescent="0.3">
      <c r="A3124" s="1">
        <v>45396</v>
      </c>
      <c r="B3124" t="str">
        <v>Sales</v>
      </c>
      <c r="C3124" t="str">
        <v>Salaries</v>
      </c>
      <c r="D3124" s="10">
        <v>6801</v>
      </c>
      <c r="E3124" s="1">
        <v>45396</v>
      </c>
      <c r="F3124" t="str">
        <v>Sales</v>
      </c>
      <c r="G3124" t="str">
        <v>Salaries</v>
      </c>
      <c r="H3124" s="10">
        <v>8478</v>
      </c>
    </row>
    <row r="3125" spans="1:8" x14ac:dyDescent="0.3">
      <c r="A3125" s="1">
        <v>45396</v>
      </c>
      <c r="B3125" t="str">
        <v>Sales</v>
      </c>
      <c r="C3125" t="str">
        <v>Rent</v>
      </c>
      <c r="D3125" s="10">
        <v>3300</v>
      </c>
      <c r="E3125" s="1">
        <v>45396</v>
      </c>
      <c r="F3125" t="str">
        <v>Sales</v>
      </c>
      <c r="G3125" t="str">
        <v>Rent</v>
      </c>
      <c r="H3125" s="10">
        <v>5591</v>
      </c>
    </row>
    <row r="3126" spans="1:8" x14ac:dyDescent="0.3">
      <c r="A3126" s="1">
        <v>45396</v>
      </c>
      <c r="B3126" t="str">
        <v>Sales</v>
      </c>
      <c r="C3126" t="str">
        <v>Marketing Spend</v>
      </c>
      <c r="D3126" s="10">
        <v>20563</v>
      </c>
      <c r="E3126" s="1">
        <v>45396</v>
      </c>
      <c r="F3126" t="str">
        <v>Sales</v>
      </c>
      <c r="G3126" t="str">
        <v>Marketing Spend</v>
      </c>
      <c r="H3126" s="10">
        <v>18434</v>
      </c>
    </row>
    <row r="3127" spans="1:8" x14ac:dyDescent="0.3">
      <c r="A3127" s="1">
        <v>45396</v>
      </c>
      <c r="B3127" t="str">
        <v>Sales</v>
      </c>
      <c r="C3127" t="str">
        <v>Software Licenses</v>
      </c>
      <c r="D3127" s="10">
        <v>14582</v>
      </c>
      <c r="E3127" s="1">
        <v>45396</v>
      </c>
      <c r="F3127" t="str">
        <v>Sales</v>
      </c>
      <c r="G3127" t="str">
        <v>Software Licenses</v>
      </c>
      <c r="H3127" s="10">
        <v>15300</v>
      </c>
    </row>
    <row r="3128" spans="1:8" x14ac:dyDescent="0.3">
      <c r="A3128" s="1">
        <v>45396</v>
      </c>
      <c r="B3128" t="str">
        <v>Marketing</v>
      </c>
      <c r="C3128" t="str">
        <v>Product Revenue</v>
      </c>
      <c r="D3128" s="10">
        <v>5495</v>
      </c>
      <c r="E3128" s="1">
        <v>45396</v>
      </c>
      <c r="F3128" t="str">
        <v>Marketing</v>
      </c>
      <c r="G3128" t="str">
        <v>Product Revenue</v>
      </c>
      <c r="H3128" s="10">
        <v>5367</v>
      </c>
    </row>
    <row r="3129" spans="1:8" x14ac:dyDescent="0.3">
      <c r="A3129" s="1">
        <v>45396</v>
      </c>
      <c r="B3129" t="str">
        <v>Marketing</v>
      </c>
      <c r="C3129" t="str">
        <v>Service Revenue</v>
      </c>
      <c r="D3129" s="10">
        <v>3981</v>
      </c>
      <c r="E3129" s="1">
        <v>45396</v>
      </c>
      <c r="F3129" t="str">
        <v>Marketing</v>
      </c>
      <c r="G3129" t="str">
        <v>Service Revenue</v>
      </c>
      <c r="H3129" s="10">
        <v>3585</v>
      </c>
    </row>
    <row r="3130" spans="1:8" x14ac:dyDescent="0.3">
      <c r="A3130" s="1">
        <v>45396</v>
      </c>
      <c r="B3130" t="str">
        <v>Marketing</v>
      </c>
      <c r="C3130" t="str">
        <v>Salaries</v>
      </c>
      <c r="D3130" s="10">
        <v>16977</v>
      </c>
      <c r="E3130" s="1">
        <v>45396</v>
      </c>
      <c r="F3130" t="str">
        <v>Marketing</v>
      </c>
      <c r="G3130" t="str">
        <v>Salaries</v>
      </c>
      <c r="H3130" s="10">
        <v>17171</v>
      </c>
    </row>
    <row r="3131" spans="1:8" x14ac:dyDescent="0.3">
      <c r="A3131" s="1">
        <v>45396</v>
      </c>
      <c r="B3131" t="str">
        <v>Marketing</v>
      </c>
      <c r="C3131" t="str">
        <v>Rent</v>
      </c>
      <c r="D3131" s="10">
        <v>21371</v>
      </c>
      <c r="E3131" s="1">
        <v>45396</v>
      </c>
      <c r="F3131" t="str">
        <v>Marketing</v>
      </c>
      <c r="G3131" t="str">
        <v>Rent</v>
      </c>
      <c r="H3131" s="10">
        <v>19531</v>
      </c>
    </row>
    <row r="3132" spans="1:8" x14ac:dyDescent="0.3">
      <c r="A3132" s="1">
        <v>45396</v>
      </c>
      <c r="B3132" t="str">
        <v>Marketing</v>
      </c>
      <c r="C3132" t="str">
        <v>Marketing Spend</v>
      </c>
      <c r="D3132" s="10">
        <v>24160</v>
      </c>
      <c r="E3132" s="1">
        <v>45396</v>
      </c>
      <c r="F3132" t="str">
        <v>Marketing</v>
      </c>
      <c r="G3132" t="str">
        <v>Marketing Spend</v>
      </c>
      <c r="H3132" s="10">
        <v>23009</v>
      </c>
    </row>
    <row r="3133" spans="1:8" x14ac:dyDescent="0.3">
      <c r="A3133" s="1">
        <v>45396</v>
      </c>
      <c r="B3133" t="str">
        <v>Marketing</v>
      </c>
      <c r="C3133" t="str">
        <v>Software Licenses</v>
      </c>
      <c r="D3133" s="10">
        <v>10551</v>
      </c>
      <c r="E3133" s="1">
        <v>45396</v>
      </c>
      <c r="F3133" t="str">
        <v>Marketing</v>
      </c>
      <c r="G3133" t="str">
        <v>Software Licenses</v>
      </c>
      <c r="H3133" s="10">
        <v>9896</v>
      </c>
    </row>
    <row r="3134" spans="1:8" x14ac:dyDescent="0.3">
      <c r="A3134" s="1">
        <v>45396</v>
      </c>
      <c r="B3134" t="str">
        <v>Finance</v>
      </c>
      <c r="C3134" t="str">
        <v>Product Revenue</v>
      </c>
      <c r="D3134" s="10">
        <v>7357</v>
      </c>
      <c r="E3134" s="1">
        <v>45396</v>
      </c>
      <c r="F3134" t="str">
        <v>Finance</v>
      </c>
      <c r="G3134" t="str">
        <v>Product Revenue</v>
      </c>
      <c r="H3134" s="10">
        <v>9832</v>
      </c>
    </row>
    <row r="3135" spans="1:8" x14ac:dyDescent="0.3">
      <c r="A3135" s="1">
        <v>45396</v>
      </c>
      <c r="B3135" t="str">
        <v>Finance</v>
      </c>
      <c r="C3135" t="str">
        <v>Service Revenue</v>
      </c>
      <c r="D3135" s="10">
        <v>2032</v>
      </c>
      <c r="E3135" s="1">
        <v>45396</v>
      </c>
      <c r="F3135" t="str">
        <v>Finance</v>
      </c>
      <c r="G3135" t="str">
        <v>Service Revenue</v>
      </c>
      <c r="H3135" s="10">
        <v>504</v>
      </c>
    </row>
    <row r="3136" spans="1:8" x14ac:dyDescent="0.3">
      <c r="A3136" s="1">
        <v>45396</v>
      </c>
      <c r="B3136" t="str">
        <v>Finance</v>
      </c>
      <c r="C3136" t="str">
        <v>Salaries</v>
      </c>
      <c r="D3136" s="10">
        <v>16579</v>
      </c>
      <c r="E3136" s="1">
        <v>45396</v>
      </c>
      <c r="F3136" t="str">
        <v>Finance</v>
      </c>
      <c r="G3136" t="str">
        <v>Salaries</v>
      </c>
      <c r="H3136" s="10">
        <v>18506</v>
      </c>
    </row>
    <row r="3137" spans="1:8" x14ac:dyDescent="0.3">
      <c r="A3137" s="1">
        <v>45396</v>
      </c>
      <c r="B3137" t="str">
        <v>Finance</v>
      </c>
      <c r="C3137" t="str">
        <v>Rent</v>
      </c>
      <c r="D3137" s="10">
        <v>4385</v>
      </c>
      <c r="E3137" s="1">
        <v>45396</v>
      </c>
      <c r="F3137" t="str">
        <v>Finance</v>
      </c>
      <c r="G3137" t="str">
        <v>Rent</v>
      </c>
      <c r="H3137" s="10">
        <v>4982</v>
      </c>
    </row>
    <row r="3138" spans="1:8" x14ac:dyDescent="0.3">
      <c r="A3138" s="1">
        <v>45396</v>
      </c>
      <c r="B3138" t="str">
        <v>Finance</v>
      </c>
      <c r="C3138" t="str">
        <v>Marketing Spend</v>
      </c>
      <c r="D3138" s="10">
        <v>9383</v>
      </c>
      <c r="E3138" s="1">
        <v>45396</v>
      </c>
      <c r="F3138" t="str">
        <v>Finance</v>
      </c>
      <c r="G3138" t="str">
        <v>Marketing Spend</v>
      </c>
      <c r="H3138" s="10">
        <v>8277</v>
      </c>
    </row>
    <row r="3139" spans="1:8" x14ac:dyDescent="0.3">
      <c r="A3139" s="1">
        <v>45396</v>
      </c>
      <c r="B3139" t="str">
        <v>Finance</v>
      </c>
      <c r="C3139" t="str">
        <v>Software Licenses</v>
      </c>
      <c r="D3139" s="10">
        <v>16208</v>
      </c>
      <c r="E3139" s="1">
        <v>45396</v>
      </c>
      <c r="F3139" t="str">
        <v>Finance</v>
      </c>
      <c r="G3139" t="str">
        <v>Software Licenses</v>
      </c>
      <c r="H3139" s="10">
        <v>14696</v>
      </c>
    </row>
    <row r="3140" spans="1:8" x14ac:dyDescent="0.3">
      <c r="A3140" s="1">
        <v>45396</v>
      </c>
      <c r="B3140" t="str">
        <v>IT</v>
      </c>
      <c r="C3140" t="str">
        <v>Product Revenue</v>
      </c>
      <c r="D3140" s="10">
        <v>16331</v>
      </c>
      <c r="E3140" s="1">
        <v>45396</v>
      </c>
      <c r="F3140" t="str">
        <v>IT</v>
      </c>
      <c r="G3140" t="str">
        <v>Product Revenue</v>
      </c>
      <c r="H3140" s="10">
        <v>14691</v>
      </c>
    </row>
    <row r="3141" spans="1:8" x14ac:dyDescent="0.3">
      <c r="A3141" s="1">
        <v>45396</v>
      </c>
      <c r="B3141" t="str">
        <v>IT</v>
      </c>
      <c r="C3141" t="str">
        <v>Service Revenue</v>
      </c>
      <c r="D3141" s="10">
        <v>3543</v>
      </c>
      <c r="E3141" s="1">
        <v>45396</v>
      </c>
      <c r="F3141" t="str">
        <v>IT</v>
      </c>
      <c r="G3141" t="str">
        <v>Service Revenue</v>
      </c>
      <c r="H3141" s="10">
        <v>2424</v>
      </c>
    </row>
    <row r="3142" spans="1:8" x14ac:dyDescent="0.3">
      <c r="A3142" s="1">
        <v>45396</v>
      </c>
      <c r="B3142" t="str">
        <v>IT</v>
      </c>
      <c r="C3142" t="str">
        <v>Salaries</v>
      </c>
      <c r="D3142" s="10">
        <v>23963</v>
      </c>
      <c r="E3142" s="1">
        <v>45396</v>
      </c>
      <c r="F3142" t="str">
        <v>IT</v>
      </c>
      <c r="G3142" t="str">
        <v>Salaries</v>
      </c>
      <c r="H3142" s="10">
        <v>26452</v>
      </c>
    </row>
    <row r="3143" spans="1:8" x14ac:dyDescent="0.3">
      <c r="A3143" s="1">
        <v>45396</v>
      </c>
      <c r="B3143" t="str">
        <v>IT</v>
      </c>
      <c r="C3143" t="str">
        <v>Rent</v>
      </c>
      <c r="D3143" s="10">
        <v>4967</v>
      </c>
      <c r="E3143" s="1">
        <v>45396</v>
      </c>
      <c r="F3143" t="str">
        <v>IT</v>
      </c>
      <c r="G3143" t="str">
        <v>Rent</v>
      </c>
      <c r="H3143" s="10">
        <v>2285</v>
      </c>
    </row>
    <row r="3144" spans="1:8" x14ac:dyDescent="0.3">
      <c r="A3144" s="1">
        <v>45396</v>
      </c>
      <c r="B3144" t="str">
        <v>IT</v>
      </c>
      <c r="C3144" t="str">
        <v>Marketing Spend</v>
      </c>
      <c r="D3144" s="10">
        <v>9627</v>
      </c>
      <c r="E3144" s="1">
        <v>45396</v>
      </c>
      <c r="F3144" t="str">
        <v>IT</v>
      </c>
      <c r="G3144" t="str">
        <v>Marketing Spend</v>
      </c>
      <c r="H3144" s="10">
        <v>8166</v>
      </c>
    </row>
    <row r="3145" spans="1:8" x14ac:dyDescent="0.3">
      <c r="A3145" s="1">
        <v>45396</v>
      </c>
      <c r="B3145" t="str">
        <v>IT</v>
      </c>
      <c r="C3145" t="str">
        <v>Software Licenses</v>
      </c>
      <c r="D3145" s="10">
        <v>1994</v>
      </c>
      <c r="E3145" s="1">
        <v>45396</v>
      </c>
      <c r="F3145" t="str">
        <v>IT</v>
      </c>
      <c r="G3145" t="str">
        <v>Software Licenses</v>
      </c>
      <c r="H3145" s="10">
        <v>2257</v>
      </c>
    </row>
    <row r="3146" spans="1:8" x14ac:dyDescent="0.3">
      <c r="A3146" s="1">
        <v>45396</v>
      </c>
      <c r="B3146" t="str">
        <v>HR</v>
      </c>
      <c r="C3146" t="str">
        <v>Product Revenue</v>
      </c>
      <c r="D3146" s="10">
        <v>11977</v>
      </c>
      <c r="E3146" s="1">
        <v>45396</v>
      </c>
      <c r="F3146" t="str">
        <v>HR</v>
      </c>
      <c r="G3146" t="str">
        <v>Product Revenue</v>
      </c>
      <c r="H3146" s="10">
        <v>11080</v>
      </c>
    </row>
    <row r="3147" spans="1:8" x14ac:dyDescent="0.3">
      <c r="A3147" s="1">
        <v>45396</v>
      </c>
      <c r="B3147" t="str">
        <v>HR</v>
      </c>
      <c r="C3147" t="str">
        <v>Service Revenue</v>
      </c>
      <c r="D3147" s="10">
        <v>14886</v>
      </c>
      <c r="E3147" s="1">
        <v>45396</v>
      </c>
      <c r="F3147" t="str">
        <v>HR</v>
      </c>
      <c r="G3147" t="str">
        <v>Service Revenue</v>
      </c>
      <c r="H3147" s="10">
        <v>14078</v>
      </c>
    </row>
    <row r="3148" spans="1:8" x14ac:dyDescent="0.3">
      <c r="A3148" s="1">
        <v>45396</v>
      </c>
      <c r="B3148" t="str">
        <v>HR</v>
      </c>
      <c r="C3148" t="str">
        <v>Salaries</v>
      </c>
      <c r="D3148" s="10">
        <v>1897</v>
      </c>
      <c r="E3148" s="1">
        <v>45396</v>
      </c>
      <c r="F3148" t="str">
        <v>HR</v>
      </c>
      <c r="G3148" t="str">
        <v>Salaries</v>
      </c>
      <c r="H3148" s="10">
        <v>4275</v>
      </c>
    </row>
    <row r="3149" spans="1:8" x14ac:dyDescent="0.3">
      <c r="A3149" s="1">
        <v>45396</v>
      </c>
      <c r="B3149" t="str">
        <v>HR</v>
      </c>
      <c r="C3149" t="str">
        <v>Rent</v>
      </c>
      <c r="D3149" s="10">
        <v>11407</v>
      </c>
      <c r="E3149" s="1">
        <v>45396</v>
      </c>
      <c r="F3149" t="str">
        <v>HR</v>
      </c>
      <c r="G3149" t="str">
        <v>Rent</v>
      </c>
      <c r="H3149" s="10">
        <v>12620</v>
      </c>
    </row>
    <row r="3150" spans="1:8" x14ac:dyDescent="0.3">
      <c r="A3150" s="1">
        <v>45396</v>
      </c>
      <c r="B3150" t="str">
        <v>HR</v>
      </c>
      <c r="C3150" t="str">
        <v>Marketing Spend</v>
      </c>
      <c r="D3150" s="10">
        <v>3275</v>
      </c>
      <c r="E3150" s="1">
        <v>45396</v>
      </c>
      <c r="F3150" t="str">
        <v>HR</v>
      </c>
      <c r="G3150" t="str">
        <v>Marketing Spend</v>
      </c>
      <c r="H3150" s="10">
        <v>3444</v>
      </c>
    </row>
    <row r="3151" spans="1:8" x14ac:dyDescent="0.3">
      <c r="A3151" s="1">
        <v>45396</v>
      </c>
      <c r="B3151" t="str">
        <v>HR</v>
      </c>
      <c r="C3151" t="str">
        <v>Software Licenses</v>
      </c>
      <c r="D3151" s="10">
        <v>12956</v>
      </c>
      <c r="E3151" s="1">
        <v>45396</v>
      </c>
      <c r="F3151" t="str">
        <v>HR</v>
      </c>
      <c r="G3151" t="str">
        <v>Software Licenses</v>
      </c>
      <c r="H3151" s="10">
        <v>14288</v>
      </c>
    </row>
    <row r="3152" spans="1:8" x14ac:dyDescent="0.3">
      <c r="A3152" s="1">
        <v>45397</v>
      </c>
      <c r="B3152" t="str">
        <v>Sales</v>
      </c>
      <c r="C3152" t="str">
        <v>Product Revenue</v>
      </c>
      <c r="D3152" s="10">
        <v>18871</v>
      </c>
      <c r="E3152" s="1">
        <v>45397</v>
      </c>
      <c r="F3152" t="str">
        <v>Sales</v>
      </c>
      <c r="G3152" t="str">
        <v>Product Revenue</v>
      </c>
      <c r="H3152" s="10">
        <v>18028</v>
      </c>
    </row>
    <row r="3153" spans="1:8" x14ac:dyDescent="0.3">
      <c r="A3153" s="1">
        <v>45397</v>
      </c>
      <c r="B3153" t="str">
        <v>Sales</v>
      </c>
      <c r="C3153" t="str">
        <v>Service Revenue</v>
      </c>
      <c r="D3153" s="10">
        <v>19006</v>
      </c>
      <c r="E3153" s="1">
        <v>45397</v>
      </c>
      <c r="F3153" t="str">
        <v>Sales</v>
      </c>
      <c r="G3153" t="str">
        <v>Service Revenue</v>
      </c>
      <c r="H3153" s="10">
        <v>17159</v>
      </c>
    </row>
    <row r="3154" spans="1:8" x14ac:dyDescent="0.3">
      <c r="A3154" s="1">
        <v>45397</v>
      </c>
      <c r="B3154" t="str">
        <v>Sales</v>
      </c>
      <c r="C3154" t="str">
        <v>Salaries</v>
      </c>
      <c r="D3154" s="10">
        <v>14189</v>
      </c>
      <c r="E3154" s="1">
        <v>45397</v>
      </c>
      <c r="F3154" t="str">
        <v>Sales</v>
      </c>
      <c r="G3154" t="str">
        <v>Salaries</v>
      </c>
      <c r="H3154" s="10">
        <v>16941</v>
      </c>
    </row>
    <row r="3155" spans="1:8" x14ac:dyDescent="0.3">
      <c r="A3155" s="1">
        <v>45397</v>
      </c>
      <c r="B3155" t="str">
        <v>Sales</v>
      </c>
      <c r="C3155" t="str">
        <v>Rent</v>
      </c>
      <c r="D3155" s="10">
        <v>3066</v>
      </c>
      <c r="E3155" s="1">
        <v>45397</v>
      </c>
      <c r="F3155" t="str">
        <v>Sales</v>
      </c>
      <c r="G3155" t="str">
        <v>Rent</v>
      </c>
      <c r="H3155" s="10">
        <v>1351</v>
      </c>
    </row>
    <row r="3156" spans="1:8" x14ac:dyDescent="0.3">
      <c r="A3156" s="1">
        <v>45397</v>
      </c>
      <c r="B3156" t="str">
        <v>Sales</v>
      </c>
      <c r="C3156" t="str">
        <v>Marketing Spend</v>
      </c>
      <c r="D3156" s="10">
        <v>947</v>
      </c>
      <c r="E3156" s="1">
        <v>45397</v>
      </c>
      <c r="F3156" t="str">
        <v>Sales</v>
      </c>
      <c r="G3156" t="str">
        <v>Marketing Spend</v>
      </c>
      <c r="H3156" s="10">
        <v>1241</v>
      </c>
    </row>
    <row r="3157" spans="1:8" x14ac:dyDescent="0.3">
      <c r="A3157" s="1">
        <v>45397</v>
      </c>
      <c r="B3157" t="str">
        <v>Sales</v>
      </c>
      <c r="C3157" t="str">
        <v>Software Licenses</v>
      </c>
      <c r="D3157" s="10">
        <v>9500</v>
      </c>
      <c r="E3157" s="1">
        <v>45397</v>
      </c>
      <c r="F3157" t="str">
        <v>Sales</v>
      </c>
      <c r="G3157" t="str">
        <v>Software Licenses</v>
      </c>
      <c r="H3157" s="10">
        <v>6628</v>
      </c>
    </row>
    <row r="3158" spans="1:8" x14ac:dyDescent="0.3">
      <c r="A3158" s="1">
        <v>45397</v>
      </c>
      <c r="B3158" t="str">
        <v>Marketing</v>
      </c>
      <c r="C3158" t="str">
        <v>Product Revenue</v>
      </c>
      <c r="D3158" s="10">
        <v>14528</v>
      </c>
      <c r="E3158" s="1">
        <v>45397</v>
      </c>
      <c r="F3158" t="str">
        <v>Marketing</v>
      </c>
      <c r="G3158" t="str">
        <v>Product Revenue</v>
      </c>
      <c r="H3158" s="10">
        <v>16531</v>
      </c>
    </row>
    <row r="3159" spans="1:8" x14ac:dyDescent="0.3">
      <c r="A3159" s="1">
        <v>45397</v>
      </c>
      <c r="B3159" t="str">
        <v>Marketing</v>
      </c>
      <c r="C3159" t="str">
        <v>Service Revenue</v>
      </c>
      <c r="D3159" s="10">
        <v>24226</v>
      </c>
      <c r="E3159" s="1">
        <v>45397</v>
      </c>
      <c r="F3159" t="str">
        <v>Marketing</v>
      </c>
      <c r="G3159" t="str">
        <v>Service Revenue</v>
      </c>
      <c r="H3159" s="10">
        <v>23376</v>
      </c>
    </row>
    <row r="3160" spans="1:8" x14ac:dyDescent="0.3">
      <c r="A3160" s="1">
        <v>45397</v>
      </c>
      <c r="B3160" t="str">
        <v>Marketing</v>
      </c>
      <c r="C3160" t="str">
        <v>Salaries</v>
      </c>
      <c r="D3160" s="10">
        <v>18135</v>
      </c>
      <c r="E3160" s="1">
        <v>45397</v>
      </c>
      <c r="F3160" t="str">
        <v>Marketing</v>
      </c>
      <c r="G3160" t="str">
        <v>Salaries</v>
      </c>
      <c r="H3160" s="10">
        <v>15405</v>
      </c>
    </row>
    <row r="3161" spans="1:8" x14ac:dyDescent="0.3">
      <c r="A3161" s="1">
        <v>45397</v>
      </c>
      <c r="B3161" t="str">
        <v>Marketing</v>
      </c>
      <c r="C3161" t="str">
        <v>Rent</v>
      </c>
      <c r="D3161" s="10">
        <v>18221</v>
      </c>
      <c r="E3161" s="1">
        <v>45397</v>
      </c>
      <c r="F3161" t="str">
        <v>Marketing</v>
      </c>
      <c r="G3161" t="str">
        <v>Rent</v>
      </c>
      <c r="H3161" s="10">
        <v>17475</v>
      </c>
    </row>
    <row r="3162" spans="1:8" x14ac:dyDescent="0.3">
      <c r="A3162" s="1">
        <v>45397</v>
      </c>
      <c r="B3162" t="str">
        <v>Marketing</v>
      </c>
      <c r="C3162" t="str">
        <v>Marketing Spend</v>
      </c>
      <c r="D3162" s="10">
        <v>19984</v>
      </c>
      <c r="E3162" s="1">
        <v>45397</v>
      </c>
      <c r="F3162" t="str">
        <v>Marketing</v>
      </c>
      <c r="G3162" t="str">
        <v>Marketing Spend</v>
      </c>
      <c r="H3162" s="10">
        <v>17435</v>
      </c>
    </row>
    <row r="3163" spans="1:8" x14ac:dyDescent="0.3">
      <c r="A3163" s="1">
        <v>45397</v>
      </c>
      <c r="B3163" t="str">
        <v>Marketing</v>
      </c>
      <c r="C3163" t="str">
        <v>Software Licenses</v>
      </c>
      <c r="D3163" s="10">
        <v>9487</v>
      </c>
      <c r="E3163" s="1">
        <v>45397</v>
      </c>
      <c r="F3163" t="str">
        <v>Marketing</v>
      </c>
      <c r="G3163" t="str">
        <v>Software Licenses</v>
      </c>
      <c r="H3163" s="10">
        <v>8723</v>
      </c>
    </row>
    <row r="3164" spans="1:8" x14ac:dyDescent="0.3">
      <c r="A3164" s="1">
        <v>45397</v>
      </c>
      <c r="B3164" t="str">
        <v>Finance</v>
      </c>
      <c r="C3164" t="str">
        <v>Product Revenue</v>
      </c>
      <c r="D3164" s="10">
        <v>21759</v>
      </c>
      <c r="E3164" s="1">
        <v>45397</v>
      </c>
      <c r="F3164" t="str">
        <v>Finance</v>
      </c>
      <c r="G3164" t="str">
        <v>Product Revenue</v>
      </c>
      <c r="H3164" s="10">
        <v>21462</v>
      </c>
    </row>
    <row r="3165" spans="1:8" x14ac:dyDescent="0.3">
      <c r="A3165" s="1">
        <v>45397</v>
      </c>
      <c r="B3165" t="str">
        <v>Finance</v>
      </c>
      <c r="C3165" t="str">
        <v>Service Revenue</v>
      </c>
      <c r="D3165" s="10">
        <v>16787</v>
      </c>
      <c r="E3165" s="1">
        <v>45397</v>
      </c>
      <c r="F3165" t="str">
        <v>Finance</v>
      </c>
      <c r="G3165" t="str">
        <v>Service Revenue</v>
      </c>
      <c r="H3165" s="10">
        <v>18875</v>
      </c>
    </row>
    <row r="3166" spans="1:8" x14ac:dyDescent="0.3">
      <c r="A3166" s="1">
        <v>45397</v>
      </c>
      <c r="B3166" t="str">
        <v>Finance</v>
      </c>
      <c r="C3166" t="str">
        <v>Salaries</v>
      </c>
      <c r="D3166" s="10">
        <v>23666</v>
      </c>
      <c r="E3166" s="1">
        <v>45397</v>
      </c>
      <c r="F3166" t="str">
        <v>Finance</v>
      </c>
      <c r="G3166" t="str">
        <v>Salaries</v>
      </c>
      <c r="H3166" s="10">
        <v>26235</v>
      </c>
    </row>
    <row r="3167" spans="1:8" x14ac:dyDescent="0.3">
      <c r="A3167" s="1">
        <v>45397</v>
      </c>
      <c r="B3167" t="str">
        <v>Finance</v>
      </c>
      <c r="C3167" t="str">
        <v>Rent</v>
      </c>
      <c r="D3167" s="10">
        <v>12669</v>
      </c>
      <c r="E3167" s="1">
        <v>45397</v>
      </c>
      <c r="F3167" t="str">
        <v>Finance</v>
      </c>
      <c r="G3167" t="str">
        <v>Rent</v>
      </c>
      <c r="H3167" s="10">
        <v>13692</v>
      </c>
    </row>
    <row r="3168" spans="1:8" x14ac:dyDescent="0.3">
      <c r="A3168" s="1">
        <v>45397</v>
      </c>
      <c r="B3168" t="str">
        <v>Finance</v>
      </c>
      <c r="C3168" t="str">
        <v>Marketing Spend</v>
      </c>
      <c r="D3168" s="10">
        <v>21268</v>
      </c>
      <c r="E3168" s="1">
        <v>45397</v>
      </c>
      <c r="F3168" t="str">
        <v>Finance</v>
      </c>
      <c r="G3168" t="str">
        <v>Marketing Spend</v>
      </c>
      <c r="H3168" s="10">
        <v>23519</v>
      </c>
    </row>
    <row r="3169" spans="1:8" x14ac:dyDescent="0.3">
      <c r="A3169" s="1">
        <v>45397</v>
      </c>
      <c r="B3169" t="str">
        <v>Finance</v>
      </c>
      <c r="C3169" t="str">
        <v>Software Licenses</v>
      </c>
      <c r="D3169" s="10">
        <v>16419</v>
      </c>
      <c r="E3169" s="1">
        <v>45397</v>
      </c>
      <c r="F3169" t="str">
        <v>Finance</v>
      </c>
      <c r="G3169" t="str">
        <v>Software Licenses</v>
      </c>
      <c r="H3169" s="10">
        <v>17301</v>
      </c>
    </row>
    <row r="3170" spans="1:8" x14ac:dyDescent="0.3">
      <c r="A3170" s="1">
        <v>45397</v>
      </c>
      <c r="B3170" t="str">
        <v>IT</v>
      </c>
      <c r="C3170" t="str">
        <v>Product Revenue</v>
      </c>
      <c r="D3170" s="10">
        <v>17517</v>
      </c>
      <c r="E3170" s="1">
        <v>45397</v>
      </c>
      <c r="F3170" t="str">
        <v>IT</v>
      </c>
      <c r="G3170" t="str">
        <v>Product Revenue</v>
      </c>
      <c r="H3170" s="10">
        <v>14909</v>
      </c>
    </row>
    <row r="3171" spans="1:8" x14ac:dyDescent="0.3">
      <c r="A3171" s="1">
        <v>45397</v>
      </c>
      <c r="B3171" t="str">
        <v>IT</v>
      </c>
      <c r="C3171" t="str">
        <v>Service Revenue</v>
      </c>
      <c r="D3171" s="10">
        <v>7709</v>
      </c>
      <c r="E3171" s="1">
        <v>45397</v>
      </c>
      <c r="F3171" t="str">
        <v>IT</v>
      </c>
      <c r="G3171" t="str">
        <v>Service Revenue</v>
      </c>
      <c r="H3171" s="10">
        <v>10050</v>
      </c>
    </row>
    <row r="3172" spans="1:8" x14ac:dyDescent="0.3">
      <c r="A3172" s="1">
        <v>45397</v>
      </c>
      <c r="B3172" t="str">
        <v>IT</v>
      </c>
      <c r="C3172" t="str">
        <v>Salaries</v>
      </c>
      <c r="D3172" s="10">
        <v>24268</v>
      </c>
      <c r="E3172" s="1">
        <v>45397</v>
      </c>
      <c r="F3172" t="str">
        <v>IT</v>
      </c>
      <c r="G3172" t="str">
        <v>Salaries</v>
      </c>
      <c r="H3172" s="10">
        <v>26812</v>
      </c>
    </row>
    <row r="3173" spans="1:8" x14ac:dyDescent="0.3">
      <c r="A3173" s="1">
        <v>45397</v>
      </c>
      <c r="B3173" t="str">
        <v>IT</v>
      </c>
      <c r="C3173" t="str">
        <v>Rent</v>
      </c>
      <c r="D3173" s="10">
        <v>7789</v>
      </c>
      <c r="E3173" s="1">
        <v>45397</v>
      </c>
      <c r="F3173" t="str">
        <v>IT</v>
      </c>
      <c r="G3173" t="str">
        <v>Rent</v>
      </c>
      <c r="H3173" s="10">
        <v>7079</v>
      </c>
    </row>
    <row r="3174" spans="1:8" x14ac:dyDescent="0.3">
      <c r="A3174" s="1">
        <v>45397</v>
      </c>
      <c r="B3174" t="str">
        <v>IT</v>
      </c>
      <c r="C3174" t="str">
        <v>Marketing Spend</v>
      </c>
      <c r="D3174" s="10">
        <v>17794</v>
      </c>
      <c r="E3174" s="1">
        <v>45397</v>
      </c>
      <c r="F3174" t="str">
        <v>IT</v>
      </c>
      <c r="G3174" t="str">
        <v>Marketing Spend</v>
      </c>
      <c r="H3174" s="10">
        <v>17983</v>
      </c>
    </row>
    <row r="3175" spans="1:8" x14ac:dyDescent="0.3">
      <c r="A3175" s="1">
        <v>45397</v>
      </c>
      <c r="B3175" t="str">
        <v>IT</v>
      </c>
      <c r="C3175" t="str">
        <v>Software Licenses</v>
      </c>
      <c r="D3175" s="10">
        <v>18572</v>
      </c>
      <c r="E3175" s="1">
        <v>45397</v>
      </c>
      <c r="F3175" t="str">
        <v>IT</v>
      </c>
      <c r="G3175" t="str">
        <v>Software Licenses</v>
      </c>
      <c r="H3175" s="10">
        <v>20342</v>
      </c>
    </row>
    <row r="3176" spans="1:8" x14ac:dyDescent="0.3">
      <c r="A3176" s="1">
        <v>45397</v>
      </c>
      <c r="B3176" t="str">
        <v>HR</v>
      </c>
      <c r="C3176" t="str">
        <v>Product Revenue</v>
      </c>
      <c r="D3176" s="10">
        <v>21060</v>
      </c>
      <c r="E3176" s="1">
        <v>45397</v>
      </c>
      <c r="F3176" t="str">
        <v>HR</v>
      </c>
      <c r="G3176" t="str">
        <v>Product Revenue</v>
      </c>
      <c r="H3176" s="10">
        <v>22645</v>
      </c>
    </row>
    <row r="3177" spans="1:8" x14ac:dyDescent="0.3">
      <c r="A3177" s="1">
        <v>45397</v>
      </c>
      <c r="B3177" t="str">
        <v>HR</v>
      </c>
      <c r="C3177" t="str">
        <v>Service Revenue</v>
      </c>
      <c r="D3177" s="10">
        <v>9968</v>
      </c>
      <c r="E3177" s="1">
        <v>45397</v>
      </c>
      <c r="F3177" t="str">
        <v>HR</v>
      </c>
      <c r="G3177" t="str">
        <v>Service Revenue</v>
      </c>
      <c r="H3177" s="10">
        <v>9803</v>
      </c>
    </row>
    <row r="3178" spans="1:8" x14ac:dyDescent="0.3">
      <c r="A3178" s="1">
        <v>45397</v>
      </c>
      <c r="B3178" t="str">
        <v>HR</v>
      </c>
      <c r="C3178" t="str">
        <v>Salaries</v>
      </c>
      <c r="D3178" s="10">
        <v>5909</v>
      </c>
      <c r="E3178" s="1">
        <v>45397</v>
      </c>
      <c r="F3178" t="str">
        <v>HR</v>
      </c>
      <c r="G3178" t="str">
        <v>Salaries</v>
      </c>
      <c r="H3178" s="10">
        <v>6256</v>
      </c>
    </row>
    <row r="3179" spans="1:8" x14ac:dyDescent="0.3">
      <c r="A3179" s="1">
        <v>45397</v>
      </c>
      <c r="B3179" t="str">
        <v>HR</v>
      </c>
      <c r="C3179" t="str">
        <v>Rent</v>
      </c>
      <c r="D3179" s="10">
        <v>14382</v>
      </c>
      <c r="E3179" s="1">
        <v>45397</v>
      </c>
      <c r="F3179" t="str">
        <v>HR</v>
      </c>
      <c r="G3179" t="str">
        <v>Rent</v>
      </c>
      <c r="H3179" s="10">
        <v>13651</v>
      </c>
    </row>
    <row r="3180" spans="1:8" x14ac:dyDescent="0.3">
      <c r="A3180" s="1">
        <v>45397</v>
      </c>
      <c r="B3180" t="str">
        <v>HR</v>
      </c>
      <c r="C3180" t="str">
        <v>Marketing Spend</v>
      </c>
      <c r="D3180" s="10">
        <v>4446</v>
      </c>
      <c r="E3180" s="1">
        <v>45397</v>
      </c>
      <c r="F3180" t="str">
        <v>HR</v>
      </c>
      <c r="G3180" t="str">
        <v>Marketing Spend</v>
      </c>
      <c r="H3180" s="10">
        <v>4776</v>
      </c>
    </row>
    <row r="3181" spans="1:8" x14ac:dyDescent="0.3">
      <c r="A3181" s="1">
        <v>45397</v>
      </c>
      <c r="B3181" t="str">
        <v>HR</v>
      </c>
      <c r="C3181" t="str">
        <v>Software Licenses</v>
      </c>
      <c r="D3181" s="10">
        <v>9291</v>
      </c>
      <c r="E3181" s="1">
        <v>45397</v>
      </c>
      <c r="F3181" t="str">
        <v>HR</v>
      </c>
      <c r="G3181" t="str">
        <v>Software Licenses</v>
      </c>
      <c r="H3181" s="10">
        <v>7242</v>
      </c>
    </row>
    <row r="3182" spans="1:8" x14ac:dyDescent="0.3">
      <c r="A3182" s="1">
        <v>45398</v>
      </c>
      <c r="B3182" t="str">
        <v>Sales</v>
      </c>
      <c r="C3182" t="str">
        <v>Product Revenue</v>
      </c>
      <c r="D3182" s="10">
        <v>22999</v>
      </c>
      <c r="E3182" s="1">
        <v>45398</v>
      </c>
      <c r="F3182" t="str">
        <v>Sales</v>
      </c>
      <c r="G3182" t="str">
        <v>Product Revenue</v>
      </c>
      <c r="H3182" s="10">
        <v>22053</v>
      </c>
    </row>
    <row r="3183" spans="1:8" x14ac:dyDescent="0.3">
      <c r="A3183" s="1">
        <v>45398</v>
      </c>
      <c r="B3183" t="str">
        <v>Sales</v>
      </c>
      <c r="C3183" t="str">
        <v>Service Revenue</v>
      </c>
      <c r="D3183" s="10">
        <v>13220</v>
      </c>
      <c r="E3183" s="1">
        <v>45398</v>
      </c>
      <c r="F3183" t="str">
        <v>Sales</v>
      </c>
      <c r="G3183" t="str">
        <v>Service Revenue</v>
      </c>
      <c r="H3183" s="10">
        <v>12127</v>
      </c>
    </row>
    <row r="3184" spans="1:8" x14ac:dyDescent="0.3">
      <c r="A3184" s="1">
        <v>45398</v>
      </c>
      <c r="B3184" t="str">
        <v>Sales</v>
      </c>
      <c r="C3184" t="str">
        <v>Salaries</v>
      </c>
      <c r="D3184" s="10">
        <v>18831</v>
      </c>
      <c r="E3184" s="1">
        <v>45398</v>
      </c>
      <c r="F3184" t="str">
        <v>Sales</v>
      </c>
      <c r="G3184" t="str">
        <v>Salaries</v>
      </c>
      <c r="H3184" s="10">
        <v>19678</v>
      </c>
    </row>
    <row r="3185" spans="1:8" x14ac:dyDescent="0.3">
      <c r="A3185" s="1">
        <v>45398</v>
      </c>
      <c r="B3185" t="str">
        <v>Sales</v>
      </c>
      <c r="C3185" t="str">
        <v>Rent</v>
      </c>
      <c r="D3185" s="10">
        <v>24713</v>
      </c>
      <c r="E3185" s="1">
        <v>45398</v>
      </c>
      <c r="F3185" t="str">
        <v>Sales</v>
      </c>
      <c r="G3185" t="str">
        <v>Rent</v>
      </c>
      <c r="H3185" s="10">
        <v>22362</v>
      </c>
    </row>
    <row r="3186" spans="1:8" x14ac:dyDescent="0.3">
      <c r="A3186" s="1">
        <v>45398</v>
      </c>
      <c r="B3186" t="str">
        <v>Sales</v>
      </c>
      <c r="C3186" t="str">
        <v>Marketing Spend</v>
      </c>
      <c r="D3186" s="10">
        <v>1738</v>
      </c>
      <c r="E3186" s="1">
        <v>45398</v>
      </c>
      <c r="F3186" t="str">
        <v>Sales</v>
      </c>
      <c r="G3186" t="str">
        <v>Marketing Spend</v>
      </c>
      <c r="H3186" s="10">
        <v>4322</v>
      </c>
    </row>
    <row r="3187" spans="1:8" x14ac:dyDescent="0.3">
      <c r="A3187" s="1">
        <v>45398</v>
      </c>
      <c r="B3187" t="str">
        <v>Sales</v>
      </c>
      <c r="C3187" t="str">
        <v>Software Licenses</v>
      </c>
      <c r="D3187" s="10">
        <v>22707</v>
      </c>
      <c r="E3187" s="1">
        <v>45398</v>
      </c>
      <c r="F3187" t="str">
        <v>Sales</v>
      </c>
      <c r="G3187" t="str">
        <v>Software Licenses</v>
      </c>
      <c r="H3187" s="10">
        <v>25456</v>
      </c>
    </row>
    <row r="3188" spans="1:8" x14ac:dyDescent="0.3">
      <c r="A3188" s="1">
        <v>45398</v>
      </c>
      <c r="B3188" t="str">
        <v>Marketing</v>
      </c>
      <c r="C3188" t="str">
        <v>Product Revenue</v>
      </c>
      <c r="D3188" s="10">
        <v>15435</v>
      </c>
      <c r="E3188" s="1">
        <v>45398</v>
      </c>
      <c r="F3188" t="str">
        <v>Marketing</v>
      </c>
      <c r="G3188" t="str">
        <v>Product Revenue</v>
      </c>
      <c r="H3188" s="10">
        <v>18324</v>
      </c>
    </row>
    <row r="3189" spans="1:8" x14ac:dyDescent="0.3">
      <c r="A3189" s="1">
        <v>45398</v>
      </c>
      <c r="B3189" t="str">
        <v>Marketing</v>
      </c>
      <c r="C3189" t="str">
        <v>Service Revenue</v>
      </c>
      <c r="D3189" s="10">
        <v>13262</v>
      </c>
      <c r="E3189" s="1">
        <v>45398</v>
      </c>
      <c r="F3189" t="str">
        <v>Marketing</v>
      </c>
      <c r="G3189" t="str">
        <v>Service Revenue</v>
      </c>
      <c r="H3189" s="10">
        <v>11604</v>
      </c>
    </row>
    <row r="3190" spans="1:8" x14ac:dyDescent="0.3">
      <c r="A3190" s="1">
        <v>45398</v>
      </c>
      <c r="B3190" t="str">
        <v>Marketing</v>
      </c>
      <c r="C3190" t="str">
        <v>Salaries</v>
      </c>
      <c r="D3190" s="10">
        <v>4033</v>
      </c>
      <c r="E3190" s="1">
        <v>45398</v>
      </c>
      <c r="F3190" t="str">
        <v>Marketing</v>
      </c>
      <c r="G3190" t="str">
        <v>Salaries</v>
      </c>
      <c r="H3190" s="10">
        <v>6194</v>
      </c>
    </row>
    <row r="3191" spans="1:8" x14ac:dyDescent="0.3">
      <c r="A3191" s="1">
        <v>45398</v>
      </c>
      <c r="B3191" t="str">
        <v>Marketing</v>
      </c>
      <c r="C3191" t="str">
        <v>Rent</v>
      </c>
      <c r="D3191" s="10">
        <v>13396</v>
      </c>
      <c r="E3191" s="1">
        <v>45398</v>
      </c>
      <c r="F3191" t="str">
        <v>Marketing</v>
      </c>
      <c r="G3191" t="str">
        <v>Rent</v>
      </c>
      <c r="H3191" s="10">
        <v>12966</v>
      </c>
    </row>
    <row r="3192" spans="1:8" x14ac:dyDescent="0.3">
      <c r="A3192" s="1">
        <v>45398</v>
      </c>
      <c r="B3192" t="str">
        <v>Marketing</v>
      </c>
      <c r="C3192" t="str">
        <v>Marketing Spend</v>
      </c>
      <c r="D3192" s="10">
        <v>17337</v>
      </c>
      <c r="E3192" s="1">
        <v>45398</v>
      </c>
      <c r="F3192" t="str">
        <v>Marketing</v>
      </c>
      <c r="G3192" t="str">
        <v>Marketing Spend</v>
      </c>
      <c r="H3192" s="10">
        <v>17508</v>
      </c>
    </row>
    <row r="3193" spans="1:8" x14ac:dyDescent="0.3">
      <c r="A3193" s="1">
        <v>45398</v>
      </c>
      <c r="B3193" t="str">
        <v>Marketing</v>
      </c>
      <c r="C3193" t="str">
        <v>Software Licenses</v>
      </c>
      <c r="D3193" s="10">
        <v>18289</v>
      </c>
      <c r="E3193" s="1">
        <v>45398</v>
      </c>
      <c r="F3193" t="str">
        <v>Marketing</v>
      </c>
      <c r="G3193" t="str">
        <v>Software Licenses</v>
      </c>
      <c r="H3193" s="10">
        <v>19984</v>
      </c>
    </row>
    <row r="3194" spans="1:8" x14ac:dyDescent="0.3">
      <c r="A3194" s="1">
        <v>45398</v>
      </c>
      <c r="B3194" t="str">
        <v>Finance</v>
      </c>
      <c r="C3194" t="str">
        <v>Product Revenue</v>
      </c>
      <c r="D3194" s="10">
        <v>20851</v>
      </c>
      <c r="E3194" s="1">
        <v>45398</v>
      </c>
      <c r="F3194" t="str">
        <v>Finance</v>
      </c>
      <c r="G3194" t="str">
        <v>Product Revenue</v>
      </c>
      <c r="H3194" s="10">
        <v>19185</v>
      </c>
    </row>
    <row r="3195" spans="1:8" x14ac:dyDescent="0.3">
      <c r="A3195" s="1">
        <v>45398</v>
      </c>
      <c r="B3195" t="str">
        <v>Finance</v>
      </c>
      <c r="C3195" t="str">
        <v>Service Revenue</v>
      </c>
      <c r="D3195" s="10">
        <v>4090</v>
      </c>
      <c r="E3195" s="1">
        <v>45398</v>
      </c>
      <c r="F3195" t="str">
        <v>Finance</v>
      </c>
      <c r="G3195" t="str">
        <v>Service Revenue</v>
      </c>
      <c r="H3195" s="10">
        <v>1305</v>
      </c>
    </row>
    <row r="3196" spans="1:8" x14ac:dyDescent="0.3">
      <c r="A3196" s="1">
        <v>45398</v>
      </c>
      <c r="B3196" t="str">
        <v>Finance</v>
      </c>
      <c r="C3196" t="str">
        <v>Salaries</v>
      </c>
      <c r="D3196" s="10">
        <v>8857</v>
      </c>
      <c r="E3196" s="1">
        <v>45398</v>
      </c>
      <c r="F3196" t="str">
        <v>Finance</v>
      </c>
      <c r="G3196" t="str">
        <v>Salaries</v>
      </c>
      <c r="H3196" s="10">
        <v>9413</v>
      </c>
    </row>
    <row r="3197" spans="1:8" x14ac:dyDescent="0.3">
      <c r="A3197" s="1">
        <v>45398</v>
      </c>
      <c r="B3197" t="str">
        <v>Finance</v>
      </c>
      <c r="C3197" t="str">
        <v>Rent</v>
      </c>
      <c r="D3197" s="10">
        <v>16191</v>
      </c>
      <c r="E3197" s="1">
        <v>45398</v>
      </c>
      <c r="F3197" t="str">
        <v>Finance</v>
      </c>
      <c r="G3197" t="str">
        <v>Rent</v>
      </c>
      <c r="H3197" s="10">
        <v>13415</v>
      </c>
    </row>
    <row r="3198" spans="1:8" x14ac:dyDescent="0.3">
      <c r="A3198" s="1">
        <v>45398</v>
      </c>
      <c r="B3198" t="str">
        <v>Finance</v>
      </c>
      <c r="C3198" t="str">
        <v>Marketing Spend</v>
      </c>
      <c r="D3198" s="10">
        <v>12743</v>
      </c>
      <c r="E3198" s="1">
        <v>45398</v>
      </c>
      <c r="F3198" t="str">
        <v>Finance</v>
      </c>
      <c r="G3198" t="str">
        <v>Marketing Spend</v>
      </c>
      <c r="H3198" s="10">
        <v>13465</v>
      </c>
    </row>
    <row r="3199" spans="1:8" x14ac:dyDescent="0.3">
      <c r="A3199" s="1">
        <v>45398</v>
      </c>
      <c r="B3199" t="str">
        <v>Finance</v>
      </c>
      <c r="C3199" t="str">
        <v>Software Licenses</v>
      </c>
      <c r="D3199" s="10">
        <v>12035</v>
      </c>
      <c r="E3199" s="1">
        <v>45398</v>
      </c>
      <c r="F3199" t="str">
        <v>Finance</v>
      </c>
      <c r="G3199" t="str">
        <v>Software Licenses</v>
      </c>
      <c r="H3199" s="10">
        <v>11753</v>
      </c>
    </row>
    <row r="3200" spans="1:8" x14ac:dyDescent="0.3">
      <c r="A3200" s="1">
        <v>45398</v>
      </c>
      <c r="B3200" t="str">
        <v>IT</v>
      </c>
      <c r="C3200" t="str">
        <v>Product Revenue</v>
      </c>
      <c r="D3200" s="10">
        <v>9950</v>
      </c>
      <c r="E3200" s="1">
        <v>45398</v>
      </c>
      <c r="F3200" t="str">
        <v>IT</v>
      </c>
      <c r="G3200" t="str">
        <v>Product Revenue</v>
      </c>
      <c r="H3200" s="10">
        <v>9137</v>
      </c>
    </row>
    <row r="3201" spans="1:8" x14ac:dyDescent="0.3">
      <c r="A3201" s="1">
        <v>45398</v>
      </c>
      <c r="B3201" t="str">
        <v>IT</v>
      </c>
      <c r="C3201" t="str">
        <v>Service Revenue</v>
      </c>
      <c r="D3201" s="10">
        <v>24299</v>
      </c>
      <c r="E3201" s="1">
        <v>45398</v>
      </c>
      <c r="F3201" t="str">
        <v>IT</v>
      </c>
      <c r="G3201" t="str">
        <v>Service Revenue</v>
      </c>
      <c r="H3201" s="10">
        <v>27062</v>
      </c>
    </row>
    <row r="3202" spans="1:8" x14ac:dyDescent="0.3">
      <c r="A3202" s="1">
        <v>45398</v>
      </c>
      <c r="B3202" t="str">
        <v>IT</v>
      </c>
      <c r="C3202" t="str">
        <v>Salaries</v>
      </c>
      <c r="D3202" s="10">
        <v>17954</v>
      </c>
      <c r="E3202" s="1">
        <v>45398</v>
      </c>
      <c r="F3202" t="str">
        <v>IT</v>
      </c>
      <c r="G3202" t="str">
        <v>Salaries</v>
      </c>
      <c r="H3202" s="10">
        <v>19574</v>
      </c>
    </row>
    <row r="3203" spans="1:8" x14ac:dyDescent="0.3">
      <c r="A3203" s="1">
        <v>45398</v>
      </c>
      <c r="B3203" t="str">
        <v>IT</v>
      </c>
      <c r="C3203" t="str">
        <v>Rent</v>
      </c>
      <c r="D3203" s="10">
        <v>15316</v>
      </c>
      <c r="E3203" s="1">
        <v>45398</v>
      </c>
      <c r="F3203" t="str">
        <v>IT</v>
      </c>
      <c r="G3203" t="str">
        <v>Rent</v>
      </c>
      <c r="H3203" s="10">
        <v>18291</v>
      </c>
    </row>
    <row r="3204" spans="1:8" x14ac:dyDescent="0.3">
      <c r="A3204" s="1">
        <v>45398</v>
      </c>
      <c r="B3204" t="str">
        <v>IT</v>
      </c>
      <c r="C3204" t="str">
        <v>Marketing Spend</v>
      </c>
      <c r="D3204" s="10">
        <v>19900</v>
      </c>
      <c r="E3204" s="1">
        <v>45398</v>
      </c>
      <c r="F3204" t="str">
        <v>IT</v>
      </c>
      <c r="G3204" t="str">
        <v>Marketing Spend</v>
      </c>
      <c r="H3204" s="10">
        <v>17193</v>
      </c>
    </row>
    <row r="3205" spans="1:8" x14ac:dyDescent="0.3">
      <c r="A3205" s="1">
        <v>45398</v>
      </c>
      <c r="B3205" t="str">
        <v>IT</v>
      </c>
      <c r="C3205" t="str">
        <v>Software Licenses</v>
      </c>
      <c r="D3205" s="10">
        <v>22999</v>
      </c>
      <c r="E3205" s="1">
        <v>45398</v>
      </c>
      <c r="F3205" t="str">
        <v>IT</v>
      </c>
      <c r="G3205" t="str">
        <v>Software Licenses</v>
      </c>
      <c r="H3205" s="10">
        <v>21324</v>
      </c>
    </row>
    <row r="3206" spans="1:8" x14ac:dyDescent="0.3">
      <c r="A3206" s="1">
        <v>45398</v>
      </c>
      <c r="B3206" t="str">
        <v>HR</v>
      </c>
      <c r="C3206" t="str">
        <v>Product Revenue</v>
      </c>
      <c r="D3206" s="10">
        <v>23437</v>
      </c>
      <c r="E3206" s="1">
        <v>45398</v>
      </c>
      <c r="F3206" t="str">
        <v>HR</v>
      </c>
      <c r="G3206" t="str">
        <v>Product Revenue</v>
      </c>
      <c r="H3206" s="10">
        <v>20991</v>
      </c>
    </row>
    <row r="3207" spans="1:8" x14ac:dyDescent="0.3">
      <c r="A3207" s="1">
        <v>45398</v>
      </c>
      <c r="B3207" t="str">
        <v>HR</v>
      </c>
      <c r="C3207" t="str">
        <v>Service Revenue</v>
      </c>
      <c r="D3207" s="10">
        <v>2591</v>
      </c>
      <c r="E3207" s="1">
        <v>45398</v>
      </c>
      <c r="F3207" t="str">
        <v>HR</v>
      </c>
      <c r="G3207" t="str">
        <v>Service Revenue</v>
      </c>
      <c r="H3207" s="10">
        <v>5198</v>
      </c>
    </row>
    <row r="3208" spans="1:8" x14ac:dyDescent="0.3">
      <c r="A3208" s="1">
        <v>45398</v>
      </c>
      <c r="B3208" t="str">
        <v>HR</v>
      </c>
      <c r="C3208" t="str">
        <v>Salaries</v>
      </c>
      <c r="D3208" s="10">
        <v>19356</v>
      </c>
      <c r="E3208" s="1">
        <v>45398</v>
      </c>
      <c r="F3208" t="str">
        <v>HR</v>
      </c>
      <c r="G3208" t="str">
        <v>Salaries</v>
      </c>
      <c r="H3208" s="10">
        <v>18514</v>
      </c>
    </row>
    <row r="3209" spans="1:8" x14ac:dyDescent="0.3">
      <c r="A3209" s="1">
        <v>45398</v>
      </c>
      <c r="B3209" t="str">
        <v>HR</v>
      </c>
      <c r="C3209" t="str">
        <v>Rent</v>
      </c>
      <c r="D3209" s="10">
        <v>3010</v>
      </c>
      <c r="E3209" s="1">
        <v>45398</v>
      </c>
      <c r="F3209" t="str">
        <v>HR</v>
      </c>
      <c r="G3209" t="str">
        <v>Rent</v>
      </c>
      <c r="H3209" s="10">
        <v>3168</v>
      </c>
    </row>
    <row r="3210" spans="1:8" x14ac:dyDescent="0.3">
      <c r="A3210" s="1">
        <v>45398</v>
      </c>
      <c r="B3210" t="str">
        <v>HR</v>
      </c>
      <c r="C3210" t="str">
        <v>Marketing Spend</v>
      </c>
      <c r="D3210" s="10">
        <v>12076</v>
      </c>
      <c r="E3210" s="1">
        <v>45398</v>
      </c>
      <c r="F3210" t="str">
        <v>HR</v>
      </c>
      <c r="G3210" t="str">
        <v>Marketing Spend</v>
      </c>
      <c r="H3210" s="10">
        <v>9408</v>
      </c>
    </row>
    <row r="3211" spans="1:8" x14ac:dyDescent="0.3">
      <c r="A3211" s="1">
        <v>45398</v>
      </c>
      <c r="B3211" t="str">
        <v>HR</v>
      </c>
      <c r="C3211" t="str">
        <v>Software Licenses</v>
      </c>
      <c r="D3211" s="10">
        <v>22705</v>
      </c>
      <c r="E3211" s="1">
        <v>45398</v>
      </c>
      <c r="F3211" t="str">
        <v>HR</v>
      </c>
      <c r="G3211" t="str">
        <v>Software Licenses</v>
      </c>
      <c r="H3211" s="10">
        <v>23646</v>
      </c>
    </row>
    <row r="3212" spans="1:8" x14ac:dyDescent="0.3">
      <c r="A3212" s="1">
        <v>45399</v>
      </c>
      <c r="B3212" t="str">
        <v>Sales</v>
      </c>
      <c r="C3212" t="str">
        <v>Product Revenue</v>
      </c>
      <c r="D3212" s="10">
        <v>19226</v>
      </c>
      <c r="E3212" s="1">
        <v>45399</v>
      </c>
      <c r="F3212" t="str">
        <v>Sales</v>
      </c>
      <c r="G3212" t="str">
        <v>Product Revenue</v>
      </c>
      <c r="H3212" s="10">
        <v>20051</v>
      </c>
    </row>
    <row r="3213" spans="1:8" x14ac:dyDescent="0.3">
      <c r="A3213" s="1">
        <v>45399</v>
      </c>
      <c r="B3213" t="str">
        <v>Sales</v>
      </c>
      <c r="C3213" t="str">
        <v>Service Revenue</v>
      </c>
      <c r="D3213" s="10">
        <v>6869</v>
      </c>
      <c r="E3213" s="1">
        <v>45399</v>
      </c>
      <c r="F3213" t="str">
        <v>Sales</v>
      </c>
      <c r="G3213" t="str">
        <v>Service Revenue</v>
      </c>
      <c r="H3213" s="10">
        <v>8243</v>
      </c>
    </row>
    <row r="3214" spans="1:8" x14ac:dyDescent="0.3">
      <c r="A3214" s="1">
        <v>45399</v>
      </c>
      <c r="B3214" t="str">
        <v>Sales</v>
      </c>
      <c r="C3214" t="str">
        <v>Salaries</v>
      </c>
      <c r="D3214" s="10">
        <v>19388</v>
      </c>
      <c r="E3214" s="1">
        <v>45399</v>
      </c>
      <c r="F3214" t="str">
        <v>Sales</v>
      </c>
      <c r="G3214" t="str">
        <v>Salaries</v>
      </c>
      <c r="H3214" s="10">
        <v>20165</v>
      </c>
    </row>
    <row r="3215" spans="1:8" x14ac:dyDescent="0.3">
      <c r="A3215" s="1">
        <v>45399</v>
      </c>
      <c r="B3215" t="str">
        <v>Sales</v>
      </c>
      <c r="C3215" t="str">
        <v>Rent</v>
      </c>
      <c r="D3215" s="10">
        <v>20657</v>
      </c>
      <c r="E3215" s="1">
        <v>45399</v>
      </c>
      <c r="F3215" t="str">
        <v>Sales</v>
      </c>
      <c r="G3215" t="str">
        <v>Rent</v>
      </c>
      <c r="H3215" s="10">
        <v>20911</v>
      </c>
    </row>
    <row r="3216" spans="1:8" x14ac:dyDescent="0.3">
      <c r="A3216" s="1">
        <v>45399</v>
      </c>
      <c r="B3216" t="str">
        <v>Sales</v>
      </c>
      <c r="C3216" t="str">
        <v>Marketing Spend</v>
      </c>
      <c r="D3216" s="10">
        <v>1795</v>
      </c>
      <c r="E3216" s="1">
        <v>45399</v>
      </c>
      <c r="F3216" t="str">
        <v>Sales</v>
      </c>
      <c r="G3216" t="str">
        <v>Marketing Spend</v>
      </c>
      <c r="H3216" s="10">
        <v>248</v>
      </c>
    </row>
    <row r="3217" spans="1:8" x14ac:dyDescent="0.3">
      <c r="A3217" s="1">
        <v>45399</v>
      </c>
      <c r="B3217" t="str">
        <v>Sales</v>
      </c>
      <c r="C3217" t="str">
        <v>Software Licenses</v>
      </c>
      <c r="D3217" s="10">
        <v>16776</v>
      </c>
      <c r="E3217" s="1">
        <v>45399</v>
      </c>
      <c r="F3217" t="str">
        <v>Sales</v>
      </c>
      <c r="G3217" t="str">
        <v>Software Licenses</v>
      </c>
      <c r="H3217" s="10">
        <v>17371</v>
      </c>
    </row>
    <row r="3218" spans="1:8" x14ac:dyDescent="0.3">
      <c r="A3218" s="1">
        <v>45399</v>
      </c>
      <c r="B3218" t="str">
        <v>Marketing</v>
      </c>
      <c r="C3218" t="str">
        <v>Product Revenue</v>
      </c>
      <c r="D3218" s="10">
        <v>18878</v>
      </c>
      <c r="E3218" s="1">
        <v>45399</v>
      </c>
      <c r="F3218" t="str">
        <v>Marketing</v>
      </c>
      <c r="G3218" t="str">
        <v>Product Revenue</v>
      </c>
      <c r="H3218" s="10">
        <v>20049</v>
      </c>
    </row>
    <row r="3219" spans="1:8" x14ac:dyDescent="0.3">
      <c r="A3219" s="1">
        <v>45399</v>
      </c>
      <c r="B3219" t="str">
        <v>Marketing</v>
      </c>
      <c r="C3219" t="str">
        <v>Service Revenue</v>
      </c>
      <c r="D3219" s="10">
        <v>19019</v>
      </c>
      <c r="E3219" s="1">
        <v>45399</v>
      </c>
      <c r="F3219" t="str">
        <v>Marketing</v>
      </c>
      <c r="G3219" t="str">
        <v>Service Revenue</v>
      </c>
      <c r="H3219" s="10">
        <v>16580</v>
      </c>
    </row>
    <row r="3220" spans="1:8" x14ac:dyDescent="0.3">
      <c r="A3220" s="1">
        <v>45399</v>
      </c>
      <c r="B3220" t="str">
        <v>Marketing</v>
      </c>
      <c r="C3220" t="str">
        <v>Salaries</v>
      </c>
      <c r="D3220" s="10">
        <v>15630</v>
      </c>
      <c r="E3220" s="1">
        <v>45399</v>
      </c>
      <c r="F3220" t="str">
        <v>Marketing</v>
      </c>
      <c r="G3220" t="str">
        <v>Salaries</v>
      </c>
      <c r="H3220" s="10">
        <v>16642</v>
      </c>
    </row>
    <row r="3221" spans="1:8" x14ac:dyDescent="0.3">
      <c r="A3221" s="1">
        <v>45399</v>
      </c>
      <c r="B3221" t="str">
        <v>Marketing</v>
      </c>
      <c r="C3221" t="str">
        <v>Rent</v>
      </c>
      <c r="D3221" s="10">
        <v>21876</v>
      </c>
      <c r="E3221" s="1">
        <v>45399</v>
      </c>
      <c r="F3221" t="str">
        <v>Marketing</v>
      </c>
      <c r="G3221" t="str">
        <v>Rent</v>
      </c>
      <c r="H3221" s="10">
        <v>21339</v>
      </c>
    </row>
    <row r="3222" spans="1:8" x14ac:dyDescent="0.3">
      <c r="A3222" s="1">
        <v>45399</v>
      </c>
      <c r="B3222" t="str">
        <v>Marketing</v>
      </c>
      <c r="C3222" t="str">
        <v>Marketing Spend</v>
      </c>
      <c r="D3222" s="10">
        <v>8211</v>
      </c>
      <c r="E3222" s="1">
        <v>45399</v>
      </c>
      <c r="F3222" t="str">
        <v>Marketing</v>
      </c>
      <c r="G3222" t="str">
        <v>Marketing Spend</v>
      </c>
      <c r="H3222" s="10">
        <v>6971</v>
      </c>
    </row>
    <row r="3223" spans="1:8" x14ac:dyDescent="0.3">
      <c r="A3223" s="1">
        <v>45399</v>
      </c>
      <c r="B3223" t="str">
        <v>Marketing</v>
      </c>
      <c r="C3223" t="str">
        <v>Software Licenses</v>
      </c>
      <c r="D3223" s="10">
        <v>12606</v>
      </c>
      <c r="E3223" s="1">
        <v>45399</v>
      </c>
      <c r="F3223" t="str">
        <v>Marketing</v>
      </c>
      <c r="G3223" t="str">
        <v>Software Licenses</v>
      </c>
      <c r="H3223" s="10">
        <v>12920</v>
      </c>
    </row>
    <row r="3224" spans="1:8" x14ac:dyDescent="0.3">
      <c r="A3224" s="1">
        <v>45399</v>
      </c>
      <c r="B3224" t="str">
        <v>Finance</v>
      </c>
      <c r="C3224" t="str">
        <v>Product Revenue</v>
      </c>
      <c r="D3224" s="10">
        <v>7754</v>
      </c>
      <c r="E3224" s="1">
        <v>45399</v>
      </c>
      <c r="F3224" t="str">
        <v>Finance</v>
      </c>
      <c r="G3224" t="str">
        <v>Product Revenue</v>
      </c>
      <c r="H3224" s="10">
        <v>6434</v>
      </c>
    </row>
    <row r="3225" spans="1:8" x14ac:dyDescent="0.3">
      <c r="A3225" s="1">
        <v>45399</v>
      </c>
      <c r="B3225" t="str">
        <v>Finance</v>
      </c>
      <c r="C3225" t="str">
        <v>Service Revenue</v>
      </c>
      <c r="D3225" s="10">
        <v>12023</v>
      </c>
      <c r="E3225" s="1">
        <v>45399</v>
      </c>
      <c r="F3225" t="str">
        <v>Finance</v>
      </c>
      <c r="G3225" t="str">
        <v>Service Revenue</v>
      </c>
      <c r="H3225" s="10">
        <v>9350</v>
      </c>
    </row>
    <row r="3226" spans="1:8" x14ac:dyDescent="0.3">
      <c r="A3226" s="1">
        <v>45399</v>
      </c>
      <c r="B3226" t="str">
        <v>Finance</v>
      </c>
      <c r="C3226" t="str">
        <v>Salaries</v>
      </c>
      <c r="D3226" s="10">
        <v>579</v>
      </c>
      <c r="E3226" s="1">
        <v>45399</v>
      </c>
      <c r="F3226" t="str">
        <v>Finance</v>
      </c>
      <c r="G3226" t="str">
        <v>Salaries</v>
      </c>
      <c r="H3226" s="10">
        <v>-247</v>
      </c>
    </row>
    <row r="3227" spans="1:8" x14ac:dyDescent="0.3">
      <c r="A3227" s="1">
        <v>45399</v>
      </c>
      <c r="B3227" t="str">
        <v>Finance</v>
      </c>
      <c r="C3227" t="str">
        <v>Rent</v>
      </c>
      <c r="D3227" s="10">
        <v>3672</v>
      </c>
      <c r="E3227" s="1">
        <v>45399</v>
      </c>
      <c r="F3227" t="str">
        <v>Finance</v>
      </c>
      <c r="G3227" t="str">
        <v>Rent</v>
      </c>
      <c r="H3227" s="10">
        <v>3459</v>
      </c>
    </row>
    <row r="3228" spans="1:8" x14ac:dyDescent="0.3">
      <c r="A3228" s="1">
        <v>45399</v>
      </c>
      <c r="B3228" t="str">
        <v>Finance</v>
      </c>
      <c r="C3228" t="str">
        <v>Marketing Spend</v>
      </c>
      <c r="D3228" s="10">
        <v>9598</v>
      </c>
      <c r="E3228" s="1">
        <v>45399</v>
      </c>
      <c r="F3228" t="str">
        <v>Finance</v>
      </c>
      <c r="G3228" t="str">
        <v>Marketing Spend</v>
      </c>
      <c r="H3228" s="10">
        <v>9893</v>
      </c>
    </row>
    <row r="3229" spans="1:8" x14ac:dyDescent="0.3">
      <c r="A3229" s="1">
        <v>45399</v>
      </c>
      <c r="B3229" t="str">
        <v>Finance</v>
      </c>
      <c r="C3229" t="str">
        <v>Software Licenses</v>
      </c>
      <c r="D3229" s="10">
        <v>19252</v>
      </c>
      <c r="E3229" s="1">
        <v>45399</v>
      </c>
      <c r="F3229" t="str">
        <v>Finance</v>
      </c>
      <c r="G3229" t="str">
        <v>Software Licenses</v>
      </c>
      <c r="H3229" s="10">
        <v>17150</v>
      </c>
    </row>
    <row r="3230" spans="1:8" x14ac:dyDescent="0.3">
      <c r="A3230" s="1">
        <v>45399</v>
      </c>
      <c r="B3230" t="str">
        <v>IT</v>
      </c>
      <c r="C3230" t="str">
        <v>Product Revenue</v>
      </c>
      <c r="D3230" s="10">
        <v>1126</v>
      </c>
      <c r="E3230" s="1">
        <v>45399</v>
      </c>
      <c r="F3230" t="str">
        <v>IT</v>
      </c>
      <c r="G3230" t="str">
        <v>Product Revenue</v>
      </c>
      <c r="H3230" s="10">
        <v>2372</v>
      </c>
    </row>
    <row r="3231" spans="1:8" x14ac:dyDescent="0.3">
      <c r="A3231" s="1">
        <v>45399</v>
      </c>
      <c r="B3231" t="str">
        <v>IT</v>
      </c>
      <c r="C3231" t="str">
        <v>Service Revenue</v>
      </c>
      <c r="D3231" s="10">
        <v>21473</v>
      </c>
      <c r="E3231" s="1">
        <v>45399</v>
      </c>
      <c r="F3231" t="str">
        <v>IT</v>
      </c>
      <c r="G3231" t="str">
        <v>Service Revenue</v>
      </c>
      <c r="H3231" s="10">
        <v>24421</v>
      </c>
    </row>
    <row r="3232" spans="1:8" x14ac:dyDescent="0.3">
      <c r="A3232" s="1">
        <v>45399</v>
      </c>
      <c r="B3232" t="str">
        <v>IT</v>
      </c>
      <c r="C3232" t="str">
        <v>Salaries</v>
      </c>
      <c r="D3232" s="10">
        <v>14635</v>
      </c>
      <c r="E3232" s="1">
        <v>45399</v>
      </c>
      <c r="F3232" t="str">
        <v>IT</v>
      </c>
      <c r="G3232" t="str">
        <v>Salaries</v>
      </c>
      <c r="H3232" s="10">
        <v>14584</v>
      </c>
    </row>
    <row r="3233" spans="1:8" x14ac:dyDescent="0.3">
      <c r="A3233" s="1">
        <v>45399</v>
      </c>
      <c r="B3233" t="str">
        <v>IT</v>
      </c>
      <c r="C3233" t="str">
        <v>Rent</v>
      </c>
      <c r="D3233" s="10">
        <v>3994</v>
      </c>
      <c r="E3233" s="1">
        <v>45399</v>
      </c>
      <c r="F3233" t="str">
        <v>IT</v>
      </c>
      <c r="G3233" t="str">
        <v>Rent</v>
      </c>
      <c r="H3233" s="10">
        <v>1916</v>
      </c>
    </row>
    <row r="3234" spans="1:8" x14ac:dyDescent="0.3">
      <c r="A3234" s="1">
        <v>45399</v>
      </c>
      <c r="B3234" t="str">
        <v>IT</v>
      </c>
      <c r="C3234" t="str">
        <v>Marketing Spend</v>
      </c>
      <c r="D3234" s="10">
        <v>9898</v>
      </c>
      <c r="E3234" s="1">
        <v>45399</v>
      </c>
      <c r="F3234" t="str">
        <v>IT</v>
      </c>
      <c r="G3234" t="str">
        <v>Marketing Spend</v>
      </c>
      <c r="H3234" s="10">
        <v>7971</v>
      </c>
    </row>
    <row r="3235" spans="1:8" x14ac:dyDescent="0.3">
      <c r="A3235" s="1">
        <v>45399</v>
      </c>
      <c r="B3235" t="str">
        <v>IT</v>
      </c>
      <c r="C3235" t="str">
        <v>Software Licenses</v>
      </c>
      <c r="D3235" s="10">
        <v>15349</v>
      </c>
      <c r="E3235" s="1">
        <v>45399</v>
      </c>
      <c r="F3235" t="str">
        <v>IT</v>
      </c>
      <c r="G3235" t="str">
        <v>Software Licenses</v>
      </c>
      <c r="H3235" s="10">
        <v>14534</v>
      </c>
    </row>
    <row r="3236" spans="1:8" x14ac:dyDescent="0.3">
      <c r="A3236" s="1">
        <v>45399</v>
      </c>
      <c r="B3236" t="str">
        <v>HR</v>
      </c>
      <c r="C3236" t="str">
        <v>Product Revenue</v>
      </c>
      <c r="D3236" s="10">
        <v>17004</v>
      </c>
      <c r="E3236" s="1">
        <v>45399</v>
      </c>
      <c r="F3236" t="str">
        <v>HR</v>
      </c>
      <c r="G3236" t="str">
        <v>Product Revenue</v>
      </c>
      <c r="H3236" s="10">
        <v>18039</v>
      </c>
    </row>
    <row r="3237" spans="1:8" x14ac:dyDescent="0.3">
      <c r="A3237" s="1">
        <v>45399</v>
      </c>
      <c r="B3237" t="str">
        <v>HR</v>
      </c>
      <c r="C3237" t="str">
        <v>Service Revenue</v>
      </c>
      <c r="D3237" s="10">
        <v>7290</v>
      </c>
      <c r="E3237" s="1">
        <v>45399</v>
      </c>
      <c r="F3237" t="str">
        <v>HR</v>
      </c>
      <c r="G3237" t="str">
        <v>Service Revenue</v>
      </c>
      <c r="H3237" s="10">
        <v>4579</v>
      </c>
    </row>
    <row r="3238" spans="1:8" x14ac:dyDescent="0.3">
      <c r="A3238" s="1">
        <v>45399</v>
      </c>
      <c r="B3238" t="str">
        <v>HR</v>
      </c>
      <c r="C3238" t="str">
        <v>Salaries</v>
      </c>
      <c r="D3238" s="10">
        <v>15732</v>
      </c>
      <c r="E3238" s="1">
        <v>45399</v>
      </c>
      <c r="F3238" t="str">
        <v>HR</v>
      </c>
      <c r="G3238" t="str">
        <v>Salaries</v>
      </c>
      <c r="H3238" s="10">
        <v>16077</v>
      </c>
    </row>
    <row r="3239" spans="1:8" x14ac:dyDescent="0.3">
      <c r="A3239" s="1">
        <v>45399</v>
      </c>
      <c r="B3239" t="str">
        <v>HR</v>
      </c>
      <c r="C3239" t="str">
        <v>Rent</v>
      </c>
      <c r="D3239" s="10">
        <v>11614</v>
      </c>
      <c r="E3239" s="1">
        <v>45399</v>
      </c>
      <c r="F3239" t="str">
        <v>HR</v>
      </c>
      <c r="G3239" t="str">
        <v>Rent</v>
      </c>
      <c r="H3239" s="10">
        <v>9388</v>
      </c>
    </row>
    <row r="3240" spans="1:8" x14ac:dyDescent="0.3">
      <c r="A3240" s="1">
        <v>45399</v>
      </c>
      <c r="B3240" t="str">
        <v>HR</v>
      </c>
      <c r="C3240" t="str">
        <v>Marketing Spend</v>
      </c>
      <c r="D3240" s="10">
        <v>15657</v>
      </c>
      <c r="E3240" s="1">
        <v>45399</v>
      </c>
      <c r="F3240" t="str">
        <v>HR</v>
      </c>
      <c r="G3240" t="str">
        <v>Marketing Spend</v>
      </c>
      <c r="H3240" s="10">
        <v>17256</v>
      </c>
    </row>
    <row r="3241" spans="1:8" x14ac:dyDescent="0.3">
      <c r="A3241" s="1">
        <v>45399</v>
      </c>
      <c r="B3241" t="str">
        <v>HR</v>
      </c>
      <c r="C3241" t="str">
        <v>Software Licenses</v>
      </c>
      <c r="D3241" s="10">
        <v>4645</v>
      </c>
      <c r="E3241" s="1">
        <v>45399</v>
      </c>
      <c r="F3241" t="str">
        <v>HR</v>
      </c>
      <c r="G3241" t="str">
        <v>Software Licenses</v>
      </c>
      <c r="H3241" s="10">
        <v>7623</v>
      </c>
    </row>
    <row r="3242" spans="1:8" x14ac:dyDescent="0.3">
      <c r="A3242" s="1">
        <v>45400</v>
      </c>
      <c r="B3242" t="str">
        <v>Sales</v>
      </c>
      <c r="C3242" t="str">
        <v>Product Revenue</v>
      </c>
      <c r="D3242" s="10">
        <v>3554</v>
      </c>
      <c r="E3242" s="1">
        <v>45400</v>
      </c>
      <c r="F3242" t="str">
        <v>Sales</v>
      </c>
      <c r="G3242" t="str">
        <v>Product Revenue</v>
      </c>
      <c r="H3242" s="10">
        <v>5304</v>
      </c>
    </row>
    <row r="3243" spans="1:8" x14ac:dyDescent="0.3">
      <c r="A3243" s="1">
        <v>45400</v>
      </c>
      <c r="B3243" t="str">
        <v>Sales</v>
      </c>
      <c r="C3243" t="str">
        <v>Service Revenue</v>
      </c>
      <c r="D3243" s="10">
        <v>24622</v>
      </c>
      <c r="E3243" s="1">
        <v>45400</v>
      </c>
      <c r="F3243" t="str">
        <v>Sales</v>
      </c>
      <c r="G3243" t="str">
        <v>Service Revenue</v>
      </c>
      <c r="H3243" s="10">
        <v>22159</v>
      </c>
    </row>
    <row r="3244" spans="1:8" x14ac:dyDescent="0.3">
      <c r="A3244" s="1">
        <v>45400</v>
      </c>
      <c r="B3244" t="str">
        <v>Sales</v>
      </c>
      <c r="C3244" t="str">
        <v>Salaries</v>
      </c>
      <c r="D3244" s="10">
        <v>11053</v>
      </c>
      <c r="E3244" s="1">
        <v>45400</v>
      </c>
      <c r="F3244" t="str">
        <v>Sales</v>
      </c>
      <c r="G3244" t="str">
        <v>Salaries</v>
      </c>
      <c r="H3244" s="10">
        <v>11058</v>
      </c>
    </row>
    <row r="3245" spans="1:8" x14ac:dyDescent="0.3">
      <c r="A3245" s="1">
        <v>45400</v>
      </c>
      <c r="B3245" t="str">
        <v>Sales</v>
      </c>
      <c r="C3245" t="str">
        <v>Rent</v>
      </c>
      <c r="D3245" s="10">
        <v>1241</v>
      </c>
      <c r="E3245" s="1">
        <v>45400</v>
      </c>
      <c r="F3245" t="str">
        <v>Sales</v>
      </c>
      <c r="G3245" t="str">
        <v>Rent</v>
      </c>
      <c r="H3245" s="10">
        <v>4234</v>
      </c>
    </row>
    <row r="3246" spans="1:8" x14ac:dyDescent="0.3">
      <c r="A3246" s="1">
        <v>45400</v>
      </c>
      <c r="B3246" t="str">
        <v>Sales</v>
      </c>
      <c r="C3246" t="str">
        <v>Marketing Spend</v>
      </c>
      <c r="D3246" s="10">
        <v>18937</v>
      </c>
      <c r="E3246" s="1">
        <v>45400</v>
      </c>
      <c r="F3246" t="str">
        <v>Sales</v>
      </c>
      <c r="G3246" t="str">
        <v>Marketing Spend</v>
      </c>
      <c r="H3246" s="10">
        <v>18714</v>
      </c>
    </row>
    <row r="3247" spans="1:8" x14ac:dyDescent="0.3">
      <c r="A3247" s="1">
        <v>45400</v>
      </c>
      <c r="B3247" t="str">
        <v>Sales</v>
      </c>
      <c r="C3247" t="str">
        <v>Software Licenses</v>
      </c>
      <c r="D3247" s="10">
        <v>17712</v>
      </c>
      <c r="E3247" s="1">
        <v>45400</v>
      </c>
      <c r="F3247" t="str">
        <v>Sales</v>
      </c>
      <c r="G3247" t="str">
        <v>Software Licenses</v>
      </c>
      <c r="H3247" s="10">
        <v>15589</v>
      </c>
    </row>
    <row r="3248" spans="1:8" x14ac:dyDescent="0.3">
      <c r="A3248" s="1">
        <v>45400</v>
      </c>
      <c r="B3248" t="str">
        <v>Marketing</v>
      </c>
      <c r="C3248" t="str">
        <v>Product Revenue</v>
      </c>
      <c r="D3248" s="10">
        <v>2200</v>
      </c>
      <c r="E3248" s="1">
        <v>45400</v>
      </c>
      <c r="F3248" t="str">
        <v>Marketing</v>
      </c>
      <c r="G3248" t="str">
        <v>Product Revenue</v>
      </c>
      <c r="H3248" s="10">
        <v>-685</v>
      </c>
    </row>
    <row r="3249" spans="1:8" x14ac:dyDescent="0.3">
      <c r="A3249" s="1">
        <v>45400</v>
      </c>
      <c r="B3249" t="str">
        <v>Marketing</v>
      </c>
      <c r="C3249" t="str">
        <v>Service Revenue</v>
      </c>
      <c r="D3249" s="10">
        <v>4859</v>
      </c>
      <c r="E3249" s="1">
        <v>45400</v>
      </c>
      <c r="F3249" t="str">
        <v>Marketing</v>
      </c>
      <c r="G3249" t="str">
        <v>Service Revenue</v>
      </c>
      <c r="H3249" s="10">
        <v>6448</v>
      </c>
    </row>
    <row r="3250" spans="1:8" x14ac:dyDescent="0.3">
      <c r="A3250" s="1">
        <v>45400</v>
      </c>
      <c r="B3250" t="str">
        <v>Marketing</v>
      </c>
      <c r="C3250" t="str">
        <v>Salaries</v>
      </c>
      <c r="D3250" s="10">
        <v>7908</v>
      </c>
      <c r="E3250" s="1">
        <v>45400</v>
      </c>
      <c r="F3250" t="str">
        <v>Marketing</v>
      </c>
      <c r="G3250" t="str">
        <v>Salaries</v>
      </c>
      <c r="H3250" s="10">
        <v>6784</v>
      </c>
    </row>
    <row r="3251" spans="1:8" x14ac:dyDescent="0.3">
      <c r="A3251" s="1">
        <v>45400</v>
      </c>
      <c r="B3251" t="str">
        <v>Marketing</v>
      </c>
      <c r="C3251" t="str">
        <v>Rent</v>
      </c>
      <c r="D3251" s="10">
        <v>14185</v>
      </c>
      <c r="E3251" s="1">
        <v>45400</v>
      </c>
      <c r="F3251" t="str">
        <v>Marketing</v>
      </c>
      <c r="G3251" t="str">
        <v>Rent</v>
      </c>
      <c r="H3251" s="10">
        <v>13298</v>
      </c>
    </row>
    <row r="3252" spans="1:8" x14ac:dyDescent="0.3">
      <c r="A3252" s="1">
        <v>45400</v>
      </c>
      <c r="B3252" t="str">
        <v>Marketing</v>
      </c>
      <c r="C3252" t="str">
        <v>Marketing Spend</v>
      </c>
      <c r="D3252" s="10">
        <v>20718</v>
      </c>
      <c r="E3252" s="1">
        <v>45400</v>
      </c>
      <c r="F3252" t="str">
        <v>Marketing</v>
      </c>
      <c r="G3252" t="str">
        <v>Marketing Spend</v>
      </c>
      <c r="H3252" s="10">
        <v>17859</v>
      </c>
    </row>
    <row r="3253" spans="1:8" x14ac:dyDescent="0.3">
      <c r="A3253" s="1">
        <v>45400</v>
      </c>
      <c r="B3253" t="str">
        <v>Marketing</v>
      </c>
      <c r="C3253" t="str">
        <v>Software Licenses</v>
      </c>
      <c r="D3253" s="10">
        <v>19958</v>
      </c>
      <c r="E3253" s="1">
        <v>45400</v>
      </c>
      <c r="F3253" t="str">
        <v>Marketing</v>
      </c>
      <c r="G3253" t="str">
        <v>Software Licenses</v>
      </c>
      <c r="H3253" s="10">
        <v>22678</v>
      </c>
    </row>
    <row r="3254" spans="1:8" x14ac:dyDescent="0.3">
      <c r="A3254" s="1">
        <v>45400</v>
      </c>
      <c r="B3254" t="str">
        <v>Finance</v>
      </c>
      <c r="C3254" t="str">
        <v>Product Revenue</v>
      </c>
      <c r="D3254" s="10">
        <v>16931</v>
      </c>
      <c r="E3254" s="1">
        <v>45400</v>
      </c>
      <c r="F3254" t="str">
        <v>Finance</v>
      </c>
      <c r="G3254" t="str">
        <v>Product Revenue</v>
      </c>
      <c r="H3254" s="10">
        <v>16267</v>
      </c>
    </row>
    <row r="3255" spans="1:8" x14ac:dyDescent="0.3">
      <c r="A3255" s="1">
        <v>45400</v>
      </c>
      <c r="B3255" t="str">
        <v>Finance</v>
      </c>
      <c r="C3255" t="str">
        <v>Service Revenue</v>
      </c>
      <c r="D3255" s="10">
        <v>23949</v>
      </c>
      <c r="E3255" s="1">
        <v>45400</v>
      </c>
      <c r="F3255" t="str">
        <v>Finance</v>
      </c>
      <c r="G3255" t="str">
        <v>Service Revenue</v>
      </c>
      <c r="H3255" s="10">
        <v>21095</v>
      </c>
    </row>
    <row r="3256" spans="1:8" x14ac:dyDescent="0.3">
      <c r="A3256" s="1">
        <v>45400</v>
      </c>
      <c r="B3256" t="str">
        <v>Finance</v>
      </c>
      <c r="C3256" t="str">
        <v>Salaries</v>
      </c>
      <c r="D3256" s="10">
        <v>9004</v>
      </c>
      <c r="E3256" s="1">
        <v>45400</v>
      </c>
      <c r="F3256" t="str">
        <v>Finance</v>
      </c>
      <c r="G3256" t="str">
        <v>Salaries</v>
      </c>
      <c r="H3256" s="10">
        <v>10244</v>
      </c>
    </row>
    <row r="3257" spans="1:8" x14ac:dyDescent="0.3">
      <c r="A3257" s="1">
        <v>45400</v>
      </c>
      <c r="B3257" t="str">
        <v>Finance</v>
      </c>
      <c r="C3257" t="str">
        <v>Rent</v>
      </c>
      <c r="D3257" s="10">
        <v>15018</v>
      </c>
      <c r="E3257" s="1">
        <v>45400</v>
      </c>
      <c r="F3257" t="str">
        <v>Finance</v>
      </c>
      <c r="G3257" t="str">
        <v>Rent</v>
      </c>
      <c r="H3257" s="10">
        <v>17529</v>
      </c>
    </row>
    <row r="3258" spans="1:8" x14ac:dyDescent="0.3">
      <c r="A3258" s="1">
        <v>45400</v>
      </c>
      <c r="B3258" t="str">
        <v>Finance</v>
      </c>
      <c r="C3258" t="str">
        <v>Marketing Spend</v>
      </c>
      <c r="D3258" s="10">
        <v>6081</v>
      </c>
      <c r="E3258" s="1">
        <v>45400</v>
      </c>
      <c r="F3258" t="str">
        <v>Finance</v>
      </c>
      <c r="G3258" t="str">
        <v>Marketing Spend</v>
      </c>
      <c r="H3258" s="10">
        <v>3300</v>
      </c>
    </row>
    <row r="3259" spans="1:8" x14ac:dyDescent="0.3">
      <c r="A3259" s="1">
        <v>45400</v>
      </c>
      <c r="B3259" t="str">
        <v>Finance</v>
      </c>
      <c r="C3259" t="str">
        <v>Software Licenses</v>
      </c>
      <c r="D3259" s="10">
        <v>16693</v>
      </c>
      <c r="E3259" s="1">
        <v>45400</v>
      </c>
      <c r="F3259" t="str">
        <v>Finance</v>
      </c>
      <c r="G3259" t="str">
        <v>Software Licenses</v>
      </c>
      <c r="H3259" s="10">
        <v>16149</v>
      </c>
    </row>
    <row r="3260" spans="1:8" x14ac:dyDescent="0.3">
      <c r="A3260" s="1">
        <v>45400</v>
      </c>
      <c r="B3260" t="str">
        <v>IT</v>
      </c>
      <c r="C3260" t="str">
        <v>Product Revenue</v>
      </c>
      <c r="D3260" s="10">
        <v>10176</v>
      </c>
      <c r="E3260" s="1">
        <v>45400</v>
      </c>
      <c r="F3260" t="str">
        <v>IT</v>
      </c>
      <c r="G3260" t="str">
        <v>Product Revenue</v>
      </c>
      <c r="H3260" s="10">
        <v>8233</v>
      </c>
    </row>
    <row r="3261" spans="1:8" x14ac:dyDescent="0.3">
      <c r="A3261" s="1">
        <v>45400</v>
      </c>
      <c r="B3261" t="str">
        <v>IT</v>
      </c>
      <c r="C3261" t="str">
        <v>Service Revenue</v>
      </c>
      <c r="D3261" s="10">
        <v>11079</v>
      </c>
      <c r="E3261" s="1">
        <v>45400</v>
      </c>
      <c r="F3261" t="str">
        <v>IT</v>
      </c>
      <c r="G3261" t="str">
        <v>Service Revenue</v>
      </c>
      <c r="H3261" s="10">
        <v>12245</v>
      </c>
    </row>
    <row r="3262" spans="1:8" x14ac:dyDescent="0.3">
      <c r="A3262" s="1">
        <v>45400</v>
      </c>
      <c r="B3262" t="str">
        <v>IT</v>
      </c>
      <c r="C3262" t="str">
        <v>Salaries</v>
      </c>
      <c r="D3262" s="10">
        <v>14394</v>
      </c>
      <c r="E3262" s="1">
        <v>45400</v>
      </c>
      <c r="F3262" t="str">
        <v>IT</v>
      </c>
      <c r="G3262" t="str">
        <v>Salaries</v>
      </c>
      <c r="H3262" s="10">
        <v>13298</v>
      </c>
    </row>
    <row r="3263" spans="1:8" x14ac:dyDescent="0.3">
      <c r="A3263" s="1">
        <v>45400</v>
      </c>
      <c r="B3263" t="str">
        <v>IT</v>
      </c>
      <c r="C3263" t="str">
        <v>Rent</v>
      </c>
      <c r="D3263" s="10">
        <v>22105</v>
      </c>
      <c r="E3263" s="1">
        <v>45400</v>
      </c>
      <c r="F3263" t="str">
        <v>IT</v>
      </c>
      <c r="G3263" t="str">
        <v>Rent</v>
      </c>
      <c r="H3263" s="10">
        <v>23280</v>
      </c>
    </row>
    <row r="3264" spans="1:8" x14ac:dyDescent="0.3">
      <c r="A3264" s="1">
        <v>45400</v>
      </c>
      <c r="B3264" t="str">
        <v>IT</v>
      </c>
      <c r="C3264" t="str">
        <v>Marketing Spend</v>
      </c>
      <c r="D3264" s="10">
        <v>5055</v>
      </c>
      <c r="E3264" s="1">
        <v>45400</v>
      </c>
      <c r="F3264" t="str">
        <v>IT</v>
      </c>
      <c r="G3264" t="str">
        <v>Marketing Spend</v>
      </c>
      <c r="H3264" s="10">
        <v>4685</v>
      </c>
    </row>
    <row r="3265" spans="1:8" x14ac:dyDescent="0.3">
      <c r="A3265" s="1">
        <v>45400</v>
      </c>
      <c r="B3265" t="str">
        <v>IT</v>
      </c>
      <c r="C3265" t="str">
        <v>Software Licenses</v>
      </c>
      <c r="D3265" s="10">
        <v>10681</v>
      </c>
      <c r="E3265" s="1">
        <v>45400</v>
      </c>
      <c r="F3265" t="str">
        <v>IT</v>
      </c>
      <c r="G3265" t="str">
        <v>Software Licenses</v>
      </c>
      <c r="H3265" s="10">
        <v>13527</v>
      </c>
    </row>
    <row r="3266" spans="1:8" x14ac:dyDescent="0.3">
      <c r="A3266" s="1">
        <v>45400</v>
      </c>
      <c r="B3266" t="str">
        <v>HR</v>
      </c>
      <c r="C3266" t="str">
        <v>Product Revenue</v>
      </c>
      <c r="D3266" s="10">
        <v>11708</v>
      </c>
      <c r="E3266" s="1">
        <v>45400</v>
      </c>
      <c r="F3266" t="str">
        <v>HR</v>
      </c>
      <c r="G3266" t="str">
        <v>Product Revenue</v>
      </c>
      <c r="H3266" s="10">
        <v>14646</v>
      </c>
    </row>
    <row r="3267" spans="1:8" x14ac:dyDescent="0.3">
      <c r="A3267" s="1">
        <v>45400</v>
      </c>
      <c r="B3267" t="str">
        <v>HR</v>
      </c>
      <c r="C3267" t="str">
        <v>Service Revenue</v>
      </c>
      <c r="D3267" s="10">
        <v>7159</v>
      </c>
      <c r="E3267" s="1">
        <v>45400</v>
      </c>
      <c r="F3267" t="str">
        <v>HR</v>
      </c>
      <c r="G3267" t="str">
        <v>Service Revenue</v>
      </c>
      <c r="H3267" s="10">
        <v>8201</v>
      </c>
    </row>
    <row r="3268" spans="1:8" x14ac:dyDescent="0.3">
      <c r="A3268" s="1">
        <v>45400</v>
      </c>
      <c r="B3268" t="str">
        <v>HR</v>
      </c>
      <c r="C3268" t="str">
        <v>Salaries</v>
      </c>
      <c r="D3268" s="10">
        <v>4617</v>
      </c>
      <c r="E3268" s="1">
        <v>45400</v>
      </c>
      <c r="F3268" t="str">
        <v>HR</v>
      </c>
      <c r="G3268" t="str">
        <v>Salaries</v>
      </c>
      <c r="H3268" s="10">
        <v>4791</v>
      </c>
    </row>
    <row r="3269" spans="1:8" x14ac:dyDescent="0.3">
      <c r="A3269" s="1">
        <v>45400</v>
      </c>
      <c r="B3269" t="str">
        <v>HR</v>
      </c>
      <c r="C3269" t="str">
        <v>Rent</v>
      </c>
      <c r="D3269" s="10">
        <v>18553</v>
      </c>
      <c r="E3269" s="1">
        <v>45400</v>
      </c>
      <c r="F3269" t="str">
        <v>HR</v>
      </c>
      <c r="G3269" t="str">
        <v>Rent</v>
      </c>
      <c r="H3269" s="10">
        <v>21275</v>
      </c>
    </row>
    <row r="3270" spans="1:8" x14ac:dyDescent="0.3">
      <c r="A3270" s="1">
        <v>45400</v>
      </c>
      <c r="B3270" t="str">
        <v>HR</v>
      </c>
      <c r="C3270" t="str">
        <v>Marketing Spend</v>
      </c>
      <c r="D3270" s="10">
        <v>24129</v>
      </c>
      <c r="E3270" s="1">
        <v>45400</v>
      </c>
      <c r="F3270" t="str">
        <v>HR</v>
      </c>
      <c r="G3270" t="str">
        <v>Marketing Spend</v>
      </c>
      <c r="H3270" s="10">
        <v>24556</v>
      </c>
    </row>
    <row r="3271" spans="1:8" x14ac:dyDescent="0.3">
      <c r="A3271" s="1">
        <v>45400</v>
      </c>
      <c r="B3271" t="str">
        <v>HR</v>
      </c>
      <c r="C3271" t="str">
        <v>Software Licenses</v>
      </c>
      <c r="D3271" s="10">
        <v>15374</v>
      </c>
      <c r="E3271" s="1">
        <v>45400</v>
      </c>
      <c r="F3271" t="str">
        <v>HR</v>
      </c>
      <c r="G3271" t="str">
        <v>Software Licenses</v>
      </c>
      <c r="H3271" s="10">
        <v>12559</v>
      </c>
    </row>
    <row r="3272" spans="1:8" x14ac:dyDescent="0.3">
      <c r="A3272" s="1">
        <v>45401</v>
      </c>
      <c r="B3272" t="str">
        <v>Sales</v>
      </c>
      <c r="C3272" t="str">
        <v>Product Revenue</v>
      </c>
      <c r="D3272" s="10">
        <v>23225</v>
      </c>
      <c r="E3272" s="1">
        <v>45401</v>
      </c>
      <c r="F3272" t="str">
        <v>Sales</v>
      </c>
      <c r="G3272" t="str">
        <v>Product Revenue</v>
      </c>
      <c r="H3272" s="10">
        <v>23241</v>
      </c>
    </row>
    <row r="3273" spans="1:8" x14ac:dyDescent="0.3">
      <c r="A3273" s="1">
        <v>45401</v>
      </c>
      <c r="B3273" t="str">
        <v>Sales</v>
      </c>
      <c r="C3273" t="str">
        <v>Service Revenue</v>
      </c>
      <c r="D3273" s="10">
        <v>8055</v>
      </c>
      <c r="E3273" s="1">
        <v>45401</v>
      </c>
      <c r="F3273" t="str">
        <v>Sales</v>
      </c>
      <c r="G3273" t="str">
        <v>Service Revenue</v>
      </c>
      <c r="H3273" s="10">
        <v>6517</v>
      </c>
    </row>
    <row r="3274" spans="1:8" x14ac:dyDescent="0.3">
      <c r="A3274" s="1">
        <v>45401</v>
      </c>
      <c r="B3274" t="str">
        <v>Sales</v>
      </c>
      <c r="C3274" t="str">
        <v>Salaries</v>
      </c>
      <c r="D3274" s="10">
        <v>10978</v>
      </c>
      <c r="E3274" s="1">
        <v>45401</v>
      </c>
      <c r="F3274" t="str">
        <v>Sales</v>
      </c>
      <c r="G3274" t="str">
        <v>Salaries</v>
      </c>
      <c r="H3274" s="10">
        <v>11879</v>
      </c>
    </row>
    <row r="3275" spans="1:8" x14ac:dyDescent="0.3">
      <c r="A3275" s="1">
        <v>45401</v>
      </c>
      <c r="B3275" t="str">
        <v>Sales</v>
      </c>
      <c r="C3275" t="str">
        <v>Rent</v>
      </c>
      <c r="D3275" s="10">
        <v>4611</v>
      </c>
      <c r="E3275" s="1">
        <v>45401</v>
      </c>
      <c r="F3275" t="str">
        <v>Sales</v>
      </c>
      <c r="G3275" t="str">
        <v>Rent</v>
      </c>
      <c r="H3275" s="10">
        <v>4120</v>
      </c>
    </row>
    <row r="3276" spans="1:8" x14ac:dyDescent="0.3">
      <c r="A3276" s="1">
        <v>45401</v>
      </c>
      <c r="B3276" t="str">
        <v>Sales</v>
      </c>
      <c r="C3276" t="str">
        <v>Marketing Spend</v>
      </c>
      <c r="D3276" s="10">
        <v>10100</v>
      </c>
      <c r="E3276" s="1">
        <v>45401</v>
      </c>
      <c r="F3276" t="str">
        <v>Sales</v>
      </c>
      <c r="G3276" t="str">
        <v>Marketing Spend</v>
      </c>
      <c r="H3276" s="10">
        <v>11156</v>
      </c>
    </row>
    <row r="3277" spans="1:8" x14ac:dyDescent="0.3">
      <c r="A3277" s="1">
        <v>45401</v>
      </c>
      <c r="B3277" t="str">
        <v>Sales</v>
      </c>
      <c r="C3277" t="str">
        <v>Software Licenses</v>
      </c>
      <c r="D3277" s="10">
        <v>2187</v>
      </c>
      <c r="E3277" s="1">
        <v>45401</v>
      </c>
      <c r="F3277" t="str">
        <v>Sales</v>
      </c>
      <c r="G3277" t="str">
        <v>Software Licenses</v>
      </c>
      <c r="H3277" s="10">
        <v>-285</v>
      </c>
    </row>
    <row r="3278" spans="1:8" x14ac:dyDescent="0.3">
      <c r="A3278" s="1">
        <v>45401</v>
      </c>
      <c r="B3278" t="str">
        <v>Marketing</v>
      </c>
      <c r="C3278" t="str">
        <v>Product Revenue</v>
      </c>
      <c r="D3278" s="10">
        <v>1508</v>
      </c>
      <c r="E3278" s="1">
        <v>45401</v>
      </c>
      <c r="F3278" t="str">
        <v>Marketing</v>
      </c>
      <c r="G3278" t="str">
        <v>Product Revenue</v>
      </c>
      <c r="H3278" s="10">
        <v>2857</v>
      </c>
    </row>
    <row r="3279" spans="1:8" x14ac:dyDescent="0.3">
      <c r="A3279" s="1">
        <v>45401</v>
      </c>
      <c r="B3279" t="str">
        <v>Marketing</v>
      </c>
      <c r="C3279" t="str">
        <v>Service Revenue</v>
      </c>
      <c r="D3279" s="10">
        <v>8716</v>
      </c>
      <c r="E3279" s="1">
        <v>45401</v>
      </c>
      <c r="F3279" t="str">
        <v>Marketing</v>
      </c>
      <c r="G3279" t="str">
        <v>Service Revenue</v>
      </c>
      <c r="H3279" s="10">
        <v>11407</v>
      </c>
    </row>
    <row r="3280" spans="1:8" x14ac:dyDescent="0.3">
      <c r="A3280" s="1">
        <v>45401</v>
      </c>
      <c r="B3280" t="str">
        <v>Marketing</v>
      </c>
      <c r="C3280" t="str">
        <v>Salaries</v>
      </c>
      <c r="D3280" s="10">
        <v>20319</v>
      </c>
      <c r="E3280" s="1">
        <v>45401</v>
      </c>
      <c r="F3280" t="str">
        <v>Marketing</v>
      </c>
      <c r="G3280" t="str">
        <v>Salaries</v>
      </c>
      <c r="H3280" s="10">
        <v>21253</v>
      </c>
    </row>
    <row r="3281" spans="1:8" x14ac:dyDescent="0.3">
      <c r="A3281" s="1">
        <v>45401</v>
      </c>
      <c r="B3281" t="str">
        <v>Marketing</v>
      </c>
      <c r="C3281" t="str">
        <v>Rent</v>
      </c>
      <c r="D3281" s="10">
        <v>12308</v>
      </c>
      <c r="E3281" s="1">
        <v>45401</v>
      </c>
      <c r="F3281" t="str">
        <v>Marketing</v>
      </c>
      <c r="G3281" t="str">
        <v>Rent</v>
      </c>
      <c r="H3281" s="10">
        <v>9800</v>
      </c>
    </row>
    <row r="3282" spans="1:8" x14ac:dyDescent="0.3">
      <c r="A3282" s="1">
        <v>45401</v>
      </c>
      <c r="B3282" t="str">
        <v>Marketing</v>
      </c>
      <c r="C3282" t="str">
        <v>Marketing Spend</v>
      </c>
      <c r="D3282" s="10">
        <v>16039</v>
      </c>
      <c r="E3282" s="1">
        <v>45401</v>
      </c>
      <c r="F3282" t="str">
        <v>Marketing</v>
      </c>
      <c r="G3282" t="str">
        <v>Marketing Spend</v>
      </c>
      <c r="H3282" s="10">
        <v>16355</v>
      </c>
    </row>
    <row r="3283" spans="1:8" x14ac:dyDescent="0.3">
      <c r="A3283" s="1">
        <v>45401</v>
      </c>
      <c r="B3283" t="str">
        <v>Marketing</v>
      </c>
      <c r="C3283" t="str">
        <v>Software Licenses</v>
      </c>
      <c r="D3283" s="10">
        <v>2797</v>
      </c>
      <c r="E3283" s="1">
        <v>45401</v>
      </c>
      <c r="F3283" t="str">
        <v>Marketing</v>
      </c>
      <c r="G3283" t="str">
        <v>Software Licenses</v>
      </c>
      <c r="H3283" s="10">
        <v>4591</v>
      </c>
    </row>
    <row r="3284" spans="1:8" x14ac:dyDescent="0.3">
      <c r="A3284" s="1">
        <v>45401</v>
      </c>
      <c r="B3284" t="str">
        <v>Finance</v>
      </c>
      <c r="C3284" t="str">
        <v>Product Revenue</v>
      </c>
      <c r="D3284" s="10">
        <v>24392</v>
      </c>
      <c r="E3284" s="1">
        <v>45401</v>
      </c>
      <c r="F3284" t="str">
        <v>Finance</v>
      </c>
      <c r="G3284" t="str">
        <v>Product Revenue</v>
      </c>
      <c r="H3284" s="10">
        <v>22570</v>
      </c>
    </row>
    <row r="3285" spans="1:8" x14ac:dyDescent="0.3">
      <c r="A3285" s="1">
        <v>45401</v>
      </c>
      <c r="B3285" t="str">
        <v>Finance</v>
      </c>
      <c r="C3285" t="str">
        <v>Service Revenue</v>
      </c>
      <c r="D3285" s="10">
        <v>9437</v>
      </c>
      <c r="E3285" s="1">
        <v>45401</v>
      </c>
      <c r="F3285" t="str">
        <v>Finance</v>
      </c>
      <c r="G3285" t="str">
        <v>Service Revenue</v>
      </c>
      <c r="H3285" s="10">
        <v>7570</v>
      </c>
    </row>
    <row r="3286" spans="1:8" x14ac:dyDescent="0.3">
      <c r="A3286" s="1">
        <v>45401</v>
      </c>
      <c r="B3286" t="str">
        <v>Finance</v>
      </c>
      <c r="C3286" t="str">
        <v>Salaries</v>
      </c>
      <c r="D3286" s="10">
        <v>13914</v>
      </c>
      <c r="E3286" s="1">
        <v>45401</v>
      </c>
      <c r="F3286" t="str">
        <v>Finance</v>
      </c>
      <c r="G3286" t="str">
        <v>Salaries</v>
      </c>
      <c r="H3286" s="10">
        <v>10995</v>
      </c>
    </row>
    <row r="3287" spans="1:8" x14ac:dyDescent="0.3">
      <c r="A3287" s="1">
        <v>45401</v>
      </c>
      <c r="B3287" t="str">
        <v>Finance</v>
      </c>
      <c r="C3287" t="str">
        <v>Rent</v>
      </c>
      <c r="D3287" s="10">
        <v>7381</v>
      </c>
      <c r="E3287" s="1">
        <v>45401</v>
      </c>
      <c r="F3287" t="str">
        <v>Finance</v>
      </c>
      <c r="G3287" t="str">
        <v>Rent</v>
      </c>
      <c r="H3287" s="10">
        <v>7356</v>
      </c>
    </row>
    <row r="3288" spans="1:8" x14ac:dyDescent="0.3">
      <c r="A3288" s="1">
        <v>45401</v>
      </c>
      <c r="B3288" t="str">
        <v>Finance</v>
      </c>
      <c r="C3288" t="str">
        <v>Marketing Spend</v>
      </c>
      <c r="D3288" s="10">
        <v>19668</v>
      </c>
      <c r="E3288" s="1">
        <v>45401</v>
      </c>
      <c r="F3288" t="str">
        <v>Finance</v>
      </c>
      <c r="G3288" t="str">
        <v>Marketing Spend</v>
      </c>
      <c r="H3288" s="10">
        <v>18468</v>
      </c>
    </row>
    <row r="3289" spans="1:8" x14ac:dyDescent="0.3">
      <c r="A3289" s="1">
        <v>45401</v>
      </c>
      <c r="B3289" t="str">
        <v>Finance</v>
      </c>
      <c r="C3289" t="str">
        <v>Software Licenses</v>
      </c>
      <c r="D3289" s="10">
        <v>7926</v>
      </c>
      <c r="E3289" s="1">
        <v>45401</v>
      </c>
      <c r="F3289" t="str">
        <v>Finance</v>
      </c>
      <c r="G3289" t="str">
        <v>Software Licenses</v>
      </c>
      <c r="H3289" s="10">
        <v>7320</v>
      </c>
    </row>
    <row r="3290" spans="1:8" x14ac:dyDescent="0.3">
      <c r="A3290" s="1">
        <v>45401</v>
      </c>
      <c r="B3290" t="str">
        <v>IT</v>
      </c>
      <c r="C3290" t="str">
        <v>Product Revenue</v>
      </c>
      <c r="D3290" s="10">
        <v>13614</v>
      </c>
      <c r="E3290" s="1">
        <v>45401</v>
      </c>
      <c r="F3290" t="str">
        <v>IT</v>
      </c>
      <c r="G3290" t="str">
        <v>Product Revenue</v>
      </c>
      <c r="H3290" s="10">
        <v>14260</v>
      </c>
    </row>
    <row r="3291" spans="1:8" x14ac:dyDescent="0.3">
      <c r="A3291" s="1">
        <v>45401</v>
      </c>
      <c r="B3291" t="str">
        <v>IT</v>
      </c>
      <c r="C3291" t="str">
        <v>Service Revenue</v>
      </c>
      <c r="D3291" s="10">
        <v>22914</v>
      </c>
      <c r="E3291" s="1">
        <v>45401</v>
      </c>
      <c r="F3291" t="str">
        <v>IT</v>
      </c>
      <c r="G3291" t="str">
        <v>Service Revenue</v>
      </c>
      <c r="H3291" s="10">
        <v>20506</v>
      </c>
    </row>
    <row r="3292" spans="1:8" x14ac:dyDescent="0.3">
      <c r="A3292" s="1">
        <v>45401</v>
      </c>
      <c r="B3292" t="str">
        <v>IT</v>
      </c>
      <c r="C3292" t="str">
        <v>Salaries</v>
      </c>
      <c r="D3292" s="10">
        <v>18942</v>
      </c>
      <c r="E3292" s="1">
        <v>45401</v>
      </c>
      <c r="F3292" t="str">
        <v>IT</v>
      </c>
      <c r="G3292" t="str">
        <v>Salaries</v>
      </c>
      <c r="H3292" s="10">
        <v>21183</v>
      </c>
    </row>
    <row r="3293" spans="1:8" x14ac:dyDescent="0.3">
      <c r="A3293" s="1">
        <v>45401</v>
      </c>
      <c r="B3293" t="str">
        <v>IT</v>
      </c>
      <c r="C3293" t="str">
        <v>Rent</v>
      </c>
      <c r="D3293" s="10">
        <v>14340</v>
      </c>
      <c r="E3293" s="1">
        <v>45401</v>
      </c>
      <c r="F3293" t="str">
        <v>IT</v>
      </c>
      <c r="G3293" t="str">
        <v>Rent</v>
      </c>
      <c r="H3293" s="10">
        <v>13797</v>
      </c>
    </row>
    <row r="3294" spans="1:8" x14ac:dyDescent="0.3">
      <c r="A3294" s="1">
        <v>45401</v>
      </c>
      <c r="B3294" t="str">
        <v>IT</v>
      </c>
      <c r="C3294" t="str">
        <v>Marketing Spend</v>
      </c>
      <c r="D3294" s="10">
        <v>8373</v>
      </c>
      <c r="E3294" s="1">
        <v>45401</v>
      </c>
      <c r="F3294" t="str">
        <v>IT</v>
      </c>
      <c r="G3294" t="str">
        <v>Marketing Spend</v>
      </c>
      <c r="H3294" s="10">
        <v>8090</v>
      </c>
    </row>
    <row r="3295" spans="1:8" x14ac:dyDescent="0.3">
      <c r="A3295" s="1">
        <v>45401</v>
      </c>
      <c r="B3295" t="str">
        <v>IT</v>
      </c>
      <c r="C3295" t="str">
        <v>Software Licenses</v>
      </c>
      <c r="D3295" s="10">
        <v>16061</v>
      </c>
      <c r="E3295" s="1">
        <v>45401</v>
      </c>
      <c r="F3295" t="str">
        <v>IT</v>
      </c>
      <c r="G3295" t="str">
        <v>Software Licenses</v>
      </c>
      <c r="H3295" s="10">
        <v>18124</v>
      </c>
    </row>
    <row r="3296" spans="1:8" x14ac:dyDescent="0.3">
      <c r="A3296" s="1">
        <v>45401</v>
      </c>
      <c r="B3296" t="str">
        <v>HR</v>
      </c>
      <c r="C3296" t="str">
        <v>Product Revenue</v>
      </c>
      <c r="D3296" s="10">
        <v>14292</v>
      </c>
      <c r="E3296" s="1">
        <v>45401</v>
      </c>
      <c r="F3296" t="str">
        <v>HR</v>
      </c>
      <c r="G3296" t="str">
        <v>Product Revenue</v>
      </c>
      <c r="H3296" s="10">
        <v>15442</v>
      </c>
    </row>
    <row r="3297" spans="1:8" x14ac:dyDescent="0.3">
      <c r="A3297" s="1">
        <v>45401</v>
      </c>
      <c r="B3297" t="str">
        <v>HR</v>
      </c>
      <c r="C3297" t="str">
        <v>Service Revenue</v>
      </c>
      <c r="D3297" s="10">
        <v>12424</v>
      </c>
      <c r="E3297" s="1">
        <v>45401</v>
      </c>
      <c r="F3297" t="str">
        <v>HR</v>
      </c>
      <c r="G3297" t="str">
        <v>Service Revenue</v>
      </c>
      <c r="H3297" s="10">
        <v>9623</v>
      </c>
    </row>
    <row r="3298" spans="1:8" x14ac:dyDescent="0.3">
      <c r="A3298" s="1">
        <v>45401</v>
      </c>
      <c r="B3298" t="str">
        <v>HR</v>
      </c>
      <c r="C3298" t="str">
        <v>Salaries</v>
      </c>
      <c r="D3298" s="10">
        <v>2334</v>
      </c>
      <c r="E3298" s="1">
        <v>45401</v>
      </c>
      <c r="F3298" t="str">
        <v>HR</v>
      </c>
      <c r="G3298" t="str">
        <v>Salaries</v>
      </c>
      <c r="H3298" s="10">
        <v>969</v>
      </c>
    </row>
    <row r="3299" spans="1:8" x14ac:dyDescent="0.3">
      <c r="A3299" s="1">
        <v>45401</v>
      </c>
      <c r="B3299" t="str">
        <v>HR</v>
      </c>
      <c r="C3299" t="str">
        <v>Rent</v>
      </c>
      <c r="D3299" s="10">
        <v>7871</v>
      </c>
      <c r="E3299" s="1">
        <v>45401</v>
      </c>
      <c r="F3299" t="str">
        <v>HR</v>
      </c>
      <c r="G3299" t="str">
        <v>Rent</v>
      </c>
      <c r="H3299" s="10">
        <v>10284</v>
      </c>
    </row>
    <row r="3300" spans="1:8" x14ac:dyDescent="0.3">
      <c r="A3300" s="1">
        <v>45401</v>
      </c>
      <c r="B3300" t="str">
        <v>HR</v>
      </c>
      <c r="C3300" t="str">
        <v>Marketing Spend</v>
      </c>
      <c r="D3300" s="10">
        <v>22533</v>
      </c>
      <c r="E3300" s="1">
        <v>45401</v>
      </c>
      <c r="F3300" t="str">
        <v>HR</v>
      </c>
      <c r="G3300" t="str">
        <v>Marketing Spend</v>
      </c>
      <c r="H3300" s="10">
        <v>20473</v>
      </c>
    </row>
    <row r="3301" spans="1:8" x14ac:dyDescent="0.3">
      <c r="A3301" s="1">
        <v>45401</v>
      </c>
      <c r="B3301" t="str">
        <v>HR</v>
      </c>
      <c r="C3301" t="str">
        <v>Software Licenses</v>
      </c>
      <c r="D3301" s="10">
        <v>8720</v>
      </c>
      <c r="E3301" s="1">
        <v>45401</v>
      </c>
      <c r="F3301" t="str">
        <v>HR</v>
      </c>
      <c r="G3301" t="str">
        <v>Software Licenses</v>
      </c>
      <c r="H3301" s="10">
        <v>9307</v>
      </c>
    </row>
    <row r="3302" spans="1:8" x14ac:dyDescent="0.3">
      <c r="A3302" s="1">
        <v>45402</v>
      </c>
      <c r="B3302" t="str">
        <v>Sales</v>
      </c>
      <c r="C3302" t="str">
        <v>Product Revenue</v>
      </c>
      <c r="D3302" s="10">
        <v>22511</v>
      </c>
      <c r="E3302" s="1">
        <v>45402</v>
      </c>
      <c r="F3302" t="str">
        <v>Sales</v>
      </c>
      <c r="G3302" t="str">
        <v>Product Revenue</v>
      </c>
      <c r="H3302" s="10">
        <v>22288</v>
      </c>
    </row>
    <row r="3303" spans="1:8" x14ac:dyDescent="0.3">
      <c r="A3303" s="1">
        <v>45402</v>
      </c>
      <c r="B3303" t="str">
        <v>Sales</v>
      </c>
      <c r="C3303" t="str">
        <v>Service Revenue</v>
      </c>
      <c r="D3303" s="10">
        <v>24597</v>
      </c>
      <c r="E3303" s="1">
        <v>45402</v>
      </c>
      <c r="F3303" t="str">
        <v>Sales</v>
      </c>
      <c r="G3303" t="str">
        <v>Service Revenue</v>
      </c>
      <c r="H3303" s="10">
        <v>25601</v>
      </c>
    </row>
    <row r="3304" spans="1:8" x14ac:dyDescent="0.3">
      <c r="A3304" s="1">
        <v>45402</v>
      </c>
      <c r="B3304" t="str">
        <v>Sales</v>
      </c>
      <c r="C3304" t="str">
        <v>Salaries</v>
      </c>
      <c r="D3304" s="10">
        <v>23087</v>
      </c>
      <c r="E3304" s="1">
        <v>45402</v>
      </c>
      <c r="F3304" t="str">
        <v>Sales</v>
      </c>
      <c r="G3304" t="str">
        <v>Salaries</v>
      </c>
      <c r="H3304" s="10">
        <v>22533</v>
      </c>
    </row>
    <row r="3305" spans="1:8" x14ac:dyDescent="0.3">
      <c r="A3305" s="1">
        <v>45402</v>
      </c>
      <c r="B3305" t="str">
        <v>Sales</v>
      </c>
      <c r="C3305" t="str">
        <v>Rent</v>
      </c>
      <c r="D3305" s="10">
        <v>20877</v>
      </c>
      <c r="E3305" s="1">
        <v>45402</v>
      </c>
      <c r="F3305" t="str">
        <v>Sales</v>
      </c>
      <c r="G3305" t="str">
        <v>Rent</v>
      </c>
      <c r="H3305" s="10">
        <v>19371</v>
      </c>
    </row>
    <row r="3306" spans="1:8" x14ac:dyDescent="0.3">
      <c r="A3306" s="1">
        <v>45402</v>
      </c>
      <c r="B3306" t="str">
        <v>Sales</v>
      </c>
      <c r="C3306" t="str">
        <v>Marketing Spend</v>
      </c>
      <c r="D3306" s="10">
        <v>21069</v>
      </c>
      <c r="E3306" s="1">
        <v>45402</v>
      </c>
      <c r="F3306" t="str">
        <v>Sales</v>
      </c>
      <c r="G3306" t="str">
        <v>Marketing Spend</v>
      </c>
      <c r="H3306" s="10">
        <v>22869</v>
      </c>
    </row>
    <row r="3307" spans="1:8" x14ac:dyDescent="0.3">
      <c r="A3307" s="1">
        <v>45402</v>
      </c>
      <c r="B3307" t="str">
        <v>Sales</v>
      </c>
      <c r="C3307" t="str">
        <v>Software Licenses</v>
      </c>
      <c r="D3307" s="10">
        <v>24405</v>
      </c>
      <c r="E3307" s="1">
        <v>45402</v>
      </c>
      <c r="F3307" t="str">
        <v>Sales</v>
      </c>
      <c r="G3307" t="str">
        <v>Software Licenses</v>
      </c>
      <c r="H3307" s="10">
        <v>24124</v>
      </c>
    </row>
    <row r="3308" spans="1:8" x14ac:dyDescent="0.3">
      <c r="A3308" s="1">
        <v>45402</v>
      </c>
      <c r="B3308" t="str">
        <v>Marketing</v>
      </c>
      <c r="C3308" t="str">
        <v>Product Revenue</v>
      </c>
      <c r="D3308" s="10">
        <v>3846</v>
      </c>
      <c r="E3308" s="1">
        <v>45402</v>
      </c>
      <c r="F3308" t="str">
        <v>Marketing</v>
      </c>
      <c r="G3308" t="str">
        <v>Product Revenue</v>
      </c>
      <c r="H3308" s="10">
        <v>5470</v>
      </c>
    </row>
    <row r="3309" spans="1:8" x14ac:dyDescent="0.3">
      <c r="A3309" s="1">
        <v>45402</v>
      </c>
      <c r="B3309" t="str">
        <v>Marketing</v>
      </c>
      <c r="C3309" t="str">
        <v>Service Revenue</v>
      </c>
      <c r="D3309" s="10">
        <v>1008</v>
      </c>
      <c r="E3309" s="1">
        <v>45402</v>
      </c>
      <c r="F3309" t="str">
        <v>Marketing</v>
      </c>
      <c r="G3309" t="str">
        <v>Service Revenue</v>
      </c>
      <c r="H3309" s="10">
        <v>611</v>
      </c>
    </row>
    <row r="3310" spans="1:8" x14ac:dyDescent="0.3">
      <c r="A3310" s="1">
        <v>45402</v>
      </c>
      <c r="B3310" t="str">
        <v>Marketing</v>
      </c>
      <c r="C3310" t="str">
        <v>Salaries</v>
      </c>
      <c r="D3310" s="10">
        <v>14168</v>
      </c>
      <c r="E3310" s="1">
        <v>45402</v>
      </c>
      <c r="F3310" t="str">
        <v>Marketing</v>
      </c>
      <c r="G3310" t="str">
        <v>Salaries</v>
      </c>
      <c r="H3310" s="10">
        <v>15306</v>
      </c>
    </row>
    <row r="3311" spans="1:8" x14ac:dyDescent="0.3">
      <c r="A3311" s="1">
        <v>45402</v>
      </c>
      <c r="B3311" t="str">
        <v>Marketing</v>
      </c>
      <c r="C3311" t="str">
        <v>Rent</v>
      </c>
      <c r="D3311" s="10">
        <v>21072</v>
      </c>
      <c r="E3311" s="1">
        <v>45402</v>
      </c>
      <c r="F3311" t="str">
        <v>Marketing</v>
      </c>
      <c r="G3311" t="str">
        <v>Rent</v>
      </c>
      <c r="H3311" s="10">
        <v>22582</v>
      </c>
    </row>
    <row r="3312" spans="1:8" x14ac:dyDescent="0.3">
      <c r="A3312" s="1">
        <v>45402</v>
      </c>
      <c r="B3312" t="str">
        <v>Marketing</v>
      </c>
      <c r="C3312" t="str">
        <v>Marketing Spend</v>
      </c>
      <c r="D3312" s="10">
        <v>12816</v>
      </c>
      <c r="E3312" s="1">
        <v>45402</v>
      </c>
      <c r="F3312" t="str">
        <v>Marketing</v>
      </c>
      <c r="G3312" t="str">
        <v>Marketing Spend</v>
      </c>
      <c r="H3312" s="10">
        <v>11497</v>
      </c>
    </row>
    <row r="3313" spans="1:8" x14ac:dyDescent="0.3">
      <c r="A3313" s="1">
        <v>45402</v>
      </c>
      <c r="B3313" t="str">
        <v>Marketing</v>
      </c>
      <c r="C3313" t="str">
        <v>Software Licenses</v>
      </c>
      <c r="D3313" s="10">
        <v>14449</v>
      </c>
      <c r="E3313" s="1">
        <v>45402</v>
      </c>
      <c r="F3313" t="str">
        <v>Marketing</v>
      </c>
      <c r="G3313" t="str">
        <v>Software Licenses</v>
      </c>
      <c r="H3313" s="10">
        <v>14622</v>
      </c>
    </row>
    <row r="3314" spans="1:8" x14ac:dyDescent="0.3">
      <c r="A3314" s="1">
        <v>45402</v>
      </c>
      <c r="B3314" t="str">
        <v>Finance</v>
      </c>
      <c r="C3314" t="str">
        <v>Product Revenue</v>
      </c>
      <c r="D3314" s="10">
        <v>833</v>
      </c>
      <c r="E3314" s="1">
        <v>45402</v>
      </c>
      <c r="F3314" t="str">
        <v>Finance</v>
      </c>
      <c r="G3314" t="str">
        <v>Product Revenue</v>
      </c>
      <c r="H3314" s="10">
        <v>1938</v>
      </c>
    </row>
    <row r="3315" spans="1:8" x14ac:dyDescent="0.3">
      <c r="A3315" s="1">
        <v>45402</v>
      </c>
      <c r="B3315" t="str">
        <v>Finance</v>
      </c>
      <c r="C3315" t="str">
        <v>Service Revenue</v>
      </c>
      <c r="D3315" s="10">
        <v>10859</v>
      </c>
      <c r="E3315" s="1">
        <v>45402</v>
      </c>
      <c r="F3315" t="str">
        <v>Finance</v>
      </c>
      <c r="G3315" t="str">
        <v>Service Revenue</v>
      </c>
      <c r="H3315" s="10">
        <v>8937</v>
      </c>
    </row>
    <row r="3316" spans="1:8" x14ac:dyDescent="0.3">
      <c r="A3316" s="1">
        <v>45402</v>
      </c>
      <c r="B3316" t="str">
        <v>Finance</v>
      </c>
      <c r="C3316" t="str">
        <v>Salaries</v>
      </c>
      <c r="D3316" s="10">
        <v>10880</v>
      </c>
      <c r="E3316" s="1">
        <v>45402</v>
      </c>
      <c r="F3316" t="str">
        <v>Finance</v>
      </c>
      <c r="G3316" t="str">
        <v>Salaries</v>
      </c>
      <c r="H3316" s="10">
        <v>12532</v>
      </c>
    </row>
    <row r="3317" spans="1:8" x14ac:dyDescent="0.3">
      <c r="A3317" s="1">
        <v>45402</v>
      </c>
      <c r="B3317" t="str">
        <v>Finance</v>
      </c>
      <c r="C3317" t="str">
        <v>Rent</v>
      </c>
      <c r="D3317" s="10">
        <v>7178</v>
      </c>
      <c r="E3317" s="1">
        <v>45402</v>
      </c>
      <c r="F3317" t="str">
        <v>Finance</v>
      </c>
      <c r="G3317" t="str">
        <v>Rent</v>
      </c>
      <c r="H3317" s="10">
        <v>8953</v>
      </c>
    </row>
    <row r="3318" spans="1:8" x14ac:dyDescent="0.3">
      <c r="A3318" s="1">
        <v>45402</v>
      </c>
      <c r="B3318" t="str">
        <v>Finance</v>
      </c>
      <c r="C3318" t="str">
        <v>Marketing Spend</v>
      </c>
      <c r="D3318" s="10">
        <v>1537</v>
      </c>
      <c r="E3318" s="1">
        <v>45402</v>
      </c>
      <c r="F3318" t="str">
        <v>Finance</v>
      </c>
      <c r="G3318" t="str">
        <v>Marketing Spend</v>
      </c>
      <c r="H3318" s="10">
        <v>632</v>
      </c>
    </row>
    <row r="3319" spans="1:8" x14ac:dyDescent="0.3">
      <c r="A3319" s="1">
        <v>45402</v>
      </c>
      <c r="B3319" t="str">
        <v>Finance</v>
      </c>
      <c r="C3319" t="str">
        <v>Software Licenses</v>
      </c>
      <c r="D3319" s="10">
        <v>24610</v>
      </c>
      <c r="E3319" s="1">
        <v>45402</v>
      </c>
      <c r="F3319" t="str">
        <v>Finance</v>
      </c>
      <c r="G3319" t="str">
        <v>Software Licenses</v>
      </c>
      <c r="H3319" s="10">
        <v>23208</v>
      </c>
    </row>
    <row r="3320" spans="1:8" x14ac:dyDescent="0.3">
      <c r="A3320" s="1">
        <v>45402</v>
      </c>
      <c r="B3320" t="str">
        <v>IT</v>
      </c>
      <c r="C3320" t="str">
        <v>Product Revenue</v>
      </c>
      <c r="D3320" s="10">
        <v>5648</v>
      </c>
      <c r="E3320" s="1">
        <v>45402</v>
      </c>
      <c r="F3320" t="str">
        <v>IT</v>
      </c>
      <c r="G3320" t="str">
        <v>Product Revenue</v>
      </c>
      <c r="H3320" s="10">
        <v>4730</v>
      </c>
    </row>
    <row r="3321" spans="1:8" x14ac:dyDescent="0.3">
      <c r="A3321" s="1">
        <v>45402</v>
      </c>
      <c r="B3321" t="str">
        <v>IT</v>
      </c>
      <c r="C3321" t="str">
        <v>Service Revenue</v>
      </c>
      <c r="D3321" s="10">
        <v>3106</v>
      </c>
      <c r="E3321" s="1">
        <v>45402</v>
      </c>
      <c r="F3321" t="str">
        <v>IT</v>
      </c>
      <c r="G3321" t="str">
        <v>Service Revenue</v>
      </c>
      <c r="H3321" s="10">
        <v>5537</v>
      </c>
    </row>
    <row r="3322" spans="1:8" x14ac:dyDescent="0.3">
      <c r="A3322" s="1">
        <v>45402</v>
      </c>
      <c r="B3322" t="str">
        <v>IT</v>
      </c>
      <c r="C3322" t="str">
        <v>Salaries</v>
      </c>
      <c r="D3322" s="10">
        <v>16472</v>
      </c>
      <c r="E3322" s="1">
        <v>45402</v>
      </c>
      <c r="F3322" t="str">
        <v>IT</v>
      </c>
      <c r="G3322" t="str">
        <v>Salaries</v>
      </c>
      <c r="H3322" s="10">
        <v>18042</v>
      </c>
    </row>
    <row r="3323" spans="1:8" x14ac:dyDescent="0.3">
      <c r="A3323" s="1">
        <v>45402</v>
      </c>
      <c r="B3323" t="str">
        <v>IT</v>
      </c>
      <c r="C3323" t="str">
        <v>Rent</v>
      </c>
      <c r="D3323" s="10">
        <v>5886</v>
      </c>
      <c r="E3323" s="1">
        <v>45402</v>
      </c>
      <c r="F3323" t="str">
        <v>IT</v>
      </c>
      <c r="G3323" t="str">
        <v>Rent</v>
      </c>
      <c r="H3323" s="10">
        <v>6955</v>
      </c>
    </row>
    <row r="3324" spans="1:8" x14ac:dyDescent="0.3">
      <c r="A3324" s="1">
        <v>45402</v>
      </c>
      <c r="B3324" t="str">
        <v>IT</v>
      </c>
      <c r="C3324" t="str">
        <v>Marketing Spend</v>
      </c>
      <c r="D3324" s="10">
        <v>16991</v>
      </c>
      <c r="E3324" s="1">
        <v>45402</v>
      </c>
      <c r="F3324" t="str">
        <v>IT</v>
      </c>
      <c r="G3324" t="str">
        <v>Marketing Spend</v>
      </c>
      <c r="H3324" s="10">
        <v>17021</v>
      </c>
    </row>
    <row r="3325" spans="1:8" x14ac:dyDescent="0.3">
      <c r="A3325" s="1">
        <v>45402</v>
      </c>
      <c r="B3325" t="str">
        <v>IT</v>
      </c>
      <c r="C3325" t="str">
        <v>Software Licenses</v>
      </c>
      <c r="D3325" s="10">
        <v>22680</v>
      </c>
      <c r="E3325" s="1">
        <v>45402</v>
      </c>
      <c r="F3325" t="str">
        <v>IT</v>
      </c>
      <c r="G3325" t="str">
        <v>Software Licenses</v>
      </c>
      <c r="H3325" s="10">
        <v>21201</v>
      </c>
    </row>
    <row r="3326" spans="1:8" x14ac:dyDescent="0.3">
      <c r="A3326" s="1">
        <v>45402</v>
      </c>
      <c r="B3326" t="str">
        <v>HR</v>
      </c>
      <c r="C3326" t="str">
        <v>Product Revenue</v>
      </c>
      <c r="D3326" s="10">
        <v>17533</v>
      </c>
      <c r="E3326" s="1">
        <v>45402</v>
      </c>
      <c r="F3326" t="str">
        <v>HR</v>
      </c>
      <c r="G3326" t="str">
        <v>Product Revenue</v>
      </c>
      <c r="H3326" s="10">
        <v>16967</v>
      </c>
    </row>
    <row r="3327" spans="1:8" x14ac:dyDescent="0.3">
      <c r="A3327" s="1">
        <v>45402</v>
      </c>
      <c r="B3327" t="str">
        <v>HR</v>
      </c>
      <c r="C3327" t="str">
        <v>Service Revenue</v>
      </c>
      <c r="D3327" s="10">
        <v>9981</v>
      </c>
      <c r="E3327" s="1">
        <v>45402</v>
      </c>
      <c r="F3327" t="str">
        <v>HR</v>
      </c>
      <c r="G3327" t="str">
        <v>Service Revenue</v>
      </c>
      <c r="H3327" s="10">
        <v>8479</v>
      </c>
    </row>
    <row r="3328" spans="1:8" x14ac:dyDescent="0.3">
      <c r="A3328" s="1">
        <v>45402</v>
      </c>
      <c r="B3328" t="str">
        <v>HR</v>
      </c>
      <c r="C3328" t="str">
        <v>Salaries</v>
      </c>
      <c r="D3328" s="10">
        <v>14685</v>
      </c>
      <c r="E3328" s="1">
        <v>45402</v>
      </c>
      <c r="F3328" t="str">
        <v>HR</v>
      </c>
      <c r="G3328" t="str">
        <v>Salaries</v>
      </c>
      <c r="H3328" s="10">
        <v>14936</v>
      </c>
    </row>
    <row r="3329" spans="1:8" x14ac:dyDescent="0.3">
      <c r="A3329" s="1">
        <v>45402</v>
      </c>
      <c r="B3329" t="str">
        <v>HR</v>
      </c>
      <c r="C3329" t="str">
        <v>Rent</v>
      </c>
      <c r="D3329" s="10">
        <v>20069</v>
      </c>
      <c r="E3329" s="1">
        <v>45402</v>
      </c>
      <c r="F3329" t="str">
        <v>HR</v>
      </c>
      <c r="G3329" t="str">
        <v>Rent</v>
      </c>
      <c r="H3329" s="10">
        <v>18961</v>
      </c>
    </row>
    <row r="3330" spans="1:8" x14ac:dyDescent="0.3">
      <c r="A3330" s="1">
        <v>45402</v>
      </c>
      <c r="B3330" t="str">
        <v>HR</v>
      </c>
      <c r="C3330" t="str">
        <v>Marketing Spend</v>
      </c>
      <c r="D3330" s="10">
        <v>20063</v>
      </c>
      <c r="E3330" s="1">
        <v>45402</v>
      </c>
      <c r="F3330" t="str">
        <v>HR</v>
      </c>
      <c r="G3330" t="str">
        <v>Marketing Spend</v>
      </c>
      <c r="H3330" s="10">
        <v>21592</v>
      </c>
    </row>
    <row r="3331" spans="1:8" x14ac:dyDescent="0.3">
      <c r="A3331" s="1">
        <v>45402</v>
      </c>
      <c r="B3331" t="str">
        <v>HR</v>
      </c>
      <c r="C3331" t="str">
        <v>Software Licenses</v>
      </c>
      <c r="D3331" s="10">
        <v>24862</v>
      </c>
      <c r="E3331" s="1">
        <v>45402</v>
      </c>
      <c r="F3331" t="str">
        <v>HR</v>
      </c>
      <c r="G3331" t="str">
        <v>Software Licenses</v>
      </c>
      <c r="H3331" s="10">
        <v>23224</v>
      </c>
    </row>
    <row r="3332" spans="1:8" x14ac:dyDescent="0.3">
      <c r="A3332" s="1">
        <v>45403</v>
      </c>
      <c r="B3332" t="str">
        <v>Sales</v>
      </c>
      <c r="C3332" t="str">
        <v>Product Revenue</v>
      </c>
      <c r="D3332" s="10">
        <v>21556</v>
      </c>
      <c r="E3332" s="1">
        <v>45403</v>
      </c>
      <c r="F3332" t="str">
        <v>Sales</v>
      </c>
      <c r="G3332" t="str">
        <v>Product Revenue</v>
      </c>
      <c r="H3332" s="10">
        <v>21295</v>
      </c>
    </row>
    <row r="3333" spans="1:8" x14ac:dyDescent="0.3">
      <c r="A3333" s="1">
        <v>45403</v>
      </c>
      <c r="B3333" t="str">
        <v>Sales</v>
      </c>
      <c r="C3333" t="str">
        <v>Service Revenue</v>
      </c>
      <c r="D3333" s="10">
        <v>11482</v>
      </c>
      <c r="E3333" s="1">
        <v>45403</v>
      </c>
      <c r="F3333" t="str">
        <v>Sales</v>
      </c>
      <c r="G3333" t="str">
        <v>Service Revenue</v>
      </c>
      <c r="H3333" s="10">
        <v>11597</v>
      </c>
    </row>
    <row r="3334" spans="1:8" x14ac:dyDescent="0.3">
      <c r="A3334" s="1">
        <v>45403</v>
      </c>
      <c r="B3334" t="str">
        <v>Sales</v>
      </c>
      <c r="C3334" t="str">
        <v>Salaries</v>
      </c>
      <c r="D3334" s="10">
        <v>9348</v>
      </c>
      <c r="E3334" s="1">
        <v>45403</v>
      </c>
      <c r="F3334" t="str">
        <v>Sales</v>
      </c>
      <c r="G3334" t="str">
        <v>Salaries</v>
      </c>
      <c r="H3334" s="10">
        <v>9003</v>
      </c>
    </row>
    <row r="3335" spans="1:8" x14ac:dyDescent="0.3">
      <c r="A3335" s="1">
        <v>45403</v>
      </c>
      <c r="B3335" t="str">
        <v>Sales</v>
      </c>
      <c r="C3335" t="str">
        <v>Rent</v>
      </c>
      <c r="D3335" s="10">
        <v>5122</v>
      </c>
      <c r="E3335" s="1">
        <v>45403</v>
      </c>
      <c r="F3335" t="str">
        <v>Sales</v>
      </c>
      <c r="G3335" t="str">
        <v>Rent</v>
      </c>
      <c r="H3335" s="10">
        <v>5240</v>
      </c>
    </row>
    <row r="3336" spans="1:8" x14ac:dyDescent="0.3">
      <c r="A3336" s="1">
        <v>45403</v>
      </c>
      <c r="B3336" t="str">
        <v>Sales</v>
      </c>
      <c r="C3336" t="str">
        <v>Marketing Spend</v>
      </c>
      <c r="D3336" s="10">
        <v>9763</v>
      </c>
      <c r="E3336" s="1">
        <v>45403</v>
      </c>
      <c r="F3336" t="str">
        <v>Sales</v>
      </c>
      <c r="G3336" t="str">
        <v>Marketing Spend</v>
      </c>
      <c r="H3336" s="10">
        <v>11290</v>
      </c>
    </row>
    <row r="3337" spans="1:8" x14ac:dyDescent="0.3">
      <c r="A3337" s="1">
        <v>45403</v>
      </c>
      <c r="B3337" t="str">
        <v>Sales</v>
      </c>
      <c r="C3337" t="str">
        <v>Software Licenses</v>
      </c>
      <c r="D3337" s="10">
        <v>22937</v>
      </c>
      <c r="E3337" s="1">
        <v>45403</v>
      </c>
      <c r="F3337" t="str">
        <v>Sales</v>
      </c>
      <c r="G3337" t="str">
        <v>Software Licenses</v>
      </c>
      <c r="H3337" s="10">
        <v>25850</v>
      </c>
    </row>
    <row r="3338" spans="1:8" x14ac:dyDescent="0.3">
      <c r="A3338" s="1">
        <v>45403</v>
      </c>
      <c r="B3338" t="str">
        <v>Marketing</v>
      </c>
      <c r="C3338" t="str">
        <v>Product Revenue</v>
      </c>
      <c r="D3338" s="10">
        <v>6280</v>
      </c>
      <c r="E3338" s="1">
        <v>45403</v>
      </c>
      <c r="F3338" t="str">
        <v>Marketing</v>
      </c>
      <c r="G3338" t="str">
        <v>Product Revenue</v>
      </c>
      <c r="H3338" s="10">
        <v>8779</v>
      </c>
    </row>
    <row r="3339" spans="1:8" x14ac:dyDescent="0.3">
      <c r="A3339" s="1">
        <v>45403</v>
      </c>
      <c r="B3339" t="str">
        <v>Marketing</v>
      </c>
      <c r="C3339" t="str">
        <v>Service Revenue</v>
      </c>
      <c r="D3339" s="10">
        <v>19646</v>
      </c>
      <c r="E3339" s="1">
        <v>45403</v>
      </c>
      <c r="F3339" t="str">
        <v>Marketing</v>
      </c>
      <c r="G3339" t="str">
        <v>Service Revenue</v>
      </c>
      <c r="H3339" s="10">
        <v>17787</v>
      </c>
    </row>
    <row r="3340" spans="1:8" x14ac:dyDescent="0.3">
      <c r="A3340" s="1">
        <v>45403</v>
      </c>
      <c r="B3340" t="str">
        <v>Marketing</v>
      </c>
      <c r="C3340" t="str">
        <v>Salaries</v>
      </c>
      <c r="D3340" s="10">
        <v>17375</v>
      </c>
      <c r="E3340" s="1">
        <v>45403</v>
      </c>
      <c r="F3340" t="str">
        <v>Marketing</v>
      </c>
      <c r="G3340" t="str">
        <v>Salaries</v>
      </c>
      <c r="H3340" s="10">
        <v>20112</v>
      </c>
    </row>
    <row r="3341" spans="1:8" x14ac:dyDescent="0.3">
      <c r="A3341" s="1">
        <v>45403</v>
      </c>
      <c r="B3341" t="str">
        <v>Marketing</v>
      </c>
      <c r="C3341" t="str">
        <v>Rent</v>
      </c>
      <c r="D3341" s="10">
        <v>2481</v>
      </c>
      <c r="E3341" s="1">
        <v>45403</v>
      </c>
      <c r="F3341" t="str">
        <v>Marketing</v>
      </c>
      <c r="G3341" t="str">
        <v>Rent</v>
      </c>
      <c r="H3341" s="10">
        <v>1238</v>
      </c>
    </row>
    <row r="3342" spans="1:8" x14ac:dyDescent="0.3">
      <c r="A3342" s="1">
        <v>45403</v>
      </c>
      <c r="B3342" t="str">
        <v>Marketing</v>
      </c>
      <c r="C3342" t="str">
        <v>Marketing Spend</v>
      </c>
      <c r="D3342" s="10">
        <v>24346</v>
      </c>
      <c r="E3342" s="1">
        <v>45403</v>
      </c>
      <c r="F3342" t="str">
        <v>Marketing</v>
      </c>
      <c r="G3342" t="str">
        <v>Marketing Spend</v>
      </c>
      <c r="H3342" s="10">
        <v>23885</v>
      </c>
    </row>
    <row r="3343" spans="1:8" x14ac:dyDescent="0.3">
      <c r="A3343" s="1">
        <v>45403</v>
      </c>
      <c r="B3343" t="str">
        <v>Marketing</v>
      </c>
      <c r="C3343" t="str">
        <v>Software Licenses</v>
      </c>
      <c r="D3343" s="10">
        <v>19548</v>
      </c>
      <c r="E3343" s="1">
        <v>45403</v>
      </c>
      <c r="F3343" t="str">
        <v>Marketing</v>
      </c>
      <c r="G3343" t="str">
        <v>Software Licenses</v>
      </c>
      <c r="H3343" s="10">
        <v>17501</v>
      </c>
    </row>
    <row r="3344" spans="1:8" x14ac:dyDescent="0.3">
      <c r="A3344" s="1">
        <v>45403</v>
      </c>
      <c r="B3344" t="str">
        <v>Finance</v>
      </c>
      <c r="C3344" t="str">
        <v>Product Revenue</v>
      </c>
      <c r="D3344" s="10">
        <v>9622</v>
      </c>
      <c r="E3344" s="1">
        <v>45403</v>
      </c>
      <c r="F3344" t="str">
        <v>Finance</v>
      </c>
      <c r="G3344" t="str">
        <v>Product Revenue</v>
      </c>
      <c r="H3344" s="10">
        <v>7097</v>
      </c>
    </row>
    <row r="3345" spans="1:8" x14ac:dyDescent="0.3">
      <c r="A3345" s="1">
        <v>45403</v>
      </c>
      <c r="B3345" t="str">
        <v>Finance</v>
      </c>
      <c r="C3345" t="str">
        <v>Service Revenue</v>
      </c>
      <c r="D3345" s="10">
        <v>8172</v>
      </c>
      <c r="E3345" s="1">
        <v>45403</v>
      </c>
      <c r="F3345" t="str">
        <v>Finance</v>
      </c>
      <c r="G3345" t="str">
        <v>Service Revenue</v>
      </c>
      <c r="H3345" s="10">
        <v>8316</v>
      </c>
    </row>
    <row r="3346" spans="1:8" x14ac:dyDescent="0.3">
      <c r="A3346" s="1">
        <v>45403</v>
      </c>
      <c r="B3346" t="str">
        <v>Finance</v>
      </c>
      <c r="C3346" t="str">
        <v>Salaries</v>
      </c>
      <c r="D3346" s="10">
        <v>24417</v>
      </c>
      <c r="E3346" s="1">
        <v>45403</v>
      </c>
      <c r="F3346" t="str">
        <v>Finance</v>
      </c>
      <c r="G3346" t="str">
        <v>Salaries</v>
      </c>
      <c r="H3346" s="10">
        <v>24337</v>
      </c>
    </row>
    <row r="3347" spans="1:8" x14ac:dyDescent="0.3">
      <c r="A3347" s="1">
        <v>45403</v>
      </c>
      <c r="B3347" t="str">
        <v>Finance</v>
      </c>
      <c r="C3347" t="str">
        <v>Rent</v>
      </c>
      <c r="D3347" s="10">
        <v>9371</v>
      </c>
      <c r="E3347" s="1">
        <v>45403</v>
      </c>
      <c r="F3347" t="str">
        <v>Finance</v>
      </c>
      <c r="G3347" t="str">
        <v>Rent</v>
      </c>
      <c r="H3347" s="10">
        <v>8449</v>
      </c>
    </row>
    <row r="3348" spans="1:8" x14ac:dyDescent="0.3">
      <c r="A3348" s="1">
        <v>45403</v>
      </c>
      <c r="B3348" t="str">
        <v>Finance</v>
      </c>
      <c r="C3348" t="str">
        <v>Marketing Spend</v>
      </c>
      <c r="D3348" s="10">
        <v>7117</v>
      </c>
      <c r="E3348" s="1">
        <v>45403</v>
      </c>
      <c r="F3348" t="str">
        <v>Finance</v>
      </c>
      <c r="G3348" t="str">
        <v>Marketing Spend</v>
      </c>
      <c r="H3348" s="10">
        <v>6197</v>
      </c>
    </row>
    <row r="3349" spans="1:8" x14ac:dyDescent="0.3">
      <c r="A3349" s="1">
        <v>45403</v>
      </c>
      <c r="B3349" t="str">
        <v>Finance</v>
      </c>
      <c r="C3349" t="str">
        <v>Software Licenses</v>
      </c>
      <c r="D3349" s="10">
        <v>15648</v>
      </c>
      <c r="E3349" s="1">
        <v>45403</v>
      </c>
      <c r="F3349" t="str">
        <v>Finance</v>
      </c>
      <c r="G3349" t="str">
        <v>Software Licenses</v>
      </c>
      <c r="H3349" s="10">
        <v>15915</v>
      </c>
    </row>
    <row r="3350" spans="1:8" x14ac:dyDescent="0.3">
      <c r="A3350" s="1">
        <v>45403</v>
      </c>
      <c r="B3350" t="str">
        <v>IT</v>
      </c>
      <c r="C3350" t="str">
        <v>Product Revenue</v>
      </c>
      <c r="D3350" s="10">
        <v>11507</v>
      </c>
      <c r="E3350" s="1">
        <v>45403</v>
      </c>
      <c r="F3350" t="str">
        <v>IT</v>
      </c>
      <c r="G3350" t="str">
        <v>Product Revenue</v>
      </c>
      <c r="H3350" s="10">
        <v>9710</v>
      </c>
    </row>
    <row r="3351" spans="1:8" x14ac:dyDescent="0.3">
      <c r="A3351" s="1">
        <v>45403</v>
      </c>
      <c r="B3351" t="str">
        <v>IT</v>
      </c>
      <c r="C3351" t="str">
        <v>Service Revenue</v>
      </c>
      <c r="D3351" s="10">
        <v>2250</v>
      </c>
      <c r="E3351" s="1">
        <v>45403</v>
      </c>
      <c r="F3351" t="str">
        <v>IT</v>
      </c>
      <c r="G3351" t="str">
        <v>Service Revenue</v>
      </c>
      <c r="H3351" s="10">
        <v>559</v>
      </c>
    </row>
    <row r="3352" spans="1:8" x14ac:dyDescent="0.3">
      <c r="A3352" s="1">
        <v>45403</v>
      </c>
      <c r="B3352" t="str">
        <v>IT</v>
      </c>
      <c r="C3352" t="str">
        <v>Salaries</v>
      </c>
      <c r="D3352" s="10">
        <v>17912</v>
      </c>
      <c r="E3352" s="1">
        <v>45403</v>
      </c>
      <c r="F3352" t="str">
        <v>IT</v>
      </c>
      <c r="G3352" t="str">
        <v>Salaries</v>
      </c>
      <c r="H3352" s="10">
        <v>17993</v>
      </c>
    </row>
    <row r="3353" spans="1:8" x14ac:dyDescent="0.3">
      <c r="A3353" s="1">
        <v>45403</v>
      </c>
      <c r="B3353" t="str">
        <v>IT</v>
      </c>
      <c r="C3353" t="str">
        <v>Rent</v>
      </c>
      <c r="D3353" s="10">
        <v>1753</v>
      </c>
      <c r="E3353" s="1">
        <v>45403</v>
      </c>
      <c r="F3353" t="str">
        <v>IT</v>
      </c>
      <c r="G3353" t="str">
        <v>Rent</v>
      </c>
      <c r="H3353" s="10">
        <v>-160</v>
      </c>
    </row>
    <row r="3354" spans="1:8" x14ac:dyDescent="0.3">
      <c r="A3354" s="1">
        <v>45403</v>
      </c>
      <c r="B3354" t="str">
        <v>IT</v>
      </c>
      <c r="C3354" t="str">
        <v>Marketing Spend</v>
      </c>
      <c r="D3354" s="10">
        <v>17138</v>
      </c>
      <c r="E3354" s="1">
        <v>45403</v>
      </c>
      <c r="F3354" t="str">
        <v>IT</v>
      </c>
      <c r="G3354" t="str">
        <v>Marketing Spend</v>
      </c>
      <c r="H3354" s="10">
        <v>14261</v>
      </c>
    </row>
    <row r="3355" spans="1:8" x14ac:dyDescent="0.3">
      <c r="A3355" s="1">
        <v>45403</v>
      </c>
      <c r="B3355" t="str">
        <v>IT</v>
      </c>
      <c r="C3355" t="str">
        <v>Software Licenses</v>
      </c>
      <c r="D3355" s="10">
        <v>19144</v>
      </c>
      <c r="E3355" s="1">
        <v>45403</v>
      </c>
      <c r="F3355" t="str">
        <v>IT</v>
      </c>
      <c r="G3355" t="str">
        <v>Software Licenses</v>
      </c>
      <c r="H3355" s="10">
        <v>21157</v>
      </c>
    </row>
    <row r="3356" spans="1:8" x14ac:dyDescent="0.3">
      <c r="A3356" s="1">
        <v>45403</v>
      </c>
      <c r="B3356" t="str">
        <v>HR</v>
      </c>
      <c r="C3356" t="str">
        <v>Product Revenue</v>
      </c>
      <c r="D3356" s="10">
        <v>2192</v>
      </c>
      <c r="E3356" s="1">
        <v>45403</v>
      </c>
      <c r="F3356" t="str">
        <v>HR</v>
      </c>
      <c r="G3356" t="str">
        <v>Product Revenue</v>
      </c>
      <c r="H3356" s="10">
        <v>1494</v>
      </c>
    </row>
    <row r="3357" spans="1:8" x14ac:dyDescent="0.3">
      <c r="A3357" s="1">
        <v>45403</v>
      </c>
      <c r="B3357" t="str">
        <v>HR</v>
      </c>
      <c r="C3357" t="str">
        <v>Service Revenue</v>
      </c>
      <c r="D3357" s="10">
        <v>18305</v>
      </c>
      <c r="E3357" s="1">
        <v>45403</v>
      </c>
      <c r="F3357" t="str">
        <v>HR</v>
      </c>
      <c r="G3357" t="str">
        <v>Service Revenue</v>
      </c>
      <c r="H3357" s="10">
        <v>20500</v>
      </c>
    </row>
    <row r="3358" spans="1:8" x14ac:dyDescent="0.3">
      <c r="A3358" s="1">
        <v>45403</v>
      </c>
      <c r="B3358" t="str">
        <v>HR</v>
      </c>
      <c r="C3358" t="str">
        <v>Salaries</v>
      </c>
      <c r="D3358" s="10">
        <v>14243</v>
      </c>
      <c r="E3358" s="1">
        <v>45403</v>
      </c>
      <c r="F3358" t="str">
        <v>HR</v>
      </c>
      <c r="G3358" t="str">
        <v>Salaries</v>
      </c>
      <c r="H3358" s="10">
        <v>12666</v>
      </c>
    </row>
    <row r="3359" spans="1:8" x14ac:dyDescent="0.3">
      <c r="A3359" s="1">
        <v>45403</v>
      </c>
      <c r="B3359" t="str">
        <v>HR</v>
      </c>
      <c r="C3359" t="str">
        <v>Rent</v>
      </c>
      <c r="D3359" s="10">
        <v>21106</v>
      </c>
      <c r="E3359" s="1">
        <v>45403</v>
      </c>
      <c r="F3359" t="str">
        <v>HR</v>
      </c>
      <c r="G3359" t="str">
        <v>Rent</v>
      </c>
      <c r="H3359" s="10">
        <v>19222</v>
      </c>
    </row>
    <row r="3360" spans="1:8" x14ac:dyDescent="0.3">
      <c r="A3360" s="1">
        <v>45403</v>
      </c>
      <c r="B3360" t="str">
        <v>HR</v>
      </c>
      <c r="C3360" t="str">
        <v>Marketing Spend</v>
      </c>
      <c r="D3360" s="10">
        <v>682</v>
      </c>
      <c r="E3360" s="1">
        <v>45403</v>
      </c>
      <c r="F3360" t="str">
        <v>HR</v>
      </c>
      <c r="G3360" t="str">
        <v>Marketing Spend</v>
      </c>
      <c r="H3360" s="10">
        <v>-259</v>
      </c>
    </row>
    <row r="3361" spans="1:8" x14ac:dyDescent="0.3">
      <c r="A3361" s="1">
        <v>45403</v>
      </c>
      <c r="B3361" t="str">
        <v>HR</v>
      </c>
      <c r="C3361" t="str">
        <v>Software Licenses</v>
      </c>
      <c r="D3361" s="10">
        <v>13266</v>
      </c>
      <c r="E3361" s="1">
        <v>45403</v>
      </c>
      <c r="F3361" t="str">
        <v>HR</v>
      </c>
      <c r="G3361" t="str">
        <v>Software Licenses</v>
      </c>
      <c r="H3361" s="10">
        <v>10665</v>
      </c>
    </row>
    <row r="3362" spans="1:8" x14ac:dyDescent="0.3">
      <c r="A3362" s="1">
        <v>45404</v>
      </c>
      <c r="B3362" t="str">
        <v>Sales</v>
      </c>
      <c r="C3362" t="str">
        <v>Product Revenue</v>
      </c>
      <c r="D3362" s="10">
        <v>6561</v>
      </c>
      <c r="E3362" s="1">
        <v>45404</v>
      </c>
      <c r="F3362" t="str">
        <v>Sales</v>
      </c>
      <c r="G3362" t="str">
        <v>Product Revenue</v>
      </c>
      <c r="H3362" s="10">
        <v>8270</v>
      </c>
    </row>
    <row r="3363" spans="1:8" x14ac:dyDescent="0.3">
      <c r="A3363" s="1">
        <v>45404</v>
      </c>
      <c r="B3363" t="str">
        <v>Sales</v>
      </c>
      <c r="C3363" t="str">
        <v>Service Revenue</v>
      </c>
      <c r="D3363" s="10">
        <v>16826</v>
      </c>
      <c r="E3363" s="1">
        <v>45404</v>
      </c>
      <c r="F3363" t="str">
        <v>Sales</v>
      </c>
      <c r="G3363" t="str">
        <v>Service Revenue</v>
      </c>
      <c r="H3363" s="10">
        <v>18769</v>
      </c>
    </row>
    <row r="3364" spans="1:8" x14ac:dyDescent="0.3">
      <c r="A3364" s="1">
        <v>45404</v>
      </c>
      <c r="B3364" t="str">
        <v>Sales</v>
      </c>
      <c r="C3364" t="str">
        <v>Salaries</v>
      </c>
      <c r="D3364" s="10">
        <v>14303</v>
      </c>
      <c r="E3364" s="1">
        <v>45404</v>
      </c>
      <c r="F3364" t="str">
        <v>Sales</v>
      </c>
      <c r="G3364" t="str">
        <v>Salaries</v>
      </c>
      <c r="H3364" s="10">
        <v>13131</v>
      </c>
    </row>
    <row r="3365" spans="1:8" x14ac:dyDescent="0.3">
      <c r="A3365" s="1">
        <v>45404</v>
      </c>
      <c r="B3365" t="str">
        <v>Sales</v>
      </c>
      <c r="C3365" t="str">
        <v>Rent</v>
      </c>
      <c r="D3365" s="10">
        <v>5112</v>
      </c>
      <c r="E3365" s="1">
        <v>45404</v>
      </c>
      <c r="F3365" t="str">
        <v>Sales</v>
      </c>
      <c r="G3365" t="str">
        <v>Rent</v>
      </c>
      <c r="H3365" s="10">
        <v>4792</v>
      </c>
    </row>
    <row r="3366" spans="1:8" x14ac:dyDescent="0.3">
      <c r="A3366" s="1">
        <v>45404</v>
      </c>
      <c r="B3366" t="str">
        <v>Sales</v>
      </c>
      <c r="C3366" t="str">
        <v>Marketing Spend</v>
      </c>
      <c r="D3366" s="10">
        <v>19646</v>
      </c>
      <c r="E3366" s="1">
        <v>45404</v>
      </c>
      <c r="F3366" t="str">
        <v>Sales</v>
      </c>
      <c r="G3366" t="str">
        <v>Marketing Spend</v>
      </c>
      <c r="H3366" s="10">
        <v>17146</v>
      </c>
    </row>
    <row r="3367" spans="1:8" x14ac:dyDescent="0.3">
      <c r="A3367" s="1">
        <v>45404</v>
      </c>
      <c r="B3367" t="str">
        <v>Sales</v>
      </c>
      <c r="C3367" t="str">
        <v>Software Licenses</v>
      </c>
      <c r="D3367" s="10">
        <v>15252</v>
      </c>
      <c r="E3367" s="1">
        <v>45404</v>
      </c>
      <c r="F3367" t="str">
        <v>Sales</v>
      </c>
      <c r="G3367" t="str">
        <v>Software Licenses</v>
      </c>
      <c r="H3367" s="10">
        <v>12410</v>
      </c>
    </row>
    <row r="3368" spans="1:8" x14ac:dyDescent="0.3">
      <c r="A3368" s="1">
        <v>45404</v>
      </c>
      <c r="B3368" t="str">
        <v>Marketing</v>
      </c>
      <c r="C3368" t="str">
        <v>Product Revenue</v>
      </c>
      <c r="D3368" s="10">
        <v>18505</v>
      </c>
      <c r="E3368" s="1">
        <v>45404</v>
      </c>
      <c r="F3368" t="str">
        <v>Marketing</v>
      </c>
      <c r="G3368" t="str">
        <v>Product Revenue</v>
      </c>
      <c r="H3368" s="10">
        <v>17201</v>
      </c>
    </row>
    <row r="3369" spans="1:8" x14ac:dyDescent="0.3">
      <c r="A3369" s="1">
        <v>45404</v>
      </c>
      <c r="B3369" t="str">
        <v>Marketing</v>
      </c>
      <c r="C3369" t="str">
        <v>Service Revenue</v>
      </c>
      <c r="D3369" s="10">
        <v>14784</v>
      </c>
      <c r="E3369" s="1">
        <v>45404</v>
      </c>
      <c r="F3369" t="str">
        <v>Marketing</v>
      </c>
      <c r="G3369" t="str">
        <v>Service Revenue</v>
      </c>
      <c r="H3369" s="10">
        <v>15210</v>
      </c>
    </row>
    <row r="3370" spans="1:8" x14ac:dyDescent="0.3">
      <c r="A3370" s="1">
        <v>45404</v>
      </c>
      <c r="B3370" t="str">
        <v>Marketing</v>
      </c>
      <c r="C3370" t="str">
        <v>Salaries</v>
      </c>
      <c r="D3370" s="10">
        <v>23581</v>
      </c>
      <c r="E3370" s="1">
        <v>45404</v>
      </c>
      <c r="F3370" t="str">
        <v>Marketing</v>
      </c>
      <c r="G3370" t="str">
        <v>Salaries</v>
      </c>
      <c r="H3370" s="10">
        <v>20927</v>
      </c>
    </row>
    <row r="3371" spans="1:8" x14ac:dyDescent="0.3">
      <c r="A3371" s="1">
        <v>45404</v>
      </c>
      <c r="B3371" t="str">
        <v>Marketing</v>
      </c>
      <c r="C3371" t="str">
        <v>Rent</v>
      </c>
      <c r="D3371" s="10">
        <v>21365</v>
      </c>
      <c r="E3371" s="1">
        <v>45404</v>
      </c>
      <c r="F3371" t="str">
        <v>Marketing</v>
      </c>
      <c r="G3371" t="str">
        <v>Rent</v>
      </c>
      <c r="H3371" s="10">
        <v>22896</v>
      </c>
    </row>
    <row r="3372" spans="1:8" x14ac:dyDescent="0.3">
      <c r="A3372" s="1">
        <v>45404</v>
      </c>
      <c r="B3372" t="str">
        <v>Marketing</v>
      </c>
      <c r="C3372" t="str">
        <v>Marketing Spend</v>
      </c>
      <c r="D3372" s="10">
        <v>24928</v>
      </c>
      <c r="E3372" s="1">
        <v>45404</v>
      </c>
      <c r="F3372" t="str">
        <v>Marketing</v>
      </c>
      <c r="G3372" t="str">
        <v>Marketing Spend</v>
      </c>
      <c r="H3372" s="10">
        <v>22316</v>
      </c>
    </row>
    <row r="3373" spans="1:8" x14ac:dyDescent="0.3">
      <c r="A3373" s="1">
        <v>45404</v>
      </c>
      <c r="B3373" t="str">
        <v>Marketing</v>
      </c>
      <c r="C3373" t="str">
        <v>Software Licenses</v>
      </c>
      <c r="D3373" s="10">
        <v>23930</v>
      </c>
      <c r="E3373" s="1">
        <v>45404</v>
      </c>
      <c r="F3373" t="str">
        <v>Marketing</v>
      </c>
      <c r="G3373" t="str">
        <v>Software Licenses</v>
      </c>
      <c r="H3373" s="10">
        <v>26766</v>
      </c>
    </row>
    <row r="3374" spans="1:8" x14ac:dyDescent="0.3">
      <c r="A3374" s="1">
        <v>45404</v>
      </c>
      <c r="B3374" t="str">
        <v>Finance</v>
      </c>
      <c r="C3374" t="str">
        <v>Product Revenue</v>
      </c>
      <c r="D3374" s="10">
        <v>23449</v>
      </c>
      <c r="E3374" s="1">
        <v>45404</v>
      </c>
      <c r="F3374" t="str">
        <v>Finance</v>
      </c>
      <c r="G3374" t="str">
        <v>Product Revenue</v>
      </c>
      <c r="H3374" s="10">
        <v>25326</v>
      </c>
    </row>
    <row r="3375" spans="1:8" x14ac:dyDescent="0.3">
      <c r="A3375" s="1">
        <v>45404</v>
      </c>
      <c r="B3375" t="str">
        <v>Finance</v>
      </c>
      <c r="C3375" t="str">
        <v>Service Revenue</v>
      </c>
      <c r="D3375" s="10">
        <v>22935</v>
      </c>
      <c r="E3375" s="1">
        <v>45404</v>
      </c>
      <c r="F3375" t="str">
        <v>Finance</v>
      </c>
      <c r="G3375" t="str">
        <v>Service Revenue</v>
      </c>
      <c r="H3375" s="10">
        <v>22147</v>
      </c>
    </row>
    <row r="3376" spans="1:8" x14ac:dyDescent="0.3">
      <c r="A3376" s="1">
        <v>45404</v>
      </c>
      <c r="B3376" t="str">
        <v>Finance</v>
      </c>
      <c r="C3376" t="str">
        <v>Salaries</v>
      </c>
      <c r="D3376" s="10">
        <v>1305</v>
      </c>
      <c r="E3376" s="1">
        <v>45404</v>
      </c>
      <c r="F3376" t="str">
        <v>Finance</v>
      </c>
      <c r="G3376" t="str">
        <v>Salaries</v>
      </c>
      <c r="H3376" s="10">
        <v>2785</v>
      </c>
    </row>
    <row r="3377" spans="1:8" x14ac:dyDescent="0.3">
      <c r="A3377" s="1">
        <v>45404</v>
      </c>
      <c r="B3377" t="str">
        <v>Finance</v>
      </c>
      <c r="C3377" t="str">
        <v>Rent</v>
      </c>
      <c r="D3377" s="10">
        <v>9820</v>
      </c>
      <c r="E3377" s="1">
        <v>45404</v>
      </c>
      <c r="F3377" t="str">
        <v>Finance</v>
      </c>
      <c r="G3377" t="str">
        <v>Rent</v>
      </c>
      <c r="H3377" s="10">
        <v>9144</v>
      </c>
    </row>
    <row r="3378" spans="1:8" x14ac:dyDescent="0.3">
      <c r="A3378" s="1">
        <v>45404</v>
      </c>
      <c r="B3378" t="str">
        <v>Finance</v>
      </c>
      <c r="C3378" t="str">
        <v>Marketing Spend</v>
      </c>
      <c r="D3378" s="10">
        <v>15999</v>
      </c>
      <c r="E3378" s="1">
        <v>45404</v>
      </c>
      <c r="F3378" t="str">
        <v>Finance</v>
      </c>
      <c r="G3378" t="str">
        <v>Marketing Spend</v>
      </c>
      <c r="H3378" s="10">
        <v>14535</v>
      </c>
    </row>
    <row r="3379" spans="1:8" x14ac:dyDescent="0.3">
      <c r="A3379" s="1">
        <v>45404</v>
      </c>
      <c r="B3379" t="str">
        <v>Finance</v>
      </c>
      <c r="C3379" t="str">
        <v>Software Licenses</v>
      </c>
      <c r="D3379" s="10">
        <v>24673</v>
      </c>
      <c r="E3379" s="1">
        <v>45404</v>
      </c>
      <c r="F3379" t="str">
        <v>Finance</v>
      </c>
      <c r="G3379" t="str">
        <v>Software Licenses</v>
      </c>
      <c r="H3379" s="10">
        <v>22931</v>
      </c>
    </row>
    <row r="3380" spans="1:8" x14ac:dyDescent="0.3">
      <c r="A3380" s="1">
        <v>45404</v>
      </c>
      <c r="B3380" t="str">
        <v>IT</v>
      </c>
      <c r="C3380" t="str">
        <v>Product Revenue</v>
      </c>
      <c r="D3380" s="10">
        <v>21476</v>
      </c>
      <c r="E3380" s="1">
        <v>45404</v>
      </c>
      <c r="F3380" t="str">
        <v>IT</v>
      </c>
      <c r="G3380" t="str">
        <v>Product Revenue</v>
      </c>
      <c r="H3380" s="10">
        <v>19126</v>
      </c>
    </row>
    <row r="3381" spans="1:8" x14ac:dyDescent="0.3">
      <c r="A3381" s="1">
        <v>45404</v>
      </c>
      <c r="B3381" t="str">
        <v>IT</v>
      </c>
      <c r="C3381" t="str">
        <v>Service Revenue</v>
      </c>
      <c r="D3381" s="10">
        <v>9664</v>
      </c>
      <c r="E3381" s="1">
        <v>45404</v>
      </c>
      <c r="F3381" t="str">
        <v>IT</v>
      </c>
      <c r="G3381" t="str">
        <v>Service Revenue</v>
      </c>
      <c r="H3381" s="10">
        <v>7895</v>
      </c>
    </row>
    <row r="3382" spans="1:8" x14ac:dyDescent="0.3">
      <c r="A3382" s="1">
        <v>45404</v>
      </c>
      <c r="B3382" t="str">
        <v>IT</v>
      </c>
      <c r="C3382" t="str">
        <v>Salaries</v>
      </c>
      <c r="D3382" s="10">
        <v>24888</v>
      </c>
      <c r="E3382" s="1">
        <v>45404</v>
      </c>
      <c r="F3382" t="str">
        <v>IT</v>
      </c>
      <c r="G3382" t="str">
        <v>Salaries</v>
      </c>
      <c r="H3382" s="10">
        <v>26195</v>
      </c>
    </row>
    <row r="3383" spans="1:8" x14ac:dyDescent="0.3">
      <c r="A3383" s="1">
        <v>45404</v>
      </c>
      <c r="B3383" t="str">
        <v>IT</v>
      </c>
      <c r="C3383" t="str">
        <v>Rent</v>
      </c>
      <c r="D3383" s="10">
        <v>3796</v>
      </c>
      <c r="E3383" s="1">
        <v>45404</v>
      </c>
      <c r="F3383" t="str">
        <v>IT</v>
      </c>
      <c r="G3383" t="str">
        <v>Rent</v>
      </c>
      <c r="H3383" s="10">
        <v>4651</v>
      </c>
    </row>
    <row r="3384" spans="1:8" x14ac:dyDescent="0.3">
      <c r="A3384" s="1">
        <v>45404</v>
      </c>
      <c r="B3384" t="str">
        <v>IT</v>
      </c>
      <c r="C3384" t="str">
        <v>Marketing Spend</v>
      </c>
      <c r="D3384" s="10">
        <v>18954</v>
      </c>
      <c r="E3384" s="1">
        <v>45404</v>
      </c>
      <c r="F3384" t="str">
        <v>IT</v>
      </c>
      <c r="G3384" t="str">
        <v>Marketing Spend</v>
      </c>
      <c r="H3384" s="10">
        <v>16563</v>
      </c>
    </row>
    <row r="3385" spans="1:8" x14ac:dyDescent="0.3">
      <c r="A3385" s="1">
        <v>45404</v>
      </c>
      <c r="B3385" t="str">
        <v>IT</v>
      </c>
      <c r="C3385" t="str">
        <v>Software Licenses</v>
      </c>
      <c r="D3385" s="10">
        <v>11388</v>
      </c>
      <c r="E3385" s="1">
        <v>45404</v>
      </c>
      <c r="F3385" t="str">
        <v>IT</v>
      </c>
      <c r="G3385" t="str">
        <v>Software Licenses</v>
      </c>
      <c r="H3385" s="10">
        <v>10030</v>
      </c>
    </row>
    <row r="3386" spans="1:8" x14ac:dyDescent="0.3">
      <c r="A3386" s="1">
        <v>45404</v>
      </c>
      <c r="B3386" t="str">
        <v>HR</v>
      </c>
      <c r="C3386" t="str">
        <v>Product Revenue</v>
      </c>
      <c r="D3386" s="10">
        <v>18128</v>
      </c>
      <c r="E3386" s="1">
        <v>45404</v>
      </c>
      <c r="F3386" t="str">
        <v>HR</v>
      </c>
      <c r="G3386" t="str">
        <v>Product Revenue</v>
      </c>
      <c r="H3386" s="10">
        <v>20235</v>
      </c>
    </row>
    <row r="3387" spans="1:8" x14ac:dyDescent="0.3">
      <c r="A3387" s="1">
        <v>45404</v>
      </c>
      <c r="B3387" t="str">
        <v>HR</v>
      </c>
      <c r="C3387" t="str">
        <v>Service Revenue</v>
      </c>
      <c r="D3387" s="10">
        <v>12605</v>
      </c>
      <c r="E3387" s="1">
        <v>45404</v>
      </c>
      <c r="F3387" t="str">
        <v>HR</v>
      </c>
      <c r="G3387" t="str">
        <v>Service Revenue</v>
      </c>
      <c r="H3387" s="10">
        <v>14707</v>
      </c>
    </row>
    <row r="3388" spans="1:8" x14ac:dyDescent="0.3">
      <c r="A3388" s="1">
        <v>45404</v>
      </c>
      <c r="B3388" t="str">
        <v>HR</v>
      </c>
      <c r="C3388" t="str">
        <v>Salaries</v>
      </c>
      <c r="D3388" s="10">
        <v>17578</v>
      </c>
      <c r="E3388" s="1">
        <v>45404</v>
      </c>
      <c r="F3388" t="str">
        <v>HR</v>
      </c>
      <c r="G3388" t="str">
        <v>Salaries</v>
      </c>
      <c r="H3388" s="10">
        <v>16399</v>
      </c>
    </row>
    <row r="3389" spans="1:8" x14ac:dyDescent="0.3">
      <c r="A3389" s="1">
        <v>45404</v>
      </c>
      <c r="B3389" t="str">
        <v>HR</v>
      </c>
      <c r="C3389" t="str">
        <v>Rent</v>
      </c>
      <c r="D3389" s="10">
        <v>20723</v>
      </c>
      <c r="E3389" s="1">
        <v>45404</v>
      </c>
      <c r="F3389" t="str">
        <v>HR</v>
      </c>
      <c r="G3389" t="str">
        <v>Rent</v>
      </c>
      <c r="H3389" s="10">
        <v>22010</v>
      </c>
    </row>
    <row r="3390" spans="1:8" x14ac:dyDescent="0.3">
      <c r="A3390" s="1">
        <v>45404</v>
      </c>
      <c r="B3390" t="str">
        <v>HR</v>
      </c>
      <c r="C3390" t="str">
        <v>Marketing Spend</v>
      </c>
      <c r="D3390" s="10">
        <v>5915</v>
      </c>
      <c r="E3390" s="1">
        <v>45404</v>
      </c>
      <c r="F3390" t="str">
        <v>HR</v>
      </c>
      <c r="G3390" t="str">
        <v>Marketing Spend</v>
      </c>
      <c r="H3390" s="10">
        <v>6570</v>
      </c>
    </row>
    <row r="3391" spans="1:8" x14ac:dyDescent="0.3">
      <c r="A3391" s="1">
        <v>45404</v>
      </c>
      <c r="B3391" t="str">
        <v>HR</v>
      </c>
      <c r="C3391" t="str">
        <v>Software Licenses</v>
      </c>
      <c r="D3391" s="10">
        <v>12569</v>
      </c>
      <c r="E3391" s="1">
        <v>45404</v>
      </c>
      <c r="F3391" t="str">
        <v>HR</v>
      </c>
      <c r="G3391" t="str">
        <v>Software Licenses</v>
      </c>
      <c r="H3391" s="10">
        <v>11232</v>
      </c>
    </row>
    <row r="3392" spans="1:8" x14ac:dyDescent="0.3">
      <c r="A3392" s="1">
        <v>45405</v>
      </c>
      <c r="B3392" t="str">
        <v>Sales</v>
      </c>
      <c r="C3392" t="str">
        <v>Product Revenue</v>
      </c>
      <c r="D3392" s="10">
        <v>21639</v>
      </c>
      <c r="E3392" s="1">
        <v>45405</v>
      </c>
      <c r="F3392" t="str">
        <v>Sales</v>
      </c>
      <c r="G3392" t="str">
        <v>Product Revenue</v>
      </c>
      <c r="H3392" s="10">
        <v>21760</v>
      </c>
    </row>
    <row r="3393" spans="1:8" x14ac:dyDescent="0.3">
      <c r="A3393" s="1">
        <v>45405</v>
      </c>
      <c r="B3393" t="str">
        <v>Sales</v>
      </c>
      <c r="C3393" t="str">
        <v>Service Revenue</v>
      </c>
      <c r="D3393" s="10">
        <v>9300</v>
      </c>
      <c r="E3393" s="1">
        <v>45405</v>
      </c>
      <c r="F3393" t="str">
        <v>Sales</v>
      </c>
      <c r="G3393" t="str">
        <v>Service Revenue</v>
      </c>
      <c r="H3393" s="10">
        <v>7506</v>
      </c>
    </row>
    <row r="3394" spans="1:8" x14ac:dyDescent="0.3">
      <c r="A3394" s="1">
        <v>45405</v>
      </c>
      <c r="B3394" t="str">
        <v>Sales</v>
      </c>
      <c r="C3394" t="str">
        <v>Salaries</v>
      </c>
      <c r="D3394" s="10">
        <v>19651</v>
      </c>
      <c r="E3394" s="1">
        <v>45405</v>
      </c>
      <c r="F3394" t="str">
        <v>Sales</v>
      </c>
      <c r="G3394" t="str">
        <v>Salaries</v>
      </c>
      <c r="H3394" s="10">
        <v>17899</v>
      </c>
    </row>
    <row r="3395" spans="1:8" x14ac:dyDescent="0.3">
      <c r="A3395" s="1">
        <v>45405</v>
      </c>
      <c r="B3395" t="str">
        <v>Sales</v>
      </c>
      <c r="C3395" t="str">
        <v>Rent</v>
      </c>
      <c r="D3395" s="10">
        <v>16558</v>
      </c>
      <c r="E3395" s="1">
        <v>45405</v>
      </c>
      <c r="F3395" t="str">
        <v>Sales</v>
      </c>
      <c r="G3395" t="str">
        <v>Rent</v>
      </c>
      <c r="H3395" s="10">
        <v>14446</v>
      </c>
    </row>
    <row r="3396" spans="1:8" x14ac:dyDescent="0.3">
      <c r="A3396" s="1">
        <v>45405</v>
      </c>
      <c r="B3396" t="str">
        <v>Sales</v>
      </c>
      <c r="C3396" t="str">
        <v>Marketing Spend</v>
      </c>
      <c r="D3396" s="10">
        <v>21070</v>
      </c>
      <c r="E3396" s="1">
        <v>45405</v>
      </c>
      <c r="F3396" t="str">
        <v>Sales</v>
      </c>
      <c r="G3396" t="str">
        <v>Marketing Spend</v>
      </c>
      <c r="H3396" s="10">
        <v>20115</v>
      </c>
    </row>
    <row r="3397" spans="1:8" x14ac:dyDescent="0.3">
      <c r="A3397" s="1">
        <v>45405</v>
      </c>
      <c r="B3397" t="str">
        <v>Sales</v>
      </c>
      <c r="C3397" t="str">
        <v>Software Licenses</v>
      </c>
      <c r="D3397" s="10">
        <v>1251</v>
      </c>
      <c r="E3397" s="1">
        <v>45405</v>
      </c>
      <c r="F3397" t="str">
        <v>Sales</v>
      </c>
      <c r="G3397" t="str">
        <v>Software Licenses</v>
      </c>
      <c r="H3397" s="10">
        <v>999</v>
      </c>
    </row>
    <row r="3398" spans="1:8" x14ac:dyDescent="0.3">
      <c r="A3398" s="1">
        <v>45405</v>
      </c>
      <c r="B3398" t="str">
        <v>Marketing</v>
      </c>
      <c r="C3398" t="str">
        <v>Product Revenue</v>
      </c>
      <c r="D3398" s="10">
        <v>8915</v>
      </c>
      <c r="E3398" s="1">
        <v>45405</v>
      </c>
      <c r="F3398" t="str">
        <v>Marketing</v>
      </c>
      <c r="G3398" t="str">
        <v>Product Revenue</v>
      </c>
      <c r="H3398" s="10">
        <v>6233</v>
      </c>
    </row>
    <row r="3399" spans="1:8" x14ac:dyDescent="0.3">
      <c r="A3399" s="1">
        <v>45405</v>
      </c>
      <c r="B3399" t="str">
        <v>Marketing</v>
      </c>
      <c r="C3399" t="str">
        <v>Service Revenue</v>
      </c>
      <c r="D3399" s="10">
        <v>3491</v>
      </c>
      <c r="E3399" s="1">
        <v>45405</v>
      </c>
      <c r="F3399" t="str">
        <v>Marketing</v>
      </c>
      <c r="G3399" t="str">
        <v>Service Revenue</v>
      </c>
      <c r="H3399" s="10">
        <v>2440</v>
      </c>
    </row>
    <row r="3400" spans="1:8" x14ac:dyDescent="0.3">
      <c r="A3400" s="1">
        <v>45405</v>
      </c>
      <c r="B3400" t="str">
        <v>Marketing</v>
      </c>
      <c r="C3400" t="str">
        <v>Salaries</v>
      </c>
      <c r="D3400" s="10">
        <v>12537</v>
      </c>
      <c r="E3400" s="1">
        <v>45405</v>
      </c>
      <c r="F3400" t="str">
        <v>Marketing</v>
      </c>
      <c r="G3400" t="str">
        <v>Salaries</v>
      </c>
      <c r="H3400" s="10">
        <v>13707</v>
      </c>
    </row>
    <row r="3401" spans="1:8" x14ac:dyDescent="0.3">
      <c r="A3401" s="1">
        <v>45405</v>
      </c>
      <c r="B3401" t="str">
        <v>Marketing</v>
      </c>
      <c r="C3401" t="str">
        <v>Rent</v>
      </c>
      <c r="D3401" s="10">
        <v>1705</v>
      </c>
      <c r="E3401" s="1">
        <v>45405</v>
      </c>
      <c r="F3401" t="str">
        <v>Marketing</v>
      </c>
      <c r="G3401" t="str">
        <v>Rent</v>
      </c>
      <c r="H3401" s="10">
        <v>-564</v>
      </c>
    </row>
    <row r="3402" spans="1:8" x14ac:dyDescent="0.3">
      <c r="A3402" s="1">
        <v>45405</v>
      </c>
      <c r="B3402" t="str">
        <v>Marketing</v>
      </c>
      <c r="C3402" t="str">
        <v>Marketing Spend</v>
      </c>
      <c r="D3402" s="10">
        <v>5723</v>
      </c>
      <c r="E3402" s="1">
        <v>45405</v>
      </c>
      <c r="F3402" t="str">
        <v>Marketing</v>
      </c>
      <c r="G3402" t="str">
        <v>Marketing Spend</v>
      </c>
      <c r="H3402" s="10">
        <v>4516</v>
      </c>
    </row>
    <row r="3403" spans="1:8" x14ac:dyDescent="0.3">
      <c r="A3403" s="1">
        <v>45405</v>
      </c>
      <c r="B3403" t="str">
        <v>Marketing</v>
      </c>
      <c r="C3403" t="str">
        <v>Software Licenses</v>
      </c>
      <c r="D3403" s="10">
        <v>16842</v>
      </c>
      <c r="E3403" s="1">
        <v>45405</v>
      </c>
      <c r="F3403" t="str">
        <v>Marketing</v>
      </c>
      <c r="G3403" t="str">
        <v>Software Licenses</v>
      </c>
      <c r="H3403" s="10">
        <v>15405</v>
      </c>
    </row>
    <row r="3404" spans="1:8" x14ac:dyDescent="0.3">
      <c r="A3404" s="1">
        <v>45405</v>
      </c>
      <c r="B3404" t="str">
        <v>Finance</v>
      </c>
      <c r="C3404" t="str">
        <v>Product Revenue</v>
      </c>
      <c r="D3404" s="10">
        <v>12500</v>
      </c>
      <c r="E3404" s="1">
        <v>45405</v>
      </c>
      <c r="F3404" t="str">
        <v>Finance</v>
      </c>
      <c r="G3404" t="str">
        <v>Product Revenue</v>
      </c>
      <c r="H3404" s="10">
        <v>14236</v>
      </c>
    </row>
    <row r="3405" spans="1:8" x14ac:dyDescent="0.3">
      <c r="A3405" s="1">
        <v>45405</v>
      </c>
      <c r="B3405" t="str">
        <v>Finance</v>
      </c>
      <c r="C3405" t="str">
        <v>Service Revenue</v>
      </c>
      <c r="D3405" s="10">
        <v>16076</v>
      </c>
      <c r="E3405" s="1">
        <v>45405</v>
      </c>
      <c r="F3405" t="str">
        <v>Finance</v>
      </c>
      <c r="G3405" t="str">
        <v>Service Revenue</v>
      </c>
      <c r="H3405" s="10">
        <v>19004</v>
      </c>
    </row>
    <row r="3406" spans="1:8" x14ac:dyDescent="0.3">
      <c r="A3406" s="1">
        <v>45405</v>
      </c>
      <c r="B3406" t="str">
        <v>Finance</v>
      </c>
      <c r="C3406" t="str">
        <v>Salaries</v>
      </c>
      <c r="D3406" s="10">
        <v>15540</v>
      </c>
      <c r="E3406" s="1">
        <v>45405</v>
      </c>
      <c r="F3406" t="str">
        <v>Finance</v>
      </c>
      <c r="G3406" t="str">
        <v>Salaries</v>
      </c>
      <c r="H3406" s="10">
        <v>16212</v>
      </c>
    </row>
    <row r="3407" spans="1:8" x14ac:dyDescent="0.3">
      <c r="A3407" s="1">
        <v>45405</v>
      </c>
      <c r="B3407" t="str">
        <v>Finance</v>
      </c>
      <c r="C3407" t="str">
        <v>Rent</v>
      </c>
      <c r="D3407" s="10">
        <v>14566</v>
      </c>
      <c r="E3407" s="1">
        <v>45405</v>
      </c>
      <c r="F3407" t="str">
        <v>Finance</v>
      </c>
      <c r="G3407" t="str">
        <v>Rent</v>
      </c>
      <c r="H3407" s="10">
        <v>13345</v>
      </c>
    </row>
    <row r="3408" spans="1:8" x14ac:dyDescent="0.3">
      <c r="A3408" s="1">
        <v>45405</v>
      </c>
      <c r="B3408" t="str">
        <v>Finance</v>
      </c>
      <c r="C3408" t="str">
        <v>Marketing Spend</v>
      </c>
      <c r="D3408" s="10">
        <v>3737</v>
      </c>
      <c r="E3408" s="1">
        <v>45405</v>
      </c>
      <c r="F3408" t="str">
        <v>Finance</v>
      </c>
      <c r="G3408" t="str">
        <v>Marketing Spend</v>
      </c>
      <c r="H3408" s="10">
        <v>6690</v>
      </c>
    </row>
    <row r="3409" spans="1:8" x14ac:dyDescent="0.3">
      <c r="A3409" s="1">
        <v>45405</v>
      </c>
      <c r="B3409" t="str">
        <v>Finance</v>
      </c>
      <c r="C3409" t="str">
        <v>Software Licenses</v>
      </c>
      <c r="D3409" s="10">
        <v>13613</v>
      </c>
      <c r="E3409" s="1">
        <v>45405</v>
      </c>
      <c r="F3409" t="str">
        <v>Finance</v>
      </c>
      <c r="G3409" t="str">
        <v>Software Licenses</v>
      </c>
      <c r="H3409" s="10">
        <v>11444</v>
      </c>
    </row>
    <row r="3410" spans="1:8" x14ac:dyDescent="0.3">
      <c r="A3410" s="1">
        <v>45405</v>
      </c>
      <c r="B3410" t="str">
        <v>IT</v>
      </c>
      <c r="C3410" t="str">
        <v>Product Revenue</v>
      </c>
      <c r="D3410" s="10">
        <v>23713</v>
      </c>
      <c r="E3410" s="1">
        <v>45405</v>
      </c>
      <c r="F3410" t="str">
        <v>IT</v>
      </c>
      <c r="G3410" t="str">
        <v>Product Revenue</v>
      </c>
      <c r="H3410" s="10">
        <v>22062</v>
      </c>
    </row>
    <row r="3411" spans="1:8" x14ac:dyDescent="0.3">
      <c r="A3411" s="1">
        <v>45405</v>
      </c>
      <c r="B3411" t="str">
        <v>IT</v>
      </c>
      <c r="C3411" t="str">
        <v>Service Revenue</v>
      </c>
      <c r="D3411" s="10">
        <v>14210</v>
      </c>
      <c r="E3411" s="1">
        <v>45405</v>
      </c>
      <c r="F3411" t="str">
        <v>IT</v>
      </c>
      <c r="G3411" t="str">
        <v>Service Revenue</v>
      </c>
      <c r="H3411" s="10">
        <v>15762</v>
      </c>
    </row>
    <row r="3412" spans="1:8" x14ac:dyDescent="0.3">
      <c r="A3412" s="1">
        <v>45405</v>
      </c>
      <c r="B3412" t="str">
        <v>IT</v>
      </c>
      <c r="C3412" t="str">
        <v>Salaries</v>
      </c>
      <c r="D3412" s="10">
        <v>3705</v>
      </c>
      <c r="E3412" s="1">
        <v>45405</v>
      </c>
      <c r="F3412" t="str">
        <v>IT</v>
      </c>
      <c r="G3412" t="str">
        <v>Salaries</v>
      </c>
      <c r="H3412" s="10">
        <v>5888</v>
      </c>
    </row>
    <row r="3413" spans="1:8" x14ac:dyDescent="0.3">
      <c r="A3413" s="1">
        <v>45405</v>
      </c>
      <c r="B3413" t="str">
        <v>IT</v>
      </c>
      <c r="C3413" t="str">
        <v>Rent</v>
      </c>
      <c r="D3413" s="10">
        <v>1919</v>
      </c>
      <c r="E3413" s="1">
        <v>45405</v>
      </c>
      <c r="F3413" t="str">
        <v>IT</v>
      </c>
      <c r="G3413" t="str">
        <v>Rent</v>
      </c>
      <c r="H3413" s="10">
        <v>-699</v>
      </c>
    </row>
    <row r="3414" spans="1:8" x14ac:dyDescent="0.3">
      <c r="A3414" s="1">
        <v>45405</v>
      </c>
      <c r="B3414" t="str">
        <v>IT</v>
      </c>
      <c r="C3414" t="str">
        <v>Marketing Spend</v>
      </c>
      <c r="D3414" s="10">
        <v>8753</v>
      </c>
      <c r="E3414" s="1">
        <v>45405</v>
      </c>
      <c r="F3414" t="str">
        <v>IT</v>
      </c>
      <c r="G3414" t="str">
        <v>Marketing Spend</v>
      </c>
      <c r="H3414" s="10">
        <v>9110</v>
      </c>
    </row>
    <row r="3415" spans="1:8" x14ac:dyDescent="0.3">
      <c r="A3415" s="1">
        <v>45405</v>
      </c>
      <c r="B3415" t="str">
        <v>IT</v>
      </c>
      <c r="C3415" t="str">
        <v>Software Licenses</v>
      </c>
      <c r="D3415" s="10">
        <v>16352</v>
      </c>
      <c r="E3415" s="1">
        <v>45405</v>
      </c>
      <c r="F3415" t="str">
        <v>IT</v>
      </c>
      <c r="G3415" t="str">
        <v>Software Licenses</v>
      </c>
      <c r="H3415" s="10">
        <v>18104</v>
      </c>
    </row>
    <row r="3416" spans="1:8" x14ac:dyDescent="0.3">
      <c r="A3416" s="1">
        <v>45405</v>
      </c>
      <c r="B3416" t="str">
        <v>HR</v>
      </c>
      <c r="C3416" t="str">
        <v>Product Revenue</v>
      </c>
      <c r="D3416" s="10">
        <v>3296</v>
      </c>
      <c r="E3416" s="1">
        <v>45405</v>
      </c>
      <c r="F3416" t="str">
        <v>HR</v>
      </c>
      <c r="G3416" t="str">
        <v>Product Revenue</v>
      </c>
      <c r="H3416" s="10">
        <v>1230</v>
      </c>
    </row>
    <row r="3417" spans="1:8" x14ac:dyDescent="0.3">
      <c r="A3417" s="1">
        <v>45405</v>
      </c>
      <c r="B3417" t="str">
        <v>HR</v>
      </c>
      <c r="C3417" t="str">
        <v>Service Revenue</v>
      </c>
      <c r="D3417" s="10">
        <v>22991</v>
      </c>
      <c r="E3417" s="1">
        <v>45405</v>
      </c>
      <c r="F3417" t="str">
        <v>HR</v>
      </c>
      <c r="G3417" t="str">
        <v>Service Revenue</v>
      </c>
      <c r="H3417" s="10">
        <v>22673</v>
      </c>
    </row>
    <row r="3418" spans="1:8" x14ac:dyDescent="0.3">
      <c r="A3418" s="1">
        <v>45405</v>
      </c>
      <c r="B3418" t="str">
        <v>HR</v>
      </c>
      <c r="C3418" t="str">
        <v>Salaries</v>
      </c>
      <c r="D3418" s="10">
        <v>3360</v>
      </c>
      <c r="E3418" s="1">
        <v>45405</v>
      </c>
      <c r="F3418" t="str">
        <v>HR</v>
      </c>
      <c r="G3418" t="str">
        <v>Salaries</v>
      </c>
      <c r="H3418" s="10">
        <v>2963</v>
      </c>
    </row>
    <row r="3419" spans="1:8" x14ac:dyDescent="0.3">
      <c r="A3419" s="1">
        <v>45405</v>
      </c>
      <c r="B3419" t="str">
        <v>HR</v>
      </c>
      <c r="C3419" t="str">
        <v>Rent</v>
      </c>
      <c r="D3419" s="10">
        <v>5228</v>
      </c>
      <c r="E3419" s="1">
        <v>45405</v>
      </c>
      <c r="F3419" t="str">
        <v>HR</v>
      </c>
      <c r="G3419" t="str">
        <v>Rent</v>
      </c>
      <c r="H3419" s="10">
        <v>4248</v>
      </c>
    </row>
    <row r="3420" spans="1:8" x14ac:dyDescent="0.3">
      <c r="A3420" s="1">
        <v>45405</v>
      </c>
      <c r="B3420" t="str">
        <v>HR</v>
      </c>
      <c r="C3420" t="str">
        <v>Marketing Spend</v>
      </c>
      <c r="D3420" s="10">
        <v>20061</v>
      </c>
      <c r="E3420" s="1">
        <v>45405</v>
      </c>
      <c r="F3420" t="str">
        <v>HR</v>
      </c>
      <c r="G3420" t="str">
        <v>Marketing Spend</v>
      </c>
      <c r="H3420" s="10">
        <v>21516</v>
      </c>
    </row>
    <row r="3421" spans="1:8" x14ac:dyDescent="0.3">
      <c r="A3421" s="1">
        <v>45405</v>
      </c>
      <c r="B3421" t="str">
        <v>HR</v>
      </c>
      <c r="C3421" t="str">
        <v>Software Licenses</v>
      </c>
      <c r="D3421" s="10">
        <v>16331</v>
      </c>
      <c r="E3421" s="1">
        <v>45405</v>
      </c>
      <c r="F3421" t="str">
        <v>HR</v>
      </c>
      <c r="G3421" t="str">
        <v>Software Licenses</v>
      </c>
      <c r="H3421" s="10">
        <v>13704</v>
      </c>
    </row>
    <row r="3422" spans="1:8" x14ac:dyDescent="0.3">
      <c r="A3422" s="1">
        <v>45406</v>
      </c>
      <c r="B3422" t="str">
        <v>Sales</v>
      </c>
      <c r="C3422" t="str">
        <v>Product Revenue</v>
      </c>
      <c r="D3422" s="10">
        <v>3028</v>
      </c>
      <c r="E3422" s="1">
        <v>45406</v>
      </c>
      <c r="F3422" t="str">
        <v>Sales</v>
      </c>
      <c r="G3422" t="str">
        <v>Product Revenue</v>
      </c>
      <c r="H3422" s="10">
        <v>5956</v>
      </c>
    </row>
    <row r="3423" spans="1:8" x14ac:dyDescent="0.3">
      <c r="A3423" s="1">
        <v>45406</v>
      </c>
      <c r="B3423" t="str">
        <v>Sales</v>
      </c>
      <c r="C3423" t="str">
        <v>Service Revenue</v>
      </c>
      <c r="D3423" s="10">
        <v>17398</v>
      </c>
      <c r="E3423" s="1">
        <v>45406</v>
      </c>
      <c r="F3423" t="str">
        <v>Sales</v>
      </c>
      <c r="G3423" t="str">
        <v>Service Revenue</v>
      </c>
      <c r="H3423" s="10">
        <v>17190</v>
      </c>
    </row>
    <row r="3424" spans="1:8" x14ac:dyDescent="0.3">
      <c r="A3424" s="1">
        <v>45406</v>
      </c>
      <c r="B3424" t="str">
        <v>Sales</v>
      </c>
      <c r="C3424" t="str">
        <v>Salaries</v>
      </c>
      <c r="D3424" s="10">
        <v>680</v>
      </c>
      <c r="E3424" s="1">
        <v>45406</v>
      </c>
      <c r="F3424" t="str">
        <v>Sales</v>
      </c>
      <c r="G3424" t="str">
        <v>Salaries</v>
      </c>
      <c r="H3424" s="10">
        <v>-1168</v>
      </c>
    </row>
    <row r="3425" spans="1:8" x14ac:dyDescent="0.3">
      <c r="A3425" s="1">
        <v>45406</v>
      </c>
      <c r="B3425" t="str">
        <v>Sales</v>
      </c>
      <c r="C3425" t="str">
        <v>Rent</v>
      </c>
      <c r="D3425" s="10">
        <v>1178</v>
      </c>
      <c r="E3425" s="1">
        <v>45406</v>
      </c>
      <c r="F3425" t="str">
        <v>Sales</v>
      </c>
      <c r="G3425" t="str">
        <v>Rent</v>
      </c>
      <c r="H3425" s="10">
        <v>1520</v>
      </c>
    </row>
    <row r="3426" spans="1:8" x14ac:dyDescent="0.3">
      <c r="A3426" s="1">
        <v>45406</v>
      </c>
      <c r="B3426" t="str">
        <v>Sales</v>
      </c>
      <c r="C3426" t="str">
        <v>Marketing Spend</v>
      </c>
      <c r="D3426" s="10">
        <v>16907</v>
      </c>
      <c r="E3426" s="1">
        <v>45406</v>
      </c>
      <c r="F3426" t="str">
        <v>Sales</v>
      </c>
      <c r="G3426" t="str">
        <v>Marketing Spend</v>
      </c>
      <c r="H3426" s="10">
        <v>17248</v>
      </c>
    </row>
    <row r="3427" spans="1:8" x14ac:dyDescent="0.3">
      <c r="A3427" s="1">
        <v>45406</v>
      </c>
      <c r="B3427" t="str">
        <v>Sales</v>
      </c>
      <c r="C3427" t="str">
        <v>Software Licenses</v>
      </c>
      <c r="D3427" s="10">
        <v>4773</v>
      </c>
      <c r="E3427" s="1">
        <v>45406</v>
      </c>
      <c r="F3427" t="str">
        <v>Sales</v>
      </c>
      <c r="G3427" t="str">
        <v>Software Licenses</v>
      </c>
      <c r="H3427" s="10">
        <v>7440</v>
      </c>
    </row>
    <row r="3428" spans="1:8" x14ac:dyDescent="0.3">
      <c r="A3428" s="1">
        <v>45406</v>
      </c>
      <c r="B3428" t="str">
        <v>Marketing</v>
      </c>
      <c r="C3428" t="str">
        <v>Product Revenue</v>
      </c>
      <c r="D3428" s="10">
        <v>17908</v>
      </c>
      <c r="E3428" s="1">
        <v>45406</v>
      </c>
      <c r="F3428" t="str">
        <v>Marketing</v>
      </c>
      <c r="G3428" t="str">
        <v>Product Revenue</v>
      </c>
      <c r="H3428" s="10">
        <v>19895</v>
      </c>
    </row>
    <row r="3429" spans="1:8" x14ac:dyDescent="0.3">
      <c r="A3429" s="1">
        <v>45406</v>
      </c>
      <c r="B3429" t="str">
        <v>Marketing</v>
      </c>
      <c r="C3429" t="str">
        <v>Service Revenue</v>
      </c>
      <c r="D3429" s="10">
        <v>23258</v>
      </c>
      <c r="E3429" s="1">
        <v>45406</v>
      </c>
      <c r="F3429" t="str">
        <v>Marketing</v>
      </c>
      <c r="G3429" t="str">
        <v>Service Revenue</v>
      </c>
      <c r="H3429" s="10">
        <v>21608</v>
      </c>
    </row>
    <row r="3430" spans="1:8" x14ac:dyDescent="0.3">
      <c r="A3430" s="1">
        <v>45406</v>
      </c>
      <c r="B3430" t="str">
        <v>Marketing</v>
      </c>
      <c r="C3430" t="str">
        <v>Salaries</v>
      </c>
      <c r="D3430" s="10">
        <v>4558</v>
      </c>
      <c r="E3430" s="1">
        <v>45406</v>
      </c>
      <c r="F3430" t="str">
        <v>Marketing</v>
      </c>
      <c r="G3430" t="str">
        <v>Salaries</v>
      </c>
      <c r="H3430" s="10">
        <v>6809</v>
      </c>
    </row>
    <row r="3431" spans="1:8" x14ac:dyDescent="0.3">
      <c r="A3431" s="1">
        <v>45406</v>
      </c>
      <c r="B3431" t="str">
        <v>Marketing</v>
      </c>
      <c r="C3431" t="str">
        <v>Rent</v>
      </c>
      <c r="D3431" s="10">
        <v>16437</v>
      </c>
      <c r="E3431" s="1">
        <v>45406</v>
      </c>
      <c r="F3431" t="str">
        <v>Marketing</v>
      </c>
      <c r="G3431" t="str">
        <v>Rent</v>
      </c>
      <c r="H3431" s="10">
        <v>15869</v>
      </c>
    </row>
    <row r="3432" spans="1:8" x14ac:dyDescent="0.3">
      <c r="A3432" s="1">
        <v>45406</v>
      </c>
      <c r="B3432" t="str">
        <v>Marketing</v>
      </c>
      <c r="C3432" t="str">
        <v>Marketing Spend</v>
      </c>
      <c r="D3432" s="10">
        <v>13120</v>
      </c>
      <c r="E3432" s="1">
        <v>45406</v>
      </c>
      <c r="F3432" t="str">
        <v>Marketing</v>
      </c>
      <c r="G3432" t="str">
        <v>Marketing Spend</v>
      </c>
      <c r="H3432" s="10">
        <v>14802</v>
      </c>
    </row>
    <row r="3433" spans="1:8" x14ac:dyDescent="0.3">
      <c r="A3433" s="1">
        <v>45406</v>
      </c>
      <c r="B3433" t="str">
        <v>Marketing</v>
      </c>
      <c r="C3433" t="str">
        <v>Software Licenses</v>
      </c>
      <c r="D3433" s="10">
        <v>3033</v>
      </c>
      <c r="E3433" s="1">
        <v>45406</v>
      </c>
      <c r="F3433" t="str">
        <v>Marketing</v>
      </c>
      <c r="G3433" t="str">
        <v>Software Licenses</v>
      </c>
      <c r="H3433" s="10">
        <v>2019</v>
      </c>
    </row>
    <row r="3434" spans="1:8" x14ac:dyDescent="0.3">
      <c r="A3434" s="1">
        <v>45406</v>
      </c>
      <c r="B3434" t="str">
        <v>Finance</v>
      </c>
      <c r="C3434" t="str">
        <v>Product Revenue</v>
      </c>
      <c r="D3434" s="10">
        <v>22927</v>
      </c>
      <c r="E3434" s="1">
        <v>45406</v>
      </c>
      <c r="F3434" t="str">
        <v>Finance</v>
      </c>
      <c r="G3434" t="str">
        <v>Product Revenue</v>
      </c>
      <c r="H3434" s="10">
        <v>21842</v>
      </c>
    </row>
    <row r="3435" spans="1:8" x14ac:dyDescent="0.3">
      <c r="A3435" s="1">
        <v>45406</v>
      </c>
      <c r="B3435" t="str">
        <v>Finance</v>
      </c>
      <c r="C3435" t="str">
        <v>Service Revenue</v>
      </c>
      <c r="D3435" s="10">
        <v>24129</v>
      </c>
      <c r="E3435" s="1">
        <v>45406</v>
      </c>
      <c r="F3435" t="str">
        <v>Finance</v>
      </c>
      <c r="G3435" t="str">
        <v>Service Revenue</v>
      </c>
      <c r="H3435" s="10">
        <v>26602</v>
      </c>
    </row>
    <row r="3436" spans="1:8" x14ac:dyDescent="0.3">
      <c r="A3436" s="1">
        <v>45406</v>
      </c>
      <c r="B3436" t="str">
        <v>Finance</v>
      </c>
      <c r="C3436" t="str">
        <v>Salaries</v>
      </c>
      <c r="D3436" s="10">
        <v>20322</v>
      </c>
      <c r="E3436" s="1">
        <v>45406</v>
      </c>
      <c r="F3436" t="str">
        <v>Finance</v>
      </c>
      <c r="G3436" t="str">
        <v>Salaries</v>
      </c>
      <c r="H3436" s="10">
        <v>22227</v>
      </c>
    </row>
    <row r="3437" spans="1:8" x14ac:dyDescent="0.3">
      <c r="A3437" s="1">
        <v>45406</v>
      </c>
      <c r="B3437" t="str">
        <v>Finance</v>
      </c>
      <c r="C3437" t="str">
        <v>Rent</v>
      </c>
      <c r="D3437" s="10">
        <v>8522</v>
      </c>
      <c r="E3437" s="1">
        <v>45406</v>
      </c>
      <c r="F3437" t="str">
        <v>Finance</v>
      </c>
      <c r="G3437" t="str">
        <v>Rent</v>
      </c>
      <c r="H3437" s="10">
        <v>8414</v>
      </c>
    </row>
    <row r="3438" spans="1:8" x14ac:dyDescent="0.3">
      <c r="A3438" s="1">
        <v>45406</v>
      </c>
      <c r="B3438" t="str">
        <v>Finance</v>
      </c>
      <c r="C3438" t="str">
        <v>Marketing Spend</v>
      </c>
      <c r="D3438" s="10">
        <v>6912</v>
      </c>
      <c r="E3438" s="1">
        <v>45406</v>
      </c>
      <c r="F3438" t="str">
        <v>Finance</v>
      </c>
      <c r="G3438" t="str">
        <v>Marketing Spend</v>
      </c>
      <c r="H3438" s="10">
        <v>3926</v>
      </c>
    </row>
    <row r="3439" spans="1:8" x14ac:dyDescent="0.3">
      <c r="A3439" s="1">
        <v>45406</v>
      </c>
      <c r="B3439" t="str">
        <v>Finance</v>
      </c>
      <c r="C3439" t="str">
        <v>Software Licenses</v>
      </c>
      <c r="D3439" s="10">
        <v>1453</v>
      </c>
      <c r="E3439" s="1">
        <v>45406</v>
      </c>
      <c r="F3439" t="str">
        <v>Finance</v>
      </c>
      <c r="G3439" t="str">
        <v>Software Licenses</v>
      </c>
      <c r="H3439" s="10">
        <v>2959</v>
      </c>
    </row>
    <row r="3440" spans="1:8" x14ac:dyDescent="0.3">
      <c r="A3440" s="1">
        <v>45406</v>
      </c>
      <c r="B3440" t="str">
        <v>IT</v>
      </c>
      <c r="C3440" t="str">
        <v>Product Revenue</v>
      </c>
      <c r="D3440" s="10">
        <v>12710</v>
      </c>
      <c r="E3440" s="1">
        <v>45406</v>
      </c>
      <c r="F3440" t="str">
        <v>IT</v>
      </c>
      <c r="G3440" t="str">
        <v>Product Revenue</v>
      </c>
      <c r="H3440" s="10">
        <v>13762</v>
      </c>
    </row>
    <row r="3441" spans="1:8" x14ac:dyDescent="0.3">
      <c r="A3441" s="1">
        <v>45406</v>
      </c>
      <c r="B3441" t="str">
        <v>IT</v>
      </c>
      <c r="C3441" t="str">
        <v>Service Revenue</v>
      </c>
      <c r="D3441" s="10">
        <v>11819</v>
      </c>
      <c r="E3441" s="1">
        <v>45406</v>
      </c>
      <c r="F3441" t="str">
        <v>IT</v>
      </c>
      <c r="G3441" t="str">
        <v>Service Revenue</v>
      </c>
      <c r="H3441" s="10">
        <v>9783</v>
      </c>
    </row>
    <row r="3442" spans="1:8" x14ac:dyDescent="0.3">
      <c r="A3442" s="1">
        <v>45406</v>
      </c>
      <c r="B3442" t="str">
        <v>IT</v>
      </c>
      <c r="C3442" t="str">
        <v>Salaries</v>
      </c>
      <c r="D3442" s="10">
        <v>21702</v>
      </c>
      <c r="E3442" s="1">
        <v>45406</v>
      </c>
      <c r="F3442" t="str">
        <v>IT</v>
      </c>
      <c r="G3442" t="str">
        <v>Salaries</v>
      </c>
      <c r="H3442" s="10">
        <v>23228</v>
      </c>
    </row>
    <row r="3443" spans="1:8" x14ac:dyDescent="0.3">
      <c r="A3443" s="1">
        <v>45406</v>
      </c>
      <c r="B3443" t="str">
        <v>IT</v>
      </c>
      <c r="C3443" t="str">
        <v>Rent</v>
      </c>
      <c r="D3443" s="10">
        <v>11712</v>
      </c>
      <c r="E3443" s="1">
        <v>45406</v>
      </c>
      <c r="F3443" t="str">
        <v>IT</v>
      </c>
      <c r="G3443" t="str">
        <v>Rent</v>
      </c>
      <c r="H3443" s="10">
        <v>9799</v>
      </c>
    </row>
    <row r="3444" spans="1:8" x14ac:dyDescent="0.3">
      <c r="A3444" s="1">
        <v>45406</v>
      </c>
      <c r="B3444" t="str">
        <v>IT</v>
      </c>
      <c r="C3444" t="str">
        <v>Marketing Spend</v>
      </c>
      <c r="D3444" s="10">
        <v>7911</v>
      </c>
      <c r="E3444" s="1">
        <v>45406</v>
      </c>
      <c r="F3444" t="str">
        <v>IT</v>
      </c>
      <c r="G3444" t="str">
        <v>Marketing Spend</v>
      </c>
      <c r="H3444" s="10">
        <v>5898</v>
      </c>
    </row>
    <row r="3445" spans="1:8" x14ac:dyDescent="0.3">
      <c r="A3445" s="1">
        <v>45406</v>
      </c>
      <c r="B3445" t="str">
        <v>IT</v>
      </c>
      <c r="C3445" t="str">
        <v>Software Licenses</v>
      </c>
      <c r="D3445" s="10">
        <v>1207</v>
      </c>
      <c r="E3445" s="1">
        <v>45406</v>
      </c>
      <c r="F3445" t="str">
        <v>IT</v>
      </c>
      <c r="G3445" t="str">
        <v>Software Licenses</v>
      </c>
      <c r="H3445" s="10">
        <v>2556</v>
      </c>
    </row>
    <row r="3446" spans="1:8" x14ac:dyDescent="0.3">
      <c r="A3446" s="1">
        <v>45406</v>
      </c>
      <c r="B3446" t="str">
        <v>HR</v>
      </c>
      <c r="C3446" t="str">
        <v>Product Revenue</v>
      </c>
      <c r="D3446" s="10">
        <v>2519</v>
      </c>
      <c r="E3446" s="1">
        <v>45406</v>
      </c>
      <c r="F3446" t="str">
        <v>HR</v>
      </c>
      <c r="G3446" t="str">
        <v>Product Revenue</v>
      </c>
      <c r="H3446" s="10">
        <v>3306</v>
      </c>
    </row>
    <row r="3447" spans="1:8" x14ac:dyDescent="0.3">
      <c r="A3447" s="1">
        <v>45406</v>
      </c>
      <c r="B3447" t="str">
        <v>HR</v>
      </c>
      <c r="C3447" t="str">
        <v>Service Revenue</v>
      </c>
      <c r="D3447" s="10">
        <v>16625</v>
      </c>
      <c r="E3447" s="1">
        <v>45406</v>
      </c>
      <c r="F3447" t="str">
        <v>HR</v>
      </c>
      <c r="G3447" t="str">
        <v>Service Revenue</v>
      </c>
      <c r="H3447" s="10">
        <v>15432</v>
      </c>
    </row>
    <row r="3448" spans="1:8" x14ac:dyDescent="0.3">
      <c r="A3448" s="1">
        <v>45406</v>
      </c>
      <c r="B3448" t="str">
        <v>HR</v>
      </c>
      <c r="C3448" t="str">
        <v>Salaries</v>
      </c>
      <c r="D3448" s="10">
        <v>18676</v>
      </c>
      <c r="E3448" s="1">
        <v>45406</v>
      </c>
      <c r="F3448" t="str">
        <v>HR</v>
      </c>
      <c r="G3448" t="str">
        <v>Salaries</v>
      </c>
      <c r="H3448" s="10">
        <v>16881</v>
      </c>
    </row>
    <row r="3449" spans="1:8" x14ac:dyDescent="0.3">
      <c r="A3449" s="1">
        <v>45406</v>
      </c>
      <c r="B3449" t="str">
        <v>HR</v>
      </c>
      <c r="C3449" t="str">
        <v>Rent</v>
      </c>
      <c r="D3449" s="10">
        <v>19608</v>
      </c>
      <c r="E3449" s="1">
        <v>45406</v>
      </c>
      <c r="F3449" t="str">
        <v>HR</v>
      </c>
      <c r="G3449" t="str">
        <v>Rent</v>
      </c>
      <c r="H3449" s="10">
        <v>18908</v>
      </c>
    </row>
    <row r="3450" spans="1:8" x14ac:dyDescent="0.3">
      <c r="A3450" s="1">
        <v>45406</v>
      </c>
      <c r="B3450" t="str">
        <v>HR</v>
      </c>
      <c r="C3450" t="str">
        <v>Marketing Spend</v>
      </c>
      <c r="D3450" s="10">
        <v>16623</v>
      </c>
      <c r="E3450" s="1">
        <v>45406</v>
      </c>
      <c r="F3450" t="str">
        <v>HR</v>
      </c>
      <c r="G3450" t="str">
        <v>Marketing Spend</v>
      </c>
      <c r="H3450" s="10">
        <v>16805</v>
      </c>
    </row>
    <row r="3451" spans="1:8" x14ac:dyDescent="0.3">
      <c r="A3451" s="1">
        <v>45406</v>
      </c>
      <c r="B3451" t="str">
        <v>HR</v>
      </c>
      <c r="C3451" t="str">
        <v>Software Licenses</v>
      </c>
      <c r="D3451" s="10">
        <v>14318</v>
      </c>
      <c r="E3451" s="1">
        <v>45406</v>
      </c>
      <c r="F3451" t="str">
        <v>HR</v>
      </c>
      <c r="G3451" t="str">
        <v>Software Licenses</v>
      </c>
      <c r="H3451" s="10">
        <v>14956</v>
      </c>
    </row>
    <row r="3452" spans="1:8" x14ac:dyDescent="0.3">
      <c r="A3452" s="1">
        <v>45407</v>
      </c>
      <c r="B3452" t="str">
        <v>Sales</v>
      </c>
      <c r="C3452" t="str">
        <v>Product Revenue</v>
      </c>
      <c r="D3452" s="10">
        <v>2537</v>
      </c>
      <c r="E3452" s="1">
        <v>45407</v>
      </c>
      <c r="F3452" t="str">
        <v>Sales</v>
      </c>
      <c r="G3452" t="str">
        <v>Product Revenue</v>
      </c>
      <c r="H3452" s="10">
        <v>2862</v>
      </c>
    </row>
    <row r="3453" spans="1:8" x14ac:dyDescent="0.3">
      <c r="A3453" s="1">
        <v>45407</v>
      </c>
      <c r="B3453" t="str">
        <v>Sales</v>
      </c>
      <c r="C3453" t="str">
        <v>Service Revenue</v>
      </c>
      <c r="D3453" s="10">
        <v>3359</v>
      </c>
      <c r="E3453" s="1">
        <v>45407</v>
      </c>
      <c r="F3453" t="str">
        <v>Sales</v>
      </c>
      <c r="G3453" t="str">
        <v>Service Revenue</v>
      </c>
      <c r="H3453" s="10">
        <v>5271</v>
      </c>
    </row>
    <row r="3454" spans="1:8" x14ac:dyDescent="0.3">
      <c r="A3454" s="1">
        <v>45407</v>
      </c>
      <c r="B3454" t="str">
        <v>Sales</v>
      </c>
      <c r="C3454" t="str">
        <v>Salaries</v>
      </c>
      <c r="D3454" s="10">
        <v>11874</v>
      </c>
      <c r="E3454" s="1">
        <v>45407</v>
      </c>
      <c r="F3454" t="str">
        <v>Sales</v>
      </c>
      <c r="G3454" t="str">
        <v>Salaries</v>
      </c>
      <c r="H3454" s="10">
        <v>14625</v>
      </c>
    </row>
    <row r="3455" spans="1:8" x14ac:dyDescent="0.3">
      <c r="A3455" s="1">
        <v>45407</v>
      </c>
      <c r="B3455" t="str">
        <v>Sales</v>
      </c>
      <c r="C3455" t="str">
        <v>Rent</v>
      </c>
      <c r="D3455" s="10">
        <v>18923</v>
      </c>
      <c r="E3455" s="1">
        <v>45407</v>
      </c>
      <c r="F3455" t="str">
        <v>Sales</v>
      </c>
      <c r="G3455" t="str">
        <v>Rent</v>
      </c>
      <c r="H3455" s="10">
        <v>21720</v>
      </c>
    </row>
    <row r="3456" spans="1:8" x14ac:dyDescent="0.3">
      <c r="A3456" s="1">
        <v>45407</v>
      </c>
      <c r="B3456" t="str">
        <v>Sales</v>
      </c>
      <c r="C3456" t="str">
        <v>Marketing Spend</v>
      </c>
      <c r="D3456" s="10">
        <v>16713</v>
      </c>
      <c r="E3456" s="1">
        <v>45407</v>
      </c>
      <c r="F3456" t="str">
        <v>Sales</v>
      </c>
      <c r="G3456" t="str">
        <v>Marketing Spend</v>
      </c>
      <c r="H3456" s="10">
        <v>15706</v>
      </c>
    </row>
    <row r="3457" spans="1:8" x14ac:dyDescent="0.3">
      <c r="A3457" s="1">
        <v>45407</v>
      </c>
      <c r="B3457" t="str">
        <v>Sales</v>
      </c>
      <c r="C3457" t="str">
        <v>Software Licenses</v>
      </c>
      <c r="D3457" s="10">
        <v>535</v>
      </c>
      <c r="E3457" s="1">
        <v>45407</v>
      </c>
      <c r="F3457" t="str">
        <v>Sales</v>
      </c>
      <c r="G3457" t="str">
        <v>Software Licenses</v>
      </c>
      <c r="H3457" s="10">
        <v>-1174</v>
      </c>
    </row>
    <row r="3458" spans="1:8" x14ac:dyDescent="0.3">
      <c r="A3458" s="1">
        <v>45407</v>
      </c>
      <c r="B3458" t="str">
        <v>Marketing</v>
      </c>
      <c r="C3458" t="str">
        <v>Product Revenue</v>
      </c>
      <c r="D3458" s="10">
        <v>11454</v>
      </c>
      <c r="E3458" s="1">
        <v>45407</v>
      </c>
      <c r="F3458" t="str">
        <v>Marketing</v>
      </c>
      <c r="G3458" t="str">
        <v>Product Revenue</v>
      </c>
      <c r="H3458" s="10">
        <v>14106</v>
      </c>
    </row>
    <row r="3459" spans="1:8" x14ac:dyDescent="0.3">
      <c r="A3459" s="1">
        <v>45407</v>
      </c>
      <c r="B3459" t="str">
        <v>Marketing</v>
      </c>
      <c r="C3459" t="str">
        <v>Service Revenue</v>
      </c>
      <c r="D3459" s="10">
        <v>3479</v>
      </c>
      <c r="E3459" s="1">
        <v>45407</v>
      </c>
      <c r="F3459" t="str">
        <v>Marketing</v>
      </c>
      <c r="G3459" t="str">
        <v>Service Revenue</v>
      </c>
      <c r="H3459" s="10">
        <v>5806</v>
      </c>
    </row>
    <row r="3460" spans="1:8" x14ac:dyDescent="0.3">
      <c r="A3460" s="1">
        <v>45407</v>
      </c>
      <c r="B3460" t="str">
        <v>Marketing</v>
      </c>
      <c r="C3460" t="str">
        <v>Salaries</v>
      </c>
      <c r="D3460" s="10">
        <v>16875</v>
      </c>
      <c r="E3460" s="1">
        <v>45407</v>
      </c>
      <c r="F3460" t="str">
        <v>Marketing</v>
      </c>
      <c r="G3460" t="str">
        <v>Salaries</v>
      </c>
      <c r="H3460" s="10">
        <v>15046</v>
      </c>
    </row>
    <row r="3461" spans="1:8" x14ac:dyDescent="0.3">
      <c r="A3461" s="1">
        <v>45407</v>
      </c>
      <c r="B3461" t="str">
        <v>Marketing</v>
      </c>
      <c r="C3461" t="str">
        <v>Rent</v>
      </c>
      <c r="D3461" s="10">
        <v>10281</v>
      </c>
      <c r="E3461" s="1">
        <v>45407</v>
      </c>
      <c r="F3461" t="str">
        <v>Marketing</v>
      </c>
      <c r="G3461" t="str">
        <v>Rent</v>
      </c>
      <c r="H3461" s="10">
        <v>11775</v>
      </c>
    </row>
    <row r="3462" spans="1:8" x14ac:dyDescent="0.3">
      <c r="A3462" s="1">
        <v>45407</v>
      </c>
      <c r="B3462" t="str">
        <v>Marketing</v>
      </c>
      <c r="C3462" t="str">
        <v>Marketing Spend</v>
      </c>
      <c r="D3462" s="10">
        <v>16481</v>
      </c>
      <c r="E3462" s="1">
        <v>45407</v>
      </c>
      <c r="F3462" t="str">
        <v>Marketing</v>
      </c>
      <c r="G3462" t="str">
        <v>Marketing Spend</v>
      </c>
      <c r="H3462" s="10">
        <v>16437</v>
      </c>
    </row>
    <row r="3463" spans="1:8" x14ac:dyDescent="0.3">
      <c r="A3463" s="1">
        <v>45407</v>
      </c>
      <c r="B3463" t="str">
        <v>Marketing</v>
      </c>
      <c r="C3463" t="str">
        <v>Software Licenses</v>
      </c>
      <c r="D3463" s="10">
        <v>13083</v>
      </c>
      <c r="E3463" s="1">
        <v>45407</v>
      </c>
      <c r="F3463" t="str">
        <v>Marketing</v>
      </c>
      <c r="G3463" t="str">
        <v>Software Licenses</v>
      </c>
      <c r="H3463" s="10">
        <v>10640</v>
      </c>
    </row>
    <row r="3464" spans="1:8" x14ac:dyDescent="0.3">
      <c r="A3464" s="1">
        <v>45407</v>
      </c>
      <c r="B3464" t="str">
        <v>Finance</v>
      </c>
      <c r="C3464" t="str">
        <v>Product Revenue</v>
      </c>
      <c r="D3464" s="10">
        <v>13018</v>
      </c>
      <c r="E3464" s="1">
        <v>45407</v>
      </c>
      <c r="F3464" t="str">
        <v>Finance</v>
      </c>
      <c r="G3464" t="str">
        <v>Product Revenue</v>
      </c>
      <c r="H3464" s="10">
        <v>14061</v>
      </c>
    </row>
    <row r="3465" spans="1:8" x14ac:dyDescent="0.3">
      <c r="A3465" s="1">
        <v>45407</v>
      </c>
      <c r="B3465" t="str">
        <v>Finance</v>
      </c>
      <c r="C3465" t="str">
        <v>Service Revenue</v>
      </c>
      <c r="D3465" s="10">
        <v>7050</v>
      </c>
      <c r="E3465" s="1">
        <v>45407</v>
      </c>
      <c r="F3465" t="str">
        <v>Finance</v>
      </c>
      <c r="G3465" t="str">
        <v>Service Revenue</v>
      </c>
      <c r="H3465" s="10">
        <v>9406</v>
      </c>
    </row>
    <row r="3466" spans="1:8" x14ac:dyDescent="0.3">
      <c r="A3466" s="1">
        <v>45407</v>
      </c>
      <c r="B3466" t="str">
        <v>Finance</v>
      </c>
      <c r="C3466" t="str">
        <v>Salaries</v>
      </c>
      <c r="D3466" s="10">
        <v>16987</v>
      </c>
      <c r="E3466" s="1">
        <v>45407</v>
      </c>
      <c r="F3466" t="str">
        <v>Finance</v>
      </c>
      <c r="G3466" t="str">
        <v>Salaries</v>
      </c>
      <c r="H3466" s="10">
        <v>16892</v>
      </c>
    </row>
    <row r="3467" spans="1:8" x14ac:dyDescent="0.3">
      <c r="A3467" s="1">
        <v>45407</v>
      </c>
      <c r="B3467" t="str">
        <v>Finance</v>
      </c>
      <c r="C3467" t="str">
        <v>Rent</v>
      </c>
      <c r="D3467" s="10">
        <v>765</v>
      </c>
      <c r="E3467" s="1">
        <v>45407</v>
      </c>
      <c r="F3467" t="str">
        <v>Finance</v>
      </c>
      <c r="G3467" t="str">
        <v>Rent</v>
      </c>
      <c r="H3467" s="10">
        <v>3724</v>
      </c>
    </row>
    <row r="3468" spans="1:8" x14ac:dyDescent="0.3">
      <c r="A3468" s="1">
        <v>45407</v>
      </c>
      <c r="B3468" t="str">
        <v>Finance</v>
      </c>
      <c r="C3468" t="str">
        <v>Marketing Spend</v>
      </c>
      <c r="D3468" s="10">
        <v>8036</v>
      </c>
      <c r="E3468" s="1">
        <v>45407</v>
      </c>
      <c r="F3468" t="str">
        <v>Finance</v>
      </c>
      <c r="G3468" t="str">
        <v>Marketing Spend</v>
      </c>
      <c r="H3468" s="10">
        <v>6545</v>
      </c>
    </row>
    <row r="3469" spans="1:8" x14ac:dyDescent="0.3">
      <c r="A3469" s="1">
        <v>45407</v>
      </c>
      <c r="B3469" t="str">
        <v>Finance</v>
      </c>
      <c r="C3469" t="str">
        <v>Software Licenses</v>
      </c>
      <c r="D3469" s="10">
        <v>2587</v>
      </c>
      <c r="E3469" s="1">
        <v>45407</v>
      </c>
      <c r="F3469" t="str">
        <v>Finance</v>
      </c>
      <c r="G3469" t="str">
        <v>Software Licenses</v>
      </c>
      <c r="H3469" s="10">
        <v>1661</v>
      </c>
    </row>
    <row r="3470" spans="1:8" x14ac:dyDescent="0.3">
      <c r="A3470" s="1">
        <v>45407</v>
      </c>
      <c r="B3470" t="str">
        <v>IT</v>
      </c>
      <c r="C3470" t="str">
        <v>Product Revenue</v>
      </c>
      <c r="D3470" s="10">
        <v>8793</v>
      </c>
      <c r="E3470" s="1">
        <v>45407</v>
      </c>
      <c r="F3470" t="str">
        <v>IT</v>
      </c>
      <c r="G3470" t="str">
        <v>Product Revenue</v>
      </c>
      <c r="H3470" s="10">
        <v>11062</v>
      </c>
    </row>
    <row r="3471" spans="1:8" x14ac:dyDescent="0.3">
      <c r="A3471" s="1">
        <v>45407</v>
      </c>
      <c r="B3471" t="str">
        <v>IT</v>
      </c>
      <c r="C3471" t="str">
        <v>Service Revenue</v>
      </c>
      <c r="D3471" s="10">
        <v>2431</v>
      </c>
      <c r="E3471" s="1">
        <v>45407</v>
      </c>
      <c r="F3471" t="str">
        <v>IT</v>
      </c>
      <c r="G3471" t="str">
        <v>Service Revenue</v>
      </c>
      <c r="H3471" s="10">
        <v>-157</v>
      </c>
    </row>
    <row r="3472" spans="1:8" x14ac:dyDescent="0.3">
      <c r="A3472" s="1">
        <v>45407</v>
      </c>
      <c r="B3472" t="str">
        <v>IT</v>
      </c>
      <c r="C3472" t="str">
        <v>Salaries</v>
      </c>
      <c r="D3472" s="10">
        <v>12755</v>
      </c>
      <c r="E3472" s="1">
        <v>45407</v>
      </c>
      <c r="F3472" t="str">
        <v>IT</v>
      </c>
      <c r="G3472" t="str">
        <v>Salaries</v>
      </c>
      <c r="H3472" s="10">
        <v>13642</v>
      </c>
    </row>
    <row r="3473" spans="1:8" x14ac:dyDescent="0.3">
      <c r="A3473" s="1">
        <v>45407</v>
      </c>
      <c r="B3473" t="str">
        <v>IT</v>
      </c>
      <c r="C3473" t="str">
        <v>Rent</v>
      </c>
      <c r="D3473" s="10">
        <v>15543</v>
      </c>
      <c r="E3473" s="1">
        <v>45407</v>
      </c>
      <c r="F3473" t="str">
        <v>IT</v>
      </c>
      <c r="G3473" t="str">
        <v>Rent</v>
      </c>
      <c r="H3473" s="10">
        <v>18482</v>
      </c>
    </row>
    <row r="3474" spans="1:8" x14ac:dyDescent="0.3">
      <c r="A3474" s="1">
        <v>45407</v>
      </c>
      <c r="B3474" t="str">
        <v>IT</v>
      </c>
      <c r="C3474" t="str">
        <v>Marketing Spend</v>
      </c>
      <c r="D3474" s="10">
        <v>20380</v>
      </c>
      <c r="E3474" s="1">
        <v>45407</v>
      </c>
      <c r="F3474" t="str">
        <v>IT</v>
      </c>
      <c r="G3474" t="str">
        <v>Marketing Spend</v>
      </c>
      <c r="H3474" s="10">
        <v>20594</v>
      </c>
    </row>
    <row r="3475" spans="1:8" x14ac:dyDescent="0.3">
      <c r="A3475" s="1">
        <v>45407</v>
      </c>
      <c r="B3475" t="str">
        <v>IT</v>
      </c>
      <c r="C3475" t="str">
        <v>Software Licenses</v>
      </c>
      <c r="D3475" s="10">
        <v>1726</v>
      </c>
      <c r="E3475" s="1">
        <v>45407</v>
      </c>
      <c r="F3475" t="str">
        <v>IT</v>
      </c>
      <c r="G3475" t="str">
        <v>Software Licenses</v>
      </c>
      <c r="H3475" s="10">
        <v>992</v>
      </c>
    </row>
    <row r="3476" spans="1:8" x14ac:dyDescent="0.3">
      <c r="A3476" s="1">
        <v>45407</v>
      </c>
      <c r="B3476" t="str">
        <v>HR</v>
      </c>
      <c r="C3476" t="str">
        <v>Product Revenue</v>
      </c>
      <c r="D3476" s="10">
        <v>13075</v>
      </c>
      <c r="E3476" s="1">
        <v>45407</v>
      </c>
      <c r="F3476" t="str">
        <v>HR</v>
      </c>
      <c r="G3476" t="str">
        <v>Product Revenue</v>
      </c>
      <c r="H3476" s="10">
        <v>13930</v>
      </c>
    </row>
    <row r="3477" spans="1:8" x14ac:dyDescent="0.3">
      <c r="A3477" s="1">
        <v>45407</v>
      </c>
      <c r="B3477" t="str">
        <v>HR</v>
      </c>
      <c r="C3477" t="str">
        <v>Service Revenue</v>
      </c>
      <c r="D3477" s="10">
        <v>13515</v>
      </c>
      <c r="E3477" s="1">
        <v>45407</v>
      </c>
      <c r="F3477" t="str">
        <v>HR</v>
      </c>
      <c r="G3477" t="str">
        <v>Service Revenue</v>
      </c>
      <c r="H3477" s="10">
        <v>12663</v>
      </c>
    </row>
    <row r="3478" spans="1:8" x14ac:dyDescent="0.3">
      <c r="A3478" s="1">
        <v>45407</v>
      </c>
      <c r="B3478" t="str">
        <v>HR</v>
      </c>
      <c r="C3478" t="str">
        <v>Salaries</v>
      </c>
      <c r="D3478" s="10">
        <v>3283</v>
      </c>
      <c r="E3478" s="1">
        <v>45407</v>
      </c>
      <c r="F3478" t="str">
        <v>HR</v>
      </c>
      <c r="G3478" t="str">
        <v>Salaries</v>
      </c>
      <c r="H3478" s="10">
        <v>3177</v>
      </c>
    </row>
    <row r="3479" spans="1:8" x14ac:dyDescent="0.3">
      <c r="A3479" s="1">
        <v>45407</v>
      </c>
      <c r="B3479" t="str">
        <v>HR</v>
      </c>
      <c r="C3479" t="str">
        <v>Rent</v>
      </c>
      <c r="D3479" s="10">
        <v>10453</v>
      </c>
      <c r="E3479" s="1">
        <v>45407</v>
      </c>
      <c r="F3479" t="str">
        <v>HR</v>
      </c>
      <c r="G3479" t="str">
        <v>Rent</v>
      </c>
      <c r="H3479" s="10">
        <v>12162</v>
      </c>
    </row>
    <row r="3480" spans="1:8" x14ac:dyDescent="0.3">
      <c r="A3480" s="1">
        <v>45407</v>
      </c>
      <c r="B3480" t="str">
        <v>HR</v>
      </c>
      <c r="C3480" t="str">
        <v>Marketing Spend</v>
      </c>
      <c r="D3480" s="10">
        <v>18680</v>
      </c>
      <c r="E3480" s="1">
        <v>45407</v>
      </c>
      <c r="F3480" t="str">
        <v>HR</v>
      </c>
      <c r="G3480" t="str">
        <v>Marketing Spend</v>
      </c>
      <c r="H3480" s="10">
        <v>20444</v>
      </c>
    </row>
    <row r="3481" spans="1:8" x14ac:dyDescent="0.3">
      <c r="A3481" s="1">
        <v>45407</v>
      </c>
      <c r="B3481" t="str">
        <v>HR</v>
      </c>
      <c r="C3481" t="str">
        <v>Software Licenses</v>
      </c>
      <c r="D3481" s="10">
        <v>16766</v>
      </c>
      <c r="E3481" s="1">
        <v>45407</v>
      </c>
      <c r="F3481" t="str">
        <v>HR</v>
      </c>
      <c r="G3481" t="str">
        <v>Software Licenses</v>
      </c>
      <c r="H3481" s="10">
        <v>13976</v>
      </c>
    </row>
    <row r="3482" spans="1:8" x14ac:dyDescent="0.3">
      <c r="A3482" s="1">
        <v>45408</v>
      </c>
      <c r="B3482" t="str">
        <v>Sales</v>
      </c>
      <c r="C3482" t="str">
        <v>Product Revenue</v>
      </c>
      <c r="D3482" s="10">
        <v>23496</v>
      </c>
      <c r="E3482" s="1">
        <v>45408</v>
      </c>
      <c r="F3482" t="str">
        <v>Sales</v>
      </c>
      <c r="G3482" t="str">
        <v>Product Revenue</v>
      </c>
      <c r="H3482" s="10">
        <v>22441</v>
      </c>
    </row>
    <row r="3483" spans="1:8" x14ac:dyDescent="0.3">
      <c r="A3483" s="1">
        <v>45408</v>
      </c>
      <c r="B3483" t="str">
        <v>Sales</v>
      </c>
      <c r="C3483" t="str">
        <v>Service Revenue</v>
      </c>
      <c r="D3483" s="10">
        <v>11112</v>
      </c>
      <c r="E3483" s="1">
        <v>45408</v>
      </c>
      <c r="F3483" t="str">
        <v>Sales</v>
      </c>
      <c r="G3483" t="str">
        <v>Service Revenue</v>
      </c>
      <c r="H3483" s="10">
        <v>10301</v>
      </c>
    </row>
    <row r="3484" spans="1:8" x14ac:dyDescent="0.3">
      <c r="A3484" s="1">
        <v>45408</v>
      </c>
      <c r="B3484" t="str">
        <v>Sales</v>
      </c>
      <c r="C3484" t="str">
        <v>Salaries</v>
      </c>
      <c r="D3484" s="10">
        <v>17452</v>
      </c>
      <c r="E3484" s="1">
        <v>45408</v>
      </c>
      <c r="F3484" t="str">
        <v>Sales</v>
      </c>
      <c r="G3484" t="str">
        <v>Salaries</v>
      </c>
      <c r="H3484" s="10">
        <v>18082</v>
      </c>
    </row>
    <row r="3485" spans="1:8" x14ac:dyDescent="0.3">
      <c r="A3485" s="1">
        <v>45408</v>
      </c>
      <c r="B3485" t="str">
        <v>Sales</v>
      </c>
      <c r="C3485" t="str">
        <v>Rent</v>
      </c>
      <c r="D3485" s="10">
        <v>23010</v>
      </c>
      <c r="E3485" s="1">
        <v>45408</v>
      </c>
      <c r="F3485" t="str">
        <v>Sales</v>
      </c>
      <c r="G3485" t="str">
        <v>Rent</v>
      </c>
      <c r="H3485" s="10">
        <v>20714</v>
      </c>
    </row>
    <row r="3486" spans="1:8" x14ac:dyDescent="0.3">
      <c r="A3486" s="1">
        <v>45408</v>
      </c>
      <c r="B3486" t="str">
        <v>Sales</v>
      </c>
      <c r="C3486" t="str">
        <v>Marketing Spend</v>
      </c>
      <c r="D3486" s="10">
        <v>14726</v>
      </c>
      <c r="E3486" s="1">
        <v>45408</v>
      </c>
      <c r="F3486" t="str">
        <v>Sales</v>
      </c>
      <c r="G3486" t="str">
        <v>Marketing Spend</v>
      </c>
      <c r="H3486" s="10">
        <v>16356</v>
      </c>
    </row>
    <row r="3487" spans="1:8" x14ac:dyDescent="0.3">
      <c r="A3487" s="1">
        <v>45408</v>
      </c>
      <c r="B3487" t="str">
        <v>Sales</v>
      </c>
      <c r="C3487" t="str">
        <v>Software Licenses</v>
      </c>
      <c r="D3487" s="10">
        <v>12144</v>
      </c>
      <c r="E3487" s="1">
        <v>45408</v>
      </c>
      <c r="F3487" t="str">
        <v>Sales</v>
      </c>
      <c r="G3487" t="str">
        <v>Software Licenses</v>
      </c>
      <c r="H3487" s="10">
        <v>9210</v>
      </c>
    </row>
    <row r="3488" spans="1:8" x14ac:dyDescent="0.3">
      <c r="A3488" s="1">
        <v>45408</v>
      </c>
      <c r="B3488" t="str">
        <v>Marketing</v>
      </c>
      <c r="C3488" t="str">
        <v>Product Revenue</v>
      </c>
      <c r="D3488" s="10">
        <v>7365</v>
      </c>
      <c r="E3488" s="1">
        <v>45408</v>
      </c>
      <c r="F3488" t="str">
        <v>Marketing</v>
      </c>
      <c r="G3488" t="str">
        <v>Product Revenue</v>
      </c>
      <c r="H3488" s="10">
        <v>7079</v>
      </c>
    </row>
    <row r="3489" spans="1:8" x14ac:dyDescent="0.3">
      <c r="A3489" s="1">
        <v>45408</v>
      </c>
      <c r="B3489" t="str">
        <v>Marketing</v>
      </c>
      <c r="C3489" t="str">
        <v>Service Revenue</v>
      </c>
      <c r="D3489" s="10">
        <v>10638</v>
      </c>
      <c r="E3489" s="1">
        <v>45408</v>
      </c>
      <c r="F3489" t="str">
        <v>Marketing</v>
      </c>
      <c r="G3489" t="str">
        <v>Service Revenue</v>
      </c>
      <c r="H3489" s="10">
        <v>8094</v>
      </c>
    </row>
    <row r="3490" spans="1:8" x14ac:dyDescent="0.3">
      <c r="A3490" s="1">
        <v>45408</v>
      </c>
      <c r="B3490" t="str">
        <v>Marketing</v>
      </c>
      <c r="C3490" t="str">
        <v>Salaries</v>
      </c>
      <c r="D3490" s="10">
        <v>1703</v>
      </c>
      <c r="E3490" s="1">
        <v>45408</v>
      </c>
      <c r="F3490" t="str">
        <v>Marketing</v>
      </c>
      <c r="G3490" t="str">
        <v>Salaries</v>
      </c>
      <c r="H3490" s="10">
        <v>2378</v>
      </c>
    </row>
    <row r="3491" spans="1:8" x14ac:dyDescent="0.3">
      <c r="A3491" s="1">
        <v>45408</v>
      </c>
      <c r="B3491" t="str">
        <v>Marketing</v>
      </c>
      <c r="C3491" t="str">
        <v>Rent</v>
      </c>
      <c r="D3491" s="10">
        <v>4109</v>
      </c>
      <c r="E3491" s="1">
        <v>45408</v>
      </c>
      <c r="F3491" t="str">
        <v>Marketing</v>
      </c>
      <c r="G3491" t="str">
        <v>Rent</v>
      </c>
      <c r="H3491" s="10">
        <v>2556</v>
      </c>
    </row>
    <row r="3492" spans="1:8" x14ac:dyDescent="0.3">
      <c r="A3492" s="1">
        <v>45408</v>
      </c>
      <c r="B3492" t="str">
        <v>Marketing</v>
      </c>
      <c r="C3492" t="str">
        <v>Marketing Spend</v>
      </c>
      <c r="D3492" s="10">
        <v>20101</v>
      </c>
      <c r="E3492" s="1">
        <v>45408</v>
      </c>
      <c r="F3492" t="str">
        <v>Marketing</v>
      </c>
      <c r="G3492" t="str">
        <v>Marketing Spend</v>
      </c>
      <c r="H3492" s="10">
        <v>22038</v>
      </c>
    </row>
    <row r="3493" spans="1:8" x14ac:dyDescent="0.3">
      <c r="A3493" s="1">
        <v>45408</v>
      </c>
      <c r="B3493" t="str">
        <v>Marketing</v>
      </c>
      <c r="C3493" t="str">
        <v>Software Licenses</v>
      </c>
      <c r="D3493" s="10">
        <v>19399</v>
      </c>
      <c r="E3493" s="1">
        <v>45408</v>
      </c>
      <c r="F3493" t="str">
        <v>Marketing</v>
      </c>
      <c r="G3493" t="str">
        <v>Software Licenses</v>
      </c>
      <c r="H3493" s="10">
        <v>18859</v>
      </c>
    </row>
    <row r="3494" spans="1:8" x14ac:dyDescent="0.3">
      <c r="A3494" s="1">
        <v>45408</v>
      </c>
      <c r="B3494" t="str">
        <v>Finance</v>
      </c>
      <c r="C3494" t="str">
        <v>Product Revenue</v>
      </c>
      <c r="D3494" s="10">
        <v>4374</v>
      </c>
      <c r="E3494" s="1">
        <v>45408</v>
      </c>
      <c r="F3494" t="str">
        <v>Finance</v>
      </c>
      <c r="G3494" t="str">
        <v>Product Revenue</v>
      </c>
      <c r="H3494" s="10">
        <v>3070</v>
      </c>
    </row>
    <row r="3495" spans="1:8" x14ac:dyDescent="0.3">
      <c r="A3495" s="1">
        <v>45408</v>
      </c>
      <c r="B3495" t="str">
        <v>Finance</v>
      </c>
      <c r="C3495" t="str">
        <v>Service Revenue</v>
      </c>
      <c r="D3495" s="10">
        <v>9494</v>
      </c>
      <c r="E3495" s="1">
        <v>45408</v>
      </c>
      <c r="F3495" t="str">
        <v>Finance</v>
      </c>
      <c r="G3495" t="str">
        <v>Service Revenue</v>
      </c>
      <c r="H3495" s="10">
        <v>8199</v>
      </c>
    </row>
    <row r="3496" spans="1:8" x14ac:dyDescent="0.3">
      <c r="A3496" s="1">
        <v>45408</v>
      </c>
      <c r="B3496" t="str">
        <v>Finance</v>
      </c>
      <c r="C3496" t="str">
        <v>Salaries</v>
      </c>
      <c r="D3496" s="10">
        <v>16097</v>
      </c>
      <c r="E3496" s="1">
        <v>45408</v>
      </c>
      <c r="F3496" t="str">
        <v>Finance</v>
      </c>
      <c r="G3496" t="str">
        <v>Salaries</v>
      </c>
      <c r="H3496" s="10">
        <v>16105</v>
      </c>
    </row>
    <row r="3497" spans="1:8" x14ac:dyDescent="0.3">
      <c r="A3497" s="1">
        <v>45408</v>
      </c>
      <c r="B3497" t="str">
        <v>Finance</v>
      </c>
      <c r="C3497" t="str">
        <v>Rent</v>
      </c>
      <c r="D3497" s="10">
        <v>17143</v>
      </c>
      <c r="E3497" s="1">
        <v>45408</v>
      </c>
      <c r="F3497" t="str">
        <v>Finance</v>
      </c>
      <c r="G3497" t="str">
        <v>Rent</v>
      </c>
      <c r="H3497" s="10">
        <v>18222</v>
      </c>
    </row>
    <row r="3498" spans="1:8" x14ac:dyDescent="0.3">
      <c r="A3498" s="1">
        <v>45408</v>
      </c>
      <c r="B3498" t="str">
        <v>Finance</v>
      </c>
      <c r="C3498" t="str">
        <v>Marketing Spend</v>
      </c>
      <c r="D3498" s="10">
        <v>5165</v>
      </c>
      <c r="E3498" s="1">
        <v>45408</v>
      </c>
      <c r="F3498" t="str">
        <v>Finance</v>
      </c>
      <c r="G3498" t="str">
        <v>Marketing Spend</v>
      </c>
      <c r="H3498" s="10">
        <v>8070</v>
      </c>
    </row>
    <row r="3499" spans="1:8" x14ac:dyDescent="0.3">
      <c r="A3499" s="1">
        <v>45408</v>
      </c>
      <c r="B3499" t="str">
        <v>Finance</v>
      </c>
      <c r="C3499" t="str">
        <v>Software Licenses</v>
      </c>
      <c r="D3499" s="10">
        <v>16293</v>
      </c>
      <c r="E3499" s="1">
        <v>45408</v>
      </c>
      <c r="F3499" t="str">
        <v>Finance</v>
      </c>
      <c r="G3499" t="str">
        <v>Software Licenses</v>
      </c>
      <c r="H3499" s="10">
        <v>18327</v>
      </c>
    </row>
    <row r="3500" spans="1:8" x14ac:dyDescent="0.3">
      <c r="A3500" s="1">
        <v>45408</v>
      </c>
      <c r="B3500" t="str">
        <v>IT</v>
      </c>
      <c r="C3500" t="str">
        <v>Product Revenue</v>
      </c>
      <c r="D3500" s="10">
        <v>7449</v>
      </c>
      <c r="E3500" s="1">
        <v>45408</v>
      </c>
      <c r="F3500" t="str">
        <v>IT</v>
      </c>
      <c r="G3500" t="str">
        <v>Product Revenue</v>
      </c>
      <c r="H3500" s="10">
        <v>8642</v>
      </c>
    </row>
    <row r="3501" spans="1:8" x14ac:dyDescent="0.3">
      <c r="A3501" s="1">
        <v>45408</v>
      </c>
      <c r="B3501" t="str">
        <v>IT</v>
      </c>
      <c r="C3501" t="str">
        <v>Service Revenue</v>
      </c>
      <c r="D3501" s="10">
        <v>4039</v>
      </c>
      <c r="E3501" s="1">
        <v>45408</v>
      </c>
      <c r="F3501" t="str">
        <v>IT</v>
      </c>
      <c r="G3501" t="str">
        <v>Service Revenue</v>
      </c>
      <c r="H3501" s="10">
        <v>2066</v>
      </c>
    </row>
    <row r="3502" spans="1:8" x14ac:dyDescent="0.3">
      <c r="A3502" s="1">
        <v>45408</v>
      </c>
      <c r="B3502" t="str">
        <v>IT</v>
      </c>
      <c r="C3502" t="str">
        <v>Salaries</v>
      </c>
      <c r="D3502" s="10">
        <v>9833</v>
      </c>
      <c r="E3502" s="1">
        <v>45408</v>
      </c>
      <c r="F3502" t="str">
        <v>IT</v>
      </c>
      <c r="G3502" t="str">
        <v>Salaries</v>
      </c>
      <c r="H3502" s="10">
        <v>9206</v>
      </c>
    </row>
    <row r="3503" spans="1:8" x14ac:dyDescent="0.3">
      <c r="A3503" s="1">
        <v>45408</v>
      </c>
      <c r="B3503" t="str">
        <v>IT</v>
      </c>
      <c r="C3503" t="str">
        <v>Rent</v>
      </c>
      <c r="D3503" s="10">
        <v>9934</v>
      </c>
      <c r="E3503" s="1">
        <v>45408</v>
      </c>
      <c r="F3503" t="str">
        <v>IT</v>
      </c>
      <c r="G3503" t="str">
        <v>Rent</v>
      </c>
      <c r="H3503" s="10">
        <v>7230</v>
      </c>
    </row>
    <row r="3504" spans="1:8" x14ac:dyDescent="0.3">
      <c r="A3504" s="1">
        <v>45408</v>
      </c>
      <c r="B3504" t="str">
        <v>IT</v>
      </c>
      <c r="C3504" t="str">
        <v>Marketing Spend</v>
      </c>
      <c r="D3504" s="10">
        <v>10236</v>
      </c>
      <c r="E3504" s="1">
        <v>45408</v>
      </c>
      <c r="F3504" t="str">
        <v>IT</v>
      </c>
      <c r="G3504" t="str">
        <v>Marketing Spend</v>
      </c>
      <c r="H3504" s="10">
        <v>12353</v>
      </c>
    </row>
    <row r="3505" spans="1:8" x14ac:dyDescent="0.3">
      <c r="A3505" s="1">
        <v>45408</v>
      </c>
      <c r="B3505" t="str">
        <v>IT</v>
      </c>
      <c r="C3505" t="str">
        <v>Software Licenses</v>
      </c>
      <c r="D3505" s="10">
        <v>12066</v>
      </c>
      <c r="E3505" s="1">
        <v>45408</v>
      </c>
      <c r="F3505" t="str">
        <v>IT</v>
      </c>
      <c r="G3505" t="str">
        <v>Software Licenses</v>
      </c>
      <c r="H3505" s="10">
        <v>11375</v>
      </c>
    </row>
    <row r="3506" spans="1:8" x14ac:dyDescent="0.3">
      <c r="A3506" s="1">
        <v>45408</v>
      </c>
      <c r="B3506" t="str">
        <v>HR</v>
      </c>
      <c r="C3506" t="str">
        <v>Product Revenue</v>
      </c>
      <c r="D3506" s="10">
        <v>2180</v>
      </c>
      <c r="E3506" s="1">
        <v>45408</v>
      </c>
      <c r="F3506" t="str">
        <v>HR</v>
      </c>
      <c r="G3506" t="str">
        <v>Product Revenue</v>
      </c>
      <c r="H3506" s="10">
        <v>4106</v>
      </c>
    </row>
    <row r="3507" spans="1:8" x14ac:dyDescent="0.3">
      <c r="A3507" s="1">
        <v>45408</v>
      </c>
      <c r="B3507" t="str">
        <v>HR</v>
      </c>
      <c r="C3507" t="str">
        <v>Service Revenue</v>
      </c>
      <c r="D3507" s="10">
        <v>7177</v>
      </c>
      <c r="E3507" s="1">
        <v>45408</v>
      </c>
      <c r="F3507" t="str">
        <v>HR</v>
      </c>
      <c r="G3507" t="str">
        <v>Service Revenue</v>
      </c>
      <c r="H3507" s="10">
        <v>6207</v>
      </c>
    </row>
    <row r="3508" spans="1:8" x14ac:dyDescent="0.3">
      <c r="A3508" s="1">
        <v>45408</v>
      </c>
      <c r="B3508" t="str">
        <v>HR</v>
      </c>
      <c r="C3508" t="str">
        <v>Salaries</v>
      </c>
      <c r="D3508" s="10">
        <v>21007</v>
      </c>
      <c r="E3508" s="1">
        <v>45408</v>
      </c>
      <c r="F3508" t="str">
        <v>HR</v>
      </c>
      <c r="G3508" t="str">
        <v>Salaries</v>
      </c>
      <c r="H3508" s="10">
        <v>21408</v>
      </c>
    </row>
    <row r="3509" spans="1:8" x14ac:dyDescent="0.3">
      <c r="A3509" s="1">
        <v>45408</v>
      </c>
      <c r="B3509" t="str">
        <v>HR</v>
      </c>
      <c r="C3509" t="str">
        <v>Rent</v>
      </c>
      <c r="D3509" s="10">
        <v>4093</v>
      </c>
      <c r="E3509" s="1">
        <v>45408</v>
      </c>
      <c r="F3509" t="str">
        <v>HR</v>
      </c>
      <c r="G3509" t="str">
        <v>Rent</v>
      </c>
      <c r="H3509" s="10">
        <v>4458</v>
      </c>
    </row>
    <row r="3510" spans="1:8" x14ac:dyDescent="0.3">
      <c r="A3510" s="1">
        <v>45408</v>
      </c>
      <c r="B3510" t="str">
        <v>HR</v>
      </c>
      <c r="C3510" t="str">
        <v>Marketing Spend</v>
      </c>
      <c r="D3510" s="10">
        <v>5154</v>
      </c>
      <c r="E3510" s="1">
        <v>45408</v>
      </c>
      <c r="F3510" t="str">
        <v>HR</v>
      </c>
      <c r="G3510" t="str">
        <v>Marketing Spend</v>
      </c>
      <c r="H3510" s="10">
        <v>7033</v>
      </c>
    </row>
    <row r="3511" spans="1:8" x14ac:dyDescent="0.3">
      <c r="A3511" s="1">
        <v>45408</v>
      </c>
      <c r="B3511" t="str">
        <v>HR</v>
      </c>
      <c r="C3511" t="str">
        <v>Software Licenses</v>
      </c>
      <c r="D3511" s="10">
        <v>7276</v>
      </c>
      <c r="E3511" s="1">
        <v>45408</v>
      </c>
      <c r="F3511" t="str">
        <v>HR</v>
      </c>
      <c r="G3511" t="str">
        <v>Software Licenses</v>
      </c>
      <c r="H3511" s="10">
        <v>7765</v>
      </c>
    </row>
    <row r="3512" spans="1:8" x14ac:dyDescent="0.3">
      <c r="A3512" s="1">
        <v>45409</v>
      </c>
      <c r="B3512" t="str">
        <v>Sales</v>
      </c>
      <c r="C3512" t="str">
        <v>Product Revenue</v>
      </c>
      <c r="D3512" s="10">
        <v>22576</v>
      </c>
      <c r="E3512" s="1">
        <v>45409</v>
      </c>
      <c r="F3512" t="str">
        <v>Sales</v>
      </c>
      <c r="G3512" t="str">
        <v>Product Revenue</v>
      </c>
      <c r="H3512" s="10">
        <v>20015</v>
      </c>
    </row>
    <row r="3513" spans="1:8" x14ac:dyDescent="0.3">
      <c r="A3513" s="1">
        <v>45409</v>
      </c>
      <c r="B3513" t="str">
        <v>Sales</v>
      </c>
      <c r="C3513" t="str">
        <v>Service Revenue</v>
      </c>
      <c r="D3513" s="10">
        <v>15438</v>
      </c>
      <c r="E3513" s="1">
        <v>45409</v>
      </c>
      <c r="F3513" t="str">
        <v>Sales</v>
      </c>
      <c r="G3513" t="str">
        <v>Service Revenue</v>
      </c>
      <c r="H3513" s="10">
        <v>12952</v>
      </c>
    </row>
    <row r="3514" spans="1:8" x14ac:dyDescent="0.3">
      <c r="A3514" s="1">
        <v>45409</v>
      </c>
      <c r="B3514" t="str">
        <v>Sales</v>
      </c>
      <c r="C3514" t="str">
        <v>Salaries</v>
      </c>
      <c r="D3514" s="10">
        <v>2072</v>
      </c>
      <c r="E3514" s="1">
        <v>45409</v>
      </c>
      <c r="F3514" t="str">
        <v>Sales</v>
      </c>
      <c r="G3514" t="str">
        <v>Salaries</v>
      </c>
      <c r="H3514" s="10">
        <v>125</v>
      </c>
    </row>
    <row r="3515" spans="1:8" x14ac:dyDescent="0.3">
      <c r="A3515" s="1">
        <v>45409</v>
      </c>
      <c r="B3515" t="str">
        <v>Sales</v>
      </c>
      <c r="C3515" t="str">
        <v>Rent</v>
      </c>
      <c r="D3515" s="10">
        <v>8675</v>
      </c>
      <c r="E3515" s="1">
        <v>45409</v>
      </c>
      <c r="F3515" t="str">
        <v>Sales</v>
      </c>
      <c r="G3515" t="str">
        <v>Rent</v>
      </c>
      <c r="H3515" s="10">
        <v>10515</v>
      </c>
    </row>
    <row r="3516" spans="1:8" x14ac:dyDescent="0.3">
      <c r="A3516" s="1">
        <v>45409</v>
      </c>
      <c r="B3516" t="str">
        <v>Sales</v>
      </c>
      <c r="C3516" t="str">
        <v>Marketing Spend</v>
      </c>
      <c r="D3516" s="10">
        <v>4439</v>
      </c>
      <c r="E3516" s="1">
        <v>45409</v>
      </c>
      <c r="F3516" t="str">
        <v>Sales</v>
      </c>
      <c r="G3516" t="str">
        <v>Marketing Spend</v>
      </c>
      <c r="H3516" s="10">
        <v>5480</v>
      </c>
    </row>
    <row r="3517" spans="1:8" x14ac:dyDescent="0.3">
      <c r="A3517" s="1">
        <v>45409</v>
      </c>
      <c r="B3517" t="str">
        <v>Sales</v>
      </c>
      <c r="C3517" t="str">
        <v>Software Licenses</v>
      </c>
      <c r="D3517" s="10">
        <v>16776</v>
      </c>
      <c r="E3517" s="1">
        <v>45409</v>
      </c>
      <c r="F3517" t="str">
        <v>Sales</v>
      </c>
      <c r="G3517" t="str">
        <v>Software Licenses</v>
      </c>
      <c r="H3517" s="10">
        <v>17028</v>
      </c>
    </row>
    <row r="3518" spans="1:8" x14ac:dyDescent="0.3">
      <c r="A3518" s="1">
        <v>45409</v>
      </c>
      <c r="B3518" t="str">
        <v>Marketing</v>
      </c>
      <c r="C3518" t="str">
        <v>Product Revenue</v>
      </c>
      <c r="D3518" s="10">
        <v>16566</v>
      </c>
      <c r="E3518" s="1">
        <v>45409</v>
      </c>
      <c r="F3518" t="str">
        <v>Marketing</v>
      </c>
      <c r="G3518" t="str">
        <v>Product Revenue</v>
      </c>
      <c r="H3518" s="10">
        <v>16383</v>
      </c>
    </row>
    <row r="3519" spans="1:8" x14ac:dyDescent="0.3">
      <c r="A3519" s="1">
        <v>45409</v>
      </c>
      <c r="B3519" t="str">
        <v>Marketing</v>
      </c>
      <c r="C3519" t="str">
        <v>Service Revenue</v>
      </c>
      <c r="D3519" s="10">
        <v>22168</v>
      </c>
      <c r="E3519" s="1">
        <v>45409</v>
      </c>
      <c r="F3519" t="str">
        <v>Marketing</v>
      </c>
      <c r="G3519" t="str">
        <v>Service Revenue</v>
      </c>
      <c r="H3519" s="10">
        <v>24445</v>
      </c>
    </row>
    <row r="3520" spans="1:8" x14ac:dyDescent="0.3">
      <c r="A3520" s="1">
        <v>45409</v>
      </c>
      <c r="B3520" t="str">
        <v>Marketing</v>
      </c>
      <c r="C3520" t="str">
        <v>Salaries</v>
      </c>
      <c r="D3520" s="10">
        <v>22980</v>
      </c>
      <c r="E3520" s="1">
        <v>45409</v>
      </c>
      <c r="F3520" t="str">
        <v>Marketing</v>
      </c>
      <c r="G3520" t="str">
        <v>Salaries</v>
      </c>
      <c r="H3520" s="10">
        <v>23359</v>
      </c>
    </row>
    <row r="3521" spans="1:8" x14ac:dyDescent="0.3">
      <c r="A3521" s="1">
        <v>45409</v>
      </c>
      <c r="B3521" t="str">
        <v>Marketing</v>
      </c>
      <c r="C3521" t="str">
        <v>Rent</v>
      </c>
      <c r="D3521" s="10">
        <v>14657</v>
      </c>
      <c r="E3521" s="1">
        <v>45409</v>
      </c>
      <c r="F3521" t="str">
        <v>Marketing</v>
      </c>
      <c r="G3521" t="str">
        <v>Rent</v>
      </c>
      <c r="H3521" s="10">
        <v>12431</v>
      </c>
    </row>
    <row r="3522" spans="1:8" x14ac:dyDescent="0.3">
      <c r="A3522" s="1">
        <v>45409</v>
      </c>
      <c r="B3522" t="str">
        <v>Marketing</v>
      </c>
      <c r="C3522" t="str">
        <v>Marketing Spend</v>
      </c>
      <c r="D3522" s="10">
        <v>20714</v>
      </c>
      <c r="E3522" s="1">
        <v>45409</v>
      </c>
      <c r="F3522" t="str">
        <v>Marketing</v>
      </c>
      <c r="G3522" t="str">
        <v>Marketing Spend</v>
      </c>
      <c r="H3522" s="10">
        <v>19444</v>
      </c>
    </row>
    <row r="3523" spans="1:8" x14ac:dyDescent="0.3">
      <c r="A3523" s="1">
        <v>45409</v>
      </c>
      <c r="B3523" t="str">
        <v>Marketing</v>
      </c>
      <c r="C3523" t="str">
        <v>Software Licenses</v>
      </c>
      <c r="D3523" s="10">
        <v>17213</v>
      </c>
      <c r="E3523" s="1">
        <v>45409</v>
      </c>
      <c r="F3523" t="str">
        <v>Marketing</v>
      </c>
      <c r="G3523" t="str">
        <v>Software Licenses</v>
      </c>
      <c r="H3523" s="10">
        <v>14355</v>
      </c>
    </row>
    <row r="3524" spans="1:8" x14ac:dyDescent="0.3">
      <c r="A3524" s="1">
        <v>45409</v>
      </c>
      <c r="B3524" t="str">
        <v>Finance</v>
      </c>
      <c r="C3524" t="str">
        <v>Product Revenue</v>
      </c>
      <c r="D3524" s="10">
        <v>6084</v>
      </c>
      <c r="E3524" s="1">
        <v>45409</v>
      </c>
      <c r="F3524" t="str">
        <v>Finance</v>
      </c>
      <c r="G3524" t="str">
        <v>Product Revenue</v>
      </c>
      <c r="H3524" s="10">
        <v>3529</v>
      </c>
    </row>
    <row r="3525" spans="1:8" x14ac:dyDescent="0.3">
      <c r="A3525" s="1">
        <v>45409</v>
      </c>
      <c r="B3525" t="str">
        <v>Finance</v>
      </c>
      <c r="C3525" t="str">
        <v>Service Revenue</v>
      </c>
      <c r="D3525" s="10">
        <v>15083</v>
      </c>
      <c r="E3525" s="1">
        <v>45409</v>
      </c>
      <c r="F3525" t="str">
        <v>Finance</v>
      </c>
      <c r="G3525" t="str">
        <v>Service Revenue</v>
      </c>
      <c r="H3525" s="10">
        <v>12412</v>
      </c>
    </row>
    <row r="3526" spans="1:8" x14ac:dyDescent="0.3">
      <c r="A3526" s="1">
        <v>45409</v>
      </c>
      <c r="B3526" t="str">
        <v>Finance</v>
      </c>
      <c r="C3526" t="str">
        <v>Salaries</v>
      </c>
      <c r="D3526" s="10">
        <v>15475</v>
      </c>
      <c r="E3526" s="1">
        <v>45409</v>
      </c>
      <c r="F3526" t="str">
        <v>Finance</v>
      </c>
      <c r="G3526" t="str">
        <v>Salaries</v>
      </c>
      <c r="H3526" s="10">
        <v>15945</v>
      </c>
    </row>
    <row r="3527" spans="1:8" x14ac:dyDescent="0.3">
      <c r="A3527" s="1">
        <v>45409</v>
      </c>
      <c r="B3527" t="str">
        <v>Finance</v>
      </c>
      <c r="C3527" t="str">
        <v>Rent</v>
      </c>
      <c r="D3527" s="10">
        <v>24629</v>
      </c>
      <c r="E3527" s="1">
        <v>45409</v>
      </c>
      <c r="F3527" t="str">
        <v>Finance</v>
      </c>
      <c r="G3527" t="str">
        <v>Rent</v>
      </c>
      <c r="H3527" s="10">
        <v>22502</v>
      </c>
    </row>
    <row r="3528" spans="1:8" x14ac:dyDescent="0.3">
      <c r="A3528" s="1">
        <v>45409</v>
      </c>
      <c r="B3528" t="str">
        <v>Finance</v>
      </c>
      <c r="C3528" t="str">
        <v>Marketing Spend</v>
      </c>
      <c r="D3528" s="10">
        <v>11989</v>
      </c>
      <c r="E3528" s="1">
        <v>45409</v>
      </c>
      <c r="F3528" t="str">
        <v>Finance</v>
      </c>
      <c r="G3528" t="str">
        <v>Marketing Spend</v>
      </c>
      <c r="H3528" s="10">
        <v>9997</v>
      </c>
    </row>
    <row r="3529" spans="1:8" x14ac:dyDescent="0.3">
      <c r="A3529" s="1">
        <v>45409</v>
      </c>
      <c r="B3529" t="str">
        <v>Finance</v>
      </c>
      <c r="C3529" t="str">
        <v>Software Licenses</v>
      </c>
      <c r="D3529" s="10">
        <v>20681</v>
      </c>
      <c r="E3529" s="1">
        <v>45409</v>
      </c>
      <c r="F3529" t="str">
        <v>Finance</v>
      </c>
      <c r="G3529" t="str">
        <v>Software Licenses</v>
      </c>
      <c r="H3529" s="10">
        <v>23525</v>
      </c>
    </row>
    <row r="3530" spans="1:8" x14ac:dyDescent="0.3">
      <c r="A3530" s="1">
        <v>45409</v>
      </c>
      <c r="B3530" t="str">
        <v>IT</v>
      </c>
      <c r="C3530" t="str">
        <v>Product Revenue</v>
      </c>
      <c r="D3530" s="10">
        <v>16310</v>
      </c>
      <c r="E3530" s="1">
        <v>45409</v>
      </c>
      <c r="F3530" t="str">
        <v>IT</v>
      </c>
      <c r="G3530" t="str">
        <v>Product Revenue</v>
      </c>
      <c r="H3530" s="10">
        <v>18627</v>
      </c>
    </row>
    <row r="3531" spans="1:8" x14ac:dyDescent="0.3">
      <c r="A3531" s="1">
        <v>45409</v>
      </c>
      <c r="B3531" t="str">
        <v>IT</v>
      </c>
      <c r="C3531" t="str">
        <v>Service Revenue</v>
      </c>
      <c r="D3531" s="10">
        <v>17666</v>
      </c>
      <c r="E3531" s="1">
        <v>45409</v>
      </c>
      <c r="F3531" t="str">
        <v>IT</v>
      </c>
      <c r="G3531" t="str">
        <v>Service Revenue</v>
      </c>
      <c r="H3531" s="10">
        <v>16191</v>
      </c>
    </row>
    <row r="3532" spans="1:8" x14ac:dyDescent="0.3">
      <c r="A3532" s="1">
        <v>45409</v>
      </c>
      <c r="B3532" t="str">
        <v>IT</v>
      </c>
      <c r="C3532" t="str">
        <v>Salaries</v>
      </c>
      <c r="D3532" s="10">
        <v>12023</v>
      </c>
      <c r="E3532" s="1">
        <v>45409</v>
      </c>
      <c r="F3532" t="str">
        <v>IT</v>
      </c>
      <c r="G3532" t="str">
        <v>Salaries</v>
      </c>
      <c r="H3532" s="10">
        <v>10022</v>
      </c>
    </row>
    <row r="3533" spans="1:8" x14ac:dyDescent="0.3">
      <c r="A3533" s="1">
        <v>45409</v>
      </c>
      <c r="B3533" t="str">
        <v>IT</v>
      </c>
      <c r="C3533" t="str">
        <v>Rent</v>
      </c>
      <c r="D3533" s="10">
        <v>24687</v>
      </c>
      <c r="E3533" s="1">
        <v>45409</v>
      </c>
      <c r="F3533" t="str">
        <v>IT</v>
      </c>
      <c r="G3533" t="str">
        <v>Rent</v>
      </c>
      <c r="H3533" s="10">
        <v>24926</v>
      </c>
    </row>
    <row r="3534" spans="1:8" x14ac:dyDescent="0.3">
      <c r="A3534" s="1">
        <v>45409</v>
      </c>
      <c r="B3534" t="str">
        <v>IT</v>
      </c>
      <c r="C3534" t="str">
        <v>Marketing Spend</v>
      </c>
      <c r="D3534" s="10">
        <v>17733</v>
      </c>
      <c r="E3534" s="1">
        <v>45409</v>
      </c>
      <c r="F3534" t="str">
        <v>IT</v>
      </c>
      <c r="G3534" t="str">
        <v>Marketing Spend</v>
      </c>
      <c r="H3534" s="10">
        <v>15370</v>
      </c>
    </row>
    <row r="3535" spans="1:8" x14ac:dyDescent="0.3">
      <c r="A3535" s="1">
        <v>45409</v>
      </c>
      <c r="B3535" t="str">
        <v>IT</v>
      </c>
      <c r="C3535" t="str">
        <v>Software Licenses</v>
      </c>
      <c r="D3535" s="10">
        <v>11400</v>
      </c>
      <c r="E3535" s="1">
        <v>45409</v>
      </c>
      <c r="F3535" t="str">
        <v>IT</v>
      </c>
      <c r="G3535" t="str">
        <v>Software Licenses</v>
      </c>
      <c r="H3535" s="10">
        <v>14180</v>
      </c>
    </row>
    <row r="3536" spans="1:8" x14ac:dyDescent="0.3">
      <c r="A3536" s="1">
        <v>45409</v>
      </c>
      <c r="B3536" t="str">
        <v>HR</v>
      </c>
      <c r="C3536" t="str">
        <v>Product Revenue</v>
      </c>
      <c r="D3536" s="10">
        <v>8184</v>
      </c>
      <c r="E3536" s="1">
        <v>45409</v>
      </c>
      <c r="F3536" t="str">
        <v>HR</v>
      </c>
      <c r="G3536" t="str">
        <v>Product Revenue</v>
      </c>
      <c r="H3536" s="10">
        <v>9146</v>
      </c>
    </row>
    <row r="3537" spans="1:8" x14ac:dyDescent="0.3">
      <c r="A3537" s="1">
        <v>45409</v>
      </c>
      <c r="B3537" t="str">
        <v>HR</v>
      </c>
      <c r="C3537" t="str">
        <v>Service Revenue</v>
      </c>
      <c r="D3537" s="10">
        <v>5756</v>
      </c>
      <c r="E3537" s="1">
        <v>45409</v>
      </c>
      <c r="F3537" t="str">
        <v>HR</v>
      </c>
      <c r="G3537" t="str">
        <v>Service Revenue</v>
      </c>
      <c r="H3537" s="10">
        <v>3818</v>
      </c>
    </row>
    <row r="3538" spans="1:8" x14ac:dyDescent="0.3">
      <c r="A3538" s="1">
        <v>45409</v>
      </c>
      <c r="B3538" t="str">
        <v>HR</v>
      </c>
      <c r="C3538" t="str">
        <v>Salaries</v>
      </c>
      <c r="D3538" s="10">
        <v>14636</v>
      </c>
      <c r="E3538" s="1">
        <v>45409</v>
      </c>
      <c r="F3538" t="str">
        <v>HR</v>
      </c>
      <c r="G3538" t="str">
        <v>Salaries</v>
      </c>
      <c r="H3538" s="10">
        <v>13044</v>
      </c>
    </row>
    <row r="3539" spans="1:8" x14ac:dyDescent="0.3">
      <c r="A3539" s="1">
        <v>45409</v>
      </c>
      <c r="B3539" t="str">
        <v>HR</v>
      </c>
      <c r="C3539" t="str">
        <v>Rent</v>
      </c>
      <c r="D3539" s="10">
        <v>22734</v>
      </c>
      <c r="E3539" s="1">
        <v>45409</v>
      </c>
      <c r="F3539" t="str">
        <v>HR</v>
      </c>
      <c r="G3539" t="str">
        <v>Rent</v>
      </c>
      <c r="H3539" s="10">
        <v>24310</v>
      </c>
    </row>
    <row r="3540" spans="1:8" x14ac:dyDescent="0.3">
      <c r="A3540" s="1">
        <v>45409</v>
      </c>
      <c r="B3540" t="str">
        <v>HR</v>
      </c>
      <c r="C3540" t="str">
        <v>Marketing Spend</v>
      </c>
      <c r="D3540" s="10">
        <v>23491</v>
      </c>
      <c r="E3540" s="1">
        <v>45409</v>
      </c>
      <c r="F3540" t="str">
        <v>HR</v>
      </c>
      <c r="G3540" t="str">
        <v>Marketing Spend</v>
      </c>
      <c r="H3540" s="10">
        <v>24019</v>
      </c>
    </row>
    <row r="3541" spans="1:8" x14ac:dyDescent="0.3">
      <c r="A3541" s="1">
        <v>45409</v>
      </c>
      <c r="B3541" t="str">
        <v>HR</v>
      </c>
      <c r="C3541" t="str">
        <v>Software Licenses</v>
      </c>
      <c r="D3541" s="10">
        <v>13878</v>
      </c>
      <c r="E3541" s="1">
        <v>45409</v>
      </c>
      <c r="F3541" t="str">
        <v>HR</v>
      </c>
      <c r="G3541" t="str">
        <v>Software Licenses</v>
      </c>
      <c r="H3541" s="10">
        <v>12124</v>
      </c>
    </row>
    <row r="3542" spans="1:8" x14ac:dyDescent="0.3">
      <c r="A3542" s="1">
        <v>45410</v>
      </c>
      <c r="B3542" t="str">
        <v>Sales</v>
      </c>
      <c r="C3542" t="str">
        <v>Product Revenue</v>
      </c>
      <c r="D3542" s="10">
        <v>622</v>
      </c>
      <c r="E3542" s="1">
        <v>45410</v>
      </c>
      <c r="F3542" t="str">
        <v>Sales</v>
      </c>
      <c r="G3542" t="str">
        <v>Product Revenue</v>
      </c>
      <c r="H3542" s="10">
        <v>3511</v>
      </c>
    </row>
    <row r="3543" spans="1:8" x14ac:dyDescent="0.3">
      <c r="A3543" s="1">
        <v>45410</v>
      </c>
      <c r="B3543" t="str">
        <v>Sales</v>
      </c>
      <c r="C3543" t="str">
        <v>Service Revenue</v>
      </c>
      <c r="D3543" s="10">
        <v>3581</v>
      </c>
      <c r="E3543" s="1">
        <v>45410</v>
      </c>
      <c r="F3543" t="str">
        <v>Sales</v>
      </c>
      <c r="G3543" t="str">
        <v>Service Revenue</v>
      </c>
      <c r="H3543" s="10">
        <v>4428</v>
      </c>
    </row>
    <row r="3544" spans="1:8" x14ac:dyDescent="0.3">
      <c r="A3544" s="1">
        <v>45410</v>
      </c>
      <c r="B3544" t="str">
        <v>Sales</v>
      </c>
      <c r="C3544" t="str">
        <v>Salaries</v>
      </c>
      <c r="D3544" s="10">
        <v>20523</v>
      </c>
      <c r="E3544" s="1">
        <v>45410</v>
      </c>
      <c r="F3544" t="str">
        <v>Sales</v>
      </c>
      <c r="G3544" t="str">
        <v>Salaries</v>
      </c>
      <c r="H3544" s="10">
        <v>22890</v>
      </c>
    </row>
    <row r="3545" spans="1:8" x14ac:dyDescent="0.3">
      <c r="A3545" s="1">
        <v>45410</v>
      </c>
      <c r="B3545" t="str">
        <v>Sales</v>
      </c>
      <c r="C3545" t="str">
        <v>Rent</v>
      </c>
      <c r="D3545" s="10">
        <v>21293</v>
      </c>
      <c r="E3545" s="1">
        <v>45410</v>
      </c>
      <c r="F3545" t="str">
        <v>Sales</v>
      </c>
      <c r="G3545" t="str">
        <v>Rent</v>
      </c>
      <c r="H3545" s="10">
        <v>21187</v>
      </c>
    </row>
    <row r="3546" spans="1:8" x14ac:dyDescent="0.3">
      <c r="A3546" s="1">
        <v>45410</v>
      </c>
      <c r="B3546" t="str">
        <v>Sales</v>
      </c>
      <c r="C3546" t="str">
        <v>Marketing Spend</v>
      </c>
      <c r="D3546" s="10">
        <v>1541</v>
      </c>
      <c r="E3546" s="1">
        <v>45410</v>
      </c>
      <c r="F3546" t="str">
        <v>Sales</v>
      </c>
      <c r="G3546" t="str">
        <v>Marketing Spend</v>
      </c>
      <c r="H3546" s="10">
        <v>553</v>
      </c>
    </row>
    <row r="3547" spans="1:8" x14ac:dyDescent="0.3">
      <c r="A3547" s="1">
        <v>45410</v>
      </c>
      <c r="B3547" t="str">
        <v>Sales</v>
      </c>
      <c r="C3547" t="str">
        <v>Software Licenses</v>
      </c>
      <c r="D3547" s="10">
        <v>11434</v>
      </c>
      <c r="E3547" s="1">
        <v>45410</v>
      </c>
      <c r="F3547" t="str">
        <v>Sales</v>
      </c>
      <c r="G3547" t="str">
        <v>Software Licenses</v>
      </c>
      <c r="H3547" s="10">
        <v>14056</v>
      </c>
    </row>
    <row r="3548" spans="1:8" x14ac:dyDescent="0.3">
      <c r="A3548" s="1">
        <v>45410</v>
      </c>
      <c r="B3548" t="str">
        <v>Marketing</v>
      </c>
      <c r="C3548" t="str">
        <v>Product Revenue</v>
      </c>
      <c r="D3548" s="10">
        <v>15803</v>
      </c>
      <c r="E3548" s="1">
        <v>45410</v>
      </c>
      <c r="F3548" t="str">
        <v>Marketing</v>
      </c>
      <c r="G3548" t="str">
        <v>Product Revenue</v>
      </c>
      <c r="H3548" s="10">
        <v>17925</v>
      </c>
    </row>
    <row r="3549" spans="1:8" x14ac:dyDescent="0.3">
      <c r="A3549" s="1">
        <v>45410</v>
      </c>
      <c r="B3549" t="str">
        <v>Marketing</v>
      </c>
      <c r="C3549" t="str">
        <v>Service Revenue</v>
      </c>
      <c r="D3549" s="10">
        <v>23194</v>
      </c>
      <c r="E3549" s="1">
        <v>45410</v>
      </c>
      <c r="F3549" t="str">
        <v>Marketing</v>
      </c>
      <c r="G3549" t="str">
        <v>Service Revenue</v>
      </c>
      <c r="H3549" s="10">
        <v>20754</v>
      </c>
    </row>
    <row r="3550" spans="1:8" x14ac:dyDescent="0.3">
      <c r="A3550" s="1">
        <v>45410</v>
      </c>
      <c r="B3550" t="str">
        <v>Marketing</v>
      </c>
      <c r="C3550" t="str">
        <v>Salaries</v>
      </c>
      <c r="D3550" s="10">
        <v>9608</v>
      </c>
      <c r="E3550" s="1">
        <v>45410</v>
      </c>
      <c r="F3550" t="str">
        <v>Marketing</v>
      </c>
      <c r="G3550" t="str">
        <v>Salaries</v>
      </c>
      <c r="H3550" s="10">
        <v>7993</v>
      </c>
    </row>
    <row r="3551" spans="1:8" x14ac:dyDescent="0.3">
      <c r="A3551" s="1">
        <v>45410</v>
      </c>
      <c r="B3551" t="str">
        <v>Marketing</v>
      </c>
      <c r="C3551" t="str">
        <v>Rent</v>
      </c>
      <c r="D3551" s="10">
        <v>13146</v>
      </c>
      <c r="E3551" s="1">
        <v>45410</v>
      </c>
      <c r="F3551" t="str">
        <v>Marketing</v>
      </c>
      <c r="G3551" t="str">
        <v>Rent</v>
      </c>
      <c r="H3551" s="10">
        <v>15647</v>
      </c>
    </row>
    <row r="3552" spans="1:8" x14ac:dyDescent="0.3">
      <c r="A3552" s="1">
        <v>45410</v>
      </c>
      <c r="B3552" t="str">
        <v>Marketing</v>
      </c>
      <c r="C3552" t="str">
        <v>Marketing Spend</v>
      </c>
      <c r="D3552" s="10">
        <v>20903</v>
      </c>
      <c r="E3552" s="1">
        <v>45410</v>
      </c>
      <c r="F3552" t="str">
        <v>Marketing</v>
      </c>
      <c r="G3552" t="str">
        <v>Marketing Spend</v>
      </c>
      <c r="H3552" s="10">
        <v>18389</v>
      </c>
    </row>
    <row r="3553" spans="1:8" x14ac:dyDescent="0.3">
      <c r="A3553" s="1">
        <v>45410</v>
      </c>
      <c r="B3553" t="str">
        <v>Marketing</v>
      </c>
      <c r="C3553" t="str">
        <v>Software Licenses</v>
      </c>
      <c r="D3553" s="10">
        <v>19253</v>
      </c>
      <c r="E3553" s="1">
        <v>45410</v>
      </c>
      <c r="F3553" t="str">
        <v>Marketing</v>
      </c>
      <c r="G3553" t="str">
        <v>Software Licenses</v>
      </c>
      <c r="H3553" s="10">
        <v>17148</v>
      </c>
    </row>
    <row r="3554" spans="1:8" x14ac:dyDescent="0.3">
      <c r="A3554" s="1">
        <v>45410</v>
      </c>
      <c r="B3554" t="str">
        <v>Finance</v>
      </c>
      <c r="C3554" t="str">
        <v>Product Revenue</v>
      </c>
      <c r="D3554" s="10">
        <v>16471</v>
      </c>
      <c r="E3554" s="1">
        <v>45410</v>
      </c>
      <c r="F3554" t="str">
        <v>Finance</v>
      </c>
      <c r="G3554" t="str">
        <v>Product Revenue</v>
      </c>
      <c r="H3554" s="10">
        <v>17477</v>
      </c>
    </row>
    <row r="3555" spans="1:8" x14ac:dyDescent="0.3">
      <c r="A3555" s="1">
        <v>45410</v>
      </c>
      <c r="B3555" t="str">
        <v>Finance</v>
      </c>
      <c r="C3555" t="str">
        <v>Service Revenue</v>
      </c>
      <c r="D3555" s="10">
        <v>24308</v>
      </c>
      <c r="E3555" s="1">
        <v>45410</v>
      </c>
      <c r="F3555" t="str">
        <v>Finance</v>
      </c>
      <c r="G3555" t="str">
        <v>Service Revenue</v>
      </c>
      <c r="H3555" s="10">
        <v>26551</v>
      </c>
    </row>
    <row r="3556" spans="1:8" x14ac:dyDescent="0.3">
      <c r="A3556" s="1">
        <v>45410</v>
      </c>
      <c r="B3556" t="str">
        <v>Finance</v>
      </c>
      <c r="C3556" t="str">
        <v>Salaries</v>
      </c>
      <c r="D3556" s="10">
        <v>11085</v>
      </c>
      <c r="E3556" s="1">
        <v>45410</v>
      </c>
      <c r="F3556" t="str">
        <v>Finance</v>
      </c>
      <c r="G3556" t="str">
        <v>Salaries</v>
      </c>
      <c r="H3556" s="10">
        <v>11943</v>
      </c>
    </row>
    <row r="3557" spans="1:8" x14ac:dyDescent="0.3">
      <c r="A3557" s="1">
        <v>45410</v>
      </c>
      <c r="B3557" t="str">
        <v>Finance</v>
      </c>
      <c r="C3557" t="str">
        <v>Rent</v>
      </c>
      <c r="D3557" s="10">
        <v>16804</v>
      </c>
      <c r="E3557" s="1">
        <v>45410</v>
      </c>
      <c r="F3557" t="str">
        <v>Finance</v>
      </c>
      <c r="G3557" t="str">
        <v>Rent</v>
      </c>
      <c r="H3557" s="10">
        <v>16253</v>
      </c>
    </row>
    <row r="3558" spans="1:8" x14ac:dyDescent="0.3">
      <c r="A3558" s="1">
        <v>45410</v>
      </c>
      <c r="B3558" t="str">
        <v>Finance</v>
      </c>
      <c r="C3558" t="str">
        <v>Marketing Spend</v>
      </c>
      <c r="D3558" s="10">
        <v>14473</v>
      </c>
      <c r="E3558" s="1">
        <v>45410</v>
      </c>
      <c r="F3558" t="str">
        <v>Finance</v>
      </c>
      <c r="G3558" t="str">
        <v>Marketing Spend</v>
      </c>
      <c r="H3558" s="10">
        <v>15978</v>
      </c>
    </row>
    <row r="3559" spans="1:8" x14ac:dyDescent="0.3">
      <c r="A3559" s="1">
        <v>45410</v>
      </c>
      <c r="B3559" t="str">
        <v>Finance</v>
      </c>
      <c r="C3559" t="str">
        <v>Software Licenses</v>
      </c>
      <c r="D3559" s="10">
        <v>10204</v>
      </c>
      <c r="E3559" s="1">
        <v>45410</v>
      </c>
      <c r="F3559" t="str">
        <v>Finance</v>
      </c>
      <c r="G3559" t="str">
        <v>Software Licenses</v>
      </c>
      <c r="H3559" s="10">
        <v>9565</v>
      </c>
    </row>
    <row r="3560" spans="1:8" x14ac:dyDescent="0.3">
      <c r="A3560" s="1">
        <v>45410</v>
      </c>
      <c r="B3560" t="str">
        <v>IT</v>
      </c>
      <c r="C3560" t="str">
        <v>Product Revenue</v>
      </c>
      <c r="D3560" s="10">
        <v>3927</v>
      </c>
      <c r="E3560" s="1">
        <v>45410</v>
      </c>
      <c r="F3560" t="str">
        <v>IT</v>
      </c>
      <c r="G3560" t="str">
        <v>Product Revenue</v>
      </c>
      <c r="H3560" s="10">
        <v>2532</v>
      </c>
    </row>
    <row r="3561" spans="1:8" x14ac:dyDescent="0.3">
      <c r="A3561" s="1">
        <v>45410</v>
      </c>
      <c r="B3561" t="str">
        <v>IT</v>
      </c>
      <c r="C3561" t="str">
        <v>Service Revenue</v>
      </c>
      <c r="D3561" s="10">
        <v>5279</v>
      </c>
      <c r="E3561" s="1">
        <v>45410</v>
      </c>
      <c r="F3561" t="str">
        <v>IT</v>
      </c>
      <c r="G3561" t="str">
        <v>Service Revenue</v>
      </c>
      <c r="H3561" s="10">
        <v>7039</v>
      </c>
    </row>
    <row r="3562" spans="1:8" x14ac:dyDescent="0.3">
      <c r="A3562" s="1">
        <v>45410</v>
      </c>
      <c r="B3562" t="str">
        <v>IT</v>
      </c>
      <c r="C3562" t="str">
        <v>Salaries</v>
      </c>
      <c r="D3562" s="10">
        <v>10792</v>
      </c>
      <c r="E3562" s="1">
        <v>45410</v>
      </c>
      <c r="F3562" t="str">
        <v>IT</v>
      </c>
      <c r="G3562" t="str">
        <v>Salaries</v>
      </c>
      <c r="H3562" s="10">
        <v>10395</v>
      </c>
    </row>
    <row r="3563" spans="1:8" x14ac:dyDescent="0.3">
      <c r="A3563" s="1">
        <v>45410</v>
      </c>
      <c r="B3563" t="str">
        <v>IT</v>
      </c>
      <c r="C3563" t="str">
        <v>Rent</v>
      </c>
      <c r="D3563" s="10">
        <v>18236</v>
      </c>
      <c r="E3563" s="1">
        <v>45410</v>
      </c>
      <c r="F3563" t="str">
        <v>IT</v>
      </c>
      <c r="G3563" t="str">
        <v>Rent</v>
      </c>
      <c r="H3563" s="10">
        <v>15622</v>
      </c>
    </row>
    <row r="3564" spans="1:8" x14ac:dyDescent="0.3">
      <c r="A3564" s="1">
        <v>45410</v>
      </c>
      <c r="B3564" t="str">
        <v>IT</v>
      </c>
      <c r="C3564" t="str">
        <v>Marketing Spend</v>
      </c>
      <c r="D3564" s="10">
        <v>3248</v>
      </c>
      <c r="E3564" s="1">
        <v>45410</v>
      </c>
      <c r="F3564" t="str">
        <v>IT</v>
      </c>
      <c r="G3564" t="str">
        <v>Marketing Spend</v>
      </c>
      <c r="H3564" s="10">
        <v>6166</v>
      </c>
    </row>
    <row r="3565" spans="1:8" x14ac:dyDescent="0.3">
      <c r="A3565" s="1">
        <v>45410</v>
      </c>
      <c r="B3565" t="str">
        <v>IT</v>
      </c>
      <c r="C3565" t="str">
        <v>Software Licenses</v>
      </c>
      <c r="D3565" s="10">
        <v>19692</v>
      </c>
      <c r="E3565" s="1">
        <v>45410</v>
      </c>
      <c r="F3565" t="str">
        <v>IT</v>
      </c>
      <c r="G3565" t="str">
        <v>Software Licenses</v>
      </c>
      <c r="H3565" s="10">
        <v>21803</v>
      </c>
    </row>
    <row r="3566" spans="1:8" x14ac:dyDescent="0.3">
      <c r="A3566" s="1">
        <v>45410</v>
      </c>
      <c r="B3566" t="str">
        <v>HR</v>
      </c>
      <c r="C3566" t="str">
        <v>Product Revenue</v>
      </c>
      <c r="D3566" s="10">
        <v>19932</v>
      </c>
      <c r="E3566" s="1">
        <v>45410</v>
      </c>
      <c r="F3566" t="str">
        <v>HR</v>
      </c>
      <c r="G3566" t="str">
        <v>Product Revenue</v>
      </c>
      <c r="H3566" s="10">
        <v>21051</v>
      </c>
    </row>
    <row r="3567" spans="1:8" x14ac:dyDescent="0.3">
      <c r="A3567" s="1">
        <v>45410</v>
      </c>
      <c r="B3567" t="str">
        <v>HR</v>
      </c>
      <c r="C3567" t="str">
        <v>Service Revenue</v>
      </c>
      <c r="D3567" s="10">
        <v>14840</v>
      </c>
      <c r="E3567" s="1">
        <v>45410</v>
      </c>
      <c r="F3567" t="str">
        <v>HR</v>
      </c>
      <c r="G3567" t="str">
        <v>Service Revenue</v>
      </c>
      <c r="H3567" s="10">
        <v>13856</v>
      </c>
    </row>
    <row r="3568" spans="1:8" x14ac:dyDescent="0.3">
      <c r="A3568" s="1">
        <v>45410</v>
      </c>
      <c r="B3568" t="str">
        <v>HR</v>
      </c>
      <c r="C3568" t="str">
        <v>Salaries</v>
      </c>
      <c r="D3568" s="10">
        <v>24568</v>
      </c>
      <c r="E3568" s="1">
        <v>45410</v>
      </c>
      <c r="F3568" t="str">
        <v>HR</v>
      </c>
      <c r="G3568" t="str">
        <v>Salaries</v>
      </c>
      <c r="H3568" s="10">
        <v>22126</v>
      </c>
    </row>
    <row r="3569" spans="1:8" x14ac:dyDescent="0.3">
      <c r="A3569" s="1">
        <v>45410</v>
      </c>
      <c r="B3569" t="str">
        <v>HR</v>
      </c>
      <c r="C3569" t="str">
        <v>Rent</v>
      </c>
      <c r="D3569" s="10">
        <v>10036</v>
      </c>
      <c r="E3569" s="1">
        <v>45410</v>
      </c>
      <c r="F3569" t="str">
        <v>HR</v>
      </c>
      <c r="G3569" t="str">
        <v>Rent</v>
      </c>
      <c r="H3569" s="10">
        <v>13003</v>
      </c>
    </row>
    <row r="3570" spans="1:8" x14ac:dyDescent="0.3">
      <c r="A3570" s="1">
        <v>45410</v>
      </c>
      <c r="B3570" t="str">
        <v>HR</v>
      </c>
      <c r="C3570" t="str">
        <v>Marketing Spend</v>
      </c>
      <c r="D3570" s="10">
        <v>1801</v>
      </c>
      <c r="E3570" s="1">
        <v>45410</v>
      </c>
      <c r="F3570" t="str">
        <v>HR</v>
      </c>
      <c r="G3570" t="str">
        <v>Marketing Spend</v>
      </c>
      <c r="H3570" s="10">
        <v>4617</v>
      </c>
    </row>
    <row r="3571" spans="1:8" x14ac:dyDescent="0.3">
      <c r="A3571" s="1">
        <v>45410</v>
      </c>
      <c r="B3571" t="str">
        <v>HR</v>
      </c>
      <c r="C3571" t="str">
        <v>Software Licenses</v>
      </c>
      <c r="D3571" s="10">
        <v>6941</v>
      </c>
      <c r="E3571" s="1">
        <v>45410</v>
      </c>
      <c r="F3571" t="str">
        <v>HR</v>
      </c>
      <c r="G3571" t="str">
        <v>Software Licenses</v>
      </c>
      <c r="H3571" s="10">
        <v>8071</v>
      </c>
    </row>
    <row r="3572" spans="1:8" x14ac:dyDescent="0.3">
      <c r="A3572" s="1">
        <v>45411</v>
      </c>
      <c r="B3572" t="str">
        <v>Sales</v>
      </c>
      <c r="C3572" t="str">
        <v>Product Revenue</v>
      </c>
      <c r="D3572" s="10">
        <v>13860</v>
      </c>
      <c r="E3572" s="1">
        <v>45411</v>
      </c>
      <c r="F3572" t="str">
        <v>Sales</v>
      </c>
      <c r="G3572" t="str">
        <v>Product Revenue</v>
      </c>
      <c r="H3572" s="10">
        <v>14655</v>
      </c>
    </row>
    <row r="3573" spans="1:8" x14ac:dyDescent="0.3">
      <c r="A3573" s="1">
        <v>45411</v>
      </c>
      <c r="B3573" t="str">
        <v>Sales</v>
      </c>
      <c r="C3573" t="str">
        <v>Service Revenue</v>
      </c>
      <c r="D3573" s="10">
        <v>6112</v>
      </c>
      <c r="E3573" s="1">
        <v>45411</v>
      </c>
      <c r="F3573" t="str">
        <v>Sales</v>
      </c>
      <c r="G3573" t="str">
        <v>Service Revenue</v>
      </c>
      <c r="H3573" s="10">
        <v>8451</v>
      </c>
    </row>
    <row r="3574" spans="1:8" x14ac:dyDescent="0.3">
      <c r="A3574" s="1">
        <v>45411</v>
      </c>
      <c r="B3574" t="str">
        <v>Sales</v>
      </c>
      <c r="C3574" t="str">
        <v>Salaries</v>
      </c>
      <c r="D3574" s="10">
        <v>19083</v>
      </c>
      <c r="E3574" s="1">
        <v>45411</v>
      </c>
      <c r="F3574" t="str">
        <v>Sales</v>
      </c>
      <c r="G3574" t="str">
        <v>Salaries</v>
      </c>
      <c r="H3574" s="10">
        <v>19269</v>
      </c>
    </row>
    <row r="3575" spans="1:8" x14ac:dyDescent="0.3">
      <c r="A3575" s="1">
        <v>45411</v>
      </c>
      <c r="B3575" t="str">
        <v>Sales</v>
      </c>
      <c r="C3575" t="str">
        <v>Rent</v>
      </c>
      <c r="D3575" s="10">
        <v>18242</v>
      </c>
      <c r="E3575" s="1">
        <v>45411</v>
      </c>
      <c r="F3575" t="str">
        <v>Sales</v>
      </c>
      <c r="G3575" t="str">
        <v>Rent</v>
      </c>
      <c r="H3575" s="10">
        <v>15969</v>
      </c>
    </row>
    <row r="3576" spans="1:8" x14ac:dyDescent="0.3">
      <c r="A3576" s="1">
        <v>45411</v>
      </c>
      <c r="B3576" t="str">
        <v>Sales</v>
      </c>
      <c r="C3576" t="str">
        <v>Marketing Spend</v>
      </c>
      <c r="D3576" s="10">
        <v>8817</v>
      </c>
      <c r="E3576" s="1">
        <v>45411</v>
      </c>
      <c r="F3576" t="str">
        <v>Sales</v>
      </c>
      <c r="G3576" t="str">
        <v>Marketing Spend</v>
      </c>
      <c r="H3576" s="10">
        <v>10243</v>
      </c>
    </row>
    <row r="3577" spans="1:8" x14ac:dyDescent="0.3">
      <c r="A3577" s="1">
        <v>45411</v>
      </c>
      <c r="B3577" t="str">
        <v>Sales</v>
      </c>
      <c r="C3577" t="str">
        <v>Software Licenses</v>
      </c>
      <c r="D3577" s="10">
        <v>12571</v>
      </c>
      <c r="E3577" s="1">
        <v>45411</v>
      </c>
      <c r="F3577" t="str">
        <v>Sales</v>
      </c>
      <c r="G3577" t="str">
        <v>Software Licenses</v>
      </c>
      <c r="H3577" s="10">
        <v>11581</v>
      </c>
    </row>
    <row r="3578" spans="1:8" x14ac:dyDescent="0.3">
      <c r="A3578" s="1">
        <v>45411</v>
      </c>
      <c r="B3578" t="str">
        <v>Marketing</v>
      </c>
      <c r="C3578" t="str">
        <v>Product Revenue</v>
      </c>
      <c r="D3578" s="10">
        <v>24089</v>
      </c>
      <c r="E3578" s="1">
        <v>45411</v>
      </c>
      <c r="F3578" t="str">
        <v>Marketing</v>
      </c>
      <c r="G3578" t="str">
        <v>Product Revenue</v>
      </c>
      <c r="H3578" s="10">
        <v>22933</v>
      </c>
    </row>
    <row r="3579" spans="1:8" x14ac:dyDescent="0.3">
      <c r="A3579" s="1">
        <v>45411</v>
      </c>
      <c r="B3579" t="str">
        <v>Marketing</v>
      </c>
      <c r="C3579" t="str">
        <v>Service Revenue</v>
      </c>
      <c r="D3579" s="10">
        <v>3588</v>
      </c>
      <c r="E3579" s="1">
        <v>45411</v>
      </c>
      <c r="F3579" t="str">
        <v>Marketing</v>
      </c>
      <c r="G3579" t="str">
        <v>Service Revenue</v>
      </c>
      <c r="H3579" s="10">
        <v>2374</v>
      </c>
    </row>
    <row r="3580" spans="1:8" x14ac:dyDescent="0.3">
      <c r="A3580" s="1">
        <v>45411</v>
      </c>
      <c r="B3580" t="str">
        <v>Marketing</v>
      </c>
      <c r="C3580" t="str">
        <v>Salaries</v>
      </c>
      <c r="D3580" s="10">
        <v>19808</v>
      </c>
      <c r="E3580" s="1">
        <v>45411</v>
      </c>
      <c r="F3580" t="str">
        <v>Marketing</v>
      </c>
      <c r="G3580" t="str">
        <v>Salaries</v>
      </c>
      <c r="H3580" s="10">
        <v>19602</v>
      </c>
    </row>
    <row r="3581" spans="1:8" x14ac:dyDescent="0.3">
      <c r="A3581" s="1">
        <v>45411</v>
      </c>
      <c r="B3581" t="str">
        <v>Marketing</v>
      </c>
      <c r="C3581" t="str">
        <v>Rent</v>
      </c>
      <c r="D3581" s="10">
        <v>12694</v>
      </c>
      <c r="E3581" s="1">
        <v>45411</v>
      </c>
      <c r="F3581" t="str">
        <v>Marketing</v>
      </c>
      <c r="G3581" t="str">
        <v>Rent</v>
      </c>
      <c r="H3581" s="10">
        <v>11162</v>
      </c>
    </row>
    <row r="3582" spans="1:8" x14ac:dyDescent="0.3">
      <c r="A3582" s="1">
        <v>45411</v>
      </c>
      <c r="B3582" t="str">
        <v>Marketing</v>
      </c>
      <c r="C3582" t="str">
        <v>Marketing Spend</v>
      </c>
      <c r="D3582" s="10">
        <v>8917</v>
      </c>
      <c r="E3582" s="1">
        <v>45411</v>
      </c>
      <c r="F3582" t="str">
        <v>Marketing</v>
      </c>
      <c r="G3582" t="str">
        <v>Marketing Spend</v>
      </c>
      <c r="H3582" s="10">
        <v>11348</v>
      </c>
    </row>
    <row r="3583" spans="1:8" x14ac:dyDescent="0.3">
      <c r="A3583" s="1">
        <v>45411</v>
      </c>
      <c r="B3583" t="str">
        <v>Marketing</v>
      </c>
      <c r="C3583" t="str">
        <v>Software Licenses</v>
      </c>
      <c r="D3583" s="10">
        <v>5681</v>
      </c>
      <c r="E3583" s="1">
        <v>45411</v>
      </c>
      <c r="F3583" t="str">
        <v>Marketing</v>
      </c>
      <c r="G3583" t="str">
        <v>Software Licenses</v>
      </c>
      <c r="H3583" s="10">
        <v>5817</v>
      </c>
    </row>
    <row r="3584" spans="1:8" x14ac:dyDescent="0.3">
      <c r="A3584" s="1">
        <v>45411</v>
      </c>
      <c r="B3584" t="str">
        <v>Finance</v>
      </c>
      <c r="C3584" t="str">
        <v>Product Revenue</v>
      </c>
      <c r="D3584" s="10">
        <v>20619</v>
      </c>
      <c r="E3584" s="1">
        <v>45411</v>
      </c>
      <c r="F3584" t="str">
        <v>Finance</v>
      </c>
      <c r="G3584" t="str">
        <v>Product Revenue</v>
      </c>
      <c r="H3584" s="10">
        <v>22727</v>
      </c>
    </row>
    <row r="3585" spans="1:8" x14ac:dyDescent="0.3">
      <c r="A3585" s="1">
        <v>45411</v>
      </c>
      <c r="B3585" t="str">
        <v>Finance</v>
      </c>
      <c r="C3585" t="str">
        <v>Service Revenue</v>
      </c>
      <c r="D3585" s="10">
        <v>20933</v>
      </c>
      <c r="E3585" s="1">
        <v>45411</v>
      </c>
      <c r="F3585" t="str">
        <v>Finance</v>
      </c>
      <c r="G3585" t="str">
        <v>Service Revenue</v>
      </c>
      <c r="H3585" s="10">
        <v>21980</v>
      </c>
    </row>
    <row r="3586" spans="1:8" x14ac:dyDescent="0.3">
      <c r="A3586" s="1">
        <v>45411</v>
      </c>
      <c r="B3586" t="str">
        <v>Finance</v>
      </c>
      <c r="C3586" t="str">
        <v>Salaries</v>
      </c>
      <c r="D3586" s="10">
        <v>2580</v>
      </c>
      <c r="E3586" s="1">
        <v>45411</v>
      </c>
      <c r="F3586" t="str">
        <v>Finance</v>
      </c>
      <c r="G3586" t="str">
        <v>Salaries</v>
      </c>
      <c r="H3586" s="10">
        <v>-14</v>
      </c>
    </row>
    <row r="3587" spans="1:8" x14ac:dyDescent="0.3">
      <c r="A3587" s="1">
        <v>45411</v>
      </c>
      <c r="B3587" t="str">
        <v>Finance</v>
      </c>
      <c r="C3587" t="str">
        <v>Rent</v>
      </c>
      <c r="D3587" s="10">
        <v>14245</v>
      </c>
      <c r="E3587" s="1">
        <v>45411</v>
      </c>
      <c r="F3587" t="str">
        <v>Finance</v>
      </c>
      <c r="G3587" t="str">
        <v>Rent</v>
      </c>
      <c r="H3587" s="10">
        <v>13864</v>
      </c>
    </row>
    <row r="3588" spans="1:8" x14ac:dyDescent="0.3">
      <c r="A3588" s="1">
        <v>45411</v>
      </c>
      <c r="B3588" t="str">
        <v>Finance</v>
      </c>
      <c r="C3588" t="str">
        <v>Marketing Spend</v>
      </c>
      <c r="D3588" s="10">
        <v>12278</v>
      </c>
      <c r="E3588" s="1">
        <v>45411</v>
      </c>
      <c r="F3588" t="str">
        <v>Finance</v>
      </c>
      <c r="G3588" t="str">
        <v>Marketing Spend</v>
      </c>
      <c r="H3588" s="10">
        <v>14759</v>
      </c>
    </row>
    <row r="3589" spans="1:8" x14ac:dyDescent="0.3">
      <c r="A3589" s="1">
        <v>45411</v>
      </c>
      <c r="B3589" t="str">
        <v>Finance</v>
      </c>
      <c r="C3589" t="str">
        <v>Software Licenses</v>
      </c>
      <c r="D3589" s="10">
        <v>21735</v>
      </c>
      <c r="E3589" s="1">
        <v>45411</v>
      </c>
      <c r="F3589" t="str">
        <v>Finance</v>
      </c>
      <c r="G3589" t="str">
        <v>Software Licenses</v>
      </c>
      <c r="H3589" s="10">
        <v>23054</v>
      </c>
    </row>
    <row r="3590" spans="1:8" x14ac:dyDescent="0.3">
      <c r="A3590" s="1">
        <v>45411</v>
      </c>
      <c r="B3590" t="str">
        <v>IT</v>
      </c>
      <c r="C3590" t="str">
        <v>Product Revenue</v>
      </c>
      <c r="D3590" s="10">
        <v>20442</v>
      </c>
      <c r="E3590" s="1">
        <v>45411</v>
      </c>
      <c r="F3590" t="str">
        <v>IT</v>
      </c>
      <c r="G3590" t="str">
        <v>Product Revenue</v>
      </c>
      <c r="H3590" s="10">
        <v>21264</v>
      </c>
    </row>
    <row r="3591" spans="1:8" x14ac:dyDescent="0.3">
      <c r="A3591" s="1">
        <v>45411</v>
      </c>
      <c r="B3591" t="str">
        <v>IT</v>
      </c>
      <c r="C3591" t="str">
        <v>Service Revenue</v>
      </c>
      <c r="D3591" s="10">
        <v>1380</v>
      </c>
      <c r="E3591" s="1">
        <v>45411</v>
      </c>
      <c r="F3591" t="str">
        <v>IT</v>
      </c>
      <c r="G3591" t="str">
        <v>Service Revenue</v>
      </c>
      <c r="H3591" s="10">
        <v>1760</v>
      </c>
    </row>
    <row r="3592" spans="1:8" x14ac:dyDescent="0.3">
      <c r="A3592" s="1">
        <v>45411</v>
      </c>
      <c r="B3592" t="str">
        <v>IT</v>
      </c>
      <c r="C3592" t="str">
        <v>Salaries</v>
      </c>
      <c r="D3592" s="10">
        <v>23506</v>
      </c>
      <c r="E3592" s="1">
        <v>45411</v>
      </c>
      <c r="F3592" t="str">
        <v>IT</v>
      </c>
      <c r="G3592" t="str">
        <v>Salaries</v>
      </c>
      <c r="H3592" s="10">
        <v>25314</v>
      </c>
    </row>
    <row r="3593" spans="1:8" x14ac:dyDescent="0.3">
      <c r="A3593" s="1">
        <v>45411</v>
      </c>
      <c r="B3593" t="str">
        <v>IT</v>
      </c>
      <c r="C3593" t="str">
        <v>Rent</v>
      </c>
      <c r="D3593" s="10">
        <v>6287</v>
      </c>
      <c r="E3593" s="1">
        <v>45411</v>
      </c>
      <c r="F3593" t="str">
        <v>IT</v>
      </c>
      <c r="G3593" t="str">
        <v>Rent</v>
      </c>
      <c r="H3593" s="10">
        <v>7542</v>
      </c>
    </row>
    <row r="3594" spans="1:8" x14ac:dyDescent="0.3">
      <c r="A3594" s="1">
        <v>45411</v>
      </c>
      <c r="B3594" t="str">
        <v>IT</v>
      </c>
      <c r="C3594" t="str">
        <v>Marketing Spend</v>
      </c>
      <c r="D3594" s="10">
        <v>22270</v>
      </c>
      <c r="E3594" s="1">
        <v>45411</v>
      </c>
      <c r="F3594" t="str">
        <v>IT</v>
      </c>
      <c r="G3594" t="str">
        <v>Marketing Spend</v>
      </c>
      <c r="H3594" s="10">
        <v>21939</v>
      </c>
    </row>
    <row r="3595" spans="1:8" x14ac:dyDescent="0.3">
      <c r="A3595" s="1">
        <v>45411</v>
      </c>
      <c r="B3595" t="str">
        <v>IT</v>
      </c>
      <c r="C3595" t="str">
        <v>Software Licenses</v>
      </c>
      <c r="D3595" s="10">
        <v>4127</v>
      </c>
      <c r="E3595" s="1">
        <v>45411</v>
      </c>
      <c r="F3595" t="str">
        <v>IT</v>
      </c>
      <c r="G3595" t="str">
        <v>Software Licenses</v>
      </c>
      <c r="H3595" s="10">
        <v>5612</v>
      </c>
    </row>
    <row r="3596" spans="1:8" x14ac:dyDescent="0.3">
      <c r="A3596" s="1">
        <v>45411</v>
      </c>
      <c r="B3596" t="str">
        <v>HR</v>
      </c>
      <c r="C3596" t="str">
        <v>Product Revenue</v>
      </c>
      <c r="D3596" s="10">
        <v>14821</v>
      </c>
      <c r="E3596" s="1">
        <v>45411</v>
      </c>
      <c r="F3596" t="str">
        <v>HR</v>
      </c>
      <c r="G3596" t="str">
        <v>Product Revenue</v>
      </c>
      <c r="H3596" s="10">
        <v>16888</v>
      </c>
    </row>
    <row r="3597" spans="1:8" x14ac:dyDescent="0.3">
      <c r="A3597" s="1">
        <v>45411</v>
      </c>
      <c r="B3597" t="str">
        <v>HR</v>
      </c>
      <c r="C3597" t="str">
        <v>Service Revenue</v>
      </c>
      <c r="D3597" s="10">
        <v>10279</v>
      </c>
      <c r="E3597" s="1">
        <v>45411</v>
      </c>
      <c r="F3597" t="str">
        <v>HR</v>
      </c>
      <c r="G3597" t="str">
        <v>Service Revenue</v>
      </c>
      <c r="H3597" s="10">
        <v>8575</v>
      </c>
    </row>
    <row r="3598" spans="1:8" x14ac:dyDescent="0.3">
      <c r="A3598" s="1">
        <v>45411</v>
      </c>
      <c r="B3598" t="str">
        <v>HR</v>
      </c>
      <c r="C3598" t="str">
        <v>Salaries</v>
      </c>
      <c r="D3598" s="10">
        <v>1797</v>
      </c>
      <c r="E3598" s="1">
        <v>45411</v>
      </c>
      <c r="F3598" t="str">
        <v>HR</v>
      </c>
      <c r="G3598" t="str">
        <v>Salaries</v>
      </c>
      <c r="H3598" s="10">
        <v>2263</v>
      </c>
    </row>
    <row r="3599" spans="1:8" x14ac:dyDescent="0.3">
      <c r="A3599" s="1">
        <v>45411</v>
      </c>
      <c r="B3599" t="str">
        <v>HR</v>
      </c>
      <c r="C3599" t="str">
        <v>Rent</v>
      </c>
      <c r="D3599" s="10">
        <v>24469</v>
      </c>
      <c r="E3599" s="1">
        <v>45411</v>
      </c>
      <c r="F3599" t="str">
        <v>HR</v>
      </c>
      <c r="G3599" t="str">
        <v>Rent</v>
      </c>
      <c r="H3599" s="10">
        <v>21843</v>
      </c>
    </row>
    <row r="3600" spans="1:8" x14ac:dyDescent="0.3">
      <c r="A3600" s="1">
        <v>45411</v>
      </c>
      <c r="B3600" t="str">
        <v>HR</v>
      </c>
      <c r="C3600" t="str">
        <v>Marketing Spend</v>
      </c>
      <c r="D3600" s="10">
        <v>16535</v>
      </c>
      <c r="E3600" s="1">
        <v>45411</v>
      </c>
      <c r="F3600" t="str">
        <v>HR</v>
      </c>
      <c r="G3600" t="str">
        <v>Marketing Spend</v>
      </c>
      <c r="H3600" s="10">
        <v>19491</v>
      </c>
    </row>
    <row r="3601" spans="1:8" x14ac:dyDescent="0.3">
      <c r="A3601" s="1">
        <v>45411</v>
      </c>
      <c r="B3601" t="str">
        <v>HR</v>
      </c>
      <c r="C3601" t="str">
        <v>Software Licenses</v>
      </c>
      <c r="D3601" s="10">
        <v>18777</v>
      </c>
      <c r="E3601" s="1">
        <v>45411</v>
      </c>
      <c r="F3601" t="str">
        <v>HR</v>
      </c>
      <c r="G3601" t="str">
        <v>Software Licenses</v>
      </c>
      <c r="H3601" s="10">
        <v>19740</v>
      </c>
    </row>
    <row r="3602" spans="1:8" x14ac:dyDescent="0.3">
      <c r="A3602" s="1">
        <v>45412</v>
      </c>
      <c r="B3602" t="str">
        <v>Sales</v>
      </c>
      <c r="C3602" t="str">
        <v>Product Revenue</v>
      </c>
      <c r="D3602" s="10">
        <v>12995</v>
      </c>
      <c r="E3602" s="1">
        <v>45412</v>
      </c>
      <c r="F3602" t="str">
        <v>Sales</v>
      </c>
      <c r="G3602" t="str">
        <v>Product Revenue</v>
      </c>
      <c r="H3602" s="10">
        <v>10982</v>
      </c>
    </row>
    <row r="3603" spans="1:8" x14ac:dyDescent="0.3">
      <c r="A3603" s="1">
        <v>45412</v>
      </c>
      <c r="B3603" t="str">
        <v>Sales</v>
      </c>
      <c r="C3603" t="str">
        <v>Service Revenue</v>
      </c>
      <c r="D3603" s="10">
        <v>24906</v>
      </c>
      <c r="E3603" s="1">
        <v>45412</v>
      </c>
      <c r="F3603" t="str">
        <v>Sales</v>
      </c>
      <c r="G3603" t="str">
        <v>Service Revenue</v>
      </c>
      <c r="H3603" s="10">
        <v>24774</v>
      </c>
    </row>
    <row r="3604" spans="1:8" x14ac:dyDescent="0.3">
      <c r="A3604" s="1">
        <v>45412</v>
      </c>
      <c r="B3604" t="str">
        <v>Sales</v>
      </c>
      <c r="C3604" t="str">
        <v>Salaries</v>
      </c>
      <c r="D3604" s="10">
        <v>1640</v>
      </c>
      <c r="E3604" s="1">
        <v>45412</v>
      </c>
      <c r="F3604" t="str">
        <v>Sales</v>
      </c>
      <c r="G3604" t="str">
        <v>Salaries</v>
      </c>
      <c r="H3604" s="10">
        <v>-1031</v>
      </c>
    </row>
    <row r="3605" spans="1:8" x14ac:dyDescent="0.3">
      <c r="A3605" s="1">
        <v>45412</v>
      </c>
      <c r="B3605" t="str">
        <v>Sales</v>
      </c>
      <c r="C3605" t="str">
        <v>Rent</v>
      </c>
      <c r="D3605" s="10">
        <v>22439</v>
      </c>
      <c r="E3605" s="1">
        <v>45412</v>
      </c>
      <c r="F3605" t="str">
        <v>Sales</v>
      </c>
      <c r="G3605" t="str">
        <v>Rent</v>
      </c>
      <c r="H3605" s="10">
        <v>22880</v>
      </c>
    </row>
    <row r="3606" spans="1:8" x14ac:dyDescent="0.3">
      <c r="A3606" s="1">
        <v>45412</v>
      </c>
      <c r="B3606" t="str">
        <v>Sales</v>
      </c>
      <c r="C3606" t="str">
        <v>Marketing Spend</v>
      </c>
      <c r="D3606" s="10">
        <v>17403</v>
      </c>
      <c r="E3606" s="1">
        <v>45412</v>
      </c>
      <c r="F3606" t="str">
        <v>Sales</v>
      </c>
      <c r="G3606" t="str">
        <v>Marketing Spend</v>
      </c>
      <c r="H3606" s="10">
        <v>19593</v>
      </c>
    </row>
    <row r="3607" spans="1:8" x14ac:dyDescent="0.3">
      <c r="A3607" s="1">
        <v>45412</v>
      </c>
      <c r="B3607" t="str">
        <v>Sales</v>
      </c>
      <c r="C3607" t="str">
        <v>Software Licenses</v>
      </c>
      <c r="D3607" s="10">
        <v>7286</v>
      </c>
      <c r="E3607" s="1">
        <v>45412</v>
      </c>
      <c r="F3607" t="str">
        <v>Sales</v>
      </c>
      <c r="G3607" t="str">
        <v>Software Licenses</v>
      </c>
      <c r="H3607" s="10">
        <v>7985</v>
      </c>
    </row>
    <row r="3608" spans="1:8" x14ac:dyDescent="0.3">
      <c r="A3608" s="1">
        <v>45412</v>
      </c>
      <c r="B3608" t="str">
        <v>Marketing</v>
      </c>
      <c r="C3608" t="str">
        <v>Product Revenue</v>
      </c>
      <c r="D3608" s="10">
        <v>11905</v>
      </c>
      <c r="E3608" s="1">
        <v>45412</v>
      </c>
      <c r="F3608" t="str">
        <v>Marketing</v>
      </c>
      <c r="G3608" t="str">
        <v>Product Revenue</v>
      </c>
      <c r="H3608" s="10">
        <v>14262</v>
      </c>
    </row>
    <row r="3609" spans="1:8" x14ac:dyDescent="0.3">
      <c r="A3609" s="1">
        <v>45412</v>
      </c>
      <c r="B3609" t="str">
        <v>Marketing</v>
      </c>
      <c r="C3609" t="str">
        <v>Service Revenue</v>
      </c>
      <c r="D3609" s="10">
        <v>15734</v>
      </c>
      <c r="E3609" s="1">
        <v>45412</v>
      </c>
      <c r="F3609" t="str">
        <v>Marketing</v>
      </c>
      <c r="G3609" t="str">
        <v>Service Revenue</v>
      </c>
      <c r="H3609" s="10">
        <v>12787</v>
      </c>
    </row>
    <row r="3610" spans="1:8" x14ac:dyDescent="0.3">
      <c r="A3610" s="1">
        <v>45412</v>
      </c>
      <c r="B3610" t="str">
        <v>Marketing</v>
      </c>
      <c r="C3610" t="str">
        <v>Salaries</v>
      </c>
      <c r="D3610" s="10">
        <v>17616</v>
      </c>
      <c r="E3610" s="1">
        <v>45412</v>
      </c>
      <c r="F3610" t="str">
        <v>Marketing</v>
      </c>
      <c r="G3610" t="str">
        <v>Salaries</v>
      </c>
      <c r="H3610" s="10">
        <v>16222</v>
      </c>
    </row>
    <row r="3611" spans="1:8" x14ac:dyDescent="0.3">
      <c r="A3611" s="1">
        <v>45412</v>
      </c>
      <c r="B3611" t="str">
        <v>Marketing</v>
      </c>
      <c r="C3611" t="str">
        <v>Rent</v>
      </c>
      <c r="D3611" s="10">
        <v>10715</v>
      </c>
      <c r="E3611" s="1">
        <v>45412</v>
      </c>
      <c r="F3611" t="str">
        <v>Marketing</v>
      </c>
      <c r="G3611" t="str">
        <v>Rent</v>
      </c>
      <c r="H3611" s="10">
        <v>8311</v>
      </c>
    </row>
    <row r="3612" spans="1:8" x14ac:dyDescent="0.3">
      <c r="A3612" s="1">
        <v>45412</v>
      </c>
      <c r="B3612" t="str">
        <v>Marketing</v>
      </c>
      <c r="C3612" t="str">
        <v>Marketing Spend</v>
      </c>
      <c r="D3612" s="10">
        <v>16371</v>
      </c>
      <c r="E3612" s="1">
        <v>45412</v>
      </c>
      <c r="F3612" t="str">
        <v>Marketing</v>
      </c>
      <c r="G3612" t="str">
        <v>Marketing Spend</v>
      </c>
      <c r="H3612" s="10">
        <v>13485</v>
      </c>
    </row>
    <row r="3613" spans="1:8" x14ac:dyDescent="0.3">
      <c r="A3613" s="1">
        <v>45412</v>
      </c>
      <c r="B3613" t="str">
        <v>Marketing</v>
      </c>
      <c r="C3613" t="str">
        <v>Software Licenses</v>
      </c>
      <c r="D3613" s="10">
        <v>2016</v>
      </c>
      <c r="E3613" s="1">
        <v>45412</v>
      </c>
      <c r="F3613" t="str">
        <v>Marketing</v>
      </c>
      <c r="G3613" t="str">
        <v>Software Licenses</v>
      </c>
      <c r="H3613" s="10">
        <v>2850</v>
      </c>
    </row>
    <row r="3614" spans="1:8" x14ac:dyDescent="0.3">
      <c r="A3614" s="1">
        <v>45412</v>
      </c>
      <c r="B3614" t="str">
        <v>Finance</v>
      </c>
      <c r="C3614" t="str">
        <v>Product Revenue</v>
      </c>
      <c r="D3614" s="10">
        <v>7119</v>
      </c>
      <c r="E3614" s="1">
        <v>45412</v>
      </c>
      <c r="F3614" t="str">
        <v>Finance</v>
      </c>
      <c r="G3614" t="str">
        <v>Product Revenue</v>
      </c>
      <c r="H3614" s="10">
        <v>8471</v>
      </c>
    </row>
    <row r="3615" spans="1:8" x14ac:dyDescent="0.3">
      <c r="A3615" s="1">
        <v>45412</v>
      </c>
      <c r="B3615" t="str">
        <v>Finance</v>
      </c>
      <c r="C3615" t="str">
        <v>Service Revenue</v>
      </c>
      <c r="D3615" s="10">
        <v>18756</v>
      </c>
      <c r="E3615" s="1">
        <v>45412</v>
      </c>
      <c r="F3615" t="str">
        <v>Finance</v>
      </c>
      <c r="G3615" t="str">
        <v>Service Revenue</v>
      </c>
      <c r="H3615" s="10">
        <v>18605</v>
      </c>
    </row>
    <row r="3616" spans="1:8" x14ac:dyDescent="0.3">
      <c r="A3616" s="1">
        <v>45412</v>
      </c>
      <c r="B3616" t="str">
        <v>Finance</v>
      </c>
      <c r="C3616" t="str">
        <v>Salaries</v>
      </c>
      <c r="D3616" s="10">
        <v>9336</v>
      </c>
      <c r="E3616" s="1">
        <v>45412</v>
      </c>
      <c r="F3616" t="str">
        <v>Finance</v>
      </c>
      <c r="G3616" t="str">
        <v>Salaries</v>
      </c>
      <c r="H3616" s="10">
        <v>11738</v>
      </c>
    </row>
    <row r="3617" spans="1:8" x14ac:dyDescent="0.3">
      <c r="A3617" s="1">
        <v>45412</v>
      </c>
      <c r="B3617" t="str">
        <v>Finance</v>
      </c>
      <c r="C3617" t="str">
        <v>Rent</v>
      </c>
      <c r="D3617" s="10">
        <v>15222</v>
      </c>
      <c r="E3617" s="1">
        <v>45412</v>
      </c>
      <c r="F3617" t="str">
        <v>Finance</v>
      </c>
      <c r="G3617" t="str">
        <v>Rent</v>
      </c>
      <c r="H3617" s="10">
        <v>17134</v>
      </c>
    </row>
    <row r="3618" spans="1:8" x14ac:dyDescent="0.3">
      <c r="A3618" s="1">
        <v>45412</v>
      </c>
      <c r="B3618" t="str">
        <v>Finance</v>
      </c>
      <c r="C3618" t="str">
        <v>Marketing Spend</v>
      </c>
      <c r="D3618" s="10">
        <v>8545</v>
      </c>
      <c r="E3618" s="1">
        <v>45412</v>
      </c>
      <c r="F3618" t="str">
        <v>Finance</v>
      </c>
      <c r="G3618" t="str">
        <v>Marketing Spend</v>
      </c>
      <c r="H3618" s="10">
        <v>6356</v>
      </c>
    </row>
    <row r="3619" spans="1:8" x14ac:dyDescent="0.3">
      <c r="A3619" s="1">
        <v>45412</v>
      </c>
      <c r="B3619" t="str">
        <v>Finance</v>
      </c>
      <c r="C3619" t="str">
        <v>Software Licenses</v>
      </c>
      <c r="D3619" s="10">
        <v>18455</v>
      </c>
      <c r="E3619" s="1">
        <v>45412</v>
      </c>
      <c r="F3619" t="str">
        <v>Finance</v>
      </c>
      <c r="G3619" t="str">
        <v>Software Licenses</v>
      </c>
      <c r="H3619" s="10">
        <v>20235</v>
      </c>
    </row>
    <row r="3620" spans="1:8" x14ac:dyDescent="0.3">
      <c r="A3620" s="1">
        <v>45412</v>
      </c>
      <c r="B3620" t="str">
        <v>IT</v>
      </c>
      <c r="C3620" t="str">
        <v>Product Revenue</v>
      </c>
      <c r="D3620" s="10">
        <v>18630</v>
      </c>
      <c r="E3620" s="1">
        <v>45412</v>
      </c>
      <c r="F3620" t="str">
        <v>IT</v>
      </c>
      <c r="G3620" t="str">
        <v>Product Revenue</v>
      </c>
      <c r="H3620" s="10">
        <v>16641</v>
      </c>
    </row>
    <row r="3621" spans="1:8" x14ac:dyDescent="0.3">
      <c r="A3621" s="1">
        <v>45412</v>
      </c>
      <c r="B3621" t="str">
        <v>IT</v>
      </c>
      <c r="C3621" t="str">
        <v>Service Revenue</v>
      </c>
      <c r="D3621" s="10">
        <v>18514</v>
      </c>
      <c r="E3621" s="1">
        <v>45412</v>
      </c>
      <c r="F3621" t="str">
        <v>IT</v>
      </c>
      <c r="G3621" t="str">
        <v>Service Revenue</v>
      </c>
      <c r="H3621" s="10">
        <v>20901</v>
      </c>
    </row>
    <row r="3622" spans="1:8" x14ac:dyDescent="0.3">
      <c r="A3622" s="1">
        <v>45412</v>
      </c>
      <c r="B3622" t="str">
        <v>IT</v>
      </c>
      <c r="C3622" t="str">
        <v>Salaries</v>
      </c>
      <c r="D3622" s="10">
        <v>20296</v>
      </c>
      <c r="E3622" s="1">
        <v>45412</v>
      </c>
      <c r="F3622" t="str">
        <v>IT</v>
      </c>
      <c r="G3622" t="str">
        <v>Salaries</v>
      </c>
      <c r="H3622" s="10">
        <v>18990</v>
      </c>
    </row>
    <row r="3623" spans="1:8" x14ac:dyDescent="0.3">
      <c r="A3623" s="1">
        <v>45412</v>
      </c>
      <c r="B3623" t="str">
        <v>IT</v>
      </c>
      <c r="C3623" t="str">
        <v>Rent</v>
      </c>
      <c r="D3623" s="10">
        <v>15028</v>
      </c>
      <c r="E3623" s="1">
        <v>45412</v>
      </c>
      <c r="F3623" t="str">
        <v>IT</v>
      </c>
      <c r="G3623" t="str">
        <v>Rent</v>
      </c>
      <c r="H3623" s="10">
        <v>12953</v>
      </c>
    </row>
    <row r="3624" spans="1:8" x14ac:dyDescent="0.3">
      <c r="A3624" s="1">
        <v>45412</v>
      </c>
      <c r="B3624" t="str">
        <v>IT</v>
      </c>
      <c r="C3624" t="str">
        <v>Marketing Spend</v>
      </c>
      <c r="D3624" s="10">
        <v>3911</v>
      </c>
      <c r="E3624" s="1">
        <v>45412</v>
      </c>
      <c r="F3624" t="str">
        <v>IT</v>
      </c>
      <c r="G3624" t="str">
        <v>Marketing Spend</v>
      </c>
      <c r="H3624" s="10">
        <v>3560</v>
      </c>
    </row>
    <row r="3625" spans="1:8" x14ac:dyDescent="0.3">
      <c r="A3625" s="1">
        <v>45412</v>
      </c>
      <c r="B3625" t="str">
        <v>IT</v>
      </c>
      <c r="C3625" t="str">
        <v>Software Licenses</v>
      </c>
      <c r="D3625" s="10">
        <v>1880</v>
      </c>
      <c r="E3625" s="1">
        <v>45412</v>
      </c>
      <c r="F3625" t="str">
        <v>IT</v>
      </c>
      <c r="G3625" t="str">
        <v>Software Licenses</v>
      </c>
      <c r="H3625" s="10">
        <v>3262</v>
      </c>
    </row>
    <row r="3626" spans="1:8" x14ac:dyDescent="0.3">
      <c r="A3626" s="1">
        <v>45412</v>
      </c>
      <c r="B3626" t="str">
        <v>HR</v>
      </c>
      <c r="C3626" t="str">
        <v>Product Revenue</v>
      </c>
      <c r="D3626" s="10">
        <v>2853</v>
      </c>
      <c r="E3626" s="1">
        <v>45412</v>
      </c>
      <c r="F3626" t="str">
        <v>HR</v>
      </c>
      <c r="G3626" t="str">
        <v>Product Revenue</v>
      </c>
      <c r="H3626" s="10">
        <v>5283</v>
      </c>
    </row>
    <row r="3627" spans="1:8" x14ac:dyDescent="0.3">
      <c r="A3627" s="1">
        <v>45412</v>
      </c>
      <c r="B3627" t="str">
        <v>HR</v>
      </c>
      <c r="C3627" t="str">
        <v>Service Revenue</v>
      </c>
      <c r="D3627" s="10">
        <v>7930</v>
      </c>
      <c r="E3627" s="1">
        <v>45412</v>
      </c>
      <c r="F3627" t="str">
        <v>HR</v>
      </c>
      <c r="G3627" t="str">
        <v>Service Revenue</v>
      </c>
      <c r="H3627" s="10">
        <v>6385</v>
      </c>
    </row>
    <row r="3628" spans="1:8" x14ac:dyDescent="0.3">
      <c r="A3628" s="1">
        <v>45412</v>
      </c>
      <c r="B3628" t="str">
        <v>HR</v>
      </c>
      <c r="C3628" t="str">
        <v>Salaries</v>
      </c>
      <c r="D3628" s="10">
        <v>18180</v>
      </c>
      <c r="E3628" s="1">
        <v>45412</v>
      </c>
      <c r="F3628" t="str">
        <v>HR</v>
      </c>
      <c r="G3628" t="str">
        <v>Salaries</v>
      </c>
      <c r="H3628" s="10">
        <v>18640</v>
      </c>
    </row>
    <row r="3629" spans="1:8" x14ac:dyDescent="0.3">
      <c r="A3629" s="1">
        <v>45412</v>
      </c>
      <c r="B3629" t="str">
        <v>HR</v>
      </c>
      <c r="C3629" t="str">
        <v>Rent</v>
      </c>
      <c r="D3629" s="10">
        <v>10124</v>
      </c>
      <c r="E3629" s="1">
        <v>45412</v>
      </c>
      <c r="F3629" t="str">
        <v>HR</v>
      </c>
      <c r="G3629" t="str">
        <v>Rent</v>
      </c>
      <c r="H3629" s="10">
        <v>7528</v>
      </c>
    </row>
    <row r="3630" spans="1:8" x14ac:dyDescent="0.3">
      <c r="A3630" s="1">
        <v>45412</v>
      </c>
      <c r="B3630" t="str">
        <v>HR</v>
      </c>
      <c r="C3630" t="str">
        <v>Marketing Spend</v>
      </c>
      <c r="D3630" s="10">
        <v>13179</v>
      </c>
      <c r="E3630" s="1">
        <v>45412</v>
      </c>
      <c r="F3630" t="str">
        <v>HR</v>
      </c>
      <c r="G3630" t="str">
        <v>Marketing Spend</v>
      </c>
      <c r="H3630" s="10">
        <v>13910</v>
      </c>
    </row>
    <row r="3631" spans="1:8" x14ac:dyDescent="0.3">
      <c r="A3631" s="1">
        <v>45412</v>
      </c>
      <c r="B3631" t="str">
        <v>HR</v>
      </c>
      <c r="C3631" t="str">
        <v>Software Licenses</v>
      </c>
      <c r="D3631" s="10">
        <v>3795</v>
      </c>
      <c r="E3631" s="1">
        <v>45412</v>
      </c>
      <c r="F3631" t="str">
        <v>HR</v>
      </c>
      <c r="G3631" t="str">
        <v>Software Licenses</v>
      </c>
      <c r="H3631" s="10">
        <v>6541</v>
      </c>
    </row>
    <row r="3632" spans="1:8" x14ac:dyDescent="0.3">
      <c r="A3632" s="1">
        <v>45413</v>
      </c>
      <c r="B3632" t="str">
        <v>Sales</v>
      </c>
      <c r="C3632" t="str">
        <v>Product Revenue</v>
      </c>
      <c r="D3632" s="10">
        <v>23162</v>
      </c>
      <c r="E3632" s="1">
        <v>45413</v>
      </c>
      <c r="F3632" t="str">
        <v>Sales</v>
      </c>
      <c r="G3632" t="str">
        <v>Product Revenue</v>
      </c>
      <c r="H3632" s="10">
        <v>20552</v>
      </c>
    </row>
    <row r="3633" spans="1:8" x14ac:dyDescent="0.3">
      <c r="A3633" s="1">
        <v>45413</v>
      </c>
      <c r="B3633" t="str">
        <v>Sales</v>
      </c>
      <c r="C3633" t="str">
        <v>Service Revenue</v>
      </c>
      <c r="D3633" s="10">
        <v>869</v>
      </c>
      <c r="E3633" s="1">
        <v>45413</v>
      </c>
      <c r="F3633" t="str">
        <v>Sales</v>
      </c>
      <c r="G3633" t="str">
        <v>Service Revenue</v>
      </c>
      <c r="H3633" s="10">
        <v>-583</v>
      </c>
    </row>
    <row r="3634" spans="1:8" x14ac:dyDescent="0.3">
      <c r="A3634" s="1">
        <v>45413</v>
      </c>
      <c r="B3634" t="str">
        <v>Sales</v>
      </c>
      <c r="C3634" t="str">
        <v>Salaries</v>
      </c>
      <c r="D3634" s="10">
        <v>15998</v>
      </c>
      <c r="E3634" s="1">
        <v>45413</v>
      </c>
      <c r="F3634" t="str">
        <v>Sales</v>
      </c>
      <c r="G3634" t="str">
        <v>Salaries</v>
      </c>
      <c r="H3634" s="10">
        <v>18500</v>
      </c>
    </row>
    <row r="3635" spans="1:8" x14ac:dyDescent="0.3">
      <c r="A3635" s="1">
        <v>45413</v>
      </c>
      <c r="B3635" t="str">
        <v>Sales</v>
      </c>
      <c r="C3635" t="str">
        <v>Rent</v>
      </c>
      <c r="D3635" s="10">
        <v>12403</v>
      </c>
      <c r="E3635" s="1">
        <v>45413</v>
      </c>
      <c r="F3635" t="str">
        <v>Sales</v>
      </c>
      <c r="G3635" t="str">
        <v>Rent</v>
      </c>
      <c r="H3635" s="10">
        <v>14570</v>
      </c>
    </row>
    <row r="3636" spans="1:8" x14ac:dyDescent="0.3">
      <c r="A3636" s="1">
        <v>45413</v>
      </c>
      <c r="B3636" t="str">
        <v>Sales</v>
      </c>
      <c r="C3636" t="str">
        <v>Marketing Spend</v>
      </c>
      <c r="D3636" s="10">
        <v>20751</v>
      </c>
      <c r="E3636" s="1">
        <v>45413</v>
      </c>
      <c r="F3636" t="str">
        <v>Sales</v>
      </c>
      <c r="G3636" t="str">
        <v>Marketing Spend</v>
      </c>
      <c r="H3636" s="10">
        <v>19012</v>
      </c>
    </row>
    <row r="3637" spans="1:8" x14ac:dyDescent="0.3">
      <c r="A3637" s="1">
        <v>45413</v>
      </c>
      <c r="B3637" t="str">
        <v>Sales</v>
      </c>
      <c r="C3637" t="str">
        <v>Software Licenses</v>
      </c>
      <c r="D3637" s="10">
        <v>11922</v>
      </c>
      <c r="E3637" s="1">
        <v>45413</v>
      </c>
      <c r="F3637" t="str">
        <v>Sales</v>
      </c>
      <c r="G3637" t="str">
        <v>Software Licenses</v>
      </c>
      <c r="H3637" s="10">
        <v>9155</v>
      </c>
    </row>
    <row r="3638" spans="1:8" x14ac:dyDescent="0.3">
      <c r="A3638" s="1">
        <v>45413</v>
      </c>
      <c r="B3638" t="str">
        <v>Marketing</v>
      </c>
      <c r="C3638" t="str">
        <v>Product Revenue</v>
      </c>
      <c r="D3638" s="10">
        <v>12576</v>
      </c>
      <c r="E3638" s="1">
        <v>45413</v>
      </c>
      <c r="F3638" t="str">
        <v>Marketing</v>
      </c>
      <c r="G3638" t="str">
        <v>Product Revenue</v>
      </c>
      <c r="H3638" s="10">
        <v>14099</v>
      </c>
    </row>
    <row r="3639" spans="1:8" x14ac:dyDescent="0.3">
      <c r="A3639" s="1">
        <v>45413</v>
      </c>
      <c r="B3639" t="str">
        <v>Marketing</v>
      </c>
      <c r="C3639" t="str">
        <v>Service Revenue</v>
      </c>
      <c r="D3639" s="10">
        <v>9570</v>
      </c>
      <c r="E3639" s="1">
        <v>45413</v>
      </c>
      <c r="F3639" t="str">
        <v>Marketing</v>
      </c>
      <c r="G3639" t="str">
        <v>Service Revenue</v>
      </c>
      <c r="H3639" s="10">
        <v>7083</v>
      </c>
    </row>
    <row r="3640" spans="1:8" x14ac:dyDescent="0.3">
      <c r="A3640" s="1">
        <v>45413</v>
      </c>
      <c r="B3640" t="str">
        <v>Marketing</v>
      </c>
      <c r="C3640" t="str">
        <v>Salaries</v>
      </c>
      <c r="D3640" s="10">
        <v>23340</v>
      </c>
      <c r="E3640" s="1">
        <v>45413</v>
      </c>
      <c r="F3640" t="str">
        <v>Marketing</v>
      </c>
      <c r="G3640" t="str">
        <v>Salaries</v>
      </c>
      <c r="H3640" s="10">
        <v>21965</v>
      </c>
    </row>
    <row r="3641" spans="1:8" x14ac:dyDescent="0.3">
      <c r="A3641" s="1">
        <v>45413</v>
      </c>
      <c r="B3641" t="str">
        <v>Marketing</v>
      </c>
      <c r="C3641" t="str">
        <v>Rent</v>
      </c>
      <c r="D3641" s="10">
        <v>16924</v>
      </c>
      <c r="E3641" s="1">
        <v>45413</v>
      </c>
      <c r="F3641" t="str">
        <v>Marketing</v>
      </c>
      <c r="G3641" t="str">
        <v>Rent</v>
      </c>
      <c r="H3641" s="10">
        <v>19064</v>
      </c>
    </row>
    <row r="3642" spans="1:8" x14ac:dyDescent="0.3">
      <c r="A3642" s="1">
        <v>45413</v>
      </c>
      <c r="B3642" t="str">
        <v>Marketing</v>
      </c>
      <c r="C3642" t="str">
        <v>Marketing Spend</v>
      </c>
      <c r="D3642" s="10">
        <v>14291</v>
      </c>
      <c r="E3642" s="1">
        <v>45413</v>
      </c>
      <c r="F3642" t="str">
        <v>Marketing</v>
      </c>
      <c r="G3642" t="str">
        <v>Marketing Spend</v>
      </c>
      <c r="H3642" s="10">
        <v>16142</v>
      </c>
    </row>
    <row r="3643" spans="1:8" x14ac:dyDescent="0.3">
      <c r="A3643" s="1">
        <v>45413</v>
      </c>
      <c r="B3643" t="str">
        <v>Marketing</v>
      </c>
      <c r="C3643" t="str">
        <v>Software Licenses</v>
      </c>
      <c r="D3643" s="10">
        <v>18324</v>
      </c>
      <c r="E3643" s="1">
        <v>45413</v>
      </c>
      <c r="F3643" t="str">
        <v>Marketing</v>
      </c>
      <c r="G3643" t="str">
        <v>Software Licenses</v>
      </c>
      <c r="H3643" s="10">
        <v>18405</v>
      </c>
    </row>
    <row r="3644" spans="1:8" x14ac:dyDescent="0.3">
      <c r="A3644" s="1">
        <v>45413</v>
      </c>
      <c r="B3644" t="str">
        <v>Finance</v>
      </c>
      <c r="C3644" t="str">
        <v>Product Revenue</v>
      </c>
      <c r="D3644" s="10">
        <v>1718</v>
      </c>
      <c r="E3644" s="1">
        <v>45413</v>
      </c>
      <c r="F3644" t="str">
        <v>Finance</v>
      </c>
      <c r="G3644" t="str">
        <v>Product Revenue</v>
      </c>
      <c r="H3644" s="10">
        <v>-431</v>
      </c>
    </row>
    <row r="3645" spans="1:8" x14ac:dyDescent="0.3">
      <c r="A3645" s="1">
        <v>45413</v>
      </c>
      <c r="B3645" t="str">
        <v>Finance</v>
      </c>
      <c r="C3645" t="str">
        <v>Service Revenue</v>
      </c>
      <c r="D3645" s="10">
        <v>8221</v>
      </c>
      <c r="E3645" s="1">
        <v>45413</v>
      </c>
      <c r="F3645" t="str">
        <v>Finance</v>
      </c>
      <c r="G3645" t="str">
        <v>Service Revenue</v>
      </c>
      <c r="H3645" s="10">
        <v>5381</v>
      </c>
    </row>
    <row r="3646" spans="1:8" x14ac:dyDescent="0.3">
      <c r="A3646" s="1">
        <v>45413</v>
      </c>
      <c r="B3646" t="str">
        <v>Finance</v>
      </c>
      <c r="C3646" t="str">
        <v>Salaries</v>
      </c>
      <c r="D3646" s="10">
        <v>16641</v>
      </c>
      <c r="E3646" s="1">
        <v>45413</v>
      </c>
      <c r="F3646" t="str">
        <v>Finance</v>
      </c>
      <c r="G3646" t="str">
        <v>Salaries</v>
      </c>
      <c r="H3646" s="10">
        <v>15276</v>
      </c>
    </row>
    <row r="3647" spans="1:8" x14ac:dyDescent="0.3">
      <c r="A3647" s="1">
        <v>45413</v>
      </c>
      <c r="B3647" t="str">
        <v>Finance</v>
      </c>
      <c r="C3647" t="str">
        <v>Rent</v>
      </c>
      <c r="D3647" s="10">
        <v>18164</v>
      </c>
      <c r="E3647" s="1">
        <v>45413</v>
      </c>
      <c r="F3647" t="str">
        <v>Finance</v>
      </c>
      <c r="G3647" t="str">
        <v>Rent</v>
      </c>
      <c r="H3647" s="10">
        <v>16416</v>
      </c>
    </row>
    <row r="3648" spans="1:8" x14ac:dyDescent="0.3">
      <c r="A3648" s="1">
        <v>45413</v>
      </c>
      <c r="B3648" t="str">
        <v>Finance</v>
      </c>
      <c r="C3648" t="str">
        <v>Marketing Spend</v>
      </c>
      <c r="D3648" s="10">
        <v>13504</v>
      </c>
      <c r="E3648" s="1">
        <v>45413</v>
      </c>
      <c r="F3648" t="str">
        <v>Finance</v>
      </c>
      <c r="G3648" t="str">
        <v>Marketing Spend</v>
      </c>
      <c r="H3648" s="10">
        <v>10936</v>
      </c>
    </row>
    <row r="3649" spans="1:8" x14ac:dyDescent="0.3">
      <c r="A3649" s="1">
        <v>45413</v>
      </c>
      <c r="B3649" t="str">
        <v>Finance</v>
      </c>
      <c r="C3649" t="str">
        <v>Software Licenses</v>
      </c>
      <c r="D3649" s="10">
        <v>2641</v>
      </c>
      <c r="E3649" s="1">
        <v>45413</v>
      </c>
      <c r="F3649" t="str">
        <v>Finance</v>
      </c>
      <c r="G3649" t="str">
        <v>Software Licenses</v>
      </c>
      <c r="H3649" s="10">
        <v>4362</v>
      </c>
    </row>
    <row r="3650" spans="1:8" x14ac:dyDescent="0.3">
      <c r="A3650" s="1">
        <v>45413</v>
      </c>
      <c r="B3650" t="str">
        <v>IT</v>
      </c>
      <c r="C3650" t="str">
        <v>Product Revenue</v>
      </c>
      <c r="D3650" s="10">
        <v>13772</v>
      </c>
      <c r="E3650" s="1">
        <v>45413</v>
      </c>
      <c r="F3650" t="str">
        <v>IT</v>
      </c>
      <c r="G3650" t="str">
        <v>Product Revenue</v>
      </c>
      <c r="H3650" s="10">
        <v>15121</v>
      </c>
    </row>
    <row r="3651" spans="1:8" x14ac:dyDescent="0.3">
      <c r="A3651" s="1">
        <v>45413</v>
      </c>
      <c r="B3651" t="str">
        <v>IT</v>
      </c>
      <c r="C3651" t="str">
        <v>Service Revenue</v>
      </c>
      <c r="D3651" s="10">
        <v>15342</v>
      </c>
      <c r="E3651" s="1">
        <v>45413</v>
      </c>
      <c r="F3651" t="str">
        <v>IT</v>
      </c>
      <c r="G3651" t="str">
        <v>Service Revenue</v>
      </c>
      <c r="H3651" s="10">
        <v>12868</v>
      </c>
    </row>
    <row r="3652" spans="1:8" x14ac:dyDescent="0.3">
      <c r="A3652" s="1">
        <v>45413</v>
      </c>
      <c r="B3652" t="str">
        <v>IT</v>
      </c>
      <c r="C3652" t="str">
        <v>Salaries</v>
      </c>
      <c r="D3652" s="10">
        <v>15427</v>
      </c>
      <c r="E3652" s="1">
        <v>45413</v>
      </c>
      <c r="F3652" t="str">
        <v>IT</v>
      </c>
      <c r="G3652" t="str">
        <v>Salaries</v>
      </c>
      <c r="H3652" s="10">
        <v>12607</v>
      </c>
    </row>
    <row r="3653" spans="1:8" x14ac:dyDescent="0.3">
      <c r="A3653" s="1">
        <v>45413</v>
      </c>
      <c r="B3653" t="str">
        <v>IT</v>
      </c>
      <c r="C3653" t="str">
        <v>Rent</v>
      </c>
      <c r="D3653" s="10">
        <v>5973</v>
      </c>
      <c r="E3653" s="1">
        <v>45413</v>
      </c>
      <c r="F3653" t="str">
        <v>IT</v>
      </c>
      <c r="G3653" t="str">
        <v>Rent</v>
      </c>
      <c r="H3653" s="10">
        <v>5257</v>
      </c>
    </row>
    <row r="3654" spans="1:8" x14ac:dyDescent="0.3">
      <c r="A3654" s="1">
        <v>45413</v>
      </c>
      <c r="B3654" t="str">
        <v>IT</v>
      </c>
      <c r="C3654" t="str">
        <v>Marketing Spend</v>
      </c>
      <c r="D3654" s="10">
        <v>18082</v>
      </c>
      <c r="E3654" s="1">
        <v>45413</v>
      </c>
      <c r="F3654" t="str">
        <v>IT</v>
      </c>
      <c r="G3654" t="str">
        <v>Marketing Spend</v>
      </c>
      <c r="H3654" s="10">
        <v>15095</v>
      </c>
    </row>
    <row r="3655" spans="1:8" x14ac:dyDescent="0.3">
      <c r="A3655" s="1">
        <v>45413</v>
      </c>
      <c r="B3655" t="str">
        <v>IT</v>
      </c>
      <c r="C3655" t="str">
        <v>Software Licenses</v>
      </c>
      <c r="D3655" s="10">
        <v>8263</v>
      </c>
      <c r="E3655" s="1">
        <v>45413</v>
      </c>
      <c r="F3655" t="str">
        <v>IT</v>
      </c>
      <c r="G3655" t="str">
        <v>Software Licenses</v>
      </c>
      <c r="H3655" s="10">
        <v>8720</v>
      </c>
    </row>
    <row r="3656" spans="1:8" x14ac:dyDescent="0.3">
      <c r="A3656" s="1">
        <v>45413</v>
      </c>
      <c r="B3656" t="str">
        <v>HR</v>
      </c>
      <c r="C3656" t="str">
        <v>Product Revenue</v>
      </c>
      <c r="D3656" s="10">
        <v>8414</v>
      </c>
      <c r="E3656" s="1">
        <v>45413</v>
      </c>
      <c r="F3656" t="str">
        <v>HR</v>
      </c>
      <c r="G3656" t="str">
        <v>Product Revenue</v>
      </c>
      <c r="H3656" s="10">
        <v>10094</v>
      </c>
    </row>
    <row r="3657" spans="1:8" x14ac:dyDescent="0.3">
      <c r="A3657" s="1">
        <v>45413</v>
      </c>
      <c r="B3657" t="str">
        <v>HR</v>
      </c>
      <c r="C3657" t="str">
        <v>Service Revenue</v>
      </c>
      <c r="D3657" s="10">
        <v>20389</v>
      </c>
      <c r="E3657" s="1">
        <v>45413</v>
      </c>
      <c r="F3657" t="str">
        <v>HR</v>
      </c>
      <c r="G3657" t="str">
        <v>Service Revenue</v>
      </c>
      <c r="H3657" s="10">
        <v>21986</v>
      </c>
    </row>
    <row r="3658" spans="1:8" x14ac:dyDescent="0.3">
      <c r="A3658" s="1">
        <v>45413</v>
      </c>
      <c r="B3658" t="str">
        <v>HR</v>
      </c>
      <c r="C3658" t="str">
        <v>Salaries</v>
      </c>
      <c r="D3658" s="10">
        <v>17948</v>
      </c>
      <c r="E3658" s="1">
        <v>45413</v>
      </c>
      <c r="F3658" t="str">
        <v>HR</v>
      </c>
      <c r="G3658" t="str">
        <v>Salaries</v>
      </c>
      <c r="H3658" s="10">
        <v>19941</v>
      </c>
    </row>
    <row r="3659" spans="1:8" x14ac:dyDescent="0.3">
      <c r="A3659" s="1">
        <v>45413</v>
      </c>
      <c r="B3659" t="str">
        <v>HR</v>
      </c>
      <c r="C3659" t="str">
        <v>Rent</v>
      </c>
      <c r="D3659" s="10">
        <v>21228</v>
      </c>
      <c r="E3659" s="1">
        <v>45413</v>
      </c>
      <c r="F3659" t="str">
        <v>HR</v>
      </c>
      <c r="G3659" t="str">
        <v>Rent</v>
      </c>
      <c r="H3659" s="10">
        <v>19505</v>
      </c>
    </row>
    <row r="3660" spans="1:8" x14ac:dyDescent="0.3">
      <c r="A3660" s="1">
        <v>45413</v>
      </c>
      <c r="B3660" t="str">
        <v>HR</v>
      </c>
      <c r="C3660" t="str">
        <v>Marketing Spend</v>
      </c>
      <c r="D3660" s="10">
        <v>6247</v>
      </c>
      <c r="E3660" s="1">
        <v>45413</v>
      </c>
      <c r="F3660" t="str">
        <v>HR</v>
      </c>
      <c r="G3660" t="str">
        <v>Marketing Spend</v>
      </c>
      <c r="H3660" s="10">
        <v>8219</v>
      </c>
    </row>
    <row r="3661" spans="1:8" x14ac:dyDescent="0.3">
      <c r="A3661" s="1">
        <v>45413</v>
      </c>
      <c r="B3661" t="str">
        <v>HR</v>
      </c>
      <c r="C3661" t="str">
        <v>Software Licenses</v>
      </c>
      <c r="D3661" s="10">
        <v>21125</v>
      </c>
      <c r="E3661" s="1">
        <v>45413</v>
      </c>
      <c r="F3661" t="str">
        <v>HR</v>
      </c>
      <c r="G3661" t="str">
        <v>Software Licenses</v>
      </c>
      <c r="H3661" s="10">
        <v>20724</v>
      </c>
    </row>
    <row r="3662" spans="1:8" x14ac:dyDescent="0.3">
      <c r="A3662" s="1">
        <v>45414</v>
      </c>
      <c r="B3662" t="str">
        <v>Sales</v>
      </c>
      <c r="C3662" t="str">
        <v>Product Revenue</v>
      </c>
      <c r="D3662" s="10">
        <v>16295</v>
      </c>
      <c r="E3662" s="1">
        <v>45414</v>
      </c>
      <c r="F3662" t="str">
        <v>Sales</v>
      </c>
      <c r="G3662" t="str">
        <v>Product Revenue</v>
      </c>
      <c r="H3662" s="10">
        <v>15512</v>
      </c>
    </row>
    <row r="3663" spans="1:8" x14ac:dyDescent="0.3">
      <c r="A3663" s="1">
        <v>45414</v>
      </c>
      <c r="B3663" t="str">
        <v>Sales</v>
      </c>
      <c r="C3663" t="str">
        <v>Service Revenue</v>
      </c>
      <c r="D3663" s="10">
        <v>22034</v>
      </c>
      <c r="E3663" s="1">
        <v>45414</v>
      </c>
      <c r="F3663" t="str">
        <v>Sales</v>
      </c>
      <c r="G3663" t="str">
        <v>Service Revenue</v>
      </c>
      <c r="H3663" s="10">
        <v>22528</v>
      </c>
    </row>
    <row r="3664" spans="1:8" x14ac:dyDescent="0.3">
      <c r="A3664" s="1">
        <v>45414</v>
      </c>
      <c r="B3664" t="str">
        <v>Sales</v>
      </c>
      <c r="C3664" t="str">
        <v>Salaries</v>
      </c>
      <c r="D3664" s="10">
        <v>9690</v>
      </c>
      <c r="E3664" s="1">
        <v>45414</v>
      </c>
      <c r="F3664" t="str">
        <v>Sales</v>
      </c>
      <c r="G3664" t="str">
        <v>Salaries</v>
      </c>
      <c r="H3664" s="10">
        <v>11215</v>
      </c>
    </row>
    <row r="3665" spans="1:8" x14ac:dyDescent="0.3">
      <c r="A3665" s="1">
        <v>45414</v>
      </c>
      <c r="B3665" t="str">
        <v>Sales</v>
      </c>
      <c r="C3665" t="str">
        <v>Rent</v>
      </c>
      <c r="D3665" s="10">
        <v>10942</v>
      </c>
      <c r="E3665" s="1">
        <v>45414</v>
      </c>
      <c r="F3665" t="str">
        <v>Sales</v>
      </c>
      <c r="G3665" t="str">
        <v>Rent</v>
      </c>
      <c r="H3665" s="10">
        <v>8870</v>
      </c>
    </row>
    <row r="3666" spans="1:8" x14ac:dyDescent="0.3">
      <c r="A3666" s="1">
        <v>45414</v>
      </c>
      <c r="B3666" t="str">
        <v>Sales</v>
      </c>
      <c r="C3666" t="str">
        <v>Marketing Spend</v>
      </c>
      <c r="D3666" s="10">
        <v>17917</v>
      </c>
      <c r="E3666" s="1">
        <v>45414</v>
      </c>
      <c r="F3666" t="str">
        <v>Sales</v>
      </c>
      <c r="G3666" t="str">
        <v>Marketing Spend</v>
      </c>
      <c r="H3666" s="10">
        <v>16766</v>
      </c>
    </row>
    <row r="3667" spans="1:8" x14ac:dyDescent="0.3">
      <c r="A3667" s="1">
        <v>45414</v>
      </c>
      <c r="B3667" t="str">
        <v>Sales</v>
      </c>
      <c r="C3667" t="str">
        <v>Software Licenses</v>
      </c>
      <c r="D3667" s="10">
        <v>798</v>
      </c>
      <c r="E3667" s="1">
        <v>45414</v>
      </c>
      <c r="F3667" t="str">
        <v>Sales</v>
      </c>
      <c r="G3667" t="str">
        <v>Software Licenses</v>
      </c>
      <c r="H3667" s="10">
        <v>1877</v>
      </c>
    </row>
    <row r="3668" spans="1:8" x14ac:dyDescent="0.3">
      <c r="A3668" s="1">
        <v>45414</v>
      </c>
      <c r="B3668" t="str">
        <v>Marketing</v>
      </c>
      <c r="C3668" t="str">
        <v>Product Revenue</v>
      </c>
      <c r="D3668" s="10">
        <v>14366</v>
      </c>
      <c r="E3668" s="1">
        <v>45414</v>
      </c>
      <c r="F3668" t="str">
        <v>Marketing</v>
      </c>
      <c r="G3668" t="str">
        <v>Product Revenue</v>
      </c>
      <c r="H3668" s="10">
        <v>14676</v>
      </c>
    </row>
    <row r="3669" spans="1:8" x14ac:dyDescent="0.3">
      <c r="A3669" s="1">
        <v>45414</v>
      </c>
      <c r="B3669" t="str">
        <v>Marketing</v>
      </c>
      <c r="C3669" t="str">
        <v>Service Revenue</v>
      </c>
      <c r="D3669" s="10">
        <v>8003</v>
      </c>
      <c r="E3669" s="1">
        <v>45414</v>
      </c>
      <c r="F3669" t="str">
        <v>Marketing</v>
      </c>
      <c r="G3669" t="str">
        <v>Service Revenue</v>
      </c>
      <c r="H3669" s="10">
        <v>5944</v>
      </c>
    </row>
    <row r="3670" spans="1:8" x14ac:dyDescent="0.3">
      <c r="A3670" s="1">
        <v>45414</v>
      </c>
      <c r="B3670" t="str">
        <v>Marketing</v>
      </c>
      <c r="C3670" t="str">
        <v>Salaries</v>
      </c>
      <c r="D3670" s="10">
        <v>2117</v>
      </c>
      <c r="E3670" s="1">
        <v>45414</v>
      </c>
      <c r="F3670" t="str">
        <v>Marketing</v>
      </c>
      <c r="G3670" t="str">
        <v>Salaries</v>
      </c>
      <c r="H3670" s="10">
        <v>3622</v>
      </c>
    </row>
    <row r="3671" spans="1:8" x14ac:dyDescent="0.3">
      <c r="A3671" s="1">
        <v>45414</v>
      </c>
      <c r="B3671" t="str">
        <v>Marketing</v>
      </c>
      <c r="C3671" t="str">
        <v>Rent</v>
      </c>
      <c r="D3671" s="10">
        <v>9107</v>
      </c>
      <c r="E3671" s="1">
        <v>45414</v>
      </c>
      <c r="F3671" t="str">
        <v>Marketing</v>
      </c>
      <c r="G3671" t="str">
        <v>Rent</v>
      </c>
      <c r="H3671" s="10">
        <v>7550</v>
      </c>
    </row>
    <row r="3672" spans="1:8" x14ac:dyDescent="0.3">
      <c r="A3672" s="1">
        <v>45414</v>
      </c>
      <c r="B3672" t="str">
        <v>Marketing</v>
      </c>
      <c r="C3672" t="str">
        <v>Marketing Spend</v>
      </c>
      <c r="D3672" s="10">
        <v>18855</v>
      </c>
      <c r="E3672" s="1">
        <v>45414</v>
      </c>
      <c r="F3672" t="str">
        <v>Marketing</v>
      </c>
      <c r="G3672" t="str">
        <v>Marketing Spend</v>
      </c>
      <c r="H3672" s="10">
        <v>16040</v>
      </c>
    </row>
    <row r="3673" spans="1:8" x14ac:dyDescent="0.3">
      <c r="A3673" s="1">
        <v>45414</v>
      </c>
      <c r="B3673" t="str">
        <v>Marketing</v>
      </c>
      <c r="C3673" t="str">
        <v>Software Licenses</v>
      </c>
      <c r="D3673" s="10">
        <v>9695</v>
      </c>
      <c r="E3673" s="1">
        <v>45414</v>
      </c>
      <c r="F3673" t="str">
        <v>Marketing</v>
      </c>
      <c r="G3673" t="str">
        <v>Software Licenses</v>
      </c>
      <c r="H3673" s="10">
        <v>6917</v>
      </c>
    </row>
    <row r="3674" spans="1:8" x14ac:dyDescent="0.3">
      <c r="A3674" s="1">
        <v>45414</v>
      </c>
      <c r="B3674" t="str">
        <v>Finance</v>
      </c>
      <c r="C3674" t="str">
        <v>Product Revenue</v>
      </c>
      <c r="D3674" s="10">
        <v>11387</v>
      </c>
      <c r="E3674" s="1">
        <v>45414</v>
      </c>
      <c r="F3674" t="str">
        <v>Finance</v>
      </c>
      <c r="G3674" t="str">
        <v>Product Revenue</v>
      </c>
      <c r="H3674" s="10">
        <v>10432</v>
      </c>
    </row>
    <row r="3675" spans="1:8" x14ac:dyDescent="0.3">
      <c r="A3675" s="1">
        <v>45414</v>
      </c>
      <c r="B3675" t="str">
        <v>Finance</v>
      </c>
      <c r="C3675" t="str">
        <v>Service Revenue</v>
      </c>
      <c r="D3675" s="10">
        <v>2737</v>
      </c>
      <c r="E3675" s="1">
        <v>45414</v>
      </c>
      <c r="F3675" t="str">
        <v>Finance</v>
      </c>
      <c r="G3675" t="str">
        <v>Service Revenue</v>
      </c>
      <c r="H3675" s="10">
        <v>2202</v>
      </c>
    </row>
    <row r="3676" spans="1:8" x14ac:dyDescent="0.3">
      <c r="A3676" s="1">
        <v>45414</v>
      </c>
      <c r="B3676" t="str">
        <v>Finance</v>
      </c>
      <c r="C3676" t="str">
        <v>Salaries</v>
      </c>
      <c r="D3676" s="10">
        <v>8000</v>
      </c>
      <c r="E3676" s="1">
        <v>45414</v>
      </c>
      <c r="F3676" t="str">
        <v>Finance</v>
      </c>
      <c r="G3676" t="str">
        <v>Salaries</v>
      </c>
      <c r="H3676" s="10">
        <v>5513</v>
      </c>
    </row>
    <row r="3677" spans="1:8" x14ac:dyDescent="0.3">
      <c r="A3677" s="1">
        <v>45414</v>
      </c>
      <c r="B3677" t="str">
        <v>Finance</v>
      </c>
      <c r="C3677" t="str">
        <v>Rent</v>
      </c>
      <c r="D3677" s="10">
        <v>23819</v>
      </c>
      <c r="E3677" s="1">
        <v>45414</v>
      </c>
      <c r="F3677" t="str">
        <v>Finance</v>
      </c>
      <c r="G3677" t="str">
        <v>Rent</v>
      </c>
      <c r="H3677" s="10">
        <v>23622</v>
      </c>
    </row>
    <row r="3678" spans="1:8" x14ac:dyDescent="0.3">
      <c r="A3678" s="1">
        <v>45414</v>
      </c>
      <c r="B3678" t="str">
        <v>Finance</v>
      </c>
      <c r="C3678" t="str">
        <v>Marketing Spend</v>
      </c>
      <c r="D3678" s="10">
        <v>20964</v>
      </c>
      <c r="E3678" s="1">
        <v>45414</v>
      </c>
      <c r="F3678" t="str">
        <v>Finance</v>
      </c>
      <c r="G3678" t="str">
        <v>Marketing Spend</v>
      </c>
      <c r="H3678" s="10">
        <v>19255</v>
      </c>
    </row>
    <row r="3679" spans="1:8" x14ac:dyDescent="0.3">
      <c r="A3679" s="1">
        <v>45414</v>
      </c>
      <c r="B3679" t="str">
        <v>Finance</v>
      </c>
      <c r="C3679" t="str">
        <v>Software Licenses</v>
      </c>
      <c r="D3679" s="10">
        <v>2877</v>
      </c>
      <c r="E3679" s="1">
        <v>45414</v>
      </c>
      <c r="F3679" t="str">
        <v>Finance</v>
      </c>
      <c r="G3679" t="str">
        <v>Software Licenses</v>
      </c>
      <c r="H3679" s="10">
        <v>1500</v>
      </c>
    </row>
    <row r="3680" spans="1:8" x14ac:dyDescent="0.3">
      <c r="A3680" s="1">
        <v>45414</v>
      </c>
      <c r="B3680" t="str">
        <v>IT</v>
      </c>
      <c r="C3680" t="str">
        <v>Product Revenue</v>
      </c>
      <c r="D3680" s="10">
        <v>3428</v>
      </c>
      <c r="E3680" s="1">
        <v>45414</v>
      </c>
      <c r="F3680" t="str">
        <v>IT</v>
      </c>
      <c r="G3680" t="str">
        <v>Product Revenue</v>
      </c>
      <c r="H3680" s="10">
        <v>4035</v>
      </c>
    </row>
    <row r="3681" spans="1:8" x14ac:dyDescent="0.3">
      <c r="A3681" s="1">
        <v>45414</v>
      </c>
      <c r="B3681" t="str">
        <v>IT</v>
      </c>
      <c r="C3681" t="str">
        <v>Service Revenue</v>
      </c>
      <c r="D3681" s="10">
        <v>15322</v>
      </c>
      <c r="E3681" s="1">
        <v>45414</v>
      </c>
      <c r="F3681" t="str">
        <v>IT</v>
      </c>
      <c r="G3681" t="str">
        <v>Service Revenue</v>
      </c>
      <c r="H3681" s="10">
        <v>17377</v>
      </c>
    </row>
    <row r="3682" spans="1:8" x14ac:dyDescent="0.3">
      <c r="A3682" s="1">
        <v>45414</v>
      </c>
      <c r="B3682" t="str">
        <v>IT</v>
      </c>
      <c r="C3682" t="str">
        <v>Salaries</v>
      </c>
      <c r="D3682" s="10">
        <v>10801</v>
      </c>
      <c r="E3682" s="1">
        <v>45414</v>
      </c>
      <c r="F3682" t="str">
        <v>IT</v>
      </c>
      <c r="G3682" t="str">
        <v>Salaries</v>
      </c>
      <c r="H3682" s="10">
        <v>12742</v>
      </c>
    </row>
    <row r="3683" spans="1:8" x14ac:dyDescent="0.3">
      <c r="A3683" s="1">
        <v>45414</v>
      </c>
      <c r="B3683" t="str">
        <v>IT</v>
      </c>
      <c r="C3683" t="str">
        <v>Rent</v>
      </c>
      <c r="D3683" s="10">
        <v>20788</v>
      </c>
      <c r="E3683" s="1">
        <v>45414</v>
      </c>
      <c r="F3683" t="str">
        <v>IT</v>
      </c>
      <c r="G3683" t="str">
        <v>Rent</v>
      </c>
      <c r="H3683" s="10">
        <v>20061</v>
      </c>
    </row>
    <row r="3684" spans="1:8" x14ac:dyDescent="0.3">
      <c r="A3684" s="1">
        <v>45414</v>
      </c>
      <c r="B3684" t="str">
        <v>IT</v>
      </c>
      <c r="C3684" t="str">
        <v>Marketing Spend</v>
      </c>
      <c r="D3684" s="10">
        <v>13631</v>
      </c>
      <c r="E3684" s="1">
        <v>45414</v>
      </c>
      <c r="F3684" t="str">
        <v>IT</v>
      </c>
      <c r="G3684" t="str">
        <v>Marketing Spend</v>
      </c>
      <c r="H3684" s="10">
        <v>12774</v>
      </c>
    </row>
    <row r="3685" spans="1:8" x14ac:dyDescent="0.3">
      <c r="A3685" s="1">
        <v>45414</v>
      </c>
      <c r="B3685" t="str">
        <v>IT</v>
      </c>
      <c r="C3685" t="str">
        <v>Software Licenses</v>
      </c>
      <c r="D3685" s="10">
        <v>20146</v>
      </c>
      <c r="E3685" s="1">
        <v>45414</v>
      </c>
      <c r="F3685" t="str">
        <v>IT</v>
      </c>
      <c r="G3685" t="str">
        <v>Software Licenses</v>
      </c>
      <c r="H3685" s="10">
        <v>21751</v>
      </c>
    </row>
    <row r="3686" spans="1:8" x14ac:dyDescent="0.3">
      <c r="A3686" s="1">
        <v>45414</v>
      </c>
      <c r="B3686" t="str">
        <v>HR</v>
      </c>
      <c r="C3686" t="str">
        <v>Product Revenue</v>
      </c>
      <c r="D3686" s="10">
        <v>15197</v>
      </c>
      <c r="E3686" s="1">
        <v>45414</v>
      </c>
      <c r="F3686" t="str">
        <v>HR</v>
      </c>
      <c r="G3686" t="str">
        <v>Product Revenue</v>
      </c>
      <c r="H3686" s="10">
        <v>13562</v>
      </c>
    </row>
    <row r="3687" spans="1:8" x14ac:dyDescent="0.3">
      <c r="A3687" s="1">
        <v>45414</v>
      </c>
      <c r="B3687" t="str">
        <v>HR</v>
      </c>
      <c r="C3687" t="str">
        <v>Service Revenue</v>
      </c>
      <c r="D3687" s="10">
        <v>6360</v>
      </c>
      <c r="E3687" s="1">
        <v>45414</v>
      </c>
      <c r="F3687" t="str">
        <v>HR</v>
      </c>
      <c r="G3687" t="str">
        <v>Service Revenue</v>
      </c>
      <c r="H3687" s="10">
        <v>8458</v>
      </c>
    </row>
    <row r="3688" spans="1:8" x14ac:dyDescent="0.3">
      <c r="A3688" s="1">
        <v>45414</v>
      </c>
      <c r="B3688" t="str">
        <v>HR</v>
      </c>
      <c r="C3688" t="str">
        <v>Salaries</v>
      </c>
      <c r="D3688" s="10">
        <v>19079</v>
      </c>
      <c r="E3688" s="1">
        <v>45414</v>
      </c>
      <c r="F3688" t="str">
        <v>HR</v>
      </c>
      <c r="G3688" t="str">
        <v>Salaries</v>
      </c>
      <c r="H3688" s="10">
        <v>19581</v>
      </c>
    </row>
    <row r="3689" spans="1:8" x14ac:dyDescent="0.3">
      <c r="A3689" s="1">
        <v>45414</v>
      </c>
      <c r="B3689" t="str">
        <v>HR</v>
      </c>
      <c r="C3689" t="str">
        <v>Rent</v>
      </c>
      <c r="D3689" s="10">
        <v>21443</v>
      </c>
      <c r="E3689" s="1">
        <v>45414</v>
      </c>
      <c r="F3689" t="str">
        <v>HR</v>
      </c>
      <c r="G3689" t="str">
        <v>Rent</v>
      </c>
      <c r="H3689" s="10">
        <v>21640</v>
      </c>
    </row>
    <row r="3690" spans="1:8" x14ac:dyDescent="0.3">
      <c r="A3690" s="1">
        <v>45414</v>
      </c>
      <c r="B3690" t="str">
        <v>HR</v>
      </c>
      <c r="C3690" t="str">
        <v>Marketing Spend</v>
      </c>
      <c r="D3690" s="10">
        <v>4129</v>
      </c>
      <c r="E3690" s="1">
        <v>45414</v>
      </c>
      <c r="F3690" t="str">
        <v>HR</v>
      </c>
      <c r="G3690" t="str">
        <v>Marketing Spend</v>
      </c>
      <c r="H3690" s="10">
        <v>4058</v>
      </c>
    </row>
    <row r="3691" spans="1:8" x14ac:dyDescent="0.3">
      <c r="A3691" s="1">
        <v>45414</v>
      </c>
      <c r="B3691" t="str">
        <v>HR</v>
      </c>
      <c r="C3691" t="str">
        <v>Software Licenses</v>
      </c>
      <c r="D3691" s="10">
        <v>7874</v>
      </c>
      <c r="E3691" s="1">
        <v>45414</v>
      </c>
      <c r="F3691" t="str">
        <v>HR</v>
      </c>
      <c r="G3691" t="str">
        <v>Software Licenses</v>
      </c>
      <c r="H3691" s="10">
        <v>9705</v>
      </c>
    </row>
    <row r="3692" spans="1:8" x14ac:dyDescent="0.3">
      <c r="A3692" s="1">
        <v>45415</v>
      </c>
      <c r="B3692" t="str">
        <v>Sales</v>
      </c>
      <c r="C3692" t="str">
        <v>Product Revenue</v>
      </c>
      <c r="D3692" s="10">
        <v>19281</v>
      </c>
      <c r="E3692" s="1">
        <v>45415</v>
      </c>
      <c r="F3692" t="str">
        <v>Sales</v>
      </c>
      <c r="G3692" t="str">
        <v>Product Revenue</v>
      </c>
      <c r="H3692" s="10">
        <v>21869</v>
      </c>
    </row>
    <row r="3693" spans="1:8" x14ac:dyDescent="0.3">
      <c r="A3693" s="1">
        <v>45415</v>
      </c>
      <c r="B3693" t="str">
        <v>Sales</v>
      </c>
      <c r="C3693" t="str">
        <v>Service Revenue</v>
      </c>
      <c r="D3693" s="10">
        <v>4020</v>
      </c>
      <c r="E3693" s="1">
        <v>45415</v>
      </c>
      <c r="F3693" t="str">
        <v>Sales</v>
      </c>
      <c r="G3693" t="str">
        <v>Service Revenue</v>
      </c>
      <c r="H3693" s="10">
        <v>2126</v>
      </c>
    </row>
    <row r="3694" spans="1:8" x14ac:dyDescent="0.3">
      <c r="A3694" s="1">
        <v>45415</v>
      </c>
      <c r="B3694" t="str">
        <v>Sales</v>
      </c>
      <c r="C3694" t="str">
        <v>Salaries</v>
      </c>
      <c r="D3694" s="10">
        <v>23814</v>
      </c>
      <c r="E3694" s="1">
        <v>45415</v>
      </c>
      <c r="F3694" t="str">
        <v>Sales</v>
      </c>
      <c r="G3694" t="str">
        <v>Salaries</v>
      </c>
      <c r="H3694" s="10">
        <v>21598</v>
      </c>
    </row>
    <row r="3695" spans="1:8" x14ac:dyDescent="0.3">
      <c r="A3695" s="1">
        <v>45415</v>
      </c>
      <c r="B3695" t="str">
        <v>Sales</v>
      </c>
      <c r="C3695" t="str">
        <v>Rent</v>
      </c>
      <c r="D3695" s="10">
        <v>20722</v>
      </c>
      <c r="E3695" s="1">
        <v>45415</v>
      </c>
      <c r="F3695" t="str">
        <v>Sales</v>
      </c>
      <c r="G3695" t="str">
        <v>Rent</v>
      </c>
      <c r="H3695" s="10">
        <v>23098</v>
      </c>
    </row>
    <row r="3696" spans="1:8" x14ac:dyDescent="0.3">
      <c r="A3696" s="1">
        <v>45415</v>
      </c>
      <c r="B3696" t="str">
        <v>Sales</v>
      </c>
      <c r="C3696" t="str">
        <v>Marketing Spend</v>
      </c>
      <c r="D3696" s="10">
        <v>9091</v>
      </c>
      <c r="E3696" s="1">
        <v>45415</v>
      </c>
      <c r="F3696" t="str">
        <v>Sales</v>
      </c>
      <c r="G3696" t="str">
        <v>Marketing Spend</v>
      </c>
      <c r="H3696" s="10">
        <v>7562</v>
      </c>
    </row>
    <row r="3697" spans="1:8" x14ac:dyDescent="0.3">
      <c r="A3697" s="1">
        <v>45415</v>
      </c>
      <c r="B3697" t="str">
        <v>Sales</v>
      </c>
      <c r="C3697" t="str">
        <v>Software Licenses</v>
      </c>
      <c r="D3697" s="10">
        <v>1180</v>
      </c>
      <c r="E3697" s="1">
        <v>45415</v>
      </c>
      <c r="F3697" t="str">
        <v>Sales</v>
      </c>
      <c r="G3697" t="str">
        <v>Software Licenses</v>
      </c>
      <c r="H3697" s="10">
        <v>1573</v>
      </c>
    </row>
    <row r="3698" spans="1:8" x14ac:dyDescent="0.3">
      <c r="A3698" s="1">
        <v>45415</v>
      </c>
      <c r="B3698" t="str">
        <v>Marketing</v>
      </c>
      <c r="C3698" t="str">
        <v>Product Revenue</v>
      </c>
      <c r="D3698" s="10">
        <v>10659</v>
      </c>
      <c r="E3698" s="1">
        <v>45415</v>
      </c>
      <c r="F3698" t="str">
        <v>Marketing</v>
      </c>
      <c r="G3698" t="str">
        <v>Product Revenue</v>
      </c>
      <c r="H3698" s="10">
        <v>10827</v>
      </c>
    </row>
    <row r="3699" spans="1:8" x14ac:dyDescent="0.3">
      <c r="A3699" s="1">
        <v>45415</v>
      </c>
      <c r="B3699" t="str">
        <v>Marketing</v>
      </c>
      <c r="C3699" t="str">
        <v>Service Revenue</v>
      </c>
      <c r="D3699" s="10">
        <v>9101</v>
      </c>
      <c r="E3699" s="1">
        <v>45415</v>
      </c>
      <c r="F3699" t="str">
        <v>Marketing</v>
      </c>
      <c r="G3699" t="str">
        <v>Service Revenue</v>
      </c>
      <c r="H3699" s="10">
        <v>6748</v>
      </c>
    </row>
    <row r="3700" spans="1:8" x14ac:dyDescent="0.3">
      <c r="A3700" s="1">
        <v>45415</v>
      </c>
      <c r="B3700" t="str">
        <v>Marketing</v>
      </c>
      <c r="C3700" t="str">
        <v>Salaries</v>
      </c>
      <c r="D3700" s="10">
        <v>8721</v>
      </c>
      <c r="E3700" s="1">
        <v>45415</v>
      </c>
      <c r="F3700" t="str">
        <v>Marketing</v>
      </c>
      <c r="G3700" t="str">
        <v>Salaries</v>
      </c>
      <c r="H3700" s="10">
        <v>5996</v>
      </c>
    </row>
    <row r="3701" spans="1:8" x14ac:dyDescent="0.3">
      <c r="A3701" s="1">
        <v>45415</v>
      </c>
      <c r="B3701" t="str">
        <v>Marketing</v>
      </c>
      <c r="C3701" t="str">
        <v>Rent</v>
      </c>
      <c r="D3701" s="10">
        <v>14212</v>
      </c>
      <c r="E3701" s="1">
        <v>45415</v>
      </c>
      <c r="F3701" t="str">
        <v>Marketing</v>
      </c>
      <c r="G3701" t="str">
        <v>Rent</v>
      </c>
      <c r="H3701" s="10">
        <v>14646</v>
      </c>
    </row>
    <row r="3702" spans="1:8" x14ac:dyDescent="0.3">
      <c r="A3702" s="1">
        <v>45415</v>
      </c>
      <c r="B3702" t="str">
        <v>Marketing</v>
      </c>
      <c r="C3702" t="str">
        <v>Marketing Spend</v>
      </c>
      <c r="D3702" s="10">
        <v>10163</v>
      </c>
      <c r="E3702" s="1">
        <v>45415</v>
      </c>
      <c r="F3702" t="str">
        <v>Marketing</v>
      </c>
      <c r="G3702" t="str">
        <v>Marketing Spend</v>
      </c>
      <c r="H3702" s="10">
        <v>11736</v>
      </c>
    </row>
    <row r="3703" spans="1:8" x14ac:dyDescent="0.3">
      <c r="A3703" s="1">
        <v>45415</v>
      </c>
      <c r="B3703" t="str">
        <v>Marketing</v>
      </c>
      <c r="C3703" t="str">
        <v>Software Licenses</v>
      </c>
      <c r="D3703" s="10">
        <v>7274</v>
      </c>
      <c r="E3703" s="1">
        <v>45415</v>
      </c>
      <c r="F3703" t="str">
        <v>Marketing</v>
      </c>
      <c r="G3703" t="str">
        <v>Software Licenses</v>
      </c>
      <c r="H3703" s="10">
        <v>7826</v>
      </c>
    </row>
    <row r="3704" spans="1:8" x14ac:dyDescent="0.3">
      <c r="A3704" s="1">
        <v>45415</v>
      </c>
      <c r="B3704" t="str">
        <v>Finance</v>
      </c>
      <c r="C3704" t="str">
        <v>Product Revenue</v>
      </c>
      <c r="D3704" s="10">
        <v>23010</v>
      </c>
      <c r="E3704" s="1">
        <v>45415</v>
      </c>
      <c r="F3704" t="str">
        <v>Finance</v>
      </c>
      <c r="G3704" t="str">
        <v>Product Revenue</v>
      </c>
      <c r="H3704" s="10">
        <v>24342</v>
      </c>
    </row>
    <row r="3705" spans="1:8" x14ac:dyDescent="0.3">
      <c r="A3705" s="1">
        <v>45415</v>
      </c>
      <c r="B3705" t="str">
        <v>Finance</v>
      </c>
      <c r="C3705" t="str">
        <v>Service Revenue</v>
      </c>
      <c r="D3705" s="10">
        <v>2341</v>
      </c>
      <c r="E3705" s="1">
        <v>45415</v>
      </c>
      <c r="F3705" t="str">
        <v>Finance</v>
      </c>
      <c r="G3705" t="str">
        <v>Service Revenue</v>
      </c>
      <c r="H3705" s="10">
        <v>-252</v>
      </c>
    </row>
    <row r="3706" spans="1:8" x14ac:dyDescent="0.3">
      <c r="A3706" s="1">
        <v>45415</v>
      </c>
      <c r="B3706" t="str">
        <v>Finance</v>
      </c>
      <c r="C3706" t="str">
        <v>Salaries</v>
      </c>
      <c r="D3706" s="10">
        <v>21279</v>
      </c>
      <c r="E3706" s="1">
        <v>45415</v>
      </c>
      <c r="F3706" t="str">
        <v>Finance</v>
      </c>
      <c r="G3706" t="str">
        <v>Salaries</v>
      </c>
      <c r="H3706" s="10">
        <v>22740</v>
      </c>
    </row>
    <row r="3707" spans="1:8" x14ac:dyDescent="0.3">
      <c r="A3707" s="1">
        <v>45415</v>
      </c>
      <c r="B3707" t="str">
        <v>Finance</v>
      </c>
      <c r="C3707" t="str">
        <v>Rent</v>
      </c>
      <c r="D3707" s="10">
        <v>24076</v>
      </c>
      <c r="E3707" s="1">
        <v>45415</v>
      </c>
      <c r="F3707" t="str">
        <v>Finance</v>
      </c>
      <c r="G3707" t="str">
        <v>Rent</v>
      </c>
      <c r="H3707" s="10">
        <v>26779</v>
      </c>
    </row>
    <row r="3708" spans="1:8" x14ac:dyDescent="0.3">
      <c r="A3708" s="1">
        <v>45415</v>
      </c>
      <c r="B3708" t="str">
        <v>Finance</v>
      </c>
      <c r="C3708" t="str">
        <v>Marketing Spend</v>
      </c>
      <c r="D3708" s="10">
        <v>10095</v>
      </c>
      <c r="E3708" s="1">
        <v>45415</v>
      </c>
      <c r="F3708" t="str">
        <v>Finance</v>
      </c>
      <c r="G3708" t="str">
        <v>Marketing Spend</v>
      </c>
      <c r="H3708" s="10">
        <v>9891</v>
      </c>
    </row>
    <row r="3709" spans="1:8" x14ac:dyDescent="0.3">
      <c r="A3709" s="1">
        <v>45415</v>
      </c>
      <c r="B3709" t="str">
        <v>Finance</v>
      </c>
      <c r="C3709" t="str">
        <v>Software Licenses</v>
      </c>
      <c r="D3709" s="10">
        <v>6450</v>
      </c>
      <c r="E3709" s="1">
        <v>45415</v>
      </c>
      <c r="F3709" t="str">
        <v>Finance</v>
      </c>
      <c r="G3709" t="str">
        <v>Software Licenses</v>
      </c>
      <c r="H3709" s="10">
        <v>4074</v>
      </c>
    </row>
    <row r="3710" spans="1:8" x14ac:dyDescent="0.3">
      <c r="A3710" s="1">
        <v>45415</v>
      </c>
      <c r="B3710" t="str">
        <v>IT</v>
      </c>
      <c r="C3710" t="str">
        <v>Product Revenue</v>
      </c>
      <c r="D3710" s="10">
        <v>9592</v>
      </c>
      <c r="E3710" s="1">
        <v>45415</v>
      </c>
      <c r="F3710" t="str">
        <v>IT</v>
      </c>
      <c r="G3710" t="str">
        <v>Product Revenue</v>
      </c>
      <c r="H3710" s="10">
        <v>9370</v>
      </c>
    </row>
    <row r="3711" spans="1:8" x14ac:dyDescent="0.3">
      <c r="A3711" s="1">
        <v>45415</v>
      </c>
      <c r="B3711" t="str">
        <v>IT</v>
      </c>
      <c r="C3711" t="str">
        <v>Service Revenue</v>
      </c>
      <c r="D3711" s="10">
        <v>8221</v>
      </c>
      <c r="E3711" s="1">
        <v>45415</v>
      </c>
      <c r="F3711" t="str">
        <v>IT</v>
      </c>
      <c r="G3711" t="str">
        <v>Service Revenue</v>
      </c>
      <c r="H3711" s="10">
        <v>9156</v>
      </c>
    </row>
    <row r="3712" spans="1:8" x14ac:dyDescent="0.3">
      <c r="A3712" s="1">
        <v>45415</v>
      </c>
      <c r="B3712" t="str">
        <v>IT</v>
      </c>
      <c r="C3712" t="str">
        <v>Salaries</v>
      </c>
      <c r="D3712" s="10">
        <v>17024</v>
      </c>
      <c r="E3712" s="1">
        <v>45415</v>
      </c>
      <c r="F3712" t="str">
        <v>IT</v>
      </c>
      <c r="G3712" t="str">
        <v>Salaries</v>
      </c>
      <c r="H3712" s="10">
        <v>15930</v>
      </c>
    </row>
    <row r="3713" spans="1:8" x14ac:dyDescent="0.3">
      <c r="A3713" s="1">
        <v>45415</v>
      </c>
      <c r="B3713" t="str">
        <v>IT</v>
      </c>
      <c r="C3713" t="str">
        <v>Rent</v>
      </c>
      <c r="D3713" s="10">
        <v>5833</v>
      </c>
      <c r="E3713" s="1">
        <v>45415</v>
      </c>
      <c r="F3713" t="str">
        <v>IT</v>
      </c>
      <c r="G3713" t="str">
        <v>Rent</v>
      </c>
      <c r="H3713" s="10">
        <v>3021</v>
      </c>
    </row>
    <row r="3714" spans="1:8" x14ac:dyDescent="0.3">
      <c r="A3714" s="1">
        <v>45415</v>
      </c>
      <c r="B3714" t="str">
        <v>IT</v>
      </c>
      <c r="C3714" t="str">
        <v>Marketing Spend</v>
      </c>
      <c r="D3714" s="10">
        <v>15299</v>
      </c>
      <c r="E3714" s="1">
        <v>45415</v>
      </c>
      <c r="F3714" t="str">
        <v>IT</v>
      </c>
      <c r="G3714" t="str">
        <v>Marketing Spend</v>
      </c>
      <c r="H3714" s="10">
        <v>17615</v>
      </c>
    </row>
    <row r="3715" spans="1:8" x14ac:dyDescent="0.3">
      <c r="A3715" s="1">
        <v>45415</v>
      </c>
      <c r="B3715" t="str">
        <v>IT</v>
      </c>
      <c r="C3715" t="str">
        <v>Software Licenses</v>
      </c>
      <c r="D3715" s="10">
        <v>6102</v>
      </c>
      <c r="E3715" s="1">
        <v>45415</v>
      </c>
      <c r="F3715" t="str">
        <v>IT</v>
      </c>
      <c r="G3715" t="str">
        <v>Software Licenses</v>
      </c>
      <c r="H3715" s="10">
        <v>5554</v>
      </c>
    </row>
    <row r="3716" spans="1:8" x14ac:dyDescent="0.3">
      <c r="A3716" s="1">
        <v>45415</v>
      </c>
      <c r="B3716" t="str">
        <v>HR</v>
      </c>
      <c r="C3716" t="str">
        <v>Product Revenue</v>
      </c>
      <c r="D3716" s="10">
        <v>12722</v>
      </c>
      <c r="E3716" s="1">
        <v>45415</v>
      </c>
      <c r="F3716" t="str">
        <v>HR</v>
      </c>
      <c r="G3716" t="str">
        <v>Product Revenue</v>
      </c>
      <c r="H3716" s="10">
        <v>13960</v>
      </c>
    </row>
    <row r="3717" spans="1:8" x14ac:dyDescent="0.3">
      <c r="A3717" s="1">
        <v>45415</v>
      </c>
      <c r="B3717" t="str">
        <v>HR</v>
      </c>
      <c r="C3717" t="str">
        <v>Service Revenue</v>
      </c>
      <c r="D3717" s="10">
        <v>5151</v>
      </c>
      <c r="E3717" s="1">
        <v>45415</v>
      </c>
      <c r="F3717" t="str">
        <v>HR</v>
      </c>
      <c r="G3717" t="str">
        <v>Service Revenue</v>
      </c>
      <c r="H3717" s="10">
        <v>8076</v>
      </c>
    </row>
    <row r="3718" spans="1:8" x14ac:dyDescent="0.3">
      <c r="A3718" s="1">
        <v>45415</v>
      </c>
      <c r="B3718" t="str">
        <v>HR</v>
      </c>
      <c r="C3718" t="str">
        <v>Salaries</v>
      </c>
      <c r="D3718" s="10">
        <v>3671</v>
      </c>
      <c r="E3718" s="1">
        <v>45415</v>
      </c>
      <c r="F3718" t="str">
        <v>HR</v>
      </c>
      <c r="G3718" t="str">
        <v>Salaries</v>
      </c>
      <c r="H3718" s="10">
        <v>2321</v>
      </c>
    </row>
    <row r="3719" spans="1:8" x14ac:dyDescent="0.3">
      <c r="A3719" s="1">
        <v>45415</v>
      </c>
      <c r="B3719" t="str">
        <v>HR</v>
      </c>
      <c r="C3719" t="str">
        <v>Rent</v>
      </c>
      <c r="D3719" s="10">
        <v>18715</v>
      </c>
      <c r="E3719" s="1">
        <v>45415</v>
      </c>
      <c r="F3719" t="str">
        <v>HR</v>
      </c>
      <c r="G3719" t="str">
        <v>Rent</v>
      </c>
      <c r="H3719" s="10">
        <v>20783</v>
      </c>
    </row>
    <row r="3720" spans="1:8" x14ac:dyDescent="0.3">
      <c r="A3720" s="1">
        <v>45415</v>
      </c>
      <c r="B3720" t="str">
        <v>HR</v>
      </c>
      <c r="C3720" t="str">
        <v>Marketing Spend</v>
      </c>
      <c r="D3720" s="10">
        <v>2800</v>
      </c>
      <c r="E3720" s="1">
        <v>45415</v>
      </c>
      <c r="F3720" t="str">
        <v>HR</v>
      </c>
      <c r="G3720" t="str">
        <v>Marketing Spend</v>
      </c>
      <c r="H3720" s="10">
        <v>3855</v>
      </c>
    </row>
    <row r="3721" spans="1:8" x14ac:dyDescent="0.3">
      <c r="A3721" s="1">
        <v>45415</v>
      </c>
      <c r="B3721" t="str">
        <v>HR</v>
      </c>
      <c r="C3721" t="str">
        <v>Software Licenses</v>
      </c>
      <c r="D3721" s="10">
        <v>20215</v>
      </c>
      <c r="E3721" s="1">
        <v>45415</v>
      </c>
      <c r="F3721" t="str">
        <v>HR</v>
      </c>
      <c r="G3721" t="str">
        <v>Software Licenses</v>
      </c>
      <c r="H3721" s="10">
        <v>17753</v>
      </c>
    </row>
    <row r="3722" spans="1:8" x14ac:dyDescent="0.3">
      <c r="A3722" s="1">
        <v>45416</v>
      </c>
      <c r="B3722" t="str">
        <v>Sales</v>
      </c>
      <c r="C3722" t="str">
        <v>Product Revenue</v>
      </c>
      <c r="D3722" s="10">
        <v>11114</v>
      </c>
      <c r="E3722" s="1">
        <v>45416</v>
      </c>
      <c r="F3722" t="str">
        <v>Sales</v>
      </c>
      <c r="G3722" t="str">
        <v>Product Revenue</v>
      </c>
      <c r="H3722" s="10">
        <v>8212</v>
      </c>
    </row>
    <row r="3723" spans="1:8" x14ac:dyDescent="0.3">
      <c r="A3723" s="1">
        <v>45416</v>
      </c>
      <c r="B3723" t="str">
        <v>Sales</v>
      </c>
      <c r="C3723" t="str">
        <v>Service Revenue</v>
      </c>
      <c r="D3723" s="10">
        <v>3887</v>
      </c>
      <c r="E3723" s="1">
        <v>45416</v>
      </c>
      <c r="F3723" t="str">
        <v>Sales</v>
      </c>
      <c r="G3723" t="str">
        <v>Service Revenue</v>
      </c>
      <c r="H3723" s="10">
        <v>1901</v>
      </c>
    </row>
    <row r="3724" spans="1:8" x14ac:dyDescent="0.3">
      <c r="A3724" s="1">
        <v>45416</v>
      </c>
      <c r="B3724" t="str">
        <v>Sales</v>
      </c>
      <c r="C3724" t="str">
        <v>Salaries</v>
      </c>
      <c r="D3724" s="10">
        <v>15686</v>
      </c>
      <c r="E3724" s="1">
        <v>45416</v>
      </c>
      <c r="F3724" t="str">
        <v>Sales</v>
      </c>
      <c r="G3724" t="str">
        <v>Salaries</v>
      </c>
      <c r="H3724" s="10">
        <v>15584</v>
      </c>
    </row>
    <row r="3725" spans="1:8" x14ac:dyDescent="0.3">
      <c r="A3725" s="1">
        <v>45416</v>
      </c>
      <c r="B3725" t="str">
        <v>Sales</v>
      </c>
      <c r="C3725" t="str">
        <v>Rent</v>
      </c>
      <c r="D3725" s="10">
        <v>1073</v>
      </c>
      <c r="E3725" s="1">
        <v>45416</v>
      </c>
      <c r="F3725" t="str">
        <v>Sales</v>
      </c>
      <c r="G3725" t="str">
        <v>Rent</v>
      </c>
      <c r="H3725" s="10">
        <v>-1015</v>
      </c>
    </row>
    <row r="3726" spans="1:8" x14ac:dyDescent="0.3">
      <c r="A3726" s="1">
        <v>45416</v>
      </c>
      <c r="B3726" t="str">
        <v>Sales</v>
      </c>
      <c r="C3726" t="str">
        <v>Marketing Spend</v>
      </c>
      <c r="D3726" s="10">
        <v>5466</v>
      </c>
      <c r="E3726" s="1">
        <v>45416</v>
      </c>
      <c r="F3726" t="str">
        <v>Sales</v>
      </c>
      <c r="G3726" t="str">
        <v>Marketing Spend</v>
      </c>
      <c r="H3726" s="10">
        <v>8250</v>
      </c>
    </row>
    <row r="3727" spans="1:8" x14ac:dyDescent="0.3">
      <c r="A3727" s="1">
        <v>45416</v>
      </c>
      <c r="B3727" t="str">
        <v>Sales</v>
      </c>
      <c r="C3727" t="str">
        <v>Software Licenses</v>
      </c>
      <c r="D3727" s="10">
        <v>10200</v>
      </c>
      <c r="E3727" s="1">
        <v>45416</v>
      </c>
      <c r="F3727" t="str">
        <v>Sales</v>
      </c>
      <c r="G3727" t="str">
        <v>Software Licenses</v>
      </c>
      <c r="H3727" s="10">
        <v>9665</v>
      </c>
    </row>
    <row r="3728" spans="1:8" x14ac:dyDescent="0.3">
      <c r="A3728" s="1">
        <v>45416</v>
      </c>
      <c r="B3728" t="str">
        <v>Marketing</v>
      </c>
      <c r="C3728" t="str">
        <v>Product Revenue</v>
      </c>
      <c r="D3728" s="10">
        <v>5441</v>
      </c>
      <c r="E3728" s="1">
        <v>45416</v>
      </c>
      <c r="F3728" t="str">
        <v>Marketing</v>
      </c>
      <c r="G3728" t="str">
        <v>Product Revenue</v>
      </c>
      <c r="H3728" s="10">
        <v>7880</v>
      </c>
    </row>
    <row r="3729" spans="1:8" x14ac:dyDescent="0.3">
      <c r="A3729" s="1">
        <v>45416</v>
      </c>
      <c r="B3729" t="str">
        <v>Marketing</v>
      </c>
      <c r="C3729" t="str">
        <v>Service Revenue</v>
      </c>
      <c r="D3729" s="10">
        <v>6743</v>
      </c>
      <c r="E3729" s="1">
        <v>45416</v>
      </c>
      <c r="F3729" t="str">
        <v>Marketing</v>
      </c>
      <c r="G3729" t="str">
        <v>Service Revenue</v>
      </c>
      <c r="H3729" s="10">
        <v>8528</v>
      </c>
    </row>
    <row r="3730" spans="1:8" x14ac:dyDescent="0.3">
      <c r="A3730" s="1">
        <v>45416</v>
      </c>
      <c r="B3730" t="str">
        <v>Marketing</v>
      </c>
      <c r="C3730" t="str">
        <v>Salaries</v>
      </c>
      <c r="D3730" s="10">
        <v>16136</v>
      </c>
      <c r="E3730" s="1">
        <v>45416</v>
      </c>
      <c r="F3730" t="str">
        <v>Marketing</v>
      </c>
      <c r="G3730" t="str">
        <v>Salaries</v>
      </c>
      <c r="H3730" s="10">
        <v>13355</v>
      </c>
    </row>
    <row r="3731" spans="1:8" x14ac:dyDescent="0.3">
      <c r="A3731" s="1">
        <v>45416</v>
      </c>
      <c r="B3731" t="str">
        <v>Marketing</v>
      </c>
      <c r="C3731" t="str">
        <v>Rent</v>
      </c>
      <c r="D3731" s="10">
        <v>8622</v>
      </c>
      <c r="E3731" s="1">
        <v>45416</v>
      </c>
      <c r="F3731" t="str">
        <v>Marketing</v>
      </c>
      <c r="G3731" t="str">
        <v>Rent</v>
      </c>
      <c r="H3731" s="10">
        <v>9149</v>
      </c>
    </row>
    <row r="3732" spans="1:8" x14ac:dyDescent="0.3">
      <c r="A3732" s="1">
        <v>45416</v>
      </c>
      <c r="B3732" t="str">
        <v>Marketing</v>
      </c>
      <c r="C3732" t="str">
        <v>Marketing Spend</v>
      </c>
      <c r="D3732" s="10">
        <v>1461</v>
      </c>
      <c r="E3732" s="1">
        <v>45416</v>
      </c>
      <c r="F3732" t="str">
        <v>Marketing</v>
      </c>
      <c r="G3732" t="str">
        <v>Marketing Spend</v>
      </c>
      <c r="H3732" s="10">
        <v>-1132</v>
      </c>
    </row>
    <row r="3733" spans="1:8" x14ac:dyDescent="0.3">
      <c r="A3733" s="1">
        <v>45416</v>
      </c>
      <c r="B3733" t="str">
        <v>Marketing</v>
      </c>
      <c r="C3733" t="str">
        <v>Software Licenses</v>
      </c>
      <c r="D3733" s="10">
        <v>12014</v>
      </c>
      <c r="E3733" s="1">
        <v>45416</v>
      </c>
      <c r="F3733" t="str">
        <v>Marketing</v>
      </c>
      <c r="G3733" t="str">
        <v>Software Licenses</v>
      </c>
      <c r="H3733" s="10">
        <v>9674</v>
      </c>
    </row>
    <row r="3734" spans="1:8" x14ac:dyDescent="0.3">
      <c r="A3734" s="1">
        <v>45416</v>
      </c>
      <c r="B3734" t="str">
        <v>Finance</v>
      </c>
      <c r="C3734" t="str">
        <v>Product Revenue</v>
      </c>
      <c r="D3734" s="10">
        <v>24197</v>
      </c>
      <c r="E3734" s="1">
        <v>45416</v>
      </c>
      <c r="F3734" t="str">
        <v>Finance</v>
      </c>
      <c r="G3734" t="str">
        <v>Product Revenue</v>
      </c>
      <c r="H3734" s="10">
        <v>21837</v>
      </c>
    </row>
    <row r="3735" spans="1:8" x14ac:dyDescent="0.3">
      <c r="A3735" s="1">
        <v>45416</v>
      </c>
      <c r="B3735" t="str">
        <v>Finance</v>
      </c>
      <c r="C3735" t="str">
        <v>Service Revenue</v>
      </c>
      <c r="D3735" s="10">
        <v>9839</v>
      </c>
      <c r="E3735" s="1">
        <v>45416</v>
      </c>
      <c r="F3735" t="str">
        <v>Finance</v>
      </c>
      <c r="G3735" t="str">
        <v>Service Revenue</v>
      </c>
      <c r="H3735" s="10">
        <v>7400</v>
      </c>
    </row>
    <row r="3736" spans="1:8" x14ac:dyDescent="0.3">
      <c r="A3736" s="1">
        <v>45416</v>
      </c>
      <c r="B3736" t="str">
        <v>Finance</v>
      </c>
      <c r="C3736" t="str">
        <v>Salaries</v>
      </c>
      <c r="D3736" s="10">
        <v>18195</v>
      </c>
      <c r="E3736" s="1">
        <v>45416</v>
      </c>
      <c r="F3736" t="str">
        <v>Finance</v>
      </c>
      <c r="G3736" t="str">
        <v>Salaries</v>
      </c>
      <c r="H3736" s="10">
        <v>16197</v>
      </c>
    </row>
    <row r="3737" spans="1:8" x14ac:dyDescent="0.3">
      <c r="A3737" s="1">
        <v>45416</v>
      </c>
      <c r="B3737" t="str">
        <v>Finance</v>
      </c>
      <c r="C3737" t="str">
        <v>Rent</v>
      </c>
      <c r="D3737" s="10">
        <v>4373</v>
      </c>
      <c r="E3737" s="1">
        <v>45416</v>
      </c>
      <c r="F3737" t="str">
        <v>Finance</v>
      </c>
      <c r="G3737" t="str">
        <v>Rent</v>
      </c>
      <c r="H3737" s="10">
        <v>5506</v>
      </c>
    </row>
    <row r="3738" spans="1:8" x14ac:dyDescent="0.3">
      <c r="A3738" s="1">
        <v>45416</v>
      </c>
      <c r="B3738" t="str">
        <v>Finance</v>
      </c>
      <c r="C3738" t="str">
        <v>Marketing Spend</v>
      </c>
      <c r="D3738" s="10">
        <v>4325</v>
      </c>
      <c r="E3738" s="1">
        <v>45416</v>
      </c>
      <c r="F3738" t="str">
        <v>Finance</v>
      </c>
      <c r="G3738" t="str">
        <v>Marketing Spend</v>
      </c>
      <c r="H3738" s="10">
        <v>1995</v>
      </c>
    </row>
    <row r="3739" spans="1:8" x14ac:dyDescent="0.3">
      <c r="A3739" s="1">
        <v>45416</v>
      </c>
      <c r="B3739" t="str">
        <v>Finance</v>
      </c>
      <c r="C3739" t="str">
        <v>Software Licenses</v>
      </c>
      <c r="D3739" s="10">
        <v>6359</v>
      </c>
      <c r="E3739" s="1">
        <v>45416</v>
      </c>
      <c r="F3739" t="str">
        <v>Finance</v>
      </c>
      <c r="G3739" t="str">
        <v>Software Licenses</v>
      </c>
      <c r="H3739" s="10">
        <v>7062</v>
      </c>
    </row>
    <row r="3740" spans="1:8" x14ac:dyDescent="0.3">
      <c r="A3740" s="1">
        <v>45416</v>
      </c>
      <c r="B3740" t="str">
        <v>IT</v>
      </c>
      <c r="C3740" t="str">
        <v>Product Revenue</v>
      </c>
      <c r="D3740" s="10">
        <v>10056</v>
      </c>
      <c r="E3740" s="1">
        <v>45416</v>
      </c>
      <c r="F3740" t="str">
        <v>IT</v>
      </c>
      <c r="G3740" t="str">
        <v>Product Revenue</v>
      </c>
      <c r="H3740" s="10">
        <v>9776</v>
      </c>
    </row>
    <row r="3741" spans="1:8" x14ac:dyDescent="0.3">
      <c r="A3741" s="1">
        <v>45416</v>
      </c>
      <c r="B3741" t="str">
        <v>IT</v>
      </c>
      <c r="C3741" t="str">
        <v>Service Revenue</v>
      </c>
      <c r="D3741" s="10">
        <v>4892</v>
      </c>
      <c r="E3741" s="1">
        <v>45416</v>
      </c>
      <c r="F3741" t="str">
        <v>IT</v>
      </c>
      <c r="G3741" t="str">
        <v>Service Revenue</v>
      </c>
      <c r="H3741" s="10">
        <v>7773</v>
      </c>
    </row>
    <row r="3742" spans="1:8" x14ac:dyDescent="0.3">
      <c r="A3742" s="1">
        <v>45416</v>
      </c>
      <c r="B3742" t="str">
        <v>IT</v>
      </c>
      <c r="C3742" t="str">
        <v>Salaries</v>
      </c>
      <c r="D3742" s="10">
        <v>10515</v>
      </c>
      <c r="E3742" s="1">
        <v>45416</v>
      </c>
      <c r="F3742" t="str">
        <v>IT</v>
      </c>
      <c r="G3742" t="str">
        <v>Salaries</v>
      </c>
      <c r="H3742" s="10">
        <v>10276</v>
      </c>
    </row>
    <row r="3743" spans="1:8" x14ac:dyDescent="0.3">
      <c r="A3743" s="1">
        <v>45416</v>
      </c>
      <c r="B3743" t="str">
        <v>IT</v>
      </c>
      <c r="C3743" t="str">
        <v>Rent</v>
      </c>
      <c r="D3743" s="10">
        <v>18254</v>
      </c>
      <c r="E3743" s="1">
        <v>45416</v>
      </c>
      <c r="F3743" t="str">
        <v>IT</v>
      </c>
      <c r="G3743" t="str">
        <v>Rent</v>
      </c>
      <c r="H3743" s="10">
        <v>17816</v>
      </c>
    </row>
    <row r="3744" spans="1:8" x14ac:dyDescent="0.3">
      <c r="A3744" s="1">
        <v>45416</v>
      </c>
      <c r="B3744" t="str">
        <v>IT</v>
      </c>
      <c r="C3744" t="str">
        <v>Marketing Spend</v>
      </c>
      <c r="D3744" s="10">
        <v>21427</v>
      </c>
      <c r="E3744" s="1">
        <v>45416</v>
      </c>
      <c r="F3744" t="str">
        <v>IT</v>
      </c>
      <c r="G3744" t="str">
        <v>Marketing Spend</v>
      </c>
      <c r="H3744" s="10">
        <v>22090</v>
      </c>
    </row>
    <row r="3745" spans="1:8" x14ac:dyDescent="0.3">
      <c r="A3745" s="1">
        <v>45416</v>
      </c>
      <c r="B3745" t="str">
        <v>IT</v>
      </c>
      <c r="C3745" t="str">
        <v>Software Licenses</v>
      </c>
      <c r="D3745" s="10">
        <v>18416</v>
      </c>
      <c r="E3745" s="1">
        <v>45416</v>
      </c>
      <c r="F3745" t="str">
        <v>IT</v>
      </c>
      <c r="G3745" t="str">
        <v>Software Licenses</v>
      </c>
      <c r="H3745" s="10">
        <v>18844</v>
      </c>
    </row>
    <row r="3746" spans="1:8" x14ac:dyDescent="0.3">
      <c r="A3746" s="1">
        <v>45416</v>
      </c>
      <c r="B3746" t="str">
        <v>HR</v>
      </c>
      <c r="C3746" t="str">
        <v>Product Revenue</v>
      </c>
      <c r="D3746" s="10">
        <v>8428</v>
      </c>
      <c r="E3746" s="1">
        <v>45416</v>
      </c>
      <c r="F3746" t="str">
        <v>HR</v>
      </c>
      <c r="G3746" t="str">
        <v>Product Revenue</v>
      </c>
      <c r="H3746" s="10">
        <v>6560</v>
      </c>
    </row>
    <row r="3747" spans="1:8" x14ac:dyDescent="0.3">
      <c r="A3747" s="1">
        <v>45416</v>
      </c>
      <c r="B3747" t="str">
        <v>HR</v>
      </c>
      <c r="C3747" t="str">
        <v>Service Revenue</v>
      </c>
      <c r="D3747" s="10">
        <v>842</v>
      </c>
      <c r="E3747" s="1">
        <v>45416</v>
      </c>
      <c r="F3747" t="str">
        <v>HR</v>
      </c>
      <c r="G3747" t="str">
        <v>Service Revenue</v>
      </c>
      <c r="H3747" s="10">
        <v>-1127</v>
      </c>
    </row>
    <row r="3748" spans="1:8" x14ac:dyDescent="0.3">
      <c r="A3748" s="1">
        <v>45416</v>
      </c>
      <c r="B3748" t="str">
        <v>HR</v>
      </c>
      <c r="C3748" t="str">
        <v>Salaries</v>
      </c>
      <c r="D3748" s="10">
        <v>15932</v>
      </c>
      <c r="E3748" s="1">
        <v>45416</v>
      </c>
      <c r="F3748" t="str">
        <v>HR</v>
      </c>
      <c r="G3748" t="str">
        <v>Salaries</v>
      </c>
      <c r="H3748" s="10">
        <v>17943</v>
      </c>
    </row>
    <row r="3749" spans="1:8" x14ac:dyDescent="0.3">
      <c r="A3749" s="1">
        <v>45416</v>
      </c>
      <c r="B3749" t="str">
        <v>HR</v>
      </c>
      <c r="C3749" t="str">
        <v>Rent</v>
      </c>
      <c r="D3749" s="10">
        <v>1201</v>
      </c>
      <c r="E3749" s="1">
        <v>45416</v>
      </c>
      <c r="F3749" t="str">
        <v>HR</v>
      </c>
      <c r="G3749" t="str">
        <v>Rent</v>
      </c>
      <c r="H3749" s="10">
        <v>4051</v>
      </c>
    </row>
    <row r="3750" spans="1:8" x14ac:dyDescent="0.3">
      <c r="A3750" s="1">
        <v>45416</v>
      </c>
      <c r="B3750" t="str">
        <v>HR</v>
      </c>
      <c r="C3750" t="str">
        <v>Marketing Spend</v>
      </c>
      <c r="D3750" s="10">
        <v>12117</v>
      </c>
      <c r="E3750" s="1">
        <v>45416</v>
      </c>
      <c r="F3750" t="str">
        <v>HR</v>
      </c>
      <c r="G3750" t="str">
        <v>Marketing Spend</v>
      </c>
      <c r="H3750" s="10">
        <v>11261</v>
      </c>
    </row>
    <row r="3751" spans="1:8" x14ac:dyDescent="0.3">
      <c r="A3751" s="1">
        <v>45416</v>
      </c>
      <c r="B3751" t="str">
        <v>HR</v>
      </c>
      <c r="C3751" t="str">
        <v>Software Licenses</v>
      </c>
      <c r="D3751" s="10">
        <v>19949</v>
      </c>
      <c r="E3751" s="1">
        <v>45416</v>
      </c>
      <c r="F3751" t="str">
        <v>HR</v>
      </c>
      <c r="G3751" t="str">
        <v>Software Licenses</v>
      </c>
      <c r="H3751" s="10">
        <v>21982</v>
      </c>
    </row>
    <row r="3752" spans="1:8" x14ac:dyDescent="0.3">
      <c r="A3752" s="1">
        <v>45417</v>
      </c>
      <c r="B3752" t="str">
        <v>Sales</v>
      </c>
      <c r="C3752" t="str">
        <v>Product Revenue</v>
      </c>
      <c r="D3752" s="10">
        <v>14669</v>
      </c>
      <c r="E3752" s="1">
        <v>45417</v>
      </c>
      <c r="F3752" t="str">
        <v>Sales</v>
      </c>
      <c r="G3752" t="str">
        <v>Product Revenue</v>
      </c>
      <c r="H3752" s="10">
        <v>15099</v>
      </c>
    </row>
    <row r="3753" spans="1:8" x14ac:dyDescent="0.3">
      <c r="A3753" s="1">
        <v>45417</v>
      </c>
      <c r="B3753" t="str">
        <v>Sales</v>
      </c>
      <c r="C3753" t="str">
        <v>Service Revenue</v>
      </c>
      <c r="D3753" s="10">
        <v>17647</v>
      </c>
      <c r="E3753" s="1">
        <v>45417</v>
      </c>
      <c r="F3753" t="str">
        <v>Sales</v>
      </c>
      <c r="G3753" t="str">
        <v>Service Revenue</v>
      </c>
      <c r="H3753" s="10">
        <v>16560</v>
      </c>
    </row>
    <row r="3754" spans="1:8" x14ac:dyDescent="0.3">
      <c r="A3754" s="1">
        <v>45417</v>
      </c>
      <c r="B3754" t="str">
        <v>Sales</v>
      </c>
      <c r="C3754" t="str">
        <v>Salaries</v>
      </c>
      <c r="D3754" s="10">
        <v>6411</v>
      </c>
      <c r="E3754" s="1">
        <v>45417</v>
      </c>
      <c r="F3754" t="str">
        <v>Sales</v>
      </c>
      <c r="G3754" t="str">
        <v>Salaries</v>
      </c>
      <c r="H3754" s="10">
        <v>4990</v>
      </c>
    </row>
    <row r="3755" spans="1:8" x14ac:dyDescent="0.3">
      <c r="A3755" s="1">
        <v>45417</v>
      </c>
      <c r="B3755" t="str">
        <v>Sales</v>
      </c>
      <c r="C3755" t="str">
        <v>Rent</v>
      </c>
      <c r="D3755" s="10">
        <v>9239</v>
      </c>
      <c r="E3755" s="1">
        <v>45417</v>
      </c>
      <c r="F3755" t="str">
        <v>Sales</v>
      </c>
      <c r="G3755" t="str">
        <v>Rent</v>
      </c>
      <c r="H3755" s="10">
        <v>10342</v>
      </c>
    </row>
    <row r="3756" spans="1:8" x14ac:dyDescent="0.3">
      <c r="A3756" s="1">
        <v>45417</v>
      </c>
      <c r="B3756" t="str">
        <v>Sales</v>
      </c>
      <c r="C3756" t="str">
        <v>Marketing Spend</v>
      </c>
      <c r="D3756" s="10">
        <v>19427</v>
      </c>
      <c r="E3756" s="1">
        <v>45417</v>
      </c>
      <c r="F3756" t="str">
        <v>Sales</v>
      </c>
      <c r="G3756" t="str">
        <v>Marketing Spend</v>
      </c>
      <c r="H3756" s="10">
        <v>21643</v>
      </c>
    </row>
    <row r="3757" spans="1:8" x14ac:dyDescent="0.3">
      <c r="A3757" s="1">
        <v>45417</v>
      </c>
      <c r="B3757" t="str">
        <v>Sales</v>
      </c>
      <c r="C3757" t="str">
        <v>Software Licenses</v>
      </c>
      <c r="D3757" s="10">
        <v>14994</v>
      </c>
      <c r="E3757" s="1">
        <v>45417</v>
      </c>
      <c r="F3757" t="str">
        <v>Sales</v>
      </c>
      <c r="G3757" t="str">
        <v>Software Licenses</v>
      </c>
      <c r="H3757" s="10">
        <v>16647</v>
      </c>
    </row>
    <row r="3758" spans="1:8" x14ac:dyDescent="0.3">
      <c r="A3758" s="1">
        <v>45417</v>
      </c>
      <c r="B3758" t="str">
        <v>Marketing</v>
      </c>
      <c r="C3758" t="str">
        <v>Product Revenue</v>
      </c>
      <c r="D3758" s="10">
        <v>3909</v>
      </c>
      <c r="E3758" s="1">
        <v>45417</v>
      </c>
      <c r="F3758" t="str">
        <v>Marketing</v>
      </c>
      <c r="G3758" t="str">
        <v>Product Revenue</v>
      </c>
      <c r="H3758" s="10">
        <v>4068</v>
      </c>
    </row>
    <row r="3759" spans="1:8" x14ac:dyDescent="0.3">
      <c r="A3759" s="1">
        <v>45417</v>
      </c>
      <c r="B3759" t="str">
        <v>Marketing</v>
      </c>
      <c r="C3759" t="str">
        <v>Service Revenue</v>
      </c>
      <c r="D3759" s="10">
        <v>3136</v>
      </c>
      <c r="E3759" s="1">
        <v>45417</v>
      </c>
      <c r="F3759" t="str">
        <v>Marketing</v>
      </c>
      <c r="G3759" t="str">
        <v>Service Revenue</v>
      </c>
      <c r="H3759" s="10">
        <v>3066</v>
      </c>
    </row>
    <row r="3760" spans="1:8" x14ac:dyDescent="0.3">
      <c r="A3760" s="1">
        <v>45417</v>
      </c>
      <c r="B3760" t="str">
        <v>Marketing</v>
      </c>
      <c r="C3760" t="str">
        <v>Salaries</v>
      </c>
      <c r="D3760" s="10">
        <v>916</v>
      </c>
      <c r="E3760" s="1">
        <v>45417</v>
      </c>
      <c r="F3760" t="str">
        <v>Marketing</v>
      </c>
      <c r="G3760" t="str">
        <v>Salaries</v>
      </c>
      <c r="H3760" s="10">
        <v>-1298</v>
      </c>
    </row>
    <row r="3761" spans="1:8" x14ac:dyDescent="0.3">
      <c r="A3761" s="1">
        <v>45417</v>
      </c>
      <c r="B3761" t="str">
        <v>Marketing</v>
      </c>
      <c r="C3761" t="str">
        <v>Rent</v>
      </c>
      <c r="D3761" s="10">
        <v>2098</v>
      </c>
      <c r="E3761" s="1">
        <v>45417</v>
      </c>
      <c r="F3761" t="str">
        <v>Marketing</v>
      </c>
      <c r="G3761" t="str">
        <v>Rent</v>
      </c>
      <c r="H3761" s="10">
        <v>3200</v>
      </c>
    </row>
    <row r="3762" spans="1:8" x14ac:dyDescent="0.3">
      <c r="A3762" s="1">
        <v>45417</v>
      </c>
      <c r="B3762" t="str">
        <v>Marketing</v>
      </c>
      <c r="C3762" t="str">
        <v>Marketing Spend</v>
      </c>
      <c r="D3762" s="10">
        <v>6031</v>
      </c>
      <c r="E3762" s="1">
        <v>45417</v>
      </c>
      <c r="F3762" t="str">
        <v>Marketing</v>
      </c>
      <c r="G3762" t="str">
        <v>Marketing Spend</v>
      </c>
      <c r="H3762" s="10">
        <v>3061</v>
      </c>
    </row>
    <row r="3763" spans="1:8" x14ac:dyDescent="0.3">
      <c r="A3763" s="1">
        <v>45417</v>
      </c>
      <c r="B3763" t="str">
        <v>Marketing</v>
      </c>
      <c r="C3763" t="str">
        <v>Software Licenses</v>
      </c>
      <c r="D3763" s="10">
        <v>5794</v>
      </c>
      <c r="E3763" s="1">
        <v>45417</v>
      </c>
      <c r="F3763" t="str">
        <v>Marketing</v>
      </c>
      <c r="G3763" t="str">
        <v>Software Licenses</v>
      </c>
      <c r="H3763" s="10">
        <v>3899</v>
      </c>
    </row>
    <row r="3764" spans="1:8" x14ac:dyDescent="0.3">
      <c r="A3764" s="1">
        <v>45417</v>
      </c>
      <c r="B3764" t="str">
        <v>Finance</v>
      </c>
      <c r="C3764" t="str">
        <v>Product Revenue</v>
      </c>
      <c r="D3764" s="10">
        <v>3672</v>
      </c>
      <c r="E3764" s="1">
        <v>45417</v>
      </c>
      <c r="F3764" t="str">
        <v>Finance</v>
      </c>
      <c r="G3764" t="str">
        <v>Product Revenue</v>
      </c>
      <c r="H3764" s="10">
        <v>1348</v>
      </c>
    </row>
    <row r="3765" spans="1:8" x14ac:dyDescent="0.3">
      <c r="A3765" s="1">
        <v>45417</v>
      </c>
      <c r="B3765" t="str">
        <v>Finance</v>
      </c>
      <c r="C3765" t="str">
        <v>Service Revenue</v>
      </c>
      <c r="D3765" s="10">
        <v>7294</v>
      </c>
      <c r="E3765" s="1">
        <v>45417</v>
      </c>
      <c r="F3765" t="str">
        <v>Finance</v>
      </c>
      <c r="G3765" t="str">
        <v>Service Revenue</v>
      </c>
      <c r="H3765" s="10">
        <v>4932</v>
      </c>
    </row>
    <row r="3766" spans="1:8" x14ac:dyDescent="0.3">
      <c r="A3766" s="1">
        <v>45417</v>
      </c>
      <c r="B3766" t="str">
        <v>Finance</v>
      </c>
      <c r="C3766" t="str">
        <v>Salaries</v>
      </c>
      <c r="D3766" s="10">
        <v>20736</v>
      </c>
      <c r="E3766" s="1">
        <v>45417</v>
      </c>
      <c r="F3766" t="str">
        <v>Finance</v>
      </c>
      <c r="G3766" t="str">
        <v>Salaries</v>
      </c>
      <c r="H3766" s="10">
        <v>23040</v>
      </c>
    </row>
    <row r="3767" spans="1:8" x14ac:dyDescent="0.3">
      <c r="A3767" s="1">
        <v>45417</v>
      </c>
      <c r="B3767" t="str">
        <v>Finance</v>
      </c>
      <c r="C3767" t="str">
        <v>Rent</v>
      </c>
      <c r="D3767" s="10">
        <v>20239</v>
      </c>
      <c r="E3767" s="1">
        <v>45417</v>
      </c>
      <c r="F3767" t="str">
        <v>Finance</v>
      </c>
      <c r="G3767" t="str">
        <v>Rent</v>
      </c>
      <c r="H3767" s="10">
        <v>18782</v>
      </c>
    </row>
    <row r="3768" spans="1:8" x14ac:dyDescent="0.3">
      <c r="A3768" s="1">
        <v>45417</v>
      </c>
      <c r="B3768" t="str">
        <v>Finance</v>
      </c>
      <c r="C3768" t="str">
        <v>Marketing Spend</v>
      </c>
      <c r="D3768" s="10">
        <v>1265</v>
      </c>
      <c r="E3768" s="1">
        <v>45417</v>
      </c>
      <c r="F3768" t="str">
        <v>Finance</v>
      </c>
      <c r="G3768" t="str">
        <v>Marketing Spend</v>
      </c>
      <c r="H3768" s="10">
        <v>-1420</v>
      </c>
    </row>
    <row r="3769" spans="1:8" x14ac:dyDescent="0.3">
      <c r="A3769" s="1">
        <v>45417</v>
      </c>
      <c r="B3769" t="str">
        <v>Finance</v>
      </c>
      <c r="C3769" t="str">
        <v>Software Licenses</v>
      </c>
      <c r="D3769" s="10">
        <v>7236</v>
      </c>
      <c r="E3769" s="1">
        <v>45417</v>
      </c>
      <c r="F3769" t="str">
        <v>Finance</v>
      </c>
      <c r="G3769" t="str">
        <v>Software Licenses</v>
      </c>
      <c r="H3769" s="10">
        <v>8223</v>
      </c>
    </row>
    <row r="3770" spans="1:8" x14ac:dyDescent="0.3">
      <c r="A3770" s="1">
        <v>45417</v>
      </c>
      <c r="B3770" t="str">
        <v>IT</v>
      </c>
      <c r="C3770" t="str">
        <v>Product Revenue</v>
      </c>
      <c r="D3770" s="10">
        <v>7836</v>
      </c>
      <c r="E3770" s="1">
        <v>45417</v>
      </c>
      <c r="F3770" t="str">
        <v>IT</v>
      </c>
      <c r="G3770" t="str">
        <v>Product Revenue</v>
      </c>
      <c r="H3770" s="10">
        <v>9675</v>
      </c>
    </row>
    <row r="3771" spans="1:8" x14ac:dyDescent="0.3">
      <c r="A3771" s="1">
        <v>45417</v>
      </c>
      <c r="B3771" t="str">
        <v>IT</v>
      </c>
      <c r="C3771" t="str">
        <v>Service Revenue</v>
      </c>
      <c r="D3771" s="10">
        <v>6363</v>
      </c>
      <c r="E3771" s="1">
        <v>45417</v>
      </c>
      <c r="F3771" t="str">
        <v>IT</v>
      </c>
      <c r="G3771" t="str">
        <v>Service Revenue</v>
      </c>
      <c r="H3771" s="10">
        <v>5304</v>
      </c>
    </row>
    <row r="3772" spans="1:8" x14ac:dyDescent="0.3">
      <c r="A3772" s="1">
        <v>45417</v>
      </c>
      <c r="B3772" t="str">
        <v>IT</v>
      </c>
      <c r="C3772" t="str">
        <v>Salaries</v>
      </c>
      <c r="D3772" s="10">
        <v>21620</v>
      </c>
      <c r="E3772" s="1">
        <v>45417</v>
      </c>
      <c r="F3772" t="str">
        <v>IT</v>
      </c>
      <c r="G3772" t="str">
        <v>Salaries</v>
      </c>
      <c r="H3772" s="10">
        <v>22360</v>
      </c>
    </row>
    <row r="3773" spans="1:8" x14ac:dyDescent="0.3">
      <c r="A3773" s="1">
        <v>45417</v>
      </c>
      <c r="B3773" t="str">
        <v>IT</v>
      </c>
      <c r="C3773" t="str">
        <v>Rent</v>
      </c>
      <c r="D3773" s="10">
        <v>5044</v>
      </c>
      <c r="E3773" s="1">
        <v>45417</v>
      </c>
      <c r="F3773" t="str">
        <v>IT</v>
      </c>
      <c r="G3773" t="str">
        <v>Rent</v>
      </c>
      <c r="H3773" s="10">
        <v>5865</v>
      </c>
    </row>
    <row r="3774" spans="1:8" x14ac:dyDescent="0.3">
      <c r="A3774" s="1">
        <v>45417</v>
      </c>
      <c r="B3774" t="str">
        <v>IT</v>
      </c>
      <c r="C3774" t="str">
        <v>Marketing Spend</v>
      </c>
      <c r="D3774" s="10">
        <v>10888</v>
      </c>
      <c r="E3774" s="1">
        <v>45417</v>
      </c>
      <c r="F3774" t="str">
        <v>IT</v>
      </c>
      <c r="G3774" t="str">
        <v>Marketing Spend</v>
      </c>
      <c r="H3774" s="10">
        <v>12399</v>
      </c>
    </row>
    <row r="3775" spans="1:8" x14ac:dyDescent="0.3">
      <c r="A3775" s="1">
        <v>45417</v>
      </c>
      <c r="B3775" t="str">
        <v>IT</v>
      </c>
      <c r="C3775" t="str">
        <v>Software Licenses</v>
      </c>
      <c r="D3775" s="10">
        <v>24053</v>
      </c>
      <c r="E3775" s="1">
        <v>45417</v>
      </c>
      <c r="F3775" t="str">
        <v>IT</v>
      </c>
      <c r="G3775" t="str">
        <v>Software Licenses</v>
      </c>
      <c r="H3775" s="10">
        <v>24016</v>
      </c>
    </row>
    <row r="3776" spans="1:8" x14ac:dyDescent="0.3">
      <c r="A3776" s="1">
        <v>45417</v>
      </c>
      <c r="B3776" t="str">
        <v>HR</v>
      </c>
      <c r="C3776" t="str">
        <v>Product Revenue</v>
      </c>
      <c r="D3776" s="10">
        <v>6567</v>
      </c>
      <c r="E3776" s="1">
        <v>45417</v>
      </c>
      <c r="F3776" t="str">
        <v>HR</v>
      </c>
      <c r="G3776" t="str">
        <v>Product Revenue</v>
      </c>
      <c r="H3776" s="10">
        <v>7623</v>
      </c>
    </row>
    <row r="3777" spans="1:8" x14ac:dyDescent="0.3">
      <c r="A3777" s="1">
        <v>45417</v>
      </c>
      <c r="B3777" t="str">
        <v>HR</v>
      </c>
      <c r="C3777" t="str">
        <v>Service Revenue</v>
      </c>
      <c r="D3777" s="10">
        <v>17626</v>
      </c>
      <c r="E3777" s="1">
        <v>45417</v>
      </c>
      <c r="F3777" t="str">
        <v>HR</v>
      </c>
      <c r="G3777" t="str">
        <v>Service Revenue</v>
      </c>
      <c r="H3777" s="10">
        <v>14861</v>
      </c>
    </row>
    <row r="3778" spans="1:8" x14ac:dyDescent="0.3">
      <c r="A3778" s="1">
        <v>45417</v>
      </c>
      <c r="B3778" t="str">
        <v>HR</v>
      </c>
      <c r="C3778" t="str">
        <v>Salaries</v>
      </c>
      <c r="D3778" s="10">
        <v>7159</v>
      </c>
      <c r="E3778" s="1">
        <v>45417</v>
      </c>
      <c r="F3778" t="str">
        <v>HR</v>
      </c>
      <c r="G3778" t="str">
        <v>Salaries</v>
      </c>
      <c r="H3778" s="10">
        <v>8313</v>
      </c>
    </row>
    <row r="3779" spans="1:8" x14ac:dyDescent="0.3">
      <c r="A3779" s="1">
        <v>45417</v>
      </c>
      <c r="B3779" t="str">
        <v>HR</v>
      </c>
      <c r="C3779" t="str">
        <v>Rent</v>
      </c>
      <c r="D3779" s="10">
        <v>3082</v>
      </c>
      <c r="E3779" s="1">
        <v>45417</v>
      </c>
      <c r="F3779" t="str">
        <v>HR</v>
      </c>
      <c r="G3779" t="str">
        <v>Rent</v>
      </c>
      <c r="H3779" s="10">
        <v>4462</v>
      </c>
    </row>
    <row r="3780" spans="1:8" x14ac:dyDescent="0.3">
      <c r="A3780" s="1">
        <v>45417</v>
      </c>
      <c r="B3780" t="str">
        <v>HR</v>
      </c>
      <c r="C3780" t="str">
        <v>Marketing Spend</v>
      </c>
      <c r="D3780" s="10">
        <v>22452</v>
      </c>
      <c r="E3780" s="1">
        <v>45417</v>
      </c>
      <c r="F3780" t="str">
        <v>HR</v>
      </c>
      <c r="G3780" t="str">
        <v>Marketing Spend</v>
      </c>
      <c r="H3780" s="10">
        <v>22012</v>
      </c>
    </row>
    <row r="3781" spans="1:8" x14ac:dyDescent="0.3">
      <c r="A3781" s="1">
        <v>45417</v>
      </c>
      <c r="B3781" t="str">
        <v>HR</v>
      </c>
      <c r="C3781" t="str">
        <v>Software Licenses</v>
      </c>
      <c r="D3781" s="10">
        <v>16042</v>
      </c>
      <c r="E3781" s="1">
        <v>45417</v>
      </c>
      <c r="F3781" t="str">
        <v>HR</v>
      </c>
      <c r="G3781" t="str">
        <v>Software Licenses</v>
      </c>
      <c r="H3781" s="10">
        <v>15035</v>
      </c>
    </row>
    <row r="3782" spans="1:8" x14ac:dyDescent="0.3">
      <c r="A3782" s="1">
        <v>45418</v>
      </c>
      <c r="B3782" t="str">
        <v>Sales</v>
      </c>
      <c r="C3782" t="str">
        <v>Product Revenue</v>
      </c>
      <c r="D3782" s="10">
        <v>7612</v>
      </c>
      <c r="E3782" s="1">
        <v>45418</v>
      </c>
      <c r="F3782" t="str">
        <v>Sales</v>
      </c>
      <c r="G3782" t="str">
        <v>Product Revenue</v>
      </c>
      <c r="H3782" s="10">
        <v>7161</v>
      </c>
    </row>
    <row r="3783" spans="1:8" x14ac:dyDescent="0.3">
      <c r="A3783" s="1">
        <v>45418</v>
      </c>
      <c r="B3783" t="str">
        <v>Sales</v>
      </c>
      <c r="C3783" t="str">
        <v>Service Revenue</v>
      </c>
      <c r="D3783" s="10">
        <v>23633</v>
      </c>
      <c r="E3783" s="1">
        <v>45418</v>
      </c>
      <c r="F3783" t="str">
        <v>Sales</v>
      </c>
      <c r="G3783" t="str">
        <v>Service Revenue</v>
      </c>
      <c r="H3783" s="10">
        <v>24430</v>
      </c>
    </row>
    <row r="3784" spans="1:8" x14ac:dyDescent="0.3">
      <c r="A3784" s="1">
        <v>45418</v>
      </c>
      <c r="B3784" t="str">
        <v>Sales</v>
      </c>
      <c r="C3784" t="str">
        <v>Salaries</v>
      </c>
      <c r="D3784" s="10">
        <v>2393</v>
      </c>
      <c r="E3784" s="1">
        <v>45418</v>
      </c>
      <c r="F3784" t="str">
        <v>Sales</v>
      </c>
      <c r="G3784" t="str">
        <v>Salaries</v>
      </c>
      <c r="H3784" s="10">
        <v>5199</v>
      </c>
    </row>
    <row r="3785" spans="1:8" x14ac:dyDescent="0.3">
      <c r="A3785" s="1">
        <v>45418</v>
      </c>
      <c r="B3785" t="str">
        <v>Sales</v>
      </c>
      <c r="C3785" t="str">
        <v>Rent</v>
      </c>
      <c r="D3785" s="10">
        <v>17677</v>
      </c>
      <c r="E3785" s="1">
        <v>45418</v>
      </c>
      <c r="F3785" t="str">
        <v>Sales</v>
      </c>
      <c r="G3785" t="str">
        <v>Rent</v>
      </c>
      <c r="H3785" s="10">
        <v>14844</v>
      </c>
    </row>
    <row r="3786" spans="1:8" x14ac:dyDescent="0.3">
      <c r="A3786" s="1">
        <v>45418</v>
      </c>
      <c r="B3786" t="str">
        <v>Sales</v>
      </c>
      <c r="C3786" t="str">
        <v>Marketing Spend</v>
      </c>
      <c r="D3786" s="10">
        <v>4377</v>
      </c>
      <c r="E3786" s="1">
        <v>45418</v>
      </c>
      <c r="F3786" t="str">
        <v>Sales</v>
      </c>
      <c r="G3786" t="str">
        <v>Marketing Spend</v>
      </c>
      <c r="H3786" s="10">
        <v>2552</v>
      </c>
    </row>
    <row r="3787" spans="1:8" x14ac:dyDescent="0.3">
      <c r="A3787" s="1">
        <v>45418</v>
      </c>
      <c r="B3787" t="str">
        <v>Sales</v>
      </c>
      <c r="C3787" t="str">
        <v>Software Licenses</v>
      </c>
      <c r="D3787" s="10">
        <v>18940</v>
      </c>
      <c r="E3787" s="1">
        <v>45418</v>
      </c>
      <c r="F3787" t="str">
        <v>Sales</v>
      </c>
      <c r="G3787" t="str">
        <v>Software Licenses</v>
      </c>
      <c r="H3787" s="10">
        <v>21200</v>
      </c>
    </row>
    <row r="3788" spans="1:8" x14ac:dyDescent="0.3">
      <c r="A3788" s="1">
        <v>45418</v>
      </c>
      <c r="B3788" t="str">
        <v>Marketing</v>
      </c>
      <c r="C3788" t="str">
        <v>Product Revenue</v>
      </c>
      <c r="D3788" s="10">
        <v>23052</v>
      </c>
      <c r="E3788" s="1">
        <v>45418</v>
      </c>
      <c r="F3788" t="str">
        <v>Marketing</v>
      </c>
      <c r="G3788" t="str">
        <v>Product Revenue</v>
      </c>
      <c r="H3788" s="10">
        <v>24915</v>
      </c>
    </row>
    <row r="3789" spans="1:8" x14ac:dyDescent="0.3">
      <c r="A3789" s="1">
        <v>45418</v>
      </c>
      <c r="B3789" t="str">
        <v>Marketing</v>
      </c>
      <c r="C3789" t="str">
        <v>Service Revenue</v>
      </c>
      <c r="D3789" s="10">
        <v>22790</v>
      </c>
      <c r="E3789" s="1">
        <v>45418</v>
      </c>
      <c r="F3789" t="str">
        <v>Marketing</v>
      </c>
      <c r="G3789" t="str">
        <v>Service Revenue</v>
      </c>
      <c r="H3789" s="10">
        <v>25537</v>
      </c>
    </row>
    <row r="3790" spans="1:8" x14ac:dyDescent="0.3">
      <c r="A3790" s="1">
        <v>45418</v>
      </c>
      <c r="B3790" t="str">
        <v>Marketing</v>
      </c>
      <c r="C3790" t="str">
        <v>Salaries</v>
      </c>
      <c r="D3790" s="10">
        <v>2565</v>
      </c>
      <c r="E3790" s="1">
        <v>45418</v>
      </c>
      <c r="F3790" t="str">
        <v>Marketing</v>
      </c>
      <c r="G3790" t="str">
        <v>Salaries</v>
      </c>
      <c r="H3790" s="10">
        <v>-79</v>
      </c>
    </row>
    <row r="3791" spans="1:8" x14ac:dyDescent="0.3">
      <c r="A3791" s="1">
        <v>45418</v>
      </c>
      <c r="B3791" t="str">
        <v>Marketing</v>
      </c>
      <c r="C3791" t="str">
        <v>Rent</v>
      </c>
      <c r="D3791" s="10">
        <v>7271</v>
      </c>
      <c r="E3791" s="1">
        <v>45418</v>
      </c>
      <c r="F3791" t="str">
        <v>Marketing</v>
      </c>
      <c r="G3791" t="str">
        <v>Rent</v>
      </c>
      <c r="H3791" s="10">
        <v>5682</v>
      </c>
    </row>
    <row r="3792" spans="1:8" x14ac:dyDescent="0.3">
      <c r="A3792" s="1">
        <v>45418</v>
      </c>
      <c r="B3792" t="str">
        <v>Marketing</v>
      </c>
      <c r="C3792" t="str">
        <v>Marketing Spend</v>
      </c>
      <c r="D3792" s="10">
        <v>22654</v>
      </c>
      <c r="E3792" s="1">
        <v>45418</v>
      </c>
      <c r="F3792" t="str">
        <v>Marketing</v>
      </c>
      <c r="G3792" t="str">
        <v>Marketing Spend</v>
      </c>
      <c r="H3792" s="10">
        <v>23418</v>
      </c>
    </row>
    <row r="3793" spans="1:8" x14ac:dyDescent="0.3">
      <c r="A3793" s="1">
        <v>45418</v>
      </c>
      <c r="B3793" t="str">
        <v>Marketing</v>
      </c>
      <c r="C3793" t="str">
        <v>Software Licenses</v>
      </c>
      <c r="D3793" s="10">
        <v>2547</v>
      </c>
      <c r="E3793" s="1">
        <v>45418</v>
      </c>
      <c r="F3793" t="str">
        <v>Marketing</v>
      </c>
      <c r="G3793" t="str">
        <v>Software Licenses</v>
      </c>
      <c r="H3793" s="10">
        <v>888</v>
      </c>
    </row>
    <row r="3794" spans="1:8" x14ac:dyDescent="0.3">
      <c r="A3794" s="1">
        <v>45418</v>
      </c>
      <c r="B3794" t="str">
        <v>Finance</v>
      </c>
      <c r="C3794" t="str">
        <v>Product Revenue</v>
      </c>
      <c r="D3794" s="10">
        <v>11674</v>
      </c>
      <c r="E3794" s="1">
        <v>45418</v>
      </c>
      <c r="F3794" t="str">
        <v>Finance</v>
      </c>
      <c r="G3794" t="str">
        <v>Product Revenue</v>
      </c>
      <c r="H3794" s="10">
        <v>10926</v>
      </c>
    </row>
    <row r="3795" spans="1:8" x14ac:dyDescent="0.3">
      <c r="A3795" s="1">
        <v>45418</v>
      </c>
      <c r="B3795" t="str">
        <v>Finance</v>
      </c>
      <c r="C3795" t="str">
        <v>Service Revenue</v>
      </c>
      <c r="D3795" s="10">
        <v>11673</v>
      </c>
      <c r="E3795" s="1">
        <v>45418</v>
      </c>
      <c r="F3795" t="str">
        <v>Finance</v>
      </c>
      <c r="G3795" t="str">
        <v>Service Revenue</v>
      </c>
      <c r="H3795" s="10">
        <v>9937</v>
      </c>
    </row>
    <row r="3796" spans="1:8" x14ac:dyDescent="0.3">
      <c r="A3796" s="1">
        <v>45418</v>
      </c>
      <c r="B3796" t="str">
        <v>Finance</v>
      </c>
      <c r="C3796" t="str">
        <v>Salaries</v>
      </c>
      <c r="D3796" s="10">
        <v>13280</v>
      </c>
      <c r="E3796" s="1">
        <v>45418</v>
      </c>
      <c r="F3796" t="str">
        <v>Finance</v>
      </c>
      <c r="G3796" t="str">
        <v>Salaries</v>
      </c>
      <c r="H3796" s="10">
        <v>15909</v>
      </c>
    </row>
    <row r="3797" spans="1:8" x14ac:dyDescent="0.3">
      <c r="A3797" s="1">
        <v>45418</v>
      </c>
      <c r="B3797" t="str">
        <v>Finance</v>
      </c>
      <c r="C3797" t="str">
        <v>Rent</v>
      </c>
      <c r="D3797" s="10">
        <v>19281</v>
      </c>
      <c r="E3797" s="1">
        <v>45418</v>
      </c>
      <c r="F3797" t="str">
        <v>Finance</v>
      </c>
      <c r="G3797" t="str">
        <v>Rent</v>
      </c>
      <c r="H3797" s="10">
        <v>17261</v>
      </c>
    </row>
    <row r="3798" spans="1:8" x14ac:dyDescent="0.3">
      <c r="A3798" s="1">
        <v>45418</v>
      </c>
      <c r="B3798" t="str">
        <v>Finance</v>
      </c>
      <c r="C3798" t="str">
        <v>Marketing Spend</v>
      </c>
      <c r="D3798" s="10">
        <v>603</v>
      </c>
      <c r="E3798" s="1">
        <v>45418</v>
      </c>
      <c r="F3798" t="str">
        <v>Finance</v>
      </c>
      <c r="G3798" t="str">
        <v>Marketing Spend</v>
      </c>
      <c r="H3798" s="10">
        <v>3408</v>
      </c>
    </row>
    <row r="3799" spans="1:8" x14ac:dyDescent="0.3">
      <c r="A3799" s="1">
        <v>45418</v>
      </c>
      <c r="B3799" t="str">
        <v>Finance</v>
      </c>
      <c r="C3799" t="str">
        <v>Software Licenses</v>
      </c>
      <c r="D3799" s="10">
        <v>11471</v>
      </c>
      <c r="E3799" s="1">
        <v>45418</v>
      </c>
      <c r="F3799" t="str">
        <v>Finance</v>
      </c>
      <c r="G3799" t="str">
        <v>Software Licenses</v>
      </c>
      <c r="H3799" s="10">
        <v>9298</v>
      </c>
    </row>
    <row r="3800" spans="1:8" x14ac:dyDescent="0.3">
      <c r="A3800" s="1">
        <v>45418</v>
      </c>
      <c r="B3800" t="str">
        <v>IT</v>
      </c>
      <c r="C3800" t="str">
        <v>Product Revenue</v>
      </c>
      <c r="D3800" s="10">
        <v>3885</v>
      </c>
      <c r="E3800" s="1">
        <v>45418</v>
      </c>
      <c r="F3800" t="str">
        <v>IT</v>
      </c>
      <c r="G3800" t="str">
        <v>Product Revenue</v>
      </c>
      <c r="H3800" s="10">
        <v>3442</v>
      </c>
    </row>
    <row r="3801" spans="1:8" x14ac:dyDescent="0.3">
      <c r="A3801" s="1">
        <v>45418</v>
      </c>
      <c r="B3801" t="str">
        <v>IT</v>
      </c>
      <c r="C3801" t="str">
        <v>Service Revenue</v>
      </c>
      <c r="D3801" s="10">
        <v>10831</v>
      </c>
      <c r="E3801" s="1">
        <v>45418</v>
      </c>
      <c r="F3801" t="str">
        <v>IT</v>
      </c>
      <c r="G3801" t="str">
        <v>Service Revenue</v>
      </c>
      <c r="H3801" s="10">
        <v>9512</v>
      </c>
    </row>
    <row r="3802" spans="1:8" x14ac:dyDescent="0.3">
      <c r="A3802" s="1">
        <v>45418</v>
      </c>
      <c r="B3802" t="str">
        <v>IT</v>
      </c>
      <c r="C3802" t="str">
        <v>Salaries</v>
      </c>
      <c r="D3802" s="10">
        <v>8946</v>
      </c>
      <c r="E3802" s="1">
        <v>45418</v>
      </c>
      <c r="F3802" t="str">
        <v>IT</v>
      </c>
      <c r="G3802" t="str">
        <v>Salaries</v>
      </c>
      <c r="H3802" s="10">
        <v>10974</v>
      </c>
    </row>
    <row r="3803" spans="1:8" x14ac:dyDescent="0.3">
      <c r="A3803" s="1">
        <v>45418</v>
      </c>
      <c r="B3803" t="str">
        <v>IT</v>
      </c>
      <c r="C3803" t="str">
        <v>Rent</v>
      </c>
      <c r="D3803" s="10">
        <v>16641</v>
      </c>
      <c r="E3803" s="1">
        <v>45418</v>
      </c>
      <c r="F3803" t="str">
        <v>IT</v>
      </c>
      <c r="G3803" t="str">
        <v>Rent</v>
      </c>
      <c r="H3803" s="10">
        <v>16145</v>
      </c>
    </row>
    <row r="3804" spans="1:8" x14ac:dyDescent="0.3">
      <c r="A3804" s="1">
        <v>45418</v>
      </c>
      <c r="B3804" t="str">
        <v>IT</v>
      </c>
      <c r="C3804" t="str">
        <v>Marketing Spend</v>
      </c>
      <c r="D3804" s="10">
        <v>14825</v>
      </c>
      <c r="E3804" s="1">
        <v>45418</v>
      </c>
      <c r="F3804" t="str">
        <v>IT</v>
      </c>
      <c r="G3804" t="str">
        <v>Marketing Spend</v>
      </c>
      <c r="H3804" s="10">
        <v>15077</v>
      </c>
    </row>
    <row r="3805" spans="1:8" x14ac:dyDescent="0.3">
      <c r="A3805" s="1">
        <v>45418</v>
      </c>
      <c r="B3805" t="str">
        <v>IT</v>
      </c>
      <c r="C3805" t="str">
        <v>Software Licenses</v>
      </c>
      <c r="D3805" s="10">
        <v>23073</v>
      </c>
      <c r="E3805" s="1">
        <v>45418</v>
      </c>
      <c r="F3805" t="str">
        <v>IT</v>
      </c>
      <c r="G3805" t="str">
        <v>Software Licenses</v>
      </c>
      <c r="H3805" s="10">
        <v>22555</v>
      </c>
    </row>
    <row r="3806" spans="1:8" x14ac:dyDescent="0.3">
      <c r="A3806" s="1">
        <v>45418</v>
      </c>
      <c r="B3806" t="str">
        <v>HR</v>
      </c>
      <c r="C3806" t="str">
        <v>Product Revenue</v>
      </c>
      <c r="D3806" s="10">
        <v>4027</v>
      </c>
      <c r="E3806" s="1">
        <v>45418</v>
      </c>
      <c r="F3806" t="str">
        <v>HR</v>
      </c>
      <c r="G3806" t="str">
        <v>Product Revenue</v>
      </c>
      <c r="H3806" s="10">
        <v>6182</v>
      </c>
    </row>
    <row r="3807" spans="1:8" x14ac:dyDescent="0.3">
      <c r="A3807" s="1">
        <v>45418</v>
      </c>
      <c r="B3807" t="str">
        <v>HR</v>
      </c>
      <c r="C3807" t="str">
        <v>Service Revenue</v>
      </c>
      <c r="D3807" s="10">
        <v>18943</v>
      </c>
      <c r="E3807" s="1">
        <v>45418</v>
      </c>
      <c r="F3807" t="str">
        <v>HR</v>
      </c>
      <c r="G3807" t="str">
        <v>Service Revenue</v>
      </c>
      <c r="H3807" s="10">
        <v>17339</v>
      </c>
    </row>
    <row r="3808" spans="1:8" x14ac:dyDescent="0.3">
      <c r="A3808" s="1">
        <v>45418</v>
      </c>
      <c r="B3808" t="str">
        <v>HR</v>
      </c>
      <c r="C3808" t="str">
        <v>Salaries</v>
      </c>
      <c r="D3808" s="10">
        <v>12888</v>
      </c>
      <c r="E3808" s="1">
        <v>45418</v>
      </c>
      <c r="F3808" t="str">
        <v>HR</v>
      </c>
      <c r="G3808" t="str">
        <v>Salaries</v>
      </c>
      <c r="H3808" s="10">
        <v>10902</v>
      </c>
    </row>
    <row r="3809" spans="1:8" x14ac:dyDescent="0.3">
      <c r="A3809" s="1">
        <v>45418</v>
      </c>
      <c r="B3809" t="str">
        <v>HR</v>
      </c>
      <c r="C3809" t="str">
        <v>Rent</v>
      </c>
      <c r="D3809" s="10">
        <v>19290</v>
      </c>
      <c r="E3809" s="1">
        <v>45418</v>
      </c>
      <c r="F3809" t="str">
        <v>HR</v>
      </c>
      <c r="G3809" t="str">
        <v>Rent</v>
      </c>
      <c r="H3809" s="10">
        <v>20455</v>
      </c>
    </row>
    <row r="3810" spans="1:8" x14ac:dyDescent="0.3">
      <c r="A3810" s="1">
        <v>45418</v>
      </c>
      <c r="B3810" t="str">
        <v>HR</v>
      </c>
      <c r="C3810" t="str">
        <v>Marketing Spend</v>
      </c>
      <c r="D3810" s="10">
        <v>14632</v>
      </c>
      <c r="E3810" s="1">
        <v>45418</v>
      </c>
      <c r="F3810" t="str">
        <v>HR</v>
      </c>
      <c r="G3810" t="str">
        <v>Marketing Spend</v>
      </c>
      <c r="H3810" s="10">
        <v>15086</v>
      </c>
    </row>
    <row r="3811" spans="1:8" x14ac:dyDescent="0.3">
      <c r="A3811" s="1">
        <v>45418</v>
      </c>
      <c r="B3811" t="str">
        <v>HR</v>
      </c>
      <c r="C3811" t="str">
        <v>Software Licenses</v>
      </c>
      <c r="D3811" s="10">
        <v>9228</v>
      </c>
      <c r="E3811" s="1">
        <v>45418</v>
      </c>
      <c r="F3811" t="str">
        <v>HR</v>
      </c>
      <c r="G3811" t="str">
        <v>Software Licenses</v>
      </c>
      <c r="H3811" s="10">
        <v>7179</v>
      </c>
    </row>
    <row r="3812" spans="1:8" x14ac:dyDescent="0.3">
      <c r="A3812" s="1">
        <v>45419</v>
      </c>
      <c r="B3812" t="str">
        <v>Sales</v>
      </c>
      <c r="C3812" t="str">
        <v>Product Revenue</v>
      </c>
      <c r="D3812" s="10">
        <v>13964</v>
      </c>
      <c r="E3812" s="1">
        <v>45419</v>
      </c>
      <c r="F3812" t="str">
        <v>Sales</v>
      </c>
      <c r="G3812" t="str">
        <v>Product Revenue</v>
      </c>
      <c r="H3812" s="10">
        <v>13463</v>
      </c>
    </row>
    <row r="3813" spans="1:8" x14ac:dyDescent="0.3">
      <c r="A3813" s="1">
        <v>45419</v>
      </c>
      <c r="B3813" t="str">
        <v>Sales</v>
      </c>
      <c r="C3813" t="str">
        <v>Service Revenue</v>
      </c>
      <c r="D3813" s="10">
        <v>9973</v>
      </c>
      <c r="E3813" s="1">
        <v>45419</v>
      </c>
      <c r="F3813" t="str">
        <v>Sales</v>
      </c>
      <c r="G3813" t="str">
        <v>Service Revenue</v>
      </c>
      <c r="H3813" s="10">
        <v>9834</v>
      </c>
    </row>
    <row r="3814" spans="1:8" x14ac:dyDescent="0.3">
      <c r="A3814" s="1">
        <v>45419</v>
      </c>
      <c r="B3814" t="str">
        <v>Sales</v>
      </c>
      <c r="C3814" t="str">
        <v>Salaries</v>
      </c>
      <c r="D3814" s="10">
        <v>7691</v>
      </c>
      <c r="E3814" s="1">
        <v>45419</v>
      </c>
      <c r="F3814" t="str">
        <v>Sales</v>
      </c>
      <c r="G3814" t="str">
        <v>Salaries</v>
      </c>
      <c r="H3814" s="10">
        <v>9788</v>
      </c>
    </row>
    <row r="3815" spans="1:8" x14ac:dyDescent="0.3">
      <c r="A3815" s="1">
        <v>45419</v>
      </c>
      <c r="B3815" t="str">
        <v>Sales</v>
      </c>
      <c r="C3815" t="str">
        <v>Rent</v>
      </c>
      <c r="D3815" s="10">
        <v>12438</v>
      </c>
      <c r="E3815" s="1">
        <v>45419</v>
      </c>
      <c r="F3815" t="str">
        <v>Sales</v>
      </c>
      <c r="G3815" t="str">
        <v>Rent</v>
      </c>
      <c r="H3815" s="10">
        <v>10930</v>
      </c>
    </row>
    <row r="3816" spans="1:8" x14ac:dyDescent="0.3">
      <c r="A3816" s="1">
        <v>45419</v>
      </c>
      <c r="B3816" t="str">
        <v>Sales</v>
      </c>
      <c r="C3816" t="str">
        <v>Marketing Spend</v>
      </c>
      <c r="D3816" s="10">
        <v>2897</v>
      </c>
      <c r="E3816" s="1">
        <v>45419</v>
      </c>
      <c r="F3816" t="str">
        <v>Sales</v>
      </c>
      <c r="G3816" t="str">
        <v>Marketing Spend</v>
      </c>
      <c r="H3816" s="10">
        <v>5691</v>
      </c>
    </row>
    <row r="3817" spans="1:8" x14ac:dyDescent="0.3">
      <c r="A3817" s="1">
        <v>45419</v>
      </c>
      <c r="B3817" t="str">
        <v>Sales</v>
      </c>
      <c r="C3817" t="str">
        <v>Software Licenses</v>
      </c>
      <c r="D3817" s="10">
        <v>24598</v>
      </c>
      <c r="E3817" s="1">
        <v>45419</v>
      </c>
      <c r="F3817" t="str">
        <v>Sales</v>
      </c>
      <c r="G3817" t="str">
        <v>Software Licenses</v>
      </c>
      <c r="H3817" s="10">
        <v>25321</v>
      </c>
    </row>
    <row r="3818" spans="1:8" x14ac:dyDescent="0.3">
      <c r="A3818" s="1">
        <v>45419</v>
      </c>
      <c r="B3818" t="str">
        <v>Marketing</v>
      </c>
      <c r="C3818" t="str">
        <v>Product Revenue</v>
      </c>
      <c r="D3818" s="10">
        <v>3362</v>
      </c>
      <c r="E3818" s="1">
        <v>45419</v>
      </c>
      <c r="F3818" t="str">
        <v>Marketing</v>
      </c>
      <c r="G3818" t="str">
        <v>Product Revenue</v>
      </c>
      <c r="H3818" s="10">
        <v>1055</v>
      </c>
    </row>
    <row r="3819" spans="1:8" x14ac:dyDescent="0.3">
      <c r="A3819" s="1">
        <v>45419</v>
      </c>
      <c r="B3819" t="str">
        <v>Marketing</v>
      </c>
      <c r="C3819" t="str">
        <v>Service Revenue</v>
      </c>
      <c r="D3819" s="10">
        <v>22768</v>
      </c>
      <c r="E3819" s="1">
        <v>45419</v>
      </c>
      <c r="F3819" t="str">
        <v>Marketing</v>
      </c>
      <c r="G3819" t="str">
        <v>Service Revenue</v>
      </c>
      <c r="H3819" s="10">
        <v>22407</v>
      </c>
    </row>
    <row r="3820" spans="1:8" x14ac:dyDescent="0.3">
      <c r="A3820" s="1">
        <v>45419</v>
      </c>
      <c r="B3820" t="str">
        <v>Marketing</v>
      </c>
      <c r="C3820" t="str">
        <v>Salaries</v>
      </c>
      <c r="D3820" s="10">
        <v>13571</v>
      </c>
      <c r="E3820" s="1">
        <v>45419</v>
      </c>
      <c r="F3820" t="str">
        <v>Marketing</v>
      </c>
      <c r="G3820" t="str">
        <v>Salaries</v>
      </c>
      <c r="H3820" s="10">
        <v>10725</v>
      </c>
    </row>
    <row r="3821" spans="1:8" x14ac:dyDescent="0.3">
      <c r="A3821" s="1">
        <v>45419</v>
      </c>
      <c r="B3821" t="str">
        <v>Marketing</v>
      </c>
      <c r="C3821" t="str">
        <v>Rent</v>
      </c>
      <c r="D3821" s="10">
        <v>4563</v>
      </c>
      <c r="E3821" s="1">
        <v>45419</v>
      </c>
      <c r="F3821" t="str">
        <v>Marketing</v>
      </c>
      <c r="G3821" t="str">
        <v>Rent</v>
      </c>
      <c r="H3821" s="10">
        <v>5450</v>
      </c>
    </row>
    <row r="3822" spans="1:8" x14ac:dyDescent="0.3">
      <c r="A3822" s="1">
        <v>45419</v>
      </c>
      <c r="B3822" t="str">
        <v>Marketing</v>
      </c>
      <c r="C3822" t="str">
        <v>Marketing Spend</v>
      </c>
      <c r="D3822" s="10">
        <v>17794</v>
      </c>
      <c r="E3822" s="1">
        <v>45419</v>
      </c>
      <c r="F3822" t="str">
        <v>Marketing</v>
      </c>
      <c r="G3822" t="str">
        <v>Marketing Spend</v>
      </c>
      <c r="H3822" s="10">
        <v>17373</v>
      </c>
    </row>
    <row r="3823" spans="1:8" x14ac:dyDescent="0.3">
      <c r="A3823" s="1">
        <v>45419</v>
      </c>
      <c r="B3823" t="str">
        <v>Marketing</v>
      </c>
      <c r="C3823" t="str">
        <v>Software Licenses</v>
      </c>
      <c r="D3823" s="10">
        <v>21070</v>
      </c>
      <c r="E3823" s="1">
        <v>45419</v>
      </c>
      <c r="F3823" t="str">
        <v>Marketing</v>
      </c>
      <c r="G3823" t="str">
        <v>Software Licenses</v>
      </c>
      <c r="H3823" s="10">
        <v>21168</v>
      </c>
    </row>
    <row r="3824" spans="1:8" x14ac:dyDescent="0.3">
      <c r="A3824" s="1">
        <v>45419</v>
      </c>
      <c r="B3824" t="str">
        <v>Finance</v>
      </c>
      <c r="C3824" t="str">
        <v>Product Revenue</v>
      </c>
      <c r="D3824" s="10">
        <v>1928</v>
      </c>
      <c r="E3824" s="1">
        <v>45419</v>
      </c>
      <c r="F3824" t="str">
        <v>Finance</v>
      </c>
      <c r="G3824" t="str">
        <v>Product Revenue</v>
      </c>
      <c r="H3824" s="10">
        <v>-821</v>
      </c>
    </row>
    <row r="3825" spans="1:8" x14ac:dyDescent="0.3">
      <c r="A3825" s="1">
        <v>45419</v>
      </c>
      <c r="B3825" t="str">
        <v>Finance</v>
      </c>
      <c r="C3825" t="str">
        <v>Service Revenue</v>
      </c>
      <c r="D3825" s="10">
        <v>15440</v>
      </c>
      <c r="E3825" s="1">
        <v>45419</v>
      </c>
      <c r="F3825" t="str">
        <v>Finance</v>
      </c>
      <c r="G3825" t="str">
        <v>Service Revenue</v>
      </c>
      <c r="H3825" s="10">
        <v>13029</v>
      </c>
    </row>
    <row r="3826" spans="1:8" x14ac:dyDescent="0.3">
      <c r="A3826" s="1">
        <v>45419</v>
      </c>
      <c r="B3826" t="str">
        <v>Finance</v>
      </c>
      <c r="C3826" t="str">
        <v>Salaries</v>
      </c>
      <c r="D3826" s="10">
        <v>21259</v>
      </c>
      <c r="E3826" s="1">
        <v>45419</v>
      </c>
      <c r="F3826" t="str">
        <v>Finance</v>
      </c>
      <c r="G3826" t="str">
        <v>Salaries</v>
      </c>
      <c r="H3826" s="10">
        <v>21435</v>
      </c>
    </row>
    <row r="3827" spans="1:8" x14ac:dyDescent="0.3">
      <c r="A3827" s="1">
        <v>45419</v>
      </c>
      <c r="B3827" t="str">
        <v>Finance</v>
      </c>
      <c r="C3827" t="str">
        <v>Rent</v>
      </c>
      <c r="D3827" s="10">
        <v>20737</v>
      </c>
      <c r="E3827" s="1">
        <v>45419</v>
      </c>
      <c r="F3827" t="str">
        <v>Finance</v>
      </c>
      <c r="G3827" t="str">
        <v>Rent</v>
      </c>
      <c r="H3827" s="10">
        <v>23645</v>
      </c>
    </row>
    <row r="3828" spans="1:8" x14ac:dyDescent="0.3">
      <c r="A3828" s="1">
        <v>45419</v>
      </c>
      <c r="B3828" t="str">
        <v>Finance</v>
      </c>
      <c r="C3828" t="str">
        <v>Marketing Spend</v>
      </c>
      <c r="D3828" s="10">
        <v>16422</v>
      </c>
      <c r="E3828" s="1">
        <v>45419</v>
      </c>
      <c r="F3828" t="str">
        <v>Finance</v>
      </c>
      <c r="G3828" t="str">
        <v>Marketing Spend</v>
      </c>
      <c r="H3828" s="10">
        <v>16480</v>
      </c>
    </row>
    <row r="3829" spans="1:8" x14ac:dyDescent="0.3">
      <c r="A3829" s="1">
        <v>45419</v>
      </c>
      <c r="B3829" t="str">
        <v>Finance</v>
      </c>
      <c r="C3829" t="str">
        <v>Software Licenses</v>
      </c>
      <c r="D3829" s="10">
        <v>14260</v>
      </c>
      <c r="E3829" s="1">
        <v>45419</v>
      </c>
      <c r="F3829" t="str">
        <v>Finance</v>
      </c>
      <c r="G3829" t="str">
        <v>Software Licenses</v>
      </c>
      <c r="H3829" s="10">
        <v>13285</v>
      </c>
    </row>
    <row r="3830" spans="1:8" x14ac:dyDescent="0.3">
      <c r="A3830" s="1">
        <v>45419</v>
      </c>
      <c r="B3830" t="str">
        <v>IT</v>
      </c>
      <c r="C3830" t="str">
        <v>Product Revenue</v>
      </c>
      <c r="D3830" s="10">
        <v>22576</v>
      </c>
      <c r="E3830" s="1">
        <v>45419</v>
      </c>
      <c r="F3830" t="str">
        <v>IT</v>
      </c>
      <c r="G3830" t="str">
        <v>Product Revenue</v>
      </c>
      <c r="H3830" s="10">
        <v>23255</v>
      </c>
    </row>
    <row r="3831" spans="1:8" x14ac:dyDescent="0.3">
      <c r="A3831" s="1">
        <v>45419</v>
      </c>
      <c r="B3831" t="str">
        <v>IT</v>
      </c>
      <c r="C3831" t="str">
        <v>Service Revenue</v>
      </c>
      <c r="D3831" s="10">
        <v>4307</v>
      </c>
      <c r="E3831" s="1">
        <v>45419</v>
      </c>
      <c r="F3831" t="str">
        <v>IT</v>
      </c>
      <c r="G3831" t="str">
        <v>Service Revenue</v>
      </c>
      <c r="H3831" s="10">
        <v>1467</v>
      </c>
    </row>
    <row r="3832" spans="1:8" x14ac:dyDescent="0.3">
      <c r="A3832" s="1">
        <v>45419</v>
      </c>
      <c r="B3832" t="str">
        <v>IT</v>
      </c>
      <c r="C3832" t="str">
        <v>Salaries</v>
      </c>
      <c r="D3832" s="10">
        <v>10358</v>
      </c>
      <c r="E3832" s="1">
        <v>45419</v>
      </c>
      <c r="F3832" t="str">
        <v>IT</v>
      </c>
      <c r="G3832" t="str">
        <v>Salaries</v>
      </c>
      <c r="H3832" s="10">
        <v>8440</v>
      </c>
    </row>
    <row r="3833" spans="1:8" x14ac:dyDescent="0.3">
      <c r="A3833" s="1">
        <v>45419</v>
      </c>
      <c r="B3833" t="str">
        <v>IT</v>
      </c>
      <c r="C3833" t="str">
        <v>Rent</v>
      </c>
      <c r="D3833" s="10">
        <v>22098</v>
      </c>
      <c r="E3833" s="1">
        <v>45419</v>
      </c>
      <c r="F3833" t="str">
        <v>IT</v>
      </c>
      <c r="G3833" t="str">
        <v>Rent</v>
      </c>
      <c r="H3833" s="10">
        <v>23365</v>
      </c>
    </row>
    <row r="3834" spans="1:8" x14ac:dyDescent="0.3">
      <c r="A3834" s="1">
        <v>45419</v>
      </c>
      <c r="B3834" t="str">
        <v>IT</v>
      </c>
      <c r="C3834" t="str">
        <v>Marketing Spend</v>
      </c>
      <c r="D3834" s="10">
        <v>8222</v>
      </c>
      <c r="E3834" s="1">
        <v>45419</v>
      </c>
      <c r="F3834" t="str">
        <v>IT</v>
      </c>
      <c r="G3834" t="str">
        <v>Marketing Spend</v>
      </c>
      <c r="H3834" s="10">
        <v>10529</v>
      </c>
    </row>
    <row r="3835" spans="1:8" x14ac:dyDescent="0.3">
      <c r="A3835" s="1">
        <v>45419</v>
      </c>
      <c r="B3835" t="str">
        <v>IT</v>
      </c>
      <c r="C3835" t="str">
        <v>Software Licenses</v>
      </c>
      <c r="D3835" s="10">
        <v>19430</v>
      </c>
      <c r="E3835" s="1">
        <v>45419</v>
      </c>
      <c r="F3835" t="str">
        <v>IT</v>
      </c>
      <c r="G3835" t="str">
        <v>Software Licenses</v>
      </c>
      <c r="H3835" s="10">
        <v>18824</v>
      </c>
    </row>
    <row r="3836" spans="1:8" x14ac:dyDescent="0.3">
      <c r="A3836" s="1">
        <v>45419</v>
      </c>
      <c r="B3836" t="str">
        <v>HR</v>
      </c>
      <c r="C3836" t="str">
        <v>Product Revenue</v>
      </c>
      <c r="D3836" s="10">
        <v>22351</v>
      </c>
      <c r="E3836" s="1">
        <v>45419</v>
      </c>
      <c r="F3836" t="str">
        <v>HR</v>
      </c>
      <c r="G3836" t="str">
        <v>Product Revenue</v>
      </c>
      <c r="H3836" s="10">
        <v>21726</v>
      </c>
    </row>
    <row r="3837" spans="1:8" x14ac:dyDescent="0.3">
      <c r="A3837" s="1">
        <v>45419</v>
      </c>
      <c r="B3837" t="str">
        <v>HR</v>
      </c>
      <c r="C3837" t="str">
        <v>Service Revenue</v>
      </c>
      <c r="D3837" s="10">
        <v>21029</v>
      </c>
      <c r="E3837" s="1">
        <v>45419</v>
      </c>
      <c r="F3837" t="str">
        <v>HR</v>
      </c>
      <c r="G3837" t="str">
        <v>Service Revenue</v>
      </c>
      <c r="H3837" s="10">
        <v>18586</v>
      </c>
    </row>
    <row r="3838" spans="1:8" x14ac:dyDescent="0.3">
      <c r="A3838" s="1">
        <v>45419</v>
      </c>
      <c r="B3838" t="str">
        <v>HR</v>
      </c>
      <c r="C3838" t="str">
        <v>Salaries</v>
      </c>
      <c r="D3838" s="10">
        <v>17484</v>
      </c>
      <c r="E3838" s="1">
        <v>45419</v>
      </c>
      <c r="F3838" t="str">
        <v>HR</v>
      </c>
      <c r="G3838" t="str">
        <v>Salaries</v>
      </c>
      <c r="H3838" s="10">
        <v>18717</v>
      </c>
    </row>
    <row r="3839" spans="1:8" x14ac:dyDescent="0.3">
      <c r="A3839" s="1">
        <v>45419</v>
      </c>
      <c r="B3839" t="str">
        <v>HR</v>
      </c>
      <c r="C3839" t="str">
        <v>Rent</v>
      </c>
      <c r="D3839" s="10">
        <v>4239</v>
      </c>
      <c r="E3839" s="1">
        <v>45419</v>
      </c>
      <c r="F3839" t="str">
        <v>HR</v>
      </c>
      <c r="G3839" t="str">
        <v>Rent</v>
      </c>
      <c r="H3839" s="10">
        <v>6441</v>
      </c>
    </row>
    <row r="3840" spans="1:8" x14ac:dyDescent="0.3">
      <c r="A3840" s="1">
        <v>45419</v>
      </c>
      <c r="B3840" t="str">
        <v>HR</v>
      </c>
      <c r="C3840" t="str">
        <v>Marketing Spend</v>
      </c>
      <c r="D3840" s="10">
        <v>10940</v>
      </c>
      <c r="E3840" s="1">
        <v>45419</v>
      </c>
      <c r="F3840" t="str">
        <v>HR</v>
      </c>
      <c r="G3840" t="str">
        <v>Marketing Spend</v>
      </c>
      <c r="H3840" s="10">
        <v>8747</v>
      </c>
    </row>
    <row r="3841" spans="1:8" x14ac:dyDescent="0.3">
      <c r="A3841" s="1">
        <v>45419</v>
      </c>
      <c r="B3841" t="str">
        <v>HR</v>
      </c>
      <c r="C3841" t="str">
        <v>Software Licenses</v>
      </c>
      <c r="D3841" s="10">
        <v>23268</v>
      </c>
      <c r="E3841" s="1">
        <v>45419</v>
      </c>
      <c r="F3841" t="str">
        <v>HR</v>
      </c>
      <c r="G3841" t="str">
        <v>Software Licenses</v>
      </c>
      <c r="H3841" s="10">
        <v>24039</v>
      </c>
    </row>
    <row r="3842" spans="1:8" x14ac:dyDescent="0.3">
      <c r="A3842" s="1">
        <v>45420</v>
      </c>
      <c r="B3842" t="str">
        <v>Sales</v>
      </c>
      <c r="C3842" t="str">
        <v>Product Revenue</v>
      </c>
      <c r="D3842" s="10">
        <v>15596</v>
      </c>
      <c r="E3842" s="1">
        <v>45420</v>
      </c>
      <c r="F3842" t="str">
        <v>Sales</v>
      </c>
      <c r="G3842" t="str">
        <v>Product Revenue</v>
      </c>
      <c r="H3842" s="10">
        <v>16243</v>
      </c>
    </row>
    <row r="3843" spans="1:8" x14ac:dyDescent="0.3">
      <c r="A3843" s="1">
        <v>45420</v>
      </c>
      <c r="B3843" t="str">
        <v>Sales</v>
      </c>
      <c r="C3843" t="str">
        <v>Service Revenue</v>
      </c>
      <c r="D3843" s="10">
        <v>16299</v>
      </c>
      <c r="E3843" s="1">
        <v>45420</v>
      </c>
      <c r="F3843" t="str">
        <v>Sales</v>
      </c>
      <c r="G3843" t="str">
        <v>Service Revenue</v>
      </c>
      <c r="H3843" s="10">
        <v>16664</v>
      </c>
    </row>
    <row r="3844" spans="1:8" x14ac:dyDescent="0.3">
      <c r="A3844" s="1">
        <v>45420</v>
      </c>
      <c r="B3844" t="str">
        <v>Sales</v>
      </c>
      <c r="C3844" t="str">
        <v>Salaries</v>
      </c>
      <c r="D3844" s="10">
        <v>9115</v>
      </c>
      <c r="E3844" s="1">
        <v>45420</v>
      </c>
      <c r="F3844" t="str">
        <v>Sales</v>
      </c>
      <c r="G3844" t="str">
        <v>Salaries</v>
      </c>
      <c r="H3844" s="10">
        <v>11796</v>
      </c>
    </row>
    <row r="3845" spans="1:8" x14ac:dyDescent="0.3">
      <c r="A3845" s="1">
        <v>45420</v>
      </c>
      <c r="B3845" t="str">
        <v>Sales</v>
      </c>
      <c r="C3845" t="str">
        <v>Rent</v>
      </c>
      <c r="D3845" s="10">
        <v>9843</v>
      </c>
      <c r="E3845" s="1">
        <v>45420</v>
      </c>
      <c r="F3845" t="str">
        <v>Sales</v>
      </c>
      <c r="G3845" t="str">
        <v>Rent</v>
      </c>
      <c r="H3845" s="10">
        <v>8977</v>
      </c>
    </row>
    <row r="3846" spans="1:8" x14ac:dyDescent="0.3">
      <c r="A3846" s="1">
        <v>45420</v>
      </c>
      <c r="B3846" t="str">
        <v>Sales</v>
      </c>
      <c r="C3846" t="str">
        <v>Marketing Spend</v>
      </c>
      <c r="D3846" s="10">
        <v>16915</v>
      </c>
      <c r="E3846" s="1">
        <v>45420</v>
      </c>
      <c r="F3846" t="str">
        <v>Sales</v>
      </c>
      <c r="G3846" t="str">
        <v>Marketing Spend</v>
      </c>
      <c r="H3846" s="10">
        <v>18627</v>
      </c>
    </row>
    <row r="3847" spans="1:8" x14ac:dyDescent="0.3">
      <c r="A3847" s="1">
        <v>45420</v>
      </c>
      <c r="B3847" t="str">
        <v>Sales</v>
      </c>
      <c r="C3847" t="str">
        <v>Software Licenses</v>
      </c>
      <c r="D3847" s="10">
        <v>5756</v>
      </c>
      <c r="E3847" s="1">
        <v>45420</v>
      </c>
      <c r="F3847" t="str">
        <v>Sales</v>
      </c>
      <c r="G3847" t="str">
        <v>Software Licenses</v>
      </c>
      <c r="H3847" s="10">
        <v>5231</v>
      </c>
    </row>
    <row r="3848" spans="1:8" x14ac:dyDescent="0.3">
      <c r="A3848" s="1">
        <v>45420</v>
      </c>
      <c r="B3848" t="str">
        <v>Marketing</v>
      </c>
      <c r="C3848" t="str">
        <v>Product Revenue</v>
      </c>
      <c r="D3848" s="10">
        <v>19599</v>
      </c>
      <c r="E3848" s="1">
        <v>45420</v>
      </c>
      <c r="F3848" t="str">
        <v>Marketing</v>
      </c>
      <c r="G3848" t="str">
        <v>Product Revenue</v>
      </c>
      <c r="H3848" s="10">
        <v>17527</v>
      </c>
    </row>
    <row r="3849" spans="1:8" x14ac:dyDescent="0.3">
      <c r="A3849" s="1">
        <v>45420</v>
      </c>
      <c r="B3849" t="str">
        <v>Marketing</v>
      </c>
      <c r="C3849" t="str">
        <v>Service Revenue</v>
      </c>
      <c r="D3849" s="10">
        <v>9923</v>
      </c>
      <c r="E3849" s="1">
        <v>45420</v>
      </c>
      <c r="F3849" t="str">
        <v>Marketing</v>
      </c>
      <c r="G3849" t="str">
        <v>Service Revenue</v>
      </c>
      <c r="H3849" s="10">
        <v>9047</v>
      </c>
    </row>
    <row r="3850" spans="1:8" x14ac:dyDescent="0.3">
      <c r="A3850" s="1">
        <v>45420</v>
      </c>
      <c r="B3850" t="str">
        <v>Marketing</v>
      </c>
      <c r="C3850" t="str">
        <v>Salaries</v>
      </c>
      <c r="D3850" s="10">
        <v>4945</v>
      </c>
      <c r="E3850" s="1">
        <v>45420</v>
      </c>
      <c r="F3850" t="str">
        <v>Marketing</v>
      </c>
      <c r="G3850" t="str">
        <v>Salaries</v>
      </c>
      <c r="H3850" s="10">
        <v>2517</v>
      </c>
    </row>
    <row r="3851" spans="1:8" x14ac:dyDescent="0.3">
      <c r="A3851" s="1">
        <v>45420</v>
      </c>
      <c r="B3851" t="str">
        <v>Marketing</v>
      </c>
      <c r="C3851" t="str">
        <v>Rent</v>
      </c>
      <c r="D3851" s="10">
        <v>4827</v>
      </c>
      <c r="E3851" s="1">
        <v>45420</v>
      </c>
      <c r="F3851" t="str">
        <v>Marketing</v>
      </c>
      <c r="G3851" t="str">
        <v>Rent</v>
      </c>
      <c r="H3851" s="10">
        <v>4011</v>
      </c>
    </row>
    <row r="3852" spans="1:8" x14ac:dyDescent="0.3">
      <c r="A3852" s="1">
        <v>45420</v>
      </c>
      <c r="B3852" t="str">
        <v>Marketing</v>
      </c>
      <c r="C3852" t="str">
        <v>Marketing Spend</v>
      </c>
      <c r="D3852" s="10">
        <v>8649</v>
      </c>
      <c r="E3852" s="1">
        <v>45420</v>
      </c>
      <c r="F3852" t="str">
        <v>Marketing</v>
      </c>
      <c r="G3852" t="str">
        <v>Marketing Spend</v>
      </c>
      <c r="H3852" s="10">
        <v>9753</v>
      </c>
    </row>
    <row r="3853" spans="1:8" x14ac:dyDescent="0.3">
      <c r="A3853" s="1">
        <v>45420</v>
      </c>
      <c r="B3853" t="str">
        <v>Marketing</v>
      </c>
      <c r="C3853" t="str">
        <v>Software Licenses</v>
      </c>
      <c r="D3853" s="10">
        <v>17337</v>
      </c>
      <c r="E3853" s="1">
        <v>45420</v>
      </c>
      <c r="F3853" t="str">
        <v>Marketing</v>
      </c>
      <c r="G3853" t="str">
        <v>Software Licenses</v>
      </c>
      <c r="H3853" s="10">
        <v>18395</v>
      </c>
    </row>
    <row r="3854" spans="1:8" x14ac:dyDescent="0.3">
      <c r="A3854" s="1">
        <v>45420</v>
      </c>
      <c r="B3854" t="str">
        <v>Finance</v>
      </c>
      <c r="C3854" t="str">
        <v>Product Revenue</v>
      </c>
      <c r="D3854" s="10">
        <v>3324</v>
      </c>
      <c r="E3854" s="1">
        <v>45420</v>
      </c>
      <c r="F3854" t="str">
        <v>Finance</v>
      </c>
      <c r="G3854" t="str">
        <v>Product Revenue</v>
      </c>
      <c r="H3854" s="10">
        <v>4802</v>
      </c>
    </row>
    <row r="3855" spans="1:8" x14ac:dyDescent="0.3">
      <c r="A3855" s="1">
        <v>45420</v>
      </c>
      <c r="B3855" t="str">
        <v>Finance</v>
      </c>
      <c r="C3855" t="str">
        <v>Service Revenue</v>
      </c>
      <c r="D3855" s="10">
        <v>13229</v>
      </c>
      <c r="E3855" s="1">
        <v>45420</v>
      </c>
      <c r="F3855" t="str">
        <v>Finance</v>
      </c>
      <c r="G3855" t="str">
        <v>Service Revenue</v>
      </c>
      <c r="H3855" s="10">
        <v>15258</v>
      </c>
    </row>
    <row r="3856" spans="1:8" x14ac:dyDescent="0.3">
      <c r="A3856" s="1">
        <v>45420</v>
      </c>
      <c r="B3856" t="str">
        <v>Finance</v>
      </c>
      <c r="C3856" t="str">
        <v>Salaries</v>
      </c>
      <c r="D3856" s="10">
        <v>8728</v>
      </c>
      <c r="E3856" s="1">
        <v>45420</v>
      </c>
      <c r="F3856" t="str">
        <v>Finance</v>
      </c>
      <c r="G3856" t="str">
        <v>Salaries</v>
      </c>
      <c r="H3856" s="10">
        <v>6257</v>
      </c>
    </row>
    <row r="3857" spans="1:8" x14ac:dyDescent="0.3">
      <c r="A3857" s="1">
        <v>45420</v>
      </c>
      <c r="B3857" t="str">
        <v>Finance</v>
      </c>
      <c r="C3857" t="str">
        <v>Rent</v>
      </c>
      <c r="D3857" s="10">
        <v>23848</v>
      </c>
      <c r="E3857" s="1">
        <v>45420</v>
      </c>
      <c r="F3857" t="str">
        <v>Finance</v>
      </c>
      <c r="G3857" t="str">
        <v>Rent</v>
      </c>
      <c r="H3857" s="10">
        <v>26175</v>
      </c>
    </row>
    <row r="3858" spans="1:8" x14ac:dyDescent="0.3">
      <c r="A3858" s="1">
        <v>45420</v>
      </c>
      <c r="B3858" t="str">
        <v>Finance</v>
      </c>
      <c r="C3858" t="str">
        <v>Marketing Spend</v>
      </c>
      <c r="D3858" s="10">
        <v>21918</v>
      </c>
      <c r="E3858" s="1">
        <v>45420</v>
      </c>
      <c r="F3858" t="str">
        <v>Finance</v>
      </c>
      <c r="G3858" t="str">
        <v>Marketing Spend</v>
      </c>
      <c r="H3858" s="10">
        <v>19362</v>
      </c>
    </row>
    <row r="3859" spans="1:8" x14ac:dyDescent="0.3">
      <c r="A3859" s="1">
        <v>45420</v>
      </c>
      <c r="B3859" t="str">
        <v>Finance</v>
      </c>
      <c r="C3859" t="str">
        <v>Software Licenses</v>
      </c>
      <c r="D3859" s="10">
        <v>5282</v>
      </c>
      <c r="E3859" s="1">
        <v>45420</v>
      </c>
      <c r="F3859" t="str">
        <v>Finance</v>
      </c>
      <c r="G3859" t="str">
        <v>Software Licenses</v>
      </c>
      <c r="H3859" s="10">
        <v>5557</v>
      </c>
    </row>
    <row r="3860" spans="1:8" x14ac:dyDescent="0.3">
      <c r="A3860" s="1">
        <v>45420</v>
      </c>
      <c r="B3860" t="str">
        <v>IT</v>
      </c>
      <c r="C3860" t="str">
        <v>Product Revenue</v>
      </c>
      <c r="D3860" s="10">
        <v>7930</v>
      </c>
      <c r="E3860" s="1">
        <v>45420</v>
      </c>
      <c r="F3860" t="str">
        <v>IT</v>
      </c>
      <c r="G3860" t="str">
        <v>Product Revenue</v>
      </c>
      <c r="H3860" s="10">
        <v>5545</v>
      </c>
    </row>
    <row r="3861" spans="1:8" x14ac:dyDescent="0.3">
      <c r="A3861" s="1">
        <v>45420</v>
      </c>
      <c r="B3861" t="str">
        <v>IT</v>
      </c>
      <c r="C3861" t="str">
        <v>Service Revenue</v>
      </c>
      <c r="D3861" s="10">
        <v>12191</v>
      </c>
      <c r="E3861" s="1">
        <v>45420</v>
      </c>
      <c r="F3861" t="str">
        <v>IT</v>
      </c>
      <c r="G3861" t="str">
        <v>Service Revenue</v>
      </c>
      <c r="H3861" s="10">
        <v>11344</v>
      </c>
    </row>
    <row r="3862" spans="1:8" x14ac:dyDescent="0.3">
      <c r="A3862" s="1">
        <v>45420</v>
      </c>
      <c r="B3862" t="str">
        <v>IT</v>
      </c>
      <c r="C3862" t="str">
        <v>Salaries</v>
      </c>
      <c r="D3862" s="10">
        <v>18508</v>
      </c>
      <c r="E3862" s="1">
        <v>45420</v>
      </c>
      <c r="F3862" t="str">
        <v>IT</v>
      </c>
      <c r="G3862" t="str">
        <v>Salaries</v>
      </c>
      <c r="H3862" s="10">
        <v>17470</v>
      </c>
    </row>
    <row r="3863" spans="1:8" x14ac:dyDescent="0.3">
      <c r="A3863" s="1">
        <v>45420</v>
      </c>
      <c r="B3863" t="str">
        <v>IT</v>
      </c>
      <c r="C3863" t="str">
        <v>Rent</v>
      </c>
      <c r="D3863" s="10">
        <v>4536</v>
      </c>
      <c r="E3863" s="1">
        <v>45420</v>
      </c>
      <c r="F3863" t="str">
        <v>IT</v>
      </c>
      <c r="G3863" t="str">
        <v>Rent</v>
      </c>
      <c r="H3863" s="10">
        <v>5019</v>
      </c>
    </row>
    <row r="3864" spans="1:8" x14ac:dyDescent="0.3">
      <c r="A3864" s="1">
        <v>45420</v>
      </c>
      <c r="B3864" t="str">
        <v>IT</v>
      </c>
      <c r="C3864" t="str">
        <v>Marketing Spend</v>
      </c>
      <c r="D3864" s="10">
        <v>9066</v>
      </c>
      <c r="E3864" s="1">
        <v>45420</v>
      </c>
      <c r="F3864" t="str">
        <v>IT</v>
      </c>
      <c r="G3864" t="str">
        <v>Marketing Spend</v>
      </c>
      <c r="H3864" s="10">
        <v>11201</v>
      </c>
    </row>
    <row r="3865" spans="1:8" x14ac:dyDescent="0.3">
      <c r="A3865" s="1">
        <v>45420</v>
      </c>
      <c r="B3865" t="str">
        <v>IT</v>
      </c>
      <c r="C3865" t="str">
        <v>Software Licenses</v>
      </c>
      <c r="D3865" s="10">
        <v>9690</v>
      </c>
      <c r="E3865" s="1">
        <v>45420</v>
      </c>
      <c r="F3865" t="str">
        <v>IT</v>
      </c>
      <c r="G3865" t="str">
        <v>Software Licenses</v>
      </c>
      <c r="H3865" s="10">
        <v>11000</v>
      </c>
    </row>
    <row r="3866" spans="1:8" x14ac:dyDescent="0.3">
      <c r="A3866" s="1">
        <v>45420</v>
      </c>
      <c r="B3866" t="str">
        <v>HR</v>
      </c>
      <c r="C3866" t="str">
        <v>Product Revenue</v>
      </c>
      <c r="D3866" s="10">
        <v>2492</v>
      </c>
      <c r="E3866" s="1">
        <v>45420</v>
      </c>
      <c r="F3866" t="str">
        <v>HR</v>
      </c>
      <c r="G3866" t="str">
        <v>Product Revenue</v>
      </c>
      <c r="H3866" s="10">
        <v>3924</v>
      </c>
    </row>
    <row r="3867" spans="1:8" x14ac:dyDescent="0.3">
      <c r="A3867" s="1">
        <v>45420</v>
      </c>
      <c r="B3867" t="str">
        <v>HR</v>
      </c>
      <c r="C3867" t="str">
        <v>Service Revenue</v>
      </c>
      <c r="D3867" s="10">
        <v>7939</v>
      </c>
      <c r="E3867" s="1">
        <v>45420</v>
      </c>
      <c r="F3867" t="str">
        <v>HR</v>
      </c>
      <c r="G3867" t="str">
        <v>Service Revenue</v>
      </c>
      <c r="H3867" s="10">
        <v>5637</v>
      </c>
    </row>
    <row r="3868" spans="1:8" x14ac:dyDescent="0.3">
      <c r="A3868" s="1">
        <v>45420</v>
      </c>
      <c r="B3868" t="str">
        <v>HR</v>
      </c>
      <c r="C3868" t="str">
        <v>Salaries</v>
      </c>
      <c r="D3868" s="10">
        <v>2303</v>
      </c>
      <c r="E3868" s="1">
        <v>45420</v>
      </c>
      <c r="F3868" t="str">
        <v>HR</v>
      </c>
      <c r="G3868" t="str">
        <v>Salaries</v>
      </c>
      <c r="H3868" s="10">
        <v>3547</v>
      </c>
    </row>
    <row r="3869" spans="1:8" x14ac:dyDescent="0.3">
      <c r="A3869" s="1">
        <v>45420</v>
      </c>
      <c r="B3869" t="str">
        <v>HR</v>
      </c>
      <c r="C3869" t="str">
        <v>Rent</v>
      </c>
      <c r="D3869" s="10">
        <v>23027</v>
      </c>
      <c r="E3869" s="1">
        <v>45420</v>
      </c>
      <c r="F3869" t="str">
        <v>HR</v>
      </c>
      <c r="G3869" t="str">
        <v>Rent</v>
      </c>
      <c r="H3869" s="10">
        <v>21438</v>
      </c>
    </row>
    <row r="3870" spans="1:8" x14ac:dyDescent="0.3">
      <c r="A3870" s="1">
        <v>45420</v>
      </c>
      <c r="B3870" t="str">
        <v>HR</v>
      </c>
      <c r="C3870" t="str">
        <v>Marketing Spend</v>
      </c>
      <c r="D3870" s="10">
        <v>17749</v>
      </c>
      <c r="E3870" s="1">
        <v>45420</v>
      </c>
      <c r="F3870" t="str">
        <v>HR</v>
      </c>
      <c r="G3870" t="str">
        <v>Marketing Spend</v>
      </c>
      <c r="H3870" s="10">
        <v>16848</v>
      </c>
    </row>
    <row r="3871" spans="1:8" x14ac:dyDescent="0.3">
      <c r="A3871" s="1">
        <v>45420</v>
      </c>
      <c r="B3871" t="str">
        <v>HR</v>
      </c>
      <c r="C3871" t="str">
        <v>Software Licenses</v>
      </c>
      <c r="D3871" s="10">
        <v>8945</v>
      </c>
      <c r="E3871" s="1">
        <v>45420</v>
      </c>
      <c r="F3871" t="str">
        <v>HR</v>
      </c>
      <c r="G3871" t="str">
        <v>Software Licenses</v>
      </c>
      <c r="H3871" s="10">
        <v>11943</v>
      </c>
    </row>
    <row r="3872" spans="1:8" x14ac:dyDescent="0.3">
      <c r="A3872" s="1">
        <v>45421</v>
      </c>
      <c r="B3872" t="str">
        <v>Sales</v>
      </c>
      <c r="C3872" t="str">
        <v>Product Revenue</v>
      </c>
      <c r="D3872" s="10">
        <v>10413</v>
      </c>
      <c r="E3872" s="1">
        <v>45421</v>
      </c>
      <c r="F3872" t="str">
        <v>Sales</v>
      </c>
      <c r="G3872" t="str">
        <v>Product Revenue</v>
      </c>
      <c r="H3872" s="10">
        <v>9879</v>
      </c>
    </row>
    <row r="3873" spans="1:8" x14ac:dyDescent="0.3">
      <c r="A3873" s="1">
        <v>45421</v>
      </c>
      <c r="B3873" t="str">
        <v>Sales</v>
      </c>
      <c r="C3873" t="str">
        <v>Service Revenue</v>
      </c>
      <c r="D3873" s="10">
        <v>10657</v>
      </c>
      <c r="E3873" s="1">
        <v>45421</v>
      </c>
      <c r="F3873" t="str">
        <v>Sales</v>
      </c>
      <c r="G3873" t="str">
        <v>Service Revenue</v>
      </c>
      <c r="H3873" s="10">
        <v>12042</v>
      </c>
    </row>
    <row r="3874" spans="1:8" x14ac:dyDescent="0.3">
      <c r="A3874" s="1">
        <v>45421</v>
      </c>
      <c r="B3874" t="str">
        <v>Sales</v>
      </c>
      <c r="C3874" t="str">
        <v>Salaries</v>
      </c>
      <c r="D3874" s="10">
        <v>8417</v>
      </c>
      <c r="E3874" s="1">
        <v>45421</v>
      </c>
      <c r="F3874" t="str">
        <v>Sales</v>
      </c>
      <c r="G3874" t="str">
        <v>Salaries</v>
      </c>
      <c r="H3874" s="10">
        <v>6359</v>
      </c>
    </row>
    <row r="3875" spans="1:8" x14ac:dyDescent="0.3">
      <c r="A3875" s="1">
        <v>45421</v>
      </c>
      <c r="B3875" t="str">
        <v>Sales</v>
      </c>
      <c r="C3875" t="str">
        <v>Rent</v>
      </c>
      <c r="D3875" s="10">
        <v>13265</v>
      </c>
      <c r="E3875" s="1">
        <v>45421</v>
      </c>
      <c r="F3875" t="str">
        <v>Sales</v>
      </c>
      <c r="G3875" t="str">
        <v>Rent</v>
      </c>
      <c r="H3875" s="10">
        <v>14708</v>
      </c>
    </row>
    <row r="3876" spans="1:8" x14ac:dyDescent="0.3">
      <c r="A3876" s="1">
        <v>45421</v>
      </c>
      <c r="B3876" t="str">
        <v>Sales</v>
      </c>
      <c r="C3876" t="str">
        <v>Marketing Spend</v>
      </c>
      <c r="D3876" s="10">
        <v>2111</v>
      </c>
      <c r="E3876" s="1">
        <v>45421</v>
      </c>
      <c r="F3876" t="str">
        <v>Sales</v>
      </c>
      <c r="G3876" t="str">
        <v>Marketing Spend</v>
      </c>
      <c r="H3876" s="10">
        <v>1332</v>
      </c>
    </row>
    <row r="3877" spans="1:8" x14ac:dyDescent="0.3">
      <c r="A3877" s="1">
        <v>45421</v>
      </c>
      <c r="B3877" t="str">
        <v>Sales</v>
      </c>
      <c r="C3877" t="str">
        <v>Software Licenses</v>
      </c>
      <c r="D3877" s="10">
        <v>17192</v>
      </c>
      <c r="E3877" s="1">
        <v>45421</v>
      </c>
      <c r="F3877" t="str">
        <v>Sales</v>
      </c>
      <c r="G3877" t="str">
        <v>Software Licenses</v>
      </c>
      <c r="H3877" s="10">
        <v>18740</v>
      </c>
    </row>
    <row r="3878" spans="1:8" x14ac:dyDescent="0.3">
      <c r="A3878" s="1">
        <v>45421</v>
      </c>
      <c r="B3878" t="str">
        <v>Marketing</v>
      </c>
      <c r="C3878" t="str">
        <v>Product Revenue</v>
      </c>
      <c r="D3878" s="10">
        <v>17705</v>
      </c>
      <c r="E3878" s="1">
        <v>45421</v>
      </c>
      <c r="F3878" t="str">
        <v>Marketing</v>
      </c>
      <c r="G3878" t="str">
        <v>Product Revenue</v>
      </c>
      <c r="H3878" s="10">
        <v>15847</v>
      </c>
    </row>
    <row r="3879" spans="1:8" x14ac:dyDescent="0.3">
      <c r="A3879" s="1">
        <v>45421</v>
      </c>
      <c r="B3879" t="str">
        <v>Marketing</v>
      </c>
      <c r="C3879" t="str">
        <v>Service Revenue</v>
      </c>
      <c r="D3879" s="10">
        <v>20919</v>
      </c>
      <c r="E3879" s="1">
        <v>45421</v>
      </c>
      <c r="F3879" t="str">
        <v>Marketing</v>
      </c>
      <c r="G3879" t="str">
        <v>Service Revenue</v>
      </c>
      <c r="H3879" s="10">
        <v>19205</v>
      </c>
    </row>
    <row r="3880" spans="1:8" x14ac:dyDescent="0.3">
      <c r="A3880" s="1">
        <v>45421</v>
      </c>
      <c r="B3880" t="str">
        <v>Marketing</v>
      </c>
      <c r="C3880" t="str">
        <v>Salaries</v>
      </c>
      <c r="D3880" s="10">
        <v>23410</v>
      </c>
      <c r="E3880" s="1">
        <v>45421</v>
      </c>
      <c r="F3880" t="str">
        <v>Marketing</v>
      </c>
      <c r="G3880" t="str">
        <v>Salaries</v>
      </c>
      <c r="H3880" s="10">
        <v>23729</v>
      </c>
    </row>
    <row r="3881" spans="1:8" x14ac:dyDescent="0.3">
      <c r="A3881" s="1">
        <v>45421</v>
      </c>
      <c r="B3881" t="str">
        <v>Marketing</v>
      </c>
      <c r="C3881" t="str">
        <v>Rent</v>
      </c>
      <c r="D3881" s="10">
        <v>22280</v>
      </c>
      <c r="E3881" s="1">
        <v>45421</v>
      </c>
      <c r="F3881" t="str">
        <v>Marketing</v>
      </c>
      <c r="G3881" t="str">
        <v>Rent</v>
      </c>
      <c r="H3881" s="10">
        <v>22005</v>
      </c>
    </row>
    <row r="3882" spans="1:8" x14ac:dyDescent="0.3">
      <c r="A3882" s="1">
        <v>45421</v>
      </c>
      <c r="B3882" t="str">
        <v>Marketing</v>
      </c>
      <c r="C3882" t="str">
        <v>Marketing Spend</v>
      </c>
      <c r="D3882" s="10">
        <v>3643</v>
      </c>
      <c r="E3882" s="1">
        <v>45421</v>
      </c>
      <c r="F3882" t="str">
        <v>Marketing</v>
      </c>
      <c r="G3882" t="str">
        <v>Marketing Spend</v>
      </c>
      <c r="H3882" s="10">
        <v>5910</v>
      </c>
    </row>
    <row r="3883" spans="1:8" x14ac:dyDescent="0.3">
      <c r="A3883" s="1">
        <v>45421</v>
      </c>
      <c r="B3883" t="str">
        <v>Marketing</v>
      </c>
      <c r="C3883" t="str">
        <v>Software Licenses</v>
      </c>
      <c r="D3883" s="10">
        <v>10923</v>
      </c>
      <c r="E3883" s="1">
        <v>45421</v>
      </c>
      <c r="F3883" t="str">
        <v>Marketing</v>
      </c>
      <c r="G3883" t="str">
        <v>Software Licenses</v>
      </c>
      <c r="H3883" s="10">
        <v>10109</v>
      </c>
    </row>
    <row r="3884" spans="1:8" x14ac:dyDescent="0.3">
      <c r="A3884" s="1">
        <v>45421</v>
      </c>
      <c r="B3884" t="str">
        <v>Finance</v>
      </c>
      <c r="C3884" t="str">
        <v>Product Revenue</v>
      </c>
      <c r="D3884" s="10">
        <v>5450</v>
      </c>
      <c r="E3884" s="1">
        <v>45421</v>
      </c>
      <c r="F3884" t="str">
        <v>Finance</v>
      </c>
      <c r="G3884" t="str">
        <v>Product Revenue</v>
      </c>
      <c r="H3884" s="10">
        <v>6329</v>
      </c>
    </row>
    <row r="3885" spans="1:8" x14ac:dyDescent="0.3">
      <c r="A3885" s="1">
        <v>45421</v>
      </c>
      <c r="B3885" t="str">
        <v>Finance</v>
      </c>
      <c r="C3885" t="str">
        <v>Service Revenue</v>
      </c>
      <c r="D3885" s="10">
        <v>11309</v>
      </c>
      <c r="E3885" s="1">
        <v>45421</v>
      </c>
      <c r="F3885" t="str">
        <v>Finance</v>
      </c>
      <c r="G3885" t="str">
        <v>Service Revenue</v>
      </c>
      <c r="H3885" s="10">
        <v>13239</v>
      </c>
    </row>
    <row r="3886" spans="1:8" x14ac:dyDescent="0.3">
      <c r="A3886" s="1">
        <v>45421</v>
      </c>
      <c r="B3886" t="str">
        <v>Finance</v>
      </c>
      <c r="C3886" t="str">
        <v>Salaries</v>
      </c>
      <c r="D3886" s="10">
        <v>3874</v>
      </c>
      <c r="E3886" s="1">
        <v>45421</v>
      </c>
      <c r="F3886" t="str">
        <v>Finance</v>
      </c>
      <c r="G3886" t="str">
        <v>Salaries</v>
      </c>
      <c r="H3886" s="10">
        <v>6615</v>
      </c>
    </row>
    <row r="3887" spans="1:8" x14ac:dyDescent="0.3">
      <c r="A3887" s="1">
        <v>45421</v>
      </c>
      <c r="B3887" t="str">
        <v>Finance</v>
      </c>
      <c r="C3887" t="str">
        <v>Rent</v>
      </c>
      <c r="D3887" s="10">
        <v>17561</v>
      </c>
      <c r="E3887" s="1">
        <v>45421</v>
      </c>
      <c r="F3887" t="str">
        <v>Finance</v>
      </c>
      <c r="G3887" t="str">
        <v>Rent</v>
      </c>
      <c r="H3887" s="10">
        <v>17812</v>
      </c>
    </row>
    <row r="3888" spans="1:8" x14ac:dyDescent="0.3">
      <c r="A3888" s="1">
        <v>45421</v>
      </c>
      <c r="B3888" t="str">
        <v>Finance</v>
      </c>
      <c r="C3888" t="str">
        <v>Marketing Spend</v>
      </c>
      <c r="D3888" s="10">
        <v>16146</v>
      </c>
      <c r="E3888" s="1">
        <v>45421</v>
      </c>
      <c r="F3888" t="str">
        <v>Finance</v>
      </c>
      <c r="G3888" t="str">
        <v>Marketing Spend</v>
      </c>
      <c r="H3888" s="10">
        <v>15991</v>
      </c>
    </row>
    <row r="3889" spans="1:8" x14ac:dyDescent="0.3">
      <c r="A3889" s="1">
        <v>45421</v>
      </c>
      <c r="B3889" t="str">
        <v>Finance</v>
      </c>
      <c r="C3889" t="str">
        <v>Software Licenses</v>
      </c>
      <c r="D3889" s="10">
        <v>1550</v>
      </c>
      <c r="E3889" s="1">
        <v>45421</v>
      </c>
      <c r="F3889" t="str">
        <v>Finance</v>
      </c>
      <c r="G3889" t="str">
        <v>Software Licenses</v>
      </c>
      <c r="H3889" s="10">
        <v>3121</v>
      </c>
    </row>
    <row r="3890" spans="1:8" x14ac:dyDescent="0.3">
      <c r="A3890" s="1">
        <v>45421</v>
      </c>
      <c r="B3890" t="str">
        <v>IT</v>
      </c>
      <c r="C3890" t="str">
        <v>Product Revenue</v>
      </c>
      <c r="D3890" s="10">
        <v>1581</v>
      </c>
      <c r="E3890" s="1">
        <v>45421</v>
      </c>
      <c r="F3890" t="str">
        <v>IT</v>
      </c>
      <c r="G3890" t="str">
        <v>Product Revenue</v>
      </c>
      <c r="H3890" s="10">
        <v>3918</v>
      </c>
    </row>
    <row r="3891" spans="1:8" x14ac:dyDescent="0.3">
      <c r="A3891" s="1">
        <v>45421</v>
      </c>
      <c r="B3891" t="str">
        <v>IT</v>
      </c>
      <c r="C3891" t="str">
        <v>Service Revenue</v>
      </c>
      <c r="D3891" s="10">
        <v>12032</v>
      </c>
      <c r="E3891" s="1">
        <v>45421</v>
      </c>
      <c r="F3891" t="str">
        <v>IT</v>
      </c>
      <c r="G3891" t="str">
        <v>Service Revenue</v>
      </c>
      <c r="H3891" s="10">
        <v>14441</v>
      </c>
    </row>
    <row r="3892" spans="1:8" x14ac:dyDescent="0.3">
      <c r="A3892" s="1">
        <v>45421</v>
      </c>
      <c r="B3892" t="str">
        <v>IT</v>
      </c>
      <c r="C3892" t="str">
        <v>Salaries</v>
      </c>
      <c r="D3892" s="10">
        <v>11765</v>
      </c>
      <c r="E3892" s="1">
        <v>45421</v>
      </c>
      <c r="F3892" t="str">
        <v>IT</v>
      </c>
      <c r="G3892" t="str">
        <v>Salaries</v>
      </c>
      <c r="H3892" s="10">
        <v>14423</v>
      </c>
    </row>
    <row r="3893" spans="1:8" x14ac:dyDescent="0.3">
      <c r="A3893" s="1">
        <v>45421</v>
      </c>
      <c r="B3893" t="str">
        <v>IT</v>
      </c>
      <c r="C3893" t="str">
        <v>Rent</v>
      </c>
      <c r="D3893" s="10">
        <v>16775</v>
      </c>
      <c r="E3893" s="1">
        <v>45421</v>
      </c>
      <c r="F3893" t="str">
        <v>IT</v>
      </c>
      <c r="G3893" t="str">
        <v>Rent</v>
      </c>
      <c r="H3893" s="10">
        <v>15496</v>
      </c>
    </row>
    <row r="3894" spans="1:8" x14ac:dyDescent="0.3">
      <c r="A3894" s="1">
        <v>45421</v>
      </c>
      <c r="B3894" t="str">
        <v>IT</v>
      </c>
      <c r="C3894" t="str">
        <v>Marketing Spend</v>
      </c>
      <c r="D3894" s="10">
        <v>20712</v>
      </c>
      <c r="E3894" s="1">
        <v>45421</v>
      </c>
      <c r="F3894" t="str">
        <v>IT</v>
      </c>
      <c r="G3894" t="str">
        <v>Marketing Spend</v>
      </c>
      <c r="H3894" s="10">
        <v>19408</v>
      </c>
    </row>
    <row r="3895" spans="1:8" x14ac:dyDescent="0.3">
      <c r="A3895" s="1">
        <v>45421</v>
      </c>
      <c r="B3895" t="str">
        <v>IT</v>
      </c>
      <c r="C3895" t="str">
        <v>Software Licenses</v>
      </c>
      <c r="D3895" s="10">
        <v>5211</v>
      </c>
      <c r="E3895" s="1">
        <v>45421</v>
      </c>
      <c r="F3895" t="str">
        <v>IT</v>
      </c>
      <c r="G3895" t="str">
        <v>Software Licenses</v>
      </c>
      <c r="H3895" s="10">
        <v>4850</v>
      </c>
    </row>
    <row r="3896" spans="1:8" x14ac:dyDescent="0.3">
      <c r="A3896" s="1">
        <v>45421</v>
      </c>
      <c r="B3896" t="str">
        <v>HR</v>
      </c>
      <c r="C3896" t="str">
        <v>Product Revenue</v>
      </c>
      <c r="D3896" s="10">
        <v>11735</v>
      </c>
      <c r="E3896" s="1">
        <v>45421</v>
      </c>
      <c r="F3896" t="str">
        <v>HR</v>
      </c>
      <c r="G3896" t="str">
        <v>Product Revenue</v>
      </c>
      <c r="H3896" s="10">
        <v>14339</v>
      </c>
    </row>
    <row r="3897" spans="1:8" x14ac:dyDescent="0.3">
      <c r="A3897" s="1">
        <v>45421</v>
      </c>
      <c r="B3897" t="str">
        <v>HR</v>
      </c>
      <c r="C3897" t="str">
        <v>Service Revenue</v>
      </c>
      <c r="D3897" s="10">
        <v>3615</v>
      </c>
      <c r="E3897" s="1">
        <v>45421</v>
      </c>
      <c r="F3897" t="str">
        <v>HR</v>
      </c>
      <c r="G3897" t="str">
        <v>Service Revenue</v>
      </c>
      <c r="H3897" s="10">
        <v>1666</v>
      </c>
    </row>
    <row r="3898" spans="1:8" x14ac:dyDescent="0.3">
      <c r="A3898" s="1">
        <v>45421</v>
      </c>
      <c r="B3898" t="str">
        <v>HR</v>
      </c>
      <c r="C3898" t="str">
        <v>Salaries</v>
      </c>
      <c r="D3898" s="10">
        <v>24609</v>
      </c>
      <c r="E3898" s="1">
        <v>45421</v>
      </c>
      <c r="F3898" t="str">
        <v>HR</v>
      </c>
      <c r="G3898" t="str">
        <v>Salaries</v>
      </c>
      <c r="H3898" s="10">
        <v>23677</v>
      </c>
    </row>
    <row r="3899" spans="1:8" x14ac:dyDescent="0.3">
      <c r="A3899" s="1">
        <v>45421</v>
      </c>
      <c r="B3899" t="str">
        <v>HR</v>
      </c>
      <c r="C3899" t="str">
        <v>Rent</v>
      </c>
      <c r="D3899" s="10">
        <v>24359</v>
      </c>
      <c r="E3899" s="1">
        <v>45421</v>
      </c>
      <c r="F3899" t="str">
        <v>HR</v>
      </c>
      <c r="G3899" t="str">
        <v>Rent</v>
      </c>
      <c r="H3899" s="10">
        <v>22892</v>
      </c>
    </row>
    <row r="3900" spans="1:8" x14ac:dyDescent="0.3">
      <c r="A3900" s="1">
        <v>45421</v>
      </c>
      <c r="B3900" t="str">
        <v>HR</v>
      </c>
      <c r="C3900" t="str">
        <v>Marketing Spend</v>
      </c>
      <c r="D3900" s="10">
        <v>2776</v>
      </c>
      <c r="E3900" s="1">
        <v>45421</v>
      </c>
      <c r="F3900" t="str">
        <v>HR</v>
      </c>
      <c r="G3900" t="str">
        <v>Marketing Spend</v>
      </c>
      <c r="H3900" s="10">
        <v>2832</v>
      </c>
    </row>
    <row r="3901" spans="1:8" x14ac:dyDescent="0.3">
      <c r="A3901" s="1">
        <v>45421</v>
      </c>
      <c r="B3901" t="str">
        <v>HR</v>
      </c>
      <c r="C3901" t="str">
        <v>Software Licenses</v>
      </c>
      <c r="D3901" s="10">
        <v>24444</v>
      </c>
      <c r="E3901" s="1">
        <v>45421</v>
      </c>
      <c r="F3901" t="str">
        <v>HR</v>
      </c>
      <c r="G3901" t="str">
        <v>Software Licenses</v>
      </c>
      <c r="H3901" s="10">
        <v>22785</v>
      </c>
    </row>
    <row r="3902" spans="1:8" x14ac:dyDescent="0.3">
      <c r="A3902" s="1">
        <v>45422</v>
      </c>
      <c r="B3902" t="str">
        <v>Sales</v>
      </c>
      <c r="C3902" t="str">
        <v>Product Revenue</v>
      </c>
      <c r="D3902" s="10">
        <v>4793</v>
      </c>
      <c r="E3902" s="1">
        <v>45422</v>
      </c>
      <c r="F3902" t="str">
        <v>Sales</v>
      </c>
      <c r="G3902" t="str">
        <v>Product Revenue</v>
      </c>
      <c r="H3902" s="10">
        <v>7437</v>
      </c>
    </row>
    <row r="3903" spans="1:8" x14ac:dyDescent="0.3">
      <c r="A3903" s="1">
        <v>45422</v>
      </c>
      <c r="B3903" t="str">
        <v>Sales</v>
      </c>
      <c r="C3903" t="str">
        <v>Service Revenue</v>
      </c>
      <c r="D3903" s="10">
        <v>1622</v>
      </c>
      <c r="E3903" s="1">
        <v>45422</v>
      </c>
      <c r="F3903" t="str">
        <v>Sales</v>
      </c>
      <c r="G3903" t="str">
        <v>Service Revenue</v>
      </c>
      <c r="H3903" s="10">
        <v>1663</v>
      </c>
    </row>
    <row r="3904" spans="1:8" x14ac:dyDescent="0.3">
      <c r="A3904" s="1">
        <v>45422</v>
      </c>
      <c r="B3904" t="str">
        <v>Sales</v>
      </c>
      <c r="C3904" t="str">
        <v>Salaries</v>
      </c>
      <c r="D3904" s="10">
        <v>18459</v>
      </c>
      <c r="E3904" s="1">
        <v>45422</v>
      </c>
      <c r="F3904" t="str">
        <v>Sales</v>
      </c>
      <c r="G3904" t="str">
        <v>Salaries</v>
      </c>
      <c r="H3904" s="10">
        <v>20619</v>
      </c>
    </row>
    <row r="3905" spans="1:8" x14ac:dyDescent="0.3">
      <c r="A3905" s="1">
        <v>45422</v>
      </c>
      <c r="B3905" t="str">
        <v>Sales</v>
      </c>
      <c r="C3905" t="str">
        <v>Rent</v>
      </c>
      <c r="D3905" s="10">
        <v>17089</v>
      </c>
      <c r="E3905" s="1">
        <v>45422</v>
      </c>
      <c r="F3905" t="str">
        <v>Sales</v>
      </c>
      <c r="G3905" t="str">
        <v>Rent</v>
      </c>
      <c r="H3905" s="10">
        <v>19892</v>
      </c>
    </row>
    <row r="3906" spans="1:8" x14ac:dyDescent="0.3">
      <c r="A3906" s="1">
        <v>45422</v>
      </c>
      <c r="B3906" t="str">
        <v>Sales</v>
      </c>
      <c r="C3906" t="str">
        <v>Marketing Spend</v>
      </c>
      <c r="D3906" s="10">
        <v>19419</v>
      </c>
      <c r="E3906" s="1">
        <v>45422</v>
      </c>
      <c r="F3906" t="str">
        <v>Sales</v>
      </c>
      <c r="G3906" t="str">
        <v>Marketing Spend</v>
      </c>
      <c r="H3906" s="10">
        <v>20699</v>
      </c>
    </row>
    <row r="3907" spans="1:8" x14ac:dyDescent="0.3">
      <c r="A3907" s="1">
        <v>45422</v>
      </c>
      <c r="B3907" t="str">
        <v>Sales</v>
      </c>
      <c r="C3907" t="str">
        <v>Software Licenses</v>
      </c>
      <c r="D3907" s="10">
        <v>13994</v>
      </c>
      <c r="E3907" s="1">
        <v>45422</v>
      </c>
      <c r="F3907" t="str">
        <v>Sales</v>
      </c>
      <c r="G3907" t="str">
        <v>Software Licenses</v>
      </c>
      <c r="H3907" s="10">
        <v>16550</v>
      </c>
    </row>
    <row r="3908" spans="1:8" x14ac:dyDescent="0.3">
      <c r="A3908" s="1">
        <v>45422</v>
      </c>
      <c r="B3908" t="str">
        <v>Marketing</v>
      </c>
      <c r="C3908" t="str">
        <v>Product Revenue</v>
      </c>
      <c r="D3908" s="10">
        <v>19870</v>
      </c>
      <c r="E3908" s="1">
        <v>45422</v>
      </c>
      <c r="F3908" t="str">
        <v>Marketing</v>
      </c>
      <c r="G3908" t="str">
        <v>Product Revenue</v>
      </c>
      <c r="H3908" s="10">
        <v>21994</v>
      </c>
    </row>
    <row r="3909" spans="1:8" x14ac:dyDescent="0.3">
      <c r="A3909" s="1">
        <v>45422</v>
      </c>
      <c r="B3909" t="str">
        <v>Marketing</v>
      </c>
      <c r="C3909" t="str">
        <v>Service Revenue</v>
      </c>
      <c r="D3909" s="10">
        <v>3794</v>
      </c>
      <c r="E3909" s="1">
        <v>45422</v>
      </c>
      <c r="F3909" t="str">
        <v>Marketing</v>
      </c>
      <c r="G3909" t="str">
        <v>Service Revenue</v>
      </c>
      <c r="H3909" s="10">
        <v>2831</v>
      </c>
    </row>
    <row r="3910" spans="1:8" x14ac:dyDescent="0.3">
      <c r="A3910" s="1">
        <v>45422</v>
      </c>
      <c r="B3910" t="str">
        <v>Marketing</v>
      </c>
      <c r="C3910" t="str">
        <v>Salaries</v>
      </c>
      <c r="D3910" s="10">
        <v>19511</v>
      </c>
      <c r="E3910" s="1">
        <v>45422</v>
      </c>
      <c r="F3910" t="str">
        <v>Marketing</v>
      </c>
      <c r="G3910" t="str">
        <v>Salaries</v>
      </c>
      <c r="H3910" s="10">
        <v>17224</v>
      </c>
    </row>
    <row r="3911" spans="1:8" x14ac:dyDescent="0.3">
      <c r="A3911" s="1">
        <v>45422</v>
      </c>
      <c r="B3911" t="str">
        <v>Marketing</v>
      </c>
      <c r="C3911" t="str">
        <v>Rent</v>
      </c>
      <c r="D3911" s="10">
        <v>4962</v>
      </c>
      <c r="E3911" s="1">
        <v>45422</v>
      </c>
      <c r="F3911" t="str">
        <v>Marketing</v>
      </c>
      <c r="G3911" t="str">
        <v>Rent</v>
      </c>
      <c r="H3911" s="10">
        <v>3733</v>
      </c>
    </row>
    <row r="3912" spans="1:8" x14ac:dyDescent="0.3">
      <c r="A3912" s="1">
        <v>45422</v>
      </c>
      <c r="B3912" t="str">
        <v>Marketing</v>
      </c>
      <c r="C3912" t="str">
        <v>Marketing Spend</v>
      </c>
      <c r="D3912" s="10">
        <v>13084</v>
      </c>
      <c r="E3912" s="1">
        <v>45422</v>
      </c>
      <c r="F3912" t="str">
        <v>Marketing</v>
      </c>
      <c r="G3912" t="str">
        <v>Marketing Spend</v>
      </c>
      <c r="H3912" s="10">
        <v>14070</v>
      </c>
    </row>
    <row r="3913" spans="1:8" x14ac:dyDescent="0.3">
      <c r="A3913" s="1">
        <v>45422</v>
      </c>
      <c r="B3913" t="str">
        <v>Marketing</v>
      </c>
      <c r="C3913" t="str">
        <v>Software Licenses</v>
      </c>
      <c r="D3913" s="10">
        <v>22549</v>
      </c>
      <c r="E3913" s="1">
        <v>45422</v>
      </c>
      <c r="F3913" t="str">
        <v>Marketing</v>
      </c>
      <c r="G3913" t="str">
        <v>Software Licenses</v>
      </c>
      <c r="H3913" s="10">
        <v>22523</v>
      </c>
    </row>
    <row r="3914" spans="1:8" x14ac:dyDescent="0.3">
      <c r="A3914" s="1">
        <v>45422</v>
      </c>
      <c r="B3914" t="str">
        <v>Finance</v>
      </c>
      <c r="C3914" t="str">
        <v>Product Revenue</v>
      </c>
      <c r="D3914" s="10">
        <v>9659</v>
      </c>
      <c r="E3914" s="1">
        <v>45422</v>
      </c>
      <c r="F3914" t="str">
        <v>Finance</v>
      </c>
      <c r="G3914" t="str">
        <v>Product Revenue</v>
      </c>
      <c r="H3914" s="10">
        <v>6919</v>
      </c>
    </row>
    <row r="3915" spans="1:8" x14ac:dyDescent="0.3">
      <c r="A3915" s="1">
        <v>45422</v>
      </c>
      <c r="B3915" t="str">
        <v>Finance</v>
      </c>
      <c r="C3915" t="str">
        <v>Service Revenue</v>
      </c>
      <c r="D3915" s="10">
        <v>22072</v>
      </c>
      <c r="E3915" s="1">
        <v>45422</v>
      </c>
      <c r="F3915" t="str">
        <v>Finance</v>
      </c>
      <c r="G3915" t="str">
        <v>Service Revenue</v>
      </c>
      <c r="H3915" s="10">
        <v>20231</v>
      </c>
    </row>
    <row r="3916" spans="1:8" x14ac:dyDescent="0.3">
      <c r="A3916" s="1">
        <v>45422</v>
      </c>
      <c r="B3916" t="str">
        <v>Finance</v>
      </c>
      <c r="C3916" t="str">
        <v>Salaries</v>
      </c>
      <c r="D3916" s="10">
        <v>13139</v>
      </c>
      <c r="E3916" s="1">
        <v>45422</v>
      </c>
      <c r="F3916" t="str">
        <v>Finance</v>
      </c>
      <c r="G3916" t="str">
        <v>Salaries</v>
      </c>
      <c r="H3916" s="10">
        <v>14622</v>
      </c>
    </row>
    <row r="3917" spans="1:8" x14ac:dyDescent="0.3">
      <c r="A3917" s="1">
        <v>45422</v>
      </c>
      <c r="B3917" t="str">
        <v>Finance</v>
      </c>
      <c r="C3917" t="str">
        <v>Rent</v>
      </c>
      <c r="D3917" s="10">
        <v>12770</v>
      </c>
      <c r="E3917" s="1">
        <v>45422</v>
      </c>
      <c r="F3917" t="str">
        <v>Finance</v>
      </c>
      <c r="G3917" t="str">
        <v>Rent</v>
      </c>
      <c r="H3917" s="10">
        <v>15670</v>
      </c>
    </row>
    <row r="3918" spans="1:8" x14ac:dyDescent="0.3">
      <c r="A3918" s="1">
        <v>45422</v>
      </c>
      <c r="B3918" t="str">
        <v>Finance</v>
      </c>
      <c r="C3918" t="str">
        <v>Marketing Spend</v>
      </c>
      <c r="D3918" s="10">
        <v>3147</v>
      </c>
      <c r="E3918" s="1">
        <v>45422</v>
      </c>
      <c r="F3918" t="str">
        <v>Finance</v>
      </c>
      <c r="G3918" t="str">
        <v>Marketing Spend</v>
      </c>
      <c r="H3918" s="10">
        <v>1235</v>
      </c>
    </row>
    <row r="3919" spans="1:8" x14ac:dyDescent="0.3">
      <c r="A3919" s="1">
        <v>45422</v>
      </c>
      <c r="B3919" t="str">
        <v>Finance</v>
      </c>
      <c r="C3919" t="str">
        <v>Software Licenses</v>
      </c>
      <c r="D3919" s="10">
        <v>9529</v>
      </c>
      <c r="E3919" s="1">
        <v>45422</v>
      </c>
      <c r="F3919" t="str">
        <v>Finance</v>
      </c>
      <c r="G3919" t="str">
        <v>Software Licenses</v>
      </c>
      <c r="H3919" s="10">
        <v>7877</v>
      </c>
    </row>
    <row r="3920" spans="1:8" x14ac:dyDescent="0.3">
      <c r="A3920" s="1">
        <v>45422</v>
      </c>
      <c r="B3920" t="str">
        <v>IT</v>
      </c>
      <c r="C3920" t="str">
        <v>Product Revenue</v>
      </c>
      <c r="D3920" s="10">
        <v>7494</v>
      </c>
      <c r="E3920" s="1">
        <v>45422</v>
      </c>
      <c r="F3920" t="str">
        <v>IT</v>
      </c>
      <c r="G3920" t="str">
        <v>Product Revenue</v>
      </c>
      <c r="H3920" s="10">
        <v>9164</v>
      </c>
    </row>
    <row r="3921" spans="1:8" x14ac:dyDescent="0.3">
      <c r="A3921" s="1">
        <v>45422</v>
      </c>
      <c r="B3921" t="str">
        <v>IT</v>
      </c>
      <c r="C3921" t="str">
        <v>Service Revenue</v>
      </c>
      <c r="D3921" s="10">
        <v>5975</v>
      </c>
      <c r="E3921" s="1">
        <v>45422</v>
      </c>
      <c r="F3921" t="str">
        <v>IT</v>
      </c>
      <c r="G3921" t="str">
        <v>Service Revenue</v>
      </c>
      <c r="H3921" s="10">
        <v>4900</v>
      </c>
    </row>
    <row r="3922" spans="1:8" x14ac:dyDescent="0.3">
      <c r="A3922" s="1">
        <v>45422</v>
      </c>
      <c r="B3922" t="str">
        <v>IT</v>
      </c>
      <c r="C3922" t="str">
        <v>Salaries</v>
      </c>
      <c r="D3922" s="10">
        <v>8015</v>
      </c>
      <c r="E3922" s="1">
        <v>45422</v>
      </c>
      <c r="F3922" t="str">
        <v>IT</v>
      </c>
      <c r="G3922" t="str">
        <v>Salaries</v>
      </c>
      <c r="H3922" s="10">
        <v>9235</v>
      </c>
    </row>
    <row r="3923" spans="1:8" x14ac:dyDescent="0.3">
      <c r="A3923" s="1">
        <v>45422</v>
      </c>
      <c r="B3923" t="str">
        <v>IT</v>
      </c>
      <c r="C3923" t="str">
        <v>Rent</v>
      </c>
      <c r="D3923" s="10">
        <v>21220</v>
      </c>
      <c r="E3923" s="1">
        <v>45422</v>
      </c>
      <c r="F3923" t="str">
        <v>IT</v>
      </c>
      <c r="G3923" t="str">
        <v>Rent</v>
      </c>
      <c r="H3923" s="10">
        <v>20821</v>
      </c>
    </row>
    <row r="3924" spans="1:8" x14ac:dyDescent="0.3">
      <c r="A3924" s="1">
        <v>45422</v>
      </c>
      <c r="B3924" t="str">
        <v>IT</v>
      </c>
      <c r="C3924" t="str">
        <v>Marketing Spend</v>
      </c>
      <c r="D3924" s="10">
        <v>3195</v>
      </c>
      <c r="E3924" s="1">
        <v>45422</v>
      </c>
      <c r="F3924" t="str">
        <v>IT</v>
      </c>
      <c r="G3924" t="str">
        <v>Marketing Spend</v>
      </c>
      <c r="H3924" s="10">
        <v>2574</v>
      </c>
    </row>
    <row r="3925" spans="1:8" x14ac:dyDescent="0.3">
      <c r="A3925" s="1">
        <v>45422</v>
      </c>
      <c r="B3925" t="str">
        <v>IT</v>
      </c>
      <c r="C3925" t="str">
        <v>Software Licenses</v>
      </c>
      <c r="D3925" s="10">
        <v>7396</v>
      </c>
      <c r="E3925" s="1">
        <v>45422</v>
      </c>
      <c r="F3925" t="str">
        <v>IT</v>
      </c>
      <c r="G3925" t="str">
        <v>Software Licenses</v>
      </c>
      <c r="H3925" s="10">
        <v>9481</v>
      </c>
    </row>
    <row r="3926" spans="1:8" x14ac:dyDescent="0.3">
      <c r="A3926" s="1">
        <v>45422</v>
      </c>
      <c r="B3926" t="str">
        <v>HR</v>
      </c>
      <c r="C3926" t="str">
        <v>Product Revenue</v>
      </c>
      <c r="D3926" s="10">
        <v>8789</v>
      </c>
      <c r="E3926" s="1">
        <v>45422</v>
      </c>
      <c r="F3926" t="str">
        <v>HR</v>
      </c>
      <c r="G3926" t="str">
        <v>Product Revenue</v>
      </c>
      <c r="H3926" s="10">
        <v>7825</v>
      </c>
    </row>
    <row r="3927" spans="1:8" x14ac:dyDescent="0.3">
      <c r="A3927" s="1">
        <v>45422</v>
      </c>
      <c r="B3927" t="str">
        <v>HR</v>
      </c>
      <c r="C3927" t="str">
        <v>Service Revenue</v>
      </c>
      <c r="D3927" s="10">
        <v>4023</v>
      </c>
      <c r="E3927" s="1">
        <v>45422</v>
      </c>
      <c r="F3927" t="str">
        <v>HR</v>
      </c>
      <c r="G3927" t="str">
        <v>Service Revenue</v>
      </c>
      <c r="H3927" s="10">
        <v>5924</v>
      </c>
    </row>
    <row r="3928" spans="1:8" x14ac:dyDescent="0.3">
      <c r="A3928" s="1">
        <v>45422</v>
      </c>
      <c r="B3928" t="str">
        <v>HR</v>
      </c>
      <c r="C3928" t="str">
        <v>Salaries</v>
      </c>
      <c r="D3928" s="10">
        <v>17609</v>
      </c>
      <c r="E3928" s="1">
        <v>45422</v>
      </c>
      <c r="F3928" t="str">
        <v>HR</v>
      </c>
      <c r="G3928" t="str">
        <v>Salaries</v>
      </c>
      <c r="H3928" s="10">
        <v>17869</v>
      </c>
    </row>
    <row r="3929" spans="1:8" x14ac:dyDescent="0.3">
      <c r="A3929" s="1">
        <v>45422</v>
      </c>
      <c r="B3929" t="str">
        <v>HR</v>
      </c>
      <c r="C3929" t="str">
        <v>Rent</v>
      </c>
      <c r="D3929" s="10">
        <v>17533</v>
      </c>
      <c r="E3929" s="1">
        <v>45422</v>
      </c>
      <c r="F3929" t="str">
        <v>HR</v>
      </c>
      <c r="G3929" t="str">
        <v>Rent</v>
      </c>
      <c r="H3929" s="10">
        <v>20176</v>
      </c>
    </row>
    <row r="3930" spans="1:8" x14ac:dyDescent="0.3">
      <c r="A3930" s="1">
        <v>45422</v>
      </c>
      <c r="B3930" t="str">
        <v>HR</v>
      </c>
      <c r="C3930" t="str">
        <v>Marketing Spend</v>
      </c>
      <c r="D3930" s="10">
        <v>17098</v>
      </c>
      <c r="E3930" s="1">
        <v>45422</v>
      </c>
      <c r="F3930" t="str">
        <v>HR</v>
      </c>
      <c r="G3930" t="str">
        <v>Marketing Spend</v>
      </c>
      <c r="H3930" s="10">
        <v>14526</v>
      </c>
    </row>
    <row r="3931" spans="1:8" x14ac:dyDescent="0.3">
      <c r="A3931" s="1">
        <v>45422</v>
      </c>
      <c r="B3931" t="str">
        <v>HR</v>
      </c>
      <c r="C3931" t="str">
        <v>Software Licenses</v>
      </c>
      <c r="D3931" s="10">
        <v>11648</v>
      </c>
      <c r="E3931" s="1">
        <v>45422</v>
      </c>
      <c r="F3931" t="str">
        <v>HR</v>
      </c>
      <c r="G3931" t="str">
        <v>Software Licenses</v>
      </c>
      <c r="H3931" s="10">
        <v>13437</v>
      </c>
    </row>
    <row r="3932" spans="1:8" x14ac:dyDescent="0.3">
      <c r="A3932" s="1">
        <v>45423</v>
      </c>
      <c r="B3932" t="str">
        <v>Sales</v>
      </c>
      <c r="C3932" t="str">
        <v>Product Revenue</v>
      </c>
      <c r="D3932" s="10">
        <v>10992</v>
      </c>
      <c r="E3932" s="1">
        <v>45423</v>
      </c>
      <c r="F3932" t="str">
        <v>Sales</v>
      </c>
      <c r="G3932" t="str">
        <v>Product Revenue</v>
      </c>
      <c r="H3932" s="10">
        <v>10281</v>
      </c>
    </row>
    <row r="3933" spans="1:8" x14ac:dyDescent="0.3">
      <c r="A3933" s="1">
        <v>45423</v>
      </c>
      <c r="B3933" t="str">
        <v>Sales</v>
      </c>
      <c r="C3933" t="str">
        <v>Service Revenue</v>
      </c>
      <c r="D3933" s="10">
        <v>3481</v>
      </c>
      <c r="E3933" s="1">
        <v>45423</v>
      </c>
      <c r="F3933" t="str">
        <v>Sales</v>
      </c>
      <c r="G3933" t="str">
        <v>Service Revenue</v>
      </c>
      <c r="H3933" s="10">
        <v>3909</v>
      </c>
    </row>
    <row r="3934" spans="1:8" x14ac:dyDescent="0.3">
      <c r="A3934" s="1">
        <v>45423</v>
      </c>
      <c r="B3934" t="str">
        <v>Sales</v>
      </c>
      <c r="C3934" t="str">
        <v>Salaries</v>
      </c>
      <c r="D3934" s="10">
        <v>22449</v>
      </c>
      <c r="E3934" s="1">
        <v>45423</v>
      </c>
      <c r="F3934" t="str">
        <v>Sales</v>
      </c>
      <c r="G3934" t="str">
        <v>Salaries</v>
      </c>
      <c r="H3934" s="10">
        <v>22978</v>
      </c>
    </row>
    <row r="3935" spans="1:8" x14ac:dyDescent="0.3">
      <c r="A3935" s="1">
        <v>45423</v>
      </c>
      <c r="B3935" t="str">
        <v>Sales</v>
      </c>
      <c r="C3935" t="str">
        <v>Rent</v>
      </c>
      <c r="D3935" s="10">
        <v>17187</v>
      </c>
      <c r="E3935" s="1">
        <v>45423</v>
      </c>
      <c r="F3935" t="str">
        <v>Sales</v>
      </c>
      <c r="G3935" t="str">
        <v>Rent</v>
      </c>
      <c r="H3935" s="10">
        <v>15566</v>
      </c>
    </row>
    <row r="3936" spans="1:8" x14ac:dyDescent="0.3">
      <c r="A3936" s="1">
        <v>45423</v>
      </c>
      <c r="B3936" t="str">
        <v>Sales</v>
      </c>
      <c r="C3936" t="str">
        <v>Marketing Spend</v>
      </c>
      <c r="D3936" s="10">
        <v>5176</v>
      </c>
      <c r="E3936" s="1">
        <v>45423</v>
      </c>
      <c r="F3936" t="str">
        <v>Sales</v>
      </c>
      <c r="G3936" t="str">
        <v>Marketing Spend</v>
      </c>
      <c r="H3936" s="10">
        <v>3555</v>
      </c>
    </row>
    <row r="3937" spans="1:8" x14ac:dyDescent="0.3">
      <c r="A3937" s="1">
        <v>45423</v>
      </c>
      <c r="B3937" t="str">
        <v>Sales</v>
      </c>
      <c r="C3937" t="str">
        <v>Software Licenses</v>
      </c>
      <c r="D3937" s="10">
        <v>9273</v>
      </c>
      <c r="E3937" s="1">
        <v>45423</v>
      </c>
      <c r="F3937" t="str">
        <v>Sales</v>
      </c>
      <c r="G3937" t="str">
        <v>Software Licenses</v>
      </c>
      <c r="H3937" s="10">
        <v>8331</v>
      </c>
    </row>
    <row r="3938" spans="1:8" x14ac:dyDescent="0.3">
      <c r="A3938" s="1">
        <v>45423</v>
      </c>
      <c r="B3938" t="str">
        <v>Marketing</v>
      </c>
      <c r="C3938" t="str">
        <v>Product Revenue</v>
      </c>
      <c r="D3938" s="10">
        <v>10497</v>
      </c>
      <c r="E3938" s="1">
        <v>45423</v>
      </c>
      <c r="F3938" t="str">
        <v>Marketing</v>
      </c>
      <c r="G3938" t="str">
        <v>Product Revenue</v>
      </c>
      <c r="H3938" s="10">
        <v>10505</v>
      </c>
    </row>
    <row r="3939" spans="1:8" x14ac:dyDescent="0.3">
      <c r="A3939" s="1">
        <v>45423</v>
      </c>
      <c r="B3939" t="str">
        <v>Marketing</v>
      </c>
      <c r="C3939" t="str">
        <v>Service Revenue</v>
      </c>
      <c r="D3939" s="10">
        <v>22973</v>
      </c>
      <c r="E3939" s="1">
        <v>45423</v>
      </c>
      <c r="F3939" t="str">
        <v>Marketing</v>
      </c>
      <c r="G3939" t="str">
        <v>Service Revenue</v>
      </c>
      <c r="H3939" s="10">
        <v>25951</v>
      </c>
    </row>
    <row r="3940" spans="1:8" x14ac:dyDescent="0.3">
      <c r="A3940" s="1">
        <v>45423</v>
      </c>
      <c r="B3940" t="str">
        <v>Marketing</v>
      </c>
      <c r="C3940" t="str">
        <v>Salaries</v>
      </c>
      <c r="D3940" s="10">
        <v>16565</v>
      </c>
      <c r="E3940" s="1">
        <v>45423</v>
      </c>
      <c r="F3940" t="str">
        <v>Marketing</v>
      </c>
      <c r="G3940" t="str">
        <v>Salaries</v>
      </c>
      <c r="H3940" s="10">
        <v>17528</v>
      </c>
    </row>
    <row r="3941" spans="1:8" x14ac:dyDescent="0.3">
      <c r="A3941" s="1">
        <v>45423</v>
      </c>
      <c r="B3941" t="str">
        <v>Marketing</v>
      </c>
      <c r="C3941" t="str">
        <v>Rent</v>
      </c>
      <c r="D3941" s="10">
        <v>19246</v>
      </c>
      <c r="E3941" s="1">
        <v>45423</v>
      </c>
      <c r="F3941" t="str">
        <v>Marketing</v>
      </c>
      <c r="G3941" t="str">
        <v>Rent</v>
      </c>
      <c r="H3941" s="10">
        <v>16738</v>
      </c>
    </row>
    <row r="3942" spans="1:8" x14ac:dyDescent="0.3">
      <c r="A3942" s="1">
        <v>45423</v>
      </c>
      <c r="B3942" t="str">
        <v>Marketing</v>
      </c>
      <c r="C3942" t="str">
        <v>Marketing Spend</v>
      </c>
      <c r="D3942" s="10">
        <v>11056</v>
      </c>
      <c r="E3942" s="1">
        <v>45423</v>
      </c>
      <c r="F3942" t="str">
        <v>Marketing</v>
      </c>
      <c r="G3942" t="str">
        <v>Marketing Spend</v>
      </c>
      <c r="H3942" s="10">
        <v>12373</v>
      </c>
    </row>
    <row r="3943" spans="1:8" x14ac:dyDescent="0.3">
      <c r="A3943" s="1">
        <v>45423</v>
      </c>
      <c r="B3943" t="str">
        <v>Marketing</v>
      </c>
      <c r="C3943" t="str">
        <v>Software Licenses</v>
      </c>
      <c r="D3943" s="10">
        <v>23532</v>
      </c>
      <c r="E3943" s="1">
        <v>45423</v>
      </c>
      <c r="F3943" t="str">
        <v>Marketing</v>
      </c>
      <c r="G3943" t="str">
        <v>Software Licenses</v>
      </c>
      <c r="H3943" s="10">
        <v>26478</v>
      </c>
    </row>
    <row r="3944" spans="1:8" x14ac:dyDescent="0.3">
      <c r="A3944" s="1">
        <v>45423</v>
      </c>
      <c r="B3944" t="str">
        <v>Finance</v>
      </c>
      <c r="C3944" t="str">
        <v>Product Revenue</v>
      </c>
      <c r="D3944" s="10">
        <v>22238</v>
      </c>
      <c r="E3944" s="1">
        <v>45423</v>
      </c>
      <c r="F3944" t="str">
        <v>Finance</v>
      </c>
      <c r="G3944" t="str">
        <v>Product Revenue</v>
      </c>
      <c r="H3944" s="10">
        <v>19511</v>
      </c>
    </row>
    <row r="3945" spans="1:8" x14ac:dyDescent="0.3">
      <c r="A3945" s="1">
        <v>45423</v>
      </c>
      <c r="B3945" t="str">
        <v>Finance</v>
      </c>
      <c r="C3945" t="str">
        <v>Service Revenue</v>
      </c>
      <c r="D3945" s="10">
        <v>10476</v>
      </c>
      <c r="E3945" s="1">
        <v>45423</v>
      </c>
      <c r="F3945" t="str">
        <v>Finance</v>
      </c>
      <c r="G3945" t="str">
        <v>Service Revenue</v>
      </c>
      <c r="H3945" s="10">
        <v>11635</v>
      </c>
    </row>
    <row r="3946" spans="1:8" x14ac:dyDescent="0.3">
      <c r="A3946" s="1">
        <v>45423</v>
      </c>
      <c r="B3946" t="str">
        <v>Finance</v>
      </c>
      <c r="C3946" t="str">
        <v>Salaries</v>
      </c>
      <c r="D3946" s="10">
        <v>18056</v>
      </c>
      <c r="E3946" s="1">
        <v>45423</v>
      </c>
      <c r="F3946" t="str">
        <v>Finance</v>
      </c>
      <c r="G3946" t="str">
        <v>Salaries</v>
      </c>
      <c r="H3946" s="10">
        <v>19337</v>
      </c>
    </row>
    <row r="3947" spans="1:8" x14ac:dyDescent="0.3">
      <c r="A3947" s="1">
        <v>45423</v>
      </c>
      <c r="B3947" t="str">
        <v>Finance</v>
      </c>
      <c r="C3947" t="str">
        <v>Rent</v>
      </c>
      <c r="D3947" s="10">
        <v>10076</v>
      </c>
      <c r="E3947" s="1">
        <v>45423</v>
      </c>
      <c r="F3947" t="str">
        <v>Finance</v>
      </c>
      <c r="G3947" t="str">
        <v>Rent</v>
      </c>
      <c r="H3947" s="10">
        <v>12688</v>
      </c>
    </row>
    <row r="3948" spans="1:8" x14ac:dyDescent="0.3">
      <c r="A3948" s="1">
        <v>45423</v>
      </c>
      <c r="B3948" t="str">
        <v>Finance</v>
      </c>
      <c r="C3948" t="str">
        <v>Marketing Spend</v>
      </c>
      <c r="D3948" s="10">
        <v>8693</v>
      </c>
      <c r="E3948" s="1">
        <v>45423</v>
      </c>
      <c r="F3948" t="str">
        <v>Finance</v>
      </c>
      <c r="G3948" t="str">
        <v>Marketing Spend</v>
      </c>
      <c r="H3948" s="10">
        <v>11229</v>
      </c>
    </row>
    <row r="3949" spans="1:8" x14ac:dyDescent="0.3">
      <c r="A3949" s="1">
        <v>45423</v>
      </c>
      <c r="B3949" t="str">
        <v>Finance</v>
      </c>
      <c r="C3949" t="str">
        <v>Software Licenses</v>
      </c>
      <c r="D3949" s="10">
        <v>22710</v>
      </c>
      <c r="E3949" s="1">
        <v>45423</v>
      </c>
      <c r="F3949" t="str">
        <v>Finance</v>
      </c>
      <c r="G3949" t="str">
        <v>Software Licenses</v>
      </c>
      <c r="H3949" s="10">
        <v>20662</v>
      </c>
    </row>
    <row r="3950" spans="1:8" x14ac:dyDescent="0.3">
      <c r="A3950" s="1">
        <v>45423</v>
      </c>
      <c r="B3950" t="str">
        <v>IT</v>
      </c>
      <c r="C3950" t="str">
        <v>Product Revenue</v>
      </c>
      <c r="D3950" s="10">
        <v>11196</v>
      </c>
      <c r="E3950" s="1">
        <v>45423</v>
      </c>
      <c r="F3950" t="str">
        <v>IT</v>
      </c>
      <c r="G3950" t="str">
        <v>Product Revenue</v>
      </c>
      <c r="H3950" s="10">
        <v>13298</v>
      </c>
    </row>
    <row r="3951" spans="1:8" x14ac:dyDescent="0.3">
      <c r="A3951" s="1">
        <v>45423</v>
      </c>
      <c r="B3951" t="str">
        <v>IT</v>
      </c>
      <c r="C3951" t="str">
        <v>Service Revenue</v>
      </c>
      <c r="D3951" s="10">
        <v>18595</v>
      </c>
      <c r="E3951" s="1">
        <v>45423</v>
      </c>
      <c r="F3951" t="str">
        <v>IT</v>
      </c>
      <c r="G3951" t="str">
        <v>Service Revenue</v>
      </c>
      <c r="H3951" s="10">
        <v>17323</v>
      </c>
    </row>
    <row r="3952" spans="1:8" x14ac:dyDescent="0.3">
      <c r="A3952" s="1">
        <v>45423</v>
      </c>
      <c r="B3952" t="str">
        <v>IT</v>
      </c>
      <c r="C3952" t="str">
        <v>Salaries</v>
      </c>
      <c r="D3952" s="10">
        <v>12223</v>
      </c>
      <c r="E3952" s="1">
        <v>45423</v>
      </c>
      <c r="F3952" t="str">
        <v>IT</v>
      </c>
      <c r="G3952" t="str">
        <v>Salaries</v>
      </c>
      <c r="H3952" s="10">
        <v>15046</v>
      </c>
    </row>
    <row r="3953" spans="1:8" x14ac:dyDescent="0.3">
      <c r="A3953" s="1">
        <v>45423</v>
      </c>
      <c r="B3953" t="str">
        <v>IT</v>
      </c>
      <c r="C3953" t="str">
        <v>Rent</v>
      </c>
      <c r="D3953" s="10">
        <v>11349</v>
      </c>
      <c r="E3953" s="1">
        <v>45423</v>
      </c>
      <c r="F3953" t="str">
        <v>IT</v>
      </c>
      <c r="G3953" t="str">
        <v>Rent</v>
      </c>
      <c r="H3953" s="10">
        <v>12609</v>
      </c>
    </row>
    <row r="3954" spans="1:8" x14ac:dyDescent="0.3">
      <c r="A3954" s="1">
        <v>45423</v>
      </c>
      <c r="B3954" t="str">
        <v>IT</v>
      </c>
      <c r="C3954" t="str">
        <v>Marketing Spend</v>
      </c>
      <c r="D3954" s="10">
        <v>15293</v>
      </c>
      <c r="E3954" s="1">
        <v>45423</v>
      </c>
      <c r="F3954" t="str">
        <v>IT</v>
      </c>
      <c r="G3954" t="str">
        <v>Marketing Spend</v>
      </c>
      <c r="H3954" s="10">
        <v>14473</v>
      </c>
    </row>
    <row r="3955" spans="1:8" x14ac:dyDescent="0.3">
      <c r="A3955" s="1">
        <v>45423</v>
      </c>
      <c r="B3955" t="str">
        <v>IT</v>
      </c>
      <c r="C3955" t="str">
        <v>Software Licenses</v>
      </c>
      <c r="D3955" s="10">
        <v>7341</v>
      </c>
      <c r="E3955" s="1">
        <v>45423</v>
      </c>
      <c r="F3955" t="str">
        <v>IT</v>
      </c>
      <c r="G3955" t="str">
        <v>Software Licenses</v>
      </c>
      <c r="H3955" s="10">
        <v>7812</v>
      </c>
    </row>
    <row r="3956" spans="1:8" x14ac:dyDescent="0.3">
      <c r="A3956" s="1">
        <v>45423</v>
      </c>
      <c r="B3956" t="str">
        <v>HR</v>
      </c>
      <c r="C3956" t="str">
        <v>Product Revenue</v>
      </c>
      <c r="D3956" s="10">
        <v>4010</v>
      </c>
      <c r="E3956" s="1">
        <v>45423</v>
      </c>
      <c r="F3956" t="str">
        <v>HR</v>
      </c>
      <c r="G3956" t="str">
        <v>Product Revenue</v>
      </c>
      <c r="H3956" s="10">
        <v>5728</v>
      </c>
    </row>
    <row r="3957" spans="1:8" x14ac:dyDescent="0.3">
      <c r="A3957" s="1">
        <v>45423</v>
      </c>
      <c r="B3957" t="str">
        <v>HR</v>
      </c>
      <c r="C3957" t="str">
        <v>Service Revenue</v>
      </c>
      <c r="D3957" s="10">
        <v>10605</v>
      </c>
      <c r="E3957" s="1">
        <v>45423</v>
      </c>
      <c r="F3957" t="str">
        <v>HR</v>
      </c>
      <c r="G3957" t="str">
        <v>Service Revenue</v>
      </c>
      <c r="H3957" s="10">
        <v>9549</v>
      </c>
    </row>
    <row r="3958" spans="1:8" x14ac:dyDescent="0.3">
      <c r="A3958" s="1">
        <v>45423</v>
      </c>
      <c r="B3958" t="str">
        <v>HR</v>
      </c>
      <c r="C3958" t="str">
        <v>Salaries</v>
      </c>
      <c r="D3958" s="10">
        <v>16691</v>
      </c>
      <c r="E3958" s="1">
        <v>45423</v>
      </c>
      <c r="F3958" t="str">
        <v>HR</v>
      </c>
      <c r="G3958" t="str">
        <v>Salaries</v>
      </c>
      <c r="H3958" s="10">
        <v>19351</v>
      </c>
    </row>
    <row r="3959" spans="1:8" x14ac:dyDescent="0.3">
      <c r="A3959" s="1">
        <v>45423</v>
      </c>
      <c r="B3959" t="str">
        <v>HR</v>
      </c>
      <c r="C3959" t="str">
        <v>Rent</v>
      </c>
      <c r="D3959" s="10">
        <v>20515</v>
      </c>
      <c r="E3959" s="1">
        <v>45423</v>
      </c>
      <c r="F3959" t="str">
        <v>HR</v>
      </c>
      <c r="G3959" t="str">
        <v>Rent</v>
      </c>
      <c r="H3959" s="10">
        <v>21094</v>
      </c>
    </row>
    <row r="3960" spans="1:8" x14ac:dyDescent="0.3">
      <c r="A3960" s="1">
        <v>45423</v>
      </c>
      <c r="B3960" t="str">
        <v>HR</v>
      </c>
      <c r="C3960" t="str">
        <v>Marketing Spend</v>
      </c>
      <c r="D3960" s="10">
        <v>16153</v>
      </c>
      <c r="E3960" s="1">
        <v>45423</v>
      </c>
      <c r="F3960" t="str">
        <v>HR</v>
      </c>
      <c r="G3960" t="str">
        <v>Marketing Spend</v>
      </c>
      <c r="H3960" s="10">
        <v>18668</v>
      </c>
    </row>
    <row r="3961" spans="1:8" x14ac:dyDescent="0.3">
      <c r="A3961" s="1">
        <v>45423</v>
      </c>
      <c r="B3961" t="str">
        <v>HR</v>
      </c>
      <c r="C3961" t="str">
        <v>Software Licenses</v>
      </c>
      <c r="D3961" s="10">
        <v>15718</v>
      </c>
      <c r="E3961" s="1">
        <v>45423</v>
      </c>
      <c r="F3961" t="str">
        <v>HR</v>
      </c>
      <c r="G3961" t="str">
        <v>Software Licenses</v>
      </c>
      <c r="H3961" s="10">
        <v>17636</v>
      </c>
    </row>
    <row r="3962" spans="1:8" x14ac:dyDescent="0.3">
      <c r="A3962" s="1">
        <v>45424</v>
      </c>
      <c r="B3962" t="str">
        <v>Sales</v>
      </c>
      <c r="C3962" t="str">
        <v>Product Revenue</v>
      </c>
      <c r="D3962" s="10">
        <v>7265</v>
      </c>
      <c r="E3962" s="1">
        <v>45424</v>
      </c>
      <c r="F3962" t="str">
        <v>Sales</v>
      </c>
      <c r="G3962" t="str">
        <v>Product Revenue</v>
      </c>
      <c r="H3962" s="10">
        <v>5884</v>
      </c>
    </row>
    <row r="3963" spans="1:8" x14ac:dyDescent="0.3">
      <c r="A3963" s="1">
        <v>45424</v>
      </c>
      <c r="B3963" t="str">
        <v>Sales</v>
      </c>
      <c r="C3963" t="str">
        <v>Service Revenue</v>
      </c>
      <c r="D3963" s="10">
        <v>24144</v>
      </c>
      <c r="E3963" s="1">
        <v>45424</v>
      </c>
      <c r="F3963" t="str">
        <v>Sales</v>
      </c>
      <c r="G3963" t="str">
        <v>Service Revenue</v>
      </c>
      <c r="H3963" s="10">
        <v>21448</v>
      </c>
    </row>
    <row r="3964" spans="1:8" x14ac:dyDescent="0.3">
      <c r="A3964" s="1">
        <v>45424</v>
      </c>
      <c r="B3964" t="str">
        <v>Sales</v>
      </c>
      <c r="C3964" t="str">
        <v>Salaries</v>
      </c>
      <c r="D3964" s="10">
        <v>17707</v>
      </c>
      <c r="E3964" s="1">
        <v>45424</v>
      </c>
      <c r="F3964" t="str">
        <v>Sales</v>
      </c>
      <c r="G3964" t="str">
        <v>Salaries</v>
      </c>
      <c r="H3964" s="10">
        <v>19116</v>
      </c>
    </row>
    <row r="3965" spans="1:8" x14ac:dyDescent="0.3">
      <c r="A3965" s="1">
        <v>45424</v>
      </c>
      <c r="B3965" t="str">
        <v>Sales</v>
      </c>
      <c r="C3965" t="str">
        <v>Rent</v>
      </c>
      <c r="D3965" s="10">
        <v>24350</v>
      </c>
      <c r="E3965" s="1">
        <v>45424</v>
      </c>
      <c r="F3965" t="str">
        <v>Sales</v>
      </c>
      <c r="G3965" t="str">
        <v>Rent</v>
      </c>
      <c r="H3965" s="10">
        <v>26993</v>
      </c>
    </row>
    <row r="3966" spans="1:8" x14ac:dyDescent="0.3">
      <c r="A3966" s="1">
        <v>45424</v>
      </c>
      <c r="B3966" t="str">
        <v>Sales</v>
      </c>
      <c r="C3966" t="str">
        <v>Marketing Spend</v>
      </c>
      <c r="D3966" s="10">
        <v>22441</v>
      </c>
      <c r="E3966" s="1">
        <v>45424</v>
      </c>
      <c r="F3966" t="str">
        <v>Sales</v>
      </c>
      <c r="G3966" t="str">
        <v>Marketing Spend</v>
      </c>
      <c r="H3966" s="10">
        <v>21434</v>
      </c>
    </row>
    <row r="3967" spans="1:8" x14ac:dyDescent="0.3">
      <c r="A3967" s="1">
        <v>45424</v>
      </c>
      <c r="B3967" t="str">
        <v>Sales</v>
      </c>
      <c r="C3967" t="str">
        <v>Software Licenses</v>
      </c>
      <c r="D3967" s="10">
        <v>4094</v>
      </c>
      <c r="E3967" s="1">
        <v>45424</v>
      </c>
      <c r="F3967" t="str">
        <v>Sales</v>
      </c>
      <c r="G3967" t="str">
        <v>Software Licenses</v>
      </c>
      <c r="H3967" s="10">
        <v>6332</v>
      </c>
    </row>
    <row r="3968" spans="1:8" x14ac:dyDescent="0.3">
      <c r="A3968" s="1">
        <v>45424</v>
      </c>
      <c r="B3968" t="str">
        <v>Marketing</v>
      </c>
      <c r="C3968" t="str">
        <v>Product Revenue</v>
      </c>
      <c r="D3968" s="10">
        <v>3196</v>
      </c>
      <c r="E3968" s="1">
        <v>45424</v>
      </c>
      <c r="F3968" t="str">
        <v>Marketing</v>
      </c>
      <c r="G3968" t="str">
        <v>Product Revenue</v>
      </c>
      <c r="H3968" s="10">
        <v>1291</v>
      </c>
    </row>
    <row r="3969" spans="1:8" x14ac:dyDescent="0.3">
      <c r="A3969" s="1">
        <v>45424</v>
      </c>
      <c r="B3969" t="str">
        <v>Marketing</v>
      </c>
      <c r="C3969" t="str">
        <v>Service Revenue</v>
      </c>
      <c r="D3969" s="10">
        <v>8822</v>
      </c>
      <c r="E3969" s="1">
        <v>45424</v>
      </c>
      <c r="F3969" t="str">
        <v>Marketing</v>
      </c>
      <c r="G3969" t="str">
        <v>Service Revenue</v>
      </c>
      <c r="H3969" s="10">
        <v>8855</v>
      </c>
    </row>
    <row r="3970" spans="1:8" x14ac:dyDescent="0.3">
      <c r="A3970" s="1">
        <v>45424</v>
      </c>
      <c r="B3970" t="str">
        <v>Marketing</v>
      </c>
      <c r="C3970" t="str">
        <v>Salaries</v>
      </c>
      <c r="D3970" s="10">
        <v>10683</v>
      </c>
      <c r="E3970" s="1">
        <v>45424</v>
      </c>
      <c r="F3970" t="str">
        <v>Marketing</v>
      </c>
      <c r="G3970" t="str">
        <v>Salaries</v>
      </c>
      <c r="H3970" s="10">
        <v>11026</v>
      </c>
    </row>
    <row r="3971" spans="1:8" x14ac:dyDescent="0.3">
      <c r="A3971" s="1">
        <v>45424</v>
      </c>
      <c r="B3971" t="str">
        <v>Marketing</v>
      </c>
      <c r="C3971" t="str">
        <v>Rent</v>
      </c>
      <c r="D3971" s="10">
        <v>16453</v>
      </c>
      <c r="E3971" s="1">
        <v>45424</v>
      </c>
      <c r="F3971" t="str">
        <v>Marketing</v>
      </c>
      <c r="G3971" t="str">
        <v>Rent</v>
      </c>
      <c r="H3971" s="10">
        <v>15208</v>
      </c>
    </row>
    <row r="3972" spans="1:8" x14ac:dyDescent="0.3">
      <c r="A3972" s="1">
        <v>45424</v>
      </c>
      <c r="B3972" t="str">
        <v>Marketing</v>
      </c>
      <c r="C3972" t="str">
        <v>Marketing Spend</v>
      </c>
      <c r="D3972" s="10">
        <v>13141</v>
      </c>
      <c r="E3972" s="1">
        <v>45424</v>
      </c>
      <c r="F3972" t="str">
        <v>Marketing</v>
      </c>
      <c r="G3972" t="str">
        <v>Marketing Spend</v>
      </c>
      <c r="H3972" s="10">
        <v>10855</v>
      </c>
    </row>
    <row r="3973" spans="1:8" x14ac:dyDescent="0.3">
      <c r="A3973" s="1">
        <v>45424</v>
      </c>
      <c r="B3973" t="str">
        <v>Marketing</v>
      </c>
      <c r="C3973" t="str">
        <v>Software Licenses</v>
      </c>
      <c r="D3973" s="10">
        <v>22386</v>
      </c>
      <c r="E3973" s="1">
        <v>45424</v>
      </c>
      <c r="F3973" t="str">
        <v>Marketing</v>
      </c>
      <c r="G3973" t="str">
        <v>Software Licenses</v>
      </c>
      <c r="H3973" s="10">
        <v>23920</v>
      </c>
    </row>
    <row r="3974" spans="1:8" x14ac:dyDescent="0.3">
      <c r="A3974" s="1">
        <v>45424</v>
      </c>
      <c r="B3974" t="str">
        <v>Finance</v>
      </c>
      <c r="C3974" t="str">
        <v>Product Revenue</v>
      </c>
      <c r="D3974" s="10">
        <v>15153</v>
      </c>
      <c r="E3974" s="1">
        <v>45424</v>
      </c>
      <c r="F3974" t="str">
        <v>Finance</v>
      </c>
      <c r="G3974" t="str">
        <v>Product Revenue</v>
      </c>
      <c r="H3974" s="10">
        <v>16291</v>
      </c>
    </row>
    <row r="3975" spans="1:8" x14ac:dyDescent="0.3">
      <c r="A3975" s="1">
        <v>45424</v>
      </c>
      <c r="B3975" t="str">
        <v>Finance</v>
      </c>
      <c r="C3975" t="str">
        <v>Service Revenue</v>
      </c>
      <c r="D3975" s="10">
        <v>9823</v>
      </c>
      <c r="E3975" s="1">
        <v>45424</v>
      </c>
      <c r="F3975" t="str">
        <v>Finance</v>
      </c>
      <c r="G3975" t="str">
        <v>Service Revenue</v>
      </c>
      <c r="H3975" s="10">
        <v>7775</v>
      </c>
    </row>
    <row r="3976" spans="1:8" x14ac:dyDescent="0.3">
      <c r="A3976" s="1">
        <v>45424</v>
      </c>
      <c r="B3976" t="str">
        <v>Finance</v>
      </c>
      <c r="C3976" t="str">
        <v>Salaries</v>
      </c>
      <c r="D3976" s="10">
        <v>24900</v>
      </c>
      <c r="E3976" s="1">
        <v>45424</v>
      </c>
      <c r="F3976" t="str">
        <v>Finance</v>
      </c>
      <c r="G3976" t="str">
        <v>Salaries</v>
      </c>
      <c r="H3976" s="10">
        <v>24261</v>
      </c>
    </row>
    <row r="3977" spans="1:8" x14ac:dyDescent="0.3">
      <c r="A3977" s="1">
        <v>45424</v>
      </c>
      <c r="B3977" t="str">
        <v>Finance</v>
      </c>
      <c r="C3977" t="str">
        <v>Rent</v>
      </c>
      <c r="D3977" s="10">
        <v>12517</v>
      </c>
      <c r="E3977" s="1">
        <v>45424</v>
      </c>
      <c r="F3977" t="str">
        <v>Finance</v>
      </c>
      <c r="G3977" t="str">
        <v>Rent</v>
      </c>
      <c r="H3977" s="10">
        <v>11926</v>
      </c>
    </row>
    <row r="3978" spans="1:8" x14ac:dyDescent="0.3">
      <c r="A3978" s="1">
        <v>45424</v>
      </c>
      <c r="B3978" t="str">
        <v>Finance</v>
      </c>
      <c r="C3978" t="str">
        <v>Marketing Spend</v>
      </c>
      <c r="D3978" s="10">
        <v>15040</v>
      </c>
      <c r="E3978" s="1">
        <v>45424</v>
      </c>
      <c r="F3978" t="str">
        <v>Finance</v>
      </c>
      <c r="G3978" t="str">
        <v>Marketing Spend</v>
      </c>
      <c r="H3978" s="10">
        <v>12241</v>
      </c>
    </row>
    <row r="3979" spans="1:8" x14ac:dyDescent="0.3">
      <c r="A3979" s="1">
        <v>45424</v>
      </c>
      <c r="B3979" t="str">
        <v>Finance</v>
      </c>
      <c r="C3979" t="str">
        <v>Software Licenses</v>
      </c>
      <c r="D3979" s="10">
        <v>19092</v>
      </c>
      <c r="E3979" s="1">
        <v>45424</v>
      </c>
      <c r="F3979" t="str">
        <v>Finance</v>
      </c>
      <c r="G3979" t="str">
        <v>Software Licenses</v>
      </c>
      <c r="H3979" s="10">
        <v>16161</v>
      </c>
    </row>
    <row r="3980" spans="1:8" x14ac:dyDescent="0.3">
      <c r="A3980" s="1">
        <v>45424</v>
      </c>
      <c r="B3980" t="str">
        <v>IT</v>
      </c>
      <c r="C3980" t="str">
        <v>Product Revenue</v>
      </c>
      <c r="D3980" s="10">
        <v>17486</v>
      </c>
      <c r="E3980" s="1">
        <v>45424</v>
      </c>
      <c r="F3980" t="str">
        <v>IT</v>
      </c>
      <c r="G3980" t="str">
        <v>Product Revenue</v>
      </c>
      <c r="H3980" s="10">
        <v>16253</v>
      </c>
    </row>
    <row r="3981" spans="1:8" x14ac:dyDescent="0.3">
      <c r="A3981" s="1">
        <v>45424</v>
      </c>
      <c r="B3981" t="str">
        <v>IT</v>
      </c>
      <c r="C3981" t="str">
        <v>Service Revenue</v>
      </c>
      <c r="D3981" s="10">
        <v>10414</v>
      </c>
      <c r="E3981" s="1">
        <v>45424</v>
      </c>
      <c r="F3981" t="str">
        <v>IT</v>
      </c>
      <c r="G3981" t="str">
        <v>Service Revenue</v>
      </c>
      <c r="H3981" s="10">
        <v>13398</v>
      </c>
    </row>
    <row r="3982" spans="1:8" x14ac:dyDescent="0.3">
      <c r="A3982" s="1">
        <v>45424</v>
      </c>
      <c r="B3982" t="str">
        <v>IT</v>
      </c>
      <c r="C3982" t="str">
        <v>Salaries</v>
      </c>
      <c r="D3982" s="10">
        <v>8992</v>
      </c>
      <c r="E3982" s="1">
        <v>45424</v>
      </c>
      <c r="F3982" t="str">
        <v>IT</v>
      </c>
      <c r="G3982" t="str">
        <v>Salaries</v>
      </c>
      <c r="H3982" s="10">
        <v>11929</v>
      </c>
    </row>
    <row r="3983" spans="1:8" x14ac:dyDescent="0.3">
      <c r="A3983" s="1">
        <v>45424</v>
      </c>
      <c r="B3983" t="str">
        <v>IT</v>
      </c>
      <c r="C3983" t="str">
        <v>Rent</v>
      </c>
      <c r="D3983" s="10">
        <v>20448</v>
      </c>
      <c r="E3983" s="1">
        <v>45424</v>
      </c>
      <c r="F3983" t="str">
        <v>IT</v>
      </c>
      <c r="G3983" t="str">
        <v>Rent</v>
      </c>
      <c r="H3983" s="10">
        <v>19915</v>
      </c>
    </row>
    <row r="3984" spans="1:8" x14ac:dyDescent="0.3">
      <c r="A3984" s="1">
        <v>45424</v>
      </c>
      <c r="B3984" t="str">
        <v>IT</v>
      </c>
      <c r="C3984" t="str">
        <v>Marketing Spend</v>
      </c>
      <c r="D3984" s="10">
        <v>24756</v>
      </c>
      <c r="E3984" s="1">
        <v>45424</v>
      </c>
      <c r="F3984" t="str">
        <v>IT</v>
      </c>
      <c r="G3984" t="str">
        <v>Marketing Spend</v>
      </c>
      <c r="H3984" s="10">
        <v>24815</v>
      </c>
    </row>
    <row r="3985" spans="1:8" x14ac:dyDescent="0.3">
      <c r="A3985" s="1">
        <v>45424</v>
      </c>
      <c r="B3985" t="str">
        <v>IT</v>
      </c>
      <c r="C3985" t="str">
        <v>Software Licenses</v>
      </c>
      <c r="D3985" s="10">
        <v>19157</v>
      </c>
      <c r="E3985" s="1">
        <v>45424</v>
      </c>
      <c r="F3985" t="str">
        <v>IT</v>
      </c>
      <c r="G3985" t="str">
        <v>Software Licenses</v>
      </c>
      <c r="H3985" s="10">
        <v>17251</v>
      </c>
    </row>
    <row r="3986" spans="1:8" x14ac:dyDescent="0.3">
      <c r="A3986" s="1">
        <v>45424</v>
      </c>
      <c r="B3986" t="str">
        <v>HR</v>
      </c>
      <c r="C3986" t="str">
        <v>Product Revenue</v>
      </c>
      <c r="D3986" s="10">
        <v>9598</v>
      </c>
      <c r="E3986" s="1">
        <v>45424</v>
      </c>
      <c r="F3986" t="str">
        <v>HR</v>
      </c>
      <c r="G3986" t="str">
        <v>Product Revenue</v>
      </c>
      <c r="H3986" s="10">
        <v>11429</v>
      </c>
    </row>
    <row r="3987" spans="1:8" x14ac:dyDescent="0.3">
      <c r="A3987" s="1">
        <v>45424</v>
      </c>
      <c r="B3987" t="str">
        <v>HR</v>
      </c>
      <c r="C3987" t="str">
        <v>Service Revenue</v>
      </c>
      <c r="D3987" s="10">
        <v>11949</v>
      </c>
      <c r="E3987" s="1">
        <v>45424</v>
      </c>
      <c r="F3987" t="str">
        <v>HR</v>
      </c>
      <c r="G3987" t="str">
        <v>Service Revenue</v>
      </c>
      <c r="H3987" s="10">
        <v>13333</v>
      </c>
    </row>
    <row r="3988" spans="1:8" x14ac:dyDescent="0.3">
      <c r="A3988" s="1">
        <v>45424</v>
      </c>
      <c r="B3988" t="str">
        <v>HR</v>
      </c>
      <c r="C3988" t="str">
        <v>Salaries</v>
      </c>
      <c r="D3988" s="10">
        <v>13223</v>
      </c>
      <c r="E3988" s="1">
        <v>45424</v>
      </c>
      <c r="F3988" t="str">
        <v>HR</v>
      </c>
      <c r="G3988" t="str">
        <v>Salaries</v>
      </c>
      <c r="H3988" s="10">
        <v>14093</v>
      </c>
    </row>
    <row r="3989" spans="1:8" x14ac:dyDescent="0.3">
      <c r="A3989" s="1">
        <v>45424</v>
      </c>
      <c r="B3989" t="str">
        <v>HR</v>
      </c>
      <c r="C3989" t="str">
        <v>Rent</v>
      </c>
      <c r="D3989" s="10">
        <v>6303</v>
      </c>
      <c r="E3989" s="1">
        <v>45424</v>
      </c>
      <c r="F3989" t="str">
        <v>HR</v>
      </c>
      <c r="G3989" t="str">
        <v>Rent</v>
      </c>
      <c r="H3989" s="10">
        <v>5308</v>
      </c>
    </row>
    <row r="3990" spans="1:8" x14ac:dyDescent="0.3">
      <c r="A3990" s="1">
        <v>45424</v>
      </c>
      <c r="B3990" t="str">
        <v>HR</v>
      </c>
      <c r="C3990" t="str">
        <v>Marketing Spend</v>
      </c>
      <c r="D3990" s="10">
        <v>4874</v>
      </c>
      <c r="E3990" s="1">
        <v>45424</v>
      </c>
      <c r="F3990" t="str">
        <v>HR</v>
      </c>
      <c r="G3990" t="str">
        <v>Marketing Spend</v>
      </c>
      <c r="H3990" s="10">
        <v>2831</v>
      </c>
    </row>
    <row r="3991" spans="1:8" x14ac:dyDescent="0.3">
      <c r="A3991" s="1">
        <v>45424</v>
      </c>
      <c r="B3991" t="str">
        <v>HR</v>
      </c>
      <c r="C3991" t="str">
        <v>Software Licenses</v>
      </c>
      <c r="D3991" s="10">
        <v>8221</v>
      </c>
      <c r="E3991" s="1">
        <v>45424</v>
      </c>
      <c r="F3991" t="str">
        <v>HR</v>
      </c>
      <c r="G3991" t="str">
        <v>Software Licenses</v>
      </c>
      <c r="H3991" s="10">
        <v>9880</v>
      </c>
    </row>
    <row r="3992" spans="1:8" x14ac:dyDescent="0.3">
      <c r="A3992" s="1">
        <v>45425</v>
      </c>
      <c r="B3992" t="str">
        <v>Sales</v>
      </c>
      <c r="C3992" t="str">
        <v>Product Revenue</v>
      </c>
      <c r="D3992" s="10">
        <v>22090</v>
      </c>
      <c r="E3992" s="1">
        <v>45425</v>
      </c>
      <c r="F3992" t="str">
        <v>Sales</v>
      </c>
      <c r="G3992" t="str">
        <v>Product Revenue</v>
      </c>
      <c r="H3992" s="10">
        <v>19400</v>
      </c>
    </row>
    <row r="3993" spans="1:8" x14ac:dyDescent="0.3">
      <c r="A3993" s="1">
        <v>45425</v>
      </c>
      <c r="B3993" t="str">
        <v>Sales</v>
      </c>
      <c r="C3993" t="str">
        <v>Service Revenue</v>
      </c>
      <c r="D3993" s="10">
        <v>10214</v>
      </c>
      <c r="E3993" s="1">
        <v>45425</v>
      </c>
      <c r="F3993" t="str">
        <v>Sales</v>
      </c>
      <c r="G3993" t="str">
        <v>Service Revenue</v>
      </c>
      <c r="H3993" s="10">
        <v>9979</v>
      </c>
    </row>
    <row r="3994" spans="1:8" x14ac:dyDescent="0.3">
      <c r="A3994" s="1">
        <v>45425</v>
      </c>
      <c r="B3994" t="str">
        <v>Sales</v>
      </c>
      <c r="C3994" t="str">
        <v>Salaries</v>
      </c>
      <c r="D3994" s="10">
        <v>8708</v>
      </c>
      <c r="E3994" s="1">
        <v>45425</v>
      </c>
      <c r="F3994" t="str">
        <v>Sales</v>
      </c>
      <c r="G3994" t="str">
        <v>Salaries</v>
      </c>
      <c r="H3994" s="10">
        <v>10007</v>
      </c>
    </row>
    <row r="3995" spans="1:8" x14ac:dyDescent="0.3">
      <c r="A3995" s="1">
        <v>45425</v>
      </c>
      <c r="B3995" t="str">
        <v>Sales</v>
      </c>
      <c r="C3995" t="str">
        <v>Rent</v>
      </c>
      <c r="D3995" s="10">
        <v>19844</v>
      </c>
      <c r="E3995" s="1">
        <v>45425</v>
      </c>
      <c r="F3995" t="str">
        <v>Sales</v>
      </c>
      <c r="G3995" t="str">
        <v>Rent</v>
      </c>
      <c r="H3995" s="10">
        <v>19173</v>
      </c>
    </row>
    <row r="3996" spans="1:8" x14ac:dyDescent="0.3">
      <c r="A3996" s="1">
        <v>45425</v>
      </c>
      <c r="B3996" t="str">
        <v>Sales</v>
      </c>
      <c r="C3996" t="str">
        <v>Marketing Spend</v>
      </c>
      <c r="D3996" s="10">
        <v>17276</v>
      </c>
      <c r="E3996" s="1">
        <v>45425</v>
      </c>
      <c r="F3996" t="str">
        <v>Sales</v>
      </c>
      <c r="G3996" t="str">
        <v>Marketing Spend</v>
      </c>
      <c r="H3996" s="10">
        <v>15756</v>
      </c>
    </row>
    <row r="3997" spans="1:8" x14ac:dyDescent="0.3">
      <c r="A3997" s="1">
        <v>45425</v>
      </c>
      <c r="B3997" t="str">
        <v>Sales</v>
      </c>
      <c r="C3997" t="str">
        <v>Software Licenses</v>
      </c>
      <c r="D3997" s="10">
        <v>4581</v>
      </c>
      <c r="E3997" s="1">
        <v>45425</v>
      </c>
      <c r="F3997" t="str">
        <v>Sales</v>
      </c>
      <c r="G3997" t="str">
        <v>Software Licenses</v>
      </c>
      <c r="H3997" s="10">
        <v>5049</v>
      </c>
    </row>
    <row r="3998" spans="1:8" x14ac:dyDescent="0.3">
      <c r="A3998" s="1">
        <v>45425</v>
      </c>
      <c r="B3998" t="str">
        <v>Marketing</v>
      </c>
      <c r="C3998" t="str">
        <v>Product Revenue</v>
      </c>
      <c r="D3998" s="10">
        <v>3155</v>
      </c>
      <c r="E3998" s="1">
        <v>45425</v>
      </c>
      <c r="F3998" t="str">
        <v>Marketing</v>
      </c>
      <c r="G3998" t="str">
        <v>Product Revenue</v>
      </c>
      <c r="H3998" s="10">
        <v>5455</v>
      </c>
    </row>
    <row r="3999" spans="1:8" x14ac:dyDescent="0.3">
      <c r="A3999" s="1">
        <v>45425</v>
      </c>
      <c r="B3999" t="str">
        <v>Marketing</v>
      </c>
      <c r="C3999" t="str">
        <v>Service Revenue</v>
      </c>
      <c r="D3999" s="10">
        <v>23499</v>
      </c>
      <c r="E3999" s="1">
        <v>45425</v>
      </c>
      <c r="F3999" t="str">
        <v>Marketing</v>
      </c>
      <c r="G3999" t="str">
        <v>Service Revenue</v>
      </c>
      <c r="H3999" s="10">
        <v>25568</v>
      </c>
    </row>
    <row r="4000" spans="1:8" x14ac:dyDescent="0.3">
      <c r="A4000" s="1">
        <v>45425</v>
      </c>
      <c r="B4000" t="str">
        <v>Marketing</v>
      </c>
      <c r="C4000" t="str">
        <v>Salaries</v>
      </c>
      <c r="D4000" s="10">
        <v>1204</v>
      </c>
      <c r="E4000" s="1">
        <v>45425</v>
      </c>
      <c r="F4000" t="str">
        <v>Marketing</v>
      </c>
      <c r="G4000" t="str">
        <v>Salaries</v>
      </c>
      <c r="H4000" s="10">
        <v>-1178</v>
      </c>
    </row>
    <row r="4001" spans="1:8" x14ac:dyDescent="0.3">
      <c r="A4001" s="1">
        <v>45425</v>
      </c>
      <c r="B4001" t="str">
        <v>Marketing</v>
      </c>
      <c r="C4001" t="str">
        <v>Rent</v>
      </c>
      <c r="D4001" s="10">
        <v>5601</v>
      </c>
      <c r="E4001" s="1">
        <v>45425</v>
      </c>
      <c r="F4001" t="str">
        <v>Marketing</v>
      </c>
      <c r="G4001" t="str">
        <v>Rent</v>
      </c>
      <c r="H4001" s="10">
        <v>6155</v>
      </c>
    </row>
    <row r="4002" spans="1:8" x14ac:dyDescent="0.3">
      <c r="A4002" s="1">
        <v>45425</v>
      </c>
      <c r="B4002" t="str">
        <v>Marketing</v>
      </c>
      <c r="C4002" t="str">
        <v>Marketing Spend</v>
      </c>
      <c r="D4002" s="10">
        <v>20162</v>
      </c>
      <c r="E4002" s="1">
        <v>45425</v>
      </c>
      <c r="F4002" t="str">
        <v>Marketing</v>
      </c>
      <c r="G4002" t="str">
        <v>Marketing Spend</v>
      </c>
      <c r="H4002" s="10">
        <v>21583</v>
      </c>
    </row>
    <row r="4003" spans="1:8" x14ac:dyDescent="0.3">
      <c r="A4003" s="1">
        <v>45425</v>
      </c>
      <c r="B4003" t="str">
        <v>Marketing</v>
      </c>
      <c r="C4003" t="str">
        <v>Software Licenses</v>
      </c>
      <c r="D4003" s="10">
        <v>8831</v>
      </c>
      <c r="E4003" s="1">
        <v>45425</v>
      </c>
      <c r="F4003" t="str">
        <v>Marketing</v>
      </c>
      <c r="G4003" t="str">
        <v>Software Licenses</v>
      </c>
      <c r="H4003" s="10">
        <v>11679</v>
      </c>
    </row>
    <row r="4004" spans="1:8" x14ac:dyDescent="0.3">
      <c r="A4004" s="1">
        <v>45425</v>
      </c>
      <c r="B4004" t="str">
        <v>Finance</v>
      </c>
      <c r="C4004" t="str">
        <v>Product Revenue</v>
      </c>
      <c r="D4004" s="10">
        <v>23269</v>
      </c>
      <c r="E4004" s="1">
        <v>45425</v>
      </c>
      <c r="F4004" t="str">
        <v>Finance</v>
      </c>
      <c r="G4004" t="str">
        <v>Product Revenue</v>
      </c>
      <c r="H4004" s="10">
        <v>21224</v>
      </c>
    </row>
    <row r="4005" spans="1:8" x14ac:dyDescent="0.3">
      <c r="A4005" s="1">
        <v>45425</v>
      </c>
      <c r="B4005" t="str">
        <v>Finance</v>
      </c>
      <c r="C4005" t="str">
        <v>Service Revenue</v>
      </c>
      <c r="D4005" s="10">
        <v>6499</v>
      </c>
      <c r="E4005" s="1">
        <v>45425</v>
      </c>
      <c r="F4005" t="str">
        <v>Finance</v>
      </c>
      <c r="G4005" t="str">
        <v>Service Revenue</v>
      </c>
      <c r="H4005" s="10">
        <v>5351</v>
      </c>
    </row>
    <row r="4006" spans="1:8" x14ac:dyDescent="0.3">
      <c r="A4006" s="1">
        <v>45425</v>
      </c>
      <c r="B4006" t="str">
        <v>Finance</v>
      </c>
      <c r="C4006" t="str">
        <v>Salaries</v>
      </c>
      <c r="D4006" s="10">
        <v>2238</v>
      </c>
      <c r="E4006" s="1">
        <v>45425</v>
      </c>
      <c r="F4006" t="str">
        <v>Finance</v>
      </c>
      <c r="G4006" t="str">
        <v>Salaries</v>
      </c>
      <c r="H4006" s="10">
        <v>837</v>
      </c>
    </row>
    <row r="4007" spans="1:8" x14ac:dyDescent="0.3">
      <c r="A4007" s="1">
        <v>45425</v>
      </c>
      <c r="B4007" t="str">
        <v>Finance</v>
      </c>
      <c r="C4007" t="str">
        <v>Rent</v>
      </c>
      <c r="D4007" s="10">
        <v>665</v>
      </c>
      <c r="E4007" s="1">
        <v>45425</v>
      </c>
      <c r="F4007" t="str">
        <v>Finance</v>
      </c>
      <c r="G4007" t="str">
        <v>Rent</v>
      </c>
      <c r="H4007" s="10">
        <v>-1302</v>
      </c>
    </row>
    <row r="4008" spans="1:8" x14ac:dyDescent="0.3">
      <c r="A4008" s="1">
        <v>45425</v>
      </c>
      <c r="B4008" t="str">
        <v>Finance</v>
      </c>
      <c r="C4008" t="str">
        <v>Marketing Spend</v>
      </c>
      <c r="D4008" s="10">
        <v>14845</v>
      </c>
      <c r="E4008" s="1">
        <v>45425</v>
      </c>
      <c r="F4008" t="str">
        <v>Finance</v>
      </c>
      <c r="G4008" t="str">
        <v>Marketing Spend</v>
      </c>
      <c r="H4008" s="10">
        <v>11868</v>
      </c>
    </row>
    <row r="4009" spans="1:8" x14ac:dyDescent="0.3">
      <c r="A4009" s="1">
        <v>45425</v>
      </c>
      <c r="B4009" t="str">
        <v>Finance</v>
      </c>
      <c r="C4009" t="str">
        <v>Software Licenses</v>
      </c>
      <c r="D4009" s="10">
        <v>22971</v>
      </c>
      <c r="E4009" s="1">
        <v>45425</v>
      </c>
      <c r="F4009" t="str">
        <v>Finance</v>
      </c>
      <c r="G4009" t="str">
        <v>Software Licenses</v>
      </c>
      <c r="H4009" s="10">
        <v>22165</v>
      </c>
    </row>
    <row r="4010" spans="1:8" x14ac:dyDescent="0.3">
      <c r="A4010" s="1">
        <v>45425</v>
      </c>
      <c r="B4010" t="str">
        <v>IT</v>
      </c>
      <c r="C4010" t="str">
        <v>Product Revenue</v>
      </c>
      <c r="D4010" s="10">
        <v>14958</v>
      </c>
      <c r="E4010" s="1">
        <v>45425</v>
      </c>
      <c r="F4010" t="str">
        <v>IT</v>
      </c>
      <c r="G4010" t="str">
        <v>Product Revenue</v>
      </c>
      <c r="H4010" s="10">
        <v>15493</v>
      </c>
    </row>
    <row r="4011" spans="1:8" x14ac:dyDescent="0.3">
      <c r="A4011" s="1">
        <v>45425</v>
      </c>
      <c r="B4011" t="str">
        <v>IT</v>
      </c>
      <c r="C4011" t="str">
        <v>Service Revenue</v>
      </c>
      <c r="D4011" s="10">
        <v>6495</v>
      </c>
      <c r="E4011" s="1">
        <v>45425</v>
      </c>
      <c r="F4011" t="str">
        <v>IT</v>
      </c>
      <c r="G4011" t="str">
        <v>Service Revenue</v>
      </c>
      <c r="H4011" s="10">
        <v>5356</v>
      </c>
    </row>
    <row r="4012" spans="1:8" x14ac:dyDescent="0.3">
      <c r="A4012" s="1">
        <v>45425</v>
      </c>
      <c r="B4012" t="str">
        <v>IT</v>
      </c>
      <c r="C4012" t="str">
        <v>Salaries</v>
      </c>
      <c r="D4012" s="10">
        <v>23750</v>
      </c>
      <c r="E4012" s="1">
        <v>45425</v>
      </c>
      <c r="F4012" t="str">
        <v>IT</v>
      </c>
      <c r="G4012" t="str">
        <v>Salaries</v>
      </c>
      <c r="H4012" s="10">
        <v>20959</v>
      </c>
    </row>
    <row r="4013" spans="1:8" x14ac:dyDescent="0.3">
      <c r="A4013" s="1">
        <v>45425</v>
      </c>
      <c r="B4013" t="str">
        <v>IT</v>
      </c>
      <c r="C4013" t="str">
        <v>Rent</v>
      </c>
      <c r="D4013" s="10">
        <v>22747</v>
      </c>
      <c r="E4013" s="1">
        <v>45425</v>
      </c>
      <c r="F4013" t="str">
        <v>IT</v>
      </c>
      <c r="G4013" t="str">
        <v>Rent</v>
      </c>
      <c r="H4013" s="10">
        <v>25542</v>
      </c>
    </row>
    <row r="4014" spans="1:8" x14ac:dyDescent="0.3">
      <c r="A4014" s="1">
        <v>45425</v>
      </c>
      <c r="B4014" t="str">
        <v>IT</v>
      </c>
      <c r="C4014" t="str">
        <v>Marketing Spend</v>
      </c>
      <c r="D4014" s="10">
        <v>13156</v>
      </c>
      <c r="E4014" s="1">
        <v>45425</v>
      </c>
      <c r="F4014" t="str">
        <v>IT</v>
      </c>
      <c r="G4014" t="str">
        <v>Marketing Spend</v>
      </c>
      <c r="H4014" s="10">
        <v>11717</v>
      </c>
    </row>
    <row r="4015" spans="1:8" x14ac:dyDescent="0.3">
      <c r="A4015" s="1">
        <v>45425</v>
      </c>
      <c r="B4015" t="str">
        <v>IT</v>
      </c>
      <c r="C4015" t="str">
        <v>Software Licenses</v>
      </c>
      <c r="D4015" s="10">
        <v>4939</v>
      </c>
      <c r="E4015" s="1">
        <v>45425</v>
      </c>
      <c r="F4015" t="str">
        <v>IT</v>
      </c>
      <c r="G4015" t="str">
        <v>Software Licenses</v>
      </c>
      <c r="H4015" s="10">
        <v>7546</v>
      </c>
    </row>
    <row r="4016" spans="1:8" x14ac:dyDescent="0.3">
      <c r="A4016" s="1">
        <v>45425</v>
      </c>
      <c r="B4016" t="str">
        <v>HR</v>
      </c>
      <c r="C4016" t="str">
        <v>Product Revenue</v>
      </c>
      <c r="D4016" s="10">
        <v>21694</v>
      </c>
      <c r="E4016" s="1">
        <v>45425</v>
      </c>
      <c r="F4016" t="str">
        <v>HR</v>
      </c>
      <c r="G4016" t="str">
        <v>Product Revenue</v>
      </c>
      <c r="H4016" s="10">
        <v>22478</v>
      </c>
    </row>
    <row r="4017" spans="1:8" x14ac:dyDescent="0.3">
      <c r="A4017" s="1">
        <v>45425</v>
      </c>
      <c r="B4017" t="str">
        <v>HR</v>
      </c>
      <c r="C4017" t="str">
        <v>Service Revenue</v>
      </c>
      <c r="D4017" s="10">
        <v>3918</v>
      </c>
      <c r="E4017" s="1">
        <v>45425</v>
      </c>
      <c r="F4017" t="str">
        <v>HR</v>
      </c>
      <c r="G4017" t="str">
        <v>Service Revenue</v>
      </c>
      <c r="H4017" s="10">
        <v>4281</v>
      </c>
    </row>
    <row r="4018" spans="1:8" x14ac:dyDescent="0.3">
      <c r="A4018" s="1">
        <v>45425</v>
      </c>
      <c r="B4018" t="str">
        <v>HR</v>
      </c>
      <c r="C4018" t="str">
        <v>Salaries</v>
      </c>
      <c r="D4018" s="10">
        <v>8415</v>
      </c>
      <c r="E4018" s="1">
        <v>45425</v>
      </c>
      <c r="F4018" t="str">
        <v>HR</v>
      </c>
      <c r="G4018" t="str">
        <v>Salaries</v>
      </c>
      <c r="H4018" s="10">
        <v>8387</v>
      </c>
    </row>
    <row r="4019" spans="1:8" x14ac:dyDescent="0.3">
      <c r="A4019" s="1">
        <v>45425</v>
      </c>
      <c r="B4019" t="str">
        <v>HR</v>
      </c>
      <c r="C4019" t="str">
        <v>Rent</v>
      </c>
      <c r="D4019" s="10">
        <v>7376</v>
      </c>
      <c r="E4019" s="1">
        <v>45425</v>
      </c>
      <c r="F4019" t="str">
        <v>HR</v>
      </c>
      <c r="G4019" t="str">
        <v>Rent</v>
      </c>
      <c r="H4019" s="10">
        <v>4569</v>
      </c>
    </row>
    <row r="4020" spans="1:8" x14ac:dyDescent="0.3">
      <c r="A4020" s="1">
        <v>45425</v>
      </c>
      <c r="B4020" t="str">
        <v>HR</v>
      </c>
      <c r="C4020" t="str">
        <v>Marketing Spend</v>
      </c>
      <c r="D4020" s="10">
        <v>23899</v>
      </c>
      <c r="E4020" s="1">
        <v>45425</v>
      </c>
      <c r="F4020" t="str">
        <v>HR</v>
      </c>
      <c r="G4020" t="str">
        <v>Marketing Spend</v>
      </c>
      <c r="H4020" s="10">
        <v>22552</v>
      </c>
    </row>
    <row r="4021" spans="1:8" x14ac:dyDescent="0.3">
      <c r="A4021" s="1">
        <v>45425</v>
      </c>
      <c r="B4021" t="str">
        <v>HR</v>
      </c>
      <c r="C4021" t="str">
        <v>Software Licenses</v>
      </c>
      <c r="D4021" s="10">
        <v>1905</v>
      </c>
      <c r="E4021" s="1">
        <v>45425</v>
      </c>
      <c r="F4021" t="str">
        <v>HR</v>
      </c>
      <c r="G4021" t="str">
        <v>Software Licenses</v>
      </c>
      <c r="H4021" s="10">
        <v>4561</v>
      </c>
    </row>
    <row r="4022" spans="1:8" x14ac:dyDescent="0.3">
      <c r="A4022" s="1">
        <v>45426</v>
      </c>
      <c r="B4022" t="str">
        <v>Sales</v>
      </c>
      <c r="C4022" t="str">
        <v>Product Revenue</v>
      </c>
      <c r="D4022" s="10">
        <v>22555</v>
      </c>
      <c r="E4022" s="1">
        <v>45426</v>
      </c>
      <c r="F4022" t="str">
        <v>Sales</v>
      </c>
      <c r="G4022" t="str">
        <v>Product Revenue</v>
      </c>
      <c r="H4022" s="10">
        <v>22223</v>
      </c>
    </row>
    <row r="4023" spans="1:8" x14ac:dyDescent="0.3">
      <c r="A4023" s="1">
        <v>45426</v>
      </c>
      <c r="B4023" t="str">
        <v>Sales</v>
      </c>
      <c r="C4023" t="str">
        <v>Service Revenue</v>
      </c>
      <c r="D4023" s="10">
        <v>20844</v>
      </c>
      <c r="E4023" s="1">
        <v>45426</v>
      </c>
      <c r="F4023" t="str">
        <v>Sales</v>
      </c>
      <c r="G4023" t="str">
        <v>Service Revenue</v>
      </c>
      <c r="H4023" s="10">
        <v>19168</v>
      </c>
    </row>
    <row r="4024" spans="1:8" x14ac:dyDescent="0.3">
      <c r="A4024" s="1">
        <v>45426</v>
      </c>
      <c r="B4024" t="str">
        <v>Sales</v>
      </c>
      <c r="C4024" t="str">
        <v>Salaries</v>
      </c>
      <c r="D4024" s="10">
        <v>1422</v>
      </c>
      <c r="E4024" s="1">
        <v>45426</v>
      </c>
      <c r="F4024" t="str">
        <v>Sales</v>
      </c>
      <c r="G4024" t="str">
        <v>Salaries</v>
      </c>
      <c r="H4024" s="10">
        <v>2766</v>
      </c>
    </row>
    <row r="4025" spans="1:8" x14ac:dyDescent="0.3">
      <c r="A4025" s="1">
        <v>45426</v>
      </c>
      <c r="B4025" t="str">
        <v>Sales</v>
      </c>
      <c r="C4025" t="str">
        <v>Rent</v>
      </c>
      <c r="D4025" s="10">
        <v>2805</v>
      </c>
      <c r="E4025" s="1">
        <v>45426</v>
      </c>
      <c r="F4025" t="str">
        <v>Sales</v>
      </c>
      <c r="G4025" t="str">
        <v>Rent</v>
      </c>
      <c r="H4025" s="10">
        <v>2995</v>
      </c>
    </row>
    <row r="4026" spans="1:8" x14ac:dyDescent="0.3">
      <c r="A4026" s="1">
        <v>45426</v>
      </c>
      <c r="B4026" t="str">
        <v>Sales</v>
      </c>
      <c r="C4026" t="str">
        <v>Marketing Spend</v>
      </c>
      <c r="D4026" s="10">
        <v>867</v>
      </c>
      <c r="E4026" s="1">
        <v>45426</v>
      </c>
      <c r="F4026" t="str">
        <v>Sales</v>
      </c>
      <c r="G4026" t="str">
        <v>Marketing Spend</v>
      </c>
      <c r="H4026" s="10">
        <v>583</v>
      </c>
    </row>
    <row r="4027" spans="1:8" x14ac:dyDescent="0.3">
      <c r="A4027" s="1">
        <v>45426</v>
      </c>
      <c r="B4027" t="str">
        <v>Sales</v>
      </c>
      <c r="C4027" t="str">
        <v>Software Licenses</v>
      </c>
      <c r="D4027" s="10">
        <v>11044</v>
      </c>
      <c r="E4027" s="1">
        <v>45426</v>
      </c>
      <c r="F4027" t="str">
        <v>Sales</v>
      </c>
      <c r="G4027" t="str">
        <v>Software Licenses</v>
      </c>
      <c r="H4027" s="10">
        <v>13541</v>
      </c>
    </row>
    <row r="4028" spans="1:8" x14ac:dyDescent="0.3">
      <c r="A4028" s="1">
        <v>45426</v>
      </c>
      <c r="B4028" t="str">
        <v>Marketing</v>
      </c>
      <c r="C4028" t="str">
        <v>Product Revenue</v>
      </c>
      <c r="D4028" s="10">
        <v>1782</v>
      </c>
      <c r="E4028" s="1">
        <v>45426</v>
      </c>
      <c r="F4028" t="str">
        <v>Marketing</v>
      </c>
      <c r="G4028" t="str">
        <v>Product Revenue</v>
      </c>
      <c r="H4028" s="10">
        <v>-1024</v>
      </c>
    </row>
    <row r="4029" spans="1:8" x14ac:dyDescent="0.3">
      <c r="A4029" s="1">
        <v>45426</v>
      </c>
      <c r="B4029" t="str">
        <v>Marketing</v>
      </c>
      <c r="C4029" t="str">
        <v>Service Revenue</v>
      </c>
      <c r="D4029" s="10">
        <v>17100</v>
      </c>
      <c r="E4029" s="1">
        <v>45426</v>
      </c>
      <c r="F4029" t="str">
        <v>Marketing</v>
      </c>
      <c r="G4029" t="str">
        <v>Service Revenue</v>
      </c>
      <c r="H4029" s="10">
        <v>16472</v>
      </c>
    </row>
    <row r="4030" spans="1:8" x14ac:dyDescent="0.3">
      <c r="A4030" s="1">
        <v>45426</v>
      </c>
      <c r="B4030" t="str">
        <v>Marketing</v>
      </c>
      <c r="C4030" t="str">
        <v>Salaries</v>
      </c>
      <c r="D4030" s="10">
        <v>6431</v>
      </c>
      <c r="E4030" s="1">
        <v>45426</v>
      </c>
      <c r="F4030" t="str">
        <v>Marketing</v>
      </c>
      <c r="G4030" t="str">
        <v>Salaries</v>
      </c>
      <c r="H4030" s="10">
        <v>5299</v>
      </c>
    </row>
    <row r="4031" spans="1:8" x14ac:dyDescent="0.3">
      <c r="A4031" s="1">
        <v>45426</v>
      </c>
      <c r="B4031" t="str">
        <v>Marketing</v>
      </c>
      <c r="C4031" t="str">
        <v>Rent</v>
      </c>
      <c r="D4031" s="10">
        <v>11677</v>
      </c>
      <c r="E4031" s="1">
        <v>45426</v>
      </c>
      <c r="F4031" t="str">
        <v>Marketing</v>
      </c>
      <c r="G4031" t="str">
        <v>Rent</v>
      </c>
      <c r="H4031" s="10">
        <v>8946</v>
      </c>
    </row>
    <row r="4032" spans="1:8" x14ac:dyDescent="0.3">
      <c r="A4032" s="1">
        <v>45426</v>
      </c>
      <c r="B4032" t="str">
        <v>Marketing</v>
      </c>
      <c r="C4032" t="str">
        <v>Marketing Spend</v>
      </c>
      <c r="D4032" s="10">
        <v>627</v>
      </c>
      <c r="E4032" s="1">
        <v>45426</v>
      </c>
      <c r="F4032" t="str">
        <v>Marketing</v>
      </c>
      <c r="G4032" t="str">
        <v>Marketing Spend</v>
      </c>
      <c r="H4032" s="10">
        <v>1461</v>
      </c>
    </row>
    <row r="4033" spans="1:8" x14ac:dyDescent="0.3">
      <c r="A4033" s="1">
        <v>45426</v>
      </c>
      <c r="B4033" t="str">
        <v>Marketing</v>
      </c>
      <c r="C4033" t="str">
        <v>Software Licenses</v>
      </c>
      <c r="D4033" s="10">
        <v>23596</v>
      </c>
      <c r="E4033" s="1">
        <v>45426</v>
      </c>
      <c r="F4033" t="str">
        <v>Marketing</v>
      </c>
      <c r="G4033" t="str">
        <v>Software Licenses</v>
      </c>
      <c r="H4033" s="10">
        <v>22485</v>
      </c>
    </row>
    <row r="4034" spans="1:8" x14ac:dyDescent="0.3">
      <c r="A4034" s="1">
        <v>45426</v>
      </c>
      <c r="B4034" t="str">
        <v>Finance</v>
      </c>
      <c r="C4034" t="str">
        <v>Product Revenue</v>
      </c>
      <c r="D4034" s="10">
        <v>8646</v>
      </c>
      <c r="E4034" s="1">
        <v>45426</v>
      </c>
      <c r="F4034" t="str">
        <v>Finance</v>
      </c>
      <c r="G4034" t="str">
        <v>Product Revenue</v>
      </c>
      <c r="H4034" s="10">
        <v>6387</v>
      </c>
    </row>
    <row r="4035" spans="1:8" x14ac:dyDescent="0.3">
      <c r="A4035" s="1">
        <v>45426</v>
      </c>
      <c r="B4035" t="str">
        <v>Finance</v>
      </c>
      <c r="C4035" t="str">
        <v>Service Revenue</v>
      </c>
      <c r="D4035" s="10">
        <v>8993</v>
      </c>
      <c r="E4035" s="1">
        <v>45426</v>
      </c>
      <c r="F4035" t="str">
        <v>Finance</v>
      </c>
      <c r="G4035" t="str">
        <v>Service Revenue</v>
      </c>
      <c r="H4035" s="10">
        <v>9472</v>
      </c>
    </row>
    <row r="4036" spans="1:8" x14ac:dyDescent="0.3">
      <c r="A4036" s="1">
        <v>45426</v>
      </c>
      <c r="B4036" t="str">
        <v>Finance</v>
      </c>
      <c r="C4036" t="str">
        <v>Salaries</v>
      </c>
      <c r="D4036" s="10">
        <v>16015</v>
      </c>
      <c r="E4036" s="1">
        <v>45426</v>
      </c>
      <c r="F4036" t="str">
        <v>Finance</v>
      </c>
      <c r="G4036" t="str">
        <v>Salaries</v>
      </c>
      <c r="H4036" s="10">
        <v>15109</v>
      </c>
    </row>
    <row r="4037" spans="1:8" x14ac:dyDescent="0.3">
      <c r="A4037" s="1">
        <v>45426</v>
      </c>
      <c r="B4037" t="str">
        <v>Finance</v>
      </c>
      <c r="C4037" t="str">
        <v>Rent</v>
      </c>
      <c r="D4037" s="10">
        <v>22061</v>
      </c>
      <c r="E4037" s="1">
        <v>45426</v>
      </c>
      <c r="F4037" t="str">
        <v>Finance</v>
      </c>
      <c r="G4037" t="str">
        <v>Rent</v>
      </c>
      <c r="H4037" s="10">
        <v>22501</v>
      </c>
    </row>
    <row r="4038" spans="1:8" x14ac:dyDescent="0.3">
      <c r="A4038" s="1">
        <v>45426</v>
      </c>
      <c r="B4038" t="str">
        <v>Finance</v>
      </c>
      <c r="C4038" t="str">
        <v>Marketing Spend</v>
      </c>
      <c r="D4038" s="10">
        <v>18395</v>
      </c>
      <c r="E4038" s="1">
        <v>45426</v>
      </c>
      <c r="F4038" t="str">
        <v>Finance</v>
      </c>
      <c r="G4038" t="str">
        <v>Marketing Spend</v>
      </c>
      <c r="H4038" s="10">
        <v>21075</v>
      </c>
    </row>
    <row r="4039" spans="1:8" x14ac:dyDescent="0.3">
      <c r="A4039" s="1">
        <v>45426</v>
      </c>
      <c r="B4039" t="str">
        <v>Finance</v>
      </c>
      <c r="C4039" t="str">
        <v>Software Licenses</v>
      </c>
      <c r="D4039" s="10">
        <v>22486</v>
      </c>
      <c r="E4039" s="1">
        <v>45426</v>
      </c>
      <c r="F4039" t="str">
        <v>Finance</v>
      </c>
      <c r="G4039" t="str">
        <v>Software Licenses</v>
      </c>
      <c r="H4039" s="10">
        <v>23021</v>
      </c>
    </row>
    <row r="4040" spans="1:8" x14ac:dyDescent="0.3">
      <c r="A4040" s="1">
        <v>45426</v>
      </c>
      <c r="B4040" t="str">
        <v>IT</v>
      </c>
      <c r="C4040" t="str">
        <v>Product Revenue</v>
      </c>
      <c r="D4040" s="10">
        <v>20297</v>
      </c>
      <c r="E4040" s="1">
        <v>45426</v>
      </c>
      <c r="F4040" t="str">
        <v>IT</v>
      </c>
      <c r="G4040" t="str">
        <v>Product Revenue</v>
      </c>
      <c r="H4040" s="10">
        <v>20075</v>
      </c>
    </row>
    <row r="4041" spans="1:8" x14ac:dyDescent="0.3">
      <c r="A4041" s="1">
        <v>45426</v>
      </c>
      <c r="B4041" t="str">
        <v>IT</v>
      </c>
      <c r="C4041" t="str">
        <v>Service Revenue</v>
      </c>
      <c r="D4041" s="10">
        <v>22924</v>
      </c>
      <c r="E4041" s="1">
        <v>45426</v>
      </c>
      <c r="F4041" t="str">
        <v>IT</v>
      </c>
      <c r="G4041" t="str">
        <v>Service Revenue</v>
      </c>
      <c r="H4041" s="10">
        <v>21533</v>
      </c>
    </row>
    <row r="4042" spans="1:8" x14ac:dyDescent="0.3">
      <c r="A4042" s="1">
        <v>45426</v>
      </c>
      <c r="B4042" t="str">
        <v>IT</v>
      </c>
      <c r="C4042" t="str">
        <v>Salaries</v>
      </c>
      <c r="D4042" s="10">
        <v>16941</v>
      </c>
      <c r="E4042" s="1">
        <v>45426</v>
      </c>
      <c r="F4042" t="str">
        <v>IT</v>
      </c>
      <c r="G4042" t="str">
        <v>Salaries</v>
      </c>
      <c r="H4042" s="10">
        <v>19542</v>
      </c>
    </row>
    <row r="4043" spans="1:8" x14ac:dyDescent="0.3">
      <c r="A4043" s="1">
        <v>45426</v>
      </c>
      <c r="B4043" t="str">
        <v>IT</v>
      </c>
      <c r="C4043" t="str">
        <v>Rent</v>
      </c>
      <c r="D4043" s="10">
        <v>11293</v>
      </c>
      <c r="E4043" s="1">
        <v>45426</v>
      </c>
      <c r="F4043" t="str">
        <v>IT</v>
      </c>
      <c r="G4043" t="str">
        <v>Rent</v>
      </c>
      <c r="H4043" s="10">
        <v>11617</v>
      </c>
    </row>
    <row r="4044" spans="1:8" x14ac:dyDescent="0.3">
      <c r="A4044" s="1">
        <v>45426</v>
      </c>
      <c r="B4044" t="str">
        <v>IT</v>
      </c>
      <c r="C4044" t="str">
        <v>Marketing Spend</v>
      </c>
      <c r="D4044" s="10">
        <v>6917</v>
      </c>
      <c r="E4044" s="1">
        <v>45426</v>
      </c>
      <c r="F4044" t="str">
        <v>IT</v>
      </c>
      <c r="G4044" t="str">
        <v>Marketing Spend</v>
      </c>
      <c r="H4044" s="10">
        <v>8998</v>
      </c>
    </row>
    <row r="4045" spans="1:8" x14ac:dyDescent="0.3">
      <c r="A4045" s="1">
        <v>45426</v>
      </c>
      <c r="B4045" t="str">
        <v>IT</v>
      </c>
      <c r="C4045" t="str">
        <v>Software Licenses</v>
      </c>
      <c r="D4045" s="10">
        <v>20440</v>
      </c>
      <c r="E4045" s="1">
        <v>45426</v>
      </c>
      <c r="F4045" t="str">
        <v>IT</v>
      </c>
      <c r="G4045" t="str">
        <v>Software Licenses</v>
      </c>
      <c r="H4045" s="10">
        <v>19123</v>
      </c>
    </row>
    <row r="4046" spans="1:8" x14ac:dyDescent="0.3">
      <c r="A4046" s="1">
        <v>45426</v>
      </c>
      <c r="B4046" t="str">
        <v>HR</v>
      </c>
      <c r="C4046" t="str">
        <v>Product Revenue</v>
      </c>
      <c r="D4046" s="10">
        <v>15551</v>
      </c>
      <c r="E4046" s="1">
        <v>45426</v>
      </c>
      <c r="F4046" t="str">
        <v>HR</v>
      </c>
      <c r="G4046" t="str">
        <v>Product Revenue</v>
      </c>
      <c r="H4046" s="10">
        <v>13960</v>
      </c>
    </row>
    <row r="4047" spans="1:8" x14ac:dyDescent="0.3">
      <c r="A4047" s="1">
        <v>45426</v>
      </c>
      <c r="B4047" t="str">
        <v>HR</v>
      </c>
      <c r="C4047" t="str">
        <v>Service Revenue</v>
      </c>
      <c r="D4047" s="10">
        <v>11789</v>
      </c>
      <c r="E4047" s="1">
        <v>45426</v>
      </c>
      <c r="F4047" t="str">
        <v>HR</v>
      </c>
      <c r="G4047" t="str">
        <v>Service Revenue</v>
      </c>
      <c r="H4047" s="10">
        <v>13272</v>
      </c>
    </row>
    <row r="4048" spans="1:8" x14ac:dyDescent="0.3">
      <c r="A4048" s="1">
        <v>45426</v>
      </c>
      <c r="B4048" t="str">
        <v>HR</v>
      </c>
      <c r="C4048" t="str">
        <v>Salaries</v>
      </c>
      <c r="D4048" s="10">
        <v>21133</v>
      </c>
      <c r="E4048" s="1">
        <v>45426</v>
      </c>
      <c r="F4048" t="str">
        <v>HR</v>
      </c>
      <c r="G4048" t="str">
        <v>Salaries</v>
      </c>
      <c r="H4048" s="10">
        <v>22716</v>
      </c>
    </row>
    <row r="4049" spans="1:8" x14ac:dyDescent="0.3">
      <c r="A4049" s="1">
        <v>45426</v>
      </c>
      <c r="B4049" t="str">
        <v>HR</v>
      </c>
      <c r="C4049" t="str">
        <v>Rent</v>
      </c>
      <c r="D4049" s="10">
        <v>6816</v>
      </c>
      <c r="E4049" s="1">
        <v>45426</v>
      </c>
      <c r="F4049" t="str">
        <v>HR</v>
      </c>
      <c r="G4049" t="str">
        <v>Rent</v>
      </c>
      <c r="H4049" s="10">
        <v>6089</v>
      </c>
    </row>
    <row r="4050" spans="1:8" x14ac:dyDescent="0.3">
      <c r="A4050" s="1">
        <v>45426</v>
      </c>
      <c r="B4050" t="str">
        <v>HR</v>
      </c>
      <c r="C4050" t="str">
        <v>Marketing Spend</v>
      </c>
      <c r="D4050" s="10">
        <v>14101</v>
      </c>
      <c r="E4050" s="1">
        <v>45426</v>
      </c>
      <c r="F4050" t="str">
        <v>HR</v>
      </c>
      <c r="G4050" t="str">
        <v>Marketing Spend</v>
      </c>
      <c r="H4050" s="10">
        <v>13404</v>
      </c>
    </row>
    <row r="4051" spans="1:8" x14ac:dyDescent="0.3">
      <c r="A4051" s="1">
        <v>45426</v>
      </c>
      <c r="B4051" t="str">
        <v>HR</v>
      </c>
      <c r="C4051" t="str">
        <v>Software Licenses</v>
      </c>
      <c r="D4051" s="10">
        <v>23472</v>
      </c>
      <c r="E4051" s="1">
        <v>45426</v>
      </c>
      <c r="F4051" t="str">
        <v>HR</v>
      </c>
      <c r="G4051" t="str">
        <v>Software Licenses</v>
      </c>
      <c r="H4051" s="10">
        <v>21779</v>
      </c>
    </row>
    <row r="4052" spans="1:8" x14ac:dyDescent="0.3">
      <c r="A4052" s="1">
        <v>45427</v>
      </c>
      <c r="B4052" t="str">
        <v>Sales</v>
      </c>
      <c r="C4052" t="str">
        <v>Product Revenue</v>
      </c>
      <c r="D4052" s="10">
        <v>21288</v>
      </c>
      <c r="E4052" s="1">
        <v>45427</v>
      </c>
      <c r="F4052" t="str">
        <v>Sales</v>
      </c>
      <c r="G4052" t="str">
        <v>Product Revenue</v>
      </c>
      <c r="H4052" s="10">
        <v>24238</v>
      </c>
    </row>
    <row r="4053" spans="1:8" x14ac:dyDescent="0.3">
      <c r="A4053" s="1">
        <v>45427</v>
      </c>
      <c r="B4053" t="str">
        <v>Sales</v>
      </c>
      <c r="C4053" t="str">
        <v>Service Revenue</v>
      </c>
      <c r="D4053" s="10">
        <v>17046</v>
      </c>
      <c r="E4053" s="1">
        <v>45427</v>
      </c>
      <c r="F4053" t="str">
        <v>Sales</v>
      </c>
      <c r="G4053" t="str">
        <v>Service Revenue</v>
      </c>
      <c r="H4053" s="10">
        <v>16684</v>
      </c>
    </row>
    <row r="4054" spans="1:8" x14ac:dyDescent="0.3">
      <c r="A4054" s="1">
        <v>45427</v>
      </c>
      <c r="B4054" t="str">
        <v>Sales</v>
      </c>
      <c r="C4054" t="str">
        <v>Salaries</v>
      </c>
      <c r="D4054" s="10">
        <v>12334</v>
      </c>
      <c r="E4054" s="1">
        <v>45427</v>
      </c>
      <c r="F4054" t="str">
        <v>Sales</v>
      </c>
      <c r="G4054" t="str">
        <v>Salaries</v>
      </c>
      <c r="H4054" s="10">
        <v>13693</v>
      </c>
    </row>
    <row r="4055" spans="1:8" x14ac:dyDescent="0.3">
      <c r="A4055" s="1">
        <v>45427</v>
      </c>
      <c r="B4055" t="str">
        <v>Sales</v>
      </c>
      <c r="C4055" t="str">
        <v>Rent</v>
      </c>
      <c r="D4055" s="10">
        <v>17363</v>
      </c>
      <c r="E4055" s="1">
        <v>45427</v>
      </c>
      <c r="F4055" t="str">
        <v>Sales</v>
      </c>
      <c r="G4055" t="str">
        <v>Rent</v>
      </c>
      <c r="H4055" s="10">
        <v>19369</v>
      </c>
    </row>
    <row r="4056" spans="1:8" x14ac:dyDescent="0.3">
      <c r="A4056" s="1">
        <v>45427</v>
      </c>
      <c r="B4056" t="str">
        <v>Sales</v>
      </c>
      <c r="C4056" t="str">
        <v>Marketing Spend</v>
      </c>
      <c r="D4056" s="10">
        <v>16793</v>
      </c>
      <c r="E4056" s="1">
        <v>45427</v>
      </c>
      <c r="F4056" t="str">
        <v>Sales</v>
      </c>
      <c r="G4056" t="str">
        <v>Marketing Spend</v>
      </c>
      <c r="H4056" s="10">
        <v>19536</v>
      </c>
    </row>
    <row r="4057" spans="1:8" x14ac:dyDescent="0.3">
      <c r="A4057" s="1">
        <v>45427</v>
      </c>
      <c r="B4057" t="str">
        <v>Sales</v>
      </c>
      <c r="C4057" t="str">
        <v>Software Licenses</v>
      </c>
      <c r="D4057" s="10">
        <v>6957</v>
      </c>
      <c r="E4057" s="1">
        <v>45427</v>
      </c>
      <c r="F4057" t="str">
        <v>Sales</v>
      </c>
      <c r="G4057" t="str">
        <v>Software Licenses</v>
      </c>
      <c r="H4057" s="10">
        <v>5495</v>
      </c>
    </row>
    <row r="4058" spans="1:8" x14ac:dyDescent="0.3">
      <c r="A4058" s="1">
        <v>45427</v>
      </c>
      <c r="B4058" t="str">
        <v>Marketing</v>
      </c>
      <c r="C4058" t="str">
        <v>Product Revenue</v>
      </c>
      <c r="D4058" s="10">
        <v>5086</v>
      </c>
      <c r="E4058" s="1">
        <v>45427</v>
      </c>
      <c r="F4058" t="str">
        <v>Marketing</v>
      </c>
      <c r="G4058" t="str">
        <v>Product Revenue</v>
      </c>
      <c r="H4058" s="10">
        <v>7084</v>
      </c>
    </row>
    <row r="4059" spans="1:8" x14ac:dyDescent="0.3">
      <c r="A4059" s="1">
        <v>45427</v>
      </c>
      <c r="B4059" t="str">
        <v>Marketing</v>
      </c>
      <c r="C4059" t="str">
        <v>Service Revenue</v>
      </c>
      <c r="D4059" s="10">
        <v>21732</v>
      </c>
      <c r="E4059" s="1">
        <v>45427</v>
      </c>
      <c r="F4059" t="str">
        <v>Marketing</v>
      </c>
      <c r="G4059" t="str">
        <v>Service Revenue</v>
      </c>
      <c r="H4059" s="10">
        <v>24371</v>
      </c>
    </row>
    <row r="4060" spans="1:8" x14ac:dyDescent="0.3">
      <c r="A4060" s="1">
        <v>45427</v>
      </c>
      <c r="B4060" t="str">
        <v>Marketing</v>
      </c>
      <c r="C4060" t="str">
        <v>Salaries</v>
      </c>
      <c r="D4060" s="10">
        <v>12925</v>
      </c>
      <c r="E4060" s="1">
        <v>45427</v>
      </c>
      <c r="F4060" t="str">
        <v>Marketing</v>
      </c>
      <c r="G4060" t="str">
        <v>Salaries</v>
      </c>
      <c r="H4060" s="10">
        <v>13160</v>
      </c>
    </row>
    <row r="4061" spans="1:8" x14ac:dyDescent="0.3">
      <c r="A4061" s="1">
        <v>45427</v>
      </c>
      <c r="B4061" t="str">
        <v>Marketing</v>
      </c>
      <c r="C4061" t="str">
        <v>Rent</v>
      </c>
      <c r="D4061" s="10">
        <v>13250</v>
      </c>
      <c r="E4061" s="1">
        <v>45427</v>
      </c>
      <c r="F4061" t="str">
        <v>Marketing</v>
      </c>
      <c r="G4061" t="str">
        <v>Rent</v>
      </c>
      <c r="H4061" s="10">
        <v>11985</v>
      </c>
    </row>
    <row r="4062" spans="1:8" x14ac:dyDescent="0.3">
      <c r="A4062" s="1">
        <v>45427</v>
      </c>
      <c r="B4062" t="str">
        <v>Marketing</v>
      </c>
      <c r="C4062" t="str">
        <v>Marketing Spend</v>
      </c>
      <c r="D4062" s="10">
        <v>6508</v>
      </c>
      <c r="E4062" s="1">
        <v>45427</v>
      </c>
      <c r="F4062" t="str">
        <v>Marketing</v>
      </c>
      <c r="G4062" t="str">
        <v>Marketing Spend</v>
      </c>
      <c r="H4062" s="10">
        <v>5464</v>
      </c>
    </row>
    <row r="4063" spans="1:8" x14ac:dyDescent="0.3">
      <c r="A4063" s="1">
        <v>45427</v>
      </c>
      <c r="B4063" t="str">
        <v>Marketing</v>
      </c>
      <c r="C4063" t="str">
        <v>Software Licenses</v>
      </c>
      <c r="D4063" s="10">
        <v>1109</v>
      </c>
      <c r="E4063" s="1">
        <v>45427</v>
      </c>
      <c r="F4063" t="str">
        <v>Marketing</v>
      </c>
      <c r="G4063" t="str">
        <v>Software Licenses</v>
      </c>
      <c r="H4063" s="10">
        <v>3445</v>
      </c>
    </row>
    <row r="4064" spans="1:8" x14ac:dyDescent="0.3">
      <c r="A4064" s="1">
        <v>45427</v>
      </c>
      <c r="B4064" t="str">
        <v>Finance</v>
      </c>
      <c r="C4064" t="str">
        <v>Product Revenue</v>
      </c>
      <c r="D4064" s="10">
        <v>9337</v>
      </c>
      <c r="E4064" s="1">
        <v>45427</v>
      </c>
      <c r="F4064" t="str">
        <v>Finance</v>
      </c>
      <c r="G4064" t="str">
        <v>Product Revenue</v>
      </c>
      <c r="H4064" s="10">
        <v>10048</v>
      </c>
    </row>
    <row r="4065" spans="1:8" x14ac:dyDescent="0.3">
      <c r="A4065" s="1">
        <v>45427</v>
      </c>
      <c r="B4065" t="str">
        <v>Finance</v>
      </c>
      <c r="C4065" t="str">
        <v>Service Revenue</v>
      </c>
      <c r="D4065" s="10">
        <v>537</v>
      </c>
      <c r="E4065" s="1">
        <v>45427</v>
      </c>
      <c r="F4065" t="str">
        <v>Finance</v>
      </c>
      <c r="G4065" t="str">
        <v>Service Revenue</v>
      </c>
      <c r="H4065" s="10">
        <v>-293</v>
      </c>
    </row>
    <row r="4066" spans="1:8" x14ac:dyDescent="0.3">
      <c r="A4066" s="1">
        <v>45427</v>
      </c>
      <c r="B4066" t="str">
        <v>Finance</v>
      </c>
      <c r="C4066" t="str">
        <v>Salaries</v>
      </c>
      <c r="D4066" s="10">
        <v>5809</v>
      </c>
      <c r="E4066" s="1">
        <v>45427</v>
      </c>
      <c r="F4066" t="str">
        <v>Finance</v>
      </c>
      <c r="G4066" t="str">
        <v>Salaries</v>
      </c>
      <c r="H4066" s="10">
        <v>4375</v>
      </c>
    </row>
    <row r="4067" spans="1:8" x14ac:dyDescent="0.3">
      <c r="A4067" s="1">
        <v>45427</v>
      </c>
      <c r="B4067" t="str">
        <v>Finance</v>
      </c>
      <c r="C4067" t="str">
        <v>Rent</v>
      </c>
      <c r="D4067" s="10">
        <v>24896</v>
      </c>
      <c r="E4067" s="1">
        <v>45427</v>
      </c>
      <c r="F4067" t="str">
        <v>Finance</v>
      </c>
      <c r="G4067" t="str">
        <v>Rent</v>
      </c>
      <c r="H4067" s="10">
        <v>26756</v>
      </c>
    </row>
    <row r="4068" spans="1:8" x14ac:dyDescent="0.3">
      <c r="A4068" s="1">
        <v>45427</v>
      </c>
      <c r="B4068" t="str">
        <v>Finance</v>
      </c>
      <c r="C4068" t="str">
        <v>Marketing Spend</v>
      </c>
      <c r="D4068" s="10">
        <v>3663</v>
      </c>
      <c r="E4068" s="1">
        <v>45427</v>
      </c>
      <c r="F4068" t="str">
        <v>Finance</v>
      </c>
      <c r="G4068" t="str">
        <v>Marketing Spend</v>
      </c>
      <c r="H4068" s="10">
        <v>4990</v>
      </c>
    </row>
    <row r="4069" spans="1:8" x14ac:dyDescent="0.3">
      <c r="A4069" s="1">
        <v>45427</v>
      </c>
      <c r="B4069" t="str">
        <v>Finance</v>
      </c>
      <c r="C4069" t="str">
        <v>Software Licenses</v>
      </c>
      <c r="D4069" s="10">
        <v>21352</v>
      </c>
      <c r="E4069" s="1">
        <v>45427</v>
      </c>
      <c r="F4069" t="str">
        <v>Finance</v>
      </c>
      <c r="G4069" t="str">
        <v>Software Licenses</v>
      </c>
      <c r="H4069" s="10">
        <v>23620</v>
      </c>
    </row>
    <row r="4070" spans="1:8" x14ac:dyDescent="0.3">
      <c r="A4070" s="1">
        <v>45427</v>
      </c>
      <c r="B4070" t="str">
        <v>IT</v>
      </c>
      <c r="C4070" t="str">
        <v>Product Revenue</v>
      </c>
      <c r="D4070" s="10">
        <v>23952</v>
      </c>
      <c r="E4070" s="1">
        <v>45427</v>
      </c>
      <c r="F4070" t="str">
        <v>IT</v>
      </c>
      <c r="G4070" t="str">
        <v>Product Revenue</v>
      </c>
      <c r="H4070" s="10">
        <v>24424</v>
      </c>
    </row>
    <row r="4071" spans="1:8" x14ac:dyDescent="0.3">
      <c r="A4071" s="1">
        <v>45427</v>
      </c>
      <c r="B4071" t="str">
        <v>IT</v>
      </c>
      <c r="C4071" t="str">
        <v>Service Revenue</v>
      </c>
      <c r="D4071" s="10">
        <v>14728</v>
      </c>
      <c r="E4071" s="1">
        <v>45427</v>
      </c>
      <c r="F4071" t="str">
        <v>IT</v>
      </c>
      <c r="G4071" t="str">
        <v>Service Revenue</v>
      </c>
      <c r="H4071" s="10">
        <v>15523</v>
      </c>
    </row>
    <row r="4072" spans="1:8" x14ac:dyDescent="0.3">
      <c r="A4072" s="1">
        <v>45427</v>
      </c>
      <c r="B4072" t="str">
        <v>IT</v>
      </c>
      <c r="C4072" t="str">
        <v>Salaries</v>
      </c>
      <c r="D4072" s="10">
        <v>24105</v>
      </c>
      <c r="E4072" s="1">
        <v>45427</v>
      </c>
      <c r="F4072" t="str">
        <v>IT</v>
      </c>
      <c r="G4072" t="str">
        <v>Salaries</v>
      </c>
      <c r="H4072" s="10">
        <v>25481</v>
      </c>
    </row>
    <row r="4073" spans="1:8" x14ac:dyDescent="0.3">
      <c r="A4073" s="1">
        <v>45427</v>
      </c>
      <c r="B4073" t="str">
        <v>IT</v>
      </c>
      <c r="C4073" t="str">
        <v>Rent</v>
      </c>
      <c r="D4073" s="10">
        <v>16852</v>
      </c>
      <c r="E4073" s="1">
        <v>45427</v>
      </c>
      <c r="F4073" t="str">
        <v>IT</v>
      </c>
      <c r="G4073" t="str">
        <v>Rent</v>
      </c>
      <c r="H4073" s="10">
        <v>16080</v>
      </c>
    </row>
    <row r="4074" spans="1:8" x14ac:dyDescent="0.3">
      <c r="A4074" s="1">
        <v>45427</v>
      </c>
      <c r="B4074" t="str">
        <v>IT</v>
      </c>
      <c r="C4074" t="str">
        <v>Marketing Spend</v>
      </c>
      <c r="D4074" s="10">
        <v>3634</v>
      </c>
      <c r="E4074" s="1">
        <v>45427</v>
      </c>
      <c r="F4074" t="str">
        <v>IT</v>
      </c>
      <c r="G4074" t="str">
        <v>Marketing Spend</v>
      </c>
      <c r="H4074" s="10">
        <v>1075</v>
      </c>
    </row>
    <row r="4075" spans="1:8" x14ac:dyDescent="0.3">
      <c r="A4075" s="1">
        <v>45427</v>
      </c>
      <c r="B4075" t="str">
        <v>IT</v>
      </c>
      <c r="C4075" t="str">
        <v>Software Licenses</v>
      </c>
      <c r="D4075" s="10">
        <v>3759</v>
      </c>
      <c r="E4075" s="1">
        <v>45427</v>
      </c>
      <c r="F4075" t="str">
        <v>IT</v>
      </c>
      <c r="G4075" t="str">
        <v>Software Licenses</v>
      </c>
      <c r="H4075" s="10">
        <v>2262</v>
      </c>
    </row>
    <row r="4076" spans="1:8" x14ac:dyDescent="0.3">
      <c r="A4076" s="1">
        <v>45427</v>
      </c>
      <c r="B4076" t="str">
        <v>HR</v>
      </c>
      <c r="C4076" t="str">
        <v>Product Revenue</v>
      </c>
      <c r="D4076" s="10">
        <v>13088</v>
      </c>
      <c r="E4076" s="1">
        <v>45427</v>
      </c>
      <c r="F4076" t="str">
        <v>HR</v>
      </c>
      <c r="G4076" t="str">
        <v>Product Revenue</v>
      </c>
      <c r="H4076" s="10">
        <v>11084</v>
      </c>
    </row>
    <row r="4077" spans="1:8" x14ac:dyDescent="0.3">
      <c r="A4077" s="1">
        <v>45427</v>
      </c>
      <c r="B4077" t="str">
        <v>HR</v>
      </c>
      <c r="C4077" t="str">
        <v>Service Revenue</v>
      </c>
      <c r="D4077" s="10">
        <v>3557</v>
      </c>
      <c r="E4077" s="1">
        <v>45427</v>
      </c>
      <c r="F4077" t="str">
        <v>HR</v>
      </c>
      <c r="G4077" t="str">
        <v>Service Revenue</v>
      </c>
      <c r="H4077" s="10">
        <v>6286</v>
      </c>
    </row>
    <row r="4078" spans="1:8" x14ac:dyDescent="0.3">
      <c r="A4078" s="1">
        <v>45427</v>
      </c>
      <c r="B4078" t="str">
        <v>HR</v>
      </c>
      <c r="C4078" t="str">
        <v>Salaries</v>
      </c>
      <c r="D4078" s="10">
        <v>13660</v>
      </c>
      <c r="E4078" s="1">
        <v>45427</v>
      </c>
      <c r="F4078" t="str">
        <v>HR</v>
      </c>
      <c r="G4078" t="str">
        <v>Salaries</v>
      </c>
      <c r="H4078" s="10">
        <v>13474</v>
      </c>
    </row>
    <row r="4079" spans="1:8" x14ac:dyDescent="0.3">
      <c r="A4079" s="1">
        <v>45427</v>
      </c>
      <c r="B4079" t="str">
        <v>HR</v>
      </c>
      <c r="C4079" t="str">
        <v>Rent</v>
      </c>
      <c r="D4079" s="10">
        <v>21944</v>
      </c>
      <c r="E4079" s="1">
        <v>45427</v>
      </c>
      <c r="F4079" t="str">
        <v>HR</v>
      </c>
      <c r="G4079" t="str">
        <v>Rent</v>
      </c>
      <c r="H4079" s="10">
        <v>23406</v>
      </c>
    </row>
    <row r="4080" spans="1:8" x14ac:dyDescent="0.3">
      <c r="A4080" s="1">
        <v>45427</v>
      </c>
      <c r="B4080" t="str">
        <v>HR</v>
      </c>
      <c r="C4080" t="str">
        <v>Marketing Spend</v>
      </c>
      <c r="D4080" s="10">
        <v>11770</v>
      </c>
      <c r="E4080" s="1">
        <v>45427</v>
      </c>
      <c r="F4080" t="str">
        <v>HR</v>
      </c>
      <c r="G4080" t="str">
        <v>Marketing Spend</v>
      </c>
      <c r="H4080" s="10">
        <v>12493</v>
      </c>
    </row>
    <row r="4081" spans="1:8" x14ac:dyDescent="0.3">
      <c r="A4081" s="1">
        <v>45427</v>
      </c>
      <c r="B4081" t="str">
        <v>HR</v>
      </c>
      <c r="C4081" t="str">
        <v>Software Licenses</v>
      </c>
      <c r="D4081" s="10">
        <v>7173</v>
      </c>
      <c r="E4081" s="1">
        <v>45427</v>
      </c>
      <c r="F4081" t="str">
        <v>HR</v>
      </c>
      <c r="G4081" t="str">
        <v>Software Licenses</v>
      </c>
      <c r="H4081" s="10">
        <v>4685</v>
      </c>
    </row>
    <row r="4082" spans="1:8" x14ac:dyDescent="0.3">
      <c r="A4082" s="1">
        <v>45428</v>
      </c>
      <c r="B4082" t="str">
        <v>Sales</v>
      </c>
      <c r="C4082" t="str">
        <v>Product Revenue</v>
      </c>
      <c r="D4082" s="10">
        <v>15319</v>
      </c>
      <c r="E4082" s="1">
        <v>45428</v>
      </c>
      <c r="F4082" t="str">
        <v>Sales</v>
      </c>
      <c r="G4082" t="str">
        <v>Product Revenue</v>
      </c>
      <c r="H4082" s="10">
        <v>14396</v>
      </c>
    </row>
    <row r="4083" spans="1:8" x14ac:dyDescent="0.3">
      <c r="A4083" s="1">
        <v>45428</v>
      </c>
      <c r="B4083" t="str">
        <v>Sales</v>
      </c>
      <c r="C4083" t="str">
        <v>Service Revenue</v>
      </c>
      <c r="D4083" s="10">
        <v>2435</v>
      </c>
      <c r="E4083" s="1">
        <v>45428</v>
      </c>
      <c r="F4083" t="str">
        <v>Sales</v>
      </c>
      <c r="G4083" t="str">
        <v>Service Revenue</v>
      </c>
      <c r="H4083" s="10">
        <v>3545</v>
      </c>
    </row>
    <row r="4084" spans="1:8" x14ac:dyDescent="0.3">
      <c r="A4084" s="1">
        <v>45428</v>
      </c>
      <c r="B4084" t="str">
        <v>Sales</v>
      </c>
      <c r="C4084" t="str">
        <v>Salaries</v>
      </c>
      <c r="D4084" s="10">
        <v>19327</v>
      </c>
      <c r="E4084" s="1">
        <v>45428</v>
      </c>
      <c r="F4084" t="str">
        <v>Sales</v>
      </c>
      <c r="G4084" t="str">
        <v>Salaries</v>
      </c>
      <c r="H4084" s="10">
        <v>17198</v>
      </c>
    </row>
    <row r="4085" spans="1:8" x14ac:dyDescent="0.3">
      <c r="A4085" s="1">
        <v>45428</v>
      </c>
      <c r="B4085" t="str">
        <v>Sales</v>
      </c>
      <c r="C4085" t="str">
        <v>Rent</v>
      </c>
      <c r="D4085" s="10">
        <v>8430</v>
      </c>
      <c r="E4085" s="1">
        <v>45428</v>
      </c>
      <c r="F4085" t="str">
        <v>Sales</v>
      </c>
      <c r="G4085" t="str">
        <v>Rent</v>
      </c>
      <c r="H4085" s="10">
        <v>10107</v>
      </c>
    </row>
    <row r="4086" spans="1:8" x14ac:dyDescent="0.3">
      <c r="A4086" s="1">
        <v>45428</v>
      </c>
      <c r="B4086" t="str">
        <v>Sales</v>
      </c>
      <c r="C4086" t="str">
        <v>Marketing Spend</v>
      </c>
      <c r="D4086" s="10">
        <v>6225</v>
      </c>
      <c r="E4086" s="1">
        <v>45428</v>
      </c>
      <c r="F4086" t="str">
        <v>Sales</v>
      </c>
      <c r="G4086" t="str">
        <v>Marketing Spend</v>
      </c>
      <c r="H4086" s="10">
        <v>6806</v>
      </c>
    </row>
    <row r="4087" spans="1:8" x14ac:dyDescent="0.3">
      <c r="A4087" s="1">
        <v>45428</v>
      </c>
      <c r="B4087" t="str">
        <v>Sales</v>
      </c>
      <c r="C4087" t="str">
        <v>Software Licenses</v>
      </c>
      <c r="D4087" s="10">
        <v>11653</v>
      </c>
      <c r="E4087" s="1">
        <v>45428</v>
      </c>
      <c r="F4087" t="str">
        <v>Sales</v>
      </c>
      <c r="G4087" t="str">
        <v>Software Licenses</v>
      </c>
      <c r="H4087" s="10">
        <v>12060</v>
      </c>
    </row>
    <row r="4088" spans="1:8" x14ac:dyDescent="0.3">
      <c r="A4088" s="1">
        <v>45428</v>
      </c>
      <c r="B4088" t="str">
        <v>Marketing</v>
      </c>
      <c r="C4088" t="str">
        <v>Product Revenue</v>
      </c>
      <c r="D4088" s="10">
        <v>19362</v>
      </c>
      <c r="E4088" s="1">
        <v>45428</v>
      </c>
      <c r="F4088" t="str">
        <v>Marketing</v>
      </c>
      <c r="G4088" t="str">
        <v>Product Revenue</v>
      </c>
      <c r="H4088" s="10">
        <v>16420</v>
      </c>
    </row>
    <row r="4089" spans="1:8" x14ac:dyDescent="0.3">
      <c r="A4089" s="1">
        <v>45428</v>
      </c>
      <c r="B4089" t="str">
        <v>Marketing</v>
      </c>
      <c r="C4089" t="str">
        <v>Service Revenue</v>
      </c>
      <c r="D4089" s="10">
        <v>10147</v>
      </c>
      <c r="E4089" s="1">
        <v>45428</v>
      </c>
      <c r="F4089" t="str">
        <v>Marketing</v>
      </c>
      <c r="G4089" t="str">
        <v>Service Revenue</v>
      </c>
      <c r="H4089" s="10">
        <v>8616</v>
      </c>
    </row>
    <row r="4090" spans="1:8" x14ac:dyDescent="0.3">
      <c r="A4090" s="1">
        <v>45428</v>
      </c>
      <c r="B4090" t="str">
        <v>Marketing</v>
      </c>
      <c r="C4090" t="str">
        <v>Salaries</v>
      </c>
      <c r="D4090" s="10">
        <v>5330</v>
      </c>
      <c r="E4090" s="1">
        <v>45428</v>
      </c>
      <c r="F4090" t="str">
        <v>Marketing</v>
      </c>
      <c r="G4090" t="str">
        <v>Salaries</v>
      </c>
      <c r="H4090" s="10">
        <v>6520</v>
      </c>
    </row>
    <row r="4091" spans="1:8" x14ac:dyDescent="0.3">
      <c r="A4091" s="1">
        <v>45428</v>
      </c>
      <c r="B4091" t="str">
        <v>Marketing</v>
      </c>
      <c r="C4091" t="str">
        <v>Rent</v>
      </c>
      <c r="D4091" s="10">
        <v>15021</v>
      </c>
      <c r="E4091" s="1">
        <v>45428</v>
      </c>
      <c r="F4091" t="str">
        <v>Marketing</v>
      </c>
      <c r="G4091" t="str">
        <v>Rent</v>
      </c>
      <c r="H4091" s="10">
        <v>13540</v>
      </c>
    </row>
    <row r="4092" spans="1:8" x14ac:dyDescent="0.3">
      <c r="A4092" s="1">
        <v>45428</v>
      </c>
      <c r="B4092" t="str">
        <v>Marketing</v>
      </c>
      <c r="C4092" t="str">
        <v>Marketing Spend</v>
      </c>
      <c r="D4092" s="10">
        <v>13048</v>
      </c>
      <c r="E4092" s="1">
        <v>45428</v>
      </c>
      <c r="F4092" t="str">
        <v>Marketing</v>
      </c>
      <c r="G4092" t="str">
        <v>Marketing Spend</v>
      </c>
      <c r="H4092" s="10">
        <v>11817</v>
      </c>
    </row>
    <row r="4093" spans="1:8" x14ac:dyDescent="0.3">
      <c r="A4093" s="1">
        <v>45428</v>
      </c>
      <c r="B4093" t="str">
        <v>Marketing</v>
      </c>
      <c r="C4093" t="str">
        <v>Software Licenses</v>
      </c>
      <c r="D4093" s="10">
        <v>23025</v>
      </c>
      <c r="E4093" s="1">
        <v>45428</v>
      </c>
      <c r="F4093" t="str">
        <v>Marketing</v>
      </c>
      <c r="G4093" t="str">
        <v>Software Licenses</v>
      </c>
      <c r="H4093" s="10">
        <v>20771</v>
      </c>
    </row>
    <row r="4094" spans="1:8" x14ac:dyDescent="0.3">
      <c r="A4094" s="1">
        <v>45428</v>
      </c>
      <c r="B4094" t="str">
        <v>Finance</v>
      </c>
      <c r="C4094" t="str">
        <v>Product Revenue</v>
      </c>
      <c r="D4094" s="10">
        <v>6714</v>
      </c>
      <c r="E4094" s="1">
        <v>45428</v>
      </c>
      <c r="F4094" t="str">
        <v>Finance</v>
      </c>
      <c r="G4094" t="str">
        <v>Product Revenue</v>
      </c>
      <c r="H4094" s="10">
        <v>9252</v>
      </c>
    </row>
    <row r="4095" spans="1:8" x14ac:dyDescent="0.3">
      <c r="A4095" s="1">
        <v>45428</v>
      </c>
      <c r="B4095" t="str">
        <v>Finance</v>
      </c>
      <c r="C4095" t="str">
        <v>Service Revenue</v>
      </c>
      <c r="D4095" s="10">
        <v>22423</v>
      </c>
      <c r="E4095" s="1">
        <v>45428</v>
      </c>
      <c r="F4095" t="str">
        <v>Finance</v>
      </c>
      <c r="G4095" t="str">
        <v>Service Revenue</v>
      </c>
      <c r="H4095" s="10">
        <v>21336</v>
      </c>
    </row>
    <row r="4096" spans="1:8" x14ac:dyDescent="0.3">
      <c r="A4096" s="1">
        <v>45428</v>
      </c>
      <c r="B4096" t="str">
        <v>Finance</v>
      </c>
      <c r="C4096" t="str">
        <v>Salaries</v>
      </c>
      <c r="D4096" s="10">
        <v>14791</v>
      </c>
      <c r="E4096" s="1">
        <v>45428</v>
      </c>
      <c r="F4096" t="str">
        <v>Finance</v>
      </c>
      <c r="G4096" t="str">
        <v>Salaries</v>
      </c>
      <c r="H4096" s="10">
        <v>16459</v>
      </c>
    </row>
    <row r="4097" spans="1:8" x14ac:dyDescent="0.3">
      <c r="A4097" s="1">
        <v>45428</v>
      </c>
      <c r="B4097" t="str">
        <v>Finance</v>
      </c>
      <c r="C4097" t="str">
        <v>Rent</v>
      </c>
      <c r="D4097" s="10">
        <v>1057</v>
      </c>
      <c r="E4097" s="1">
        <v>45428</v>
      </c>
      <c r="F4097" t="str">
        <v>Finance</v>
      </c>
      <c r="G4097" t="str">
        <v>Rent</v>
      </c>
      <c r="H4097" s="10">
        <v>3250</v>
      </c>
    </row>
    <row r="4098" spans="1:8" x14ac:dyDescent="0.3">
      <c r="A4098" s="1">
        <v>45428</v>
      </c>
      <c r="B4098" t="str">
        <v>Finance</v>
      </c>
      <c r="C4098" t="str">
        <v>Marketing Spend</v>
      </c>
      <c r="D4098" s="10">
        <v>17581</v>
      </c>
      <c r="E4098" s="1">
        <v>45428</v>
      </c>
      <c r="F4098" t="str">
        <v>Finance</v>
      </c>
      <c r="G4098" t="str">
        <v>Marketing Spend</v>
      </c>
      <c r="H4098" s="10">
        <v>18895</v>
      </c>
    </row>
    <row r="4099" spans="1:8" x14ac:dyDescent="0.3">
      <c r="A4099" s="1">
        <v>45428</v>
      </c>
      <c r="B4099" t="str">
        <v>Finance</v>
      </c>
      <c r="C4099" t="str">
        <v>Software Licenses</v>
      </c>
      <c r="D4099" s="10">
        <v>3706</v>
      </c>
      <c r="E4099" s="1">
        <v>45428</v>
      </c>
      <c r="F4099" t="str">
        <v>Finance</v>
      </c>
      <c r="G4099" t="str">
        <v>Software Licenses</v>
      </c>
      <c r="H4099" s="10">
        <v>2178</v>
      </c>
    </row>
    <row r="4100" spans="1:8" x14ac:dyDescent="0.3">
      <c r="A4100" s="1">
        <v>45428</v>
      </c>
      <c r="B4100" t="str">
        <v>IT</v>
      </c>
      <c r="C4100" t="str">
        <v>Product Revenue</v>
      </c>
      <c r="D4100" s="10">
        <v>6316</v>
      </c>
      <c r="E4100" s="1">
        <v>45428</v>
      </c>
      <c r="F4100" t="str">
        <v>IT</v>
      </c>
      <c r="G4100" t="str">
        <v>Product Revenue</v>
      </c>
      <c r="H4100" s="10">
        <v>7020</v>
      </c>
    </row>
    <row r="4101" spans="1:8" x14ac:dyDescent="0.3">
      <c r="A4101" s="1">
        <v>45428</v>
      </c>
      <c r="B4101" t="str">
        <v>IT</v>
      </c>
      <c r="C4101" t="str">
        <v>Service Revenue</v>
      </c>
      <c r="D4101" s="10">
        <v>6511</v>
      </c>
      <c r="E4101" s="1">
        <v>45428</v>
      </c>
      <c r="F4101" t="str">
        <v>IT</v>
      </c>
      <c r="G4101" t="str">
        <v>Service Revenue</v>
      </c>
      <c r="H4101" s="10">
        <v>8711</v>
      </c>
    </row>
    <row r="4102" spans="1:8" x14ac:dyDescent="0.3">
      <c r="A4102" s="1">
        <v>45428</v>
      </c>
      <c r="B4102" t="str">
        <v>IT</v>
      </c>
      <c r="C4102" t="str">
        <v>Salaries</v>
      </c>
      <c r="D4102" s="10">
        <v>11145</v>
      </c>
      <c r="E4102" s="1">
        <v>45428</v>
      </c>
      <c r="F4102" t="str">
        <v>IT</v>
      </c>
      <c r="G4102" t="str">
        <v>Salaries</v>
      </c>
      <c r="H4102" s="10">
        <v>12591</v>
      </c>
    </row>
    <row r="4103" spans="1:8" x14ac:dyDescent="0.3">
      <c r="A4103" s="1">
        <v>45428</v>
      </c>
      <c r="B4103" t="str">
        <v>IT</v>
      </c>
      <c r="C4103" t="str">
        <v>Rent</v>
      </c>
      <c r="D4103" s="10">
        <v>12712</v>
      </c>
      <c r="E4103" s="1">
        <v>45428</v>
      </c>
      <c r="F4103" t="str">
        <v>IT</v>
      </c>
      <c r="G4103" t="str">
        <v>Rent</v>
      </c>
      <c r="H4103" s="10">
        <v>11053</v>
      </c>
    </row>
    <row r="4104" spans="1:8" x14ac:dyDescent="0.3">
      <c r="A4104" s="1">
        <v>45428</v>
      </c>
      <c r="B4104" t="str">
        <v>IT</v>
      </c>
      <c r="C4104" t="str">
        <v>Marketing Spend</v>
      </c>
      <c r="D4104" s="10">
        <v>12958</v>
      </c>
      <c r="E4104" s="1">
        <v>45428</v>
      </c>
      <c r="F4104" t="str">
        <v>IT</v>
      </c>
      <c r="G4104" t="str">
        <v>Marketing Spend</v>
      </c>
      <c r="H4104" s="10">
        <v>14792</v>
      </c>
    </row>
    <row r="4105" spans="1:8" x14ac:dyDescent="0.3">
      <c r="A4105" s="1">
        <v>45428</v>
      </c>
      <c r="B4105" t="str">
        <v>IT</v>
      </c>
      <c r="C4105" t="str">
        <v>Software Licenses</v>
      </c>
      <c r="D4105" s="10">
        <v>5863</v>
      </c>
      <c r="E4105" s="1">
        <v>45428</v>
      </c>
      <c r="F4105" t="str">
        <v>IT</v>
      </c>
      <c r="G4105" t="str">
        <v>Software Licenses</v>
      </c>
      <c r="H4105" s="10">
        <v>4962</v>
      </c>
    </row>
    <row r="4106" spans="1:8" x14ac:dyDescent="0.3">
      <c r="A4106" s="1">
        <v>45428</v>
      </c>
      <c r="B4106" t="str">
        <v>HR</v>
      </c>
      <c r="C4106" t="str">
        <v>Product Revenue</v>
      </c>
      <c r="D4106" s="10">
        <v>8596</v>
      </c>
      <c r="E4106" s="1">
        <v>45428</v>
      </c>
      <c r="F4106" t="str">
        <v>HR</v>
      </c>
      <c r="G4106" t="str">
        <v>Product Revenue</v>
      </c>
      <c r="H4106" s="10">
        <v>9249</v>
      </c>
    </row>
    <row r="4107" spans="1:8" x14ac:dyDescent="0.3">
      <c r="A4107" s="1">
        <v>45428</v>
      </c>
      <c r="B4107" t="str">
        <v>HR</v>
      </c>
      <c r="C4107" t="str">
        <v>Service Revenue</v>
      </c>
      <c r="D4107" s="10">
        <v>10459</v>
      </c>
      <c r="E4107" s="1">
        <v>45428</v>
      </c>
      <c r="F4107" t="str">
        <v>HR</v>
      </c>
      <c r="G4107" t="str">
        <v>Service Revenue</v>
      </c>
      <c r="H4107" s="10">
        <v>8251</v>
      </c>
    </row>
    <row r="4108" spans="1:8" x14ac:dyDescent="0.3">
      <c r="A4108" s="1">
        <v>45428</v>
      </c>
      <c r="B4108" t="str">
        <v>HR</v>
      </c>
      <c r="C4108" t="str">
        <v>Salaries</v>
      </c>
      <c r="D4108" s="10">
        <v>5206</v>
      </c>
      <c r="E4108" s="1">
        <v>45428</v>
      </c>
      <c r="F4108" t="str">
        <v>HR</v>
      </c>
      <c r="G4108" t="str">
        <v>Salaries</v>
      </c>
      <c r="H4108" s="10">
        <v>3408</v>
      </c>
    </row>
    <row r="4109" spans="1:8" x14ac:dyDescent="0.3">
      <c r="A4109" s="1">
        <v>45428</v>
      </c>
      <c r="B4109" t="str">
        <v>HR</v>
      </c>
      <c r="C4109" t="str">
        <v>Rent</v>
      </c>
      <c r="D4109" s="10">
        <v>8501</v>
      </c>
      <c r="E4109" s="1">
        <v>45428</v>
      </c>
      <c r="F4109" t="str">
        <v>HR</v>
      </c>
      <c r="G4109" t="str">
        <v>Rent</v>
      </c>
      <c r="H4109" s="10">
        <v>5633</v>
      </c>
    </row>
    <row r="4110" spans="1:8" x14ac:dyDescent="0.3">
      <c r="A4110" s="1">
        <v>45428</v>
      </c>
      <c r="B4110" t="str">
        <v>HR</v>
      </c>
      <c r="C4110" t="str">
        <v>Marketing Spend</v>
      </c>
      <c r="D4110" s="10">
        <v>19051</v>
      </c>
      <c r="E4110" s="1">
        <v>45428</v>
      </c>
      <c r="F4110" t="str">
        <v>HR</v>
      </c>
      <c r="G4110" t="str">
        <v>Marketing Spend</v>
      </c>
      <c r="H4110" s="10">
        <v>19806</v>
      </c>
    </row>
    <row r="4111" spans="1:8" x14ac:dyDescent="0.3">
      <c r="A4111" s="1">
        <v>45428</v>
      </c>
      <c r="B4111" t="str">
        <v>HR</v>
      </c>
      <c r="C4111" t="str">
        <v>Software Licenses</v>
      </c>
      <c r="D4111" s="10">
        <v>17690</v>
      </c>
      <c r="E4111" s="1">
        <v>45428</v>
      </c>
      <c r="F4111" t="str">
        <v>HR</v>
      </c>
      <c r="G4111" t="str">
        <v>Software Licenses</v>
      </c>
      <c r="H4111" s="10">
        <v>19739</v>
      </c>
    </row>
    <row r="4112" spans="1:8" x14ac:dyDescent="0.3">
      <c r="A4112" s="1">
        <v>45429</v>
      </c>
      <c r="B4112" t="str">
        <v>Sales</v>
      </c>
      <c r="C4112" t="str">
        <v>Product Revenue</v>
      </c>
      <c r="D4112" s="10">
        <v>7177</v>
      </c>
      <c r="E4112" s="1">
        <v>45429</v>
      </c>
      <c r="F4112" t="str">
        <v>Sales</v>
      </c>
      <c r="G4112" t="str">
        <v>Product Revenue</v>
      </c>
      <c r="H4112" s="10">
        <v>4218</v>
      </c>
    </row>
    <row r="4113" spans="1:8" x14ac:dyDescent="0.3">
      <c r="A4113" s="1">
        <v>45429</v>
      </c>
      <c r="B4113" t="str">
        <v>Sales</v>
      </c>
      <c r="C4113" t="str">
        <v>Service Revenue</v>
      </c>
      <c r="D4113" s="10">
        <v>4349</v>
      </c>
      <c r="E4113" s="1">
        <v>45429</v>
      </c>
      <c r="F4113" t="str">
        <v>Sales</v>
      </c>
      <c r="G4113" t="str">
        <v>Service Revenue</v>
      </c>
      <c r="H4113" s="10">
        <v>5139</v>
      </c>
    </row>
    <row r="4114" spans="1:8" x14ac:dyDescent="0.3">
      <c r="A4114" s="1">
        <v>45429</v>
      </c>
      <c r="B4114" t="str">
        <v>Sales</v>
      </c>
      <c r="C4114" t="str">
        <v>Salaries</v>
      </c>
      <c r="D4114" s="10">
        <v>14777</v>
      </c>
      <c r="E4114" s="1">
        <v>45429</v>
      </c>
      <c r="F4114" t="str">
        <v>Sales</v>
      </c>
      <c r="G4114" t="str">
        <v>Salaries</v>
      </c>
      <c r="H4114" s="10">
        <v>14182</v>
      </c>
    </row>
    <row r="4115" spans="1:8" x14ac:dyDescent="0.3">
      <c r="A4115" s="1">
        <v>45429</v>
      </c>
      <c r="B4115" t="str">
        <v>Sales</v>
      </c>
      <c r="C4115" t="str">
        <v>Rent</v>
      </c>
      <c r="D4115" s="10">
        <v>18564</v>
      </c>
      <c r="E4115" s="1">
        <v>45429</v>
      </c>
      <c r="F4115" t="str">
        <v>Sales</v>
      </c>
      <c r="G4115" t="str">
        <v>Rent</v>
      </c>
      <c r="H4115" s="10">
        <v>18924</v>
      </c>
    </row>
    <row r="4116" spans="1:8" x14ac:dyDescent="0.3">
      <c r="A4116" s="1">
        <v>45429</v>
      </c>
      <c r="B4116" t="str">
        <v>Sales</v>
      </c>
      <c r="C4116" t="str">
        <v>Marketing Spend</v>
      </c>
      <c r="D4116" s="10">
        <v>17222</v>
      </c>
      <c r="E4116" s="1">
        <v>45429</v>
      </c>
      <c r="F4116" t="str">
        <v>Sales</v>
      </c>
      <c r="G4116" t="str">
        <v>Marketing Spend</v>
      </c>
      <c r="H4116" s="10">
        <v>14655</v>
      </c>
    </row>
    <row r="4117" spans="1:8" x14ac:dyDescent="0.3">
      <c r="A4117" s="1">
        <v>45429</v>
      </c>
      <c r="B4117" t="str">
        <v>Sales</v>
      </c>
      <c r="C4117" t="str">
        <v>Software Licenses</v>
      </c>
      <c r="D4117" s="10">
        <v>19503</v>
      </c>
      <c r="E4117" s="1">
        <v>45429</v>
      </c>
      <c r="F4117" t="str">
        <v>Sales</v>
      </c>
      <c r="G4117" t="str">
        <v>Software Licenses</v>
      </c>
      <c r="H4117" s="10">
        <v>20094</v>
      </c>
    </row>
    <row r="4118" spans="1:8" x14ac:dyDescent="0.3">
      <c r="A4118" s="1">
        <v>45429</v>
      </c>
      <c r="B4118" t="str">
        <v>Marketing</v>
      </c>
      <c r="C4118" t="str">
        <v>Product Revenue</v>
      </c>
      <c r="D4118" s="10">
        <v>13543</v>
      </c>
      <c r="E4118" s="1">
        <v>45429</v>
      </c>
      <c r="F4118" t="str">
        <v>Marketing</v>
      </c>
      <c r="G4118" t="str">
        <v>Product Revenue</v>
      </c>
      <c r="H4118" s="10">
        <v>11133</v>
      </c>
    </row>
    <row r="4119" spans="1:8" x14ac:dyDescent="0.3">
      <c r="A4119" s="1">
        <v>45429</v>
      </c>
      <c r="B4119" t="str">
        <v>Marketing</v>
      </c>
      <c r="C4119" t="str">
        <v>Service Revenue</v>
      </c>
      <c r="D4119" s="10">
        <v>15565</v>
      </c>
      <c r="E4119" s="1">
        <v>45429</v>
      </c>
      <c r="F4119" t="str">
        <v>Marketing</v>
      </c>
      <c r="G4119" t="str">
        <v>Service Revenue</v>
      </c>
      <c r="H4119" s="10">
        <v>14351</v>
      </c>
    </row>
    <row r="4120" spans="1:8" x14ac:dyDescent="0.3">
      <c r="A4120" s="1">
        <v>45429</v>
      </c>
      <c r="B4120" t="str">
        <v>Marketing</v>
      </c>
      <c r="C4120" t="str">
        <v>Salaries</v>
      </c>
      <c r="D4120" s="10">
        <v>9440</v>
      </c>
      <c r="E4120" s="1">
        <v>45429</v>
      </c>
      <c r="F4120" t="str">
        <v>Marketing</v>
      </c>
      <c r="G4120" t="str">
        <v>Salaries</v>
      </c>
      <c r="H4120" s="10">
        <v>11272</v>
      </c>
    </row>
    <row r="4121" spans="1:8" x14ac:dyDescent="0.3">
      <c r="A4121" s="1">
        <v>45429</v>
      </c>
      <c r="B4121" t="str">
        <v>Marketing</v>
      </c>
      <c r="C4121" t="str">
        <v>Rent</v>
      </c>
      <c r="D4121" s="10">
        <v>17595</v>
      </c>
      <c r="E4121" s="1">
        <v>45429</v>
      </c>
      <c r="F4121" t="str">
        <v>Marketing</v>
      </c>
      <c r="G4121" t="str">
        <v>Rent</v>
      </c>
      <c r="H4121" s="10">
        <v>17261</v>
      </c>
    </row>
    <row r="4122" spans="1:8" x14ac:dyDescent="0.3">
      <c r="A4122" s="1">
        <v>45429</v>
      </c>
      <c r="B4122" t="str">
        <v>Marketing</v>
      </c>
      <c r="C4122" t="str">
        <v>Marketing Spend</v>
      </c>
      <c r="D4122" s="10">
        <v>10783</v>
      </c>
      <c r="E4122" s="1">
        <v>45429</v>
      </c>
      <c r="F4122" t="str">
        <v>Marketing</v>
      </c>
      <c r="G4122" t="str">
        <v>Marketing Spend</v>
      </c>
      <c r="H4122" s="10">
        <v>7908</v>
      </c>
    </row>
    <row r="4123" spans="1:8" x14ac:dyDescent="0.3">
      <c r="A4123" s="1">
        <v>45429</v>
      </c>
      <c r="B4123" t="str">
        <v>Marketing</v>
      </c>
      <c r="C4123" t="str">
        <v>Software Licenses</v>
      </c>
      <c r="D4123" s="10">
        <v>20783</v>
      </c>
      <c r="E4123" s="1">
        <v>45429</v>
      </c>
      <c r="F4123" t="str">
        <v>Marketing</v>
      </c>
      <c r="G4123" t="str">
        <v>Software Licenses</v>
      </c>
      <c r="H4123" s="10">
        <v>19141</v>
      </c>
    </row>
    <row r="4124" spans="1:8" x14ac:dyDescent="0.3">
      <c r="A4124" s="1">
        <v>45429</v>
      </c>
      <c r="B4124" t="str">
        <v>Finance</v>
      </c>
      <c r="C4124" t="str">
        <v>Product Revenue</v>
      </c>
      <c r="D4124" s="10">
        <v>701</v>
      </c>
      <c r="E4124" s="1">
        <v>45429</v>
      </c>
      <c r="F4124" t="str">
        <v>Finance</v>
      </c>
      <c r="G4124" t="str">
        <v>Product Revenue</v>
      </c>
      <c r="H4124" s="10">
        <v>-1590</v>
      </c>
    </row>
    <row r="4125" spans="1:8" x14ac:dyDescent="0.3">
      <c r="A4125" s="1">
        <v>45429</v>
      </c>
      <c r="B4125" t="str">
        <v>Finance</v>
      </c>
      <c r="C4125" t="str">
        <v>Service Revenue</v>
      </c>
      <c r="D4125" s="10">
        <v>23365</v>
      </c>
      <c r="E4125" s="1">
        <v>45429</v>
      </c>
      <c r="F4125" t="str">
        <v>Finance</v>
      </c>
      <c r="G4125" t="str">
        <v>Service Revenue</v>
      </c>
      <c r="H4125" s="10">
        <v>22508</v>
      </c>
    </row>
    <row r="4126" spans="1:8" x14ac:dyDescent="0.3">
      <c r="A4126" s="1">
        <v>45429</v>
      </c>
      <c r="B4126" t="str">
        <v>Finance</v>
      </c>
      <c r="C4126" t="str">
        <v>Salaries</v>
      </c>
      <c r="D4126" s="10">
        <v>12803</v>
      </c>
      <c r="E4126" s="1">
        <v>45429</v>
      </c>
      <c r="F4126" t="str">
        <v>Finance</v>
      </c>
      <c r="G4126" t="str">
        <v>Salaries</v>
      </c>
      <c r="H4126" s="10">
        <v>12325</v>
      </c>
    </row>
    <row r="4127" spans="1:8" x14ac:dyDescent="0.3">
      <c r="A4127" s="1">
        <v>45429</v>
      </c>
      <c r="B4127" t="str">
        <v>Finance</v>
      </c>
      <c r="C4127" t="str">
        <v>Rent</v>
      </c>
      <c r="D4127" s="10">
        <v>6232</v>
      </c>
      <c r="E4127" s="1">
        <v>45429</v>
      </c>
      <c r="F4127" t="str">
        <v>Finance</v>
      </c>
      <c r="G4127" t="str">
        <v>Rent</v>
      </c>
      <c r="H4127" s="10">
        <v>8510</v>
      </c>
    </row>
    <row r="4128" spans="1:8" x14ac:dyDescent="0.3">
      <c r="A4128" s="1">
        <v>45429</v>
      </c>
      <c r="B4128" t="str">
        <v>Finance</v>
      </c>
      <c r="C4128" t="str">
        <v>Marketing Spend</v>
      </c>
      <c r="D4128" s="10">
        <v>6589</v>
      </c>
      <c r="E4128" s="1">
        <v>45429</v>
      </c>
      <c r="F4128" t="str">
        <v>Finance</v>
      </c>
      <c r="G4128" t="str">
        <v>Marketing Spend</v>
      </c>
      <c r="H4128" s="10">
        <v>6984</v>
      </c>
    </row>
    <row r="4129" spans="1:8" x14ac:dyDescent="0.3">
      <c r="A4129" s="1">
        <v>45429</v>
      </c>
      <c r="B4129" t="str">
        <v>Finance</v>
      </c>
      <c r="C4129" t="str">
        <v>Software Licenses</v>
      </c>
      <c r="D4129" s="10">
        <v>19408</v>
      </c>
      <c r="E4129" s="1">
        <v>45429</v>
      </c>
      <c r="F4129" t="str">
        <v>Finance</v>
      </c>
      <c r="G4129" t="str">
        <v>Software Licenses</v>
      </c>
      <c r="H4129" s="10">
        <v>19581</v>
      </c>
    </row>
    <row r="4130" spans="1:8" x14ac:dyDescent="0.3">
      <c r="A4130" s="1">
        <v>45429</v>
      </c>
      <c r="B4130" t="str">
        <v>IT</v>
      </c>
      <c r="C4130" t="str">
        <v>Product Revenue</v>
      </c>
      <c r="D4130" s="10">
        <v>17149</v>
      </c>
      <c r="E4130" s="1">
        <v>45429</v>
      </c>
      <c r="F4130" t="str">
        <v>IT</v>
      </c>
      <c r="G4130" t="str">
        <v>Product Revenue</v>
      </c>
      <c r="H4130" s="10">
        <v>15264</v>
      </c>
    </row>
    <row r="4131" spans="1:8" x14ac:dyDescent="0.3">
      <c r="A4131" s="1">
        <v>45429</v>
      </c>
      <c r="B4131" t="str">
        <v>IT</v>
      </c>
      <c r="C4131" t="str">
        <v>Service Revenue</v>
      </c>
      <c r="D4131" s="10">
        <v>5142</v>
      </c>
      <c r="E4131" s="1">
        <v>45429</v>
      </c>
      <c r="F4131" t="str">
        <v>IT</v>
      </c>
      <c r="G4131" t="str">
        <v>Service Revenue</v>
      </c>
      <c r="H4131" s="10">
        <v>7738</v>
      </c>
    </row>
    <row r="4132" spans="1:8" x14ac:dyDescent="0.3">
      <c r="A4132" s="1">
        <v>45429</v>
      </c>
      <c r="B4132" t="str">
        <v>IT</v>
      </c>
      <c r="C4132" t="str">
        <v>Salaries</v>
      </c>
      <c r="D4132" s="10">
        <v>9955</v>
      </c>
      <c r="E4132" s="1">
        <v>45429</v>
      </c>
      <c r="F4132" t="str">
        <v>IT</v>
      </c>
      <c r="G4132" t="str">
        <v>Salaries</v>
      </c>
      <c r="H4132" s="10">
        <v>7370</v>
      </c>
    </row>
    <row r="4133" spans="1:8" x14ac:dyDescent="0.3">
      <c r="A4133" s="1">
        <v>45429</v>
      </c>
      <c r="B4133" t="str">
        <v>IT</v>
      </c>
      <c r="C4133" t="str">
        <v>Rent</v>
      </c>
      <c r="D4133" s="10">
        <v>12557</v>
      </c>
      <c r="E4133" s="1">
        <v>45429</v>
      </c>
      <c r="F4133" t="str">
        <v>IT</v>
      </c>
      <c r="G4133" t="str">
        <v>Rent</v>
      </c>
      <c r="H4133" s="10">
        <v>13508</v>
      </c>
    </row>
    <row r="4134" spans="1:8" x14ac:dyDescent="0.3">
      <c r="A4134" s="1">
        <v>45429</v>
      </c>
      <c r="B4134" t="str">
        <v>IT</v>
      </c>
      <c r="C4134" t="str">
        <v>Marketing Spend</v>
      </c>
      <c r="D4134" s="10">
        <v>19276</v>
      </c>
      <c r="E4134" s="1">
        <v>45429</v>
      </c>
      <c r="F4134" t="str">
        <v>IT</v>
      </c>
      <c r="G4134" t="str">
        <v>Marketing Spend</v>
      </c>
      <c r="H4134" s="10">
        <v>18629</v>
      </c>
    </row>
    <row r="4135" spans="1:8" x14ac:dyDescent="0.3">
      <c r="A4135" s="1">
        <v>45429</v>
      </c>
      <c r="B4135" t="str">
        <v>IT</v>
      </c>
      <c r="C4135" t="str">
        <v>Software Licenses</v>
      </c>
      <c r="D4135" s="10">
        <v>21223</v>
      </c>
      <c r="E4135" s="1">
        <v>45429</v>
      </c>
      <c r="F4135" t="str">
        <v>IT</v>
      </c>
      <c r="G4135" t="str">
        <v>Software Licenses</v>
      </c>
      <c r="H4135" s="10">
        <v>21733</v>
      </c>
    </row>
    <row r="4136" spans="1:8" x14ac:dyDescent="0.3">
      <c r="A4136" s="1">
        <v>45429</v>
      </c>
      <c r="B4136" t="str">
        <v>HR</v>
      </c>
      <c r="C4136" t="str">
        <v>Product Revenue</v>
      </c>
      <c r="D4136" s="10">
        <v>16600</v>
      </c>
      <c r="E4136" s="1">
        <v>45429</v>
      </c>
      <c r="F4136" t="str">
        <v>HR</v>
      </c>
      <c r="G4136" t="str">
        <v>Product Revenue</v>
      </c>
      <c r="H4136" s="10">
        <v>18593</v>
      </c>
    </row>
    <row r="4137" spans="1:8" x14ac:dyDescent="0.3">
      <c r="A4137" s="1">
        <v>45429</v>
      </c>
      <c r="B4137" t="str">
        <v>HR</v>
      </c>
      <c r="C4137" t="str">
        <v>Service Revenue</v>
      </c>
      <c r="D4137" s="10">
        <v>12213</v>
      </c>
      <c r="E4137" s="1">
        <v>45429</v>
      </c>
      <c r="F4137" t="str">
        <v>HR</v>
      </c>
      <c r="G4137" t="str">
        <v>Service Revenue</v>
      </c>
      <c r="H4137" s="10">
        <v>14282</v>
      </c>
    </row>
    <row r="4138" spans="1:8" x14ac:dyDescent="0.3">
      <c r="A4138" s="1">
        <v>45429</v>
      </c>
      <c r="B4138" t="str">
        <v>HR</v>
      </c>
      <c r="C4138" t="str">
        <v>Salaries</v>
      </c>
      <c r="D4138" s="10">
        <v>7013</v>
      </c>
      <c r="E4138" s="1">
        <v>45429</v>
      </c>
      <c r="F4138" t="str">
        <v>HR</v>
      </c>
      <c r="G4138" t="str">
        <v>Salaries</v>
      </c>
      <c r="H4138" s="10">
        <v>9994</v>
      </c>
    </row>
    <row r="4139" spans="1:8" x14ac:dyDescent="0.3">
      <c r="A4139" s="1">
        <v>45429</v>
      </c>
      <c r="B4139" t="str">
        <v>HR</v>
      </c>
      <c r="C4139" t="str">
        <v>Rent</v>
      </c>
      <c r="D4139" s="10">
        <v>22783</v>
      </c>
      <c r="E4139" s="1">
        <v>45429</v>
      </c>
      <c r="F4139" t="str">
        <v>HR</v>
      </c>
      <c r="G4139" t="str">
        <v>Rent</v>
      </c>
      <c r="H4139" s="10">
        <v>19853</v>
      </c>
    </row>
    <row r="4140" spans="1:8" x14ac:dyDescent="0.3">
      <c r="A4140" s="1">
        <v>45429</v>
      </c>
      <c r="B4140" t="str">
        <v>HR</v>
      </c>
      <c r="C4140" t="str">
        <v>Marketing Spend</v>
      </c>
      <c r="D4140" s="10">
        <v>24037</v>
      </c>
      <c r="E4140" s="1">
        <v>45429</v>
      </c>
      <c r="F4140" t="str">
        <v>HR</v>
      </c>
      <c r="G4140" t="str">
        <v>Marketing Spend</v>
      </c>
      <c r="H4140" s="10">
        <v>25074</v>
      </c>
    </row>
    <row r="4141" spans="1:8" x14ac:dyDescent="0.3">
      <c r="A4141" s="1">
        <v>45429</v>
      </c>
      <c r="B4141" t="str">
        <v>HR</v>
      </c>
      <c r="C4141" t="str">
        <v>Software Licenses</v>
      </c>
      <c r="D4141" s="10">
        <v>6648</v>
      </c>
      <c r="E4141" s="1">
        <v>45429</v>
      </c>
      <c r="F4141" t="str">
        <v>HR</v>
      </c>
      <c r="G4141" t="str">
        <v>Software Licenses</v>
      </c>
      <c r="H4141" s="10">
        <v>7743</v>
      </c>
    </row>
    <row r="4142" spans="1:8" x14ac:dyDescent="0.3">
      <c r="A4142" s="1">
        <v>45430</v>
      </c>
      <c r="B4142" t="str">
        <v>Sales</v>
      </c>
      <c r="C4142" t="str">
        <v>Product Revenue</v>
      </c>
      <c r="D4142" s="10">
        <v>22822</v>
      </c>
      <c r="E4142" s="1">
        <v>45430</v>
      </c>
      <c r="F4142" t="str">
        <v>Sales</v>
      </c>
      <c r="G4142" t="str">
        <v>Product Revenue</v>
      </c>
      <c r="H4142" s="10">
        <v>22702</v>
      </c>
    </row>
    <row r="4143" spans="1:8" x14ac:dyDescent="0.3">
      <c r="A4143" s="1">
        <v>45430</v>
      </c>
      <c r="B4143" t="str">
        <v>Sales</v>
      </c>
      <c r="C4143" t="str">
        <v>Service Revenue</v>
      </c>
      <c r="D4143" s="10">
        <v>8514</v>
      </c>
      <c r="E4143" s="1">
        <v>45430</v>
      </c>
      <c r="F4143" t="str">
        <v>Sales</v>
      </c>
      <c r="G4143" t="str">
        <v>Service Revenue</v>
      </c>
      <c r="H4143" s="10">
        <v>5651</v>
      </c>
    </row>
    <row r="4144" spans="1:8" x14ac:dyDescent="0.3">
      <c r="A4144" s="1">
        <v>45430</v>
      </c>
      <c r="B4144" t="str">
        <v>Sales</v>
      </c>
      <c r="C4144" t="str">
        <v>Salaries</v>
      </c>
      <c r="D4144" s="10">
        <v>9619</v>
      </c>
      <c r="E4144" s="1">
        <v>45430</v>
      </c>
      <c r="F4144" t="str">
        <v>Sales</v>
      </c>
      <c r="G4144" t="str">
        <v>Salaries</v>
      </c>
      <c r="H4144" s="10">
        <v>8896</v>
      </c>
    </row>
    <row r="4145" spans="1:8" x14ac:dyDescent="0.3">
      <c r="A4145" s="1">
        <v>45430</v>
      </c>
      <c r="B4145" t="str">
        <v>Sales</v>
      </c>
      <c r="C4145" t="str">
        <v>Rent</v>
      </c>
      <c r="D4145" s="10">
        <v>8485</v>
      </c>
      <c r="E4145" s="1">
        <v>45430</v>
      </c>
      <c r="F4145" t="str">
        <v>Sales</v>
      </c>
      <c r="G4145" t="str">
        <v>Rent</v>
      </c>
      <c r="H4145" s="10">
        <v>6927</v>
      </c>
    </row>
    <row r="4146" spans="1:8" x14ac:dyDescent="0.3">
      <c r="A4146" s="1">
        <v>45430</v>
      </c>
      <c r="B4146" t="str">
        <v>Sales</v>
      </c>
      <c r="C4146" t="str">
        <v>Marketing Spend</v>
      </c>
      <c r="D4146" s="10">
        <v>2895</v>
      </c>
      <c r="E4146" s="1">
        <v>45430</v>
      </c>
      <c r="F4146" t="str">
        <v>Sales</v>
      </c>
      <c r="G4146" t="str">
        <v>Marketing Spend</v>
      </c>
      <c r="H4146" s="10">
        <v>3068</v>
      </c>
    </row>
    <row r="4147" spans="1:8" x14ac:dyDescent="0.3">
      <c r="A4147" s="1">
        <v>45430</v>
      </c>
      <c r="B4147" t="str">
        <v>Sales</v>
      </c>
      <c r="C4147" t="str">
        <v>Software Licenses</v>
      </c>
      <c r="D4147" s="10">
        <v>8850</v>
      </c>
      <c r="E4147" s="1">
        <v>45430</v>
      </c>
      <c r="F4147" t="str">
        <v>Sales</v>
      </c>
      <c r="G4147" t="str">
        <v>Software Licenses</v>
      </c>
      <c r="H4147" s="10">
        <v>10753</v>
      </c>
    </row>
    <row r="4148" spans="1:8" x14ac:dyDescent="0.3">
      <c r="A4148" s="1">
        <v>45430</v>
      </c>
      <c r="B4148" t="str">
        <v>Marketing</v>
      </c>
      <c r="C4148" t="str">
        <v>Product Revenue</v>
      </c>
      <c r="D4148" s="10">
        <v>8385</v>
      </c>
      <c r="E4148" s="1">
        <v>45430</v>
      </c>
      <c r="F4148" t="str">
        <v>Marketing</v>
      </c>
      <c r="G4148" t="str">
        <v>Product Revenue</v>
      </c>
      <c r="H4148" s="10">
        <v>10684</v>
      </c>
    </row>
    <row r="4149" spans="1:8" x14ac:dyDescent="0.3">
      <c r="A4149" s="1">
        <v>45430</v>
      </c>
      <c r="B4149" t="str">
        <v>Marketing</v>
      </c>
      <c r="C4149" t="str">
        <v>Service Revenue</v>
      </c>
      <c r="D4149" s="10">
        <v>11969</v>
      </c>
      <c r="E4149" s="1">
        <v>45430</v>
      </c>
      <c r="F4149" t="str">
        <v>Marketing</v>
      </c>
      <c r="G4149" t="str">
        <v>Service Revenue</v>
      </c>
      <c r="H4149" s="10">
        <v>9371</v>
      </c>
    </row>
    <row r="4150" spans="1:8" x14ac:dyDescent="0.3">
      <c r="A4150" s="1">
        <v>45430</v>
      </c>
      <c r="B4150" t="str">
        <v>Marketing</v>
      </c>
      <c r="C4150" t="str">
        <v>Salaries</v>
      </c>
      <c r="D4150" s="10">
        <v>9744</v>
      </c>
      <c r="E4150" s="1">
        <v>45430</v>
      </c>
      <c r="F4150" t="str">
        <v>Marketing</v>
      </c>
      <c r="G4150" t="str">
        <v>Salaries</v>
      </c>
      <c r="H4150" s="10">
        <v>10076</v>
      </c>
    </row>
    <row r="4151" spans="1:8" x14ac:dyDescent="0.3">
      <c r="A4151" s="1">
        <v>45430</v>
      </c>
      <c r="B4151" t="str">
        <v>Marketing</v>
      </c>
      <c r="C4151" t="str">
        <v>Rent</v>
      </c>
      <c r="D4151" s="10">
        <v>11481</v>
      </c>
      <c r="E4151" s="1">
        <v>45430</v>
      </c>
      <c r="F4151" t="str">
        <v>Marketing</v>
      </c>
      <c r="G4151" t="str">
        <v>Rent</v>
      </c>
      <c r="H4151" s="10">
        <v>9442</v>
      </c>
    </row>
    <row r="4152" spans="1:8" x14ac:dyDescent="0.3">
      <c r="A4152" s="1">
        <v>45430</v>
      </c>
      <c r="B4152" t="str">
        <v>Marketing</v>
      </c>
      <c r="C4152" t="str">
        <v>Marketing Spend</v>
      </c>
      <c r="D4152" s="10">
        <v>18876</v>
      </c>
      <c r="E4152" s="1">
        <v>45430</v>
      </c>
      <c r="F4152" t="str">
        <v>Marketing</v>
      </c>
      <c r="G4152" t="str">
        <v>Marketing Spend</v>
      </c>
      <c r="H4152" s="10">
        <v>16124</v>
      </c>
    </row>
    <row r="4153" spans="1:8" x14ac:dyDescent="0.3">
      <c r="A4153" s="1">
        <v>45430</v>
      </c>
      <c r="B4153" t="str">
        <v>Marketing</v>
      </c>
      <c r="C4153" t="str">
        <v>Software Licenses</v>
      </c>
      <c r="D4153" s="10">
        <v>3989</v>
      </c>
      <c r="E4153" s="1">
        <v>45430</v>
      </c>
      <c r="F4153" t="str">
        <v>Marketing</v>
      </c>
      <c r="G4153" t="str">
        <v>Software Licenses</v>
      </c>
      <c r="H4153" s="10">
        <v>6851</v>
      </c>
    </row>
    <row r="4154" spans="1:8" x14ac:dyDescent="0.3">
      <c r="A4154" s="1">
        <v>45430</v>
      </c>
      <c r="B4154" t="str">
        <v>Finance</v>
      </c>
      <c r="C4154" t="str">
        <v>Product Revenue</v>
      </c>
      <c r="D4154" s="10">
        <v>12177</v>
      </c>
      <c r="E4154" s="1">
        <v>45430</v>
      </c>
      <c r="F4154" t="str">
        <v>Finance</v>
      </c>
      <c r="G4154" t="str">
        <v>Product Revenue</v>
      </c>
      <c r="H4154" s="10">
        <v>11975</v>
      </c>
    </row>
    <row r="4155" spans="1:8" x14ac:dyDescent="0.3">
      <c r="A4155" s="1">
        <v>45430</v>
      </c>
      <c r="B4155" t="str">
        <v>Finance</v>
      </c>
      <c r="C4155" t="str">
        <v>Service Revenue</v>
      </c>
      <c r="D4155" s="10">
        <v>8012</v>
      </c>
      <c r="E4155" s="1">
        <v>45430</v>
      </c>
      <c r="F4155" t="str">
        <v>Finance</v>
      </c>
      <c r="G4155" t="str">
        <v>Service Revenue</v>
      </c>
      <c r="H4155" s="10">
        <v>8269</v>
      </c>
    </row>
    <row r="4156" spans="1:8" x14ac:dyDescent="0.3">
      <c r="A4156" s="1">
        <v>45430</v>
      </c>
      <c r="B4156" t="str">
        <v>Finance</v>
      </c>
      <c r="C4156" t="str">
        <v>Salaries</v>
      </c>
      <c r="D4156" s="10">
        <v>15112</v>
      </c>
      <c r="E4156" s="1">
        <v>45430</v>
      </c>
      <c r="F4156" t="str">
        <v>Finance</v>
      </c>
      <c r="G4156" t="str">
        <v>Salaries</v>
      </c>
      <c r="H4156" s="10">
        <v>15350</v>
      </c>
    </row>
    <row r="4157" spans="1:8" x14ac:dyDescent="0.3">
      <c r="A4157" s="1">
        <v>45430</v>
      </c>
      <c r="B4157" t="str">
        <v>Finance</v>
      </c>
      <c r="C4157" t="str">
        <v>Rent</v>
      </c>
      <c r="D4157" s="10">
        <v>1250</v>
      </c>
      <c r="E4157" s="1">
        <v>45430</v>
      </c>
      <c r="F4157" t="str">
        <v>Finance</v>
      </c>
      <c r="G4157" t="str">
        <v>Rent</v>
      </c>
      <c r="H4157" s="10">
        <v>4091</v>
      </c>
    </row>
    <row r="4158" spans="1:8" x14ac:dyDescent="0.3">
      <c r="A4158" s="1">
        <v>45430</v>
      </c>
      <c r="B4158" t="str">
        <v>Finance</v>
      </c>
      <c r="C4158" t="str">
        <v>Marketing Spend</v>
      </c>
      <c r="D4158" s="10">
        <v>18888</v>
      </c>
      <c r="E4158" s="1">
        <v>45430</v>
      </c>
      <c r="F4158" t="str">
        <v>Finance</v>
      </c>
      <c r="G4158" t="str">
        <v>Marketing Spend</v>
      </c>
      <c r="H4158" s="10">
        <v>19656</v>
      </c>
    </row>
    <row r="4159" spans="1:8" x14ac:dyDescent="0.3">
      <c r="A4159" s="1">
        <v>45430</v>
      </c>
      <c r="B4159" t="str">
        <v>Finance</v>
      </c>
      <c r="C4159" t="str">
        <v>Software Licenses</v>
      </c>
      <c r="D4159" s="10">
        <v>19214</v>
      </c>
      <c r="E4159" s="1">
        <v>45430</v>
      </c>
      <c r="F4159" t="str">
        <v>Finance</v>
      </c>
      <c r="G4159" t="str">
        <v>Software Licenses</v>
      </c>
      <c r="H4159" s="10">
        <v>21173</v>
      </c>
    </row>
    <row r="4160" spans="1:8" x14ac:dyDescent="0.3">
      <c r="A4160" s="1">
        <v>45430</v>
      </c>
      <c r="B4160" t="str">
        <v>IT</v>
      </c>
      <c r="C4160" t="str">
        <v>Product Revenue</v>
      </c>
      <c r="D4160" s="10">
        <v>6319</v>
      </c>
      <c r="E4160" s="1">
        <v>45430</v>
      </c>
      <c r="F4160" t="str">
        <v>IT</v>
      </c>
      <c r="G4160" t="str">
        <v>Product Revenue</v>
      </c>
      <c r="H4160" s="10">
        <v>7890</v>
      </c>
    </row>
    <row r="4161" spans="1:8" x14ac:dyDescent="0.3">
      <c r="A4161" s="1">
        <v>45430</v>
      </c>
      <c r="B4161" t="str">
        <v>IT</v>
      </c>
      <c r="C4161" t="str">
        <v>Service Revenue</v>
      </c>
      <c r="D4161" s="10">
        <v>19824</v>
      </c>
      <c r="E4161" s="1">
        <v>45430</v>
      </c>
      <c r="F4161" t="str">
        <v>IT</v>
      </c>
      <c r="G4161" t="str">
        <v>Service Revenue</v>
      </c>
      <c r="H4161" s="10">
        <v>17812</v>
      </c>
    </row>
    <row r="4162" spans="1:8" x14ac:dyDescent="0.3">
      <c r="A4162" s="1">
        <v>45430</v>
      </c>
      <c r="B4162" t="str">
        <v>IT</v>
      </c>
      <c r="C4162" t="str">
        <v>Salaries</v>
      </c>
      <c r="D4162" s="10">
        <v>20812</v>
      </c>
      <c r="E4162" s="1">
        <v>45430</v>
      </c>
      <c r="F4162" t="str">
        <v>IT</v>
      </c>
      <c r="G4162" t="str">
        <v>Salaries</v>
      </c>
      <c r="H4162" s="10">
        <v>19562</v>
      </c>
    </row>
    <row r="4163" spans="1:8" x14ac:dyDescent="0.3">
      <c r="A4163" s="1">
        <v>45430</v>
      </c>
      <c r="B4163" t="str">
        <v>IT</v>
      </c>
      <c r="C4163" t="str">
        <v>Rent</v>
      </c>
      <c r="D4163" s="10">
        <v>16728</v>
      </c>
      <c r="E4163" s="1">
        <v>45430</v>
      </c>
      <c r="F4163" t="str">
        <v>IT</v>
      </c>
      <c r="G4163" t="str">
        <v>Rent</v>
      </c>
      <c r="H4163" s="10">
        <v>14290</v>
      </c>
    </row>
    <row r="4164" spans="1:8" x14ac:dyDescent="0.3">
      <c r="A4164" s="1">
        <v>45430</v>
      </c>
      <c r="B4164" t="str">
        <v>IT</v>
      </c>
      <c r="C4164" t="str">
        <v>Marketing Spend</v>
      </c>
      <c r="D4164" s="10">
        <v>17982</v>
      </c>
      <c r="E4164" s="1">
        <v>45430</v>
      </c>
      <c r="F4164" t="str">
        <v>IT</v>
      </c>
      <c r="G4164" t="str">
        <v>Marketing Spend</v>
      </c>
      <c r="H4164" s="10">
        <v>17066</v>
      </c>
    </row>
    <row r="4165" spans="1:8" x14ac:dyDescent="0.3">
      <c r="A4165" s="1">
        <v>45430</v>
      </c>
      <c r="B4165" t="str">
        <v>IT</v>
      </c>
      <c r="C4165" t="str">
        <v>Software Licenses</v>
      </c>
      <c r="D4165" s="10">
        <v>21174</v>
      </c>
      <c r="E4165" s="1">
        <v>45430</v>
      </c>
      <c r="F4165" t="str">
        <v>IT</v>
      </c>
      <c r="G4165" t="str">
        <v>Software Licenses</v>
      </c>
      <c r="H4165" s="10">
        <v>21768</v>
      </c>
    </row>
    <row r="4166" spans="1:8" x14ac:dyDescent="0.3">
      <c r="A4166" s="1">
        <v>45430</v>
      </c>
      <c r="B4166" t="str">
        <v>HR</v>
      </c>
      <c r="C4166" t="str">
        <v>Product Revenue</v>
      </c>
      <c r="D4166" s="10">
        <v>24941</v>
      </c>
      <c r="E4166" s="1">
        <v>45430</v>
      </c>
      <c r="F4166" t="str">
        <v>HR</v>
      </c>
      <c r="G4166" t="str">
        <v>Product Revenue</v>
      </c>
      <c r="H4166" s="10">
        <v>26464</v>
      </c>
    </row>
    <row r="4167" spans="1:8" x14ac:dyDescent="0.3">
      <c r="A4167" s="1">
        <v>45430</v>
      </c>
      <c r="B4167" t="str">
        <v>HR</v>
      </c>
      <c r="C4167" t="str">
        <v>Service Revenue</v>
      </c>
      <c r="D4167" s="10">
        <v>16454</v>
      </c>
      <c r="E4167" s="1">
        <v>45430</v>
      </c>
      <c r="F4167" t="str">
        <v>HR</v>
      </c>
      <c r="G4167" t="str">
        <v>Service Revenue</v>
      </c>
      <c r="H4167" s="10">
        <v>15394</v>
      </c>
    </row>
    <row r="4168" spans="1:8" x14ac:dyDescent="0.3">
      <c r="A4168" s="1">
        <v>45430</v>
      </c>
      <c r="B4168" t="str">
        <v>HR</v>
      </c>
      <c r="C4168" t="str">
        <v>Salaries</v>
      </c>
      <c r="D4168" s="10">
        <v>2700</v>
      </c>
      <c r="E4168" s="1">
        <v>45430</v>
      </c>
      <c r="F4168" t="str">
        <v>HR</v>
      </c>
      <c r="G4168" t="str">
        <v>Salaries</v>
      </c>
      <c r="H4168" s="10">
        <v>32</v>
      </c>
    </row>
    <row r="4169" spans="1:8" x14ac:dyDescent="0.3">
      <c r="A4169" s="1">
        <v>45430</v>
      </c>
      <c r="B4169" t="str">
        <v>HR</v>
      </c>
      <c r="C4169" t="str">
        <v>Rent</v>
      </c>
      <c r="D4169" s="10">
        <v>6680</v>
      </c>
      <c r="E4169" s="1">
        <v>45430</v>
      </c>
      <c r="F4169" t="str">
        <v>HR</v>
      </c>
      <c r="G4169" t="str">
        <v>Rent</v>
      </c>
      <c r="H4169" s="10">
        <v>8282</v>
      </c>
    </row>
    <row r="4170" spans="1:8" x14ac:dyDescent="0.3">
      <c r="A4170" s="1">
        <v>45430</v>
      </c>
      <c r="B4170" t="str">
        <v>HR</v>
      </c>
      <c r="C4170" t="str">
        <v>Marketing Spend</v>
      </c>
      <c r="D4170" s="10">
        <v>14211</v>
      </c>
      <c r="E4170" s="1">
        <v>45430</v>
      </c>
      <c r="F4170" t="str">
        <v>HR</v>
      </c>
      <c r="G4170" t="str">
        <v>Marketing Spend</v>
      </c>
      <c r="H4170" s="10">
        <v>16639</v>
      </c>
    </row>
    <row r="4171" spans="1:8" x14ac:dyDescent="0.3">
      <c r="A4171" s="1">
        <v>45430</v>
      </c>
      <c r="B4171" t="str">
        <v>HR</v>
      </c>
      <c r="C4171" t="str">
        <v>Software Licenses</v>
      </c>
      <c r="D4171" s="10">
        <v>5189</v>
      </c>
      <c r="E4171" s="1">
        <v>45430</v>
      </c>
      <c r="F4171" t="str">
        <v>HR</v>
      </c>
      <c r="G4171" t="str">
        <v>Software Licenses</v>
      </c>
      <c r="H4171" s="10">
        <v>4879</v>
      </c>
    </row>
    <row r="4172" spans="1:8" x14ac:dyDescent="0.3">
      <c r="A4172" s="1">
        <v>45431</v>
      </c>
      <c r="B4172" t="str">
        <v>Sales</v>
      </c>
      <c r="C4172" t="str">
        <v>Product Revenue</v>
      </c>
      <c r="D4172" s="10">
        <v>14970</v>
      </c>
      <c r="E4172" s="1">
        <v>45431</v>
      </c>
      <c r="F4172" t="str">
        <v>Sales</v>
      </c>
      <c r="G4172" t="str">
        <v>Product Revenue</v>
      </c>
      <c r="H4172" s="10">
        <v>16854</v>
      </c>
    </row>
    <row r="4173" spans="1:8" x14ac:dyDescent="0.3">
      <c r="A4173" s="1">
        <v>45431</v>
      </c>
      <c r="B4173" t="str">
        <v>Sales</v>
      </c>
      <c r="C4173" t="str">
        <v>Service Revenue</v>
      </c>
      <c r="D4173" s="10">
        <v>13225</v>
      </c>
      <c r="E4173" s="1">
        <v>45431</v>
      </c>
      <c r="F4173" t="str">
        <v>Sales</v>
      </c>
      <c r="G4173" t="str">
        <v>Service Revenue</v>
      </c>
      <c r="H4173" s="10">
        <v>10855</v>
      </c>
    </row>
    <row r="4174" spans="1:8" x14ac:dyDescent="0.3">
      <c r="A4174" s="1">
        <v>45431</v>
      </c>
      <c r="B4174" t="str">
        <v>Sales</v>
      </c>
      <c r="C4174" t="str">
        <v>Salaries</v>
      </c>
      <c r="D4174" s="10">
        <v>17246</v>
      </c>
      <c r="E4174" s="1">
        <v>45431</v>
      </c>
      <c r="F4174" t="str">
        <v>Sales</v>
      </c>
      <c r="G4174" t="str">
        <v>Salaries</v>
      </c>
      <c r="H4174" s="10">
        <v>14450</v>
      </c>
    </row>
    <row r="4175" spans="1:8" x14ac:dyDescent="0.3">
      <c r="A4175" s="1">
        <v>45431</v>
      </c>
      <c r="B4175" t="str">
        <v>Sales</v>
      </c>
      <c r="C4175" t="str">
        <v>Rent</v>
      </c>
      <c r="D4175" s="10">
        <v>20442</v>
      </c>
      <c r="E4175" s="1">
        <v>45431</v>
      </c>
      <c r="F4175" t="str">
        <v>Sales</v>
      </c>
      <c r="G4175" t="str">
        <v>Rent</v>
      </c>
      <c r="H4175" s="10">
        <v>20141</v>
      </c>
    </row>
    <row r="4176" spans="1:8" x14ac:dyDescent="0.3">
      <c r="A4176" s="1">
        <v>45431</v>
      </c>
      <c r="B4176" t="str">
        <v>Sales</v>
      </c>
      <c r="C4176" t="str">
        <v>Marketing Spend</v>
      </c>
      <c r="D4176" s="10">
        <v>9211</v>
      </c>
      <c r="E4176" s="1">
        <v>45431</v>
      </c>
      <c r="F4176" t="str">
        <v>Sales</v>
      </c>
      <c r="G4176" t="str">
        <v>Marketing Spend</v>
      </c>
      <c r="H4176" s="10">
        <v>6332</v>
      </c>
    </row>
    <row r="4177" spans="1:8" x14ac:dyDescent="0.3">
      <c r="A4177" s="1">
        <v>45431</v>
      </c>
      <c r="B4177" t="str">
        <v>Sales</v>
      </c>
      <c r="C4177" t="str">
        <v>Software Licenses</v>
      </c>
      <c r="D4177" s="10">
        <v>6902</v>
      </c>
      <c r="E4177" s="1">
        <v>45431</v>
      </c>
      <c r="F4177" t="str">
        <v>Sales</v>
      </c>
      <c r="G4177" t="str">
        <v>Software Licenses</v>
      </c>
      <c r="H4177" s="10">
        <v>9066</v>
      </c>
    </row>
    <row r="4178" spans="1:8" x14ac:dyDescent="0.3">
      <c r="A4178" s="1">
        <v>45431</v>
      </c>
      <c r="B4178" t="str">
        <v>Marketing</v>
      </c>
      <c r="C4178" t="str">
        <v>Product Revenue</v>
      </c>
      <c r="D4178" s="10">
        <v>20519</v>
      </c>
      <c r="E4178" s="1">
        <v>45431</v>
      </c>
      <c r="F4178" t="str">
        <v>Marketing</v>
      </c>
      <c r="G4178" t="str">
        <v>Product Revenue</v>
      </c>
      <c r="H4178" s="10">
        <v>20635</v>
      </c>
    </row>
    <row r="4179" spans="1:8" x14ac:dyDescent="0.3">
      <c r="A4179" s="1">
        <v>45431</v>
      </c>
      <c r="B4179" t="str">
        <v>Marketing</v>
      </c>
      <c r="C4179" t="str">
        <v>Service Revenue</v>
      </c>
      <c r="D4179" s="10">
        <v>17950</v>
      </c>
      <c r="E4179" s="1">
        <v>45431</v>
      </c>
      <c r="F4179" t="str">
        <v>Marketing</v>
      </c>
      <c r="G4179" t="str">
        <v>Service Revenue</v>
      </c>
      <c r="H4179" s="10">
        <v>14981</v>
      </c>
    </row>
    <row r="4180" spans="1:8" x14ac:dyDescent="0.3">
      <c r="A4180" s="1">
        <v>45431</v>
      </c>
      <c r="B4180" t="str">
        <v>Marketing</v>
      </c>
      <c r="C4180" t="str">
        <v>Salaries</v>
      </c>
      <c r="D4180" s="10">
        <v>8078</v>
      </c>
      <c r="E4180" s="1">
        <v>45431</v>
      </c>
      <c r="F4180" t="str">
        <v>Marketing</v>
      </c>
      <c r="G4180" t="str">
        <v>Salaries</v>
      </c>
      <c r="H4180" s="10">
        <v>9356</v>
      </c>
    </row>
    <row r="4181" spans="1:8" x14ac:dyDescent="0.3">
      <c r="A4181" s="1">
        <v>45431</v>
      </c>
      <c r="B4181" t="str">
        <v>Marketing</v>
      </c>
      <c r="C4181" t="str">
        <v>Rent</v>
      </c>
      <c r="D4181" s="10">
        <v>18613</v>
      </c>
      <c r="E4181" s="1">
        <v>45431</v>
      </c>
      <c r="F4181" t="str">
        <v>Marketing</v>
      </c>
      <c r="G4181" t="str">
        <v>Rent</v>
      </c>
      <c r="H4181" s="10">
        <v>16308</v>
      </c>
    </row>
    <row r="4182" spans="1:8" x14ac:dyDescent="0.3">
      <c r="A4182" s="1">
        <v>45431</v>
      </c>
      <c r="B4182" t="str">
        <v>Marketing</v>
      </c>
      <c r="C4182" t="str">
        <v>Marketing Spend</v>
      </c>
      <c r="D4182" s="10">
        <v>12940</v>
      </c>
      <c r="E4182" s="1">
        <v>45431</v>
      </c>
      <c r="F4182" t="str">
        <v>Marketing</v>
      </c>
      <c r="G4182" t="str">
        <v>Marketing Spend</v>
      </c>
      <c r="H4182" s="10">
        <v>10845</v>
      </c>
    </row>
    <row r="4183" spans="1:8" x14ac:dyDescent="0.3">
      <c r="A4183" s="1">
        <v>45431</v>
      </c>
      <c r="B4183" t="str">
        <v>Marketing</v>
      </c>
      <c r="C4183" t="str">
        <v>Software Licenses</v>
      </c>
      <c r="D4183" s="10">
        <v>16933</v>
      </c>
      <c r="E4183" s="1">
        <v>45431</v>
      </c>
      <c r="F4183" t="str">
        <v>Marketing</v>
      </c>
      <c r="G4183" t="str">
        <v>Software Licenses</v>
      </c>
      <c r="H4183" s="10">
        <v>15575</v>
      </c>
    </row>
    <row r="4184" spans="1:8" x14ac:dyDescent="0.3">
      <c r="A4184" s="1">
        <v>45431</v>
      </c>
      <c r="B4184" t="str">
        <v>Finance</v>
      </c>
      <c r="C4184" t="str">
        <v>Product Revenue</v>
      </c>
      <c r="D4184" s="10">
        <v>5073</v>
      </c>
      <c r="E4184" s="1">
        <v>45431</v>
      </c>
      <c r="F4184" t="str">
        <v>Finance</v>
      </c>
      <c r="G4184" t="str">
        <v>Product Revenue</v>
      </c>
      <c r="H4184" s="10">
        <v>6407</v>
      </c>
    </row>
    <row r="4185" spans="1:8" x14ac:dyDescent="0.3">
      <c r="A4185" s="1">
        <v>45431</v>
      </c>
      <c r="B4185" t="str">
        <v>Finance</v>
      </c>
      <c r="C4185" t="str">
        <v>Service Revenue</v>
      </c>
      <c r="D4185" s="10">
        <v>9298</v>
      </c>
      <c r="E4185" s="1">
        <v>45431</v>
      </c>
      <c r="F4185" t="str">
        <v>Finance</v>
      </c>
      <c r="G4185" t="str">
        <v>Service Revenue</v>
      </c>
      <c r="H4185" s="10">
        <v>9343</v>
      </c>
    </row>
    <row r="4186" spans="1:8" x14ac:dyDescent="0.3">
      <c r="A4186" s="1">
        <v>45431</v>
      </c>
      <c r="B4186" t="str">
        <v>Finance</v>
      </c>
      <c r="C4186" t="str">
        <v>Salaries</v>
      </c>
      <c r="D4186" s="10">
        <v>21095</v>
      </c>
      <c r="E4186" s="1">
        <v>45431</v>
      </c>
      <c r="F4186" t="str">
        <v>Finance</v>
      </c>
      <c r="G4186" t="str">
        <v>Salaries</v>
      </c>
      <c r="H4186" s="10">
        <v>20470</v>
      </c>
    </row>
    <row r="4187" spans="1:8" x14ac:dyDescent="0.3">
      <c r="A4187" s="1">
        <v>45431</v>
      </c>
      <c r="B4187" t="str">
        <v>Finance</v>
      </c>
      <c r="C4187" t="str">
        <v>Rent</v>
      </c>
      <c r="D4187" s="10">
        <v>5161</v>
      </c>
      <c r="E4187" s="1">
        <v>45431</v>
      </c>
      <c r="F4187" t="str">
        <v>Finance</v>
      </c>
      <c r="G4187" t="str">
        <v>Rent</v>
      </c>
      <c r="H4187" s="10">
        <v>5692</v>
      </c>
    </row>
    <row r="4188" spans="1:8" x14ac:dyDescent="0.3">
      <c r="A4188" s="1">
        <v>45431</v>
      </c>
      <c r="B4188" t="str">
        <v>Finance</v>
      </c>
      <c r="C4188" t="str">
        <v>Marketing Spend</v>
      </c>
      <c r="D4188" s="10">
        <v>4541</v>
      </c>
      <c r="E4188" s="1">
        <v>45431</v>
      </c>
      <c r="F4188" t="str">
        <v>Finance</v>
      </c>
      <c r="G4188" t="str">
        <v>Marketing Spend</v>
      </c>
      <c r="H4188" s="10">
        <v>2324</v>
      </c>
    </row>
    <row r="4189" spans="1:8" x14ac:dyDescent="0.3">
      <c r="A4189" s="1">
        <v>45431</v>
      </c>
      <c r="B4189" t="str">
        <v>Finance</v>
      </c>
      <c r="C4189" t="str">
        <v>Software Licenses</v>
      </c>
      <c r="D4189" s="10">
        <v>23578</v>
      </c>
      <c r="E4189" s="1">
        <v>45431</v>
      </c>
      <c r="F4189" t="str">
        <v>Finance</v>
      </c>
      <c r="G4189" t="str">
        <v>Software Licenses</v>
      </c>
      <c r="H4189" s="10">
        <v>23034</v>
      </c>
    </row>
    <row r="4190" spans="1:8" x14ac:dyDescent="0.3">
      <c r="A4190" s="1">
        <v>45431</v>
      </c>
      <c r="B4190" t="str">
        <v>IT</v>
      </c>
      <c r="C4190" t="str">
        <v>Product Revenue</v>
      </c>
      <c r="D4190" s="10">
        <v>9299</v>
      </c>
      <c r="E4190" s="1">
        <v>45431</v>
      </c>
      <c r="F4190" t="str">
        <v>IT</v>
      </c>
      <c r="G4190" t="str">
        <v>Product Revenue</v>
      </c>
      <c r="H4190" s="10">
        <v>9987</v>
      </c>
    </row>
    <row r="4191" spans="1:8" x14ac:dyDescent="0.3">
      <c r="A4191" s="1">
        <v>45431</v>
      </c>
      <c r="B4191" t="str">
        <v>IT</v>
      </c>
      <c r="C4191" t="str">
        <v>Service Revenue</v>
      </c>
      <c r="D4191" s="10">
        <v>20946</v>
      </c>
      <c r="E4191" s="1">
        <v>45431</v>
      </c>
      <c r="F4191" t="str">
        <v>IT</v>
      </c>
      <c r="G4191" t="str">
        <v>Service Revenue</v>
      </c>
      <c r="H4191" s="10">
        <v>22962</v>
      </c>
    </row>
    <row r="4192" spans="1:8" x14ac:dyDescent="0.3">
      <c r="A4192" s="1">
        <v>45431</v>
      </c>
      <c r="B4192" t="str">
        <v>IT</v>
      </c>
      <c r="C4192" t="str">
        <v>Salaries</v>
      </c>
      <c r="D4192" s="10">
        <v>11791</v>
      </c>
      <c r="E4192" s="1">
        <v>45431</v>
      </c>
      <c r="F4192" t="str">
        <v>IT</v>
      </c>
      <c r="G4192" t="str">
        <v>Salaries</v>
      </c>
      <c r="H4192" s="10">
        <v>8875</v>
      </c>
    </row>
    <row r="4193" spans="1:8" x14ac:dyDescent="0.3">
      <c r="A4193" s="1">
        <v>45431</v>
      </c>
      <c r="B4193" t="str">
        <v>IT</v>
      </c>
      <c r="C4193" t="str">
        <v>Rent</v>
      </c>
      <c r="D4193" s="10">
        <v>6424</v>
      </c>
      <c r="E4193" s="1">
        <v>45431</v>
      </c>
      <c r="F4193" t="str">
        <v>IT</v>
      </c>
      <c r="G4193" t="str">
        <v>Rent</v>
      </c>
      <c r="H4193" s="10">
        <v>4093</v>
      </c>
    </row>
    <row r="4194" spans="1:8" x14ac:dyDescent="0.3">
      <c r="A4194" s="1">
        <v>45431</v>
      </c>
      <c r="B4194" t="str">
        <v>IT</v>
      </c>
      <c r="C4194" t="str">
        <v>Marketing Spend</v>
      </c>
      <c r="D4194" s="10">
        <v>14272</v>
      </c>
      <c r="E4194" s="1">
        <v>45431</v>
      </c>
      <c r="F4194" t="str">
        <v>IT</v>
      </c>
      <c r="G4194" t="str">
        <v>Marketing Spend</v>
      </c>
      <c r="H4194" s="10">
        <v>11879</v>
      </c>
    </row>
    <row r="4195" spans="1:8" x14ac:dyDescent="0.3">
      <c r="A4195" s="1">
        <v>45431</v>
      </c>
      <c r="B4195" t="str">
        <v>IT</v>
      </c>
      <c r="C4195" t="str">
        <v>Software Licenses</v>
      </c>
      <c r="D4195" s="10">
        <v>4870</v>
      </c>
      <c r="E4195" s="1">
        <v>45431</v>
      </c>
      <c r="F4195" t="str">
        <v>IT</v>
      </c>
      <c r="G4195" t="str">
        <v>Software Licenses</v>
      </c>
      <c r="H4195" s="10">
        <v>6546</v>
      </c>
    </row>
    <row r="4196" spans="1:8" x14ac:dyDescent="0.3">
      <c r="A4196" s="1">
        <v>45431</v>
      </c>
      <c r="B4196" t="str">
        <v>HR</v>
      </c>
      <c r="C4196" t="str">
        <v>Product Revenue</v>
      </c>
      <c r="D4196" s="10">
        <v>24497</v>
      </c>
      <c r="E4196" s="1">
        <v>45431</v>
      </c>
      <c r="F4196" t="str">
        <v>HR</v>
      </c>
      <c r="G4196" t="str">
        <v>Product Revenue</v>
      </c>
      <c r="H4196" s="10">
        <v>27353</v>
      </c>
    </row>
    <row r="4197" spans="1:8" x14ac:dyDescent="0.3">
      <c r="A4197" s="1">
        <v>45431</v>
      </c>
      <c r="B4197" t="str">
        <v>HR</v>
      </c>
      <c r="C4197" t="str">
        <v>Service Revenue</v>
      </c>
      <c r="D4197" s="10">
        <v>20662</v>
      </c>
      <c r="E4197" s="1">
        <v>45431</v>
      </c>
      <c r="F4197" t="str">
        <v>HR</v>
      </c>
      <c r="G4197" t="str">
        <v>Service Revenue</v>
      </c>
      <c r="H4197" s="10">
        <v>19154</v>
      </c>
    </row>
    <row r="4198" spans="1:8" x14ac:dyDescent="0.3">
      <c r="A4198" s="1">
        <v>45431</v>
      </c>
      <c r="B4198" t="str">
        <v>HR</v>
      </c>
      <c r="C4198" t="str">
        <v>Salaries</v>
      </c>
      <c r="D4198" s="10">
        <v>19587</v>
      </c>
      <c r="E4198" s="1">
        <v>45431</v>
      </c>
      <c r="F4198" t="str">
        <v>HR</v>
      </c>
      <c r="G4198" t="str">
        <v>Salaries</v>
      </c>
      <c r="H4198" s="10">
        <v>16994</v>
      </c>
    </row>
    <row r="4199" spans="1:8" x14ac:dyDescent="0.3">
      <c r="A4199" s="1">
        <v>45431</v>
      </c>
      <c r="B4199" t="str">
        <v>HR</v>
      </c>
      <c r="C4199" t="str">
        <v>Rent</v>
      </c>
      <c r="D4199" s="10">
        <v>23104</v>
      </c>
      <c r="E4199" s="1">
        <v>45431</v>
      </c>
      <c r="F4199" t="str">
        <v>HR</v>
      </c>
      <c r="G4199" t="str">
        <v>Rent</v>
      </c>
      <c r="H4199" s="10">
        <v>25065</v>
      </c>
    </row>
    <row r="4200" spans="1:8" x14ac:dyDescent="0.3">
      <c r="A4200" s="1">
        <v>45431</v>
      </c>
      <c r="B4200" t="str">
        <v>HR</v>
      </c>
      <c r="C4200" t="str">
        <v>Marketing Spend</v>
      </c>
      <c r="D4200" s="10">
        <v>11942</v>
      </c>
      <c r="E4200" s="1">
        <v>45431</v>
      </c>
      <c r="F4200" t="str">
        <v>HR</v>
      </c>
      <c r="G4200" t="str">
        <v>Marketing Spend</v>
      </c>
      <c r="H4200" s="10">
        <v>10844</v>
      </c>
    </row>
    <row r="4201" spans="1:8" x14ac:dyDescent="0.3">
      <c r="A4201" s="1">
        <v>45431</v>
      </c>
      <c r="B4201" t="str">
        <v>HR</v>
      </c>
      <c r="C4201" t="str">
        <v>Software Licenses</v>
      </c>
      <c r="D4201" s="10">
        <v>11704</v>
      </c>
      <c r="E4201" s="1">
        <v>45431</v>
      </c>
      <c r="F4201" t="str">
        <v>HR</v>
      </c>
      <c r="G4201" t="str">
        <v>Software Licenses</v>
      </c>
      <c r="H4201" s="10">
        <v>11268</v>
      </c>
    </row>
    <row r="4202" spans="1:8" x14ac:dyDescent="0.3">
      <c r="A4202" s="1">
        <v>45432</v>
      </c>
      <c r="B4202" t="str">
        <v>Sales</v>
      </c>
      <c r="C4202" t="str">
        <v>Product Revenue</v>
      </c>
      <c r="D4202" s="10">
        <v>21814</v>
      </c>
      <c r="E4202" s="1">
        <v>45432</v>
      </c>
      <c r="F4202" t="str">
        <v>Sales</v>
      </c>
      <c r="G4202" t="str">
        <v>Product Revenue</v>
      </c>
      <c r="H4202" s="10">
        <v>22352</v>
      </c>
    </row>
    <row r="4203" spans="1:8" x14ac:dyDescent="0.3">
      <c r="A4203" s="1">
        <v>45432</v>
      </c>
      <c r="B4203" t="str">
        <v>Sales</v>
      </c>
      <c r="C4203" t="str">
        <v>Service Revenue</v>
      </c>
      <c r="D4203" s="10">
        <v>5992</v>
      </c>
      <c r="E4203" s="1">
        <v>45432</v>
      </c>
      <c r="F4203" t="str">
        <v>Sales</v>
      </c>
      <c r="G4203" t="str">
        <v>Service Revenue</v>
      </c>
      <c r="H4203" s="10">
        <v>6013</v>
      </c>
    </row>
    <row r="4204" spans="1:8" x14ac:dyDescent="0.3">
      <c r="A4204" s="1">
        <v>45432</v>
      </c>
      <c r="B4204" t="str">
        <v>Sales</v>
      </c>
      <c r="C4204" t="str">
        <v>Salaries</v>
      </c>
      <c r="D4204" s="10">
        <v>14560</v>
      </c>
      <c r="E4204" s="1">
        <v>45432</v>
      </c>
      <c r="F4204" t="str">
        <v>Sales</v>
      </c>
      <c r="G4204" t="str">
        <v>Salaries</v>
      </c>
      <c r="H4204" s="10">
        <v>17409</v>
      </c>
    </row>
    <row r="4205" spans="1:8" x14ac:dyDescent="0.3">
      <c r="A4205" s="1">
        <v>45432</v>
      </c>
      <c r="B4205" t="str">
        <v>Sales</v>
      </c>
      <c r="C4205" t="str">
        <v>Rent</v>
      </c>
      <c r="D4205" s="10">
        <v>22521</v>
      </c>
      <c r="E4205" s="1">
        <v>45432</v>
      </c>
      <c r="F4205" t="str">
        <v>Sales</v>
      </c>
      <c r="G4205" t="str">
        <v>Rent</v>
      </c>
      <c r="H4205" s="10">
        <v>23649</v>
      </c>
    </row>
    <row r="4206" spans="1:8" x14ac:dyDescent="0.3">
      <c r="A4206" s="1">
        <v>45432</v>
      </c>
      <c r="B4206" t="str">
        <v>Sales</v>
      </c>
      <c r="C4206" t="str">
        <v>Marketing Spend</v>
      </c>
      <c r="D4206" s="10">
        <v>22584</v>
      </c>
      <c r="E4206" s="1">
        <v>45432</v>
      </c>
      <c r="F4206" t="str">
        <v>Sales</v>
      </c>
      <c r="G4206" t="str">
        <v>Marketing Spend</v>
      </c>
      <c r="H4206" s="10">
        <v>22888</v>
      </c>
    </row>
    <row r="4207" spans="1:8" x14ac:dyDescent="0.3">
      <c r="A4207" s="1">
        <v>45432</v>
      </c>
      <c r="B4207" t="str">
        <v>Sales</v>
      </c>
      <c r="C4207" t="str">
        <v>Software Licenses</v>
      </c>
      <c r="D4207" s="10">
        <v>2648</v>
      </c>
      <c r="E4207" s="1">
        <v>45432</v>
      </c>
      <c r="F4207" t="str">
        <v>Sales</v>
      </c>
      <c r="G4207" t="str">
        <v>Software Licenses</v>
      </c>
      <c r="H4207" s="10">
        <v>-145</v>
      </c>
    </row>
    <row r="4208" spans="1:8" x14ac:dyDescent="0.3">
      <c r="A4208" s="1">
        <v>45432</v>
      </c>
      <c r="B4208" t="str">
        <v>Marketing</v>
      </c>
      <c r="C4208" t="str">
        <v>Product Revenue</v>
      </c>
      <c r="D4208" s="10">
        <v>21862</v>
      </c>
      <c r="E4208" s="1">
        <v>45432</v>
      </c>
      <c r="F4208" t="str">
        <v>Marketing</v>
      </c>
      <c r="G4208" t="str">
        <v>Product Revenue</v>
      </c>
      <c r="H4208" s="10">
        <v>23899</v>
      </c>
    </row>
    <row r="4209" spans="1:8" x14ac:dyDescent="0.3">
      <c r="A4209" s="1">
        <v>45432</v>
      </c>
      <c r="B4209" t="str">
        <v>Marketing</v>
      </c>
      <c r="C4209" t="str">
        <v>Service Revenue</v>
      </c>
      <c r="D4209" s="10">
        <v>6507</v>
      </c>
      <c r="E4209" s="1">
        <v>45432</v>
      </c>
      <c r="F4209" t="str">
        <v>Marketing</v>
      </c>
      <c r="G4209" t="str">
        <v>Service Revenue</v>
      </c>
      <c r="H4209" s="10">
        <v>9494</v>
      </c>
    </row>
    <row r="4210" spans="1:8" x14ac:dyDescent="0.3">
      <c r="A4210" s="1">
        <v>45432</v>
      </c>
      <c r="B4210" t="str">
        <v>Marketing</v>
      </c>
      <c r="C4210" t="str">
        <v>Salaries</v>
      </c>
      <c r="D4210" s="10">
        <v>19797</v>
      </c>
      <c r="E4210" s="1">
        <v>45432</v>
      </c>
      <c r="F4210" t="str">
        <v>Marketing</v>
      </c>
      <c r="G4210" t="str">
        <v>Salaries</v>
      </c>
      <c r="H4210" s="10">
        <v>18024</v>
      </c>
    </row>
    <row r="4211" spans="1:8" x14ac:dyDescent="0.3">
      <c r="A4211" s="1">
        <v>45432</v>
      </c>
      <c r="B4211" t="str">
        <v>Marketing</v>
      </c>
      <c r="C4211" t="str">
        <v>Rent</v>
      </c>
      <c r="D4211" s="10">
        <v>4678</v>
      </c>
      <c r="E4211" s="1">
        <v>45432</v>
      </c>
      <c r="F4211" t="str">
        <v>Marketing</v>
      </c>
      <c r="G4211" t="str">
        <v>Rent</v>
      </c>
      <c r="H4211" s="10">
        <v>2590</v>
      </c>
    </row>
    <row r="4212" spans="1:8" x14ac:dyDescent="0.3">
      <c r="A4212" s="1">
        <v>45432</v>
      </c>
      <c r="B4212" t="str">
        <v>Marketing</v>
      </c>
      <c r="C4212" t="str">
        <v>Marketing Spend</v>
      </c>
      <c r="D4212" s="10">
        <v>1300</v>
      </c>
      <c r="E4212" s="1">
        <v>45432</v>
      </c>
      <c r="F4212" t="str">
        <v>Marketing</v>
      </c>
      <c r="G4212" t="str">
        <v>Marketing Spend</v>
      </c>
      <c r="H4212" s="10">
        <v>2604</v>
      </c>
    </row>
    <row r="4213" spans="1:8" x14ac:dyDescent="0.3">
      <c r="A4213" s="1">
        <v>45432</v>
      </c>
      <c r="B4213" t="str">
        <v>Marketing</v>
      </c>
      <c r="C4213" t="str">
        <v>Software Licenses</v>
      </c>
      <c r="D4213" s="10">
        <v>15724</v>
      </c>
      <c r="E4213" s="1">
        <v>45432</v>
      </c>
      <c r="F4213" t="str">
        <v>Marketing</v>
      </c>
      <c r="G4213" t="str">
        <v>Software Licenses</v>
      </c>
      <c r="H4213" s="10">
        <v>13652</v>
      </c>
    </row>
    <row r="4214" spans="1:8" x14ac:dyDescent="0.3">
      <c r="A4214" s="1">
        <v>45432</v>
      </c>
      <c r="B4214" t="str">
        <v>Finance</v>
      </c>
      <c r="C4214" t="str">
        <v>Product Revenue</v>
      </c>
      <c r="D4214" s="10">
        <v>17627</v>
      </c>
      <c r="E4214" s="1">
        <v>45432</v>
      </c>
      <c r="F4214" t="str">
        <v>Finance</v>
      </c>
      <c r="G4214" t="str">
        <v>Product Revenue</v>
      </c>
      <c r="H4214" s="10">
        <v>16002</v>
      </c>
    </row>
    <row r="4215" spans="1:8" x14ac:dyDescent="0.3">
      <c r="A4215" s="1">
        <v>45432</v>
      </c>
      <c r="B4215" t="str">
        <v>Finance</v>
      </c>
      <c r="C4215" t="str">
        <v>Service Revenue</v>
      </c>
      <c r="D4215" s="10">
        <v>4148</v>
      </c>
      <c r="E4215" s="1">
        <v>45432</v>
      </c>
      <c r="F4215" t="str">
        <v>Finance</v>
      </c>
      <c r="G4215" t="str">
        <v>Service Revenue</v>
      </c>
      <c r="H4215" s="10">
        <v>2097</v>
      </c>
    </row>
    <row r="4216" spans="1:8" x14ac:dyDescent="0.3">
      <c r="A4216" s="1">
        <v>45432</v>
      </c>
      <c r="B4216" t="str">
        <v>Finance</v>
      </c>
      <c r="C4216" t="str">
        <v>Salaries</v>
      </c>
      <c r="D4216" s="10">
        <v>15795</v>
      </c>
      <c r="E4216" s="1">
        <v>45432</v>
      </c>
      <c r="F4216" t="str">
        <v>Finance</v>
      </c>
      <c r="G4216" t="str">
        <v>Salaries</v>
      </c>
      <c r="H4216" s="10">
        <v>14429</v>
      </c>
    </row>
    <row r="4217" spans="1:8" x14ac:dyDescent="0.3">
      <c r="A4217" s="1">
        <v>45432</v>
      </c>
      <c r="B4217" t="str">
        <v>Finance</v>
      </c>
      <c r="C4217" t="str">
        <v>Rent</v>
      </c>
      <c r="D4217" s="10">
        <v>4320</v>
      </c>
      <c r="E4217" s="1">
        <v>45432</v>
      </c>
      <c r="F4217" t="str">
        <v>Finance</v>
      </c>
      <c r="G4217" t="str">
        <v>Rent</v>
      </c>
      <c r="H4217" s="10">
        <v>4273</v>
      </c>
    </row>
    <row r="4218" spans="1:8" x14ac:dyDescent="0.3">
      <c r="A4218" s="1">
        <v>45432</v>
      </c>
      <c r="B4218" t="str">
        <v>Finance</v>
      </c>
      <c r="C4218" t="str">
        <v>Marketing Spend</v>
      </c>
      <c r="D4218" s="10">
        <v>1412</v>
      </c>
      <c r="E4218" s="1">
        <v>45432</v>
      </c>
      <c r="F4218" t="str">
        <v>Finance</v>
      </c>
      <c r="G4218" t="str">
        <v>Marketing Spend</v>
      </c>
      <c r="H4218" s="10">
        <v>841</v>
      </c>
    </row>
    <row r="4219" spans="1:8" x14ac:dyDescent="0.3">
      <c r="A4219" s="1">
        <v>45432</v>
      </c>
      <c r="B4219" t="str">
        <v>Finance</v>
      </c>
      <c r="C4219" t="str">
        <v>Software Licenses</v>
      </c>
      <c r="D4219" s="10">
        <v>13990</v>
      </c>
      <c r="E4219" s="1">
        <v>45432</v>
      </c>
      <c r="F4219" t="str">
        <v>Finance</v>
      </c>
      <c r="G4219" t="str">
        <v>Software Licenses</v>
      </c>
      <c r="H4219" s="10">
        <v>11653</v>
      </c>
    </row>
    <row r="4220" spans="1:8" x14ac:dyDescent="0.3">
      <c r="A4220" s="1">
        <v>45432</v>
      </c>
      <c r="B4220" t="str">
        <v>IT</v>
      </c>
      <c r="C4220" t="str">
        <v>Product Revenue</v>
      </c>
      <c r="D4220" s="10">
        <v>21731</v>
      </c>
      <c r="E4220" s="1">
        <v>45432</v>
      </c>
      <c r="F4220" t="str">
        <v>IT</v>
      </c>
      <c r="G4220" t="str">
        <v>Product Revenue</v>
      </c>
      <c r="H4220" s="10">
        <v>20491</v>
      </c>
    </row>
    <row r="4221" spans="1:8" x14ac:dyDescent="0.3">
      <c r="A4221" s="1">
        <v>45432</v>
      </c>
      <c r="B4221" t="str">
        <v>IT</v>
      </c>
      <c r="C4221" t="str">
        <v>Service Revenue</v>
      </c>
      <c r="D4221" s="10">
        <v>5418</v>
      </c>
      <c r="E4221" s="1">
        <v>45432</v>
      </c>
      <c r="F4221" t="str">
        <v>IT</v>
      </c>
      <c r="G4221" t="str">
        <v>Service Revenue</v>
      </c>
      <c r="H4221" s="10">
        <v>6922</v>
      </c>
    </row>
    <row r="4222" spans="1:8" x14ac:dyDescent="0.3">
      <c r="A4222" s="1">
        <v>45432</v>
      </c>
      <c r="B4222" t="str">
        <v>IT</v>
      </c>
      <c r="C4222" t="str">
        <v>Salaries</v>
      </c>
      <c r="D4222" s="10">
        <v>1675</v>
      </c>
      <c r="E4222" s="1">
        <v>45432</v>
      </c>
      <c r="F4222" t="str">
        <v>IT</v>
      </c>
      <c r="G4222" t="str">
        <v>Salaries</v>
      </c>
      <c r="H4222" s="10">
        <v>-746</v>
      </c>
    </row>
    <row r="4223" spans="1:8" x14ac:dyDescent="0.3">
      <c r="A4223" s="1">
        <v>45432</v>
      </c>
      <c r="B4223" t="str">
        <v>IT</v>
      </c>
      <c r="C4223" t="str">
        <v>Rent</v>
      </c>
      <c r="D4223" s="10">
        <v>7369</v>
      </c>
      <c r="E4223" s="1">
        <v>45432</v>
      </c>
      <c r="F4223" t="str">
        <v>IT</v>
      </c>
      <c r="G4223" t="str">
        <v>Rent</v>
      </c>
      <c r="H4223" s="10">
        <v>7213</v>
      </c>
    </row>
    <row r="4224" spans="1:8" x14ac:dyDescent="0.3">
      <c r="A4224" s="1">
        <v>45432</v>
      </c>
      <c r="B4224" t="str">
        <v>IT</v>
      </c>
      <c r="C4224" t="str">
        <v>Marketing Spend</v>
      </c>
      <c r="D4224" s="10">
        <v>5772</v>
      </c>
      <c r="E4224" s="1">
        <v>45432</v>
      </c>
      <c r="F4224" t="str">
        <v>IT</v>
      </c>
      <c r="G4224" t="str">
        <v>Marketing Spend</v>
      </c>
      <c r="H4224" s="10">
        <v>6890</v>
      </c>
    </row>
    <row r="4225" spans="1:8" x14ac:dyDescent="0.3">
      <c r="A4225" s="1">
        <v>45432</v>
      </c>
      <c r="B4225" t="str">
        <v>IT</v>
      </c>
      <c r="C4225" t="str">
        <v>Software Licenses</v>
      </c>
      <c r="D4225" s="10">
        <v>20980</v>
      </c>
      <c r="E4225" s="1">
        <v>45432</v>
      </c>
      <c r="F4225" t="str">
        <v>IT</v>
      </c>
      <c r="G4225" t="str">
        <v>Software Licenses</v>
      </c>
      <c r="H4225" s="10">
        <v>22913</v>
      </c>
    </row>
    <row r="4226" spans="1:8" x14ac:dyDescent="0.3">
      <c r="A4226" s="1">
        <v>45432</v>
      </c>
      <c r="B4226" t="str">
        <v>HR</v>
      </c>
      <c r="C4226" t="str">
        <v>Product Revenue</v>
      </c>
      <c r="D4226" s="10">
        <v>23860</v>
      </c>
      <c r="E4226" s="1">
        <v>45432</v>
      </c>
      <c r="F4226" t="str">
        <v>HR</v>
      </c>
      <c r="G4226" t="str">
        <v>Product Revenue</v>
      </c>
      <c r="H4226" s="10">
        <v>21289</v>
      </c>
    </row>
    <row r="4227" spans="1:8" x14ac:dyDescent="0.3">
      <c r="A4227" s="1">
        <v>45432</v>
      </c>
      <c r="B4227" t="str">
        <v>HR</v>
      </c>
      <c r="C4227" t="str">
        <v>Service Revenue</v>
      </c>
      <c r="D4227" s="10">
        <v>8033</v>
      </c>
      <c r="E4227" s="1">
        <v>45432</v>
      </c>
      <c r="F4227" t="str">
        <v>HR</v>
      </c>
      <c r="G4227" t="str">
        <v>Service Revenue</v>
      </c>
      <c r="H4227" s="10">
        <v>5742</v>
      </c>
    </row>
    <row r="4228" spans="1:8" x14ac:dyDescent="0.3">
      <c r="A4228" s="1">
        <v>45432</v>
      </c>
      <c r="B4228" t="str">
        <v>HR</v>
      </c>
      <c r="C4228" t="str">
        <v>Salaries</v>
      </c>
      <c r="D4228" s="10">
        <v>19841</v>
      </c>
      <c r="E4228" s="1">
        <v>45432</v>
      </c>
      <c r="F4228" t="str">
        <v>HR</v>
      </c>
      <c r="G4228" t="str">
        <v>Salaries</v>
      </c>
      <c r="H4228" s="10">
        <v>18211</v>
      </c>
    </row>
    <row r="4229" spans="1:8" x14ac:dyDescent="0.3">
      <c r="A4229" s="1">
        <v>45432</v>
      </c>
      <c r="B4229" t="str">
        <v>HR</v>
      </c>
      <c r="C4229" t="str">
        <v>Rent</v>
      </c>
      <c r="D4229" s="10">
        <v>3565</v>
      </c>
      <c r="E4229" s="1">
        <v>45432</v>
      </c>
      <c r="F4229" t="str">
        <v>HR</v>
      </c>
      <c r="G4229" t="str">
        <v>Rent</v>
      </c>
      <c r="H4229" s="10">
        <v>1540</v>
      </c>
    </row>
    <row r="4230" spans="1:8" x14ac:dyDescent="0.3">
      <c r="A4230" s="1">
        <v>45432</v>
      </c>
      <c r="B4230" t="str">
        <v>HR</v>
      </c>
      <c r="C4230" t="str">
        <v>Marketing Spend</v>
      </c>
      <c r="D4230" s="10">
        <v>8765</v>
      </c>
      <c r="E4230" s="1">
        <v>45432</v>
      </c>
      <c r="F4230" t="str">
        <v>HR</v>
      </c>
      <c r="G4230" t="str">
        <v>Marketing Spend</v>
      </c>
      <c r="H4230" s="10">
        <v>9905</v>
      </c>
    </row>
    <row r="4231" spans="1:8" x14ac:dyDescent="0.3">
      <c r="A4231" s="1">
        <v>45432</v>
      </c>
      <c r="B4231" t="str">
        <v>HR</v>
      </c>
      <c r="C4231" t="str">
        <v>Software Licenses</v>
      </c>
      <c r="D4231" s="10">
        <v>2943</v>
      </c>
      <c r="E4231" s="1">
        <v>45432</v>
      </c>
      <c r="F4231" t="str">
        <v>HR</v>
      </c>
      <c r="G4231" t="str">
        <v>Software Licenses</v>
      </c>
      <c r="H4231" s="10">
        <v>5180</v>
      </c>
    </row>
    <row r="4232" spans="1:8" x14ac:dyDescent="0.3">
      <c r="A4232" s="1">
        <v>45433</v>
      </c>
      <c r="B4232" t="str">
        <v>Sales</v>
      </c>
      <c r="C4232" t="str">
        <v>Product Revenue</v>
      </c>
      <c r="D4232" s="10">
        <v>4405</v>
      </c>
      <c r="E4232" s="1">
        <v>45433</v>
      </c>
      <c r="F4232" t="str">
        <v>Sales</v>
      </c>
      <c r="G4232" t="str">
        <v>Product Revenue</v>
      </c>
      <c r="H4232" s="10">
        <v>1562</v>
      </c>
    </row>
    <row r="4233" spans="1:8" x14ac:dyDescent="0.3">
      <c r="A4233" s="1">
        <v>45433</v>
      </c>
      <c r="B4233" t="str">
        <v>Sales</v>
      </c>
      <c r="C4233" t="str">
        <v>Service Revenue</v>
      </c>
      <c r="D4233" s="10">
        <v>14780</v>
      </c>
      <c r="E4233" s="1">
        <v>45433</v>
      </c>
      <c r="F4233" t="str">
        <v>Sales</v>
      </c>
      <c r="G4233" t="str">
        <v>Service Revenue</v>
      </c>
      <c r="H4233" s="10">
        <v>17713</v>
      </c>
    </row>
    <row r="4234" spans="1:8" x14ac:dyDescent="0.3">
      <c r="A4234" s="1">
        <v>45433</v>
      </c>
      <c r="B4234" t="str">
        <v>Sales</v>
      </c>
      <c r="C4234" t="str">
        <v>Salaries</v>
      </c>
      <c r="D4234" s="10">
        <v>1412</v>
      </c>
      <c r="E4234" s="1">
        <v>45433</v>
      </c>
      <c r="F4234" t="str">
        <v>Sales</v>
      </c>
      <c r="G4234" t="str">
        <v>Salaries</v>
      </c>
      <c r="H4234" s="10">
        <v>-900</v>
      </c>
    </row>
    <row r="4235" spans="1:8" x14ac:dyDescent="0.3">
      <c r="A4235" s="1">
        <v>45433</v>
      </c>
      <c r="B4235" t="str">
        <v>Sales</v>
      </c>
      <c r="C4235" t="str">
        <v>Rent</v>
      </c>
      <c r="D4235" s="10">
        <v>16979</v>
      </c>
      <c r="E4235" s="1">
        <v>45433</v>
      </c>
      <c r="F4235" t="str">
        <v>Sales</v>
      </c>
      <c r="G4235" t="str">
        <v>Rent</v>
      </c>
      <c r="H4235" s="10">
        <v>16399</v>
      </c>
    </row>
    <row r="4236" spans="1:8" x14ac:dyDescent="0.3">
      <c r="A4236" s="1">
        <v>45433</v>
      </c>
      <c r="B4236" t="str">
        <v>Sales</v>
      </c>
      <c r="C4236" t="str">
        <v>Marketing Spend</v>
      </c>
      <c r="D4236" s="10">
        <v>17255</v>
      </c>
      <c r="E4236" s="1">
        <v>45433</v>
      </c>
      <c r="F4236" t="str">
        <v>Sales</v>
      </c>
      <c r="G4236" t="str">
        <v>Marketing Spend</v>
      </c>
      <c r="H4236" s="10">
        <v>14745</v>
      </c>
    </row>
    <row r="4237" spans="1:8" x14ac:dyDescent="0.3">
      <c r="A4237" s="1">
        <v>45433</v>
      </c>
      <c r="B4237" t="str">
        <v>Sales</v>
      </c>
      <c r="C4237" t="str">
        <v>Software Licenses</v>
      </c>
      <c r="D4237" s="10">
        <v>7456</v>
      </c>
      <c r="E4237" s="1">
        <v>45433</v>
      </c>
      <c r="F4237" t="str">
        <v>Sales</v>
      </c>
      <c r="G4237" t="str">
        <v>Software Licenses</v>
      </c>
      <c r="H4237" s="10">
        <v>5748</v>
      </c>
    </row>
    <row r="4238" spans="1:8" x14ac:dyDescent="0.3">
      <c r="A4238" s="1">
        <v>45433</v>
      </c>
      <c r="B4238" t="str">
        <v>Marketing</v>
      </c>
      <c r="C4238" t="str">
        <v>Product Revenue</v>
      </c>
      <c r="D4238" s="10">
        <v>6837</v>
      </c>
      <c r="E4238" s="1">
        <v>45433</v>
      </c>
      <c r="F4238" t="str">
        <v>Marketing</v>
      </c>
      <c r="G4238" t="str">
        <v>Product Revenue</v>
      </c>
      <c r="H4238" s="10">
        <v>6693</v>
      </c>
    </row>
    <row r="4239" spans="1:8" x14ac:dyDescent="0.3">
      <c r="A4239" s="1">
        <v>45433</v>
      </c>
      <c r="B4239" t="str">
        <v>Marketing</v>
      </c>
      <c r="C4239" t="str">
        <v>Service Revenue</v>
      </c>
      <c r="D4239" s="10">
        <v>13790</v>
      </c>
      <c r="E4239" s="1">
        <v>45433</v>
      </c>
      <c r="F4239" t="str">
        <v>Marketing</v>
      </c>
      <c r="G4239" t="str">
        <v>Service Revenue</v>
      </c>
      <c r="H4239" s="10">
        <v>14178</v>
      </c>
    </row>
    <row r="4240" spans="1:8" x14ac:dyDescent="0.3">
      <c r="A4240" s="1">
        <v>45433</v>
      </c>
      <c r="B4240" t="str">
        <v>Marketing</v>
      </c>
      <c r="C4240" t="str">
        <v>Salaries</v>
      </c>
      <c r="D4240" s="10">
        <v>16996</v>
      </c>
      <c r="E4240" s="1">
        <v>45433</v>
      </c>
      <c r="F4240" t="str">
        <v>Marketing</v>
      </c>
      <c r="G4240" t="str">
        <v>Salaries</v>
      </c>
      <c r="H4240" s="10">
        <v>15144</v>
      </c>
    </row>
    <row r="4241" spans="1:8" x14ac:dyDescent="0.3">
      <c r="A4241" s="1">
        <v>45433</v>
      </c>
      <c r="B4241" t="str">
        <v>Marketing</v>
      </c>
      <c r="C4241" t="str">
        <v>Rent</v>
      </c>
      <c r="D4241" s="10">
        <v>6602</v>
      </c>
      <c r="E4241" s="1">
        <v>45433</v>
      </c>
      <c r="F4241" t="str">
        <v>Marketing</v>
      </c>
      <c r="G4241" t="str">
        <v>Rent</v>
      </c>
      <c r="H4241" s="10">
        <v>8401</v>
      </c>
    </row>
    <row r="4242" spans="1:8" x14ac:dyDescent="0.3">
      <c r="A4242" s="1">
        <v>45433</v>
      </c>
      <c r="B4242" t="str">
        <v>Marketing</v>
      </c>
      <c r="C4242" t="str">
        <v>Marketing Spend</v>
      </c>
      <c r="D4242" s="10">
        <v>3589</v>
      </c>
      <c r="E4242" s="1">
        <v>45433</v>
      </c>
      <c r="F4242" t="str">
        <v>Marketing</v>
      </c>
      <c r="G4242" t="str">
        <v>Marketing Spend</v>
      </c>
      <c r="H4242" s="10">
        <v>3406</v>
      </c>
    </row>
    <row r="4243" spans="1:8" x14ac:dyDescent="0.3">
      <c r="A4243" s="1">
        <v>45433</v>
      </c>
      <c r="B4243" t="str">
        <v>Marketing</v>
      </c>
      <c r="C4243" t="str">
        <v>Software Licenses</v>
      </c>
      <c r="D4243" s="10">
        <v>3647</v>
      </c>
      <c r="E4243" s="1">
        <v>45433</v>
      </c>
      <c r="F4243" t="str">
        <v>Marketing</v>
      </c>
      <c r="G4243" t="str">
        <v>Software Licenses</v>
      </c>
      <c r="H4243" s="10">
        <v>718</v>
      </c>
    </row>
    <row r="4244" spans="1:8" x14ac:dyDescent="0.3">
      <c r="A4244" s="1">
        <v>45433</v>
      </c>
      <c r="B4244" t="str">
        <v>Finance</v>
      </c>
      <c r="C4244" t="str">
        <v>Product Revenue</v>
      </c>
      <c r="D4244" s="10">
        <v>3206</v>
      </c>
      <c r="E4244" s="1">
        <v>45433</v>
      </c>
      <c r="F4244" t="str">
        <v>Finance</v>
      </c>
      <c r="G4244" t="str">
        <v>Product Revenue</v>
      </c>
      <c r="H4244" s="10">
        <v>4996</v>
      </c>
    </row>
    <row r="4245" spans="1:8" x14ac:dyDescent="0.3">
      <c r="A4245" s="1">
        <v>45433</v>
      </c>
      <c r="B4245" t="str">
        <v>Finance</v>
      </c>
      <c r="C4245" t="str">
        <v>Service Revenue</v>
      </c>
      <c r="D4245" s="10">
        <v>7794</v>
      </c>
      <c r="E4245" s="1">
        <v>45433</v>
      </c>
      <c r="F4245" t="str">
        <v>Finance</v>
      </c>
      <c r="G4245" t="str">
        <v>Service Revenue</v>
      </c>
      <c r="H4245" s="10">
        <v>8135</v>
      </c>
    </row>
    <row r="4246" spans="1:8" x14ac:dyDescent="0.3">
      <c r="A4246" s="1">
        <v>45433</v>
      </c>
      <c r="B4246" t="str">
        <v>Finance</v>
      </c>
      <c r="C4246" t="str">
        <v>Salaries</v>
      </c>
      <c r="D4246" s="10">
        <v>20520</v>
      </c>
      <c r="E4246" s="1">
        <v>45433</v>
      </c>
      <c r="F4246" t="str">
        <v>Finance</v>
      </c>
      <c r="G4246" t="str">
        <v>Salaries</v>
      </c>
      <c r="H4246" s="10">
        <v>18873</v>
      </c>
    </row>
    <row r="4247" spans="1:8" x14ac:dyDescent="0.3">
      <c r="A4247" s="1">
        <v>45433</v>
      </c>
      <c r="B4247" t="str">
        <v>Finance</v>
      </c>
      <c r="C4247" t="str">
        <v>Rent</v>
      </c>
      <c r="D4247" s="10">
        <v>6400</v>
      </c>
      <c r="E4247" s="1">
        <v>45433</v>
      </c>
      <c r="F4247" t="str">
        <v>Finance</v>
      </c>
      <c r="G4247" t="str">
        <v>Rent</v>
      </c>
      <c r="H4247" s="10">
        <v>3544</v>
      </c>
    </row>
    <row r="4248" spans="1:8" x14ac:dyDescent="0.3">
      <c r="A4248" s="1">
        <v>45433</v>
      </c>
      <c r="B4248" t="str">
        <v>Finance</v>
      </c>
      <c r="C4248" t="str">
        <v>Marketing Spend</v>
      </c>
      <c r="D4248" s="10">
        <v>22268</v>
      </c>
      <c r="E4248" s="1">
        <v>45433</v>
      </c>
      <c r="F4248" t="str">
        <v>Finance</v>
      </c>
      <c r="G4248" t="str">
        <v>Marketing Spend</v>
      </c>
      <c r="H4248" s="10">
        <v>19995</v>
      </c>
    </row>
    <row r="4249" spans="1:8" x14ac:dyDescent="0.3">
      <c r="A4249" s="1">
        <v>45433</v>
      </c>
      <c r="B4249" t="str">
        <v>Finance</v>
      </c>
      <c r="C4249" t="str">
        <v>Software Licenses</v>
      </c>
      <c r="D4249" s="10">
        <v>3298</v>
      </c>
      <c r="E4249" s="1">
        <v>45433</v>
      </c>
      <c r="F4249" t="str">
        <v>Finance</v>
      </c>
      <c r="G4249" t="str">
        <v>Software Licenses</v>
      </c>
      <c r="H4249" s="10">
        <v>6083</v>
      </c>
    </row>
    <row r="4250" spans="1:8" x14ac:dyDescent="0.3">
      <c r="A4250" s="1">
        <v>45433</v>
      </c>
      <c r="B4250" t="str">
        <v>IT</v>
      </c>
      <c r="C4250" t="str">
        <v>Product Revenue</v>
      </c>
      <c r="D4250" s="10">
        <v>13053</v>
      </c>
      <c r="E4250" s="1">
        <v>45433</v>
      </c>
      <c r="F4250" t="str">
        <v>IT</v>
      </c>
      <c r="G4250" t="str">
        <v>Product Revenue</v>
      </c>
      <c r="H4250" s="10">
        <v>11824</v>
      </c>
    </row>
    <row r="4251" spans="1:8" x14ac:dyDescent="0.3">
      <c r="A4251" s="1">
        <v>45433</v>
      </c>
      <c r="B4251" t="str">
        <v>IT</v>
      </c>
      <c r="C4251" t="str">
        <v>Service Revenue</v>
      </c>
      <c r="D4251" s="10">
        <v>19041</v>
      </c>
      <c r="E4251" s="1">
        <v>45433</v>
      </c>
      <c r="F4251" t="str">
        <v>IT</v>
      </c>
      <c r="G4251" t="str">
        <v>Service Revenue</v>
      </c>
      <c r="H4251" s="10">
        <v>18373</v>
      </c>
    </row>
    <row r="4252" spans="1:8" x14ac:dyDescent="0.3">
      <c r="A4252" s="1">
        <v>45433</v>
      </c>
      <c r="B4252" t="str">
        <v>IT</v>
      </c>
      <c r="C4252" t="str">
        <v>Salaries</v>
      </c>
      <c r="D4252" s="10">
        <v>6683</v>
      </c>
      <c r="E4252" s="1">
        <v>45433</v>
      </c>
      <c r="F4252" t="str">
        <v>IT</v>
      </c>
      <c r="G4252" t="str">
        <v>Salaries</v>
      </c>
      <c r="H4252" s="10">
        <v>8891</v>
      </c>
    </row>
    <row r="4253" spans="1:8" x14ac:dyDescent="0.3">
      <c r="A4253" s="1">
        <v>45433</v>
      </c>
      <c r="B4253" t="str">
        <v>IT</v>
      </c>
      <c r="C4253" t="str">
        <v>Rent</v>
      </c>
      <c r="D4253" s="10">
        <v>24928</v>
      </c>
      <c r="E4253" s="1">
        <v>45433</v>
      </c>
      <c r="F4253" t="str">
        <v>IT</v>
      </c>
      <c r="G4253" t="str">
        <v>Rent</v>
      </c>
      <c r="H4253" s="10">
        <v>22343</v>
      </c>
    </row>
    <row r="4254" spans="1:8" x14ac:dyDescent="0.3">
      <c r="A4254" s="1">
        <v>45433</v>
      </c>
      <c r="B4254" t="str">
        <v>IT</v>
      </c>
      <c r="C4254" t="str">
        <v>Marketing Spend</v>
      </c>
      <c r="D4254" s="10">
        <v>11649</v>
      </c>
      <c r="E4254" s="1">
        <v>45433</v>
      </c>
      <c r="F4254" t="str">
        <v>IT</v>
      </c>
      <c r="G4254" t="str">
        <v>Marketing Spend</v>
      </c>
      <c r="H4254" s="10">
        <v>8933</v>
      </c>
    </row>
    <row r="4255" spans="1:8" x14ac:dyDescent="0.3">
      <c r="A4255" s="1">
        <v>45433</v>
      </c>
      <c r="B4255" t="str">
        <v>IT</v>
      </c>
      <c r="C4255" t="str">
        <v>Software Licenses</v>
      </c>
      <c r="D4255" s="10">
        <v>6312</v>
      </c>
      <c r="E4255" s="1">
        <v>45433</v>
      </c>
      <c r="F4255" t="str">
        <v>IT</v>
      </c>
      <c r="G4255" t="str">
        <v>Software Licenses</v>
      </c>
      <c r="H4255" s="10">
        <v>6386</v>
      </c>
    </row>
    <row r="4256" spans="1:8" x14ac:dyDescent="0.3">
      <c r="A4256" s="1">
        <v>45433</v>
      </c>
      <c r="B4256" t="str">
        <v>HR</v>
      </c>
      <c r="C4256" t="str">
        <v>Product Revenue</v>
      </c>
      <c r="D4256" s="10">
        <v>21458</v>
      </c>
      <c r="E4256" s="1">
        <v>45433</v>
      </c>
      <c r="F4256" t="str">
        <v>HR</v>
      </c>
      <c r="G4256" t="str">
        <v>Product Revenue</v>
      </c>
      <c r="H4256" s="10">
        <v>22407</v>
      </c>
    </row>
    <row r="4257" spans="1:8" x14ac:dyDescent="0.3">
      <c r="A4257" s="1">
        <v>45433</v>
      </c>
      <c r="B4257" t="str">
        <v>HR</v>
      </c>
      <c r="C4257" t="str">
        <v>Service Revenue</v>
      </c>
      <c r="D4257" s="10">
        <v>5842</v>
      </c>
      <c r="E4257" s="1">
        <v>45433</v>
      </c>
      <c r="F4257" t="str">
        <v>HR</v>
      </c>
      <c r="G4257" t="str">
        <v>Service Revenue</v>
      </c>
      <c r="H4257" s="10">
        <v>3554</v>
      </c>
    </row>
    <row r="4258" spans="1:8" x14ac:dyDescent="0.3">
      <c r="A4258" s="1">
        <v>45433</v>
      </c>
      <c r="B4258" t="str">
        <v>HR</v>
      </c>
      <c r="C4258" t="str">
        <v>Salaries</v>
      </c>
      <c r="D4258" s="10">
        <v>22328</v>
      </c>
      <c r="E4258" s="1">
        <v>45433</v>
      </c>
      <c r="F4258" t="str">
        <v>HR</v>
      </c>
      <c r="G4258" t="str">
        <v>Salaries</v>
      </c>
      <c r="H4258" s="10">
        <v>21853</v>
      </c>
    </row>
    <row r="4259" spans="1:8" x14ac:dyDescent="0.3">
      <c r="A4259" s="1">
        <v>45433</v>
      </c>
      <c r="B4259" t="str">
        <v>HR</v>
      </c>
      <c r="C4259" t="str">
        <v>Rent</v>
      </c>
      <c r="D4259" s="10">
        <v>13590</v>
      </c>
      <c r="E4259" s="1">
        <v>45433</v>
      </c>
      <c r="F4259" t="str">
        <v>HR</v>
      </c>
      <c r="G4259" t="str">
        <v>Rent</v>
      </c>
      <c r="H4259" s="10">
        <v>13434</v>
      </c>
    </row>
    <row r="4260" spans="1:8" x14ac:dyDescent="0.3">
      <c r="A4260" s="1">
        <v>45433</v>
      </c>
      <c r="B4260" t="str">
        <v>HR</v>
      </c>
      <c r="C4260" t="str">
        <v>Marketing Spend</v>
      </c>
      <c r="D4260" s="10">
        <v>5417</v>
      </c>
      <c r="E4260" s="1">
        <v>45433</v>
      </c>
      <c r="F4260" t="str">
        <v>HR</v>
      </c>
      <c r="G4260" t="str">
        <v>Marketing Spend</v>
      </c>
      <c r="H4260" s="10">
        <v>5692</v>
      </c>
    </row>
    <row r="4261" spans="1:8" x14ac:dyDescent="0.3">
      <c r="A4261" s="1">
        <v>45433</v>
      </c>
      <c r="B4261" t="str">
        <v>HR</v>
      </c>
      <c r="C4261" t="str">
        <v>Software Licenses</v>
      </c>
      <c r="D4261" s="10">
        <v>10040</v>
      </c>
      <c r="E4261" s="1">
        <v>45433</v>
      </c>
      <c r="F4261" t="str">
        <v>HR</v>
      </c>
      <c r="G4261" t="str">
        <v>Software Licenses</v>
      </c>
      <c r="H4261" s="10">
        <v>11436</v>
      </c>
    </row>
    <row r="4262" spans="1:8" x14ac:dyDescent="0.3">
      <c r="A4262" s="1">
        <v>45434</v>
      </c>
      <c r="B4262" t="str">
        <v>Sales</v>
      </c>
      <c r="C4262" t="str">
        <v>Product Revenue</v>
      </c>
      <c r="D4262" s="10">
        <v>13438</v>
      </c>
      <c r="E4262" s="1">
        <v>45434</v>
      </c>
      <c r="F4262" t="str">
        <v>Sales</v>
      </c>
      <c r="G4262" t="str">
        <v>Product Revenue</v>
      </c>
      <c r="H4262" s="10">
        <v>13832</v>
      </c>
    </row>
    <row r="4263" spans="1:8" x14ac:dyDescent="0.3">
      <c r="A4263" s="1">
        <v>45434</v>
      </c>
      <c r="B4263" t="str">
        <v>Sales</v>
      </c>
      <c r="C4263" t="str">
        <v>Service Revenue</v>
      </c>
      <c r="D4263" s="10">
        <v>9917</v>
      </c>
      <c r="E4263" s="1">
        <v>45434</v>
      </c>
      <c r="F4263" t="str">
        <v>Sales</v>
      </c>
      <c r="G4263" t="str">
        <v>Service Revenue</v>
      </c>
      <c r="H4263" s="10">
        <v>9704</v>
      </c>
    </row>
    <row r="4264" spans="1:8" x14ac:dyDescent="0.3">
      <c r="A4264" s="1">
        <v>45434</v>
      </c>
      <c r="B4264" t="str">
        <v>Sales</v>
      </c>
      <c r="C4264" t="str">
        <v>Salaries</v>
      </c>
      <c r="D4264" s="10">
        <v>22338</v>
      </c>
      <c r="E4264" s="1">
        <v>45434</v>
      </c>
      <c r="F4264" t="str">
        <v>Sales</v>
      </c>
      <c r="G4264" t="str">
        <v>Salaries</v>
      </c>
      <c r="H4264" s="10">
        <v>25162</v>
      </c>
    </row>
    <row r="4265" spans="1:8" x14ac:dyDescent="0.3">
      <c r="A4265" s="1">
        <v>45434</v>
      </c>
      <c r="B4265" t="str">
        <v>Sales</v>
      </c>
      <c r="C4265" t="str">
        <v>Rent</v>
      </c>
      <c r="D4265" s="10">
        <v>6181</v>
      </c>
      <c r="E4265" s="1">
        <v>45434</v>
      </c>
      <c r="F4265" t="str">
        <v>Sales</v>
      </c>
      <c r="G4265" t="str">
        <v>Rent</v>
      </c>
      <c r="H4265" s="10">
        <v>6434</v>
      </c>
    </row>
    <row r="4266" spans="1:8" x14ac:dyDescent="0.3">
      <c r="A4266" s="1">
        <v>45434</v>
      </c>
      <c r="B4266" t="str">
        <v>Sales</v>
      </c>
      <c r="C4266" t="str">
        <v>Marketing Spend</v>
      </c>
      <c r="D4266" s="10">
        <v>15800</v>
      </c>
      <c r="E4266" s="1">
        <v>45434</v>
      </c>
      <c r="F4266" t="str">
        <v>Sales</v>
      </c>
      <c r="G4266" t="str">
        <v>Marketing Spend</v>
      </c>
      <c r="H4266" s="10">
        <v>15271</v>
      </c>
    </row>
    <row r="4267" spans="1:8" x14ac:dyDescent="0.3">
      <c r="A4267" s="1">
        <v>45434</v>
      </c>
      <c r="B4267" t="str">
        <v>Sales</v>
      </c>
      <c r="C4267" t="str">
        <v>Software Licenses</v>
      </c>
      <c r="D4267" s="10">
        <v>19368</v>
      </c>
      <c r="E4267" s="1">
        <v>45434</v>
      </c>
      <c r="F4267" t="str">
        <v>Sales</v>
      </c>
      <c r="G4267" t="str">
        <v>Software Licenses</v>
      </c>
      <c r="H4267" s="10">
        <v>17333</v>
      </c>
    </row>
    <row r="4268" spans="1:8" x14ac:dyDescent="0.3">
      <c r="A4268" s="1">
        <v>45434</v>
      </c>
      <c r="B4268" t="str">
        <v>Marketing</v>
      </c>
      <c r="C4268" t="str">
        <v>Product Revenue</v>
      </c>
      <c r="D4268" s="10">
        <v>3602</v>
      </c>
      <c r="E4268" s="1">
        <v>45434</v>
      </c>
      <c r="F4268" t="str">
        <v>Marketing</v>
      </c>
      <c r="G4268" t="str">
        <v>Product Revenue</v>
      </c>
      <c r="H4268" s="10">
        <v>4957</v>
      </c>
    </row>
    <row r="4269" spans="1:8" x14ac:dyDescent="0.3">
      <c r="A4269" s="1">
        <v>45434</v>
      </c>
      <c r="B4269" t="str">
        <v>Marketing</v>
      </c>
      <c r="C4269" t="str">
        <v>Service Revenue</v>
      </c>
      <c r="D4269" s="10">
        <v>21363</v>
      </c>
      <c r="E4269" s="1">
        <v>45434</v>
      </c>
      <c r="F4269" t="str">
        <v>Marketing</v>
      </c>
      <c r="G4269" t="str">
        <v>Service Revenue</v>
      </c>
      <c r="H4269" s="10">
        <v>23449</v>
      </c>
    </row>
    <row r="4270" spans="1:8" x14ac:dyDescent="0.3">
      <c r="A4270" s="1">
        <v>45434</v>
      </c>
      <c r="B4270" t="str">
        <v>Marketing</v>
      </c>
      <c r="C4270" t="str">
        <v>Salaries</v>
      </c>
      <c r="D4270" s="10">
        <v>10388</v>
      </c>
      <c r="E4270" s="1">
        <v>45434</v>
      </c>
      <c r="F4270" t="str">
        <v>Marketing</v>
      </c>
      <c r="G4270" t="str">
        <v>Salaries</v>
      </c>
      <c r="H4270" s="10">
        <v>9253</v>
      </c>
    </row>
    <row r="4271" spans="1:8" x14ac:dyDescent="0.3">
      <c r="A4271" s="1">
        <v>45434</v>
      </c>
      <c r="B4271" t="str">
        <v>Marketing</v>
      </c>
      <c r="C4271" t="str">
        <v>Rent</v>
      </c>
      <c r="D4271" s="10">
        <v>2576</v>
      </c>
      <c r="E4271" s="1">
        <v>45434</v>
      </c>
      <c r="F4271" t="str">
        <v>Marketing</v>
      </c>
      <c r="G4271" t="str">
        <v>Rent</v>
      </c>
      <c r="H4271" s="10">
        <v>3137</v>
      </c>
    </row>
    <row r="4272" spans="1:8" x14ac:dyDescent="0.3">
      <c r="A4272" s="1">
        <v>45434</v>
      </c>
      <c r="B4272" t="str">
        <v>Marketing</v>
      </c>
      <c r="C4272" t="str">
        <v>Marketing Spend</v>
      </c>
      <c r="D4272" s="10">
        <v>5536</v>
      </c>
      <c r="E4272" s="1">
        <v>45434</v>
      </c>
      <c r="F4272" t="str">
        <v>Marketing</v>
      </c>
      <c r="G4272" t="str">
        <v>Marketing Spend</v>
      </c>
      <c r="H4272" s="10">
        <v>7534</v>
      </c>
    </row>
    <row r="4273" spans="1:8" x14ac:dyDescent="0.3">
      <c r="A4273" s="1">
        <v>45434</v>
      </c>
      <c r="B4273" t="str">
        <v>Marketing</v>
      </c>
      <c r="C4273" t="str">
        <v>Software Licenses</v>
      </c>
      <c r="D4273" s="10">
        <v>10121</v>
      </c>
      <c r="E4273" s="1">
        <v>45434</v>
      </c>
      <c r="F4273" t="str">
        <v>Marketing</v>
      </c>
      <c r="G4273" t="str">
        <v>Software Licenses</v>
      </c>
      <c r="H4273" s="10">
        <v>12865</v>
      </c>
    </row>
    <row r="4274" spans="1:8" x14ac:dyDescent="0.3">
      <c r="A4274" s="1">
        <v>45434</v>
      </c>
      <c r="B4274" t="str">
        <v>Finance</v>
      </c>
      <c r="C4274" t="str">
        <v>Product Revenue</v>
      </c>
      <c r="D4274" s="10">
        <v>3859</v>
      </c>
      <c r="E4274" s="1">
        <v>45434</v>
      </c>
      <c r="F4274" t="str">
        <v>Finance</v>
      </c>
      <c r="G4274" t="str">
        <v>Product Revenue</v>
      </c>
      <c r="H4274" s="10">
        <v>3477</v>
      </c>
    </row>
    <row r="4275" spans="1:8" x14ac:dyDescent="0.3">
      <c r="A4275" s="1">
        <v>45434</v>
      </c>
      <c r="B4275" t="str">
        <v>Finance</v>
      </c>
      <c r="C4275" t="str">
        <v>Service Revenue</v>
      </c>
      <c r="D4275" s="10">
        <v>23664</v>
      </c>
      <c r="E4275" s="1">
        <v>45434</v>
      </c>
      <c r="F4275" t="str">
        <v>Finance</v>
      </c>
      <c r="G4275" t="str">
        <v>Service Revenue</v>
      </c>
      <c r="H4275" s="10">
        <v>23636</v>
      </c>
    </row>
    <row r="4276" spans="1:8" x14ac:dyDescent="0.3">
      <c r="A4276" s="1">
        <v>45434</v>
      </c>
      <c r="B4276" t="str">
        <v>Finance</v>
      </c>
      <c r="C4276" t="str">
        <v>Salaries</v>
      </c>
      <c r="D4276" s="10">
        <v>2883</v>
      </c>
      <c r="E4276" s="1">
        <v>45434</v>
      </c>
      <c r="F4276" t="str">
        <v>Finance</v>
      </c>
      <c r="G4276" t="str">
        <v>Salaries</v>
      </c>
      <c r="H4276" s="10">
        <v>5381</v>
      </c>
    </row>
    <row r="4277" spans="1:8" x14ac:dyDescent="0.3">
      <c r="A4277" s="1">
        <v>45434</v>
      </c>
      <c r="B4277" t="str">
        <v>Finance</v>
      </c>
      <c r="C4277" t="str">
        <v>Rent</v>
      </c>
      <c r="D4277" s="10">
        <v>19249</v>
      </c>
      <c r="E4277" s="1">
        <v>45434</v>
      </c>
      <c r="F4277" t="str">
        <v>Finance</v>
      </c>
      <c r="G4277" t="str">
        <v>Rent</v>
      </c>
      <c r="H4277" s="10">
        <v>16439</v>
      </c>
    </row>
    <row r="4278" spans="1:8" x14ac:dyDescent="0.3">
      <c r="A4278" s="1">
        <v>45434</v>
      </c>
      <c r="B4278" t="str">
        <v>Finance</v>
      </c>
      <c r="C4278" t="str">
        <v>Marketing Spend</v>
      </c>
      <c r="D4278" s="10">
        <v>12515</v>
      </c>
      <c r="E4278" s="1">
        <v>45434</v>
      </c>
      <c r="F4278" t="str">
        <v>Finance</v>
      </c>
      <c r="G4278" t="str">
        <v>Marketing Spend</v>
      </c>
      <c r="H4278" s="10">
        <v>12490</v>
      </c>
    </row>
    <row r="4279" spans="1:8" x14ac:dyDescent="0.3">
      <c r="A4279" s="1">
        <v>45434</v>
      </c>
      <c r="B4279" t="str">
        <v>Finance</v>
      </c>
      <c r="C4279" t="str">
        <v>Software Licenses</v>
      </c>
      <c r="D4279" s="10">
        <v>6857</v>
      </c>
      <c r="E4279" s="1">
        <v>45434</v>
      </c>
      <c r="F4279" t="str">
        <v>Finance</v>
      </c>
      <c r="G4279" t="str">
        <v>Software Licenses</v>
      </c>
      <c r="H4279" s="10">
        <v>9704</v>
      </c>
    </row>
    <row r="4280" spans="1:8" x14ac:dyDescent="0.3">
      <c r="A4280" s="1">
        <v>45434</v>
      </c>
      <c r="B4280" t="str">
        <v>IT</v>
      </c>
      <c r="C4280" t="str">
        <v>Product Revenue</v>
      </c>
      <c r="D4280" s="10">
        <v>14061</v>
      </c>
      <c r="E4280" s="1">
        <v>45434</v>
      </c>
      <c r="F4280" t="str">
        <v>IT</v>
      </c>
      <c r="G4280" t="str">
        <v>Product Revenue</v>
      </c>
      <c r="H4280" s="10">
        <v>14864</v>
      </c>
    </row>
    <row r="4281" spans="1:8" x14ac:dyDescent="0.3">
      <c r="A4281" s="1">
        <v>45434</v>
      </c>
      <c r="B4281" t="str">
        <v>IT</v>
      </c>
      <c r="C4281" t="str">
        <v>Service Revenue</v>
      </c>
      <c r="D4281" s="10">
        <v>21491</v>
      </c>
      <c r="E4281" s="1">
        <v>45434</v>
      </c>
      <c r="F4281" t="str">
        <v>IT</v>
      </c>
      <c r="G4281" t="str">
        <v>Service Revenue</v>
      </c>
      <c r="H4281" s="10">
        <v>19643</v>
      </c>
    </row>
    <row r="4282" spans="1:8" x14ac:dyDescent="0.3">
      <c r="A4282" s="1">
        <v>45434</v>
      </c>
      <c r="B4282" t="str">
        <v>IT</v>
      </c>
      <c r="C4282" t="str">
        <v>Salaries</v>
      </c>
      <c r="D4282" s="10">
        <v>2983</v>
      </c>
      <c r="E4282" s="1">
        <v>45434</v>
      </c>
      <c r="F4282" t="str">
        <v>IT</v>
      </c>
      <c r="G4282" t="str">
        <v>Salaries</v>
      </c>
      <c r="H4282" s="10">
        <v>1658</v>
      </c>
    </row>
    <row r="4283" spans="1:8" x14ac:dyDescent="0.3">
      <c r="A4283" s="1">
        <v>45434</v>
      </c>
      <c r="B4283" t="str">
        <v>IT</v>
      </c>
      <c r="C4283" t="str">
        <v>Rent</v>
      </c>
      <c r="D4283" s="10">
        <v>9334</v>
      </c>
      <c r="E4283" s="1">
        <v>45434</v>
      </c>
      <c r="F4283" t="str">
        <v>IT</v>
      </c>
      <c r="G4283" t="str">
        <v>Rent</v>
      </c>
      <c r="H4283" s="10">
        <v>11380</v>
      </c>
    </row>
    <row r="4284" spans="1:8" x14ac:dyDescent="0.3">
      <c r="A4284" s="1">
        <v>45434</v>
      </c>
      <c r="B4284" t="str">
        <v>IT</v>
      </c>
      <c r="C4284" t="str">
        <v>Marketing Spend</v>
      </c>
      <c r="D4284" s="10">
        <v>2864</v>
      </c>
      <c r="E4284" s="1">
        <v>45434</v>
      </c>
      <c r="F4284" t="str">
        <v>IT</v>
      </c>
      <c r="G4284" t="str">
        <v>Marketing Spend</v>
      </c>
      <c r="H4284" s="10">
        <v>2319</v>
      </c>
    </row>
    <row r="4285" spans="1:8" x14ac:dyDescent="0.3">
      <c r="A4285" s="1">
        <v>45434</v>
      </c>
      <c r="B4285" t="str">
        <v>IT</v>
      </c>
      <c r="C4285" t="str">
        <v>Software Licenses</v>
      </c>
      <c r="D4285" s="10">
        <v>7596</v>
      </c>
      <c r="E4285" s="1">
        <v>45434</v>
      </c>
      <c r="F4285" t="str">
        <v>IT</v>
      </c>
      <c r="G4285" t="str">
        <v>Software Licenses</v>
      </c>
      <c r="H4285" s="10">
        <v>5052</v>
      </c>
    </row>
    <row r="4286" spans="1:8" x14ac:dyDescent="0.3">
      <c r="A4286" s="1">
        <v>45434</v>
      </c>
      <c r="B4286" t="str">
        <v>HR</v>
      </c>
      <c r="C4286" t="str">
        <v>Product Revenue</v>
      </c>
      <c r="D4286" s="10">
        <v>10304</v>
      </c>
      <c r="E4286" s="1">
        <v>45434</v>
      </c>
      <c r="F4286" t="str">
        <v>HR</v>
      </c>
      <c r="G4286" t="str">
        <v>Product Revenue</v>
      </c>
      <c r="H4286" s="10">
        <v>11634</v>
      </c>
    </row>
    <row r="4287" spans="1:8" x14ac:dyDescent="0.3">
      <c r="A4287" s="1">
        <v>45434</v>
      </c>
      <c r="B4287" t="str">
        <v>HR</v>
      </c>
      <c r="C4287" t="str">
        <v>Service Revenue</v>
      </c>
      <c r="D4287" s="10">
        <v>22471</v>
      </c>
      <c r="E4287" s="1">
        <v>45434</v>
      </c>
      <c r="F4287" t="str">
        <v>HR</v>
      </c>
      <c r="G4287" t="str">
        <v>Service Revenue</v>
      </c>
      <c r="H4287" s="10">
        <v>23282</v>
      </c>
    </row>
    <row r="4288" spans="1:8" x14ac:dyDescent="0.3">
      <c r="A4288" s="1">
        <v>45434</v>
      </c>
      <c r="B4288" t="str">
        <v>HR</v>
      </c>
      <c r="C4288" t="str">
        <v>Salaries</v>
      </c>
      <c r="D4288" s="10">
        <v>6067</v>
      </c>
      <c r="E4288" s="1">
        <v>45434</v>
      </c>
      <c r="F4288" t="str">
        <v>HR</v>
      </c>
      <c r="G4288" t="str">
        <v>Salaries</v>
      </c>
      <c r="H4288" s="10">
        <v>3326</v>
      </c>
    </row>
    <row r="4289" spans="1:8" x14ac:dyDescent="0.3">
      <c r="A4289" s="1">
        <v>45434</v>
      </c>
      <c r="B4289" t="str">
        <v>HR</v>
      </c>
      <c r="C4289" t="str">
        <v>Rent</v>
      </c>
      <c r="D4289" s="10">
        <v>547</v>
      </c>
      <c r="E4289" s="1">
        <v>45434</v>
      </c>
      <c r="F4289" t="str">
        <v>HR</v>
      </c>
      <c r="G4289" t="str">
        <v>Rent</v>
      </c>
      <c r="H4289" s="10">
        <v>1156</v>
      </c>
    </row>
    <row r="4290" spans="1:8" x14ac:dyDescent="0.3">
      <c r="A4290" s="1">
        <v>45434</v>
      </c>
      <c r="B4290" t="str">
        <v>HR</v>
      </c>
      <c r="C4290" t="str">
        <v>Marketing Spend</v>
      </c>
      <c r="D4290" s="10">
        <v>21238</v>
      </c>
      <c r="E4290" s="1">
        <v>45434</v>
      </c>
      <c r="F4290" t="str">
        <v>HR</v>
      </c>
      <c r="G4290" t="str">
        <v>Marketing Spend</v>
      </c>
      <c r="H4290" s="10">
        <v>18419</v>
      </c>
    </row>
    <row r="4291" spans="1:8" x14ac:dyDescent="0.3">
      <c r="A4291" s="1">
        <v>45434</v>
      </c>
      <c r="B4291" t="str">
        <v>HR</v>
      </c>
      <c r="C4291" t="str">
        <v>Software Licenses</v>
      </c>
      <c r="D4291" s="10">
        <v>16399</v>
      </c>
      <c r="E4291" s="1">
        <v>45434</v>
      </c>
      <c r="F4291" t="str">
        <v>HR</v>
      </c>
      <c r="G4291" t="str">
        <v>Software Licenses</v>
      </c>
      <c r="H4291" s="10">
        <v>14497</v>
      </c>
    </row>
    <row r="4292" spans="1:8" x14ac:dyDescent="0.3">
      <c r="A4292" s="1">
        <v>45435</v>
      </c>
      <c r="B4292" t="str">
        <v>Sales</v>
      </c>
      <c r="C4292" t="str">
        <v>Product Revenue</v>
      </c>
      <c r="D4292" s="10">
        <v>18410</v>
      </c>
      <c r="E4292" s="1">
        <v>45435</v>
      </c>
      <c r="F4292" t="str">
        <v>Sales</v>
      </c>
      <c r="G4292" t="str">
        <v>Product Revenue</v>
      </c>
      <c r="H4292" s="10">
        <v>18177</v>
      </c>
    </row>
    <row r="4293" spans="1:8" x14ac:dyDescent="0.3">
      <c r="A4293" s="1">
        <v>45435</v>
      </c>
      <c r="B4293" t="str">
        <v>Sales</v>
      </c>
      <c r="C4293" t="str">
        <v>Service Revenue</v>
      </c>
      <c r="D4293" s="10">
        <v>7038</v>
      </c>
      <c r="E4293" s="1">
        <v>45435</v>
      </c>
      <c r="F4293" t="str">
        <v>Sales</v>
      </c>
      <c r="G4293" t="str">
        <v>Service Revenue</v>
      </c>
      <c r="H4293" s="10">
        <v>6785</v>
      </c>
    </row>
    <row r="4294" spans="1:8" x14ac:dyDescent="0.3">
      <c r="A4294" s="1">
        <v>45435</v>
      </c>
      <c r="B4294" t="str">
        <v>Sales</v>
      </c>
      <c r="C4294" t="str">
        <v>Salaries</v>
      </c>
      <c r="D4294" s="10">
        <v>13969</v>
      </c>
      <c r="E4294" s="1">
        <v>45435</v>
      </c>
      <c r="F4294" t="str">
        <v>Sales</v>
      </c>
      <c r="G4294" t="str">
        <v>Salaries</v>
      </c>
      <c r="H4294" s="10">
        <v>16868</v>
      </c>
    </row>
    <row r="4295" spans="1:8" x14ac:dyDescent="0.3">
      <c r="A4295" s="1">
        <v>45435</v>
      </c>
      <c r="B4295" t="str">
        <v>Sales</v>
      </c>
      <c r="C4295" t="str">
        <v>Rent</v>
      </c>
      <c r="D4295" s="10">
        <v>24490</v>
      </c>
      <c r="E4295" s="1">
        <v>45435</v>
      </c>
      <c r="F4295" t="str">
        <v>Sales</v>
      </c>
      <c r="G4295" t="str">
        <v>Rent</v>
      </c>
      <c r="H4295" s="10">
        <v>24994</v>
      </c>
    </row>
    <row r="4296" spans="1:8" x14ac:dyDescent="0.3">
      <c r="A4296" s="1">
        <v>45435</v>
      </c>
      <c r="B4296" t="str">
        <v>Sales</v>
      </c>
      <c r="C4296" t="str">
        <v>Marketing Spend</v>
      </c>
      <c r="D4296" s="10">
        <v>7682</v>
      </c>
      <c r="E4296" s="1">
        <v>45435</v>
      </c>
      <c r="F4296" t="str">
        <v>Sales</v>
      </c>
      <c r="G4296" t="str">
        <v>Marketing Spend</v>
      </c>
      <c r="H4296" s="10">
        <v>5301</v>
      </c>
    </row>
    <row r="4297" spans="1:8" x14ac:dyDescent="0.3">
      <c r="A4297" s="1">
        <v>45435</v>
      </c>
      <c r="B4297" t="str">
        <v>Sales</v>
      </c>
      <c r="C4297" t="str">
        <v>Software Licenses</v>
      </c>
      <c r="D4297" s="10">
        <v>6108</v>
      </c>
      <c r="E4297" s="1">
        <v>45435</v>
      </c>
      <c r="F4297" t="str">
        <v>Sales</v>
      </c>
      <c r="G4297" t="str">
        <v>Software Licenses</v>
      </c>
      <c r="H4297" s="10">
        <v>7428</v>
      </c>
    </row>
    <row r="4298" spans="1:8" x14ac:dyDescent="0.3">
      <c r="A4298" s="1">
        <v>45435</v>
      </c>
      <c r="B4298" t="str">
        <v>Marketing</v>
      </c>
      <c r="C4298" t="str">
        <v>Product Revenue</v>
      </c>
      <c r="D4298" s="10">
        <v>12673</v>
      </c>
      <c r="E4298" s="1">
        <v>45435</v>
      </c>
      <c r="F4298" t="str">
        <v>Marketing</v>
      </c>
      <c r="G4298" t="str">
        <v>Product Revenue</v>
      </c>
      <c r="H4298" s="10">
        <v>14725</v>
      </c>
    </row>
    <row r="4299" spans="1:8" x14ac:dyDescent="0.3">
      <c r="A4299" s="1">
        <v>45435</v>
      </c>
      <c r="B4299" t="str">
        <v>Marketing</v>
      </c>
      <c r="C4299" t="str">
        <v>Service Revenue</v>
      </c>
      <c r="D4299" s="10">
        <v>16245</v>
      </c>
      <c r="E4299" s="1">
        <v>45435</v>
      </c>
      <c r="F4299" t="str">
        <v>Marketing</v>
      </c>
      <c r="G4299" t="str">
        <v>Service Revenue</v>
      </c>
      <c r="H4299" s="10">
        <v>13262</v>
      </c>
    </row>
    <row r="4300" spans="1:8" x14ac:dyDescent="0.3">
      <c r="A4300" s="1">
        <v>45435</v>
      </c>
      <c r="B4300" t="str">
        <v>Marketing</v>
      </c>
      <c r="C4300" t="str">
        <v>Salaries</v>
      </c>
      <c r="D4300" s="10">
        <v>3719</v>
      </c>
      <c r="E4300" s="1">
        <v>45435</v>
      </c>
      <c r="F4300" t="str">
        <v>Marketing</v>
      </c>
      <c r="G4300" t="str">
        <v>Salaries</v>
      </c>
      <c r="H4300" s="10">
        <v>4938</v>
      </c>
    </row>
    <row r="4301" spans="1:8" x14ac:dyDescent="0.3">
      <c r="A4301" s="1">
        <v>45435</v>
      </c>
      <c r="B4301" t="str">
        <v>Marketing</v>
      </c>
      <c r="C4301" t="str">
        <v>Rent</v>
      </c>
      <c r="D4301" s="10">
        <v>4867</v>
      </c>
      <c r="E4301" s="1">
        <v>45435</v>
      </c>
      <c r="F4301" t="str">
        <v>Marketing</v>
      </c>
      <c r="G4301" t="str">
        <v>Rent</v>
      </c>
      <c r="H4301" s="10">
        <v>3168</v>
      </c>
    </row>
    <row r="4302" spans="1:8" x14ac:dyDescent="0.3">
      <c r="A4302" s="1">
        <v>45435</v>
      </c>
      <c r="B4302" t="str">
        <v>Marketing</v>
      </c>
      <c r="C4302" t="str">
        <v>Marketing Spend</v>
      </c>
      <c r="D4302" s="10">
        <v>23577</v>
      </c>
      <c r="E4302" s="1">
        <v>45435</v>
      </c>
      <c r="F4302" t="str">
        <v>Marketing</v>
      </c>
      <c r="G4302" t="str">
        <v>Marketing Spend</v>
      </c>
      <c r="H4302" s="10">
        <v>21518</v>
      </c>
    </row>
    <row r="4303" spans="1:8" x14ac:dyDescent="0.3">
      <c r="A4303" s="1">
        <v>45435</v>
      </c>
      <c r="B4303" t="str">
        <v>Marketing</v>
      </c>
      <c r="C4303" t="str">
        <v>Software Licenses</v>
      </c>
      <c r="D4303" s="10">
        <v>22843</v>
      </c>
      <c r="E4303" s="1">
        <v>45435</v>
      </c>
      <c r="F4303" t="str">
        <v>Marketing</v>
      </c>
      <c r="G4303" t="str">
        <v>Software Licenses</v>
      </c>
      <c r="H4303" s="10">
        <v>22995</v>
      </c>
    </row>
    <row r="4304" spans="1:8" x14ac:dyDescent="0.3">
      <c r="A4304" s="1">
        <v>45435</v>
      </c>
      <c r="B4304" t="str">
        <v>Finance</v>
      </c>
      <c r="C4304" t="str">
        <v>Product Revenue</v>
      </c>
      <c r="D4304" s="10">
        <v>4224</v>
      </c>
      <c r="E4304" s="1">
        <v>45435</v>
      </c>
      <c r="F4304" t="str">
        <v>Finance</v>
      </c>
      <c r="G4304" t="str">
        <v>Product Revenue</v>
      </c>
      <c r="H4304" s="10">
        <v>1848</v>
      </c>
    </row>
    <row r="4305" spans="1:8" x14ac:dyDescent="0.3">
      <c r="A4305" s="1">
        <v>45435</v>
      </c>
      <c r="B4305" t="str">
        <v>Finance</v>
      </c>
      <c r="C4305" t="str">
        <v>Service Revenue</v>
      </c>
      <c r="D4305" s="10">
        <v>13493</v>
      </c>
      <c r="E4305" s="1">
        <v>45435</v>
      </c>
      <c r="F4305" t="str">
        <v>Finance</v>
      </c>
      <c r="G4305" t="str">
        <v>Service Revenue</v>
      </c>
      <c r="H4305" s="10">
        <v>11413</v>
      </c>
    </row>
    <row r="4306" spans="1:8" x14ac:dyDescent="0.3">
      <c r="A4306" s="1">
        <v>45435</v>
      </c>
      <c r="B4306" t="str">
        <v>Finance</v>
      </c>
      <c r="C4306" t="str">
        <v>Salaries</v>
      </c>
      <c r="D4306" s="10">
        <v>21721</v>
      </c>
      <c r="E4306" s="1">
        <v>45435</v>
      </c>
      <c r="F4306" t="str">
        <v>Finance</v>
      </c>
      <c r="G4306" t="str">
        <v>Salaries</v>
      </c>
      <c r="H4306" s="10">
        <v>24082</v>
      </c>
    </row>
    <row r="4307" spans="1:8" x14ac:dyDescent="0.3">
      <c r="A4307" s="1">
        <v>45435</v>
      </c>
      <c r="B4307" t="str">
        <v>Finance</v>
      </c>
      <c r="C4307" t="str">
        <v>Rent</v>
      </c>
      <c r="D4307" s="10">
        <v>4745</v>
      </c>
      <c r="E4307" s="1">
        <v>45435</v>
      </c>
      <c r="F4307" t="str">
        <v>Finance</v>
      </c>
      <c r="G4307" t="str">
        <v>Rent</v>
      </c>
      <c r="H4307" s="10">
        <v>6071</v>
      </c>
    </row>
    <row r="4308" spans="1:8" x14ac:dyDescent="0.3">
      <c r="A4308" s="1">
        <v>45435</v>
      </c>
      <c r="B4308" t="str">
        <v>Finance</v>
      </c>
      <c r="C4308" t="str">
        <v>Marketing Spend</v>
      </c>
      <c r="D4308" s="10">
        <v>16572</v>
      </c>
      <c r="E4308" s="1">
        <v>45435</v>
      </c>
      <c r="F4308" t="str">
        <v>Finance</v>
      </c>
      <c r="G4308" t="str">
        <v>Marketing Spend</v>
      </c>
      <c r="H4308" s="10">
        <v>16292</v>
      </c>
    </row>
    <row r="4309" spans="1:8" x14ac:dyDescent="0.3">
      <c r="A4309" s="1">
        <v>45435</v>
      </c>
      <c r="B4309" t="str">
        <v>Finance</v>
      </c>
      <c r="C4309" t="str">
        <v>Software Licenses</v>
      </c>
      <c r="D4309" s="10">
        <v>11317</v>
      </c>
      <c r="E4309" s="1">
        <v>45435</v>
      </c>
      <c r="F4309" t="str">
        <v>Finance</v>
      </c>
      <c r="G4309" t="str">
        <v>Software Licenses</v>
      </c>
      <c r="H4309" s="10">
        <v>13580</v>
      </c>
    </row>
    <row r="4310" spans="1:8" x14ac:dyDescent="0.3">
      <c r="A4310" s="1">
        <v>45435</v>
      </c>
      <c r="B4310" t="str">
        <v>IT</v>
      </c>
      <c r="C4310" t="str">
        <v>Product Revenue</v>
      </c>
      <c r="D4310" s="10">
        <v>3091</v>
      </c>
      <c r="E4310" s="1">
        <v>45435</v>
      </c>
      <c r="F4310" t="str">
        <v>IT</v>
      </c>
      <c r="G4310" t="str">
        <v>Product Revenue</v>
      </c>
      <c r="H4310" s="10">
        <v>861</v>
      </c>
    </row>
    <row r="4311" spans="1:8" x14ac:dyDescent="0.3">
      <c r="A4311" s="1">
        <v>45435</v>
      </c>
      <c r="B4311" t="str">
        <v>IT</v>
      </c>
      <c r="C4311" t="str">
        <v>Service Revenue</v>
      </c>
      <c r="D4311" s="10">
        <v>8573</v>
      </c>
      <c r="E4311" s="1">
        <v>45435</v>
      </c>
      <c r="F4311" t="str">
        <v>IT</v>
      </c>
      <c r="G4311" t="str">
        <v>Service Revenue</v>
      </c>
      <c r="H4311" s="10">
        <v>10246</v>
      </c>
    </row>
    <row r="4312" spans="1:8" x14ac:dyDescent="0.3">
      <c r="A4312" s="1">
        <v>45435</v>
      </c>
      <c r="B4312" t="str">
        <v>IT</v>
      </c>
      <c r="C4312" t="str">
        <v>Salaries</v>
      </c>
      <c r="D4312" s="10">
        <v>10831</v>
      </c>
      <c r="E4312" s="1">
        <v>45435</v>
      </c>
      <c r="F4312" t="str">
        <v>IT</v>
      </c>
      <c r="G4312" t="str">
        <v>Salaries</v>
      </c>
      <c r="H4312" s="10">
        <v>8985</v>
      </c>
    </row>
    <row r="4313" spans="1:8" x14ac:dyDescent="0.3">
      <c r="A4313" s="1">
        <v>45435</v>
      </c>
      <c r="B4313" t="str">
        <v>IT</v>
      </c>
      <c r="C4313" t="str">
        <v>Rent</v>
      </c>
      <c r="D4313" s="10">
        <v>3578</v>
      </c>
      <c r="E4313" s="1">
        <v>45435</v>
      </c>
      <c r="F4313" t="str">
        <v>IT</v>
      </c>
      <c r="G4313" t="str">
        <v>Rent</v>
      </c>
      <c r="H4313" s="10">
        <v>918</v>
      </c>
    </row>
    <row r="4314" spans="1:8" x14ac:dyDescent="0.3">
      <c r="A4314" s="1">
        <v>45435</v>
      </c>
      <c r="B4314" t="str">
        <v>IT</v>
      </c>
      <c r="C4314" t="str">
        <v>Marketing Spend</v>
      </c>
      <c r="D4314" s="10">
        <v>1259</v>
      </c>
      <c r="E4314" s="1">
        <v>45435</v>
      </c>
      <c r="F4314" t="str">
        <v>IT</v>
      </c>
      <c r="G4314" t="str">
        <v>Marketing Spend</v>
      </c>
      <c r="H4314" s="10">
        <v>2889</v>
      </c>
    </row>
    <row r="4315" spans="1:8" x14ac:dyDescent="0.3">
      <c r="A4315" s="1">
        <v>45435</v>
      </c>
      <c r="B4315" t="str">
        <v>IT</v>
      </c>
      <c r="C4315" t="str">
        <v>Software Licenses</v>
      </c>
      <c r="D4315" s="10">
        <v>16102</v>
      </c>
      <c r="E4315" s="1">
        <v>45435</v>
      </c>
      <c r="F4315" t="str">
        <v>IT</v>
      </c>
      <c r="G4315" t="str">
        <v>Software Licenses</v>
      </c>
      <c r="H4315" s="10">
        <v>17713</v>
      </c>
    </row>
    <row r="4316" spans="1:8" x14ac:dyDescent="0.3">
      <c r="A4316" s="1">
        <v>45435</v>
      </c>
      <c r="B4316" t="str">
        <v>HR</v>
      </c>
      <c r="C4316" t="str">
        <v>Product Revenue</v>
      </c>
      <c r="D4316" s="10">
        <v>18627</v>
      </c>
      <c r="E4316" s="1">
        <v>45435</v>
      </c>
      <c r="F4316" t="str">
        <v>HR</v>
      </c>
      <c r="G4316" t="str">
        <v>Product Revenue</v>
      </c>
      <c r="H4316" s="10">
        <v>18933</v>
      </c>
    </row>
    <row r="4317" spans="1:8" x14ac:dyDescent="0.3">
      <c r="A4317" s="1">
        <v>45435</v>
      </c>
      <c r="B4317" t="str">
        <v>HR</v>
      </c>
      <c r="C4317" t="str">
        <v>Service Revenue</v>
      </c>
      <c r="D4317" s="10">
        <v>22841</v>
      </c>
      <c r="E4317" s="1">
        <v>45435</v>
      </c>
      <c r="F4317" t="str">
        <v>HR</v>
      </c>
      <c r="G4317" t="str">
        <v>Service Revenue</v>
      </c>
      <c r="H4317" s="10">
        <v>25657</v>
      </c>
    </row>
    <row r="4318" spans="1:8" x14ac:dyDescent="0.3">
      <c r="A4318" s="1">
        <v>45435</v>
      </c>
      <c r="B4318" t="str">
        <v>HR</v>
      </c>
      <c r="C4318" t="str">
        <v>Salaries</v>
      </c>
      <c r="D4318" s="10">
        <v>4852</v>
      </c>
      <c r="E4318" s="1">
        <v>45435</v>
      </c>
      <c r="F4318" t="str">
        <v>HR</v>
      </c>
      <c r="G4318" t="str">
        <v>Salaries</v>
      </c>
      <c r="H4318" s="10">
        <v>7703</v>
      </c>
    </row>
    <row r="4319" spans="1:8" x14ac:dyDescent="0.3">
      <c r="A4319" s="1">
        <v>45435</v>
      </c>
      <c r="B4319" t="str">
        <v>HR</v>
      </c>
      <c r="C4319" t="str">
        <v>Rent</v>
      </c>
      <c r="D4319" s="10">
        <v>3682</v>
      </c>
      <c r="E4319" s="1">
        <v>45435</v>
      </c>
      <c r="F4319" t="str">
        <v>HR</v>
      </c>
      <c r="G4319" t="str">
        <v>Rent</v>
      </c>
      <c r="H4319" s="10">
        <v>4370</v>
      </c>
    </row>
    <row r="4320" spans="1:8" x14ac:dyDescent="0.3">
      <c r="A4320" s="1">
        <v>45435</v>
      </c>
      <c r="B4320" t="str">
        <v>HR</v>
      </c>
      <c r="C4320" t="str">
        <v>Marketing Spend</v>
      </c>
      <c r="D4320" s="10">
        <v>3285</v>
      </c>
      <c r="E4320" s="1">
        <v>45435</v>
      </c>
      <c r="F4320" t="str">
        <v>HR</v>
      </c>
      <c r="G4320" t="str">
        <v>Marketing Spend</v>
      </c>
      <c r="H4320" s="10">
        <v>5397</v>
      </c>
    </row>
    <row r="4321" spans="1:8" x14ac:dyDescent="0.3">
      <c r="A4321" s="1">
        <v>45435</v>
      </c>
      <c r="B4321" t="str">
        <v>HR</v>
      </c>
      <c r="C4321" t="str">
        <v>Software Licenses</v>
      </c>
      <c r="D4321" s="10">
        <v>24465</v>
      </c>
      <c r="E4321" s="1">
        <v>45435</v>
      </c>
      <c r="F4321" t="str">
        <v>HR</v>
      </c>
      <c r="G4321" t="str">
        <v>Software Licenses</v>
      </c>
      <c r="H4321" s="10">
        <v>25587</v>
      </c>
    </row>
    <row r="4322" spans="1:8" x14ac:dyDescent="0.3">
      <c r="A4322" s="1">
        <v>45436</v>
      </c>
      <c r="B4322" t="str">
        <v>Sales</v>
      </c>
      <c r="C4322" t="str">
        <v>Product Revenue</v>
      </c>
      <c r="D4322" s="10">
        <v>7612</v>
      </c>
      <c r="E4322" s="1">
        <v>45436</v>
      </c>
      <c r="F4322" t="str">
        <v>Sales</v>
      </c>
      <c r="G4322" t="str">
        <v>Product Revenue</v>
      </c>
      <c r="H4322" s="10">
        <v>10264</v>
      </c>
    </row>
    <row r="4323" spans="1:8" x14ac:dyDescent="0.3">
      <c r="A4323" s="1">
        <v>45436</v>
      </c>
      <c r="B4323" t="str">
        <v>Sales</v>
      </c>
      <c r="C4323" t="str">
        <v>Service Revenue</v>
      </c>
      <c r="D4323" s="10">
        <v>11763</v>
      </c>
      <c r="E4323" s="1">
        <v>45436</v>
      </c>
      <c r="F4323" t="str">
        <v>Sales</v>
      </c>
      <c r="G4323" t="str">
        <v>Service Revenue</v>
      </c>
      <c r="H4323" s="10">
        <v>11719</v>
      </c>
    </row>
    <row r="4324" spans="1:8" x14ac:dyDescent="0.3">
      <c r="A4324" s="1">
        <v>45436</v>
      </c>
      <c r="B4324" t="str">
        <v>Sales</v>
      </c>
      <c r="C4324" t="str">
        <v>Salaries</v>
      </c>
      <c r="D4324" s="10">
        <v>21296</v>
      </c>
      <c r="E4324" s="1">
        <v>45436</v>
      </c>
      <c r="F4324" t="str">
        <v>Sales</v>
      </c>
      <c r="G4324" t="str">
        <v>Salaries</v>
      </c>
      <c r="H4324" s="10">
        <v>21690</v>
      </c>
    </row>
    <row r="4325" spans="1:8" x14ac:dyDescent="0.3">
      <c r="A4325" s="1">
        <v>45436</v>
      </c>
      <c r="B4325" t="str">
        <v>Sales</v>
      </c>
      <c r="C4325" t="str">
        <v>Rent</v>
      </c>
      <c r="D4325" s="10">
        <v>1289</v>
      </c>
      <c r="E4325" s="1">
        <v>45436</v>
      </c>
      <c r="F4325" t="str">
        <v>Sales</v>
      </c>
      <c r="G4325" t="str">
        <v>Rent</v>
      </c>
      <c r="H4325" s="10">
        <v>-281</v>
      </c>
    </row>
    <row r="4326" spans="1:8" x14ac:dyDescent="0.3">
      <c r="A4326" s="1">
        <v>45436</v>
      </c>
      <c r="B4326" t="str">
        <v>Sales</v>
      </c>
      <c r="C4326" t="str">
        <v>Marketing Spend</v>
      </c>
      <c r="D4326" s="10">
        <v>18900</v>
      </c>
      <c r="E4326" s="1">
        <v>45436</v>
      </c>
      <c r="F4326" t="str">
        <v>Sales</v>
      </c>
      <c r="G4326" t="str">
        <v>Marketing Spend</v>
      </c>
      <c r="H4326" s="10">
        <v>19952</v>
      </c>
    </row>
    <row r="4327" spans="1:8" x14ac:dyDescent="0.3">
      <c r="A4327" s="1">
        <v>45436</v>
      </c>
      <c r="B4327" t="str">
        <v>Sales</v>
      </c>
      <c r="C4327" t="str">
        <v>Software Licenses</v>
      </c>
      <c r="D4327" s="10">
        <v>10148</v>
      </c>
      <c r="E4327" s="1">
        <v>45436</v>
      </c>
      <c r="F4327" t="str">
        <v>Sales</v>
      </c>
      <c r="G4327" t="str">
        <v>Software Licenses</v>
      </c>
      <c r="H4327" s="10">
        <v>8515</v>
      </c>
    </row>
    <row r="4328" spans="1:8" x14ac:dyDescent="0.3">
      <c r="A4328" s="1">
        <v>45436</v>
      </c>
      <c r="B4328" t="str">
        <v>Marketing</v>
      </c>
      <c r="C4328" t="str">
        <v>Product Revenue</v>
      </c>
      <c r="D4328" s="10">
        <v>13363</v>
      </c>
      <c r="E4328" s="1">
        <v>45436</v>
      </c>
      <c r="F4328" t="str">
        <v>Marketing</v>
      </c>
      <c r="G4328" t="str">
        <v>Product Revenue</v>
      </c>
      <c r="H4328" s="10">
        <v>11834</v>
      </c>
    </row>
    <row r="4329" spans="1:8" x14ac:dyDescent="0.3">
      <c r="A4329" s="1">
        <v>45436</v>
      </c>
      <c r="B4329" t="str">
        <v>Marketing</v>
      </c>
      <c r="C4329" t="str">
        <v>Service Revenue</v>
      </c>
      <c r="D4329" s="10">
        <v>16156</v>
      </c>
      <c r="E4329" s="1">
        <v>45436</v>
      </c>
      <c r="F4329" t="str">
        <v>Marketing</v>
      </c>
      <c r="G4329" t="str">
        <v>Service Revenue</v>
      </c>
      <c r="H4329" s="10">
        <v>17434</v>
      </c>
    </row>
    <row r="4330" spans="1:8" x14ac:dyDescent="0.3">
      <c r="A4330" s="1">
        <v>45436</v>
      </c>
      <c r="B4330" t="str">
        <v>Marketing</v>
      </c>
      <c r="C4330" t="str">
        <v>Salaries</v>
      </c>
      <c r="D4330" s="10">
        <v>3557</v>
      </c>
      <c r="E4330" s="1">
        <v>45436</v>
      </c>
      <c r="F4330" t="str">
        <v>Marketing</v>
      </c>
      <c r="G4330" t="str">
        <v>Salaries</v>
      </c>
      <c r="H4330" s="10">
        <v>1544</v>
      </c>
    </row>
    <row r="4331" spans="1:8" x14ac:dyDescent="0.3">
      <c r="A4331" s="1">
        <v>45436</v>
      </c>
      <c r="B4331" t="str">
        <v>Marketing</v>
      </c>
      <c r="C4331" t="str">
        <v>Rent</v>
      </c>
      <c r="D4331" s="10">
        <v>14961</v>
      </c>
      <c r="E4331" s="1">
        <v>45436</v>
      </c>
      <c r="F4331" t="str">
        <v>Marketing</v>
      </c>
      <c r="G4331" t="str">
        <v>Rent</v>
      </c>
      <c r="H4331" s="10">
        <v>16627</v>
      </c>
    </row>
    <row r="4332" spans="1:8" x14ac:dyDescent="0.3">
      <c r="A4332" s="1">
        <v>45436</v>
      </c>
      <c r="B4332" t="str">
        <v>Marketing</v>
      </c>
      <c r="C4332" t="str">
        <v>Marketing Spend</v>
      </c>
      <c r="D4332" s="10">
        <v>20464</v>
      </c>
      <c r="E4332" s="1">
        <v>45436</v>
      </c>
      <c r="F4332" t="str">
        <v>Marketing</v>
      </c>
      <c r="G4332" t="str">
        <v>Marketing Spend</v>
      </c>
      <c r="H4332" s="10">
        <v>18250</v>
      </c>
    </row>
    <row r="4333" spans="1:8" x14ac:dyDescent="0.3">
      <c r="A4333" s="1">
        <v>45436</v>
      </c>
      <c r="B4333" t="str">
        <v>Marketing</v>
      </c>
      <c r="C4333" t="str">
        <v>Software Licenses</v>
      </c>
      <c r="D4333" s="10">
        <v>13800</v>
      </c>
      <c r="E4333" s="1">
        <v>45436</v>
      </c>
      <c r="F4333" t="str">
        <v>Marketing</v>
      </c>
      <c r="G4333" t="str">
        <v>Software Licenses</v>
      </c>
      <c r="H4333" s="10">
        <v>14002</v>
      </c>
    </row>
    <row r="4334" spans="1:8" x14ac:dyDescent="0.3">
      <c r="A4334" s="1">
        <v>45436</v>
      </c>
      <c r="B4334" t="str">
        <v>Finance</v>
      </c>
      <c r="C4334" t="str">
        <v>Product Revenue</v>
      </c>
      <c r="D4334" s="10">
        <v>3568</v>
      </c>
      <c r="E4334" s="1">
        <v>45436</v>
      </c>
      <c r="F4334" t="str">
        <v>Finance</v>
      </c>
      <c r="G4334" t="str">
        <v>Product Revenue</v>
      </c>
      <c r="H4334" s="10">
        <v>4898</v>
      </c>
    </row>
    <row r="4335" spans="1:8" x14ac:dyDescent="0.3">
      <c r="A4335" s="1">
        <v>45436</v>
      </c>
      <c r="B4335" t="str">
        <v>Finance</v>
      </c>
      <c r="C4335" t="str">
        <v>Service Revenue</v>
      </c>
      <c r="D4335" s="10">
        <v>6997</v>
      </c>
      <c r="E4335" s="1">
        <v>45436</v>
      </c>
      <c r="F4335" t="str">
        <v>Finance</v>
      </c>
      <c r="G4335" t="str">
        <v>Service Revenue</v>
      </c>
      <c r="H4335" s="10">
        <v>8712</v>
      </c>
    </row>
    <row r="4336" spans="1:8" x14ac:dyDescent="0.3">
      <c r="A4336" s="1">
        <v>45436</v>
      </c>
      <c r="B4336" t="str">
        <v>Finance</v>
      </c>
      <c r="C4336" t="str">
        <v>Salaries</v>
      </c>
      <c r="D4336" s="10">
        <v>23580</v>
      </c>
      <c r="E4336" s="1">
        <v>45436</v>
      </c>
      <c r="F4336" t="str">
        <v>Finance</v>
      </c>
      <c r="G4336" t="str">
        <v>Salaries</v>
      </c>
      <c r="H4336" s="10">
        <v>20715</v>
      </c>
    </row>
    <row r="4337" spans="1:8" x14ac:dyDescent="0.3">
      <c r="A4337" s="1">
        <v>45436</v>
      </c>
      <c r="B4337" t="str">
        <v>Finance</v>
      </c>
      <c r="C4337" t="str">
        <v>Rent</v>
      </c>
      <c r="D4337" s="10">
        <v>7164</v>
      </c>
      <c r="E4337" s="1">
        <v>45436</v>
      </c>
      <c r="F4337" t="str">
        <v>Finance</v>
      </c>
      <c r="G4337" t="str">
        <v>Rent</v>
      </c>
      <c r="H4337" s="10">
        <v>6252</v>
      </c>
    </row>
    <row r="4338" spans="1:8" x14ac:dyDescent="0.3">
      <c r="A4338" s="1">
        <v>45436</v>
      </c>
      <c r="B4338" t="str">
        <v>Finance</v>
      </c>
      <c r="C4338" t="str">
        <v>Marketing Spend</v>
      </c>
      <c r="D4338" s="10">
        <v>11494</v>
      </c>
      <c r="E4338" s="1">
        <v>45436</v>
      </c>
      <c r="F4338" t="str">
        <v>Finance</v>
      </c>
      <c r="G4338" t="str">
        <v>Marketing Spend</v>
      </c>
      <c r="H4338" s="10">
        <v>14266</v>
      </c>
    </row>
    <row r="4339" spans="1:8" x14ac:dyDescent="0.3">
      <c r="A4339" s="1">
        <v>45436</v>
      </c>
      <c r="B4339" t="str">
        <v>Finance</v>
      </c>
      <c r="C4339" t="str">
        <v>Software Licenses</v>
      </c>
      <c r="D4339" s="10">
        <v>22699</v>
      </c>
      <c r="E4339" s="1">
        <v>45436</v>
      </c>
      <c r="F4339" t="str">
        <v>Finance</v>
      </c>
      <c r="G4339" t="str">
        <v>Software Licenses</v>
      </c>
      <c r="H4339" s="10">
        <v>24618</v>
      </c>
    </row>
    <row r="4340" spans="1:8" x14ac:dyDescent="0.3">
      <c r="A4340" s="1">
        <v>45436</v>
      </c>
      <c r="B4340" t="str">
        <v>IT</v>
      </c>
      <c r="C4340" t="str">
        <v>Product Revenue</v>
      </c>
      <c r="D4340" s="10">
        <v>5010</v>
      </c>
      <c r="E4340" s="1">
        <v>45436</v>
      </c>
      <c r="F4340" t="str">
        <v>IT</v>
      </c>
      <c r="G4340" t="str">
        <v>Product Revenue</v>
      </c>
      <c r="H4340" s="10">
        <v>6515</v>
      </c>
    </row>
    <row r="4341" spans="1:8" x14ac:dyDescent="0.3">
      <c r="A4341" s="1">
        <v>45436</v>
      </c>
      <c r="B4341" t="str">
        <v>IT</v>
      </c>
      <c r="C4341" t="str">
        <v>Service Revenue</v>
      </c>
      <c r="D4341" s="10">
        <v>10348</v>
      </c>
      <c r="E4341" s="1">
        <v>45436</v>
      </c>
      <c r="F4341" t="str">
        <v>IT</v>
      </c>
      <c r="G4341" t="str">
        <v>Service Revenue</v>
      </c>
      <c r="H4341" s="10">
        <v>11992</v>
      </c>
    </row>
    <row r="4342" spans="1:8" x14ac:dyDescent="0.3">
      <c r="A4342" s="1">
        <v>45436</v>
      </c>
      <c r="B4342" t="str">
        <v>IT</v>
      </c>
      <c r="C4342" t="str">
        <v>Salaries</v>
      </c>
      <c r="D4342" s="10">
        <v>11028</v>
      </c>
      <c r="E4342" s="1">
        <v>45436</v>
      </c>
      <c r="F4342" t="str">
        <v>IT</v>
      </c>
      <c r="G4342" t="str">
        <v>Salaries</v>
      </c>
      <c r="H4342" s="10">
        <v>12702</v>
      </c>
    </row>
    <row r="4343" spans="1:8" x14ac:dyDescent="0.3">
      <c r="A4343" s="1">
        <v>45436</v>
      </c>
      <c r="B4343" t="str">
        <v>IT</v>
      </c>
      <c r="C4343" t="str">
        <v>Rent</v>
      </c>
      <c r="D4343" s="10">
        <v>18778</v>
      </c>
      <c r="E4343" s="1">
        <v>45436</v>
      </c>
      <c r="F4343" t="str">
        <v>IT</v>
      </c>
      <c r="G4343" t="str">
        <v>Rent</v>
      </c>
      <c r="H4343" s="10">
        <v>18067</v>
      </c>
    </row>
    <row r="4344" spans="1:8" x14ac:dyDescent="0.3">
      <c r="A4344" s="1">
        <v>45436</v>
      </c>
      <c r="B4344" t="str">
        <v>IT</v>
      </c>
      <c r="C4344" t="str">
        <v>Marketing Spend</v>
      </c>
      <c r="D4344" s="10">
        <v>6088</v>
      </c>
      <c r="E4344" s="1">
        <v>45436</v>
      </c>
      <c r="F4344" t="str">
        <v>IT</v>
      </c>
      <c r="G4344" t="str">
        <v>Marketing Spend</v>
      </c>
      <c r="H4344" s="10">
        <v>6113</v>
      </c>
    </row>
    <row r="4345" spans="1:8" x14ac:dyDescent="0.3">
      <c r="A4345" s="1">
        <v>45436</v>
      </c>
      <c r="B4345" t="str">
        <v>IT</v>
      </c>
      <c r="C4345" t="str">
        <v>Software Licenses</v>
      </c>
      <c r="D4345" s="10">
        <v>14150</v>
      </c>
      <c r="E4345" s="1">
        <v>45436</v>
      </c>
      <c r="F4345" t="str">
        <v>IT</v>
      </c>
      <c r="G4345" t="str">
        <v>Software Licenses</v>
      </c>
      <c r="H4345" s="10">
        <v>11495</v>
      </c>
    </row>
    <row r="4346" spans="1:8" x14ac:dyDescent="0.3">
      <c r="A4346" s="1">
        <v>45436</v>
      </c>
      <c r="B4346" t="str">
        <v>HR</v>
      </c>
      <c r="C4346" t="str">
        <v>Product Revenue</v>
      </c>
      <c r="D4346" s="10">
        <v>16658</v>
      </c>
      <c r="E4346" s="1">
        <v>45436</v>
      </c>
      <c r="F4346" t="str">
        <v>HR</v>
      </c>
      <c r="G4346" t="str">
        <v>Product Revenue</v>
      </c>
      <c r="H4346" s="10">
        <v>19433</v>
      </c>
    </row>
    <row r="4347" spans="1:8" x14ac:dyDescent="0.3">
      <c r="A4347" s="1">
        <v>45436</v>
      </c>
      <c r="B4347" t="str">
        <v>HR</v>
      </c>
      <c r="C4347" t="str">
        <v>Service Revenue</v>
      </c>
      <c r="D4347" s="10">
        <v>22290</v>
      </c>
      <c r="E4347" s="1">
        <v>45436</v>
      </c>
      <c r="F4347" t="str">
        <v>HR</v>
      </c>
      <c r="G4347" t="str">
        <v>Service Revenue</v>
      </c>
      <c r="H4347" s="10">
        <v>24857</v>
      </c>
    </row>
    <row r="4348" spans="1:8" x14ac:dyDescent="0.3">
      <c r="A4348" s="1">
        <v>45436</v>
      </c>
      <c r="B4348" t="str">
        <v>HR</v>
      </c>
      <c r="C4348" t="str">
        <v>Salaries</v>
      </c>
      <c r="D4348" s="10">
        <v>5846</v>
      </c>
      <c r="E4348" s="1">
        <v>45436</v>
      </c>
      <c r="F4348" t="str">
        <v>HR</v>
      </c>
      <c r="G4348" t="str">
        <v>Salaries</v>
      </c>
      <c r="H4348" s="10">
        <v>8592</v>
      </c>
    </row>
    <row r="4349" spans="1:8" x14ac:dyDescent="0.3">
      <c r="A4349" s="1">
        <v>45436</v>
      </c>
      <c r="B4349" t="str">
        <v>HR</v>
      </c>
      <c r="C4349" t="str">
        <v>Rent</v>
      </c>
      <c r="D4349" s="10">
        <v>1038</v>
      </c>
      <c r="E4349" s="1">
        <v>45436</v>
      </c>
      <c r="F4349" t="str">
        <v>HR</v>
      </c>
      <c r="G4349" t="str">
        <v>Rent</v>
      </c>
      <c r="H4349" s="10">
        <v>33</v>
      </c>
    </row>
    <row r="4350" spans="1:8" x14ac:dyDescent="0.3">
      <c r="A4350" s="1">
        <v>45436</v>
      </c>
      <c r="B4350" t="str">
        <v>HR</v>
      </c>
      <c r="C4350" t="str">
        <v>Marketing Spend</v>
      </c>
      <c r="D4350" s="10">
        <v>21099</v>
      </c>
      <c r="E4350" s="1">
        <v>45436</v>
      </c>
      <c r="F4350" t="str">
        <v>HR</v>
      </c>
      <c r="G4350" t="str">
        <v>Marketing Spend</v>
      </c>
      <c r="H4350" s="10">
        <v>18944</v>
      </c>
    </row>
    <row r="4351" spans="1:8" x14ac:dyDescent="0.3">
      <c r="A4351" s="1">
        <v>45436</v>
      </c>
      <c r="B4351" t="str">
        <v>HR</v>
      </c>
      <c r="C4351" t="str">
        <v>Software Licenses</v>
      </c>
      <c r="D4351" s="10">
        <v>9955</v>
      </c>
      <c r="E4351" s="1">
        <v>45436</v>
      </c>
      <c r="F4351" t="str">
        <v>HR</v>
      </c>
      <c r="G4351" t="str">
        <v>Software Licenses</v>
      </c>
      <c r="H4351" s="10">
        <v>10572</v>
      </c>
    </row>
    <row r="4352" spans="1:8" x14ac:dyDescent="0.3">
      <c r="A4352" s="1">
        <v>45437</v>
      </c>
      <c r="B4352" t="str">
        <v>Sales</v>
      </c>
      <c r="C4352" t="str">
        <v>Product Revenue</v>
      </c>
      <c r="D4352" s="10">
        <v>19232</v>
      </c>
      <c r="E4352" s="1">
        <v>45437</v>
      </c>
      <c r="F4352" t="str">
        <v>Sales</v>
      </c>
      <c r="G4352" t="str">
        <v>Product Revenue</v>
      </c>
      <c r="H4352" s="10">
        <v>20295</v>
      </c>
    </row>
    <row r="4353" spans="1:8" x14ac:dyDescent="0.3">
      <c r="A4353" s="1">
        <v>45437</v>
      </c>
      <c r="B4353" t="str">
        <v>Sales</v>
      </c>
      <c r="C4353" t="str">
        <v>Service Revenue</v>
      </c>
      <c r="D4353" s="10">
        <v>12608</v>
      </c>
      <c r="E4353" s="1">
        <v>45437</v>
      </c>
      <c r="F4353" t="str">
        <v>Sales</v>
      </c>
      <c r="G4353" t="str">
        <v>Service Revenue</v>
      </c>
      <c r="H4353" s="10">
        <v>13515</v>
      </c>
    </row>
    <row r="4354" spans="1:8" x14ac:dyDescent="0.3">
      <c r="A4354" s="1">
        <v>45437</v>
      </c>
      <c r="B4354" t="str">
        <v>Sales</v>
      </c>
      <c r="C4354" t="str">
        <v>Salaries</v>
      </c>
      <c r="D4354" s="10">
        <v>12061</v>
      </c>
      <c r="E4354" s="1">
        <v>45437</v>
      </c>
      <c r="F4354" t="str">
        <v>Sales</v>
      </c>
      <c r="G4354" t="str">
        <v>Salaries</v>
      </c>
      <c r="H4354" s="10">
        <v>10093</v>
      </c>
    </row>
    <row r="4355" spans="1:8" x14ac:dyDescent="0.3">
      <c r="A4355" s="1">
        <v>45437</v>
      </c>
      <c r="B4355" t="str">
        <v>Sales</v>
      </c>
      <c r="C4355" t="str">
        <v>Rent</v>
      </c>
      <c r="D4355" s="10">
        <v>13301</v>
      </c>
      <c r="E4355" s="1">
        <v>45437</v>
      </c>
      <c r="F4355" t="str">
        <v>Sales</v>
      </c>
      <c r="G4355" t="str">
        <v>Rent</v>
      </c>
      <c r="H4355" s="10">
        <v>12022</v>
      </c>
    </row>
    <row r="4356" spans="1:8" x14ac:dyDescent="0.3">
      <c r="A4356" s="1">
        <v>45437</v>
      </c>
      <c r="B4356" t="str">
        <v>Sales</v>
      </c>
      <c r="C4356" t="str">
        <v>Marketing Spend</v>
      </c>
      <c r="D4356" s="10">
        <v>12124</v>
      </c>
      <c r="E4356" s="1">
        <v>45437</v>
      </c>
      <c r="F4356" t="str">
        <v>Sales</v>
      </c>
      <c r="G4356" t="str">
        <v>Marketing Spend</v>
      </c>
      <c r="H4356" s="10">
        <v>10743</v>
      </c>
    </row>
    <row r="4357" spans="1:8" x14ac:dyDescent="0.3">
      <c r="A4357" s="1">
        <v>45437</v>
      </c>
      <c r="B4357" t="str">
        <v>Sales</v>
      </c>
      <c r="C4357" t="str">
        <v>Software Licenses</v>
      </c>
      <c r="D4357" s="10">
        <v>19825</v>
      </c>
      <c r="E4357" s="1">
        <v>45437</v>
      </c>
      <c r="F4357" t="str">
        <v>Sales</v>
      </c>
      <c r="G4357" t="str">
        <v>Software Licenses</v>
      </c>
      <c r="H4357" s="10">
        <v>18403</v>
      </c>
    </row>
    <row r="4358" spans="1:8" x14ac:dyDescent="0.3">
      <c r="A4358" s="1">
        <v>45437</v>
      </c>
      <c r="B4358" t="str">
        <v>Marketing</v>
      </c>
      <c r="C4358" t="str">
        <v>Product Revenue</v>
      </c>
      <c r="D4358" s="10">
        <v>15274</v>
      </c>
      <c r="E4358" s="1">
        <v>45437</v>
      </c>
      <c r="F4358" t="str">
        <v>Marketing</v>
      </c>
      <c r="G4358" t="str">
        <v>Product Revenue</v>
      </c>
      <c r="H4358" s="10">
        <v>17725</v>
      </c>
    </row>
    <row r="4359" spans="1:8" x14ac:dyDescent="0.3">
      <c r="A4359" s="1">
        <v>45437</v>
      </c>
      <c r="B4359" t="str">
        <v>Marketing</v>
      </c>
      <c r="C4359" t="str">
        <v>Service Revenue</v>
      </c>
      <c r="D4359" s="10">
        <v>6095</v>
      </c>
      <c r="E4359" s="1">
        <v>45437</v>
      </c>
      <c r="F4359" t="str">
        <v>Marketing</v>
      </c>
      <c r="G4359" t="str">
        <v>Service Revenue</v>
      </c>
      <c r="H4359" s="10">
        <v>8141</v>
      </c>
    </row>
    <row r="4360" spans="1:8" x14ac:dyDescent="0.3">
      <c r="A4360" s="1">
        <v>45437</v>
      </c>
      <c r="B4360" t="str">
        <v>Marketing</v>
      </c>
      <c r="C4360" t="str">
        <v>Salaries</v>
      </c>
      <c r="D4360" s="10">
        <v>11669</v>
      </c>
      <c r="E4360" s="1">
        <v>45437</v>
      </c>
      <c r="F4360" t="str">
        <v>Marketing</v>
      </c>
      <c r="G4360" t="str">
        <v>Salaries</v>
      </c>
      <c r="H4360" s="10">
        <v>10642</v>
      </c>
    </row>
    <row r="4361" spans="1:8" x14ac:dyDescent="0.3">
      <c r="A4361" s="1">
        <v>45437</v>
      </c>
      <c r="B4361" t="str">
        <v>Marketing</v>
      </c>
      <c r="C4361" t="str">
        <v>Rent</v>
      </c>
      <c r="D4361" s="10">
        <v>7626</v>
      </c>
      <c r="E4361" s="1">
        <v>45437</v>
      </c>
      <c r="F4361" t="str">
        <v>Marketing</v>
      </c>
      <c r="G4361" t="str">
        <v>Rent</v>
      </c>
      <c r="H4361" s="10">
        <v>9225</v>
      </c>
    </row>
    <row r="4362" spans="1:8" x14ac:dyDescent="0.3">
      <c r="A4362" s="1">
        <v>45437</v>
      </c>
      <c r="B4362" t="str">
        <v>Marketing</v>
      </c>
      <c r="C4362" t="str">
        <v>Marketing Spend</v>
      </c>
      <c r="D4362" s="10">
        <v>14612</v>
      </c>
      <c r="E4362" s="1">
        <v>45437</v>
      </c>
      <c r="F4362" t="str">
        <v>Marketing</v>
      </c>
      <c r="G4362" t="str">
        <v>Marketing Spend</v>
      </c>
      <c r="H4362" s="10">
        <v>12213</v>
      </c>
    </row>
    <row r="4363" spans="1:8" x14ac:dyDescent="0.3">
      <c r="A4363" s="1">
        <v>45437</v>
      </c>
      <c r="B4363" t="str">
        <v>Marketing</v>
      </c>
      <c r="C4363" t="str">
        <v>Software Licenses</v>
      </c>
      <c r="D4363" s="10">
        <v>16540</v>
      </c>
      <c r="E4363" s="1">
        <v>45437</v>
      </c>
      <c r="F4363" t="str">
        <v>Marketing</v>
      </c>
      <c r="G4363" t="str">
        <v>Software Licenses</v>
      </c>
      <c r="H4363" s="10">
        <v>17382</v>
      </c>
    </row>
    <row r="4364" spans="1:8" x14ac:dyDescent="0.3">
      <c r="A4364" s="1">
        <v>45437</v>
      </c>
      <c r="B4364" t="str">
        <v>Finance</v>
      </c>
      <c r="C4364" t="str">
        <v>Product Revenue</v>
      </c>
      <c r="D4364" s="10">
        <v>19645</v>
      </c>
      <c r="E4364" s="1">
        <v>45437</v>
      </c>
      <c r="F4364" t="str">
        <v>Finance</v>
      </c>
      <c r="G4364" t="str">
        <v>Product Revenue</v>
      </c>
      <c r="H4364" s="10">
        <v>18420</v>
      </c>
    </row>
    <row r="4365" spans="1:8" x14ac:dyDescent="0.3">
      <c r="A4365" s="1">
        <v>45437</v>
      </c>
      <c r="B4365" t="str">
        <v>Finance</v>
      </c>
      <c r="C4365" t="str">
        <v>Service Revenue</v>
      </c>
      <c r="D4365" s="10">
        <v>21665</v>
      </c>
      <c r="E4365" s="1">
        <v>45437</v>
      </c>
      <c r="F4365" t="str">
        <v>Finance</v>
      </c>
      <c r="G4365" t="str">
        <v>Service Revenue</v>
      </c>
      <c r="H4365" s="10">
        <v>20698</v>
      </c>
    </row>
    <row r="4366" spans="1:8" x14ac:dyDescent="0.3">
      <c r="A4366" s="1">
        <v>45437</v>
      </c>
      <c r="B4366" t="str">
        <v>Finance</v>
      </c>
      <c r="C4366" t="str">
        <v>Salaries</v>
      </c>
      <c r="D4366" s="10">
        <v>19989</v>
      </c>
      <c r="E4366" s="1">
        <v>45437</v>
      </c>
      <c r="F4366" t="str">
        <v>Finance</v>
      </c>
      <c r="G4366" t="str">
        <v>Salaries</v>
      </c>
      <c r="H4366" s="10">
        <v>18848</v>
      </c>
    </row>
    <row r="4367" spans="1:8" x14ac:dyDescent="0.3">
      <c r="A4367" s="1">
        <v>45437</v>
      </c>
      <c r="B4367" t="str">
        <v>Finance</v>
      </c>
      <c r="C4367" t="str">
        <v>Rent</v>
      </c>
      <c r="D4367" s="10">
        <v>8505</v>
      </c>
      <c r="E4367" s="1">
        <v>45437</v>
      </c>
      <c r="F4367" t="str">
        <v>Finance</v>
      </c>
      <c r="G4367" t="str">
        <v>Rent</v>
      </c>
      <c r="H4367" s="10">
        <v>10492</v>
      </c>
    </row>
    <row r="4368" spans="1:8" x14ac:dyDescent="0.3">
      <c r="A4368" s="1">
        <v>45437</v>
      </c>
      <c r="B4368" t="str">
        <v>Finance</v>
      </c>
      <c r="C4368" t="str">
        <v>Marketing Spend</v>
      </c>
      <c r="D4368" s="10">
        <v>10874</v>
      </c>
      <c r="E4368" s="1">
        <v>45437</v>
      </c>
      <c r="F4368" t="str">
        <v>Finance</v>
      </c>
      <c r="G4368" t="str">
        <v>Marketing Spend</v>
      </c>
      <c r="H4368" s="10">
        <v>8588</v>
      </c>
    </row>
    <row r="4369" spans="1:8" x14ac:dyDescent="0.3">
      <c r="A4369" s="1">
        <v>45437</v>
      </c>
      <c r="B4369" t="str">
        <v>Finance</v>
      </c>
      <c r="C4369" t="str">
        <v>Software Licenses</v>
      </c>
      <c r="D4369" s="10">
        <v>5130</v>
      </c>
      <c r="E4369" s="1">
        <v>45437</v>
      </c>
      <c r="F4369" t="str">
        <v>Finance</v>
      </c>
      <c r="G4369" t="str">
        <v>Software Licenses</v>
      </c>
      <c r="H4369" s="10">
        <v>3871</v>
      </c>
    </row>
    <row r="4370" spans="1:8" x14ac:dyDescent="0.3">
      <c r="A4370" s="1">
        <v>45437</v>
      </c>
      <c r="B4370" t="str">
        <v>IT</v>
      </c>
      <c r="C4370" t="str">
        <v>Product Revenue</v>
      </c>
      <c r="D4370" s="10">
        <v>17678</v>
      </c>
      <c r="E4370" s="1">
        <v>45437</v>
      </c>
      <c r="F4370" t="str">
        <v>IT</v>
      </c>
      <c r="G4370" t="str">
        <v>Product Revenue</v>
      </c>
      <c r="H4370" s="10">
        <v>18304</v>
      </c>
    </row>
    <row r="4371" spans="1:8" x14ac:dyDescent="0.3">
      <c r="A4371" s="1">
        <v>45437</v>
      </c>
      <c r="B4371" t="str">
        <v>IT</v>
      </c>
      <c r="C4371" t="str">
        <v>Service Revenue</v>
      </c>
      <c r="D4371" s="10">
        <v>12355</v>
      </c>
      <c r="E4371" s="1">
        <v>45437</v>
      </c>
      <c r="F4371" t="str">
        <v>IT</v>
      </c>
      <c r="G4371" t="str">
        <v>Service Revenue</v>
      </c>
      <c r="H4371" s="10">
        <v>14365</v>
      </c>
    </row>
    <row r="4372" spans="1:8" x14ac:dyDescent="0.3">
      <c r="A4372" s="1">
        <v>45437</v>
      </c>
      <c r="B4372" t="str">
        <v>IT</v>
      </c>
      <c r="C4372" t="str">
        <v>Salaries</v>
      </c>
      <c r="D4372" s="10">
        <v>1892</v>
      </c>
      <c r="E4372" s="1">
        <v>45437</v>
      </c>
      <c r="F4372" t="str">
        <v>IT</v>
      </c>
      <c r="G4372" t="str">
        <v>Salaries</v>
      </c>
      <c r="H4372" s="10">
        <v>1082</v>
      </c>
    </row>
    <row r="4373" spans="1:8" x14ac:dyDescent="0.3">
      <c r="A4373" s="1">
        <v>45437</v>
      </c>
      <c r="B4373" t="str">
        <v>IT</v>
      </c>
      <c r="C4373" t="str">
        <v>Rent</v>
      </c>
      <c r="D4373" s="10">
        <v>21696</v>
      </c>
      <c r="E4373" s="1">
        <v>45437</v>
      </c>
      <c r="F4373" t="str">
        <v>IT</v>
      </c>
      <c r="G4373" t="str">
        <v>Rent</v>
      </c>
      <c r="H4373" s="10">
        <v>23524</v>
      </c>
    </row>
    <row r="4374" spans="1:8" x14ac:dyDescent="0.3">
      <c r="A4374" s="1">
        <v>45437</v>
      </c>
      <c r="B4374" t="str">
        <v>IT</v>
      </c>
      <c r="C4374" t="str">
        <v>Marketing Spend</v>
      </c>
      <c r="D4374" s="10">
        <v>14853</v>
      </c>
      <c r="E4374" s="1">
        <v>45437</v>
      </c>
      <c r="F4374" t="str">
        <v>IT</v>
      </c>
      <c r="G4374" t="str">
        <v>Marketing Spend</v>
      </c>
      <c r="H4374" s="10">
        <v>13860</v>
      </c>
    </row>
    <row r="4375" spans="1:8" x14ac:dyDescent="0.3">
      <c r="A4375" s="1">
        <v>45437</v>
      </c>
      <c r="B4375" t="str">
        <v>IT</v>
      </c>
      <c r="C4375" t="str">
        <v>Software Licenses</v>
      </c>
      <c r="D4375" s="10">
        <v>4766</v>
      </c>
      <c r="E4375" s="1">
        <v>45437</v>
      </c>
      <c r="F4375" t="str">
        <v>IT</v>
      </c>
      <c r="G4375" t="str">
        <v>Software Licenses</v>
      </c>
      <c r="H4375" s="10">
        <v>3057</v>
      </c>
    </row>
    <row r="4376" spans="1:8" x14ac:dyDescent="0.3">
      <c r="A4376" s="1">
        <v>45437</v>
      </c>
      <c r="B4376" t="str">
        <v>HR</v>
      </c>
      <c r="C4376" t="str">
        <v>Product Revenue</v>
      </c>
      <c r="D4376" s="10">
        <v>13820</v>
      </c>
      <c r="E4376" s="1">
        <v>45437</v>
      </c>
      <c r="F4376" t="str">
        <v>HR</v>
      </c>
      <c r="G4376" t="str">
        <v>Product Revenue</v>
      </c>
      <c r="H4376" s="10">
        <v>16650</v>
      </c>
    </row>
    <row r="4377" spans="1:8" x14ac:dyDescent="0.3">
      <c r="A4377" s="1">
        <v>45437</v>
      </c>
      <c r="B4377" t="str">
        <v>HR</v>
      </c>
      <c r="C4377" t="str">
        <v>Service Revenue</v>
      </c>
      <c r="D4377" s="10">
        <v>12080</v>
      </c>
      <c r="E4377" s="1">
        <v>45437</v>
      </c>
      <c r="F4377" t="str">
        <v>HR</v>
      </c>
      <c r="G4377" t="str">
        <v>Service Revenue</v>
      </c>
      <c r="H4377" s="10">
        <v>9128</v>
      </c>
    </row>
    <row r="4378" spans="1:8" x14ac:dyDescent="0.3">
      <c r="A4378" s="1">
        <v>45437</v>
      </c>
      <c r="B4378" t="str">
        <v>HR</v>
      </c>
      <c r="C4378" t="str">
        <v>Salaries</v>
      </c>
      <c r="D4378" s="10">
        <v>8922</v>
      </c>
      <c r="E4378" s="1">
        <v>45437</v>
      </c>
      <c r="F4378" t="str">
        <v>HR</v>
      </c>
      <c r="G4378" t="str">
        <v>Salaries</v>
      </c>
      <c r="H4378" s="10">
        <v>11770</v>
      </c>
    </row>
    <row r="4379" spans="1:8" x14ac:dyDescent="0.3">
      <c r="A4379" s="1">
        <v>45437</v>
      </c>
      <c r="B4379" t="str">
        <v>HR</v>
      </c>
      <c r="C4379" t="str">
        <v>Rent</v>
      </c>
      <c r="D4379" s="10">
        <v>2995</v>
      </c>
      <c r="E4379" s="1">
        <v>45437</v>
      </c>
      <c r="F4379" t="str">
        <v>HR</v>
      </c>
      <c r="G4379" t="str">
        <v>Rent</v>
      </c>
      <c r="H4379" s="10">
        <v>903</v>
      </c>
    </row>
    <row r="4380" spans="1:8" x14ac:dyDescent="0.3">
      <c r="A4380" s="1">
        <v>45437</v>
      </c>
      <c r="B4380" t="str">
        <v>HR</v>
      </c>
      <c r="C4380" t="str">
        <v>Marketing Spend</v>
      </c>
      <c r="D4380" s="10">
        <v>6726</v>
      </c>
      <c r="E4380" s="1">
        <v>45437</v>
      </c>
      <c r="F4380" t="str">
        <v>HR</v>
      </c>
      <c r="G4380" t="str">
        <v>Marketing Spend</v>
      </c>
      <c r="H4380" s="10">
        <v>4122</v>
      </c>
    </row>
    <row r="4381" spans="1:8" x14ac:dyDescent="0.3">
      <c r="A4381" s="1">
        <v>45437</v>
      </c>
      <c r="B4381" t="str">
        <v>HR</v>
      </c>
      <c r="C4381" t="str">
        <v>Software Licenses</v>
      </c>
      <c r="D4381" s="10">
        <v>8026</v>
      </c>
      <c r="E4381" s="1">
        <v>45437</v>
      </c>
      <c r="F4381" t="str">
        <v>HR</v>
      </c>
      <c r="G4381" t="str">
        <v>Software Licenses</v>
      </c>
      <c r="H4381" s="10">
        <v>10846</v>
      </c>
    </row>
    <row r="4382" spans="1:8" x14ac:dyDescent="0.3">
      <c r="A4382" s="1">
        <v>45438</v>
      </c>
      <c r="B4382" t="str">
        <v>Sales</v>
      </c>
      <c r="C4382" t="str">
        <v>Product Revenue</v>
      </c>
      <c r="D4382" s="10">
        <v>3358</v>
      </c>
      <c r="E4382" s="1">
        <v>45438</v>
      </c>
      <c r="F4382" t="str">
        <v>Sales</v>
      </c>
      <c r="G4382" t="str">
        <v>Product Revenue</v>
      </c>
      <c r="H4382" s="10">
        <v>1459</v>
      </c>
    </row>
    <row r="4383" spans="1:8" x14ac:dyDescent="0.3">
      <c r="A4383" s="1">
        <v>45438</v>
      </c>
      <c r="B4383" t="str">
        <v>Sales</v>
      </c>
      <c r="C4383" t="str">
        <v>Service Revenue</v>
      </c>
      <c r="D4383" s="10">
        <v>22988</v>
      </c>
      <c r="E4383" s="1">
        <v>45438</v>
      </c>
      <c r="F4383" t="str">
        <v>Sales</v>
      </c>
      <c r="G4383" t="str">
        <v>Service Revenue</v>
      </c>
      <c r="H4383" s="10">
        <v>20348</v>
      </c>
    </row>
    <row r="4384" spans="1:8" x14ac:dyDescent="0.3">
      <c r="A4384" s="1">
        <v>45438</v>
      </c>
      <c r="B4384" t="str">
        <v>Sales</v>
      </c>
      <c r="C4384" t="str">
        <v>Salaries</v>
      </c>
      <c r="D4384" s="10">
        <v>18334</v>
      </c>
      <c r="E4384" s="1">
        <v>45438</v>
      </c>
      <c r="F4384" t="str">
        <v>Sales</v>
      </c>
      <c r="G4384" t="str">
        <v>Salaries</v>
      </c>
      <c r="H4384" s="10">
        <v>19104</v>
      </c>
    </row>
    <row r="4385" spans="1:8" x14ac:dyDescent="0.3">
      <c r="A4385" s="1">
        <v>45438</v>
      </c>
      <c r="B4385" t="str">
        <v>Sales</v>
      </c>
      <c r="C4385" t="str">
        <v>Rent</v>
      </c>
      <c r="D4385" s="10">
        <v>8371</v>
      </c>
      <c r="E4385" s="1">
        <v>45438</v>
      </c>
      <c r="F4385" t="str">
        <v>Sales</v>
      </c>
      <c r="G4385" t="str">
        <v>Rent</v>
      </c>
      <c r="H4385" s="10">
        <v>9486</v>
      </c>
    </row>
    <row r="4386" spans="1:8" x14ac:dyDescent="0.3">
      <c r="A4386" s="1">
        <v>45438</v>
      </c>
      <c r="B4386" t="str">
        <v>Sales</v>
      </c>
      <c r="C4386" t="str">
        <v>Marketing Spend</v>
      </c>
      <c r="D4386" s="10">
        <v>2746</v>
      </c>
      <c r="E4386" s="1">
        <v>45438</v>
      </c>
      <c r="F4386" t="str">
        <v>Sales</v>
      </c>
      <c r="G4386" t="str">
        <v>Marketing Spend</v>
      </c>
      <c r="H4386" s="10">
        <v>1419</v>
      </c>
    </row>
    <row r="4387" spans="1:8" x14ac:dyDescent="0.3">
      <c r="A4387" s="1">
        <v>45438</v>
      </c>
      <c r="B4387" t="str">
        <v>Sales</v>
      </c>
      <c r="C4387" t="str">
        <v>Software Licenses</v>
      </c>
      <c r="D4387" s="10">
        <v>13866</v>
      </c>
      <c r="E4387" s="1">
        <v>45438</v>
      </c>
      <c r="F4387" t="str">
        <v>Sales</v>
      </c>
      <c r="G4387" t="str">
        <v>Software Licenses</v>
      </c>
      <c r="H4387" s="10">
        <v>15869</v>
      </c>
    </row>
    <row r="4388" spans="1:8" x14ac:dyDescent="0.3">
      <c r="A4388" s="1">
        <v>45438</v>
      </c>
      <c r="B4388" t="str">
        <v>Marketing</v>
      </c>
      <c r="C4388" t="str">
        <v>Product Revenue</v>
      </c>
      <c r="D4388" s="10">
        <v>926</v>
      </c>
      <c r="E4388" s="1">
        <v>45438</v>
      </c>
      <c r="F4388" t="str">
        <v>Marketing</v>
      </c>
      <c r="G4388" t="str">
        <v>Product Revenue</v>
      </c>
      <c r="H4388" s="10">
        <v>3359</v>
      </c>
    </row>
    <row r="4389" spans="1:8" x14ac:dyDescent="0.3">
      <c r="A4389" s="1">
        <v>45438</v>
      </c>
      <c r="B4389" t="str">
        <v>Marketing</v>
      </c>
      <c r="C4389" t="str">
        <v>Service Revenue</v>
      </c>
      <c r="D4389" s="10">
        <v>24440</v>
      </c>
      <c r="E4389" s="1">
        <v>45438</v>
      </c>
      <c r="F4389" t="str">
        <v>Marketing</v>
      </c>
      <c r="G4389" t="str">
        <v>Service Revenue</v>
      </c>
      <c r="H4389" s="10">
        <v>25944</v>
      </c>
    </row>
    <row r="4390" spans="1:8" x14ac:dyDescent="0.3">
      <c r="A4390" s="1">
        <v>45438</v>
      </c>
      <c r="B4390" t="str">
        <v>Marketing</v>
      </c>
      <c r="C4390" t="str">
        <v>Salaries</v>
      </c>
      <c r="D4390" s="10">
        <v>18933</v>
      </c>
      <c r="E4390" s="1">
        <v>45438</v>
      </c>
      <c r="F4390" t="str">
        <v>Marketing</v>
      </c>
      <c r="G4390" t="str">
        <v>Salaries</v>
      </c>
      <c r="H4390" s="10">
        <v>20466</v>
      </c>
    </row>
    <row r="4391" spans="1:8" x14ac:dyDescent="0.3">
      <c r="A4391" s="1">
        <v>45438</v>
      </c>
      <c r="B4391" t="str">
        <v>Marketing</v>
      </c>
      <c r="C4391" t="str">
        <v>Rent</v>
      </c>
      <c r="D4391" s="10">
        <v>4063</v>
      </c>
      <c r="E4391" s="1">
        <v>45438</v>
      </c>
      <c r="F4391" t="str">
        <v>Marketing</v>
      </c>
      <c r="G4391" t="str">
        <v>Rent</v>
      </c>
      <c r="H4391" s="10">
        <v>2970</v>
      </c>
    </row>
    <row r="4392" spans="1:8" x14ac:dyDescent="0.3">
      <c r="A4392" s="1">
        <v>45438</v>
      </c>
      <c r="B4392" t="str">
        <v>Marketing</v>
      </c>
      <c r="C4392" t="str">
        <v>Marketing Spend</v>
      </c>
      <c r="D4392" s="10">
        <v>11397</v>
      </c>
      <c r="E4392" s="1">
        <v>45438</v>
      </c>
      <c r="F4392" t="str">
        <v>Marketing</v>
      </c>
      <c r="G4392" t="str">
        <v>Marketing Spend</v>
      </c>
      <c r="H4392" s="10">
        <v>13279</v>
      </c>
    </row>
    <row r="4393" spans="1:8" x14ac:dyDescent="0.3">
      <c r="A4393" s="1">
        <v>45438</v>
      </c>
      <c r="B4393" t="str">
        <v>Marketing</v>
      </c>
      <c r="C4393" t="str">
        <v>Software Licenses</v>
      </c>
      <c r="D4393" s="10">
        <v>5216</v>
      </c>
      <c r="E4393" s="1">
        <v>45438</v>
      </c>
      <c r="F4393" t="str">
        <v>Marketing</v>
      </c>
      <c r="G4393" t="str">
        <v>Software Licenses</v>
      </c>
      <c r="H4393" s="10">
        <v>5144</v>
      </c>
    </row>
    <row r="4394" spans="1:8" x14ac:dyDescent="0.3">
      <c r="A4394" s="1">
        <v>45438</v>
      </c>
      <c r="B4394" t="str">
        <v>Finance</v>
      </c>
      <c r="C4394" t="str">
        <v>Product Revenue</v>
      </c>
      <c r="D4394" s="10">
        <v>17002</v>
      </c>
      <c r="E4394" s="1">
        <v>45438</v>
      </c>
      <c r="F4394" t="str">
        <v>Finance</v>
      </c>
      <c r="G4394" t="str">
        <v>Product Revenue</v>
      </c>
      <c r="H4394" s="10">
        <v>18889</v>
      </c>
    </row>
    <row r="4395" spans="1:8" x14ac:dyDescent="0.3">
      <c r="A4395" s="1">
        <v>45438</v>
      </c>
      <c r="B4395" t="str">
        <v>Finance</v>
      </c>
      <c r="C4395" t="str">
        <v>Service Revenue</v>
      </c>
      <c r="D4395" s="10">
        <v>4013</v>
      </c>
      <c r="E4395" s="1">
        <v>45438</v>
      </c>
      <c r="F4395" t="str">
        <v>Finance</v>
      </c>
      <c r="G4395" t="str">
        <v>Service Revenue</v>
      </c>
      <c r="H4395" s="10">
        <v>2019</v>
      </c>
    </row>
    <row r="4396" spans="1:8" x14ac:dyDescent="0.3">
      <c r="A4396" s="1">
        <v>45438</v>
      </c>
      <c r="B4396" t="str">
        <v>Finance</v>
      </c>
      <c r="C4396" t="str">
        <v>Salaries</v>
      </c>
      <c r="D4396" s="10">
        <v>16205</v>
      </c>
      <c r="E4396" s="1">
        <v>45438</v>
      </c>
      <c r="F4396" t="str">
        <v>Finance</v>
      </c>
      <c r="G4396" t="str">
        <v>Salaries</v>
      </c>
      <c r="H4396" s="10">
        <v>18433</v>
      </c>
    </row>
    <row r="4397" spans="1:8" x14ac:dyDescent="0.3">
      <c r="A4397" s="1">
        <v>45438</v>
      </c>
      <c r="B4397" t="str">
        <v>Finance</v>
      </c>
      <c r="C4397" t="str">
        <v>Rent</v>
      </c>
      <c r="D4397" s="10">
        <v>23204</v>
      </c>
      <c r="E4397" s="1">
        <v>45438</v>
      </c>
      <c r="F4397" t="str">
        <v>Finance</v>
      </c>
      <c r="G4397" t="str">
        <v>Rent</v>
      </c>
      <c r="H4397" s="10">
        <v>24445</v>
      </c>
    </row>
    <row r="4398" spans="1:8" x14ac:dyDescent="0.3">
      <c r="A4398" s="1">
        <v>45438</v>
      </c>
      <c r="B4398" t="str">
        <v>Finance</v>
      </c>
      <c r="C4398" t="str">
        <v>Marketing Spend</v>
      </c>
      <c r="D4398" s="10">
        <v>15996</v>
      </c>
      <c r="E4398" s="1">
        <v>45438</v>
      </c>
      <c r="F4398" t="str">
        <v>Finance</v>
      </c>
      <c r="G4398" t="str">
        <v>Marketing Spend</v>
      </c>
      <c r="H4398" s="10">
        <v>14722</v>
      </c>
    </row>
    <row r="4399" spans="1:8" x14ac:dyDescent="0.3">
      <c r="A4399" s="1">
        <v>45438</v>
      </c>
      <c r="B4399" t="str">
        <v>Finance</v>
      </c>
      <c r="C4399" t="str">
        <v>Software Licenses</v>
      </c>
      <c r="D4399" s="10">
        <v>20096</v>
      </c>
      <c r="E4399" s="1">
        <v>45438</v>
      </c>
      <c r="F4399" t="str">
        <v>Finance</v>
      </c>
      <c r="G4399" t="str">
        <v>Software Licenses</v>
      </c>
      <c r="H4399" s="10">
        <v>21477</v>
      </c>
    </row>
    <row r="4400" spans="1:8" x14ac:dyDescent="0.3">
      <c r="A4400" s="1">
        <v>45438</v>
      </c>
      <c r="B4400" t="str">
        <v>IT</v>
      </c>
      <c r="C4400" t="str">
        <v>Product Revenue</v>
      </c>
      <c r="D4400" s="10">
        <v>2273</v>
      </c>
      <c r="E4400" s="1">
        <v>45438</v>
      </c>
      <c r="F4400" t="str">
        <v>IT</v>
      </c>
      <c r="G4400" t="str">
        <v>Product Revenue</v>
      </c>
      <c r="H4400" s="10">
        <v>1748</v>
      </c>
    </row>
    <row r="4401" spans="1:8" x14ac:dyDescent="0.3">
      <c r="A4401" s="1">
        <v>45438</v>
      </c>
      <c r="B4401" t="str">
        <v>IT</v>
      </c>
      <c r="C4401" t="str">
        <v>Service Revenue</v>
      </c>
      <c r="D4401" s="10">
        <v>20409</v>
      </c>
      <c r="E4401" s="1">
        <v>45438</v>
      </c>
      <c r="F4401" t="str">
        <v>IT</v>
      </c>
      <c r="G4401" t="str">
        <v>Service Revenue</v>
      </c>
      <c r="H4401" s="10">
        <v>21776</v>
      </c>
    </row>
    <row r="4402" spans="1:8" x14ac:dyDescent="0.3">
      <c r="A4402" s="1">
        <v>45438</v>
      </c>
      <c r="B4402" t="str">
        <v>IT</v>
      </c>
      <c r="C4402" t="str">
        <v>Salaries</v>
      </c>
      <c r="D4402" s="10">
        <v>2590</v>
      </c>
      <c r="E4402" s="1">
        <v>45438</v>
      </c>
      <c r="F4402" t="str">
        <v>IT</v>
      </c>
      <c r="G4402" t="str">
        <v>Salaries</v>
      </c>
      <c r="H4402" s="10">
        <v>3147</v>
      </c>
    </row>
    <row r="4403" spans="1:8" x14ac:dyDescent="0.3">
      <c r="A4403" s="1">
        <v>45438</v>
      </c>
      <c r="B4403" t="str">
        <v>IT</v>
      </c>
      <c r="C4403" t="str">
        <v>Rent</v>
      </c>
      <c r="D4403" s="10">
        <v>23632</v>
      </c>
      <c r="E4403" s="1">
        <v>45438</v>
      </c>
      <c r="F4403" t="str">
        <v>IT</v>
      </c>
      <c r="G4403" t="str">
        <v>Rent</v>
      </c>
      <c r="H4403" s="10">
        <v>23799</v>
      </c>
    </row>
    <row r="4404" spans="1:8" x14ac:dyDescent="0.3">
      <c r="A4404" s="1">
        <v>45438</v>
      </c>
      <c r="B4404" t="str">
        <v>IT</v>
      </c>
      <c r="C4404" t="str">
        <v>Marketing Spend</v>
      </c>
      <c r="D4404" s="10">
        <v>6774</v>
      </c>
      <c r="E4404" s="1">
        <v>45438</v>
      </c>
      <c r="F4404" t="str">
        <v>IT</v>
      </c>
      <c r="G4404" t="str">
        <v>Marketing Spend</v>
      </c>
      <c r="H4404" s="10">
        <v>3829</v>
      </c>
    </row>
    <row r="4405" spans="1:8" x14ac:dyDescent="0.3">
      <c r="A4405" s="1">
        <v>45438</v>
      </c>
      <c r="B4405" t="str">
        <v>IT</v>
      </c>
      <c r="C4405" t="str">
        <v>Software Licenses</v>
      </c>
      <c r="D4405" s="10">
        <v>4184</v>
      </c>
      <c r="E4405" s="1">
        <v>45438</v>
      </c>
      <c r="F4405" t="str">
        <v>IT</v>
      </c>
      <c r="G4405" t="str">
        <v>Software Licenses</v>
      </c>
      <c r="H4405" s="10">
        <v>2633</v>
      </c>
    </row>
    <row r="4406" spans="1:8" x14ac:dyDescent="0.3">
      <c r="A4406" s="1">
        <v>45438</v>
      </c>
      <c r="B4406" t="str">
        <v>HR</v>
      </c>
      <c r="C4406" t="str">
        <v>Product Revenue</v>
      </c>
      <c r="D4406" s="10">
        <v>3562</v>
      </c>
      <c r="E4406" s="1">
        <v>45438</v>
      </c>
      <c r="F4406" t="str">
        <v>HR</v>
      </c>
      <c r="G4406" t="str">
        <v>Product Revenue</v>
      </c>
      <c r="H4406" s="10">
        <v>2935</v>
      </c>
    </row>
    <row r="4407" spans="1:8" x14ac:dyDescent="0.3">
      <c r="A4407" s="1">
        <v>45438</v>
      </c>
      <c r="B4407" t="str">
        <v>HR</v>
      </c>
      <c r="C4407" t="str">
        <v>Service Revenue</v>
      </c>
      <c r="D4407" s="10">
        <v>22724</v>
      </c>
      <c r="E4407" s="1">
        <v>45438</v>
      </c>
      <c r="F4407" t="str">
        <v>HR</v>
      </c>
      <c r="G4407" t="str">
        <v>Service Revenue</v>
      </c>
      <c r="H4407" s="10">
        <v>20734</v>
      </c>
    </row>
    <row r="4408" spans="1:8" x14ac:dyDescent="0.3">
      <c r="A4408" s="1">
        <v>45438</v>
      </c>
      <c r="B4408" t="str">
        <v>HR</v>
      </c>
      <c r="C4408" t="str">
        <v>Salaries</v>
      </c>
      <c r="D4408" s="10">
        <v>18379</v>
      </c>
      <c r="E4408" s="1">
        <v>45438</v>
      </c>
      <c r="F4408" t="str">
        <v>HR</v>
      </c>
      <c r="G4408" t="str">
        <v>Salaries</v>
      </c>
      <c r="H4408" s="10">
        <v>19589</v>
      </c>
    </row>
    <row r="4409" spans="1:8" x14ac:dyDescent="0.3">
      <c r="A4409" s="1">
        <v>45438</v>
      </c>
      <c r="B4409" t="str">
        <v>HR</v>
      </c>
      <c r="C4409" t="str">
        <v>Rent</v>
      </c>
      <c r="D4409" s="10">
        <v>10742</v>
      </c>
      <c r="E4409" s="1">
        <v>45438</v>
      </c>
      <c r="F4409" t="str">
        <v>HR</v>
      </c>
      <c r="G4409" t="str">
        <v>Rent</v>
      </c>
      <c r="H4409" s="10">
        <v>13384</v>
      </c>
    </row>
    <row r="4410" spans="1:8" x14ac:dyDescent="0.3">
      <c r="A4410" s="1">
        <v>45438</v>
      </c>
      <c r="B4410" t="str">
        <v>HR</v>
      </c>
      <c r="C4410" t="str">
        <v>Marketing Spend</v>
      </c>
      <c r="D4410" s="10">
        <v>5795</v>
      </c>
      <c r="E4410" s="1">
        <v>45438</v>
      </c>
      <c r="F4410" t="str">
        <v>HR</v>
      </c>
      <c r="G4410" t="str">
        <v>Marketing Spend</v>
      </c>
      <c r="H4410" s="10">
        <v>5628</v>
      </c>
    </row>
    <row r="4411" spans="1:8" x14ac:dyDescent="0.3">
      <c r="A4411" s="1">
        <v>45438</v>
      </c>
      <c r="B4411" t="str">
        <v>HR</v>
      </c>
      <c r="C4411" t="str">
        <v>Software Licenses</v>
      </c>
      <c r="D4411" s="10">
        <v>5996</v>
      </c>
      <c r="E4411" s="1">
        <v>45438</v>
      </c>
      <c r="F4411" t="str">
        <v>HR</v>
      </c>
      <c r="G4411" t="str">
        <v>Software Licenses</v>
      </c>
      <c r="H4411" s="10">
        <v>5864</v>
      </c>
    </row>
    <row r="4412" spans="1:8" x14ac:dyDescent="0.3">
      <c r="A4412" s="1">
        <v>45439</v>
      </c>
      <c r="B4412" t="str">
        <v>Sales</v>
      </c>
      <c r="C4412" t="str">
        <v>Product Revenue</v>
      </c>
      <c r="D4412" s="10">
        <v>22004</v>
      </c>
      <c r="E4412" s="1">
        <v>45439</v>
      </c>
      <c r="F4412" t="str">
        <v>Sales</v>
      </c>
      <c r="G4412" t="str">
        <v>Product Revenue</v>
      </c>
      <c r="H4412" s="10">
        <v>21735</v>
      </c>
    </row>
    <row r="4413" spans="1:8" x14ac:dyDescent="0.3">
      <c r="A4413" s="1">
        <v>45439</v>
      </c>
      <c r="B4413" t="str">
        <v>Sales</v>
      </c>
      <c r="C4413" t="str">
        <v>Service Revenue</v>
      </c>
      <c r="D4413" s="10">
        <v>22126</v>
      </c>
      <c r="E4413" s="1">
        <v>45439</v>
      </c>
      <c r="F4413" t="str">
        <v>Sales</v>
      </c>
      <c r="G4413" t="str">
        <v>Service Revenue</v>
      </c>
      <c r="H4413" s="10">
        <v>19879</v>
      </c>
    </row>
    <row r="4414" spans="1:8" x14ac:dyDescent="0.3">
      <c r="A4414" s="1">
        <v>45439</v>
      </c>
      <c r="B4414" t="str">
        <v>Sales</v>
      </c>
      <c r="C4414" t="str">
        <v>Salaries</v>
      </c>
      <c r="D4414" s="10">
        <v>21922</v>
      </c>
      <c r="E4414" s="1">
        <v>45439</v>
      </c>
      <c r="F4414" t="str">
        <v>Sales</v>
      </c>
      <c r="G4414" t="str">
        <v>Salaries</v>
      </c>
      <c r="H4414" s="10">
        <v>20834</v>
      </c>
    </row>
    <row r="4415" spans="1:8" x14ac:dyDescent="0.3">
      <c r="A4415" s="1">
        <v>45439</v>
      </c>
      <c r="B4415" t="str">
        <v>Sales</v>
      </c>
      <c r="C4415" t="str">
        <v>Rent</v>
      </c>
      <c r="D4415" s="10">
        <v>12640</v>
      </c>
      <c r="E4415" s="1">
        <v>45439</v>
      </c>
      <c r="F4415" t="str">
        <v>Sales</v>
      </c>
      <c r="G4415" t="str">
        <v>Rent</v>
      </c>
      <c r="H4415" s="10">
        <v>9848</v>
      </c>
    </row>
    <row r="4416" spans="1:8" x14ac:dyDescent="0.3">
      <c r="A4416" s="1">
        <v>45439</v>
      </c>
      <c r="B4416" t="str">
        <v>Sales</v>
      </c>
      <c r="C4416" t="str">
        <v>Marketing Spend</v>
      </c>
      <c r="D4416" s="10">
        <v>13300</v>
      </c>
      <c r="E4416" s="1">
        <v>45439</v>
      </c>
      <c r="F4416" t="str">
        <v>Sales</v>
      </c>
      <c r="G4416" t="str">
        <v>Marketing Spend</v>
      </c>
      <c r="H4416" s="10">
        <v>10610</v>
      </c>
    </row>
    <row r="4417" spans="1:8" x14ac:dyDescent="0.3">
      <c r="A4417" s="1">
        <v>45439</v>
      </c>
      <c r="B4417" t="str">
        <v>Sales</v>
      </c>
      <c r="C4417" t="str">
        <v>Software Licenses</v>
      </c>
      <c r="D4417" s="10">
        <v>9446</v>
      </c>
      <c r="E4417" s="1">
        <v>45439</v>
      </c>
      <c r="F4417" t="str">
        <v>Sales</v>
      </c>
      <c r="G4417" t="str">
        <v>Software Licenses</v>
      </c>
      <c r="H4417" s="10">
        <v>10431</v>
      </c>
    </row>
    <row r="4418" spans="1:8" x14ac:dyDescent="0.3">
      <c r="A4418" s="1">
        <v>45439</v>
      </c>
      <c r="B4418" t="str">
        <v>Marketing</v>
      </c>
      <c r="C4418" t="str">
        <v>Product Revenue</v>
      </c>
      <c r="D4418" s="10">
        <v>6975</v>
      </c>
      <c r="E4418" s="1">
        <v>45439</v>
      </c>
      <c r="F4418" t="str">
        <v>Marketing</v>
      </c>
      <c r="G4418" t="str">
        <v>Product Revenue</v>
      </c>
      <c r="H4418" s="10">
        <v>4447</v>
      </c>
    </row>
    <row r="4419" spans="1:8" x14ac:dyDescent="0.3">
      <c r="A4419" s="1">
        <v>45439</v>
      </c>
      <c r="B4419" t="str">
        <v>Marketing</v>
      </c>
      <c r="C4419" t="str">
        <v>Service Revenue</v>
      </c>
      <c r="D4419" s="10">
        <v>9572</v>
      </c>
      <c r="E4419" s="1">
        <v>45439</v>
      </c>
      <c r="F4419" t="str">
        <v>Marketing</v>
      </c>
      <c r="G4419" t="str">
        <v>Service Revenue</v>
      </c>
      <c r="H4419" s="10">
        <v>8121</v>
      </c>
    </row>
    <row r="4420" spans="1:8" x14ac:dyDescent="0.3">
      <c r="A4420" s="1">
        <v>45439</v>
      </c>
      <c r="B4420" t="str">
        <v>Marketing</v>
      </c>
      <c r="C4420" t="str">
        <v>Salaries</v>
      </c>
      <c r="D4420" s="10">
        <v>19190</v>
      </c>
      <c r="E4420" s="1">
        <v>45439</v>
      </c>
      <c r="F4420" t="str">
        <v>Marketing</v>
      </c>
      <c r="G4420" t="str">
        <v>Salaries</v>
      </c>
      <c r="H4420" s="10">
        <v>18997</v>
      </c>
    </row>
    <row r="4421" spans="1:8" x14ac:dyDescent="0.3">
      <c r="A4421" s="1">
        <v>45439</v>
      </c>
      <c r="B4421" t="str">
        <v>Marketing</v>
      </c>
      <c r="C4421" t="str">
        <v>Rent</v>
      </c>
      <c r="D4421" s="10">
        <v>16033</v>
      </c>
      <c r="E4421" s="1">
        <v>45439</v>
      </c>
      <c r="F4421" t="str">
        <v>Marketing</v>
      </c>
      <c r="G4421" t="str">
        <v>Rent</v>
      </c>
      <c r="H4421" s="10">
        <v>18241</v>
      </c>
    </row>
    <row r="4422" spans="1:8" x14ac:dyDescent="0.3">
      <c r="A4422" s="1">
        <v>45439</v>
      </c>
      <c r="B4422" t="str">
        <v>Marketing</v>
      </c>
      <c r="C4422" t="str">
        <v>Marketing Spend</v>
      </c>
      <c r="D4422" s="10">
        <v>14291</v>
      </c>
      <c r="E4422" s="1">
        <v>45439</v>
      </c>
      <c r="F4422" t="str">
        <v>Marketing</v>
      </c>
      <c r="G4422" t="str">
        <v>Marketing Spend</v>
      </c>
      <c r="H4422" s="10">
        <v>16175</v>
      </c>
    </row>
    <row r="4423" spans="1:8" x14ac:dyDescent="0.3">
      <c r="A4423" s="1">
        <v>45439</v>
      </c>
      <c r="B4423" t="str">
        <v>Marketing</v>
      </c>
      <c r="C4423" t="str">
        <v>Software Licenses</v>
      </c>
      <c r="D4423" s="10">
        <v>11368</v>
      </c>
      <c r="E4423" s="1">
        <v>45439</v>
      </c>
      <c r="F4423" t="str">
        <v>Marketing</v>
      </c>
      <c r="G4423" t="str">
        <v>Software Licenses</v>
      </c>
      <c r="H4423" s="10">
        <v>9099</v>
      </c>
    </row>
    <row r="4424" spans="1:8" x14ac:dyDescent="0.3">
      <c r="A4424" s="1">
        <v>45439</v>
      </c>
      <c r="B4424" t="str">
        <v>Finance</v>
      </c>
      <c r="C4424" t="str">
        <v>Product Revenue</v>
      </c>
      <c r="D4424" s="10">
        <v>21721</v>
      </c>
      <c r="E4424" s="1">
        <v>45439</v>
      </c>
      <c r="F4424" t="str">
        <v>Finance</v>
      </c>
      <c r="G4424" t="str">
        <v>Product Revenue</v>
      </c>
      <c r="H4424" s="10">
        <v>22952</v>
      </c>
    </row>
    <row r="4425" spans="1:8" x14ac:dyDescent="0.3">
      <c r="A4425" s="1">
        <v>45439</v>
      </c>
      <c r="B4425" t="str">
        <v>Finance</v>
      </c>
      <c r="C4425" t="str">
        <v>Service Revenue</v>
      </c>
      <c r="D4425" s="10">
        <v>23754</v>
      </c>
      <c r="E4425" s="1">
        <v>45439</v>
      </c>
      <c r="F4425" t="str">
        <v>Finance</v>
      </c>
      <c r="G4425" t="str">
        <v>Service Revenue</v>
      </c>
      <c r="H4425" s="10">
        <v>22715</v>
      </c>
    </row>
    <row r="4426" spans="1:8" x14ac:dyDescent="0.3">
      <c r="A4426" s="1">
        <v>45439</v>
      </c>
      <c r="B4426" t="str">
        <v>Finance</v>
      </c>
      <c r="C4426" t="str">
        <v>Salaries</v>
      </c>
      <c r="D4426" s="10">
        <v>16418</v>
      </c>
      <c r="E4426" s="1">
        <v>45439</v>
      </c>
      <c r="F4426" t="str">
        <v>Finance</v>
      </c>
      <c r="G4426" t="str">
        <v>Salaries</v>
      </c>
      <c r="H4426" s="10">
        <v>18589</v>
      </c>
    </row>
    <row r="4427" spans="1:8" x14ac:dyDescent="0.3">
      <c r="A4427" s="1">
        <v>45439</v>
      </c>
      <c r="B4427" t="str">
        <v>Finance</v>
      </c>
      <c r="C4427" t="str">
        <v>Rent</v>
      </c>
      <c r="D4427" s="10">
        <v>3407</v>
      </c>
      <c r="E4427" s="1">
        <v>45439</v>
      </c>
      <c r="F4427" t="str">
        <v>Finance</v>
      </c>
      <c r="G4427" t="str">
        <v>Rent</v>
      </c>
      <c r="H4427" s="10">
        <v>1065</v>
      </c>
    </row>
    <row r="4428" spans="1:8" x14ac:dyDescent="0.3">
      <c r="A4428" s="1">
        <v>45439</v>
      </c>
      <c r="B4428" t="str">
        <v>Finance</v>
      </c>
      <c r="C4428" t="str">
        <v>Marketing Spend</v>
      </c>
      <c r="D4428" s="10">
        <v>20544</v>
      </c>
      <c r="E4428" s="1">
        <v>45439</v>
      </c>
      <c r="F4428" t="str">
        <v>Finance</v>
      </c>
      <c r="G4428" t="str">
        <v>Marketing Spend</v>
      </c>
      <c r="H4428" s="10">
        <v>19394</v>
      </c>
    </row>
    <row r="4429" spans="1:8" x14ac:dyDescent="0.3">
      <c r="A4429" s="1">
        <v>45439</v>
      </c>
      <c r="B4429" t="str">
        <v>Finance</v>
      </c>
      <c r="C4429" t="str">
        <v>Software Licenses</v>
      </c>
      <c r="D4429" s="10">
        <v>22259</v>
      </c>
      <c r="E4429" s="1">
        <v>45439</v>
      </c>
      <c r="F4429" t="str">
        <v>Finance</v>
      </c>
      <c r="G4429" t="str">
        <v>Software Licenses</v>
      </c>
      <c r="H4429" s="10">
        <v>23564</v>
      </c>
    </row>
    <row r="4430" spans="1:8" x14ac:dyDescent="0.3">
      <c r="A4430" s="1">
        <v>45439</v>
      </c>
      <c r="B4430" t="str">
        <v>IT</v>
      </c>
      <c r="C4430" t="str">
        <v>Product Revenue</v>
      </c>
      <c r="D4430" s="10">
        <v>5114</v>
      </c>
      <c r="E4430" s="1">
        <v>45439</v>
      </c>
      <c r="F4430" t="str">
        <v>IT</v>
      </c>
      <c r="G4430" t="str">
        <v>Product Revenue</v>
      </c>
      <c r="H4430" s="10">
        <v>8093</v>
      </c>
    </row>
    <row r="4431" spans="1:8" x14ac:dyDescent="0.3">
      <c r="A4431" s="1">
        <v>45439</v>
      </c>
      <c r="B4431" t="str">
        <v>IT</v>
      </c>
      <c r="C4431" t="str">
        <v>Service Revenue</v>
      </c>
      <c r="D4431" s="10">
        <v>6619</v>
      </c>
      <c r="E4431" s="1">
        <v>45439</v>
      </c>
      <c r="F4431" t="str">
        <v>IT</v>
      </c>
      <c r="G4431" t="str">
        <v>Service Revenue</v>
      </c>
      <c r="H4431" s="10">
        <v>7469</v>
      </c>
    </row>
    <row r="4432" spans="1:8" x14ac:dyDescent="0.3">
      <c r="A4432" s="1">
        <v>45439</v>
      </c>
      <c r="B4432" t="str">
        <v>IT</v>
      </c>
      <c r="C4432" t="str">
        <v>Salaries</v>
      </c>
      <c r="D4432" s="10">
        <v>9777</v>
      </c>
      <c r="E4432" s="1">
        <v>45439</v>
      </c>
      <c r="F4432" t="str">
        <v>IT</v>
      </c>
      <c r="G4432" t="str">
        <v>Salaries</v>
      </c>
      <c r="H4432" s="10">
        <v>8186</v>
      </c>
    </row>
    <row r="4433" spans="1:8" x14ac:dyDescent="0.3">
      <c r="A4433" s="1">
        <v>45439</v>
      </c>
      <c r="B4433" t="str">
        <v>IT</v>
      </c>
      <c r="C4433" t="str">
        <v>Rent</v>
      </c>
      <c r="D4433" s="10">
        <v>16889</v>
      </c>
      <c r="E4433" s="1">
        <v>45439</v>
      </c>
      <c r="F4433" t="str">
        <v>IT</v>
      </c>
      <c r="G4433" t="str">
        <v>Rent</v>
      </c>
      <c r="H4433" s="10">
        <v>15416</v>
      </c>
    </row>
    <row r="4434" spans="1:8" x14ac:dyDescent="0.3">
      <c r="A4434" s="1">
        <v>45439</v>
      </c>
      <c r="B4434" t="str">
        <v>IT</v>
      </c>
      <c r="C4434" t="str">
        <v>Marketing Spend</v>
      </c>
      <c r="D4434" s="10">
        <v>21115</v>
      </c>
      <c r="E4434" s="1">
        <v>45439</v>
      </c>
      <c r="F4434" t="str">
        <v>IT</v>
      </c>
      <c r="G4434" t="str">
        <v>Marketing Spend</v>
      </c>
      <c r="H4434" s="10">
        <v>19584</v>
      </c>
    </row>
    <row r="4435" spans="1:8" x14ac:dyDescent="0.3">
      <c r="A4435" s="1">
        <v>45439</v>
      </c>
      <c r="B4435" t="str">
        <v>IT</v>
      </c>
      <c r="C4435" t="str">
        <v>Software Licenses</v>
      </c>
      <c r="D4435" s="10">
        <v>11800</v>
      </c>
      <c r="E4435" s="1">
        <v>45439</v>
      </c>
      <c r="F4435" t="str">
        <v>IT</v>
      </c>
      <c r="G4435" t="str">
        <v>Software Licenses</v>
      </c>
      <c r="H4435" s="10">
        <v>14615</v>
      </c>
    </row>
    <row r="4436" spans="1:8" x14ac:dyDescent="0.3">
      <c r="A4436" s="1">
        <v>45439</v>
      </c>
      <c r="B4436" t="str">
        <v>HR</v>
      </c>
      <c r="C4436" t="str">
        <v>Product Revenue</v>
      </c>
      <c r="D4436" s="10">
        <v>14958</v>
      </c>
      <c r="E4436" s="1">
        <v>45439</v>
      </c>
      <c r="F4436" t="str">
        <v>HR</v>
      </c>
      <c r="G4436" t="str">
        <v>Product Revenue</v>
      </c>
      <c r="H4436" s="10">
        <v>15809</v>
      </c>
    </row>
    <row r="4437" spans="1:8" x14ac:dyDescent="0.3">
      <c r="A4437" s="1">
        <v>45439</v>
      </c>
      <c r="B4437" t="str">
        <v>HR</v>
      </c>
      <c r="C4437" t="str">
        <v>Service Revenue</v>
      </c>
      <c r="D4437" s="10">
        <v>10390</v>
      </c>
      <c r="E4437" s="1">
        <v>45439</v>
      </c>
      <c r="F4437" t="str">
        <v>HR</v>
      </c>
      <c r="G4437" t="str">
        <v>Service Revenue</v>
      </c>
      <c r="H4437" s="10">
        <v>10418</v>
      </c>
    </row>
    <row r="4438" spans="1:8" x14ac:dyDescent="0.3">
      <c r="A4438" s="1">
        <v>45439</v>
      </c>
      <c r="B4438" t="str">
        <v>HR</v>
      </c>
      <c r="C4438" t="str">
        <v>Salaries</v>
      </c>
      <c r="D4438" s="10">
        <v>3085</v>
      </c>
      <c r="E4438" s="1">
        <v>45439</v>
      </c>
      <c r="F4438" t="str">
        <v>HR</v>
      </c>
      <c r="G4438" t="str">
        <v>Salaries</v>
      </c>
      <c r="H4438" s="10">
        <v>491</v>
      </c>
    </row>
    <row r="4439" spans="1:8" x14ac:dyDescent="0.3">
      <c r="A4439" s="1">
        <v>45439</v>
      </c>
      <c r="B4439" t="str">
        <v>HR</v>
      </c>
      <c r="C4439" t="str">
        <v>Rent</v>
      </c>
      <c r="D4439" s="10">
        <v>10084</v>
      </c>
      <c r="E4439" s="1">
        <v>45439</v>
      </c>
      <c r="F4439" t="str">
        <v>HR</v>
      </c>
      <c r="G4439" t="str">
        <v>Rent</v>
      </c>
      <c r="H4439" s="10">
        <v>7616</v>
      </c>
    </row>
    <row r="4440" spans="1:8" x14ac:dyDescent="0.3">
      <c r="A4440" s="1">
        <v>45439</v>
      </c>
      <c r="B4440" t="str">
        <v>HR</v>
      </c>
      <c r="C4440" t="str">
        <v>Marketing Spend</v>
      </c>
      <c r="D4440" s="10">
        <v>21143</v>
      </c>
      <c r="E4440" s="1">
        <v>45439</v>
      </c>
      <c r="F4440" t="str">
        <v>HR</v>
      </c>
      <c r="G4440" t="str">
        <v>Marketing Spend</v>
      </c>
      <c r="H4440" s="10">
        <v>20775</v>
      </c>
    </row>
    <row r="4441" spans="1:8" x14ac:dyDescent="0.3">
      <c r="A4441" s="1">
        <v>45439</v>
      </c>
      <c r="B4441" t="str">
        <v>HR</v>
      </c>
      <c r="C4441" t="str">
        <v>Software Licenses</v>
      </c>
      <c r="D4441" s="10">
        <v>2030</v>
      </c>
      <c r="E4441" s="1">
        <v>45439</v>
      </c>
      <c r="F4441" t="str">
        <v>HR</v>
      </c>
      <c r="G4441" t="str">
        <v>Software Licenses</v>
      </c>
      <c r="H4441" s="10">
        <v>2540</v>
      </c>
    </row>
    <row r="4442" spans="1:8" x14ac:dyDescent="0.3">
      <c r="A4442" s="1">
        <v>45440</v>
      </c>
      <c r="B4442" t="str">
        <v>Sales</v>
      </c>
      <c r="C4442" t="str">
        <v>Product Revenue</v>
      </c>
      <c r="D4442" s="10">
        <v>3947</v>
      </c>
      <c r="E4442" s="1">
        <v>45440</v>
      </c>
      <c r="F4442" t="str">
        <v>Sales</v>
      </c>
      <c r="G4442" t="str">
        <v>Product Revenue</v>
      </c>
      <c r="H4442" s="10">
        <v>6902</v>
      </c>
    </row>
    <row r="4443" spans="1:8" x14ac:dyDescent="0.3">
      <c r="A4443" s="1">
        <v>45440</v>
      </c>
      <c r="B4443" t="str">
        <v>Sales</v>
      </c>
      <c r="C4443" t="str">
        <v>Service Revenue</v>
      </c>
      <c r="D4443" s="10">
        <v>3108</v>
      </c>
      <c r="E4443" s="1">
        <v>45440</v>
      </c>
      <c r="F4443" t="str">
        <v>Sales</v>
      </c>
      <c r="G4443" t="str">
        <v>Service Revenue</v>
      </c>
      <c r="H4443" s="10">
        <v>4193</v>
      </c>
    </row>
    <row r="4444" spans="1:8" x14ac:dyDescent="0.3">
      <c r="A4444" s="1">
        <v>45440</v>
      </c>
      <c r="B4444" t="str">
        <v>Sales</v>
      </c>
      <c r="C4444" t="str">
        <v>Salaries</v>
      </c>
      <c r="D4444" s="10">
        <v>11209</v>
      </c>
      <c r="E4444" s="1">
        <v>45440</v>
      </c>
      <c r="F4444" t="str">
        <v>Sales</v>
      </c>
      <c r="G4444" t="str">
        <v>Salaries</v>
      </c>
      <c r="H4444" s="10">
        <v>13329</v>
      </c>
    </row>
    <row r="4445" spans="1:8" x14ac:dyDescent="0.3">
      <c r="A4445" s="1">
        <v>45440</v>
      </c>
      <c r="B4445" t="str">
        <v>Sales</v>
      </c>
      <c r="C4445" t="str">
        <v>Rent</v>
      </c>
      <c r="D4445" s="10">
        <v>21315</v>
      </c>
      <c r="E4445" s="1">
        <v>45440</v>
      </c>
      <c r="F4445" t="str">
        <v>Sales</v>
      </c>
      <c r="G4445" t="str">
        <v>Rent</v>
      </c>
      <c r="H4445" s="10">
        <v>20271</v>
      </c>
    </row>
    <row r="4446" spans="1:8" x14ac:dyDescent="0.3">
      <c r="A4446" s="1">
        <v>45440</v>
      </c>
      <c r="B4446" t="str">
        <v>Sales</v>
      </c>
      <c r="C4446" t="str">
        <v>Marketing Spend</v>
      </c>
      <c r="D4446" s="10">
        <v>4982</v>
      </c>
      <c r="E4446" s="1">
        <v>45440</v>
      </c>
      <c r="F4446" t="str">
        <v>Sales</v>
      </c>
      <c r="G4446" t="str">
        <v>Marketing Spend</v>
      </c>
      <c r="H4446" s="10">
        <v>2734</v>
      </c>
    </row>
    <row r="4447" spans="1:8" x14ac:dyDescent="0.3">
      <c r="A4447" s="1">
        <v>45440</v>
      </c>
      <c r="B4447" t="str">
        <v>Sales</v>
      </c>
      <c r="C4447" t="str">
        <v>Software Licenses</v>
      </c>
      <c r="D4447" s="10">
        <v>9258</v>
      </c>
      <c r="E4447" s="1">
        <v>45440</v>
      </c>
      <c r="F4447" t="str">
        <v>Sales</v>
      </c>
      <c r="G4447" t="str">
        <v>Software Licenses</v>
      </c>
      <c r="H4447" s="10">
        <v>7545</v>
      </c>
    </row>
    <row r="4448" spans="1:8" x14ac:dyDescent="0.3">
      <c r="A4448" s="1">
        <v>45440</v>
      </c>
      <c r="B4448" t="str">
        <v>Marketing</v>
      </c>
      <c r="C4448" t="str">
        <v>Product Revenue</v>
      </c>
      <c r="D4448" s="10">
        <v>15363</v>
      </c>
      <c r="E4448" s="1">
        <v>45440</v>
      </c>
      <c r="F4448" t="str">
        <v>Marketing</v>
      </c>
      <c r="G4448" t="str">
        <v>Product Revenue</v>
      </c>
      <c r="H4448" s="10">
        <v>14360</v>
      </c>
    </row>
    <row r="4449" spans="1:8" x14ac:dyDescent="0.3">
      <c r="A4449" s="1">
        <v>45440</v>
      </c>
      <c r="B4449" t="str">
        <v>Marketing</v>
      </c>
      <c r="C4449" t="str">
        <v>Service Revenue</v>
      </c>
      <c r="D4449" s="10">
        <v>6906</v>
      </c>
      <c r="E4449" s="1">
        <v>45440</v>
      </c>
      <c r="F4449" t="str">
        <v>Marketing</v>
      </c>
      <c r="G4449" t="str">
        <v>Service Revenue</v>
      </c>
      <c r="H4449" s="10">
        <v>8998</v>
      </c>
    </row>
    <row r="4450" spans="1:8" x14ac:dyDescent="0.3">
      <c r="A4450" s="1">
        <v>45440</v>
      </c>
      <c r="B4450" t="str">
        <v>Marketing</v>
      </c>
      <c r="C4450" t="str">
        <v>Salaries</v>
      </c>
      <c r="D4450" s="10">
        <v>17202</v>
      </c>
      <c r="E4450" s="1">
        <v>45440</v>
      </c>
      <c r="F4450" t="str">
        <v>Marketing</v>
      </c>
      <c r="G4450" t="str">
        <v>Salaries</v>
      </c>
      <c r="H4450" s="10">
        <v>17964</v>
      </c>
    </row>
    <row r="4451" spans="1:8" x14ac:dyDescent="0.3">
      <c r="A4451" s="1">
        <v>45440</v>
      </c>
      <c r="B4451" t="str">
        <v>Marketing</v>
      </c>
      <c r="C4451" t="str">
        <v>Rent</v>
      </c>
      <c r="D4451" s="10">
        <v>1924</v>
      </c>
      <c r="E4451" s="1">
        <v>45440</v>
      </c>
      <c r="F4451" t="str">
        <v>Marketing</v>
      </c>
      <c r="G4451" t="str">
        <v>Rent</v>
      </c>
      <c r="H4451" s="10">
        <v>3617</v>
      </c>
    </row>
    <row r="4452" spans="1:8" x14ac:dyDescent="0.3">
      <c r="A4452" s="1">
        <v>45440</v>
      </c>
      <c r="B4452" t="str">
        <v>Marketing</v>
      </c>
      <c r="C4452" t="str">
        <v>Marketing Spend</v>
      </c>
      <c r="D4452" s="10">
        <v>10293</v>
      </c>
      <c r="E4452" s="1">
        <v>45440</v>
      </c>
      <c r="F4452" t="str">
        <v>Marketing</v>
      </c>
      <c r="G4452" t="str">
        <v>Marketing Spend</v>
      </c>
      <c r="H4452" s="10">
        <v>10998</v>
      </c>
    </row>
    <row r="4453" spans="1:8" x14ac:dyDescent="0.3">
      <c r="A4453" s="1">
        <v>45440</v>
      </c>
      <c r="B4453" t="str">
        <v>Marketing</v>
      </c>
      <c r="C4453" t="str">
        <v>Software Licenses</v>
      </c>
      <c r="D4453" s="10">
        <v>21051</v>
      </c>
      <c r="E4453" s="1">
        <v>45440</v>
      </c>
      <c r="F4453" t="str">
        <v>Marketing</v>
      </c>
      <c r="G4453" t="str">
        <v>Software Licenses</v>
      </c>
      <c r="H4453" s="10">
        <v>22404</v>
      </c>
    </row>
    <row r="4454" spans="1:8" x14ac:dyDescent="0.3">
      <c r="A4454" s="1">
        <v>45440</v>
      </c>
      <c r="B4454" t="str">
        <v>Finance</v>
      </c>
      <c r="C4454" t="str">
        <v>Product Revenue</v>
      </c>
      <c r="D4454" s="10">
        <v>14040</v>
      </c>
      <c r="E4454" s="1">
        <v>45440</v>
      </c>
      <c r="F4454" t="str">
        <v>Finance</v>
      </c>
      <c r="G4454" t="str">
        <v>Product Revenue</v>
      </c>
      <c r="H4454" s="10">
        <v>11504</v>
      </c>
    </row>
    <row r="4455" spans="1:8" x14ac:dyDescent="0.3">
      <c r="A4455" s="1">
        <v>45440</v>
      </c>
      <c r="B4455" t="str">
        <v>Finance</v>
      </c>
      <c r="C4455" t="str">
        <v>Service Revenue</v>
      </c>
      <c r="D4455" s="10">
        <v>17010</v>
      </c>
      <c r="E4455" s="1">
        <v>45440</v>
      </c>
      <c r="F4455" t="str">
        <v>Finance</v>
      </c>
      <c r="G4455" t="str">
        <v>Service Revenue</v>
      </c>
      <c r="H4455" s="10">
        <v>17955</v>
      </c>
    </row>
    <row r="4456" spans="1:8" x14ac:dyDescent="0.3">
      <c r="A4456" s="1">
        <v>45440</v>
      </c>
      <c r="B4456" t="str">
        <v>Finance</v>
      </c>
      <c r="C4456" t="str">
        <v>Salaries</v>
      </c>
      <c r="D4456" s="10">
        <v>18718</v>
      </c>
      <c r="E4456" s="1">
        <v>45440</v>
      </c>
      <c r="F4456" t="str">
        <v>Finance</v>
      </c>
      <c r="G4456" t="str">
        <v>Salaries</v>
      </c>
      <c r="H4456" s="10">
        <v>18674</v>
      </c>
    </row>
    <row r="4457" spans="1:8" x14ac:dyDescent="0.3">
      <c r="A4457" s="1">
        <v>45440</v>
      </c>
      <c r="B4457" t="str">
        <v>Finance</v>
      </c>
      <c r="C4457" t="str">
        <v>Rent</v>
      </c>
      <c r="D4457" s="10">
        <v>24337</v>
      </c>
      <c r="E4457" s="1">
        <v>45440</v>
      </c>
      <c r="F4457" t="str">
        <v>Finance</v>
      </c>
      <c r="G4457" t="str">
        <v>Rent</v>
      </c>
      <c r="H4457" s="10">
        <v>22560</v>
      </c>
    </row>
    <row r="4458" spans="1:8" x14ac:dyDescent="0.3">
      <c r="A4458" s="1">
        <v>45440</v>
      </c>
      <c r="B4458" t="str">
        <v>Finance</v>
      </c>
      <c r="C4458" t="str">
        <v>Marketing Spend</v>
      </c>
      <c r="D4458" s="10">
        <v>1628</v>
      </c>
      <c r="E4458" s="1">
        <v>45440</v>
      </c>
      <c r="F4458" t="str">
        <v>Finance</v>
      </c>
      <c r="G4458" t="str">
        <v>Marketing Spend</v>
      </c>
      <c r="H4458" s="10">
        <v>1458</v>
      </c>
    </row>
    <row r="4459" spans="1:8" x14ac:dyDescent="0.3">
      <c r="A4459" s="1">
        <v>45440</v>
      </c>
      <c r="B4459" t="str">
        <v>Finance</v>
      </c>
      <c r="C4459" t="str">
        <v>Software Licenses</v>
      </c>
      <c r="D4459" s="10">
        <v>19391</v>
      </c>
      <c r="E4459" s="1">
        <v>45440</v>
      </c>
      <c r="F4459" t="str">
        <v>Finance</v>
      </c>
      <c r="G4459" t="str">
        <v>Software Licenses</v>
      </c>
      <c r="H4459" s="10">
        <v>18077</v>
      </c>
    </row>
    <row r="4460" spans="1:8" x14ac:dyDescent="0.3">
      <c r="A4460" s="1">
        <v>45440</v>
      </c>
      <c r="B4460" t="str">
        <v>IT</v>
      </c>
      <c r="C4460" t="str">
        <v>Product Revenue</v>
      </c>
      <c r="D4460" s="10">
        <v>5507</v>
      </c>
      <c r="E4460" s="1">
        <v>45440</v>
      </c>
      <c r="F4460" t="str">
        <v>IT</v>
      </c>
      <c r="G4460" t="str">
        <v>Product Revenue</v>
      </c>
      <c r="H4460" s="10">
        <v>7504</v>
      </c>
    </row>
    <row r="4461" spans="1:8" x14ac:dyDescent="0.3">
      <c r="A4461" s="1">
        <v>45440</v>
      </c>
      <c r="B4461" t="str">
        <v>IT</v>
      </c>
      <c r="C4461" t="str">
        <v>Service Revenue</v>
      </c>
      <c r="D4461" s="10">
        <v>4272</v>
      </c>
      <c r="E4461" s="1">
        <v>45440</v>
      </c>
      <c r="F4461" t="str">
        <v>IT</v>
      </c>
      <c r="G4461" t="str">
        <v>Service Revenue</v>
      </c>
      <c r="H4461" s="10">
        <v>2520</v>
      </c>
    </row>
    <row r="4462" spans="1:8" x14ac:dyDescent="0.3">
      <c r="A4462" s="1">
        <v>45440</v>
      </c>
      <c r="B4462" t="str">
        <v>IT</v>
      </c>
      <c r="C4462" t="str">
        <v>Salaries</v>
      </c>
      <c r="D4462" s="10">
        <v>9094</v>
      </c>
      <c r="E4462" s="1">
        <v>45440</v>
      </c>
      <c r="F4462" t="str">
        <v>IT</v>
      </c>
      <c r="G4462" t="str">
        <v>Salaries</v>
      </c>
      <c r="H4462" s="10">
        <v>6853</v>
      </c>
    </row>
    <row r="4463" spans="1:8" x14ac:dyDescent="0.3">
      <c r="A4463" s="1">
        <v>45440</v>
      </c>
      <c r="B4463" t="str">
        <v>IT</v>
      </c>
      <c r="C4463" t="str">
        <v>Rent</v>
      </c>
      <c r="D4463" s="10">
        <v>24388</v>
      </c>
      <c r="E4463" s="1">
        <v>45440</v>
      </c>
      <c r="F4463" t="str">
        <v>IT</v>
      </c>
      <c r="G4463" t="str">
        <v>Rent</v>
      </c>
      <c r="H4463" s="10">
        <v>23595</v>
      </c>
    </row>
    <row r="4464" spans="1:8" x14ac:dyDescent="0.3">
      <c r="A4464" s="1">
        <v>45440</v>
      </c>
      <c r="B4464" t="str">
        <v>IT</v>
      </c>
      <c r="C4464" t="str">
        <v>Marketing Spend</v>
      </c>
      <c r="D4464" s="10">
        <v>14118</v>
      </c>
      <c r="E4464" s="1">
        <v>45440</v>
      </c>
      <c r="F4464" t="str">
        <v>IT</v>
      </c>
      <c r="G4464" t="str">
        <v>Marketing Spend</v>
      </c>
      <c r="H4464" s="10">
        <v>11259</v>
      </c>
    </row>
    <row r="4465" spans="1:8" x14ac:dyDescent="0.3">
      <c r="A4465" s="1">
        <v>45440</v>
      </c>
      <c r="B4465" t="str">
        <v>IT</v>
      </c>
      <c r="C4465" t="str">
        <v>Software Licenses</v>
      </c>
      <c r="D4465" s="10">
        <v>11753</v>
      </c>
      <c r="E4465" s="1">
        <v>45440</v>
      </c>
      <c r="F4465" t="str">
        <v>IT</v>
      </c>
      <c r="G4465" t="str">
        <v>Software Licenses</v>
      </c>
      <c r="H4465" s="10">
        <v>9337</v>
      </c>
    </row>
    <row r="4466" spans="1:8" x14ac:dyDescent="0.3">
      <c r="A4466" s="1">
        <v>45440</v>
      </c>
      <c r="B4466" t="str">
        <v>HR</v>
      </c>
      <c r="C4466" t="str">
        <v>Product Revenue</v>
      </c>
      <c r="D4466" s="10">
        <v>10202</v>
      </c>
      <c r="E4466" s="1">
        <v>45440</v>
      </c>
      <c r="F4466" t="str">
        <v>HR</v>
      </c>
      <c r="G4466" t="str">
        <v>Product Revenue</v>
      </c>
      <c r="H4466" s="10">
        <v>12370</v>
      </c>
    </row>
    <row r="4467" spans="1:8" x14ac:dyDescent="0.3">
      <c r="A4467" s="1">
        <v>45440</v>
      </c>
      <c r="B4467" t="str">
        <v>HR</v>
      </c>
      <c r="C4467" t="str">
        <v>Service Revenue</v>
      </c>
      <c r="D4467" s="10">
        <v>24901</v>
      </c>
      <c r="E4467" s="1">
        <v>45440</v>
      </c>
      <c r="F4467" t="str">
        <v>HR</v>
      </c>
      <c r="G4467" t="str">
        <v>Service Revenue</v>
      </c>
      <c r="H4467" s="10">
        <v>24687</v>
      </c>
    </row>
    <row r="4468" spans="1:8" x14ac:dyDescent="0.3">
      <c r="A4468" s="1">
        <v>45440</v>
      </c>
      <c r="B4468" t="str">
        <v>HR</v>
      </c>
      <c r="C4468" t="str">
        <v>Salaries</v>
      </c>
      <c r="D4468" s="10">
        <v>17733</v>
      </c>
      <c r="E4468" s="1">
        <v>45440</v>
      </c>
      <c r="F4468" t="str">
        <v>HR</v>
      </c>
      <c r="G4468" t="str">
        <v>Salaries</v>
      </c>
      <c r="H4468" s="10">
        <v>16360</v>
      </c>
    </row>
    <row r="4469" spans="1:8" x14ac:dyDescent="0.3">
      <c r="A4469" s="1">
        <v>45440</v>
      </c>
      <c r="B4469" t="str">
        <v>HR</v>
      </c>
      <c r="C4469" t="str">
        <v>Rent</v>
      </c>
      <c r="D4469" s="10">
        <v>14638</v>
      </c>
      <c r="E4469" s="1">
        <v>45440</v>
      </c>
      <c r="F4469" t="str">
        <v>HR</v>
      </c>
      <c r="G4469" t="str">
        <v>Rent</v>
      </c>
      <c r="H4469" s="10">
        <v>14756</v>
      </c>
    </row>
    <row r="4470" spans="1:8" x14ac:dyDescent="0.3">
      <c r="A4470" s="1">
        <v>45440</v>
      </c>
      <c r="B4470" t="str">
        <v>HR</v>
      </c>
      <c r="C4470" t="str">
        <v>Marketing Spend</v>
      </c>
      <c r="D4470" s="10">
        <v>22934</v>
      </c>
      <c r="E4470" s="1">
        <v>45440</v>
      </c>
      <c r="F4470" t="str">
        <v>HR</v>
      </c>
      <c r="G4470" t="str">
        <v>Marketing Spend</v>
      </c>
      <c r="H4470" s="10">
        <v>22600</v>
      </c>
    </row>
    <row r="4471" spans="1:8" x14ac:dyDescent="0.3">
      <c r="A4471" s="1">
        <v>45440</v>
      </c>
      <c r="B4471" t="str">
        <v>HR</v>
      </c>
      <c r="C4471" t="str">
        <v>Software Licenses</v>
      </c>
      <c r="D4471" s="10">
        <v>20391</v>
      </c>
      <c r="E4471" s="1">
        <v>45440</v>
      </c>
      <c r="F4471" t="str">
        <v>HR</v>
      </c>
      <c r="G4471" t="str">
        <v>Software Licenses</v>
      </c>
      <c r="H4471" s="10">
        <v>21276</v>
      </c>
    </row>
    <row r="4472" spans="1:8" x14ac:dyDescent="0.3">
      <c r="A4472" s="1">
        <v>45441</v>
      </c>
      <c r="B4472" t="str">
        <v>Sales</v>
      </c>
      <c r="C4472" t="str">
        <v>Product Revenue</v>
      </c>
      <c r="D4472" s="10">
        <v>18457</v>
      </c>
      <c r="E4472" s="1">
        <v>45441</v>
      </c>
      <c r="F4472" t="str">
        <v>Sales</v>
      </c>
      <c r="G4472" t="str">
        <v>Product Revenue</v>
      </c>
      <c r="H4472" s="10">
        <v>17894</v>
      </c>
    </row>
    <row r="4473" spans="1:8" x14ac:dyDescent="0.3">
      <c r="A4473" s="1">
        <v>45441</v>
      </c>
      <c r="B4473" t="str">
        <v>Sales</v>
      </c>
      <c r="C4473" t="str">
        <v>Service Revenue</v>
      </c>
      <c r="D4473" s="10">
        <v>4905</v>
      </c>
      <c r="E4473" s="1">
        <v>45441</v>
      </c>
      <c r="F4473" t="str">
        <v>Sales</v>
      </c>
      <c r="G4473" t="str">
        <v>Service Revenue</v>
      </c>
      <c r="H4473" s="10">
        <v>3763</v>
      </c>
    </row>
    <row r="4474" spans="1:8" x14ac:dyDescent="0.3">
      <c r="A4474" s="1">
        <v>45441</v>
      </c>
      <c r="B4474" t="str">
        <v>Sales</v>
      </c>
      <c r="C4474" t="str">
        <v>Salaries</v>
      </c>
      <c r="D4474" s="10">
        <v>16297</v>
      </c>
      <c r="E4474" s="1">
        <v>45441</v>
      </c>
      <c r="F4474" t="str">
        <v>Sales</v>
      </c>
      <c r="G4474" t="str">
        <v>Salaries</v>
      </c>
      <c r="H4474" s="10">
        <v>13383</v>
      </c>
    </row>
    <row r="4475" spans="1:8" x14ac:dyDescent="0.3">
      <c r="A4475" s="1">
        <v>45441</v>
      </c>
      <c r="B4475" t="str">
        <v>Sales</v>
      </c>
      <c r="C4475" t="str">
        <v>Rent</v>
      </c>
      <c r="D4475" s="10">
        <v>23185</v>
      </c>
      <c r="E4475" s="1">
        <v>45441</v>
      </c>
      <c r="F4475" t="str">
        <v>Sales</v>
      </c>
      <c r="G4475" t="str">
        <v>Rent</v>
      </c>
      <c r="H4475" s="10">
        <v>25875</v>
      </c>
    </row>
    <row r="4476" spans="1:8" x14ac:dyDescent="0.3">
      <c r="A4476" s="1">
        <v>45441</v>
      </c>
      <c r="B4476" t="str">
        <v>Sales</v>
      </c>
      <c r="C4476" t="str">
        <v>Marketing Spend</v>
      </c>
      <c r="D4476" s="10">
        <v>11158</v>
      </c>
      <c r="E4476" s="1">
        <v>45441</v>
      </c>
      <c r="F4476" t="str">
        <v>Sales</v>
      </c>
      <c r="G4476" t="str">
        <v>Marketing Spend</v>
      </c>
      <c r="H4476" s="10">
        <v>10793</v>
      </c>
    </row>
    <row r="4477" spans="1:8" x14ac:dyDescent="0.3">
      <c r="A4477" s="1">
        <v>45441</v>
      </c>
      <c r="B4477" t="str">
        <v>Sales</v>
      </c>
      <c r="C4477" t="str">
        <v>Software Licenses</v>
      </c>
      <c r="D4477" s="10">
        <v>21805</v>
      </c>
      <c r="E4477" s="1">
        <v>45441</v>
      </c>
      <c r="F4477" t="str">
        <v>Sales</v>
      </c>
      <c r="G4477" t="str">
        <v>Software Licenses</v>
      </c>
      <c r="H4477" s="10">
        <v>21127</v>
      </c>
    </row>
    <row r="4478" spans="1:8" x14ac:dyDescent="0.3">
      <c r="A4478" s="1">
        <v>45441</v>
      </c>
      <c r="B4478" t="str">
        <v>Marketing</v>
      </c>
      <c r="C4478" t="str">
        <v>Product Revenue</v>
      </c>
      <c r="D4478" s="10">
        <v>12648</v>
      </c>
      <c r="E4478" s="1">
        <v>45441</v>
      </c>
      <c r="F4478" t="str">
        <v>Marketing</v>
      </c>
      <c r="G4478" t="str">
        <v>Product Revenue</v>
      </c>
      <c r="H4478" s="10">
        <v>11370</v>
      </c>
    </row>
    <row r="4479" spans="1:8" x14ac:dyDescent="0.3">
      <c r="A4479" s="1">
        <v>45441</v>
      </c>
      <c r="B4479" t="str">
        <v>Marketing</v>
      </c>
      <c r="C4479" t="str">
        <v>Service Revenue</v>
      </c>
      <c r="D4479" s="10">
        <v>22363</v>
      </c>
      <c r="E4479" s="1">
        <v>45441</v>
      </c>
      <c r="F4479" t="str">
        <v>Marketing</v>
      </c>
      <c r="G4479" t="str">
        <v>Service Revenue</v>
      </c>
      <c r="H4479" s="10">
        <v>22676</v>
      </c>
    </row>
    <row r="4480" spans="1:8" x14ac:dyDescent="0.3">
      <c r="A4480" s="1">
        <v>45441</v>
      </c>
      <c r="B4480" t="str">
        <v>Marketing</v>
      </c>
      <c r="C4480" t="str">
        <v>Salaries</v>
      </c>
      <c r="D4480" s="10">
        <v>17743</v>
      </c>
      <c r="E4480" s="1">
        <v>45441</v>
      </c>
      <c r="F4480" t="str">
        <v>Marketing</v>
      </c>
      <c r="G4480" t="str">
        <v>Salaries</v>
      </c>
      <c r="H4480" s="10">
        <v>17362</v>
      </c>
    </row>
    <row r="4481" spans="1:8" x14ac:dyDescent="0.3">
      <c r="A4481" s="1">
        <v>45441</v>
      </c>
      <c r="B4481" t="str">
        <v>Marketing</v>
      </c>
      <c r="C4481" t="str">
        <v>Rent</v>
      </c>
      <c r="D4481" s="10">
        <v>4101</v>
      </c>
      <c r="E4481" s="1">
        <v>45441</v>
      </c>
      <c r="F4481" t="str">
        <v>Marketing</v>
      </c>
      <c r="G4481" t="str">
        <v>Rent</v>
      </c>
      <c r="H4481" s="10">
        <v>1907</v>
      </c>
    </row>
    <row r="4482" spans="1:8" x14ac:dyDescent="0.3">
      <c r="A4482" s="1">
        <v>45441</v>
      </c>
      <c r="B4482" t="str">
        <v>Marketing</v>
      </c>
      <c r="C4482" t="str">
        <v>Marketing Spend</v>
      </c>
      <c r="D4482" s="10">
        <v>20013</v>
      </c>
      <c r="E4482" s="1">
        <v>45441</v>
      </c>
      <c r="F4482" t="str">
        <v>Marketing</v>
      </c>
      <c r="G4482" t="str">
        <v>Marketing Spend</v>
      </c>
      <c r="H4482" s="10">
        <v>21902</v>
      </c>
    </row>
    <row r="4483" spans="1:8" x14ac:dyDescent="0.3">
      <c r="A4483" s="1">
        <v>45441</v>
      </c>
      <c r="B4483" t="str">
        <v>Marketing</v>
      </c>
      <c r="C4483" t="str">
        <v>Software Licenses</v>
      </c>
      <c r="D4483" s="10">
        <v>10995</v>
      </c>
      <c r="E4483" s="1">
        <v>45441</v>
      </c>
      <c r="F4483" t="str">
        <v>Marketing</v>
      </c>
      <c r="G4483" t="str">
        <v>Software Licenses</v>
      </c>
      <c r="H4483" s="10">
        <v>10493</v>
      </c>
    </row>
    <row r="4484" spans="1:8" x14ac:dyDescent="0.3">
      <c r="A4484" s="1">
        <v>45441</v>
      </c>
      <c r="B4484" t="str">
        <v>Finance</v>
      </c>
      <c r="C4484" t="str">
        <v>Product Revenue</v>
      </c>
      <c r="D4484" s="10">
        <v>11565</v>
      </c>
      <c r="E4484" s="1">
        <v>45441</v>
      </c>
      <c r="F4484" t="str">
        <v>Finance</v>
      </c>
      <c r="G4484" t="str">
        <v>Product Revenue</v>
      </c>
      <c r="H4484" s="10">
        <v>11524</v>
      </c>
    </row>
    <row r="4485" spans="1:8" x14ac:dyDescent="0.3">
      <c r="A4485" s="1">
        <v>45441</v>
      </c>
      <c r="B4485" t="str">
        <v>Finance</v>
      </c>
      <c r="C4485" t="str">
        <v>Service Revenue</v>
      </c>
      <c r="D4485" s="10">
        <v>9792</v>
      </c>
      <c r="E4485" s="1">
        <v>45441</v>
      </c>
      <c r="F4485" t="str">
        <v>Finance</v>
      </c>
      <c r="G4485" t="str">
        <v>Service Revenue</v>
      </c>
      <c r="H4485" s="10">
        <v>9544</v>
      </c>
    </row>
    <row r="4486" spans="1:8" x14ac:dyDescent="0.3">
      <c r="A4486" s="1">
        <v>45441</v>
      </c>
      <c r="B4486" t="str">
        <v>Finance</v>
      </c>
      <c r="C4486" t="str">
        <v>Salaries</v>
      </c>
      <c r="D4486" s="10">
        <v>9833</v>
      </c>
      <c r="E4486" s="1">
        <v>45441</v>
      </c>
      <c r="F4486" t="str">
        <v>Finance</v>
      </c>
      <c r="G4486" t="str">
        <v>Salaries</v>
      </c>
      <c r="H4486" s="10">
        <v>11252</v>
      </c>
    </row>
    <row r="4487" spans="1:8" x14ac:dyDescent="0.3">
      <c r="A4487" s="1">
        <v>45441</v>
      </c>
      <c r="B4487" t="str">
        <v>Finance</v>
      </c>
      <c r="C4487" t="str">
        <v>Rent</v>
      </c>
      <c r="D4487" s="10">
        <v>24517</v>
      </c>
      <c r="E4487" s="1">
        <v>45441</v>
      </c>
      <c r="F4487" t="str">
        <v>Finance</v>
      </c>
      <c r="G4487" t="str">
        <v>Rent</v>
      </c>
      <c r="H4487" s="10">
        <v>24159</v>
      </c>
    </row>
    <row r="4488" spans="1:8" x14ac:dyDescent="0.3">
      <c r="A4488" s="1">
        <v>45441</v>
      </c>
      <c r="B4488" t="str">
        <v>Finance</v>
      </c>
      <c r="C4488" t="str">
        <v>Marketing Spend</v>
      </c>
      <c r="D4488" s="10">
        <v>14949</v>
      </c>
      <c r="E4488" s="1">
        <v>45441</v>
      </c>
      <c r="F4488" t="str">
        <v>Finance</v>
      </c>
      <c r="G4488" t="str">
        <v>Marketing Spend</v>
      </c>
      <c r="H4488" s="10">
        <v>17255</v>
      </c>
    </row>
    <row r="4489" spans="1:8" x14ac:dyDescent="0.3">
      <c r="A4489" s="1">
        <v>45441</v>
      </c>
      <c r="B4489" t="str">
        <v>Finance</v>
      </c>
      <c r="C4489" t="str">
        <v>Software Licenses</v>
      </c>
      <c r="D4489" s="10">
        <v>1341</v>
      </c>
      <c r="E4489" s="1">
        <v>45441</v>
      </c>
      <c r="F4489" t="str">
        <v>Finance</v>
      </c>
      <c r="G4489" t="str">
        <v>Software Licenses</v>
      </c>
      <c r="H4489" s="10">
        <v>-644</v>
      </c>
    </row>
    <row r="4490" spans="1:8" x14ac:dyDescent="0.3">
      <c r="A4490" s="1">
        <v>45441</v>
      </c>
      <c r="B4490" t="str">
        <v>IT</v>
      </c>
      <c r="C4490" t="str">
        <v>Product Revenue</v>
      </c>
      <c r="D4490" s="10">
        <v>16323</v>
      </c>
      <c r="E4490" s="1">
        <v>45441</v>
      </c>
      <c r="F4490" t="str">
        <v>IT</v>
      </c>
      <c r="G4490" t="str">
        <v>Product Revenue</v>
      </c>
      <c r="H4490" s="10">
        <v>17954</v>
      </c>
    </row>
    <row r="4491" spans="1:8" x14ac:dyDescent="0.3">
      <c r="A4491" s="1">
        <v>45441</v>
      </c>
      <c r="B4491" t="str">
        <v>IT</v>
      </c>
      <c r="C4491" t="str">
        <v>Service Revenue</v>
      </c>
      <c r="D4491" s="10">
        <v>5510</v>
      </c>
      <c r="E4491" s="1">
        <v>45441</v>
      </c>
      <c r="F4491" t="str">
        <v>IT</v>
      </c>
      <c r="G4491" t="str">
        <v>Service Revenue</v>
      </c>
      <c r="H4491" s="10">
        <v>6623</v>
      </c>
    </row>
    <row r="4492" spans="1:8" x14ac:dyDescent="0.3">
      <c r="A4492" s="1">
        <v>45441</v>
      </c>
      <c r="B4492" t="str">
        <v>IT</v>
      </c>
      <c r="C4492" t="str">
        <v>Salaries</v>
      </c>
      <c r="D4492" s="10">
        <v>22074</v>
      </c>
      <c r="E4492" s="1">
        <v>45441</v>
      </c>
      <c r="F4492" t="str">
        <v>IT</v>
      </c>
      <c r="G4492" t="str">
        <v>Salaries</v>
      </c>
      <c r="H4492" s="10">
        <v>23075</v>
      </c>
    </row>
    <row r="4493" spans="1:8" x14ac:dyDescent="0.3">
      <c r="A4493" s="1">
        <v>45441</v>
      </c>
      <c r="B4493" t="str">
        <v>IT</v>
      </c>
      <c r="C4493" t="str">
        <v>Rent</v>
      </c>
      <c r="D4493" s="10">
        <v>16142</v>
      </c>
      <c r="E4493" s="1">
        <v>45441</v>
      </c>
      <c r="F4493" t="str">
        <v>IT</v>
      </c>
      <c r="G4493" t="str">
        <v>Rent</v>
      </c>
      <c r="H4493" s="10">
        <v>17915</v>
      </c>
    </row>
    <row r="4494" spans="1:8" x14ac:dyDescent="0.3">
      <c r="A4494" s="1">
        <v>45441</v>
      </c>
      <c r="B4494" t="str">
        <v>IT</v>
      </c>
      <c r="C4494" t="str">
        <v>Marketing Spend</v>
      </c>
      <c r="D4494" s="10">
        <v>6975</v>
      </c>
      <c r="E4494" s="1">
        <v>45441</v>
      </c>
      <c r="F4494" t="str">
        <v>IT</v>
      </c>
      <c r="G4494" t="str">
        <v>Marketing Spend</v>
      </c>
      <c r="H4494" s="10">
        <v>9620</v>
      </c>
    </row>
    <row r="4495" spans="1:8" x14ac:dyDescent="0.3">
      <c r="A4495" s="1">
        <v>45441</v>
      </c>
      <c r="B4495" t="str">
        <v>IT</v>
      </c>
      <c r="C4495" t="str">
        <v>Software Licenses</v>
      </c>
      <c r="D4495" s="10">
        <v>18187</v>
      </c>
      <c r="E4495" s="1">
        <v>45441</v>
      </c>
      <c r="F4495" t="str">
        <v>IT</v>
      </c>
      <c r="G4495" t="str">
        <v>Software Licenses</v>
      </c>
      <c r="H4495" s="10">
        <v>18853</v>
      </c>
    </row>
    <row r="4496" spans="1:8" x14ac:dyDescent="0.3">
      <c r="A4496" s="1">
        <v>45441</v>
      </c>
      <c r="B4496" t="str">
        <v>HR</v>
      </c>
      <c r="C4496" t="str">
        <v>Product Revenue</v>
      </c>
      <c r="D4496" s="10">
        <v>24027</v>
      </c>
      <c r="E4496" s="1">
        <v>45441</v>
      </c>
      <c r="F4496" t="str">
        <v>HR</v>
      </c>
      <c r="G4496" t="str">
        <v>Product Revenue</v>
      </c>
      <c r="H4496" s="10">
        <v>24945</v>
      </c>
    </row>
    <row r="4497" spans="1:8" x14ac:dyDescent="0.3">
      <c r="A4497" s="1">
        <v>45441</v>
      </c>
      <c r="B4497" t="str">
        <v>HR</v>
      </c>
      <c r="C4497" t="str">
        <v>Service Revenue</v>
      </c>
      <c r="D4497" s="10">
        <v>2325</v>
      </c>
      <c r="E4497" s="1">
        <v>45441</v>
      </c>
      <c r="F4497" t="str">
        <v>HR</v>
      </c>
      <c r="G4497" t="str">
        <v>Service Revenue</v>
      </c>
      <c r="H4497" s="10">
        <v>4432</v>
      </c>
    </row>
    <row r="4498" spans="1:8" x14ac:dyDescent="0.3">
      <c r="A4498" s="1">
        <v>45441</v>
      </c>
      <c r="B4498" t="str">
        <v>HR</v>
      </c>
      <c r="C4498" t="str">
        <v>Salaries</v>
      </c>
      <c r="D4498" s="10">
        <v>24238</v>
      </c>
      <c r="E4498" s="1">
        <v>45441</v>
      </c>
      <c r="F4498" t="str">
        <v>HR</v>
      </c>
      <c r="G4498" t="str">
        <v>Salaries</v>
      </c>
      <c r="H4498" s="10">
        <v>25194</v>
      </c>
    </row>
    <row r="4499" spans="1:8" x14ac:dyDescent="0.3">
      <c r="A4499" s="1">
        <v>45441</v>
      </c>
      <c r="B4499" t="str">
        <v>HR</v>
      </c>
      <c r="C4499" t="str">
        <v>Rent</v>
      </c>
      <c r="D4499" s="10">
        <v>23777</v>
      </c>
      <c r="E4499" s="1">
        <v>45441</v>
      </c>
      <c r="F4499" t="str">
        <v>HR</v>
      </c>
      <c r="G4499" t="str">
        <v>Rent</v>
      </c>
      <c r="H4499" s="10">
        <v>26735</v>
      </c>
    </row>
    <row r="4500" spans="1:8" x14ac:dyDescent="0.3">
      <c r="A4500" s="1">
        <v>45441</v>
      </c>
      <c r="B4500" t="str">
        <v>HR</v>
      </c>
      <c r="C4500" t="str">
        <v>Marketing Spend</v>
      </c>
      <c r="D4500" s="10">
        <v>21005</v>
      </c>
      <c r="E4500" s="1">
        <v>45441</v>
      </c>
      <c r="F4500" t="str">
        <v>HR</v>
      </c>
      <c r="G4500" t="str">
        <v>Marketing Spend</v>
      </c>
      <c r="H4500" s="10">
        <v>18518</v>
      </c>
    </row>
    <row r="4501" spans="1:8" x14ac:dyDescent="0.3">
      <c r="A4501" s="1">
        <v>45441</v>
      </c>
      <c r="B4501" t="str">
        <v>HR</v>
      </c>
      <c r="C4501" t="str">
        <v>Software Licenses</v>
      </c>
      <c r="D4501" s="10">
        <v>602</v>
      </c>
      <c r="E4501" s="1">
        <v>45441</v>
      </c>
      <c r="F4501" t="str">
        <v>HR</v>
      </c>
      <c r="G4501" t="str">
        <v>Software Licenses</v>
      </c>
      <c r="H4501" s="10">
        <v>-936</v>
      </c>
    </row>
    <row r="4502" spans="1:8" x14ac:dyDescent="0.3">
      <c r="A4502" s="1">
        <v>45442</v>
      </c>
      <c r="B4502" t="str">
        <v>Sales</v>
      </c>
      <c r="C4502" t="str">
        <v>Product Revenue</v>
      </c>
      <c r="D4502" s="10">
        <v>10310</v>
      </c>
      <c r="E4502" s="1">
        <v>45442</v>
      </c>
      <c r="F4502" t="str">
        <v>Sales</v>
      </c>
      <c r="G4502" t="str">
        <v>Product Revenue</v>
      </c>
      <c r="H4502" s="10">
        <v>8968</v>
      </c>
    </row>
    <row r="4503" spans="1:8" x14ac:dyDescent="0.3">
      <c r="A4503" s="1">
        <v>45442</v>
      </c>
      <c r="B4503" t="str">
        <v>Sales</v>
      </c>
      <c r="C4503" t="str">
        <v>Service Revenue</v>
      </c>
      <c r="D4503" s="10">
        <v>14161</v>
      </c>
      <c r="E4503" s="1">
        <v>45442</v>
      </c>
      <c r="F4503" t="str">
        <v>Sales</v>
      </c>
      <c r="G4503" t="str">
        <v>Service Revenue</v>
      </c>
      <c r="H4503" s="10">
        <v>14957</v>
      </c>
    </row>
    <row r="4504" spans="1:8" x14ac:dyDescent="0.3">
      <c r="A4504" s="1">
        <v>45442</v>
      </c>
      <c r="B4504" t="str">
        <v>Sales</v>
      </c>
      <c r="C4504" t="str">
        <v>Salaries</v>
      </c>
      <c r="D4504" s="10">
        <v>7333</v>
      </c>
      <c r="E4504" s="1">
        <v>45442</v>
      </c>
      <c r="F4504" t="str">
        <v>Sales</v>
      </c>
      <c r="G4504" t="str">
        <v>Salaries</v>
      </c>
      <c r="H4504" s="10">
        <v>9545</v>
      </c>
    </row>
    <row r="4505" spans="1:8" x14ac:dyDescent="0.3">
      <c r="A4505" s="1">
        <v>45442</v>
      </c>
      <c r="B4505" t="str">
        <v>Sales</v>
      </c>
      <c r="C4505" t="str">
        <v>Rent</v>
      </c>
      <c r="D4505" s="10">
        <v>11861</v>
      </c>
      <c r="E4505" s="1">
        <v>45442</v>
      </c>
      <c r="F4505" t="str">
        <v>Sales</v>
      </c>
      <c r="G4505" t="str">
        <v>Rent</v>
      </c>
      <c r="H4505" s="10">
        <v>9438</v>
      </c>
    </row>
    <row r="4506" spans="1:8" x14ac:dyDescent="0.3">
      <c r="A4506" s="1">
        <v>45442</v>
      </c>
      <c r="B4506" t="str">
        <v>Sales</v>
      </c>
      <c r="C4506" t="str">
        <v>Marketing Spend</v>
      </c>
      <c r="D4506" s="10">
        <v>13922</v>
      </c>
      <c r="E4506" s="1">
        <v>45442</v>
      </c>
      <c r="F4506" t="str">
        <v>Sales</v>
      </c>
      <c r="G4506" t="str">
        <v>Marketing Spend</v>
      </c>
      <c r="H4506" s="10">
        <v>12071</v>
      </c>
    </row>
    <row r="4507" spans="1:8" x14ac:dyDescent="0.3">
      <c r="A4507" s="1">
        <v>45442</v>
      </c>
      <c r="B4507" t="str">
        <v>Sales</v>
      </c>
      <c r="C4507" t="str">
        <v>Software Licenses</v>
      </c>
      <c r="D4507" s="10">
        <v>12144</v>
      </c>
      <c r="E4507" s="1">
        <v>45442</v>
      </c>
      <c r="F4507" t="str">
        <v>Sales</v>
      </c>
      <c r="G4507" t="str">
        <v>Software Licenses</v>
      </c>
      <c r="H4507" s="10">
        <v>9557</v>
      </c>
    </row>
    <row r="4508" spans="1:8" x14ac:dyDescent="0.3">
      <c r="A4508" s="1">
        <v>45442</v>
      </c>
      <c r="B4508" t="str">
        <v>Marketing</v>
      </c>
      <c r="C4508" t="str">
        <v>Product Revenue</v>
      </c>
      <c r="D4508" s="10">
        <v>8810</v>
      </c>
      <c r="E4508" s="1">
        <v>45442</v>
      </c>
      <c r="F4508" t="str">
        <v>Marketing</v>
      </c>
      <c r="G4508" t="str">
        <v>Product Revenue</v>
      </c>
      <c r="H4508" s="10">
        <v>6147</v>
      </c>
    </row>
    <row r="4509" spans="1:8" x14ac:dyDescent="0.3">
      <c r="A4509" s="1">
        <v>45442</v>
      </c>
      <c r="B4509" t="str">
        <v>Marketing</v>
      </c>
      <c r="C4509" t="str">
        <v>Service Revenue</v>
      </c>
      <c r="D4509" s="10">
        <v>21899</v>
      </c>
      <c r="E4509" s="1">
        <v>45442</v>
      </c>
      <c r="F4509" t="str">
        <v>Marketing</v>
      </c>
      <c r="G4509" t="str">
        <v>Service Revenue</v>
      </c>
      <c r="H4509" s="10">
        <v>23777</v>
      </c>
    </row>
    <row r="4510" spans="1:8" x14ac:dyDescent="0.3">
      <c r="A4510" s="1">
        <v>45442</v>
      </c>
      <c r="B4510" t="str">
        <v>Marketing</v>
      </c>
      <c r="C4510" t="str">
        <v>Salaries</v>
      </c>
      <c r="D4510" s="10">
        <v>22918</v>
      </c>
      <c r="E4510" s="1">
        <v>45442</v>
      </c>
      <c r="F4510" t="str">
        <v>Marketing</v>
      </c>
      <c r="G4510" t="str">
        <v>Salaries</v>
      </c>
      <c r="H4510" s="10">
        <v>22500</v>
      </c>
    </row>
    <row r="4511" spans="1:8" x14ac:dyDescent="0.3">
      <c r="A4511" s="1">
        <v>45442</v>
      </c>
      <c r="B4511" t="str">
        <v>Marketing</v>
      </c>
      <c r="C4511" t="str">
        <v>Rent</v>
      </c>
      <c r="D4511" s="10">
        <v>12204</v>
      </c>
      <c r="E4511" s="1">
        <v>45442</v>
      </c>
      <c r="F4511" t="str">
        <v>Marketing</v>
      </c>
      <c r="G4511" t="str">
        <v>Rent</v>
      </c>
      <c r="H4511" s="10">
        <v>13842</v>
      </c>
    </row>
    <row r="4512" spans="1:8" x14ac:dyDescent="0.3">
      <c r="A4512" s="1">
        <v>45442</v>
      </c>
      <c r="B4512" t="str">
        <v>Marketing</v>
      </c>
      <c r="C4512" t="str">
        <v>Marketing Spend</v>
      </c>
      <c r="D4512" s="10">
        <v>19044</v>
      </c>
      <c r="E4512" s="1">
        <v>45442</v>
      </c>
      <c r="F4512" t="str">
        <v>Marketing</v>
      </c>
      <c r="G4512" t="str">
        <v>Marketing Spend</v>
      </c>
      <c r="H4512" s="10">
        <v>17345</v>
      </c>
    </row>
    <row r="4513" spans="1:8" x14ac:dyDescent="0.3">
      <c r="A4513" s="1">
        <v>45442</v>
      </c>
      <c r="B4513" t="str">
        <v>Marketing</v>
      </c>
      <c r="C4513" t="str">
        <v>Software Licenses</v>
      </c>
      <c r="D4513" s="10">
        <v>22512</v>
      </c>
      <c r="E4513" s="1">
        <v>45442</v>
      </c>
      <c r="F4513" t="str">
        <v>Marketing</v>
      </c>
      <c r="G4513" t="str">
        <v>Software Licenses</v>
      </c>
      <c r="H4513" s="10">
        <v>22116</v>
      </c>
    </row>
    <row r="4514" spans="1:8" x14ac:dyDescent="0.3">
      <c r="A4514" s="1">
        <v>45442</v>
      </c>
      <c r="B4514" t="str">
        <v>Finance</v>
      </c>
      <c r="C4514" t="str">
        <v>Product Revenue</v>
      </c>
      <c r="D4514" s="10">
        <v>3228</v>
      </c>
      <c r="E4514" s="1">
        <v>45442</v>
      </c>
      <c r="F4514" t="str">
        <v>Finance</v>
      </c>
      <c r="G4514" t="str">
        <v>Product Revenue</v>
      </c>
      <c r="H4514" s="10">
        <v>1095</v>
      </c>
    </row>
    <row r="4515" spans="1:8" x14ac:dyDescent="0.3">
      <c r="A4515" s="1">
        <v>45442</v>
      </c>
      <c r="B4515" t="str">
        <v>Finance</v>
      </c>
      <c r="C4515" t="str">
        <v>Service Revenue</v>
      </c>
      <c r="D4515" s="10">
        <v>24112</v>
      </c>
      <c r="E4515" s="1">
        <v>45442</v>
      </c>
      <c r="F4515" t="str">
        <v>Finance</v>
      </c>
      <c r="G4515" t="str">
        <v>Service Revenue</v>
      </c>
      <c r="H4515" s="10">
        <v>21528</v>
      </c>
    </row>
    <row r="4516" spans="1:8" x14ac:dyDescent="0.3">
      <c r="A4516" s="1">
        <v>45442</v>
      </c>
      <c r="B4516" t="str">
        <v>Finance</v>
      </c>
      <c r="C4516" t="str">
        <v>Salaries</v>
      </c>
      <c r="D4516" s="10">
        <v>10386</v>
      </c>
      <c r="E4516" s="1">
        <v>45442</v>
      </c>
      <c r="F4516" t="str">
        <v>Finance</v>
      </c>
      <c r="G4516" t="str">
        <v>Salaries</v>
      </c>
      <c r="H4516" s="10">
        <v>10568</v>
      </c>
    </row>
    <row r="4517" spans="1:8" x14ac:dyDescent="0.3">
      <c r="A4517" s="1">
        <v>45442</v>
      </c>
      <c r="B4517" t="str">
        <v>Finance</v>
      </c>
      <c r="C4517" t="str">
        <v>Rent</v>
      </c>
      <c r="D4517" s="10">
        <v>5778</v>
      </c>
      <c r="E4517" s="1">
        <v>45442</v>
      </c>
      <c r="F4517" t="str">
        <v>Finance</v>
      </c>
      <c r="G4517" t="str">
        <v>Rent</v>
      </c>
      <c r="H4517" s="10">
        <v>3503</v>
      </c>
    </row>
    <row r="4518" spans="1:8" x14ac:dyDescent="0.3">
      <c r="A4518" s="1">
        <v>45442</v>
      </c>
      <c r="B4518" t="str">
        <v>Finance</v>
      </c>
      <c r="C4518" t="str">
        <v>Marketing Spend</v>
      </c>
      <c r="D4518" s="10">
        <v>3842</v>
      </c>
      <c r="E4518" s="1">
        <v>45442</v>
      </c>
      <c r="F4518" t="str">
        <v>Finance</v>
      </c>
      <c r="G4518" t="str">
        <v>Marketing Spend</v>
      </c>
      <c r="H4518" s="10">
        <v>3889</v>
      </c>
    </row>
    <row r="4519" spans="1:8" x14ac:dyDescent="0.3">
      <c r="A4519" s="1">
        <v>45442</v>
      </c>
      <c r="B4519" t="str">
        <v>Finance</v>
      </c>
      <c r="C4519" t="str">
        <v>Software Licenses</v>
      </c>
      <c r="D4519" s="10">
        <v>23429</v>
      </c>
      <c r="E4519" s="1">
        <v>45442</v>
      </c>
      <c r="F4519" t="str">
        <v>Finance</v>
      </c>
      <c r="G4519" t="str">
        <v>Software Licenses</v>
      </c>
      <c r="H4519" s="10">
        <v>24036</v>
      </c>
    </row>
    <row r="4520" spans="1:8" x14ac:dyDescent="0.3">
      <c r="A4520" s="1">
        <v>45442</v>
      </c>
      <c r="B4520" t="str">
        <v>IT</v>
      </c>
      <c r="C4520" t="str">
        <v>Product Revenue</v>
      </c>
      <c r="D4520" s="10">
        <v>3925</v>
      </c>
      <c r="E4520" s="1">
        <v>45442</v>
      </c>
      <c r="F4520" t="str">
        <v>IT</v>
      </c>
      <c r="G4520" t="str">
        <v>Product Revenue</v>
      </c>
      <c r="H4520" s="10">
        <v>3758</v>
      </c>
    </row>
    <row r="4521" spans="1:8" x14ac:dyDescent="0.3">
      <c r="A4521" s="1">
        <v>45442</v>
      </c>
      <c r="B4521" t="str">
        <v>IT</v>
      </c>
      <c r="C4521" t="str">
        <v>Service Revenue</v>
      </c>
      <c r="D4521" s="10">
        <v>15989</v>
      </c>
      <c r="E4521" s="1">
        <v>45442</v>
      </c>
      <c r="F4521" t="str">
        <v>IT</v>
      </c>
      <c r="G4521" t="str">
        <v>Service Revenue</v>
      </c>
      <c r="H4521" s="10">
        <v>16945</v>
      </c>
    </row>
    <row r="4522" spans="1:8" x14ac:dyDescent="0.3">
      <c r="A4522" s="1">
        <v>45442</v>
      </c>
      <c r="B4522" t="str">
        <v>IT</v>
      </c>
      <c r="C4522" t="str">
        <v>Salaries</v>
      </c>
      <c r="D4522" s="10">
        <v>7960</v>
      </c>
      <c r="E4522" s="1">
        <v>45442</v>
      </c>
      <c r="F4522" t="str">
        <v>IT</v>
      </c>
      <c r="G4522" t="str">
        <v>Salaries</v>
      </c>
      <c r="H4522" s="10">
        <v>9686</v>
      </c>
    </row>
    <row r="4523" spans="1:8" x14ac:dyDescent="0.3">
      <c r="A4523" s="1">
        <v>45442</v>
      </c>
      <c r="B4523" t="str">
        <v>IT</v>
      </c>
      <c r="C4523" t="str">
        <v>Rent</v>
      </c>
      <c r="D4523" s="10">
        <v>6737</v>
      </c>
      <c r="E4523" s="1">
        <v>45442</v>
      </c>
      <c r="F4523" t="str">
        <v>IT</v>
      </c>
      <c r="G4523" t="str">
        <v>Rent</v>
      </c>
      <c r="H4523" s="10">
        <v>9332</v>
      </c>
    </row>
    <row r="4524" spans="1:8" x14ac:dyDescent="0.3">
      <c r="A4524" s="1">
        <v>45442</v>
      </c>
      <c r="B4524" t="str">
        <v>IT</v>
      </c>
      <c r="C4524" t="str">
        <v>Marketing Spend</v>
      </c>
      <c r="D4524" s="10">
        <v>3676</v>
      </c>
      <c r="E4524" s="1">
        <v>45442</v>
      </c>
      <c r="F4524" t="str">
        <v>IT</v>
      </c>
      <c r="G4524" t="str">
        <v>Marketing Spend</v>
      </c>
      <c r="H4524" s="10">
        <v>6400</v>
      </c>
    </row>
    <row r="4525" spans="1:8" x14ac:dyDescent="0.3">
      <c r="A4525" s="1">
        <v>45442</v>
      </c>
      <c r="B4525" t="str">
        <v>IT</v>
      </c>
      <c r="C4525" t="str">
        <v>Software Licenses</v>
      </c>
      <c r="D4525" s="10">
        <v>20039</v>
      </c>
      <c r="E4525" s="1">
        <v>45442</v>
      </c>
      <c r="F4525" t="str">
        <v>IT</v>
      </c>
      <c r="G4525" t="str">
        <v>Software Licenses</v>
      </c>
      <c r="H4525" s="10">
        <v>17821</v>
      </c>
    </row>
    <row r="4526" spans="1:8" x14ac:dyDescent="0.3">
      <c r="A4526" s="1">
        <v>45442</v>
      </c>
      <c r="B4526" t="str">
        <v>HR</v>
      </c>
      <c r="C4526" t="str">
        <v>Product Revenue</v>
      </c>
      <c r="D4526" s="10">
        <v>8728</v>
      </c>
      <c r="E4526" s="1">
        <v>45442</v>
      </c>
      <c r="F4526" t="str">
        <v>HR</v>
      </c>
      <c r="G4526" t="str">
        <v>Product Revenue</v>
      </c>
      <c r="H4526" s="10">
        <v>9798</v>
      </c>
    </row>
    <row r="4527" spans="1:8" x14ac:dyDescent="0.3">
      <c r="A4527" s="1">
        <v>45442</v>
      </c>
      <c r="B4527" t="str">
        <v>HR</v>
      </c>
      <c r="C4527" t="str">
        <v>Service Revenue</v>
      </c>
      <c r="D4527" s="10">
        <v>10655</v>
      </c>
      <c r="E4527" s="1">
        <v>45442</v>
      </c>
      <c r="F4527" t="str">
        <v>HR</v>
      </c>
      <c r="G4527" t="str">
        <v>Service Revenue</v>
      </c>
      <c r="H4527" s="10">
        <v>13637</v>
      </c>
    </row>
    <row r="4528" spans="1:8" x14ac:dyDescent="0.3">
      <c r="A4528" s="1">
        <v>45442</v>
      </c>
      <c r="B4528" t="str">
        <v>HR</v>
      </c>
      <c r="C4528" t="str">
        <v>Salaries</v>
      </c>
      <c r="D4528" s="10">
        <v>8036</v>
      </c>
      <c r="E4528" s="1">
        <v>45442</v>
      </c>
      <c r="F4528" t="str">
        <v>HR</v>
      </c>
      <c r="G4528" t="str">
        <v>Salaries</v>
      </c>
      <c r="H4528" s="10">
        <v>6485</v>
      </c>
    </row>
    <row r="4529" spans="1:8" x14ac:dyDescent="0.3">
      <c r="A4529" s="1">
        <v>45442</v>
      </c>
      <c r="B4529" t="str">
        <v>HR</v>
      </c>
      <c r="C4529" t="str">
        <v>Rent</v>
      </c>
      <c r="D4529" s="10">
        <v>21227</v>
      </c>
      <c r="E4529" s="1">
        <v>45442</v>
      </c>
      <c r="F4529" t="str">
        <v>HR</v>
      </c>
      <c r="G4529" t="str">
        <v>Rent</v>
      </c>
      <c r="H4529" s="10">
        <v>18886</v>
      </c>
    </row>
    <row r="4530" spans="1:8" x14ac:dyDescent="0.3">
      <c r="A4530" s="1">
        <v>45442</v>
      </c>
      <c r="B4530" t="str">
        <v>HR</v>
      </c>
      <c r="C4530" t="str">
        <v>Marketing Spend</v>
      </c>
      <c r="D4530" s="10">
        <v>10070</v>
      </c>
      <c r="E4530" s="1">
        <v>45442</v>
      </c>
      <c r="F4530" t="str">
        <v>HR</v>
      </c>
      <c r="G4530" t="str">
        <v>Marketing Spend</v>
      </c>
      <c r="H4530" s="10">
        <v>7121</v>
      </c>
    </row>
    <row r="4531" spans="1:8" x14ac:dyDescent="0.3">
      <c r="A4531" s="1">
        <v>45442</v>
      </c>
      <c r="B4531" t="str">
        <v>HR</v>
      </c>
      <c r="C4531" t="str">
        <v>Software Licenses</v>
      </c>
      <c r="D4531" s="10">
        <v>3696</v>
      </c>
      <c r="E4531" s="1">
        <v>45442</v>
      </c>
      <c r="F4531" t="str">
        <v>HR</v>
      </c>
      <c r="G4531" t="str">
        <v>Software Licenses</v>
      </c>
      <c r="H4531" s="10">
        <v>5519</v>
      </c>
    </row>
    <row r="4532" spans="1:8" x14ac:dyDescent="0.3">
      <c r="A4532" s="1">
        <v>45443</v>
      </c>
      <c r="B4532" t="str">
        <v>Sales</v>
      </c>
      <c r="C4532" t="str">
        <v>Product Revenue</v>
      </c>
      <c r="D4532" s="10">
        <v>7468</v>
      </c>
      <c r="E4532" s="1">
        <v>45443</v>
      </c>
      <c r="F4532" t="str">
        <v>Sales</v>
      </c>
      <c r="G4532" t="str">
        <v>Product Revenue</v>
      </c>
      <c r="H4532" s="10">
        <v>9046</v>
      </c>
    </row>
    <row r="4533" spans="1:8" x14ac:dyDescent="0.3">
      <c r="A4533" s="1">
        <v>45443</v>
      </c>
      <c r="B4533" t="str">
        <v>Sales</v>
      </c>
      <c r="C4533" t="str">
        <v>Service Revenue</v>
      </c>
      <c r="D4533" s="10">
        <v>19805</v>
      </c>
      <c r="E4533" s="1">
        <v>45443</v>
      </c>
      <c r="F4533" t="str">
        <v>Sales</v>
      </c>
      <c r="G4533" t="str">
        <v>Service Revenue</v>
      </c>
      <c r="H4533" s="10">
        <v>17105</v>
      </c>
    </row>
    <row r="4534" spans="1:8" x14ac:dyDescent="0.3">
      <c r="A4534" s="1">
        <v>45443</v>
      </c>
      <c r="B4534" t="str">
        <v>Sales</v>
      </c>
      <c r="C4534" t="str">
        <v>Salaries</v>
      </c>
      <c r="D4534" s="10">
        <v>24950</v>
      </c>
      <c r="E4534" s="1">
        <v>45443</v>
      </c>
      <c r="F4534" t="str">
        <v>Sales</v>
      </c>
      <c r="G4534" t="str">
        <v>Salaries</v>
      </c>
      <c r="H4534" s="10">
        <v>27480</v>
      </c>
    </row>
    <row r="4535" spans="1:8" x14ac:dyDescent="0.3">
      <c r="A4535" s="1">
        <v>45443</v>
      </c>
      <c r="B4535" t="str">
        <v>Sales</v>
      </c>
      <c r="C4535" t="str">
        <v>Rent</v>
      </c>
      <c r="D4535" s="10">
        <v>20298</v>
      </c>
      <c r="E4535" s="1">
        <v>45443</v>
      </c>
      <c r="F4535" t="str">
        <v>Sales</v>
      </c>
      <c r="G4535" t="str">
        <v>Rent</v>
      </c>
      <c r="H4535" s="10">
        <v>22538</v>
      </c>
    </row>
    <row r="4536" spans="1:8" x14ac:dyDescent="0.3">
      <c r="A4536" s="1">
        <v>45443</v>
      </c>
      <c r="B4536" t="str">
        <v>Sales</v>
      </c>
      <c r="C4536" t="str">
        <v>Marketing Spend</v>
      </c>
      <c r="D4536" s="10">
        <v>14259</v>
      </c>
      <c r="E4536" s="1">
        <v>45443</v>
      </c>
      <c r="F4536" t="str">
        <v>Sales</v>
      </c>
      <c r="G4536" t="str">
        <v>Marketing Spend</v>
      </c>
      <c r="H4536" s="10">
        <v>13404</v>
      </c>
    </row>
    <row r="4537" spans="1:8" x14ac:dyDescent="0.3">
      <c r="A4537" s="1">
        <v>45443</v>
      </c>
      <c r="B4537" t="str">
        <v>Sales</v>
      </c>
      <c r="C4537" t="str">
        <v>Software Licenses</v>
      </c>
      <c r="D4537" s="10">
        <v>14371</v>
      </c>
      <c r="E4537" s="1">
        <v>45443</v>
      </c>
      <c r="F4537" t="str">
        <v>Sales</v>
      </c>
      <c r="G4537" t="str">
        <v>Software Licenses</v>
      </c>
      <c r="H4537" s="10">
        <v>16775</v>
      </c>
    </row>
    <row r="4538" spans="1:8" x14ac:dyDescent="0.3">
      <c r="A4538" s="1">
        <v>45443</v>
      </c>
      <c r="B4538" t="str">
        <v>Marketing</v>
      </c>
      <c r="C4538" t="str">
        <v>Product Revenue</v>
      </c>
      <c r="D4538" s="10">
        <v>15973</v>
      </c>
      <c r="E4538" s="1">
        <v>45443</v>
      </c>
      <c r="F4538" t="str">
        <v>Marketing</v>
      </c>
      <c r="G4538" t="str">
        <v>Product Revenue</v>
      </c>
      <c r="H4538" s="10">
        <v>15125</v>
      </c>
    </row>
    <row r="4539" spans="1:8" x14ac:dyDescent="0.3">
      <c r="A4539" s="1">
        <v>45443</v>
      </c>
      <c r="B4539" t="str">
        <v>Marketing</v>
      </c>
      <c r="C4539" t="str">
        <v>Service Revenue</v>
      </c>
      <c r="D4539" s="10">
        <v>17855</v>
      </c>
      <c r="E4539" s="1">
        <v>45443</v>
      </c>
      <c r="F4539" t="str">
        <v>Marketing</v>
      </c>
      <c r="G4539" t="str">
        <v>Service Revenue</v>
      </c>
      <c r="H4539" s="10">
        <v>18573</v>
      </c>
    </row>
    <row r="4540" spans="1:8" x14ac:dyDescent="0.3">
      <c r="A4540" s="1">
        <v>45443</v>
      </c>
      <c r="B4540" t="str">
        <v>Marketing</v>
      </c>
      <c r="C4540" t="str">
        <v>Salaries</v>
      </c>
      <c r="D4540" s="10">
        <v>1754</v>
      </c>
      <c r="E4540" s="1">
        <v>45443</v>
      </c>
      <c r="F4540" t="str">
        <v>Marketing</v>
      </c>
      <c r="G4540" t="str">
        <v>Salaries</v>
      </c>
      <c r="H4540" s="10">
        <v>604</v>
      </c>
    </row>
    <row r="4541" spans="1:8" x14ac:dyDescent="0.3">
      <c r="A4541" s="1">
        <v>45443</v>
      </c>
      <c r="B4541" t="str">
        <v>Marketing</v>
      </c>
      <c r="C4541" t="str">
        <v>Rent</v>
      </c>
      <c r="D4541" s="10">
        <v>11571</v>
      </c>
      <c r="E4541" s="1">
        <v>45443</v>
      </c>
      <c r="F4541" t="str">
        <v>Marketing</v>
      </c>
      <c r="G4541" t="str">
        <v>Rent</v>
      </c>
      <c r="H4541" s="10">
        <v>10006</v>
      </c>
    </row>
    <row r="4542" spans="1:8" x14ac:dyDescent="0.3">
      <c r="A4542" s="1">
        <v>45443</v>
      </c>
      <c r="B4542" t="str">
        <v>Marketing</v>
      </c>
      <c r="C4542" t="str">
        <v>Marketing Spend</v>
      </c>
      <c r="D4542" s="10">
        <v>22120</v>
      </c>
      <c r="E4542" s="1">
        <v>45443</v>
      </c>
      <c r="F4542" t="str">
        <v>Marketing</v>
      </c>
      <c r="G4542" t="str">
        <v>Marketing Spend</v>
      </c>
      <c r="H4542" s="10">
        <v>22742</v>
      </c>
    </row>
    <row r="4543" spans="1:8" x14ac:dyDescent="0.3">
      <c r="A4543" s="1">
        <v>45443</v>
      </c>
      <c r="B4543" t="str">
        <v>Marketing</v>
      </c>
      <c r="C4543" t="str">
        <v>Software Licenses</v>
      </c>
      <c r="D4543" s="10">
        <v>24484</v>
      </c>
      <c r="E4543" s="1">
        <v>45443</v>
      </c>
      <c r="F4543" t="str">
        <v>Marketing</v>
      </c>
      <c r="G4543" t="str">
        <v>Software Licenses</v>
      </c>
      <c r="H4543" s="10">
        <v>26312</v>
      </c>
    </row>
    <row r="4544" spans="1:8" x14ac:dyDescent="0.3">
      <c r="A4544" s="1">
        <v>45443</v>
      </c>
      <c r="B4544" t="str">
        <v>Finance</v>
      </c>
      <c r="C4544" t="str">
        <v>Product Revenue</v>
      </c>
      <c r="D4544" s="10">
        <v>12499</v>
      </c>
      <c r="E4544" s="1">
        <v>45443</v>
      </c>
      <c r="F4544" t="str">
        <v>Finance</v>
      </c>
      <c r="G4544" t="str">
        <v>Product Revenue</v>
      </c>
      <c r="H4544" s="10">
        <v>12214</v>
      </c>
    </row>
    <row r="4545" spans="1:8" x14ac:dyDescent="0.3">
      <c r="A4545" s="1">
        <v>45443</v>
      </c>
      <c r="B4545" t="str">
        <v>Finance</v>
      </c>
      <c r="C4545" t="str">
        <v>Service Revenue</v>
      </c>
      <c r="D4545" s="10">
        <v>14090</v>
      </c>
      <c r="E4545" s="1">
        <v>45443</v>
      </c>
      <c r="F4545" t="str">
        <v>Finance</v>
      </c>
      <c r="G4545" t="str">
        <v>Service Revenue</v>
      </c>
      <c r="H4545" s="10">
        <v>12330</v>
      </c>
    </row>
    <row r="4546" spans="1:8" x14ac:dyDescent="0.3">
      <c r="A4546" s="1">
        <v>45443</v>
      </c>
      <c r="B4546" t="str">
        <v>Finance</v>
      </c>
      <c r="C4546" t="str">
        <v>Salaries</v>
      </c>
      <c r="D4546" s="10">
        <v>16931</v>
      </c>
      <c r="E4546" s="1">
        <v>45443</v>
      </c>
      <c r="F4546" t="str">
        <v>Finance</v>
      </c>
      <c r="G4546" t="str">
        <v>Salaries</v>
      </c>
      <c r="H4546" s="10">
        <v>16374</v>
      </c>
    </row>
    <row r="4547" spans="1:8" x14ac:dyDescent="0.3">
      <c r="A4547" s="1">
        <v>45443</v>
      </c>
      <c r="B4547" t="str">
        <v>Finance</v>
      </c>
      <c r="C4547" t="str">
        <v>Rent</v>
      </c>
      <c r="D4547" s="10">
        <v>16432</v>
      </c>
      <c r="E4547" s="1">
        <v>45443</v>
      </c>
      <c r="F4547" t="str">
        <v>Finance</v>
      </c>
      <c r="G4547" t="str">
        <v>Rent</v>
      </c>
      <c r="H4547" s="10">
        <v>18229</v>
      </c>
    </row>
    <row r="4548" spans="1:8" x14ac:dyDescent="0.3">
      <c r="A4548" s="1">
        <v>45443</v>
      </c>
      <c r="B4548" t="str">
        <v>Finance</v>
      </c>
      <c r="C4548" t="str">
        <v>Marketing Spend</v>
      </c>
      <c r="D4548" s="10">
        <v>4603</v>
      </c>
      <c r="E4548" s="1">
        <v>45443</v>
      </c>
      <c r="F4548" t="str">
        <v>Finance</v>
      </c>
      <c r="G4548" t="str">
        <v>Marketing Spend</v>
      </c>
      <c r="H4548" s="10">
        <v>5119</v>
      </c>
    </row>
    <row r="4549" spans="1:8" x14ac:dyDescent="0.3">
      <c r="A4549" s="1">
        <v>45443</v>
      </c>
      <c r="B4549" t="str">
        <v>Finance</v>
      </c>
      <c r="C4549" t="str">
        <v>Software Licenses</v>
      </c>
      <c r="D4549" s="10">
        <v>6873</v>
      </c>
      <c r="E4549" s="1">
        <v>45443</v>
      </c>
      <c r="F4549" t="str">
        <v>Finance</v>
      </c>
      <c r="G4549" t="str">
        <v>Software Licenses</v>
      </c>
      <c r="H4549" s="10">
        <v>8888</v>
      </c>
    </row>
    <row r="4550" spans="1:8" x14ac:dyDescent="0.3">
      <c r="A4550" s="1">
        <v>45443</v>
      </c>
      <c r="B4550" t="str">
        <v>IT</v>
      </c>
      <c r="C4550" t="str">
        <v>Product Revenue</v>
      </c>
      <c r="D4550" s="10">
        <v>18521</v>
      </c>
      <c r="E4550" s="1">
        <v>45443</v>
      </c>
      <c r="F4550" t="str">
        <v>IT</v>
      </c>
      <c r="G4550" t="str">
        <v>Product Revenue</v>
      </c>
      <c r="H4550" s="10">
        <v>19553</v>
      </c>
    </row>
    <row r="4551" spans="1:8" x14ac:dyDescent="0.3">
      <c r="A4551" s="1">
        <v>45443</v>
      </c>
      <c r="B4551" t="str">
        <v>IT</v>
      </c>
      <c r="C4551" t="str">
        <v>Service Revenue</v>
      </c>
      <c r="D4551" s="10">
        <v>7525</v>
      </c>
      <c r="E4551" s="1">
        <v>45443</v>
      </c>
      <c r="F4551" t="str">
        <v>IT</v>
      </c>
      <c r="G4551" t="str">
        <v>Service Revenue</v>
      </c>
      <c r="H4551" s="10">
        <v>6247</v>
      </c>
    </row>
    <row r="4552" spans="1:8" x14ac:dyDescent="0.3">
      <c r="A4552" s="1">
        <v>45443</v>
      </c>
      <c r="B4552" t="str">
        <v>IT</v>
      </c>
      <c r="C4552" t="str">
        <v>Salaries</v>
      </c>
      <c r="D4552" s="10">
        <v>7954</v>
      </c>
      <c r="E4552" s="1">
        <v>45443</v>
      </c>
      <c r="F4552" t="str">
        <v>IT</v>
      </c>
      <c r="G4552" t="str">
        <v>Salaries</v>
      </c>
      <c r="H4552" s="10">
        <v>9191</v>
      </c>
    </row>
    <row r="4553" spans="1:8" x14ac:dyDescent="0.3">
      <c r="A4553" s="1">
        <v>45443</v>
      </c>
      <c r="B4553" t="str">
        <v>IT</v>
      </c>
      <c r="C4553" t="str">
        <v>Rent</v>
      </c>
      <c r="D4553" s="10">
        <v>17658</v>
      </c>
      <c r="E4553" s="1">
        <v>45443</v>
      </c>
      <c r="F4553" t="str">
        <v>IT</v>
      </c>
      <c r="G4553" t="str">
        <v>Rent</v>
      </c>
      <c r="H4553" s="10">
        <v>17633</v>
      </c>
    </row>
    <row r="4554" spans="1:8" x14ac:dyDescent="0.3">
      <c r="A4554" s="1">
        <v>45443</v>
      </c>
      <c r="B4554" t="str">
        <v>IT</v>
      </c>
      <c r="C4554" t="str">
        <v>Marketing Spend</v>
      </c>
      <c r="D4554" s="10">
        <v>21904</v>
      </c>
      <c r="E4554" s="1">
        <v>45443</v>
      </c>
      <c r="F4554" t="str">
        <v>IT</v>
      </c>
      <c r="G4554" t="str">
        <v>Marketing Spend</v>
      </c>
      <c r="H4554" s="10">
        <v>20932</v>
      </c>
    </row>
    <row r="4555" spans="1:8" x14ac:dyDescent="0.3">
      <c r="A4555" s="1">
        <v>45443</v>
      </c>
      <c r="B4555" t="str">
        <v>IT</v>
      </c>
      <c r="C4555" t="str">
        <v>Software Licenses</v>
      </c>
      <c r="D4555" s="10">
        <v>19735</v>
      </c>
      <c r="E4555" s="1">
        <v>45443</v>
      </c>
      <c r="F4555" t="str">
        <v>IT</v>
      </c>
      <c r="G4555" t="str">
        <v>Software Licenses</v>
      </c>
      <c r="H4555" s="10">
        <v>18049</v>
      </c>
    </row>
    <row r="4556" spans="1:8" x14ac:dyDescent="0.3">
      <c r="A4556" s="1">
        <v>45443</v>
      </c>
      <c r="B4556" t="str">
        <v>HR</v>
      </c>
      <c r="C4556" t="str">
        <v>Product Revenue</v>
      </c>
      <c r="D4556" s="10">
        <v>23276</v>
      </c>
      <c r="E4556" s="1">
        <v>45443</v>
      </c>
      <c r="F4556" t="str">
        <v>HR</v>
      </c>
      <c r="G4556" t="str">
        <v>Product Revenue</v>
      </c>
      <c r="H4556" s="10">
        <v>25874</v>
      </c>
    </row>
    <row r="4557" spans="1:8" x14ac:dyDescent="0.3">
      <c r="A4557" s="1">
        <v>45443</v>
      </c>
      <c r="B4557" t="str">
        <v>HR</v>
      </c>
      <c r="C4557" t="str">
        <v>Service Revenue</v>
      </c>
      <c r="D4557" s="10">
        <v>1820</v>
      </c>
      <c r="E4557" s="1">
        <v>45443</v>
      </c>
      <c r="F4557" t="str">
        <v>HR</v>
      </c>
      <c r="G4557" t="str">
        <v>Service Revenue</v>
      </c>
      <c r="H4557" s="10">
        <v>2147</v>
      </c>
    </row>
    <row r="4558" spans="1:8" x14ac:dyDescent="0.3">
      <c r="A4558" s="1">
        <v>45443</v>
      </c>
      <c r="B4558" t="str">
        <v>HR</v>
      </c>
      <c r="C4558" t="str">
        <v>Salaries</v>
      </c>
      <c r="D4558" s="10">
        <v>11968</v>
      </c>
      <c r="E4558" s="1">
        <v>45443</v>
      </c>
      <c r="F4558" t="str">
        <v>HR</v>
      </c>
      <c r="G4558" t="str">
        <v>Salaries</v>
      </c>
      <c r="H4558" s="10">
        <v>9879</v>
      </c>
    </row>
    <row r="4559" spans="1:8" x14ac:dyDescent="0.3">
      <c r="A4559" s="1">
        <v>45443</v>
      </c>
      <c r="B4559" t="str">
        <v>HR</v>
      </c>
      <c r="C4559" t="str">
        <v>Rent</v>
      </c>
      <c r="D4559" s="10">
        <v>22156</v>
      </c>
      <c r="E4559" s="1">
        <v>45443</v>
      </c>
      <c r="F4559" t="str">
        <v>HR</v>
      </c>
      <c r="G4559" t="str">
        <v>Rent</v>
      </c>
      <c r="H4559" s="10">
        <v>24289</v>
      </c>
    </row>
    <row r="4560" spans="1:8" x14ac:dyDescent="0.3">
      <c r="A4560" s="1">
        <v>45443</v>
      </c>
      <c r="B4560" t="str">
        <v>HR</v>
      </c>
      <c r="C4560" t="str">
        <v>Marketing Spend</v>
      </c>
      <c r="D4560" s="10">
        <v>12421</v>
      </c>
      <c r="E4560" s="1">
        <v>45443</v>
      </c>
      <c r="F4560" t="str">
        <v>HR</v>
      </c>
      <c r="G4560" t="str">
        <v>Marketing Spend</v>
      </c>
      <c r="H4560" s="10">
        <v>14226</v>
      </c>
    </row>
    <row r="4561" spans="1:8" x14ac:dyDescent="0.3">
      <c r="A4561" s="1">
        <v>45443</v>
      </c>
      <c r="B4561" t="str">
        <v>HR</v>
      </c>
      <c r="C4561" t="str">
        <v>Software Licenses</v>
      </c>
      <c r="D4561" s="10">
        <v>4152</v>
      </c>
      <c r="E4561" s="1">
        <v>45443</v>
      </c>
      <c r="F4561" t="str">
        <v>HR</v>
      </c>
      <c r="G4561" t="str">
        <v>Software Licenses</v>
      </c>
      <c r="H4561" s="10">
        <v>1259</v>
      </c>
    </row>
    <row r="4562" spans="1:8" x14ac:dyDescent="0.3">
      <c r="A4562" s="1">
        <v>45444</v>
      </c>
      <c r="B4562" t="str">
        <v>Sales</v>
      </c>
      <c r="C4562" t="str">
        <v>Product Revenue</v>
      </c>
      <c r="D4562" s="10">
        <v>7285</v>
      </c>
      <c r="E4562" s="1">
        <v>45444</v>
      </c>
      <c r="F4562" t="str">
        <v>Sales</v>
      </c>
      <c r="G4562" t="str">
        <v>Product Revenue</v>
      </c>
      <c r="H4562" s="10">
        <v>4390</v>
      </c>
    </row>
    <row r="4563" spans="1:8" x14ac:dyDescent="0.3">
      <c r="A4563" s="1">
        <v>45444</v>
      </c>
      <c r="B4563" t="str">
        <v>Sales</v>
      </c>
      <c r="C4563" t="str">
        <v>Service Revenue</v>
      </c>
      <c r="D4563" s="10">
        <v>3856</v>
      </c>
      <c r="E4563" s="1">
        <v>45444</v>
      </c>
      <c r="F4563" t="str">
        <v>Sales</v>
      </c>
      <c r="G4563" t="str">
        <v>Service Revenue</v>
      </c>
      <c r="H4563" s="10">
        <v>5224</v>
      </c>
    </row>
    <row r="4564" spans="1:8" x14ac:dyDescent="0.3">
      <c r="A4564" s="1">
        <v>45444</v>
      </c>
      <c r="B4564" t="str">
        <v>Sales</v>
      </c>
      <c r="C4564" t="str">
        <v>Salaries</v>
      </c>
      <c r="D4564" s="10">
        <v>8277</v>
      </c>
      <c r="E4564" s="1">
        <v>45444</v>
      </c>
      <c r="F4564" t="str">
        <v>Sales</v>
      </c>
      <c r="G4564" t="str">
        <v>Salaries</v>
      </c>
      <c r="H4564" s="10">
        <v>6709</v>
      </c>
    </row>
    <row r="4565" spans="1:8" x14ac:dyDescent="0.3">
      <c r="A4565" s="1">
        <v>45444</v>
      </c>
      <c r="B4565" t="str">
        <v>Sales</v>
      </c>
      <c r="C4565" t="str">
        <v>Rent</v>
      </c>
      <c r="D4565" s="10">
        <v>4910</v>
      </c>
      <c r="E4565" s="1">
        <v>45444</v>
      </c>
      <c r="F4565" t="str">
        <v>Sales</v>
      </c>
      <c r="G4565" t="str">
        <v>Rent</v>
      </c>
      <c r="H4565" s="10">
        <v>5457</v>
      </c>
    </row>
    <row r="4566" spans="1:8" x14ac:dyDescent="0.3">
      <c r="A4566" s="1">
        <v>45444</v>
      </c>
      <c r="B4566" t="str">
        <v>Sales</v>
      </c>
      <c r="C4566" t="str">
        <v>Marketing Spend</v>
      </c>
      <c r="D4566" s="10">
        <v>19498</v>
      </c>
      <c r="E4566" s="1">
        <v>45444</v>
      </c>
      <c r="F4566" t="str">
        <v>Sales</v>
      </c>
      <c r="G4566" t="str">
        <v>Marketing Spend</v>
      </c>
      <c r="H4566" s="10">
        <v>17122</v>
      </c>
    </row>
    <row r="4567" spans="1:8" x14ac:dyDescent="0.3">
      <c r="A4567" s="1">
        <v>45444</v>
      </c>
      <c r="B4567" t="str">
        <v>Sales</v>
      </c>
      <c r="C4567" t="str">
        <v>Software Licenses</v>
      </c>
      <c r="D4567" s="10">
        <v>5947</v>
      </c>
      <c r="E4567" s="1">
        <v>45444</v>
      </c>
      <c r="F4567" t="str">
        <v>Sales</v>
      </c>
      <c r="G4567" t="str">
        <v>Software Licenses</v>
      </c>
      <c r="H4567" s="10">
        <v>8267</v>
      </c>
    </row>
    <row r="4568" spans="1:8" x14ac:dyDescent="0.3">
      <c r="A4568" s="1">
        <v>45444</v>
      </c>
      <c r="B4568" t="str">
        <v>Marketing</v>
      </c>
      <c r="C4568" t="str">
        <v>Product Revenue</v>
      </c>
      <c r="D4568" s="10">
        <v>13224</v>
      </c>
      <c r="E4568" s="1">
        <v>45444</v>
      </c>
      <c r="F4568" t="str">
        <v>Marketing</v>
      </c>
      <c r="G4568" t="str">
        <v>Product Revenue</v>
      </c>
      <c r="H4568" s="10">
        <v>13198</v>
      </c>
    </row>
    <row r="4569" spans="1:8" x14ac:dyDescent="0.3">
      <c r="A4569" s="1">
        <v>45444</v>
      </c>
      <c r="B4569" t="str">
        <v>Marketing</v>
      </c>
      <c r="C4569" t="str">
        <v>Service Revenue</v>
      </c>
      <c r="D4569" s="10">
        <v>13016</v>
      </c>
      <c r="E4569" s="1">
        <v>45444</v>
      </c>
      <c r="F4569" t="str">
        <v>Marketing</v>
      </c>
      <c r="G4569" t="str">
        <v>Service Revenue</v>
      </c>
      <c r="H4569" s="10">
        <v>14278</v>
      </c>
    </row>
    <row r="4570" spans="1:8" x14ac:dyDescent="0.3">
      <c r="A4570" s="1">
        <v>45444</v>
      </c>
      <c r="B4570" t="str">
        <v>Marketing</v>
      </c>
      <c r="C4570" t="str">
        <v>Salaries</v>
      </c>
      <c r="D4570" s="10">
        <v>10111</v>
      </c>
      <c r="E4570" s="1">
        <v>45444</v>
      </c>
      <c r="F4570" t="str">
        <v>Marketing</v>
      </c>
      <c r="G4570" t="str">
        <v>Salaries</v>
      </c>
      <c r="H4570" s="10">
        <v>10326</v>
      </c>
    </row>
    <row r="4571" spans="1:8" x14ac:dyDescent="0.3">
      <c r="A4571" s="1">
        <v>45444</v>
      </c>
      <c r="B4571" t="str">
        <v>Marketing</v>
      </c>
      <c r="C4571" t="str">
        <v>Rent</v>
      </c>
      <c r="D4571" s="10">
        <v>16821</v>
      </c>
      <c r="E4571" s="1">
        <v>45444</v>
      </c>
      <c r="F4571" t="str">
        <v>Marketing</v>
      </c>
      <c r="G4571" t="str">
        <v>Rent</v>
      </c>
      <c r="H4571" s="10">
        <v>16882</v>
      </c>
    </row>
    <row r="4572" spans="1:8" x14ac:dyDescent="0.3">
      <c r="A4572" s="1">
        <v>45444</v>
      </c>
      <c r="B4572" t="str">
        <v>Marketing</v>
      </c>
      <c r="C4572" t="str">
        <v>Marketing Spend</v>
      </c>
      <c r="D4572" s="10">
        <v>16094</v>
      </c>
      <c r="E4572" s="1">
        <v>45444</v>
      </c>
      <c r="F4572" t="str">
        <v>Marketing</v>
      </c>
      <c r="G4572" t="str">
        <v>Marketing Spend</v>
      </c>
      <c r="H4572" s="10">
        <v>18924</v>
      </c>
    </row>
    <row r="4573" spans="1:8" x14ac:dyDescent="0.3">
      <c r="A4573" s="1">
        <v>45444</v>
      </c>
      <c r="B4573" t="str">
        <v>Marketing</v>
      </c>
      <c r="C4573" t="str">
        <v>Software Licenses</v>
      </c>
      <c r="D4573" s="10">
        <v>4840</v>
      </c>
      <c r="E4573" s="1">
        <v>45444</v>
      </c>
      <c r="F4573" t="str">
        <v>Marketing</v>
      </c>
      <c r="G4573" t="str">
        <v>Software Licenses</v>
      </c>
      <c r="H4573" s="10">
        <v>5253</v>
      </c>
    </row>
    <row r="4574" spans="1:8" x14ac:dyDescent="0.3">
      <c r="A4574" s="1">
        <v>45444</v>
      </c>
      <c r="B4574" t="str">
        <v>Finance</v>
      </c>
      <c r="C4574" t="str">
        <v>Product Revenue</v>
      </c>
      <c r="D4574" s="10">
        <v>13891</v>
      </c>
      <c r="E4574" s="1">
        <v>45444</v>
      </c>
      <c r="F4574" t="str">
        <v>Finance</v>
      </c>
      <c r="G4574" t="str">
        <v>Product Revenue</v>
      </c>
      <c r="H4574" s="10">
        <v>10938</v>
      </c>
    </row>
    <row r="4575" spans="1:8" x14ac:dyDescent="0.3">
      <c r="A4575" s="1">
        <v>45444</v>
      </c>
      <c r="B4575" t="str">
        <v>Finance</v>
      </c>
      <c r="C4575" t="str">
        <v>Service Revenue</v>
      </c>
      <c r="D4575" s="10">
        <v>13642</v>
      </c>
      <c r="E4575" s="1">
        <v>45444</v>
      </c>
      <c r="F4575" t="str">
        <v>Finance</v>
      </c>
      <c r="G4575" t="str">
        <v>Service Revenue</v>
      </c>
      <c r="H4575" s="10">
        <v>13357</v>
      </c>
    </row>
    <row r="4576" spans="1:8" x14ac:dyDescent="0.3">
      <c r="A4576" s="1">
        <v>45444</v>
      </c>
      <c r="B4576" t="str">
        <v>Finance</v>
      </c>
      <c r="C4576" t="str">
        <v>Salaries</v>
      </c>
      <c r="D4576" s="10">
        <v>1232</v>
      </c>
      <c r="E4576" s="1">
        <v>45444</v>
      </c>
      <c r="F4576" t="str">
        <v>Finance</v>
      </c>
      <c r="G4576" t="str">
        <v>Salaries</v>
      </c>
      <c r="H4576" s="10">
        <v>-845</v>
      </c>
    </row>
    <row r="4577" spans="1:8" x14ac:dyDescent="0.3">
      <c r="A4577" s="1">
        <v>45444</v>
      </c>
      <c r="B4577" t="str">
        <v>Finance</v>
      </c>
      <c r="C4577" t="str">
        <v>Rent</v>
      </c>
      <c r="D4577" s="10">
        <v>16089</v>
      </c>
      <c r="E4577" s="1">
        <v>45444</v>
      </c>
      <c r="F4577" t="str">
        <v>Finance</v>
      </c>
      <c r="G4577" t="str">
        <v>Rent</v>
      </c>
      <c r="H4577" s="10">
        <v>18756</v>
      </c>
    </row>
    <row r="4578" spans="1:8" x14ac:dyDescent="0.3">
      <c r="A4578" s="1">
        <v>45444</v>
      </c>
      <c r="B4578" t="str">
        <v>Finance</v>
      </c>
      <c r="C4578" t="str">
        <v>Marketing Spend</v>
      </c>
      <c r="D4578" s="10">
        <v>13849</v>
      </c>
      <c r="E4578" s="1">
        <v>45444</v>
      </c>
      <c r="F4578" t="str">
        <v>Finance</v>
      </c>
      <c r="G4578" t="str">
        <v>Marketing Spend</v>
      </c>
      <c r="H4578" s="10">
        <v>11783</v>
      </c>
    </row>
    <row r="4579" spans="1:8" x14ac:dyDescent="0.3">
      <c r="A4579" s="1">
        <v>45444</v>
      </c>
      <c r="B4579" t="str">
        <v>Finance</v>
      </c>
      <c r="C4579" t="str">
        <v>Software Licenses</v>
      </c>
      <c r="D4579" s="10">
        <v>4839</v>
      </c>
      <c r="E4579" s="1">
        <v>45444</v>
      </c>
      <c r="F4579" t="str">
        <v>Finance</v>
      </c>
      <c r="G4579" t="str">
        <v>Software Licenses</v>
      </c>
      <c r="H4579" s="10">
        <v>7207</v>
      </c>
    </row>
    <row r="4580" spans="1:8" x14ac:dyDescent="0.3">
      <c r="A4580" s="1">
        <v>45444</v>
      </c>
      <c r="B4580" t="str">
        <v>IT</v>
      </c>
      <c r="C4580" t="str">
        <v>Product Revenue</v>
      </c>
      <c r="D4580" s="10">
        <v>568</v>
      </c>
      <c r="E4580" s="1">
        <v>45444</v>
      </c>
      <c r="F4580" t="str">
        <v>IT</v>
      </c>
      <c r="G4580" t="str">
        <v>Product Revenue</v>
      </c>
      <c r="H4580" s="10">
        <v>1113</v>
      </c>
    </row>
    <row r="4581" spans="1:8" x14ac:dyDescent="0.3">
      <c r="A4581" s="1">
        <v>45444</v>
      </c>
      <c r="B4581" t="str">
        <v>IT</v>
      </c>
      <c r="C4581" t="str">
        <v>Service Revenue</v>
      </c>
      <c r="D4581" s="10">
        <v>23018</v>
      </c>
      <c r="E4581" s="1">
        <v>45444</v>
      </c>
      <c r="F4581" t="str">
        <v>IT</v>
      </c>
      <c r="G4581" t="str">
        <v>Service Revenue</v>
      </c>
      <c r="H4581" s="10">
        <v>25231</v>
      </c>
    </row>
    <row r="4582" spans="1:8" x14ac:dyDescent="0.3">
      <c r="A4582" s="1">
        <v>45444</v>
      </c>
      <c r="B4582" t="str">
        <v>IT</v>
      </c>
      <c r="C4582" t="str">
        <v>Salaries</v>
      </c>
      <c r="D4582" s="10">
        <v>20547</v>
      </c>
      <c r="E4582" s="1">
        <v>45444</v>
      </c>
      <c r="F4582" t="str">
        <v>IT</v>
      </c>
      <c r="G4582" t="str">
        <v>Salaries</v>
      </c>
      <c r="H4582" s="10">
        <v>17841</v>
      </c>
    </row>
    <row r="4583" spans="1:8" x14ac:dyDescent="0.3">
      <c r="A4583" s="1">
        <v>45444</v>
      </c>
      <c r="B4583" t="str">
        <v>IT</v>
      </c>
      <c r="C4583" t="str">
        <v>Rent</v>
      </c>
      <c r="D4583" s="10">
        <v>8312</v>
      </c>
      <c r="E4583" s="1">
        <v>45444</v>
      </c>
      <c r="F4583" t="str">
        <v>IT</v>
      </c>
      <c r="G4583" t="str">
        <v>Rent</v>
      </c>
      <c r="H4583" s="10">
        <v>7152</v>
      </c>
    </row>
    <row r="4584" spans="1:8" x14ac:dyDescent="0.3">
      <c r="A4584" s="1">
        <v>45444</v>
      </c>
      <c r="B4584" t="str">
        <v>IT</v>
      </c>
      <c r="C4584" t="str">
        <v>Marketing Spend</v>
      </c>
      <c r="D4584" s="10">
        <v>9245</v>
      </c>
      <c r="E4584" s="1">
        <v>45444</v>
      </c>
      <c r="F4584" t="str">
        <v>IT</v>
      </c>
      <c r="G4584" t="str">
        <v>Marketing Spend</v>
      </c>
      <c r="H4584" s="10">
        <v>9995</v>
      </c>
    </row>
    <row r="4585" spans="1:8" x14ac:dyDescent="0.3">
      <c r="A4585" s="1">
        <v>45444</v>
      </c>
      <c r="B4585" t="str">
        <v>IT</v>
      </c>
      <c r="C4585" t="str">
        <v>Software Licenses</v>
      </c>
      <c r="D4585" s="10">
        <v>11682</v>
      </c>
      <c r="E4585" s="1">
        <v>45444</v>
      </c>
      <c r="F4585" t="str">
        <v>IT</v>
      </c>
      <c r="G4585" t="str">
        <v>Software Licenses</v>
      </c>
      <c r="H4585" s="10">
        <v>10731</v>
      </c>
    </row>
    <row r="4586" spans="1:8" x14ac:dyDescent="0.3">
      <c r="A4586" s="1">
        <v>45444</v>
      </c>
      <c r="B4586" t="str">
        <v>HR</v>
      </c>
      <c r="C4586" t="str">
        <v>Product Revenue</v>
      </c>
      <c r="D4586" s="10">
        <v>14483</v>
      </c>
      <c r="E4586" s="1">
        <v>45444</v>
      </c>
      <c r="F4586" t="str">
        <v>HR</v>
      </c>
      <c r="G4586" t="str">
        <v>Product Revenue</v>
      </c>
      <c r="H4586" s="10">
        <v>13676</v>
      </c>
    </row>
    <row r="4587" spans="1:8" x14ac:dyDescent="0.3">
      <c r="A4587" s="1">
        <v>45444</v>
      </c>
      <c r="B4587" t="str">
        <v>HR</v>
      </c>
      <c r="C4587" t="str">
        <v>Service Revenue</v>
      </c>
      <c r="D4587" s="10">
        <v>9157</v>
      </c>
      <c r="E4587" s="1">
        <v>45444</v>
      </c>
      <c r="F4587" t="str">
        <v>HR</v>
      </c>
      <c r="G4587" t="str">
        <v>Service Revenue</v>
      </c>
      <c r="H4587" s="10">
        <v>6398</v>
      </c>
    </row>
    <row r="4588" spans="1:8" x14ac:dyDescent="0.3">
      <c r="A4588" s="1">
        <v>45444</v>
      </c>
      <c r="B4588" t="str">
        <v>HR</v>
      </c>
      <c r="C4588" t="str">
        <v>Salaries</v>
      </c>
      <c r="D4588" s="10">
        <v>2499</v>
      </c>
      <c r="E4588" s="1">
        <v>45444</v>
      </c>
      <c r="F4588" t="str">
        <v>HR</v>
      </c>
      <c r="G4588" t="str">
        <v>Salaries</v>
      </c>
      <c r="H4588" s="10">
        <v>2985</v>
      </c>
    </row>
    <row r="4589" spans="1:8" x14ac:dyDescent="0.3">
      <c r="A4589" s="1">
        <v>45444</v>
      </c>
      <c r="B4589" t="str">
        <v>HR</v>
      </c>
      <c r="C4589" t="str">
        <v>Rent</v>
      </c>
      <c r="D4589" s="10">
        <v>24101</v>
      </c>
      <c r="E4589" s="1">
        <v>45444</v>
      </c>
      <c r="F4589" t="str">
        <v>HR</v>
      </c>
      <c r="G4589" t="str">
        <v>Rent</v>
      </c>
      <c r="H4589" s="10">
        <v>21943</v>
      </c>
    </row>
    <row r="4590" spans="1:8" x14ac:dyDescent="0.3">
      <c r="A4590" s="1">
        <v>45444</v>
      </c>
      <c r="B4590" t="str">
        <v>HR</v>
      </c>
      <c r="C4590" t="str">
        <v>Marketing Spend</v>
      </c>
      <c r="D4590" s="10">
        <v>4887</v>
      </c>
      <c r="E4590" s="1">
        <v>45444</v>
      </c>
      <c r="F4590" t="str">
        <v>HR</v>
      </c>
      <c r="G4590" t="str">
        <v>Marketing Spend</v>
      </c>
      <c r="H4590" s="10">
        <v>5599</v>
      </c>
    </row>
    <row r="4591" spans="1:8" x14ac:dyDescent="0.3">
      <c r="A4591" s="1">
        <v>45444</v>
      </c>
      <c r="B4591" t="str">
        <v>HR</v>
      </c>
      <c r="C4591" t="str">
        <v>Software Licenses</v>
      </c>
      <c r="D4591" s="10">
        <v>11870</v>
      </c>
      <c r="E4591" s="1">
        <v>45444</v>
      </c>
      <c r="F4591" t="str">
        <v>HR</v>
      </c>
      <c r="G4591" t="str">
        <v>Software Licenses</v>
      </c>
      <c r="H4591" s="10">
        <v>9742</v>
      </c>
    </row>
    <row r="4592" spans="1:8" x14ac:dyDescent="0.3">
      <c r="A4592" s="1">
        <v>45445</v>
      </c>
      <c r="B4592" t="str">
        <v>Sales</v>
      </c>
      <c r="C4592" t="str">
        <v>Product Revenue</v>
      </c>
      <c r="D4592" s="10">
        <v>14016</v>
      </c>
      <c r="E4592" s="1">
        <v>45445</v>
      </c>
      <c r="F4592" t="str">
        <v>Sales</v>
      </c>
      <c r="G4592" t="str">
        <v>Product Revenue</v>
      </c>
      <c r="H4592" s="10">
        <v>14238</v>
      </c>
    </row>
    <row r="4593" spans="1:8" x14ac:dyDescent="0.3">
      <c r="A4593" s="1">
        <v>45445</v>
      </c>
      <c r="B4593" t="str">
        <v>Sales</v>
      </c>
      <c r="C4593" t="str">
        <v>Service Revenue</v>
      </c>
      <c r="D4593" s="10">
        <v>8173</v>
      </c>
      <c r="E4593" s="1">
        <v>45445</v>
      </c>
      <c r="F4593" t="str">
        <v>Sales</v>
      </c>
      <c r="G4593" t="str">
        <v>Service Revenue</v>
      </c>
      <c r="H4593" s="10">
        <v>10170</v>
      </c>
    </row>
    <row r="4594" spans="1:8" x14ac:dyDescent="0.3">
      <c r="A4594" s="1">
        <v>45445</v>
      </c>
      <c r="B4594" t="str">
        <v>Sales</v>
      </c>
      <c r="C4594" t="str">
        <v>Salaries</v>
      </c>
      <c r="D4594" s="10">
        <v>8457</v>
      </c>
      <c r="E4594" s="1">
        <v>45445</v>
      </c>
      <c r="F4594" t="str">
        <v>Sales</v>
      </c>
      <c r="G4594" t="str">
        <v>Salaries</v>
      </c>
      <c r="H4594" s="10">
        <v>11091</v>
      </c>
    </row>
    <row r="4595" spans="1:8" x14ac:dyDescent="0.3">
      <c r="A4595" s="1">
        <v>45445</v>
      </c>
      <c r="B4595" t="str">
        <v>Sales</v>
      </c>
      <c r="C4595" t="str">
        <v>Rent</v>
      </c>
      <c r="D4595" s="10">
        <v>16366</v>
      </c>
      <c r="E4595" s="1">
        <v>45445</v>
      </c>
      <c r="F4595" t="str">
        <v>Sales</v>
      </c>
      <c r="G4595" t="str">
        <v>Rent</v>
      </c>
      <c r="H4595" s="10">
        <v>17243</v>
      </c>
    </row>
    <row r="4596" spans="1:8" x14ac:dyDescent="0.3">
      <c r="A4596" s="1">
        <v>45445</v>
      </c>
      <c r="B4596" t="str">
        <v>Sales</v>
      </c>
      <c r="C4596" t="str">
        <v>Marketing Spend</v>
      </c>
      <c r="D4596" s="10">
        <v>23880</v>
      </c>
      <c r="E4596" s="1">
        <v>45445</v>
      </c>
      <c r="F4596" t="str">
        <v>Sales</v>
      </c>
      <c r="G4596" t="str">
        <v>Marketing Spend</v>
      </c>
      <c r="H4596" s="10">
        <v>23603</v>
      </c>
    </row>
    <row r="4597" spans="1:8" x14ac:dyDescent="0.3">
      <c r="A4597" s="1">
        <v>45445</v>
      </c>
      <c r="B4597" t="str">
        <v>Sales</v>
      </c>
      <c r="C4597" t="str">
        <v>Software Licenses</v>
      </c>
      <c r="D4597" s="10">
        <v>7314</v>
      </c>
      <c r="E4597" s="1">
        <v>45445</v>
      </c>
      <c r="F4597" t="str">
        <v>Sales</v>
      </c>
      <c r="G4597" t="str">
        <v>Software Licenses</v>
      </c>
      <c r="H4597" s="10">
        <v>8872</v>
      </c>
    </row>
    <row r="4598" spans="1:8" x14ac:dyDescent="0.3">
      <c r="A4598" s="1">
        <v>45445</v>
      </c>
      <c r="B4598" t="str">
        <v>Marketing</v>
      </c>
      <c r="C4598" t="str">
        <v>Product Revenue</v>
      </c>
      <c r="D4598" s="10">
        <v>10868</v>
      </c>
      <c r="E4598" s="1">
        <v>45445</v>
      </c>
      <c r="F4598" t="str">
        <v>Marketing</v>
      </c>
      <c r="G4598" t="str">
        <v>Product Revenue</v>
      </c>
      <c r="H4598" s="10">
        <v>7896</v>
      </c>
    </row>
    <row r="4599" spans="1:8" x14ac:dyDescent="0.3">
      <c r="A4599" s="1">
        <v>45445</v>
      </c>
      <c r="B4599" t="str">
        <v>Marketing</v>
      </c>
      <c r="C4599" t="str">
        <v>Service Revenue</v>
      </c>
      <c r="D4599" s="10">
        <v>20425</v>
      </c>
      <c r="E4599" s="1">
        <v>45445</v>
      </c>
      <c r="F4599" t="str">
        <v>Marketing</v>
      </c>
      <c r="G4599" t="str">
        <v>Service Revenue</v>
      </c>
      <c r="H4599" s="10">
        <v>21542</v>
      </c>
    </row>
    <row r="4600" spans="1:8" x14ac:dyDescent="0.3">
      <c r="A4600" s="1">
        <v>45445</v>
      </c>
      <c r="B4600" t="str">
        <v>Marketing</v>
      </c>
      <c r="C4600" t="str">
        <v>Salaries</v>
      </c>
      <c r="D4600" s="10">
        <v>10746</v>
      </c>
      <c r="E4600" s="1">
        <v>45445</v>
      </c>
      <c r="F4600" t="str">
        <v>Marketing</v>
      </c>
      <c r="G4600" t="str">
        <v>Salaries</v>
      </c>
      <c r="H4600" s="10">
        <v>9398</v>
      </c>
    </row>
    <row r="4601" spans="1:8" x14ac:dyDescent="0.3">
      <c r="A4601" s="1">
        <v>45445</v>
      </c>
      <c r="B4601" t="str">
        <v>Marketing</v>
      </c>
      <c r="C4601" t="str">
        <v>Rent</v>
      </c>
      <c r="D4601" s="10">
        <v>24410</v>
      </c>
      <c r="E4601" s="1">
        <v>45445</v>
      </c>
      <c r="F4601" t="str">
        <v>Marketing</v>
      </c>
      <c r="G4601" t="str">
        <v>Rent</v>
      </c>
      <c r="H4601" s="10">
        <v>24302</v>
      </c>
    </row>
    <row r="4602" spans="1:8" x14ac:dyDescent="0.3">
      <c r="A4602" s="1">
        <v>45445</v>
      </c>
      <c r="B4602" t="str">
        <v>Marketing</v>
      </c>
      <c r="C4602" t="str">
        <v>Marketing Spend</v>
      </c>
      <c r="D4602" s="10">
        <v>2766</v>
      </c>
      <c r="E4602" s="1">
        <v>45445</v>
      </c>
      <c r="F4602" t="str">
        <v>Marketing</v>
      </c>
      <c r="G4602" t="str">
        <v>Marketing Spend</v>
      </c>
      <c r="H4602" s="10">
        <v>4243</v>
      </c>
    </row>
    <row r="4603" spans="1:8" x14ac:dyDescent="0.3">
      <c r="A4603" s="1">
        <v>45445</v>
      </c>
      <c r="B4603" t="str">
        <v>Marketing</v>
      </c>
      <c r="C4603" t="str">
        <v>Software Licenses</v>
      </c>
      <c r="D4603" s="10">
        <v>11417</v>
      </c>
      <c r="E4603" s="1">
        <v>45445</v>
      </c>
      <c r="F4603" t="str">
        <v>Marketing</v>
      </c>
      <c r="G4603" t="str">
        <v>Software Licenses</v>
      </c>
      <c r="H4603" s="10">
        <v>12901</v>
      </c>
    </row>
    <row r="4604" spans="1:8" x14ac:dyDescent="0.3">
      <c r="A4604" s="1">
        <v>45445</v>
      </c>
      <c r="B4604" t="str">
        <v>Finance</v>
      </c>
      <c r="C4604" t="str">
        <v>Product Revenue</v>
      </c>
      <c r="D4604" s="10">
        <v>9409</v>
      </c>
      <c r="E4604" s="1">
        <v>45445</v>
      </c>
      <c r="F4604" t="str">
        <v>Finance</v>
      </c>
      <c r="G4604" t="str">
        <v>Product Revenue</v>
      </c>
      <c r="H4604" s="10">
        <v>12128</v>
      </c>
    </row>
    <row r="4605" spans="1:8" x14ac:dyDescent="0.3">
      <c r="A4605" s="1">
        <v>45445</v>
      </c>
      <c r="B4605" t="str">
        <v>Finance</v>
      </c>
      <c r="C4605" t="str">
        <v>Service Revenue</v>
      </c>
      <c r="D4605" s="10">
        <v>515</v>
      </c>
      <c r="E4605" s="1">
        <v>45445</v>
      </c>
      <c r="F4605" t="str">
        <v>Finance</v>
      </c>
      <c r="G4605" t="str">
        <v>Service Revenue</v>
      </c>
      <c r="H4605" s="10">
        <v>-609</v>
      </c>
    </row>
    <row r="4606" spans="1:8" x14ac:dyDescent="0.3">
      <c r="A4606" s="1">
        <v>45445</v>
      </c>
      <c r="B4606" t="str">
        <v>Finance</v>
      </c>
      <c r="C4606" t="str">
        <v>Salaries</v>
      </c>
      <c r="D4606" s="10">
        <v>8460</v>
      </c>
      <c r="E4606" s="1">
        <v>45445</v>
      </c>
      <c r="F4606" t="str">
        <v>Finance</v>
      </c>
      <c r="G4606" t="str">
        <v>Salaries</v>
      </c>
      <c r="H4606" s="10">
        <v>7861</v>
      </c>
    </row>
    <row r="4607" spans="1:8" x14ac:dyDescent="0.3">
      <c r="A4607" s="1">
        <v>45445</v>
      </c>
      <c r="B4607" t="str">
        <v>Finance</v>
      </c>
      <c r="C4607" t="str">
        <v>Rent</v>
      </c>
      <c r="D4607" s="10">
        <v>15252</v>
      </c>
      <c r="E4607" s="1">
        <v>45445</v>
      </c>
      <c r="F4607" t="str">
        <v>Finance</v>
      </c>
      <c r="G4607" t="str">
        <v>Rent</v>
      </c>
      <c r="H4607" s="10">
        <v>15051</v>
      </c>
    </row>
    <row r="4608" spans="1:8" x14ac:dyDescent="0.3">
      <c r="A4608" s="1">
        <v>45445</v>
      </c>
      <c r="B4608" t="str">
        <v>Finance</v>
      </c>
      <c r="C4608" t="str">
        <v>Marketing Spend</v>
      </c>
      <c r="D4608" s="10">
        <v>19510</v>
      </c>
      <c r="E4608" s="1">
        <v>45445</v>
      </c>
      <c r="F4608" t="str">
        <v>Finance</v>
      </c>
      <c r="G4608" t="str">
        <v>Marketing Spend</v>
      </c>
      <c r="H4608" s="10">
        <v>16602</v>
      </c>
    </row>
    <row r="4609" spans="1:8" x14ac:dyDescent="0.3">
      <c r="A4609" s="1">
        <v>45445</v>
      </c>
      <c r="B4609" t="str">
        <v>Finance</v>
      </c>
      <c r="C4609" t="str">
        <v>Software Licenses</v>
      </c>
      <c r="D4609" s="10">
        <v>10811</v>
      </c>
      <c r="E4609" s="1">
        <v>45445</v>
      </c>
      <c r="F4609" t="str">
        <v>Finance</v>
      </c>
      <c r="G4609" t="str">
        <v>Software Licenses</v>
      </c>
      <c r="H4609" s="10">
        <v>10156</v>
      </c>
    </row>
    <row r="4610" spans="1:8" x14ac:dyDescent="0.3">
      <c r="A4610" s="1">
        <v>45445</v>
      </c>
      <c r="B4610" t="str">
        <v>IT</v>
      </c>
      <c r="C4610" t="str">
        <v>Product Revenue</v>
      </c>
      <c r="D4610" s="10">
        <v>5451</v>
      </c>
      <c r="E4610" s="1">
        <v>45445</v>
      </c>
      <c r="F4610" t="str">
        <v>IT</v>
      </c>
      <c r="G4610" t="str">
        <v>Product Revenue</v>
      </c>
      <c r="H4610" s="10">
        <v>3680</v>
      </c>
    </row>
    <row r="4611" spans="1:8" x14ac:dyDescent="0.3">
      <c r="A4611" s="1">
        <v>45445</v>
      </c>
      <c r="B4611" t="str">
        <v>IT</v>
      </c>
      <c r="C4611" t="str">
        <v>Service Revenue</v>
      </c>
      <c r="D4611" s="10">
        <v>5770</v>
      </c>
      <c r="E4611" s="1">
        <v>45445</v>
      </c>
      <c r="F4611" t="str">
        <v>IT</v>
      </c>
      <c r="G4611" t="str">
        <v>Service Revenue</v>
      </c>
      <c r="H4611" s="10">
        <v>8571</v>
      </c>
    </row>
    <row r="4612" spans="1:8" x14ac:dyDescent="0.3">
      <c r="A4612" s="1">
        <v>45445</v>
      </c>
      <c r="B4612" t="str">
        <v>IT</v>
      </c>
      <c r="C4612" t="str">
        <v>Salaries</v>
      </c>
      <c r="D4612" s="10">
        <v>5076</v>
      </c>
      <c r="E4612" s="1">
        <v>45445</v>
      </c>
      <c r="F4612" t="str">
        <v>IT</v>
      </c>
      <c r="G4612" t="str">
        <v>Salaries</v>
      </c>
      <c r="H4612" s="10">
        <v>5727</v>
      </c>
    </row>
    <row r="4613" spans="1:8" x14ac:dyDescent="0.3">
      <c r="A4613" s="1">
        <v>45445</v>
      </c>
      <c r="B4613" t="str">
        <v>IT</v>
      </c>
      <c r="C4613" t="str">
        <v>Rent</v>
      </c>
      <c r="D4613" s="10">
        <v>3674</v>
      </c>
      <c r="E4613" s="1">
        <v>45445</v>
      </c>
      <c r="F4613" t="str">
        <v>IT</v>
      </c>
      <c r="G4613" t="str">
        <v>Rent</v>
      </c>
      <c r="H4613" s="10">
        <v>6349</v>
      </c>
    </row>
    <row r="4614" spans="1:8" x14ac:dyDescent="0.3">
      <c r="A4614" s="1">
        <v>45445</v>
      </c>
      <c r="B4614" t="str">
        <v>IT</v>
      </c>
      <c r="C4614" t="str">
        <v>Marketing Spend</v>
      </c>
      <c r="D4614" s="10">
        <v>3386</v>
      </c>
      <c r="E4614" s="1">
        <v>45445</v>
      </c>
      <c r="F4614" t="str">
        <v>IT</v>
      </c>
      <c r="G4614" t="str">
        <v>Marketing Spend</v>
      </c>
      <c r="H4614" s="10">
        <v>2406</v>
      </c>
    </row>
    <row r="4615" spans="1:8" x14ac:dyDescent="0.3">
      <c r="A4615" s="1">
        <v>45445</v>
      </c>
      <c r="B4615" t="str">
        <v>IT</v>
      </c>
      <c r="C4615" t="str">
        <v>Software Licenses</v>
      </c>
      <c r="D4615" s="10">
        <v>5896</v>
      </c>
      <c r="E4615" s="1">
        <v>45445</v>
      </c>
      <c r="F4615" t="str">
        <v>IT</v>
      </c>
      <c r="G4615" t="str">
        <v>Software Licenses</v>
      </c>
      <c r="H4615" s="10">
        <v>5698</v>
      </c>
    </row>
    <row r="4616" spans="1:8" x14ac:dyDescent="0.3">
      <c r="A4616" s="1">
        <v>45445</v>
      </c>
      <c r="B4616" t="str">
        <v>HR</v>
      </c>
      <c r="C4616" t="str">
        <v>Product Revenue</v>
      </c>
      <c r="D4616" s="10">
        <v>16987</v>
      </c>
      <c r="E4616" s="1">
        <v>45445</v>
      </c>
      <c r="F4616" t="str">
        <v>HR</v>
      </c>
      <c r="G4616" t="str">
        <v>Product Revenue</v>
      </c>
      <c r="H4616" s="10">
        <v>19137</v>
      </c>
    </row>
    <row r="4617" spans="1:8" x14ac:dyDescent="0.3">
      <c r="A4617" s="1">
        <v>45445</v>
      </c>
      <c r="B4617" t="str">
        <v>HR</v>
      </c>
      <c r="C4617" t="str">
        <v>Service Revenue</v>
      </c>
      <c r="D4617" s="10">
        <v>24710</v>
      </c>
      <c r="E4617" s="1">
        <v>45445</v>
      </c>
      <c r="F4617" t="str">
        <v>HR</v>
      </c>
      <c r="G4617" t="str">
        <v>Service Revenue</v>
      </c>
      <c r="H4617" s="10">
        <v>26332</v>
      </c>
    </row>
    <row r="4618" spans="1:8" x14ac:dyDescent="0.3">
      <c r="A4618" s="1">
        <v>45445</v>
      </c>
      <c r="B4618" t="str">
        <v>HR</v>
      </c>
      <c r="C4618" t="str">
        <v>Salaries</v>
      </c>
      <c r="D4618" s="10">
        <v>24772</v>
      </c>
      <c r="E4618" s="1">
        <v>45445</v>
      </c>
      <c r="F4618" t="str">
        <v>HR</v>
      </c>
      <c r="G4618" t="str">
        <v>Salaries</v>
      </c>
      <c r="H4618" s="10">
        <v>27521</v>
      </c>
    </row>
    <row r="4619" spans="1:8" x14ac:dyDescent="0.3">
      <c r="A4619" s="1">
        <v>45445</v>
      </c>
      <c r="B4619" t="str">
        <v>HR</v>
      </c>
      <c r="C4619" t="str">
        <v>Rent</v>
      </c>
      <c r="D4619" s="10">
        <v>20436</v>
      </c>
      <c r="E4619" s="1">
        <v>45445</v>
      </c>
      <c r="F4619" t="str">
        <v>HR</v>
      </c>
      <c r="G4619" t="str">
        <v>Rent</v>
      </c>
      <c r="H4619" s="10">
        <v>18679</v>
      </c>
    </row>
    <row r="4620" spans="1:8" x14ac:dyDescent="0.3">
      <c r="A4620" s="1">
        <v>45445</v>
      </c>
      <c r="B4620" t="str">
        <v>HR</v>
      </c>
      <c r="C4620" t="str">
        <v>Marketing Spend</v>
      </c>
      <c r="D4620" s="10">
        <v>815</v>
      </c>
      <c r="E4620" s="1">
        <v>45445</v>
      </c>
      <c r="F4620" t="str">
        <v>HR</v>
      </c>
      <c r="G4620" t="str">
        <v>Marketing Spend</v>
      </c>
      <c r="H4620" s="10">
        <v>-1259</v>
      </c>
    </row>
    <row r="4621" spans="1:8" x14ac:dyDescent="0.3">
      <c r="A4621" s="1">
        <v>45445</v>
      </c>
      <c r="B4621" t="str">
        <v>HR</v>
      </c>
      <c r="C4621" t="str">
        <v>Software Licenses</v>
      </c>
      <c r="D4621" s="10">
        <v>23275</v>
      </c>
      <c r="E4621" s="1">
        <v>45445</v>
      </c>
      <c r="F4621" t="str">
        <v>HR</v>
      </c>
      <c r="G4621" t="str">
        <v>Software Licenses</v>
      </c>
      <c r="H4621" s="10">
        <v>24252</v>
      </c>
    </row>
    <row r="4622" spans="1:8" x14ac:dyDescent="0.3">
      <c r="A4622" s="1">
        <v>45446</v>
      </c>
      <c r="B4622" t="str">
        <v>Sales</v>
      </c>
      <c r="C4622" t="str">
        <v>Product Revenue</v>
      </c>
      <c r="D4622" s="10">
        <v>5868</v>
      </c>
      <c r="E4622" s="1">
        <v>45446</v>
      </c>
      <c r="F4622" t="str">
        <v>Sales</v>
      </c>
      <c r="G4622" t="str">
        <v>Product Revenue</v>
      </c>
      <c r="H4622" s="10">
        <v>4440</v>
      </c>
    </row>
    <row r="4623" spans="1:8" x14ac:dyDescent="0.3">
      <c r="A4623" s="1">
        <v>45446</v>
      </c>
      <c r="B4623" t="str">
        <v>Sales</v>
      </c>
      <c r="C4623" t="str">
        <v>Service Revenue</v>
      </c>
      <c r="D4623" s="10">
        <v>15757</v>
      </c>
      <c r="E4623" s="1">
        <v>45446</v>
      </c>
      <c r="F4623" t="str">
        <v>Sales</v>
      </c>
      <c r="G4623" t="str">
        <v>Service Revenue</v>
      </c>
      <c r="H4623" s="10">
        <v>17885</v>
      </c>
    </row>
    <row r="4624" spans="1:8" x14ac:dyDescent="0.3">
      <c r="A4624" s="1">
        <v>45446</v>
      </c>
      <c r="B4624" t="str">
        <v>Sales</v>
      </c>
      <c r="C4624" t="str">
        <v>Salaries</v>
      </c>
      <c r="D4624" s="10">
        <v>5532</v>
      </c>
      <c r="E4624" s="1">
        <v>45446</v>
      </c>
      <c r="F4624" t="str">
        <v>Sales</v>
      </c>
      <c r="G4624" t="str">
        <v>Salaries</v>
      </c>
      <c r="H4624" s="10">
        <v>4541</v>
      </c>
    </row>
    <row r="4625" spans="1:8" x14ac:dyDescent="0.3">
      <c r="A4625" s="1">
        <v>45446</v>
      </c>
      <c r="B4625" t="str">
        <v>Sales</v>
      </c>
      <c r="C4625" t="str">
        <v>Rent</v>
      </c>
      <c r="D4625" s="10">
        <v>23942</v>
      </c>
      <c r="E4625" s="1">
        <v>45446</v>
      </c>
      <c r="F4625" t="str">
        <v>Sales</v>
      </c>
      <c r="G4625" t="str">
        <v>Rent</v>
      </c>
      <c r="H4625" s="10">
        <v>21191</v>
      </c>
    </row>
    <row r="4626" spans="1:8" x14ac:dyDescent="0.3">
      <c r="A4626" s="1">
        <v>45446</v>
      </c>
      <c r="B4626" t="str">
        <v>Sales</v>
      </c>
      <c r="C4626" t="str">
        <v>Marketing Spend</v>
      </c>
      <c r="D4626" s="10">
        <v>24435</v>
      </c>
      <c r="E4626" s="1">
        <v>45446</v>
      </c>
      <c r="F4626" t="str">
        <v>Sales</v>
      </c>
      <c r="G4626" t="str">
        <v>Marketing Spend</v>
      </c>
      <c r="H4626" s="10">
        <v>27422</v>
      </c>
    </row>
    <row r="4627" spans="1:8" x14ac:dyDescent="0.3">
      <c r="A4627" s="1">
        <v>45446</v>
      </c>
      <c r="B4627" t="str">
        <v>Sales</v>
      </c>
      <c r="C4627" t="str">
        <v>Software Licenses</v>
      </c>
      <c r="D4627" s="10">
        <v>20181</v>
      </c>
      <c r="E4627" s="1">
        <v>45446</v>
      </c>
      <c r="F4627" t="str">
        <v>Sales</v>
      </c>
      <c r="G4627" t="str">
        <v>Software Licenses</v>
      </c>
      <c r="H4627" s="10">
        <v>17985</v>
      </c>
    </row>
    <row r="4628" spans="1:8" x14ac:dyDescent="0.3">
      <c r="A4628" s="1">
        <v>45446</v>
      </c>
      <c r="B4628" t="str">
        <v>Marketing</v>
      </c>
      <c r="C4628" t="str">
        <v>Product Revenue</v>
      </c>
      <c r="D4628" s="10">
        <v>9376</v>
      </c>
      <c r="E4628" s="1">
        <v>45446</v>
      </c>
      <c r="F4628" t="str">
        <v>Marketing</v>
      </c>
      <c r="G4628" t="str">
        <v>Product Revenue</v>
      </c>
      <c r="H4628" s="10">
        <v>11946</v>
      </c>
    </row>
    <row r="4629" spans="1:8" x14ac:dyDescent="0.3">
      <c r="A4629" s="1">
        <v>45446</v>
      </c>
      <c r="B4629" t="str">
        <v>Marketing</v>
      </c>
      <c r="C4629" t="str">
        <v>Service Revenue</v>
      </c>
      <c r="D4629" s="10">
        <v>23537</v>
      </c>
      <c r="E4629" s="1">
        <v>45446</v>
      </c>
      <c r="F4629" t="str">
        <v>Marketing</v>
      </c>
      <c r="G4629" t="str">
        <v>Service Revenue</v>
      </c>
      <c r="H4629" s="10">
        <v>25211</v>
      </c>
    </row>
    <row r="4630" spans="1:8" x14ac:dyDescent="0.3">
      <c r="A4630" s="1">
        <v>45446</v>
      </c>
      <c r="B4630" t="str">
        <v>Marketing</v>
      </c>
      <c r="C4630" t="str">
        <v>Salaries</v>
      </c>
      <c r="D4630" s="10">
        <v>1764</v>
      </c>
      <c r="E4630" s="1">
        <v>45446</v>
      </c>
      <c r="F4630" t="str">
        <v>Marketing</v>
      </c>
      <c r="G4630" t="str">
        <v>Salaries</v>
      </c>
      <c r="H4630" s="10">
        <v>2975</v>
      </c>
    </row>
    <row r="4631" spans="1:8" x14ac:dyDescent="0.3">
      <c r="A4631" s="1">
        <v>45446</v>
      </c>
      <c r="B4631" t="str">
        <v>Marketing</v>
      </c>
      <c r="C4631" t="str">
        <v>Rent</v>
      </c>
      <c r="D4631" s="10">
        <v>15296</v>
      </c>
      <c r="E4631" s="1">
        <v>45446</v>
      </c>
      <c r="F4631" t="str">
        <v>Marketing</v>
      </c>
      <c r="G4631" t="str">
        <v>Rent</v>
      </c>
      <c r="H4631" s="10">
        <v>15324</v>
      </c>
    </row>
    <row r="4632" spans="1:8" x14ac:dyDescent="0.3">
      <c r="A4632" s="1">
        <v>45446</v>
      </c>
      <c r="B4632" t="str">
        <v>Marketing</v>
      </c>
      <c r="C4632" t="str">
        <v>Marketing Spend</v>
      </c>
      <c r="D4632" s="10">
        <v>19508</v>
      </c>
      <c r="E4632" s="1">
        <v>45446</v>
      </c>
      <c r="F4632" t="str">
        <v>Marketing</v>
      </c>
      <c r="G4632" t="str">
        <v>Marketing Spend</v>
      </c>
      <c r="H4632" s="10">
        <v>16808</v>
      </c>
    </row>
    <row r="4633" spans="1:8" x14ac:dyDescent="0.3">
      <c r="A4633" s="1">
        <v>45446</v>
      </c>
      <c r="B4633" t="str">
        <v>Marketing</v>
      </c>
      <c r="C4633" t="str">
        <v>Software Licenses</v>
      </c>
      <c r="D4633" s="10">
        <v>12402</v>
      </c>
      <c r="E4633" s="1">
        <v>45446</v>
      </c>
      <c r="F4633" t="str">
        <v>Marketing</v>
      </c>
      <c r="G4633" t="str">
        <v>Software Licenses</v>
      </c>
      <c r="H4633" s="10">
        <v>11310</v>
      </c>
    </row>
    <row r="4634" spans="1:8" x14ac:dyDescent="0.3">
      <c r="A4634" s="1">
        <v>45446</v>
      </c>
      <c r="B4634" t="str">
        <v>Finance</v>
      </c>
      <c r="C4634" t="str">
        <v>Product Revenue</v>
      </c>
      <c r="D4634" s="10">
        <v>22420</v>
      </c>
      <c r="E4634" s="1">
        <v>45446</v>
      </c>
      <c r="F4634" t="str">
        <v>Finance</v>
      </c>
      <c r="G4634" t="str">
        <v>Product Revenue</v>
      </c>
      <c r="H4634" s="10">
        <v>24222</v>
      </c>
    </row>
    <row r="4635" spans="1:8" x14ac:dyDescent="0.3">
      <c r="A4635" s="1">
        <v>45446</v>
      </c>
      <c r="B4635" t="str">
        <v>Finance</v>
      </c>
      <c r="C4635" t="str">
        <v>Service Revenue</v>
      </c>
      <c r="D4635" s="10">
        <v>12657</v>
      </c>
      <c r="E4635" s="1">
        <v>45446</v>
      </c>
      <c r="F4635" t="str">
        <v>Finance</v>
      </c>
      <c r="G4635" t="str">
        <v>Service Revenue</v>
      </c>
      <c r="H4635" s="10">
        <v>13498</v>
      </c>
    </row>
    <row r="4636" spans="1:8" x14ac:dyDescent="0.3">
      <c r="A4636" s="1">
        <v>45446</v>
      </c>
      <c r="B4636" t="str">
        <v>Finance</v>
      </c>
      <c r="C4636" t="str">
        <v>Salaries</v>
      </c>
      <c r="D4636" s="10">
        <v>5166</v>
      </c>
      <c r="E4636" s="1">
        <v>45446</v>
      </c>
      <c r="F4636" t="str">
        <v>Finance</v>
      </c>
      <c r="G4636" t="str">
        <v>Salaries</v>
      </c>
      <c r="H4636" s="10">
        <v>6099</v>
      </c>
    </row>
    <row r="4637" spans="1:8" x14ac:dyDescent="0.3">
      <c r="A4637" s="1">
        <v>45446</v>
      </c>
      <c r="B4637" t="str">
        <v>Finance</v>
      </c>
      <c r="C4637" t="str">
        <v>Rent</v>
      </c>
      <c r="D4637" s="10">
        <v>1167</v>
      </c>
      <c r="E4637" s="1">
        <v>45446</v>
      </c>
      <c r="F4637" t="str">
        <v>Finance</v>
      </c>
      <c r="G4637" t="str">
        <v>Rent</v>
      </c>
      <c r="H4637" s="10">
        <v>2631</v>
      </c>
    </row>
    <row r="4638" spans="1:8" x14ac:dyDescent="0.3">
      <c r="A4638" s="1">
        <v>45446</v>
      </c>
      <c r="B4638" t="str">
        <v>Finance</v>
      </c>
      <c r="C4638" t="str">
        <v>Marketing Spend</v>
      </c>
      <c r="D4638" s="10">
        <v>14786</v>
      </c>
      <c r="E4638" s="1">
        <v>45446</v>
      </c>
      <c r="F4638" t="str">
        <v>Finance</v>
      </c>
      <c r="G4638" t="str">
        <v>Marketing Spend</v>
      </c>
      <c r="H4638" s="10">
        <v>13499</v>
      </c>
    </row>
    <row r="4639" spans="1:8" x14ac:dyDescent="0.3">
      <c r="A4639" s="1">
        <v>45446</v>
      </c>
      <c r="B4639" t="str">
        <v>Finance</v>
      </c>
      <c r="C4639" t="str">
        <v>Software Licenses</v>
      </c>
      <c r="D4639" s="10">
        <v>10313</v>
      </c>
      <c r="E4639" s="1">
        <v>45446</v>
      </c>
      <c r="F4639" t="str">
        <v>Finance</v>
      </c>
      <c r="G4639" t="str">
        <v>Software Licenses</v>
      </c>
      <c r="H4639" s="10">
        <v>10392</v>
      </c>
    </row>
    <row r="4640" spans="1:8" x14ac:dyDescent="0.3">
      <c r="A4640" s="1">
        <v>45446</v>
      </c>
      <c r="B4640" t="str">
        <v>IT</v>
      </c>
      <c r="C4640" t="str">
        <v>Product Revenue</v>
      </c>
      <c r="D4640" s="10">
        <v>1487</v>
      </c>
      <c r="E4640" s="1">
        <v>45446</v>
      </c>
      <c r="F4640" t="str">
        <v>IT</v>
      </c>
      <c r="G4640" t="str">
        <v>Product Revenue</v>
      </c>
      <c r="H4640" s="10">
        <v>1798</v>
      </c>
    </row>
    <row r="4641" spans="1:8" x14ac:dyDescent="0.3">
      <c r="A4641" s="1">
        <v>45446</v>
      </c>
      <c r="B4641" t="str">
        <v>IT</v>
      </c>
      <c r="C4641" t="str">
        <v>Service Revenue</v>
      </c>
      <c r="D4641" s="10">
        <v>15666</v>
      </c>
      <c r="E4641" s="1">
        <v>45446</v>
      </c>
      <c r="F4641" t="str">
        <v>IT</v>
      </c>
      <c r="G4641" t="str">
        <v>Service Revenue</v>
      </c>
      <c r="H4641" s="10">
        <v>15234</v>
      </c>
    </row>
    <row r="4642" spans="1:8" x14ac:dyDescent="0.3">
      <c r="A4642" s="1">
        <v>45446</v>
      </c>
      <c r="B4642" t="str">
        <v>IT</v>
      </c>
      <c r="C4642" t="str">
        <v>Salaries</v>
      </c>
      <c r="D4642" s="10">
        <v>14401</v>
      </c>
      <c r="E4642" s="1">
        <v>45446</v>
      </c>
      <c r="F4642" t="str">
        <v>IT</v>
      </c>
      <c r="G4642" t="str">
        <v>Salaries</v>
      </c>
      <c r="H4642" s="10">
        <v>16573</v>
      </c>
    </row>
    <row r="4643" spans="1:8" x14ac:dyDescent="0.3">
      <c r="A4643" s="1">
        <v>45446</v>
      </c>
      <c r="B4643" t="str">
        <v>IT</v>
      </c>
      <c r="C4643" t="str">
        <v>Rent</v>
      </c>
      <c r="D4643" s="10">
        <v>19277</v>
      </c>
      <c r="E4643" s="1">
        <v>45446</v>
      </c>
      <c r="F4643" t="str">
        <v>IT</v>
      </c>
      <c r="G4643" t="str">
        <v>Rent</v>
      </c>
      <c r="H4643" s="10">
        <v>18710</v>
      </c>
    </row>
    <row r="4644" spans="1:8" x14ac:dyDescent="0.3">
      <c r="A4644" s="1">
        <v>45446</v>
      </c>
      <c r="B4644" t="str">
        <v>IT</v>
      </c>
      <c r="C4644" t="str">
        <v>Marketing Spend</v>
      </c>
      <c r="D4644" s="10">
        <v>5025</v>
      </c>
      <c r="E4644" s="1">
        <v>45446</v>
      </c>
      <c r="F4644" t="str">
        <v>IT</v>
      </c>
      <c r="G4644" t="str">
        <v>Marketing Spend</v>
      </c>
      <c r="H4644" s="10">
        <v>2968</v>
      </c>
    </row>
    <row r="4645" spans="1:8" x14ac:dyDescent="0.3">
      <c r="A4645" s="1">
        <v>45446</v>
      </c>
      <c r="B4645" t="str">
        <v>IT</v>
      </c>
      <c r="C4645" t="str">
        <v>Software Licenses</v>
      </c>
      <c r="D4645" s="10">
        <v>4404</v>
      </c>
      <c r="E4645" s="1">
        <v>45446</v>
      </c>
      <c r="F4645" t="str">
        <v>IT</v>
      </c>
      <c r="G4645" t="str">
        <v>Software Licenses</v>
      </c>
      <c r="H4645" s="10">
        <v>5788</v>
      </c>
    </row>
    <row r="4646" spans="1:8" x14ac:dyDescent="0.3">
      <c r="A4646" s="1">
        <v>45446</v>
      </c>
      <c r="B4646" t="str">
        <v>HR</v>
      </c>
      <c r="C4646" t="str">
        <v>Product Revenue</v>
      </c>
      <c r="D4646" s="10">
        <v>11932</v>
      </c>
      <c r="E4646" s="1">
        <v>45446</v>
      </c>
      <c r="F4646" t="str">
        <v>HR</v>
      </c>
      <c r="G4646" t="str">
        <v>Product Revenue</v>
      </c>
      <c r="H4646" s="10">
        <v>10367</v>
      </c>
    </row>
    <row r="4647" spans="1:8" x14ac:dyDescent="0.3">
      <c r="A4647" s="1">
        <v>45446</v>
      </c>
      <c r="B4647" t="str">
        <v>HR</v>
      </c>
      <c r="C4647" t="str">
        <v>Service Revenue</v>
      </c>
      <c r="D4647" s="10">
        <v>11163</v>
      </c>
      <c r="E4647" s="1">
        <v>45446</v>
      </c>
      <c r="F4647" t="str">
        <v>HR</v>
      </c>
      <c r="G4647" t="str">
        <v>Service Revenue</v>
      </c>
      <c r="H4647" s="10">
        <v>10331</v>
      </c>
    </row>
    <row r="4648" spans="1:8" x14ac:dyDescent="0.3">
      <c r="A4648" s="1">
        <v>45446</v>
      </c>
      <c r="B4648" t="str">
        <v>HR</v>
      </c>
      <c r="C4648" t="str">
        <v>Salaries</v>
      </c>
      <c r="D4648" s="10">
        <v>14214</v>
      </c>
      <c r="E4648" s="1">
        <v>45446</v>
      </c>
      <c r="F4648" t="str">
        <v>HR</v>
      </c>
      <c r="G4648" t="str">
        <v>Salaries</v>
      </c>
      <c r="H4648" s="10">
        <v>11690</v>
      </c>
    </row>
    <row r="4649" spans="1:8" x14ac:dyDescent="0.3">
      <c r="A4649" s="1">
        <v>45446</v>
      </c>
      <c r="B4649" t="str">
        <v>HR</v>
      </c>
      <c r="C4649" t="str">
        <v>Rent</v>
      </c>
      <c r="D4649" s="10">
        <v>8668</v>
      </c>
      <c r="E4649" s="1">
        <v>45446</v>
      </c>
      <c r="F4649" t="str">
        <v>HR</v>
      </c>
      <c r="G4649" t="str">
        <v>Rent</v>
      </c>
      <c r="H4649" s="10">
        <v>11560</v>
      </c>
    </row>
    <row r="4650" spans="1:8" x14ac:dyDescent="0.3">
      <c r="A4650" s="1">
        <v>45446</v>
      </c>
      <c r="B4650" t="str">
        <v>HR</v>
      </c>
      <c r="C4650" t="str">
        <v>Marketing Spend</v>
      </c>
      <c r="D4650" s="10">
        <v>10430</v>
      </c>
      <c r="E4650" s="1">
        <v>45446</v>
      </c>
      <c r="F4650" t="str">
        <v>HR</v>
      </c>
      <c r="G4650" t="str">
        <v>Marketing Spend</v>
      </c>
      <c r="H4650" s="10">
        <v>12968</v>
      </c>
    </row>
    <row r="4651" spans="1:8" x14ac:dyDescent="0.3">
      <c r="A4651" s="1">
        <v>45446</v>
      </c>
      <c r="B4651" t="str">
        <v>HR</v>
      </c>
      <c r="C4651" t="str">
        <v>Software Licenses</v>
      </c>
      <c r="D4651" s="10">
        <v>10638</v>
      </c>
      <c r="E4651" s="1">
        <v>45446</v>
      </c>
      <c r="F4651" t="str">
        <v>HR</v>
      </c>
      <c r="G4651" t="str">
        <v>Software Licenses</v>
      </c>
      <c r="H4651" s="10">
        <v>8140</v>
      </c>
    </row>
    <row r="4652" spans="1:8" x14ac:dyDescent="0.3">
      <c r="A4652" s="1">
        <v>45447</v>
      </c>
      <c r="B4652" t="str">
        <v>Sales</v>
      </c>
      <c r="C4652" t="str">
        <v>Product Revenue</v>
      </c>
      <c r="D4652" s="10">
        <v>7728</v>
      </c>
      <c r="E4652" s="1">
        <v>45447</v>
      </c>
      <c r="F4652" t="str">
        <v>Sales</v>
      </c>
      <c r="G4652" t="str">
        <v>Product Revenue</v>
      </c>
      <c r="H4652" s="10">
        <v>6717</v>
      </c>
    </row>
    <row r="4653" spans="1:8" x14ac:dyDescent="0.3">
      <c r="A4653" s="1">
        <v>45447</v>
      </c>
      <c r="B4653" t="str">
        <v>Sales</v>
      </c>
      <c r="C4653" t="str">
        <v>Service Revenue</v>
      </c>
      <c r="D4653" s="10">
        <v>12295</v>
      </c>
      <c r="E4653" s="1">
        <v>45447</v>
      </c>
      <c r="F4653" t="str">
        <v>Sales</v>
      </c>
      <c r="G4653" t="str">
        <v>Service Revenue</v>
      </c>
      <c r="H4653" s="10">
        <v>10501</v>
      </c>
    </row>
    <row r="4654" spans="1:8" x14ac:dyDescent="0.3">
      <c r="A4654" s="1">
        <v>45447</v>
      </c>
      <c r="B4654" t="str">
        <v>Sales</v>
      </c>
      <c r="C4654" t="str">
        <v>Salaries</v>
      </c>
      <c r="D4654" s="10">
        <v>14675</v>
      </c>
      <c r="E4654" s="1">
        <v>45447</v>
      </c>
      <c r="F4654" t="str">
        <v>Sales</v>
      </c>
      <c r="G4654" t="str">
        <v>Salaries</v>
      </c>
      <c r="H4654" s="10">
        <v>13463</v>
      </c>
    </row>
    <row r="4655" spans="1:8" x14ac:dyDescent="0.3">
      <c r="A4655" s="1">
        <v>45447</v>
      </c>
      <c r="B4655" t="str">
        <v>Sales</v>
      </c>
      <c r="C4655" t="str">
        <v>Rent</v>
      </c>
      <c r="D4655" s="10">
        <v>6889</v>
      </c>
      <c r="E4655" s="1">
        <v>45447</v>
      </c>
      <c r="F4655" t="str">
        <v>Sales</v>
      </c>
      <c r="G4655" t="str">
        <v>Rent</v>
      </c>
      <c r="H4655" s="10">
        <v>8482</v>
      </c>
    </row>
    <row r="4656" spans="1:8" x14ac:dyDescent="0.3">
      <c r="A4656" s="1">
        <v>45447</v>
      </c>
      <c r="B4656" t="str">
        <v>Sales</v>
      </c>
      <c r="C4656" t="str">
        <v>Marketing Spend</v>
      </c>
      <c r="D4656" s="10">
        <v>10069</v>
      </c>
      <c r="E4656" s="1">
        <v>45447</v>
      </c>
      <c r="F4656" t="str">
        <v>Sales</v>
      </c>
      <c r="G4656" t="str">
        <v>Marketing Spend</v>
      </c>
      <c r="H4656" s="10">
        <v>10454</v>
      </c>
    </row>
    <row r="4657" spans="1:8" x14ac:dyDescent="0.3">
      <c r="A4657" s="1">
        <v>45447</v>
      </c>
      <c r="B4657" t="str">
        <v>Sales</v>
      </c>
      <c r="C4657" t="str">
        <v>Software Licenses</v>
      </c>
      <c r="D4657" s="10">
        <v>4943</v>
      </c>
      <c r="E4657" s="1">
        <v>45447</v>
      </c>
      <c r="F4657" t="str">
        <v>Sales</v>
      </c>
      <c r="G4657" t="str">
        <v>Software Licenses</v>
      </c>
      <c r="H4657" s="10">
        <v>5405</v>
      </c>
    </row>
    <row r="4658" spans="1:8" x14ac:dyDescent="0.3">
      <c r="A4658" s="1">
        <v>45447</v>
      </c>
      <c r="B4658" t="str">
        <v>Marketing</v>
      </c>
      <c r="C4658" t="str">
        <v>Product Revenue</v>
      </c>
      <c r="D4658" s="10">
        <v>13654</v>
      </c>
      <c r="E4658" s="1">
        <v>45447</v>
      </c>
      <c r="F4658" t="str">
        <v>Marketing</v>
      </c>
      <c r="G4658" t="str">
        <v>Product Revenue</v>
      </c>
      <c r="H4658" s="10">
        <v>15374</v>
      </c>
    </row>
    <row r="4659" spans="1:8" x14ac:dyDescent="0.3">
      <c r="A4659" s="1">
        <v>45447</v>
      </c>
      <c r="B4659" t="str">
        <v>Marketing</v>
      </c>
      <c r="C4659" t="str">
        <v>Service Revenue</v>
      </c>
      <c r="D4659" s="10">
        <v>20156</v>
      </c>
      <c r="E4659" s="1">
        <v>45447</v>
      </c>
      <c r="F4659" t="str">
        <v>Marketing</v>
      </c>
      <c r="G4659" t="str">
        <v>Service Revenue</v>
      </c>
      <c r="H4659" s="10">
        <v>18205</v>
      </c>
    </row>
    <row r="4660" spans="1:8" x14ac:dyDescent="0.3">
      <c r="A4660" s="1">
        <v>45447</v>
      </c>
      <c r="B4660" t="str">
        <v>Marketing</v>
      </c>
      <c r="C4660" t="str">
        <v>Salaries</v>
      </c>
      <c r="D4660" s="10">
        <v>1048</v>
      </c>
      <c r="E4660" s="1">
        <v>45447</v>
      </c>
      <c r="F4660" t="str">
        <v>Marketing</v>
      </c>
      <c r="G4660" t="str">
        <v>Salaries</v>
      </c>
      <c r="H4660" s="10">
        <v>2222</v>
      </c>
    </row>
    <row r="4661" spans="1:8" x14ac:dyDescent="0.3">
      <c r="A4661" s="1">
        <v>45447</v>
      </c>
      <c r="B4661" t="str">
        <v>Marketing</v>
      </c>
      <c r="C4661" t="str">
        <v>Rent</v>
      </c>
      <c r="D4661" s="10">
        <v>5815</v>
      </c>
      <c r="E4661" s="1">
        <v>45447</v>
      </c>
      <c r="F4661" t="str">
        <v>Marketing</v>
      </c>
      <c r="G4661" t="str">
        <v>Rent</v>
      </c>
      <c r="H4661" s="10">
        <v>7439</v>
      </c>
    </row>
    <row r="4662" spans="1:8" x14ac:dyDescent="0.3">
      <c r="A4662" s="1">
        <v>45447</v>
      </c>
      <c r="B4662" t="str">
        <v>Marketing</v>
      </c>
      <c r="C4662" t="str">
        <v>Marketing Spend</v>
      </c>
      <c r="D4662" s="10">
        <v>21227</v>
      </c>
      <c r="E4662" s="1">
        <v>45447</v>
      </c>
      <c r="F4662" t="str">
        <v>Marketing</v>
      </c>
      <c r="G4662" t="str">
        <v>Marketing Spend</v>
      </c>
      <c r="H4662" s="10">
        <v>20396</v>
      </c>
    </row>
    <row r="4663" spans="1:8" x14ac:dyDescent="0.3">
      <c r="A4663" s="1">
        <v>45447</v>
      </c>
      <c r="B4663" t="str">
        <v>Marketing</v>
      </c>
      <c r="C4663" t="str">
        <v>Software Licenses</v>
      </c>
      <c r="D4663" s="10">
        <v>21124</v>
      </c>
      <c r="E4663" s="1">
        <v>45447</v>
      </c>
      <c r="F4663" t="str">
        <v>Marketing</v>
      </c>
      <c r="G4663" t="str">
        <v>Software Licenses</v>
      </c>
      <c r="H4663" s="10">
        <v>24065</v>
      </c>
    </row>
    <row r="4664" spans="1:8" x14ac:dyDescent="0.3">
      <c r="A4664" s="1">
        <v>45447</v>
      </c>
      <c r="B4664" t="str">
        <v>Finance</v>
      </c>
      <c r="C4664" t="str">
        <v>Product Revenue</v>
      </c>
      <c r="D4664" s="10">
        <v>8583</v>
      </c>
      <c r="E4664" s="1">
        <v>45447</v>
      </c>
      <c r="F4664" t="str">
        <v>Finance</v>
      </c>
      <c r="G4664" t="str">
        <v>Product Revenue</v>
      </c>
      <c r="H4664" s="10">
        <v>10111</v>
      </c>
    </row>
    <row r="4665" spans="1:8" x14ac:dyDescent="0.3">
      <c r="A4665" s="1">
        <v>45447</v>
      </c>
      <c r="B4665" t="str">
        <v>Finance</v>
      </c>
      <c r="C4665" t="str">
        <v>Service Revenue</v>
      </c>
      <c r="D4665" s="10">
        <v>18746</v>
      </c>
      <c r="E4665" s="1">
        <v>45447</v>
      </c>
      <c r="F4665" t="str">
        <v>Finance</v>
      </c>
      <c r="G4665" t="str">
        <v>Service Revenue</v>
      </c>
      <c r="H4665" s="10">
        <v>19206</v>
      </c>
    </row>
    <row r="4666" spans="1:8" x14ac:dyDescent="0.3">
      <c r="A4666" s="1">
        <v>45447</v>
      </c>
      <c r="B4666" t="str">
        <v>Finance</v>
      </c>
      <c r="C4666" t="str">
        <v>Salaries</v>
      </c>
      <c r="D4666" s="10">
        <v>17220</v>
      </c>
      <c r="E4666" s="1">
        <v>45447</v>
      </c>
      <c r="F4666" t="str">
        <v>Finance</v>
      </c>
      <c r="G4666" t="str">
        <v>Salaries</v>
      </c>
      <c r="H4666" s="10">
        <v>16376</v>
      </c>
    </row>
    <row r="4667" spans="1:8" x14ac:dyDescent="0.3">
      <c r="A4667" s="1">
        <v>45447</v>
      </c>
      <c r="B4667" t="str">
        <v>Finance</v>
      </c>
      <c r="C4667" t="str">
        <v>Rent</v>
      </c>
      <c r="D4667" s="10">
        <v>22022</v>
      </c>
      <c r="E4667" s="1">
        <v>45447</v>
      </c>
      <c r="F4667" t="str">
        <v>Finance</v>
      </c>
      <c r="G4667" t="str">
        <v>Rent</v>
      </c>
      <c r="H4667" s="10">
        <v>19572</v>
      </c>
    </row>
    <row r="4668" spans="1:8" x14ac:dyDescent="0.3">
      <c r="A4668" s="1">
        <v>45447</v>
      </c>
      <c r="B4668" t="str">
        <v>Finance</v>
      </c>
      <c r="C4668" t="str">
        <v>Marketing Spend</v>
      </c>
      <c r="D4668" s="10">
        <v>1226</v>
      </c>
      <c r="E4668" s="1">
        <v>45447</v>
      </c>
      <c r="F4668" t="str">
        <v>Finance</v>
      </c>
      <c r="G4668" t="str">
        <v>Marketing Spend</v>
      </c>
      <c r="H4668" s="10">
        <v>2130</v>
      </c>
    </row>
    <row r="4669" spans="1:8" x14ac:dyDescent="0.3">
      <c r="A4669" s="1">
        <v>45447</v>
      </c>
      <c r="B4669" t="str">
        <v>Finance</v>
      </c>
      <c r="C4669" t="str">
        <v>Software Licenses</v>
      </c>
      <c r="D4669" s="10">
        <v>8351</v>
      </c>
      <c r="E4669" s="1">
        <v>45447</v>
      </c>
      <c r="F4669" t="str">
        <v>Finance</v>
      </c>
      <c r="G4669" t="str">
        <v>Software Licenses</v>
      </c>
      <c r="H4669" s="10">
        <v>11350</v>
      </c>
    </row>
    <row r="4670" spans="1:8" x14ac:dyDescent="0.3">
      <c r="A4670" s="1">
        <v>45447</v>
      </c>
      <c r="B4670" t="str">
        <v>IT</v>
      </c>
      <c r="C4670" t="str">
        <v>Product Revenue</v>
      </c>
      <c r="D4670" s="10">
        <v>13810</v>
      </c>
      <c r="E4670" s="1">
        <v>45447</v>
      </c>
      <c r="F4670" t="str">
        <v>IT</v>
      </c>
      <c r="G4670" t="str">
        <v>Product Revenue</v>
      </c>
      <c r="H4670" s="10">
        <v>15989</v>
      </c>
    </row>
    <row r="4671" spans="1:8" x14ac:dyDescent="0.3">
      <c r="A4671" s="1">
        <v>45447</v>
      </c>
      <c r="B4671" t="str">
        <v>IT</v>
      </c>
      <c r="C4671" t="str">
        <v>Service Revenue</v>
      </c>
      <c r="D4671" s="10">
        <v>24273</v>
      </c>
      <c r="E4671" s="1">
        <v>45447</v>
      </c>
      <c r="F4671" t="str">
        <v>IT</v>
      </c>
      <c r="G4671" t="str">
        <v>Service Revenue</v>
      </c>
      <c r="H4671" s="10">
        <v>22106</v>
      </c>
    </row>
    <row r="4672" spans="1:8" x14ac:dyDescent="0.3">
      <c r="A4672" s="1">
        <v>45447</v>
      </c>
      <c r="B4672" t="str">
        <v>IT</v>
      </c>
      <c r="C4672" t="str">
        <v>Salaries</v>
      </c>
      <c r="D4672" s="10">
        <v>23719</v>
      </c>
      <c r="E4672" s="1">
        <v>45447</v>
      </c>
      <c r="F4672" t="str">
        <v>IT</v>
      </c>
      <c r="G4672" t="str">
        <v>Salaries</v>
      </c>
      <c r="H4672" s="10">
        <v>25106</v>
      </c>
    </row>
    <row r="4673" spans="1:8" x14ac:dyDescent="0.3">
      <c r="A4673" s="1">
        <v>45447</v>
      </c>
      <c r="B4673" t="str">
        <v>IT</v>
      </c>
      <c r="C4673" t="str">
        <v>Rent</v>
      </c>
      <c r="D4673" s="10">
        <v>5543</v>
      </c>
      <c r="E4673" s="1">
        <v>45447</v>
      </c>
      <c r="F4673" t="str">
        <v>IT</v>
      </c>
      <c r="G4673" t="str">
        <v>Rent</v>
      </c>
      <c r="H4673" s="10">
        <v>7479</v>
      </c>
    </row>
    <row r="4674" spans="1:8" x14ac:dyDescent="0.3">
      <c r="A4674" s="1">
        <v>45447</v>
      </c>
      <c r="B4674" t="str">
        <v>IT</v>
      </c>
      <c r="C4674" t="str">
        <v>Marketing Spend</v>
      </c>
      <c r="D4674" s="10">
        <v>20077</v>
      </c>
      <c r="E4674" s="1">
        <v>45447</v>
      </c>
      <c r="F4674" t="str">
        <v>IT</v>
      </c>
      <c r="G4674" t="str">
        <v>Marketing Spend</v>
      </c>
      <c r="H4674" s="10">
        <v>21189</v>
      </c>
    </row>
    <row r="4675" spans="1:8" x14ac:dyDescent="0.3">
      <c r="A4675" s="1">
        <v>45447</v>
      </c>
      <c r="B4675" t="str">
        <v>IT</v>
      </c>
      <c r="C4675" t="str">
        <v>Software Licenses</v>
      </c>
      <c r="D4675" s="10">
        <v>19848</v>
      </c>
      <c r="E4675" s="1">
        <v>45447</v>
      </c>
      <c r="F4675" t="str">
        <v>IT</v>
      </c>
      <c r="G4675" t="str">
        <v>Software Licenses</v>
      </c>
      <c r="H4675" s="10">
        <v>17807</v>
      </c>
    </row>
    <row r="4676" spans="1:8" x14ac:dyDescent="0.3">
      <c r="A4676" s="1">
        <v>45447</v>
      </c>
      <c r="B4676" t="str">
        <v>HR</v>
      </c>
      <c r="C4676" t="str">
        <v>Product Revenue</v>
      </c>
      <c r="D4676" s="10">
        <v>19244</v>
      </c>
      <c r="E4676" s="1">
        <v>45447</v>
      </c>
      <c r="F4676" t="str">
        <v>HR</v>
      </c>
      <c r="G4676" t="str">
        <v>Product Revenue</v>
      </c>
      <c r="H4676" s="10">
        <v>21647</v>
      </c>
    </row>
    <row r="4677" spans="1:8" x14ac:dyDescent="0.3">
      <c r="A4677" s="1">
        <v>45447</v>
      </c>
      <c r="B4677" t="str">
        <v>HR</v>
      </c>
      <c r="C4677" t="str">
        <v>Service Revenue</v>
      </c>
      <c r="D4677" s="10">
        <v>18479</v>
      </c>
      <c r="E4677" s="1">
        <v>45447</v>
      </c>
      <c r="F4677" t="str">
        <v>HR</v>
      </c>
      <c r="G4677" t="str">
        <v>Service Revenue</v>
      </c>
      <c r="H4677" s="10">
        <v>18263</v>
      </c>
    </row>
    <row r="4678" spans="1:8" x14ac:dyDescent="0.3">
      <c r="A4678" s="1">
        <v>45447</v>
      </c>
      <c r="B4678" t="str">
        <v>HR</v>
      </c>
      <c r="C4678" t="str">
        <v>Salaries</v>
      </c>
      <c r="D4678" s="10">
        <v>1089</v>
      </c>
      <c r="E4678" s="1">
        <v>45447</v>
      </c>
      <c r="F4678" t="str">
        <v>HR</v>
      </c>
      <c r="G4678" t="str">
        <v>Salaries</v>
      </c>
      <c r="H4678" s="10">
        <v>201</v>
      </c>
    </row>
    <row r="4679" spans="1:8" x14ac:dyDescent="0.3">
      <c r="A4679" s="1">
        <v>45447</v>
      </c>
      <c r="B4679" t="str">
        <v>HR</v>
      </c>
      <c r="C4679" t="str">
        <v>Rent</v>
      </c>
      <c r="D4679" s="10">
        <v>16504</v>
      </c>
      <c r="E4679" s="1">
        <v>45447</v>
      </c>
      <c r="F4679" t="str">
        <v>HR</v>
      </c>
      <c r="G4679" t="str">
        <v>Rent</v>
      </c>
      <c r="H4679" s="10">
        <v>18516</v>
      </c>
    </row>
    <row r="4680" spans="1:8" x14ac:dyDescent="0.3">
      <c r="A4680" s="1">
        <v>45447</v>
      </c>
      <c r="B4680" t="str">
        <v>HR</v>
      </c>
      <c r="C4680" t="str">
        <v>Marketing Spend</v>
      </c>
      <c r="D4680" s="10">
        <v>8762</v>
      </c>
      <c r="E4680" s="1">
        <v>45447</v>
      </c>
      <c r="F4680" t="str">
        <v>HR</v>
      </c>
      <c r="G4680" t="str">
        <v>Marketing Spend</v>
      </c>
      <c r="H4680" s="10">
        <v>6466</v>
      </c>
    </row>
    <row r="4681" spans="1:8" x14ac:dyDescent="0.3">
      <c r="A4681" s="1">
        <v>45447</v>
      </c>
      <c r="B4681" t="str">
        <v>HR</v>
      </c>
      <c r="C4681" t="str">
        <v>Software Licenses</v>
      </c>
      <c r="D4681" s="10">
        <v>21440</v>
      </c>
      <c r="E4681" s="1">
        <v>45447</v>
      </c>
      <c r="F4681" t="str">
        <v>HR</v>
      </c>
      <c r="G4681" t="str">
        <v>Software Licenses</v>
      </c>
      <c r="H4681" s="10">
        <v>19883</v>
      </c>
    </row>
    <row r="4682" spans="1:8" x14ac:dyDescent="0.3">
      <c r="A4682" s="1">
        <v>45448</v>
      </c>
      <c r="B4682" t="str">
        <v>Sales</v>
      </c>
      <c r="C4682" t="str">
        <v>Product Revenue</v>
      </c>
      <c r="D4682" s="10">
        <v>6009</v>
      </c>
      <c r="E4682" s="1">
        <v>45448</v>
      </c>
      <c r="F4682" t="str">
        <v>Sales</v>
      </c>
      <c r="G4682" t="str">
        <v>Product Revenue</v>
      </c>
      <c r="H4682" s="10">
        <v>8178</v>
      </c>
    </row>
    <row r="4683" spans="1:8" x14ac:dyDescent="0.3">
      <c r="A4683" s="1">
        <v>45448</v>
      </c>
      <c r="B4683" t="str">
        <v>Sales</v>
      </c>
      <c r="C4683" t="str">
        <v>Service Revenue</v>
      </c>
      <c r="D4683" s="10">
        <v>21755</v>
      </c>
      <c r="E4683" s="1">
        <v>45448</v>
      </c>
      <c r="F4683" t="str">
        <v>Sales</v>
      </c>
      <c r="G4683" t="str">
        <v>Service Revenue</v>
      </c>
      <c r="H4683" s="10">
        <v>22861</v>
      </c>
    </row>
    <row r="4684" spans="1:8" x14ac:dyDescent="0.3">
      <c r="A4684" s="1">
        <v>45448</v>
      </c>
      <c r="B4684" t="str">
        <v>Sales</v>
      </c>
      <c r="C4684" t="str">
        <v>Salaries</v>
      </c>
      <c r="D4684" s="10">
        <v>1780</v>
      </c>
      <c r="E4684" s="1">
        <v>45448</v>
      </c>
      <c r="F4684" t="str">
        <v>Sales</v>
      </c>
      <c r="G4684" t="str">
        <v>Salaries</v>
      </c>
      <c r="H4684" s="10">
        <v>4310</v>
      </c>
    </row>
    <row r="4685" spans="1:8" x14ac:dyDescent="0.3">
      <c r="A4685" s="1">
        <v>45448</v>
      </c>
      <c r="B4685" t="str">
        <v>Sales</v>
      </c>
      <c r="C4685" t="str">
        <v>Rent</v>
      </c>
      <c r="D4685" s="10">
        <v>24394</v>
      </c>
      <c r="E4685" s="1">
        <v>45448</v>
      </c>
      <c r="F4685" t="str">
        <v>Sales</v>
      </c>
      <c r="G4685" t="str">
        <v>Rent</v>
      </c>
      <c r="H4685" s="10">
        <v>27344</v>
      </c>
    </row>
    <row r="4686" spans="1:8" x14ac:dyDescent="0.3">
      <c r="A4686" s="1">
        <v>45448</v>
      </c>
      <c r="B4686" t="str">
        <v>Sales</v>
      </c>
      <c r="C4686" t="str">
        <v>Marketing Spend</v>
      </c>
      <c r="D4686" s="10">
        <v>6189</v>
      </c>
      <c r="E4686" s="1">
        <v>45448</v>
      </c>
      <c r="F4686" t="str">
        <v>Sales</v>
      </c>
      <c r="G4686" t="str">
        <v>Marketing Spend</v>
      </c>
      <c r="H4686" s="10">
        <v>4943</v>
      </c>
    </row>
    <row r="4687" spans="1:8" x14ac:dyDescent="0.3">
      <c r="A4687" s="1">
        <v>45448</v>
      </c>
      <c r="B4687" t="str">
        <v>Sales</v>
      </c>
      <c r="C4687" t="str">
        <v>Software Licenses</v>
      </c>
      <c r="D4687" s="10">
        <v>1006</v>
      </c>
      <c r="E4687" s="1">
        <v>45448</v>
      </c>
      <c r="F4687" t="str">
        <v>Sales</v>
      </c>
      <c r="G4687" t="str">
        <v>Software Licenses</v>
      </c>
      <c r="H4687" s="10">
        <v>2281</v>
      </c>
    </row>
    <row r="4688" spans="1:8" x14ac:dyDescent="0.3">
      <c r="A4688" s="1">
        <v>45448</v>
      </c>
      <c r="B4688" t="str">
        <v>Marketing</v>
      </c>
      <c r="C4688" t="str">
        <v>Product Revenue</v>
      </c>
      <c r="D4688" s="10">
        <v>18328</v>
      </c>
      <c r="E4688" s="1">
        <v>45448</v>
      </c>
      <c r="F4688" t="str">
        <v>Marketing</v>
      </c>
      <c r="G4688" t="str">
        <v>Product Revenue</v>
      </c>
      <c r="H4688" s="10">
        <v>19567</v>
      </c>
    </row>
    <row r="4689" spans="1:8" x14ac:dyDescent="0.3">
      <c r="A4689" s="1">
        <v>45448</v>
      </c>
      <c r="B4689" t="str">
        <v>Marketing</v>
      </c>
      <c r="C4689" t="str">
        <v>Service Revenue</v>
      </c>
      <c r="D4689" s="10">
        <v>6747</v>
      </c>
      <c r="E4689" s="1">
        <v>45448</v>
      </c>
      <c r="F4689" t="str">
        <v>Marketing</v>
      </c>
      <c r="G4689" t="str">
        <v>Service Revenue</v>
      </c>
      <c r="H4689" s="10">
        <v>9691</v>
      </c>
    </row>
    <row r="4690" spans="1:8" x14ac:dyDescent="0.3">
      <c r="A4690" s="1">
        <v>45448</v>
      </c>
      <c r="B4690" t="str">
        <v>Marketing</v>
      </c>
      <c r="C4690" t="str">
        <v>Salaries</v>
      </c>
      <c r="D4690" s="10">
        <v>17402</v>
      </c>
      <c r="E4690" s="1">
        <v>45448</v>
      </c>
      <c r="F4690" t="str">
        <v>Marketing</v>
      </c>
      <c r="G4690" t="str">
        <v>Salaries</v>
      </c>
      <c r="H4690" s="10">
        <v>18797</v>
      </c>
    </row>
    <row r="4691" spans="1:8" x14ac:dyDescent="0.3">
      <c r="A4691" s="1">
        <v>45448</v>
      </c>
      <c r="B4691" t="str">
        <v>Marketing</v>
      </c>
      <c r="C4691" t="str">
        <v>Rent</v>
      </c>
      <c r="D4691" s="10">
        <v>23485</v>
      </c>
      <c r="E4691" s="1">
        <v>45448</v>
      </c>
      <c r="F4691" t="str">
        <v>Marketing</v>
      </c>
      <c r="G4691" t="str">
        <v>Rent</v>
      </c>
      <c r="H4691" s="10">
        <v>20703</v>
      </c>
    </row>
    <row r="4692" spans="1:8" x14ac:dyDescent="0.3">
      <c r="A4692" s="1">
        <v>45448</v>
      </c>
      <c r="B4692" t="str">
        <v>Marketing</v>
      </c>
      <c r="C4692" t="str">
        <v>Marketing Spend</v>
      </c>
      <c r="D4692" s="10">
        <v>3356</v>
      </c>
      <c r="E4692" s="1">
        <v>45448</v>
      </c>
      <c r="F4692" t="str">
        <v>Marketing</v>
      </c>
      <c r="G4692" t="str">
        <v>Marketing Spend</v>
      </c>
      <c r="H4692" s="10">
        <v>1313</v>
      </c>
    </row>
    <row r="4693" spans="1:8" x14ac:dyDescent="0.3">
      <c r="A4693" s="1">
        <v>45448</v>
      </c>
      <c r="B4693" t="str">
        <v>Marketing</v>
      </c>
      <c r="C4693" t="str">
        <v>Software Licenses</v>
      </c>
      <c r="D4693" s="10">
        <v>4958</v>
      </c>
      <c r="E4693" s="1">
        <v>45448</v>
      </c>
      <c r="F4693" t="str">
        <v>Marketing</v>
      </c>
      <c r="G4693" t="str">
        <v>Software Licenses</v>
      </c>
      <c r="H4693" s="10">
        <v>5282</v>
      </c>
    </row>
    <row r="4694" spans="1:8" x14ac:dyDescent="0.3">
      <c r="A4694" s="1">
        <v>45448</v>
      </c>
      <c r="B4694" t="str">
        <v>Finance</v>
      </c>
      <c r="C4694" t="str">
        <v>Product Revenue</v>
      </c>
      <c r="D4694" s="10">
        <v>13328</v>
      </c>
      <c r="E4694" s="1">
        <v>45448</v>
      </c>
      <c r="F4694" t="str">
        <v>Finance</v>
      </c>
      <c r="G4694" t="str">
        <v>Product Revenue</v>
      </c>
      <c r="H4694" s="10">
        <v>15496</v>
      </c>
    </row>
    <row r="4695" spans="1:8" x14ac:dyDescent="0.3">
      <c r="A4695" s="1">
        <v>45448</v>
      </c>
      <c r="B4695" t="str">
        <v>Finance</v>
      </c>
      <c r="C4695" t="str">
        <v>Service Revenue</v>
      </c>
      <c r="D4695" s="10">
        <v>10182</v>
      </c>
      <c r="E4695" s="1">
        <v>45448</v>
      </c>
      <c r="F4695" t="str">
        <v>Finance</v>
      </c>
      <c r="G4695" t="str">
        <v>Service Revenue</v>
      </c>
      <c r="H4695" s="10">
        <v>10653</v>
      </c>
    </row>
    <row r="4696" spans="1:8" x14ac:dyDescent="0.3">
      <c r="A4696" s="1">
        <v>45448</v>
      </c>
      <c r="B4696" t="str">
        <v>Finance</v>
      </c>
      <c r="C4696" t="str">
        <v>Salaries</v>
      </c>
      <c r="D4696" s="10">
        <v>15409</v>
      </c>
      <c r="E4696" s="1">
        <v>45448</v>
      </c>
      <c r="F4696" t="str">
        <v>Finance</v>
      </c>
      <c r="G4696" t="str">
        <v>Salaries</v>
      </c>
      <c r="H4696" s="10">
        <v>13430</v>
      </c>
    </row>
    <row r="4697" spans="1:8" x14ac:dyDescent="0.3">
      <c r="A4697" s="1">
        <v>45448</v>
      </c>
      <c r="B4697" t="str">
        <v>Finance</v>
      </c>
      <c r="C4697" t="str">
        <v>Rent</v>
      </c>
      <c r="D4697" s="10">
        <v>2381</v>
      </c>
      <c r="E4697" s="1">
        <v>45448</v>
      </c>
      <c r="F4697" t="str">
        <v>Finance</v>
      </c>
      <c r="G4697" t="str">
        <v>Rent</v>
      </c>
      <c r="H4697" s="10">
        <v>3756</v>
      </c>
    </row>
    <row r="4698" spans="1:8" x14ac:dyDescent="0.3">
      <c r="A4698" s="1">
        <v>45448</v>
      </c>
      <c r="B4698" t="str">
        <v>Finance</v>
      </c>
      <c r="C4698" t="str">
        <v>Marketing Spend</v>
      </c>
      <c r="D4698" s="10">
        <v>6327</v>
      </c>
      <c r="E4698" s="1">
        <v>45448</v>
      </c>
      <c r="F4698" t="str">
        <v>Finance</v>
      </c>
      <c r="G4698" t="str">
        <v>Marketing Spend</v>
      </c>
      <c r="H4698" s="10">
        <v>8159</v>
      </c>
    </row>
    <row r="4699" spans="1:8" x14ac:dyDescent="0.3">
      <c r="A4699" s="1">
        <v>45448</v>
      </c>
      <c r="B4699" t="str">
        <v>Finance</v>
      </c>
      <c r="C4699" t="str">
        <v>Software Licenses</v>
      </c>
      <c r="D4699" s="10">
        <v>17057</v>
      </c>
      <c r="E4699" s="1">
        <v>45448</v>
      </c>
      <c r="F4699" t="str">
        <v>Finance</v>
      </c>
      <c r="G4699" t="str">
        <v>Software Licenses</v>
      </c>
      <c r="H4699" s="10">
        <v>17051</v>
      </c>
    </row>
    <row r="4700" spans="1:8" x14ac:dyDescent="0.3">
      <c r="A4700" s="1">
        <v>45448</v>
      </c>
      <c r="B4700" t="str">
        <v>IT</v>
      </c>
      <c r="C4700" t="str">
        <v>Product Revenue</v>
      </c>
      <c r="D4700" s="10">
        <v>3137</v>
      </c>
      <c r="E4700" s="1">
        <v>45448</v>
      </c>
      <c r="F4700" t="str">
        <v>IT</v>
      </c>
      <c r="G4700" t="str">
        <v>Product Revenue</v>
      </c>
      <c r="H4700" s="10">
        <v>2503</v>
      </c>
    </row>
    <row r="4701" spans="1:8" x14ac:dyDescent="0.3">
      <c r="A4701" s="1">
        <v>45448</v>
      </c>
      <c r="B4701" t="str">
        <v>IT</v>
      </c>
      <c r="C4701" t="str">
        <v>Service Revenue</v>
      </c>
      <c r="D4701" s="10">
        <v>5392</v>
      </c>
      <c r="E4701" s="1">
        <v>45448</v>
      </c>
      <c r="F4701" t="str">
        <v>IT</v>
      </c>
      <c r="G4701" t="str">
        <v>Service Revenue</v>
      </c>
      <c r="H4701" s="10">
        <v>6533</v>
      </c>
    </row>
    <row r="4702" spans="1:8" x14ac:dyDescent="0.3">
      <c r="A4702" s="1">
        <v>45448</v>
      </c>
      <c r="B4702" t="str">
        <v>IT</v>
      </c>
      <c r="C4702" t="str">
        <v>Salaries</v>
      </c>
      <c r="D4702" s="10">
        <v>8715</v>
      </c>
      <c r="E4702" s="1">
        <v>45448</v>
      </c>
      <c r="F4702" t="str">
        <v>IT</v>
      </c>
      <c r="G4702" t="str">
        <v>Salaries</v>
      </c>
      <c r="H4702" s="10">
        <v>6774</v>
      </c>
    </row>
    <row r="4703" spans="1:8" x14ac:dyDescent="0.3">
      <c r="A4703" s="1">
        <v>45448</v>
      </c>
      <c r="B4703" t="str">
        <v>IT</v>
      </c>
      <c r="C4703" t="str">
        <v>Rent</v>
      </c>
      <c r="D4703" s="10">
        <v>16221</v>
      </c>
      <c r="E4703" s="1">
        <v>45448</v>
      </c>
      <c r="F4703" t="str">
        <v>IT</v>
      </c>
      <c r="G4703" t="str">
        <v>Rent</v>
      </c>
      <c r="H4703" s="10">
        <v>16261</v>
      </c>
    </row>
    <row r="4704" spans="1:8" x14ac:dyDescent="0.3">
      <c r="A4704" s="1">
        <v>45448</v>
      </c>
      <c r="B4704" t="str">
        <v>IT</v>
      </c>
      <c r="C4704" t="str">
        <v>Marketing Spend</v>
      </c>
      <c r="D4704" s="10">
        <v>22646</v>
      </c>
      <c r="E4704" s="1">
        <v>45448</v>
      </c>
      <c r="F4704" t="str">
        <v>IT</v>
      </c>
      <c r="G4704" t="str">
        <v>Marketing Spend</v>
      </c>
      <c r="H4704" s="10">
        <v>24720</v>
      </c>
    </row>
    <row r="4705" spans="1:8" x14ac:dyDescent="0.3">
      <c r="A4705" s="1">
        <v>45448</v>
      </c>
      <c r="B4705" t="str">
        <v>IT</v>
      </c>
      <c r="C4705" t="str">
        <v>Software Licenses</v>
      </c>
      <c r="D4705" s="10">
        <v>21893</v>
      </c>
      <c r="E4705" s="1">
        <v>45448</v>
      </c>
      <c r="F4705" t="str">
        <v>IT</v>
      </c>
      <c r="G4705" t="str">
        <v>Software Licenses</v>
      </c>
      <c r="H4705" s="10">
        <v>22274</v>
      </c>
    </row>
    <row r="4706" spans="1:8" x14ac:dyDescent="0.3">
      <c r="A4706" s="1">
        <v>45448</v>
      </c>
      <c r="B4706" t="str">
        <v>HR</v>
      </c>
      <c r="C4706" t="str">
        <v>Product Revenue</v>
      </c>
      <c r="D4706" s="10">
        <v>17008</v>
      </c>
      <c r="E4706" s="1">
        <v>45448</v>
      </c>
      <c r="F4706" t="str">
        <v>HR</v>
      </c>
      <c r="G4706" t="str">
        <v>Product Revenue</v>
      </c>
      <c r="H4706" s="10">
        <v>19422</v>
      </c>
    </row>
    <row r="4707" spans="1:8" x14ac:dyDescent="0.3">
      <c r="A4707" s="1">
        <v>45448</v>
      </c>
      <c r="B4707" t="str">
        <v>HR</v>
      </c>
      <c r="C4707" t="str">
        <v>Service Revenue</v>
      </c>
      <c r="D4707" s="10">
        <v>14529</v>
      </c>
      <c r="E4707" s="1">
        <v>45448</v>
      </c>
      <c r="F4707" t="str">
        <v>HR</v>
      </c>
      <c r="G4707" t="str">
        <v>Service Revenue</v>
      </c>
      <c r="H4707" s="10">
        <v>15633</v>
      </c>
    </row>
    <row r="4708" spans="1:8" x14ac:dyDescent="0.3">
      <c r="A4708" s="1">
        <v>45448</v>
      </c>
      <c r="B4708" t="str">
        <v>HR</v>
      </c>
      <c r="C4708" t="str">
        <v>Salaries</v>
      </c>
      <c r="D4708" s="10">
        <v>4171</v>
      </c>
      <c r="E4708" s="1">
        <v>45448</v>
      </c>
      <c r="F4708" t="str">
        <v>HR</v>
      </c>
      <c r="G4708" t="str">
        <v>Salaries</v>
      </c>
      <c r="H4708" s="10">
        <v>2104</v>
      </c>
    </row>
    <row r="4709" spans="1:8" x14ac:dyDescent="0.3">
      <c r="A4709" s="1">
        <v>45448</v>
      </c>
      <c r="B4709" t="str">
        <v>HR</v>
      </c>
      <c r="C4709" t="str">
        <v>Rent</v>
      </c>
      <c r="D4709" s="10">
        <v>582</v>
      </c>
      <c r="E4709" s="1">
        <v>45448</v>
      </c>
      <c r="F4709" t="str">
        <v>HR</v>
      </c>
      <c r="G4709" t="str">
        <v>Rent</v>
      </c>
      <c r="H4709" s="10">
        <v>-2008</v>
      </c>
    </row>
    <row r="4710" spans="1:8" x14ac:dyDescent="0.3">
      <c r="A4710" s="1">
        <v>45448</v>
      </c>
      <c r="B4710" t="str">
        <v>HR</v>
      </c>
      <c r="C4710" t="str">
        <v>Marketing Spend</v>
      </c>
      <c r="D4710" s="10">
        <v>22225</v>
      </c>
      <c r="E4710" s="1">
        <v>45448</v>
      </c>
      <c r="F4710" t="str">
        <v>HR</v>
      </c>
      <c r="G4710" t="str">
        <v>Marketing Spend</v>
      </c>
      <c r="H4710" s="10">
        <v>24310</v>
      </c>
    </row>
    <row r="4711" spans="1:8" x14ac:dyDescent="0.3">
      <c r="A4711" s="1">
        <v>45448</v>
      </c>
      <c r="B4711" t="str">
        <v>HR</v>
      </c>
      <c r="C4711" t="str">
        <v>Software Licenses</v>
      </c>
      <c r="D4711" s="10">
        <v>3523</v>
      </c>
      <c r="E4711" s="1">
        <v>45448</v>
      </c>
      <c r="F4711" t="str">
        <v>HR</v>
      </c>
      <c r="G4711" t="str">
        <v>Software Licenses</v>
      </c>
      <c r="H4711" s="10">
        <v>654</v>
      </c>
    </row>
    <row r="4712" spans="1:8" x14ac:dyDescent="0.3">
      <c r="A4712" s="1">
        <v>45449</v>
      </c>
      <c r="B4712" t="str">
        <v>Sales</v>
      </c>
      <c r="C4712" t="str">
        <v>Product Revenue</v>
      </c>
      <c r="D4712" s="10">
        <v>13322</v>
      </c>
      <c r="E4712" s="1">
        <v>45449</v>
      </c>
      <c r="F4712" t="str">
        <v>Sales</v>
      </c>
      <c r="G4712" t="str">
        <v>Product Revenue</v>
      </c>
      <c r="H4712" s="10">
        <v>14858</v>
      </c>
    </row>
    <row r="4713" spans="1:8" x14ac:dyDescent="0.3">
      <c r="A4713" s="1">
        <v>45449</v>
      </c>
      <c r="B4713" t="str">
        <v>Sales</v>
      </c>
      <c r="C4713" t="str">
        <v>Service Revenue</v>
      </c>
      <c r="D4713" s="10">
        <v>8552</v>
      </c>
      <c r="E4713" s="1">
        <v>45449</v>
      </c>
      <c r="F4713" t="str">
        <v>Sales</v>
      </c>
      <c r="G4713" t="str">
        <v>Service Revenue</v>
      </c>
      <c r="H4713" s="10">
        <v>5999</v>
      </c>
    </row>
    <row r="4714" spans="1:8" x14ac:dyDescent="0.3">
      <c r="A4714" s="1">
        <v>45449</v>
      </c>
      <c r="B4714" t="str">
        <v>Sales</v>
      </c>
      <c r="C4714" t="str">
        <v>Salaries</v>
      </c>
      <c r="D4714" s="10">
        <v>5761</v>
      </c>
      <c r="E4714" s="1">
        <v>45449</v>
      </c>
      <c r="F4714" t="str">
        <v>Sales</v>
      </c>
      <c r="G4714" t="str">
        <v>Salaries</v>
      </c>
      <c r="H4714" s="10">
        <v>7153</v>
      </c>
    </row>
    <row r="4715" spans="1:8" x14ac:dyDescent="0.3">
      <c r="A4715" s="1">
        <v>45449</v>
      </c>
      <c r="B4715" t="str">
        <v>Sales</v>
      </c>
      <c r="C4715" t="str">
        <v>Rent</v>
      </c>
      <c r="D4715" s="10">
        <v>21544</v>
      </c>
      <c r="E4715" s="1">
        <v>45449</v>
      </c>
      <c r="F4715" t="str">
        <v>Sales</v>
      </c>
      <c r="G4715" t="str">
        <v>Rent</v>
      </c>
      <c r="H4715" s="10">
        <v>22161</v>
      </c>
    </row>
    <row r="4716" spans="1:8" x14ac:dyDescent="0.3">
      <c r="A4716" s="1">
        <v>45449</v>
      </c>
      <c r="B4716" t="str">
        <v>Sales</v>
      </c>
      <c r="C4716" t="str">
        <v>Marketing Spend</v>
      </c>
      <c r="D4716" s="10">
        <v>5253</v>
      </c>
      <c r="E4716" s="1">
        <v>45449</v>
      </c>
      <c r="F4716" t="str">
        <v>Sales</v>
      </c>
      <c r="G4716" t="str">
        <v>Marketing Spend</v>
      </c>
      <c r="H4716" s="10">
        <v>5590</v>
      </c>
    </row>
    <row r="4717" spans="1:8" x14ac:dyDescent="0.3">
      <c r="A4717" s="1">
        <v>45449</v>
      </c>
      <c r="B4717" t="str">
        <v>Sales</v>
      </c>
      <c r="C4717" t="str">
        <v>Software Licenses</v>
      </c>
      <c r="D4717" s="10">
        <v>6778</v>
      </c>
      <c r="E4717" s="1">
        <v>45449</v>
      </c>
      <c r="F4717" t="str">
        <v>Sales</v>
      </c>
      <c r="G4717" t="str">
        <v>Software Licenses</v>
      </c>
      <c r="H4717" s="10">
        <v>9306</v>
      </c>
    </row>
    <row r="4718" spans="1:8" x14ac:dyDescent="0.3">
      <c r="A4718" s="1">
        <v>45449</v>
      </c>
      <c r="B4718" t="str">
        <v>Marketing</v>
      </c>
      <c r="C4718" t="str">
        <v>Product Revenue</v>
      </c>
      <c r="D4718" s="10">
        <v>20525</v>
      </c>
      <c r="E4718" s="1">
        <v>45449</v>
      </c>
      <c r="F4718" t="str">
        <v>Marketing</v>
      </c>
      <c r="G4718" t="str">
        <v>Product Revenue</v>
      </c>
      <c r="H4718" s="10">
        <v>19934</v>
      </c>
    </row>
    <row r="4719" spans="1:8" x14ac:dyDescent="0.3">
      <c r="A4719" s="1">
        <v>45449</v>
      </c>
      <c r="B4719" t="str">
        <v>Marketing</v>
      </c>
      <c r="C4719" t="str">
        <v>Service Revenue</v>
      </c>
      <c r="D4719" s="10">
        <v>6027</v>
      </c>
      <c r="E4719" s="1">
        <v>45449</v>
      </c>
      <c r="F4719" t="str">
        <v>Marketing</v>
      </c>
      <c r="G4719" t="str">
        <v>Service Revenue</v>
      </c>
      <c r="H4719" s="10">
        <v>8981</v>
      </c>
    </row>
    <row r="4720" spans="1:8" x14ac:dyDescent="0.3">
      <c r="A4720" s="1">
        <v>45449</v>
      </c>
      <c r="B4720" t="str">
        <v>Marketing</v>
      </c>
      <c r="C4720" t="str">
        <v>Salaries</v>
      </c>
      <c r="D4720" s="10">
        <v>18801</v>
      </c>
      <c r="E4720" s="1">
        <v>45449</v>
      </c>
      <c r="F4720" t="str">
        <v>Marketing</v>
      </c>
      <c r="G4720" t="str">
        <v>Salaries</v>
      </c>
      <c r="H4720" s="10">
        <v>16704</v>
      </c>
    </row>
    <row r="4721" spans="1:8" x14ac:dyDescent="0.3">
      <c r="A4721" s="1">
        <v>45449</v>
      </c>
      <c r="B4721" t="str">
        <v>Marketing</v>
      </c>
      <c r="C4721" t="str">
        <v>Rent</v>
      </c>
      <c r="D4721" s="10">
        <v>19492</v>
      </c>
      <c r="E4721" s="1">
        <v>45449</v>
      </c>
      <c r="F4721" t="str">
        <v>Marketing</v>
      </c>
      <c r="G4721" t="str">
        <v>Rent</v>
      </c>
      <c r="H4721" s="10">
        <v>19320</v>
      </c>
    </row>
    <row r="4722" spans="1:8" x14ac:dyDescent="0.3">
      <c r="A4722" s="1">
        <v>45449</v>
      </c>
      <c r="B4722" t="str">
        <v>Marketing</v>
      </c>
      <c r="C4722" t="str">
        <v>Marketing Spend</v>
      </c>
      <c r="D4722" s="10">
        <v>3688</v>
      </c>
      <c r="E4722" s="1">
        <v>45449</v>
      </c>
      <c r="F4722" t="str">
        <v>Marketing</v>
      </c>
      <c r="G4722" t="str">
        <v>Marketing Spend</v>
      </c>
      <c r="H4722" s="10">
        <v>3532</v>
      </c>
    </row>
    <row r="4723" spans="1:8" x14ac:dyDescent="0.3">
      <c r="A4723" s="1">
        <v>45449</v>
      </c>
      <c r="B4723" t="str">
        <v>Marketing</v>
      </c>
      <c r="C4723" t="str">
        <v>Software Licenses</v>
      </c>
      <c r="D4723" s="10">
        <v>21482</v>
      </c>
      <c r="E4723" s="1">
        <v>45449</v>
      </c>
      <c r="F4723" t="str">
        <v>Marketing</v>
      </c>
      <c r="G4723" t="str">
        <v>Software Licenses</v>
      </c>
      <c r="H4723" s="10">
        <v>23978</v>
      </c>
    </row>
    <row r="4724" spans="1:8" x14ac:dyDescent="0.3">
      <c r="A4724" s="1">
        <v>45449</v>
      </c>
      <c r="B4724" t="str">
        <v>Finance</v>
      </c>
      <c r="C4724" t="str">
        <v>Product Revenue</v>
      </c>
      <c r="D4724" s="10">
        <v>12747</v>
      </c>
      <c r="E4724" s="1">
        <v>45449</v>
      </c>
      <c r="F4724" t="str">
        <v>Finance</v>
      </c>
      <c r="G4724" t="str">
        <v>Product Revenue</v>
      </c>
      <c r="H4724" s="10">
        <v>13783</v>
      </c>
    </row>
    <row r="4725" spans="1:8" x14ac:dyDescent="0.3">
      <c r="A4725" s="1">
        <v>45449</v>
      </c>
      <c r="B4725" t="str">
        <v>Finance</v>
      </c>
      <c r="C4725" t="str">
        <v>Service Revenue</v>
      </c>
      <c r="D4725" s="10">
        <v>10232</v>
      </c>
      <c r="E4725" s="1">
        <v>45449</v>
      </c>
      <c r="F4725" t="str">
        <v>Finance</v>
      </c>
      <c r="G4725" t="str">
        <v>Service Revenue</v>
      </c>
      <c r="H4725" s="10">
        <v>13194</v>
      </c>
    </row>
    <row r="4726" spans="1:8" x14ac:dyDescent="0.3">
      <c r="A4726" s="1">
        <v>45449</v>
      </c>
      <c r="B4726" t="str">
        <v>Finance</v>
      </c>
      <c r="C4726" t="str">
        <v>Salaries</v>
      </c>
      <c r="D4726" s="10">
        <v>21977</v>
      </c>
      <c r="E4726" s="1">
        <v>45449</v>
      </c>
      <c r="F4726" t="str">
        <v>Finance</v>
      </c>
      <c r="G4726" t="str">
        <v>Salaries</v>
      </c>
      <c r="H4726" s="10">
        <v>19372</v>
      </c>
    </row>
    <row r="4727" spans="1:8" x14ac:dyDescent="0.3">
      <c r="A4727" s="1">
        <v>45449</v>
      </c>
      <c r="B4727" t="str">
        <v>Finance</v>
      </c>
      <c r="C4727" t="str">
        <v>Rent</v>
      </c>
      <c r="D4727" s="10">
        <v>18232</v>
      </c>
      <c r="E4727" s="1">
        <v>45449</v>
      </c>
      <c r="F4727" t="str">
        <v>Finance</v>
      </c>
      <c r="G4727" t="str">
        <v>Rent</v>
      </c>
      <c r="H4727" s="10">
        <v>17881</v>
      </c>
    </row>
    <row r="4728" spans="1:8" x14ac:dyDescent="0.3">
      <c r="A4728" s="1">
        <v>45449</v>
      </c>
      <c r="B4728" t="str">
        <v>Finance</v>
      </c>
      <c r="C4728" t="str">
        <v>Marketing Spend</v>
      </c>
      <c r="D4728" s="10">
        <v>13595</v>
      </c>
      <c r="E4728" s="1">
        <v>45449</v>
      </c>
      <c r="F4728" t="str">
        <v>Finance</v>
      </c>
      <c r="G4728" t="str">
        <v>Marketing Spend</v>
      </c>
      <c r="H4728" s="10">
        <v>15654</v>
      </c>
    </row>
    <row r="4729" spans="1:8" x14ac:dyDescent="0.3">
      <c r="A4729" s="1">
        <v>45449</v>
      </c>
      <c r="B4729" t="str">
        <v>Finance</v>
      </c>
      <c r="C4729" t="str">
        <v>Software Licenses</v>
      </c>
      <c r="D4729" s="10">
        <v>5737</v>
      </c>
      <c r="E4729" s="1">
        <v>45449</v>
      </c>
      <c r="F4729" t="str">
        <v>Finance</v>
      </c>
      <c r="G4729" t="str">
        <v>Software Licenses</v>
      </c>
      <c r="H4729" s="10">
        <v>7515</v>
      </c>
    </row>
    <row r="4730" spans="1:8" x14ac:dyDescent="0.3">
      <c r="A4730" s="1">
        <v>45449</v>
      </c>
      <c r="B4730" t="str">
        <v>IT</v>
      </c>
      <c r="C4730" t="str">
        <v>Product Revenue</v>
      </c>
      <c r="D4730" s="10">
        <v>7605</v>
      </c>
      <c r="E4730" s="1">
        <v>45449</v>
      </c>
      <c r="F4730" t="str">
        <v>IT</v>
      </c>
      <c r="G4730" t="str">
        <v>Product Revenue</v>
      </c>
      <c r="H4730" s="10">
        <v>5025</v>
      </c>
    </row>
    <row r="4731" spans="1:8" x14ac:dyDescent="0.3">
      <c r="A4731" s="1">
        <v>45449</v>
      </c>
      <c r="B4731" t="str">
        <v>IT</v>
      </c>
      <c r="C4731" t="str">
        <v>Service Revenue</v>
      </c>
      <c r="D4731" s="10">
        <v>13912</v>
      </c>
      <c r="E4731" s="1">
        <v>45449</v>
      </c>
      <c r="F4731" t="str">
        <v>IT</v>
      </c>
      <c r="G4731" t="str">
        <v>Service Revenue</v>
      </c>
      <c r="H4731" s="10">
        <v>15257</v>
      </c>
    </row>
    <row r="4732" spans="1:8" x14ac:dyDescent="0.3">
      <c r="A4732" s="1">
        <v>45449</v>
      </c>
      <c r="B4732" t="str">
        <v>IT</v>
      </c>
      <c r="C4732" t="str">
        <v>Salaries</v>
      </c>
      <c r="D4732" s="10">
        <v>21933</v>
      </c>
      <c r="E4732" s="1">
        <v>45449</v>
      </c>
      <c r="F4732" t="str">
        <v>IT</v>
      </c>
      <c r="G4732" t="str">
        <v>Salaries</v>
      </c>
      <c r="H4732" s="10">
        <v>21977</v>
      </c>
    </row>
    <row r="4733" spans="1:8" x14ac:dyDescent="0.3">
      <c r="A4733" s="1">
        <v>45449</v>
      </c>
      <c r="B4733" t="str">
        <v>IT</v>
      </c>
      <c r="C4733" t="str">
        <v>Rent</v>
      </c>
      <c r="D4733" s="10">
        <v>18943</v>
      </c>
      <c r="E4733" s="1">
        <v>45449</v>
      </c>
      <c r="F4733" t="str">
        <v>IT</v>
      </c>
      <c r="G4733" t="str">
        <v>Rent</v>
      </c>
      <c r="H4733" s="10">
        <v>18030</v>
      </c>
    </row>
    <row r="4734" spans="1:8" x14ac:dyDescent="0.3">
      <c r="A4734" s="1">
        <v>45449</v>
      </c>
      <c r="B4734" t="str">
        <v>IT</v>
      </c>
      <c r="C4734" t="str">
        <v>Marketing Spend</v>
      </c>
      <c r="D4734" s="10">
        <v>10406</v>
      </c>
      <c r="E4734" s="1">
        <v>45449</v>
      </c>
      <c r="F4734" t="str">
        <v>IT</v>
      </c>
      <c r="G4734" t="str">
        <v>Marketing Spend</v>
      </c>
      <c r="H4734" s="10">
        <v>11384</v>
      </c>
    </row>
    <row r="4735" spans="1:8" x14ac:dyDescent="0.3">
      <c r="A4735" s="1">
        <v>45449</v>
      </c>
      <c r="B4735" t="str">
        <v>IT</v>
      </c>
      <c r="C4735" t="str">
        <v>Software Licenses</v>
      </c>
      <c r="D4735" s="10">
        <v>16394</v>
      </c>
      <c r="E4735" s="1">
        <v>45449</v>
      </c>
      <c r="F4735" t="str">
        <v>IT</v>
      </c>
      <c r="G4735" t="str">
        <v>Software Licenses</v>
      </c>
      <c r="H4735" s="10">
        <v>16350</v>
      </c>
    </row>
    <row r="4736" spans="1:8" x14ac:dyDescent="0.3">
      <c r="A4736" s="1">
        <v>45449</v>
      </c>
      <c r="B4736" t="str">
        <v>HR</v>
      </c>
      <c r="C4736" t="str">
        <v>Product Revenue</v>
      </c>
      <c r="D4736" s="10">
        <v>16440</v>
      </c>
      <c r="E4736" s="1">
        <v>45449</v>
      </c>
      <c r="F4736" t="str">
        <v>HR</v>
      </c>
      <c r="G4736" t="str">
        <v>Product Revenue</v>
      </c>
      <c r="H4736" s="10">
        <v>15946</v>
      </c>
    </row>
    <row r="4737" spans="1:8" x14ac:dyDescent="0.3">
      <c r="A4737" s="1">
        <v>45449</v>
      </c>
      <c r="B4737" t="str">
        <v>HR</v>
      </c>
      <c r="C4737" t="str">
        <v>Service Revenue</v>
      </c>
      <c r="D4737" s="10">
        <v>12479</v>
      </c>
      <c r="E4737" s="1">
        <v>45449</v>
      </c>
      <c r="F4737" t="str">
        <v>HR</v>
      </c>
      <c r="G4737" t="str">
        <v>Service Revenue</v>
      </c>
      <c r="H4737" s="10">
        <v>13725</v>
      </c>
    </row>
    <row r="4738" spans="1:8" x14ac:dyDescent="0.3">
      <c r="A4738" s="1">
        <v>45449</v>
      </c>
      <c r="B4738" t="str">
        <v>HR</v>
      </c>
      <c r="C4738" t="str">
        <v>Salaries</v>
      </c>
      <c r="D4738" s="10">
        <v>18545</v>
      </c>
      <c r="E4738" s="1">
        <v>45449</v>
      </c>
      <c r="F4738" t="str">
        <v>HR</v>
      </c>
      <c r="G4738" t="str">
        <v>Salaries</v>
      </c>
      <c r="H4738" s="10">
        <v>17556</v>
      </c>
    </row>
    <row r="4739" spans="1:8" x14ac:dyDescent="0.3">
      <c r="A4739" s="1">
        <v>45449</v>
      </c>
      <c r="B4739" t="str">
        <v>HR</v>
      </c>
      <c r="C4739" t="str">
        <v>Rent</v>
      </c>
      <c r="D4739" s="10">
        <v>21352</v>
      </c>
      <c r="E4739" s="1">
        <v>45449</v>
      </c>
      <c r="F4739" t="str">
        <v>HR</v>
      </c>
      <c r="G4739" t="str">
        <v>Rent</v>
      </c>
      <c r="H4739" s="10">
        <v>19756</v>
      </c>
    </row>
    <row r="4740" spans="1:8" x14ac:dyDescent="0.3">
      <c r="A4740" s="1">
        <v>45449</v>
      </c>
      <c r="B4740" t="str">
        <v>HR</v>
      </c>
      <c r="C4740" t="str">
        <v>Marketing Spend</v>
      </c>
      <c r="D4740" s="10">
        <v>6237</v>
      </c>
      <c r="E4740" s="1">
        <v>45449</v>
      </c>
      <c r="F4740" t="str">
        <v>HR</v>
      </c>
      <c r="G4740" t="str">
        <v>Marketing Spend</v>
      </c>
      <c r="H4740" s="10">
        <v>8002</v>
      </c>
    </row>
    <row r="4741" spans="1:8" x14ac:dyDescent="0.3">
      <c r="A4741" s="1">
        <v>45449</v>
      </c>
      <c r="B4741" t="str">
        <v>HR</v>
      </c>
      <c r="C4741" t="str">
        <v>Software Licenses</v>
      </c>
      <c r="D4741" s="10">
        <v>600</v>
      </c>
      <c r="E4741" s="1">
        <v>45449</v>
      </c>
      <c r="F4741" t="str">
        <v>HR</v>
      </c>
      <c r="G4741" t="str">
        <v>Software Licenses</v>
      </c>
      <c r="H4741" s="10">
        <v>-1357</v>
      </c>
    </row>
    <row r="4742" spans="1:8" x14ac:dyDescent="0.3">
      <c r="A4742" s="1">
        <v>45450</v>
      </c>
      <c r="B4742" t="str">
        <v>Sales</v>
      </c>
      <c r="C4742" t="str">
        <v>Product Revenue</v>
      </c>
      <c r="D4742" s="10">
        <v>3816</v>
      </c>
      <c r="E4742" s="1">
        <v>45450</v>
      </c>
      <c r="F4742" t="str">
        <v>Sales</v>
      </c>
      <c r="G4742" t="str">
        <v>Product Revenue</v>
      </c>
      <c r="H4742" s="10">
        <v>6480</v>
      </c>
    </row>
    <row r="4743" spans="1:8" x14ac:dyDescent="0.3">
      <c r="A4743" s="1">
        <v>45450</v>
      </c>
      <c r="B4743" t="str">
        <v>Sales</v>
      </c>
      <c r="C4743" t="str">
        <v>Service Revenue</v>
      </c>
      <c r="D4743" s="10">
        <v>13850</v>
      </c>
      <c r="E4743" s="1">
        <v>45450</v>
      </c>
      <c r="F4743" t="str">
        <v>Sales</v>
      </c>
      <c r="G4743" t="str">
        <v>Service Revenue</v>
      </c>
      <c r="H4743" s="10">
        <v>12936</v>
      </c>
    </row>
    <row r="4744" spans="1:8" x14ac:dyDescent="0.3">
      <c r="A4744" s="1">
        <v>45450</v>
      </c>
      <c r="B4744" t="str">
        <v>Sales</v>
      </c>
      <c r="C4744" t="str">
        <v>Salaries</v>
      </c>
      <c r="D4744" s="10">
        <v>15376</v>
      </c>
      <c r="E4744" s="1">
        <v>45450</v>
      </c>
      <c r="F4744" t="str">
        <v>Sales</v>
      </c>
      <c r="G4744" t="str">
        <v>Salaries</v>
      </c>
      <c r="H4744" s="10">
        <v>15087</v>
      </c>
    </row>
    <row r="4745" spans="1:8" x14ac:dyDescent="0.3">
      <c r="A4745" s="1">
        <v>45450</v>
      </c>
      <c r="B4745" t="str">
        <v>Sales</v>
      </c>
      <c r="C4745" t="str">
        <v>Rent</v>
      </c>
      <c r="D4745" s="10">
        <v>24003</v>
      </c>
      <c r="E4745" s="1">
        <v>45450</v>
      </c>
      <c r="F4745" t="str">
        <v>Sales</v>
      </c>
      <c r="G4745" t="str">
        <v>Rent</v>
      </c>
      <c r="H4745" s="10">
        <v>26864</v>
      </c>
    </row>
    <row r="4746" spans="1:8" x14ac:dyDescent="0.3">
      <c r="A4746" s="1">
        <v>45450</v>
      </c>
      <c r="B4746" t="str">
        <v>Sales</v>
      </c>
      <c r="C4746" t="str">
        <v>Marketing Spend</v>
      </c>
      <c r="D4746" s="10">
        <v>23181</v>
      </c>
      <c r="E4746" s="1">
        <v>45450</v>
      </c>
      <c r="F4746" t="str">
        <v>Sales</v>
      </c>
      <c r="G4746" t="str">
        <v>Marketing Spend</v>
      </c>
      <c r="H4746" s="10">
        <v>22046</v>
      </c>
    </row>
    <row r="4747" spans="1:8" x14ac:dyDescent="0.3">
      <c r="A4747" s="1">
        <v>45450</v>
      </c>
      <c r="B4747" t="str">
        <v>Sales</v>
      </c>
      <c r="C4747" t="str">
        <v>Software Licenses</v>
      </c>
      <c r="D4747" s="10">
        <v>16754</v>
      </c>
      <c r="E4747" s="1">
        <v>45450</v>
      </c>
      <c r="F4747" t="str">
        <v>Sales</v>
      </c>
      <c r="G4747" t="str">
        <v>Software Licenses</v>
      </c>
      <c r="H4747" s="10">
        <v>14466</v>
      </c>
    </row>
    <row r="4748" spans="1:8" x14ac:dyDescent="0.3">
      <c r="A4748" s="1">
        <v>45450</v>
      </c>
      <c r="B4748" t="str">
        <v>Marketing</v>
      </c>
      <c r="C4748" t="str">
        <v>Product Revenue</v>
      </c>
      <c r="D4748" s="10">
        <v>9925</v>
      </c>
      <c r="E4748" s="1">
        <v>45450</v>
      </c>
      <c r="F4748" t="str">
        <v>Marketing</v>
      </c>
      <c r="G4748" t="str">
        <v>Product Revenue</v>
      </c>
      <c r="H4748" s="10">
        <v>10783</v>
      </c>
    </row>
    <row r="4749" spans="1:8" x14ac:dyDescent="0.3">
      <c r="A4749" s="1">
        <v>45450</v>
      </c>
      <c r="B4749" t="str">
        <v>Marketing</v>
      </c>
      <c r="C4749" t="str">
        <v>Service Revenue</v>
      </c>
      <c r="D4749" s="10">
        <v>964</v>
      </c>
      <c r="E4749" s="1">
        <v>45450</v>
      </c>
      <c r="F4749" t="str">
        <v>Marketing</v>
      </c>
      <c r="G4749" t="str">
        <v>Service Revenue</v>
      </c>
      <c r="H4749" s="10">
        <v>2481</v>
      </c>
    </row>
    <row r="4750" spans="1:8" x14ac:dyDescent="0.3">
      <c r="A4750" s="1">
        <v>45450</v>
      </c>
      <c r="B4750" t="str">
        <v>Marketing</v>
      </c>
      <c r="C4750" t="str">
        <v>Salaries</v>
      </c>
      <c r="D4750" s="10">
        <v>2512</v>
      </c>
      <c r="E4750" s="1">
        <v>45450</v>
      </c>
      <c r="F4750" t="str">
        <v>Marketing</v>
      </c>
      <c r="G4750" t="str">
        <v>Salaries</v>
      </c>
      <c r="H4750" s="10">
        <v>452</v>
      </c>
    </row>
    <row r="4751" spans="1:8" x14ac:dyDescent="0.3">
      <c r="A4751" s="1">
        <v>45450</v>
      </c>
      <c r="B4751" t="str">
        <v>Marketing</v>
      </c>
      <c r="C4751" t="str">
        <v>Rent</v>
      </c>
      <c r="D4751" s="10">
        <v>19868</v>
      </c>
      <c r="E4751" s="1">
        <v>45450</v>
      </c>
      <c r="F4751" t="str">
        <v>Marketing</v>
      </c>
      <c r="G4751" t="str">
        <v>Rent</v>
      </c>
      <c r="H4751" s="10">
        <v>21902</v>
      </c>
    </row>
    <row r="4752" spans="1:8" x14ac:dyDescent="0.3">
      <c r="A4752" s="1">
        <v>45450</v>
      </c>
      <c r="B4752" t="str">
        <v>Marketing</v>
      </c>
      <c r="C4752" t="str">
        <v>Marketing Spend</v>
      </c>
      <c r="D4752" s="10">
        <v>21860</v>
      </c>
      <c r="E4752" s="1">
        <v>45450</v>
      </c>
      <c r="F4752" t="str">
        <v>Marketing</v>
      </c>
      <c r="G4752" t="str">
        <v>Marketing Spend</v>
      </c>
      <c r="H4752" s="10">
        <v>19108</v>
      </c>
    </row>
    <row r="4753" spans="1:8" x14ac:dyDescent="0.3">
      <c r="A4753" s="1">
        <v>45450</v>
      </c>
      <c r="B4753" t="str">
        <v>Marketing</v>
      </c>
      <c r="C4753" t="str">
        <v>Software Licenses</v>
      </c>
      <c r="D4753" s="10">
        <v>12452</v>
      </c>
      <c r="E4753" s="1">
        <v>45450</v>
      </c>
      <c r="F4753" t="str">
        <v>Marketing</v>
      </c>
      <c r="G4753" t="str">
        <v>Software Licenses</v>
      </c>
      <c r="H4753" s="10">
        <v>11132</v>
      </c>
    </row>
    <row r="4754" spans="1:8" x14ac:dyDescent="0.3">
      <c r="A4754" s="1">
        <v>45450</v>
      </c>
      <c r="B4754" t="str">
        <v>Finance</v>
      </c>
      <c r="C4754" t="str">
        <v>Product Revenue</v>
      </c>
      <c r="D4754" s="10">
        <v>675</v>
      </c>
      <c r="E4754" s="1">
        <v>45450</v>
      </c>
      <c r="F4754" t="str">
        <v>Finance</v>
      </c>
      <c r="G4754" t="str">
        <v>Product Revenue</v>
      </c>
      <c r="H4754" s="10">
        <v>3159</v>
      </c>
    </row>
    <row r="4755" spans="1:8" x14ac:dyDescent="0.3">
      <c r="A4755" s="1">
        <v>45450</v>
      </c>
      <c r="B4755" t="str">
        <v>Finance</v>
      </c>
      <c r="C4755" t="str">
        <v>Service Revenue</v>
      </c>
      <c r="D4755" s="10">
        <v>11537</v>
      </c>
      <c r="E4755" s="1">
        <v>45450</v>
      </c>
      <c r="F4755" t="str">
        <v>Finance</v>
      </c>
      <c r="G4755" t="str">
        <v>Service Revenue</v>
      </c>
      <c r="H4755" s="10">
        <v>11513</v>
      </c>
    </row>
    <row r="4756" spans="1:8" x14ac:dyDescent="0.3">
      <c r="A4756" s="1">
        <v>45450</v>
      </c>
      <c r="B4756" t="str">
        <v>Finance</v>
      </c>
      <c r="C4756" t="str">
        <v>Salaries</v>
      </c>
      <c r="D4756" s="10">
        <v>21365</v>
      </c>
      <c r="E4756" s="1">
        <v>45450</v>
      </c>
      <c r="F4756" t="str">
        <v>Finance</v>
      </c>
      <c r="G4756" t="str">
        <v>Salaries</v>
      </c>
      <c r="H4756" s="10">
        <v>22093</v>
      </c>
    </row>
    <row r="4757" spans="1:8" x14ac:dyDescent="0.3">
      <c r="A4757" s="1">
        <v>45450</v>
      </c>
      <c r="B4757" t="str">
        <v>Finance</v>
      </c>
      <c r="C4757" t="str">
        <v>Rent</v>
      </c>
      <c r="D4757" s="10">
        <v>19178</v>
      </c>
      <c r="E4757" s="1">
        <v>45450</v>
      </c>
      <c r="F4757" t="str">
        <v>Finance</v>
      </c>
      <c r="G4757" t="str">
        <v>Rent</v>
      </c>
      <c r="H4757" s="10">
        <v>19693</v>
      </c>
    </row>
    <row r="4758" spans="1:8" x14ac:dyDescent="0.3">
      <c r="A4758" s="1">
        <v>45450</v>
      </c>
      <c r="B4758" t="str">
        <v>Finance</v>
      </c>
      <c r="C4758" t="str">
        <v>Marketing Spend</v>
      </c>
      <c r="D4758" s="10">
        <v>7420</v>
      </c>
      <c r="E4758" s="1">
        <v>45450</v>
      </c>
      <c r="F4758" t="str">
        <v>Finance</v>
      </c>
      <c r="G4758" t="str">
        <v>Marketing Spend</v>
      </c>
      <c r="H4758" s="10">
        <v>5024</v>
      </c>
    </row>
    <row r="4759" spans="1:8" x14ac:dyDescent="0.3">
      <c r="A4759" s="1">
        <v>45450</v>
      </c>
      <c r="B4759" t="str">
        <v>Finance</v>
      </c>
      <c r="C4759" t="str">
        <v>Software Licenses</v>
      </c>
      <c r="D4759" s="10">
        <v>5782</v>
      </c>
      <c r="E4759" s="1">
        <v>45450</v>
      </c>
      <c r="F4759" t="str">
        <v>Finance</v>
      </c>
      <c r="G4759" t="str">
        <v>Software Licenses</v>
      </c>
      <c r="H4759" s="10">
        <v>2906</v>
      </c>
    </row>
    <row r="4760" spans="1:8" x14ac:dyDescent="0.3">
      <c r="A4760" s="1">
        <v>45450</v>
      </c>
      <c r="B4760" t="str">
        <v>IT</v>
      </c>
      <c r="C4760" t="str">
        <v>Product Revenue</v>
      </c>
      <c r="D4760" s="10">
        <v>23162</v>
      </c>
      <c r="E4760" s="1">
        <v>45450</v>
      </c>
      <c r="F4760" t="str">
        <v>IT</v>
      </c>
      <c r="G4760" t="str">
        <v>Product Revenue</v>
      </c>
      <c r="H4760" s="10">
        <v>21569</v>
      </c>
    </row>
    <row r="4761" spans="1:8" x14ac:dyDescent="0.3">
      <c r="A4761" s="1">
        <v>45450</v>
      </c>
      <c r="B4761" t="str">
        <v>IT</v>
      </c>
      <c r="C4761" t="str">
        <v>Service Revenue</v>
      </c>
      <c r="D4761" s="10">
        <v>13522</v>
      </c>
      <c r="E4761" s="1">
        <v>45450</v>
      </c>
      <c r="F4761" t="str">
        <v>IT</v>
      </c>
      <c r="G4761" t="str">
        <v>Service Revenue</v>
      </c>
      <c r="H4761" s="10">
        <v>15804</v>
      </c>
    </row>
    <row r="4762" spans="1:8" x14ac:dyDescent="0.3">
      <c r="A4762" s="1">
        <v>45450</v>
      </c>
      <c r="B4762" t="str">
        <v>IT</v>
      </c>
      <c r="C4762" t="str">
        <v>Salaries</v>
      </c>
      <c r="D4762" s="10">
        <v>17953</v>
      </c>
      <c r="E4762" s="1">
        <v>45450</v>
      </c>
      <c r="F4762" t="str">
        <v>IT</v>
      </c>
      <c r="G4762" t="str">
        <v>Salaries</v>
      </c>
      <c r="H4762" s="10">
        <v>16333</v>
      </c>
    </row>
    <row r="4763" spans="1:8" x14ac:dyDescent="0.3">
      <c r="A4763" s="1">
        <v>45450</v>
      </c>
      <c r="B4763" t="str">
        <v>IT</v>
      </c>
      <c r="C4763" t="str">
        <v>Rent</v>
      </c>
      <c r="D4763" s="10">
        <v>11974</v>
      </c>
      <c r="E4763" s="1">
        <v>45450</v>
      </c>
      <c r="F4763" t="str">
        <v>IT</v>
      </c>
      <c r="G4763" t="str">
        <v>Rent</v>
      </c>
      <c r="H4763" s="10">
        <v>14235</v>
      </c>
    </row>
    <row r="4764" spans="1:8" x14ac:dyDescent="0.3">
      <c r="A4764" s="1">
        <v>45450</v>
      </c>
      <c r="B4764" t="str">
        <v>IT</v>
      </c>
      <c r="C4764" t="str">
        <v>Marketing Spend</v>
      </c>
      <c r="D4764" s="10">
        <v>15121</v>
      </c>
      <c r="E4764" s="1">
        <v>45450</v>
      </c>
      <c r="F4764" t="str">
        <v>IT</v>
      </c>
      <c r="G4764" t="str">
        <v>Marketing Spend</v>
      </c>
      <c r="H4764" s="10">
        <v>16160</v>
      </c>
    </row>
    <row r="4765" spans="1:8" x14ac:dyDescent="0.3">
      <c r="A4765" s="1">
        <v>45450</v>
      </c>
      <c r="B4765" t="str">
        <v>IT</v>
      </c>
      <c r="C4765" t="str">
        <v>Software Licenses</v>
      </c>
      <c r="D4765" s="10">
        <v>9490</v>
      </c>
      <c r="E4765" s="1">
        <v>45450</v>
      </c>
      <c r="F4765" t="str">
        <v>IT</v>
      </c>
      <c r="G4765" t="str">
        <v>Software Licenses</v>
      </c>
      <c r="H4765" s="10">
        <v>12311</v>
      </c>
    </row>
    <row r="4766" spans="1:8" x14ac:dyDescent="0.3">
      <c r="A4766" s="1">
        <v>45450</v>
      </c>
      <c r="B4766" t="str">
        <v>HR</v>
      </c>
      <c r="C4766" t="str">
        <v>Product Revenue</v>
      </c>
      <c r="D4766" s="10">
        <v>1220</v>
      </c>
      <c r="E4766" s="1">
        <v>45450</v>
      </c>
      <c r="F4766" t="str">
        <v>HR</v>
      </c>
      <c r="G4766" t="str">
        <v>Product Revenue</v>
      </c>
      <c r="H4766" s="10">
        <v>3112</v>
      </c>
    </row>
    <row r="4767" spans="1:8" x14ac:dyDescent="0.3">
      <c r="A4767" s="1">
        <v>45450</v>
      </c>
      <c r="B4767" t="str">
        <v>HR</v>
      </c>
      <c r="C4767" t="str">
        <v>Service Revenue</v>
      </c>
      <c r="D4767" s="10">
        <v>10709</v>
      </c>
      <c r="E4767" s="1">
        <v>45450</v>
      </c>
      <c r="F4767" t="str">
        <v>HR</v>
      </c>
      <c r="G4767" t="str">
        <v>Service Revenue</v>
      </c>
      <c r="H4767" s="10">
        <v>7988</v>
      </c>
    </row>
    <row r="4768" spans="1:8" x14ac:dyDescent="0.3">
      <c r="A4768" s="1">
        <v>45450</v>
      </c>
      <c r="B4768" t="str">
        <v>HR</v>
      </c>
      <c r="C4768" t="str">
        <v>Salaries</v>
      </c>
      <c r="D4768" s="10">
        <v>6959</v>
      </c>
      <c r="E4768" s="1">
        <v>45450</v>
      </c>
      <c r="F4768" t="str">
        <v>HR</v>
      </c>
      <c r="G4768" t="str">
        <v>Salaries</v>
      </c>
      <c r="H4768" s="10">
        <v>5219</v>
      </c>
    </row>
    <row r="4769" spans="1:8" x14ac:dyDescent="0.3">
      <c r="A4769" s="1">
        <v>45450</v>
      </c>
      <c r="B4769" t="str">
        <v>HR</v>
      </c>
      <c r="C4769" t="str">
        <v>Rent</v>
      </c>
      <c r="D4769" s="10">
        <v>7524</v>
      </c>
      <c r="E4769" s="1">
        <v>45450</v>
      </c>
      <c r="F4769" t="str">
        <v>HR</v>
      </c>
      <c r="G4769" t="str">
        <v>Rent</v>
      </c>
      <c r="H4769" s="10">
        <v>4832</v>
      </c>
    </row>
    <row r="4770" spans="1:8" x14ac:dyDescent="0.3">
      <c r="A4770" s="1">
        <v>45450</v>
      </c>
      <c r="B4770" t="str">
        <v>HR</v>
      </c>
      <c r="C4770" t="str">
        <v>Marketing Spend</v>
      </c>
      <c r="D4770" s="10">
        <v>15261</v>
      </c>
      <c r="E4770" s="1">
        <v>45450</v>
      </c>
      <c r="F4770" t="str">
        <v>HR</v>
      </c>
      <c r="G4770" t="str">
        <v>Marketing Spend</v>
      </c>
      <c r="H4770" s="10">
        <v>12396</v>
      </c>
    </row>
    <row r="4771" spans="1:8" x14ac:dyDescent="0.3">
      <c r="A4771" s="1">
        <v>45450</v>
      </c>
      <c r="B4771" t="str">
        <v>HR</v>
      </c>
      <c r="C4771" t="str">
        <v>Software Licenses</v>
      </c>
      <c r="D4771" s="10">
        <v>12559</v>
      </c>
      <c r="E4771" s="1">
        <v>45450</v>
      </c>
      <c r="F4771" t="str">
        <v>HR</v>
      </c>
      <c r="G4771" t="str">
        <v>Software Licenses</v>
      </c>
      <c r="H4771" s="10">
        <v>14955</v>
      </c>
    </row>
    <row r="4772" spans="1:8" x14ac:dyDescent="0.3">
      <c r="A4772" s="1">
        <v>45451</v>
      </c>
      <c r="B4772" t="str">
        <v>Sales</v>
      </c>
      <c r="C4772" t="str">
        <v>Product Revenue</v>
      </c>
      <c r="D4772" s="10">
        <v>23931</v>
      </c>
      <c r="E4772" s="1">
        <v>45451</v>
      </c>
      <c r="F4772" t="str">
        <v>Sales</v>
      </c>
      <c r="G4772" t="str">
        <v>Product Revenue</v>
      </c>
      <c r="H4772" s="10">
        <v>22972</v>
      </c>
    </row>
    <row r="4773" spans="1:8" x14ac:dyDescent="0.3">
      <c r="A4773" s="1">
        <v>45451</v>
      </c>
      <c r="B4773" t="str">
        <v>Sales</v>
      </c>
      <c r="C4773" t="str">
        <v>Service Revenue</v>
      </c>
      <c r="D4773" s="10">
        <v>21943</v>
      </c>
      <c r="E4773" s="1">
        <v>45451</v>
      </c>
      <c r="F4773" t="str">
        <v>Sales</v>
      </c>
      <c r="G4773" t="str">
        <v>Service Revenue</v>
      </c>
      <c r="H4773" s="10">
        <v>21058</v>
      </c>
    </row>
    <row r="4774" spans="1:8" x14ac:dyDescent="0.3">
      <c r="A4774" s="1">
        <v>45451</v>
      </c>
      <c r="B4774" t="str">
        <v>Sales</v>
      </c>
      <c r="C4774" t="str">
        <v>Salaries</v>
      </c>
      <c r="D4774" s="10">
        <v>18020</v>
      </c>
      <c r="E4774" s="1">
        <v>45451</v>
      </c>
      <c r="F4774" t="str">
        <v>Sales</v>
      </c>
      <c r="G4774" t="str">
        <v>Salaries</v>
      </c>
      <c r="H4774" s="10">
        <v>18699</v>
      </c>
    </row>
    <row r="4775" spans="1:8" x14ac:dyDescent="0.3">
      <c r="A4775" s="1">
        <v>45451</v>
      </c>
      <c r="B4775" t="str">
        <v>Sales</v>
      </c>
      <c r="C4775" t="str">
        <v>Rent</v>
      </c>
      <c r="D4775" s="10">
        <v>14025</v>
      </c>
      <c r="E4775" s="1">
        <v>45451</v>
      </c>
      <c r="F4775" t="str">
        <v>Sales</v>
      </c>
      <c r="G4775" t="str">
        <v>Rent</v>
      </c>
      <c r="H4775" s="10">
        <v>14941</v>
      </c>
    </row>
    <row r="4776" spans="1:8" x14ac:dyDescent="0.3">
      <c r="A4776" s="1">
        <v>45451</v>
      </c>
      <c r="B4776" t="str">
        <v>Sales</v>
      </c>
      <c r="C4776" t="str">
        <v>Marketing Spend</v>
      </c>
      <c r="D4776" s="10">
        <v>20847</v>
      </c>
      <c r="E4776" s="1">
        <v>45451</v>
      </c>
      <c r="F4776" t="str">
        <v>Sales</v>
      </c>
      <c r="G4776" t="str">
        <v>Marketing Spend</v>
      </c>
      <c r="H4776" s="10">
        <v>19740</v>
      </c>
    </row>
    <row r="4777" spans="1:8" x14ac:dyDescent="0.3">
      <c r="A4777" s="1">
        <v>45451</v>
      </c>
      <c r="B4777" t="str">
        <v>Sales</v>
      </c>
      <c r="C4777" t="str">
        <v>Software Licenses</v>
      </c>
      <c r="D4777" s="10">
        <v>9175</v>
      </c>
      <c r="E4777" s="1">
        <v>45451</v>
      </c>
      <c r="F4777" t="str">
        <v>Sales</v>
      </c>
      <c r="G4777" t="str">
        <v>Software Licenses</v>
      </c>
      <c r="H4777" s="10">
        <v>11407</v>
      </c>
    </row>
    <row r="4778" spans="1:8" x14ac:dyDescent="0.3">
      <c r="A4778" s="1">
        <v>45451</v>
      </c>
      <c r="B4778" t="str">
        <v>Marketing</v>
      </c>
      <c r="C4778" t="str">
        <v>Product Revenue</v>
      </c>
      <c r="D4778" s="10">
        <v>6225</v>
      </c>
      <c r="E4778" s="1">
        <v>45451</v>
      </c>
      <c r="F4778" t="str">
        <v>Marketing</v>
      </c>
      <c r="G4778" t="str">
        <v>Product Revenue</v>
      </c>
      <c r="H4778" s="10">
        <v>4123</v>
      </c>
    </row>
    <row r="4779" spans="1:8" x14ac:dyDescent="0.3">
      <c r="A4779" s="1">
        <v>45451</v>
      </c>
      <c r="B4779" t="str">
        <v>Marketing</v>
      </c>
      <c r="C4779" t="str">
        <v>Service Revenue</v>
      </c>
      <c r="D4779" s="10">
        <v>1667</v>
      </c>
      <c r="E4779" s="1">
        <v>45451</v>
      </c>
      <c r="F4779" t="str">
        <v>Marketing</v>
      </c>
      <c r="G4779" t="str">
        <v>Service Revenue</v>
      </c>
      <c r="H4779" s="10">
        <v>1420</v>
      </c>
    </row>
    <row r="4780" spans="1:8" x14ac:dyDescent="0.3">
      <c r="A4780" s="1">
        <v>45451</v>
      </c>
      <c r="B4780" t="str">
        <v>Marketing</v>
      </c>
      <c r="C4780" t="str">
        <v>Salaries</v>
      </c>
      <c r="D4780" s="10">
        <v>9238</v>
      </c>
      <c r="E4780" s="1">
        <v>45451</v>
      </c>
      <c r="F4780" t="str">
        <v>Marketing</v>
      </c>
      <c r="G4780" t="str">
        <v>Salaries</v>
      </c>
      <c r="H4780" s="10">
        <v>11646</v>
      </c>
    </row>
    <row r="4781" spans="1:8" x14ac:dyDescent="0.3">
      <c r="A4781" s="1">
        <v>45451</v>
      </c>
      <c r="B4781" t="str">
        <v>Marketing</v>
      </c>
      <c r="C4781" t="str">
        <v>Rent</v>
      </c>
      <c r="D4781" s="10">
        <v>1345</v>
      </c>
      <c r="E4781" s="1">
        <v>45451</v>
      </c>
      <c r="F4781" t="str">
        <v>Marketing</v>
      </c>
      <c r="G4781" t="str">
        <v>Rent</v>
      </c>
      <c r="H4781" s="10">
        <v>-1113</v>
      </c>
    </row>
    <row r="4782" spans="1:8" x14ac:dyDescent="0.3">
      <c r="A4782" s="1">
        <v>45451</v>
      </c>
      <c r="B4782" t="str">
        <v>Marketing</v>
      </c>
      <c r="C4782" t="str">
        <v>Marketing Spend</v>
      </c>
      <c r="D4782" s="10">
        <v>9747</v>
      </c>
      <c r="E4782" s="1">
        <v>45451</v>
      </c>
      <c r="F4782" t="str">
        <v>Marketing</v>
      </c>
      <c r="G4782" t="str">
        <v>Marketing Spend</v>
      </c>
      <c r="H4782" s="10">
        <v>12439</v>
      </c>
    </row>
    <row r="4783" spans="1:8" x14ac:dyDescent="0.3">
      <c r="A4783" s="1">
        <v>45451</v>
      </c>
      <c r="B4783" t="str">
        <v>Marketing</v>
      </c>
      <c r="C4783" t="str">
        <v>Software Licenses</v>
      </c>
      <c r="D4783" s="10">
        <v>13189</v>
      </c>
      <c r="E4783" s="1">
        <v>45451</v>
      </c>
      <c r="F4783" t="str">
        <v>Marketing</v>
      </c>
      <c r="G4783" t="str">
        <v>Software Licenses</v>
      </c>
      <c r="H4783" s="10">
        <v>12682</v>
      </c>
    </row>
    <row r="4784" spans="1:8" x14ac:dyDescent="0.3">
      <c r="A4784" s="1">
        <v>45451</v>
      </c>
      <c r="B4784" t="str">
        <v>Finance</v>
      </c>
      <c r="C4784" t="str">
        <v>Product Revenue</v>
      </c>
      <c r="D4784" s="10">
        <v>1768</v>
      </c>
      <c r="E4784" s="1">
        <v>45451</v>
      </c>
      <c r="F4784" t="str">
        <v>Finance</v>
      </c>
      <c r="G4784" t="str">
        <v>Product Revenue</v>
      </c>
      <c r="H4784" s="10">
        <v>1810</v>
      </c>
    </row>
    <row r="4785" spans="1:8" x14ac:dyDescent="0.3">
      <c r="A4785" s="1">
        <v>45451</v>
      </c>
      <c r="B4785" t="str">
        <v>Finance</v>
      </c>
      <c r="C4785" t="str">
        <v>Service Revenue</v>
      </c>
      <c r="D4785" s="10">
        <v>12427</v>
      </c>
      <c r="E4785" s="1">
        <v>45451</v>
      </c>
      <c r="F4785" t="str">
        <v>Finance</v>
      </c>
      <c r="G4785" t="str">
        <v>Service Revenue</v>
      </c>
      <c r="H4785" s="10">
        <v>10654</v>
      </c>
    </row>
    <row r="4786" spans="1:8" x14ac:dyDescent="0.3">
      <c r="A4786" s="1">
        <v>45451</v>
      </c>
      <c r="B4786" t="str">
        <v>Finance</v>
      </c>
      <c r="C4786" t="str">
        <v>Salaries</v>
      </c>
      <c r="D4786" s="10">
        <v>9922</v>
      </c>
      <c r="E4786" s="1">
        <v>45451</v>
      </c>
      <c r="F4786" t="str">
        <v>Finance</v>
      </c>
      <c r="G4786" t="str">
        <v>Salaries</v>
      </c>
      <c r="H4786" s="10">
        <v>7684</v>
      </c>
    </row>
    <row r="4787" spans="1:8" x14ac:dyDescent="0.3">
      <c r="A4787" s="1">
        <v>45451</v>
      </c>
      <c r="B4787" t="str">
        <v>Finance</v>
      </c>
      <c r="C4787" t="str">
        <v>Rent</v>
      </c>
      <c r="D4787" s="10">
        <v>15612</v>
      </c>
      <c r="E4787" s="1">
        <v>45451</v>
      </c>
      <c r="F4787" t="str">
        <v>Finance</v>
      </c>
      <c r="G4787" t="str">
        <v>Rent</v>
      </c>
      <c r="H4787" s="10">
        <v>13906</v>
      </c>
    </row>
    <row r="4788" spans="1:8" x14ac:dyDescent="0.3">
      <c r="A4788" s="1">
        <v>45451</v>
      </c>
      <c r="B4788" t="str">
        <v>Finance</v>
      </c>
      <c r="C4788" t="str">
        <v>Marketing Spend</v>
      </c>
      <c r="D4788" s="10">
        <v>22357</v>
      </c>
      <c r="E4788" s="1">
        <v>45451</v>
      </c>
      <c r="F4788" t="str">
        <v>Finance</v>
      </c>
      <c r="G4788" t="str">
        <v>Marketing Spend</v>
      </c>
      <c r="H4788" s="10">
        <v>20379</v>
      </c>
    </row>
    <row r="4789" spans="1:8" x14ac:dyDescent="0.3">
      <c r="A4789" s="1">
        <v>45451</v>
      </c>
      <c r="B4789" t="str">
        <v>Finance</v>
      </c>
      <c r="C4789" t="str">
        <v>Software Licenses</v>
      </c>
      <c r="D4789" s="10">
        <v>2627</v>
      </c>
      <c r="E4789" s="1">
        <v>45451</v>
      </c>
      <c r="F4789" t="str">
        <v>Finance</v>
      </c>
      <c r="G4789" t="str">
        <v>Software Licenses</v>
      </c>
      <c r="H4789" s="10">
        <v>3334</v>
      </c>
    </row>
    <row r="4790" spans="1:8" x14ac:dyDescent="0.3">
      <c r="A4790" s="1">
        <v>45451</v>
      </c>
      <c r="B4790" t="str">
        <v>IT</v>
      </c>
      <c r="C4790" t="str">
        <v>Product Revenue</v>
      </c>
      <c r="D4790" s="10">
        <v>4960</v>
      </c>
      <c r="E4790" s="1">
        <v>45451</v>
      </c>
      <c r="F4790" t="str">
        <v>IT</v>
      </c>
      <c r="G4790" t="str">
        <v>Product Revenue</v>
      </c>
      <c r="H4790" s="10">
        <v>3659</v>
      </c>
    </row>
    <row r="4791" spans="1:8" x14ac:dyDescent="0.3">
      <c r="A4791" s="1">
        <v>45451</v>
      </c>
      <c r="B4791" t="str">
        <v>IT</v>
      </c>
      <c r="C4791" t="str">
        <v>Service Revenue</v>
      </c>
      <c r="D4791" s="10">
        <v>15813</v>
      </c>
      <c r="E4791" s="1">
        <v>45451</v>
      </c>
      <c r="F4791" t="str">
        <v>IT</v>
      </c>
      <c r="G4791" t="str">
        <v>Service Revenue</v>
      </c>
      <c r="H4791" s="10">
        <v>17202</v>
      </c>
    </row>
    <row r="4792" spans="1:8" x14ac:dyDescent="0.3">
      <c r="A4792" s="1">
        <v>45451</v>
      </c>
      <c r="B4792" t="str">
        <v>IT</v>
      </c>
      <c r="C4792" t="str">
        <v>Salaries</v>
      </c>
      <c r="D4792" s="10">
        <v>4497</v>
      </c>
      <c r="E4792" s="1">
        <v>45451</v>
      </c>
      <c r="F4792" t="str">
        <v>IT</v>
      </c>
      <c r="G4792" t="str">
        <v>Salaries</v>
      </c>
      <c r="H4792" s="10">
        <v>4896</v>
      </c>
    </row>
    <row r="4793" spans="1:8" x14ac:dyDescent="0.3">
      <c r="A4793" s="1">
        <v>45451</v>
      </c>
      <c r="B4793" t="str">
        <v>IT</v>
      </c>
      <c r="C4793" t="str">
        <v>Rent</v>
      </c>
      <c r="D4793" s="10">
        <v>9305</v>
      </c>
      <c r="E4793" s="1">
        <v>45451</v>
      </c>
      <c r="F4793" t="str">
        <v>IT</v>
      </c>
      <c r="G4793" t="str">
        <v>Rent</v>
      </c>
      <c r="H4793" s="10">
        <v>11158</v>
      </c>
    </row>
    <row r="4794" spans="1:8" x14ac:dyDescent="0.3">
      <c r="A4794" s="1">
        <v>45451</v>
      </c>
      <c r="B4794" t="str">
        <v>IT</v>
      </c>
      <c r="C4794" t="str">
        <v>Marketing Spend</v>
      </c>
      <c r="D4794" s="10">
        <v>10856</v>
      </c>
      <c r="E4794" s="1">
        <v>45451</v>
      </c>
      <c r="F4794" t="str">
        <v>IT</v>
      </c>
      <c r="G4794" t="str">
        <v>Marketing Spend</v>
      </c>
      <c r="H4794" s="10">
        <v>9739</v>
      </c>
    </row>
    <row r="4795" spans="1:8" x14ac:dyDescent="0.3">
      <c r="A4795" s="1">
        <v>45451</v>
      </c>
      <c r="B4795" t="str">
        <v>IT</v>
      </c>
      <c r="C4795" t="str">
        <v>Software Licenses</v>
      </c>
      <c r="D4795" s="10">
        <v>1640</v>
      </c>
      <c r="E4795" s="1">
        <v>45451</v>
      </c>
      <c r="F4795" t="str">
        <v>IT</v>
      </c>
      <c r="G4795" t="str">
        <v>Software Licenses</v>
      </c>
      <c r="H4795" s="10">
        <v>-78</v>
      </c>
    </row>
    <row r="4796" spans="1:8" x14ac:dyDescent="0.3">
      <c r="A4796" s="1">
        <v>45451</v>
      </c>
      <c r="B4796" t="str">
        <v>HR</v>
      </c>
      <c r="C4796" t="str">
        <v>Product Revenue</v>
      </c>
      <c r="D4796" s="10">
        <v>7092</v>
      </c>
      <c r="E4796" s="1">
        <v>45451</v>
      </c>
      <c r="F4796" t="str">
        <v>HR</v>
      </c>
      <c r="G4796" t="str">
        <v>Product Revenue</v>
      </c>
      <c r="H4796" s="10">
        <v>4722</v>
      </c>
    </row>
    <row r="4797" spans="1:8" x14ac:dyDescent="0.3">
      <c r="A4797" s="1">
        <v>45451</v>
      </c>
      <c r="B4797" t="str">
        <v>HR</v>
      </c>
      <c r="C4797" t="str">
        <v>Service Revenue</v>
      </c>
      <c r="D4797" s="10">
        <v>15388</v>
      </c>
      <c r="E4797" s="1">
        <v>45451</v>
      </c>
      <c r="F4797" t="str">
        <v>HR</v>
      </c>
      <c r="G4797" t="str">
        <v>Service Revenue</v>
      </c>
      <c r="H4797" s="10">
        <v>15177</v>
      </c>
    </row>
    <row r="4798" spans="1:8" x14ac:dyDescent="0.3">
      <c r="A4798" s="1">
        <v>45451</v>
      </c>
      <c r="B4798" t="str">
        <v>HR</v>
      </c>
      <c r="C4798" t="str">
        <v>Salaries</v>
      </c>
      <c r="D4798" s="10">
        <v>16177</v>
      </c>
      <c r="E4798" s="1">
        <v>45451</v>
      </c>
      <c r="F4798" t="str">
        <v>HR</v>
      </c>
      <c r="G4798" t="str">
        <v>Salaries</v>
      </c>
      <c r="H4798" s="10">
        <v>16643</v>
      </c>
    </row>
    <row r="4799" spans="1:8" x14ac:dyDescent="0.3">
      <c r="A4799" s="1">
        <v>45451</v>
      </c>
      <c r="B4799" t="str">
        <v>HR</v>
      </c>
      <c r="C4799" t="str">
        <v>Rent</v>
      </c>
      <c r="D4799" s="10">
        <v>8224</v>
      </c>
      <c r="E4799" s="1">
        <v>45451</v>
      </c>
      <c r="F4799" t="str">
        <v>HR</v>
      </c>
      <c r="G4799" t="str">
        <v>Rent</v>
      </c>
      <c r="H4799" s="10">
        <v>9039</v>
      </c>
    </row>
    <row r="4800" spans="1:8" x14ac:dyDescent="0.3">
      <c r="A4800" s="1">
        <v>45451</v>
      </c>
      <c r="B4800" t="str">
        <v>HR</v>
      </c>
      <c r="C4800" t="str">
        <v>Marketing Spend</v>
      </c>
      <c r="D4800" s="10">
        <v>16262</v>
      </c>
      <c r="E4800" s="1">
        <v>45451</v>
      </c>
      <c r="F4800" t="str">
        <v>HR</v>
      </c>
      <c r="G4800" t="str">
        <v>Marketing Spend</v>
      </c>
      <c r="H4800" s="10">
        <v>16849</v>
      </c>
    </row>
    <row r="4801" spans="1:8" x14ac:dyDescent="0.3">
      <c r="A4801" s="1">
        <v>45451</v>
      </c>
      <c r="B4801" t="str">
        <v>HR</v>
      </c>
      <c r="C4801" t="str">
        <v>Software Licenses</v>
      </c>
      <c r="D4801" s="10">
        <v>23789</v>
      </c>
      <c r="E4801" s="1">
        <v>45451</v>
      </c>
      <c r="F4801" t="str">
        <v>HR</v>
      </c>
      <c r="G4801" t="str">
        <v>Software Licenses</v>
      </c>
      <c r="H4801" s="10">
        <v>26549</v>
      </c>
    </row>
    <row r="4802" spans="1:8" x14ac:dyDescent="0.3">
      <c r="A4802" s="1">
        <v>45452</v>
      </c>
      <c r="B4802" t="str">
        <v>Sales</v>
      </c>
      <c r="C4802" t="str">
        <v>Product Revenue</v>
      </c>
      <c r="D4802" s="10">
        <v>9437</v>
      </c>
      <c r="E4802" s="1">
        <v>45452</v>
      </c>
      <c r="F4802" t="str">
        <v>Sales</v>
      </c>
      <c r="G4802" t="str">
        <v>Product Revenue</v>
      </c>
      <c r="H4802" s="10">
        <v>10298</v>
      </c>
    </row>
    <row r="4803" spans="1:8" x14ac:dyDescent="0.3">
      <c r="A4803" s="1">
        <v>45452</v>
      </c>
      <c r="B4803" t="str">
        <v>Sales</v>
      </c>
      <c r="C4803" t="str">
        <v>Service Revenue</v>
      </c>
      <c r="D4803" s="10">
        <v>19901</v>
      </c>
      <c r="E4803" s="1">
        <v>45452</v>
      </c>
      <c r="F4803" t="str">
        <v>Sales</v>
      </c>
      <c r="G4803" t="str">
        <v>Service Revenue</v>
      </c>
      <c r="H4803" s="10">
        <v>17241</v>
      </c>
    </row>
    <row r="4804" spans="1:8" x14ac:dyDescent="0.3">
      <c r="A4804" s="1">
        <v>45452</v>
      </c>
      <c r="B4804" t="str">
        <v>Sales</v>
      </c>
      <c r="C4804" t="str">
        <v>Salaries</v>
      </c>
      <c r="D4804" s="10">
        <v>15225</v>
      </c>
      <c r="E4804" s="1">
        <v>45452</v>
      </c>
      <c r="F4804" t="str">
        <v>Sales</v>
      </c>
      <c r="G4804" t="str">
        <v>Salaries</v>
      </c>
      <c r="H4804" s="10">
        <v>12829</v>
      </c>
    </row>
    <row r="4805" spans="1:8" x14ac:dyDescent="0.3">
      <c r="A4805" s="1">
        <v>45452</v>
      </c>
      <c r="B4805" t="str">
        <v>Sales</v>
      </c>
      <c r="C4805" t="str">
        <v>Rent</v>
      </c>
      <c r="D4805" s="10">
        <v>21866</v>
      </c>
      <c r="E4805" s="1">
        <v>45452</v>
      </c>
      <c r="F4805" t="str">
        <v>Sales</v>
      </c>
      <c r="G4805" t="str">
        <v>Rent</v>
      </c>
      <c r="H4805" s="10">
        <v>20533</v>
      </c>
    </row>
    <row r="4806" spans="1:8" x14ac:dyDescent="0.3">
      <c r="A4806" s="1">
        <v>45452</v>
      </c>
      <c r="B4806" t="str">
        <v>Sales</v>
      </c>
      <c r="C4806" t="str">
        <v>Marketing Spend</v>
      </c>
      <c r="D4806" s="10">
        <v>20721</v>
      </c>
      <c r="E4806" s="1">
        <v>45452</v>
      </c>
      <c r="F4806" t="str">
        <v>Sales</v>
      </c>
      <c r="G4806" t="str">
        <v>Marketing Spend</v>
      </c>
      <c r="H4806" s="10">
        <v>17881</v>
      </c>
    </row>
    <row r="4807" spans="1:8" x14ac:dyDescent="0.3">
      <c r="A4807" s="1">
        <v>45452</v>
      </c>
      <c r="B4807" t="str">
        <v>Sales</v>
      </c>
      <c r="C4807" t="str">
        <v>Software Licenses</v>
      </c>
      <c r="D4807" s="10">
        <v>12447</v>
      </c>
      <c r="E4807" s="1">
        <v>45452</v>
      </c>
      <c r="F4807" t="str">
        <v>Sales</v>
      </c>
      <c r="G4807" t="str">
        <v>Software Licenses</v>
      </c>
      <c r="H4807" s="10">
        <v>10101</v>
      </c>
    </row>
    <row r="4808" spans="1:8" x14ac:dyDescent="0.3">
      <c r="A4808" s="1">
        <v>45452</v>
      </c>
      <c r="B4808" t="str">
        <v>Marketing</v>
      </c>
      <c r="C4808" t="str">
        <v>Product Revenue</v>
      </c>
      <c r="D4808" s="10">
        <v>4010</v>
      </c>
      <c r="E4808" s="1">
        <v>45452</v>
      </c>
      <c r="F4808" t="str">
        <v>Marketing</v>
      </c>
      <c r="G4808" t="str">
        <v>Product Revenue</v>
      </c>
      <c r="H4808" s="10">
        <v>2332</v>
      </c>
    </row>
    <row r="4809" spans="1:8" x14ac:dyDescent="0.3">
      <c r="A4809" s="1">
        <v>45452</v>
      </c>
      <c r="B4809" t="str">
        <v>Marketing</v>
      </c>
      <c r="C4809" t="str">
        <v>Service Revenue</v>
      </c>
      <c r="D4809" s="10">
        <v>24328</v>
      </c>
      <c r="E4809" s="1">
        <v>45452</v>
      </c>
      <c r="F4809" t="str">
        <v>Marketing</v>
      </c>
      <c r="G4809" t="str">
        <v>Service Revenue</v>
      </c>
      <c r="H4809" s="10">
        <v>26748</v>
      </c>
    </row>
    <row r="4810" spans="1:8" x14ac:dyDescent="0.3">
      <c r="A4810" s="1">
        <v>45452</v>
      </c>
      <c r="B4810" t="str">
        <v>Marketing</v>
      </c>
      <c r="C4810" t="str">
        <v>Salaries</v>
      </c>
      <c r="D4810" s="10">
        <v>13543</v>
      </c>
      <c r="E4810" s="1">
        <v>45452</v>
      </c>
      <c r="F4810" t="str">
        <v>Marketing</v>
      </c>
      <c r="G4810" t="str">
        <v>Salaries</v>
      </c>
      <c r="H4810" s="10">
        <v>14417</v>
      </c>
    </row>
    <row r="4811" spans="1:8" x14ac:dyDescent="0.3">
      <c r="A4811" s="1">
        <v>45452</v>
      </c>
      <c r="B4811" t="str">
        <v>Marketing</v>
      </c>
      <c r="C4811" t="str">
        <v>Rent</v>
      </c>
      <c r="D4811" s="10">
        <v>6038</v>
      </c>
      <c r="E4811" s="1">
        <v>45452</v>
      </c>
      <c r="F4811" t="str">
        <v>Marketing</v>
      </c>
      <c r="G4811" t="str">
        <v>Rent</v>
      </c>
      <c r="H4811" s="10">
        <v>3412</v>
      </c>
    </row>
    <row r="4812" spans="1:8" x14ac:dyDescent="0.3">
      <c r="A4812" s="1">
        <v>45452</v>
      </c>
      <c r="B4812" t="str">
        <v>Marketing</v>
      </c>
      <c r="C4812" t="str">
        <v>Marketing Spend</v>
      </c>
      <c r="D4812" s="10">
        <v>4177</v>
      </c>
      <c r="E4812" s="1">
        <v>45452</v>
      </c>
      <c r="F4812" t="str">
        <v>Marketing</v>
      </c>
      <c r="G4812" t="str">
        <v>Marketing Spend</v>
      </c>
      <c r="H4812" s="10">
        <v>7011</v>
      </c>
    </row>
    <row r="4813" spans="1:8" x14ac:dyDescent="0.3">
      <c r="A4813" s="1">
        <v>45452</v>
      </c>
      <c r="B4813" t="str">
        <v>Marketing</v>
      </c>
      <c r="C4813" t="str">
        <v>Software Licenses</v>
      </c>
      <c r="D4813" s="10">
        <v>17722</v>
      </c>
      <c r="E4813" s="1">
        <v>45452</v>
      </c>
      <c r="F4813" t="str">
        <v>Marketing</v>
      </c>
      <c r="G4813" t="str">
        <v>Software Licenses</v>
      </c>
      <c r="H4813" s="10">
        <v>17641</v>
      </c>
    </row>
    <row r="4814" spans="1:8" x14ac:dyDescent="0.3">
      <c r="A4814" s="1">
        <v>45452</v>
      </c>
      <c r="B4814" t="str">
        <v>Finance</v>
      </c>
      <c r="C4814" t="str">
        <v>Product Revenue</v>
      </c>
      <c r="D4814" s="10">
        <v>20270</v>
      </c>
      <c r="E4814" s="1">
        <v>45452</v>
      </c>
      <c r="F4814" t="str">
        <v>Finance</v>
      </c>
      <c r="G4814" t="str">
        <v>Product Revenue</v>
      </c>
      <c r="H4814" s="10">
        <v>17666</v>
      </c>
    </row>
    <row r="4815" spans="1:8" x14ac:dyDescent="0.3">
      <c r="A4815" s="1">
        <v>45452</v>
      </c>
      <c r="B4815" t="str">
        <v>Finance</v>
      </c>
      <c r="C4815" t="str">
        <v>Service Revenue</v>
      </c>
      <c r="D4815" s="10">
        <v>5661</v>
      </c>
      <c r="E4815" s="1">
        <v>45452</v>
      </c>
      <c r="F4815" t="str">
        <v>Finance</v>
      </c>
      <c r="G4815" t="str">
        <v>Service Revenue</v>
      </c>
      <c r="H4815" s="10">
        <v>6809</v>
      </c>
    </row>
    <row r="4816" spans="1:8" x14ac:dyDescent="0.3">
      <c r="A4816" s="1">
        <v>45452</v>
      </c>
      <c r="B4816" t="str">
        <v>Finance</v>
      </c>
      <c r="C4816" t="str">
        <v>Salaries</v>
      </c>
      <c r="D4816" s="10">
        <v>3707</v>
      </c>
      <c r="E4816" s="1">
        <v>45452</v>
      </c>
      <c r="F4816" t="str">
        <v>Finance</v>
      </c>
      <c r="G4816" t="str">
        <v>Salaries</v>
      </c>
      <c r="H4816" s="10">
        <v>5728</v>
      </c>
    </row>
    <row r="4817" spans="1:8" x14ac:dyDescent="0.3">
      <c r="A4817" s="1">
        <v>45452</v>
      </c>
      <c r="B4817" t="str">
        <v>Finance</v>
      </c>
      <c r="C4817" t="str">
        <v>Rent</v>
      </c>
      <c r="D4817" s="10">
        <v>11561</v>
      </c>
      <c r="E4817" s="1">
        <v>45452</v>
      </c>
      <c r="F4817" t="str">
        <v>Finance</v>
      </c>
      <c r="G4817" t="str">
        <v>Rent</v>
      </c>
      <c r="H4817" s="10">
        <v>13498</v>
      </c>
    </row>
    <row r="4818" spans="1:8" x14ac:dyDescent="0.3">
      <c r="A4818" s="1">
        <v>45452</v>
      </c>
      <c r="B4818" t="str">
        <v>Finance</v>
      </c>
      <c r="C4818" t="str">
        <v>Marketing Spend</v>
      </c>
      <c r="D4818" s="10">
        <v>18243</v>
      </c>
      <c r="E4818" s="1">
        <v>45452</v>
      </c>
      <c r="F4818" t="str">
        <v>Finance</v>
      </c>
      <c r="G4818" t="str">
        <v>Marketing Spend</v>
      </c>
      <c r="H4818" s="10">
        <v>18258</v>
      </c>
    </row>
    <row r="4819" spans="1:8" x14ac:dyDescent="0.3">
      <c r="A4819" s="1">
        <v>45452</v>
      </c>
      <c r="B4819" t="str">
        <v>Finance</v>
      </c>
      <c r="C4819" t="str">
        <v>Software Licenses</v>
      </c>
      <c r="D4819" s="10">
        <v>14821</v>
      </c>
      <c r="E4819" s="1">
        <v>45452</v>
      </c>
      <c r="F4819" t="str">
        <v>Finance</v>
      </c>
      <c r="G4819" t="str">
        <v>Software Licenses</v>
      </c>
      <c r="H4819" s="10">
        <v>12590</v>
      </c>
    </row>
    <row r="4820" spans="1:8" x14ac:dyDescent="0.3">
      <c r="A4820" s="1">
        <v>45452</v>
      </c>
      <c r="B4820" t="str">
        <v>IT</v>
      </c>
      <c r="C4820" t="str">
        <v>Product Revenue</v>
      </c>
      <c r="D4820" s="10">
        <v>21582</v>
      </c>
      <c r="E4820" s="1">
        <v>45452</v>
      </c>
      <c r="F4820" t="str">
        <v>IT</v>
      </c>
      <c r="G4820" t="str">
        <v>Product Revenue</v>
      </c>
      <c r="H4820" s="10">
        <v>23031</v>
      </c>
    </row>
    <row r="4821" spans="1:8" x14ac:dyDescent="0.3">
      <c r="A4821" s="1">
        <v>45452</v>
      </c>
      <c r="B4821" t="str">
        <v>IT</v>
      </c>
      <c r="C4821" t="str">
        <v>Service Revenue</v>
      </c>
      <c r="D4821" s="10">
        <v>9398</v>
      </c>
      <c r="E4821" s="1">
        <v>45452</v>
      </c>
      <c r="F4821" t="str">
        <v>IT</v>
      </c>
      <c r="G4821" t="str">
        <v>Service Revenue</v>
      </c>
      <c r="H4821" s="10">
        <v>10464</v>
      </c>
    </row>
    <row r="4822" spans="1:8" x14ac:dyDescent="0.3">
      <c r="A4822" s="1">
        <v>45452</v>
      </c>
      <c r="B4822" t="str">
        <v>IT</v>
      </c>
      <c r="C4822" t="str">
        <v>Salaries</v>
      </c>
      <c r="D4822" s="10">
        <v>2464</v>
      </c>
      <c r="E4822" s="1">
        <v>45452</v>
      </c>
      <c r="F4822" t="str">
        <v>IT</v>
      </c>
      <c r="G4822" t="str">
        <v>Salaries</v>
      </c>
      <c r="H4822" s="10">
        <v>260</v>
      </c>
    </row>
    <row r="4823" spans="1:8" x14ac:dyDescent="0.3">
      <c r="A4823" s="1">
        <v>45452</v>
      </c>
      <c r="B4823" t="str">
        <v>IT</v>
      </c>
      <c r="C4823" t="str">
        <v>Rent</v>
      </c>
      <c r="D4823" s="10">
        <v>8777</v>
      </c>
      <c r="E4823" s="1">
        <v>45452</v>
      </c>
      <c r="F4823" t="str">
        <v>IT</v>
      </c>
      <c r="G4823" t="str">
        <v>Rent</v>
      </c>
      <c r="H4823" s="10">
        <v>9846</v>
      </c>
    </row>
    <row r="4824" spans="1:8" x14ac:dyDescent="0.3">
      <c r="A4824" s="1">
        <v>45452</v>
      </c>
      <c r="B4824" t="str">
        <v>IT</v>
      </c>
      <c r="C4824" t="str">
        <v>Marketing Spend</v>
      </c>
      <c r="D4824" s="10">
        <v>22371</v>
      </c>
      <c r="E4824" s="1">
        <v>45452</v>
      </c>
      <c r="F4824" t="str">
        <v>IT</v>
      </c>
      <c r="G4824" t="str">
        <v>Marketing Spend</v>
      </c>
      <c r="H4824" s="10">
        <v>19832</v>
      </c>
    </row>
    <row r="4825" spans="1:8" x14ac:dyDescent="0.3">
      <c r="A4825" s="1">
        <v>45452</v>
      </c>
      <c r="B4825" t="str">
        <v>IT</v>
      </c>
      <c r="C4825" t="str">
        <v>Software Licenses</v>
      </c>
      <c r="D4825" s="10">
        <v>23181</v>
      </c>
      <c r="E4825" s="1">
        <v>45452</v>
      </c>
      <c r="F4825" t="str">
        <v>IT</v>
      </c>
      <c r="G4825" t="str">
        <v>Software Licenses</v>
      </c>
      <c r="H4825" s="10">
        <v>23491</v>
      </c>
    </row>
    <row r="4826" spans="1:8" x14ac:dyDescent="0.3">
      <c r="A4826" s="1">
        <v>45452</v>
      </c>
      <c r="B4826" t="str">
        <v>HR</v>
      </c>
      <c r="C4826" t="str">
        <v>Product Revenue</v>
      </c>
      <c r="D4826" s="10">
        <v>1818</v>
      </c>
      <c r="E4826" s="1">
        <v>45452</v>
      </c>
      <c r="F4826" t="str">
        <v>HR</v>
      </c>
      <c r="G4826" t="str">
        <v>Product Revenue</v>
      </c>
      <c r="H4826" s="10">
        <v>4325</v>
      </c>
    </row>
    <row r="4827" spans="1:8" x14ac:dyDescent="0.3">
      <c r="A4827" s="1">
        <v>45452</v>
      </c>
      <c r="B4827" t="str">
        <v>HR</v>
      </c>
      <c r="C4827" t="str">
        <v>Service Revenue</v>
      </c>
      <c r="D4827" s="10">
        <v>14555</v>
      </c>
      <c r="E4827" s="1">
        <v>45452</v>
      </c>
      <c r="F4827" t="str">
        <v>HR</v>
      </c>
      <c r="G4827" t="str">
        <v>Service Revenue</v>
      </c>
      <c r="H4827" s="10">
        <v>14477</v>
      </c>
    </row>
    <row r="4828" spans="1:8" x14ac:dyDescent="0.3">
      <c r="A4828" s="1">
        <v>45452</v>
      </c>
      <c r="B4828" t="str">
        <v>HR</v>
      </c>
      <c r="C4828" t="str">
        <v>Salaries</v>
      </c>
      <c r="D4828" s="10">
        <v>18914</v>
      </c>
      <c r="E4828" s="1">
        <v>45452</v>
      </c>
      <c r="F4828" t="str">
        <v>HR</v>
      </c>
      <c r="G4828" t="str">
        <v>Salaries</v>
      </c>
      <c r="H4828" s="10">
        <v>21533</v>
      </c>
    </row>
    <row r="4829" spans="1:8" x14ac:dyDescent="0.3">
      <c r="A4829" s="1">
        <v>45452</v>
      </c>
      <c r="B4829" t="str">
        <v>HR</v>
      </c>
      <c r="C4829" t="str">
        <v>Rent</v>
      </c>
      <c r="D4829" s="10">
        <v>8854</v>
      </c>
      <c r="E4829" s="1">
        <v>45452</v>
      </c>
      <c r="F4829" t="str">
        <v>HR</v>
      </c>
      <c r="G4829" t="str">
        <v>Rent</v>
      </c>
      <c r="H4829" s="10">
        <v>7816</v>
      </c>
    </row>
    <row r="4830" spans="1:8" x14ac:dyDescent="0.3">
      <c r="A4830" s="1">
        <v>45452</v>
      </c>
      <c r="B4830" t="str">
        <v>HR</v>
      </c>
      <c r="C4830" t="str">
        <v>Marketing Spend</v>
      </c>
      <c r="D4830" s="10">
        <v>7937</v>
      </c>
      <c r="E4830" s="1">
        <v>45452</v>
      </c>
      <c r="F4830" t="str">
        <v>HR</v>
      </c>
      <c r="G4830" t="str">
        <v>Marketing Spend</v>
      </c>
      <c r="H4830" s="10">
        <v>5306</v>
      </c>
    </row>
    <row r="4831" spans="1:8" x14ac:dyDescent="0.3">
      <c r="A4831" s="1">
        <v>45452</v>
      </c>
      <c r="B4831" t="str">
        <v>HR</v>
      </c>
      <c r="C4831" t="str">
        <v>Software Licenses</v>
      </c>
      <c r="D4831" s="10">
        <v>15874</v>
      </c>
      <c r="E4831" s="1">
        <v>45452</v>
      </c>
      <c r="F4831" t="str">
        <v>HR</v>
      </c>
      <c r="G4831" t="str">
        <v>Software Licenses</v>
      </c>
      <c r="H4831" s="10">
        <v>14689</v>
      </c>
    </row>
    <row r="4832" spans="1:8" x14ac:dyDescent="0.3">
      <c r="A4832" s="1">
        <v>45453</v>
      </c>
      <c r="B4832" t="str">
        <v>Sales</v>
      </c>
      <c r="C4832" t="str">
        <v>Product Revenue</v>
      </c>
      <c r="D4832" s="10">
        <v>4034</v>
      </c>
      <c r="E4832" s="1">
        <v>45453</v>
      </c>
      <c r="F4832" t="str">
        <v>Sales</v>
      </c>
      <c r="G4832" t="str">
        <v>Product Revenue</v>
      </c>
      <c r="H4832" s="10">
        <v>1330</v>
      </c>
    </row>
    <row r="4833" spans="1:8" x14ac:dyDescent="0.3">
      <c r="A4833" s="1">
        <v>45453</v>
      </c>
      <c r="B4833" t="str">
        <v>Sales</v>
      </c>
      <c r="C4833" t="str">
        <v>Service Revenue</v>
      </c>
      <c r="D4833" s="10">
        <v>4452</v>
      </c>
      <c r="E4833" s="1">
        <v>45453</v>
      </c>
      <c r="F4833" t="str">
        <v>Sales</v>
      </c>
      <c r="G4833" t="str">
        <v>Service Revenue</v>
      </c>
      <c r="H4833" s="10">
        <v>2819</v>
      </c>
    </row>
    <row r="4834" spans="1:8" x14ac:dyDescent="0.3">
      <c r="A4834" s="1">
        <v>45453</v>
      </c>
      <c r="B4834" t="str">
        <v>Sales</v>
      </c>
      <c r="C4834" t="str">
        <v>Salaries</v>
      </c>
      <c r="D4834" s="10">
        <v>21946</v>
      </c>
      <c r="E4834" s="1">
        <v>45453</v>
      </c>
      <c r="F4834" t="str">
        <v>Sales</v>
      </c>
      <c r="G4834" t="str">
        <v>Salaries</v>
      </c>
      <c r="H4834" s="10">
        <v>24939</v>
      </c>
    </row>
    <row r="4835" spans="1:8" x14ac:dyDescent="0.3">
      <c r="A4835" s="1">
        <v>45453</v>
      </c>
      <c r="B4835" t="str">
        <v>Sales</v>
      </c>
      <c r="C4835" t="str">
        <v>Rent</v>
      </c>
      <c r="D4835" s="10">
        <v>8717</v>
      </c>
      <c r="E4835" s="1">
        <v>45453</v>
      </c>
      <c r="F4835" t="str">
        <v>Sales</v>
      </c>
      <c r="G4835" t="str">
        <v>Rent</v>
      </c>
      <c r="H4835" s="10">
        <v>8838</v>
      </c>
    </row>
    <row r="4836" spans="1:8" x14ac:dyDescent="0.3">
      <c r="A4836" s="1">
        <v>45453</v>
      </c>
      <c r="B4836" t="str">
        <v>Sales</v>
      </c>
      <c r="C4836" t="str">
        <v>Marketing Spend</v>
      </c>
      <c r="D4836" s="10">
        <v>995</v>
      </c>
      <c r="E4836" s="1">
        <v>45453</v>
      </c>
      <c r="F4836" t="str">
        <v>Sales</v>
      </c>
      <c r="G4836" t="str">
        <v>Marketing Spend</v>
      </c>
      <c r="H4836" s="10">
        <v>-1484</v>
      </c>
    </row>
    <row r="4837" spans="1:8" x14ac:dyDescent="0.3">
      <c r="A4837" s="1">
        <v>45453</v>
      </c>
      <c r="B4837" t="str">
        <v>Sales</v>
      </c>
      <c r="C4837" t="str">
        <v>Software Licenses</v>
      </c>
      <c r="D4837" s="10">
        <v>11733</v>
      </c>
      <c r="E4837" s="1">
        <v>45453</v>
      </c>
      <c r="F4837" t="str">
        <v>Sales</v>
      </c>
      <c r="G4837" t="str">
        <v>Software Licenses</v>
      </c>
      <c r="H4837" s="10">
        <v>9590</v>
      </c>
    </row>
    <row r="4838" spans="1:8" x14ac:dyDescent="0.3">
      <c r="A4838" s="1">
        <v>45453</v>
      </c>
      <c r="B4838" t="str">
        <v>Marketing</v>
      </c>
      <c r="C4838" t="str">
        <v>Product Revenue</v>
      </c>
      <c r="D4838" s="10">
        <v>19883</v>
      </c>
      <c r="E4838" s="1">
        <v>45453</v>
      </c>
      <c r="F4838" t="str">
        <v>Marketing</v>
      </c>
      <c r="G4838" t="str">
        <v>Product Revenue</v>
      </c>
      <c r="H4838" s="10">
        <v>21239</v>
      </c>
    </row>
    <row r="4839" spans="1:8" x14ac:dyDescent="0.3">
      <c r="A4839" s="1">
        <v>45453</v>
      </c>
      <c r="B4839" t="str">
        <v>Marketing</v>
      </c>
      <c r="C4839" t="str">
        <v>Service Revenue</v>
      </c>
      <c r="D4839" s="10">
        <v>11689</v>
      </c>
      <c r="E4839" s="1">
        <v>45453</v>
      </c>
      <c r="F4839" t="str">
        <v>Marketing</v>
      </c>
      <c r="G4839" t="str">
        <v>Service Revenue</v>
      </c>
      <c r="H4839" s="10">
        <v>9890</v>
      </c>
    </row>
    <row r="4840" spans="1:8" x14ac:dyDescent="0.3">
      <c r="A4840" s="1">
        <v>45453</v>
      </c>
      <c r="B4840" t="str">
        <v>Marketing</v>
      </c>
      <c r="C4840" t="str">
        <v>Salaries</v>
      </c>
      <c r="D4840" s="10">
        <v>8180</v>
      </c>
      <c r="E4840" s="1">
        <v>45453</v>
      </c>
      <c r="F4840" t="str">
        <v>Marketing</v>
      </c>
      <c r="G4840" t="str">
        <v>Salaries</v>
      </c>
      <c r="H4840" s="10">
        <v>9523</v>
      </c>
    </row>
    <row r="4841" spans="1:8" x14ac:dyDescent="0.3">
      <c r="A4841" s="1">
        <v>45453</v>
      </c>
      <c r="B4841" t="str">
        <v>Marketing</v>
      </c>
      <c r="C4841" t="str">
        <v>Rent</v>
      </c>
      <c r="D4841" s="10">
        <v>23846</v>
      </c>
      <c r="E4841" s="1">
        <v>45453</v>
      </c>
      <c r="F4841" t="str">
        <v>Marketing</v>
      </c>
      <c r="G4841" t="str">
        <v>Rent</v>
      </c>
      <c r="H4841" s="10">
        <v>21667</v>
      </c>
    </row>
    <row r="4842" spans="1:8" x14ac:dyDescent="0.3">
      <c r="A4842" s="1">
        <v>45453</v>
      </c>
      <c r="B4842" t="str">
        <v>Marketing</v>
      </c>
      <c r="C4842" t="str">
        <v>Marketing Spend</v>
      </c>
      <c r="D4842" s="10">
        <v>21384</v>
      </c>
      <c r="E4842" s="1">
        <v>45453</v>
      </c>
      <c r="F4842" t="str">
        <v>Marketing</v>
      </c>
      <c r="G4842" t="str">
        <v>Marketing Spend</v>
      </c>
      <c r="H4842" s="10">
        <v>23411</v>
      </c>
    </row>
    <row r="4843" spans="1:8" x14ac:dyDescent="0.3">
      <c r="A4843" s="1">
        <v>45453</v>
      </c>
      <c r="B4843" t="str">
        <v>Marketing</v>
      </c>
      <c r="C4843" t="str">
        <v>Software Licenses</v>
      </c>
      <c r="D4843" s="10">
        <v>12560</v>
      </c>
      <c r="E4843" s="1">
        <v>45453</v>
      </c>
      <c r="F4843" t="str">
        <v>Marketing</v>
      </c>
      <c r="G4843" t="str">
        <v>Software Licenses</v>
      </c>
      <c r="H4843" s="10">
        <v>13519</v>
      </c>
    </row>
    <row r="4844" spans="1:8" x14ac:dyDescent="0.3">
      <c r="A4844" s="1">
        <v>45453</v>
      </c>
      <c r="B4844" t="str">
        <v>Finance</v>
      </c>
      <c r="C4844" t="str">
        <v>Product Revenue</v>
      </c>
      <c r="D4844" s="10">
        <v>22212</v>
      </c>
      <c r="E4844" s="1">
        <v>45453</v>
      </c>
      <c r="F4844" t="str">
        <v>Finance</v>
      </c>
      <c r="G4844" t="str">
        <v>Product Revenue</v>
      </c>
      <c r="H4844" s="10">
        <v>22050</v>
      </c>
    </row>
    <row r="4845" spans="1:8" x14ac:dyDescent="0.3">
      <c r="A4845" s="1">
        <v>45453</v>
      </c>
      <c r="B4845" t="str">
        <v>Finance</v>
      </c>
      <c r="C4845" t="str">
        <v>Service Revenue</v>
      </c>
      <c r="D4845" s="10">
        <v>18690</v>
      </c>
      <c r="E4845" s="1">
        <v>45453</v>
      </c>
      <c r="F4845" t="str">
        <v>Finance</v>
      </c>
      <c r="G4845" t="str">
        <v>Service Revenue</v>
      </c>
      <c r="H4845" s="10">
        <v>18175</v>
      </c>
    </row>
    <row r="4846" spans="1:8" x14ac:dyDescent="0.3">
      <c r="A4846" s="1">
        <v>45453</v>
      </c>
      <c r="B4846" t="str">
        <v>Finance</v>
      </c>
      <c r="C4846" t="str">
        <v>Salaries</v>
      </c>
      <c r="D4846" s="10">
        <v>11384</v>
      </c>
      <c r="E4846" s="1">
        <v>45453</v>
      </c>
      <c r="F4846" t="str">
        <v>Finance</v>
      </c>
      <c r="G4846" t="str">
        <v>Salaries</v>
      </c>
      <c r="H4846" s="10">
        <v>12317</v>
      </c>
    </row>
    <row r="4847" spans="1:8" x14ac:dyDescent="0.3">
      <c r="A4847" s="1">
        <v>45453</v>
      </c>
      <c r="B4847" t="str">
        <v>Finance</v>
      </c>
      <c r="C4847" t="str">
        <v>Rent</v>
      </c>
      <c r="D4847" s="10">
        <v>20228</v>
      </c>
      <c r="E4847" s="1">
        <v>45453</v>
      </c>
      <c r="F4847" t="str">
        <v>Finance</v>
      </c>
      <c r="G4847" t="str">
        <v>Rent</v>
      </c>
      <c r="H4847" s="10">
        <v>17965</v>
      </c>
    </row>
    <row r="4848" spans="1:8" x14ac:dyDescent="0.3">
      <c r="A4848" s="1">
        <v>45453</v>
      </c>
      <c r="B4848" t="str">
        <v>Finance</v>
      </c>
      <c r="C4848" t="str">
        <v>Marketing Spend</v>
      </c>
      <c r="D4848" s="10">
        <v>9797</v>
      </c>
      <c r="E4848" s="1">
        <v>45453</v>
      </c>
      <c r="F4848" t="str">
        <v>Finance</v>
      </c>
      <c r="G4848" t="str">
        <v>Marketing Spend</v>
      </c>
      <c r="H4848" s="10">
        <v>7325</v>
      </c>
    </row>
    <row r="4849" spans="1:8" x14ac:dyDescent="0.3">
      <c r="A4849" s="1">
        <v>45453</v>
      </c>
      <c r="B4849" t="str">
        <v>Finance</v>
      </c>
      <c r="C4849" t="str">
        <v>Software Licenses</v>
      </c>
      <c r="D4849" s="10">
        <v>19413</v>
      </c>
      <c r="E4849" s="1">
        <v>45453</v>
      </c>
      <c r="F4849" t="str">
        <v>Finance</v>
      </c>
      <c r="G4849" t="str">
        <v>Software Licenses</v>
      </c>
      <c r="H4849" s="10">
        <v>16912</v>
      </c>
    </row>
    <row r="4850" spans="1:8" x14ac:dyDescent="0.3">
      <c r="A4850" s="1">
        <v>45453</v>
      </c>
      <c r="B4850" t="str">
        <v>IT</v>
      </c>
      <c r="C4850" t="str">
        <v>Product Revenue</v>
      </c>
      <c r="D4850" s="10">
        <v>10760</v>
      </c>
      <c r="E4850" s="1">
        <v>45453</v>
      </c>
      <c r="F4850" t="str">
        <v>IT</v>
      </c>
      <c r="G4850" t="str">
        <v>Product Revenue</v>
      </c>
      <c r="H4850" s="10">
        <v>10431</v>
      </c>
    </row>
    <row r="4851" spans="1:8" x14ac:dyDescent="0.3">
      <c r="A4851" s="1">
        <v>45453</v>
      </c>
      <c r="B4851" t="str">
        <v>IT</v>
      </c>
      <c r="C4851" t="str">
        <v>Service Revenue</v>
      </c>
      <c r="D4851" s="10">
        <v>19951</v>
      </c>
      <c r="E4851" s="1">
        <v>45453</v>
      </c>
      <c r="F4851" t="str">
        <v>IT</v>
      </c>
      <c r="G4851" t="str">
        <v>Service Revenue</v>
      </c>
      <c r="H4851" s="10">
        <v>20108</v>
      </c>
    </row>
    <row r="4852" spans="1:8" x14ac:dyDescent="0.3">
      <c r="A4852" s="1">
        <v>45453</v>
      </c>
      <c r="B4852" t="str">
        <v>IT</v>
      </c>
      <c r="C4852" t="str">
        <v>Salaries</v>
      </c>
      <c r="D4852" s="10">
        <v>4433</v>
      </c>
      <c r="E4852" s="1">
        <v>45453</v>
      </c>
      <c r="F4852" t="str">
        <v>IT</v>
      </c>
      <c r="G4852" t="str">
        <v>Salaries</v>
      </c>
      <c r="H4852" s="10">
        <v>7232</v>
      </c>
    </row>
    <row r="4853" spans="1:8" x14ac:dyDescent="0.3">
      <c r="A4853" s="1">
        <v>45453</v>
      </c>
      <c r="B4853" t="str">
        <v>IT</v>
      </c>
      <c r="C4853" t="str">
        <v>Rent</v>
      </c>
      <c r="D4853" s="10">
        <v>7093</v>
      </c>
      <c r="E4853" s="1">
        <v>45453</v>
      </c>
      <c r="F4853" t="str">
        <v>IT</v>
      </c>
      <c r="G4853" t="str">
        <v>Rent</v>
      </c>
      <c r="H4853" s="10">
        <v>6154</v>
      </c>
    </row>
    <row r="4854" spans="1:8" x14ac:dyDescent="0.3">
      <c r="A4854" s="1">
        <v>45453</v>
      </c>
      <c r="B4854" t="str">
        <v>IT</v>
      </c>
      <c r="C4854" t="str">
        <v>Marketing Spend</v>
      </c>
      <c r="D4854" s="10">
        <v>24936</v>
      </c>
      <c r="E4854" s="1">
        <v>45453</v>
      </c>
      <c r="F4854" t="str">
        <v>IT</v>
      </c>
      <c r="G4854" t="str">
        <v>Marketing Spend</v>
      </c>
      <c r="H4854" s="10">
        <v>26627</v>
      </c>
    </row>
    <row r="4855" spans="1:8" x14ac:dyDescent="0.3">
      <c r="A4855" s="1">
        <v>45453</v>
      </c>
      <c r="B4855" t="str">
        <v>IT</v>
      </c>
      <c r="C4855" t="str">
        <v>Software Licenses</v>
      </c>
      <c r="D4855" s="10">
        <v>17995</v>
      </c>
      <c r="E4855" s="1">
        <v>45453</v>
      </c>
      <c r="F4855" t="str">
        <v>IT</v>
      </c>
      <c r="G4855" t="str">
        <v>Software Licenses</v>
      </c>
      <c r="H4855" s="10">
        <v>20921</v>
      </c>
    </row>
    <row r="4856" spans="1:8" x14ac:dyDescent="0.3">
      <c r="A4856" s="1">
        <v>45453</v>
      </c>
      <c r="B4856" t="str">
        <v>HR</v>
      </c>
      <c r="C4856" t="str">
        <v>Product Revenue</v>
      </c>
      <c r="D4856" s="10">
        <v>9479</v>
      </c>
      <c r="E4856" s="1">
        <v>45453</v>
      </c>
      <c r="F4856" t="str">
        <v>HR</v>
      </c>
      <c r="G4856" t="str">
        <v>Product Revenue</v>
      </c>
      <c r="H4856" s="10">
        <v>6941</v>
      </c>
    </row>
    <row r="4857" spans="1:8" x14ac:dyDescent="0.3">
      <c r="A4857" s="1">
        <v>45453</v>
      </c>
      <c r="B4857" t="str">
        <v>HR</v>
      </c>
      <c r="C4857" t="str">
        <v>Service Revenue</v>
      </c>
      <c r="D4857" s="10">
        <v>21061</v>
      </c>
      <c r="E4857" s="1">
        <v>45453</v>
      </c>
      <c r="F4857" t="str">
        <v>HR</v>
      </c>
      <c r="G4857" t="str">
        <v>Service Revenue</v>
      </c>
      <c r="H4857" s="10">
        <v>18516</v>
      </c>
    </row>
    <row r="4858" spans="1:8" x14ac:dyDescent="0.3">
      <c r="A4858" s="1">
        <v>45453</v>
      </c>
      <c r="B4858" t="str">
        <v>HR</v>
      </c>
      <c r="C4858" t="str">
        <v>Salaries</v>
      </c>
      <c r="D4858" s="10">
        <v>24392</v>
      </c>
      <c r="E4858" s="1">
        <v>45453</v>
      </c>
      <c r="F4858" t="str">
        <v>HR</v>
      </c>
      <c r="G4858" t="str">
        <v>Salaries</v>
      </c>
      <c r="H4858" s="10">
        <v>23479</v>
      </c>
    </row>
    <row r="4859" spans="1:8" x14ac:dyDescent="0.3">
      <c r="A4859" s="1">
        <v>45453</v>
      </c>
      <c r="B4859" t="str">
        <v>HR</v>
      </c>
      <c r="C4859" t="str">
        <v>Rent</v>
      </c>
      <c r="D4859" s="10">
        <v>1683</v>
      </c>
      <c r="E4859" s="1">
        <v>45453</v>
      </c>
      <c r="F4859" t="str">
        <v>HR</v>
      </c>
      <c r="G4859" t="str">
        <v>Rent</v>
      </c>
      <c r="H4859" s="10">
        <v>295</v>
      </c>
    </row>
    <row r="4860" spans="1:8" x14ac:dyDescent="0.3">
      <c r="A4860" s="1">
        <v>45453</v>
      </c>
      <c r="B4860" t="str">
        <v>HR</v>
      </c>
      <c r="C4860" t="str">
        <v>Marketing Spend</v>
      </c>
      <c r="D4860" s="10">
        <v>16745</v>
      </c>
      <c r="E4860" s="1">
        <v>45453</v>
      </c>
      <c r="F4860" t="str">
        <v>HR</v>
      </c>
      <c r="G4860" t="str">
        <v>Marketing Spend</v>
      </c>
      <c r="H4860" s="10">
        <v>19048</v>
      </c>
    </row>
    <row r="4861" spans="1:8" x14ac:dyDescent="0.3">
      <c r="A4861" s="1">
        <v>45453</v>
      </c>
      <c r="B4861" t="str">
        <v>HR</v>
      </c>
      <c r="C4861" t="str">
        <v>Software Licenses</v>
      </c>
      <c r="D4861" s="10">
        <v>13584</v>
      </c>
      <c r="E4861" s="1">
        <v>45453</v>
      </c>
      <c r="F4861" t="str">
        <v>HR</v>
      </c>
      <c r="G4861" t="str">
        <v>Software Licenses</v>
      </c>
      <c r="H4861" s="10">
        <v>11024</v>
      </c>
    </row>
    <row r="4862" spans="1:8" x14ac:dyDescent="0.3">
      <c r="A4862" s="1">
        <v>45454</v>
      </c>
      <c r="B4862" t="str">
        <v>Sales</v>
      </c>
      <c r="C4862" t="str">
        <v>Product Revenue</v>
      </c>
      <c r="D4862" s="10">
        <v>19690</v>
      </c>
      <c r="E4862" s="1">
        <v>45454</v>
      </c>
      <c r="F4862" t="str">
        <v>Sales</v>
      </c>
      <c r="G4862" t="str">
        <v>Product Revenue</v>
      </c>
      <c r="H4862" s="10">
        <v>19917</v>
      </c>
    </row>
    <row r="4863" spans="1:8" x14ac:dyDescent="0.3">
      <c r="A4863" s="1">
        <v>45454</v>
      </c>
      <c r="B4863" t="str">
        <v>Sales</v>
      </c>
      <c r="C4863" t="str">
        <v>Service Revenue</v>
      </c>
      <c r="D4863" s="10">
        <v>21068</v>
      </c>
      <c r="E4863" s="1">
        <v>45454</v>
      </c>
      <c r="F4863" t="str">
        <v>Sales</v>
      </c>
      <c r="G4863" t="str">
        <v>Service Revenue</v>
      </c>
      <c r="H4863" s="10">
        <v>19430</v>
      </c>
    </row>
    <row r="4864" spans="1:8" x14ac:dyDescent="0.3">
      <c r="A4864" s="1">
        <v>45454</v>
      </c>
      <c r="B4864" t="str">
        <v>Sales</v>
      </c>
      <c r="C4864" t="str">
        <v>Salaries</v>
      </c>
      <c r="D4864" s="10">
        <v>16802</v>
      </c>
      <c r="E4864" s="1">
        <v>45454</v>
      </c>
      <c r="F4864" t="str">
        <v>Sales</v>
      </c>
      <c r="G4864" t="str">
        <v>Salaries</v>
      </c>
      <c r="H4864" s="10">
        <v>18687</v>
      </c>
    </row>
    <row r="4865" spans="1:8" x14ac:dyDescent="0.3">
      <c r="A4865" s="1">
        <v>45454</v>
      </c>
      <c r="B4865" t="str">
        <v>Sales</v>
      </c>
      <c r="C4865" t="str">
        <v>Rent</v>
      </c>
      <c r="D4865" s="10">
        <v>5660</v>
      </c>
      <c r="E4865" s="1">
        <v>45454</v>
      </c>
      <c r="F4865" t="str">
        <v>Sales</v>
      </c>
      <c r="G4865" t="str">
        <v>Rent</v>
      </c>
      <c r="H4865" s="10">
        <v>7272</v>
      </c>
    </row>
    <row r="4866" spans="1:8" x14ac:dyDescent="0.3">
      <c r="A4866" s="1">
        <v>45454</v>
      </c>
      <c r="B4866" t="str">
        <v>Sales</v>
      </c>
      <c r="C4866" t="str">
        <v>Marketing Spend</v>
      </c>
      <c r="D4866" s="10">
        <v>8519</v>
      </c>
      <c r="E4866" s="1">
        <v>45454</v>
      </c>
      <c r="F4866" t="str">
        <v>Sales</v>
      </c>
      <c r="G4866" t="str">
        <v>Marketing Spend</v>
      </c>
      <c r="H4866" s="10">
        <v>9869</v>
      </c>
    </row>
    <row r="4867" spans="1:8" x14ac:dyDescent="0.3">
      <c r="A4867" s="1">
        <v>45454</v>
      </c>
      <c r="B4867" t="str">
        <v>Sales</v>
      </c>
      <c r="C4867" t="str">
        <v>Software Licenses</v>
      </c>
      <c r="D4867" s="10">
        <v>6704</v>
      </c>
      <c r="E4867" s="1">
        <v>45454</v>
      </c>
      <c r="F4867" t="str">
        <v>Sales</v>
      </c>
      <c r="G4867" t="str">
        <v>Software Licenses</v>
      </c>
      <c r="H4867" s="10">
        <v>8558</v>
      </c>
    </row>
    <row r="4868" spans="1:8" x14ac:dyDescent="0.3">
      <c r="A4868" s="1">
        <v>45454</v>
      </c>
      <c r="B4868" t="str">
        <v>Marketing</v>
      </c>
      <c r="C4868" t="str">
        <v>Product Revenue</v>
      </c>
      <c r="D4868" s="10">
        <v>16799</v>
      </c>
      <c r="E4868" s="1">
        <v>45454</v>
      </c>
      <c r="F4868" t="str">
        <v>Marketing</v>
      </c>
      <c r="G4868" t="str">
        <v>Product Revenue</v>
      </c>
      <c r="H4868" s="10">
        <v>19740</v>
      </c>
    </row>
    <row r="4869" spans="1:8" x14ac:dyDescent="0.3">
      <c r="A4869" s="1">
        <v>45454</v>
      </c>
      <c r="B4869" t="str">
        <v>Marketing</v>
      </c>
      <c r="C4869" t="str">
        <v>Service Revenue</v>
      </c>
      <c r="D4869" s="10">
        <v>2371</v>
      </c>
      <c r="E4869" s="1">
        <v>45454</v>
      </c>
      <c r="F4869" t="str">
        <v>Marketing</v>
      </c>
      <c r="G4869" t="str">
        <v>Service Revenue</v>
      </c>
      <c r="H4869" s="10">
        <v>4082</v>
      </c>
    </row>
    <row r="4870" spans="1:8" x14ac:dyDescent="0.3">
      <c r="A4870" s="1">
        <v>45454</v>
      </c>
      <c r="B4870" t="str">
        <v>Marketing</v>
      </c>
      <c r="C4870" t="str">
        <v>Salaries</v>
      </c>
      <c r="D4870" s="10">
        <v>12446</v>
      </c>
      <c r="E4870" s="1">
        <v>45454</v>
      </c>
      <c r="F4870" t="str">
        <v>Marketing</v>
      </c>
      <c r="G4870" t="str">
        <v>Salaries</v>
      </c>
      <c r="H4870" s="10">
        <v>11431</v>
      </c>
    </row>
    <row r="4871" spans="1:8" x14ac:dyDescent="0.3">
      <c r="A4871" s="1">
        <v>45454</v>
      </c>
      <c r="B4871" t="str">
        <v>Marketing</v>
      </c>
      <c r="C4871" t="str">
        <v>Rent</v>
      </c>
      <c r="D4871" s="10">
        <v>8971</v>
      </c>
      <c r="E4871" s="1">
        <v>45454</v>
      </c>
      <c r="F4871" t="str">
        <v>Marketing</v>
      </c>
      <c r="G4871" t="str">
        <v>Rent</v>
      </c>
      <c r="H4871" s="10">
        <v>8513</v>
      </c>
    </row>
    <row r="4872" spans="1:8" x14ac:dyDescent="0.3">
      <c r="A4872" s="1">
        <v>45454</v>
      </c>
      <c r="B4872" t="str">
        <v>Marketing</v>
      </c>
      <c r="C4872" t="str">
        <v>Marketing Spend</v>
      </c>
      <c r="D4872" s="10">
        <v>23097</v>
      </c>
      <c r="E4872" s="1">
        <v>45454</v>
      </c>
      <c r="F4872" t="str">
        <v>Marketing</v>
      </c>
      <c r="G4872" t="str">
        <v>Marketing Spend</v>
      </c>
      <c r="H4872" s="10">
        <v>23491</v>
      </c>
    </row>
    <row r="4873" spans="1:8" x14ac:dyDescent="0.3">
      <c r="A4873" s="1">
        <v>45454</v>
      </c>
      <c r="B4873" t="str">
        <v>Marketing</v>
      </c>
      <c r="C4873" t="str">
        <v>Software Licenses</v>
      </c>
      <c r="D4873" s="10">
        <v>12396</v>
      </c>
      <c r="E4873" s="1">
        <v>45454</v>
      </c>
      <c r="F4873" t="str">
        <v>Marketing</v>
      </c>
      <c r="G4873" t="str">
        <v>Software Licenses</v>
      </c>
      <c r="H4873" s="10">
        <v>12337</v>
      </c>
    </row>
    <row r="4874" spans="1:8" x14ac:dyDescent="0.3">
      <c r="A4874" s="1">
        <v>45454</v>
      </c>
      <c r="B4874" t="str">
        <v>Finance</v>
      </c>
      <c r="C4874" t="str">
        <v>Product Revenue</v>
      </c>
      <c r="D4874" s="10">
        <v>21601</v>
      </c>
      <c r="E4874" s="1">
        <v>45454</v>
      </c>
      <c r="F4874" t="str">
        <v>Finance</v>
      </c>
      <c r="G4874" t="str">
        <v>Product Revenue</v>
      </c>
      <c r="H4874" s="10">
        <v>24126</v>
      </c>
    </row>
    <row r="4875" spans="1:8" x14ac:dyDescent="0.3">
      <c r="A4875" s="1">
        <v>45454</v>
      </c>
      <c r="B4875" t="str">
        <v>Finance</v>
      </c>
      <c r="C4875" t="str">
        <v>Service Revenue</v>
      </c>
      <c r="D4875" s="10">
        <v>21786</v>
      </c>
      <c r="E4875" s="1">
        <v>45454</v>
      </c>
      <c r="F4875" t="str">
        <v>Finance</v>
      </c>
      <c r="G4875" t="str">
        <v>Service Revenue</v>
      </c>
      <c r="H4875" s="10">
        <v>20505</v>
      </c>
    </row>
    <row r="4876" spans="1:8" x14ac:dyDescent="0.3">
      <c r="A4876" s="1">
        <v>45454</v>
      </c>
      <c r="B4876" t="str">
        <v>Finance</v>
      </c>
      <c r="C4876" t="str">
        <v>Salaries</v>
      </c>
      <c r="D4876" s="10">
        <v>2749</v>
      </c>
      <c r="E4876" s="1">
        <v>45454</v>
      </c>
      <c r="F4876" t="str">
        <v>Finance</v>
      </c>
      <c r="G4876" t="str">
        <v>Salaries</v>
      </c>
      <c r="H4876" s="10">
        <v>3073</v>
      </c>
    </row>
    <row r="4877" spans="1:8" x14ac:dyDescent="0.3">
      <c r="A4877" s="1">
        <v>45454</v>
      </c>
      <c r="B4877" t="str">
        <v>Finance</v>
      </c>
      <c r="C4877" t="str">
        <v>Rent</v>
      </c>
      <c r="D4877" s="10">
        <v>3888</v>
      </c>
      <c r="E4877" s="1">
        <v>45454</v>
      </c>
      <c r="F4877" t="str">
        <v>Finance</v>
      </c>
      <c r="G4877" t="str">
        <v>Rent</v>
      </c>
      <c r="H4877" s="10">
        <v>4358</v>
      </c>
    </row>
    <row r="4878" spans="1:8" x14ac:dyDescent="0.3">
      <c r="A4878" s="1">
        <v>45454</v>
      </c>
      <c r="B4878" t="str">
        <v>Finance</v>
      </c>
      <c r="C4878" t="str">
        <v>Marketing Spend</v>
      </c>
      <c r="D4878" s="10">
        <v>18906</v>
      </c>
      <c r="E4878" s="1">
        <v>45454</v>
      </c>
      <c r="F4878" t="str">
        <v>Finance</v>
      </c>
      <c r="G4878" t="str">
        <v>Marketing Spend</v>
      </c>
      <c r="H4878" s="10">
        <v>17703</v>
      </c>
    </row>
    <row r="4879" spans="1:8" x14ac:dyDescent="0.3">
      <c r="A4879" s="1">
        <v>45454</v>
      </c>
      <c r="B4879" t="str">
        <v>Finance</v>
      </c>
      <c r="C4879" t="str">
        <v>Software Licenses</v>
      </c>
      <c r="D4879" s="10">
        <v>23535</v>
      </c>
      <c r="E4879" s="1">
        <v>45454</v>
      </c>
      <c r="F4879" t="str">
        <v>Finance</v>
      </c>
      <c r="G4879" t="str">
        <v>Software Licenses</v>
      </c>
      <c r="H4879" s="10">
        <v>20687</v>
      </c>
    </row>
    <row r="4880" spans="1:8" x14ac:dyDescent="0.3">
      <c r="A4880" s="1">
        <v>45454</v>
      </c>
      <c r="B4880" t="str">
        <v>IT</v>
      </c>
      <c r="C4880" t="str">
        <v>Product Revenue</v>
      </c>
      <c r="D4880" s="10">
        <v>13583</v>
      </c>
      <c r="E4880" s="1">
        <v>45454</v>
      </c>
      <c r="F4880" t="str">
        <v>IT</v>
      </c>
      <c r="G4880" t="str">
        <v>Product Revenue</v>
      </c>
      <c r="H4880" s="10">
        <v>11244</v>
      </c>
    </row>
    <row r="4881" spans="1:8" x14ac:dyDescent="0.3">
      <c r="A4881" s="1">
        <v>45454</v>
      </c>
      <c r="B4881" t="str">
        <v>IT</v>
      </c>
      <c r="C4881" t="str">
        <v>Service Revenue</v>
      </c>
      <c r="D4881" s="10">
        <v>10676</v>
      </c>
      <c r="E4881" s="1">
        <v>45454</v>
      </c>
      <c r="F4881" t="str">
        <v>IT</v>
      </c>
      <c r="G4881" t="str">
        <v>Service Revenue</v>
      </c>
      <c r="H4881" s="10">
        <v>10158</v>
      </c>
    </row>
    <row r="4882" spans="1:8" x14ac:dyDescent="0.3">
      <c r="A4882" s="1">
        <v>45454</v>
      </c>
      <c r="B4882" t="str">
        <v>IT</v>
      </c>
      <c r="C4882" t="str">
        <v>Salaries</v>
      </c>
      <c r="D4882" s="10">
        <v>1719</v>
      </c>
      <c r="E4882" s="1">
        <v>45454</v>
      </c>
      <c r="F4882" t="str">
        <v>IT</v>
      </c>
      <c r="G4882" t="str">
        <v>Salaries</v>
      </c>
      <c r="H4882" s="10">
        <v>-820</v>
      </c>
    </row>
    <row r="4883" spans="1:8" x14ac:dyDescent="0.3">
      <c r="A4883" s="1">
        <v>45454</v>
      </c>
      <c r="B4883" t="str">
        <v>IT</v>
      </c>
      <c r="C4883" t="str">
        <v>Rent</v>
      </c>
      <c r="D4883" s="10">
        <v>9027</v>
      </c>
      <c r="E4883" s="1">
        <v>45454</v>
      </c>
      <c r="F4883" t="str">
        <v>IT</v>
      </c>
      <c r="G4883" t="str">
        <v>Rent</v>
      </c>
      <c r="H4883" s="10">
        <v>10784</v>
      </c>
    </row>
    <row r="4884" spans="1:8" x14ac:dyDescent="0.3">
      <c r="A4884" s="1">
        <v>45454</v>
      </c>
      <c r="B4884" t="str">
        <v>IT</v>
      </c>
      <c r="C4884" t="str">
        <v>Marketing Spend</v>
      </c>
      <c r="D4884" s="10">
        <v>17546</v>
      </c>
      <c r="E4884" s="1">
        <v>45454</v>
      </c>
      <c r="F4884" t="str">
        <v>IT</v>
      </c>
      <c r="G4884" t="str">
        <v>Marketing Spend</v>
      </c>
      <c r="H4884" s="10">
        <v>15248</v>
      </c>
    </row>
    <row r="4885" spans="1:8" x14ac:dyDescent="0.3">
      <c r="A4885" s="1">
        <v>45454</v>
      </c>
      <c r="B4885" t="str">
        <v>IT</v>
      </c>
      <c r="C4885" t="str">
        <v>Software Licenses</v>
      </c>
      <c r="D4885" s="10">
        <v>21282</v>
      </c>
      <c r="E4885" s="1">
        <v>45454</v>
      </c>
      <c r="F4885" t="str">
        <v>IT</v>
      </c>
      <c r="G4885" t="str">
        <v>Software Licenses</v>
      </c>
      <c r="H4885" s="10">
        <v>21995</v>
      </c>
    </row>
    <row r="4886" spans="1:8" x14ac:dyDescent="0.3">
      <c r="A4886" s="1">
        <v>45454</v>
      </c>
      <c r="B4886" t="str">
        <v>HR</v>
      </c>
      <c r="C4886" t="str">
        <v>Product Revenue</v>
      </c>
      <c r="D4886" s="10">
        <v>9001</v>
      </c>
      <c r="E4886" s="1">
        <v>45454</v>
      </c>
      <c r="F4886" t="str">
        <v>HR</v>
      </c>
      <c r="G4886" t="str">
        <v>Product Revenue</v>
      </c>
      <c r="H4886" s="10">
        <v>10354</v>
      </c>
    </row>
    <row r="4887" spans="1:8" x14ac:dyDescent="0.3">
      <c r="A4887" s="1">
        <v>45454</v>
      </c>
      <c r="B4887" t="str">
        <v>HR</v>
      </c>
      <c r="C4887" t="str">
        <v>Service Revenue</v>
      </c>
      <c r="D4887" s="10">
        <v>17796</v>
      </c>
      <c r="E4887" s="1">
        <v>45454</v>
      </c>
      <c r="F4887" t="str">
        <v>HR</v>
      </c>
      <c r="G4887" t="str">
        <v>Service Revenue</v>
      </c>
      <c r="H4887" s="10">
        <v>15301</v>
      </c>
    </row>
    <row r="4888" spans="1:8" x14ac:dyDescent="0.3">
      <c r="A4888" s="1">
        <v>45454</v>
      </c>
      <c r="B4888" t="str">
        <v>HR</v>
      </c>
      <c r="C4888" t="str">
        <v>Salaries</v>
      </c>
      <c r="D4888" s="10">
        <v>17304</v>
      </c>
      <c r="E4888" s="1">
        <v>45454</v>
      </c>
      <c r="F4888" t="str">
        <v>HR</v>
      </c>
      <c r="G4888" t="str">
        <v>Salaries</v>
      </c>
      <c r="H4888" s="10">
        <v>19249</v>
      </c>
    </row>
    <row r="4889" spans="1:8" x14ac:dyDescent="0.3">
      <c r="A4889" s="1">
        <v>45454</v>
      </c>
      <c r="B4889" t="str">
        <v>HR</v>
      </c>
      <c r="C4889" t="str">
        <v>Rent</v>
      </c>
      <c r="D4889" s="10">
        <v>13913</v>
      </c>
      <c r="E4889" s="1">
        <v>45454</v>
      </c>
      <c r="F4889" t="str">
        <v>HR</v>
      </c>
      <c r="G4889" t="str">
        <v>Rent</v>
      </c>
      <c r="H4889" s="10">
        <v>11806</v>
      </c>
    </row>
    <row r="4890" spans="1:8" x14ac:dyDescent="0.3">
      <c r="A4890" s="1">
        <v>45454</v>
      </c>
      <c r="B4890" t="str">
        <v>HR</v>
      </c>
      <c r="C4890" t="str">
        <v>Marketing Spend</v>
      </c>
      <c r="D4890" s="10">
        <v>16333</v>
      </c>
      <c r="E4890" s="1">
        <v>45454</v>
      </c>
      <c r="F4890" t="str">
        <v>HR</v>
      </c>
      <c r="G4890" t="str">
        <v>Marketing Spend</v>
      </c>
      <c r="H4890" s="10">
        <v>15791</v>
      </c>
    </row>
    <row r="4891" spans="1:8" x14ac:dyDescent="0.3">
      <c r="A4891" s="1">
        <v>45454</v>
      </c>
      <c r="B4891" t="str">
        <v>HR</v>
      </c>
      <c r="C4891" t="str">
        <v>Software Licenses</v>
      </c>
      <c r="D4891" s="10">
        <v>12256</v>
      </c>
      <c r="E4891" s="1">
        <v>45454</v>
      </c>
      <c r="F4891" t="str">
        <v>HR</v>
      </c>
      <c r="G4891" t="str">
        <v>Software Licenses</v>
      </c>
      <c r="H4891" s="10">
        <v>10423</v>
      </c>
    </row>
    <row r="4892" spans="1:8" x14ac:dyDescent="0.3">
      <c r="A4892" s="1">
        <v>45455</v>
      </c>
      <c r="B4892" t="str">
        <v>Sales</v>
      </c>
      <c r="C4892" t="str">
        <v>Product Revenue</v>
      </c>
      <c r="D4892" s="10">
        <v>21007</v>
      </c>
      <c r="E4892" s="1">
        <v>45455</v>
      </c>
      <c r="F4892" t="str">
        <v>Sales</v>
      </c>
      <c r="G4892" t="str">
        <v>Product Revenue</v>
      </c>
      <c r="H4892" s="10">
        <v>19429</v>
      </c>
    </row>
    <row r="4893" spans="1:8" x14ac:dyDescent="0.3">
      <c r="A4893" s="1">
        <v>45455</v>
      </c>
      <c r="B4893" t="str">
        <v>Sales</v>
      </c>
      <c r="C4893" t="str">
        <v>Service Revenue</v>
      </c>
      <c r="D4893" s="10">
        <v>5153</v>
      </c>
      <c r="E4893" s="1">
        <v>45455</v>
      </c>
      <c r="F4893" t="str">
        <v>Sales</v>
      </c>
      <c r="G4893" t="str">
        <v>Service Revenue</v>
      </c>
      <c r="H4893" s="10">
        <v>7611</v>
      </c>
    </row>
    <row r="4894" spans="1:8" x14ac:dyDescent="0.3">
      <c r="A4894" s="1">
        <v>45455</v>
      </c>
      <c r="B4894" t="str">
        <v>Sales</v>
      </c>
      <c r="C4894" t="str">
        <v>Salaries</v>
      </c>
      <c r="D4894" s="10">
        <v>7355</v>
      </c>
      <c r="E4894" s="1">
        <v>45455</v>
      </c>
      <c r="F4894" t="str">
        <v>Sales</v>
      </c>
      <c r="G4894" t="str">
        <v>Salaries</v>
      </c>
      <c r="H4894" s="10">
        <v>4840</v>
      </c>
    </row>
    <row r="4895" spans="1:8" x14ac:dyDescent="0.3">
      <c r="A4895" s="1">
        <v>45455</v>
      </c>
      <c r="B4895" t="str">
        <v>Sales</v>
      </c>
      <c r="C4895" t="str">
        <v>Rent</v>
      </c>
      <c r="D4895" s="10">
        <v>5564</v>
      </c>
      <c r="E4895" s="1">
        <v>45455</v>
      </c>
      <c r="F4895" t="str">
        <v>Sales</v>
      </c>
      <c r="G4895" t="str">
        <v>Rent</v>
      </c>
      <c r="H4895" s="10">
        <v>5271</v>
      </c>
    </row>
    <row r="4896" spans="1:8" x14ac:dyDescent="0.3">
      <c r="A4896" s="1">
        <v>45455</v>
      </c>
      <c r="B4896" t="str">
        <v>Sales</v>
      </c>
      <c r="C4896" t="str">
        <v>Marketing Spend</v>
      </c>
      <c r="D4896" s="10">
        <v>17372</v>
      </c>
      <c r="E4896" s="1">
        <v>45455</v>
      </c>
      <c r="F4896" t="str">
        <v>Sales</v>
      </c>
      <c r="G4896" t="str">
        <v>Marketing Spend</v>
      </c>
      <c r="H4896" s="10">
        <v>15246</v>
      </c>
    </row>
    <row r="4897" spans="1:8" x14ac:dyDescent="0.3">
      <c r="A4897" s="1">
        <v>45455</v>
      </c>
      <c r="B4897" t="str">
        <v>Sales</v>
      </c>
      <c r="C4897" t="str">
        <v>Software Licenses</v>
      </c>
      <c r="D4897" s="10">
        <v>19981</v>
      </c>
      <c r="E4897" s="1">
        <v>45455</v>
      </c>
      <c r="F4897" t="str">
        <v>Sales</v>
      </c>
      <c r="G4897" t="str">
        <v>Software Licenses</v>
      </c>
      <c r="H4897" s="10">
        <v>22389</v>
      </c>
    </row>
    <row r="4898" spans="1:8" x14ac:dyDescent="0.3">
      <c r="A4898" s="1">
        <v>45455</v>
      </c>
      <c r="B4898" t="str">
        <v>Marketing</v>
      </c>
      <c r="C4898" t="str">
        <v>Product Revenue</v>
      </c>
      <c r="D4898" s="10">
        <v>1980</v>
      </c>
      <c r="E4898" s="1">
        <v>45455</v>
      </c>
      <c r="F4898" t="str">
        <v>Marketing</v>
      </c>
      <c r="G4898" t="str">
        <v>Product Revenue</v>
      </c>
      <c r="H4898" s="10">
        <v>1926</v>
      </c>
    </row>
    <row r="4899" spans="1:8" x14ac:dyDescent="0.3">
      <c r="A4899" s="1">
        <v>45455</v>
      </c>
      <c r="B4899" t="str">
        <v>Marketing</v>
      </c>
      <c r="C4899" t="str">
        <v>Service Revenue</v>
      </c>
      <c r="D4899" s="10">
        <v>6331</v>
      </c>
      <c r="E4899" s="1">
        <v>45455</v>
      </c>
      <c r="F4899" t="str">
        <v>Marketing</v>
      </c>
      <c r="G4899" t="str">
        <v>Service Revenue</v>
      </c>
      <c r="H4899" s="10">
        <v>8006</v>
      </c>
    </row>
    <row r="4900" spans="1:8" x14ac:dyDescent="0.3">
      <c r="A4900" s="1">
        <v>45455</v>
      </c>
      <c r="B4900" t="str">
        <v>Marketing</v>
      </c>
      <c r="C4900" t="str">
        <v>Salaries</v>
      </c>
      <c r="D4900" s="10">
        <v>757</v>
      </c>
      <c r="E4900" s="1">
        <v>45455</v>
      </c>
      <c r="F4900" t="str">
        <v>Marketing</v>
      </c>
      <c r="G4900" t="str">
        <v>Salaries</v>
      </c>
      <c r="H4900" s="10">
        <v>2339</v>
      </c>
    </row>
    <row r="4901" spans="1:8" x14ac:dyDescent="0.3">
      <c r="A4901" s="1">
        <v>45455</v>
      </c>
      <c r="B4901" t="str">
        <v>Marketing</v>
      </c>
      <c r="C4901" t="str">
        <v>Rent</v>
      </c>
      <c r="D4901" s="10">
        <v>7201</v>
      </c>
      <c r="E4901" s="1">
        <v>45455</v>
      </c>
      <c r="F4901" t="str">
        <v>Marketing</v>
      </c>
      <c r="G4901" t="str">
        <v>Rent</v>
      </c>
      <c r="H4901" s="10">
        <v>7810</v>
      </c>
    </row>
    <row r="4902" spans="1:8" x14ac:dyDescent="0.3">
      <c r="A4902" s="1">
        <v>45455</v>
      </c>
      <c r="B4902" t="str">
        <v>Marketing</v>
      </c>
      <c r="C4902" t="str">
        <v>Marketing Spend</v>
      </c>
      <c r="D4902" s="10">
        <v>14380</v>
      </c>
      <c r="E4902" s="1">
        <v>45455</v>
      </c>
      <c r="F4902" t="str">
        <v>Marketing</v>
      </c>
      <c r="G4902" t="str">
        <v>Marketing Spend</v>
      </c>
      <c r="H4902" s="10">
        <v>16251</v>
      </c>
    </row>
    <row r="4903" spans="1:8" x14ac:dyDescent="0.3">
      <c r="A4903" s="1">
        <v>45455</v>
      </c>
      <c r="B4903" t="str">
        <v>Marketing</v>
      </c>
      <c r="C4903" t="str">
        <v>Software Licenses</v>
      </c>
      <c r="D4903" s="10">
        <v>11564</v>
      </c>
      <c r="E4903" s="1">
        <v>45455</v>
      </c>
      <c r="F4903" t="str">
        <v>Marketing</v>
      </c>
      <c r="G4903" t="str">
        <v>Software Licenses</v>
      </c>
      <c r="H4903" s="10">
        <v>13239</v>
      </c>
    </row>
    <row r="4904" spans="1:8" x14ac:dyDescent="0.3">
      <c r="A4904" s="1">
        <v>45455</v>
      </c>
      <c r="B4904" t="str">
        <v>Finance</v>
      </c>
      <c r="C4904" t="str">
        <v>Product Revenue</v>
      </c>
      <c r="D4904" s="10">
        <v>8049</v>
      </c>
      <c r="E4904" s="1">
        <v>45455</v>
      </c>
      <c r="F4904" t="str">
        <v>Finance</v>
      </c>
      <c r="G4904" t="str">
        <v>Product Revenue</v>
      </c>
      <c r="H4904" s="10">
        <v>8216</v>
      </c>
    </row>
    <row r="4905" spans="1:8" x14ac:dyDescent="0.3">
      <c r="A4905" s="1">
        <v>45455</v>
      </c>
      <c r="B4905" t="str">
        <v>Finance</v>
      </c>
      <c r="C4905" t="str">
        <v>Service Revenue</v>
      </c>
      <c r="D4905" s="10">
        <v>16001</v>
      </c>
      <c r="E4905" s="1">
        <v>45455</v>
      </c>
      <c r="F4905" t="str">
        <v>Finance</v>
      </c>
      <c r="G4905" t="str">
        <v>Service Revenue</v>
      </c>
      <c r="H4905" s="10">
        <v>17993</v>
      </c>
    </row>
    <row r="4906" spans="1:8" x14ac:dyDescent="0.3">
      <c r="A4906" s="1">
        <v>45455</v>
      </c>
      <c r="B4906" t="str">
        <v>Finance</v>
      </c>
      <c r="C4906" t="str">
        <v>Salaries</v>
      </c>
      <c r="D4906" s="10">
        <v>12077</v>
      </c>
      <c r="E4906" s="1">
        <v>45455</v>
      </c>
      <c r="F4906" t="str">
        <v>Finance</v>
      </c>
      <c r="G4906" t="str">
        <v>Salaries</v>
      </c>
      <c r="H4906" s="10">
        <v>14054</v>
      </c>
    </row>
    <row r="4907" spans="1:8" x14ac:dyDescent="0.3">
      <c r="A4907" s="1">
        <v>45455</v>
      </c>
      <c r="B4907" t="str">
        <v>Finance</v>
      </c>
      <c r="C4907" t="str">
        <v>Rent</v>
      </c>
      <c r="D4907" s="10">
        <v>2836</v>
      </c>
      <c r="E4907" s="1">
        <v>45455</v>
      </c>
      <c r="F4907" t="str">
        <v>Finance</v>
      </c>
      <c r="G4907" t="str">
        <v>Rent</v>
      </c>
      <c r="H4907" s="10">
        <v>830</v>
      </c>
    </row>
    <row r="4908" spans="1:8" x14ac:dyDescent="0.3">
      <c r="A4908" s="1">
        <v>45455</v>
      </c>
      <c r="B4908" t="str">
        <v>Finance</v>
      </c>
      <c r="C4908" t="str">
        <v>Marketing Spend</v>
      </c>
      <c r="D4908" s="10">
        <v>1743</v>
      </c>
      <c r="E4908" s="1">
        <v>45455</v>
      </c>
      <c r="F4908" t="str">
        <v>Finance</v>
      </c>
      <c r="G4908" t="str">
        <v>Marketing Spend</v>
      </c>
      <c r="H4908" s="10">
        <v>-470</v>
      </c>
    </row>
    <row r="4909" spans="1:8" x14ac:dyDescent="0.3">
      <c r="A4909" s="1">
        <v>45455</v>
      </c>
      <c r="B4909" t="str">
        <v>Finance</v>
      </c>
      <c r="C4909" t="str">
        <v>Software Licenses</v>
      </c>
      <c r="D4909" s="10">
        <v>12976</v>
      </c>
      <c r="E4909" s="1">
        <v>45455</v>
      </c>
      <c r="F4909" t="str">
        <v>Finance</v>
      </c>
      <c r="G4909" t="str">
        <v>Software Licenses</v>
      </c>
      <c r="H4909" s="10">
        <v>10199</v>
      </c>
    </row>
    <row r="4910" spans="1:8" x14ac:dyDescent="0.3">
      <c r="A4910" s="1">
        <v>45455</v>
      </c>
      <c r="B4910" t="str">
        <v>IT</v>
      </c>
      <c r="C4910" t="str">
        <v>Product Revenue</v>
      </c>
      <c r="D4910" s="10">
        <v>23887</v>
      </c>
      <c r="E4910" s="1">
        <v>45455</v>
      </c>
      <c r="F4910" t="str">
        <v>IT</v>
      </c>
      <c r="G4910" t="str">
        <v>Product Revenue</v>
      </c>
      <c r="H4910" s="10">
        <v>22215</v>
      </c>
    </row>
    <row r="4911" spans="1:8" x14ac:dyDescent="0.3">
      <c r="A4911" s="1">
        <v>45455</v>
      </c>
      <c r="B4911" t="str">
        <v>IT</v>
      </c>
      <c r="C4911" t="str">
        <v>Service Revenue</v>
      </c>
      <c r="D4911" s="10">
        <v>2059</v>
      </c>
      <c r="E4911" s="1">
        <v>45455</v>
      </c>
      <c r="F4911" t="str">
        <v>IT</v>
      </c>
      <c r="G4911" t="str">
        <v>Service Revenue</v>
      </c>
      <c r="H4911" s="10">
        <v>3265</v>
      </c>
    </row>
    <row r="4912" spans="1:8" x14ac:dyDescent="0.3">
      <c r="A4912" s="1">
        <v>45455</v>
      </c>
      <c r="B4912" t="str">
        <v>IT</v>
      </c>
      <c r="C4912" t="str">
        <v>Salaries</v>
      </c>
      <c r="D4912" s="10">
        <v>12530</v>
      </c>
      <c r="E4912" s="1">
        <v>45455</v>
      </c>
      <c r="F4912" t="str">
        <v>IT</v>
      </c>
      <c r="G4912" t="str">
        <v>Salaries</v>
      </c>
      <c r="H4912" s="10">
        <v>11988</v>
      </c>
    </row>
    <row r="4913" spans="1:8" x14ac:dyDescent="0.3">
      <c r="A4913" s="1">
        <v>45455</v>
      </c>
      <c r="B4913" t="str">
        <v>IT</v>
      </c>
      <c r="C4913" t="str">
        <v>Rent</v>
      </c>
      <c r="D4913" s="10">
        <v>13895</v>
      </c>
      <c r="E4913" s="1">
        <v>45455</v>
      </c>
      <c r="F4913" t="str">
        <v>IT</v>
      </c>
      <c r="G4913" t="str">
        <v>Rent</v>
      </c>
      <c r="H4913" s="10">
        <v>14893</v>
      </c>
    </row>
    <row r="4914" spans="1:8" x14ac:dyDescent="0.3">
      <c r="A4914" s="1">
        <v>45455</v>
      </c>
      <c r="B4914" t="str">
        <v>IT</v>
      </c>
      <c r="C4914" t="str">
        <v>Marketing Spend</v>
      </c>
      <c r="D4914" s="10">
        <v>22172</v>
      </c>
      <c r="E4914" s="1">
        <v>45455</v>
      </c>
      <c r="F4914" t="str">
        <v>IT</v>
      </c>
      <c r="G4914" t="str">
        <v>Marketing Spend</v>
      </c>
      <c r="H4914" s="10">
        <v>20756</v>
      </c>
    </row>
    <row r="4915" spans="1:8" x14ac:dyDescent="0.3">
      <c r="A4915" s="1">
        <v>45455</v>
      </c>
      <c r="B4915" t="str">
        <v>IT</v>
      </c>
      <c r="C4915" t="str">
        <v>Software Licenses</v>
      </c>
      <c r="D4915" s="10">
        <v>16686</v>
      </c>
      <c r="E4915" s="1">
        <v>45455</v>
      </c>
      <c r="F4915" t="str">
        <v>IT</v>
      </c>
      <c r="G4915" t="str">
        <v>Software Licenses</v>
      </c>
      <c r="H4915" s="10">
        <v>17406</v>
      </c>
    </row>
    <row r="4916" spans="1:8" x14ac:dyDescent="0.3">
      <c r="A4916" s="1">
        <v>45455</v>
      </c>
      <c r="B4916" t="str">
        <v>HR</v>
      </c>
      <c r="C4916" t="str">
        <v>Product Revenue</v>
      </c>
      <c r="D4916" s="10">
        <v>15855</v>
      </c>
      <c r="E4916" s="1">
        <v>45455</v>
      </c>
      <c r="F4916" t="str">
        <v>HR</v>
      </c>
      <c r="G4916" t="str">
        <v>Product Revenue</v>
      </c>
      <c r="H4916" s="10">
        <v>17301</v>
      </c>
    </row>
    <row r="4917" spans="1:8" x14ac:dyDescent="0.3">
      <c r="A4917" s="1">
        <v>45455</v>
      </c>
      <c r="B4917" t="str">
        <v>HR</v>
      </c>
      <c r="C4917" t="str">
        <v>Service Revenue</v>
      </c>
      <c r="D4917" s="10">
        <v>20873</v>
      </c>
      <c r="E4917" s="1">
        <v>45455</v>
      </c>
      <c r="F4917" t="str">
        <v>HR</v>
      </c>
      <c r="G4917" t="str">
        <v>Service Revenue</v>
      </c>
      <c r="H4917" s="10">
        <v>22895</v>
      </c>
    </row>
    <row r="4918" spans="1:8" x14ac:dyDescent="0.3">
      <c r="A4918" s="1">
        <v>45455</v>
      </c>
      <c r="B4918" t="str">
        <v>HR</v>
      </c>
      <c r="C4918" t="str">
        <v>Salaries</v>
      </c>
      <c r="D4918" s="10">
        <v>14909</v>
      </c>
      <c r="E4918" s="1">
        <v>45455</v>
      </c>
      <c r="F4918" t="str">
        <v>HR</v>
      </c>
      <c r="G4918" t="str">
        <v>Salaries</v>
      </c>
      <c r="H4918" s="10">
        <v>14816</v>
      </c>
    </row>
    <row r="4919" spans="1:8" x14ac:dyDescent="0.3">
      <c r="A4919" s="1">
        <v>45455</v>
      </c>
      <c r="B4919" t="str">
        <v>HR</v>
      </c>
      <c r="C4919" t="str">
        <v>Rent</v>
      </c>
      <c r="D4919" s="10">
        <v>14507</v>
      </c>
      <c r="E4919" s="1">
        <v>45455</v>
      </c>
      <c r="F4919" t="str">
        <v>HR</v>
      </c>
      <c r="G4919" t="str">
        <v>Rent</v>
      </c>
      <c r="H4919" s="10">
        <v>17356</v>
      </c>
    </row>
    <row r="4920" spans="1:8" x14ac:dyDescent="0.3">
      <c r="A4920" s="1">
        <v>45455</v>
      </c>
      <c r="B4920" t="str">
        <v>HR</v>
      </c>
      <c r="C4920" t="str">
        <v>Marketing Spend</v>
      </c>
      <c r="D4920" s="10">
        <v>1336</v>
      </c>
      <c r="E4920" s="1">
        <v>45455</v>
      </c>
      <c r="F4920" t="str">
        <v>HR</v>
      </c>
      <c r="G4920" t="str">
        <v>Marketing Spend</v>
      </c>
      <c r="H4920" s="10">
        <v>2308</v>
      </c>
    </row>
    <row r="4921" spans="1:8" x14ac:dyDescent="0.3">
      <c r="A4921" s="1">
        <v>45455</v>
      </c>
      <c r="B4921" t="str">
        <v>HR</v>
      </c>
      <c r="C4921" t="str">
        <v>Software Licenses</v>
      </c>
      <c r="D4921" s="10">
        <v>5325</v>
      </c>
      <c r="E4921" s="1">
        <v>45455</v>
      </c>
      <c r="F4921" t="str">
        <v>HR</v>
      </c>
      <c r="G4921" t="str">
        <v>Software Licenses</v>
      </c>
      <c r="H4921" s="10">
        <v>6331</v>
      </c>
    </row>
    <row r="4922" spans="1:8" x14ac:dyDescent="0.3">
      <c r="A4922" s="1">
        <v>45456</v>
      </c>
      <c r="B4922" t="str">
        <v>Sales</v>
      </c>
      <c r="C4922" t="str">
        <v>Product Revenue</v>
      </c>
      <c r="D4922" s="10">
        <v>11682</v>
      </c>
      <c r="E4922" s="1">
        <v>45456</v>
      </c>
      <c r="F4922" t="str">
        <v>Sales</v>
      </c>
      <c r="G4922" t="str">
        <v>Product Revenue</v>
      </c>
      <c r="H4922" s="10">
        <v>13788</v>
      </c>
    </row>
    <row r="4923" spans="1:8" x14ac:dyDescent="0.3">
      <c r="A4923" s="1">
        <v>45456</v>
      </c>
      <c r="B4923" t="str">
        <v>Sales</v>
      </c>
      <c r="C4923" t="str">
        <v>Service Revenue</v>
      </c>
      <c r="D4923" s="10">
        <v>6787</v>
      </c>
      <c r="E4923" s="1">
        <v>45456</v>
      </c>
      <c r="F4923" t="str">
        <v>Sales</v>
      </c>
      <c r="G4923" t="str">
        <v>Service Revenue</v>
      </c>
      <c r="H4923" s="10">
        <v>8266</v>
      </c>
    </row>
    <row r="4924" spans="1:8" x14ac:dyDescent="0.3">
      <c r="A4924" s="1">
        <v>45456</v>
      </c>
      <c r="B4924" t="str">
        <v>Sales</v>
      </c>
      <c r="C4924" t="str">
        <v>Salaries</v>
      </c>
      <c r="D4924" s="10">
        <v>4263</v>
      </c>
      <c r="E4924" s="1">
        <v>45456</v>
      </c>
      <c r="F4924" t="str">
        <v>Sales</v>
      </c>
      <c r="G4924" t="str">
        <v>Salaries</v>
      </c>
      <c r="H4924" s="10">
        <v>2094</v>
      </c>
    </row>
    <row r="4925" spans="1:8" x14ac:dyDescent="0.3">
      <c r="A4925" s="1">
        <v>45456</v>
      </c>
      <c r="B4925" t="str">
        <v>Sales</v>
      </c>
      <c r="C4925" t="str">
        <v>Rent</v>
      </c>
      <c r="D4925" s="10">
        <v>12064</v>
      </c>
      <c r="E4925" s="1">
        <v>45456</v>
      </c>
      <c r="F4925" t="str">
        <v>Sales</v>
      </c>
      <c r="G4925" t="str">
        <v>Rent</v>
      </c>
      <c r="H4925" s="10">
        <v>13321</v>
      </c>
    </row>
    <row r="4926" spans="1:8" x14ac:dyDescent="0.3">
      <c r="A4926" s="1">
        <v>45456</v>
      </c>
      <c r="B4926" t="str">
        <v>Sales</v>
      </c>
      <c r="C4926" t="str">
        <v>Marketing Spend</v>
      </c>
      <c r="D4926" s="10">
        <v>16340</v>
      </c>
      <c r="E4926" s="1">
        <v>45456</v>
      </c>
      <c r="F4926" t="str">
        <v>Sales</v>
      </c>
      <c r="G4926" t="str">
        <v>Marketing Spend</v>
      </c>
      <c r="H4926" s="10">
        <v>14774</v>
      </c>
    </row>
    <row r="4927" spans="1:8" x14ac:dyDescent="0.3">
      <c r="A4927" s="1">
        <v>45456</v>
      </c>
      <c r="B4927" t="str">
        <v>Sales</v>
      </c>
      <c r="C4927" t="str">
        <v>Software Licenses</v>
      </c>
      <c r="D4927" s="10">
        <v>9593</v>
      </c>
      <c r="E4927" s="1">
        <v>45456</v>
      </c>
      <c r="F4927" t="str">
        <v>Sales</v>
      </c>
      <c r="G4927" t="str">
        <v>Software Licenses</v>
      </c>
      <c r="H4927" s="10">
        <v>7545</v>
      </c>
    </row>
    <row r="4928" spans="1:8" x14ac:dyDescent="0.3">
      <c r="A4928" s="1">
        <v>45456</v>
      </c>
      <c r="B4928" t="str">
        <v>Marketing</v>
      </c>
      <c r="C4928" t="str">
        <v>Product Revenue</v>
      </c>
      <c r="D4928" s="10">
        <v>10383</v>
      </c>
      <c r="E4928" s="1">
        <v>45456</v>
      </c>
      <c r="F4928" t="str">
        <v>Marketing</v>
      </c>
      <c r="G4928" t="str">
        <v>Product Revenue</v>
      </c>
      <c r="H4928" s="10">
        <v>11127</v>
      </c>
    </row>
    <row r="4929" spans="1:8" x14ac:dyDescent="0.3">
      <c r="A4929" s="1">
        <v>45456</v>
      </c>
      <c r="B4929" t="str">
        <v>Marketing</v>
      </c>
      <c r="C4929" t="str">
        <v>Service Revenue</v>
      </c>
      <c r="D4929" s="10">
        <v>16580</v>
      </c>
      <c r="E4929" s="1">
        <v>45456</v>
      </c>
      <c r="F4929" t="str">
        <v>Marketing</v>
      </c>
      <c r="G4929" t="str">
        <v>Service Revenue</v>
      </c>
      <c r="H4929" s="10">
        <v>18270</v>
      </c>
    </row>
    <row r="4930" spans="1:8" x14ac:dyDescent="0.3">
      <c r="A4930" s="1">
        <v>45456</v>
      </c>
      <c r="B4930" t="str">
        <v>Marketing</v>
      </c>
      <c r="C4930" t="str">
        <v>Salaries</v>
      </c>
      <c r="D4930" s="10">
        <v>7503</v>
      </c>
      <c r="E4930" s="1">
        <v>45456</v>
      </c>
      <c r="F4930" t="str">
        <v>Marketing</v>
      </c>
      <c r="G4930" t="str">
        <v>Salaries</v>
      </c>
      <c r="H4930" s="10">
        <v>9469</v>
      </c>
    </row>
    <row r="4931" spans="1:8" x14ac:dyDescent="0.3">
      <c r="A4931" s="1">
        <v>45456</v>
      </c>
      <c r="B4931" t="str">
        <v>Marketing</v>
      </c>
      <c r="C4931" t="str">
        <v>Rent</v>
      </c>
      <c r="D4931" s="10">
        <v>15123</v>
      </c>
      <c r="E4931" s="1">
        <v>45456</v>
      </c>
      <c r="F4931" t="str">
        <v>Marketing</v>
      </c>
      <c r="G4931" t="str">
        <v>Rent</v>
      </c>
      <c r="H4931" s="10">
        <v>13380</v>
      </c>
    </row>
    <row r="4932" spans="1:8" x14ac:dyDescent="0.3">
      <c r="A4932" s="1">
        <v>45456</v>
      </c>
      <c r="B4932" t="str">
        <v>Marketing</v>
      </c>
      <c r="C4932" t="str">
        <v>Marketing Spend</v>
      </c>
      <c r="D4932" s="10">
        <v>21186</v>
      </c>
      <c r="E4932" s="1">
        <v>45456</v>
      </c>
      <c r="F4932" t="str">
        <v>Marketing</v>
      </c>
      <c r="G4932" t="str">
        <v>Marketing Spend</v>
      </c>
      <c r="H4932" s="10">
        <v>22685</v>
      </c>
    </row>
    <row r="4933" spans="1:8" x14ac:dyDescent="0.3">
      <c r="A4933" s="1">
        <v>45456</v>
      </c>
      <c r="B4933" t="str">
        <v>Marketing</v>
      </c>
      <c r="C4933" t="str">
        <v>Software Licenses</v>
      </c>
      <c r="D4933" s="10">
        <v>14073</v>
      </c>
      <c r="E4933" s="1">
        <v>45456</v>
      </c>
      <c r="F4933" t="str">
        <v>Marketing</v>
      </c>
      <c r="G4933" t="str">
        <v>Software Licenses</v>
      </c>
      <c r="H4933" s="10">
        <v>16319</v>
      </c>
    </row>
    <row r="4934" spans="1:8" x14ac:dyDescent="0.3">
      <c r="A4934" s="1">
        <v>45456</v>
      </c>
      <c r="B4934" t="str">
        <v>Finance</v>
      </c>
      <c r="C4934" t="str">
        <v>Product Revenue</v>
      </c>
      <c r="D4934" s="10">
        <v>11992</v>
      </c>
      <c r="E4934" s="1">
        <v>45456</v>
      </c>
      <c r="F4934" t="str">
        <v>Finance</v>
      </c>
      <c r="G4934" t="str">
        <v>Product Revenue</v>
      </c>
      <c r="H4934" s="10">
        <v>13448</v>
      </c>
    </row>
    <row r="4935" spans="1:8" x14ac:dyDescent="0.3">
      <c r="A4935" s="1">
        <v>45456</v>
      </c>
      <c r="B4935" t="str">
        <v>Finance</v>
      </c>
      <c r="C4935" t="str">
        <v>Service Revenue</v>
      </c>
      <c r="D4935" s="10">
        <v>5658</v>
      </c>
      <c r="E4935" s="1">
        <v>45456</v>
      </c>
      <c r="F4935" t="str">
        <v>Finance</v>
      </c>
      <c r="G4935" t="str">
        <v>Service Revenue</v>
      </c>
      <c r="H4935" s="10">
        <v>3965</v>
      </c>
    </row>
    <row r="4936" spans="1:8" x14ac:dyDescent="0.3">
      <c r="A4936" s="1">
        <v>45456</v>
      </c>
      <c r="B4936" t="str">
        <v>Finance</v>
      </c>
      <c r="C4936" t="str">
        <v>Salaries</v>
      </c>
      <c r="D4936" s="10">
        <v>810</v>
      </c>
      <c r="E4936" s="1">
        <v>45456</v>
      </c>
      <c r="F4936" t="str">
        <v>Finance</v>
      </c>
      <c r="G4936" t="str">
        <v>Salaries</v>
      </c>
      <c r="H4936" s="10">
        <v>2523</v>
      </c>
    </row>
    <row r="4937" spans="1:8" x14ac:dyDescent="0.3">
      <c r="A4937" s="1">
        <v>45456</v>
      </c>
      <c r="B4937" t="str">
        <v>Finance</v>
      </c>
      <c r="C4937" t="str">
        <v>Rent</v>
      </c>
      <c r="D4937" s="10">
        <v>16687</v>
      </c>
      <c r="E4937" s="1">
        <v>45456</v>
      </c>
      <c r="F4937" t="str">
        <v>Finance</v>
      </c>
      <c r="G4937" t="str">
        <v>Rent</v>
      </c>
      <c r="H4937" s="10">
        <v>18910</v>
      </c>
    </row>
    <row r="4938" spans="1:8" x14ac:dyDescent="0.3">
      <c r="A4938" s="1">
        <v>45456</v>
      </c>
      <c r="B4938" t="str">
        <v>Finance</v>
      </c>
      <c r="C4938" t="str">
        <v>Marketing Spend</v>
      </c>
      <c r="D4938" s="10">
        <v>24311</v>
      </c>
      <c r="E4938" s="1">
        <v>45456</v>
      </c>
      <c r="F4938" t="str">
        <v>Finance</v>
      </c>
      <c r="G4938" t="str">
        <v>Marketing Spend</v>
      </c>
      <c r="H4938" s="10">
        <v>24789</v>
      </c>
    </row>
    <row r="4939" spans="1:8" x14ac:dyDescent="0.3">
      <c r="A4939" s="1">
        <v>45456</v>
      </c>
      <c r="B4939" t="str">
        <v>Finance</v>
      </c>
      <c r="C4939" t="str">
        <v>Software Licenses</v>
      </c>
      <c r="D4939" s="10">
        <v>23824</v>
      </c>
      <c r="E4939" s="1">
        <v>45456</v>
      </c>
      <c r="F4939" t="str">
        <v>Finance</v>
      </c>
      <c r="G4939" t="str">
        <v>Software Licenses</v>
      </c>
      <c r="H4939" s="10">
        <v>24296</v>
      </c>
    </row>
    <row r="4940" spans="1:8" x14ac:dyDescent="0.3">
      <c r="A4940" s="1">
        <v>45456</v>
      </c>
      <c r="B4940" t="str">
        <v>IT</v>
      </c>
      <c r="C4940" t="str">
        <v>Product Revenue</v>
      </c>
      <c r="D4940" s="10">
        <v>19038</v>
      </c>
      <c r="E4940" s="1">
        <v>45456</v>
      </c>
      <c r="F4940" t="str">
        <v>IT</v>
      </c>
      <c r="G4940" t="str">
        <v>Product Revenue</v>
      </c>
      <c r="H4940" s="10">
        <v>17468</v>
      </c>
    </row>
    <row r="4941" spans="1:8" x14ac:dyDescent="0.3">
      <c r="A4941" s="1">
        <v>45456</v>
      </c>
      <c r="B4941" t="str">
        <v>IT</v>
      </c>
      <c r="C4941" t="str">
        <v>Service Revenue</v>
      </c>
      <c r="D4941" s="10">
        <v>20693</v>
      </c>
      <c r="E4941" s="1">
        <v>45456</v>
      </c>
      <c r="F4941" t="str">
        <v>IT</v>
      </c>
      <c r="G4941" t="str">
        <v>Service Revenue</v>
      </c>
      <c r="H4941" s="10">
        <v>21335</v>
      </c>
    </row>
    <row r="4942" spans="1:8" x14ac:dyDescent="0.3">
      <c r="A4942" s="1">
        <v>45456</v>
      </c>
      <c r="B4942" t="str">
        <v>IT</v>
      </c>
      <c r="C4942" t="str">
        <v>Salaries</v>
      </c>
      <c r="D4942" s="10">
        <v>22404</v>
      </c>
      <c r="E4942" s="1">
        <v>45456</v>
      </c>
      <c r="F4942" t="str">
        <v>IT</v>
      </c>
      <c r="G4942" t="str">
        <v>Salaries</v>
      </c>
      <c r="H4942" s="10">
        <v>23715</v>
      </c>
    </row>
    <row r="4943" spans="1:8" x14ac:dyDescent="0.3">
      <c r="A4943" s="1">
        <v>45456</v>
      </c>
      <c r="B4943" t="str">
        <v>IT</v>
      </c>
      <c r="C4943" t="str">
        <v>Rent</v>
      </c>
      <c r="D4943" s="10">
        <v>3933</v>
      </c>
      <c r="E4943" s="1">
        <v>45456</v>
      </c>
      <c r="F4943" t="str">
        <v>IT</v>
      </c>
      <c r="G4943" t="str">
        <v>Rent</v>
      </c>
      <c r="H4943" s="10">
        <v>1610</v>
      </c>
    </row>
    <row r="4944" spans="1:8" x14ac:dyDescent="0.3">
      <c r="A4944" s="1">
        <v>45456</v>
      </c>
      <c r="B4944" t="str">
        <v>IT</v>
      </c>
      <c r="C4944" t="str">
        <v>Marketing Spend</v>
      </c>
      <c r="D4944" s="10">
        <v>18339</v>
      </c>
      <c r="E4944" s="1">
        <v>45456</v>
      </c>
      <c r="F4944" t="str">
        <v>IT</v>
      </c>
      <c r="G4944" t="str">
        <v>Marketing Spend</v>
      </c>
      <c r="H4944" s="10">
        <v>16762</v>
      </c>
    </row>
    <row r="4945" spans="1:8" x14ac:dyDescent="0.3">
      <c r="A4945" s="1">
        <v>45456</v>
      </c>
      <c r="B4945" t="str">
        <v>IT</v>
      </c>
      <c r="C4945" t="str">
        <v>Software Licenses</v>
      </c>
      <c r="D4945" s="10">
        <v>9406</v>
      </c>
      <c r="E4945" s="1">
        <v>45456</v>
      </c>
      <c r="F4945" t="str">
        <v>IT</v>
      </c>
      <c r="G4945" t="str">
        <v>Software Licenses</v>
      </c>
      <c r="H4945" s="10">
        <v>10757</v>
      </c>
    </row>
    <row r="4946" spans="1:8" x14ac:dyDescent="0.3">
      <c r="A4946" s="1">
        <v>45456</v>
      </c>
      <c r="B4946" t="str">
        <v>HR</v>
      </c>
      <c r="C4946" t="str">
        <v>Product Revenue</v>
      </c>
      <c r="D4946" s="10">
        <v>13138</v>
      </c>
      <c r="E4946" s="1">
        <v>45456</v>
      </c>
      <c r="F4946" t="str">
        <v>HR</v>
      </c>
      <c r="G4946" t="str">
        <v>Product Revenue</v>
      </c>
      <c r="H4946" s="10">
        <v>13058</v>
      </c>
    </row>
    <row r="4947" spans="1:8" x14ac:dyDescent="0.3">
      <c r="A4947" s="1">
        <v>45456</v>
      </c>
      <c r="B4947" t="str">
        <v>HR</v>
      </c>
      <c r="C4947" t="str">
        <v>Service Revenue</v>
      </c>
      <c r="D4947" s="10">
        <v>5691</v>
      </c>
      <c r="E4947" s="1">
        <v>45456</v>
      </c>
      <c r="F4947" t="str">
        <v>HR</v>
      </c>
      <c r="G4947" t="str">
        <v>Service Revenue</v>
      </c>
      <c r="H4947" s="10">
        <v>4645</v>
      </c>
    </row>
    <row r="4948" spans="1:8" x14ac:dyDescent="0.3">
      <c r="A4948" s="1">
        <v>45456</v>
      </c>
      <c r="B4948" t="str">
        <v>HR</v>
      </c>
      <c r="C4948" t="str">
        <v>Salaries</v>
      </c>
      <c r="D4948" s="10">
        <v>5134</v>
      </c>
      <c r="E4948" s="1">
        <v>45456</v>
      </c>
      <c r="F4948" t="str">
        <v>HR</v>
      </c>
      <c r="G4948" t="str">
        <v>Salaries</v>
      </c>
      <c r="H4948" s="10">
        <v>3065</v>
      </c>
    </row>
    <row r="4949" spans="1:8" x14ac:dyDescent="0.3">
      <c r="A4949" s="1">
        <v>45456</v>
      </c>
      <c r="B4949" t="str">
        <v>HR</v>
      </c>
      <c r="C4949" t="str">
        <v>Rent</v>
      </c>
      <c r="D4949" s="10">
        <v>8973</v>
      </c>
      <c r="E4949" s="1">
        <v>45456</v>
      </c>
      <c r="F4949" t="str">
        <v>HR</v>
      </c>
      <c r="G4949" t="str">
        <v>Rent</v>
      </c>
      <c r="H4949" s="10">
        <v>11750</v>
      </c>
    </row>
    <row r="4950" spans="1:8" x14ac:dyDescent="0.3">
      <c r="A4950" s="1">
        <v>45456</v>
      </c>
      <c r="B4950" t="str">
        <v>HR</v>
      </c>
      <c r="C4950" t="str">
        <v>Marketing Spend</v>
      </c>
      <c r="D4950" s="10">
        <v>20003</v>
      </c>
      <c r="E4950" s="1">
        <v>45456</v>
      </c>
      <c r="F4950" t="str">
        <v>HR</v>
      </c>
      <c r="G4950" t="str">
        <v>Marketing Spend</v>
      </c>
      <c r="H4950" s="10">
        <v>21661</v>
      </c>
    </row>
    <row r="4951" spans="1:8" x14ac:dyDescent="0.3">
      <c r="A4951" s="1">
        <v>45456</v>
      </c>
      <c r="B4951" t="str">
        <v>HR</v>
      </c>
      <c r="C4951" t="str">
        <v>Software Licenses</v>
      </c>
      <c r="D4951" s="10">
        <v>2778</v>
      </c>
      <c r="E4951" s="1">
        <v>45456</v>
      </c>
      <c r="F4951" t="str">
        <v>HR</v>
      </c>
      <c r="G4951" t="str">
        <v>Software Licenses</v>
      </c>
      <c r="H4951" s="10">
        <v>3649</v>
      </c>
    </row>
    <row r="4952" spans="1:8" x14ac:dyDescent="0.3">
      <c r="A4952" s="1">
        <v>45457</v>
      </c>
      <c r="B4952" t="str">
        <v>Sales</v>
      </c>
      <c r="C4952" t="str">
        <v>Product Revenue</v>
      </c>
      <c r="D4952" s="10">
        <v>22251</v>
      </c>
      <c r="E4952" s="1">
        <v>45457</v>
      </c>
      <c r="F4952" t="str">
        <v>Sales</v>
      </c>
      <c r="G4952" t="str">
        <v>Product Revenue</v>
      </c>
      <c r="H4952" s="10">
        <v>23492</v>
      </c>
    </row>
    <row r="4953" spans="1:8" x14ac:dyDescent="0.3">
      <c r="A4953" s="1">
        <v>45457</v>
      </c>
      <c r="B4953" t="str">
        <v>Sales</v>
      </c>
      <c r="C4953" t="str">
        <v>Service Revenue</v>
      </c>
      <c r="D4953" s="10">
        <v>17039</v>
      </c>
      <c r="E4953" s="1">
        <v>45457</v>
      </c>
      <c r="F4953" t="str">
        <v>Sales</v>
      </c>
      <c r="G4953" t="str">
        <v>Service Revenue</v>
      </c>
      <c r="H4953" s="10">
        <v>19496</v>
      </c>
    </row>
    <row r="4954" spans="1:8" x14ac:dyDescent="0.3">
      <c r="A4954" s="1">
        <v>45457</v>
      </c>
      <c r="B4954" t="str">
        <v>Sales</v>
      </c>
      <c r="C4954" t="str">
        <v>Salaries</v>
      </c>
      <c r="D4954" s="10">
        <v>10351</v>
      </c>
      <c r="E4954" s="1">
        <v>45457</v>
      </c>
      <c r="F4954" t="str">
        <v>Sales</v>
      </c>
      <c r="G4954" t="str">
        <v>Salaries</v>
      </c>
      <c r="H4954" s="10">
        <v>13271</v>
      </c>
    </row>
    <row r="4955" spans="1:8" x14ac:dyDescent="0.3">
      <c r="A4955" s="1">
        <v>45457</v>
      </c>
      <c r="B4955" t="str">
        <v>Sales</v>
      </c>
      <c r="C4955" t="str">
        <v>Rent</v>
      </c>
      <c r="D4955" s="10">
        <v>3318</v>
      </c>
      <c r="E4955" s="1">
        <v>45457</v>
      </c>
      <c r="F4955" t="str">
        <v>Sales</v>
      </c>
      <c r="G4955" t="str">
        <v>Rent</v>
      </c>
      <c r="H4955" s="10">
        <v>2476</v>
      </c>
    </row>
    <row r="4956" spans="1:8" x14ac:dyDescent="0.3">
      <c r="A4956" s="1">
        <v>45457</v>
      </c>
      <c r="B4956" t="str">
        <v>Sales</v>
      </c>
      <c r="C4956" t="str">
        <v>Marketing Spend</v>
      </c>
      <c r="D4956" s="10">
        <v>1435</v>
      </c>
      <c r="E4956" s="1">
        <v>45457</v>
      </c>
      <c r="F4956" t="str">
        <v>Sales</v>
      </c>
      <c r="G4956" t="str">
        <v>Marketing Spend</v>
      </c>
      <c r="H4956" s="10">
        <v>3063</v>
      </c>
    </row>
    <row r="4957" spans="1:8" x14ac:dyDescent="0.3">
      <c r="A4957" s="1">
        <v>45457</v>
      </c>
      <c r="B4957" t="str">
        <v>Sales</v>
      </c>
      <c r="C4957" t="str">
        <v>Software Licenses</v>
      </c>
      <c r="D4957" s="10">
        <v>9068</v>
      </c>
      <c r="E4957" s="1">
        <v>45457</v>
      </c>
      <c r="F4957" t="str">
        <v>Sales</v>
      </c>
      <c r="G4957" t="str">
        <v>Software Licenses</v>
      </c>
      <c r="H4957" s="10">
        <v>9380</v>
      </c>
    </row>
    <row r="4958" spans="1:8" x14ac:dyDescent="0.3">
      <c r="A4958" s="1">
        <v>45457</v>
      </c>
      <c r="B4958" t="str">
        <v>Marketing</v>
      </c>
      <c r="C4958" t="str">
        <v>Product Revenue</v>
      </c>
      <c r="D4958" s="10">
        <v>13694</v>
      </c>
      <c r="E4958" s="1">
        <v>45457</v>
      </c>
      <c r="F4958" t="str">
        <v>Marketing</v>
      </c>
      <c r="G4958" t="str">
        <v>Product Revenue</v>
      </c>
      <c r="H4958" s="10">
        <v>11361</v>
      </c>
    </row>
    <row r="4959" spans="1:8" x14ac:dyDescent="0.3">
      <c r="A4959" s="1">
        <v>45457</v>
      </c>
      <c r="B4959" t="str">
        <v>Marketing</v>
      </c>
      <c r="C4959" t="str">
        <v>Service Revenue</v>
      </c>
      <c r="D4959" s="10">
        <v>23105</v>
      </c>
      <c r="E4959" s="1">
        <v>45457</v>
      </c>
      <c r="F4959" t="str">
        <v>Marketing</v>
      </c>
      <c r="G4959" t="str">
        <v>Service Revenue</v>
      </c>
      <c r="H4959" s="10">
        <v>22853</v>
      </c>
    </row>
    <row r="4960" spans="1:8" x14ac:dyDescent="0.3">
      <c r="A4960" s="1">
        <v>45457</v>
      </c>
      <c r="B4960" t="str">
        <v>Marketing</v>
      </c>
      <c r="C4960" t="str">
        <v>Salaries</v>
      </c>
      <c r="D4960" s="10">
        <v>5691</v>
      </c>
      <c r="E4960" s="1">
        <v>45457</v>
      </c>
      <c r="F4960" t="str">
        <v>Marketing</v>
      </c>
      <c r="G4960" t="str">
        <v>Salaries</v>
      </c>
      <c r="H4960" s="10">
        <v>7208</v>
      </c>
    </row>
    <row r="4961" spans="1:8" x14ac:dyDescent="0.3">
      <c r="A4961" s="1">
        <v>45457</v>
      </c>
      <c r="B4961" t="str">
        <v>Marketing</v>
      </c>
      <c r="C4961" t="str">
        <v>Rent</v>
      </c>
      <c r="D4961" s="10">
        <v>1048</v>
      </c>
      <c r="E4961" s="1">
        <v>45457</v>
      </c>
      <c r="F4961" t="str">
        <v>Marketing</v>
      </c>
      <c r="G4961" t="str">
        <v>Rent</v>
      </c>
      <c r="H4961" s="10">
        <v>1726</v>
      </c>
    </row>
    <row r="4962" spans="1:8" x14ac:dyDescent="0.3">
      <c r="A4962" s="1">
        <v>45457</v>
      </c>
      <c r="B4962" t="str">
        <v>Marketing</v>
      </c>
      <c r="C4962" t="str">
        <v>Marketing Spend</v>
      </c>
      <c r="D4962" s="10">
        <v>16737</v>
      </c>
      <c r="E4962" s="1">
        <v>45457</v>
      </c>
      <c r="F4962" t="str">
        <v>Marketing</v>
      </c>
      <c r="G4962" t="str">
        <v>Marketing Spend</v>
      </c>
      <c r="H4962" s="10">
        <v>14822</v>
      </c>
    </row>
    <row r="4963" spans="1:8" x14ac:dyDescent="0.3">
      <c r="A4963" s="1">
        <v>45457</v>
      </c>
      <c r="B4963" t="str">
        <v>Marketing</v>
      </c>
      <c r="C4963" t="str">
        <v>Software Licenses</v>
      </c>
      <c r="D4963" s="10">
        <v>6820</v>
      </c>
      <c r="E4963" s="1">
        <v>45457</v>
      </c>
      <c r="F4963" t="str">
        <v>Marketing</v>
      </c>
      <c r="G4963" t="str">
        <v>Software Licenses</v>
      </c>
      <c r="H4963" s="10">
        <v>4869</v>
      </c>
    </row>
    <row r="4964" spans="1:8" x14ac:dyDescent="0.3">
      <c r="A4964" s="1">
        <v>45457</v>
      </c>
      <c r="B4964" t="str">
        <v>Finance</v>
      </c>
      <c r="C4964" t="str">
        <v>Product Revenue</v>
      </c>
      <c r="D4964" s="10">
        <v>9458</v>
      </c>
      <c r="E4964" s="1">
        <v>45457</v>
      </c>
      <c r="F4964" t="str">
        <v>Finance</v>
      </c>
      <c r="G4964" t="str">
        <v>Product Revenue</v>
      </c>
      <c r="H4964" s="10">
        <v>7695</v>
      </c>
    </row>
    <row r="4965" spans="1:8" x14ac:dyDescent="0.3">
      <c r="A4965" s="1">
        <v>45457</v>
      </c>
      <c r="B4965" t="str">
        <v>Finance</v>
      </c>
      <c r="C4965" t="str">
        <v>Service Revenue</v>
      </c>
      <c r="D4965" s="10">
        <v>18123</v>
      </c>
      <c r="E4965" s="1">
        <v>45457</v>
      </c>
      <c r="F4965" t="str">
        <v>Finance</v>
      </c>
      <c r="G4965" t="str">
        <v>Service Revenue</v>
      </c>
      <c r="H4965" s="10">
        <v>20118</v>
      </c>
    </row>
    <row r="4966" spans="1:8" x14ac:dyDescent="0.3">
      <c r="A4966" s="1">
        <v>45457</v>
      </c>
      <c r="B4966" t="str">
        <v>Finance</v>
      </c>
      <c r="C4966" t="str">
        <v>Salaries</v>
      </c>
      <c r="D4966" s="10">
        <v>2002</v>
      </c>
      <c r="E4966" s="1">
        <v>45457</v>
      </c>
      <c r="F4966" t="str">
        <v>Finance</v>
      </c>
      <c r="G4966" t="str">
        <v>Salaries</v>
      </c>
      <c r="H4966" s="10">
        <v>2241</v>
      </c>
    </row>
    <row r="4967" spans="1:8" x14ac:dyDescent="0.3">
      <c r="A4967" s="1">
        <v>45457</v>
      </c>
      <c r="B4967" t="str">
        <v>Finance</v>
      </c>
      <c r="C4967" t="str">
        <v>Rent</v>
      </c>
      <c r="D4967" s="10">
        <v>12995</v>
      </c>
      <c r="E4967" s="1">
        <v>45457</v>
      </c>
      <c r="F4967" t="str">
        <v>Finance</v>
      </c>
      <c r="G4967" t="str">
        <v>Rent</v>
      </c>
      <c r="H4967" s="10">
        <v>14467</v>
      </c>
    </row>
    <row r="4968" spans="1:8" x14ac:dyDescent="0.3">
      <c r="A4968" s="1">
        <v>45457</v>
      </c>
      <c r="B4968" t="str">
        <v>Finance</v>
      </c>
      <c r="C4968" t="str">
        <v>Marketing Spend</v>
      </c>
      <c r="D4968" s="10">
        <v>599</v>
      </c>
      <c r="E4968" s="1">
        <v>45457</v>
      </c>
      <c r="F4968" t="str">
        <v>Finance</v>
      </c>
      <c r="G4968" t="str">
        <v>Marketing Spend</v>
      </c>
      <c r="H4968" s="10">
        <v>3270</v>
      </c>
    </row>
    <row r="4969" spans="1:8" x14ac:dyDescent="0.3">
      <c r="A4969" s="1">
        <v>45457</v>
      </c>
      <c r="B4969" t="str">
        <v>Finance</v>
      </c>
      <c r="C4969" t="str">
        <v>Software Licenses</v>
      </c>
      <c r="D4969" s="10">
        <v>16057</v>
      </c>
      <c r="E4969" s="1">
        <v>45457</v>
      </c>
      <c r="F4969" t="str">
        <v>Finance</v>
      </c>
      <c r="G4969" t="str">
        <v>Software Licenses</v>
      </c>
      <c r="H4969" s="10">
        <v>13589</v>
      </c>
    </row>
    <row r="4970" spans="1:8" x14ac:dyDescent="0.3">
      <c r="A4970" s="1">
        <v>45457</v>
      </c>
      <c r="B4970" t="str">
        <v>IT</v>
      </c>
      <c r="C4970" t="str">
        <v>Product Revenue</v>
      </c>
      <c r="D4970" s="10">
        <v>14353</v>
      </c>
      <c r="E4970" s="1">
        <v>45457</v>
      </c>
      <c r="F4970" t="str">
        <v>IT</v>
      </c>
      <c r="G4970" t="str">
        <v>Product Revenue</v>
      </c>
      <c r="H4970" s="10">
        <v>16596</v>
      </c>
    </row>
    <row r="4971" spans="1:8" x14ac:dyDescent="0.3">
      <c r="A4971" s="1">
        <v>45457</v>
      </c>
      <c r="B4971" t="str">
        <v>IT</v>
      </c>
      <c r="C4971" t="str">
        <v>Service Revenue</v>
      </c>
      <c r="D4971" s="10">
        <v>16123</v>
      </c>
      <c r="E4971" s="1">
        <v>45457</v>
      </c>
      <c r="F4971" t="str">
        <v>IT</v>
      </c>
      <c r="G4971" t="str">
        <v>Service Revenue</v>
      </c>
      <c r="H4971" s="10">
        <v>18884</v>
      </c>
    </row>
    <row r="4972" spans="1:8" x14ac:dyDescent="0.3">
      <c r="A4972" s="1">
        <v>45457</v>
      </c>
      <c r="B4972" t="str">
        <v>IT</v>
      </c>
      <c r="C4972" t="str">
        <v>Salaries</v>
      </c>
      <c r="D4972" s="10">
        <v>11722</v>
      </c>
      <c r="E4972" s="1">
        <v>45457</v>
      </c>
      <c r="F4972" t="str">
        <v>IT</v>
      </c>
      <c r="G4972" t="str">
        <v>Salaries</v>
      </c>
      <c r="H4972" s="10">
        <v>13495</v>
      </c>
    </row>
    <row r="4973" spans="1:8" x14ac:dyDescent="0.3">
      <c r="A4973" s="1">
        <v>45457</v>
      </c>
      <c r="B4973" t="str">
        <v>IT</v>
      </c>
      <c r="C4973" t="str">
        <v>Rent</v>
      </c>
      <c r="D4973" s="10">
        <v>15493</v>
      </c>
      <c r="E4973" s="1">
        <v>45457</v>
      </c>
      <c r="F4973" t="str">
        <v>IT</v>
      </c>
      <c r="G4973" t="str">
        <v>Rent</v>
      </c>
      <c r="H4973" s="10">
        <v>16800</v>
      </c>
    </row>
    <row r="4974" spans="1:8" x14ac:dyDescent="0.3">
      <c r="A4974" s="1">
        <v>45457</v>
      </c>
      <c r="B4974" t="str">
        <v>IT</v>
      </c>
      <c r="C4974" t="str">
        <v>Marketing Spend</v>
      </c>
      <c r="D4974" s="10">
        <v>20293</v>
      </c>
      <c r="E4974" s="1">
        <v>45457</v>
      </c>
      <c r="F4974" t="str">
        <v>IT</v>
      </c>
      <c r="G4974" t="str">
        <v>Marketing Spend</v>
      </c>
      <c r="H4974" s="10">
        <v>20885</v>
      </c>
    </row>
    <row r="4975" spans="1:8" x14ac:dyDescent="0.3">
      <c r="A4975" s="1">
        <v>45457</v>
      </c>
      <c r="B4975" t="str">
        <v>IT</v>
      </c>
      <c r="C4975" t="str">
        <v>Software Licenses</v>
      </c>
      <c r="D4975" s="10">
        <v>7024</v>
      </c>
      <c r="E4975" s="1">
        <v>45457</v>
      </c>
      <c r="F4975" t="str">
        <v>IT</v>
      </c>
      <c r="G4975" t="str">
        <v>Software Licenses</v>
      </c>
      <c r="H4975" s="10">
        <v>4922</v>
      </c>
    </row>
    <row r="4976" spans="1:8" x14ac:dyDescent="0.3">
      <c r="A4976" s="1">
        <v>45457</v>
      </c>
      <c r="B4976" t="str">
        <v>HR</v>
      </c>
      <c r="C4976" t="str">
        <v>Product Revenue</v>
      </c>
      <c r="D4976" s="10">
        <v>2419</v>
      </c>
      <c r="E4976" s="1">
        <v>45457</v>
      </c>
      <c r="F4976" t="str">
        <v>HR</v>
      </c>
      <c r="G4976" t="str">
        <v>Product Revenue</v>
      </c>
      <c r="H4976" s="10">
        <v>1454</v>
      </c>
    </row>
    <row r="4977" spans="1:8" x14ac:dyDescent="0.3">
      <c r="A4977" s="1">
        <v>45457</v>
      </c>
      <c r="B4977" t="str">
        <v>HR</v>
      </c>
      <c r="C4977" t="str">
        <v>Service Revenue</v>
      </c>
      <c r="D4977" s="10">
        <v>23012</v>
      </c>
      <c r="E4977" s="1">
        <v>45457</v>
      </c>
      <c r="F4977" t="str">
        <v>HR</v>
      </c>
      <c r="G4977" t="str">
        <v>Service Revenue</v>
      </c>
      <c r="H4977" s="10">
        <v>21603</v>
      </c>
    </row>
    <row r="4978" spans="1:8" x14ac:dyDescent="0.3">
      <c r="A4978" s="1">
        <v>45457</v>
      </c>
      <c r="B4978" t="str">
        <v>HR</v>
      </c>
      <c r="C4978" t="str">
        <v>Salaries</v>
      </c>
      <c r="D4978" s="10">
        <v>1104</v>
      </c>
      <c r="E4978" s="1">
        <v>45457</v>
      </c>
      <c r="F4978" t="str">
        <v>HR</v>
      </c>
      <c r="G4978" t="str">
        <v>Salaries</v>
      </c>
      <c r="H4978" s="10">
        <v>-1649</v>
      </c>
    </row>
    <row r="4979" spans="1:8" x14ac:dyDescent="0.3">
      <c r="A4979" s="1">
        <v>45457</v>
      </c>
      <c r="B4979" t="str">
        <v>HR</v>
      </c>
      <c r="C4979" t="str">
        <v>Rent</v>
      </c>
      <c r="D4979" s="10">
        <v>15252</v>
      </c>
      <c r="E4979" s="1">
        <v>45457</v>
      </c>
      <c r="F4979" t="str">
        <v>HR</v>
      </c>
      <c r="G4979" t="str">
        <v>Rent</v>
      </c>
      <c r="H4979" s="10">
        <v>17539</v>
      </c>
    </row>
    <row r="4980" spans="1:8" x14ac:dyDescent="0.3">
      <c r="A4980" s="1">
        <v>45457</v>
      </c>
      <c r="B4980" t="str">
        <v>HR</v>
      </c>
      <c r="C4980" t="str">
        <v>Marketing Spend</v>
      </c>
      <c r="D4980" s="10">
        <v>24963</v>
      </c>
      <c r="E4980" s="1">
        <v>45457</v>
      </c>
      <c r="F4980" t="str">
        <v>HR</v>
      </c>
      <c r="G4980" t="str">
        <v>Marketing Spend</v>
      </c>
      <c r="H4980" s="10">
        <v>25723</v>
      </c>
    </row>
    <row r="4981" spans="1:8" x14ac:dyDescent="0.3">
      <c r="A4981" s="1">
        <v>45457</v>
      </c>
      <c r="B4981" t="str">
        <v>HR</v>
      </c>
      <c r="C4981" t="str">
        <v>Software Licenses</v>
      </c>
      <c r="D4981" s="10">
        <v>13984</v>
      </c>
      <c r="E4981" s="1">
        <v>45457</v>
      </c>
      <c r="F4981" t="str">
        <v>HR</v>
      </c>
      <c r="G4981" t="str">
        <v>Software Licenses</v>
      </c>
      <c r="H4981" s="10">
        <v>16503</v>
      </c>
    </row>
    <row r="4982" spans="1:8" x14ac:dyDescent="0.3">
      <c r="A4982" s="1">
        <v>45458</v>
      </c>
      <c r="B4982" t="str">
        <v>Sales</v>
      </c>
      <c r="C4982" t="str">
        <v>Product Revenue</v>
      </c>
      <c r="D4982" s="10">
        <v>23183</v>
      </c>
      <c r="E4982" s="1">
        <v>45458</v>
      </c>
      <c r="F4982" t="str">
        <v>Sales</v>
      </c>
      <c r="G4982" t="str">
        <v>Product Revenue</v>
      </c>
      <c r="H4982" s="10">
        <v>21986</v>
      </c>
    </row>
    <row r="4983" spans="1:8" x14ac:dyDescent="0.3">
      <c r="A4983" s="1">
        <v>45458</v>
      </c>
      <c r="B4983" t="str">
        <v>Sales</v>
      </c>
      <c r="C4983" t="str">
        <v>Service Revenue</v>
      </c>
      <c r="D4983" s="10">
        <v>6246</v>
      </c>
      <c r="E4983" s="1">
        <v>45458</v>
      </c>
      <c r="F4983" t="str">
        <v>Sales</v>
      </c>
      <c r="G4983" t="str">
        <v>Service Revenue</v>
      </c>
      <c r="H4983" s="10">
        <v>8862</v>
      </c>
    </row>
    <row r="4984" spans="1:8" x14ac:dyDescent="0.3">
      <c r="A4984" s="1">
        <v>45458</v>
      </c>
      <c r="B4984" t="str">
        <v>Sales</v>
      </c>
      <c r="C4984" t="str">
        <v>Salaries</v>
      </c>
      <c r="D4984" s="10">
        <v>6609</v>
      </c>
      <c r="E4984" s="1">
        <v>45458</v>
      </c>
      <c r="F4984" t="str">
        <v>Sales</v>
      </c>
      <c r="G4984" t="str">
        <v>Salaries</v>
      </c>
      <c r="H4984" s="10">
        <v>4810</v>
      </c>
    </row>
    <row r="4985" spans="1:8" x14ac:dyDescent="0.3">
      <c r="A4985" s="1">
        <v>45458</v>
      </c>
      <c r="B4985" t="str">
        <v>Sales</v>
      </c>
      <c r="C4985" t="str">
        <v>Rent</v>
      </c>
      <c r="D4985" s="10">
        <v>23566</v>
      </c>
      <c r="E4985" s="1">
        <v>45458</v>
      </c>
      <c r="F4985" t="str">
        <v>Sales</v>
      </c>
      <c r="G4985" t="str">
        <v>Rent</v>
      </c>
      <c r="H4985" s="10">
        <v>24930</v>
      </c>
    </row>
    <row r="4986" spans="1:8" x14ac:dyDescent="0.3">
      <c r="A4986" s="1">
        <v>45458</v>
      </c>
      <c r="B4986" t="str">
        <v>Sales</v>
      </c>
      <c r="C4986" t="str">
        <v>Marketing Spend</v>
      </c>
      <c r="D4986" s="10">
        <v>5086</v>
      </c>
      <c r="E4986" s="1">
        <v>45458</v>
      </c>
      <c r="F4986" t="str">
        <v>Sales</v>
      </c>
      <c r="G4986" t="str">
        <v>Marketing Spend</v>
      </c>
      <c r="H4986" s="10">
        <v>7616</v>
      </c>
    </row>
    <row r="4987" spans="1:8" x14ac:dyDescent="0.3">
      <c r="A4987" s="1">
        <v>45458</v>
      </c>
      <c r="B4987" t="str">
        <v>Sales</v>
      </c>
      <c r="C4987" t="str">
        <v>Software Licenses</v>
      </c>
      <c r="D4987" s="10">
        <v>17099</v>
      </c>
      <c r="E4987" s="1">
        <v>45458</v>
      </c>
      <c r="F4987" t="str">
        <v>Sales</v>
      </c>
      <c r="G4987" t="str">
        <v>Software Licenses</v>
      </c>
      <c r="H4987" s="10">
        <v>14592</v>
      </c>
    </row>
    <row r="4988" spans="1:8" x14ac:dyDescent="0.3">
      <c r="A4988" s="1">
        <v>45458</v>
      </c>
      <c r="B4988" t="str">
        <v>Marketing</v>
      </c>
      <c r="C4988" t="str">
        <v>Product Revenue</v>
      </c>
      <c r="D4988" s="10">
        <v>24287</v>
      </c>
      <c r="E4988" s="1">
        <v>45458</v>
      </c>
      <c r="F4988" t="str">
        <v>Marketing</v>
      </c>
      <c r="G4988" t="str">
        <v>Product Revenue</v>
      </c>
      <c r="H4988" s="10">
        <v>26022</v>
      </c>
    </row>
    <row r="4989" spans="1:8" x14ac:dyDescent="0.3">
      <c r="A4989" s="1">
        <v>45458</v>
      </c>
      <c r="B4989" t="str">
        <v>Marketing</v>
      </c>
      <c r="C4989" t="str">
        <v>Service Revenue</v>
      </c>
      <c r="D4989" s="10">
        <v>7757</v>
      </c>
      <c r="E4989" s="1">
        <v>45458</v>
      </c>
      <c r="F4989" t="str">
        <v>Marketing</v>
      </c>
      <c r="G4989" t="str">
        <v>Service Revenue</v>
      </c>
      <c r="H4989" s="10">
        <v>9269</v>
      </c>
    </row>
    <row r="4990" spans="1:8" x14ac:dyDescent="0.3">
      <c r="A4990" s="1">
        <v>45458</v>
      </c>
      <c r="B4990" t="str">
        <v>Marketing</v>
      </c>
      <c r="C4990" t="str">
        <v>Salaries</v>
      </c>
      <c r="D4990" s="10">
        <v>11287</v>
      </c>
      <c r="E4990" s="1">
        <v>45458</v>
      </c>
      <c r="F4990" t="str">
        <v>Marketing</v>
      </c>
      <c r="G4990" t="str">
        <v>Salaries</v>
      </c>
      <c r="H4990" s="10">
        <v>13235</v>
      </c>
    </row>
    <row r="4991" spans="1:8" x14ac:dyDescent="0.3">
      <c r="A4991" s="1">
        <v>45458</v>
      </c>
      <c r="B4991" t="str">
        <v>Marketing</v>
      </c>
      <c r="C4991" t="str">
        <v>Rent</v>
      </c>
      <c r="D4991" s="10">
        <v>5485</v>
      </c>
      <c r="E4991" s="1">
        <v>45458</v>
      </c>
      <c r="F4991" t="str">
        <v>Marketing</v>
      </c>
      <c r="G4991" t="str">
        <v>Rent</v>
      </c>
      <c r="H4991" s="10">
        <v>5585</v>
      </c>
    </row>
    <row r="4992" spans="1:8" x14ac:dyDescent="0.3">
      <c r="A4992" s="1">
        <v>45458</v>
      </c>
      <c r="B4992" t="str">
        <v>Marketing</v>
      </c>
      <c r="C4992" t="str">
        <v>Marketing Spend</v>
      </c>
      <c r="D4992" s="10">
        <v>5929</v>
      </c>
      <c r="E4992" s="1">
        <v>45458</v>
      </c>
      <c r="F4992" t="str">
        <v>Marketing</v>
      </c>
      <c r="G4992" t="str">
        <v>Marketing Spend</v>
      </c>
      <c r="H4992" s="10">
        <v>7117</v>
      </c>
    </row>
    <row r="4993" spans="1:8" x14ac:dyDescent="0.3">
      <c r="A4993" s="1">
        <v>45458</v>
      </c>
      <c r="B4993" t="str">
        <v>Marketing</v>
      </c>
      <c r="C4993" t="str">
        <v>Software Licenses</v>
      </c>
      <c r="D4993" s="10">
        <v>22517</v>
      </c>
      <c r="E4993" s="1">
        <v>45458</v>
      </c>
      <c r="F4993" t="str">
        <v>Marketing</v>
      </c>
      <c r="G4993" t="str">
        <v>Software Licenses</v>
      </c>
      <c r="H4993" s="10">
        <v>20131</v>
      </c>
    </row>
    <row r="4994" spans="1:8" x14ac:dyDescent="0.3">
      <c r="A4994" s="1">
        <v>45458</v>
      </c>
      <c r="B4994" t="str">
        <v>Finance</v>
      </c>
      <c r="C4994" t="str">
        <v>Product Revenue</v>
      </c>
      <c r="D4994" s="10">
        <v>8735</v>
      </c>
      <c r="E4994" s="1">
        <v>45458</v>
      </c>
      <c r="F4994" t="str">
        <v>Finance</v>
      </c>
      <c r="G4994" t="str">
        <v>Product Revenue</v>
      </c>
      <c r="H4994" s="10">
        <v>9105</v>
      </c>
    </row>
    <row r="4995" spans="1:8" x14ac:dyDescent="0.3">
      <c r="A4995" s="1">
        <v>45458</v>
      </c>
      <c r="B4995" t="str">
        <v>Finance</v>
      </c>
      <c r="C4995" t="str">
        <v>Service Revenue</v>
      </c>
      <c r="D4995" s="10">
        <v>8472</v>
      </c>
      <c r="E4995" s="1">
        <v>45458</v>
      </c>
      <c r="F4995" t="str">
        <v>Finance</v>
      </c>
      <c r="G4995" t="str">
        <v>Service Revenue</v>
      </c>
      <c r="H4995" s="10">
        <v>6239</v>
      </c>
    </row>
    <row r="4996" spans="1:8" x14ac:dyDescent="0.3">
      <c r="A4996" s="1">
        <v>45458</v>
      </c>
      <c r="B4996" t="str">
        <v>Finance</v>
      </c>
      <c r="C4996" t="str">
        <v>Salaries</v>
      </c>
      <c r="D4996" s="10">
        <v>7963</v>
      </c>
      <c r="E4996" s="1">
        <v>45458</v>
      </c>
      <c r="F4996" t="str">
        <v>Finance</v>
      </c>
      <c r="G4996" t="str">
        <v>Salaries</v>
      </c>
      <c r="H4996" s="10">
        <v>8033</v>
      </c>
    </row>
    <row r="4997" spans="1:8" x14ac:dyDescent="0.3">
      <c r="A4997" s="1">
        <v>45458</v>
      </c>
      <c r="B4997" t="str">
        <v>Finance</v>
      </c>
      <c r="C4997" t="str">
        <v>Rent</v>
      </c>
      <c r="D4997" s="10">
        <v>18095</v>
      </c>
      <c r="E4997" s="1">
        <v>45458</v>
      </c>
      <c r="F4997" t="str">
        <v>Finance</v>
      </c>
      <c r="G4997" t="str">
        <v>Rent</v>
      </c>
      <c r="H4997" s="10">
        <v>20518</v>
      </c>
    </row>
    <row r="4998" spans="1:8" x14ac:dyDescent="0.3">
      <c r="A4998" s="1">
        <v>45458</v>
      </c>
      <c r="B4998" t="str">
        <v>Finance</v>
      </c>
      <c r="C4998" t="str">
        <v>Marketing Spend</v>
      </c>
      <c r="D4998" s="10">
        <v>10893</v>
      </c>
      <c r="E4998" s="1">
        <v>45458</v>
      </c>
      <c r="F4998" t="str">
        <v>Finance</v>
      </c>
      <c r="G4998" t="str">
        <v>Marketing Spend</v>
      </c>
      <c r="H4998" s="10">
        <v>12651</v>
      </c>
    </row>
    <row r="4999" spans="1:8" x14ac:dyDescent="0.3">
      <c r="A4999" s="1">
        <v>45458</v>
      </c>
      <c r="B4999" t="str">
        <v>Finance</v>
      </c>
      <c r="C4999" t="str">
        <v>Software Licenses</v>
      </c>
      <c r="D4999" s="10">
        <v>2996</v>
      </c>
      <c r="E4999" s="1">
        <v>45458</v>
      </c>
      <c r="F4999" t="str">
        <v>Finance</v>
      </c>
      <c r="G4999" t="str">
        <v>Software Licenses</v>
      </c>
      <c r="H4999" s="10">
        <v>5855</v>
      </c>
    </row>
    <row r="5000" spans="1:8" x14ac:dyDescent="0.3">
      <c r="A5000" s="1">
        <v>45458</v>
      </c>
      <c r="B5000" t="str">
        <v>IT</v>
      </c>
      <c r="C5000" t="str">
        <v>Product Revenue</v>
      </c>
      <c r="D5000" s="10">
        <v>22604</v>
      </c>
      <c r="E5000" s="1">
        <v>45458</v>
      </c>
      <c r="F5000" t="str">
        <v>IT</v>
      </c>
      <c r="G5000" t="str">
        <v>Product Revenue</v>
      </c>
      <c r="H5000" s="10">
        <v>25062</v>
      </c>
    </row>
    <row r="5001" spans="1:8" x14ac:dyDescent="0.3">
      <c r="A5001" s="1">
        <v>45458</v>
      </c>
      <c r="B5001" t="str">
        <v>IT</v>
      </c>
      <c r="C5001" t="str">
        <v>Service Revenue</v>
      </c>
      <c r="D5001" s="10">
        <v>11155</v>
      </c>
      <c r="E5001" s="1">
        <v>45458</v>
      </c>
      <c r="F5001" t="str">
        <v>IT</v>
      </c>
      <c r="G5001" t="str">
        <v>Service Revenue</v>
      </c>
      <c r="H5001" s="10">
        <v>13741</v>
      </c>
    </row>
    <row r="5002" spans="1:8" x14ac:dyDescent="0.3">
      <c r="A5002" s="1">
        <v>45458</v>
      </c>
      <c r="B5002" t="str">
        <v>IT</v>
      </c>
      <c r="C5002" t="str">
        <v>Salaries</v>
      </c>
      <c r="D5002" s="10">
        <v>11177</v>
      </c>
      <c r="E5002" s="1">
        <v>45458</v>
      </c>
      <c r="F5002" t="str">
        <v>IT</v>
      </c>
      <c r="G5002" t="str">
        <v>Salaries</v>
      </c>
      <c r="H5002" s="10">
        <v>10672</v>
      </c>
    </row>
    <row r="5003" spans="1:8" x14ac:dyDescent="0.3">
      <c r="A5003" s="1">
        <v>45458</v>
      </c>
      <c r="B5003" t="str">
        <v>IT</v>
      </c>
      <c r="C5003" t="str">
        <v>Rent</v>
      </c>
      <c r="D5003" s="10">
        <v>20988</v>
      </c>
      <c r="E5003" s="1">
        <v>45458</v>
      </c>
      <c r="F5003" t="str">
        <v>IT</v>
      </c>
      <c r="G5003" t="str">
        <v>Rent</v>
      </c>
      <c r="H5003" s="10">
        <v>20613</v>
      </c>
    </row>
    <row r="5004" spans="1:8" x14ac:dyDescent="0.3">
      <c r="A5004" s="1">
        <v>45458</v>
      </c>
      <c r="B5004" t="str">
        <v>IT</v>
      </c>
      <c r="C5004" t="str">
        <v>Marketing Spend</v>
      </c>
      <c r="D5004" s="10">
        <v>5540</v>
      </c>
      <c r="E5004" s="1">
        <v>45458</v>
      </c>
      <c r="F5004" t="str">
        <v>IT</v>
      </c>
      <c r="G5004" t="str">
        <v>Marketing Spend</v>
      </c>
      <c r="H5004" s="10">
        <v>8078</v>
      </c>
    </row>
    <row r="5005" spans="1:8" x14ac:dyDescent="0.3">
      <c r="A5005" s="1">
        <v>45458</v>
      </c>
      <c r="B5005" t="str">
        <v>IT</v>
      </c>
      <c r="C5005" t="str">
        <v>Software Licenses</v>
      </c>
      <c r="D5005" s="10">
        <v>16128</v>
      </c>
      <c r="E5005" s="1">
        <v>45458</v>
      </c>
      <c r="F5005" t="str">
        <v>IT</v>
      </c>
      <c r="G5005" t="str">
        <v>Software Licenses</v>
      </c>
      <c r="H5005" s="10">
        <v>18953</v>
      </c>
    </row>
    <row r="5006" spans="1:8" x14ac:dyDescent="0.3">
      <c r="A5006" s="1">
        <v>45458</v>
      </c>
      <c r="B5006" t="str">
        <v>HR</v>
      </c>
      <c r="C5006" t="str">
        <v>Product Revenue</v>
      </c>
      <c r="D5006" s="10">
        <v>4017</v>
      </c>
      <c r="E5006" s="1">
        <v>45458</v>
      </c>
      <c r="F5006" t="str">
        <v>HR</v>
      </c>
      <c r="G5006" t="str">
        <v>Product Revenue</v>
      </c>
      <c r="H5006" s="10">
        <v>6448</v>
      </c>
    </row>
    <row r="5007" spans="1:8" x14ac:dyDescent="0.3">
      <c r="A5007" s="1">
        <v>45458</v>
      </c>
      <c r="B5007" t="str">
        <v>HR</v>
      </c>
      <c r="C5007" t="str">
        <v>Service Revenue</v>
      </c>
      <c r="D5007" s="10">
        <v>3805</v>
      </c>
      <c r="E5007" s="1">
        <v>45458</v>
      </c>
      <c r="F5007" t="str">
        <v>HR</v>
      </c>
      <c r="G5007" t="str">
        <v>Service Revenue</v>
      </c>
      <c r="H5007" s="10">
        <v>1700</v>
      </c>
    </row>
    <row r="5008" spans="1:8" x14ac:dyDescent="0.3">
      <c r="A5008" s="1">
        <v>45458</v>
      </c>
      <c r="B5008" t="str">
        <v>HR</v>
      </c>
      <c r="C5008" t="str">
        <v>Salaries</v>
      </c>
      <c r="D5008" s="10">
        <v>13045</v>
      </c>
      <c r="E5008" s="1">
        <v>45458</v>
      </c>
      <c r="F5008" t="str">
        <v>HR</v>
      </c>
      <c r="G5008" t="str">
        <v>Salaries</v>
      </c>
      <c r="H5008" s="10">
        <v>11461</v>
      </c>
    </row>
    <row r="5009" spans="1:8" x14ac:dyDescent="0.3">
      <c r="A5009" s="1">
        <v>45458</v>
      </c>
      <c r="B5009" t="str">
        <v>HR</v>
      </c>
      <c r="C5009" t="str">
        <v>Rent</v>
      </c>
      <c r="D5009" s="10">
        <v>23443</v>
      </c>
      <c r="E5009" s="1">
        <v>45458</v>
      </c>
      <c r="F5009" t="str">
        <v>HR</v>
      </c>
      <c r="G5009" t="str">
        <v>Rent</v>
      </c>
      <c r="H5009" s="10">
        <v>25092</v>
      </c>
    </row>
    <row r="5010" spans="1:8" x14ac:dyDescent="0.3">
      <c r="A5010" s="1">
        <v>45458</v>
      </c>
      <c r="B5010" t="str">
        <v>HR</v>
      </c>
      <c r="C5010" t="str">
        <v>Marketing Spend</v>
      </c>
      <c r="D5010" s="10">
        <v>11522</v>
      </c>
      <c r="E5010" s="1">
        <v>45458</v>
      </c>
      <c r="F5010" t="str">
        <v>HR</v>
      </c>
      <c r="G5010" t="str">
        <v>Marketing Spend</v>
      </c>
      <c r="H5010" s="10">
        <v>9286</v>
      </c>
    </row>
    <row r="5011" spans="1:8" x14ac:dyDescent="0.3">
      <c r="A5011" s="1">
        <v>45458</v>
      </c>
      <c r="B5011" t="str">
        <v>HR</v>
      </c>
      <c r="C5011" t="str">
        <v>Software Licenses</v>
      </c>
      <c r="D5011" s="10">
        <v>718</v>
      </c>
      <c r="E5011" s="1">
        <v>45458</v>
      </c>
      <c r="F5011" t="str">
        <v>HR</v>
      </c>
      <c r="G5011" t="str">
        <v>Software Licenses</v>
      </c>
      <c r="H5011" s="10">
        <v>1468</v>
      </c>
    </row>
    <row r="5012" spans="1:8" x14ac:dyDescent="0.3">
      <c r="A5012" s="1">
        <v>45459</v>
      </c>
      <c r="B5012" t="str">
        <v>Sales</v>
      </c>
      <c r="C5012" t="str">
        <v>Product Revenue</v>
      </c>
      <c r="D5012" s="10">
        <v>4407</v>
      </c>
      <c r="E5012" s="1">
        <v>45459</v>
      </c>
      <c r="F5012" t="str">
        <v>Sales</v>
      </c>
      <c r="G5012" t="str">
        <v>Product Revenue</v>
      </c>
      <c r="H5012" s="10">
        <v>2238</v>
      </c>
    </row>
    <row r="5013" spans="1:8" x14ac:dyDescent="0.3">
      <c r="A5013" s="1">
        <v>45459</v>
      </c>
      <c r="B5013" t="str">
        <v>Sales</v>
      </c>
      <c r="C5013" t="str">
        <v>Service Revenue</v>
      </c>
      <c r="D5013" s="10">
        <v>15938</v>
      </c>
      <c r="E5013" s="1">
        <v>45459</v>
      </c>
      <c r="F5013" t="str">
        <v>Sales</v>
      </c>
      <c r="G5013" t="str">
        <v>Service Revenue</v>
      </c>
      <c r="H5013" s="10">
        <v>13211</v>
      </c>
    </row>
    <row r="5014" spans="1:8" x14ac:dyDescent="0.3">
      <c r="A5014" s="1">
        <v>45459</v>
      </c>
      <c r="B5014" t="str">
        <v>Sales</v>
      </c>
      <c r="C5014" t="str">
        <v>Salaries</v>
      </c>
      <c r="D5014" s="10">
        <v>13239</v>
      </c>
      <c r="E5014" s="1">
        <v>45459</v>
      </c>
      <c r="F5014" t="str">
        <v>Sales</v>
      </c>
      <c r="G5014" t="str">
        <v>Salaries</v>
      </c>
      <c r="H5014" s="10">
        <v>10765</v>
      </c>
    </row>
    <row r="5015" spans="1:8" x14ac:dyDescent="0.3">
      <c r="A5015" s="1">
        <v>45459</v>
      </c>
      <c r="B5015" t="str">
        <v>Sales</v>
      </c>
      <c r="C5015" t="str">
        <v>Rent</v>
      </c>
      <c r="D5015" s="10">
        <v>19367</v>
      </c>
      <c r="E5015" s="1">
        <v>45459</v>
      </c>
      <c r="F5015" t="str">
        <v>Sales</v>
      </c>
      <c r="G5015" t="str">
        <v>Rent</v>
      </c>
      <c r="H5015" s="10">
        <v>17089</v>
      </c>
    </row>
    <row r="5016" spans="1:8" x14ac:dyDescent="0.3">
      <c r="A5016" s="1">
        <v>45459</v>
      </c>
      <c r="B5016" t="str">
        <v>Sales</v>
      </c>
      <c r="C5016" t="str">
        <v>Marketing Spend</v>
      </c>
      <c r="D5016" s="10">
        <v>13918</v>
      </c>
      <c r="E5016" s="1">
        <v>45459</v>
      </c>
      <c r="F5016" t="str">
        <v>Sales</v>
      </c>
      <c r="G5016" t="str">
        <v>Marketing Spend</v>
      </c>
      <c r="H5016" s="10">
        <v>13807</v>
      </c>
    </row>
    <row r="5017" spans="1:8" x14ac:dyDescent="0.3">
      <c r="A5017" s="1">
        <v>45459</v>
      </c>
      <c r="B5017" t="str">
        <v>Sales</v>
      </c>
      <c r="C5017" t="str">
        <v>Software Licenses</v>
      </c>
      <c r="D5017" s="10">
        <v>15610</v>
      </c>
      <c r="E5017" s="1">
        <v>45459</v>
      </c>
      <c r="F5017" t="str">
        <v>Sales</v>
      </c>
      <c r="G5017" t="str">
        <v>Software Licenses</v>
      </c>
      <c r="H5017" s="10">
        <v>18327</v>
      </c>
    </row>
    <row r="5018" spans="1:8" x14ac:dyDescent="0.3">
      <c r="A5018" s="1">
        <v>45459</v>
      </c>
      <c r="B5018" t="str">
        <v>Marketing</v>
      </c>
      <c r="C5018" t="str">
        <v>Product Revenue</v>
      </c>
      <c r="D5018" s="10">
        <v>9330</v>
      </c>
      <c r="E5018" s="1">
        <v>45459</v>
      </c>
      <c r="F5018" t="str">
        <v>Marketing</v>
      </c>
      <c r="G5018" t="str">
        <v>Product Revenue</v>
      </c>
      <c r="H5018" s="10">
        <v>10359</v>
      </c>
    </row>
    <row r="5019" spans="1:8" x14ac:dyDescent="0.3">
      <c r="A5019" s="1">
        <v>45459</v>
      </c>
      <c r="B5019" t="str">
        <v>Marketing</v>
      </c>
      <c r="C5019" t="str">
        <v>Service Revenue</v>
      </c>
      <c r="D5019" s="10">
        <v>12255</v>
      </c>
      <c r="E5019" s="1">
        <v>45459</v>
      </c>
      <c r="F5019" t="str">
        <v>Marketing</v>
      </c>
      <c r="G5019" t="str">
        <v>Service Revenue</v>
      </c>
      <c r="H5019" s="10">
        <v>14174</v>
      </c>
    </row>
    <row r="5020" spans="1:8" x14ac:dyDescent="0.3">
      <c r="A5020" s="1">
        <v>45459</v>
      </c>
      <c r="B5020" t="str">
        <v>Marketing</v>
      </c>
      <c r="C5020" t="str">
        <v>Salaries</v>
      </c>
      <c r="D5020" s="10">
        <v>4250</v>
      </c>
      <c r="E5020" s="1">
        <v>45459</v>
      </c>
      <c r="F5020" t="str">
        <v>Marketing</v>
      </c>
      <c r="G5020" t="str">
        <v>Salaries</v>
      </c>
      <c r="H5020" s="10">
        <v>5313</v>
      </c>
    </row>
    <row r="5021" spans="1:8" x14ac:dyDescent="0.3">
      <c r="A5021" s="1">
        <v>45459</v>
      </c>
      <c r="B5021" t="str">
        <v>Marketing</v>
      </c>
      <c r="C5021" t="str">
        <v>Rent</v>
      </c>
      <c r="D5021" s="10">
        <v>16551</v>
      </c>
      <c r="E5021" s="1">
        <v>45459</v>
      </c>
      <c r="F5021" t="str">
        <v>Marketing</v>
      </c>
      <c r="G5021" t="str">
        <v>Rent</v>
      </c>
      <c r="H5021" s="10">
        <v>16745</v>
      </c>
    </row>
    <row r="5022" spans="1:8" x14ac:dyDescent="0.3">
      <c r="A5022" s="1">
        <v>45459</v>
      </c>
      <c r="B5022" t="str">
        <v>Marketing</v>
      </c>
      <c r="C5022" t="str">
        <v>Marketing Spend</v>
      </c>
      <c r="D5022" s="10">
        <v>19226</v>
      </c>
      <c r="E5022" s="1">
        <v>45459</v>
      </c>
      <c r="F5022" t="str">
        <v>Marketing</v>
      </c>
      <c r="G5022" t="str">
        <v>Marketing Spend</v>
      </c>
      <c r="H5022" s="10">
        <v>21457</v>
      </c>
    </row>
    <row r="5023" spans="1:8" x14ac:dyDescent="0.3">
      <c r="A5023" s="1">
        <v>45459</v>
      </c>
      <c r="B5023" t="str">
        <v>Marketing</v>
      </c>
      <c r="C5023" t="str">
        <v>Software Licenses</v>
      </c>
      <c r="D5023" s="10">
        <v>23829</v>
      </c>
      <c r="E5023" s="1">
        <v>45459</v>
      </c>
      <c r="F5023" t="str">
        <v>Marketing</v>
      </c>
      <c r="G5023" t="str">
        <v>Software Licenses</v>
      </c>
      <c r="H5023" s="10">
        <v>21694</v>
      </c>
    </row>
    <row r="5024" spans="1:8" x14ac:dyDescent="0.3">
      <c r="A5024" s="1">
        <v>45459</v>
      </c>
      <c r="B5024" t="str">
        <v>Finance</v>
      </c>
      <c r="C5024" t="str">
        <v>Product Revenue</v>
      </c>
      <c r="D5024" s="10">
        <v>11518</v>
      </c>
      <c r="E5024" s="1">
        <v>45459</v>
      </c>
      <c r="F5024" t="str">
        <v>Finance</v>
      </c>
      <c r="G5024" t="str">
        <v>Product Revenue</v>
      </c>
      <c r="H5024" s="10">
        <v>9228</v>
      </c>
    </row>
    <row r="5025" spans="1:8" x14ac:dyDescent="0.3">
      <c r="A5025" s="1">
        <v>45459</v>
      </c>
      <c r="B5025" t="str">
        <v>Finance</v>
      </c>
      <c r="C5025" t="str">
        <v>Service Revenue</v>
      </c>
      <c r="D5025" s="10">
        <v>5141</v>
      </c>
      <c r="E5025" s="1">
        <v>45459</v>
      </c>
      <c r="F5025" t="str">
        <v>Finance</v>
      </c>
      <c r="G5025" t="str">
        <v>Service Revenue</v>
      </c>
      <c r="H5025" s="10">
        <v>6832</v>
      </c>
    </row>
    <row r="5026" spans="1:8" x14ac:dyDescent="0.3">
      <c r="A5026" s="1">
        <v>45459</v>
      </c>
      <c r="B5026" t="str">
        <v>Finance</v>
      </c>
      <c r="C5026" t="str">
        <v>Salaries</v>
      </c>
      <c r="D5026" s="10">
        <v>18638</v>
      </c>
      <c r="E5026" s="1">
        <v>45459</v>
      </c>
      <c r="F5026" t="str">
        <v>Finance</v>
      </c>
      <c r="G5026" t="str">
        <v>Salaries</v>
      </c>
      <c r="H5026" s="10">
        <v>18108</v>
      </c>
    </row>
    <row r="5027" spans="1:8" x14ac:dyDescent="0.3">
      <c r="A5027" s="1">
        <v>45459</v>
      </c>
      <c r="B5027" t="str">
        <v>Finance</v>
      </c>
      <c r="C5027" t="str">
        <v>Rent</v>
      </c>
      <c r="D5027" s="10">
        <v>9623</v>
      </c>
      <c r="E5027" s="1">
        <v>45459</v>
      </c>
      <c r="F5027" t="str">
        <v>Finance</v>
      </c>
      <c r="G5027" t="str">
        <v>Rent</v>
      </c>
      <c r="H5027" s="10">
        <v>11902</v>
      </c>
    </row>
    <row r="5028" spans="1:8" x14ac:dyDescent="0.3">
      <c r="A5028" s="1">
        <v>45459</v>
      </c>
      <c r="B5028" t="str">
        <v>Finance</v>
      </c>
      <c r="C5028" t="str">
        <v>Marketing Spend</v>
      </c>
      <c r="D5028" s="10">
        <v>22290</v>
      </c>
      <c r="E5028" s="1">
        <v>45459</v>
      </c>
      <c r="F5028" t="str">
        <v>Finance</v>
      </c>
      <c r="G5028" t="str">
        <v>Marketing Spend</v>
      </c>
      <c r="H5028" s="10">
        <v>21358</v>
      </c>
    </row>
    <row r="5029" spans="1:8" x14ac:dyDescent="0.3">
      <c r="A5029" s="1">
        <v>45459</v>
      </c>
      <c r="B5029" t="str">
        <v>Finance</v>
      </c>
      <c r="C5029" t="str">
        <v>Software Licenses</v>
      </c>
      <c r="D5029" s="10">
        <v>22994</v>
      </c>
      <c r="E5029" s="1">
        <v>45459</v>
      </c>
      <c r="F5029" t="str">
        <v>Finance</v>
      </c>
      <c r="G5029" t="str">
        <v>Software Licenses</v>
      </c>
      <c r="H5029" s="10">
        <v>22453</v>
      </c>
    </row>
    <row r="5030" spans="1:8" x14ac:dyDescent="0.3">
      <c r="A5030" s="1">
        <v>45459</v>
      </c>
      <c r="B5030" t="str">
        <v>IT</v>
      </c>
      <c r="C5030" t="str">
        <v>Product Revenue</v>
      </c>
      <c r="D5030" s="10">
        <v>23859</v>
      </c>
      <c r="E5030" s="1">
        <v>45459</v>
      </c>
      <c r="F5030" t="str">
        <v>IT</v>
      </c>
      <c r="G5030" t="str">
        <v>Product Revenue</v>
      </c>
      <c r="H5030" s="10">
        <v>26806</v>
      </c>
    </row>
    <row r="5031" spans="1:8" x14ac:dyDescent="0.3">
      <c r="A5031" s="1">
        <v>45459</v>
      </c>
      <c r="B5031" t="str">
        <v>IT</v>
      </c>
      <c r="C5031" t="str">
        <v>Service Revenue</v>
      </c>
      <c r="D5031" s="10">
        <v>12704</v>
      </c>
      <c r="E5031" s="1">
        <v>45459</v>
      </c>
      <c r="F5031" t="str">
        <v>IT</v>
      </c>
      <c r="G5031" t="str">
        <v>Service Revenue</v>
      </c>
      <c r="H5031" s="10">
        <v>13698</v>
      </c>
    </row>
    <row r="5032" spans="1:8" x14ac:dyDescent="0.3">
      <c r="A5032" s="1">
        <v>45459</v>
      </c>
      <c r="B5032" t="str">
        <v>IT</v>
      </c>
      <c r="C5032" t="str">
        <v>Salaries</v>
      </c>
      <c r="D5032" s="10">
        <v>9830</v>
      </c>
      <c r="E5032" s="1">
        <v>45459</v>
      </c>
      <c r="F5032" t="str">
        <v>IT</v>
      </c>
      <c r="G5032" t="str">
        <v>Salaries</v>
      </c>
      <c r="H5032" s="10">
        <v>10181</v>
      </c>
    </row>
    <row r="5033" spans="1:8" x14ac:dyDescent="0.3">
      <c r="A5033" s="1">
        <v>45459</v>
      </c>
      <c r="B5033" t="str">
        <v>IT</v>
      </c>
      <c r="C5033" t="str">
        <v>Rent</v>
      </c>
      <c r="D5033" s="10">
        <v>18263</v>
      </c>
      <c r="E5033" s="1">
        <v>45459</v>
      </c>
      <c r="F5033" t="str">
        <v>IT</v>
      </c>
      <c r="G5033" t="str">
        <v>Rent</v>
      </c>
      <c r="H5033" s="10">
        <v>17541</v>
      </c>
    </row>
    <row r="5034" spans="1:8" x14ac:dyDescent="0.3">
      <c r="A5034" s="1">
        <v>45459</v>
      </c>
      <c r="B5034" t="str">
        <v>IT</v>
      </c>
      <c r="C5034" t="str">
        <v>Marketing Spend</v>
      </c>
      <c r="D5034" s="10">
        <v>19092</v>
      </c>
      <c r="E5034" s="1">
        <v>45459</v>
      </c>
      <c r="F5034" t="str">
        <v>IT</v>
      </c>
      <c r="G5034" t="str">
        <v>Marketing Spend</v>
      </c>
      <c r="H5034" s="10">
        <v>17173</v>
      </c>
    </row>
    <row r="5035" spans="1:8" x14ac:dyDescent="0.3">
      <c r="A5035" s="1">
        <v>45459</v>
      </c>
      <c r="B5035" t="str">
        <v>IT</v>
      </c>
      <c r="C5035" t="str">
        <v>Software Licenses</v>
      </c>
      <c r="D5035" s="10">
        <v>6790</v>
      </c>
      <c r="E5035" s="1">
        <v>45459</v>
      </c>
      <c r="F5035" t="str">
        <v>IT</v>
      </c>
      <c r="G5035" t="str">
        <v>Software Licenses</v>
      </c>
      <c r="H5035" s="10">
        <v>4661</v>
      </c>
    </row>
    <row r="5036" spans="1:8" x14ac:dyDescent="0.3">
      <c r="A5036" s="1">
        <v>45459</v>
      </c>
      <c r="B5036" t="str">
        <v>HR</v>
      </c>
      <c r="C5036" t="str">
        <v>Product Revenue</v>
      </c>
      <c r="D5036" s="10">
        <v>13094</v>
      </c>
      <c r="E5036" s="1">
        <v>45459</v>
      </c>
      <c r="F5036" t="str">
        <v>HR</v>
      </c>
      <c r="G5036" t="str">
        <v>Product Revenue</v>
      </c>
      <c r="H5036" s="10">
        <v>11472</v>
      </c>
    </row>
    <row r="5037" spans="1:8" x14ac:dyDescent="0.3">
      <c r="A5037" s="1">
        <v>45459</v>
      </c>
      <c r="B5037" t="str">
        <v>HR</v>
      </c>
      <c r="C5037" t="str">
        <v>Service Revenue</v>
      </c>
      <c r="D5037" s="10">
        <v>1928</v>
      </c>
      <c r="E5037" s="1">
        <v>45459</v>
      </c>
      <c r="F5037" t="str">
        <v>HR</v>
      </c>
      <c r="G5037" t="str">
        <v>Service Revenue</v>
      </c>
      <c r="H5037" s="10">
        <v>4861</v>
      </c>
    </row>
    <row r="5038" spans="1:8" x14ac:dyDescent="0.3">
      <c r="A5038" s="1">
        <v>45459</v>
      </c>
      <c r="B5038" t="str">
        <v>HR</v>
      </c>
      <c r="C5038" t="str">
        <v>Salaries</v>
      </c>
      <c r="D5038" s="10">
        <v>21688</v>
      </c>
      <c r="E5038" s="1">
        <v>45459</v>
      </c>
      <c r="F5038" t="str">
        <v>HR</v>
      </c>
      <c r="G5038" t="str">
        <v>Salaries</v>
      </c>
      <c r="H5038" s="10">
        <v>21853</v>
      </c>
    </row>
    <row r="5039" spans="1:8" x14ac:dyDescent="0.3">
      <c r="A5039" s="1">
        <v>45459</v>
      </c>
      <c r="B5039" t="str">
        <v>HR</v>
      </c>
      <c r="C5039" t="str">
        <v>Rent</v>
      </c>
      <c r="D5039" s="10">
        <v>24527</v>
      </c>
      <c r="E5039" s="1">
        <v>45459</v>
      </c>
      <c r="F5039" t="str">
        <v>HR</v>
      </c>
      <c r="G5039" t="str">
        <v>Rent</v>
      </c>
      <c r="H5039" s="10">
        <v>27261</v>
      </c>
    </row>
    <row r="5040" spans="1:8" x14ac:dyDescent="0.3">
      <c r="A5040" s="1">
        <v>45459</v>
      </c>
      <c r="B5040" t="str">
        <v>HR</v>
      </c>
      <c r="C5040" t="str">
        <v>Marketing Spend</v>
      </c>
      <c r="D5040" s="10">
        <v>18756</v>
      </c>
      <c r="E5040" s="1">
        <v>45459</v>
      </c>
      <c r="F5040" t="str">
        <v>HR</v>
      </c>
      <c r="G5040" t="str">
        <v>Marketing Spend</v>
      </c>
      <c r="H5040" s="10">
        <v>18327</v>
      </c>
    </row>
    <row r="5041" spans="1:8" x14ac:dyDescent="0.3">
      <c r="A5041" s="1">
        <v>45459</v>
      </c>
      <c r="B5041" t="str">
        <v>HR</v>
      </c>
      <c r="C5041" t="str">
        <v>Software Licenses</v>
      </c>
      <c r="D5041" s="10">
        <v>6818</v>
      </c>
      <c r="E5041" s="1">
        <v>45459</v>
      </c>
      <c r="F5041" t="str">
        <v>HR</v>
      </c>
      <c r="G5041" t="str">
        <v>Software Licenses</v>
      </c>
      <c r="H5041" s="10">
        <v>5380</v>
      </c>
    </row>
    <row r="5042" spans="1:8" x14ac:dyDescent="0.3">
      <c r="A5042" s="1">
        <v>45460</v>
      </c>
      <c r="B5042" t="str">
        <v>Sales</v>
      </c>
      <c r="C5042" t="str">
        <v>Product Revenue</v>
      </c>
      <c r="D5042" s="10">
        <v>23251</v>
      </c>
      <c r="E5042" s="1">
        <v>45460</v>
      </c>
      <c r="F5042" t="str">
        <v>Sales</v>
      </c>
      <c r="G5042" t="str">
        <v>Product Revenue</v>
      </c>
      <c r="H5042" s="10">
        <v>20413</v>
      </c>
    </row>
    <row r="5043" spans="1:8" x14ac:dyDescent="0.3">
      <c r="A5043" s="1">
        <v>45460</v>
      </c>
      <c r="B5043" t="str">
        <v>Sales</v>
      </c>
      <c r="C5043" t="str">
        <v>Service Revenue</v>
      </c>
      <c r="D5043" s="10">
        <v>805</v>
      </c>
      <c r="E5043" s="1">
        <v>45460</v>
      </c>
      <c r="F5043" t="str">
        <v>Sales</v>
      </c>
      <c r="G5043" t="str">
        <v>Service Revenue</v>
      </c>
      <c r="H5043" s="10">
        <v>3668</v>
      </c>
    </row>
    <row r="5044" spans="1:8" x14ac:dyDescent="0.3">
      <c r="A5044" s="1">
        <v>45460</v>
      </c>
      <c r="B5044" t="str">
        <v>Sales</v>
      </c>
      <c r="C5044" t="str">
        <v>Salaries</v>
      </c>
      <c r="D5044" s="10">
        <v>1990</v>
      </c>
      <c r="E5044" s="1">
        <v>45460</v>
      </c>
      <c r="F5044" t="str">
        <v>Sales</v>
      </c>
      <c r="G5044" t="str">
        <v>Salaries</v>
      </c>
      <c r="H5044" s="10">
        <v>3764</v>
      </c>
    </row>
    <row r="5045" spans="1:8" x14ac:dyDescent="0.3">
      <c r="A5045" s="1">
        <v>45460</v>
      </c>
      <c r="B5045" t="str">
        <v>Sales</v>
      </c>
      <c r="C5045" t="str">
        <v>Rent</v>
      </c>
      <c r="D5045" s="10">
        <v>13034</v>
      </c>
      <c r="E5045" s="1">
        <v>45460</v>
      </c>
      <c r="F5045" t="str">
        <v>Sales</v>
      </c>
      <c r="G5045" t="str">
        <v>Rent</v>
      </c>
      <c r="H5045" s="10">
        <v>14280</v>
      </c>
    </row>
    <row r="5046" spans="1:8" x14ac:dyDescent="0.3">
      <c r="A5046" s="1">
        <v>45460</v>
      </c>
      <c r="B5046" t="str">
        <v>Sales</v>
      </c>
      <c r="C5046" t="str">
        <v>Marketing Spend</v>
      </c>
      <c r="D5046" s="10">
        <v>10303</v>
      </c>
      <c r="E5046" s="1">
        <v>45460</v>
      </c>
      <c r="F5046" t="str">
        <v>Sales</v>
      </c>
      <c r="G5046" t="str">
        <v>Marketing Spend</v>
      </c>
      <c r="H5046" s="10">
        <v>12723</v>
      </c>
    </row>
    <row r="5047" spans="1:8" x14ac:dyDescent="0.3">
      <c r="A5047" s="1">
        <v>45460</v>
      </c>
      <c r="B5047" t="str">
        <v>Sales</v>
      </c>
      <c r="C5047" t="str">
        <v>Software Licenses</v>
      </c>
      <c r="D5047" s="10">
        <v>22721</v>
      </c>
      <c r="E5047" s="1">
        <v>45460</v>
      </c>
      <c r="F5047" t="str">
        <v>Sales</v>
      </c>
      <c r="G5047" t="str">
        <v>Software Licenses</v>
      </c>
      <c r="H5047" s="10">
        <v>23922</v>
      </c>
    </row>
    <row r="5048" spans="1:8" x14ac:dyDescent="0.3">
      <c r="A5048" s="1">
        <v>45460</v>
      </c>
      <c r="B5048" t="str">
        <v>Marketing</v>
      </c>
      <c r="C5048" t="str">
        <v>Product Revenue</v>
      </c>
      <c r="D5048" s="10">
        <v>7390</v>
      </c>
      <c r="E5048" s="1">
        <v>45460</v>
      </c>
      <c r="F5048" t="str">
        <v>Marketing</v>
      </c>
      <c r="G5048" t="str">
        <v>Product Revenue</v>
      </c>
      <c r="H5048" s="10">
        <v>6202</v>
      </c>
    </row>
    <row r="5049" spans="1:8" x14ac:dyDescent="0.3">
      <c r="A5049" s="1">
        <v>45460</v>
      </c>
      <c r="B5049" t="str">
        <v>Marketing</v>
      </c>
      <c r="C5049" t="str">
        <v>Service Revenue</v>
      </c>
      <c r="D5049" s="10">
        <v>22367</v>
      </c>
      <c r="E5049" s="1">
        <v>45460</v>
      </c>
      <c r="F5049" t="str">
        <v>Marketing</v>
      </c>
      <c r="G5049" t="str">
        <v>Service Revenue</v>
      </c>
      <c r="H5049" s="10">
        <v>24487</v>
      </c>
    </row>
    <row r="5050" spans="1:8" x14ac:dyDescent="0.3">
      <c r="A5050" s="1">
        <v>45460</v>
      </c>
      <c r="B5050" t="str">
        <v>Marketing</v>
      </c>
      <c r="C5050" t="str">
        <v>Salaries</v>
      </c>
      <c r="D5050" s="10">
        <v>16988</v>
      </c>
      <c r="E5050" s="1">
        <v>45460</v>
      </c>
      <c r="F5050" t="str">
        <v>Marketing</v>
      </c>
      <c r="G5050" t="str">
        <v>Salaries</v>
      </c>
      <c r="H5050" s="10">
        <v>19805</v>
      </c>
    </row>
    <row r="5051" spans="1:8" x14ac:dyDescent="0.3">
      <c r="A5051" s="1">
        <v>45460</v>
      </c>
      <c r="B5051" t="str">
        <v>Marketing</v>
      </c>
      <c r="C5051" t="str">
        <v>Rent</v>
      </c>
      <c r="D5051" s="10">
        <v>9303</v>
      </c>
      <c r="E5051" s="1">
        <v>45460</v>
      </c>
      <c r="F5051" t="str">
        <v>Marketing</v>
      </c>
      <c r="G5051" t="str">
        <v>Rent</v>
      </c>
      <c r="H5051" s="10">
        <v>10729</v>
      </c>
    </row>
    <row r="5052" spans="1:8" x14ac:dyDescent="0.3">
      <c r="A5052" s="1">
        <v>45460</v>
      </c>
      <c r="B5052" t="str">
        <v>Marketing</v>
      </c>
      <c r="C5052" t="str">
        <v>Marketing Spend</v>
      </c>
      <c r="D5052" s="10">
        <v>10906</v>
      </c>
      <c r="E5052" s="1">
        <v>45460</v>
      </c>
      <c r="F5052" t="str">
        <v>Marketing</v>
      </c>
      <c r="G5052" t="str">
        <v>Marketing Spend</v>
      </c>
      <c r="H5052" s="10">
        <v>8160</v>
      </c>
    </row>
    <row r="5053" spans="1:8" x14ac:dyDescent="0.3">
      <c r="A5053" s="1">
        <v>45460</v>
      </c>
      <c r="B5053" t="str">
        <v>Marketing</v>
      </c>
      <c r="C5053" t="str">
        <v>Software Licenses</v>
      </c>
      <c r="D5053" s="10">
        <v>2762</v>
      </c>
      <c r="E5053" s="1">
        <v>45460</v>
      </c>
      <c r="F5053" t="str">
        <v>Marketing</v>
      </c>
      <c r="G5053" t="str">
        <v>Software Licenses</v>
      </c>
      <c r="H5053" s="10">
        <v>349</v>
      </c>
    </row>
    <row r="5054" spans="1:8" x14ac:dyDescent="0.3">
      <c r="A5054" s="1">
        <v>45460</v>
      </c>
      <c r="B5054" t="str">
        <v>Finance</v>
      </c>
      <c r="C5054" t="str">
        <v>Product Revenue</v>
      </c>
      <c r="D5054" s="10">
        <v>8290</v>
      </c>
      <c r="E5054" s="1">
        <v>45460</v>
      </c>
      <c r="F5054" t="str">
        <v>Finance</v>
      </c>
      <c r="G5054" t="str">
        <v>Product Revenue</v>
      </c>
      <c r="H5054" s="10">
        <v>8159</v>
      </c>
    </row>
    <row r="5055" spans="1:8" x14ac:dyDescent="0.3">
      <c r="A5055" s="1">
        <v>45460</v>
      </c>
      <c r="B5055" t="str">
        <v>Finance</v>
      </c>
      <c r="C5055" t="str">
        <v>Service Revenue</v>
      </c>
      <c r="D5055" s="10">
        <v>12547</v>
      </c>
      <c r="E5055" s="1">
        <v>45460</v>
      </c>
      <c r="F5055" t="str">
        <v>Finance</v>
      </c>
      <c r="G5055" t="str">
        <v>Service Revenue</v>
      </c>
      <c r="H5055" s="10">
        <v>10027</v>
      </c>
    </row>
    <row r="5056" spans="1:8" x14ac:dyDescent="0.3">
      <c r="A5056" s="1">
        <v>45460</v>
      </c>
      <c r="B5056" t="str">
        <v>Finance</v>
      </c>
      <c r="C5056" t="str">
        <v>Salaries</v>
      </c>
      <c r="D5056" s="10">
        <v>24738</v>
      </c>
      <c r="E5056" s="1">
        <v>45460</v>
      </c>
      <c r="F5056" t="str">
        <v>Finance</v>
      </c>
      <c r="G5056" t="str">
        <v>Salaries</v>
      </c>
      <c r="H5056" s="10">
        <v>26727</v>
      </c>
    </row>
    <row r="5057" spans="1:8" x14ac:dyDescent="0.3">
      <c r="A5057" s="1">
        <v>45460</v>
      </c>
      <c r="B5057" t="str">
        <v>Finance</v>
      </c>
      <c r="C5057" t="str">
        <v>Rent</v>
      </c>
      <c r="D5057" s="10">
        <v>13600</v>
      </c>
      <c r="E5057" s="1">
        <v>45460</v>
      </c>
      <c r="F5057" t="str">
        <v>Finance</v>
      </c>
      <c r="G5057" t="str">
        <v>Rent</v>
      </c>
      <c r="H5057" s="10">
        <v>11889</v>
      </c>
    </row>
    <row r="5058" spans="1:8" x14ac:dyDescent="0.3">
      <c r="A5058" s="1">
        <v>45460</v>
      </c>
      <c r="B5058" t="str">
        <v>Finance</v>
      </c>
      <c r="C5058" t="str">
        <v>Marketing Spend</v>
      </c>
      <c r="D5058" s="10">
        <v>22291</v>
      </c>
      <c r="E5058" s="1">
        <v>45460</v>
      </c>
      <c r="F5058" t="str">
        <v>Finance</v>
      </c>
      <c r="G5058" t="str">
        <v>Marketing Spend</v>
      </c>
      <c r="H5058" s="10">
        <v>21295</v>
      </c>
    </row>
    <row r="5059" spans="1:8" x14ac:dyDescent="0.3">
      <c r="A5059" s="1">
        <v>45460</v>
      </c>
      <c r="B5059" t="str">
        <v>Finance</v>
      </c>
      <c r="C5059" t="str">
        <v>Software Licenses</v>
      </c>
      <c r="D5059" s="10">
        <v>19047</v>
      </c>
      <c r="E5059" s="1">
        <v>45460</v>
      </c>
      <c r="F5059" t="str">
        <v>Finance</v>
      </c>
      <c r="G5059" t="str">
        <v>Software Licenses</v>
      </c>
      <c r="H5059" s="10">
        <v>21094</v>
      </c>
    </row>
    <row r="5060" spans="1:8" x14ac:dyDescent="0.3">
      <c r="A5060" s="1">
        <v>45460</v>
      </c>
      <c r="B5060" t="str">
        <v>IT</v>
      </c>
      <c r="C5060" t="str">
        <v>Product Revenue</v>
      </c>
      <c r="D5060" s="10">
        <v>23945</v>
      </c>
      <c r="E5060" s="1">
        <v>45460</v>
      </c>
      <c r="F5060" t="str">
        <v>IT</v>
      </c>
      <c r="G5060" t="str">
        <v>Product Revenue</v>
      </c>
      <c r="H5060" s="10">
        <v>25102</v>
      </c>
    </row>
    <row r="5061" spans="1:8" x14ac:dyDescent="0.3">
      <c r="A5061" s="1">
        <v>45460</v>
      </c>
      <c r="B5061" t="str">
        <v>IT</v>
      </c>
      <c r="C5061" t="str">
        <v>Service Revenue</v>
      </c>
      <c r="D5061" s="10">
        <v>19486</v>
      </c>
      <c r="E5061" s="1">
        <v>45460</v>
      </c>
      <c r="F5061" t="str">
        <v>IT</v>
      </c>
      <c r="G5061" t="str">
        <v>Service Revenue</v>
      </c>
      <c r="H5061" s="10">
        <v>18099</v>
      </c>
    </row>
    <row r="5062" spans="1:8" x14ac:dyDescent="0.3">
      <c r="A5062" s="1">
        <v>45460</v>
      </c>
      <c r="B5062" t="str">
        <v>IT</v>
      </c>
      <c r="C5062" t="str">
        <v>Salaries</v>
      </c>
      <c r="D5062" s="10">
        <v>16034</v>
      </c>
      <c r="E5062" s="1">
        <v>45460</v>
      </c>
      <c r="F5062" t="str">
        <v>IT</v>
      </c>
      <c r="G5062" t="str">
        <v>Salaries</v>
      </c>
      <c r="H5062" s="10">
        <v>13676</v>
      </c>
    </row>
    <row r="5063" spans="1:8" x14ac:dyDescent="0.3">
      <c r="A5063" s="1">
        <v>45460</v>
      </c>
      <c r="B5063" t="str">
        <v>IT</v>
      </c>
      <c r="C5063" t="str">
        <v>Rent</v>
      </c>
      <c r="D5063" s="10">
        <v>24797</v>
      </c>
      <c r="E5063" s="1">
        <v>45460</v>
      </c>
      <c r="F5063" t="str">
        <v>IT</v>
      </c>
      <c r="G5063" t="str">
        <v>Rent</v>
      </c>
      <c r="H5063" s="10">
        <v>22568</v>
      </c>
    </row>
    <row r="5064" spans="1:8" x14ac:dyDescent="0.3">
      <c r="A5064" s="1">
        <v>45460</v>
      </c>
      <c r="B5064" t="str">
        <v>IT</v>
      </c>
      <c r="C5064" t="str">
        <v>Marketing Spend</v>
      </c>
      <c r="D5064" s="10">
        <v>10187</v>
      </c>
      <c r="E5064" s="1">
        <v>45460</v>
      </c>
      <c r="F5064" t="str">
        <v>IT</v>
      </c>
      <c r="G5064" t="str">
        <v>Marketing Spend</v>
      </c>
      <c r="H5064" s="10">
        <v>12543</v>
      </c>
    </row>
    <row r="5065" spans="1:8" x14ac:dyDescent="0.3">
      <c r="A5065" s="1">
        <v>45460</v>
      </c>
      <c r="B5065" t="str">
        <v>IT</v>
      </c>
      <c r="C5065" t="str">
        <v>Software Licenses</v>
      </c>
      <c r="D5065" s="10">
        <v>5919</v>
      </c>
      <c r="E5065" s="1">
        <v>45460</v>
      </c>
      <c r="F5065" t="str">
        <v>IT</v>
      </c>
      <c r="G5065" t="str">
        <v>Software Licenses</v>
      </c>
      <c r="H5065" s="10">
        <v>3722</v>
      </c>
    </row>
    <row r="5066" spans="1:8" x14ac:dyDescent="0.3">
      <c r="A5066" s="1">
        <v>45460</v>
      </c>
      <c r="B5066" t="str">
        <v>HR</v>
      </c>
      <c r="C5066" t="str">
        <v>Product Revenue</v>
      </c>
      <c r="D5066" s="10">
        <v>18975</v>
      </c>
      <c r="E5066" s="1">
        <v>45460</v>
      </c>
      <c r="F5066" t="str">
        <v>HR</v>
      </c>
      <c r="G5066" t="str">
        <v>Product Revenue</v>
      </c>
      <c r="H5066" s="10">
        <v>21197</v>
      </c>
    </row>
    <row r="5067" spans="1:8" x14ac:dyDescent="0.3">
      <c r="A5067" s="1">
        <v>45460</v>
      </c>
      <c r="B5067" t="str">
        <v>HR</v>
      </c>
      <c r="C5067" t="str">
        <v>Service Revenue</v>
      </c>
      <c r="D5067" s="10">
        <v>24129</v>
      </c>
      <c r="E5067" s="1">
        <v>45460</v>
      </c>
      <c r="F5067" t="str">
        <v>HR</v>
      </c>
      <c r="G5067" t="str">
        <v>Service Revenue</v>
      </c>
      <c r="H5067" s="10">
        <v>22289</v>
      </c>
    </row>
    <row r="5068" spans="1:8" x14ac:dyDescent="0.3">
      <c r="A5068" s="1">
        <v>45460</v>
      </c>
      <c r="B5068" t="str">
        <v>HR</v>
      </c>
      <c r="C5068" t="str">
        <v>Salaries</v>
      </c>
      <c r="D5068" s="10">
        <v>11700</v>
      </c>
      <c r="E5068" s="1">
        <v>45460</v>
      </c>
      <c r="F5068" t="str">
        <v>HR</v>
      </c>
      <c r="G5068" t="str">
        <v>Salaries</v>
      </c>
      <c r="H5068" s="10">
        <v>10764</v>
      </c>
    </row>
    <row r="5069" spans="1:8" x14ac:dyDescent="0.3">
      <c r="A5069" s="1">
        <v>45460</v>
      </c>
      <c r="B5069" t="str">
        <v>HR</v>
      </c>
      <c r="C5069" t="str">
        <v>Rent</v>
      </c>
      <c r="D5069" s="10">
        <v>21255</v>
      </c>
      <c r="E5069" s="1">
        <v>45460</v>
      </c>
      <c r="F5069" t="str">
        <v>HR</v>
      </c>
      <c r="G5069" t="str">
        <v>Rent</v>
      </c>
      <c r="H5069" s="10">
        <v>22168</v>
      </c>
    </row>
    <row r="5070" spans="1:8" x14ac:dyDescent="0.3">
      <c r="A5070" s="1">
        <v>45460</v>
      </c>
      <c r="B5070" t="str">
        <v>HR</v>
      </c>
      <c r="C5070" t="str">
        <v>Marketing Spend</v>
      </c>
      <c r="D5070" s="10">
        <v>20792</v>
      </c>
      <c r="E5070" s="1">
        <v>45460</v>
      </c>
      <c r="F5070" t="str">
        <v>HR</v>
      </c>
      <c r="G5070" t="str">
        <v>Marketing Spend</v>
      </c>
      <c r="H5070" s="10">
        <v>20091</v>
      </c>
    </row>
    <row r="5071" spans="1:8" x14ac:dyDescent="0.3">
      <c r="A5071" s="1">
        <v>45460</v>
      </c>
      <c r="B5071" t="str">
        <v>HR</v>
      </c>
      <c r="C5071" t="str">
        <v>Software Licenses</v>
      </c>
      <c r="D5071" s="10">
        <v>14884</v>
      </c>
      <c r="E5071" s="1">
        <v>45460</v>
      </c>
      <c r="F5071" t="str">
        <v>HR</v>
      </c>
      <c r="G5071" t="str">
        <v>Software Licenses</v>
      </c>
      <c r="H5071" s="10">
        <v>13139</v>
      </c>
    </row>
    <row r="5072" spans="1:8" x14ac:dyDescent="0.3">
      <c r="A5072" s="1">
        <v>45461</v>
      </c>
      <c r="B5072" t="str">
        <v>Sales</v>
      </c>
      <c r="C5072" t="str">
        <v>Product Revenue</v>
      </c>
      <c r="D5072" s="10">
        <v>9846</v>
      </c>
      <c r="E5072" s="1">
        <v>45461</v>
      </c>
      <c r="F5072" t="str">
        <v>Sales</v>
      </c>
      <c r="G5072" t="str">
        <v>Product Revenue</v>
      </c>
      <c r="H5072" s="10">
        <v>11498</v>
      </c>
    </row>
    <row r="5073" spans="1:8" x14ac:dyDescent="0.3">
      <c r="A5073" s="1">
        <v>45461</v>
      </c>
      <c r="B5073" t="str">
        <v>Sales</v>
      </c>
      <c r="C5073" t="str">
        <v>Service Revenue</v>
      </c>
      <c r="D5073" s="10">
        <v>19026</v>
      </c>
      <c r="E5073" s="1">
        <v>45461</v>
      </c>
      <c r="F5073" t="str">
        <v>Sales</v>
      </c>
      <c r="G5073" t="str">
        <v>Service Revenue</v>
      </c>
      <c r="H5073" s="10">
        <v>20347</v>
      </c>
    </row>
    <row r="5074" spans="1:8" x14ac:dyDescent="0.3">
      <c r="A5074" s="1">
        <v>45461</v>
      </c>
      <c r="B5074" t="str">
        <v>Sales</v>
      </c>
      <c r="C5074" t="str">
        <v>Salaries</v>
      </c>
      <c r="D5074" s="10">
        <v>3469</v>
      </c>
      <c r="E5074" s="1">
        <v>45461</v>
      </c>
      <c r="F5074" t="str">
        <v>Sales</v>
      </c>
      <c r="G5074" t="str">
        <v>Salaries</v>
      </c>
      <c r="H5074" s="10">
        <v>2490</v>
      </c>
    </row>
    <row r="5075" spans="1:8" x14ac:dyDescent="0.3">
      <c r="A5075" s="1">
        <v>45461</v>
      </c>
      <c r="B5075" t="str">
        <v>Sales</v>
      </c>
      <c r="C5075" t="str">
        <v>Rent</v>
      </c>
      <c r="D5075" s="10">
        <v>16805</v>
      </c>
      <c r="E5075" s="1">
        <v>45461</v>
      </c>
      <c r="F5075" t="str">
        <v>Sales</v>
      </c>
      <c r="G5075" t="str">
        <v>Rent</v>
      </c>
      <c r="H5075" s="10">
        <v>15193</v>
      </c>
    </row>
    <row r="5076" spans="1:8" x14ac:dyDescent="0.3">
      <c r="A5076" s="1">
        <v>45461</v>
      </c>
      <c r="B5076" t="str">
        <v>Sales</v>
      </c>
      <c r="C5076" t="str">
        <v>Marketing Spend</v>
      </c>
      <c r="D5076" s="10">
        <v>22935</v>
      </c>
      <c r="E5076" s="1">
        <v>45461</v>
      </c>
      <c r="F5076" t="str">
        <v>Sales</v>
      </c>
      <c r="G5076" t="str">
        <v>Marketing Spend</v>
      </c>
      <c r="H5076" s="10">
        <v>25757</v>
      </c>
    </row>
    <row r="5077" spans="1:8" x14ac:dyDescent="0.3">
      <c r="A5077" s="1">
        <v>45461</v>
      </c>
      <c r="B5077" t="str">
        <v>Sales</v>
      </c>
      <c r="C5077" t="str">
        <v>Software Licenses</v>
      </c>
      <c r="D5077" s="10">
        <v>16361</v>
      </c>
      <c r="E5077" s="1">
        <v>45461</v>
      </c>
      <c r="F5077" t="str">
        <v>Sales</v>
      </c>
      <c r="G5077" t="str">
        <v>Software Licenses</v>
      </c>
      <c r="H5077" s="10">
        <v>14618</v>
      </c>
    </row>
    <row r="5078" spans="1:8" x14ac:dyDescent="0.3">
      <c r="A5078" s="1">
        <v>45461</v>
      </c>
      <c r="B5078" t="str">
        <v>Marketing</v>
      </c>
      <c r="C5078" t="str">
        <v>Product Revenue</v>
      </c>
      <c r="D5078" s="10">
        <v>10404</v>
      </c>
      <c r="E5078" s="1">
        <v>45461</v>
      </c>
      <c r="F5078" t="str">
        <v>Marketing</v>
      </c>
      <c r="G5078" t="str">
        <v>Product Revenue</v>
      </c>
      <c r="H5078" s="10">
        <v>12100</v>
      </c>
    </row>
    <row r="5079" spans="1:8" x14ac:dyDescent="0.3">
      <c r="A5079" s="1">
        <v>45461</v>
      </c>
      <c r="B5079" t="str">
        <v>Marketing</v>
      </c>
      <c r="C5079" t="str">
        <v>Service Revenue</v>
      </c>
      <c r="D5079" s="10">
        <v>15724</v>
      </c>
      <c r="E5079" s="1">
        <v>45461</v>
      </c>
      <c r="F5079" t="str">
        <v>Marketing</v>
      </c>
      <c r="G5079" t="str">
        <v>Service Revenue</v>
      </c>
      <c r="H5079" s="10">
        <v>12969</v>
      </c>
    </row>
    <row r="5080" spans="1:8" x14ac:dyDescent="0.3">
      <c r="A5080" s="1">
        <v>45461</v>
      </c>
      <c r="B5080" t="str">
        <v>Marketing</v>
      </c>
      <c r="C5080" t="str">
        <v>Salaries</v>
      </c>
      <c r="D5080" s="10">
        <v>24421</v>
      </c>
      <c r="E5080" s="1">
        <v>45461</v>
      </c>
      <c r="F5080" t="str">
        <v>Marketing</v>
      </c>
      <c r="G5080" t="str">
        <v>Salaries</v>
      </c>
      <c r="H5080" s="10">
        <v>25539</v>
      </c>
    </row>
    <row r="5081" spans="1:8" x14ac:dyDescent="0.3">
      <c r="A5081" s="1">
        <v>45461</v>
      </c>
      <c r="B5081" t="str">
        <v>Marketing</v>
      </c>
      <c r="C5081" t="str">
        <v>Rent</v>
      </c>
      <c r="D5081" s="10">
        <v>21795</v>
      </c>
      <c r="E5081" s="1">
        <v>45461</v>
      </c>
      <c r="F5081" t="str">
        <v>Marketing</v>
      </c>
      <c r="G5081" t="str">
        <v>Rent</v>
      </c>
      <c r="H5081" s="10">
        <v>22241</v>
      </c>
    </row>
    <row r="5082" spans="1:8" x14ac:dyDescent="0.3">
      <c r="A5082" s="1">
        <v>45461</v>
      </c>
      <c r="B5082" t="str">
        <v>Marketing</v>
      </c>
      <c r="C5082" t="str">
        <v>Marketing Spend</v>
      </c>
      <c r="D5082" s="10">
        <v>19803</v>
      </c>
      <c r="E5082" s="1">
        <v>45461</v>
      </c>
      <c r="F5082" t="str">
        <v>Marketing</v>
      </c>
      <c r="G5082" t="str">
        <v>Marketing Spend</v>
      </c>
      <c r="H5082" s="10">
        <v>19316</v>
      </c>
    </row>
    <row r="5083" spans="1:8" x14ac:dyDescent="0.3">
      <c r="A5083" s="1">
        <v>45461</v>
      </c>
      <c r="B5083" t="str">
        <v>Marketing</v>
      </c>
      <c r="C5083" t="str">
        <v>Software Licenses</v>
      </c>
      <c r="D5083" s="10">
        <v>12341</v>
      </c>
      <c r="E5083" s="1">
        <v>45461</v>
      </c>
      <c r="F5083" t="str">
        <v>Marketing</v>
      </c>
      <c r="G5083" t="str">
        <v>Software Licenses</v>
      </c>
      <c r="H5083" s="10">
        <v>15048</v>
      </c>
    </row>
    <row r="5084" spans="1:8" x14ac:dyDescent="0.3">
      <c r="A5084" s="1">
        <v>45461</v>
      </c>
      <c r="B5084" t="str">
        <v>Finance</v>
      </c>
      <c r="C5084" t="str">
        <v>Product Revenue</v>
      </c>
      <c r="D5084" s="10">
        <v>11585</v>
      </c>
      <c r="E5084" s="1">
        <v>45461</v>
      </c>
      <c r="F5084" t="str">
        <v>Finance</v>
      </c>
      <c r="G5084" t="str">
        <v>Product Revenue</v>
      </c>
      <c r="H5084" s="10">
        <v>12645</v>
      </c>
    </row>
    <row r="5085" spans="1:8" x14ac:dyDescent="0.3">
      <c r="A5085" s="1">
        <v>45461</v>
      </c>
      <c r="B5085" t="str">
        <v>Finance</v>
      </c>
      <c r="C5085" t="str">
        <v>Service Revenue</v>
      </c>
      <c r="D5085" s="10">
        <v>5387</v>
      </c>
      <c r="E5085" s="1">
        <v>45461</v>
      </c>
      <c r="F5085" t="str">
        <v>Finance</v>
      </c>
      <c r="G5085" t="str">
        <v>Service Revenue</v>
      </c>
      <c r="H5085" s="10">
        <v>6042</v>
      </c>
    </row>
    <row r="5086" spans="1:8" x14ac:dyDescent="0.3">
      <c r="A5086" s="1">
        <v>45461</v>
      </c>
      <c r="B5086" t="str">
        <v>Finance</v>
      </c>
      <c r="C5086" t="str">
        <v>Salaries</v>
      </c>
      <c r="D5086" s="10">
        <v>1818</v>
      </c>
      <c r="E5086" s="1">
        <v>45461</v>
      </c>
      <c r="F5086" t="str">
        <v>Finance</v>
      </c>
      <c r="G5086" t="str">
        <v>Salaries</v>
      </c>
      <c r="H5086" s="10">
        <v>1406</v>
      </c>
    </row>
    <row r="5087" spans="1:8" x14ac:dyDescent="0.3">
      <c r="A5087" s="1">
        <v>45461</v>
      </c>
      <c r="B5087" t="str">
        <v>Finance</v>
      </c>
      <c r="C5087" t="str">
        <v>Rent</v>
      </c>
      <c r="D5087" s="10">
        <v>10492</v>
      </c>
      <c r="E5087" s="1">
        <v>45461</v>
      </c>
      <c r="F5087" t="str">
        <v>Finance</v>
      </c>
      <c r="G5087" t="str">
        <v>Rent</v>
      </c>
      <c r="H5087" s="10">
        <v>11214</v>
      </c>
    </row>
    <row r="5088" spans="1:8" x14ac:dyDescent="0.3">
      <c r="A5088" s="1">
        <v>45461</v>
      </c>
      <c r="B5088" t="str">
        <v>Finance</v>
      </c>
      <c r="C5088" t="str">
        <v>Marketing Spend</v>
      </c>
      <c r="D5088" s="10">
        <v>2852</v>
      </c>
      <c r="E5088" s="1">
        <v>45461</v>
      </c>
      <c r="F5088" t="str">
        <v>Finance</v>
      </c>
      <c r="G5088" t="str">
        <v>Marketing Spend</v>
      </c>
      <c r="H5088" s="10">
        <v>-121</v>
      </c>
    </row>
    <row r="5089" spans="1:8" x14ac:dyDescent="0.3">
      <c r="A5089" s="1">
        <v>45461</v>
      </c>
      <c r="B5089" t="str">
        <v>Finance</v>
      </c>
      <c r="C5089" t="str">
        <v>Software Licenses</v>
      </c>
      <c r="D5089" s="10">
        <v>23106</v>
      </c>
      <c r="E5089" s="1">
        <v>45461</v>
      </c>
      <c r="F5089" t="str">
        <v>Finance</v>
      </c>
      <c r="G5089" t="str">
        <v>Software Licenses</v>
      </c>
      <c r="H5089" s="10">
        <v>23462</v>
      </c>
    </row>
    <row r="5090" spans="1:8" x14ac:dyDescent="0.3">
      <c r="A5090" s="1">
        <v>45461</v>
      </c>
      <c r="B5090" t="str">
        <v>IT</v>
      </c>
      <c r="C5090" t="str">
        <v>Product Revenue</v>
      </c>
      <c r="D5090" s="10">
        <v>23053</v>
      </c>
      <c r="E5090" s="1">
        <v>45461</v>
      </c>
      <c r="F5090" t="str">
        <v>IT</v>
      </c>
      <c r="G5090" t="str">
        <v>Product Revenue</v>
      </c>
      <c r="H5090" s="10">
        <v>22402</v>
      </c>
    </row>
    <row r="5091" spans="1:8" x14ac:dyDescent="0.3">
      <c r="A5091" s="1">
        <v>45461</v>
      </c>
      <c r="B5091" t="str">
        <v>IT</v>
      </c>
      <c r="C5091" t="str">
        <v>Service Revenue</v>
      </c>
      <c r="D5091" s="10">
        <v>3755</v>
      </c>
      <c r="E5091" s="1">
        <v>45461</v>
      </c>
      <c r="F5091" t="str">
        <v>IT</v>
      </c>
      <c r="G5091" t="str">
        <v>Service Revenue</v>
      </c>
      <c r="H5091" s="10">
        <v>4649</v>
      </c>
    </row>
    <row r="5092" spans="1:8" x14ac:dyDescent="0.3">
      <c r="A5092" s="1">
        <v>45461</v>
      </c>
      <c r="B5092" t="str">
        <v>IT</v>
      </c>
      <c r="C5092" t="str">
        <v>Salaries</v>
      </c>
      <c r="D5092" s="10">
        <v>11025</v>
      </c>
      <c r="E5092" s="1">
        <v>45461</v>
      </c>
      <c r="F5092" t="str">
        <v>IT</v>
      </c>
      <c r="G5092" t="str">
        <v>Salaries</v>
      </c>
      <c r="H5092" s="10">
        <v>10793</v>
      </c>
    </row>
    <row r="5093" spans="1:8" x14ac:dyDescent="0.3">
      <c r="A5093" s="1">
        <v>45461</v>
      </c>
      <c r="B5093" t="str">
        <v>IT</v>
      </c>
      <c r="C5093" t="str">
        <v>Rent</v>
      </c>
      <c r="D5093" s="10">
        <v>4236</v>
      </c>
      <c r="E5093" s="1">
        <v>45461</v>
      </c>
      <c r="F5093" t="str">
        <v>IT</v>
      </c>
      <c r="G5093" t="str">
        <v>Rent</v>
      </c>
      <c r="H5093" s="10">
        <v>4173</v>
      </c>
    </row>
    <row r="5094" spans="1:8" x14ac:dyDescent="0.3">
      <c r="A5094" s="1">
        <v>45461</v>
      </c>
      <c r="B5094" t="str">
        <v>IT</v>
      </c>
      <c r="C5094" t="str">
        <v>Marketing Spend</v>
      </c>
      <c r="D5094" s="10">
        <v>4303</v>
      </c>
      <c r="E5094" s="1">
        <v>45461</v>
      </c>
      <c r="F5094" t="str">
        <v>IT</v>
      </c>
      <c r="G5094" t="str">
        <v>Marketing Spend</v>
      </c>
      <c r="H5094" s="10">
        <v>4755</v>
      </c>
    </row>
    <row r="5095" spans="1:8" x14ac:dyDescent="0.3">
      <c r="A5095" s="1">
        <v>45461</v>
      </c>
      <c r="B5095" t="str">
        <v>IT</v>
      </c>
      <c r="C5095" t="str">
        <v>Software Licenses</v>
      </c>
      <c r="D5095" s="10">
        <v>10783</v>
      </c>
      <c r="E5095" s="1">
        <v>45461</v>
      </c>
      <c r="F5095" t="str">
        <v>IT</v>
      </c>
      <c r="G5095" t="str">
        <v>Software Licenses</v>
      </c>
      <c r="H5095" s="10">
        <v>8136</v>
      </c>
    </row>
    <row r="5096" spans="1:8" x14ac:dyDescent="0.3">
      <c r="A5096" s="1">
        <v>45461</v>
      </c>
      <c r="B5096" t="str">
        <v>HR</v>
      </c>
      <c r="C5096" t="str">
        <v>Product Revenue</v>
      </c>
      <c r="D5096" s="10">
        <v>19539</v>
      </c>
      <c r="E5096" s="1">
        <v>45461</v>
      </c>
      <c r="F5096" t="str">
        <v>HR</v>
      </c>
      <c r="G5096" t="str">
        <v>Product Revenue</v>
      </c>
      <c r="H5096" s="10">
        <v>18537</v>
      </c>
    </row>
    <row r="5097" spans="1:8" x14ac:dyDescent="0.3">
      <c r="A5097" s="1">
        <v>45461</v>
      </c>
      <c r="B5097" t="str">
        <v>HR</v>
      </c>
      <c r="C5097" t="str">
        <v>Service Revenue</v>
      </c>
      <c r="D5097" s="10">
        <v>23597</v>
      </c>
      <c r="E5097" s="1">
        <v>45461</v>
      </c>
      <c r="F5097" t="str">
        <v>HR</v>
      </c>
      <c r="G5097" t="str">
        <v>Service Revenue</v>
      </c>
      <c r="H5097" s="10">
        <v>24687</v>
      </c>
    </row>
    <row r="5098" spans="1:8" x14ac:dyDescent="0.3">
      <c r="A5098" s="1">
        <v>45461</v>
      </c>
      <c r="B5098" t="str">
        <v>HR</v>
      </c>
      <c r="C5098" t="str">
        <v>Salaries</v>
      </c>
      <c r="D5098" s="10">
        <v>2515</v>
      </c>
      <c r="E5098" s="1">
        <v>45461</v>
      </c>
      <c r="F5098" t="str">
        <v>HR</v>
      </c>
      <c r="G5098" t="str">
        <v>Salaries</v>
      </c>
      <c r="H5098" s="10">
        <v>5453</v>
      </c>
    </row>
    <row r="5099" spans="1:8" x14ac:dyDescent="0.3">
      <c r="A5099" s="1">
        <v>45461</v>
      </c>
      <c r="B5099" t="str">
        <v>HR</v>
      </c>
      <c r="C5099" t="str">
        <v>Rent</v>
      </c>
      <c r="D5099" s="10">
        <v>22755</v>
      </c>
      <c r="E5099" s="1">
        <v>45461</v>
      </c>
      <c r="F5099" t="str">
        <v>HR</v>
      </c>
      <c r="G5099" t="str">
        <v>Rent</v>
      </c>
      <c r="H5099" s="10">
        <v>20246</v>
      </c>
    </row>
    <row r="5100" spans="1:8" x14ac:dyDescent="0.3">
      <c r="A5100" s="1">
        <v>45461</v>
      </c>
      <c r="B5100" t="str">
        <v>HR</v>
      </c>
      <c r="C5100" t="str">
        <v>Marketing Spend</v>
      </c>
      <c r="D5100" s="10">
        <v>17251</v>
      </c>
      <c r="E5100" s="1">
        <v>45461</v>
      </c>
      <c r="F5100" t="str">
        <v>HR</v>
      </c>
      <c r="G5100" t="str">
        <v>Marketing Spend</v>
      </c>
      <c r="H5100" s="10">
        <v>14537</v>
      </c>
    </row>
    <row r="5101" spans="1:8" x14ac:dyDescent="0.3">
      <c r="A5101" s="1">
        <v>45461</v>
      </c>
      <c r="B5101" t="str">
        <v>HR</v>
      </c>
      <c r="C5101" t="str">
        <v>Software Licenses</v>
      </c>
      <c r="D5101" s="10">
        <v>4094</v>
      </c>
      <c r="E5101" s="1">
        <v>45461</v>
      </c>
      <c r="F5101" t="str">
        <v>HR</v>
      </c>
      <c r="G5101" t="str">
        <v>Software Licenses</v>
      </c>
      <c r="H5101" s="10">
        <v>5268</v>
      </c>
    </row>
    <row r="5102" spans="1:8" x14ac:dyDescent="0.3">
      <c r="A5102" s="1">
        <v>45462</v>
      </c>
      <c r="B5102" t="str">
        <v>Sales</v>
      </c>
      <c r="C5102" t="str">
        <v>Product Revenue</v>
      </c>
      <c r="D5102" s="10">
        <v>2550</v>
      </c>
      <c r="E5102" s="1">
        <v>45462</v>
      </c>
      <c r="F5102" t="str">
        <v>Sales</v>
      </c>
      <c r="G5102" t="str">
        <v>Product Revenue</v>
      </c>
      <c r="H5102" s="10">
        <v>-46</v>
      </c>
    </row>
    <row r="5103" spans="1:8" x14ac:dyDescent="0.3">
      <c r="A5103" s="1">
        <v>45462</v>
      </c>
      <c r="B5103" t="str">
        <v>Sales</v>
      </c>
      <c r="C5103" t="str">
        <v>Service Revenue</v>
      </c>
      <c r="D5103" s="10">
        <v>4040</v>
      </c>
      <c r="E5103" s="1">
        <v>45462</v>
      </c>
      <c r="F5103" t="str">
        <v>Sales</v>
      </c>
      <c r="G5103" t="str">
        <v>Service Revenue</v>
      </c>
      <c r="H5103" s="10">
        <v>4225</v>
      </c>
    </row>
    <row r="5104" spans="1:8" x14ac:dyDescent="0.3">
      <c r="A5104" s="1">
        <v>45462</v>
      </c>
      <c r="B5104" t="str">
        <v>Sales</v>
      </c>
      <c r="C5104" t="str">
        <v>Salaries</v>
      </c>
      <c r="D5104" s="10">
        <v>18189</v>
      </c>
      <c r="E5104" s="1">
        <v>45462</v>
      </c>
      <c r="F5104" t="str">
        <v>Sales</v>
      </c>
      <c r="G5104" t="str">
        <v>Salaries</v>
      </c>
      <c r="H5104" s="10">
        <v>19708</v>
      </c>
    </row>
    <row r="5105" spans="1:8" x14ac:dyDescent="0.3">
      <c r="A5105" s="1">
        <v>45462</v>
      </c>
      <c r="B5105" t="str">
        <v>Sales</v>
      </c>
      <c r="C5105" t="str">
        <v>Rent</v>
      </c>
      <c r="D5105" s="10">
        <v>14911</v>
      </c>
      <c r="E5105" s="1">
        <v>45462</v>
      </c>
      <c r="F5105" t="str">
        <v>Sales</v>
      </c>
      <c r="G5105" t="str">
        <v>Rent</v>
      </c>
      <c r="H5105" s="10">
        <v>16923</v>
      </c>
    </row>
    <row r="5106" spans="1:8" x14ac:dyDescent="0.3">
      <c r="A5106" s="1">
        <v>45462</v>
      </c>
      <c r="B5106" t="str">
        <v>Sales</v>
      </c>
      <c r="C5106" t="str">
        <v>Marketing Spend</v>
      </c>
      <c r="D5106" s="10">
        <v>22384</v>
      </c>
      <c r="E5106" s="1">
        <v>45462</v>
      </c>
      <c r="F5106" t="str">
        <v>Sales</v>
      </c>
      <c r="G5106" t="str">
        <v>Marketing Spend</v>
      </c>
      <c r="H5106" s="10">
        <v>20658</v>
      </c>
    </row>
    <row r="5107" spans="1:8" x14ac:dyDescent="0.3">
      <c r="A5107" s="1">
        <v>45462</v>
      </c>
      <c r="B5107" t="str">
        <v>Sales</v>
      </c>
      <c r="C5107" t="str">
        <v>Software Licenses</v>
      </c>
      <c r="D5107" s="10">
        <v>17143</v>
      </c>
      <c r="E5107" s="1">
        <v>45462</v>
      </c>
      <c r="F5107" t="str">
        <v>Sales</v>
      </c>
      <c r="G5107" t="str">
        <v>Software Licenses</v>
      </c>
      <c r="H5107" s="10">
        <v>18581</v>
      </c>
    </row>
    <row r="5108" spans="1:8" x14ac:dyDescent="0.3">
      <c r="A5108" s="1">
        <v>45462</v>
      </c>
      <c r="B5108" t="str">
        <v>Marketing</v>
      </c>
      <c r="C5108" t="str">
        <v>Product Revenue</v>
      </c>
      <c r="D5108" s="10">
        <v>18669</v>
      </c>
      <c r="E5108" s="1">
        <v>45462</v>
      </c>
      <c r="F5108" t="str">
        <v>Marketing</v>
      </c>
      <c r="G5108" t="str">
        <v>Product Revenue</v>
      </c>
      <c r="H5108" s="10">
        <v>19160</v>
      </c>
    </row>
    <row r="5109" spans="1:8" x14ac:dyDescent="0.3">
      <c r="A5109" s="1">
        <v>45462</v>
      </c>
      <c r="B5109" t="str">
        <v>Marketing</v>
      </c>
      <c r="C5109" t="str">
        <v>Service Revenue</v>
      </c>
      <c r="D5109" s="10">
        <v>23094</v>
      </c>
      <c r="E5109" s="1">
        <v>45462</v>
      </c>
      <c r="F5109" t="str">
        <v>Marketing</v>
      </c>
      <c r="G5109" t="str">
        <v>Service Revenue</v>
      </c>
      <c r="H5109" s="10">
        <v>21036</v>
      </c>
    </row>
    <row r="5110" spans="1:8" x14ac:dyDescent="0.3">
      <c r="A5110" s="1">
        <v>45462</v>
      </c>
      <c r="B5110" t="str">
        <v>Marketing</v>
      </c>
      <c r="C5110" t="str">
        <v>Salaries</v>
      </c>
      <c r="D5110" s="10">
        <v>15687</v>
      </c>
      <c r="E5110" s="1">
        <v>45462</v>
      </c>
      <c r="F5110" t="str">
        <v>Marketing</v>
      </c>
      <c r="G5110" t="str">
        <v>Salaries</v>
      </c>
      <c r="H5110" s="10">
        <v>14222</v>
      </c>
    </row>
    <row r="5111" spans="1:8" x14ac:dyDescent="0.3">
      <c r="A5111" s="1">
        <v>45462</v>
      </c>
      <c r="B5111" t="str">
        <v>Marketing</v>
      </c>
      <c r="C5111" t="str">
        <v>Rent</v>
      </c>
      <c r="D5111" s="10">
        <v>3085</v>
      </c>
      <c r="E5111" s="1">
        <v>45462</v>
      </c>
      <c r="F5111" t="str">
        <v>Marketing</v>
      </c>
      <c r="G5111" t="str">
        <v>Rent</v>
      </c>
      <c r="H5111" s="10">
        <v>2899</v>
      </c>
    </row>
    <row r="5112" spans="1:8" x14ac:dyDescent="0.3">
      <c r="A5112" s="1">
        <v>45462</v>
      </c>
      <c r="B5112" t="str">
        <v>Marketing</v>
      </c>
      <c r="C5112" t="str">
        <v>Marketing Spend</v>
      </c>
      <c r="D5112" s="10">
        <v>16394</v>
      </c>
      <c r="E5112" s="1">
        <v>45462</v>
      </c>
      <c r="F5112" t="str">
        <v>Marketing</v>
      </c>
      <c r="G5112" t="str">
        <v>Marketing Spend</v>
      </c>
      <c r="H5112" s="10">
        <v>19294</v>
      </c>
    </row>
    <row r="5113" spans="1:8" x14ac:dyDescent="0.3">
      <c r="A5113" s="1">
        <v>45462</v>
      </c>
      <c r="B5113" t="str">
        <v>Marketing</v>
      </c>
      <c r="C5113" t="str">
        <v>Software Licenses</v>
      </c>
      <c r="D5113" s="10">
        <v>4189</v>
      </c>
      <c r="E5113" s="1">
        <v>45462</v>
      </c>
      <c r="F5113" t="str">
        <v>Marketing</v>
      </c>
      <c r="G5113" t="str">
        <v>Software Licenses</v>
      </c>
      <c r="H5113" s="10">
        <v>4978</v>
      </c>
    </row>
    <row r="5114" spans="1:8" x14ac:dyDescent="0.3">
      <c r="A5114" s="1">
        <v>45462</v>
      </c>
      <c r="B5114" t="str">
        <v>Finance</v>
      </c>
      <c r="C5114" t="str">
        <v>Product Revenue</v>
      </c>
      <c r="D5114" s="10">
        <v>6607</v>
      </c>
      <c r="E5114" s="1">
        <v>45462</v>
      </c>
      <c r="F5114" t="str">
        <v>Finance</v>
      </c>
      <c r="G5114" t="str">
        <v>Product Revenue</v>
      </c>
      <c r="H5114" s="10">
        <v>7382</v>
      </c>
    </row>
    <row r="5115" spans="1:8" x14ac:dyDescent="0.3">
      <c r="A5115" s="1">
        <v>45462</v>
      </c>
      <c r="B5115" t="str">
        <v>Finance</v>
      </c>
      <c r="C5115" t="str">
        <v>Service Revenue</v>
      </c>
      <c r="D5115" s="10">
        <v>6759</v>
      </c>
      <c r="E5115" s="1">
        <v>45462</v>
      </c>
      <c r="F5115" t="str">
        <v>Finance</v>
      </c>
      <c r="G5115" t="str">
        <v>Service Revenue</v>
      </c>
      <c r="H5115" s="10">
        <v>7118</v>
      </c>
    </row>
    <row r="5116" spans="1:8" x14ac:dyDescent="0.3">
      <c r="A5116" s="1">
        <v>45462</v>
      </c>
      <c r="B5116" t="str">
        <v>Finance</v>
      </c>
      <c r="C5116" t="str">
        <v>Salaries</v>
      </c>
      <c r="D5116" s="10">
        <v>8801</v>
      </c>
      <c r="E5116" s="1">
        <v>45462</v>
      </c>
      <c r="F5116" t="str">
        <v>Finance</v>
      </c>
      <c r="G5116" t="str">
        <v>Salaries</v>
      </c>
      <c r="H5116" s="10">
        <v>11253</v>
      </c>
    </row>
    <row r="5117" spans="1:8" x14ac:dyDescent="0.3">
      <c r="A5117" s="1">
        <v>45462</v>
      </c>
      <c r="B5117" t="str">
        <v>Finance</v>
      </c>
      <c r="C5117" t="str">
        <v>Rent</v>
      </c>
      <c r="D5117" s="10">
        <v>9615</v>
      </c>
      <c r="E5117" s="1">
        <v>45462</v>
      </c>
      <c r="F5117" t="str">
        <v>Finance</v>
      </c>
      <c r="G5117" t="str">
        <v>Rent</v>
      </c>
      <c r="H5117" s="10">
        <v>8101</v>
      </c>
    </row>
    <row r="5118" spans="1:8" x14ac:dyDescent="0.3">
      <c r="A5118" s="1">
        <v>45462</v>
      </c>
      <c r="B5118" t="str">
        <v>Finance</v>
      </c>
      <c r="C5118" t="str">
        <v>Marketing Spend</v>
      </c>
      <c r="D5118" s="10">
        <v>15332</v>
      </c>
      <c r="E5118" s="1">
        <v>45462</v>
      </c>
      <c r="F5118" t="str">
        <v>Finance</v>
      </c>
      <c r="G5118" t="str">
        <v>Marketing Spend</v>
      </c>
      <c r="H5118" s="10">
        <v>12740</v>
      </c>
    </row>
    <row r="5119" spans="1:8" x14ac:dyDescent="0.3">
      <c r="A5119" s="1">
        <v>45462</v>
      </c>
      <c r="B5119" t="str">
        <v>Finance</v>
      </c>
      <c r="C5119" t="str">
        <v>Software Licenses</v>
      </c>
      <c r="D5119" s="10">
        <v>10898</v>
      </c>
      <c r="E5119" s="1">
        <v>45462</v>
      </c>
      <c r="F5119" t="str">
        <v>Finance</v>
      </c>
      <c r="G5119" t="str">
        <v>Software Licenses</v>
      </c>
      <c r="H5119" s="10">
        <v>12015</v>
      </c>
    </row>
    <row r="5120" spans="1:8" x14ac:dyDescent="0.3">
      <c r="A5120" s="1">
        <v>45462</v>
      </c>
      <c r="B5120" t="str">
        <v>IT</v>
      </c>
      <c r="C5120" t="str">
        <v>Product Revenue</v>
      </c>
      <c r="D5120" s="10">
        <v>11497</v>
      </c>
      <c r="E5120" s="1">
        <v>45462</v>
      </c>
      <c r="F5120" t="str">
        <v>IT</v>
      </c>
      <c r="G5120" t="str">
        <v>Product Revenue</v>
      </c>
      <c r="H5120" s="10">
        <v>10976</v>
      </c>
    </row>
    <row r="5121" spans="1:8" x14ac:dyDescent="0.3">
      <c r="A5121" s="1">
        <v>45462</v>
      </c>
      <c r="B5121" t="str">
        <v>IT</v>
      </c>
      <c r="C5121" t="str">
        <v>Service Revenue</v>
      </c>
      <c r="D5121" s="10">
        <v>17722</v>
      </c>
      <c r="E5121" s="1">
        <v>45462</v>
      </c>
      <c r="F5121" t="str">
        <v>IT</v>
      </c>
      <c r="G5121" t="str">
        <v>Service Revenue</v>
      </c>
      <c r="H5121" s="10">
        <v>14747</v>
      </c>
    </row>
    <row r="5122" spans="1:8" x14ac:dyDescent="0.3">
      <c r="A5122" s="1">
        <v>45462</v>
      </c>
      <c r="B5122" t="str">
        <v>IT</v>
      </c>
      <c r="C5122" t="str">
        <v>Salaries</v>
      </c>
      <c r="D5122" s="10">
        <v>5494</v>
      </c>
      <c r="E5122" s="1">
        <v>45462</v>
      </c>
      <c r="F5122" t="str">
        <v>IT</v>
      </c>
      <c r="G5122" t="str">
        <v>Salaries</v>
      </c>
      <c r="H5122" s="10">
        <v>7808</v>
      </c>
    </row>
    <row r="5123" spans="1:8" x14ac:dyDescent="0.3">
      <c r="A5123" s="1">
        <v>45462</v>
      </c>
      <c r="B5123" t="str">
        <v>IT</v>
      </c>
      <c r="C5123" t="str">
        <v>Rent</v>
      </c>
      <c r="D5123" s="10">
        <v>9654</v>
      </c>
      <c r="E5123" s="1">
        <v>45462</v>
      </c>
      <c r="F5123" t="str">
        <v>IT</v>
      </c>
      <c r="G5123" t="str">
        <v>Rent</v>
      </c>
      <c r="H5123" s="10">
        <v>12384</v>
      </c>
    </row>
    <row r="5124" spans="1:8" x14ac:dyDescent="0.3">
      <c r="A5124" s="1">
        <v>45462</v>
      </c>
      <c r="B5124" t="str">
        <v>IT</v>
      </c>
      <c r="C5124" t="str">
        <v>Marketing Spend</v>
      </c>
      <c r="D5124" s="10">
        <v>19154</v>
      </c>
      <c r="E5124" s="1">
        <v>45462</v>
      </c>
      <c r="F5124" t="str">
        <v>IT</v>
      </c>
      <c r="G5124" t="str">
        <v>Marketing Spend</v>
      </c>
      <c r="H5124" s="10">
        <v>17249</v>
      </c>
    </row>
    <row r="5125" spans="1:8" x14ac:dyDescent="0.3">
      <c r="A5125" s="1">
        <v>45462</v>
      </c>
      <c r="B5125" t="str">
        <v>IT</v>
      </c>
      <c r="C5125" t="str">
        <v>Software Licenses</v>
      </c>
      <c r="D5125" s="10">
        <v>2944</v>
      </c>
      <c r="E5125" s="1">
        <v>45462</v>
      </c>
      <c r="F5125" t="str">
        <v>IT</v>
      </c>
      <c r="G5125" t="str">
        <v>Software Licenses</v>
      </c>
      <c r="H5125" s="10">
        <v>3556</v>
      </c>
    </row>
    <row r="5126" spans="1:8" x14ac:dyDescent="0.3">
      <c r="A5126" s="1">
        <v>45462</v>
      </c>
      <c r="B5126" t="str">
        <v>HR</v>
      </c>
      <c r="C5126" t="str">
        <v>Product Revenue</v>
      </c>
      <c r="D5126" s="10">
        <v>22740</v>
      </c>
      <c r="E5126" s="1">
        <v>45462</v>
      </c>
      <c r="F5126" t="str">
        <v>HR</v>
      </c>
      <c r="G5126" t="str">
        <v>Product Revenue</v>
      </c>
      <c r="H5126" s="10">
        <v>20832</v>
      </c>
    </row>
    <row r="5127" spans="1:8" x14ac:dyDescent="0.3">
      <c r="A5127" s="1">
        <v>45462</v>
      </c>
      <c r="B5127" t="str">
        <v>HR</v>
      </c>
      <c r="C5127" t="str">
        <v>Service Revenue</v>
      </c>
      <c r="D5127" s="10">
        <v>15828</v>
      </c>
      <c r="E5127" s="1">
        <v>45462</v>
      </c>
      <c r="F5127" t="str">
        <v>HR</v>
      </c>
      <c r="G5127" t="str">
        <v>Service Revenue</v>
      </c>
      <c r="H5127" s="10">
        <v>18615</v>
      </c>
    </row>
    <row r="5128" spans="1:8" x14ac:dyDescent="0.3">
      <c r="A5128" s="1">
        <v>45462</v>
      </c>
      <c r="B5128" t="str">
        <v>HR</v>
      </c>
      <c r="C5128" t="str">
        <v>Salaries</v>
      </c>
      <c r="D5128" s="10">
        <v>17551</v>
      </c>
      <c r="E5128" s="1">
        <v>45462</v>
      </c>
      <c r="F5128" t="str">
        <v>HR</v>
      </c>
      <c r="G5128" t="str">
        <v>Salaries</v>
      </c>
      <c r="H5128" s="10">
        <v>17577</v>
      </c>
    </row>
    <row r="5129" spans="1:8" x14ac:dyDescent="0.3">
      <c r="A5129" s="1">
        <v>45462</v>
      </c>
      <c r="B5129" t="str">
        <v>HR</v>
      </c>
      <c r="C5129" t="str">
        <v>Rent</v>
      </c>
      <c r="D5129" s="10">
        <v>17108</v>
      </c>
      <c r="E5129" s="1">
        <v>45462</v>
      </c>
      <c r="F5129" t="str">
        <v>HR</v>
      </c>
      <c r="G5129" t="str">
        <v>Rent</v>
      </c>
      <c r="H5129" s="10">
        <v>14334</v>
      </c>
    </row>
    <row r="5130" spans="1:8" x14ac:dyDescent="0.3">
      <c r="A5130" s="1">
        <v>45462</v>
      </c>
      <c r="B5130" t="str">
        <v>HR</v>
      </c>
      <c r="C5130" t="str">
        <v>Marketing Spend</v>
      </c>
      <c r="D5130" s="10">
        <v>8347</v>
      </c>
      <c r="E5130" s="1">
        <v>45462</v>
      </c>
      <c r="F5130" t="str">
        <v>HR</v>
      </c>
      <c r="G5130" t="str">
        <v>Marketing Spend</v>
      </c>
      <c r="H5130" s="10">
        <v>6484</v>
      </c>
    </row>
    <row r="5131" spans="1:8" x14ac:dyDescent="0.3">
      <c r="A5131" s="1">
        <v>45462</v>
      </c>
      <c r="B5131" t="str">
        <v>HR</v>
      </c>
      <c r="C5131" t="str">
        <v>Software Licenses</v>
      </c>
      <c r="D5131" s="10">
        <v>6852</v>
      </c>
      <c r="E5131" s="1">
        <v>45462</v>
      </c>
      <c r="F5131" t="str">
        <v>HR</v>
      </c>
      <c r="G5131" t="str">
        <v>Software Licenses</v>
      </c>
      <c r="H5131" s="10">
        <v>6475</v>
      </c>
    </row>
    <row r="5132" spans="1:8" x14ac:dyDescent="0.3">
      <c r="A5132" s="1">
        <v>45463</v>
      </c>
      <c r="B5132" t="str">
        <v>Sales</v>
      </c>
      <c r="C5132" t="str">
        <v>Product Revenue</v>
      </c>
      <c r="D5132" s="10">
        <v>22677</v>
      </c>
      <c r="E5132" s="1">
        <v>45463</v>
      </c>
      <c r="F5132" t="str">
        <v>Sales</v>
      </c>
      <c r="G5132" t="str">
        <v>Product Revenue</v>
      </c>
      <c r="H5132" s="10">
        <v>25223</v>
      </c>
    </row>
    <row r="5133" spans="1:8" x14ac:dyDescent="0.3">
      <c r="A5133" s="1">
        <v>45463</v>
      </c>
      <c r="B5133" t="str">
        <v>Sales</v>
      </c>
      <c r="C5133" t="str">
        <v>Service Revenue</v>
      </c>
      <c r="D5133" s="10">
        <v>5337</v>
      </c>
      <c r="E5133" s="1">
        <v>45463</v>
      </c>
      <c r="F5133" t="str">
        <v>Sales</v>
      </c>
      <c r="G5133" t="str">
        <v>Service Revenue</v>
      </c>
      <c r="H5133" s="10">
        <v>3239</v>
      </c>
    </row>
    <row r="5134" spans="1:8" x14ac:dyDescent="0.3">
      <c r="A5134" s="1">
        <v>45463</v>
      </c>
      <c r="B5134" t="str">
        <v>Sales</v>
      </c>
      <c r="C5134" t="str">
        <v>Salaries</v>
      </c>
      <c r="D5134" s="10">
        <v>20680</v>
      </c>
      <c r="E5134" s="1">
        <v>45463</v>
      </c>
      <c r="F5134" t="str">
        <v>Sales</v>
      </c>
      <c r="G5134" t="str">
        <v>Salaries</v>
      </c>
      <c r="H5134" s="10">
        <v>23274</v>
      </c>
    </row>
    <row r="5135" spans="1:8" x14ac:dyDescent="0.3">
      <c r="A5135" s="1">
        <v>45463</v>
      </c>
      <c r="B5135" t="str">
        <v>Sales</v>
      </c>
      <c r="C5135" t="str">
        <v>Rent</v>
      </c>
      <c r="D5135" s="10">
        <v>13599</v>
      </c>
      <c r="E5135" s="1">
        <v>45463</v>
      </c>
      <c r="F5135" t="str">
        <v>Sales</v>
      </c>
      <c r="G5135" t="str">
        <v>Rent</v>
      </c>
      <c r="H5135" s="10">
        <v>11983</v>
      </c>
    </row>
    <row r="5136" spans="1:8" x14ac:dyDescent="0.3">
      <c r="A5136" s="1">
        <v>45463</v>
      </c>
      <c r="B5136" t="str">
        <v>Sales</v>
      </c>
      <c r="C5136" t="str">
        <v>Marketing Spend</v>
      </c>
      <c r="D5136" s="10">
        <v>1764</v>
      </c>
      <c r="E5136" s="1">
        <v>45463</v>
      </c>
      <c r="F5136" t="str">
        <v>Sales</v>
      </c>
      <c r="G5136" t="str">
        <v>Marketing Spend</v>
      </c>
      <c r="H5136" s="10">
        <v>3357</v>
      </c>
    </row>
    <row r="5137" spans="1:8" x14ac:dyDescent="0.3">
      <c r="A5137" s="1">
        <v>45463</v>
      </c>
      <c r="B5137" t="str">
        <v>Sales</v>
      </c>
      <c r="C5137" t="str">
        <v>Software Licenses</v>
      </c>
      <c r="D5137" s="10">
        <v>7292</v>
      </c>
      <c r="E5137" s="1">
        <v>45463</v>
      </c>
      <c r="F5137" t="str">
        <v>Sales</v>
      </c>
      <c r="G5137" t="str">
        <v>Software Licenses</v>
      </c>
      <c r="H5137" s="10">
        <v>6576</v>
      </c>
    </row>
    <row r="5138" spans="1:8" x14ac:dyDescent="0.3">
      <c r="A5138" s="1">
        <v>45463</v>
      </c>
      <c r="B5138" t="str">
        <v>Marketing</v>
      </c>
      <c r="C5138" t="str">
        <v>Product Revenue</v>
      </c>
      <c r="D5138" s="10">
        <v>22046</v>
      </c>
      <c r="E5138" s="1">
        <v>45463</v>
      </c>
      <c r="F5138" t="str">
        <v>Marketing</v>
      </c>
      <c r="G5138" t="str">
        <v>Product Revenue</v>
      </c>
      <c r="H5138" s="10">
        <v>19838</v>
      </c>
    </row>
    <row r="5139" spans="1:8" x14ac:dyDescent="0.3">
      <c r="A5139" s="1">
        <v>45463</v>
      </c>
      <c r="B5139" t="str">
        <v>Marketing</v>
      </c>
      <c r="C5139" t="str">
        <v>Service Revenue</v>
      </c>
      <c r="D5139" s="10">
        <v>15525</v>
      </c>
      <c r="E5139" s="1">
        <v>45463</v>
      </c>
      <c r="F5139" t="str">
        <v>Marketing</v>
      </c>
      <c r="G5139" t="str">
        <v>Service Revenue</v>
      </c>
      <c r="H5139" s="10">
        <v>15911</v>
      </c>
    </row>
    <row r="5140" spans="1:8" x14ac:dyDescent="0.3">
      <c r="A5140" s="1">
        <v>45463</v>
      </c>
      <c r="B5140" t="str">
        <v>Marketing</v>
      </c>
      <c r="C5140" t="str">
        <v>Salaries</v>
      </c>
      <c r="D5140" s="10">
        <v>7911</v>
      </c>
      <c r="E5140" s="1">
        <v>45463</v>
      </c>
      <c r="F5140" t="str">
        <v>Marketing</v>
      </c>
      <c r="G5140" t="str">
        <v>Salaries</v>
      </c>
      <c r="H5140" s="10">
        <v>5151</v>
      </c>
    </row>
    <row r="5141" spans="1:8" x14ac:dyDescent="0.3">
      <c r="A5141" s="1">
        <v>45463</v>
      </c>
      <c r="B5141" t="str">
        <v>Marketing</v>
      </c>
      <c r="C5141" t="str">
        <v>Rent</v>
      </c>
      <c r="D5141" s="10">
        <v>14631</v>
      </c>
      <c r="E5141" s="1">
        <v>45463</v>
      </c>
      <c r="F5141" t="str">
        <v>Marketing</v>
      </c>
      <c r="G5141" t="str">
        <v>Rent</v>
      </c>
      <c r="H5141" s="10">
        <v>17622</v>
      </c>
    </row>
    <row r="5142" spans="1:8" x14ac:dyDescent="0.3">
      <c r="A5142" s="1">
        <v>45463</v>
      </c>
      <c r="B5142" t="str">
        <v>Marketing</v>
      </c>
      <c r="C5142" t="str">
        <v>Marketing Spend</v>
      </c>
      <c r="D5142" s="10">
        <v>8233</v>
      </c>
      <c r="E5142" s="1">
        <v>45463</v>
      </c>
      <c r="F5142" t="str">
        <v>Marketing</v>
      </c>
      <c r="G5142" t="str">
        <v>Marketing Spend</v>
      </c>
      <c r="H5142" s="10">
        <v>6927</v>
      </c>
    </row>
    <row r="5143" spans="1:8" x14ac:dyDescent="0.3">
      <c r="A5143" s="1">
        <v>45463</v>
      </c>
      <c r="B5143" t="str">
        <v>Marketing</v>
      </c>
      <c r="C5143" t="str">
        <v>Software Licenses</v>
      </c>
      <c r="D5143" s="10">
        <v>22034</v>
      </c>
      <c r="E5143" s="1">
        <v>45463</v>
      </c>
      <c r="F5143" t="str">
        <v>Marketing</v>
      </c>
      <c r="G5143" t="str">
        <v>Software Licenses</v>
      </c>
      <c r="H5143" s="10">
        <v>20274</v>
      </c>
    </row>
    <row r="5144" spans="1:8" x14ac:dyDescent="0.3">
      <c r="A5144" s="1">
        <v>45463</v>
      </c>
      <c r="B5144" t="str">
        <v>Finance</v>
      </c>
      <c r="C5144" t="str">
        <v>Product Revenue</v>
      </c>
      <c r="D5144" s="10">
        <v>3230</v>
      </c>
      <c r="E5144" s="1">
        <v>45463</v>
      </c>
      <c r="F5144" t="str">
        <v>Finance</v>
      </c>
      <c r="G5144" t="str">
        <v>Product Revenue</v>
      </c>
      <c r="H5144" s="10">
        <v>5572</v>
      </c>
    </row>
    <row r="5145" spans="1:8" x14ac:dyDescent="0.3">
      <c r="A5145" s="1">
        <v>45463</v>
      </c>
      <c r="B5145" t="str">
        <v>Finance</v>
      </c>
      <c r="C5145" t="str">
        <v>Service Revenue</v>
      </c>
      <c r="D5145" s="10">
        <v>19271</v>
      </c>
      <c r="E5145" s="1">
        <v>45463</v>
      </c>
      <c r="F5145" t="str">
        <v>Finance</v>
      </c>
      <c r="G5145" t="str">
        <v>Service Revenue</v>
      </c>
      <c r="H5145" s="10">
        <v>20061</v>
      </c>
    </row>
    <row r="5146" spans="1:8" x14ac:dyDescent="0.3">
      <c r="A5146" s="1">
        <v>45463</v>
      </c>
      <c r="B5146" t="str">
        <v>Finance</v>
      </c>
      <c r="C5146" t="str">
        <v>Salaries</v>
      </c>
      <c r="D5146" s="10">
        <v>10261</v>
      </c>
      <c r="E5146" s="1">
        <v>45463</v>
      </c>
      <c r="F5146" t="str">
        <v>Finance</v>
      </c>
      <c r="G5146" t="str">
        <v>Salaries</v>
      </c>
      <c r="H5146" s="10">
        <v>8307</v>
      </c>
    </row>
    <row r="5147" spans="1:8" x14ac:dyDescent="0.3">
      <c r="A5147" s="1">
        <v>45463</v>
      </c>
      <c r="B5147" t="str">
        <v>Finance</v>
      </c>
      <c r="C5147" t="str">
        <v>Rent</v>
      </c>
      <c r="D5147" s="10">
        <v>7993</v>
      </c>
      <c r="E5147" s="1">
        <v>45463</v>
      </c>
      <c r="F5147" t="str">
        <v>Finance</v>
      </c>
      <c r="G5147" t="str">
        <v>Rent</v>
      </c>
      <c r="H5147" s="10">
        <v>9210</v>
      </c>
    </row>
    <row r="5148" spans="1:8" x14ac:dyDescent="0.3">
      <c r="A5148" s="1">
        <v>45463</v>
      </c>
      <c r="B5148" t="str">
        <v>Finance</v>
      </c>
      <c r="C5148" t="str">
        <v>Marketing Spend</v>
      </c>
      <c r="D5148" s="10">
        <v>10599</v>
      </c>
      <c r="E5148" s="1">
        <v>45463</v>
      </c>
      <c r="F5148" t="str">
        <v>Finance</v>
      </c>
      <c r="G5148" t="str">
        <v>Marketing Spend</v>
      </c>
      <c r="H5148" s="10">
        <v>13311</v>
      </c>
    </row>
    <row r="5149" spans="1:8" x14ac:dyDescent="0.3">
      <c r="A5149" s="1">
        <v>45463</v>
      </c>
      <c r="B5149" t="str">
        <v>Finance</v>
      </c>
      <c r="C5149" t="str">
        <v>Software Licenses</v>
      </c>
      <c r="D5149" s="10">
        <v>23805</v>
      </c>
      <c r="E5149" s="1">
        <v>45463</v>
      </c>
      <c r="F5149" t="str">
        <v>Finance</v>
      </c>
      <c r="G5149" t="str">
        <v>Software Licenses</v>
      </c>
      <c r="H5149" s="10">
        <v>21203</v>
      </c>
    </row>
    <row r="5150" spans="1:8" x14ac:dyDescent="0.3">
      <c r="A5150" s="1">
        <v>45463</v>
      </c>
      <c r="B5150" t="str">
        <v>IT</v>
      </c>
      <c r="C5150" t="str">
        <v>Product Revenue</v>
      </c>
      <c r="D5150" s="10">
        <v>5437</v>
      </c>
      <c r="E5150" s="1">
        <v>45463</v>
      </c>
      <c r="F5150" t="str">
        <v>IT</v>
      </c>
      <c r="G5150" t="str">
        <v>Product Revenue</v>
      </c>
      <c r="H5150" s="10">
        <v>7971</v>
      </c>
    </row>
    <row r="5151" spans="1:8" x14ac:dyDescent="0.3">
      <c r="A5151" s="1">
        <v>45463</v>
      </c>
      <c r="B5151" t="str">
        <v>IT</v>
      </c>
      <c r="C5151" t="str">
        <v>Service Revenue</v>
      </c>
      <c r="D5151" s="10">
        <v>12806</v>
      </c>
      <c r="E5151" s="1">
        <v>45463</v>
      </c>
      <c r="F5151" t="str">
        <v>IT</v>
      </c>
      <c r="G5151" t="str">
        <v>Service Revenue</v>
      </c>
      <c r="H5151" s="10">
        <v>14065</v>
      </c>
    </row>
    <row r="5152" spans="1:8" x14ac:dyDescent="0.3">
      <c r="A5152" s="1">
        <v>45463</v>
      </c>
      <c r="B5152" t="str">
        <v>IT</v>
      </c>
      <c r="C5152" t="str">
        <v>Salaries</v>
      </c>
      <c r="D5152" s="10">
        <v>23023</v>
      </c>
      <c r="E5152" s="1">
        <v>45463</v>
      </c>
      <c r="F5152" t="str">
        <v>IT</v>
      </c>
      <c r="G5152" t="str">
        <v>Salaries</v>
      </c>
      <c r="H5152" s="10">
        <v>23265</v>
      </c>
    </row>
    <row r="5153" spans="1:8" x14ac:dyDescent="0.3">
      <c r="A5153" s="1">
        <v>45463</v>
      </c>
      <c r="B5153" t="str">
        <v>IT</v>
      </c>
      <c r="C5153" t="str">
        <v>Rent</v>
      </c>
      <c r="D5153" s="10">
        <v>10165</v>
      </c>
      <c r="E5153" s="1">
        <v>45463</v>
      </c>
      <c r="F5153" t="str">
        <v>IT</v>
      </c>
      <c r="G5153" t="str">
        <v>Rent</v>
      </c>
      <c r="H5153" s="10">
        <v>8350</v>
      </c>
    </row>
    <row r="5154" spans="1:8" x14ac:dyDescent="0.3">
      <c r="A5154" s="1">
        <v>45463</v>
      </c>
      <c r="B5154" t="str">
        <v>IT</v>
      </c>
      <c r="C5154" t="str">
        <v>Marketing Spend</v>
      </c>
      <c r="D5154" s="10">
        <v>24333</v>
      </c>
      <c r="E5154" s="1">
        <v>45463</v>
      </c>
      <c r="F5154" t="str">
        <v>IT</v>
      </c>
      <c r="G5154" t="str">
        <v>Marketing Spend</v>
      </c>
      <c r="H5154" s="10">
        <v>23085</v>
      </c>
    </row>
    <row r="5155" spans="1:8" x14ac:dyDescent="0.3">
      <c r="A5155" s="1">
        <v>45463</v>
      </c>
      <c r="B5155" t="str">
        <v>IT</v>
      </c>
      <c r="C5155" t="str">
        <v>Software Licenses</v>
      </c>
      <c r="D5155" s="10">
        <v>706</v>
      </c>
      <c r="E5155" s="1">
        <v>45463</v>
      </c>
      <c r="F5155" t="str">
        <v>IT</v>
      </c>
      <c r="G5155" t="str">
        <v>Software Licenses</v>
      </c>
      <c r="H5155" s="10">
        <v>-1078</v>
      </c>
    </row>
    <row r="5156" spans="1:8" x14ac:dyDescent="0.3">
      <c r="A5156" s="1">
        <v>45463</v>
      </c>
      <c r="B5156" t="str">
        <v>HR</v>
      </c>
      <c r="C5156" t="str">
        <v>Product Revenue</v>
      </c>
      <c r="D5156" s="10">
        <v>23069</v>
      </c>
      <c r="E5156" s="1">
        <v>45463</v>
      </c>
      <c r="F5156" t="str">
        <v>HR</v>
      </c>
      <c r="G5156" t="str">
        <v>Product Revenue</v>
      </c>
      <c r="H5156" s="10">
        <v>23479</v>
      </c>
    </row>
    <row r="5157" spans="1:8" x14ac:dyDescent="0.3">
      <c r="A5157" s="1">
        <v>45463</v>
      </c>
      <c r="B5157" t="str">
        <v>HR</v>
      </c>
      <c r="C5157" t="str">
        <v>Service Revenue</v>
      </c>
      <c r="D5157" s="10">
        <v>16407</v>
      </c>
      <c r="E5157" s="1">
        <v>45463</v>
      </c>
      <c r="F5157" t="str">
        <v>HR</v>
      </c>
      <c r="G5157" t="str">
        <v>Service Revenue</v>
      </c>
      <c r="H5157" s="10">
        <v>14958</v>
      </c>
    </row>
    <row r="5158" spans="1:8" x14ac:dyDescent="0.3">
      <c r="A5158" s="1">
        <v>45463</v>
      </c>
      <c r="B5158" t="str">
        <v>HR</v>
      </c>
      <c r="C5158" t="str">
        <v>Salaries</v>
      </c>
      <c r="D5158" s="10">
        <v>23710</v>
      </c>
      <c r="E5158" s="1">
        <v>45463</v>
      </c>
      <c r="F5158" t="str">
        <v>HR</v>
      </c>
      <c r="G5158" t="str">
        <v>Salaries</v>
      </c>
      <c r="H5158" s="10">
        <v>21336</v>
      </c>
    </row>
    <row r="5159" spans="1:8" x14ac:dyDescent="0.3">
      <c r="A5159" s="1">
        <v>45463</v>
      </c>
      <c r="B5159" t="str">
        <v>HR</v>
      </c>
      <c r="C5159" t="str">
        <v>Rent</v>
      </c>
      <c r="D5159" s="10">
        <v>18445</v>
      </c>
      <c r="E5159" s="1">
        <v>45463</v>
      </c>
      <c r="F5159" t="str">
        <v>HR</v>
      </c>
      <c r="G5159" t="str">
        <v>Rent</v>
      </c>
      <c r="H5159" s="10">
        <v>15469</v>
      </c>
    </row>
    <row r="5160" spans="1:8" x14ac:dyDescent="0.3">
      <c r="A5160" s="1">
        <v>45463</v>
      </c>
      <c r="B5160" t="str">
        <v>HR</v>
      </c>
      <c r="C5160" t="str">
        <v>Marketing Spend</v>
      </c>
      <c r="D5160" s="10">
        <v>17768</v>
      </c>
      <c r="E5160" s="1">
        <v>45463</v>
      </c>
      <c r="F5160" t="str">
        <v>HR</v>
      </c>
      <c r="G5160" t="str">
        <v>Marketing Spend</v>
      </c>
      <c r="H5160" s="10">
        <v>15768</v>
      </c>
    </row>
    <row r="5161" spans="1:8" x14ac:dyDescent="0.3">
      <c r="A5161" s="1">
        <v>45463</v>
      </c>
      <c r="B5161" t="str">
        <v>HR</v>
      </c>
      <c r="C5161" t="str">
        <v>Software Licenses</v>
      </c>
      <c r="D5161" s="10">
        <v>20273</v>
      </c>
      <c r="E5161" s="1">
        <v>45463</v>
      </c>
      <c r="F5161" t="str">
        <v>HR</v>
      </c>
      <c r="G5161" t="str">
        <v>Software Licenses</v>
      </c>
      <c r="H5161" s="10">
        <v>19400</v>
      </c>
    </row>
    <row r="5162" spans="1:8" x14ac:dyDescent="0.3">
      <c r="A5162" s="1">
        <v>45464</v>
      </c>
      <c r="B5162" t="str">
        <v>Sales</v>
      </c>
      <c r="C5162" t="str">
        <v>Product Revenue</v>
      </c>
      <c r="D5162" s="10">
        <v>22080</v>
      </c>
      <c r="E5162" s="1">
        <v>45464</v>
      </c>
      <c r="F5162" t="str">
        <v>Sales</v>
      </c>
      <c r="G5162" t="str">
        <v>Product Revenue</v>
      </c>
      <c r="H5162" s="10">
        <v>23951</v>
      </c>
    </row>
    <row r="5163" spans="1:8" x14ac:dyDescent="0.3">
      <c r="A5163" s="1">
        <v>45464</v>
      </c>
      <c r="B5163" t="str">
        <v>Sales</v>
      </c>
      <c r="C5163" t="str">
        <v>Service Revenue</v>
      </c>
      <c r="D5163" s="10">
        <v>13839</v>
      </c>
      <c r="E5163" s="1">
        <v>45464</v>
      </c>
      <c r="F5163" t="str">
        <v>Sales</v>
      </c>
      <c r="G5163" t="str">
        <v>Service Revenue</v>
      </c>
      <c r="H5163" s="10">
        <v>10928</v>
      </c>
    </row>
    <row r="5164" spans="1:8" x14ac:dyDescent="0.3">
      <c r="A5164" s="1">
        <v>45464</v>
      </c>
      <c r="B5164" t="str">
        <v>Sales</v>
      </c>
      <c r="C5164" t="str">
        <v>Salaries</v>
      </c>
      <c r="D5164" s="10">
        <v>17038</v>
      </c>
      <c r="E5164" s="1">
        <v>45464</v>
      </c>
      <c r="F5164" t="str">
        <v>Sales</v>
      </c>
      <c r="G5164" t="str">
        <v>Salaries</v>
      </c>
      <c r="H5164" s="10">
        <v>15389</v>
      </c>
    </row>
    <row r="5165" spans="1:8" x14ac:dyDescent="0.3">
      <c r="A5165" s="1">
        <v>45464</v>
      </c>
      <c r="B5165" t="str">
        <v>Sales</v>
      </c>
      <c r="C5165" t="str">
        <v>Rent</v>
      </c>
      <c r="D5165" s="10">
        <v>14050</v>
      </c>
      <c r="E5165" s="1">
        <v>45464</v>
      </c>
      <c r="F5165" t="str">
        <v>Sales</v>
      </c>
      <c r="G5165" t="str">
        <v>Rent</v>
      </c>
      <c r="H5165" s="10">
        <v>14253</v>
      </c>
    </row>
    <row r="5166" spans="1:8" x14ac:dyDescent="0.3">
      <c r="A5166" s="1">
        <v>45464</v>
      </c>
      <c r="B5166" t="str">
        <v>Sales</v>
      </c>
      <c r="C5166" t="str">
        <v>Marketing Spend</v>
      </c>
      <c r="D5166" s="10">
        <v>5022</v>
      </c>
      <c r="E5166" s="1">
        <v>45464</v>
      </c>
      <c r="F5166" t="str">
        <v>Sales</v>
      </c>
      <c r="G5166" t="str">
        <v>Marketing Spend</v>
      </c>
      <c r="H5166" s="10">
        <v>4060</v>
      </c>
    </row>
    <row r="5167" spans="1:8" x14ac:dyDescent="0.3">
      <c r="A5167" s="1">
        <v>45464</v>
      </c>
      <c r="B5167" t="str">
        <v>Sales</v>
      </c>
      <c r="C5167" t="str">
        <v>Software Licenses</v>
      </c>
      <c r="D5167" s="10">
        <v>11367</v>
      </c>
      <c r="E5167" s="1">
        <v>45464</v>
      </c>
      <c r="F5167" t="str">
        <v>Sales</v>
      </c>
      <c r="G5167" t="str">
        <v>Software Licenses</v>
      </c>
      <c r="H5167" s="10">
        <v>13415</v>
      </c>
    </row>
    <row r="5168" spans="1:8" x14ac:dyDescent="0.3">
      <c r="A5168" s="1">
        <v>45464</v>
      </c>
      <c r="B5168" t="str">
        <v>Marketing</v>
      </c>
      <c r="C5168" t="str">
        <v>Product Revenue</v>
      </c>
      <c r="D5168" s="10">
        <v>12268</v>
      </c>
      <c r="E5168" s="1">
        <v>45464</v>
      </c>
      <c r="F5168" t="str">
        <v>Marketing</v>
      </c>
      <c r="G5168" t="str">
        <v>Product Revenue</v>
      </c>
      <c r="H5168" s="10">
        <v>13869</v>
      </c>
    </row>
    <row r="5169" spans="1:8" x14ac:dyDescent="0.3">
      <c r="A5169" s="1">
        <v>45464</v>
      </c>
      <c r="B5169" t="str">
        <v>Marketing</v>
      </c>
      <c r="C5169" t="str">
        <v>Service Revenue</v>
      </c>
      <c r="D5169" s="10">
        <v>16740</v>
      </c>
      <c r="E5169" s="1">
        <v>45464</v>
      </c>
      <c r="F5169" t="str">
        <v>Marketing</v>
      </c>
      <c r="G5169" t="str">
        <v>Service Revenue</v>
      </c>
      <c r="H5169" s="10">
        <v>16031</v>
      </c>
    </row>
    <row r="5170" spans="1:8" x14ac:dyDescent="0.3">
      <c r="A5170" s="1">
        <v>45464</v>
      </c>
      <c r="B5170" t="str">
        <v>Marketing</v>
      </c>
      <c r="C5170" t="str">
        <v>Salaries</v>
      </c>
      <c r="D5170" s="10">
        <v>22717</v>
      </c>
      <c r="E5170" s="1">
        <v>45464</v>
      </c>
      <c r="F5170" t="str">
        <v>Marketing</v>
      </c>
      <c r="G5170" t="str">
        <v>Salaries</v>
      </c>
      <c r="H5170" s="10">
        <v>21212</v>
      </c>
    </row>
    <row r="5171" spans="1:8" x14ac:dyDescent="0.3">
      <c r="A5171" s="1">
        <v>45464</v>
      </c>
      <c r="B5171" t="str">
        <v>Marketing</v>
      </c>
      <c r="C5171" t="str">
        <v>Rent</v>
      </c>
      <c r="D5171" s="10">
        <v>3733</v>
      </c>
      <c r="E5171" s="1">
        <v>45464</v>
      </c>
      <c r="F5171" t="str">
        <v>Marketing</v>
      </c>
      <c r="G5171" t="str">
        <v>Rent</v>
      </c>
      <c r="H5171" s="10">
        <v>3124</v>
      </c>
    </row>
    <row r="5172" spans="1:8" x14ac:dyDescent="0.3">
      <c r="A5172" s="1">
        <v>45464</v>
      </c>
      <c r="B5172" t="str">
        <v>Marketing</v>
      </c>
      <c r="C5172" t="str">
        <v>Marketing Spend</v>
      </c>
      <c r="D5172" s="10">
        <v>4644</v>
      </c>
      <c r="E5172" s="1">
        <v>45464</v>
      </c>
      <c r="F5172" t="str">
        <v>Marketing</v>
      </c>
      <c r="G5172" t="str">
        <v>Marketing Spend</v>
      </c>
      <c r="H5172" s="10">
        <v>2698</v>
      </c>
    </row>
    <row r="5173" spans="1:8" x14ac:dyDescent="0.3">
      <c r="A5173" s="1">
        <v>45464</v>
      </c>
      <c r="B5173" t="str">
        <v>Marketing</v>
      </c>
      <c r="C5173" t="str">
        <v>Software Licenses</v>
      </c>
      <c r="D5173" s="10">
        <v>22860</v>
      </c>
      <c r="E5173" s="1">
        <v>45464</v>
      </c>
      <c r="F5173" t="str">
        <v>Marketing</v>
      </c>
      <c r="G5173" t="str">
        <v>Software Licenses</v>
      </c>
      <c r="H5173" s="10">
        <v>23607</v>
      </c>
    </row>
    <row r="5174" spans="1:8" x14ac:dyDescent="0.3">
      <c r="A5174" s="1">
        <v>45464</v>
      </c>
      <c r="B5174" t="str">
        <v>Finance</v>
      </c>
      <c r="C5174" t="str">
        <v>Product Revenue</v>
      </c>
      <c r="D5174" s="10">
        <v>14446</v>
      </c>
      <c r="E5174" s="1">
        <v>45464</v>
      </c>
      <c r="F5174" t="str">
        <v>Finance</v>
      </c>
      <c r="G5174" t="str">
        <v>Product Revenue</v>
      </c>
      <c r="H5174" s="10">
        <v>16883</v>
      </c>
    </row>
    <row r="5175" spans="1:8" x14ac:dyDescent="0.3">
      <c r="A5175" s="1">
        <v>45464</v>
      </c>
      <c r="B5175" t="str">
        <v>Finance</v>
      </c>
      <c r="C5175" t="str">
        <v>Service Revenue</v>
      </c>
      <c r="D5175" s="10">
        <v>4175</v>
      </c>
      <c r="E5175" s="1">
        <v>45464</v>
      </c>
      <c r="F5175" t="str">
        <v>Finance</v>
      </c>
      <c r="G5175" t="str">
        <v>Service Revenue</v>
      </c>
      <c r="H5175" s="10">
        <v>5552</v>
      </c>
    </row>
    <row r="5176" spans="1:8" x14ac:dyDescent="0.3">
      <c r="A5176" s="1">
        <v>45464</v>
      </c>
      <c r="B5176" t="str">
        <v>Finance</v>
      </c>
      <c r="C5176" t="str">
        <v>Salaries</v>
      </c>
      <c r="D5176" s="10">
        <v>9109</v>
      </c>
      <c r="E5176" s="1">
        <v>45464</v>
      </c>
      <c r="F5176" t="str">
        <v>Finance</v>
      </c>
      <c r="G5176" t="str">
        <v>Salaries</v>
      </c>
      <c r="H5176" s="10">
        <v>9670</v>
      </c>
    </row>
    <row r="5177" spans="1:8" x14ac:dyDescent="0.3">
      <c r="A5177" s="1">
        <v>45464</v>
      </c>
      <c r="B5177" t="str">
        <v>Finance</v>
      </c>
      <c r="C5177" t="str">
        <v>Rent</v>
      </c>
      <c r="D5177" s="10">
        <v>16505</v>
      </c>
      <c r="E5177" s="1">
        <v>45464</v>
      </c>
      <c r="F5177" t="str">
        <v>Finance</v>
      </c>
      <c r="G5177" t="str">
        <v>Rent</v>
      </c>
      <c r="H5177" s="10">
        <v>18555</v>
      </c>
    </row>
    <row r="5178" spans="1:8" x14ac:dyDescent="0.3">
      <c r="A5178" s="1">
        <v>45464</v>
      </c>
      <c r="B5178" t="str">
        <v>Finance</v>
      </c>
      <c r="C5178" t="str">
        <v>Marketing Spend</v>
      </c>
      <c r="D5178" s="10">
        <v>884</v>
      </c>
      <c r="E5178" s="1">
        <v>45464</v>
      </c>
      <c r="F5178" t="str">
        <v>Finance</v>
      </c>
      <c r="G5178" t="str">
        <v>Marketing Spend</v>
      </c>
      <c r="H5178" s="10">
        <v>2140</v>
      </c>
    </row>
    <row r="5179" spans="1:8" x14ac:dyDescent="0.3">
      <c r="A5179" s="1">
        <v>45464</v>
      </c>
      <c r="B5179" t="str">
        <v>Finance</v>
      </c>
      <c r="C5179" t="str">
        <v>Software Licenses</v>
      </c>
      <c r="D5179" s="10">
        <v>1790</v>
      </c>
      <c r="E5179" s="1">
        <v>45464</v>
      </c>
      <c r="F5179" t="str">
        <v>Finance</v>
      </c>
      <c r="G5179" t="str">
        <v>Software Licenses</v>
      </c>
      <c r="H5179" s="10">
        <v>1039</v>
      </c>
    </row>
    <row r="5180" spans="1:8" x14ac:dyDescent="0.3">
      <c r="A5180" s="1">
        <v>45464</v>
      </c>
      <c r="B5180" t="str">
        <v>IT</v>
      </c>
      <c r="C5180" t="str">
        <v>Product Revenue</v>
      </c>
      <c r="D5180" s="10">
        <v>8930</v>
      </c>
      <c r="E5180" s="1">
        <v>45464</v>
      </c>
      <c r="F5180" t="str">
        <v>IT</v>
      </c>
      <c r="G5180" t="str">
        <v>Product Revenue</v>
      </c>
      <c r="H5180" s="10">
        <v>11228</v>
      </c>
    </row>
    <row r="5181" spans="1:8" x14ac:dyDescent="0.3">
      <c r="A5181" s="1">
        <v>45464</v>
      </c>
      <c r="B5181" t="str">
        <v>IT</v>
      </c>
      <c r="C5181" t="str">
        <v>Service Revenue</v>
      </c>
      <c r="D5181" s="10">
        <v>20937</v>
      </c>
      <c r="E5181" s="1">
        <v>45464</v>
      </c>
      <c r="F5181" t="str">
        <v>IT</v>
      </c>
      <c r="G5181" t="str">
        <v>Service Revenue</v>
      </c>
      <c r="H5181" s="10">
        <v>23674</v>
      </c>
    </row>
    <row r="5182" spans="1:8" x14ac:dyDescent="0.3">
      <c r="A5182" s="1">
        <v>45464</v>
      </c>
      <c r="B5182" t="str">
        <v>IT</v>
      </c>
      <c r="C5182" t="str">
        <v>Salaries</v>
      </c>
      <c r="D5182" s="10">
        <v>1647</v>
      </c>
      <c r="E5182" s="1">
        <v>45464</v>
      </c>
      <c r="F5182" t="str">
        <v>IT</v>
      </c>
      <c r="G5182" t="str">
        <v>Salaries</v>
      </c>
      <c r="H5182" s="10">
        <v>336</v>
      </c>
    </row>
    <row r="5183" spans="1:8" x14ac:dyDescent="0.3">
      <c r="A5183" s="1">
        <v>45464</v>
      </c>
      <c r="B5183" t="str">
        <v>IT</v>
      </c>
      <c r="C5183" t="str">
        <v>Rent</v>
      </c>
      <c r="D5183" s="10">
        <v>21818</v>
      </c>
      <c r="E5183" s="1">
        <v>45464</v>
      </c>
      <c r="F5183" t="str">
        <v>IT</v>
      </c>
      <c r="G5183" t="str">
        <v>Rent</v>
      </c>
      <c r="H5183" s="10">
        <v>24300</v>
      </c>
    </row>
    <row r="5184" spans="1:8" x14ac:dyDescent="0.3">
      <c r="A5184" s="1">
        <v>45464</v>
      </c>
      <c r="B5184" t="str">
        <v>IT</v>
      </c>
      <c r="C5184" t="str">
        <v>Marketing Spend</v>
      </c>
      <c r="D5184" s="10">
        <v>3605</v>
      </c>
      <c r="E5184" s="1">
        <v>45464</v>
      </c>
      <c r="F5184" t="str">
        <v>IT</v>
      </c>
      <c r="G5184" t="str">
        <v>Marketing Spend</v>
      </c>
      <c r="H5184" s="10">
        <v>2063</v>
      </c>
    </row>
    <row r="5185" spans="1:8" x14ac:dyDescent="0.3">
      <c r="A5185" s="1">
        <v>45464</v>
      </c>
      <c r="B5185" t="str">
        <v>IT</v>
      </c>
      <c r="C5185" t="str">
        <v>Software Licenses</v>
      </c>
      <c r="D5185" s="10">
        <v>5886</v>
      </c>
      <c r="E5185" s="1">
        <v>45464</v>
      </c>
      <c r="F5185" t="str">
        <v>IT</v>
      </c>
      <c r="G5185" t="str">
        <v>Software Licenses</v>
      </c>
      <c r="H5185" s="10">
        <v>6930</v>
      </c>
    </row>
    <row r="5186" spans="1:8" x14ac:dyDescent="0.3">
      <c r="A5186" s="1">
        <v>45464</v>
      </c>
      <c r="B5186" t="str">
        <v>HR</v>
      </c>
      <c r="C5186" t="str">
        <v>Product Revenue</v>
      </c>
      <c r="D5186" s="10">
        <v>8931</v>
      </c>
      <c r="E5186" s="1">
        <v>45464</v>
      </c>
      <c r="F5186" t="str">
        <v>HR</v>
      </c>
      <c r="G5186" t="str">
        <v>Product Revenue</v>
      </c>
      <c r="H5186" s="10">
        <v>6098</v>
      </c>
    </row>
    <row r="5187" spans="1:8" x14ac:dyDescent="0.3">
      <c r="A5187" s="1">
        <v>45464</v>
      </c>
      <c r="B5187" t="str">
        <v>HR</v>
      </c>
      <c r="C5187" t="str">
        <v>Service Revenue</v>
      </c>
      <c r="D5187" s="10">
        <v>7674</v>
      </c>
      <c r="E5187" s="1">
        <v>45464</v>
      </c>
      <c r="F5187" t="str">
        <v>HR</v>
      </c>
      <c r="G5187" t="str">
        <v>Service Revenue</v>
      </c>
      <c r="H5187" s="10">
        <v>5784</v>
      </c>
    </row>
    <row r="5188" spans="1:8" x14ac:dyDescent="0.3">
      <c r="A5188" s="1">
        <v>45464</v>
      </c>
      <c r="B5188" t="str">
        <v>HR</v>
      </c>
      <c r="C5188" t="str">
        <v>Salaries</v>
      </c>
      <c r="D5188" s="10">
        <v>16107</v>
      </c>
      <c r="E5188" s="1">
        <v>45464</v>
      </c>
      <c r="F5188" t="str">
        <v>HR</v>
      </c>
      <c r="G5188" t="str">
        <v>Salaries</v>
      </c>
      <c r="H5188" s="10">
        <v>14281</v>
      </c>
    </row>
    <row r="5189" spans="1:8" x14ac:dyDescent="0.3">
      <c r="A5189" s="1">
        <v>45464</v>
      </c>
      <c r="B5189" t="str">
        <v>HR</v>
      </c>
      <c r="C5189" t="str">
        <v>Rent</v>
      </c>
      <c r="D5189" s="10">
        <v>24439</v>
      </c>
      <c r="E5189" s="1">
        <v>45464</v>
      </c>
      <c r="F5189" t="str">
        <v>HR</v>
      </c>
      <c r="G5189" t="str">
        <v>Rent</v>
      </c>
      <c r="H5189" s="10">
        <v>24495</v>
      </c>
    </row>
    <row r="5190" spans="1:8" x14ac:dyDescent="0.3">
      <c r="A5190" s="1">
        <v>45464</v>
      </c>
      <c r="B5190" t="str">
        <v>HR</v>
      </c>
      <c r="C5190" t="str">
        <v>Marketing Spend</v>
      </c>
      <c r="D5190" s="10">
        <v>3510</v>
      </c>
      <c r="E5190" s="1">
        <v>45464</v>
      </c>
      <c r="F5190" t="str">
        <v>HR</v>
      </c>
      <c r="G5190" t="str">
        <v>Marketing Spend</v>
      </c>
      <c r="H5190" s="10">
        <v>3541</v>
      </c>
    </row>
    <row r="5191" spans="1:8" x14ac:dyDescent="0.3">
      <c r="A5191" s="1">
        <v>45464</v>
      </c>
      <c r="B5191" t="str">
        <v>HR</v>
      </c>
      <c r="C5191" t="str">
        <v>Software Licenses</v>
      </c>
      <c r="D5191" s="10">
        <v>8953</v>
      </c>
      <c r="E5191" s="1">
        <v>45464</v>
      </c>
      <c r="F5191" t="str">
        <v>HR</v>
      </c>
      <c r="G5191" t="str">
        <v>Software Licenses</v>
      </c>
      <c r="H5191" s="10">
        <v>7808</v>
      </c>
    </row>
    <row r="5192" spans="1:8" x14ac:dyDescent="0.3">
      <c r="A5192" s="1">
        <v>45465</v>
      </c>
      <c r="B5192" t="str">
        <v>Sales</v>
      </c>
      <c r="C5192" t="str">
        <v>Product Revenue</v>
      </c>
      <c r="D5192" s="10">
        <v>16954</v>
      </c>
      <c r="E5192" s="1">
        <v>45465</v>
      </c>
      <c r="F5192" t="str">
        <v>Sales</v>
      </c>
      <c r="G5192" t="str">
        <v>Product Revenue</v>
      </c>
      <c r="H5192" s="10">
        <v>19157</v>
      </c>
    </row>
    <row r="5193" spans="1:8" x14ac:dyDescent="0.3">
      <c r="A5193" s="1">
        <v>45465</v>
      </c>
      <c r="B5193" t="str">
        <v>Sales</v>
      </c>
      <c r="C5193" t="str">
        <v>Service Revenue</v>
      </c>
      <c r="D5193" s="10">
        <v>4440</v>
      </c>
      <c r="E5193" s="1">
        <v>45465</v>
      </c>
      <c r="F5193" t="str">
        <v>Sales</v>
      </c>
      <c r="G5193" t="str">
        <v>Service Revenue</v>
      </c>
      <c r="H5193" s="10">
        <v>3016</v>
      </c>
    </row>
    <row r="5194" spans="1:8" x14ac:dyDescent="0.3">
      <c r="A5194" s="1">
        <v>45465</v>
      </c>
      <c r="B5194" t="str">
        <v>Sales</v>
      </c>
      <c r="C5194" t="str">
        <v>Salaries</v>
      </c>
      <c r="D5194" s="10">
        <v>5094</v>
      </c>
      <c r="E5194" s="1">
        <v>45465</v>
      </c>
      <c r="F5194" t="str">
        <v>Sales</v>
      </c>
      <c r="G5194" t="str">
        <v>Salaries</v>
      </c>
      <c r="H5194" s="10">
        <v>3380</v>
      </c>
    </row>
    <row r="5195" spans="1:8" x14ac:dyDescent="0.3">
      <c r="A5195" s="1">
        <v>45465</v>
      </c>
      <c r="B5195" t="str">
        <v>Sales</v>
      </c>
      <c r="C5195" t="str">
        <v>Rent</v>
      </c>
      <c r="D5195" s="10">
        <v>6576</v>
      </c>
      <c r="E5195" s="1">
        <v>45465</v>
      </c>
      <c r="F5195" t="str">
        <v>Sales</v>
      </c>
      <c r="G5195" t="str">
        <v>Rent</v>
      </c>
      <c r="H5195" s="10">
        <v>4605</v>
      </c>
    </row>
    <row r="5196" spans="1:8" x14ac:dyDescent="0.3">
      <c r="A5196" s="1">
        <v>45465</v>
      </c>
      <c r="B5196" t="str">
        <v>Sales</v>
      </c>
      <c r="C5196" t="str">
        <v>Marketing Spend</v>
      </c>
      <c r="D5196" s="10">
        <v>8971</v>
      </c>
      <c r="E5196" s="1">
        <v>45465</v>
      </c>
      <c r="F5196" t="str">
        <v>Sales</v>
      </c>
      <c r="G5196" t="str">
        <v>Marketing Spend</v>
      </c>
      <c r="H5196" s="10">
        <v>11654</v>
      </c>
    </row>
    <row r="5197" spans="1:8" x14ac:dyDescent="0.3">
      <c r="A5197" s="1">
        <v>45465</v>
      </c>
      <c r="B5197" t="str">
        <v>Sales</v>
      </c>
      <c r="C5197" t="str">
        <v>Software Licenses</v>
      </c>
      <c r="D5197" s="10">
        <v>4174</v>
      </c>
      <c r="E5197" s="1">
        <v>45465</v>
      </c>
      <c r="F5197" t="str">
        <v>Sales</v>
      </c>
      <c r="G5197" t="str">
        <v>Software Licenses</v>
      </c>
      <c r="H5197" s="10">
        <v>5439</v>
      </c>
    </row>
    <row r="5198" spans="1:8" x14ac:dyDescent="0.3">
      <c r="A5198" s="1">
        <v>45465</v>
      </c>
      <c r="B5198" t="str">
        <v>Marketing</v>
      </c>
      <c r="C5198" t="str">
        <v>Product Revenue</v>
      </c>
      <c r="D5198" s="10">
        <v>21930</v>
      </c>
      <c r="E5198" s="1">
        <v>45465</v>
      </c>
      <c r="F5198" t="str">
        <v>Marketing</v>
      </c>
      <c r="G5198" t="str">
        <v>Product Revenue</v>
      </c>
      <c r="H5198" s="10">
        <v>21942</v>
      </c>
    </row>
    <row r="5199" spans="1:8" x14ac:dyDescent="0.3">
      <c r="A5199" s="1">
        <v>45465</v>
      </c>
      <c r="B5199" t="str">
        <v>Marketing</v>
      </c>
      <c r="C5199" t="str">
        <v>Service Revenue</v>
      </c>
      <c r="D5199" s="10">
        <v>8546</v>
      </c>
      <c r="E5199" s="1">
        <v>45465</v>
      </c>
      <c r="F5199" t="str">
        <v>Marketing</v>
      </c>
      <c r="G5199" t="str">
        <v>Service Revenue</v>
      </c>
      <c r="H5199" s="10">
        <v>8803</v>
      </c>
    </row>
    <row r="5200" spans="1:8" x14ac:dyDescent="0.3">
      <c r="A5200" s="1">
        <v>45465</v>
      </c>
      <c r="B5200" t="str">
        <v>Marketing</v>
      </c>
      <c r="C5200" t="str">
        <v>Salaries</v>
      </c>
      <c r="D5200" s="10">
        <v>1149</v>
      </c>
      <c r="E5200" s="1">
        <v>45465</v>
      </c>
      <c r="F5200" t="str">
        <v>Marketing</v>
      </c>
      <c r="G5200" t="str">
        <v>Salaries</v>
      </c>
      <c r="H5200" s="10">
        <v>1007</v>
      </c>
    </row>
    <row r="5201" spans="1:8" x14ac:dyDescent="0.3">
      <c r="A5201" s="1">
        <v>45465</v>
      </c>
      <c r="B5201" t="str">
        <v>Marketing</v>
      </c>
      <c r="C5201" t="str">
        <v>Rent</v>
      </c>
      <c r="D5201" s="10">
        <v>21078</v>
      </c>
      <c r="E5201" s="1">
        <v>45465</v>
      </c>
      <c r="F5201" t="str">
        <v>Marketing</v>
      </c>
      <c r="G5201" t="str">
        <v>Rent</v>
      </c>
      <c r="H5201" s="10">
        <v>21608</v>
      </c>
    </row>
    <row r="5202" spans="1:8" x14ac:dyDescent="0.3">
      <c r="A5202" s="1">
        <v>45465</v>
      </c>
      <c r="B5202" t="str">
        <v>Marketing</v>
      </c>
      <c r="C5202" t="str">
        <v>Marketing Spend</v>
      </c>
      <c r="D5202" s="10">
        <v>13172</v>
      </c>
      <c r="E5202" s="1">
        <v>45465</v>
      </c>
      <c r="F5202" t="str">
        <v>Marketing</v>
      </c>
      <c r="G5202" t="str">
        <v>Marketing Spend</v>
      </c>
      <c r="H5202" s="10">
        <v>15522</v>
      </c>
    </row>
    <row r="5203" spans="1:8" x14ac:dyDescent="0.3">
      <c r="A5203" s="1">
        <v>45465</v>
      </c>
      <c r="B5203" t="str">
        <v>Marketing</v>
      </c>
      <c r="C5203" t="str">
        <v>Software Licenses</v>
      </c>
      <c r="D5203" s="10">
        <v>12597</v>
      </c>
      <c r="E5203" s="1">
        <v>45465</v>
      </c>
      <c r="F5203" t="str">
        <v>Marketing</v>
      </c>
      <c r="G5203" t="str">
        <v>Software Licenses</v>
      </c>
      <c r="H5203" s="10">
        <v>9671</v>
      </c>
    </row>
    <row r="5204" spans="1:8" x14ac:dyDescent="0.3">
      <c r="A5204" s="1">
        <v>45465</v>
      </c>
      <c r="B5204" t="str">
        <v>Finance</v>
      </c>
      <c r="C5204" t="str">
        <v>Product Revenue</v>
      </c>
      <c r="D5204" s="10">
        <v>4425</v>
      </c>
      <c r="E5204" s="1">
        <v>45465</v>
      </c>
      <c r="F5204" t="str">
        <v>Finance</v>
      </c>
      <c r="G5204" t="str">
        <v>Product Revenue</v>
      </c>
      <c r="H5204" s="10">
        <v>2738</v>
      </c>
    </row>
    <row r="5205" spans="1:8" x14ac:dyDescent="0.3">
      <c r="A5205" s="1">
        <v>45465</v>
      </c>
      <c r="B5205" t="str">
        <v>Finance</v>
      </c>
      <c r="C5205" t="str">
        <v>Service Revenue</v>
      </c>
      <c r="D5205" s="10">
        <v>6761</v>
      </c>
      <c r="E5205" s="1">
        <v>45465</v>
      </c>
      <c r="F5205" t="str">
        <v>Finance</v>
      </c>
      <c r="G5205" t="str">
        <v>Service Revenue</v>
      </c>
      <c r="H5205" s="10">
        <v>4479</v>
      </c>
    </row>
    <row r="5206" spans="1:8" x14ac:dyDescent="0.3">
      <c r="A5206" s="1">
        <v>45465</v>
      </c>
      <c r="B5206" t="str">
        <v>Finance</v>
      </c>
      <c r="C5206" t="str">
        <v>Salaries</v>
      </c>
      <c r="D5206" s="10">
        <v>15206</v>
      </c>
      <c r="E5206" s="1">
        <v>45465</v>
      </c>
      <c r="F5206" t="str">
        <v>Finance</v>
      </c>
      <c r="G5206" t="str">
        <v>Salaries</v>
      </c>
      <c r="H5206" s="10">
        <v>18122</v>
      </c>
    </row>
    <row r="5207" spans="1:8" x14ac:dyDescent="0.3">
      <c r="A5207" s="1">
        <v>45465</v>
      </c>
      <c r="B5207" t="str">
        <v>Finance</v>
      </c>
      <c r="C5207" t="str">
        <v>Rent</v>
      </c>
      <c r="D5207" s="10">
        <v>24108</v>
      </c>
      <c r="E5207" s="1">
        <v>45465</v>
      </c>
      <c r="F5207" t="str">
        <v>Finance</v>
      </c>
      <c r="G5207" t="str">
        <v>Rent</v>
      </c>
      <c r="H5207" s="10">
        <v>25244</v>
      </c>
    </row>
    <row r="5208" spans="1:8" x14ac:dyDescent="0.3">
      <c r="A5208" s="1">
        <v>45465</v>
      </c>
      <c r="B5208" t="str">
        <v>Finance</v>
      </c>
      <c r="C5208" t="str">
        <v>Marketing Spend</v>
      </c>
      <c r="D5208" s="10">
        <v>3066</v>
      </c>
      <c r="E5208" s="1">
        <v>45465</v>
      </c>
      <c r="F5208" t="str">
        <v>Finance</v>
      </c>
      <c r="G5208" t="str">
        <v>Marketing Spend</v>
      </c>
      <c r="H5208" s="10">
        <v>2101</v>
      </c>
    </row>
    <row r="5209" spans="1:8" x14ac:dyDescent="0.3">
      <c r="A5209" s="1">
        <v>45465</v>
      </c>
      <c r="B5209" t="str">
        <v>Finance</v>
      </c>
      <c r="C5209" t="str">
        <v>Software Licenses</v>
      </c>
      <c r="D5209" s="10">
        <v>11895</v>
      </c>
      <c r="E5209" s="1">
        <v>45465</v>
      </c>
      <c r="F5209" t="str">
        <v>Finance</v>
      </c>
      <c r="G5209" t="str">
        <v>Software Licenses</v>
      </c>
      <c r="H5209" s="10">
        <v>13327</v>
      </c>
    </row>
    <row r="5210" spans="1:8" x14ac:dyDescent="0.3">
      <c r="A5210" s="1">
        <v>45465</v>
      </c>
      <c r="B5210" t="str">
        <v>IT</v>
      </c>
      <c r="C5210" t="str">
        <v>Product Revenue</v>
      </c>
      <c r="D5210" s="10">
        <v>22596</v>
      </c>
      <c r="E5210" s="1">
        <v>45465</v>
      </c>
      <c r="F5210" t="str">
        <v>IT</v>
      </c>
      <c r="G5210" t="str">
        <v>Product Revenue</v>
      </c>
      <c r="H5210" s="10">
        <v>23742</v>
      </c>
    </row>
    <row r="5211" spans="1:8" x14ac:dyDescent="0.3">
      <c r="A5211" s="1">
        <v>45465</v>
      </c>
      <c r="B5211" t="str">
        <v>IT</v>
      </c>
      <c r="C5211" t="str">
        <v>Service Revenue</v>
      </c>
      <c r="D5211" s="10">
        <v>8309</v>
      </c>
      <c r="E5211" s="1">
        <v>45465</v>
      </c>
      <c r="F5211" t="str">
        <v>IT</v>
      </c>
      <c r="G5211" t="str">
        <v>Service Revenue</v>
      </c>
      <c r="H5211" s="10">
        <v>5861</v>
      </c>
    </row>
    <row r="5212" spans="1:8" x14ac:dyDescent="0.3">
      <c r="A5212" s="1">
        <v>45465</v>
      </c>
      <c r="B5212" t="str">
        <v>IT</v>
      </c>
      <c r="C5212" t="str">
        <v>Salaries</v>
      </c>
      <c r="D5212" s="10">
        <v>21748</v>
      </c>
      <c r="E5212" s="1">
        <v>45465</v>
      </c>
      <c r="F5212" t="str">
        <v>IT</v>
      </c>
      <c r="G5212" t="str">
        <v>Salaries</v>
      </c>
      <c r="H5212" s="10">
        <v>24060</v>
      </c>
    </row>
    <row r="5213" spans="1:8" x14ac:dyDescent="0.3">
      <c r="A5213" s="1">
        <v>45465</v>
      </c>
      <c r="B5213" t="str">
        <v>IT</v>
      </c>
      <c r="C5213" t="str">
        <v>Rent</v>
      </c>
      <c r="D5213" s="10">
        <v>4012</v>
      </c>
      <c r="E5213" s="1">
        <v>45465</v>
      </c>
      <c r="F5213" t="str">
        <v>IT</v>
      </c>
      <c r="G5213" t="str">
        <v>Rent</v>
      </c>
      <c r="H5213" s="10">
        <v>4142</v>
      </c>
    </row>
    <row r="5214" spans="1:8" x14ac:dyDescent="0.3">
      <c r="A5214" s="1">
        <v>45465</v>
      </c>
      <c r="B5214" t="str">
        <v>IT</v>
      </c>
      <c r="C5214" t="str">
        <v>Marketing Spend</v>
      </c>
      <c r="D5214" s="10">
        <v>12872</v>
      </c>
      <c r="E5214" s="1">
        <v>45465</v>
      </c>
      <c r="F5214" t="str">
        <v>IT</v>
      </c>
      <c r="G5214" t="str">
        <v>Marketing Spend</v>
      </c>
      <c r="H5214" s="10">
        <v>13098</v>
      </c>
    </row>
    <row r="5215" spans="1:8" x14ac:dyDescent="0.3">
      <c r="A5215" s="1">
        <v>45465</v>
      </c>
      <c r="B5215" t="str">
        <v>IT</v>
      </c>
      <c r="C5215" t="str">
        <v>Software Licenses</v>
      </c>
      <c r="D5215" s="10">
        <v>17299</v>
      </c>
      <c r="E5215" s="1">
        <v>45465</v>
      </c>
      <c r="F5215" t="str">
        <v>IT</v>
      </c>
      <c r="G5215" t="str">
        <v>Software Licenses</v>
      </c>
      <c r="H5215" s="10">
        <v>15850</v>
      </c>
    </row>
    <row r="5216" spans="1:8" x14ac:dyDescent="0.3">
      <c r="A5216" s="1">
        <v>45465</v>
      </c>
      <c r="B5216" t="str">
        <v>HR</v>
      </c>
      <c r="C5216" t="str">
        <v>Product Revenue</v>
      </c>
      <c r="D5216" s="10">
        <v>4329</v>
      </c>
      <c r="E5216" s="1">
        <v>45465</v>
      </c>
      <c r="F5216" t="str">
        <v>HR</v>
      </c>
      <c r="G5216" t="str">
        <v>Product Revenue</v>
      </c>
      <c r="H5216" s="10">
        <v>4327</v>
      </c>
    </row>
    <row r="5217" spans="1:8" x14ac:dyDescent="0.3">
      <c r="A5217" s="1">
        <v>45465</v>
      </c>
      <c r="B5217" t="str">
        <v>HR</v>
      </c>
      <c r="C5217" t="str">
        <v>Service Revenue</v>
      </c>
      <c r="D5217" s="10">
        <v>16080</v>
      </c>
      <c r="E5217" s="1">
        <v>45465</v>
      </c>
      <c r="F5217" t="str">
        <v>HR</v>
      </c>
      <c r="G5217" t="str">
        <v>Service Revenue</v>
      </c>
      <c r="H5217" s="10">
        <v>14495</v>
      </c>
    </row>
    <row r="5218" spans="1:8" x14ac:dyDescent="0.3">
      <c r="A5218" s="1">
        <v>45465</v>
      </c>
      <c r="B5218" t="str">
        <v>HR</v>
      </c>
      <c r="C5218" t="str">
        <v>Salaries</v>
      </c>
      <c r="D5218" s="10">
        <v>16694</v>
      </c>
      <c r="E5218" s="1">
        <v>45465</v>
      </c>
      <c r="F5218" t="str">
        <v>HR</v>
      </c>
      <c r="G5218" t="str">
        <v>Salaries</v>
      </c>
      <c r="H5218" s="10">
        <v>17810</v>
      </c>
    </row>
    <row r="5219" spans="1:8" x14ac:dyDescent="0.3">
      <c r="A5219" s="1">
        <v>45465</v>
      </c>
      <c r="B5219" t="str">
        <v>HR</v>
      </c>
      <c r="C5219" t="str">
        <v>Rent</v>
      </c>
      <c r="D5219" s="10">
        <v>15306</v>
      </c>
      <c r="E5219" s="1">
        <v>45465</v>
      </c>
      <c r="F5219" t="str">
        <v>HR</v>
      </c>
      <c r="G5219" t="str">
        <v>Rent</v>
      </c>
      <c r="H5219" s="10">
        <v>15615</v>
      </c>
    </row>
    <row r="5220" spans="1:8" x14ac:dyDescent="0.3">
      <c r="A5220" s="1">
        <v>45465</v>
      </c>
      <c r="B5220" t="str">
        <v>HR</v>
      </c>
      <c r="C5220" t="str">
        <v>Marketing Spend</v>
      </c>
      <c r="D5220" s="10">
        <v>18739</v>
      </c>
      <c r="E5220" s="1">
        <v>45465</v>
      </c>
      <c r="F5220" t="str">
        <v>HR</v>
      </c>
      <c r="G5220" t="str">
        <v>Marketing Spend</v>
      </c>
      <c r="H5220" s="10">
        <v>19368</v>
      </c>
    </row>
    <row r="5221" spans="1:8" x14ac:dyDescent="0.3">
      <c r="A5221" s="1">
        <v>45465</v>
      </c>
      <c r="B5221" t="str">
        <v>HR</v>
      </c>
      <c r="C5221" t="str">
        <v>Software Licenses</v>
      </c>
      <c r="D5221" s="10">
        <v>11993</v>
      </c>
      <c r="E5221" s="1">
        <v>45465</v>
      </c>
      <c r="F5221" t="str">
        <v>HR</v>
      </c>
      <c r="G5221" t="str">
        <v>Software Licenses</v>
      </c>
      <c r="H5221" s="10">
        <v>10892</v>
      </c>
    </row>
    <row r="5222" spans="1:8" x14ac:dyDescent="0.3">
      <c r="A5222" s="1">
        <v>45466</v>
      </c>
      <c r="B5222" t="str">
        <v>Sales</v>
      </c>
      <c r="C5222" t="str">
        <v>Product Revenue</v>
      </c>
      <c r="D5222" s="10">
        <v>1955</v>
      </c>
      <c r="E5222" s="1">
        <v>45466</v>
      </c>
      <c r="F5222" t="str">
        <v>Sales</v>
      </c>
      <c r="G5222" t="str">
        <v>Product Revenue</v>
      </c>
      <c r="H5222" s="10">
        <v>4052</v>
      </c>
    </row>
    <row r="5223" spans="1:8" x14ac:dyDescent="0.3">
      <c r="A5223" s="1">
        <v>45466</v>
      </c>
      <c r="B5223" t="str">
        <v>Sales</v>
      </c>
      <c r="C5223" t="str">
        <v>Service Revenue</v>
      </c>
      <c r="D5223" s="10">
        <v>17985</v>
      </c>
      <c r="E5223" s="1">
        <v>45466</v>
      </c>
      <c r="F5223" t="str">
        <v>Sales</v>
      </c>
      <c r="G5223" t="str">
        <v>Service Revenue</v>
      </c>
      <c r="H5223" s="10">
        <v>16676</v>
      </c>
    </row>
    <row r="5224" spans="1:8" x14ac:dyDescent="0.3">
      <c r="A5224" s="1">
        <v>45466</v>
      </c>
      <c r="B5224" t="str">
        <v>Sales</v>
      </c>
      <c r="C5224" t="str">
        <v>Salaries</v>
      </c>
      <c r="D5224" s="10">
        <v>12902</v>
      </c>
      <c r="E5224" s="1">
        <v>45466</v>
      </c>
      <c r="F5224" t="str">
        <v>Sales</v>
      </c>
      <c r="G5224" t="str">
        <v>Salaries</v>
      </c>
      <c r="H5224" s="10">
        <v>12371</v>
      </c>
    </row>
    <row r="5225" spans="1:8" x14ac:dyDescent="0.3">
      <c r="A5225" s="1">
        <v>45466</v>
      </c>
      <c r="B5225" t="str">
        <v>Sales</v>
      </c>
      <c r="C5225" t="str">
        <v>Rent</v>
      </c>
      <c r="D5225" s="10">
        <v>19579</v>
      </c>
      <c r="E5225" s="1">
        <v>45466</v>
      </c>
      <c r="F5225" t="str">
        <v>Sales</v>
      </c>
      <c r="G5225" t="str">
        <v>Rent</v>
      </c>
      <c r="H5225" s="10">
        <v>21529</v>
      </c>
    </row>
    <row r="5226" spans="1:8" x14ac:dyDescent="0.3">
      <c r="A5226" s="1">
        <v>45466</v>
      </c>
      <c r="B5226" t="str">
        <v>Sales</v>
      </c>
      <c r="C5226" t="str">
        <v>Marketing Spend</v>
      </c>
      <c r="D5226" s="10">
        <v>9916</v>
      </c>
      <c r="E5226" s="1">
        <v>45466</v>
      </c>
      <c r="F5226" t="str">
        <v>Sales</v>
      </c>
      <c r="G5226" t="str">
        <v>Marketing Spend</v>
      </c>
      <c r="H5226" s="10">
        <v>7190</v>
      </c>
    </row>
    <row r="5227" spans="1:8" x14ac:dyDescent="0.3">
      <c r="A5227" s="1">
        <v>45466</v>
      </c>
      <c r="B5227" t="str">
        <v>Sales</v>
      </c>
      <c r="C5227" t="str">
        <v>Software Licenses</v>
      </c>
      <c r="D5227" s="10">
        <v>4176</v>
      </c>
      <c r="E5227" s="1">
        <v>45466</v>
      </c>
      <c r="F5227" t="str">
        <v>Sales</v>
      </c>
      <c r="G5227" t="str">
        <v>Software Licenses</v>
      </c>
      <c r="H5227" s="10">
        <v>3375</v>
      </c>
    </row>
    <row r="5228" spans="1:8" x14ac:dyDescent="0.3">
      <c r="A5228" s="1">
        <v>45466</v>
      </c>
      <c r="B5228" t="str">
        <v>Marketing</v>
      </c>
      <c r="C5228" t="str">
        <v>Product Revenue</v>
      </c>
      <c r="D5228" s="10">
        <v>8707</v>
      </c>
      <c r="E5228" s="1">
        <v>45466</v>
      </c>
      <c r="F5228" t="str">
        <v>Marketing</v>
      </c>
      <c r="G5228" t="str">
        <v>Product Revenue</v>
      </c>
      <c r="H5228" s="10">
        <v>5842</v>
      </c>
    </row>
    <row r="5229" spans="1:8" x14ac:dyDescent="0.3">
      <c r="A5229" s="1">
        <v>45466</v>
      </c>
      <c r="B5229" t="str">
        <v>Marketing</v>
      </c>
      <c r="C5229" t="str">
        <v>Service Revenue</v>
      </c>
      <c r="D5229" s="10">
        <v>20632</v>
      </c>
      <c r="E5229" s="1">
        <v>45466</v>
      </c>
      <c r="F5229" t="str">
        <v>Marketing</v>
      </c>
      <c r="G5229" t="str">
        <v>Service Revenue</v>
      </c>
      <c r="H5229" s="10">
        <v>21910</v>
      </c>
    </row>
    <row r="5230" spans="1:8" x14ac:dyDescent="0.3">
      <c r="A5230" s="1">
        <v>45466</v>
      </c>
      <c r="B5230" t="str">
        <v>Marketing</v>
      </c>
      <c r="C5230" t="str">
        <v>Salaries</v>
      </c>
      <c r="D5230" s="10">
        <v>12410</v>
      </c>
      <c r="E5230" s="1">
        <v>45466</v>
      </c>
      <c r="F5230" t="str">
        <v>Marketing</v>
      </c>
      <c r="G5230" t="str">
        <v>Salaries</v>
      </c>
      <c r="H5230" s="10">
        <v>15004</v>
      </c>
    </row>
    <row r="5231" spans="1:8" x14ac:dyDescent="0.3">
      <c r="A5231" s="1">
        <v>45466</v>
      </c>
      <c r="B5231" t="str">
        <v>Marketing</v>
      </c>
      <c r="C5231" t="str">
        <v>Rent</v>
      </c>
      <c r="D5231" s="10">
        <v>8188</v>
      </c>
      <c r="E5231" s="1">
        <v>45466</v>
      </c>
      <c r="F5231" t="str">
        <v>Marketing</v>
      </c>
      <c r="G5231" t="str">
        <v>Rent</v>
      </c>
      <c r="H5231" s="10">
        <v>9574</v>
      </c>
    </row>
    <row r="5232" spans="1:8" x14ac:dyDescent="0.3">
      <c r="A5232" s="1">
        <v>45466</v>
      </c>
      <c r="B5232" t="str">
        <v>Marketing</v>
      </c>
      <c r="C5232" t="str">
        <v>Marketing Spend</v>
      </c>
      <c r="D5232" s="10">
        <v>18816</v>
      </c>
      <c r="E5232" s="1">
        <v>45466</v>
      </c>
      <c r="F5232" t="str">
        <v>Marketing</v>
      </c>
      <c r="G5232" t="str">
        <v>Marketing Spend</v>
      </c>
      <c r="H5232" s="10">
        <v>20856</v>
      </c>
    </row>
    <row r="5233" spans="1:8" x14ac:dyDescent="0.3">
      <c r="A5233" s="1">
        <v>45466</v>
      </c>
      <c r="B5233" t="str">
        <v>Marketing</v>
      </c>
      <c r="C5233" t="str">
        <v>Software Licenses</v>
      </c>
      <c r="D5233" s="10">
        <v>23398</v>
      </c>
      <c r="E5233" s="1">
        <v>45466</v>
      </c>
      <c r="F5233" t="str">
        <v>Marketing</v>
      </c>
      <c r="G5233" t="str">
        <v>Software Licenses</v>
      </c>
      <c r="H5233" s="10">
        <v>24611</v>
      </c>
    </row>
    <row r="5234" spans="1:8" x14ac:dyDescent="0.3">
      <c r="A5234" s="1">
        <v>45466</v>
      </c>
      <c r="B5234" t="str">
        <v>Finance</v>
      </c>
      <c r="C5234" t="str">
        <v>Product Revenue</v>
      </c>
      <c r="D5234" s="10">
        <v>14821</v>
      </c>
      <c r="E5234" s="1">
        <v>45466</v>
      </c>
      <c r="F5234" t="str">
        <v>Finance</v>
      </c>
      <c r="G5234" t="str">
        <v>Product Revenue</v>
      </c>
      <c r="H5234" s="10">
        <v>13572</v>
      </c>
    </row>
    <row r="5235" spans="1:8" x14ac:dyDescent="0.3">
      <c r="A5235" s="1">
        <v>45466</v>
      </c>
      <c r="B5235" t="str">
        <v>Finance</v>
      </c>
      <c r="C5235" t="str">
        <v>Service Revenue</v>
      </c>
      <c r="D5235" s="10">
        <v>4270</v>
      </c>
      <c r="E5235" s="1">
        <v>45466</v>
      </c>
      <c r="F5235" t="str">
        <v>Finance</v>
      </c>
      <c r="G5235" t="str">
        <v>Service Revenue</v>
      </c>
      <c r="H5235" s="10">
        <v>2165</v>
      </c>
    </row>
    <row r="5236" spans="1:8" x14ac:dyDescent="0.3">
      <c r="A5236" s="1">
        <v>45466</v>
      </c>
      <c r="B5236" t="str">
        <v>Finance</v>
      </c>
      <c r="C5236" t="str">
        <v>Salaries</v>
      </c>
      <c r="D5236" s="10">
        <v>18545</v>
      </c>
      <c r="E5236" s="1">
        <v>45466</v>
      </c>
      <c r="F5236" t="str">
        <v>Finance</v>
      </c>
      <c r="G5236" t="str">
        <v>Salaries</v>
      </c>
      <c r="H5236" s="10">
        <v>19979</v>
      </c>
    </row>
    <row r="5237" spans="1:8" x14ac:dyDescent="0.3">
      <c r="A5237" s="1">
        <v>45466</v>
      </c>
      <c r="B5237" t="str">
        <v>Finance</v>
      </c>
      <c r="C5237" t="str">
        <v>Rent</v>
      </c>
      <c r="D5237" s="10">
        <v>13197</v>
      </c>
      <c r="E5237" s="1">
        <v>45466</v>
      </c>
      <c r="F5237" t="str">
        <v>Finance</v>
      </c>
      <c r="G5237" t="str">
        <v>Rent</v>
      </c>
      <c r="H5237" s="10">
        <v>13571</v>
      </c>
    </row>
    <row r="5238" spans="1:8" x14ac:dyDescent="0.3">
      <c r="A5238" s="1">
        <v>45466</v>
      </c>
      <c r="B5238" t="str">
        <v>Finance</v>
      </c>
      <c r="C5238" t="str">
        <v>Marketing Spend</v>
      </c>
      <c r="D5238" s="10">
        <v>21182</v>
      </c>
      <c r="E5238" s="1">
        <v>45466</v>
      </c>
      <c r="F5238" t="str">
        <v>Finance</v>
      </c>
      <c r="G5238" t="str">
        <v>Marketing Spend</v>
      </c>
      <c r="H5238" s="10">
        <v>20791</v>
      </c>
    </row>
    <row r="5239" spans="1:8" x14ac:dyDescent="0.3">
      <c r="A5239" s="1">
        <v>45466</v>
      </c>
      <c r="B5239" t="str">
        <v>Finance</v>
      </c>
      <c r="C5239" t="str">
        <v>Software Licenses</v>
      </c>
      <c r="D5239" s="10">
        <v>3789</v>
      </c>
      <c r="E5239" s="1">
        <v>45466</v>
      </c>
      <c r="F5239" t="str">
        <v>Finance</v>
      </c>
      <c r="G5239" t="str">
        <v>Software Licenses</v>
      </c>
      <c r="H5239" s="10">
        <v>2830</v>
      </c>
    </row>
    <row r="5240" spans="1:8" x14ac:dyDescent="0.3">
      <c r="A5240" s="1">
        <v>45466</v>
      </c>
      <c r="B5240" t="str">
        <v>IT</v>
      </c>
      <c r="C5240" t="str">
        <v>Product Revenue</v>
      </c>
      <c r="D5240" s="10">
        <v>13573</v>
      </c>
      <c r="E5240" s="1">
        <v>45466</v>
      </c>
      <c r="F5240" t="str">
        <v>IT</v>
      </c>
      <c r="G5240" t="str">
        <v>Product Revenue</v>
      </c>
      <c r="H5240" s="10">
        <v>14100</v>
      </c>
    </row>
    <row r="5241" spans="1:8" x14ac:dyDescent="0.3">
      <c r="A5241" s="1">
        <v>45466</v>
      </c>
      <c r="B5241" t="str">
        <v>IT</v>
      </c>
      <c r="C5241" t="str">
        <v>Service Revenue</v>
      </c>
      <c r="D5241" s="10">
        <v>18790</v>
      </c>
      <c r="E5241" s="1">
        <v>45466</v>
      </c>
      <c r="F5241" t="str">
        <v>IT</v>
      </c>
      <c r="G5241" t="str">
        <v>Service Revenue</v>
      </c>
      <c r="H5241" s="10">
        <v>19457</v>
      </c>
    </row>
    <row r="5242" spans="1:8" x14ac:dyDescent="0.3">
      <c r="A5242" s="1">
        <v>45466</v>
      </c>
      <c r="B5242" t="str">
        <v>IT</v>
      </c>
      <c r="C5242" t="str">
        <v>Salaries</v>
      </c>
      <c r="D5242" s="10">
        <v>10358</v>
      </c>
      <c r="E5242" s="1">
        <v>45466</v>
      </c>
      <c r="F5242" t="str">
        <v>IT</v>
      </c>
      <c r="G5242" t="str">
        <v>Salaries</v>
      </c>
      <c r="H5242" s="10">
        <v>12650</v>
      </c>
    </row>
    <row r="5243" spans="1:8" x14ac:dyDescent="0.3">
      <c r="A5243" s="1">
        <v>45466</v>
      </c>
      <c r="B5243" t="str">
        <v>IT</v>
      </c>
      <c r="C5243" t="str">
        <v>Rent</v>
      </c>
      <c r="D5243" s="10">
        <v>6204</v>
      </c>
      <c r="E5243" s="1">
        <v>45466</v>
      </c>
      <c r="F5243" t="str">
        <v>IT</v>
      </c>
      <c r="G5243" t="str">
        <v>Rent</v>
      </c>
      <c r="H5243" s="10">
        <v>3226</v>
      </c>
    </row>
    <row r="5244" spans="1:8" x14ac:dyDescent="0.3">
      <c r="A5244" s="1">
        <v>45466</v>
      </c>
      <c r="B5244" t="str">
        <v>IT</v>
      </c>
      <c r="C5244" t="str">
        <v>Marketing Spend</v>
      </c>
      <c r="D5244" s="10">
        <v>12955</v>
      </c>
      <c r="E5244" s="1">
        <v>45466</v>
      </c>
      <c r="F5244" t="str">
        <v>IT</v>
      </c>
      <c r="G5244" t="str">
        <v>Marketing Spend</v>
      </c>
      <c r="H5244" s="10">
        <v>15176</v>
      </c>
    </row>
    <row r="5245" spans="1:8" x14ac:dyDescent="0.3">
      <c r="A5245" s="1">
        <v>45466</v>
      </c>
      <c r="B5245" t="str">
        <v>IT</v>
      </c>
      <c r="C5245" t="str">
        <v>Software Licenses</v>
      </c>
      <c r="D5245" s="10">
        <v>16369</v>
      </c>
      <c r="E5245" s="1">
        <v>45466</v>
      </c>
      <c r="F5245" t="str">
        <v>IT</v>
      </c>
      <c r="G5245" t="str">
        <v>Software Licenses</v>
      </c>
      <c r="H5245" s="10">
        <v>16040</v>
      </c>
    </row>
    <row r="5246" spans="1:8" x14ac:dyDescent="0.3">
      <c r="A5246" s="1">
        <v>45466</v>
      </c>
      <c r="B5246" t="str">
        <v>HR</v>
      </c>
      <c r="C5246" t="str">
        <v>Product Revenue</v>
      </c>
      <c r="D5246" s="10">
        <v>21958</v>
      </c>
      <c r="E5246" s="1">
        <v>45466</v>
      </c>
      <c r="F5246" t="str">
        <v>HR</v>
      </c>
      <c r="G5246" t="str">
        <v>Product Revenue</v>
      </c>
      <c r="H5246" s="10">
        <v>22220</v>
      </c>
    </row>
    <row r="5247" spans="1:8" x14ac:dyDescent="0.3">
      <c r="A5247" s="1">
        <v>45466</v>
      </c>
      <c r="B5247" t="str">
        <v>HR</v>
      </c>
      <c r="C5247" t="str">
        <v>Service Revenue</v>
      </c>
      <c r="D5247" s="10">
        <v>23019</v>
      </c>
      <c r="E5247" s="1">
        <v>45466</v>
      </c>
      <c r="F5247" t="str">
        <v>HR</v>
      </c>
      <c r="G5247" t="str">
        <v>Service Revenue</v>
      </c>
      <c r="H5247" s="10">
        <v>22324</v>
      </c>
    </row>
    <row r="5248" spans="1:8" x14ac:dyDescent="0.3">
      <c r="A5248" s="1">
        <v>45466</v>
      </c>
      <c r="B5248" t="str">
        <v>HR</v>
      </c>
      <c r="C5248" t="str">
        <v>Salaries</v>
      </c>
      <c r="D5248" s="10">
        <v>14022</v>
      </c>
      <c r="E5248" s="1">
        <v>45466</v>
      </c>
      <c r="F5248" t="str">
        <v>HR</v>
      </c>
      <c r="G5248" t="str">
        <v>Salaries</v>
      </c>
      <c r="H5248" s="10">
        <v>16689</v>
      </c>
    </row>
    <row r="5249" spans="1:8" x14ac:dyDescent="0.3">
      <c r="A5249" s="1">
        <v>45466</v>
      </c>
      <c r="B5249" t="str">
        <v>HR</v>
      </c>
      <c r="C5249" t="str">
        <v>Rent</v>
      </c>
      <c r="D5249" s="10">
        <v>18609</v>
      </c>
      <c r="E5249" s="1">
        <v>45466</v>
      </c>
      <c r="F5249" t="str">
        <v>HR</v>
      </c>
      <c r="G5249" t="str">
        <v>Rent</v>
      </c>
      <c r="H5249" s="10">
        <v>19698</v>
      </c>
    </row>
    <row r="5250" spans="1:8" x14ac:dyDescent="0.3">
      <c r="A5250" s="1">
        <v>45466</v>
      </c>
      <c r="B5250" t="str">
        <v>HR</v>
      </c>
      <c r="C5250" t="str">
        <v>Marketing Spend</v>
      </c>
      <c r="D5250" s="10">
        <v>19780</v>
      </c>
      <c r="E5250" s="1">
        <v>45466</v>
      </c>
      <c r="F5250" t="str">
        <v>HR</v>
      </c>
      <c r="G5250" t="str">
        <v>Marketing Spend</v>
      </c>
      <c r="H5250" s="10">
        <v>19297</v>
      </c>
    </row>
    <row r="5251" spans="1:8" x14ac:dyDescent="0.3">
      <c r="A5251" s="1">
        <v>45466</v>
      </c>
      <c r="B5251" t="str">
        <v>HR</v>
      </c>
      <c r="C5251" t="str">
        <v>Software Licenses</v>
      </c>
      <c r="D5251" s="10">
        <v>2379</v>
      </c>
      <c r="E5251" s="1">
        <v>45466</v>
      </c>
      <c r="F5251" t="str">
        <v>HR</v>
      </c>
      <c r="G5251" t="str">
        <v>Software Licenses</v>
      </c>
      <c r="H5251" s="10">
        <v>562</v>
      </c>
    </row>
    <row r="5252" spans="1:8" x14ac:dyDescent="0.3">
      <c r="A5252" s="1">
        <v>45467</v>
      </c>
      <c r="B5252" t="str">
        <v>Sales</v>
      </c>
      <c r="C5252" t="str">
        <v>Product Revenue</v>
      </c>
      <c r="D5252" s="10">
        <v>9019</v>
      </c>
      <c r="E5252" s="1">
        <v>45467</v>
      </c>
      <c r="F5252" t="str">
        <v>Sales</v>
      </c>
      <c r="G5252" t="str">
        <v>Product Revenue</v>
      </c>
      <c r="H5252" s="10">
        <v>11630</v>
      </c>
    </row>
    <row r="5253" spans="1:8" x14ac:dyDescent="0.3">
      <c r="A5253" s="1">
        <v>45467</v>
      </c>
      <c r="B5253" t="str">
        <v>Sales</v>
      </c>
      <c r="C5253" t="str">
        <v>Service Revenue</v>
      </c>
      <c r="D5253" s="10">
        <v>4196</v>
      </c>
      <c r="E5253" s="1">
        <v>45467</v>
      </c>
      <c r="F5253" t="str">
        <v>Sales</v>
      </c>
      <c r="G5253" t="str">
        <v>Service Revenue</v>
      </c>
      <c r="H5253" s="10">
        <v>6032</v>
      </c>
    </row>
    <row r="5254" spans="1:8" x14ac:dyDescent="0.3">
      <c r="A5254" s="1">
        <v>45467</v>
      </c>
      <c r="B5254" t="str">
        <v>Sales</v>
      </c>
      <c r="C5254" t="str">
        <v>Salaries</v>
      </c>
      <c r="D5254" s="10">
        <v>10516</v>
      </c>
      <c r="E5254" s="1">
        <v>45467</v>
      </c>
      <c r="F5254" t="str">
        <v>Sales</v>
      </c>
      <c r="G5254" t="str">
        <v>Salaries</v>
      </c>
      <c r="H5254" s="10">
        <v>11569</v>
      </c>
    </row>
    <row r="5255" spans="1:8" x14ac:dyDescent="0.3">
      <c r="A5255" s="1">
        <v>45467</v>
      </c>
      <c r="B5255" t="str">
        <v>Sales</v>
      </c>
      <c r="C5255" t="str">
        <v>Rent</v>
      </c>
      <c r="D5255" s="10">
        <v>6023</v>
      </c>
      <c r="E5255" s="1">
        <v>45467</v>
      </c>
      <c r="F5255" t="str">
        <v>Sales</v>
      </c>
      <c r="G5255" t="str">
        <v>Rent</v>
      </c>
      <c r="H5255" s="10">
        <v>4411</v>
      </c>
    </row>
    <row r="5256" spans="1:8" x14ac:dyDescent="0.3">
      <c r="A5256" s="1">
        <v>45467</v>
      </c>
      <c r="B5256" t="str">
        <v>Sales</v>
      </c>
      <c r="C5256" t="str">
        <v>Marketing Spend</v>
      </c>
      <c r="D5256" s="10">
        <v>18608</v>
      </c>
      <c r="E5256" s="1">
        <v>45467</v>
      </c>
      <c r="F5256" t="str">
        <v>Sales</v>
      </c>
      <c r="G5256" t="str">
        <v>Marketing Spend</v>
      </c>
      <c r="H5256" s="10">
        <v>17376</v>
      </c>
    </row>
    <row r="5257" spans="1:8" x14ac:dyDescent="0.3">
      <c r="A5257" s="1">
        <v>45467</v>
      </c>
      <c r="B5257" t="str">
        <v>Sales</v>
      </c>
      <c r="C5257" t="str">
        <v>Software Licenses</v>
      </c>
      <c r="D5257" s="10">
        <v>23209</v>
      </c>
      <c r="E5257" s="1">
        <v>45467</v>
      </c>
      <c r="F5257" t="str">
        <v>Sales</v>
      </c>
      <c r="G5257" t="str">
        <v>Software Licenses</v>
      </c>
      <c r="H5257" s="10">
        <v>24763</v>
      </c>
    </row>
    <row r="5258" spans="1:8" x14ac:dyDescent="0.3">
      <c r="A5258" s="1">
        <v>45467</v>
      </c>
      <c r="B5258" t="str">
        <v>Marketing</v>
      </c>
      <c r="C5258" t="str">
        <v>Product Revenue</v>
      </c>
      <c r="D5258" s="10">
        <v>24542</v>
      </c>
      <c r="E5258" s="1">
        <v>45467</v>
      </c>
      <c r="F5258" t="str">
        <v>Marketing</v>
      </c>
      <c r="G5258" t="str">
        <v>Product Revenue</v>
      </c>
      <c r="H5258" s="10">
        <v>26993</v>
      </c>
    </row>
    <row r="5259" spans="1:8" x14ac:dyDescent="0.3">
      <c r="A5259" s="1">
        <v>45467</v>
      </c>
      <c r="B5259" t="str">
        <v>Marketing</v>
      </c>
      <c r="C5259" t="str">
        <v>Service Revenue</v>
      </c>
      <c r="D5259" s="10">
        <v>15115</v>
      </c>
      <c r="E5259" s="1">
        <v>45467</v>
      </c>
      <c r="F5259" t="str">
        <v>Marketing</v>
      </c>
      <c r="G5259" t="str">
        <v>Service Revenue</v>
      </c>
      <c r="H5259" s="10">
        <v>13922</v>
      </c>
    </row>
    <row r="5260" spans="1:8" x14ac:dyDescent="0.3">
      <c r="A5260" s="1">
        <v>45467</v>
      </c>
      <c r="B5260" t="str">
        <v>Marketing</v>
      </c>
      <c r="C5260" t="str">
        <v>Salaries</v>
      </c>
      <c r="D5260" s="10">
        <v>8828</v>
      </c>
      <c r="E5260" s="1">
        <v>45467</v>
      </c>
      <c r="F5260" t="str">
        <v>Marketing</v>
      </c>
      <c r="G5260" t="str">
        <v>Salaries</v>
      </c>
      <c r="H5260" s="10">
        <v>6558</v>
      </c>
    </row>
    <row r="5261" spans="1:8" x14ac:dyDescent="0.3">
      <c r="A5261" s="1">
        <v>45467</v>
      </c>
      <c r="B5261" t="str">
        <v>Marketing</v>
      </c>
      <c r="C5261" t="str">
        <v>Rent</v>
      </c>
      <c r="D5261" s="10">
        <v>15733</v>
      </c>
      <c r="E5261" s="1">
        <v>45467</v>
      </c>
      <c r="F5261" t="str">
        <v>Marketing</v>
      </c>
      <c r="G5261" t="str">
        <v>Rent</v>
      </c>
      <c r="H5261" s="10">
        <v>17679</v>
      </c>
    </row>
    <row r="5262" spans="1:8" x14ac:dyDescent="0.3">
      <c r="A5262" s="1">
        <v>45467</v>
      </c>
      <c r="B5262" t="str">
        <v>Marketing</v>
      </c>
      <c r="C5262" t="str">
        <v>Marketing Spend</v>
      </c>
      <c r="D5262" s="10">
        <v>1665</v>
      </c>
      <c r="E5262" s="1">
        <v>45467</v>
      </c>
      <c r="F5262" t="str">
        <v>Marketing</v>
      </c>
      <c r="G5262" t="str">
        <v>Marketing Spend</v>
      </c>
      <c r="H5262" s="10">
        <v>168</v>
      </c>
    </row>
    <row r="5263" spans="1:8" x14ac:dyDescent="0.3">
      <c r="A5263" s="1">
        <v>45467</v>
      </c>
      <c r="B5263" t="str">
        <v>Marketing</v>
      </c>
      <c r="C5263" t="str">
        <v>Software Licenses</v>
      </c>
      <c r="D5263" s="10">
        <v>23616</v>
      </c>
      <c r="E5263" s="1">
        <v>45467</v>
      </c>
      <c r="F5263" t="str">
        <v>Marketing</v>
      </c>
      <c r="G5263" t="str">
        <v>Software Licenses</v>
      </c>
      <c r="H5263" s="10">
        <v>26370</v>
      </c>
    </row>
    <row r="5264" spans="1:8" x14ac:dyDescent="0.3">
      <c r="A5264" s="1">
        <v>45467</v>
      </c>
      <c r="B5264" t="str">
        <v>Finance</v>
      </c>
      <c r="C5264" t="str">
        <v>Product Revenue</v>
      </c>
      <c r="D5264" s="10">
        <v>6972</v>
      </c>
      <c r="E5264" s="1">
        <v>45467</v>
      </c>
      <c r="F5264" t="str">
        <v>Finance</v>
      </c>
      <c r="G5264" t="str">
        <v>Product Revenue</v>
      </c>
      <c r="H5264" s="10">
        <v>5638</v>
      </c>
    </row>
    <row r="5265" spans="1:8" x14ac:dyDescent="0.3">
      <c r="A5265" s="1">
        <v>45467</v>
      </c>
      <c r="B5265" t="str">
        <v>Finance</v>
      </c>
      <c r="C5265" t="str">
        <v>Service Revenue</v>
      </c>
      <c r="D5265" s="10">
        <v>2254</v>
      </c>
      <c r="E5265" s="1">
        <v>45467</v>
      </c>
      <c r="F5265" t="str">
        <v>Finance</v>
      </c>
      <c r="G5265" t="str">
        <v>Service Revenue</v>
      </c>
      <c r="H5265" s="10">
        <v>5221</v>
      </c>
    </row>
    <row r="5266" spans="1:8" x14ac:dyDescent="0.3">
      <c r="A5266" s="1">
        <v>45467</v>
      </c>
      <c r="B5266" t="str">
        <v>Finance</v>
      </c>
      <c r="C5266" t="str">
        <v>Salaries</v>
      </c>
      <c r="D5266" s="10">
        <v>24689</v>
      </c>
      <c r="E5266" s="1">
        <v>45467</v>
      </c>
      <c r="F5266" t="str">
        <v>Finance</v>
      </c>
      <c r="G5266" t="str">
        <v>Salaries</v>
      </c>
      <c r="H5266" s="10">
        <v>24424</v>
      </c>
    </row>
    <row r="5267" spans="1:8" x14ac:dyDescent="0.3">
      <c r="A5267" s="1">
        <v>45467</v>
      </c>
      <c r="B5267" t="str">
        <v>Finance</v>
      </c>
      <c r="C5267" t="str">
        <v>Rent</v>
      </c>
      <c r="D5267" s="10">
        <v>10130</v>
      </c>
      <c r="E5267" s="1">
        <v>45467</v>
      </c>
      <c r="F5267" t="str">
        <v>Finance</v>
      </c>
      <c r="G5267" t="str">
        <v>Rent</v>
      </c>
      <c r="H5267" s="10">
        <v>9464</v>
      </c>
    </row>
    <row r="5268" spans="1:8" x14ac:dyDescent="0.3">
      <c r="A5268" s="1">
        <v>45467</v>
      </c>
      <c r="B5268" t="str">
        <v>Finance</v>
      </c>
      <c r="C5268" t="str">
        <v>Marketing Spend</v>
      </c>
      <c r="D5268" s="10">
        <v>7831</v>
      </c>
      <c r="E5268" s="1">
        <v>45467</v>
      </c>
      <c r="F5268" t="str">
        <v>Finance</v>
      </c>
      <c r="G5268" t="str">
        <v>Marketing Spend</v>
      </c>
      <c r="H5268" s="10">
        <v>5029</v>
      </c>
    </row>
    <row r="5269" spans="1:8" x14ac:dyDescent="0.3">
      <c r="A5269" s="1">
        <v>45467</v>
      </c>
      <c r="B5269" t="str">
        <v>Finance</v>
      </c>
      <c r="C5269" t="str">
        <v>Software Licenses</v>
      </c>
      <c r="D5269" s="10">
        <v>7502</v>
      </c>
      <c r="E5269" s="1">
        <v>45467</v>
      </c>
      <c r="F5269" t="str">
        <v>Finance</v>
      </c>
      <c r="G5269" t="str">
        <v>Software Licenses</v>
      </c>
      <c r="H5269" s="10">
        <v>9708</v>
      </c>
    </row>
    <row r="5270" spans="1:8" x14ac:dyDescent="0.3">
      <c r="A5270" s="1">
        <v>45467</v>
      </c>
      <c r="B5270" t="str">
        <v>IT</v>
      </c>
      <c r="C5270" t="str">
        <v>Product Revenue</v>
      </c>
      <c r="D5270" s="10">
        <v>16116</v>
      </c>
      <c r="E5270" s="1">
        <v>45467</v>
      </c>
      <c r="F5270" t="str">
        <v>IT</v>
      </c>
      <c r="G5270" t="str">
        <v>Product Revenue</v>
      </c>
      <c r="H5270" s="10">
        <v>16174</v>
      </c>
    </row>
    <row r="5271" spans="1:8" x14ac:dyDescent="0.3">
      <c r="A5271" s="1">
        <v>45467</v>
      </c>
      <c r="B5271" t="str">
        <v>IT</v>
      </c>
      <c r="C5271" t="str">
        <v>Service Revenue</v>
      </c>
      <c r="D5271" s="10">
        <v>14694</v>
      </c>
      <c r="E5271" s="1">
        <v>45467</v>
      </c>
      <c r="F5271" t="str">
        <v>IT</v>
      </c>
      <c r="G5271" t="str">
        <v>Service Revenue</v>
      </c>
      <c r="H5271" s="10">
        <v>13020</v>
      </c>
    </row>
    <row r="5272" spans="1:8" x14ac:dyDescent="0.3">
      <c r="A5272" s="1">
        <v>45467</v>
      </c>
      <c r="B5272" t="str">
        <v>IT</v>
      </c>
      <c r="C5272" t="str">
        <v>Salaries</v>
      </c>
      <c r="D5272" s="10">
        <v>20233</v>
      </c>
      <c r="E5272" s="1">
        <v>45467</v>
      </c>
      <c r="F5272" t="str">
        <v>IT</v>
      </c>
      <c r="G5272" t="str">
        <v>Salaries</v>
      </c>
      <c r="H5272" s="10">
        <v>18055</v>
      </c>
    </row>
    <row r="5273" spans="1:8" x14ac:dyDescent="0.3">
      <c r="A5273" s="1">
        <v>45467</v>
      </c>
      <c r="B5273" t="str">
        <v>IT</v>
      </c>
      <c r="C5273" t="str">
        <v>Rent</v>
      </c>
      <c r="D5273" s="10">
        <v>2885</v>
      </c>
      <c r="E5273" s="1">
        <v>45467</v>
      </c>
      <c r="F5273" t="str">
        <v>IT</v>
      </c>
      <c r="G5273" t="str">
        <v>Rent</v>
      </c>
      <c r="H5273" s="10">
        <v>5134</v>
      </c>
    </row>
    <row r="5274" spans="1:8" x14ac:dyDescent="0.3">
      <c r="A5274" s="1">
        <v>45467</v>
      </c>
      <c r="B5274" t="str">
        <v>IT</v>
      </c>
      <c r="C5274" t="str">
        <v>Marketing Spend</v>
      </c>
      <c r="D5274" s="10">
        <v>9115</v>
      </c>
      <c r="E5274" s="1">
        <v>45467</v>
      </c>
      <c r="F5274" t="str">
        <v>IT</v>
      </c>
      <c r="G5274" t="str">
        <v>Marketing Spend</v>
      </c>
      <c r="H5274" s="10">
        <v>10518</v>
      </c>
    </row>
    <row r="5275" spans="1:8" x14ac:dyDescent="0.3">
      <c r="A5275" s="1">
        <v>45467</v>
      </c>
      <c r="B5275" t="str">
        <v>IT</v>
      </c>
      <c r="C5275" t="str">
        <v>Software Licenses</v>
      </c>
      <c r="D5275" s="10">
        <v>12304</v>
      </c>
      <c r="E5275" s="1">
        <v>45467</v>
      </c>
      <c r="F5275" t="str">
        <v>IT</v>
      </c>
      <c r="G5275" t="str">
        <v>Software Licenses</v>
      </c>
      <c r="H5275" s="10">
        <v>11569</v>
      </c>
    </row>
    <row r="5276" spans="1:8" x14ac:dyDescent="0.3">
      <c r="A5276" s="1">
        <v>45467</v>
      </c>
      <c r="B5276" t="str">
        <v>HR</v>
      </c>
      <c r="C5276" t="str">
        <v>Product Revenue</v>
      </c>
      <c r="D5276" s="10">
        <v>917</v>
      </c>
      <c r="E5276" s="1">
        <v>45467</v>
      </c>
      <c r="F5276" t="str">
        <v>HR</v>
      </c>
      <c r="G5276" t="str">
        <v>Product Revenue</v>
      </c>
      <c r="H5276" s="10">
        <v>246</v>
      </c>
    </row>
    <row r="5277" spans="1:8" x14ac:dyDescent="0.3">
      <c r="A5277" s="1">
        <v>45467</v>
      </c>
      <c r="B5277" t="str">
        <v>HR</v>
      </c>
      <c r="C5277" t="str">
        <v>Service Revenue</v>
      </c>
      <c r="D5277" s="10">
        <v>17662</v>
      </c>
      <c r="E5277" s="1">
        <v>45467</v>
      </c>
      <c r="F5277" t="str">
        <v>HR</v>
      </c>
      <c r="G5277" t="str">
        <v>Service Revenue</v>
      </c>
      <c r="H5277" s="10">
        <v>18662</v>
      </c>
    </row>
    <row r="5278" spans="1:8" x14ac:dyDescent="0.3">
      <c r="A5278" s="1">
        <v>45467</v>
      </c>
      <c r="B5278" t="str">
        <v>HR</v>
      </c>
      <c r="C5278" t="str">
        <v>Salaries</v>
      </c>
      <c r="D5278" s="10">
        <v>2896</v>
      </c>
      <c r="E5278" s="1">
        <v>45467</v>
      </c>
      <c r="F5278" t="str">
        <v>HR</v>
      </c>
      <c r="G5278" t="str">
        <v>Salaries</v>
      </c>
      <c r="H5278" s="10">
        <v>5418</v>
      </c>
    </row>
    <row r="5279" spans="1:8" x14ac:dyDescent="0.3">
      <c r="A5279" s="1">
        <v>45467</v>
      </c>
      <c r="B5279" t="str">
        <v>HR</v>
      </c>
      <c r="C5279" t="str">
        <v>Rent</v>
      </c>
      <c r="D5279" s="10">
        <v>11367</v>
      </c>
      <c r="E5279" s="1">
        <v>45467</v>
      </c>
      <c r="F5279" t="str">
        <v>HR</v>
      </c>
      <c r="G5279" t="str">
        <v>Rent</v>
      </c>
      <c r="H5279" s="10">
        <v>9506</v>
      </c>
    </row>
    <row r="5280" spans="1:8" x14ac:dyDescent="0.3">
      <c r="A5280" s="1">
        <v>45467</v>
      </c>
      <c r="B5280" t="str">
        <v>HR</v>
      </c>
      <c r="C5280" t="str">
        <v>Marketing Spend</v>
      </c>
      <c r="D5280" s="10">
        <v>24280</v>
      </c>
      <c r="E5280" s="1">
        <v>45467</v>
      </c>
      <c r="F5280" t="str">
        <v>HR</v>
      </c>
      <c r="G5280" t="str">
        <v>Marketing Spend</v>
      </c>
      <c r="H5280" s="10">
        <v>21462</v>
      </c>
    </row>
    <row r="5281" spans="1:8" x14ac:dyDescent="0.3">
      <c r="A5281" s="1">
        <v>45467</v>
      </c>
      <c r="B5281" t="str">
        <v>HR</v>
      </c>
      <c r="C5281" t="str">
        <v>Software Licenses</v>
      </c>
      <c r="D5281" s="10">
        <v>17569</v>
      </c>
      <c r="E5281" s="1">
        <v>45467</v>
      </c>
      <c r="F5281" t="str">
        <v>HR</v>
      </c>
      <c r="G5281" t="str">
        <v>Software Licenses</v>
      </c>
      <c r="H5281" s="10">
        <v>19625</v>
      </c>
    </row>
    <row r="5282" spans="1:8" x14ac:dyDescent="0.3">
      <c r="A5282" s="1">
        <v>45468</v>
      </c>
      <c r="B5282" t="str">
        <v>Sales</v>
      </c>
      <c r="C5282" t="str">
        <v>Product Revenue</v>
      </c>
      <c r="D5282" s="10">
        <v>4877</v>
      </c>
      <c r="E5282" s="1">
        <v>45468</v>
      </c>
      <c r="F5282" t="str">
        <v>Sales</v>
      </c>
      <c r="G5282" t="str">
        <v>Product Revenue</v>
      </c>
      <c r="H5282" s="10">
        <v>6439</v>
      </c>
    </row>
    <row r="5283" spans="1:8" x14ac:dyDescent="0.3">
      <c r="A5283" s="1">
        <v>45468</v>
      </c>
      <c r="B5283" t="str">
        <v>Sales</v>
      </c>
      <c r="C5283" t="str">
        <v>Service Revenue</v>
      </c>
      <c r="D5283" s="10">
        <v>23146</v>
      </c>
      <c r="E5283" s="1">
        <v>45468</v>
      </c>
      <c r="F5283" t="str">
        <v>Sales</v>
      </c>
      <c r="G5283" t="str">
        <v>Service Revenue</v>
      </c>
      <c r="H5283" s="10">
        <v>23932</v>
      </c>
    </row>
    <row r="5284" spans="1:8" x14ac:dyDescent="0.3">
      <c r="A5284" s="1">
        <v>45468</v>
      </c>
      <c r="B5284" t="str">
        <v>Sales</v>
      </c>
      <c r="C5284" t="str">
        <v>Salaries</v>
      </c>
      <c r="D5284" s="10">
        <v>2849</v>
      </c>
      <c r="E5284" s="1">
        <v>45468</v>
      </c>
      <c r="F5284" t="str">
        <v>Sales</v>
      </c>
      <c r="G5284" t="str">
        <v>Salaries</v>
      </c>
      <c r="H5284" s="10">
        <v>4249</v>
      </c>
    </row>
    <row r="5285" spans="1:8" x14ac:dyDescent="0.3">
      <c r="A5285" s="1">
        <v>45468</v>
      </c>
      <c r="B5285" t="str">
        <v>Sales</v>
      </c>
      <c r="C5285" t="str">
        <v>Rent</v>
      </c>
      <c r="D5285" s="10">
        <v>5579</v>
      </c>
      <c r="E5285" s="1">
        <v>45468</v>
      </c>
      <c r="F5285" t="str">
        <v>Sales</v>
      </c>
      <c r="G5285" t="str">
        <v>Rent</v>
      </c>
      <c r="H5285" s="10">
        <v>5114</v>
      </c>
    </row>
    <row r="5286" spans="1:8" x14ac:dyDescent="0.3">
      <c r="A5286" s="1">
        <v>45468</v>
      </c>
      <c r="B5286" t="str">
        <v>Sales</v>
      </c>
      <c r="C5286" t="str">
        <v>Marketing Spend</v>
      </c>
      <c r="D5286" s="10">
        <v>15574</v>
      </c>
      <c r="E5286" s="1">
        <v>45468</v>
      </c>
      <c r="F5286" t="str">
        <v>Sales</v>
      </c>
      <c r="G5286" t="str">
        <v>Marketing Spend</v>
      </c>
      <c r="H5286" s="10">
        <v>12777</v>
      </c>
    </row>
    <row r="5287" spans="1:8" x14ac:dyDescent="0.3">
      <c r="A5287" s="1">
        <v>45468</v>
      </c>
      <c r="B5287" t="str">
        <v>Sales</v>
      </c>
      <c r="C5287" t="str">
        <v>Software Licenses</v>
      </c>
      <c r="D5287" s="10">
        <v>6220</v>
      </c>
      <c r="E5287" s="1">
        <v>45468</v>
      </c>
      <c r="F5287" t="str">
        <v>Sales</v>
      </c>
      <c r="G5287" t="str">
        <v>Software Licenses</v>
      </c>
      <c r="H5287" s="10">
        <v>6109</v>
      </c>
    </row>
    <row r="5288" spans="1:8" x14ac:dyDescent="0.3">
      <c r="A5288" s="1">
        <v>45468</v>
      </c>
      <c r="B5288" t="str">
        <v>Marketing</v>
      </c>
      <c r="C5288" t="str">
        <v>Product Revenue</v>
      </c>
      <c r="D5288" s="10">
        <v>3224</v>
      </c>
      <c r="E5288" s="1">
        <v>45468</v>
      </c>
      <c r="F5288" t="str">
        <v>Marketing</v>
      </c>
      <c r="G5288" t="str">
        <v>Product Revenue</v>
      </c>
      <c r="H5288" s="10">
        <v>4967</v>
      </c>
    </row>
    <row r="5289" spans="1:8" x14ac:dyDescent="0.3">
      <c r="A5289" s="1">
        <v>45468</v>
      </c>
      <c r="B5289" t="str">
        <v>Marketing</v>
      </c>
      <c r="C5289" t="str">
        <v>Service Revenue</v>
      </c>
      <c r="D5289" s="10">
        <v>7436</v>
      </c>
      <c r="E5289" s="1">
        <v>45468</v>
      </c>
      <c r="F5289" t="str">
        <v>Marketing</v>
      </c>
      <c r="G5289" t="str">
        <v>Service Revenue</v>
      </c>
      <c r="H5289" s="10">
        <v>10280</v>
      </c>
    </row>
    <row r="5290" spans="1:8" x14ac:dyDescent="0.3">
      <c r="A5290" s="1">
        <v>45468</v>
      </c>
      <c r="B5290" t="str">
        <v>Marketing</v>
      </c>
      <c r="C5290" t="str">
        <v>Salaries</v>
      </c>
      <c r="D5290" s="10">
        <v>7969</v>
      </c>
      <c r="E5290" s="1">
        <v>45468</v>
      </c>
      <c r="F5290" t="str">
        <v>Marketing</v>
      </c>
      <c r="G5290" t="str">
        <v>Salaries</v>
      </c>
      <c r="H5290" s="10">
        <v>6147</v>
      </c>
    </row>
    <row r="5291" spans="1:8" x14ac:dyDescent="0.3">
      <c r="A5291" s="1">
        <v>45468</v>
      </c>
      <c r="B5291" t="str">
        <v>Marketing</v>
      </c>
      <c r="C5291" t="str">
        <v>Rent</v>
      </c>
      <c r="D5291" s="10">
        <v>2671</v>
      </c>
      <c r="E5291" s="1">
        <v>45468</v>
      </c>
      <c r="F5291" t="str">
        <v>Marketing</v>
      </c>
      <c r="G5291" t="str">
        <v>Rent</v>
      </c>
      <c r="H5291" s="10">
        <v>5081</v>
      </c>
    </row>
    <row r="5292" spans="1:8" x14ac:dyDescent="0.3">
      <c r="A5292" s="1">
        <v>45468</v>
      </c>
      <c r="B5292" t="str">
        <v>Marketing</v>
      </c>
      <c r="C5292" t="str">
        <v>Marketing Spend</v>
      </c>
      <c r="D5292" s="10">
        <v>8933</v>
      </c>
      <c r="E5292" s="1">
        <v>45468</v>
      </c>
      <c r="F5292" t="str">
        <v>Marketing</v>
      </c>
      <c r="G5292" t="str">
        <v>Marketing Spend</v>
      </c>
      <c r="H5292" s="10">
        <v>8533</v>
      </c>
    </row>
    <row r="5293" spans="1:8" x14ac:dyDescent="0.3">
      <c r="A5293" s="1">
        <v>45468</v>
      </c>
      <c r="B5293" t="str">
        <v>Marketing</v>
      </c>
      <c r="C5293" t="str">
        <v>Software Licenses</v>
      </c>
      <c r="D5293" s="10">
        <v>21841</v>
      </c>
      <c r="E5293" s="1">
        <v>45468</v>
      </c>
      <c r="F5293" t="str">
        <v>Marketing</v>
      </c>
      <c r="G5293" t="str">
        <v>Software Licenses</v>
      </c>
      <c r="H5293" s="10">
        <v>19060</v>
      </c>
    </row>
    <row r="5294" spans="1:8" x14ac:dyDescent="0.3">
      <c r="A5294" s="1">
        <v>45468</v>
      </c>
      <c r="B5294" t="str">
        <v>Finance</v>
      </c>
      <c r="C5294" t="str">
        <v>Product Revenue</v>
      </c>
      <c r="D5294" s="10">
        <v>9890</v>
      </c>
      <c r="E5294" s="1">
        <v>45468</v>
      </c>
      <c r="F5294" t="str">
        <v>Finance</v>
      </c>
      <c r="G5294" t="str">
        <v>Product Revenue</v>
      </c>
      <c r="H5294" s="10">
        <v>7768</v>
      </c>
    </row>
    <row r="5295" spans="1:8" x14ac:dyDescent="0.3">
      <c r="A5295" s="1">
        <v>45468</v>
      </c>
      <c r="B5295" t="str">
        <v>Finance</v>
      </c>
      <c r="C5295" t="str">
        <v>Service Revenue</v>
      </c>
      <c r="D5295" s="10">
        <v>1894</v>
      </c>
      <c r="E5295" s="1">
        <v>45468</v>
      </c>
      <c r="F5295" t="str">
        <v>Finance</v>
      </c>
      <c r="G5295" t="str">
        <v>Service Revenue</v>
      </c>
      <c r="H5295" s="10">
        <v>1187</v>
      </c>
    </row>
    <row r="5296" spans="1:8" x14ac:dyDescent="0.3">
      <c r="A5296" s="1">
        <v>45468</v>
      </c>
      <c r="B5296" t="str">
        <v>Finance</v>
      </c>
      <c r="C5296" t="str">
        <v>Salaries</v>
      </c>
      <c r="D5296" s="10">
        <v>9683</v>
      </c>
      <c r="E5296" s="1">
        <v>45468</v>
      </c>
      <c r="F5296" t="str">
        <v>Finance</v>
      </c>
      <c r="G5296" t="str">
        <v>Salaries</v>
      </c>
      <c r="H5296" s="10">
        <v>8683</v>
      </c>
    </row>
    <row r="5297" spans="1:8" x14ac:dyDescent="0.3">
      <c r="A5297" s="1">
        <v>45468</v>
      </c>
      <c r="B5297" t="str">
        <v>Finance</v>
      </c>
      <c r="C5297" t="str">
        <v>Rent</v>
      </c>
      <c r="D5297" s="10">
        <v>10966</v>
      </c>
      <c r="E5297" s="1">
        <v>45468</v>
      </c>
      <c r="F5297" t="str">
        <v>Finance</v>
      </c>
      <c r="G5297" t="str">
        <v>Rent</v>
      </c>
      <c r="H5297" s="10">
        <v>8084</v>
      </c>
    </row>
    <row r="5298" spans="1:8" x14ac:dyDescent="0.3">
      <c r="A5298" s="1">
        <v>45468</v>
      </c>
      <c r="B5298" t="str">
        <v>Finance</v>
      </c>
      <c r="C5298" t="str">
        <v>Marketing Spend</v>
      </c>
      <c r="D5298" s="10">
        <v>6903</v>
      </c>
      <c r="E5298" s="1">
        <v>45468</v>
      </c>
      <c r="F5298" t="str">
        <v>Finance</v>
      </c>
      <c r="G5298" t="str">
        <v>Marketing Spend</v>
      </c>
      <c r="H5298" s="10">
        <v>4078</v>
      </c>
    </row>
    <row r="5299" spans="1:8" x14ac:dyDescent="0.3">
      <c r="A5299" s="1">
        <v>45468</v>
      </c>
      <c r="B5299" t="str">
        <v>Finance</v>
      </c>
      <c r="C5299" t="str">
        <v>Software Licenses</v>
      </c>
      <c r="D5299" s="10">
        <v>15759</v>
      </c>
      <c r="E5299" s="1">
        <v>45468</v>
      </c>
      <c r="F5299" t="str">
        <v>Finance</v>
      </c>
      <c r="G5299" t="str">
        <v>Software Licenses</v>
      </c>
      <c r="H5299" s="10">
        <v>15288</v>
      </c>
    </row>
    <row r="5300" spans="1:8" x14ac:dyDescent="0.3">
      <c r="A5300" s="1">
        <v>45468</v>
      </c>
      <c r="B5300" t="str">
        <v>IT</v>
      </c>
      <c r="C5300" t="str">
        <v>Product Revenue</v>
      </c>
      <c r="D5300" s="10">
        <v>19996</v>
      </c>
      <c r="E5300" s="1">
        <v>45468</v>
      </c>
      <c r="F5300" t="str">
        <v>IT</v>
      </c>
      <c r="G5300" t="str">
        <v>Product Revenue</v>
      </c>
      <c r="H5300" s="10">
        <v>21917</v>
      </c>
    </row>
    <row r="5301" spans="1:8" x14ac:dyDescent="0.3">
      <c r="A5301" s="1">
        <v>45468</v>
      </c>
      <c r="B5301" t="str">
        <v>IT</v>
      </c>
      <c r="C5301" t="str">
        <v>Service Revenue</v>
      </c>
      <c r="D5301" s="10">
        <v>19405</v>
      </c>
      <c r="E5301" s="1">
        <v>45468</v>
      </c>
      <c r="F5301" t="str">
        <v>IT</v>
      </c>
      <c r="G5301" t="str">
        <v>Service Revenue</v>
      </c>
      <c r="H5301" s="10">
        <v>17255</v>
      </c>
    </row>
    <row r="5302" spans="1:8" x14ac:dyDescent="0.3">
      <c r="A5302" s="1">
        <v>45468</v>
      </c>
      <c r="B5302" t="str">
        <v>IT</v>
      </c>
      <c r="C5302" t="str">
        <v>Salaries</v>
      </c>
      <c r="D5302" s="10">
        <v>11322</v>
      </c>
      <c r="E5302" s="1">
        <v>45468</v>
      </c>
      <c r="F5302" t="str">
        <v>IT</v>
      </c>
      <c r="G5302" t="str">
        <v>Salaries</v>
      </c>
      <c r="H5302" s="10">
        <v>10521</v>
      </c>
    </row>
    <row r="5303" spans="1:8" x14ac:dyDescent="0.3">
      <c r="A5303" s="1">
        <v>45468</v>
      </c>
      <c r="B5303" t="str">
        <v>IT</v>
      </c>
      <c r="C5303" t="str">
        <v>Rent</v>
      </c>
      <c r="D5303" s="10">
        <v>1804</v>
      </c>
      <c r="E5303" s="1">
        <v>45468</v>
      </c>
      <c r="F5303" t="str">
        <v>IT</v>
      </c>
      <c r="G5303" t="str">
        <v>Rent</v>
      </c>
      <c r="H5303" s="10">
        <v>4662</v>
      </c>
    </row>
    <row r="5304" spans="1:8" x14ac:dyDescent="0.3">
      <c r="A5304" s="1">
        <v>45468</v>
      </c>
      <c r="B5304" t="str">
        <v>IT</v>
      </c>
      <c r="C5304" t="str">
        <v>Marketing Spend</v>
      </c>
      <c r="D5304" s="10">
        <v>4330</v>
      </c>
      <c r="E5304" s="1">
        <v>45468</v>
      </c>
      <c r="F5304" t="str">
        <v>IT</v>
      </c>
      <c r="G5304" t="str">
        <v>Marketing Spend</v>
      </c>
      <c r="H5304" s="10">
        <v>3849</v>
      </c>
    </row>
    <row r="5305" spans="1:8" x14ac:dyDescent="0.3">
      <c r="A5305" s="1">
        <v>45468</v>
      </c>
      <c r="B5305" t="str">
        <v>IT</v>
      </c>
      <c r="C5305" t="str">
        <v>Software Licenses</v>
      </c>
      <c r="D5305" s="10">
        <v>2496</v>
      </c>
      <c r="E5305" s="1">
        <v>45468</v>
      </c>
      <c r="F5305" t="str">
        <v>IT</v>
      </c>
      <c r="G5305" t="str">
        <v>Software Licenses</v>
      </c>
      <c r="H5305" s="10">
        <v>2366</v>
      </c>
    </row>
    <row r="5306" spans="1:8" x14ac:dyDescent="0.3">
      <c r="A5306" s="1">
        <v>45468</v>
      </c>
      <c r="B5306" t="str">
        <v>HR</v>
      </c>
      <c r="C5306" t="str">
        <v>Product Revenue</v>
      </c>
      <c r="D5306" s="10">
        <v>20598</v>
      </c>
      <c r="E5306" s="1">
        <v>45468</v>
      </c>
      <c r="F5306" t="str">
        <v>HR</v>
      </c>
      <c r="G5306" t="str">
        <v>Product Revenue</v>
      </c>
      <c r="H5306" s="10">
        <v>19328</v>
      </c>
    </row>
    <row r="5307" spans="1:8" x14ac:dyDescent="0.3">
      <c r="A5307" s="1">
        <v>45468</v>
      </c>
      <c r="B5307" t="str">
        <v>HR</v>
      </c>
      <c r="C5307" t="str">
        <v>Service Revenue</v>
      </c>
      <c r="D5307" s="10">
        <v>817</v>
      </c>
      <c r="E5307" s="1">
        <v>45468</v>
      </c>
      <c r="F5307" t="str">
        <v>HR</v>
      </c>
      <c r="G5307" t="str">
        <v>Service Revenue</v>
      </c>
      <c r="H5307" s="10">
        <v>1230</v>
      </c>
    </row>
    <row r="5308" spans="1:8" x14ac:dyDescent="0.3">
      <c r="A5308" s="1">
        <v>45468</v>
      </c>
      <c r="B5308" t="str">
        <v>HR</v>
      </c>
      <c r="C5308" t="str">
        <v>Salaries</v>
      </c>
      <c r="D5308" s="10">
        <v>8089</v>
      </c>
      <c r="E5308" s="1">
        <v>45468</v>
      </c>
      <c r="F5308" t="str">
        <v>HR</v>
      </c>
      <c r="G5308" t="str">
        <v>Salaries</v>
      </c>
      <c r="H5308" s="10">
        <v>5126</v>
      </c>
    </row>
    <row r="5309" spans="1:8" x14ac:dyDescent="0.3">
      <c r="A5309" s="1">
        <v>45468</v>
      </c>
      <c r="B5309" t="str">
        <v>HR</v>
      </c>
      <c r="C5309" t="str">
        <v>Rent</v>
      </c>
      <c r="D5309" s="10">
        <v>4895</v>
      </c>
      <c r="E5309" s="1">
        <v>45468</v>
      </c>
      <c r="F5309" t="str">
        <v>HR</v>
      </c>
      <c r="G5309" t="str">
        <v>Rent</v>
      </c>
      <c r="H5309" s="10">
        <v>5957</v>
      </c>
    </row>
    <row r="5310" spans="1:8" x14ac:dyDescent="0.3">
      <c r="A5310" s="1">
        <v>45468</v>
      </c>
      <c r="B5310" t="str">
        <v>HR</v>
      </c>
      <c r="C5310" t="str">
        <v>Marketing Spend</v>
      </c>
      <c r="D5310" s="10">
        <v>15975</v>
      </c>
      <c r="E5310" s="1">
        <v>45468</v>
      </c>
      <c r="F5310" t="str">
        <v>HR</v>
      </c>
      <c r="G5310" t="str">
        <v>Marketing Spend</v>
      </c>
      <c r="H5310" s="10">
        <v>18165</v>
      </c>
    </row>
    <row r="5311" spans="1:8" x14ac:dyDescent="0.3">
      <c r="A5311" s="1">
        <v>45468</v>
      </c>
      <c r="B5311" t="str">
        <v>HR</v>
      </c>
      <c r="C5311" t="str">
        <v>Software Licenses</v>
      </c>
      <c r="D5311" s="10">
        <v>14131</v>
      </c>
      <c r="E5311" s="1">
        <v>45468</v>
      </c>
      <c r="F5311" t="str">
        <v>HR</v>
      </c>
      <c r="G5311" t="str">
        <v>Software Licenses</v>
      </c>
      <c r="H5311" s="10">
        <v>16594</v>
      </c>
    </row>
    <row r="5312" spans="1:8" x14ac:dyDescent="0.3">
      <c r="A5312" s="1">
        <v>45469</v>
      </c>
      <c r="B5312" t="str">
        <v>Sales</v>
      </c>
      <c r="C5312" t="str">
        <v>Product Revenue</v>
      </c>
      <c r="D5312" s="10">
        <v>9711</v>
      </c>
      <c r="E5312" s="1">
        <v>45469</v>
      </c>
      <c r="F5312" t="str">
        <v>Sales</v>
      </c>
      <c r="G5312" t="str">
        <v>Product Revenue</v>
      </c>
      <c r="H5312" s="10">
        <v>10288</v>
      </c>
    </row>
    <row r="5313" spans="1:8" x14ac:dyDescent="0.3">
      <c r="A5313" s="1">
        <v>45469</v>
      </c>
      <c r="B5313" t="str">
        <v>Sales</v>
      </c>
      <c r="C5313" t="str">
        <v>Service Revenue</v>
      </c>
      <c r="D5313" s="10">
        <v>13066</v>
      </c>
      <c r="E5313" s="1">
        <v>45469</v>
      </c>
      <c r="F5313" t="str">
        <v>Sales</v>
      </c>
      <c r="G5313" t="str">
        <v>Service Revenue</v>
      </c>
      <c r="H5313" s="10">
        <v>11601</v>
      </c>
    </row>
    <row r="5314" spans="1:8" x14ac:dyDescent="0.3">
      <c r="A5314" s="1">
        <v>45469</v>
      </c>
      <c r="B5314" t="str">
        <v>Sales</v>
      </c>
      <c r="C5314" t="str">
        <v>Salaries</v>
      </c>
      <c r="D5314" s="10">
        <v>3604</v>
      </c>
      <c r="E5314" s="1">
        <v>45469</v>
      </c>
      <c r="F5314" t="str">
        <v>Sales</v>
      </c>
      <c r="G5314" t="str">
        <v>Salaries</v>
      </c>
      <c r="H5314" s="10">
        <v>6184</v>
      </c>
    </row>
    <row r="5315" spans="1:8" x14ac:dyDescent="0.3">
      <c r="A5315" s="1">
        <v>45469</v>
      </c>
      <c r="B5315" t="str">
        <v>Sales</v>
      </c>
      <c r="C5315" t="str">
        <v>Rent</v>
      </c>
      <c r="D5315" s="10">
        <v>20269</v>
      </c>
      <c r="E5315" s="1">
        <v>45469</v>
      </c>
      <c r="F5315" t="str">
        <v>Sales</v>
      </c>
      <c r="G5315" t="str">
        <v>Rent</v>
      </c>
      <c r="H5315" s="10">
        <v>17932</v>
      </c>
    </row>
    <row r="5316" spans="1:8" x14ac:dyDescent="0.3">
      <c r="A5316" s="1">
        <v>45469</v>
      </c>
      <c r="B5316" t="str">
        <v>Sales</v>
      </c>
      <c r="C5316" t="str">
        <v>Marketing Spend</v>
      </c>
      <c r="D5316" s="10">
        <v>14648</v>
      </c>
      <c r="E5316" s="1">
        <v>45469</v>
      </c>
      <c r="F5316" t="str">
        <v>Sales</v>
      </c>
      <c r="G5316" t="str">
        <v>Marketing Spend</v>
      </c>
      <c r="H5316" s="10">
        <v>13693</v>
      </c>
    </row>
    <row r="5317" spans="1:8" x14ac:dyDescent="0.3">
      <c r="A5317" s="1">
        <v>45469</v>
      </c>
      <c r="B5317" t="str">
        <v>Sales</v>
      </c>
      <c r="C5317" t="str">
        <v>Software Licenses</v>
      </c>
      <c r="D5317" s="10">
        <v>23667</v>
      </c>
      <c r="E5317" s="1">
        <v>45469</v>
      </c>
      <c r="F5317" t="str">
        <v>Sales</v>
      </c>
      <c r="G5317" t="str">
        <v>Software Licenses</v>
      </c>
      <c r="H5317" s="10">
        <v>23163</v>
      </c>
    </row>
    <row r="5318" spans="1:8" x14ac:dyDescent="0.3">
      <c r="A5318" s="1">
        <v>45469</v>
      </c>
      <c r="B5318" t="str">
        <v>Marketing</v>
      </c>
      <c r="C5318" t="str">
        <v>Product Revenue</v>
      </c>
      <c r="D5318" s="10">
        <v>14045</v>
      </c>
      <c r="E5318" s="1">
        <v>45469</v>
      </c>
      <c r="F5318" t="str">
        <v>Marketing</v>
      </c>
      <c r="G5318" t="str">
        <v>Product Revenue</v>
      </c>
      <c r="H5318" s="10">
        <v>16378</v>
      </c>
    </row>
    <row r="5319" spans="1:8" x14ac:dyDescent="0.3">
      <c r="A5319" s="1">
        <v>45469</v>
      </c>
      <c r="B5319" t="str">
        <v>Marketing</v>
      </c>
      <c r="C5319" t="str">
        <v>Service Revenue</v>
      </c>
      <c r="D5319" s="10">
        <v>10948</v>
      </c>
      <c r="E5319" s="1">
        <v>45469</v>
      </c>
      <c r="F5319" t="str">
        <v>Marketing</v>
      </c>
      <c r="G5319" t="str">
        <v>Service Revenue</v>
      </c>
      <c r="H5319" s="10">
        <v>10191</v>
      </c>
    </row>
    <row r="5320" spans="1:8" x14ac:dyDescent="0.3">
      <c r="A5320" s="1">
        <v>45469</v>
      </c>
      <c r="B5320" t="str">
        <v>Marketing</v>
      </c>
      <c r="C5320" t="str">
        <v>Salaries</v>
      </c>
      <c r="D5320" s="10">
        <v>23246</v>
      </c>
      <c r="E5320" s="1">
        <v>45469</v>
      </c>
      <c r="F5320" t="str">
        <v>Marketing</v>
      </c>
      <c r="G5320" t="str">
        <v>Salaries</v>
      </c>
      <c r="H5320" s="10">
        <v>21089</v>
      </c>
    </row>
    <row r="5321" spans="1:8" x14ac:dyDescent="0.3">
      <c r="A5321" s="1">
        <v>45469</v>
      </c>
      <c r="B5321" t="str">
        <v>Marketing</v>
      </c>
      <c r="C5321" t="str">
        <v>Rent</v>
      </c>
      <c r="D5321" s="10">
        <v>18372</v>
      </c>
      <c r="E5321" s="1">
        <v>45469</v>
      </c>
      <c r="F5321" t="str">
        <v>Marketing</v>
      </c>
      <c r="G5321" t="str">
        <v>Rent</v>
      </c>
      <c r="H5321" s="10">
        <v>15732</v>
      </c>
    </row>
    <row r="5322" spans="1:8" x14ac:dyDescent="0.3">
      <c r="A5322" s="1">
        <v>45469</v>
      </c>
      <c r="B5322" t="str">
        <v>Marketing</v>
      </c>
      <c r="C5322" t="str">
        <v>Marketing Spend</v>
      </c>
      <c r="D5322" s="10">
        <v>5704</v>
      </c>
      <c r="E5322" s="1">
        <v>45469</v>
      </c>
      <c r="F5322" t="str">
        <v>Marketing</v>
      </c>
      <c r="G5322" t="str">
        <v>Marketing Spend</v>
      </c>
      <c r="H5322" s="10">
        <v>8260</v>
      </c>
    </row>
    <row r="5323" spans="1:8" x14ac:dyDescent="0.3">
      <c r="A5323" s="1">
        <v>45469</v>
      </c>
      <c r="B5323" t="str">
        <v>Marketing</v>
      </c>
      <c r="C5323" t="str">
        <v>Software Licenses</v>
      </c>
      <c r="D5323" s="10">
        <v>19040</v>
      </c>
      <c r="E5323" s="1">
        <v>45469</v>
      </c>
      <c r="F5323" t="str">
        <v>Marketing</v>
      </c>
      <c r="G5323" t="str">
        <v>Software Licenses</v>
      </c>
      <c r="H5323" s="10">
        <v>18557</v>
      </c>
    </row>
    <row r="5324" spans="1:8" x14ac:dyDescent="0.3">
      <c r="A5324" s="1">
        <v>45469</v>
      </c>
      <c r="B5324" t="str">
        <v>Finance</v>
      </c>
      <c r="C5324" t="str">
        <v>Product Revenue</v>
      </c>
      <c r="D5324" s="10">
        <v>3832</v>
      </c>
      <c r="E5324" s="1">
        <v>45469</v>
      </c>
      <c r="F5324" t="str">
        <v>Finance</v>
      </c>
      <c r="G5324" t="str">
        <v>Product Revenue</v>
      </c>
      <c r="H5324" s="10">
        <v>5616</v>
      </c>
    </row>
    <row r="5325" spans="1:8" x14ac:dyDescent="0.3">
      <c r="A5325" s="1">
        <v>45469</v>
      </c>
      <c r="B5325" t="str">
        <v>Finance</v>
      </c>
      <c r="C5325" t="str">
        <v>Service Revenue</v>
      </c>
      <c r="D5325" s="10">
        <v>11041</v>
      </c>
      <c r="E5325" s="1">
        <v>45469</v>
      </c>
      <c r="F5325" t="str">
        <v>Finance</v>
      </c>
      <c r="G5325" t="str">
        <v>Service Revenue</v>
      </c>
      <c r="H5325" s="10">
        <v>13116</v>
      </c>
    </row>
    <row r="5326" spans="1:8" x14ac:dyDescent="0.3">
      <c r="A5326" s="1">
        <v>45469</v>
      </c>
      <c r="B5326" t="str">
        <v>Finance</v>
      </c>
      <c r="C5326" t="str">
        <v>Salaries</v>
      </c>
      <c r="D5326" s="10">
        <v>19682</v>
      </c>
      <c r="E5326" s="1">
        <v>45469</v>
      </c>
      <c r="F5326" t="str">
        <v>Finance</v>
      </c>
      <c r="G5326" t="str">
        <v>Salaries</v>
      </c>
      <c r="H5326" s="10">
        <v>19734</v>
      </c>
    </row>
    <row r="5327" spans="1:8" x14ac:dyDescent="0.3">
      <c r="A5327" s="1">
        <v>45469</v>
      </c>
      <c r="B5327" t="str">
        <v>Finance</v>
      </c>
      <c r="C5327" t="str">
        <v>Rent</v>
      </c>
      <c r="D5327" s="10">
        <v>4015</v>
      </c>
      <c r="E5327" s="1">
        <v>45469</v>
      </c>
      <c r="F5327" t="str">
        <v>Finance</v>
      </c>
      <c r="G5327" t="str">
        <v>Rent</v>
      </c>
      <c r="H5327" s="10">
        <v>3861</v>
      </c>
    </row>
    <row r="5328" spans="1:8" x14ac:dyDescent="0.3">
      <c r="A5328" s="1">
        <v>45469</v>
      </c>
      <c r="B5328" t="str">
        <v>Finance</v>
      </c>
      <c r="C5328" t="str">
        <v>Marketing Spend</v>
      </c>
      <c r="D5328" s="10">
        <v>12847</v>
      </c>
      <c r="E5328" s="1">
        <v>45469</v>
      </c>
      <c r="F5328" t="str">
        <v>Finance</v>
      </c>
      <c r="G5328" t="str">
        <v>Marketing Spend</v>
      </c>
      <c r="H5328" s="10">
        <v>15102</v>
      </c>
    </row>
    <row r="5329" spans="1:8" x14ac:dyDescent="0.3">
      <c r="A5329" s="1">
        <v>45469</v>
      </c>
      <c r="B5329" t="str">
        <v>Finance</v>
      </c>
      <c r="C5329" t="str">
        <v>Software Licenses</v>
      </c>
      <c r="D5329" s="10">
        <v>3000</v>
      </c>
      <c r="E5329" s="1">
        <v>45469</v>
      </c>
      <c r="F5329" t="str">
        <v>Finance</v>
      </c>
      <c r="G5329" t="str">
        <v>Software Licenses</v>
      </c>
      <c r="H5329" s="10">
        <v>5681</v>
      </c>
    </row>
    <row r="5330" spans="1:8" x14ac:dyDescent="0.3">
      <c r="A5330" s="1">
        <v>45469</v>
      </c>
      <c r="B5330" t="str">
        <v>IT</v>
      </c>
      <c r="C5330" t="str">
        <v>Product Revenue</v>
      </c>
      <c r="D5330" s="10">
        <v>16644</v>
      </c>
      <c r="E5330" s="1">
        <v>45469</v>
      </c>
      <c r="F5330" t="str">
        <v>IT</v>
      </c>
      <c r="G5330" t="str">
        <v>Product Revenue</v>
      </c>
      <c r="H5330" s="10">
        <v>14694</v>
      </c>
    </row>
    <row r="5331" spans="1:8" x14ac:dyDescent="0.3">
      <c r="A5331" s="1">
        <v>45469</v>
      </c>
      <c r="B5331" t="str">
        <v>IT</v>
      </c>
      <c r="C5331" t="str">
        <v>Service Revenue</v>
      </c>
      <c r="D5331" s="10">
        <v>11802</v>
      </c>
      <c r="E5331" s="1">
        <v>45469</v>
      </c>
      <c r="F5331" t="str">
        <v>IT</v>
      </c>
      <c r="G5331" t="str">
        <v>Service Revenue</v>
      </c>
      <c r="H5331" s="10">
        <v>14732</v>
      </c>
    </row>
    <row r="5332" spans="1:8" x14ac:dyDescent="0.3">
      <c r="A5332" s="1">
        <v>45469</v>
      </c>
      <c r="B5332" t="str">
        <v>IT</v>
      </c>
      <c r="C5332" t="str">
        <v>Salaries</v>
      </c>
      <c r="D5332" s="10">
        <v>15149</v>
      </c>
      <c r="E5332" s="1">
        <v>45469</v>
      </c>
      <c r="F5332" t="str">
        <v>IT</v>
      </c>
      <c r="G5332" t="str">
        <v>Salaries</v>
      </c>
      <c r="H5332" s="10">
        <v>15030</v>
      </c>
    </row>
    <row r="5333" spans="1:8" x14ac:dyDescent="0.3">
      <c r="A5333" s="1">
        <v>45469</v>
      </c>
      <c r="B5333" t="str">
        <v>IT</v>
      </c>
      <c r="C5333" t="str">
        <v>Rent</v>
      </c>
      <c r="D5333" s="10">
        <v>20012</v>
      </c>
      <c r="E5333" s="1">
        <v>45469</v>
      </c>
      <c r="F5333" t="str">
        <v>IT</v>
      </c>
      <c r="G5333" t="str">
        <v>Rent</v>
      </c>
      <c r="H5333" s="10">
        <v>20322</v>
      </c>
    </row>
    <row r="5334" spans="1:8" x14ac:dyDescent="0.3">
      <c r="A5334" s="1">
        <v>45469</v>
      </c>
      <c r="B5334" t="str">
        <v>IT</v>
      </c>
      <c r="C5334" t="str">
        <v>Marketing Spend</v>
      </c>
      <c r="D5334" s="10">
        <v>19351</v>
      </c>
      <c r="E5334" s="1">
        <v>45469</v>
      </c>
      <c r="F5334" t="str">
        <v>IT</v>
      </c>
      <c r="G5334" t="str">
        <v>Marketing Spend</v>
      </c>
      <c r="H5334" s="10">
        <v>17419</v>
      </c>
    </row>
    <row r="5335" spans="1:8" x14ac:dyDescent="0.3">
      <c r="A5335" s="1">
        <v>45469</v>
      </c>
      <c r="B5335" t="str">
        <v>IT</v>
      </c>
      <c r="C5335" t="str">
        <v>Software Licenses</v>
      </c>
      <c r="D5335" s="10">
        <v>16395</v>
      </c>
      <c r="E5335" s="1">
        <v>45469</v>
      </c>
      <c r="F5335" t="str">
        <v>IT</v>
      </c>
      <c r="G5335" t="str">
        <v>Software Licenses</v>
      </c>
      <c r="H5335" s="10">
        <v>16406</v>
      </c>
    </row>
    <row r="5336" spans="1:8" x14ac:dyDescent="0.3">
      <c r="A5336" s="1">
        <v>45469</v>
      </c>
      <c r="B5336" t="str">
        <v>HR</v>
      </c>
      <c r="C5336" t="str">
        <v>Product Revenue</v>
      </c>
      <c r="D5336" s="10">
        <v>6448</v>
      </c>
      <c r="E5336" s="1">
        <v>45469</v>
      </c>
      <c r="F5336" t="str">
        <v>HR</v>
      </c>
      <c r="G5336" t="str">
        <v>Product Revenue</v>
      </c>
      <c r="H5336" s="10">
        <v>7054</v>
      </c>
    </row>
    <row r="5337" spans="1:8" x14ac:dyDescent="0.3">
      <c r="A5337" s="1">
        <v>45469</v>
      </c>
      <c r="B5337" t="str">
        <v>HR</v>
      </c>
      <c r="C5337" t="str">
        <v>Service Revenue</v>
      </c>
      <c r="D5337" s="10">
        <v>12334</v>
      </c>
      <c r="E5337" s="1">
        <v>45469</v>
      </c>
      <c r="F5337" t="str">
        <v>HR</v>
      </c>
      <c r="G5337" t="str">
        <v>Service Revenue</v>
      </c>
      <c r="H5337" s="10">
        <v>12412</v>
      </c>
    </row>
    <row r="5338" spans="1:8" x14ac:dyDescent="0.3">
      <c r="A5338" s="1">
        <v>45469</v>
      </c>
      <c r="B5338" t="str">
        <v>HR</v>
      </c>
      <c r="C5338" t="str">
        <v>Salaries</v>
      </c>
      <c r="D5338" s="10">
        <v>19325</v>
      </c>
      <c r="E5338" s="1">
        <v>45469</v>
      </c>
      <c r="F5338" t="str">
        <v>HR</v>
      </c>
      <c r="G5338" t="str">
        <v>Salaries</v>
      </c>
      <c r="H5338" s="10">
        <v>21983</v>
      </c>
    </row>
    <row r="5339" spans="1:8" x14ac:dyDescent="0.3">
      <c r="A5339" s="1">
        <v>45469</v>
      </c>
      <c r="B5339" t="str">
        <v>HR</v>
      </c>
      <c r="C5339" t="str">
        <v>Rent</v>
      </c>
      <c r="D5339" s="10">
        <v>11385</v>
      </c>
      <c r="E5339" s="1">
        <v>45469</v>
      </c>
      <c r="F5339" t="str">
        <v>HR</v>
      </c>
      <c r="G5339" t="str">
        <v>Rent</v>
      </c>
      <c r="H5339" s="10">
        <v>11962</v>
      </c>
    </row>
    <row r="5340" spans="1:8" x14ac:dyDescent="0.3">
      <c r="A5340" s="1">
        <v>45469</v>
      </c>
      <c r="B5340" t="str">
        <v>HR</v>
      </c>
      <c r="C5340" t="str">
        <v>Marketing Spend</v>
      </c>
      <c r="D5340" s="10">
        <v>3329</v>
      </c>
      <c r="E5340" s="1">
        <v>45469</v>
      </c>
      <c r="F5340" t="str">
        <v>HR</v>
      </c>
      <c r="G5340" t="str">
        <v>Marketing Spend</v>
      </c>
      <c r="H5340" s="10">
        <v>4712</v>
      </c>
    </row>
    <row r="5341" spans="1:8" x14ac:dyDescent="0.3">
      <c r="A5341" s="1">
        <v>45469</v>
      </c>
      <c r="B5341" t="str">
        <v>HR</v>
      </c>
      <c r="C5341" t="str">
        <v>Software Licenses</v>
      </c>
      <c r="D5341" s="10">
        <v>5700</v>
      </c>
      <c r="E5341" s="1">
        <v>45469</v>
      </c>
      <c r="F5341" t="str">
        <v>HR</v>
      </c>
      <c r="G5341" t="str">
        <v>Software Licenses</v>
      </c>
      <c r="H5341" s="10">
        <v>7769</v>
      </c>
    </row>
    <row r="5342" spans="1:8" x14ac:dyDescent="0.3">
      <c r="A5342" s="1">
        <v>45470</v>
      </c>
      <c r="B5342" t="str">
        <v>Sales</v>
      </c>
      <c r="C5342" t="str">
        <v>Product Revenue</v>
      </c>
      <c r="D5342" s="10">
        <v>19335</v>
      </c>
      <c r="E5342" s="1">
        <v>45470</v>
      </c>
      <c r="F5342" t="str">
        <v>Sales</v>
      </c>
      <c r="G5342" t="str">
        <v>Product Revenue</v>
      </c>
      <c r="H5342" s="10">
        <v>16453</v>
      </c>
    </row>
    <row r="5343" spans="1:8" x14ac:dyDescent="0.3">
      <c r="A5343" s="1">
        <v>45470</v>
      </c>
      <c r="B5343" t="str">
        <v>Sales</v>
      </c>
      <c r="C5343" t="str">
        <v>Service Revenue</v>
      </c>
      <c r="D5343" s="10">
        <v>19948</v>
      </c>
      <c r="E5343" s="1">
        <v>45470</v>
      </c>
      <c r="F5343" t="str">
        <v>Sales</v>
      </c>
      <c r="G5343" t="str">
        <v>Service Revenue</v>
      </c>
      <c r="H5343" s="10">
        <v>20515</v>
      </c>
    </row>
    <row r="5344" spans="1:8" x14ac:dyDescent="0.3">
      <c r="A5344" s="1">
        <v>45470</v>
      </c>
      <c r="B5344" t="str">
        <v>Sales</v>
      </c>
      <c r="C5344" t="str">
        <v>Salaries</v>
      </c>
      <c r="D5344" s="10">
        <v>18445</v>
      </c>
      <c r="E5344" s="1">
        <v>45470</v>
      </c>
      <c r="F5344" t="str">
        <v>Sales</v>
      </c>
      <c r="G5344" t="str">
        <v>Salaries</v>
      </c>
      <c r="H5344" s="10">
        <v>21156</v>
      </c>
    </row>
    <row r="5345" spans="1:8" x14ac:dyDescent="0.3">
      <c r="A5345" s="1">
        <v>45470</v>
      </c>
      <c r="B5345" t="str">
        <v>Sales</v>
      </c>
      <c r="C5345" t="str">
        <v>Rent</v>
      </c>
      <c r="D5345" s="10">
        <v>18509</v>
      </c>
      <c r="E5345" s="1">
        <v>45470</v>
      </c>
      <c r="F5345" t="str">
        <v>Sales</v>
      </c>
      <c r="G5345" t="str">
        <v>Rent</v>
      </c>
      <c r="H5345" s="10">
        <v>18223</v>
      </c>
    </row>
    <row r="5346" spans="1:8" x14ac:dyDescent="0.3">
      <c r="A5346" s="1">
        <v>45470</v>
      </c>
      <c r="B5346" t="str">
        <v>Sales</v>
      </c>
      <c r="C5346" t="str">
        <v>Marketing Spend</v>
      </c>
      <c r="D5346" s="10">
        <v>10130</v>
      </c>
      <c r="E5346" s="1">
        <v>45470</v>
      </c>
      <c r="F5346" t="str">
        <v>Sales</v>
      </c>
      <c r="G5346" t="str">
        <v>Marketing Spend</v>
      </c>
      <c r="H5346" s="10">
        <v>9792</v>
      </c>
    </row>
    <row r="5347" spans="1:8" x14ac:dyDescent="0.3">
      <c r="A5347" s="1">
        <v>45470</v>
      </c>
      <c r="B5347" t="str">
        <v>Sales</v>
      </c>
      <c r="C5347" t="str">
        <v>Software Licenses</v>
      </c>
      <c r="D5347" s="10">
        <v>12590</v>
      </c>
      <c r="E5347" s="1">
        <v>45470</v>
      </c>
      <c r="F5347" t="str">
        <v>Sales</v>
      </c>
      <c r="G5347" t="str">
        <v>Software Licenses</v>
      </c>
      <c r="H5347" s="10">
        <v>15089</v>
      </c>
    </row>
    <row r="5348" spans="1:8" x14ac:dyDescent="0.3">
      <c r="A5348" s="1">
        <v>45470</v>
      </c>
      <c r="B5348" t="str">
        <v>Marketing</v>
      </c>
      <c r="C5348" t="str">
        <v>Product Revenue</v>
      </c>
      <c r="D5348" s="10">
        <v>14392</v>
      </c>
      <c r="E5348" s="1">
        <v>45470</v>
      </c>
      <c r="F5348" t="str">
        <v>Marketing</v>
      </c>
      <c r="G5348" t="str">
        <v>Product Revenue</v>
      </c>
      <c r="H5348" s="10">
        <v>12069</v>
      </c>
    </row>
    <row r="5349" spans="1:8" x14ac:dyDescent="0.3">
      <c r="A5349" s="1">
        <v>45470</v>
      </c>
      <c r="B5349" t="str">
        <v>Marketing</v>
      </c>
      <c r="C5349" t="str">
        <v>Service Revenue</v>
      </c>
      <c r="D5349" s="10">
        <v>16556</v>
      </c>
      <c r="E5349" s="1">
        <v>45470</v>
      </c>
      <c r="F5349" t="str">
        <v>Marketing</v>
      </c>
      <c r="G5349" t="str">
        <v>Service Revenue</v>
      </c>
      <c r="H5349" s="10">
        <v>16068</v>
      </c>
    </row>
    <row r="5350" spans="1:8" x14ac:dyDescent="0.3">
      <c r="A5350" s="1">
        <v>45470</v>
      </c>
      <c r="B5350" t="str">
        <v>Marketing</v>
      </c>
      <c r="C5350" t="str">
        <v>Salaries</v>
      </c>
      <c r="D5350" s="10">
        <v>19875</v>
      </c>
      <c r="E5350" s="1">
        <v>45470</v>
      </c>
      <c r="F5350" t="str">
        <v>Marketing</v>
      </c>
      <c r="G5350" t="str">
        <v>Salaries</v>
      </c>
      <c r="H5350" s="10">
        <v>19286</v>
      </c>
    </row>
    <row r="5351" spans="1:8" x14ac:dyDescent="0.3">
      <c r="A5351" s="1">
        <v>45470</v>
      </c>
      <c r="B5351" t="str">
        <v>Marketing</v>
      </c>
      <c r="C5351" t="str">
        <v>Rent</v>
      </c>
      <c r="D5351" s="10">
        <v>1429</v>
      </c>
      <c r="E5351" s="1">
        <v>45470</v>
      </c>
      <c r="F5351" t="str">
        <v>Marketing</v>
      </c>
      <c r="G5351" t="str">
        <v>Rent</v>
      </c>
      <c r="H5351" s="10">
        <v>4166</v>
      </c>
    </row>
    <row r="5352" spans="1:8" x14ac:dyDescent="0.3">
      <c r="A5352" s="1">
        <v>45470</v>
      </c>
      <c r="B5352" t="str">
        <v>Marketing</v>
      </c>
      <c r="C5352" t="str">
        <v>Marketing Spend</v>
      </c>
      <c r="D5352" s="10">
        <v>23307</v>
      </c>
      <c r="E5352" s="1">
        <v>45470</v>
      </c>
      <c r="F5352" t="str">
        <v>Marketing</v>
      </c>
      <c r="G5352" t="str">
        <v>Marketing Spend</v>
      </c>
      <c r="H5352" s="10">
        <v>20917</v>
      </c>
    </row>
    <row r="5353" spans="1:8" x14ac:dyDescent="0.3">
      <c r="A5353" s="1">
        <v>45470</v>
      </c>
      <c r="B5353" t="str">
        <v>Marketing</v>
      </c>
      <c r="C5353" t="str">
        <v>Software Licenses</v>
      </c>
      <c r="D5353" s="10">
        <v>14889</v>
      </c>
      <c r="E5353" s="1">
        <v>45470</v>
      </c>
      <c r="F5353" t="str">
        <v>Marketing</v>
      </c>
      <c r="G5353" t="str">
        <v>Software Licenses</v>
      </c>
      <c r="H5353" s="10">
        <v>14828</v>
      </c>
    </row>
    <row r="5354" spans="1:8" x14ac:dyDescent="0.3">
      <c r="A5354" s="1">
        <v>45470</v>
      </c>
      <c r="B5354" t="str">
        <v>Finance</v>
      </c>
      <c r="C5354" t="str">
        <v>Product Revenue</v>
      </c>
      <c r="D5354" s="10">
        <v>1478</v>
      </c>
      <c r="E5354" s="1">
        <v>45470</v>
      </c>
      <c r="F5354" t="str">
        <v>Finance</v>
      </c>
      <c r="G5354" t="str">
        <v>Product Revenue</v>
      </c>
      <c r="H5354" s="10">
        <v>-242</v>
      </c>
    </row>
    <row r="5355" spans="1:8" x14ac:dyDescent="0.3">
      <c r="A5355" s="1">
        <v>45470</v>
      </c>
      <c r="B5355" t="str">
        <v>Finance</v>
      </c>
      <c r="C5355" t="str">
        <v>Service Revenue</v>
      </c>
      <c r="D5355" s="10">
        <v>18799</v>
      </c>
      <c r="E5355" s="1">
        <v>45470</v>
      </c>
      <c r="F5355" t="str">
        <v>Finance</v>
      </c>
      <c r="G5355" t="str">
        <v>Service Revenue</v>
      </c>
      <c r="H5355" s="10">
        <v>18632</v>
      </c>
    </row>
    <row r="5356" spans="1:8" x14ac:dyDescent="0.3">
      <c r="A5356" s="1">
        <v>45470</v>
      </c>
      <c r="B5356" t="str">
        <v>Finance</v>
      </c>
      <c r="C5356" t="str">
        <v>Salaries</v>
      </c>
      <c r="D5356" s="10">
        <v>6456</v>
      </c>
      <c r="E5356" s="1">
        <v>45470</v>
      </c>
      <c r="F5356" t="str">
        <v>Finance</v>
      </c>
      <c r="G5356" t="str">
        <v>Salaries</v>
      </c>
      <c r="H5356" s="10">
        <v>5565</v>
      </c>
    </row>
    <row r="5357" spans="1:8" x14ac:dyDescent="0.3">
      <c r="A5357" s="1">
        <v>45470</v>
      </c>
      <c r="B5357" t="str">
        <v>Finance</v>
      </c>
      <c r="C5357" t="str">
        <v>Rent</v>
      </c>
      <c r="D5357" s="10">
        <v>8239</v>
      </c>
      <c r="E5357" s="1">
        <v>45470</v>
      </c>
      <c r="F5357" t="str">
        <v>Finance</v>
      </c>
      <c r="G5357" t="str">
        <v>Rent</v>
      </c>
      <c r="H5357" s="10">
        <v>7877</v>
      </c>
    </row>
    <row r="5358" spans="1:8" x14ac:dyDescent="0.3">
      <c r="A5358" s="1">
        <v>45470</v>
      </c>
      <c r="B5358" t="str">
        <v>Finance</v>
      </c>
      <c r="C5358" t="str">
        <v>Marketing Spend</v>
      </c>
      <c r="D5358" s="10">
        <v>12940</v>
      </c>
      <c r="E5358" s="1">
        <v>45470</v>
      </c>
      <c r="F5358" t="str">
        <v>Finance</v>
      </c>
      <c r="G5358" t="str">
        <v>Marketing Spend</v>
      </c>
      <c r="H5358" s="10">
        <v>10102</v>
      </c>
    </row>
    <row r="5359" spans="1:8" x14ac:dyDescent="0.3">
      <c r="A5359" s="1">
        <v>45470</v>
      </c>
      <c r="B5359" t="str">
        <v>Finance</v>
      </c>
      <c r="C5359" t="str">
        <v>Software Licenses</v>
      </c>
      <c r="D5359" s="10">
        <v>20948</v>
      </c>
      <c r="E5359" s="1">
        <v>45470</v>
      </c>
      <c r="F5359" t="str">
        <v>Finance</v>
      </c>
      <c r="G5359" t="str">
        <v>Software Licenses</v>
      </c>
      <c r="H5359" s="10">
        <v>23543</v>
      </c>
    </row>
    <row r="5360" spans="1:8" x14ac:dyDescent="0.3">
      <c r="A5360" s="1">
        <v>45470</v>
      </c>
      <c r="B5360" t="str">
        <v>IT</v>
      </c>
      <c r="C5360" t="str">
        <v>Product Revenue</v>
      </c>
      <c r="D5360" s="10">
        <v>2294</v>
      </c>
      <c r="E5360" s="1">
        <v>45470</v>
      </c>
      <c r="F5360" t="str">
        <v>IT</v>
      </c>
      <c r="G5360" t="str">
        <v>Product Revenue</v>
      </c>
      <c r="H5360" s="10">
        <v>1304</v>
      </c>
    </row>
    <row r="5361" spans="1:8" x14ac:dyDescent="0.3">
      <c r="A5361" s="1">
        <v>45470</v>
      </c>
      <c r="B5361" t="str">
        <v>IT</v>
      </c>
      <c r="C5361" t="str">
        <v>Service Revenue</v>
      </c>
      <c r="D5361" s="10">
        <v>3899</v>
      </c>
      <c r="E5361" s="1">
        <v>45470</v>
      </c>
      <c r="F5361" t="str">
        <v>IT</v>
      </c>
      <c r="G5361" t="str">
        <v>Service Revenue</v>
      </c>
      <c r="H5361" s="10">
        <v>3498</v>
      </c>
    </row>
    <row r="5362" spans="1:8" x14ac:dyDescent="0.3">
      <c r="A5362" s="1">
        <v>45470</v>
      </c>
      <c r="B5362" t="str">
        <v>IT</v>
      </c>
      <c r="C5362" t="str">
        <v>Salaries</v>
      </c>
      <c r="D5362" s="10">
        <v>11524</v>
      </c>
      <c r="E5362" s="1">
        <v>45470</v>
      </c>
      <c r="F5362" t="str">
        <v>IT</v>
      </c>
      <c r="G5362" t="str">
        <v>Salaries</v>
      </c>
      <c r="H5362" s="10">
        <v>10620</v>
      </c>
    </row>
    <row r="5363" spans="1:8" x14ac:dyDescent="0.3">
      <c r="A5363" s="1">
        <v>45470</v>
      </c>
      <c r="B5363" t="str">
        <v>IT</v>
      </c>
      <c r="C5363" t="str">
        <v>Rent</v>
      </c>
      <c r="D5363" s="10">
        <v>2904</v>
      </c>
      <c r="E5363" s="1">
        <v>45470</v>
      </c>
      <c r="F5363" t="str">
        <v>IT</v>
      </c>
      <c r="G5363" t="str">
        <v>Rent</v>
      </c>
      <c r="H5363" s="10">
        <v>4294</v>
      </c>
    </row>
    <row r="5364" spans="1:8" x14ac:dyDescent="0.3">
      <c r="A5364" s="1">
        <v>45470</v>
      </c>
      <c r="B5364" t="str">
        <v>IT</v>
      </c>
      <c r="C5364" t="str">
        <v>Marketing Spend</v>
      </c>
      <c r="D5364" s="10">
        <v>22398</v>
      </c>
      <c r="E5364" s="1">
        <v>45470</v>
      </c>
      <c r="F5364" t="str">
        <v>IT</v>
      </c>
      <c r="G5364" t="str">
        <v>Marketing Spend</v>
      </c>
      <c r="H5364" s="10">
        <v>23503</v>
      </c>
    </row>
    <row r="5365" spans="1:8" x14ac:dyDescent="0.3">
      <c r="A5365" s="1">
        <v>45470</v>
      </c>
      <c r="B5365" t="str">
        <v>IT</v>
      </c>
      <c r="C5365" t="str">
        <v>Software Licenses</v>
      </c>
      <c r="D5365" s="10">
        <v>23239</v>
      </c>
      <c r="E5365" s="1">
        <v>45470</v>
      </c>
      <c r="F5365" t="str">
        <v>IT</v>
      </c>
      <c r="G5365" t="str">
        <v>Software Licenses</v>
      </c>
      <c r="H5365" s="10">
        <v>24367</v>
      </c>
    </row>
    <row r="5366" spans="1:8" x14ac:dyDescent="0.3">
      <c r="A5366" s="1">
        <v>45470</v>
      </c>
      <c r="B5366" t="str">
        <v>HR</v>
      </c>
      <c r="C5366" t="str">
        <v>Product Revenue</v>
      </c>
      <c r="D5366" s="10">
        <v>16830</v>
      </c>
      <c r="E5366" s="1">
        <v>45470</v>
      </c>
      <c r="F5366" t="str">
        <v>HR</v>
      </c>
      <c r="G5366" t="str">
        <v>Product Revenue</v>
      </c>
      <c r="H5366" s="10">
        <v>15123</v>
      </c>
    </row>
    <row r="5367" spans="1:8" x14ac:dyDescent="0.3">
      <c r="A5367" s="1">
        <v>45470</v>
      </c>
      <c r="B5367" t="str">
        <v>HR</v>
      </c>
      <c r="C5367" t="str">
        <v>Service Revenue</v>
      </c>
      <c r="D5367" s="10">
        <v>6292</v>
      </c>
      <c r="E5367" s="1">
        <v>45470</v>
      </c>
      <c r="F5367" t="str">
        <v>HR</v>
      </c>
      <c r="G5367" t="str">
        <v>Service Revenue</v>
      </c>
      <c r="H5367" s="10">
        <v>5648</v>
      </c>
    </row>
    <row r="5368" spans="1:8" x14ac:dyDescent="0.3">
      <c r="A5368" s="1">
        <v>45470</v>
      </c>
      <c r="B5368" t="str">
        <v>HR</v>
      </c>
      <c r="C5368" t="str">
        <v>Salaries</v>
      </c>
      <c r="D5368" s="10">
        <v>17320</v>
      </c>
      <c r="E5368" s="1">
        <v>45470</v>
      </c>
      <c r="F5368" t="str">
        <v>HR</v>
      </c>
      <c r="G5368" t="str">
        <v>Salaries</v>
      </c>
      <c r="H5368" s="10">
        <v>15265</v>
      </c>
    </row>
    <row r="5369" spans="1:8" x14ac:dyDescent="0.3">
      <c r="A5369" s="1">
        <v>45470</v>
      </c>
      <c r="B5369" t="str">
        <v>HR</v>
      </c>
      <c r="C5369" t="str">
        <v>Rent</v>
      </c>
      <c r="D5369" s="10">
        <v>18740</v>
      </c>
      <c r="E5369" s="1">
        <v>45470</v>
      </c>
      <c r="F5369" t="str">
        <v>HR</v>
      </c>
      <c r="G5369" t="str">
        <v>Rent</v>
      </c>
      <c r="H5369" s="10">
        <v>20780</v>
      </c>
    </row>
    <row r="5370" spans="1:8" x14ac:dyDescent="0.3">
      <c r="A5370" s="1">
        <v>45470</v>
      </c>
      <c r="B5370" t="str">
        <v>HR</v>
      </c>
      <c r="C5370" t="str">
        <v>Marketing Spend</v>
      </c>
      <c r="D5370" s="10">
        <v>16687</v>
      </c>
      <c r="E5370" s="1">
        <v>45470</v>
      </c>
      <c r="F5370" t="str">
        <v>HR</v>
      </c>
      <c r="G5370" t="str">
        <v>Marketing Spend</v>
      </c>
      <c r="H5370" s="10">
        <v>17473</v>
      </c>
    </row>
    <row r="5371" spans="1:8" x14ac:dyDescent="0.3">
      <c r="A5371" s="1">
        <v>45470</v>
      </c>
      <c r="B5371" t="str">
        <v>HR</v>
      </c>
      <c r="C5371" t="str">
        <v>Software Licenses</v>
      </c>
      <c r="D5371" s="10">
        <v>13750</v>
      </c>
      <c r="E5371" s="1">
        <v>45470</v>
      </c>
      <c r="F5371" t="str">
        <v>HR</v>
      </c>
      <c r="G5371" t="str">
        <v>Software Licenses</v>
      </c>
      <c r="H5371" s="10">
        <v>16555</v>
      </c>
    </row>
    <row r="5372" spans="1:8" x14ac:dyDescent="0.3">
      <c r="A5372" s="1">
        <v>45471</v>
      </c>
      <c r="B5372" t="str">
        <v>Sales</v>
      </c>
      <c r="C5372" t="str">
        <v>Product Revenue</v>
      </c>
      <c r="D5372" s="10">
        <v>20237</v>
      </c>
      <c r="E5372" s="1">
        <v>45471</v>
      </c>
      <c r="F5372" t="str">
        <v>Sales</v>
      </c>
      <c r="G5372" t="str">
        <v>Product Revenue</v>
      </c>
      <c r="H5372" s="10">
        <v>18764</v>
      </c>
    </row>
    <row r="5373" spans="1:8" x14ac:dyDescent="0.3">
      <c r="A5373" s="1">
        <v>45471</v>
      </c>
      <c r="B5373" t="str">
        <v>Sales</v>
      </c>
      <c r="C5373" t="str">
        <v>Service Revenue</v>
      </c>
      <c r="D5373" s="10">
        <v>11889</v>
      </c>
      <c r="E5373" s="1">
        <v>45471</v>
      </c>
      <c r="F5373" t="str">
        <v>Sales</v>
      </c>
      <c r="G5373" t="str">
        <v>Service Revenue</v>
      </c>
      <c r="H5373" s="10">
        <v>8958</v>
      </c>
    </row>
    <row r="5374" spans="1:8" x14ac:dyDescent="0.3">
      <c r="A5374" s="1">
        <v>45471</v>
      </c>
      <c r="B5374" t="str">
        <v>Sales</v>
      </c>
      <c r="C5374" t="str">
        <v>Salaries</v>
      </c>
      <c r="D5374" s="10">
        <v>8151</v>
      </c>
      <c r="E5374" s="1">
        <v>45471</v>
      </c>
      <c r="F5374" t="str">
        <v>Sales</v>
      </c>
      <c r="G5374" t="str">
        <v>Salaries</v>
      </c>
      <c r="H5374" s="10">
        <v>8970</v>
      </c>
    </row>
    <row r="5375" spans="1:8" x14ac:dyDescent="0.3">
      <c r="A5375" s="1">
        <v>45471</v>
      </c>
      <c r="B5375" t="str">
        <v>Sales</v>
      </c>
      <c r="C5375" t="str">
        <v>Rent</v>
      </c>
      <c r="D5375" s="10">
        <v>12494</v>
      </c>
      <c r="E5375" s="1">
        <v>45471</v>
      </c>
      <c r="F5375" t="str">
        <v>Sales</v>
      </c>
      <c r="G5375" t="str">
        <v>Rent</v>
      </c>
      <c r="H5375" s="10">
        <v>11860</v>
      </c>
    </row>
    <row r="5376" spans="1:8" x14ac:dyDescent="0.3">
      <c r="A5376" s="1">
        <v>45471</v>
      </c>
      <c r="B5376" t="str">
        <v>Sales</v>
      </c>
      <c r="C5376" t="str">
        <v>Marketing Spend</v>
      </c>
      <c r="D5376" s="10">
        <v>20437</v>
      </c>
      <c r="E5376" s="1">
        <v>45471</v>
      </c>
      <c r="F5376" t="str">
        <v>Sales</v>
      </c>
      <c r="G5376" t="str">
        <v>Marketing Spend</v>
      </c>
      <c r="H5376" s="10">
        <v>20970</v>
      </c>
    </row>
    <row r="5377" spans="1:8" x14ac:dyDescent="0.3">
      <c r="A5377" s="1">
        <v>45471</v>
      </c>
      <c r="B5377" t="str">
        <v>Sales</v>
      </c>
      <c r="C5377" t="str">
        <v>Software Licenses</v>
      </c>
      <c r="D5377" s="10">
        <v>11455</v>
      </c>
      <c r="E5377" s="1">
        <v>45471</v>
      </c>
      <c r="F5377" t="str">
        <v>Sales</v>
      </c>
      <c r="G5377" t="str">
        <v>Software Licenses</v>
      </c>
      <c r="H5377" s="10">
        <v>11045</v>
      </c>
    </row>
    <row r="5378" spans="1:8" x14ac:dyDescent="0.3">
      <c r="A5378" s="1">
        <v>45471</v>
      </c>
      <c r="B5378" t="str">
        <v>Marketing</v>
      </c>
      <c r="C5378" t="str">
        <v>Product Revenue</v>
      </c>
      <c r="D5378" s="10">
        <v>21241</v>
      </c>
      <c r="E5378" s="1">
        <v>45471</v>
      </c>
      <c r="F5378" t="str">
        <v>Marketing</v>
      </c>
      <c r="G5378" t="str">
        <v>Product Revenue</v>
      </c>
      <c r="H5378" s="10">
        <v>20412</v>
      </c>
    </row>
    <row r="5379" spans="1:8" x14ac:dyDescent="0.3">
      <c r="A5379" s="1">
        <v>45471</v>
      </c>
      <c r="B5379" t="str">
        <v>Marketing</v>
      </c>
      <c r="C5379" t="str">
        <v>Service Revenue</v>
      </c>
      <c r="D5379" s="10">
        <v>9673</v>
      </c>
      <c r="E5379" s="1">
        <v>45471</v>
      </c>
      <c r="F5379" t="str">
        <v>Marketing</v>
      </c>
      <c r="G5379" t="str">
        <v>Service Revenue</v>
      </c>
      <c r="H5379" s="10">
        <v>9322</v>
      </c>
    </row>
    <row r="5380" spans="1:8" x14ac:dyDescent="0.3">
      <c r="A5380" s="1">
        <v>45471</v>
      </c>
      <c r="B5380" t="str">
        <v>Marketing</v>
      </c>
      <c r="C5380" t="str">
        <v>Salaries</v>
      </c>
      <c r="D5380" s="10">
        <v>7182</v>
      </c>
      <c r="E5380" s="1">
        <v>45471</v>
      </c>
      <c r="F5380" t="str">
        <v>Marketing</v>
      </c>
      <c r="G5380" t="str">
        <v>Salaries</v>
      </c>
      <c r="H5380" s="10">
        <v>6827</v>
      </c>
    </row>
    <row r="5381" spans="1:8" x14ac:dyDescent="0.3">
      <c r="A5381" s="1">
        <v>45471</v>
      </c>
      <c r="B5381" t="str">
        <v>Marketing</v>
      </c>
      <c r="C5381" t="str">
        <v>Rent</v>
      </c>
      <c r="D5381" s="10">
        <v>15751</v>
      </c>
      <c r="E5381" s="1">
        <v>45471</v>
      </c>
      <c r="F5381" t="str">
        <v>Marketing</v>
      </c>
      <c r="G5381" t="str">
        <v>Rent</v>
      </c>
      <c r="H5381" s="10">
        <v>17880</v>
      </c>
    </row>
    <row r="5382" spans="1:8" x14ac:dyDescent="0.3">
      <c r="A5382" s="1">
        <v>45471</v>
      </c>
      <c r="B5382" t="str">
        <v>Marketing</v>
      </c>
      <c r="C5382" t="str">
        <v>Marketing Spend</v>
      </c>
      <c r="D5382" s="10">
        <v>18054</v>
      </c>
      <c r="E5382" s="1">
        <v>45471</v>
      </c>
      <c r="F5382" t="str">
        <v>Marketing</v>
      </c>
      <c r="G5382" t="str">
        <v>Marketing Spend</v>
      </c>
      <c r="H5382" s="10">
        <v>16033</v>
      </c>
    </row>
    <row r="5383" spans="1:8" x14ac:dyDescent="0.3">
      <c r="A5383" s="1">
        <v>45471</v>
      </c>
      <c r="B5383" t="str">
        <v>Marketing</v>
      </c>
      <c r="C5383" t="str">
        <v>Software Licenses</v>
      </c>
      <c r="D5383" s="10">
        <v>16485</v>
      </c>
      <c r="E5383" s="1">
        <v>45471</v>
      </c>
      <c r="F5383" t="str">
        <v>Marketing</v>
      </c>
      <c r="G5383" t="str">
        <v>Software Licenses</v>
      </c>
      <c r="H5383" s="10">
        <v>16629</v>
      </c>
    </row>
    <row r="5384" spans="1:8" x14ac:dyDescent="0.3">
      <c r="A5384" s="1">
        <v>45471</v>
      </c>
      <c r="B5384" t="str">
        <v>Finance</v>
      </c>
      <c r="C5384" t="str">
        <v>Product Revenue</v>
      </c>
      <c r="D5384" s="10">
        <v>1757</v>
      </c>
      <c r="E5384" s="1">
        <v>45471</v>
      </c>
      <c r="F5384" t="str">
        <v>Finance</v>
      </c>
      <c r="G5384" t="str">
        <v>Product Revenue</v>
      </c>
      <c r="H5384" s="10">
        <v>4194</v>
      </c>
    </row>
    <row r="5385" spans="1:8" x14ac:dyDescent="0.3">
      <c r="A5385" s="1">
        <v>45471</v>
      </c>
      <c r="B5385" t="str">
        <v>Finance</v>
      </c>
      <c r="C5385" t="str">
        <v>Service Revenue</v>
      </c>
      <c r="D5385" s="10">
        <v>19188</v>
      </c>
      <c r="E5385" s="1">
        <v>45471</v>
      </c>
      <c r="F5385" t="str">
        <v>Finance</v>
      </c>
      <c r="G5385" t="str">
        <v>Service Revenue</v>
      </c>
      <c r="H5385" s="10">
        <v>20992</v>
      </c>
    </row>
    <row r="5386" spans="1:8" x14ac:dyDescent="0.3">
      <c r="A5386" s="1">
        <v>45471</v>
      </c>
      <c r="B5386" t="str">
        <v>Finance</v>
      </c>
      <c r="C5386" t="str">
        <v>Salaries</v>
      </c>
      <c r="D5386" s="10">
        <v>11828</v>
      </c>
      <c r="E5386" s="1">
        <v>45471</v>
      </c>
      <c r="F5386" t="str">
        <v>Finance</v>
      </c>
      <c r="G5386" t="str">
        <v>Salaries</v>
      </c>
      <c r="H5386" s="10">
        <v>10151</v>
      </c>
    </row>
    <row r="5387" spans="1:8" x14ac:dyDescent="0.3">
      <c r="A5387" s="1">
        <v>45471</v>
      </c>
      <c r="B5387" t="str">
        <v>Finance</v>
      </c>
      <c r="C5387" t="str">
        <v>Rent</v>
      </c>
      <c r="D5387" s="10">
        <v>1257</v>
      </c>
      <c r="E5387" s="1">
        <v>45471</v>
      </c>
      <c r="F5387" t="str">
        <v>Finance</v>
      </c>
      <c r="G5387" t="str">
        <v>Rent</v>
      </c>
      <c r="H5387" s="10">
        <v>-1528</v>
      </c>
    </row>
    <row r="5388" spans="1:8" x14ac:dyDescent="0.3">
      <c r="A5388" s="1">
        <v>45471</v>
      </c>
      <c r="B5388" t="str">
        <v>Finance</v>
      </c>
      <c r="C5388" t="str">
        <v>Marketing Spend</v>
      </c>
      <c r="D5388" s="10">
        <v>8159</v>
      </c>
      <c r="E5388" s="1">
        <v>45471</v>
      </c>
      <c r="F5388" t="str">
        <v>Finance</v>
      </c>
      <c r="G5388" t="str">
        <v>Marketing Spend</v>
      </c>
      <c r="H5388" s="10">
        <v>5357</v>
      </c>
    </row>
    <row r="5389" spans="1:8" x14ac:dyDescent="0.3">
      <c r="A5389" s="1">
        <v>45471</v>
      </c>
      <c r="B5389" t="str">
        <v>Finance</v>
      </c>
      <c r="C5389" t="str">
        <v>Software Licenses</v>
      </c>
      <c r="D5389" s="10">
        <v>9800</v>
      </c>
      <c r="E5389" s="1">
        <v>45471</v>
      </c>
      <c r="F5389" t="str">
        <v>Finance</v>
      </c>
      <c r="G5389" t="str">
        <v>Software Licenses</v>
      </c>
      <c r="H5389" s="10">
        <v>7853</v>
      </c>
    </row>
    <row r="5390" spans="1:8" x14ac:dyDescent="0.3">
      <c r="A5390" s="1">
        <v>45471</v>
      </c>
      <c r="B5390" t="str">
        <v>IT</v>
      </c>
      <c r="C5390" t="str">
        <v>Product Revenue</v>
      </c>
      <c r="D5390" s="10">
        <v>24409</v>
      </c>
      <c r="E5390" s="1">
        <v>45471</v>
      </c>
      <c r="F5390" t="str">
        <v>IT</v>
      </c>
      <c r="G5390" t="str">
        <v>Product Revenue</v>
      </c>
      <c r="H5390" s="10">
        <v>22042</v>
      </c>
    </row>
    <row r="5391" spans="1:8" x14ac:dyDescent="0.3">
      <c r="A5391" s="1">
        <v>45471</v>
      </c>
      <c r="B5391" t="str">
        <v>IT</v>
      </c>
      <c r="C5391" t="str">
        <v>Service Revenue</v>
      </c>
      <c r="D5391" s="10">
        <v>11575</v>
      </c>
      <c r="E5391" s="1">
        <v>45471</v>
      </c>
      <c r="F5391" t="str">
        <v>IT</v>
      </c>
      <c r="G5391" t="str">
        <v>Service Revenue</v>
      </c>
      <c r="H5391" s="10">
        <v>12388</v>
      </c>
    </row>
    <row r="5392" spans="1:8" x14ac:dyDescent="0.3">
      <c r="A5392" s="1">
        <v>45471</v>
      </c>
      <c r="B5392" t="str">
        <v>IT</v>
      </c>
      <c r="C5392" t="str">
        <v>Salaries</v>
      </c>
      <c r="D5392" s="10">
        <v>19235</v>
      </c>
      <c r="E5392" s="1">
        <v>45471</v>
      </c>
      <c r="F5392" t="str">
        <v>IT</v>
      </c>
      <c r="G5392" t="str">
        <v>Salaries</v>
      </c>
      <c r="H5392" s="10">
        <v>17274</v>
      </c>
    </row>
    <row r="5393" spans="1:8" x14ac:dyDescent="0.3">
      <c r="A5393" s="1">
        <v>45471</v>
      </c>
      <c r="B5393" t="str">
        <v>IT</v>
      </c>
      <c r="C5393" t="str">
        <v>Rent</v>
      </c>
      <c r="D5393" s="10">
        <v>22418</v>
      </c>
      <c r="E5393" s="1">
        <v>45471</v>
      </c>
      <c r="F5393" t="str">
        <v>IT</v>
      </c>
      <c r="G5393" t="str">
        <v>Rent</v>
      </c>
      <c r="H5393" s="10">
        <v>20645</v>
      </c>
    </row>
    <row r="5394" spans="1:8" x14ac:dyDescent="0.3">
      <c r="A5394" s="1">
        <v>45471</v>
      </c>
      <c r="B5394" t="str">
        <v>IT</v>
      </c>
      <c r="C5394" t="str">
        <v>Marketing Spend</v>
      </c>
      <c r="D5394" s="10">
        <v>13771</v>
      </c>
      <c r="E5394" s="1">
        <v>45471</v>
      </c>
      <c r="F5394" t="str">
        <v>IT</v>
      </c>
      <c r="G5394" t="str">
        <v>Marketing Spend</v>
      </c>
      <c r="H5394" s="10">
        <v>16184</v>
      </c>
    </row>
    <row r="5395" spans="1:8" x14ac:dyDescent="0.3">
      <c r="A5395" s="1">
        <v>45471</v>
      </c>
      <c r="B5395" t="str">
        <v>IT</v>
      </c>
      <c r="C5395" t="str">
        <v>Software Licenses</v>
      </c>
      <c r="D5395" s="10">
        <v>9252</v>
      </c>
      <c r="E5395" s="1">
        <v>45471</v>
      </c>
      <c r="F5395" t="str">
        <v>IT</v>
      </c>
      <c r="G5395" t="str">
        <v>Software Licenses</v>
      </c>
      <c r="H5395" s="10">
        <v>7055</v>
      </c>
    </row>
    <row r="5396" spans="1:8" x14ac:dyDescent="0.3">
      <c r="A5396" s="1">
        <v>45471</v>
      </c>
      <c r="B5396" t="str">
        <v>HR</v>
      </c>
      <c r="C5396" t="str">
        <v>Product Revenue</v>
      </c>
      <c r="D5396" s="10">
        <v>7905</v>
      </c>
      <c r="E5396" s="1">
        <v>45471</v>
      </c>
      <c r="F5396" t="str">
        <v>HR</v>
      </c>
      <c r="G5396" t="str">
        <v>Product Revenue</v>
      </c>
      <c r="H5396" s="10">
        <v>9097</v>
      </c>
    </row>
    <row r="5397" spans="1:8" x14ac:dyDescent="0.3">
      <c r="A5397" s="1">
        <v>45471</v>
      </c>
      <c r="B5397" t="str">
        <v>HR</v>
      </c>
      <c r="C5397" t="str">
        <v>Service Revenue</v>
      </c>
      <c r="D5397" s="10">
        <v>5033</v>
      </c>
      <c r="E5397" s="1">
        <v>45471</v>
      </c>
      <c r="F5397" t="str">
        <v>HR</v>
      </c>
      <c r="G5397" t="str">
        <v>Service Revenue</v>
      </c>
      <c r="H5397" s="10">
        <v>5014</v>
      </c>
    </row>
    <row r="5398" spans="1:8" x14ac:dyDescent="0.3">
      <c r="A5398" s="1">
        <v>45471</v>
      </c>
      <c r="B5398" t="str">
        <v>HR</v>
      </c>
      <c r="C5398" t="str">
        <v>Salaries</v>
      </c>
      <c r="D5398" s="10">
        <v>17438</v>
      </c>
      <c r="E5398" s="1">
        <v>45471</v>
      </c>
      <c r="F5398" t="str">
        <v>HR</v>
      </c>
      <c r="G5398" t="str">
        <v>Salaries</v>
      </c>
      <c r="H5398" s="10">
        <v>15404</v>
      </c>
    </row>
    <row r="5399" spans="1:8" x14ac:dyDescent="0.3">
      <c r="A5399" s="1">
        <v>45471</v>
      </c>
      <c r="B5399" t="str">
        <v>HR</v>
      </c>
      <c r="C5399" t="str">
        <v>Rent</v>
      </c>
      <c r="D5399" s="10">
        <v>8478</v>
      </c>
      <c r="E5399" s="1">
        <v>45471</v>
      </c>
      <c r="F5399" t="str">
        <v>HR</v>
      </c>
      <c r="G5399" t="str">
        <v>Rent</v>
      </c>
      <c r="H5399" s="10">
        <v>7399</v>
      </c>
    </row>
    <row r="5400" spans="1:8" x14ac:dyDescent="0.3">
      <c r="A5400" s="1">
        <v>45471</v>
      </c>
      <c r="B5400" t="str">
        <v>HR</v>
      </c>
      <c r="C5400" t="str">
        <v>Marketing Spend</v>
      </c>
      <c r="D5400" s="10">
        <v>21680</v>
      </c>
      <c r="E5400" s="1">
        <v>45471</v>
      </c>
      <c r="F5400" t="str">
        <v>HR</v>
      </c>
      <c r="G5400" t="str">
        <v>Marketing Spend</v>
      </c>
      <c r="H5400" s="10">
        <v>22523</v>
      </c>
    </row>
    <row r="5401" spans="1:8" x14ac:dyDescent="0.3">
      <c r="A5401" s="1">
        <v>45471</v>
      </c>
      <c r="B5401" t="str">
        <v>HR</v>
      </c>
      <c r="C5401" t="str">
        <v>Software Licenses</v>
      </c>
      <c r="D5401" s="10">
        <v>14264</v>
      </c>
      <c r="E5401" s="1">
        <v>45471</v>
      </c>
      <c r="F5401" t="str">
        <v>HR</v>
      </c>
      <c r="G5401" t="str">
        <v>Software Licenses</v>
      </c>
      <c r="H5401" s="10">
        <v>14219</v>
      </c>
    </row>
    <row r="5402" spans="1:8" x14ac:dyDescent="0.3">
      <c r="A5402" s="1">
        <v>45472</v>
      </c>
      <c r="B5402" t="str">
        <v>Sales</v>
      </c>
      <c r="C5402" t="str">
        <v>Product Revenue</v>
      </c>
      <c r="D5402" s="10">
        <v>5103</v>
      </c>
      <c r="E5402" s="1">
        <v>45472</v>
      </c>
      <c r="F5402" t="str">
        <v>Sales</v>
      </c>
      <c r="G5402" t="str">
        <v>Product Revenue</v>
      </c>
      <c r="H5402" s="10">
        <v>3844</v>
      </c>
    </row>
    <row r="5403" spans="1:8" x14ac:dyDescent="0.3">
      <c r="A5403" s="1">
        <v>45472</v>
      </c>
      <c r="B5403" t="str">
        <v>Sales</v>
      </c>
      <c r="C5403" t="str">
        <v>Service Revenue</v>
      </c>
      <c r="D5403" s="10">
        <v>12331</v>
      </c>
      <c r="E5403" s="1">
        <v>45472</v>
      </c>
      <c r="F5403" t="str">
        <v>Sales</v>
      </c>
      <c r="G5403" t="str">
        <v>Service Revenue</v>
      </c>
      <c r="H5403" s="10">
        <v>13850</v>
      </c>
    </row>
    <row r="5404" spans="1:8" x14ac:dyDescent="0.3">
      <c r="A5404" s="1">
        <v>45472</v>
      </c>
      <c r="B5404" t="str">
        <v>Sales</v>
      </c>
      <c r="C5404" t="str">
        <v>Salaries</v>
      </c>
      <c r="D5404" s="10">
        <v>16733</v>
      </c>
      <c r="E5404" s="1">
        <v>45472</v>
      </c>
      <c r="F5404" t="str">
        <v>Sales</v>
      </c>
      <c r="G5404" t="str">
        <v>Salaries</v>
      </c>
      <c r="H5404" s="10">
        <v>17955</v>
      </c>
    </row>
    <row r="5405" spans="1:8" x14ac:dyDescent="0.3">
      <c r="A5405" s="1">
        <v>45472</v>
      </c>
      <c r="B5405" t="str">
        <v>Sales</v>
      </c>
      <c r="C5405" t="str">
        <v>Rent</v>
      </c>
      <c r="D5405" s="10">
        <v>2443</v>
      </c>
      <c r="E5405" s="1">
        <v>45472</v>
      </c>
      <c r="F5405" t="str">
        <v>Sales</v>
      </c>
      <c r="G5405" t="str">
        <v>Rent</v>
      </c>
      <c r="H5405" s="10">
        <v>4174</v>
      </c>
    </row>
    <row r="5406" spans="1:8" x14ac:dyDescent="0.3">
      <c r="A5406" s="1">
        <v>45472</v>
      </c>
      <c r="B5406" t="str">
        <v>Sales</v>
      </c>
      <c r="C5406" t="str">
        <v>Marketing Spend</v>
      </c>
      <c r="D5406" s="10">
        <v>23976</v>
      </c>
      <c r="E5406" s="1">
        <v>45472</v>
      </c>
      <c r="F5406" t="str">
        <v>Sales</v>
      </c>
      <c r="G5406" t="str">
        <v>Marketing Spend</v>
      </c>
      <c r="H5406" s="10">
        <v>26619</v>
      </c>
    </row>
    <row r="5407" spans="1:8" x14ac:dyDescent="0.3">
      <c r="A5407" s="1">
        <v>45472</v>
      </c>
      <c r="B5407" t="str">
        <v>Sales</v>
      </c>
      <c r="C5407" t="str">
        <v>Software Licenses</v>
      </c>
      <c r="D5407" s="10">
        <v>4102</v>
      </c>
      <c r="E5407" s="1">
        <v>45472</v>
      </c>
      <c r="F5407" t="str">
        <v>Sales</v>
      </c>
      <c r="G5407" t="str">
        <v>Software Licenses</v>
      </c>
      <c r="H5407" s="10">
        <v>3235</v>
      </c>
    </row>
    <row r="5408" spans="1:8" x14ac:dyDescent="0.3">
      <c r="A5408" s="1">
        <v>45472</v>
      </c>
      <c r="B5408" t="str">
        <v>Marketing</v>
      </c>
      <c r="C5408" t="str">
        <v>Product Revenue</v>
      </c>
      <c r="D5408" s="10">
        <v>10335</v>
      </c>
      <c r="E5408" s="1">
        <v>45472</v>
      </c>
      <c r="F5408" t="str">
        <v>Marketing</v>
      </c>
      <c r="G5408" t="str">
        <v>Product Revenue</v>
      </c>
      <c r="H5408" s="10">
        <v>7946</v>
      </c>
    </row>
    <row r="5409" spans="1:8" x14ac:dyDescent="0.3">
      <c r="A5409" s="1">
        <v>45472</v>
      </c>
      <c r="B5409" t="str">
        <v>Marketing</v>
      </c>
      <c r="C5409" t="str">
        <v>Service Revenue</v>
      </c>
      <c r="D5409" s="10">
        <v>22314</v>
      </c>
      <c r="E5409" s="1">
        <v>45472</v>
      </c>
      <c r="F5409" t="str">
        <v>Marketing</v>
      </c>
      <c r="G5409" t="str">
        <v>Service Revenue</v>
      </c>
      <c r="H5409" s="10">
        <v>22731</v>
      </c>
    </row>
    <row r="5410" spans="1:8" x14ac:dyDescent="0.3">
      <c r="A5410" s="1">
        <v>45472</v>
      </c>
      <c r="B5410" t="str">
        <v>Marketing</v>
      </c>
      <c r="C5410" t="str">
        <v>Salaries</v>
      </c>
      <c r="D5410" s="10">
        <v>9944</v>
      </c>
      <c r="E5410" s="1">
        <v>45472</v>
      </c>
      <c r="F5410" t="str">
        <v>Marketing</v>
      </c>
      <c r="G5410" t="str">
        <v>Salaries</v>
      </c>
      <c r="H5410" s="10">
        <v>10547</v>
      </c>
    </row>
    <row r="5411" spans="1:8" x14ac:dyDescent="0.3">
      <c r="A5411" s="1">
        <v>45472</v>
      </c>
      <c r="B5411" t="str">
        <v>Marketing</v>
      </c>
      <c r="C5411" t="str">
        <v>Rent</v>
      </c>
      <c r="D5411" s="10">
        <v>3532</v>
      </c>
      <c r="E5411" s="1">
        <v>45472</v>
      </c>
      <c r="F5411" t="str">
        <v>Marketing</v>
      </c>
      <c r="G5411" t="str">
        <v>Rent</v>
      </c>
      <c r="H5411" s="10">
        <v>4404</v>
      </c>
    </row>
    <row r="5412" spans="1:8" x14ac:dyDescent="0.3">
      <c r="A5412" s="1">
        <v>45472</v>
      </c>
      <c r="B5412" t="str">
        <v>Marketing</v>
      </c>
      <c r="C5412" t="str">
        <v>Marketing Spend</v>
      </c>
      <c r="D5412" s="10">
        <v>1108</v>
      </c>
      <c r="E5412" s="1">
        <v>45472</v>
      </c>
      <c r="F5412" t="str">
        <v>Marketing</v>
      </c>
      <c r="G5412" t="str">
        <v>Marketing Spend</v>
      </c>
      <c r="H5412" s="10">
        <v>-34</v>
      </c>
    </row>
    <row r="5413" spans="1:8" x14ac:dyDescent="0.3">
      <c r="A5413" s="1">
        <v>45472</v>
      </c>
      <c r="B5413" t="str">
        <v>Marketing</v>
      </c>
      <c r="C5413" t="str">
        <v>Software Licenses</v>
      </c>
      <c r="D5413" s="10">
        <v>6461</v>
      </c>
      <c r="E5413" s="1">
        <v>45472</v>
      </c>
      <c r="F5413" t="str">
        <v>Marketing</v>
      </c>
      <c r="G5413" t="str">
        <v>Software Licenses</v>
      </c>
      <c r="H5413" s="10">
        <v>3919</v>
      </c>
    </row>
    <row r="5414" spans="1:8" x14ac:dyDescent="0.3">
      <c r="A5414" s="1">
        <v>45472</v>
      </c>
      <c r="B5414" t="str">
        <v>Finance</v>
      </c>
      <c r="C5414" t="str">
        <v>Product Revenue</v>
      </c>
      <c r="D5414" s="10">
        <v>7804</v>
      </c>
      <c r="E5414" s="1">
        <v>45472</v>
      </c>
      <c r="F5414" t="str">
        <v>Finance</v>
      </c>
      <c r="G5414" t="str">
        <v>Product Revenue</v>
      </c>
      <c r="H5414" s="10">
        <v>8365</v>
      </c>
    </row>
    <row r="5415" spans="1:8" x14ac:dyDescent="0.3">
      <c r="A5415" s="1">
        <v>45472</v>
      </c>
      <c r="B5415" t="str">
        <v>Finance</v>
      </c>
      <c r="C5415" t="str">
        <v>Service Revenue</v>
      </c>
      <c r="D5415" s="10">
        <v>14227</v>
      </c>
      <c r="E5415" s="1">
        <v>45472</v>
      </c>
      <c r="F5415" t="str">
        <v>Finance</v>
      </c>
      <c r="G5415" t="str">
        <v>Service Revenue</v>
      </c>
      <c r="H5415" s="10">
        <v>12676</v>
      </c>
    </row>
    <row r="5416" spans="1:8" x14ac:dyDescent="0.3">
      <c r="A5416" s="1">
        <v>45472</v>
      </c>
      <c r="B5416" t="str">
        <v>Finance</v>
      </c>
      <c r="C5416" t="str">
        <v>Salaries</v>
      </c>
      <c r="D5416" s="10">
        <v>7299</v>
      </c>
      <c r="E5416" s="1">
        <v>45472</v>
      </c>
      <c r="F5416" t="str">
        <v>Finance</v>
      </c>
      <c r="G5416" t="str">
        <v>Salaries</v>
      </c>
      <c r="H5416" s="10">
        <v>6825</v>
      </c>
    </row>
    <row r="5417" spans="1:8" x14ac:dyDescent="0.3">
      <c r="A5417" s="1">
        <v>45472</v>
      </c>
      <c r="B5417" t="str">
        <v>Finance</v>
      </c>
      <c r="C5417" t="str">
        <v>Rent</v>
      </c>
      <c r="D5417" s="10">
        <v>10253</v>
      </c>
      <c r="E5417" s="1">
        <v>45472</v>
      </c>
      <c r="F5417" t="str">
        <v>Finance</v>
      </c>
      <c r="G5417" t="str">
        <v>Rent</v>
      </c>
      <c r="H5417" s="10">
        <v>9064</v>
      </c>
    </row>
    <row r="5418" spans="1:8" x14ac:dyDescent="0.3">
      <c r="A5418" s="1">
        <v>45472</v>
      </c>
      <c r="B5418" t="str">
        <v>Finance</v>
      </c>
      <c r="C5418" t="str">
        <v>Marketing Spend</v>
      </c>
      <c r="D5418" s="10">
        <v>11741</v>
      </c>
      <c r="E5418" s="1">
        <v>45472</v>
      </c>
      <c r="F5418" t="str">
        <v>Finance</v>
      </c>
      <c r="G5418" t="str">
        <v>Marketing Spend</v>
      </c>
      <c r="H5418" s="10">
        <v>12909</v>
      </c>
    </row>
    <row r="5419" spans="1:8" x14ac:dyDescent="0.3">
      <c r="A5419" s="1">
        <v>45472</v>
      </c>
      <c r="B5419" t="str">
        <v>Finance</v>
      </c>
      <c r="C5419" t="str">
        <v>Software Licenses</v>
      </c>
      <c r="D5419" s="10">
        <v>11077</v>
      </c>
      <c r="E5419" s="1">
        <v>45472</v>
      </c>
      <c r="F5419" t="str">
        <v>Finance</v>
      </c>
      <c r="G5419" t="str">
        <v>Software Licenses</v>
      </c>
      <c r="H5419" s="10">
        <v>10042</v>
      </c>
    </row>
    <row r="5420" spans="1:8" x14ac:dyDescent="0.3">
      <c r="A5420" s="1">
        <v>45472</v>
      </c>
      <c r="B5420" t="str">
        <v>IT</v>
      </c>
      <c r="C5420" t="str">
        <v>Product Revenue</v>
      </c>
      <c r="D5420" s="10">
        <v>578</v>
      </c>
      <c r="E5420" s="1">
        <v>45472</v>
      </c>
      <c r="F5420" t="str">
        <v>IT</v>
      </c>
      <c r="G5420" t="str">
        <v>Product Revenue</v>
      </c>
      <c r="H5420" s="10">
        <v>2940</v>
      </c>
    </row>
    <row r="5421" spans="1:8" x14ac:dyDescent="0.3">
      <c r="A5421" s="1">
        <v>45472</v>
      </c>
      <c r="B5421" t="str">
        <v>IT</v>
      </c>
      <c r="C5421" t="str">
        <v>Service Revenue</v>
      </c>
      <c r="D5421" s="10">
        <v>13456</v>
      </c>
      <c r="E5421" s="1">
        <v>45472</v>
      </c>
      <c r="F5421" t="str">
        <v>IT</v>
      </c>
      <c r="G5421" t="str">
        <v>Service Revenue</v>
      </c>
      <c r="H5421" s="10">
        <v>11487</v>
      </c>
    </row>
    <row r="5422" spans="1:8" x14ac:dyDescent="0.3">
      <c r="A5422" s="1">
        <v>45472</v>
      </c>
      <c r="B5422" t="str">
        <v>IT</v>
      </c>
      <c r="C5422" t="str">
        <v>Salaries</v>
      </c>
      <c r="D5422" s="10">
        <v>4142</v>
      </c>
      <c r="E5422" s="1">
        <v>45472</v>
      </c>
      <c r="F5422" t="str">
        <v>IT</v>
      </c>
      <c r="G5422" t="str">
        <v>Salaries</v>
      </c>
      <c r="H5422" s="10">
        <v>5587</v>
      </c>
    </row>
    <row r="5423" spans="1:8" x14ac:dyDescent="0.3">
      <c r="A5423" s="1">
        <v>45472</v>
      </c>
      <c r="B5423" t="str">
        <v>IT</v>
      </c>
      <c r="C5423" t="str">
        <v>Rent</v>
      </c>
      <c r="D5423" s="10">
        <v>1321</v>
      </c>
      <c r="E5423" s="1">
        <v>45472</v>
      </c>
      <c r="F5423" t="str">
        <v>IT</v>
      </c>
      <c r="G5423" t="str">
        <v>Rent</v>
      </c>
      <c r="H5423" s="10">
        <v>2114</v>
      </c>
    </row>
    <row r="5424" spans="1:8" x14ac:dyDescent="0.3">
      <c r="A5424" s="1">
        <v>45472</v>
      </c>
      <c r="B5424" t="str">
        <v>IT</v>
      </c>
      <c r="C5424" t="str">
        <v>Marketing Spend</v>
      </c>
      <c r="D5424" s="10">
        <v>8106</v>
      </c>
      <c r="E5424" s="1">
        <v>45472</v>
      </c>
      <c r="F5424" t="str">
        <v>IT</v>
      </c>
      <c r="G5424" t="str">
        <v>Marketing Spend</v>
      </c>
      <c r="H5424" s="10">
        <v>10599</v>
      </c>
    </row>
    <row r="5425" spans="1:8" x14ac:dyDescent="0.3">
      <c r="A5425" s="1">
        <v>45472</v>
      </c>
      <c r="B5425" t="str">
        <v>IT</v>
      </c>
      <c r="C5425" t="str">
        <v>Software Licenses</v>
      </c>
      <c r="D5425" s="10">
        <v>14123</v>
      </c>
      <c r="E5425" s="1">
        <v>45472</v>
      </c>
      <c r="F5425" t="str">
        <v>IT</v>
      </c>
      <c r="G5425" t="str">
        <v>Software Licenses</v>
      </c>
      <c r="H5425" s="10">
        <v>14213</v>
      </c>
    </row>
    <row r="5426" spans="1:8" x14ac:dyDescent="0.3">
      <c r="A5426" s="1">
        <v>45472</v>
      </c>
      <c r="B5426" t="str">
        <v>HR</v>
      </c>
      <c r="C5426" t="str">
        <v>Product Revenue</v>
      </c>
      <c r="D5426" s="10">
        <v>8446</v>
      </c>
      <c r="E5426" s="1">
        <v>45472</v>
      </c>
      <c r="F5426" t="str">
        <v>HR</v>
      </c>
      <c r="G5426" t="str">
        <v>Product Revenue</v>
      </c>
      <c r="H5426" s="10">
        <v>8960</v>
      </c>
    </row>
    <row r="5427" spans="1:8" x14ac:dyDescent="0.3">
      <c r="A5427" s="1">
        <v>45472</v>
      </c>
      <c r="B5427" t="str">
        <v>HR</v>
      </c>
      <c r="C5427" t="str">
        <v>Service Revenue</v>
      </c>
      <c r="D5427" s="10">
        <v>1593</v>
      </c>
      <c r="E5427" s="1">
        <v>45472</v>
      </c>
      <c r="F5427" t="str">
        <v>HR</v>
      </c>
      <c r="G5427" t="str">
        <v>Service Revenue</v>
      </c>
      <c r="H5427" s="10">
        <v>4051</v>
      </c>
    </row>
    <row r="5428" spans="1:8" x14ac:dyDescent="0.3">
      <c r="A5428" s="1">
        <v>45472</v>
      </c>
      <c r="B5428" t="str">
        <v>HR</v>
      </c>
      <c r="C5428" t="str">
        <v>Salaries</v>
      </c>
      <c r="D5428" s="10">
        <v>21737</v>
      </c>
      <c r="E5428" s="1">
        <v>45472</v>
      </c>
      <c r="F5428" t="str">
        <v>HR</v>
      </c>
      <c r="G5428" t="str">
        <v>Salaries</v>
      </c>
      <c r="H5428" s="10">
        <v>21656</v>
      </c>
    </row>
    <row r="5429" spans="1:8" x14ac:dyDescent="0.3">
      <c r="A5429" s="1">
        <v>45472</v>
      </c>
      <c r="B5429" t="str">
        <v>HR</v>
      </c>
      <c r="C5429" t="str">
        <v>Rent</v>
      </c>
      <c r="D5429" s="10">
        <v>12889</v>
      </c>
      <c r="E5429" s="1">
        <v>45472</v>
      </c>
      <c r="F5429" t="str">
        <v>HR</v>
      </c>
      <c r="G5429" t="str">
        <v>Rent</v>
      </c>
      <c r="H5429" s="10">
        <v>10065</v>
      </c>
    </row>
    <row r="5430" spans="1:8" x14ac:dyDescent="0.3">
      <c r="A5430" s="1">
        <v>45472</v>
      </c>
      <c r="B5430" t="str">
        <v>HR</v>
      </c>
      <c r="C5430" t="str">
        <v>Marketing Spend</v>
      </c>
      <c r="D5430" s="10">
        <v>21404</v>
      </c>
      <c r="E5430" s="1">
        <v>45472</v>
      </c>
      <c r="F5430" t="str">
        <v>HR</v>
      </c>
      <c r="G5430" t="str">
        <v>Marketing Spend</v>
      </c>
      <c r="H5430" s="10">
        <v>21160</v>
      </c>
    </row>
    <row r="5431" spans="1:8" x14ac:dyDescent="0.3">
      <c r="A5431" s="1">
        <v>45472</v>
      </c>
      <c r="B5431" t="str">
        <v>HR</v>
      </c>
      <c r="C5431" t="str">
        <v>Software Licenses</v>
      </c>
      <c r="D5431" s="10">
        <v>12740</v>
      </c>
      <c r="E5431" s="1">
        <v>45472</v>
      </c>
      <c r="F5431" t="str">
        <v>HR</v>
      </c>
      <c r="G5431" t="str">
        <v>Software Licenses</v>
      </c>
      <c r="H5431" s="10">
        <v>11074</v>
      </c>
    </row>
    <row r="5432" spans="1:8" x14ac:dyDescent="0.3">
      <c r="A5432" s="1">
        <v>45473</v>
      </c>
      <c r="B5432" t="str">
        <v>Sales</v>
      </c>
      <c r="C5432" t="str">
        <v>Product Revenue</v>
      </c>
      <c r="D5432" s="10">
        <v>17511</v>
      </c>
      <c r="E5432" s="1">
        <v>45473</v>
      </c>
      <c r="F5432" t="str">
        <v>Sales</v>
      </c>
      <c r="G5432" t="str">
        <v>Product Revenue</v>
      </c>
      <c r="H5432" s="10">
        <v>16171</v>
      </c>
    </row>
    <row r="5433" spans="1:8" x14ac:dyDescent="0.3">
      <c r="A5433" s="1">
        <v>45473</v>
      </c>
      <c r="B5433" t="str">
        <v>Sales</v>
      </c>
      <c r="C5433" t="str">
        <v>Service Revenue</v>
      </c>
      <c r="D5433" s="10">
        <v>12602</v>
      </c>
      <c r="E5433" s="1">
        <v>45473</v>
      </c>
      <c r="F5433" t="str">
        <v>Sales</v>
      </c>
      <c r="G5433" t="str">
        <v>Service Revenue</v>
      </c>
      <c r="H5433" s="10">
        <v>11798</v>
      </c>
    </row>
    <row r="5434" spans="1:8" x14ac:dyDescent="0.3">
      <c r="A5434" s="1">
        <v>45473</v>
      </c>
      <c r="B5434" t="str">
        <v>Sales</v>
      </c>
      <c r="C5434" t="str">
        <v>Salaries</v>
      </c>
      <c r="D5434" s="10">
        <v>18046</v>
      </c>
      <c r="E5434" s="1">
        <v>45473</v>
      </c>
      <c r="F5434" t="str">
        <v>Sales</v>
      </c>
      <c r="G5434" t="str">
        <v>Salaries</v>
      </c>
      <c r="H5434" s="10">
        <v>16596</v>
      </c>
    </row>
    <row r="5435" spans="1:8" x14ac:dyDescent="0.3">
      <c r="A5435" s="1">
        <v>45473</v>
      </c>
      <c r="B5435" t="str">
        <v>Sales</v>
      </c>
      <c r="C5435" t="str">
        <v>Rent</v>
      </c>
      <c r="D5435" s="10">
        <v>9296</v>
      </c>
      <c r="E5435" s="1">
        <v>45473</v>
      </c>
      <c r="F5435" t="str">
        <v>Sales</v>
      </c>
      <c r="G5435" t="str">
        <v>Rent</v>
      </c>
      <c r="H5435" s="10">
        <v>8044</v>
      </c>
    </row>
    <row r="5436" spans="1:8" x14ac:dyDescent="0.3">
      <c r="A5436" s="1">
        <v>45473</v>
      </c>
      <c r="B5436" t="str">
        <v>Sales</v>
      </c>
      <c r="C5436" t="str">
        <v>Marketing Spend</v>
      </c>
      <c r="D5436" s="10">
        <v>24278</v>
      </c>
      <c r="E5436" s="1">
        <v>45473</v>
      </c>
      <c r="F5436" t="str">
        <v>Sales</v>
      </c>
      <c r="G5436" t="str">
        <v>Marketing Spend</v>
      </c>
      <c r="H5436" s="10">
        <v>22736</v>
      </c>
    </row>
    <row r="5437" spans="1:8" x14ac:dyDescent="0.3">
      <c r="A5437" s="1">
        <v>45473</v>
      </c>
      <c r="B5437" t="str">
        <v>Sales</v>
      </c>
      <c r="C5437" t="str">
        <v>Software Licenses</v>
      </c>
      <c r="D5437" s="10">
        <v>18098</v>
      </c>
      <c r="E5437" s="1">
        <v>45473</v>
      </c>
      <c r="F5437" t="str">
        <v>Sales</v>
      </c>
      <c r="G5437" t="str">
        <v>Software Licenses</v>
      </c>
      <c r="H5437" s="10">
        <v>19892</v>
      </c>
    </row>
    <row r="5438" spans="1:8" x14ac:dyDescent="0.3">
      <c r="A5438" s="1">
        <v>45473</v>
      </c>
      <c r="B5438" t="str">
        <v>Marketing</v>
      </c>
      <c r="C5438" t="str">
        <v>Product Revenue</v>
      </c>
      <c r="D5438" s="10">
        <v>18252</v>
      </c>
      <c r="E5438" s="1">
        <v>45473</v>
      </c>
      <c r="F5438" t="str">
        <v>Marketing</v>
      </c>
      <c r="G5438" t="str">
        <v>Product Revenue</v>
      </c>
      <c r="H5438" s="10">
        <v>17533</v>
      </c>
    </row>
    <row r="5439" spans="1:8" x14ac:dyDescent="0.3">
      <c r="A5439" s="1">
        <v>45473</v>
      </c>
      <c r="B5439" t="str">
        <v>Marketing</v>
      </c>
      <c r="C5439" t="str">
        <v>Service Revenue</v>
      </c>
      <c r="D5439" s="10">
        <v>4397</v>
      </c>
      <c r="E5439" s="1">
        <v>45473</v>
      </c>
      <c r="F5439" t="str">
        <v>Marketing</v>
      </c>
      <c r="G5439" t="str">
        <v>Service Revenue</v>
      </c>
      <c r="H5439" s="10">
        <v>5691</v>
      </c>
    </row>
    <row r="5440" spans="1:8" x14ac:dyDescent="0.3">
      <c r="A5440" s="1">
        <v>45473</v>
      </c>
      <c r="B5440" t="str">
        <v>Marketing</v>
      </c>
      <c r="C5440" t="str">
        <v>Salaries</v>
      </c>
      <c r="D5440" s="10">
        <v>15826</v>
      </c>
      <c r="E5440" s="1">
        <v>45473</v>
      </c>
      <c r="F5440" t="str">
        <v>Marketing</v>
      </c>
      <c r="G5440" t="str">
        <v>Salaries</v>
      </c>
      <c r="H5440" s="10">
        <v>15777</v>
      </c>
    </row>
    <row r="5441" spans="1:8" x14ac:dyDescent="0.3">
      <c r="A5441" s="1">
        <v>45473</v>
      </c>
      <c r="B5441" t="str">
        <v>Marketing</v>
      </c>
      <c r="C5441" t="str">
        <v>Rent</v>
      </c>
      <c r="D5441" s="10">
        <v>4414</v>
      </c>
      <c r="E5441" s="1">
        <v>45473</v>
      </c>
      <c r="F5441" t="str">
        <v>Marketing</v>
      </c>
      <c r="G5441" t="str">
        <v>Rent</v>
      </c>
      <c r="H5441" s="10">
        <v>2389</v>
      </c>
    </row>
    <row r="5442" spans="1:8" x14ac:dyDescent="0.3">
      <c r="A5442" s="1">
        <v>45473</v>
      </c>
      <c r="B5442" t="str">
        <v>Marketing</v>
      </c>
      <c r="C5442" t="str">
        <v>Marketing Spend</v>
      </c>
      <c r="D5442" s="10">
        <v>22989</v>
      </c>
      <c r="E5442" s="1">
        <v>45473</v>
      </c>
      <c r="F5442" t="str">
        <v>Marketing</v>
      </c>
      <c r="G5442" t="str">
        <v>Marketing Spend</v>
      </c>
      <c r="H5442" s="10">
        <v>22082</v>
      </c>
    </row>
    <row r="5443" spans="1:8" x14ac:dyDescent="0.3">
      <c r="A5443" s="1">
        <v>45473</v>
      </c>
      <c r="B5443" t="str">
        <v>Marketing</v>
      </c>
      <c r="C5443" t="str">
        <v>Software Licenses</v>
      </c>
      <c r="D5443" s="10">
        <v>6955</v>
      </c>
      <c r="E5443" s="1">
        <v>45473</v>
      </c>
      <c r="F5443" t="str">
        <v>Marketing</v>
      </c>
      <c r="G5443" t="str">
        <v>Software Licenses</v>
      </c>
      <c r="H5443" s="10">
        <v>6495</v>
      </c>
    </row>
    <row r="5444" spans="1:8" x14ac:dyDescent="0.3">
      <c r="A5444" s="1">
        <v>45473</v>
      </c>
      <c r="B5444" t="str">
        <v>Finance</v>
      </c>
      <c r="C5444" t="str">
        <v>Product Revenue</v>
      </c>
      <c r="D5444" s="10">
        <v>8994</v>
      </c>
      <c r="E5444" s="1">
        <v>45473</v>
      </c>
      <c r="F5444" t="str">
        <v>Finance</v>
      </c>
      <c r="G5444" t="str">
        <v>Product Revenue</v>
      </c>
      <c r="H5444" s="10">
        <v>11949</v>
      </c>
    </row>
    <row r="5445" spans="1:8" x14ac:dyDescent="0.3">
      <c r="A5445" s="1">
        <v>45473</v>
      </c>
      <c r="B5445" t="str">
        <v>Finance</v>
      </c>
      <c r="C5445" t="str">
        <v>Service Revenue</v>
      </c>
      <c r="D5445" s="10">
        <v>3585</v>
      </c>
      <c r="E5445" s="1">
        <v>45473</v>
      </c>
      <c r="F5445" t="str">
        <v>Finance</v>
      </c>
      <c r="G5445" t="str">
        <v>Service Revenue</v>
      </c>
      <c r="H5445" s="10">
        <v>1148</v>
      </c>
    </row>
    <row r="5446" spans="1:8" x14ac:dyDescent="0.3">
      <c r="A5446" s="1">
        <v>45473</v>
      </c>
      <c r="B5446" t="str">
        <v>Finance</v>
      </c>
      <c r="C5446" t="str">
        <v>Salaries</v>
      </c>
      <c r="D5446" s="10">
        <v>23975</v>
      </c>
      <c r="E5446" s="1">
        <v>45473</v>
      </c>
      <c r="F5446" t="str">
        <v>Finance</v>
      </c>
      <c r="G5446" t="str">
        <v>Salaries</v>
      </c>
      <c r="H5446" s="10">
        <v>24671</v>
      </c>
    </row>
    <row r="5447" spans="1:8" x14ac:dyDescent="0.3">
      <c r="A5447" s="1">
        <v>45473</v>
      </c>
      <c r="B5447" t="str">
        <v>Finance</v>
      </c>
      <c r="C5447" t="str">
        <v>Rent</v>
      </c>
      <c r="D5447" s="10">
        <v>1158</v>
      </c>
      <c r="E5447" s="1">
        <v>45473</v>
      </c>
      <c r="F5447" t="str">
        <v>Finance</v>
      </c>
      <c r="G5447" t="str">
        <v>Rent</v>
      </c>
      <c r="H5447" s="10">
        <v>777</v>
      </c>
    </row>
    <row r="5448" spans="1:8" x14ac:dyDescent="0.3">
      <c r="A5448" s="1">
        <v>45473</v>
      </c>
      <c r="B5448" t="str">
        <v>Finance</v>
      </c>
      <c r="C5448" t="str">
        <v>Marketing Spend</v>
      </c>
      <c r="D5448" s="10">
        <v>8014</v>
      </c>
      <c r="E5448" s="1">
        <v>45473</v>
      </c>
      <c r="F5448" t="str">
        <v>Finance</v>
      </c>
      <c r="G5448" t="str">
        <v>Marketing Spend</v>
      </c>
      <c r="H5448" s="10">
        <v>10128</v>
      </c>
    </row>
    <row r="5449" spans="1:8" x14ac:dyDescent="0.3">
      <c r="A5449" s="1">
        <v>45473</v>
      </c>
      <c r="B5449" t="str">
        <v>Finance</v>
      </c>
      <c r="C5449" t="str">
        <v>Software Licenses</v>
      </c>
      <c r="D5449" s="10">
        <v>19476</v>
      </c>
      <c r="E5449" s="1">
        <v>45473</v>
      </c>
      <c r="F5449" t="str">
        <v>Finance</v>
      </c>
      <c r="G5449" t="str">
        <v>Software Licenses</v>
      </c>
      <c r="H5449" s="10">
        <v>20230</v>
      </c>
    </row>
    <row r="5450" spans="1:8" x14ac:dyDescent="0.3">
      <c r="A5450" s="1">
        <v>45473</v>
      </c>
      <c r="B5450" t="str">
        <v>IT</v>
      </c>
      <c r="C5450" t="str">
        <v>Product Revenue</v>
      </c>
      <c r="D5450" s="10">
        <v>13701</v>
      </c>
      <c r="E5450" s="1">
        <v>45473</v>
      </c>
      <c r="F5450" t="str">
        <v>IT</v>
      </c>
      <c r="G5450" t="str">
        <v>Product Revenue</v>
      </c>
      <c r="H5450" s="10">
        <v>15872</v>
      </c>
    </row>
    <row r="5451" spans="1:8" x14ac:dyDescent="0.3">
      <c r="A5451" s="1">
        <v>45473</v>
      </c>
      <c r="B5451" t="str">
        <v>IT</v>
      </c>
      <c r="C5451" t="str">
        <v>Service Revenue</v>
      </c>
      <c r="D5451" s="10">
        <v>24669</v>
      </c>
      <c r="E5451" s="1">
        <v>45473</v>
      </c>
      <c r="F5451" t="str">
        <v>IT</v>
      </c>
      <c r="G5451" t="str">
        <v>Service Revenue</v>
      </c>
      <c r="H5451" s="10">
        <v>23087</v>
      </c>
    </row>
    <row r="5452" spans="1:8" x14ac:dyDescent="0.3">
      <c r="A5452" s="1">
        <v>45473</v>
      </c>
      <c r="B5452" t="str">
        <v>IT</v>
      </c>
      <c r="C5452" t="str">
        <v>Salaries</v>
      </c>
      <c r="D5452" s="10">
        <v>17208</v>
      </c>
      <c r="E5452" s="1">
        <v>45473</v>
      </c>
      <c r="F5452" t="str">
        <v>IT</v>
      </c>
      <c r="G5452" t="str">
        <v>Salaries</v>
      </c>
      <c r="H5452" s="10">
        <v>16019</v>
      </c>
    </row>
    <row r="5453" spans="1:8" x14ac:dyDescent="0.3">
      <c r="A5453" s="1">
        <v>45473</v>
      </c>
      <c r="B5453" t="str">
        <v>IT</v>
      </c>
      <c r="C5453" t="str">
        <v>Rent</v>
      </c>
      <c r="D5453" s="10">
        <v>24850</v>
      </c>
      <c r="E5453" s="1">
        <v>45473</v>
      </c>
      <c r="F5453" t="str">
        <v>IT</v>
      </c>
      <c r="G5453" t="str">
        <v>Rent</v>
      </c>
      <c r="H5453" s="10">
        <v>27391</v>
      </c>
    </row>
    <row r="5454" spans="1:8" x14ac:dyDescent="0.3">
      <c r="A5454" s="1">
        <v>45473</v>
      </c>
      <c r="B5454" t="str">
        <v>IT</v>
      </c>
      <c r="C5454" t="str">
        <v>Marketing Spend</v>
      </c>
      <c r="D5454" s="10">
        <v>14652</v>
      </c>
      <c r="E5454" s="1">
        <v>45473</v>
      </c>
      <c r="F5454" t="str">
        <v>IT</v>
      </c>
      <c r="G5454" t="str">
        <v>Marketing Spend</v>
      </c>
      <c r="H5454" s="10">
        <v>15081</v>
      </c>
    </row>
    <row r="5455" spans="1:8" x14ac:dyDescent="0.3">
      <c r="A5455" s="1">
        <v>45473</v>
      </c>
      <c r="B5455" t="str">
        <v>IT</v>
      </c>
      <c r="C5455" t="str">
        <v>Software Licenses</v>
      </c>
      <c r="D5455" s="10">
        <v>21718</v>
      </c>
      <c r="E5455" s="1">
        <v>45473</v>
      </c>
      <c r="F5455" t="str">
        <v>IT</v>
      </c>
      <c r="G5455" t="str">
        <v>Software Licenses</v>
      </c>
      <c r="H5455" s="10">
        <v>23404</v>
      </c>
    </row>
    <row r="5456" spans="1:8" x14ac:dyDescent="0.3">
      <c r="A5456" s="1">
        <v>45473</v>
      </c>
      <c r="B5456" t="str">
        <v>HR</v>
      </c>
      <c r="C5456" t="str">
        <v>Product Revenue</v>
      </c>
      <c r="D5456" s="10">
        <v>8218</v>
      </c>
      <c r="E5456" s="1">
        <v>45473</v>
      </c>
      <c r="F5456" t="str">
        <v>HR</v>
      </c>
      <c r="G5456" t="str">
        <v>Product Revenue</v>
      </c>
      <c r="H5456" s="10">
        <v>10704</v>
      </c>
    </row>
    <row r="5457" spans="1:8" x14ac:dyDescent="0.3">
      <c r="A5457" s="1">
        <v>45473</v>
      </c>
      <c r="B5457" t="str">
        <v>HR</v>
      </c>
      <c r="C5457" t="str">
        <v>Service Revenue</v>
      </c>
      <c r="D5457" s="10">
        <v>14213</v>
      </c>
      <c r="E5457" s="1">
        <v>45473</v>
      </c>
      <c r="F5457" t="str">
        <v>HR</v>
      </c>
      <c r="G5457" t="str">
        <v>Service Revenue</v>
      </c>
      <c r="H5457" s="10">
        <v>15877</v>
      </c>
    </row>
    <row r="5458" spans="1:8" x14ac:dyDescent="0.3">
      <c r="A5458" s="1">
        <v>45473</v>
      </c>
      <c r="B5458" t="str">
        <v>HR</v>
      </c>
      <c r="C5458" t="str">
        <v>Salaries</v>
      </c>
      <c r="D5458" s="10">
        <v>1593</v>
      </c>
      <c r="E5458" s="1">
        <v>45473</v>
      </c>
      <c r="F5458" t="str">
        <v>HR</v>
      </c>
      <c r="G5458" t="str">
        <v>Salaries</v>
      </c>
      <c r="H5458" s="10">
        <v>2816</v>
      </c>
    </row>
    <row r="5459" spans="1:8" x14ac:dyDescent="0.3">
      <c r="A5459" s="1">
        <v>45473</v>
      </c>
      <c r="B5459" t="str">
        <v>HR</v>
      </c>
      <c r="C5459" t="str">
        <v>Rent</v>
      </c>
      <c r="D5459" s="10">
        <v>21678</v>
      </c>
      <c r="E5459" s="1">
        <v>45473</v>
      </c>
      <c r="F5459" t="str">
        <v>HR</v>
      </c>
      <c r="G5459" t="str">
        <v>Rent</v>
      </c>
      <c r="H5459" s="10">
        <v>23654</v>
      </c>
    </row>
    <row r="5460" spans="1:8" x14ac:dyDescent="0.3">
      <c r="A5460" s="1">
        <v>45473</v>
      </c>
      <c r="B5460" t="str">
        <v>HR</v>
      </c>
      <c r="C5460" t="str">
        <v>Marketing Spend</v>
      </c>
      <c r="D5460" s="10">
        <v>5357</v>
      </c>
      <c r="E5460" s="1">
        <v>45473</v>
      </c>
      <c r="F5460" t="str">
        <v>HR</v>
      </c>
      <c r="G5460" t="str">
        <v>Marketing Spend</v>
      </c>
      <c r="H5460" s="10">
        <v>3908</v>
      </c>
    </row>
    <row r="5461" spans="1:8" x14ac:dyDescent="0.3">
      <c r="A5461" s="1">
        <v>45473</v>
      </c>
      <c r="B5461" t="str">
        <v>HR</v>
      </c>
      <c r="C5461" t="str">
        <v>Software Licenses</v>
      </c>
      <c r="D5461" s="10">
        <v>7157</v>
      </c>
      <c r="E5461" s="1">
        <v>45473</v>
      </c>
      <c r="F5461" t="str">
        <v>HR</v>
      </c>
      <c r="G5461" t="str">
        <v>Software Licenses</v>
      </c>
      <c r="H5461" s="10">
        <v>8253</v>
      </c>
    </row>
    <row r="5462" spans="1:8" x14ac:dyDescent="0.3">
      <c r="A5462" s="1">
        <v>45474</v>
      </c>
      <c r="B5462" t="str">
        <v>Sales</v>
      </c>
      <c r="C5462" t="str">
        <v>Product Revenue</v>
      </c>
      <c r="D5462" s="10">
        <v>24255</v>
      </c>
      <c r="E5462" s="1">
        <v>45474</v>
      </c>
      <c r="F5462" t="str">
        <v>Sales</v>
      </c>
      <c r="G5462" t="str">
        <v>Product Revenue</v>
      </c>
      <c r="H5462" s="10">
        <v>26540</v>
      </c>
    </row>
    <row r="5463" spans="1:8" x14ac:dyDescent="0.3">
      <c r="A5463" s="1">
        <v>45474</v>
      </c>
      <c r="B5463" t="str">
        <v>Sales</v>
      </c>
      <c r="C5463" t="str">
        <v>Service Revenue</v>
      </c>
      <c r="D5463" s="10">
        <v>17995</v>
      </c>
      <c r="E5463" s="1">
        <v>45474</v>
      </c>
      <c r="F5463" t="str">
        <v>Sales</v>
      </c>
      <c r="G5463" t="str">
        <v>Service Revenue</v>
      </c>
      <c r="H5463" s="10">
        <v>20883</v>
      </c>
    </row>
    <row r="5464" spans="1:8" x14ac:dyDescent="0.3">
      <c r="A5464" s="1">
        <v>45474</v>
      </c>
      <c r="B5464" t="str">
        <v>Sales</v>
      </c>
      <c r="C5464" t="str">
        <v>Salaries</v>
      </c>
      <c r="D5464" s="10">
        <v>5673</v>
      </c>
      <c r="E5464" s="1">
        <v>45474</v>
      </c>
      <c r="F5464" t="str">
        <v>Sales</v>
      </c>
      <c r="G5464" t="str">
        <v>Salaries</v>
      </c>
      <c r="H5464" s="10">
        <v>8415</v>
      </c>
    </row>
    <row r="5465" spans="1:8" x14ac:dyDescent="0.3">
      <c r="A5465" s="1">
        <v>45474</v>
      </c>
      <c r="B5465" t="str">
        <v>Sales</v>
      </c>
      <c r="C5465" t="str">
        <v>Rent</v>
      </c>
      <c r="D5465" s="10">
        <v>7394</v>
      </c>
      <c r="E5465" s="1">
        <v>45474</v>
      </c>
      <c r="F5465" t="str">
        <v>Sales</v>
      </c>
      <c r="G5465" t="str">
        <v>Rent</v>
      </c>
      <c r="H5465" s="10">
        <v>7827</v>
      </c>
    </row>
    <row r="5466" spans="1:8" x14ac:dyDescent="0.3">
      <c r="A5466" s="1">
        <v>45474</v>
      </c>
      <c r="B5466" t="str">
        <v>Sales</v>
      </c>
      <c r="C5466" t="str">
        <v>Marketing Spend</v>
      </c>
      <c r="D5466" s="10">
        <v>4914</v>
      </c>
      <c r="E5466" s="1">
        <v>45474</v>
      </c>
      <c r="F5466" t="str">
        <v>Sales</v>
      </c>
      <c r="G5466" t="str">
        <v>Marketing Spend</v>
      </c>
      <c r="H5466" s="10">
        <v>5502</v>
      </c>
    </row>
    <row r="5467" spans="1:8" x14ac:dyDescent="0.3">
      <c r="A5467" s="1">
        <v>45474</v>
      </c>
      <c r="B5467" t="str">
        <v>Sales</v>
      </c>
      <c r="C5467" t="str">
        <v>Software Licenses</v>
      </c>
      <c r="D5467" s="10">
        <v>7865</v>
      </c>
      <c r="E5467" s="1">
        <v>45474</v>
      </c>
      <c r="F5467" t="str">
        <v>Sales</v>
      </c>
      <c r="G5467" t="str">
        <v>Software Licenses</v>
      </c>
      <c r="H5467" s="10">
        <v>5070</v>
      </c>
    </row>
    <row r="5468" spans="1:8" x14ac:dyDescent="0.3">
      <c r="A5468" s="1">
        <v>45474</v>
      </c>
      <c r="B5468" t="str">
        <v>Marketing</v>
      </c>
      <c r="C5468" t="str">
        <v>Product Revenue</v>
      </c>
      <c r="D5468" s="10">
        <v>6383</v>
      </c>
      <c r="E5468" s="1">
        <v>45474</v>
      </c>
      <c r="F5468" t="str">
        <v>Marketing</v>
      </c>
      <c r="G5468" t="str">
        <v>Product Revenue</v>
      </c>
      <c r="H5468" s="10">
        <v>7617</v>
      </c>
    </row>
    <row r="5469" spans="1:8" x14ac:dyDescent="0.3">
      <c r="A5469" s="1">
        <v>45474</v>
      </c>
      <c r="B5469" t="str">
        <v>Marketing</v>
      </c>
      <c r="C5469" t="str">
        <v>Service Revenue</v>
      </c>
      <c r="D5469" s="10">
        <v>1043</v>
      </c>
      <c r="E5469" s="1">
        <v>45474</v>
      </c>
      <c r="F5469" t="str">
        <v>Marketing</v>
      </c>
      <c r="G5469" t="str">
        <v>Service Revenue</v>
      </c>
      <c r="H5469" s="10">
        <v>-379</v>
      </c>
    </row>
    <row r="5470" spans="1:8" x14ac:dyDescent="0.3">
      <c r="A5470" s="1">
        <v>45474</v>
      </c>
      <c r="B5470" t="str">
        <v>Marketing</v>
      </c>
      <c r="C5470" t="str">
        <v>Salaries</v>
      </c>
      <c r="D5470" s="10">
        <v>24031</v>
      </c>
      <c r="E5470" s="1">
        <v>45474</v>
      </c>
      <c r="F5470" t="str">
        <v>Marketing</v>
      </c>
      <c r="G5470" t="str">
        <v>Salaries</v>
      </c>
      <c r="H5470" s="10">
        <v>24267</v>
      </c>
    </row>
    <row r="5471" spans="1:8" x14ac:dyDescent="0.3">
      <c r="A5471" s="1">
        <v>45474</v>
      </c>
      <c r="B5471" t="str">
        <v>Marketing</v>
      </c>
      <c r="C5471" t="str">
        <v>Rent</v>
      </c>
      <c r="D5471" s="10">
        <v>3405</v>
      </c>
      <c r="E5471" s="1">
        <v>45474</v>
      </c>
      <c r="F5471" t="str">
        <v>Marketing</v>
      </c>
      <c r="G5471" t="str">
        <v>Rent</v>
      </c>
      <c r="H5471" s="10">
        <v>4851</v>
      </c>
    </row>
    <row r="5472" spans="1:8" x14ac:dyDescent="0.3">
      <c r="A5472" s="1">
        <v>45474</v>
      </c>
      <c r="B5472" t="str">
        <v>Marketing</v>
      </c>
      <c r="C5472" t="str">
        <v>Marketing Spend</v>
      </c>
      <c r="D5472" s="10">
        <v>6242</v>
      </c>
      <c r="E5472" s="1">
        <v>45474</v>
      </c>
      <c r="F5472" t="str">
        <v>Marketing</v>
      </c>
      <c r="G5472" t="str">
        <v>Marketing Spend</v>
      </c>
      <c r="H5472" s="10">
        <v>3976</v>
      </c>
    </row>
    <row r="5473" spans="1:8" x14ac:dyDescent="0.3">
      <c r="A5473" s="1">
        <v>45474</v>
      </c>
      <c r="B5473" t="str">
        <v>Marketing</v>
      </c>
      <c r="C5473" t="str">
        <v>Software Licenses</v>
      </c>
      <c r="D5473" s="10">
        <v>18336</v>
      </c>
      <c r="E5473" s="1">
        <v>45474</v>
      </c>
      <c r="F5473" t="str">
        <v>Marketing</v>
      </c>
      <c r="G5473" t="str">
        <v>Software Licenses</v>
      </c>
      <c r="H5473" s="10">
        <v>16745</v>
      </c>
    </row>
    <row r="5474" spans="1:8" x14ac:dyDescent="0.3">
      <c r="A5474" s="1">
        <v>45474</v>
      </c>
      <c r="B5474" t="str">
        <v>Finance</v>
      </c>
      <c r="C5474" t="str">
        <v>Product Revenue</v>
      </c>
      <c r="D5474" s="10">
        <v>12828</v>
      </c>
      <c r="E5474" s="1">
        <v>45474</v>
      </c>
      <c r="F5474" t="str">
        <v>Finance</v>
      </c>
      <c r="G5474" t="str">
        <v>Product Revenue</v>
      </c>
      <c r="H5474" s="10">
        <v>15748</v>
      </c>
    </row>
    <row r="5475" spans="1:8" x14ac:dyDescent="0.3">
      <c r="A5475" s="1">
        <v>45474</v>
      </c>
      <c r="B5475" t="str">
        <v>Finance</v>
      </c>
      <c r="C5475" t="str">
        <v>Service Revenue</v>
      </c>
      <c r="D5475" s="10">
        <v>21259</v>
      </c>
      <c r="E5475" s="1">
        <v>45474</v>
      </c>
      <c r="F5475" t="str">
        <v>Finance</v>
      </c>
      <c r="G5475" t="str">
        <v>Service Revenue</v>
      </c>
      <c r="H5475" s="10">
        <v>24200</v>
      </c>
    </row>
    <row r="5476" spans="1:8" x14ac:dyDescent="0.3">
      <c r="A5476" s="1">
        <v>45474</v>
      </c>
      <c r="B5476" t="str">
        <v>Finance</v>
      </c>
      <c r="C5476" t="str">
        <v>Salaries</v>
      </c>
      <c r="D5476" s="10">
        <v>15597</v>
      </c>
      <c r="E5476" s="1">
        <v>45474</v>
      </c>
      <c r="F5476" t="str">
        <v>Finance</v>
      </c>
      <c r="G5476" t="str">
        <v>Salaries</v>
      </c>
      <c r="H5476" s="10">
        <v>14885</v>
      </c>
    </row>
    <row r="5477" spans="1:8" x14ac:dyDescent="0.3">
      <c r="A5477" s="1">
        <v>45474</v>
      </c>
      <c r="B5477" t="str">
        <v>Finance</v>
      </c>
      <c r="C5477" t="str">
        <v>Rent</v>
      </c>
      <c r="D5477" s="10">
        <v>22111</v>
      </c>
      <c r="E5477" s="1">
        <v>45474</v>
      </c>
      <c r="F5477" t="str">
        <v>Finance</v>
      </c>
      <c r="G5477" t="str">
        <v>Rent</v>
      </c>
      <c r="H5477" s="10">
        <v>22836</v>
      </c>
    </row>
    <row r="5478" spans="1:8" x14ac:dyDescent="0.3">
      <c r="A5478" s="1">
        <v>45474</v>
      </c>
      <c r="B5478" t="str">
        <v>Finance</v>
      </c>
      <c r="C5478" t="str">
        <v>Marketing Spend</v>
      </c>
      <c r="D5478" s="10">
        <v>21765</v>
      </c>
      <c r="E5478" s="1">
        <v>45474</v>
      </c>
      <c r="F5478" t="str">
        <v>Finance</v>
      </c>
      <c r="G5478" t="str">
        <v>Marketing Spend</v>
      </c>
      <c r="H5478" s="10">
        <v>20111</v>
      </c>
    </row>
    <row r="5479" spans="1:8" x14ac:dyDescent="0.3">
      <c r="A5479" s="1">
        <v>45474</v>
      </c>
      <c r="B5479" t="str">
        <v>Finance</v>
      </c>
      <c r="C5479" t="str">
        <v>Software Licenses</v>
      </c>
      <c r="D5479" s="10">
        <v>13977</v>
      </c>
      <c r="E5479" s="1">
        <v>45474</v>
      </c>
      <c r="F5479" t="str">
        <v>Finance</v>
      </c>
      <c r="G5479" t="str">
        <v>Software Licenses</v>
      </c>
      <c r="H5479" s="10">
        <v>12250</v>
      </c>
    </row>
    <row r="5480" spans="1:8" x14ac:dyDescent="0.3">
      <c r="A5480" s="1">
        <v>45474</v>
      </c>
      <c r="B5480" t="str">
        <v>IT</v>
      </c>
      <c r="C5480" t="str">
        <v>Product Revenue</v>
      </c>
      <c r="D5480" s="10">
        <v>9339</v>
      </c>
      <c r="E5480" s="1">
        <v>45474</v>
      </c>
      <c r="F5480" t="str">
        <v>IT</v>
      </c>
      <c r="G5480" t="str">
        <v>Product Revenue</v>
      </c>
      <c r="H5480" s="10">
        <v>10928</v>
      </c>
    </row>
    <row r="5481" spans="1:8" x14ac:dyDescent="0.3">
      <c r="A5481" s="1">
        <v>45474</v>
      </c>
      <c r="B5481" t="str">
        <v>IT</v>
      </c>
      <c r="C5481" t="str">
        <v>Service Revenue</v>
      </c>
      <c r="D5481" s="10">
        <v>19993</v>
      </c>
      <c r="E5481" s="1">
        <v>45474</v>
      </c>
      <c r="F5481" t="str">
        <v>IT</v>
      </c>
      <c r="G5481" t="str">
        <v>Service Revenue</v>
      </c>
      <c r="H5481" s="10">
        <v>22104</v>
      </c>
    </row>
    <row r="5482" spans="1:8" x14ac:dyDescent="0.3">
      <c r="A5482" s="1">
        <v>45474</v>
      </c>
      <c r="B5482" t="str">
        <v>IT</v>
      </c>
      <c r="C5482" t="str">
        <v>Salaries</v>
      </c>
      <c r="D5482" s="10">
        <v>12979</v>
      </c>
      <c r="E5482" s="1">
        <v>45474</v>
      </c>
      <c r="F5482" t="str">
        <v>IT</v>
      </c>
      <c r="G5482" t="str">
        <v>Salaries</v>
      </c>
      <c r="H5482" s="10">
        <v>10406</v>
      </c>
    </row>
    <row r="5483" spans="1:8" x14ac:dyDescent="0.3">
      <c r="A5483" s="1">
        <v>45474</v>
      </c>
      <c r="B5483" t="str">
        <v>IT</v>
      </c>
      <c r="C5483" t="str">
        <v>Rent</v>
      </c>
      <c r="D5483" s="10">
        <v>11520</v>
      </c>
      <c r="E5483" s="1">
        <v>45474</v>
      </c>
      <c r="F5483" t="str">
        <v>IT</v>
      </c>
      <c r="G5483" t="str">
        <v>Rent</v>
      </c>
      <c r="H5483" s="10">
        <v>10614</v>
      </c>
    </row>
    <row r="5484" spans="1:8" x14ac:dyDescent="0.3">
      <c r="A5484" s="1">
        <v>45474</v>
      </c>
      <c r="B5484" t="str">
        <v>IT</v>
      </c>
      <c r="C5484" t="str">
        <v>Marketing Spend</v>
      </c>
      <c r="D5484" s="10">
        <v>18225</v>
      </c>
      <c r="E5484" s="1">
        <v>45474</v>
      </c>
      <c r="F5484" t="str">
        <v>IT</v>
      </c>
      <c r="G5484" t="str">
        <v>Marketing Spend</v>
      </c>
      <c r="H5484" s="10">
        <v>16182</v>
      </c>
    </row>
    <row r="5485" spans="1:8" x14ac:dyDescent="0.3">
      <c r="A5485" s="1">
        <v>45474</v>
      </c>
      <c r="B5485" t="str">
        <v>IT</v>
      </c>
      <c r="C5485" t="str">
        <v>Software Licenses</v>
      </c>
      <c r="D5485" s="10">
        <v>20338</v>
      </c>
      <c r="E5485" s="1">
        <v>45474</v>
      </c>
      <c r="F5485" t="str">
        <v>IT</v>
      </c>
      <c r="G5485" t="str">
        <v>Software Licenses</v>
      </c>
      <c r="H5485" s="10">
        <v>22542</v>
      </c>
    </row>
    <row r="5486" spans="1:8" x14ac:dyDescent="0.3">
      <c r="A5486" s="1">
        <v>45474</v>
      </c>
      <c r="B5486" t="str">
        <v>HR</v>
      </c>
      <c r="C5486" t="str">
        <v>Product Revenue</v>
      </c>
      <c r="D5486" s="10">
        <v>4370</v>
      </c>
      <c r="E5486" s="1">
        <v>45474</v>
      </c>
      <c r="F5486" t="str">
        <v>HR</v>
      </c>
      <c r="G5486" t="str">
        <v>Product Revenue</v>
      </c>
      <c r="H5486" s="10">
        <v>3020</v>
      </c>
    </row>
    <row r="5487" spans="1:8" x14ac:dyDescent="0.3">
      <c r="A5487" s="1">
        <v>45474</v>
      </c>
      <c r="B5487" t="str">
        <v>HR</v>
      </c>
      <c r="C5487" t="str">
        <v>Service Revenue</v>
      </c>
      <c r="D5487" s="10">
        <v>3730</v>
      </c>
      <c r="E5487" s="1">
        <v>45474</v>
      </c>
      <c r="F5487" t="str">
        <v>HR</v>
      </c>
      <c r="G5487" t="str">
        <v>Service Revenue</v>
      </c>
      <c r="H5487" s="10">
        <v>1177</v>
      </c>
    </row>
    <row r="5488" spans="1:8" x14ac:dyDescent="0.3">
      <c r="A5488" s="1">
        <v>45474</v>
      </c>
      <c r="B5488" t="str">
        <v>HR</v>
      </c>
      <c r="C5488" t="str">
        <v>Salaries</v>
      </c>
      <c r="D5488" s="10">
        <v>19085</v>
      </c>
      <c r="E5488" s="1">
        <v>45474</v>
      </c>
      <c r="F5488" t="str">
        <v>HR</v>
      </c>
      <c r="G5488" t="str">
        <v>Salaries</v>
      </c>
      <c r="H5488" s="10">
        <v>18475</v>
      </c>
    </row>
    <row r="5489" spans="1:8" x14ac:dyDescent="0.3">
      <c r="A5489" s="1">
        <v>45474</v>
      </c>
      <c r="B5489" t="str">
        <v>HR</v>
      </c>
      <c r="C5489" t="str">
        <v>Rent</v>
      </c>
      <c r="D5489" s="10">
        <v>16447</v>
      </c>
      <c r="E5489" s="1">
        <v>45474</v>
      </c>
      <c r="F5489" t="str">
        <v>HR</v>
      </c>
      <c r="G5489" t="str">
        <v>Rent</v>
      </c>
      <c r="H5489" s="10">
        <v>14413</v>
      </c>
    </row>
    <row r="5490" spans="1:8" x14ac:dyDescent="0.3">
      <c r="A5490" s="1">
        <v>45474</v>
      </c>
      <c r="B5490" t="str">
        <v>HR</v>
      </c>
      <c r="C5490" t="str">
        <v>Marketing Spend</v>
      </c>
      <c r="D5490" s="10">
        <v>19808</v>
      </c>
      <c r="E5490" s="1">
        <v>45474</v>
      </c>
      <c r="F5490" t="str">
        <v>HR</v>
      </c>
      <c r="G5490" t="str">
        <v>Marketing Spend</v>
      </c>
      <c r="H5490" s="10">
        <v>20707</v>
      </c>
    </row>
    <row r="5491" spans="1:8" x14ac:dyDescent="0.3">
      <c r="A5491" s="1">
        <v>45474</v>
      </c>
      <c r="B5491" t="str">
        <v>HR</v>
      </c>
      <c r="C5491" t="str">
        <v>Software Licenses</v>
      </c>
      <c r="D5491" s="10">
        <v>8495</v>
      </c>
      <c r="E5491" s="1">
        <v>45474</v>
      </c>
      <c r="F5491" t="str">
        <v>HR</v>
      </c>
      <c r="G5491" t="str">
        <v>Software Licenses</v>
      </c>
      <c r="H5491" s="10">
        <v>10362</v>
      </c>
    </row>
    <row r="5492" spans="1:8" x14ac:dyDescent="0.3">
      <c r="A5492" s="1">
        <v>45475</v>
      </c>
      <c r="B5492" t="str">
        <v>Sales</v>
      </c>
      <c r="C5492" t="str">
        <v>Product Revenue</v>
      </c>
      <c r="D5492" s="10">
        <v>9285</v>
      </c>
      <c r="E5492" s="1">
        <v>45475</v>
      </c>
      <c r="F5492" t="str">
        <v>Sales</v>
      </c>
      <c r="G5492" t="str">
        <v>Product Revenue</v>
      </c>
      <c r="H5492" s="10">
        <v>9192</v>
      </c>
    </row>
    <row r="5493" spans="1:8" x14ac:dyDescent="0.3">
      <c r="A5493" s="1">
        <v>45475</v>
      </c>
      <c r="B5493" t="str">
        <v>Sales</v>
      </c>
      <c r="C5493" t="str">
        <v>Service Revenue</v>
      </c>
      <c r="D5493" s="10">
        <v>7217</v>
      </c>
      <c r="E5493" s="1">
        <v>45475</v>
      </c>
      <c r="F5493" t="str">
        <v>Sales</v>
      </c>
      <c r="G5493" t="str">
        <v>Service Revenue</v>
      </c>
      <c r="H5493" s="10">
        <v>5669</v>
      </c>
    </row>
    <row r="5494" spans="1:8" x14ac:dyDescent="0.3">
      <c r="A5494" s="1">
        <v>45475</v>
      </c>
      <c r="B5494" t="str">
        <v>Sales</v>
      </c>
      <c r="C5494" t="str">
        <v>Salaries</v>
      </c>
      <c r="D5494" s="10">
        <v>22432</v>
      </c>
      <c r="E5494" s="1">
        <v>45475</v>
      </c>
      <c r="F5494" t="str">
        <v>Sales</v>
      </c>
      <c r="G5494" t="str">
        <v>Salaries</v>
      </c>
      <c r="H5494" s="10">
        <v>22803</v>
      </c>
    </row>
    <row r="5495" spans="1:8" x14ac:dyDescent="0.3">
      <c r="A5495" s="1">
        <v>45475</v>
      </c>
      <c r="B5495" t="str">
        <v>Sales</v>
      </c>
      <c r="C5495" t="str">
        <v>Rent</v>
      </c>
      <c r="D5495" s="10">
        <v>13568</v>
      </c>
      <c r="E5495" s="1">
        <v>45475</v>
      </c>
      <c r="F5495" t="str">
        <v>Sales</v>
      </c>
      <c r="G5495" t="str">
        <v>Rent</v>
      </c>
      <c r="H5495" s="10">
        <v>12202</v>
      </c>
    </row>
    <row r="5496" spans="1:8" x14ac:dyDescent="0.3">
      <c r="A5496" s="1">
        <v>45475</v>
      </c>
      <c r="B5496" t="str">
        <v>Sales</v>
      </c>
      <c r="C5496" t="str">
        <v>Marketing Spend</v>
      </c>
      <c r="D5496" s="10">
        <v>4144</v>
      </c>
      <c r="E5496" s="1">
        <v>45475</v>
      </c>
      <c r="F5496" t="str">
        <v>Sales</v>
      </c>
      <c r="G5496" t="str">
        <v>Marketing Spend</v>
      </c>
      <c r="H5496" s="10">
        <v>4260</v>
      </c>
    </row>
    <row r="5497" spans="1:8" x14ac:dyDescent="0.3">
      <c r="A5497" s="1">
        <v>45475</v>
      </c>
      <c r="B5497" t="str">
        <v>Sales</v>
      </c>
      <c r="C5497" t="str">
        <v>Software Licenses</v>
      </c>
      <c r="D5497" s="10">
        <v>2205</v>
      </c>
      <c r="E5497" s="1">
        <v>45475</v>
      </c>
      <c r="F5497" t="str">
        <v>Sales</v>
      </c>
      <c r="G5497" t="str">
        <v>Software Licenses</v>
      </c>
      <c r="H5497" s="10">
        <v>-451</v>
      </c>
    </row>
    <row r="5498" spans="1:8" x14ac:dyDescent="0.3">
      <c r="A5498" s="1">
        <v>45475</v>
      </c>
      <c r="B5498" t="str">
        <v>Marketing</v>
      </c>
      <c r="C5498" t="str">
        <v>Product Revenue</v>
      </c>
      <c r="D5498" s="10">
        <v>4465</v>
      </c>
      <c r="E5498" s="1">
        <v>45475</v>
      </c>
      <c r="F5498" t="str">
        <v>Marketing</v>
      </c>
      <c r="G5498" t="str">
        <v>Product Revenue</v>
      </c>
      <c r="H5498" s="10">
        <v>2368</v>
      </c>
    </row>
    <row r="5499" spans="1:8" x14ac:dyDescent="0.3">
      <c r="A5499" s="1">
        <v>45475</v>
      </c>
      <c r="B5499" t="str">
        <v>Marketing</v>
      </c>
      <c r="C5499" t="str">
        <v>Service Revenue</v>
      </c>
      <c r="D5499" s="10">
        <v>2675</v>
      </c>
      <c r="E5499" s="1">
        <v>45475</v>
      </c>
      <c r="F5499" t="str">
        <v>Marketing</v>
      </c>
      <c r="G5499" t="str">
        <v>Service Revenue</v>
      </c>
      <c r="H5499" s="10">
        <v>2693</v>
      </c>
    </row>
    <row r="5500" spans="1:8" x14ac:dyDescent="0.3">
      <c r="A5500" s="1">
        <v>45475</v>
      </c>
      <c r="B5500" t="str">
        <v>Marketing</v>
      </c>
      <c r="C5500" t="str">
        <v>Salaries</v>
      </c>
      <c r="D5500" s="10">
        <v>1419</v>
      </c>
      <c r="E5500" s="1">
        <v>45475</v>
      </c>
      <c r="F5500" t="str">
        <v>Marketing</v>
      </c>
      <c r="G5500" t="str">
        <v>Salaries</v>
      </c>
      <c r="H5500" s="10">
        <v>4415</v>
      </c>
    </row>
    <row r="5501" spans="1:8" x14ac:dyDescent="0.3">
      <c r="A5501" s="1">
        <v>45475</v>
      </c>
      <c r="B5501" t="str">
        <v>Marketing</v>
      </c>
      <c r="C5501" t="str">
        <v>Rent</v>
      </c>
      <c r="D5501" s="10">
        <v>578</v>
      </c>
      <c r="E5501" s="1">
        <v>45475</v>
      </c>
      <c r="F5501" t="str">
        <v>Marketing</v>
      </c>
      <c r="G5501" t="str">
        <v>Rent</v>
      </c>
      <c r="H5501" s="10">
        <v>3357</v>
      </c>
    </row>
    <row r="5502" spans="1:8" x14ac:dyDescent="0.3">
      <c r="A5502" s="1">
        <v>45475</v>
      </c>
      <c r="B5502" t="str">
        <v>Marketing</v>
      </c>
      <c r="C5502" t="str">
        <v>Marketing Spend</v>
      </c>
      <c r="D5502" s="10">
        <v>24618</v>
      </c>
      <c r="E5502" s="1">
        <v>45475</v>
      </c>
      <c r="F5502" t="str">
        <v>Marketing</v>
      </c>
      <c r="G5502" t="str">
        <v>Marketing Spend</v>
      </c>
      <c r="H5502" s="10">
        <v>23721</v>
      </c>
    </row>
    <row r="5503" spans="1:8" x14ac:dyDescent="0.3">
      <c r="A5503" s="1">
        <v>45475</v>
      </c>
      <c r="B5503" t="str">
        <v>Marketing</v>
      </c>
      <c r="C5503" t="str">
        <v>Software Licenses</v>
      </c>
      <c r="D5503" s="10">
        <v>21489</v>
      </c>
      <c r="E5503" s="1">
        <v>45475</v>
      </c>
      <c r="F5503" t="str">
        <v>Marketing</v>
      </c>
      <c r="G5503" t="str">
        <v>Software Licenses</v>
      </c>
      <c r="H5503" s="10">
        <v>19484</v>
      </c>
    </row>
    <row r="5504" spans="1:8" x14ac:dyDescent="0.3">
      <c r="A5504" s="1">
        <v>45475</v>
      </c>
      <c r="B5504" t="str">
        <v>Finance</v>
      </c>
      <c r="C5504" t="str">
        <v>Product Revenue</v>
      </c>
      <c r="D5504" s="10">
        <v>3366</v>
      </c>
      <c r="E5504" s="1">
        <v>45475</v>
      </c>
      <c r="F5504" t="str">
        <v>Finance</v>
      </c>
      <c r="G5504" t="str">
        <v>Product Revenue</v>
      </c>
      <c r="H5504" s="10">
        <v>1856</v>
      </c>
    </row>
    <row r="5505" spans="1:8" x14ac:dyDescent="0.3">
      <c r="A5505" s="1">
        <v>45475</v>
      </c>
      <c r="B5505" t="str">
        <v>Finance</v>
      </c>
      <c r="C5505" t="str">
        <v>Service Revenue</v>
      </c>
      <c r="D5505" s="10">
        <v>18111</v>
      </c>
      <c r="E5505" s="1">
        <v>45475</v>
      </c>
      <c r="F5505" t="str">
        <v>Finance</v>
      </c>
      <c r="G5505" t="str">
        <v>Service Revenue</v>
      </c>
      <c r="H5505" s="10">
        <v>15216</v>
      </c>
    </row>
    <row r="5506" spans="1:8" x14ac:dyDescent="0.3">
      <c r="A5506" s="1">
        <v>45475</v>
      </c>
      <c r="B5506" t="str">
        <v>Finance</v>
      </c>
      <c r="C5506" t="str">
        <v>Salaries</v>
      </c>
      <c r="D5506" s="10">
        <v>5584</v>
      </c>
      <c r="E5506" s="1">
        <v>45475</v>
      </c>
      <c r="F5506" t="str">
        <v>Finance</v>
      </c>
      <c r="G5506" t="str">
        <v>Salaries</v>
      </c>
      <c r="H5506" s="10">
        <v>7144</v>
      </c>
    </row>
    <row r="5507" spans="1:8" x14ac:dyDescent="0.3">
      <c r="A5507" s="1">
        <v>45475</v>
      </c>
      <c r="B5507" t="str">
        <v>Finance</v>
      </c>
      <c r="C5507" t="str">
        <v>Rent</v>
      </c>
      <c r="D5507" s="10">
        <v>5781</v>
      </c>
      <c r="E5507" s="1">
        <v>45475</v>
      </c>
      <c r="F5507" t="str">
        <v>Finance</v>
      </c>
      <c r="G5507" t="str">
        <v>Rent</v>
      </c>
      <c r="H5507" s="10">
        <v>7578</v>
      </c>
    </row>
    <row r="5508" spans="1:8" x14ac:dyDescent="0.3">
      <c r="A5508" s="1">
        <v>45475</v>
      </c>
      <c r="B5508" t="str">
        <v>Finance</v>
      </c>
      <c r="C5508" t="str">
        <v>Marketing Spend</v>
      </c>
      <c r="D5508" s="10">
        <v>11593</v>
      </c>
      <c r="E5508" s="1">
        <v>45475</v>
      </c>
      <c r="F5508" t="str">
        <v>Finance</v>
      </c>
      <c r="G5508" t="str">
        <v>Marketing Spend</v>
      </c>
      <c r="H5508" s="10">
        <v>9470</v>
      </c>
    </row>
    <row r="5509" spans="1:8" x14ac:dyDescent="0.3">
      <c r="A5509" s="1">
        <v>45475</v>
      </c>
      <c r="B5509" t="str">
        <v>Finance</v>
      </c>
      <c r="C5509" t="str">
        <v>Software Licenses</v>
      </c>
      <c r="D5509" s="10">
        <v>6467</v>
      </c>
      <c r="E5509" s="1">
        <v>45475</v>
      </c>
      <c r="F5509" t="str">
        <v>Finance</v>
      </c>
      <c r="G5509" t="str">
        <v>Software Licenses</v>
      </c>
      <c r="H5509" s="10">
        <v>4060</v>
      </c>
    </row>
    <row r="5510" spans="1:8" x14ac:dyDescent="0.3">
      <c r="A5510" s="1">
        <v>45475</v>
      </c>
      <c r="B5510" t="str">
        <v>IT</v>
      </c>
      <c r="C5510" t="str">
        <v>Product Revenue</v>
      </c>
      <c r="D5510" s="10">
        <v>17755</v>
      </c>
      <c r="E5510" s="1">
        <v>45475</v>
      </c>
      <c r="F5510" t="str">
        <v>IT</v>
      </c>
      <c r="G5510" t="str">
        <v>Product Revenue</v>
      </c>
      <c r="H5510" s="10">
        <v>17846</v>
      </c>
    </row>
    <row r="5511" spans="1:8" x14ac:dyDescent="0.3">
      <c r="A5511" s="1">
        <v>45475</v>
      </c>
      <c r="B5511" t="str">
        <v>IT</v>
      </c>
      <c r="C5511" t="str">
        <v>Service Revenue</v>
      </c>
      <c r="D5511" s="10">
        <v>13103</v>
      </c>
      <c r="E5511" s="1">
        <v>45475</v>
      </c>
      <c r="F5511" t="str">
        <v>IT</v>
      </c>
      <c r="G5511" t="str">
        <v>Service Revenue</v>
      </c>
      <c r="H5511" s="10">
        <v>15284</v>
      </c>
    </row>
    <row r="5512" spans="1:8" x14ac:dyDescent="0.3">
      <c r="A5512" s="1">
        <v>45475</v>
      </c>
      <c r="B5512" t="str">
        <v>IT</v>
      </c>
      <c r="C5512" t="str">
        <v>Salaries</v>
      </c>
      <c r="D5512" s="10">
        <v>4155</v>
      </c>
      <c r="E5512" s="1">
        <v>45475</v>
      </c>
      <c r="F5512" t="str">
        <v>IT</v>
      </c>
      <c r="G5512" t="str">
        <v>Salaries</v>
      </c>
      <c r="H5512" s="10">
        <v>4938</v>
      </c>
    </row>
    <row r="5513" spans="1:8" x14ac:dyDescent="0.3">
      <c r="A5513" s="1">
        <v>45475</v>
      </c>
      <c r="B5513" t="str">
        <v>IT</v>
      </c>
      <c r="C5513" t="str">
        <v>Rent</v>
      </c>
      <c r="D5513" s="10">
        <v>16899</v>
      </c>
      <c r="E5513" s="1">
        <v>45475</v>
      </c>
      <c r="F5513" t="str">
        <v>IT</v>
      </c>
      <c r="G5513" t="str">
        <v>Rent</v>
      </c>
      <c r="H5513" s="10">
        <v>18120</v>
      </c>
    </row>
    <row r="5514" spans="1:8" x14ac:dyDescent="0.3">
      <c r="A5514" s="1">
        <v>45475</v>
      </c>
      <c r="B5514" t="str">
        <v>IT</v>
      </c>
      <c r="C5514" t="str">
        <v>Marketing Spend</v>
      </c>
      <c r="D5514" s="10">
        <v>10406</v>
      </c>
      <c r="E5514" s="1">
        <v>45475</v>
      </c>
      <c r="F5514" t="str">
        <v>IT</v>
      </c>
      <c r="G5514" t="str">
        <v>Marketing Spend</v>
      </c>
      <c r="H5514" s="10">
        <v>12142</v>
      </c>
    </row>
    <row r="5515" spans="1:8" x14ac:dyDescent="0.3">
      <c r="A5515" s="1">
        <v>45475</v>
      </c>
      <c r="B5515" t="str">
        <v>IT</v>
      </c>
      <c r="C5515" t="str">
        <v>Software Licenses</v>
      </c>
      <c r="D5515" s="10">
        <v>4040</v>
      </c>
      <c r="E5515" s="1">
        <v>45475</v>
      </c>
      <c r="F5515" t="str">
        <v>IT</v>
      </c>
      <c r="G5515" t="str">
        <v>Software Licenses</v>
      </c>
      <c r="H5515" s="10">
        <v>5340</v>
      </c>
    </row>
    <row r="5516" spans="1:8" x14ac:dyDescent="0.3">
      <c r="A5516" s="1">
        <v>45475</v>
      </c>
      <c r="B5516" t="str">
        <v>HR</v>
      </c>
      <c r="C5516" t="str">
        <v>Product Revenue</v>
      </c>
      <c r="D5516" s="10">
        <v>9931</v>
      </c>
      <c r="E5516" s="1">
        <v>45475</v>
      </c>
      <c r="F5516" t="str">
        <v>HR</v>
      </c>
      <c r="G5516" t="str">
        <v>Product Revenue</v>
      </c>
      <c r="H5516" s="10">
        <v>8198</v>
      </c>
    </row>
    <row r="5517" spans="1:8" x14ac:dyDescent="0.3">
      <c r="A5517" s="1">
        <v>45475</v>
      </c>
      <c r="B5517" t="str">
        <v>HR</v>
      </c>
      <c r="C5517" t="str">
        <v>Service Revenue</v>
      </c>
      <c r="D5517" s="10">
        <v>13330</v>
      </c>
      <c r="E5517" s="1">
        <v>45475</v>
      </c>
      <c r="F5517" t="str">
        <v>HR</v>
      </c>
      <c r="G5517" t="str">
        <v>Service Revenue</v>
      </c>
      <c r="H5517" s="10">
        <v>12550</v>
      </c>
    </row>
    <row r="5518" spans="1:8" x14ac:dyDescent="0.3">
      <c r="A5518" s="1">
        <v>45475</v>
      </c>
      <c r="B5518" t="str">
        <v>HR</v>
      </c>
      <c r="C5518" t="str">
        <v>Salaries</v>
      </c>
      <c r="D5518" s="10">
        <v>12670</v>
      </c>
      <c r="E5518" s="1">
        <v>45475</v>
      </c>
      <c r="F5518" t="str">
        <v>HR</v>
      </c>
      <c r="G5518" t="str">
        <v>Salaries</v>
      </c>
      <c r="H5518" s="10">
        <v>11069</v>
      </c>
    </row>
    <row r="5519" spans="1:8" x14ac:dyDescent="0.3">
      <c r="A5519" s="1">
        <v>45475</v>
      </c>
      <c r="B5519" t="str">
        <v>HR</v>
      </c>
      <c r="C5519" t="str">
        <v>Rent</v>
      </c>
      <c r="D5519" s="10">
        <v>4214</v>
      </c>
      <c r="E5519" s="1">
        <v>45475</v>
      </c>
      <c r="F5519" t="str">
        <v>HR</v>
      </c>
      <c r="G5519" t="str">
        <v>Rent</v>
      </c>
      <c r="H5519" s="10">
        <v>5911</v>
      </c>
    </row>
    <row r="5520" spans="1:8" x14ac:dyDescent="0.3">
      <c r="A5520" s="1">
        <v>45475</v>
      </c>
      <c r="B5520" t="str">
        <v>HR</v>
      </c>
      <c r="C5520" t="str">
        <v>Marketing Spend</v>
      </c>
      <c r="D5520" s="10">
        <v>11944</v>
      </c>
      <c r="E5520" s="1">
        <v>45475</v>
      </c>
      <c r="F5520" t="str">
        <v>HR</v>
      </c>
      <c r="G5520" t="str">
        <v>Marketing Spend</v>
      </c>
      <c r="H5520" s="10">
        <v>10992</v>
      </c>
    </row>
    <row r="5521" spans="1:8" x14ac:dyDescent="0.3">
      <c r="A5521" s="1">
        <v>45475</v>
      </c>
      <c r="B5521" t="str">
        <v>HR</v>
      </c>
      <c r="C5521" t="str">
        <v>Software Licenses</v>
      </c>
      <c r="D5521" s="10">
        <v>13020</v>
      </c>
      <c r="E5521" s="1">
        <v>45475</v>
      </c>
      <c r="F5521" t="str">
        <v>HR</v>
      </c>
      <c r="G5521" t="str">
        <v>Software Licenses</v>
      </c>
      <c r="H5521" s="10">
        <v>11192</v>
      </c>
    </row>
    <row r="5522" spans="1:8" x14ac:dyDescent="0.3">
      <c r="A5522" s="1">
        <v>45476</v>
      </c>
      <c r="B5522" t="str">
        <v>Sales</v>
      </c>
      <c r="C5522" t="str">
        <v>Product Revenue</v>
      </c>
      <c r="D5522" s="10">
        <v>1784</v>
      </c>
      <c r="E5522" s="1">
        <v>45476</v>
      </c>
      <c r="F5522" t="str">
        <v>Sales</v>
      </c>
      <c r="G5522" t="str">
        <v>Product Revenue</v>
      </c>
      <c r="H5522" s="10">
        <v>2254</v>
      </c>
    </row>
    <row r="5523" spans="1:8" x14ac:dyDescent="0.3">
      <c r="A5523" s="1">
        <v>45476</v>
      </c>
      <c r="B5523" t="str">
        <v>Sales</v>
      </c>
      <c r="C5523" t="str">
        <v>Service Revenue</v>
      </c>
      <c r="D5523" s="10">
        <v>22010</v>
      </c>
      <c r="E5523" s="1">
        <v>45476</v>
      </c>
      <c r="F5523" t="str">
        <v>Sales</v>
      </c>
      <c r="G5523" t="str">
        <v>Service Revenue</v>
      </c>
      <c r="H5523" s="10">
        <v>20446</v>
      </c>
    </row>
    <row r="5524" spans="1:8" x14ac:dyDescent="0.3">
      <c r="A5524" s="1">
        <v>45476</v>
      </c>
      <c r="B5524" t="str">
        <v>Sales</v>
      </c>
      <c r="C5524" t="str">
        <v>Salaries</v>
      </c>
      <c r="D5524" s="10">
        <v>4952</v>
      </c>
      <c r="E5524" s="1">
        <v>45476</v>
      </c>
      <c r="F5524" t="str">
        <v>Sales</v>
      </c>
      <c r="G5524" t="str">
        <v>Salaries</v>
      </c>
      <c r="H5524" s="10">
        <v>7315</v>
      </c>
    </row>
    <row r="5525" spans="1:8" x14ac:dyDescent="0.3">
      <c r="A5525" s="1">
        <v>45476</v>
      </c>
      <c r="B5525" t="str">
        <v>Sales</v>
      </c>
      <c r="C5525" t="str">
        <v>Rent</v>
      </c>
      <c r="D5525" s="10">
        <v>15050</v>
      </c>
      <c r="E5525" s="1">
        <v>45476</v>
      </c>
      <c r="F5525" t="str">
        <v>Sales</v>
      </c>
      <c r="G5525" t="str">
        <v>Rent</v>
      </c>
      <c r="H5525" s="10">
        <v>16124</v>
      </c>
    </row>
    <row r="5526" spans="1:8" x14ac:dyDescent="0.3">
      <c r="A5526" s="1">
        <v>45476</v>
      </c>
      <c r="B5526" t="str">
        <v>Sales</v>
      </c>
      <c r="C5526" t="str">
        <v>Marketing Spend</v>
      </c>
      <c r="D5526" s="10">
        <v>19967</v>
      </c>
      <c r="E5526" s="1">
        <v>45476</v>
      </c>
      <c r="F5526" t="str">
        <v>Sales</v>
      </c>
      <c r="G5526" t="str">
        <v>Marketing Spend</v>
      </c>
      <c r="H5526" s="10">
        <v>22759</v>
      </c>
    </row>
    <row r="5527" spans="1:8" x14ac:dyDescent="0.3">
      <c r="A5527" s="1">
        <v>45476</v>
      </c>
      <c r="B5527" t="str">
        <v>Sales</v>
      </c>
      <c r="C5527" t="str">
        <v>Software Licenses</v>
      </c>
      <c r="D5527" s="10">
        <v>20665</v>
      </c>
      <c r="E5527" s="1">
        <v>45476</v>
      </c>
      <c r="F5527" t="str">
        <v>Sales</v>
      </c>
      <c r="G5527" t="str">
        <v>Software Licenses</v>
      </c>
      <c r="H5527" s="10">
        <v>23391</v>
      </c>
    </row>
    <row r="5528" spans="1:8" x14ac:dyDescent="0.3">
      <c r="A5528" s="1">
        <v>45476</v>
      </c>
      <c r="B5528" t="str">
        <v>Marketing</v>
      </c>
      <c r="C5528" t="str">
        <v>Product Revenue</v>
      </c>
      <c r="D5528" s="10">
        <v>4548</v>
      </c>
      <c r="E5528" s="1">
        <v>45476</v>
      </c>
      <c r="F5528" t="str">
        <v>Marketing</v>
      </c>
      <c r="G5528" t="str">
        <v>Product Revenue</v>
      </c>
      <c r="H5528" s="10">
        <v>7415</v>
      </c>
    </row>
    <row r="5529" spans="1:8" x14ac:dyDescent="0.3">
      <c r="A5529" s="1">
        <v>45476</v>
      </c>
      <c r="B5529" t="str">
        <v>Marketing</v>
      </c>
      <c r="C5529" t="str">
        <v>Service Revenue</v>
      </c>
      <c r="D5529" s="10">
        <v>9505</v>
      </c>
      <c r="E5529" s="1">
        <v>45476</v>
      </c>
      <c r="F5529" t="str">
        <v>Marketing</v>
      </c>
      <c r="G5529" t="str">
        <v>Service Revenue</v>
      </c>
      <c r="H5529" s="10">
        <v>6569</v>
      </c>
    </row>
    <row r="5530" spans="1:8" x14ac:dyDescent="0.3">
      <c r="A5530" s="1">
        <v>45476</v>
      </c>
      <c r="B5530" t="str">
        <v>Marketing</v>
      </c>
      <c r="C5530" t="str">
        <v>Salaries</v>
      </c>
      <c r="D5530" s="10">
        <v>6632</v>
      </c>
      <c r="E5530" s="1">
        <v>45476</v>
      </c>
      <c r="F5530" t="str">
        <v>Marketing</v>
      </c>
      <c r="G5530" t="str">
        <v>Salaries</v>
      </c>
      <c r="H5530" s="10">
        <v>6779</v>
      </c>
    </row>
    <row r="5531" spans="1:8" x14ac:dyDescent="0.3">
      <c r="A5531" s="1">
        <v>45476</v>
      </c>
      <c r="B5531" t="str">
        <v>Marketing</v>
      </c>
      <c r="C5531" t="str">
        <v>Rent</v>
      </c>
      <c r="D5531" s="10">
        <v>4305</v>
      </c>
      <c r="E5531" s="1">
        <v>45476</v>
      </c>
      <c r="F5531" t="str">
        <v>Marketing</v>
      </c>
      <c r="G5531" t="str">
        <v>Rent</v>
      </c>
      <c r="H5531" s="10">
        <v>4559</v>
      </c>
    </row>
    <row r="5532" spans="1:8" x14ac:dyDescent="0.3">
      <c r="A5532" s="1">
        <v>45476</v>
      </c>
      <c r="B5532" t="str">
        <v>Marketing</v>
      </c>
      <c r="C5532" t="str">
        <v>Marketing Spend</v>
      </c>
      <c r="D5532" s="10">
        <v>6341</v>
      </c>
      <c r="E5532" s="1">
        <v>45476</v>
      </c>
      <c r="F5532" t="str">
        <v>Marketing</v>
      </c>
      <c r="G5532" t="str">
        <v>Marketing Spend</v>
      </c>
      <c r="H5532" s="10">
        <v>7321</v>
      </c>
    </row>
    <row r="5533" spans="1:8" x14ac:dyDescent="0.3">
      <c r="A5533" s="1">
        <v>45476</v>
      </c>
      <c r="B5533" t="str">
        <v>Marketing</v>
      </c>
      <c r="C5533" t="str">
        <v>Software Licenses</v>
      </c>
      <c r="D5533" s="10">
        <v>19038</v>
      </c>
      <c r="E5533" s="1">
        <v>45476</v>
      </c>
      <c r="F5533" t="str">
        <v>Marketing</v>
      </c>
      <c r="G5533" t="str">
        <v>Software Licenses</v>
      </c>
      <c r="H5533" s="10">
        <v>17882</v>
      </c>
    </row>
    <row r="5534" spans="1:8" x14ac:dyDescent="0.3">
      <c r="A5534" s="1">
        <v>45476</v>
      </c>
      <c r="B5534" t="str">
        <v>Finance</v>
      </c>
      <c r="C5534" t="str">
        <v>Product Revenue</v>
      </c>
      <c r="D5534" s="10">
        <v>21822</v>
      </c>
      <c r="E5534" s="1">
        <v>45476</v>
      </c>
      <c r="F5534" t="str">
        <v>Finance</v>
      </c>
      <c r="G5534" t="str">
        <v>Product Revenue</v>
      </c>
      <c r="H5534" s="10">
        <v>24718</v>
      </c>
    </row>
    <row r="5535" spans="1:8" x14ac:dyDescent="0.3">
      <c r="A5535" s="1">
        <v>45476</v>
      </c>
      <c r="B5535" t="str">
        <v>Finance</v>
      </c>
      <c r="C5535" t="str">
        <v>Service Revenue</v>
      </c>
      <c r="D5535" s="10">
        <v>6639</v>
      </c>
      <c r="E5535" s="1">
        <v>45476</v>
      </c>
      <c r="F5535" t="str">
        <v>Finance</v>
      </c>
      <c r="G5535" t="str">
        <v>Service Revenue</v>
      </c>
      <c r="H5535" s="10">
        <v>8351</v>
      </c>
    </row>
    <row r="5536" spans="1:8" x14ac:dyDescent="0.3">
      <c r="A5536" s="1">
        <v>45476</v>
      </c>
      <c r="B5536" t="str">
        <v>Finance</v>
      </c>
      <c r="C5536" t="str">
        <v>Salaries</v>
      </c>
      <c r="D5536" s="10">
        <v>21321</v>
      </c>
      <c r="E5536" s="1">
        <v>45476</v>
      </c>
      <c r="F5536" t="str">
        <v>Finance</v>
      </c>
      <c r="G5536" t="str">
        <v>Salaries</v>
      </c>
      <c r="H5536" s="10">
        <v>22502</v>
      </c>
    </row>
    <row r="5537" spans="1:8" x14ac:dyDescent="0.3">
      <c r="A5537" s="1">
        <v>45476</v>
      </c>
      <c r="B5537" t="str">
        <v>Finance</v>
      </c>
      <c r="C5537" t="str">
        <v>Rent</v>
      </c>
      <c r="D5537" s="10">
        <v>19448</v>
      </c>
      <c r="E5537" s="1">
        <v>45476</v>
      </c>
      <c r="F5537" t="str">
        <v>Finance</v>
      </c>
      <c r="G5537" t="str">
        <v>Rent</v>
      </c>
      <c r="H5537" s="10">
        <v>20827</v>
      </c>
    </row>
    <row r="5538" spans="1:8" x14ac:dyDescent="0.3">
      <c r="A5538" s="1">
        <v>45476</v>
      </c>
      <c r="B5538" t="str">
        <v>Finance</v>
      </c>
      <c r="C5538" t="str">
        <v>Marketing Spend</v>
      </c>
      <c r="D5538" s="10">
        <v>4328</v>
      </c>
      <c r="E5538" s="1">
        <v>45476</v>
      </c>
      <c r="F5538" t="str">
        <v>Finance</v>
      </c>
      <c r="G5538" t="str">
        <v>Marketing Spend</v>
      </c>
      <c r="H5538" s="10">
        <v>2775</v>
      </c>
    </row>
    <row r="5539" spans="1:8" x14ac:dyDescent="0.3">
      <c r="A5539" s="1">
        <v>45476</v>
      </c>
      <c r="B5539" t="str">
        <v>Finance</v>
      </c>
      <c r="C5539" t="str">
        <v>Software Licenses</v>
      </c>
      <c r="D5539" s="10">
        <v>8429</v>
      </c>
      <c r="E5539" s="1">
        <v>45476</v>
      </c>
      <c r="F5539" t="str">
        <v>Finance</v>
      </c>
      <c r="G5539" t="str">
        <v>Software Licenses</v>
      </c>
      <c r="H5539" s="10">
        <v>7194</v>
      </c>
    </row>
    <row r="5540" spans="1:8" x14ac:dyDescent="0.3">
      <c r="A5540" s="1">
        <v>45476</v>
      </c>
      <c r="B5540" t="str">
        <v>IT</v>
      </c>
      <c r="C5540" t="str">
        <v>Product Revenue</v>
      </c>
      <c r="D5540" s="10">
        <v>7800</v>
      </c>
      <c r="E5540" s="1">
        <v>45476</v>
      </c>
      <c r="F5540" t="str">
        <v>IT</v>
      </c>
      <c r="G5540" t="str">
        <v>Product Revenue</v>
      </c>
      <c r="H5540" s="10">
        <v>7323</v>
      </c>
    </row>
    <row r="5541" spans="1:8" x14ac:dyDescent="0.3">
      <c r="A5541" s="1">
        <v>45476</v>
      </c>
      <c r="B5541" t="str">
        <v>IT</v>
      </c>
      <c r="C5541" t="str">
        <v>Service Revenue</v>
      </c>
      <c r="D5541" s="10">
        <v>2044</v>
      </c>
      <c r="E5541" s="1">
        <v>45476</v>
      </c>
      <c r="F5541" t="str">
        <v>IT</v>
      </c>
      <c r="G5541" t="str">
        <v>Service Revenue</v>
      </c>
      <c r="H5541" s="10">
        <v>3065</v>
      </c>
    </row>
    <row r="5542" spans="1:8" x14ac:dyDescent="0.3">
      <c r="A5542" s="1">
        <v>45476</v>
      </c>
      <c r="B5542" t="str">
        <v>IT</v>
      </c>
      <c r="C5542" t="str">
        <v>Salaries</v>
      </c>
      <c r="D5542" s="10">
        <v>20614</v>
      </c>
      <c r="E5542" s="1">
        <v>45476</v>
      </c>
      <c r="F5542" t="str">
        <v>IT</v>
      </c>
      <c r="G5542" t="str">
        <v>Salaries</v>
      </c>
      <c r="H5542" s="10">
        <v>18963</v>
      </c>
    </row>
    <row r="5543" spans="1:8" x14ac:dyDescent="0.3">
      <c r="A5543" s="1">
        <v>45476</v>
      </c>
      <c r="B5543" t="str">
        <v>IT</v>
      </c>
      <c r="C5543" t="str">
        <v>Rent</v>
      </c>
      <c r="D5543" s="10">
        <v>8383</v>
      </c>
      <c r="E5543" s="1">
        <v>45476</v>
      </c>
      <c r="F5543" t="str">
        <v>IT</v>
      </c>
      <c r="G5543" t="str">
        <v>Rent</v>
      </c>
      <c r="H5543" s="10">
        <v>9104</v>
      </c>
    </row>
    <row r="5544" spans="1:8" x14ac:dyDescent="0.3">
      <c r="A5544" s="1">
        <v>45476</v>
      </c>
      <c r="B5544" t="str">
        <v>IT</v>
      </c>
      <c r="C5544" t="str">
        <v>Marketing Spend</v>
      </c>
      <c r="D5544" s="10">
        <v>1816</v>
      </c>
      <c r="E5544" s="1">
        <v>45476</v>
      </c>
      <c r="F5544" t="str">
        <v>IT</v>
      </c>
      <c r="G5544" t="str">
        <v>Marketing Spend</v>
      </c>
      <c r="H5544" s="10">
        <v>1891</v>
      </c>
    </row>
    <row r="5545" spans="1:8" x14ac:dyDescent="0.3">
      <c r="A5545" s="1">
        <v>45476</v>
      </c>
      <c r="B5545" t="str">
        <v>IT</v>
      </c>
      <c r="C5545" t="str">
        <v>Software Licenses</v>
      </c>
      <c r="D5545" s="10">
        <v>24764</v>
      </c>
      <c r="E5545" s="1">
        <v>45476</v>
      </c>
      <c r="F5545" t="str">
        <v>IT</v>
      </c>
      <c r="G5545" t="str">
        <v>Software Licenses</v>
      </c>
      <c r="H5545" s="10">
        <v>27008</v>
      </c>
    </row>
    <row r="5546" spans="1:8" x14ac:dyDescent="0.3">
      <c r="A5546" s="1">
        <v>45476</v>
      </c>
      <c r="B5546" t="str">
        <v>HR</v>
      </c>
      <c r="C5546" t="str">
        <v>Product Revenue</v>
      </c>
      <c r="D5546" s="10">
        <v>24601</v>
      </c>
      <c r="E5546" s="1">
        <v>45476</v>
      </c>
      <c r="F5546" t="str">
        <v>HR</v>
      </c>
      <c r="G5546" t="str">
        <v>Product Revenue</v>
      </c>
      <c r="H5546" s="10">
        <v>23866</v>
      </c>
    </row>
    <row r="5547" spans="1:8" x14ac:dyDescent="0.3">
      <c r="A5547" s="1">
        <v>45476</v>
      </c>
      <c r="B5547" t="str">
        <v>HR</v>
      </c>
      <c r="C5547" t="str">
        <v>Service Revenue</v>
      </c>
      <c r="D5547" s="10">
        <v>20742</v>
      </c>
      <c r="E5547" s="1">
        <v>45476</v>
      </c>
      <c r="F5547" t="str">
        <v>HR</v>
      </c>
      <c r="G5547" t="str">
        <v>Service Revenue</v>
      </c>
      <c r="H5547" s="10">
        <v>20892</v>
      </c>
    </row>
    <row r="5548" spans="1:8" x14ac:dyDescent="0.3">
      <c r="A5548" s="1">
        <v>45476</v>
      </c>
      <c r="B5548" t="str">
        <v>HR</v>
      </c>
      <c r="C5548" t="str">
        <v>Salaries</v>
      </c>
      <c r="D5548" s="10">
        <v>3001</v>
      </c>
      <c r="E5548" s="1">
        <v>45476</v>
      </c>
      <c r="F5548" t="str">
        <v>HR</v>
      </c>
      <c r="G5548" t="str">
        <v>Salaries</v>
      </c>
      <c r="H5548" s="10">
        <v>4004</v>
      </c>
    </row>
    <row r="5549" spans="1:8" x14ac:dyDescent="0.3">
      <c r="A5549" s="1">
        <v>45476</v>
      </c>
      <c r="B5549" t="str">
        <v>HR</v>
      </c>
      <c r="C5549" t="str">
        <v>Rent</v>
      </c>
      <c r="D5549" s="10">
        <v>17550</v>
      </c>
      <c r="E5549" s="1">
        <v>45476</v>
      </c>
      <c r="F5549" t="str">
        <v>HR</v>
      </c>
      <c r="G5549" t="str">
        <v>Rent</v>
      </c>
      <c r="H5549" s="10">
        <v>15096</v>
      </c>
    </row>
    <row r="5550" spans="1:8" x14ac:dyDescent="0.3">
      <c r="A5550" s="1">
        <v>45476</v>
      </c>
      <c r="B5550" t="str">
        <v>HR</v>
      </c>
      <c r="C5550" t="str">
        <v>Marketing Spend</v>
      </c>
      <c r="D5550" s="10">
        <v>12621</v>
      </c>
      <c r="E5550" s="1">
        <v>45476</v>
      </c>
      <c r="F5550" t="str">
        <v>HR</v>
      </c>
      <c r="G5550" t="str">
        <v>Marketing Spend</v>
      </c>
      <c r="H5550" s="10">
        <v>15107</v>
      </c>
    </row>
    <row r="5551" spans="1:8" x14ac:dyDescent="0.3">
      <c r="A5551" s="1">
        <v>45476</v>
      </c>
      <c r="B5551" t="str">
        <v>HR</v>
      </c>
      <c r="C5551" t="str">
        <v>Software Licenses</v>
      </c>
      <c r="D5551" s="10">
        <v>17752</v>
      </c>
      <c r="E5551" s="1">
        <v>45476</v>
      </c>
      <c r="F5551" t="str">
        <v>HR</v>
      </c>
      <c r="G5551" t="str">
        <v>Software Licenses</v>
      </c>
      <c r="H5551" s="10">
        <v>20176</v>
      </c>
    </row>
    <row r="5552" spans="1:8" x14ac:dyDescent="0.3">
      <c r="A5552" s="1">
        <v>45477</v>
      </c>
      <c r="B5552" t="str">
        <v>Sales</v>
      </c>
      <c r="C5552" t="str">
        <v>Product Revenue</v>
      </c>
      <c r="D5552" s="10">
        <v>22236</v>
      </c>
      <c r="E5552" s="1">
        <v>45477</v>
      </c>
      <c r="F5552" t="str">
        <v>Sales</v>
      </c>
      <c r="G5552" t="str">
        <v>Product Revenue</v>
      </c>
      <c r="H5552" s="10">
        <v>22396</v>
      </c>
    </row>
    <row r="5553" spans="1:8" x14ac:dyDescent="0.3">
      <c r="A5553" s="1">
        <v>45477</v>
      </c>
      <c r="B5553" t="str">
        <v>Sales</v>
      </c>
      <c r="C5553" t="str">
        <v>Service Revenue</v>
      </c>
      <c r="D5553" s="10">
        <v>17197</v>
      </c>
      <c r="E5553" s="1">
        <v>45477</v>
      </c>
      <c r="F5553" t="str">
        <v>Sales</v>
      </c>
      <c r="G5553" t="str">
        <v>Service Revenue</v>
      </c>
      <c r="H5553" s="10">
        <v>17904</v>
      </c>
    </row>
    <row r="5554" spans="1:8" x14ac:dyDescent="0.3">
      <c r="A5554" s="1">
        <v>45477</v>
      </c>
      <c r="B5554" t="str">
        <v>Sales</v>
      </c>
      <c r="C5554" t="str">
        <v>Salaries</v>
      </c>
      <c r="D5554" s="10">
        <v>14406</v>
      </c>
      <c r="E5554" s="1">
        <v>45477</v>
      </c>
      <c r="F5554" t="str">
        <v>Sales</v>
      </c>
      <c r="G5554" t="str">
        <v>Salaries</v>
      </c>
      <c r="H5554" s="10">
        <v>16954</v>
      </c>
    </row>
    <row r="5555" spans="1:8" x14ac:dyDescent="0.3">
      <c r="A5555" s="1">
        <v>45477</v>
      </c>
      <c r="B5555" t="str">
        <v>Sales</v>
      </c>
      <c r="C5555" t="str">
        <v>Rent</v>
      </c>
      <c r="D5555" s="10">
        <v>15997</v>
      </c>
      <c r="E5555" s="1">
        <v>45477</v>
      </c>
      <c r="F5555" t="str">
        <v>Sales</v>
      </c>
      <c r="G5555" t="str">
        <v>Rent</v>
      </c>
      <c r="H5555" s="10">
        <v>14599</v>
      </c>
    </row>
    <row r="5556" spans="1:8" x14ac:dyDescent="0.3">
      <c r="A5556" s="1">
        <v>45477</v>
      </c>
      <c r="B5556" t="str">
        <v>Sales</v>
      </c>
      <c r="C5556" t="str">
        <v>Marketing Spend</v>
      </c>
      <c r="D5556" s="10">
        <v>14700</v>
      </c>
      <c r="E5556" s="1">
        <v>45477</v>
      </c>
      <c r="F5556" t="str">
        <v>Sales</v>
      </c>
      <c r="G5556" t="str">
        <v>Marketing Spend</v>
      </c>
      <c r="H5556" s="10">
        <v>15414</v>
      </c>
    </row>
    <row r="5557" spans="1:8" x14ac:dyDescent="0.3">
      <c r="A5557" s="1">
        <v>45477</v>
      </c>
      <c r="B5557" t="str">
        <v>Sales</v>
      </c>
      <c r="C5557" t="str">
        <v>Software Licenses</v>
      </c>
      <c r="D5557" s="10">
        <v>19016</v>
      </c>
      <c r="E5557" s="1">
        <v>45477</v>
      </c>
      <c r="F5557" t="str">
        <v>Sales</v>
      </c>
      <c r="G5557" t="str">
        <v>Software Licenses</v>
      </c>
      <c r="H5557" s="10">
        <v>18318</v>
      </c>
    </row>
    <row r="5558" spans="1:8" x14ac:dyDescent="0.3">
      <c r="A5558" s="1">
        <v>45477</v>
      </c>
      <c r="B5558" t="str">
        <v>Marketing</v>
      </c>
      <c r="C5558" t="str">
        <v>Product Revenue</v>
      </c>
      <c r="D5558" s="10">
        <v>10753</v>
      </c>
      <c r="E5558" s="1">
        <v>45477</v>
      </c>
      <c r="F5558" t="str">
        <v>Marketing</v>
      </c>
      <c r="G5558" t="str">
        <v>Product Revenue</v>
      </c>
      <c r="H5558" s="10">
        <v>11752</v>
      </c>
    </row>
    <row r="5559" spans="1:8" x14ac:dyDescent="0.3">
      <c r="A5559" s="1">
        <v>45477</v>
      </c>
      <c r="B5559" t="str">
        <v>Marketing</v>
      </c>
      <c r="C5559" t="str">
        <v>Service Revenue</v>
      </c>
      <c r="D5559" s="10">
        <v>2193</v>
      </c>
      <c r="E5559" s="1">
        <v>45477</v>
      </c>
      <c r="F5559" t="str">
        <v>Marketing</v>
      </c>
      <c r="G5559" t="str">
        <v>Service Revenue</v>
      </c>
      <c r="H5559" s="10">
        <v>1025</v>
      </c>
    </row>
    <row r="5560" spans="1:8" x14ac:dyDescent="0.3">
      <c r="A5560" s="1">
        <v>45477</v>
      </c>
      <c r="B5560" t="str">
        <v>Marketing</v>
      </c>
      <c r="C5560" t="str">
        <v>Salaries</v>
      </c>
      <c r="D5560" s="10">
        <v>24318</v>
      </c>
      <c r="E5560" s="1">
        <v>45477</v>
      </c>
      <c r="F5560" t="str">
        <v>Marketing</v>
      </c>
      <c r="G5560" t="str">
        <v>Salaries</v>
      </c>
      <c r="H5560" s="10">
        <v>23120</v>
      </c>
    </row>
    <row r="5561" spans="1:8" x14ac:dyDescent="0.3">
      <c r="A5561" s="1">
        <v>45477</v>
      </c>
      <c r="B5561" t="str">
        <v>Marketing</v>
      </c>
      <c r="C5561" t="str">
        <v>Rent</v>
      </c>
      <c r="D5561" s="10">
        <v>1394</v>
      </c>
      <c r="E5561" s="1">
        <v>45477</v>
      </c>
      <c r="F5561" t="str">
        <v>Marketing</v>
      </c>
      <c r="G5561" t="str">
        <v>Rent</v>
      </c>
      <c r="H5561" s="10">
        <v>337</v>
      </c>
    </row>
    <row r="5562" spans="1:8" x14ac:dyDescent="0.3">
      <c r="A5562" s="1">
        <v>45477</v>
      </c>
      <c r="B5562" t="str">
        <v>Marketing</v>
      </c>
      <c r="C5562" t="str">
        <v>Marketing Spend</v>
      </c>
      <c r="D5562" s="10">
        <v>16679</v>
      </c>
      <c r="E5562" s="1">
        <v>45477</v>
      </c>
      <c r="F5562" t="str">
        <v>Marketing</v>
      </c>
      <c r="G5562" t="str">
        <v>Marketing Spend</v>
      </c>
      <c r="H5562" s="10">
        <v>15628</v>
      </c>
    </row>
    <row r="5563" spans="1:8" x14ac:dyDescent="0.3">
      <c r="A5563" s="1">
        <v>45477</v>
      </c>
      <c r="B5563" t="str">
        <v>Marketing</v>
      </c>
      <c r="C5563" t="str">
        <v>Software Licenses</v>
      </c>
      <c r="D5563" s="10">
        <v>15112</v>
      </c>
      <c r="E5563" s="1">
        <v>45477</v>
      </c>
      <c r="F5563" t="str">
        <v>Marketing</v>
      </c>
      <c r="G5563" t="str">
        <v>Software Licenses</v>
      </c>
      <c r="H5563" s="10">
        <v>17065</v>
      </c>
    </row>
    <row r="5564" spans="1:8" x14ac:dyDescent="0.3">
      <c r="A5564" s="1">
        <v>45477</v>
      </c>
      <c r="B5564" t="str">
        <v>Finance</v>
      </c>
      <c r="C5564" t="str">
        <v>Product Revenue</v>
      </c>
      <c r="D5564" s="10">
        <v>10160</v>
      </c>
      <c r="E5564" s="1">
        <v>45477</v>
      </c>
      <c r="F5564" t="str">
        <v>Finance</v>
      </c>
      <c r="G5564" t="str">
        <v>Product Revenue</v>
      </c>
      <c r="H5564" s="10">
        <v>8051</v>
      </c>
    </row>
    <row r="5565" spans="1:8" x14ac:dyDescent="0.3">
      <c r="A5565" s="1">
        <v>45477</v>
      </c>
      <c r="B5565" t="str">
        <v>Finance</v>
      </c>
      <c r="C5565" t="str">
        <v>Service Revenue</v>
      </c>
      <c r="D5565" s="10">
        <v>757</v>
      </c>
      <c r="E5565" s="1">
        <v>45477</v>
      </c>
      <c r="F5565" t="str">
        <v>Finance</v>
      </c>
      <c r="G5565" t="str">
        <v>Service Revenue</v>
      </c>
      <c r="H5565" s="10">
        <v>993</v>
      </c>
    </row>
    <row r="5566" spans="1:8" x14ac:dyDescent="0.3">
      <c r="A5566" s="1">
        <v>45477</v>
      </c>
      <c r="B5566" t="str">
        <v>Finance</v>
      </c>
      <c r="C5566" t="str">
        <v>Salaries</v>
      </c>
      <c r="D5566" s="10">
        <v>22347</v>
      </c>
      <c r="E5566" s="1">
        <v>45477</v>
      </c>
      <c r="F5566" t="str">
        <v>Finance</v>
      </c>
      <c r="G5566" t="str">
        <v>Salaries</v>
      </c>
      <c r="H5566" s="10">
        <v>22374</v>
      </c>
    </row>
    <row r="5567" spans="1:8" x14ac:dyDescent="0.3">
      <c r="A5567" s="1">
        <v>45477</v>
      </c>
      <c r="B5567" t="str">
        <v>Finance</v>
      </c>
      <c r="C5567" t="str">
        <v>Rent</v>
      </c>
      <c r="D5567" s="10">
        <v>12998</v>
      </c>
      <c r="E5567" s="1">
        <v>45477</v>
      </c>
      <c r="F5567" t="str">
        <v>Finance</v>
      </c>
      <c r="G5567" t="str">
        <v>Rent</v>
      </c>
      <c r="H5567" s="10">
        <v>13013</v>
      </c>
    </row>
    <row r="5568" spans="1:8" x14ac:dyDescent="0.3">
      <c r="A5568" s="1">
        <v>45477</v>
      </c>
      <c r="B5568" t="str">
        <v>Finance</v>
      </c>
      <c r="C5568" t="str">
        <v>Marketing Spend</v>
      </c>
      <c r="D5568" s="10">
        <v>3442</v>
      </c>
      <c r="E5568" s="1">
        <v>45477</v>
      </c>
      <c r="F5568" t="str">
        <v>Finance</v>
      </c>
      <c r="G5568" t="str">
        <v>Marketing Spend</v>
      </c>
      <c r="H5568" s="10">
        <v>3538</v>
      </c>
    </row>
    <row r="5569" spans="1:8" x14ac:dyDescent="0.3">
      <c r="A5569" s="1">
        <v>45477</v>
      </c>
      <c r="B5569" t="str">
        <v>Finance</v>
      </c>
      <c r="C5569" t="str">
        <v>Software Licenses</v>
      </c>
      <c r="D5569" s="10">
        <v>24608</v>
      </c>
      <c r="E5569" s="1">
        <v>45477</v>
      </c>
      <c r="F5569" t="str">
        <v>Finance</v>
      </c>
      <c r="G5569" t="str">
        <v>Software Licenses</v>
      </c>
      <c r="H5569" s="10">
        <v>25952</v>
      </c>
    </row>
    <row r="5570" spans="1:8" x14ac:dyDescent="0.3">
      <c r="A5570" s="1">
        <v>45477</v>
      </c>
      <c r="B5570" t="str">
        <v>IT</v>
      </c>
      <c r="C5570" t="str">
        <v>Product Revenue</v>
      </c>
      <c r="D5570" s="10">
        <v>5358</v>
      </c>
      <c r="E5570" s="1">
        <v>45477</v>
      </c>
      <c r="F5570" t="str">
        <v>IT</v>
      </c>
      <c r="G5570" t="str">
        <v>Product Revenue</v>
      </c>
      <c r="H5570" s="10">
        <v>7891</v>
      </c>
    </row>
    <row r="5571" spans="1:8" x14ac:dyDescent="0.3">
      <c r="A5571" s="1">
        <v>45477</v>
      </c>
      <c r="B5571" t="str">
        <v>IT</v>
      </c>
      <c r="C5571" t="str">
        <v>Service Revenue</v>
      </c>
      <c r="D5571" s="10">
        <v>18696</v>
      </c>
      <c r="E5571" s="1">
        <v>45477</v>
      </c>
      <c r="F5571" t="str">
        <v>IT</v>
      </c>
      <c r="G5571" t="str">
        <v>Service Revenue</v>
      </c>
      <c r="H5571" s="10">
        <v>17503</v>
      </c>
    </row>
    <row r="5572" spans="1:8" x14ac:dyDescent="0.3">
      <c r="A5572" s="1">
        <v>45477</v>
      </c>
      <c r="B5572" t="str">
        <v>IT</v>
      </c>
      <c r="C5572" t="str">
        <v>Salaries</v>
      </c>
      <c r="D5572" s="10">
        <v>952</v>
      </c>
      <c r="E5572" s="1">
        <v>45477</v>
      </c>
      <c r="F5572" t="str">
        <v>IT</v>
      </c>
      <c r="G5572" t="str">
        <v>Salaries</v>
      </c>
      <c r="H5572" s="10">
        <v>2331</v>
      </c>
    </row>
    <row r="5573" spans="1:8" x14ac:dyDescent="0.3">
      <c r="A5573" s="1">
        <v>45477</v>
      </c>
      <c r="B5573" t="str">
        <v>IT</v>
      </c>
      <c r="C5573" t="str">
        <v>Rent</v>
      </c>
      <c r="D5573" s="10">
        <v>7547</v>
      </c>
      <c r="E5573" s="1">
        <v>45477</v>
      </c>
      <c r="F5573" t="str">
        <v>IT</v>
      </c>
      <c r="G5573" t="str">
        <v>Rent</v>
      </c>
      <c r="H5573" s="10">
        <v>4959</v>
      </c>
    </row>
    <row r="5574" spans="1:8" x14ac:dyDescent="0.3">
      <c r="A5574" s="1">
        <v>45477</v>
      </c>
      <c r="B5574" t="str">
        <v>IT</v>
      </c>
      <c r="C5574" t="str">
        <v>Marketing Spend</v>
      </c>
      <c r="D5574" s="10">
        <v>15659</v>
      </c>
      <c r="E5574" s="1">
        <v>45477</v>
      </c>
      <c r="F5574" t="str">
        <v>IT</v>
      </c>
      <c r="G5574" t="str">
        <v>Marketing Spend</v>
      </c>
      <c r="H5574" s="10">
        <v>13545</v>
      </c>
    </row>
    <row r="5575" spans="1:8" x14ac:dyDescent="0.3">
      <c r="A5575" s="1">
        <v>45477</v>
      </c>
      <c r="B5575" t="str">
        <v>IT</v>
      </c>
      <c r="C5575" t="str">
        <v>Software Licenses</v>
      </c>
      <c r="D5575" s="10">
        <v>5008</v>
      </c>
      <c r="E5575" s="1">
        <v>45477</v>
      </c>
      <c r="F5575" t="str">
        <v>IT</v>
      </c>
      <c r="G5575" t="str">
        <v>Software Licenses</v>
      </c>
      <c r="H5575" s="10">
        <v>7761</v>
      </c>
    </row>
    <row r="5576" spans="1:8" x14ac:dyDescent="0.3">
      <c r="A5576" s="1">
        <v>45477</v>
      </c>
      <c r="B5576" t="str">
        <v>HR</v>
      </c>
      <c r="C5576" t="str">
        <v>Product Revenue</v>
      </c>
      <c r="D5576" s="10">
        <v>22115</v>
      </c>
      <c r="E5576" s="1">
        <v>45477</v>
      </c>
      <c r="F5576" t="str">
        <v>HR</v>
      </c>
      <c r="G5576" t="str">
        <v>Product Revenue</v>
      </c>
      <c r="H5576" s="10">
        <v>21623</v>
      </c>
    </row>
    <row r="5577" spans="1:8" x14ac:dyDescent="0.3">
      <c r="A5577" s="1">
        <v>45477</v>
      </c>
      <c r="B5577" t="str">
        <v>HR</v>
      </c>
      <c r="C5577" t="str">
        <v>Service Revenue</v>
      </c>
      <c r="D5577" s="10">
        <v>21138</v>
      </c>
      <c r="E5577" s="1">
        <v>45477</v>
      </c>
      <c r="F5577" t="str">
        <v>HR</v>
      </c>
      <c r="G5577" t="str">
        <v>Service Revenue</v>
      </c>
      <c r="H5577" s="10">
        <v>20200</v>
      </c>
    </row>
    <row r="5578" spans="1:8" x14ac:dyDescent="0.3">
      <c r="A5578" s="1">
        <v>45477</v>
      </c>
      <c r="B5578" t="str">
        <v>HR</v>
      </c>
      <c r="C5578" t="str">
        <v>Salaries</v>
      </c>
      <c r="D5578" s="10">
        <v>7385</v>
      </c>
      <c r="E5578" s="1">
        <v>45477</v>
      </c>
      <c r="F5578" t="str">
        <v>HR</v>
      </c>
      <c r="G5578" t="str">
        <v>Salaries</v>
      </c>
      <c r="H5578" s="10">
        <v>5954</v>
      </c>
    </row>
    <row r="5579" spans="1:8" x14ac:dyDescent="0.3">
      <c r="A5579" s="1">
        <v>45477</v>
      </c>
      <c r="B5579" t="str">
        <v>HR</v>
      </c>
      <c r="C5579" t="str">
        <v>Rent</v>
      </c>
      <c r="D5579" s="10">
        <v>12499</v>
      </c>
      <c r="E5579" s="1">
        <v>45477</v>
      </c>
      <c r="F5579" t="str">
        <v>HR</v>
      </c>
      <c r="G5579" t="str">
        <v>Rent</v>
      </c>
      <c r="H5579" s="10">
        <v>10643</v>
      </c>
    </row>
    <row r="5580" spans="1:8" x14ac:dyDescent="0.3">
      <c r="A5580" s="1">
        <v>45477</v>
      </c>
      <c r="B5580" t="str">
        <v>HR</v>
      </c>
      <c r="C5580" t="str">
        <v>Marketing Spend</v>
      </c>
      <c r="D5580" s="10">
        <v>9384</v>
      </c>
      <c r="E5580" s="1">
        <v>45477</v>
      </c>
      <c r="F5580" t="str">
        <v>HR</v>
      </c>
      <c r="G5580" t="str">
        <v>Marketing Spend</v>
      </c>
      <c r="H5580" s="10">
        <v>7853</v>
      </c>
    </row>
    <row r="5581" spans="1:8" x14ac:dyDescent="0.3">
      <c r="A5581" s="1">
        <v>45477</v>
      </c>
      <c r="B5581" t="str">
        <v>HR</v>
      </c>
      <c r="C5581" t="str">
        <v>Software Licenses</v>
      </c>
      <c r="D5581" s="10">
        <v>5107</v>
      </c>
      <c r="E5581" s="1">
        <v>45477</v>
      </c>
      <c r="F5581" t="str">
        <v>HR</v>
      </c>
      <c r="G5581" t="str">
        <v>Software Licenses</v>
      </c>
      <c r="H5581" s="10">
        <v>5544</v>
      </c>
    </row>
    <row r="5582" spans="1:8" x14ac:dyDescent="0.3">
      <c r="A5582" s="1">
        <v>45478</v>
      </c>
      <c r="B5582" t="str">
        <v>Sales</v>
      </c>
      <c r="C5582" t="str">
        <v>Product Revenue</v>
      </c>
      <c r="D5582" s="10">
        <v>9652</v>
      </c>
      <c r="E5582" s="1">
        <v>45478</v>
      </c>
      <c r="F5582" t="str">
        <v>Sales</v>
      </c>
      <c r="G5582" t="str">
        <v>Product Revenue</v>
      </c>
      <c r="H5582" s="10">
        <v>7140</v>
      </c>
    </row>
    <row r="5583" spans="1:8" x14ac:dyDescent="0.3">
      <c r="A5583" s="1">
        <v>45478</v>
      </c>
      <c r="B5583" t="str">
        <v>Sales</v>
      </c>
      <c r="C5583" t="str">
        <v>Service Revenue</v>
      </c>
      <c r="D5583" s="10">
        <v>15654</v>
      </c>
      <c r="E5583" s="1">
        <v>45478</v>
      </c>
      <c r="F5583" t="str">
        <v>Sales</v>
      </c>
      <c r="G5583" t="str">
        <v>Service Revenue</v>
      </c>
      <c r="H5583" s="10">
        <v>17828</v>
      </c>
    </row>
    <row r="5584" spans="1:8" x14ac:dyDescent="0.3">
      <c r="A5584" s="1">
        <v>45478</v>
      </c>
      <c r="B5584" t="str">
        <v>Sales</v>
      </c>
      <c r="C5584" t="str">
        <v>Salaries</v>
      </c>
      <c r="D5584" s="10">
        <v>8777</v>
      </c>
      <c r="E5584" s="1">
        <v>45478</v>
      </c>
      <c r="F5584" t="str">
        <v>Sales</v>
      </c>
      <c r="G5584" t="str">
        <v>Salaries</v>
      </c>
      <c r="H5584" s="10">
        <v>5946</v>
      </c>
    </row>
    <row r="5585" spans="1:8" x14ac:dyDescent="0.3">
      <c r="A5585" s="1">
        <v>45478</v>
      </c>
      <c r="B5585" t="str">
        <v>Sales</v>
      </c>
      <c r="C5585" t="str">
        <v>Rent</v>
      </c>
      <c r="D5585" s="10">
        <v>7505</v>
      </c>
      <c r="E5585" s="1">
        <v>45478</v>
      </c>
      <c r="F5585" t="str">
        <v>Sales</v>
      </c>
      <c r="G5585" t="str">
        <v>Rent</v>
      </c>
      <c r="H5585" s="10">
        <v>4821</v>
      </c>
    </row>
    <row r="5586" spans="1:8" x14ac:dyDescent="0.3">
      <c r="A5586" s="1">
        <v>45478</v>
      </c>
      <c r="B5586" t="str">
        <v>Sales</v>
      </c>
      <c r="C5586" t="str">
        <v>Marketing Spend</v>
      </c>
      <c r="D5586" s="10">
        <v>3998</v>
      </c>
      <c r="E5586" s="1">
        <v>45478</v>
      </c>
      <c r="F5586" t="str">
        <v>Sales</v>
      </c>
      <c r="G5586" t="str">
        <v>Marketing Spend</v>
      </c>
      <c r="H5586" s="10">
        <v>4181</v>
      </c>
    </row>
    <row r="5587" spans="1:8" x14ac:dyDescent="0.3">
      <c r="A5587" s="1">
        <v>45478</v>
      </c>
      <c r="B5587" t="str">
        <v>Sales</v>
      </c>
      <c r="C5587" t="str">
        <v>Software Licenses</v>
      </c>
      <c r="D5587" s="10">
        <v>2042</v>
      </c>
      <c r="E5587" s="1">
        <v>45478</v>
      </c>
      <c r="F5587" t="str">
        <v>Sales</v>
      </c>
      <c r="G5587" t="str">
        <v>Software Licenses</v>
      </c>
      <c r="H5587" s="10">
        <v>3854</v>
      </c>
    </row>
    <row r="5588" spans="1:8" x14ac:dyDescent="0.3">
      <c r="A5588" s="1">
        <v>45478</v>
      </c>
      <c r="B5588" t="str">
        <v>Marketing</v>
      </c>
      <c r="C5588" t="str">
        <v>Product Revenue</v>
      </c>
      <c r="D5588" s="10">
        <v>13685</v>
      </c>
      <c r="E5588" s="1">
        <v>45478</v>
      </c>
      <c r="F5588" t="str">
        <v>Marketing</v>
      </c>
      <c r="G5588" t="str">
        <v>Product Revenue</v>
      </c>
      <c r="H5588" s="10">
        <v>13486</v>
      </c>
    </row>
    <row r="5589" spans="1:8" x14ac:dyDescent="0.3">
      <c r="A5589" s="1">
        <v>45478</v>
      </c>
      <c r="B5589" t="str">
        <v>Marketing</v>
      </c>
      <c r="C5589" t="str">
        <v>Service Revenue</v>
      </c>
      <c r="D5589" s="10">
        <v>15540</v>
      </c>
      <c r="E5589" s="1">
        <v>45478</v>
      </c>
      <c r="F5589" t="str">
        <v>Marketing</v>
      </c>
      <c r="G5589" t="str">
        <v>Service Revenue</v>
      </c>
      <c r="H5589" s="10">
        <v>13014</v>
      </c>
    </row>
    <row r="5590" spans="1:8" x14ac:dyDescent="0.3">
      <c r="A5590" s="1">
        <v>45478</v>
      </c>
      <c r="B5590" t="str">
        <v>Marketing</v>
      </c>
      <c r="C5590" t="str">
        <v>Salaries</v>
      </c>
      <c r="D5590" s="10">
        <v>16622</v>
      </c>
      <c r="E5590" s="1">
        <v>45478</v>
      </c>
      <c r="F5590" t="str">
        <v>Marketing</v>
      </c>
      <c r="G5590" t="str">
        <v>Salaries</v>
      </c>
      <c r="H5590" s="10">
        <v>18229</v>
      </c>
    </row>
    <row r="5591" spans="1:8" x14ac:dyDescent="0.3">
      <c r="A5591" s="1">
        <v>45478</v>
      </c>
      <c r="B5591" t="str">
        <v>Marketing</v>
      </c>
      <c r="C5591" t="str">
        <v>Rent</v>
      </c>
      <c r="D5591" s="10">
        <v>1704</v>
      </c>
      <c r="E5591" s="1">
        <v>45478</v>
      </c>
      <c r="F5591" t="str">
        <v>Marketing</v>
      </c>
      <c r="G5591" t="str">
        <v>Rent</v>
      </c>
      <c r="H5591" s="10">
        <v>1550</v>
      </c>
    </row>
    <row r="5592" spans="1:8" x14ac:dyDescent="0.3">
      <c r="A5592" s="1">
        <v>45478</v>
      </c>
      <c r="B5592" t="str">
        <v>Marketing</v>
      </c>
      <c r="C5592" t="str">
        <v>Marketing Spend</v>
      </c>
      <c r="D5592" s="10">
        <v>20901</v>
      </c>
      <c r="E5592" s="1">
        <v>45478</v>
      </c>
      <c r="F5592" t="str">
        <v>Marketing</v>
      </c>
      <c r="G5592" t="str">
        <v>Marketing Spend</v>
      </c>
      <c r="H5592" s="10">
        <v>23309</v>
      </c>
    </row>
    <row r="5593" spans="1:8" x14ac:dyDescent="0.3">
      <c r="A5593" s="1">
        <v>45478</v>
      </c>
      <c r="B5593" t="str">
        <v>Marketing</v>
      </c>
      <c r="C5593" t="str">
        <v>Software Licenses</v>
      </c>
      <c r="D5593" s="10">
        <v>9591</v>
      </c>
      <c r="E5593" s="1">
        <v>45478</v>
      </c>
      <c r="F5593" t="str">
        <v>Marketing</v>
      </c>
      <c r="G5593" t="str">
        <v>Software Licenses</v>
      </c>
      <c r="H5593" s="10">
        <v>6743</v>
      </c>
    </row>
    <row r="5594" spans="1:8" x14ac:dyDescent="0.3">
      <c r="A5594" s="1">
        <v>45478</v>
      </c>
      <c r="B5594" t="str">
        <v>Finance</v>
      </c>
      <c r="C5594" t="str">
        <v>Product Revenue</v>
      </c>
      <c r="D5594" s="10">
        <v>4450</v>
      </c>
      <c r="E5594" s="1">
        <v>45478</v>
      </c>
      <c r="F5594" t="str">
        <v>Finance</v>
      </c>
      <c r="G5594" t="str">
        <v>Product Revenue</v>
      </c>
      <c r="H5594" s="10">
        <v>3819</v>
      </c>
    </row>
    <row r="5595" spans="1:8" x14ac:dyDescent="0.3">
      <c r="A5595" s="1">
        <v>45478</v>
      </c>
      <c r="B5595" t="str">
        <v>Finance</v>
      </c>
      <c r="C5595" t="str">
        <v>Service Revenue</v>
      </c>
      <c r="D5595" s="10">
        <v>20744</v>
      </c>
      <c r="E5595" s="1">
        <v>45478</v>
      </c>
      <c r="F5595" t="str">
        <v>Finance</v>
      </c>
      <c r="G5595" t="str">
        <v>Service Revenue</v>
      </c>
      <c r="H5595" s="10">
        <v>22440</v>
      </c>
    </row>
    <row r="5596" spans="1:8" x14ac:dyDescent="0.3">
      <c r="A5596" s="1">
        <v>45478</v>
      </c>
      <c r="B5596" t="str">
        <v>Finance</v>
      </c>
      <c r="C5596" t="str">
        <v>Salaries</v>
      </c>
      <c r="D5596" s="10">
        <v>13868</v>
      </c>
      <c r="E5596" s="1">
        <v>45478</v>
      </c>
      <c r="F5596" t="str">
        <v>Finance</v>
      </c>
      <c r="G5596" t="str">
        <v>Salaries</v>
      </c>
      <c r="H5596" s="10">
        <v>14543</v>
      </c>
    </row>
    <row r="5597" spans="1:8" x14ac:dyDescent="0.3">
      <c r="A5597" s="1">
        <v>45478</v>
      </c>
      <c r="B5597" t="str">
        <v>Finance</v>
      </c>
      <c r="C5597" t="str">
        <v>Rent</v>
      </c>
      <c r="D5597" s="10">
        <v>12651</v>
      </c>
      <c r="E5597" s="1">
        <v>45478</v>
      </c>
      <c r="F5597" t="str">
        <v>Finance</v>
      </c>
      <c r="G5597" t="str">
        <v>Rent</v>
      </c>
      <c r="H5597" s="10">
        <v>11336</v>
      </c>
    </row>
    <row r="5598" spans="1:8" x14ac:dyDescent="0.3">
      <c r="A5598" s="1">
        <v>45478</v>
      </c>
      <c r="B5598" t="str">
        <v>Finance</v>
      </c>
      <c r="C5598" t="str">
        <v>Marketing Spend</v>
      </c>
      <c r="D5598" s="10">
        <v>19047</v>
      </c>
      <c r="E5598" s="1">
        <v>45478</v>
      </c>
      <c r="F5598" t="str">
        <v>Finance</v>
      </c>
      <c r="G5598" t="str">
        <v>Marketing Spend</v>
      </c>
      <c r="H5598" s="10">
        <v>16568</v>
      </c>
    </row>
    <row r="5599" spans="1:8" x14ac:dyDescent="0.3">
      <c r="A5599" s="1">
        <v>45478</v>
      </c>
      <c r="B5599" t="str">
        <v>Finance</v>
      </c>
      <c r="C5599" t="str">
        <v>Software Licenses</v>
      </c>
      <c r="D5599" s="10">
        <v>19027</v>
      </c>
      <c r="E5599" s="1">
        <v>45478</v>
      </c>
      <c r="F5599" t="str">
        <v>Finance</v>
      </c>
      <c r="G5599" t="str">
        <v>Software Licenses</v>
      </c>
      <c r="H5599" s="10">
        <v>21955</v>
      </c>
    </row>
    <row r="5600" spans="1:8" x14ac:dyDescent="0.3">
      <c r="A5600" s="1">
        <v>45478</v>
      </c>
      <c r="B5600" t="str">
        <v>IT</v>
      </c>
      <c r="C5600" t="str">
        <v>Product Revenue</v>
      </c>
      <c r="D5600" s="10">
        <v>24133</v>
      </c>
      <c r="E5600" s="1">
        <v>45478</v>
      </c>
      <c r="F5600" t="str">
        <v>IT</v>
      </c>
      <c r="G5600" t="str">
        <v>Product Revenue</v>
      </c>
      <c r="H5600" s="10">
        <v>25546</v>
      </c>
    </row>
    <row r="5601" spans="1:8" x14ac:dyDescent="0.3">
      <c r="A5601" s="1">
        <v>45478</v>
      </c>
      <c r="B5601" t="str">
        <v>IT</v>
      </c>
      <c r="C5601" t="str">
        <v>Service Revenue</v>
      </c>
      <c r="D5601" s="10">
        <v>8956</v>
      </c>
      <c r="E5601" s="1">
        <v>45478</v>
      </c>
      <c r="F5601" t="str">
        <v>IT</v>
      </c>
      <c r="G5601" t="str">
        <v>Service Revenue</v>
      </c>
      <c r="H5601" s="10">
        <v>7943</v>
      </c>
    </row>
    <row r="5602" spans="1:8" x14ac:dyDescent="0.3">
      <c r="A5602" s="1">
        <v>45478</v>
      </c>
      <c r="B5602" t="str">
        <v>IT</v>
      </c>
      <c r="C5602" t="str">
        <v>Salaries</v>
      </c>
      <c r="D5602" s="10">
        <v>11849</v>
      </c>
      <c r="E5602" s="1">
        <v>45478</v>
      </c>
      <c r="F5602" t="str">
        <v>IT</v>
      </c>
      <c r="G5602" t="str">
        <v>Salaries</v>
      </c>
      <c r="H5602" s="10">
        <v>14359</v>
      </c>
    </row>
    <row r="5603" spans="1:8" x14ac:dyDescent="0.3">
      <c r="A5603" s="1">
        <v>45478</v>
      </c>
      <c r="B5603" t="str">
        <v>IT</v>
      </c>
      <c r="C5603" t="str">
        <v>Rent</v>
      </c>
      <c r="D5603" s="10">
        <v>2085</v>
      </c>
      <c r="E5603" s="1">
        <v>45478</v>
      </c>
      <c r="F5603" t="str">
        <v>IT</v>
      </c>
      <c r="G5603" t="str">
        <v>Rent</v>
      </c>
      <c r="H5603" s="10">
        <v>180</v>
      </c>
    </row>
    <row r="5604" spans="1:8" x14ac:dyDescent="0.3">
      <c r="A5604" s="1">
        <v>45478</v>
      </c>
      <c r="B5604" t="str">
        <v>IT</v>
      </c>
      <c r="C5604" t="str">
        <v>Marketing Spend</v>
      </c>
      <c r="D5604" s="10">
        <v>8378</v>
      </c>
      <c r="E5604" s="1">
        <v>45478</v>
      </c>
      <c r="F5604" t="str">
        <v>IT</v>
      </c>
      <c r="G5604" t="str">
        <v>Marketing Spend</v>
      </c>
      <c r="H5604" s="10">
        <v>5810</v>
      </c>
    </row>
    <row r="5605" spans="1:8" x14ac:dyDescent="0.3">
      <c r="A5605" s="1">
        <v>45478</v>
      </c>
      <c r="B5605" t="str">
        <v>IT</v>
      </c>
      <c r="C5605" t="str">
        <v>Software Licenses</v>
      </c>
      <c r="D5605" s="10">
        <v>6856</v>
      </c>
      <c r="E5605" s="1">
        <v>45478</v>
      </c>
      <c r="F5605" t="str">
        <v>IT</v>
      </c>
      <c r="G5605" t="str">
        <v>Software Licenses</v>
      </c>
      <c r="H5605" s="10">
        <v>7225</v>
      </c>
    </row>
    <row r="5606" spans="1:8" x14ac:dyDescent="0.3">
      <c r="A5606" s="1">
        <v>45478</v>
      </c>
      <c r="B5606" t="str">
        <v>HR</v>
      </c>
      <c r="C5606" t="str">
        <v>Product Revenue</v>
      </c>
      <c r="D5606" s="10">
        <v>14384</v>
      </c>
      <c r="E5606" s="1">
        <v>45478</v>
      </c>
      <c r="F5606" t="str">
        <v>HR</v>
      </c>
      <c r="G5606" t="str">
        <v>Product Revenue</v>
      </c>
      <c r="H5606" s="10">
        <v>13373</v>
      </c>
    </row>
    <row r="5607" spans="1:8" x14ac:dyDescent="0.3">
      <c r="A5607" s="1">
        <v>45478</v>
      </c>
      <c r="B5607" t="str">
        <v>HR</v>
      </c>
      <c r="C5607" t="str">
        <v>Service Revenue</v>
      </c>
      <c r="D5607" s="10">
        <v>22839</v>
      </c>
      <c r="E5607" s="1">
        <v>45478</v>
      </c>
      <c r="F5607" t="str">
        <v>HR</v>
      </c>
      <c r="G5607" t="str">
        <v>Service Revenue</v>
      </c>
      <c r="H5607" s="10">
        <v>22649</v>
      </c>
    </row>
    <row r="5608" spans="1:8" x14ac:dyDescent="0.3">
      <c r="A5608" s="1">
        <v>45478</v>
      </c>
      <c r="B5608" t="str">
        <v>HR</v>
      </c>
      <c r="C5608" t="str">
        <v>Salaries</v>
      </c>
      <c r="D5608" s="10">
        <v>19970</v>
      </c>
      <c r="E5608" s="1">
        <v>45478</v>
      </c>
      <c r="F5608" t="str">
        <v>HR</v>
      </c>
      <c r="G5608" t="str">
        <v>Salaries</v>
      </c>
      <c r="H5608" s="10">
        <v>21654</v>
      </c>
    </row>
    <row r="5609" spans="1:8" x14ac:dyDescent="0.3">
      <c r="A5609" s="1">
        <v>45478</v>
      </c>
      <c r="B5609" t="str">
        <v>HR</v>
      </c>
      <c r="C5609" t="str">
        <v>Rent</v>
      </c>
      <c r="D5609" s="10">
        <v>21996</v>
      </c>
      <c r="E5609" s="1">
        <v>45478</v>
      </c>
      <c r="F5609" t="str">
        <v>HR</v>
      </c>
      <c r="G5609" t="str">
        <v>Rent</v>
      </c>
      <c r="H5609" s="10">
        <v>20540</v>
      </c>
    </row>
    <row r="5610" spans="1:8" x14ac:dyDescent="0.3">
      <c r="A5610" s="1">
        <v>45478</v>
      </c>
      <c r="B5610" t="str">
        <v>HR</v>
      </c>
      <c r="C5610" t="str">
        <v>Marketing Spend</v>
      </c>
      <c r="D5610" s="10">
        <v>10025</v>
      </c>
      <c r="E5610" s="1">
        <v>45478</v>
      </c>
      <c r="F5610" t="str">
        <v>HR</v>
      </c>
      <c r="G5610" t="str">
        <v>Marketing Spend</v>
      </c>
      <c r="H5610" s="10">
        <v>7665</v>
      </c>
    </row>
    <row r="5611" spans="1:8" x14ac:dyDescent="0.3">
      <c r="A5611" s="1">
        <v>45478</v>
      </c>
      <c r="B5611" t="str">
        <v>HR</v>
      </c>
      <c r="C5611" t="str">
        <v>Software Licenses</v>
      </c>
      <c r="D5611" s="10">
        <v>2772</v>
      </c>
      <c r="E5611" s="1">
        <v>45478</v>
      </c>
      <c r="F5611" t="str">
        <v>HR</v>
      </c>
      <c r="G5611" t="str">
        <v>Software Licenses</v>
      </c>
      <c r="H5611" s="10">
        <v>3856</v>
      </c>
    </row>
    <row r="5612" spans="1:8" x14ac:dyDescent="0.3">
      <c r="A5612" s="1">
        <v>45479</v>
      </c>
      <c r="B5612" t="str">
        <v>Sales</v>
      </c>
      <c r="C5612" t="str">
        <v>Product Revenue</v>
      </c>
      <c r="D5612" s="10">
        <v>15688</v>
      </c>
      <c r="E5612" s="1">
        <v>45479</v>
      </c>
      <c r="F5612" t="str">
        <v>Sales</v>
      </c>
      <c r="G5612" t="str">
        <v>Product Revenue</v>
      </c>
      <c r="H5612" s="10">
        <v>14826</v>
      </c>
    </row>
    <row r="5613" spans="1:8" x14ac:dyDescent="0.3">
      <c r="A5613" s="1">
        <v>45479</v>
      </c>
      <c r="B5613" t="str">
        <v>Sales</v>
      </c>
      <c r="C5613" t="str">
        <v>Service Revenue</v>
      </c>
      <c r="D5613" s="10">
        <v>7036</v>
      </c>
      <c r="E5613" s="1">
        <v>45479</v>
      </c>
      <c r="F5613" t="str">
        <v>Sales</v>
      </c>
      <c r="G5613" t="str">
        <v>Service Revenue</v>
      </c>
      <c r="H5613" s="10">
        <v>4270</v>
      </c>
    </row>
    <row r="5614" spans="1:8" x14ac:dyDescent="0.3">
      <c r="A5614" s="1">
        <v>45479</v>
      </c>
      <c r="B5614" t="str">
        <v>Sales</v>
      </c>
      <c r="C5614" t="str">
        <v>Salaries</v>
      </c>
      <c r="D5614" s="10">
        <v>13298</v>
      </c>
      <c r="E5614" s="1">
        <v>45479</v>
      </c>
      <c r="F5614" t="str">
        <v>Sales</v>
      </c>
      <c r="G5614" t="str">
        <v>Salaries</v>
      </c>
      <c r="H5614" s="10">
        <v>15682</v>
      </c>
    </row>
    <row r="5615" spans="1:8" x14ac:dyDescent="0.3">
      <c r="A5615" s="1">
        <v>45479</v>
      </c>
      <c r="B5615" t="str">
        <v>Sales</v>
      </c>
      <c r="C5615" t="str">
        <v>Rent</v>
      </c>
      <c r="D5615" s="10">
        <v>22400</v>
      </c>
      <c r="E5615" s="1">
        <v>45479</v>
      </c>
      <c r="F5615" t="str">
        <v>Sales</v>
      </c>
      <c r="G5615" t="str">
        <v>Rent</v>
      </c>
      <c r="H5615" s="10">
        <v>20895</v>
      </c>
    </row>
    <row r="5616" spans="1:8" x14ac:dyDescent="0.3">
      <c r="A5616" s="1">
        <v>45479</v>
      </c>
      <c r="B5616" t="str">
        <v>Sales</v>
      </c>
      <c r="C5616" t="str">
        <v>Marketing Spend</v>
      </c>
      <c r="D5616" s="10">
        <v>21678</v>
      </c>
      <c r="E5616" s="1">
        <v>45479</v>
      </c>
      <c r="F5616" t="str">
        <v>Sales</v>
      </c>
      <c r="G5616" t="str">
        <v>Marketing Spend</v>
      </c>
      <c r="H5616" s="10">
        <v>23948</v>
      </c>
    </row>
    <row r="5617" spans="1:8" x14ac:dyDescent="0.3">
      <c r="A5617" s="1">
        <v>45479</v>
      </c>
      <c r="B5617" t="str">
        <v>Sales</v>
      </c>
      <c r="C5617" t="str">
        <v>Software Licenses</v>
      </c>
      <c r="D5617" s="10">
        <v>14909</v>
      </c>
      <c r="E5617" s="1">
        <v>45479</v>
      </c>
      <c r="F5617" t="str">
        <v>Sales</v>
      </c>
      <c r="G5617" t="str">
        <v>Software Licenses</v>
      </c>
      <c r="H5617" s="10">
        <v>12571</v>
      </c>
    </row>
    <row r="5618" spans="1:8" x14ac:dyDescent="0.3">
      <c r="A5618" s="1">
        <v>45479</v>
      </c>
      <c r="B5618" t="str">
        <v>Marketing</v>
      </c>
      <c r="C5618" t="str">
        <v>Product Revenue</v>
      </c>
      <c r="D5618" s="10">
        <v>16282</v>
      </c>
      <c r="E5618" s="1">
        <v>45479</v>
      </c>
      <c r="F5618" t="str">
        <v>Marketing</v>
      </c>
      <c r="G5618" t="str">
        <v>Product Revenue</v>
      </c>
      <c r="H5618" s="10">
        <v>15154</v>
      </c>
    </row>
    <row r="5619" spans="1:8" x14ac:dyDescent="0.3">
      <c r="A5619" s="1">
        <v>45479</v>
      </c>
      <c r="B5619" t="str">
        <v>Marketing</v>
      </c>
      <c r="C5619" t="str">
        <v>Service Revenue</v>
      </c>
      <c r="D5619" s="10">
        <v>7886</v>
      </c>
      <c r="E5619" s="1">
        <v>45479</v>
      </c>
      <c r="F5619" t="str">
        <v>Marketing</v>
      </c>
      <c r="G5619" t="str">
        <v>Service Revenue</v>
      </c>
      <c r="H5619" s="10">
        <v>8947</v>
      </c>
    </row>
    <row r="5620" spans="1:8" x14ac:dyDescent="0.3">
      <c r="A5620" s="1">
        <v>45479</v>
      </c>
      <c r="B5620" t="str">
        <v>Marketing</v>
      </c>
      <c r="C5620" t="str">
        <v>Salaries</v>
      </c>
      <c r="D5620" s="10">
        <v>20892</v>
      </c>
      <c r="E5620" s="1">
        <v>45479</v>
      </c>
      <c r="F5620" t="str">
        <v>Marketing</v>
      </c>
      <c r="G5620" t="str">
        <v>Salaries</v>
      </c>
      <c r="H5620" s="10">
        <v>22623</v>
      </c>
    </row>
    <row r="5621" spans="1:8" x14ac:dyDescent="0.3">
      <c r="A5621" s="1">
        <v>45479</v>
      </c>
      <c r="B5621" t="str">
        <v>Marketing</v>
      </c>
      <c r="C5621" t="str">
        <v>Rent</v>
      </c>
      <c r="D5621" s="10">
        <v>12161</v>
      </c>
      <c r="E5621" s="1">
        <v>45479</v>
      </c>
      <c r="F5621" t="str">
        <v>Marketing</v>
      </c>
      <c r="G5621" t="str">
        <v>Rent</v>
      </c>
      <c r="H5621" s="10">
        <v>14279</v>
      </c>
    </row>
    <row r="5622" spans="1:8" x14ac:dyDescent="0.3">
      <c r="A5622" s="1">
        <v>45479</v>
      </c>
      <c r="B5622" t="str">
        <v>Marketing</v>
      </c>
      <c r="C5622" t="str">
        <v>Marketing Spend</v>
      </c>
      <c r="D5622" s="10">
        <v>24983</v>
      </c>
      <c r="E5622" s="1">
        <v>45479</v>
      </c>
      <c r="F5622" t="str">
        <v>Marketing</v>
      </c>
      <c r="G5622" t="str">
        <v>Marketing Spend</v>
      </c>
      <c r="H5622" s="10">
        <v>25968</v>
      </c>
    </row>
    <row r="5623" spans="1:8" x14ac:dyDescent="0.3">
      <c r="A5623" s="1">
        <v>45479</v>
      </c>
      <c r="B5623" t="str">
        <v>Marketing</v>
      </c>
      <c r="C5623" t="str">
        <v>Software Licenses</v>
      </c>
      <c r="D5623" s="10">
        <v>23556</v>
      </c>
      <c r="E5623" s="1">
        <v>45479</v>
      </c>
      <c r="F5623" t="str">
        <v>Marketing</v>
      </c>
      <c r="G5623" t="str">
        <v>Software Licenses</v>
      </c>
      <c r="H5623" s="10">
        <v>23945</v>
      </c>
    </row>
    <row r="5624" spans="1:8" x14ac:dyDescent="0.3">
      <c r="A5624" s="1">
        <v>45479</v>
      </c>
      <c r="B5624" t="str">
        <v>Finance</v>
      </c>
      <c r="C5624" t="str">
        <v>Product Revenue</v>
      </c>
      <c r="D5624" s="10">
        <v>9516</v>
      </c>
      <c r="E5624" s="1">
        <v>45479</v>
      </c>
      <c r="F5624" t="str">
        <v>Finance</v>
      </c>
      <c r="G5624" t="str">
        <v>Product Revenue</v>
      </c>
      <c r="H5624" s="10">
        <v>7177</v>
      </c>
    </row>
    <row r="5625" spans="1:8" x14ac:dyDescent="0.3">
      <c r="A5625" s="1">
        <v>45479</v>
      </c>
      <c r="B5625" t="str">
        <v>Finance</v>
      </c>
      <c r="C5625" t="str">
        <v>Service Revenue</v>
      </c>
      <c r="D5625" s="10">
        <v>5961</v>
      </c>
      <c r="E5625" s="1">
        <v>45479</v>
      </c>
      <c r="F5625" t="str">
        <v>Finance</v>
      </c>
      <c r="G5625" t="str">
        <v>Service Revenue</v>
      </c>
      <c r="H5625" s="10">
        <v>4411</v>
      </c>
    </row>
    <row r="5626" spans="1:8" x14ac:dyDescent="0.3">
      <c r="A5626" s="1">
        <v>45479</v>
      </c>
      <c r="B5626" t="str">
        <v>Finance</v>
      </c>
      <c r="C5626" t="str">
        <v>Salaries</v>
      </c>
      <c r="D5626" s="10">
        <v>4335</v>
      </c>
      <c r="E5626" s="1">
        <v>45479</v>
      </c>
      <c r="F5626" t="str">
        <v>Finance</v>
      </c>
      <c r="G5626" t="str">
        <v>Salaries</v>
      </c>
      <c r="H5626" s="10">
        <v>3256</v>
      </c>
    </row>
    <row r="5627" spans="1:8" x14ac:dyDescent="0.3">
      <c r="A5627" s="1">
        <v>45479</v>
      </c>
      <c r="B5627" t="str">
        <v>Finance</v>
      </c>
      <c r="C5627" t="str">
        <v>Rent</v>
      </c>
      <c r="D5627" s="10">
        <v>14679</v>
      </c>
      <c r="E5627" s="1">
        <v>45479</v>
      </c>
      <c r="F5627" t="str">
        <v>Finance</v>
      </c>
      <c r="G5627" t="str">
        <v>Rent</v>
      </c>
      <c r="H5627" s="10">
        <v>12759</v>
      </c>
    </row>
    <row r="5628" spans="1:8" x14ac:dyDescent="0.3">
      <c r="A5628" s="1">
        <v>45479</v>
      </c>
      <c r="B5628" t="str">
        <v>Finance</v>
      </c>
      <c r="C5628" t="str">
        <v>Marketing Spend</v>
      </c>
      <c r="D5628" s="10">
        <v>14149</v>
      </c>
      <c r="E5628" s="1">
        <v>45479</v>
      </c>
      <c r="F5628" t="str">
        <v>Finance</v>
      </c>
      <c r="G5628" t="str">
        <v>Marketing Spend</v>
      </c>
      <c r="H5628" s="10">
        <v>15264</v>
      </c>
    </row>
    <row r="5629" spans="1:8" x14ac:dyDescent="0.3">
      <c r="A5629" s="1">
        <v>45479</v>
      </c>
      <c r="B5629" t="str">
        <v>Finance</v>
      </c>
      <c r="C5629" t="str">
        <v>Software Licenses</v>
      </c>
      <c r="D5629" s="10">
        <v>1802</v>
      </c>
      <c r="E5629" s="1">
        <v>45479</v>
      </c>
      <c r="F5629" t="str">
        <v>Finance</v>
      </c>
      <c r="G5629" t="str">
        <v>Software Licenses</v>
      </c>
      <c r="H5629" s="10">
        <v>2370</v>
      </c>
    </row>
    <row r="5630" spans="1:8" x14ac:dyDescent="0.3">
      <c r="A5630" s="1">
        <v>45479</v>
      </c>
      <c r="B5630" t="str">
        <v>IT</v>
      </c>
      <c r="C5630" t="str">
        <v>Product Revenue</v>
      </c>
      <c r="D5630" s="10">
        <v>6441</v>
      </c>
      <c r="E5630" s="1">
        <v>45479</v>
      </c>
      <c r="F5630" t="str">
        <v>IT</v>
      </c>
      <c r="G5630" t="str">
        <v>Product Revenue</v>
      </c>
      <c r="H5630" s="10">
        <v>5016</v>
      </c>
    </row>
    <row r="5631" spans="1:8" x14ac:dyDescent="0.3">
      <c r="A5631" s="1">
        <v>45479</v>
      </c>
      <c r="B5631" t="str">
        <v>IT</v>
      </c>
      <c r="C5631" t="str">
        <v>Service Revenue</v>
      </c>
      <c r="D5631" s="10">
        <v>23811</v>
      </c>
      <c r="E5631" s="1">
        <v>45479</v>
      </c>
      <c r="F5631" t="str">
        <v>IT</v>
      </c>
      <c r="G5631" t="str">
        <v>Service Revenue</v>
      </c>
      <c r="H5631" s="10">
        <v>25613</v>
      </c>
    </row>
    <row r="5632" spans="1:8" x14ac:dyDescent="0.3">
      <c r="A5632" s="1">
        <v>45479</v>
      </c>
      <c r="B5632" t="str">
        <v>IT</v>
      </c>
      <c r="C5632" t="str">
        <v>Salaries</v>
      </c>
      <c r="D5632" s="10">
        <v>5682</v>
      </c>
      <c r="E5632" s="1">
        <v>45479</v>
      </c>
      <c r="F5632" t="str">
        <v>IT</v>
      </c>
      <c r="G5632" t="str">
        <v>Salaries</v>
      </c>
      <c r="H5632" s="10">
        <v>7022</v>
      </c>
    </row>
    <row r="5633" spans="1:8" x14ac:dyDescent="0.3">
      <c r="A5633" s="1">
        <v>45479</v>
      </c>
      <c r="B5633" t="str">
        <v>IT</v>
      </c>
      <c r="C5633" t="str">
        <v>Rent</v>
      </c>
      <c r="D5633" s="10">
        <v>10304</v>
      </c>
      <c r="E5633" s="1">
        <v>45479</v>
      </c>
      <c r="F5633" t="str">
        <v>IT</v>
      </c>
      <c r="G5633" t="str">
        <v>Rent</v>
      </c>
      <c r="H5633" s="10">
        <v>12327</v>
      </c>
    </row>
    <row r="5634" spans="1:8" x14ac:dyDescent="0.3">
      <c r="A5634" s="1">
        <v>45479</v>
      </c>
      <c r="B5634" t="str">
        <v>IT</v>
      </c>
      <c r="C5634" t="str">
        <v>Marketing Spend</v>
      </c>
      <c r="D5634" s="10">
        <v>992</v>
      </c>
      <c r="E5634" s="1">
        <v>45479</v>
      </c>
      <c r="F5634" t="str">
        <v>IT</v>
      </c>
      <c r="G5634" t="str">
        <v>Marketing Spend</v>
      </c>
      <c r="H5634" s="10">
        <v>262</v>
      </c>
    </row>
    <row r="5635" spans="1:8" x14ac:dyDescent="0.3">
      <c r="A5635" s="1">
        <v>45479</v>
      </c>
      <c r="B5635" t="str">
        <v>IT</v>
      </c>
      <c r="C5635" t="str">
        <v>Software Licenses</v>
      </c>
      <c r="D5635" s="10">
        <v>22221</v>
      </c>
      <c r="E5635" s="1">
        <v>45479</v>
      </c>
      <c r="F5635" t="str">
        <v>IT</v>
      </c>
      <c r="G5635" t="str">
        <v>Software Licenses</v>
      </c>
      <c r="H5635" s="10">
        <v>19477</v>
      </c>
    </row>
    <row r="5636" spans="1:8" x14ac:dyDescent="0.3">
      <c r="A5636" s="1">
        <v>45479</v>
      </c>
      <c r="B5636" t="str">
        <v>HR</v>
      </c>
      <c r="C5636" t="str">
        <v>Product Revenue</v>
      </c>
      <c r="D5636" s="10">
        <v>22888</v>
      </c>
      <c r="E5636" s="1">
        <v>45479</v>
      </c>
      <c r="F5636" t="str">
        <v>HR</v>
      </c>
      <c r="G5636" t="str">
        <v>Product Revenue</v>
      </c>
      <c r="H5636" s="10">
        <v>21939</v>
      </c>
    </row>
    <row r="5637" spans="1:8" x14ac:dyDescent="0.3">
      <c r="A5637" s="1">
        <v>45479</v>
      </c>
      <c r="B5637" t="str">
        <v>HR</v>
      </c>
      <c r="C5637" t="str">
        <v>Service Revenue</v>
      </c>
      <c r="D5637" s="10">
        <v>1298</v>
      </c>
      <c r="E5637" s="1">
        <v>45479</v>
      </c>
      <c r="F5637" t="str">
        <v>HR</v>
      </c>
      <c r="G5637" t="str">
        <v>Service Revenue</v>
      </c>
      <c r="H5637" s="10">
        <v>2835</v>
      </c>
    </row>
    <row r="5638" spans="1:8" x14ac:dyDescent="0.3">
      <c r="A5638" s="1">
        <v>45479</v>
      </c>
      <c r="B5638" t="str">
        <v>HR</v>
      </c>
      <c r="C5638" t="str">
        <v>Salaries</v>
      </c>
      <c r="D5638" s="10">
        <v>19454</v>
      </c>
      <c r="E5638" s="1">
        <v>45479</v>
      </c>
      <c r="F5638" t="str">
        <v>HR</v>
      </c>
      <c r="G5638" t="str">
        <v>Salaries</v>
      </c>
      <c r="H5638" s="10">
        <v>17139</v>
      </c>
    </row>
    <row r="5639" spans="1:8" x14ac:dyDescent="0.3">
      <c r="A5639" s="1">
        <v>45479</v>
      </c>
      <c r="B5639" t="str">
        <v>HR</v>
      </c>
      <c r="C5639" t="str">
        <v>Rent</v>
      </c>
      <c r="D5639" s="10">
        <v>17496</v>
      </c>
      <c r="E5639" s="1">
        <v>45479</v>
      </c>
      <c r="F5639" t="str">
        <v>HR</v>
      </c>
      <c r="G5639" t="str">
        <v>Rent</v>
      </c>
      <c r="H5639" s="10">
        <v>15036</v>
      </c>
    </row>
    <row r="5640" spans="1:8" x14ac:dyDescent="0.3">
      <c r="A5640" s="1">
        <v>45479</v>
      </c>
      <c r="B5640" t="str">
        <v>HR</v>
      </c>
      <c r="C5640" t="str">
        <v>Marketing Spend</v>
      </c>
      <c r="D5640" s="10">
        <v>14787</v>
      </c>
      <c r="E5640" s="1">
        <v>45479</v>
      </c>
      <c r="F5640" t="str">
        <v>HR</v>
      </c>
      <c r="G5640" t="str">
        <v>Marketing Spend</v>
      </c>
      <c r="H5640" s="10">
        <v>12531</v>
      </c>
    </row>
    <row r="5641" spans="1:8" x14ac:dyDescent="0.3">
      <c r="A5641" s="1">
        <v>45479</v>
      </c>
      <c r="B5641" t="str">
        <v>HR</v>
      </c>
      <c r="C5641" t="str">
        <v>Software Licenses</v>
      </c>
      <c r="D5641" s="10">
        <v>18971</v>
      </c>
      <c r="E5641" s="1">
        <v>45479</v>
      </c>
      <c r="F5641" t="str">
        <v>HR</v>
      </c>
      <c r="G5641" t="str">
        <v>Software Licenses</v>
      </c>
      <c r="H5641" s="10">
        <v>16155</v>
      </c>
    </row>
    <row r="5642" spans="1:8" x14ac:dyDescent="0.3">
      <c r="A5642" s="1">
        <v>45480</v>
      </c>
      <c r="B5642" t="str">
        <v>Sales</v>
      </c>
      <c r="C5642" t="str">
        <v>Product Revenue</v>
      </c>
      <c r="D5642" s="10">
        <v>5464</v>
      </c>
      <c r="E5642" s="1">
        <v>45480</v>
      </c>
      <c r="F5642" t="str">
        <v>Sales</v>
      </c>
      <c r="G5642" t="str">
        <v>Product Revenue</v>
      </c>
      <c r="H5642" s="10">
        <v>8278</v>
      </c>
    </row>
    <row r="5643" spans="1:8" x14ac:dyDescent="0.3">
      <c r="A5643" s="1">
        <v>45480</v>
      </c>
      <c r="B5643" t="str">
        <v>Sales</v>
      </c>
      <c r="C5643" t="str">
        <v>Service Revenue</v>
      </c>
      <c r="D5643" s="10">
        <v>16379</v>
      </c>
      <c r="E5643" s="1">
        <v>45480</v>
      </c>
      <c r="F5643" t="str">
        <v>Sales</v>
      </c>
      <c r="G5643" t="str">
        <v>Service Revenue</v>
      </c>
      <c r="H5643" s="10">
        <v>13875</v>
      </c>
    </row>
    <row r="5644" spans="1:8" x14ac:dyDescent="0.3">
      <c r="A5644" s="1">
        <v>45480</v>
      </c>
      <c r="B5644" t="str">
        <v>Sales</v>
      </c>
      <c r="C5644" t="str">
        <v>Salaries</v>
      </c>
      <c r="D5644" s="10">
        <v>9501</v>
      </c>
      <c r="E5644" s="1">
        <v>45480</v>
      </c>
      <c r="F5644" t="str">
        <v>Sales</v>
      </c>
      <c r="G5644" t="str">
        <v>Salaries</v>
      </c>
      <c r="H5644" s="10">
        <v>7344</v>
      </c>
    </row>
    <row r="5645" spans="1:8" x14ac:dyDescent="0.3">
      <c r="A5645" s="1">
        <v>45480</v>
      </c>
      <c r="B5645" t="str">
        <v>Sales</v>
      </c>
      <c r="C5645" t="str">
        <v>Rent</v>
      </c>
      <c r="D5645" s="10">
        <v>17773</v>
      </c>
      <c r="E5645" s="1">
        <v>45480</v>
      </c>
      <c r="F5645" t="str">
        <v>Sales</v>
      </c>
      <c r="G5645" t="str">
        <v>Rent</v>
      </c>
      <c r="H5645" s="10">
        <v>20251</v>
      </c>
    </row>
    <row r="5646" spans="1:8" x14ac:dyDescent="0.3">
      <c r="A5646" s="1">
        <v>45480</v>
      </c>
      <c r="B5646" t="str">
        <v>Sales</v>
      </c>
      <c r="C5646" t="str">
        <v>Marketing Spend</v>
      </c>
      <c r="D5646" s="10">
        <v>19631</v>
      </c>
      <c r="E5646" s="1">
        <v>45480</v>
      </c>
      <c r="F5646" t="str">
        <v>Sales</v>
      </c>
      <c r="G5646" t="str">
        <v>Marketing Spend</v>
      </c>
      <c r="H5646" s="10">
        <v>18593</v>
      </c>
    </row>
    <row r="5647" spans="1:8" x14ac:dyDescent="0.3">
      <c r="A5647" s="1">
        <v>45480</v>
      </c>
      <c r="B5647" t="str">
        <v>Sales</v>
      </c>
      <c r="C5647" t="str">
        <v>Software Licenses</v>
      </c>
      <c r="D5647" s="10">
        <v>11613</v>
      </c>
      <c r="E5647" s="1">
        <v>45480</v>
      </c>
      <c r="F5647" t="str">
        <v>Sales</v>
      </c>
      <c r="G5647" t="str">
        <v>Software Licenses</v>
      </c>
      <c r="H5647" s="10">
        <v>11649</v>
      </c>
    </row>
    <row r="5648" spans="1:8" x14ac:dyDescent="0.3">
      <c r="A5648" s="1">
        <v>45480</v>
      </c>
      <c r="B5648" t="str">
        <v>Marketing</v>
      </c>
      <c r="C5648" t="str">
        <v>Product Revenue</v>
      </c>
      <c r="D5648" s="10">
        <v>4075</v>
      </c>
      <c r="E5648" s="1">
        <v>45480</v>
      </c>
      <c r="F5648" t="str">
        <v>Marketing</v>
      </c>
      <c r="G5648" t="str">
        <v>Product Revenue</v>
      </c>
      <c r="H5648" s="10">
        <v>2982</v>
      </c>
    </row>
    <row r="5649" spans="1:8" x14ac:dyDescent="0.3">
      <c r="A5649" s="1">
        <v>45480</v>
      </c>
      <c r="B5649" t="str">
        <v>Marketing</v>
      </c>
      <c r="C5649" t="str">
        <v>Service Revenue</v>
      </c>
      <c r="D5649" s="10">
        <v>9236</v>
      </c>
      <c r="E5649" s="1">
        <v>45480</v>
      </c>
      <c r="F5649" t="str">
        <v>Marketing</v>
      </c>
      <c r="G5649" t="str">
        <v>Service Revenue</v>
      </c>
      <c r="H5649" s="10">
        <v>11142</v>
      </c>
    </row>
    <row r="5650" spans="1:8" x14ac:dyDescent="0.3">
      <c r="A5650" s="1">
        <v>45480</v>
      </c>
      <c r="B5650" t="str">
        <v>Marketing</v>
      </c>
      <c r="C5650" t="str">
        <v>Salaries</v>
      </c>
      <c r="D5650" s="10">
        <v>6562</v>
      </c>
      <c r="E5650" s="1">
        <v>45480</v>
      </c>
      <c r="F5650" t="str">
        <v>Marketing</v>
      </c>
      <c r="G5650" t="str">
        <v>Salaries</v>
      </c>
      <c r="H5650" s="10">
        <v>4159</v>
      </c>
    </row>
    <row r="5651" spans="1:8" x14ac:dyDescent="0.3">
      <c r="A5651" s="1">
        <v>45480</v>
      </c>
      <c r="B5651" t="str">
        <v>Marketing</v>
      </c>
      <c r="C5651" t="str">
        <v>Rent</v>
      </c>
      <c r="D5651" s="10">
        <v>1948</v>
      </c>
      <c r="E5651" s="1">
        <v>45480</v>
      </c>
      <c r="F5651" t="str">
        <v>Marketing</v>
      </c>
      <c r="G5651" t="str">
        <v>Rent</v>
      </c>
      <c r="H5651" s="10">
        <v>-918</v>
      </c>
    </row>
    <row r="5652" spans="1:8" x14ac:dyDescent="0.3">
      <c r="A5652" s="1">
        <v>45480</v>
      </c>
      <c r="B5652" t="str">
        <v>Marketing</v>
      </c>
      <c r="C5652" t="str">
        <v>Marketing Spend</v>
      </c>
      <c r="D5652" s="10">
        <v>19365</v>
      </c>
      <c r="E5652" s="1">
        <v>45480</v>
      </c>
      <c r="F5652" t="str">
        <v>Marketing</v>
      </c>
      <c r="G5652" t="str">
        <v>Marketing Spend</v>
      </c>
      <c r="H5652" s="10">
        <v>17671</v>
      </c>
    </row>
    <row r="5653" spans="1:8" x14ac:dyDescent="0.3">
      <c r="A5653" s="1">
        <v>45480</v>
      </c>
      <c r="B5653" t="str">
        <v>Marketing</v>
      </c>
      <c r="C5653" t="str">
        <v>Software Licenses</v>
      </c>
      <c r="D5653" s="10">
        <v>18625</v>
      </c>
      <c r="E5653" s="1">
        <v>45480</v>
      </c>
      <c r="F5653" t="str">
        <v>Marketing</v>
      </c>
      <c r="G5653" t="str">
        <v>Software Licenses</v>
      </c>
      <c r="H5653" s="10">
        <v>20571</v>
      </c>
    </row>
    <row r="5654" spans="1:8" x14ac:dyDescent="0.3">
      <c r="A5654" s="1">
        <v>45480</v>
      </c>
      <c r="B5654" t="str">
        <v>Finance</v>
      </c>
      <c r="C5654" t="str">
        <v>Product Revenue</v>
      </c>
      <c r="D5654" s="10">
        <v>5340</v>
      </c>
      <c r="E5654" s="1">
        <v>45480</v>
      </c>
      <c r="F5654" t="str">
        <v>Finance</v>
      </c>
      <c r="G5654" t="str">
        <v>Product Revenue</v>
      </c>
      <c r="H5654" s="10">
        <v>6671</v>
      </c>
    </row>
    <row r="5655" spans="1:8" x14ac:dyDescent="0.3">
      <c r="A5655" s="1">
        <v>45480</v>
      </c>
      <c r="B5655" t="str">
        <v>Finance</v>
      </c>
      <c r="C5655" t="str">
        <v>Service Revenue</v>
      </c>
      <c r="D5655" s="10">
        <v>17565</v>
      </c>
      <c r="E5655" s="1">
        <v>45480</v>
      </c>
      <c r="F5655" t="str">
        <v>Finance</v>
      </c>
      <c r="G5655" t="str">
        <v>Service Revenue</v>
      </c>
      <c r="H5655" s="10">
        <v>17651</v>
      </c>
    </row>
    <row r="5656" spans="1:8" x14ac:dyDescent="0.3">
      <c r="A5656" s="1">
        <v>45480</v>
      </c>
      <c r="B5656" t="str">
        <v>Finance</v>
      </c>
      <c r="C5656" t="str">
        <v>Salaries</v>
      </c>
      <c r="D5656" s="10">
        <v>11645</v>
      </c>
      <c r="E5656" s="1">
        <v>45480</v>
      </c>
      <c r="F5656" t="str">
        <v>Finance</v>
      </c>
      <c r="G5656" t="str">
        <v>Salaries</v>
      </c>
      <c r="H5656" s="10">
        <v>13379</v>
      </c>
    </row>
    <row r="5657" spans="1:8" x14ac:dyDescent="0.3">
      <c r="A5657" s="1">
        <v>45480</v>
      </c>
      <c r="B5657" t="str">
        <v>Finance</v>
      </c>
      <c r="C5657" t="str">
        <v>Rent</v>
      </c>
      <c r="D5657" s="10">
        <v>22361</v>
      </c>
      <c r="E5657" s="1">
        <v>45480</v>
      </c>
      <c r="F5657" t="str">
        <v>Finance</v>
      </c>
      <c r="G5657" t="str">
        <v>Rent</v>
      </c>
      <c r="H5657" s="10">
        <v>23408</v>
      </c>
    </row>
    <row r="5658" spans="1:8" x14ac:dyDescent="0.3">
      <c r="A5658" s="1">
        <v>45480</v>
      </c>
      <c r="B5658" t="str">
        <v>Finance</v>
      </c>
      <c r="C5658" t="str">
        <v>Marketing Spend</v>
      </c>
      <c r="D5658" s="10">
        <v>7505</v>
      </c>
      <c r="E5658" s="1">
        <v>45480</v>
      </c>
      <c r="F5658" t="str">
        <v>Finance</v>
      </c>
      <c r="G5658" t="str">
        <v>Marketing Spend</v>
      </c>
      <c r="H5658" s="10">
        <v>6579</v>
      </c>
    </row>
    <row r="5659" spans="1:8" x14ac:dyDescent="0.3">
      <c r="A5659" s="1">
        <v>45480</v>
      </c>
      <c r="B5659" t="str">
        <v>Finance</v>
      </c>
      <c r="C5659" t="str">
        <v>Software Licenses</v>
      </c>
      <c r="D5659" s="10">
        <v>21279</v>
      </c>
      <c r="E5659" s="1">
        <v>45480</v>
      </c>
      <c r="F5659" t="str">
        <v>Finance</v>
      </c>
      <c r="G5659" t="str">
        <v>Software Licenses</v>
      </c>
      <c r="H5659" s="10">
        <v>22704</v>
      </c>
    </row>
    <row r="5660" spans="1:8" x14ac:dyDescent="0.3">
      <c r="A5660" s="1">
        <v>45480</v>
      </c>
      <c r="B5660" t="str">
        <v>IT</v>
      </c>
      <c r="C5660" t="str">
        <v>Product Revenue</v>
      </c>
      <c r="D5660" s="10">
        <v>14918</v>
      </c>
      <c r="E5660" s="1">
        <v>45480</v>
      </c>
      <c r="F5660" t="str">
        <v>IT</v>
      </c>
      <c r="G5660" t="str">
        <v>Product Revenue</v>
      </c>
      <c r="H5660" s="10">
        <v>12978</v>
      </c>
    </row>
    <row r="5661" spans="1:8" x14ac:dyDescent="0.3">
      <c r="A5661" s="1">
        <v>45480</v>
      </c>
      <c r="B5661" t="str">
        <v>IT</v>
      </c>
      <c r="C5661" t="str">
        <v>Service Revenue</v>
      </c>
      <c r="D5661" s="10">
        <v>18935</v>
      </c>
      <c r="E5661" s="1">
        <v>45480</v>
      </c>
      <c r="F5661" t="str">
        <v>IT</v>
      </c>
      <c r="G5661" t="str">
        <v>Service Revenue</v>
      </c>
      <c r="H5661" s="10">
        <v>17984</v>
      </c>
    </row>
    <row r="5662" spans="1:8" x14ac:dyDescent="0.3">
      <c r="A5662" s="1">
        <v>45480</v>
      </c>
      <c r="B5662" t="str">
        <v>IT</v>
      </c>
      <c r="C5662" t="str">
        <v>Salaries</v>
      </c>
      <c r="D5662" s="10">
        <v>8866</v>
      </c>
      <c r="E5662" s="1">
        <v>45480</v>
      </c>
      <c r="F5662" t="str">
        <v>IT</v>
      </c>
      <c r="G5662" t="str">
        <v>Salaries</v>
      </c>
      <c r="H5662" s="10">
        <v>6855</v>
      </c>
    </row>
    <row r="5663" spans="1:8" x14ac:dyDescent="0.3">
      <c r="A5663" s="1">
        <v>45480</v>
      </c>
      <c r="B5663" t="str">
        <v>IT</v>
      </c>
      <c r="C5663" t="str">
        <v>Rent</v>
      </c>
      <c r="D5663" s="10">
        <v>3740</v>
      </c>
      <c r="E5663" s="1">
        <v>45480</v>
      </c>
      <c r="F5663" t="str">
        <v>IT</v>
      </c>
      <c r="G5663" t="str">
        <v>Rent</v>
      </c>
      <c r="H5663" s="10">
        <v>4974</v>
      </c>
    </row>
    <row r="5664" spans="1:8" x14ac:dyDescent="0.3">
      <c r="A5664" s="1">
        <v>45480</v>
      </c>
      <c r="B5664" t="str">
        <v>IT</v>
      </c>
      <c r="C5664" t="str">
        <v>Marketing Spend</v>
      </c>
      <c r="D5664" s="10">
        <v>14302</v>
      </c>
      <c r="E5664" s="1">
        <v>45480</v>
      </c>
      <c r="F5664" t="str">
        <v>IT</v>
      </c>
      <c r="G5664" t="str">
        <v>Marketing Spend</v>
      </c>
      <c r="H5664" s="10">
        <v>15228</v>
      </c>
    </row>
    <row r="5665" spans="1:8" x14ac:dyDescent="0.3">
      <c r="A5665" s="1">
        <v>45480</v>
      </c>
      <c r="B5665" t="str">
        <v>IT</v>
      </c>
      <c r="C5665" t="str">
        <v>Software Licenses</v>
      </c>
      <c r="D5665" s="10">
        <v>20356</v>
      </c>
      <c r="E5665" s="1">
        <v>45480</v>
      </c>
      <c r="F5665" t="str">
        <v>IT</v>
      </c>
      <c r="G5665" t="str">
        <v>Software Licenses</v>
      </c>
      <c r="H5665" s="10">
        <v>18154</v>
      </c>
    </row>
    <row r="5666" spans="1:8" x14ac:dyDescent="0.3">
      <c r="A5666" s="1">
        <v>45480</v>
      </c>
      <c r="B5666" t="str">
        <v>HR</v>
      </c>
      <c r="C5666" t="str">
        <v>Product Revenue</v>
      </c>
      <c r="D5666" s="10">
        <v>18869</v>
      </c>
      <c r="E5666" s="1">
        <v>45480</v>
      </c>
      <c r="F5666" t="str">
        <v>HR</v>
      </c>
      <c r="G5666" t="str">
        <v>Product Revenue</v>
      </c>
      <c r="H5666" s="10">
        <v>17731</v>
      </c>
    </row>
    <row r="5667" spans="1:8" x14ac:dyDescent="0.3">
      <c r="A5667" s="1">
        <v>45480</v>
      </c>
      <c r="B5667" t="str">
        <v>HR</v>
      </c>
      <c r="C5667" t="str">
        <v>Service Revenue</v>
      </c>
      <c r="D5667" s="10">
        <v>17002</v>
      </c>
      <c r="E5667" s="1">
        <v>45480</v>
      </c>
      <c r="F5667" t="str">
        <v>HR</v>
      </c>
      <c r="G5667" t="str">
        <v>Service Revenue</v>
      </c>
      <c r="H5667" s="10">
        <v>19733</v>
      </c>
    </row>
    <row r="5668" spans="1:8" x14ac:dyDescent="0.3">
      <c r="A5668" s="1">
        <v>45480</v>
      </c>
      <c r="B5668" t="str">
        <v>HR</v>
      </c>
      <c r="C5668" t="str">
        <v>Salaries</v>
      </c>
      <c r="D5668" s="10">
        <v>10916</v>
      </c>
      <c r="E5668" s="1">
        <v>45480</v>
      </c>
      <c r="F5668" t="str">
        <v>HR</v>
      </c>
      <c r="G5668" t="str">
        <v>Salaries</v>
      </c>
      <c r="H5668" s="10">
        <v>11990</v>
      </c>
    </row>
    <row r="5669" spans="1:8" x14ac:dyDescent="0.3">
      <c r="A5669" s="1">
        <v>45480</v>
      </c>
      <c r="B5669" t="str">
        <v>HR</v>
      </c>
      <c r="C5669" t="str">
        <v>Rent</v>
      </c>
      <c r="D5669" s="10">
        <v>20296</v>
      </c>
      <c r="E5669" s="1">
        <v>45480</v>
      </c>
      <c r="F5669" t="str">
        <v>HR</v>
      </c>
      <c r="G5669" t="str">
        <v>Rent</v>
      </c>
      <c r="H5669" s="10">
        <v>20707</v>
      </c>
    </row>
    <row r="5670" spans="1:8" x14ac:dyDescent="0.3">
      <c r="A5670" s="1">
        <v>45480</v>
      </c>
      <c r="B5670" t="str">
        <v>HR</v>
      </c>
      <c r="C5670" t="str">
        <v>Marketing Spend</v>
      </c>
      <c r="D5670" s="10">
        <v>7236</v>
      </c>
      <c r="E5670" s="1">
        <v>45480</v>
      </c>
      <c r="F5670" t="str">
        <v>HR</v>
      </c>
      <c r="G5670" t="str">
        <v>Marketing Spend</v>
      </c>
      <c r="H5670" s="10">
        <v>6413</v>
      </c>
    </row>
    <row r="5671" spans="1:8" x14ac:dyDescent="0.3">
      <c r="A5671" s="1">
        <v>45480</v>
      </c>
      <c r="B5671" t="str">
        <v>HR</v>
      </c>
      <c r="C5671" t="str">
        <v>Software Licenses</v>
      </c>
      <c r="D5671" s="10">
        <v>23738</v>
      </c>
      <c r="E5671" s="1">
        <v>45480</v>
      </c>
      <c r="F5671" t="str">
        <v>HR</v>
      </c>
      <c r="G5671" t="str">
        <v>Software Licenses</v>
      </c>
      <c r="H5671" s="10">
        <v>24731</v>
      </c>
    </row>
    <row r="5672" spans="1:8" x14ac:dyDescent="0.3">
      <c r="A5672" s="1">
        <v>45481</v>
      </c>
      <c r="B5672" t="str">
        <v>Sales</v>
      </c>
      <c r="C5672" t="str">
        <v>Product Revenue</v>
      </c>
      <c r="D5672" s="10">
        <v>24382</v>
      </c>
      <c r="E5672" s="1">
        <v>45481</v>
      </c>
      <c r="F5672" t="str">
        <v>Sales</v>
      </c>
      <c r="G5672" t="str">
        <v>Product Revenue</v>
      </c>
      <c r="H5672" s="10">
        <v>23683</v>
      </c>
    </row>
    <row r="5673" spans="1:8" x14ac:dyDescent="0.3">
      <c r="A5673" s="1">
        <v>45481</v>
      </c>
      <c r="B5673" t="str">
        <v>Sales</v>
      </c>
      <c r="C5673" t="str">
        <v>Service Revenue</v>
      </c>
      <c r="D5673" s="10">
        <v>2372</v>
      </c>
      <c r="E5673" s="1">
        <v>45481</v>
      </c>
      <c r="F5673" t="str">
        <v>Sales</v>
      </c>
      <c r="G5673" t="str">
        <v>Service Revenue</v>
      </c>
      <c r="H5673" s="10">
        <v>-395</v>
      </c>
    </row>
    <row r="5674" spans="1:8" x14ac:dyDescent="0.3">
      <c r="A5674" s="1">
        <v>45481</v>
      </c>
      <c r="B5674" t="str">
        <v>Sales</v>
      </c>
      <c r="C5674" t="str">
        <v>Salaries</v>
      </c>
      <c r="D5674" s="10">
        <v>8322</v>
      </c>
      <c r="E5674" s="1">
        <v>45481</v>
      </c>
      <c r="F5674" t="str">
        <v>Sales</v>
      </c>
      <c r="G5674" t="str">
        <v>Salaries</v>
      </c>
      <c r="H5674" s="10">
        <v>9497</v>
      </c>
    </row>
    <row r="5675" spans="1:8" x14ac:dyDescent="0.3">
      <c r="A5675" s="1">
        <v>45481</v>
      </c>
      <c r="B5675" t="str">
        <v>Sales</v>
      </c>
      <c r="C5675" t="str">
        <v>Rent</v>
      </c>
      <c r="D5675" s="10">
        <v>9538</v>
      </c>
      <c r="E5675" s="1">
        <v>45481</v>
      </c>
      <c r="F5675" t="str">
        <v>Sales</v>
      </c>
      <c r="G5675" t="str">
        <v>Rent</v>
      </c>
      <c r="H5675" s="10">
        <v>12262</v>
      </c>
    </row>
    <row r="5676" spans="1:8" x14ac:dyDescent="0.3">
      <c r="A5676" s="1">
        <v>45481</v>
      </c>
      <c r="B5676" t="str">
        <v>Sales</v>
      </c>
      <c r="C5676" t="str">
        <v>Marketing Spend</v>
      </c>
      <c r="D5676" s="10">
        <v>20521</v>
      </c>
      <c r="E5676" s="1">
        <v>45481</v>
      </c>
      <c r="F5676" t="str">
        <v>Sales</v>
      </c>
      <c r="G5676" t="str">
        <v>Marketing Spend</v>
      </c>
      <c r="H5676" s="10">
        <v>22829</v>
      </c>
    </row>
    <row r="5677" spans="1:8" x14ac:dyDescent="0.3">
      <c r="A5677" s="1">
        <v>45481</v>
      </c>
      <c r="B5677" t="str">
        <v>Sales</v>
      </c>
      <c r="C5677" t="str">
        <v>Software Licenses</v>
      </c>
      <c r="D5677" s="10">
        <v>23612</v>
      </c>
      <c r="E5677" s="1">
        <v>45481</v>
      </c>
      <c r="F5677" t="str">
        <v>Sales</v>
      </c>
      <c r="G5677" t="str">
        <v>Software Licenses</v>
      </c>
      <c r="H5677" s="10">
        <v>24106</v>
      </c>
    </row>
    <row r="5678" spans="1:8" x14ac:dyDescent="0.3">
      <c r="A5678" s="1">
        <v>45481</v>
      </c>
      <c r="B5678" t="str">
        <v>Marketing</v>
      </c>
      <c r="C5678" t="str">
        <v>Product Revenue</v>
      </c>
      <c r="D5678" s="10">
        <v>17426</v>
      </c>
      <c r="E5678" s="1">
        <v>45481</v>
      </c>
      <c r="F5678" t="str">
        <v>Marketing</v>
      </c>
      <c r="G5678" t="str">
        <v>Product Revenue</v>
      </c>
      <c r="H5678" s="10">
        <v>15730</v>
      </c>
    </row>
    <row r="5679" spans="1:8" x14ac:dyDescent="0.3">
      <c r="A5679" s="1">
        <v>45481</v>
      </c>
      <c r="B5679" t="str">
        <v>Marketing</v>
      </c>
      <c r="C5679" t="str">
        <v>Service Revenue</v>
      </c>
      <c r="D5679" s="10">
        <v>5570</v>
      </c>
      <c r="E5679" s="1">
        <v>45481</v>
      </c>
      <c r="F5679" t="str">
        <v>Marketing</v>
      </c>
      <c r="G5679" t="str">
        <v>Service Revenue</v>
      </c>
      <c r="H5679" s="10">
        <v>6001</v>
      </c>
    </row>
    <row r="5680" spans="1:8" x14ac:dyDescent="0.3">
      <c r="A5680" s="1">
        <v>45481</v>
      </c>
      <c r="B5680" t="str">
        <v>Marketing</v>
      </c>
      <c r="C5680" t="str">
        <v>Salaries</v>
      </c>
      <c r="D5680" s="10">
        <v>23839</v>
      </c>
      <c r="E5680" s="1">
        <v>45481</v>
      </c>
      <c r="F5680" t="str">
        <v>Marketing</v>
      </c>
      <c r="G5680" t="str">
        <v>Salaries</v>
      </c>
      <c r="H5680" s="10">
        <v>22078</v>
      </c>
    </row>
    <row r="5681" spans="1:8" x14ac:dyDescent="0.3">
      <c r="A5681" s="1">
        <v>45481</v>
      </c>
      <c r="B5681" t="str">
        <v>Marketing</v>
      </c>
      <c r="C5681" t="str">
        <v>Rent</v>
      </c>
      <c r="D5681" s="10">
        <v>1669</v>
      </c>
      <c r="E5681" s="1">
        <v>45481</v>
      </c>
      <c r="F5681" t="str">
        <v>Marketing</v>
      </c>
      <c r="G5681" t="str">
        <v>Rent</v>
      </c>
      <c r="H5681" s="10">
        <v>803</v>
      </c>
    </row>
    <row r="5682" spans="1:8" x14ac:dyDescent="0.3">
      <c r="A5682" s="1">
        <v>45481</v>
      </c>
      <c r="B5682" t="str">
        <v>Marketing</v>
      </c>
      <c r="C5682" t="str">
        <v>Marketing Spend</v>
      </c>
      <c r="D5682" s="10">
        <v>22985</v>
      </c>
      <c r="E5682" s="1">
        <v>45481</v>
      </c>
      <c r="F5682" t="str">
        <v>Marketing</v>
      </c>
      <c r="G5682" t="str">
        <v>Marketing Spend</v>
      </c>
      <c r="H5682" s="10">
        <v>25418</v>
      </c>
    </row>
    <row r="5683" spans="1:8" x14ac:dyDescent="0.3">
      <c r="A5683" s="1">
        <v>45481</v>
      </c>
      <c r="B5683" t="str">
        <v>Marketing</v>
      </c>
      <c r="C5683" t="str">
        <v>Software Licenses</v>
      </c>
      <c r="D5683" s="10">
        <v>15277</v>
      </c>
      <c r="E5683" s="1">
        <v>45481</v>
      </c>
      <c r="F5683" t="str">
        <v>Marketing</v>
      </c>
      <c r="G5683" t="str">
        <v>Software Licenses</v>
      </c>
      <c r="H5683" s="10">
        <v>15198</v>
      </c>
    </row>
    <row r="5684" spans="1:8" x14ac:dyDescent="0.3">
      <c r="A5684" s="1">
        <v>45481</v>
      </c>
      <c r="B5684" t="str">
        <v>Finance</v>
      </c>
      <c r="C5684" t="str">
        <v>Product Revenue</v>
      </c>
      <c r="D5684" s="10">
        <v>16687</v>
      </c>
      <c r="E5684" s="1">
        <v>45481</v>
      </c>
      <c r="F5684" t="str">
        <v>Finance</v>
      </c>
      <c r="G5684" t="str">
        <v>Product Revenue</v>
      </c>
      <c r="H5684" s="10">
        <v>14830</v>
      </c>
    </row>
    <row r="5685" spans="1:8" x14ac:dyDescent="0.3">
      <c r="A5685" s="1">
        <v>45481</v>
      </c>
      <c r="B5685" t="str">
        <v>Finance</v>
      </c>
      <c r="C5685" t="str">
        <v>Service Revenue</v>
      </c>
      <c r="D5685" s="10">
        <v>19377</v>
      </c>
      <c r="E5685" s="1">
        <v>45481</v>
      </c>
      <c r="F5685" t="str">
        <v>Finance</v>
      </c>
      <c r="G5685" t="str">
        <v>Service Revenue</v>
      </c>
      <c r="H5685" s="10">
        <v>21447</v>
      </c>
    </row>
    <row r="5686" spans="1:8" x14ac:dyDescent="0.3">
      <c r="A5686" s="1">
        <v>45481</v>
      </c>
      <c r="B5686" t="str">
        <v>Finance</v>
      </c>
      <c r="C5686" t="str">
        <v>Salaries</v>
      </c>
      <c r="D5686" s="10">
        <v>11560</v>
      </c>
      <c r="E5686" s="1">
        <v>45481</v>
      </c>
      <c r="F5686" t="str">
        <v>Finance</v>
      </c>
      <c r="G5686" t="str">
        <v>Salaries</v>
      </c>
      <c r="H5686" s="10">
        <v>13791</v>
      </c>
    </row>
    <row r="5687" spans="1:8" x14ac:dyDescent="0.3">
      <c r="A5687" s="1">
        <v>45481</v>
      </c>
      <c r="B5687" t="str">
        <v>Finance</v>
      </c>
      <c r="C5687" t="str">
        <v>Rent</v>
      </c>
      <c r="D5687" s="10">
        <v>17376</v>
      </c>
      <c r="E5687" s="1">
        <v>45481</v>
      </c>
      <c r="F5687" t="str">
        <v>Finance</v>
      </c>
      <c r="G5687" t="str">
        <v>Rent</v>
      </c>
      <c r="H5687" s="10">
        <v>15238</v>
      </c>
    </row>
    <row r="5688" spans="1:8" x14ac:dyDescent="0.3">
      <c r="A5688" s="1">
        <v>45481</v>
      </c>
      <c r="B5688" t="str">
        <v>Finance</v>
      </c>
      <c r="C5688" t="str">
        <v>Marketing Spend</v>
      </c>
      <c r="D5688" s="10">
        <v>18278</v>
      </c>
      <c r="E5688" s="1">
        <v>45481</v>
      </c>
      <c r="F5688" t="str">
        <v>Finance</v>
      </c>
      <c r="G5688" t="str">
        <v>Marketing Spend</v>
      </c>
      <c r="H5688" s="10">
        <v>17484</v>
      </c>
    </row>
    <row r="5689" spans="1:8" x14ac:dyDescent="0.3">
      <c r="A5689" s="1">
        <v>45481</v>
      </c>
      <c r="B5689" t="str">
        <v>Finance</v>
      </c>
      <c r="C5689" t="str">
        <v>Software Licenses</v>
      </c>
      <c r="D5689" s="10">
        <v>21497</v>
      </c>
      <c r="E5689" s="1">
        <v>45481</v>
      </c>
      <c r="F5689" t="str">
        <v>Finance</v>
      </c>
      <c r="G5689" t="str">
        <v>Software Licenses</v>
      </c>
      <c r="H5689" s="10">
        <v>23344</v>
      </c>
    </row>
    <row r="5690" spans="1:8" x14ac:dyDescent="0.3">
      <c r="A5690" s="1">
        <v>45481</v>
      </c>
      <c r="B5690" t="str">
        <v>IT</v>
      </c>
      <c r="C5690" t="str">
        <v>Product Revenue</v>
      </c>
      <c r="D5690" s="10">
        <v>24940</v>
      </c>
      <c r="E5690" s="1">
        <v>45481</v>
      </c>
      <c r="F5690" t="str">
        <v>IT</v>
      </c>
      <c r="G5690" t="str">
        <v>Product Revenue</v>
      </c>
      <c r="H5690" s="10">
        <v>26422</v>
      </c>
    </row>
    <row r="5691" spans="1:8" x14ac:dyDescent="0.3">
      <c r="A5691" s="1">
        <v>45481</v>
      </c>
      <c r="B5691" t="str">
        <v>IT</v>
      </c>
      <c r="C5691" t="str">
        <v>Service Revenue</v>
      </c>
      <c r="D5691" s="10">
        <v>12810</v>
      </c>
      <c r="E5691" s="1">
        <v>45481</v>
      </c>
      <c r="F5691" t="str">
        <v>IT</v>
      </c>
      <c r="G5691" t="str">
        <v>Service Revenue</v>
      </c>
      <c r="H5691" s="10">
        <v>10312</v>
      </c>
    </row>
    <row r="5692" spans="1:8" x14ac:dyDescent="0.3">
      <c r="A5692" s="1">
        <v>45481</v>
      </c>
      <c r="B5692" t="str">
        <v>IT</v>
      </c>
      <c r="C5692" t="str">
        <v>Salaries</v>
      </c>
      <c r="D5692" s="10">
        <v>7669</v>
      </c>
      <c r="E5692" s="1">
        <v>45481</v>
      </c>
      <c r="F5692" t="str">
        <v>IT</v>
      </c>
      <c r="G5692" t="str">
        <v>Salaries</v>
      </c>
      <c r="H5692" s="10">
        <v>8777</v>
      </c>
    </row>
    <row r="5693" spans="1:8" x14ac:dyDescent="0.3">
      <c r="A5693" s="1">
        <v>45481</v>
      </c>
      <c r="B5693" t="str">
        <v>IT</v>
      </c>
      <c r="C5693" t="str">
        <v>Rent</v>
      </c>
      <c r="D5693" s="10">
        <v>9224</v>
      </c>
      <c r="E5693" s="1">
        <v>45481</v>
      </c>
      <c r="F5693" t="str">
        <v>IT</v>
      </c>
      <c r="G5693" t="str">
        <v>Rent</v>
      </c>
      <c r="H5693" s="10">
        <v>7133</v>
      </c>
    </row>
    <row r="5694" spans="1:8" x14ac:dyDescent="0.3">
      <c r="A5694" s="1">
        <v>45481</v>
      </c>
      <c r="B5694" t="str">
        <v>IT</v>
      </c>
      <c r="C5694" t="str">
        <v>Marketing Spend</v>
      </c>
      <c r="D5694" s="10">
        <v>13510</v>
      </c>
      <c r="E5694" s="1">
        <v>45481</v>
      </c>
      <c r="F5694" t="str">
        <v>IT</v>
      </c>
      <c r="G5694" t="str">
        <v>Marketing Spend</v>
      </c>
      <c r="H5694" s="10">
        <v>11525</v>
      </c>
    </row>
    <row r="5695" spans="1:8" x14ac:dyDescent="0.3">
      <c r="A5695" s="1">
        <v>45481</v>
      </c>
      <c r="B5695" t="str">
        <v>IT</v>
      </c>
      <c r="C5695" t="str">
        <v>Software Licenses</v>
      </c>
      <c r="D5695" s="10">
        <v>1290</v>
      </c>
      <c r="E5695" s="1">
        <v>45481</v>
      </c>
      <c r="F5695" t="str">
        <v>IT</v>
      </c>
      <c r="G5695" t="str">
        <v>Software Licenses</v>
      </c>
      <c r="H5695" s="10">
        <v>1913</v>
      </c>
    </row>
    <row r="5696" spans="1:8" x14ac:dyDescent="0.3">
      <c r="A5696" s="1">
        <v>45481</v>
      </c>
      <c r="B5696" t="str">
        <v>HR</v>
      </c>
      <c r="C5696" t="str">
        <v>Product Revenue</v>
      </c>
      <c r="D5696" s="10">
        <v>1038</v>
      </c>
      <c r="E5696" s="1">
        <v>45481</v>
      </c>
      <c r="F5696" t="str">
        <v>HR</v>
      </c>
      <c r="G5696" t="str">
        <v>Product Revenue</v>
      </c>
      <c r="H5696" s="10">
        <v>3374</v>
      </c>
    </row>
    <row r="5697" spans="1:8" x14ac:dyDescent="0.3">
      <c r="A5697" s="1">
        <v>45481</v>
      </c>
      <c r="B5697" t="str">
        <v>HR</v>
      </c>
      <c r="C5697" t="str">
        <v>Service Revenue</v>
      </c>
      <c r="D5697" s="10">
        <v>21525</v>
      </c>
      <c r="E5697" s="1">
        <v>45481</v>
      </c>
      <c r="F5697" t="str">
        <v>HR</v>
      </c>
      <c r="G5697" t="str">
        <v>Service Revenue</v>
      </c>
      <c r="H5697" s="10">
        <v>23776</v>
      </c>
    </row>
    <row r="5698" spans="1:8" x14ac:dyDescent="0.3">
      <c r="A5698" s="1">
        <v>45481</v>
      </c>
      <c r="B5698" t="str">
        <v>HR</v>
      </c>
      <c r="C5698" t="str">
        <v>Salaries</v>
      </c>
      <c r="D5698" s="10">
        <v>3555</v>
      </c>
      <c r="E5698" s="1">
        <v>45481</v>
      </c>
      <c r="F5698" t="str">
        <v>HR</v>
      </c>
      <c r="G5698" t="str">
        <v>Salaries</v>
      </c>
      <c r="H5698" s="10">
        <v>6124</v>
      </c>
    </row>
    <row r="5699" spans="1:8" x14ac:dyDescent="0.3">
      <c r="A5699" s="1">
        <v>45481</v>
      </c>
      <c r="B5699" t="str">
        <v>HR</v>
      </c>
      <c r="C5699" t="str">
        <v>Rent</v>
      </c>
      <c r="D5699" s="10">
        <v>3960</v>
      </c>
      <c r="E5699" s="1">
        <v>45481</v>
      </c>
      <c r="F5699" t="str">
        <v>HR</v>
      </c>
      <c r="G5699" t="str">
        <v>Rent</v>
      </c>
      <c r="H5699" s="10">
        <v>1869</v>
      </c>
    </row>
    <row r="5700" spans="1:8" x14ac:dyDescent="0.3">
      <c r="A5700" s="1">
        <v>45481</v>
      </c>
      <c r="B5700" t="str">
        <v>HR</v>
      </c>
      <c r="C5700" t="str">
        <v>Marketing Spend</v>
      </c>
      <c r="D5700" s="10">
        <v>10826</v>
      </c>
      <c r="E5700" s="1">
        <v>45481</v>
      </c>
      <c r="F5700" t="str">
        <v>HR</v>
      </c>
      <c r="G5700" t="str">
        <v>Marketing Spend</v>
      </c>
      <c r="H5700" s="10">
        <v>9815</v>
      </c>
    </row>
    <row r="5701" spans="1:8" x14ac:dyDescent="0.3">
      <c r="A5701" s="1">
        <v>45481</v>
      </c>
      <c r="B5701" t="str">
        <v>HR</v>
      </c>
      <c r="C5701" t="str">
        <v>Software Licenses</v>
      </c>
      <c r="D5701" s="10">
        <v>13127</v>
      </c>
      <c r="E5701" s="1">
        <v>45481</v>
      </c>
      <c r="F5701" t="str">
        <v>HR</v>
      </c>
      <c r="G5701" t="str">
        <v>Software Licenses</v>
      </c>
      <c r="H5701" s="10">
        <v>10730</v>
      </c>
    </row>
    <row r="5702" spans="1:8" x14ac:dyDescent="0.3">
      <c r="A5702" s="1">
        <v>45482</v>
      </c>
      <c r="B5702" t="str">
        <v>Sales</v>
      </c>
      <c r="C5702" t="str">
        <v>Product Revenue</v>
      </c>
      <c r="D5702" s="10">
        <v>12534</v>
      </c>
      <c r="E5702" s="1">
        <v>45482</v>
      </c>
      <c r="F5702" t="str">
        <v>Sales</v>
      </c>
      <c r="G5702" t="str">
        <v>Product Revenue</v>
      </c>
      <c r="H5702" s="10">
        <v>11258</v>
      </c>
    </row>
    <row r="5703" spans="1:8" x14ac:dyDescent="0.3">
      <c r="A5703" s="1">
        <v>45482</v>
      </c>
      <c r="B5703" t="str">
        <v>Sales</v>
      </c>
      <c r="C5703" t="str">
        <v>Service Revenue</v>
      </c>
      <c r="D5703" s="10">
        <v>13244</v>
      </c>
      <c r="E5703" s="1">
        <v>45482</v>
      </c>
      <c r="F5703" t="str">
        <v>Sales</v>
      </c>
      <c r="G5703" t="str">
        <v>Service Revenue</v>
      </c>
      <c r="H5703" s="10">
        <v>14182</v>
      </c>
    </row>
    <row r="5704" spans="1:8" x14ac:dyDescent="0.3">
      <c r="A5704" s="1">
        <v>45482</v>
      </c>
      <c r="B5704" t="str">
        <v>Sales</v>
      </c>
      <c r="C5704" t="str">
        <v>Salaries</v>
      </c>
      <c r="D5704" s="10">
        <v>22186</v>
      </c>
      <c r="E5704" s="1">
        <v>45482</v>
      </c>
      <c r="F5704" t="str">
        <v>Sales</v>
      </c>
      <c r="G5704" t="str">
        <v>Salaries</v>
      </c>
      <c r="H5704" s="10">
        <v>23037</v>
      </c>
    </row>
    <row r="5705" spans="1:8" x14ac:dyDescent="0.3">
      <c r="A5705" s="1">
        <v>45482</v>
      </c>
      <c r="B5705" t="str">
        <v>Sales</v>
      </c>
      <c r="C5705" t="str">
        <v>Rent</v>
      </c>
      <c r="D5705" s="10">
        <v>8984</v>
      </c>
      <c r="E5705" s="1">
        <v>45482</v>
      </c>
      <c r="F5705" t="str">
        <v>Sales</v>
      </c>
      <c r="G5705" t="str">
        <v>Rent</v>
      </c>
      <c r="H5705" s="10">
        <v>6152</v>
      </c>
    </row>
    <row r="5706" spans="1:8" x14ac:dyDescent="0.3">
      <c r="A5706" s="1">
        <v>45482</v>
      </c>
      <c r="B5706" t="str">
        <v>Sales</v>
      </c>
      <c r="C5706" t="str">
        <v>Marketing Spend</v>
      </c>
      <c r="D5706" s="10">
        <v>22001</v>
      </c>
      <c r="E5706" s="1">
        <v>45482</v>
      </c>
      <c r="F5706" t="str">
        <v>Sales</v>
      </c>
      <c r="G5706" t="str">
        <v>Marketing Spend</v>
      </c>
      <c r="H5706" s="10">
        <v>24188</v>
      </c>
    </row>
    <row r="5707" spans="1:8" x14ac:dyDescent="0.3">
      <c r="A5707" s="1">
        <v>45482</v>
      </c>
      <c r="B5707" t="str">
        <v>Sales</v>
      </c>
      <c r="C5707" t="str">
        <v>Software Licenses</v>
      </c>
      <c r="D5707" s="10">
        <v>5340</v>
      </c>
      <c r="E5707" s="1">
        <v>45482</v>
      </c>
      <c r="F5707" t="str">
        <v>Sales</v>
      </c>
      <c r="G5707" t="str">
        <v>Software Licenses</v>
      </c>
      <c r="H5707" s="10">
        <v>2468</v>
      </c>
    </row>
    <row r="5708" spans="1:8" x14ac:dyDescent="0.3">
      <c r="A5708" s="1">
        <v>45482</v>
      </c>
      <c r="B5708" t="str">
        <v>Marketing</v>
      </c>
      <c r="C5708" t="str">
        <v>Product Revenue</v>
      </c>
      <c r="D5708" s="10">
        <v>3560</v>
      </c>
      <c r="E5708" s="1">
        <v>45482</v>
      </c>
      <c r="F5708" t="str">
        <v>Marketing</v>
      </c>
      <c r="G5708" t="str">
        <v>Product Revenue</v>
      </c>
      <c r="H5708" s="10">
        <v>5435</v>
      </c>
    </row>
    <row r="5709" spans="1:8" x14ac:dyDescent="0.3">
      <c r="A5709" s="1">
        <v>45482</v>
      </c>
      <c r="B5709" t="str">
        <v>Marketing</v>
      </c>
      <c r="C5709" t="str">
        <v>Service Revenue</v>
      </c>
      <c r="D5709" s="10">
        <v>6028</v>
      </c>
      <c r="E5709" s="1">
        <v>45482</v>
      </c>
      <c r="F5709" t="str">
        <v>Marketing</v>
      </c>
      <c r="G5709" t="str">
        <v>Service Revenue</v>
      </c>
      <c r="H5709" s="10">
        <v>7527</v>
      </c>
    </row>
    <row r="5710" spans="1:8" x14ac:dyDescent="0.3">
      <c r="A5710" s="1">
        <v>45482</v>
      </c>
      <c r="B5710" t="str">
        <v>Marketing</v>
      </c>
      <c r="C5710" t="str">
        <v>Salaries</v>
      </c>
      <c r="D5710" s="10">
        <v>14054</v>
      </c>
      <c r="E5710" s="1">
        <v>45482</v>
      </c>
      <c r="F5710" t="str">
        <v>Marketing</v>
      </c>
      <c r="G5710" t="str">
        <v>Salaries</v>
      </c>
      <c r="H5710" s="10">
        <v>14260</v>
      </c>
    </row>
    <row r="5711" spans="1:8" x14ac:dyDescent="0.3">
      <c r="A5711" s="1">
        <v>45482</v>
      </c>
      <c r="B5711" t="str">
        <v>Marketing</v>
      </c>
      <c r="C5711" t="str">
        <v>Rent</v>
      </c>
      <c r="D5711" s="10">
        <v>13820</v>
      </c>
      <c r="E5711" s="1">
        <v>45482</v>
      </c>
      <c r="F5711" t="str">
        <v>Marketing</v>
      </c>
      <c r="G5711" t="str">
        <v>Rent</v>
      </c>
      <c r="H5711" s="10">
        <v>12203</v>
      </c>
    </row>
    <row r="5712" spans="1:8" x14ac:dyDescent="0.3">
      <c r="A5712" s="1">
        <v>45482</v>
      </c>
      <c r="B5712" t="str">
        <v>Marketing</v>
      </c>
      <c r="C5712" t="str">
        <v>Marketing Spend</v>
      </c>
      <c r="D5712" s="10">
        <v>23888</v>
      </c>
      <c r="E5712" s="1">
        <v>45482</v>
      </c>
      <c r="F5712" t="str">
        <v>Marketing</v>
      </c>
      <c r="G5712" t="str">
        <v>Marketing Spend</v>
      </c>
      <c r="H5712" s="10">
        <v>24969</v>
      </c>
    </row>
    <row r="5713" spans="1:8" x14ac:dyDescent="0.3">
      <c r="A5713" s="1">
        <v>45482</v>
      </c>
      <c r="B5713" t="str">
        <v>Marketing</v>
      </c>
      <c r="C5713" t="str">
        <v>Software Licenses</v>
      </c>
      <c r="D5713" s="10">
        <v>20589</v>
      </c>
      <c r="E5713" s="1">
        <v>45482</v>
      </c>
      <c r="F5713" t="str">
        <v>Marketing</v>
      </c>
      <c r="G5713" t="str">
        <v>Software Licenses</v>
      </c>
      <c r="H5713" s="10">
        <v>21061</v>
      </c>
    </row>
    <row r="5714" spans="1:8" x14ac:dyDescent="0.3">
      <c r="A5714" s="1">
        <v>45482</v>
      </c>
      <c r="B5714" t="str">
        <v>Finance</v>
      </c>
      <c r="C5714" t="str">
        <v>Product Revenue</v>
      </c>
      <c r="D5714" s="10">
        <v>2386</v>
      </c>
      <c r="E5714" s="1">
        <v>45482</v>
      </c>
      <c r="F5714" t="str">
        <v>Finance</v>
      </c>
      <c r="G5714" t="str">
        <v>Product Revenue</v>
      </c>
      <c r="H5714" s="10">
        <v>573</v>
      </c>
    </row>
    <row r="5715" spans="1:8" x14ac:dyDescent="0.3">
      <c r="A5715" s="1">
        <v>45482</v>
      </c>
      <c r="B5715" t="str">
        <v>Finance</v>
      </c>
      <c r="C5715" t="str">
        <v>Service Revenue</v>
      </c>
      <c r="D5715" s="10">
        <v>3804</v>
      </c>
      <c r="E5715" s="1">
        <v>45482</v>
      </c>
      <c r="F5715" t="str">
        <v>Finance</v>
      </c>
      <c r="G5715" t="str">
        <v>Service Revenue</v>
      </c>
      <c r="H5715" s="10">
        <v>1675</v>
      </c>
    </row>
    <row r="5716" spans="1:8" x14ac:dyDescent="0.3">
      <c r="A5716" s="1">
        <v>45482</v>
      </c>
      <c r="B5716" t="str">
        <v>Finance</v>
      </c>
      <c r="C5716" t="str">
        <v>Salaries</v>
      </c>
      <c r="D5716" s="10">
        <v>3895</v>
      </c>
      <c r="E5716" s="1">
        <v>45482</v>
      </c>
      <c r="F5716" t="str">
        <v>Finance</v>
      </c>
      <c r="G5716" t="str">
        <v>Salaries</v>
      </c>
      <c r="H5716" s="10">
        <v>5024</v>
      </c>
    </row>
    <row r="5717" spans="1:8" x14ac:dyDescent="0.3">
      <c r="A5717" s="1">
        <v>45482</v>
      </c>
      <c r="B5717" t="str">
        <v>Finance</v>
      </c>
      <c r="C5717" t="str">
        <v>Rent</v>
      </c>
      <c r="D5717" s="10">
        <v>14063</v>
      </c>
      <c r="E5717" s="1">
        <v>45482</v>
      </c>
      <c r="F5717" t="str">
        <v>Finance</v>
      </c>
      <c r="G5717" t="str">
        <v>Rent</v>
      </c>
      <c r="H5717" s="10">
        <v>13417</v>
      </c>
    </row>
    <row r="5718" spans="1:8" x14ac:dyDescent="0.3">
      <c r="A5718" s="1">
        <v>45482</v>
      </c>
      <c r="B5718" t="str">
        <v>Finance</v>
      </c>
      <c r="C5718" t="str">
        <v>Marketing Spend</v>
      </c>
      <c r="D5718" s="10">
        <v>17167</v>
      </c>
      <c r="E5718" s="1">
        <v>45482</v>
      </c>
      <c r="F5718" t="str">
        <v>Finance</v>
      </c>
      <c r="G5718" t="str">
        <v>Marketing Spend</v>
      </c>
      <c r="H5718" s="10">
        <v>14465</v>
      </c>
    </row>
    <row r="5719" spans="1:8" x14ac:dyDescent="0.3">
      <c r="A5719" s="1">
        <v>45482</v>
      </c>
      <c r="B5719" t="str">
        <v>Finance</v>
      </c>
      <c r="C5719" t="str">
        <v>Software Licenses</v>
      </c>
      <c r="D5719" s="10">
        <v>2520</v>
      </c>
      <c r="E5719" s="1">
        <v>45482</v>
      </c>
      <c r="F5719" t="str">
        <v>Finance</v>
      </c>
      <c r="G5719" t="str">
        <v>Software Licenses</v>
      </c>
      <c r="H5719" s="10">
        <v>470</v>
      </c>
    </row>
    <row r="5720" spans="1:8" x14ac:dyDescent="0.3">
      <c r="A5720" s="1">
        <v>45482</v>
      </c>
      <c r="B5720" t="str">
        <v>IT</v>
      </c>
      <c r="C5720" t="str">
        <v>Product Revenue</v>
      </c>
      <c r="D5720" s="10">
        <v>19390</v>
      </c>
      <c r="E5720" s="1">
        <v>45482</v>
      </c>
      <c r="F5720" t="str">
        <v>IT</v>
      </c>
      <c r="G5720" t="str">
        <v>Product Revenue</v>
      </c>
      <c r="H5720" s="10">
        <v>21320</v>
      </c>
    </row>
    <row r="5721" spans="1:8" x14ac:dyDescent="0.3">
      <c r="A5721" s="1">
        <v>45482</v>
      </c>
      <c r="B5721" t="str">
        <v>IT</v>
      </c>
      <c r="C5721" t="str">
        <v>Service Revenue</v>
      </c>
      <c r="D5721" s="10">
        <v>20117</v>
      </c>
      <c r="E5721" s="1">
        <v>45482</v>
      </c>
      <c r="F5721" t="str">
        <v>IT</v>
      </c>
      <c r="G5721" t="str">
        <v>Service Revenue</v>
      </c>
      <c r="H5721" s="10">
        <v>19140</v>
      </c>
    </row>
    <row r="5722" spans="1:8" x14ac:dyDescent="0.3">
      <c r="A5722" s="1">
        <v>45482</v>
      </c>
      <c r="B5722" t="str">
        <v>IT</v>
      </c>
      <c r="C5722" t="str">
        <v>Salaries</v>
      </c>
      <c r="D5722" s="10">
        <v>12732</v>
      </c>
      <c r="E5722" s="1">
        <v>45482</v>
      </c>
      <c r="F5722" t="str">
        <v>IT</v>
      </c>
      <c r="G5722" t="str">
        <v>Salaries</v>
      </c>
      <c r="H5722" s="10">
        <v>9908</v>
      </c>
    </row>
    <row r="5723" spans="1:8" x14ac:dyDescent="0.3">
      <c r="A5723" s="1">
        <v>45482</v>
      </c>
      <c r="B5723" t="str">
        <v>IT</v>
      </c>
      <c r="C5723" t="str">
        <v>Rent</v>
      </c>
      <c r="D5723" s="10">
        <v>17318</v>
      </c>
      <c r="E5723" s="1">
        <v>45482</v>
      </c>
      <c r="F5723" t="str">
        <v>IT</v>
      </c>
      <c r="G5723" t="str">
        <v>Rent</v>
      </c>
      <c r="H5723" s="10">
        <v>19518</v>
      </c>
    </row>
    <row r="5724" spans="1:8" x14ac:dyDescent="0.3">
      <c r="A5724" s="1">
        <v>45482</v>
      </c>
      <c r="B5724" t="str">
        <v>IT</v>
      </c>
      <c r="C5724" t="str">
        <v>Marketing Spend</v>
      </c>
      <c r="D5724" s="10">
        <v>17100</v>
      </c>
      <c r="E5724" s="1">
        <v>45482</v>
      </c>
      <c r="F5724" t="str">
        <v>IT</v>
      </c>
      <c r="G5724" t="str">
        <v>Marketing Spend</v>
      </c>
      <c r="H5724" s="10">
        <v>15021</v>
      </c>
    </row>
    <row r="5725" spans="1:8" x14ac:dyDescent="0.3">
      <c r="A5725" s="1">
        <v>45482</v>
      </c>
      <c r="B5725" t="str">
        <v>IT</v>
      </c>
      <c r="C5725" t="str">
        <v>Software Licenses</v>
      </c>
      <c r="D5725" s="10">
        <v>13301</v>
      </c>
      <c r="E5725" s="1">
        <v>45482</v>
      </c>
      <c r="F5725" t="str">
        <v>IT</v>
      </c>
      <c r="G5725" t="str">
        <v>Software Licenses</v>
      </c>
      <c r="H5725" s="10">
        <v>15908</v>
      </c>
    </row>
    <row r="5726" spans="1:8" x14ac:dyDescent="0.3">
      <c r="A5726" s="1">
        <v>45482</v>
      </c>
      <c r="B5726" t="str">
        <v>HR</v>
      </c>
      <c r="C5726" t="str">
        <v>Product Revenue</v>
      </c>
      <c r="D5726" s="10">
        <v>3709</v>
      </c>
      <c r="E5726" s="1">
        <v>45482</v>
      </c>
      <c r="F5726" t="str">
        <v>HR</v>
      </c>
      <c r="G5726" t="str">
        <v>Product Revenue</v>
      </c>
      <c r="H5726" s="10">
        <v>6275</v>
      </c>
    </row>
    <row r="5727" spans="1:8" x14ac:dyDescent="0.3">
      <c r="A5727" s="1">
        <v>45482</v>
      </c>
      <c r="B5727" t="str">
        <v>HR</v>
      </c>
      <c r="C5727" t="str">
        <v>Service Revenue</v>
      </c>
      <c r="D5727" s="10">
        <v>1281</v>
      </c>
      <c r="E5727" s="1">
        <v>45482</v>
      </c>
      <c r="F5727" t="str">
        <v>HR</v>
      </c>
      <c r="G5727" t="str">
        <v>Service Revenue</v>
      </c>
      <c r="H5727" s="10">
        <v>62</v>
      </c>
    </row>
    <row r="5728" spans="1:8" x14ac:dyDescent="0.3">
      <c r="A5728" s="1">
        <v>45482</v>
      </c>
      <c r="B5728" t="str">
        <v>HR</v>
      </c>
      <c r="C5728" t="str">
        <v>Salaries</v>
      </c>
      <c r="D5728" s="10">
        <v>2959</v>
      </c>
      <c r="E5728" s="1">
        <v>45482</v>
      </c>
      <c r="F5728" t="str">
        <v>HR</v>
      </c>
      <c r="G5728" t="str">
        <v>Salaries</v>
      </c>
      <c r="H5728" s="10">
        <v>869</v>
      </c>
    </row>
    <row r="5729" spans="1:8" x14ac:dyDescent="0.3">
      <c r="A5729" s="1">
        <v>45482</v>
      </c>
      <c r="B5729" t="str">
        <v>HR</v>
      </c>
      <c r="C5729" t="str">
        <v>Rent</v>
      </c>
      <c r="D5729" s="10">
        <v>15604</v>
      </c>
      <c r="E5729" s="1">
        <v>45482</v>
      </c>
      <c r="F5729" t="str">
        <v>HR</v>
      </c>
      <c r="G5729" t="str">
        <v>Rent</v>
      </c>
      <c r="H5729" s="10">
        <v>18299</v>
      </c>
    </row>
    <row r="5730" spans="1:8" x14ac:dyDescent="0.3">
      <c r="A5730" s="1">
        <v>45482</v>
      </c>
      <c r="B5730" t="str">
        <v>HR</v>
      </c>
      <c r="C5730" t="str">
        <v>Marketing Spend</v>
      </c>
      <c r="D5730" s="10">
        <v>2996</v>
      </c>
      <c r="E5730" s="1">
        <v>45482</v>
      </c>
      <c r="F5730" t="str">
        <v>HR</v>
      </c>
      <c r="G5730" t="str">
        <v>Marketing Spend</v>
      </c>
      <c r="H5730" s="10">
        <v>744</v>
      </c>
    </row>
    <row r="5731" spans="1:8" x14ac:dyDescent="0.3">
      <c r="A5731" s="1">
        <v>45482</v>
      </c>
      <c r="B5731" t="str">
        <v>HR</v>
      </c>
      <c r="C5731" t="str">
        <v>Software Licenses</v>
      </c>
      <c r="D5731" s="10">
        <v>24026</v>
      </c>
      <c r="E5731" s="1">
        <v>45482</v>
      </c>
      <c r="F5731" t="str">
        <v>HR</v>
      </c>
      <c r="G5731" t="str">
        <v>Software Licenses</v>
      </c>
      <c r="H5731" s="10">
        <v>22531</v>
      </c>
    </row>
    <row r="5732" spans="1:8" x14ac:dyDescent="0.3">
      <c r="A5732" s="1">
        <v>45483</v>
      </c>
      <c r="B5732" t="str">
        <v>Sales</v>
      </c>
      <c r="C5732" t="str">
        <v>Product Revenue</v>
      </c>
      <c r="D5732" s="10">
        <v>7489</v>
      </c>
      <c r="E5732" s="1">
        <v>45483</v>
      </c>
      <c r="F5732" t="str">
        <v>Sales</v>
      </c>
      <c r="G5732" t="str">
        <v>Product Revenue</v>
      </c>
      <c r="H5732" s="10">
        <v>8544</v>
      </c>
    </row>
    <row r="5733" spans="1:8" x14ac:dyDescent="0.3">
      <c r="A5733" s="1">
        <v>45483</v>
      </c>
      <c r="B5733" t="str">
        <v>Sales</v>
      </c>
      <c r="C5733" t="str">
        <v>Service Revenue</v>
      </c>
      <c r="D5733" s="10">
        <v>10312</v>
      </c>
      <c r="E5733" s="1">
        <v>45483</v>
      </c>
      <c r="F5733" t="str">
        <v>Sales</v>
      </c>
      <c r="G5733" t="str">
        <v>Service Revenue</v>
      </c>
      <c r="H5733" s="10">
        <v>8721</v>
      </c>
    </row>
    <row r="5734" spans="1:8" x14ac:dyDescent="0.3">
      <c r="A5734" s="1">
        <v>45483</v>
      </c>
      <c r="B5734" t="str">
        <v>Sales</v>
      </c>
      <c r="C5734" t="str">
        <v>Salaries</v>
      </c>
      <c r="D5734" s="10">
        <v>16843</v>
      </c>
      <c r="E5734" s="1">
        <v>45483</v>
      </c>
      <c r="F5734" t="str">
        <v>Sales</v>
      </c>
      <c r="G5734" t="str">
        <v>Salaries</v>
      </c>
      <c r="H5734" s="10">
        <v>19284</v>
      </c>
    </row>
    <row r="5735" spans="1:8" x14ac:dyDescent="0.3">
      <c r="A5735" s="1">
        <v>45483</v>
      </c>
      <c r="B5735" t="str">
        <v>Sales</v>
      </c>
      <c r="C5735" t="str">
        <v>Rent</v>
      </c>
      <c r="D5735" s="10">
        <v>10077</v>
      </c>
      <c r="E5735" s="1">
        <v>45483</v>
      </c>
      <c r="F5735" t="str">
        <v>Sales</v>
      </c>
      <c r="G5735" t="str">
        <v>Rent</v>
      </c>
      <c r="H5735" s="10">
        <v>7432</v>
      </c>
    </row>
    <row r="5736" spans="1:8" x14ac:dyDescent="0.3">
      <c r="A5736" s="1">
        <v>45483</v>
      </c>
      <c r="B5736" t="str">
        <v>Sales</v>
      </c>
      <c r="C5736" t="str">
        <v>Marketing Spend</v>
      </c>
      <c r="D5736" s="10">
        <v>3472</v>
      </c>
      <c r="E5736" s="1">
        <v>45483</v>
      </c>
      <c r="F5736" t="str">
        <v>Sales</v>
      </c>
      <c r="G5736" t="str">
        <v>Marketing Spend</v>
      </c>
      <c r="H5736" s="10">
        <v>1230</v>
      </c>
    </row>
    <row r="5737" spans="1:8" x14ac:dyDescent="0.3">
      <c r="A5737" s="1">
        <v>45483</v>
      </c>
      <c r="B5737" t="str">
        <v>Sales</v>
      </c>
      <c r="C5737" t="str">
        <v>Software Licenses</v>
      </c>
      <c r="D5737" s="10">
        <v>4436</v>
      </c>
      <c r="E5737" s="1">
        <v>45483</v>
      </c>
      <c r="F5737" t="str">
        <v>Sales</v>
      </c>
      <c r="G5737" t="str">
        <v>Software Licenses</v>
      </c>
      <c r="H5737" s="10">
        <v>6469</v>
      </c>
    </row>
    <row r="5738" spans="1:8" x14ac:dyDescent="0.3">
      <c r="A5738" s="1">
        <v>45483</v>
      </c>
      <c r="B5738" t="str">
        <v>Marketing</v>
      </c>
      <c r="C5738" t="str">
        <v>Product Revenue</v>
      </c>
      <c r="D5738" s="10">
        <v>15767</v>
      </c>
      <c r="E5738" s="1">
        <v>45483</v>
      </c>
      <c r="F5738" t="str">
        <v>Marketing</v>
      </c>
      <c r="G5738" t="str">
        <v>Product Revenue</v>
      </c>
      <c r="H5738" s="10">
        <v>13895</v>
      </c>
    </row>
    <row r="5739" spans="1:8" x14ac:dyDescent="0.3">
      <c r="A5739" s="1">
        <v>45483</v>
      </c>
      <c r="B5739" t="str">
        <v>Marketing</v>
      </c>
      <c r="C5739" t="str">
        <v>Service Revenue</v>
      </c>
      <c r="D5739" s="10">
        <v>19363</v>
      </c>
      <c r="E5739" s="1">
        <v>45483</v>
      </c>
      <c r="F5739" t="str">
        <v>Marketing</v>
      </c>
      <c r="G5739" t="str">
        <v>Service Revenue</v>
      </c>
      <c r="H5739" s="10">
        <v>18029</v>
      </c>
    </row>
    <row r="5740" spans="1:8" x14ac:dyDescent="0.3">
      <c r="A5740" s="1">
        <v>45483</v>
      </c>
      <c r="B5740" t="str">
        <v>Marketing</v>
      </c>
      <c r="C5740" t="str">
        <v>Salaries</v>
      </c>
      <c r="D5740" s="10">
        <v>13976</v>
      </c>
      <c r="E5740" s="1">
        <v>45483</v>
      </c>
      <c r="F5740" t="str">
        <v>Marketing</v>
      </c>
      <c r="G5740" t="str">
        <v>Salaries</v>
      </c>
      <c r="H5740" s="10">
        <v>12069</v>
      </c>
    </row>
    <row r="5741" spans="1:8" x14ac:dyDescent="0.3">
      <c r="A5741" s="1">
        <v>45483</v>
      </c>
      <c r="B5741" t="str">
        <v>Marketing</v>
      </c>
      <c r="C5741" t="str">
        <v>Rent</v>
      </c>
      <c r="D5741" s="10">
        <v>18750</v>
      </c>
      <c r="E5741" s="1">
        <v>45483</v>
      </c>
      <c r="F5741" t="str">
        <v>Marketing</v>
      </c>
      <c r="G5741" t="str">
        <v>Rent</v>
      </c>
      <c r="H5741" s="10">
        <v>17563</v>
      </c>
    </row>
    <row r="5742" spans="1:8" x14ac:dyDescent="0.3">
      <c r="A5742" s="1">
        <v>45483</v>
      </c>
      <c r="B5742" t="str">
        <v>Marketing</v>
      </c>
      <c r="C5742" t="str">
        <v>Marketing Spend</v>
      </c>
      <c r="D5742" s="10">
        <v>5208</v>
      </c>
      <c r="E5742" s="1">
        <v>45483</v>
      </c>
      <c r="F5742" t="str">
        <v>Marketing</v>
      </c>
      <c r="G5742" t="str">
        <v>Marketing Spend</v>
      </c>
      <c r="H5742" s="10">
        <v>5792</v>
      </c>
    </row>
    <row r="5743" spans="1:8" x14ac:dyDescent="0.3">
      <c r="A5743" s="1">
        <v>45483</v>
      </c>
      <c r="B5743" t="str">
        <v>Marketing</v>
      </c>
      <c r="C5743" t="str">
        <v>Software Licenses</v>
      </c>
      <c r="D5743" s="10">
        <v>18341</v>
      </c>
      <c r="E5743" s="1">
        <v>45483</v>
      </c>
      <c r="F5743" t="str">
        <v>Marketing</v>
      </c>
      <c r="G5743" t="str">
        <v>Software Licenses</v>
      </c>
      <c r="H5743" s="10">
        <v>19553</v>
      </c>
    </row>
    <row r="5744" spans="1:8" x14ac:dyDescent="0.3">
      <c r="A5744" s="1">
        <v>45483</v>
      </c>
      <c r="B5744" t="str">
        <v>Finance</v>
      </c>
      <c r="C5744" t="str">
        <v>Product Revenue</v>
      </c>
      <c r="D5744" s="10">
        <v>16295</v>
      </c>
      <c r="E5744" s="1">
        <v>45483</v>
      </c>
      <c r="F5744" t="str">
        <v>Finance</v>
      </c>
      <c r="G5744" t="str">
        <v>Product Revenue</v>
      </c>
      <c r="H5744" s="10">
        <v>16894</v>
      </c>
    </row>
    <row r="5745" spans="1:8" x14ac:dyDescent="0.3">
      <c r="A5745" s="1">
        <v>45483</v>
      </c>
      <c r="B5745" t="str">
        <v>Finance</v>
      </c>
      <c r="C5745" t="str">
        <v>Service Revenue</v>
      </c>
      <c r="D5745" s="10">
        <v>22150</v>
      </c>
      <c r="E5745" s="1">
        <v>45483</v>
      </c>
      <c r="F5745" t="str">
        <v>Finance</v>
      </c>
      <c r="G5745" t="str">
        <v>Service Revenue</v>
      </c>
      <c r="H5745" s="10">
        <v>20575</v>
      </c>
    </row>
    <row r="5746" spans="1:8" x14ac:dyDescent="0.3">
      <c r="A5746" s="1">
        <v>45483</v>
      </c>
      <c r="B5746" t="str">
        <v>Finance</v>
      </c>
      <c r="C5746" t="str">
        <v>Salaries</v>
      </c>
      <c r="D5746" s="10">
        <v>1263</v>
      </c>
      <c r="E5746" s="1">
        <v>45483</v>
      </c>
      <c r="F5746" t="str">
        <v>Finance</v>
      </c>
      <c r="G5746" t="str">
        <v>Salaries</v>
      </c>
      <c r="H5746" s="10">
        <v>475</v>
      </c>
    </row>
    <row r="5747" spans="1:8" x14ac:dyDescent="0.3">
      <c r="A5747" s="1">
        <v>45483</v>
      </c>
      <c r="B5747" t="str">
        <v>Finance</v>
      </c>
      <c r="C5747" t="str">
        <v>Rent</v>
      </c>
      <c r="D5747" s="10">
        <v>5443</v>
      </c>
      <c r="E5747" s="1">
        <v>45483</v>
      </c>
      <c r="F5747" t="str">
        <v>Finance</v>
      </c>
      <c r="G5747" t="str">
        <v>Rent</v>
      </c>
      <c r="H5747" s="10">
        <v>5056</v>
      </c>
    </row>
    <row r="5748" spans="1:8" x14ac:dyDescent="0.3">
      <c r="A5748" s="1">
        <v>45483</v>
      </c>
      <c r="B5748" t="str">
        <v>Finance</v>
      </c>
      <c r="C5748" t="str">
        <v>Marketing Spend</v>
      </c>
      <c r="D5748" s="10">
        <v>1017</v>
      </c>
      <c r="E5748" s="1">
        <v>45483</v>
      </c>
      <c r="F5748" t="str">
        <v>Finance</v>
      </c>
      <c r="G5748" t="str">
        <v>Marketing Spend</v>
      </c>
      <c r="H5748" s="10">
        <v>1768</v>
      </c>
    </row>
    <row r="5749" spans="1:8" x14ac:dyDescent="0.3">
      <c r="A5749" s="1">
        <v>45483</v>
      </c>
      <c r="B5749" t="str">
        <v>Finance</v>
      </c>
      <c r="C5749" t="str">
        <v>Software Licenses</v>
      </c>
      <c r="D5749" s="10">
        <v>16195</v>
      </c>
      <c r="E5749" s="1">
        <v>45483</v>
      </c>
      <c r="F5749" t="str">
        <v>Finance</v>
      </c>
      <c r="G5749" t="str">
        <v>Software Licenses</v>
      </c>
      <c r="H5749" s="10">
        <v>17254</v>
      </c>
    </row>
    <row r="5750" spans="1:8" x14ac:dyDescent="0.3">
      <c r="A5750" s="1">
        <v>45483</v>
      </c>
      <c r="B5750" t="str">
        <v>IT</v>
      </c>
      <c r="C5750" t="str">
        <v>Product Revenue</v>
      </c>
      <c r="D5750" s="10">
        <v>24243</v>
      </c>
      <c r="E5750" s="1">
        <v>45483</v>
      </c>
      <c r="F5750" t="str">
        <v>IT</v>
      </c>
      <c r="G5750" t="str">
        <v>Product Revenue</v>
      </c>
      <c r="H5750" s="10">
        <v>25259</v>
      </c>
    </row>
    <row r="5751" spans="1:8" x14ac:dyDescent="0.3">
      <c r="A5751" s="1">
        <v>45483</v>
      </c>
      <c r="B5751" t="str">
        <v>IT</v>
      </c>
      <c r="C5751" t="str">
        <v>Service Revenue</v>
      </c>
      <c r="D5751" s="10">
        <v>12285</v>
      </c>
      <c r="E5751" s="1">
        <v>45483</v>
      </c>
      <c r="F5751" t="str">
        <v>IT</v>
      </c>
      <c r="G5751" t="str">
        <v>Service Revenue</v>
      </c>
      <c r="H5751" s="10">
        <v>10110</v>
      </c>
    </row>
    <row r="5752" spans="1:8" x14ac:dyDescent="0.3">
      <c r="A5752" s="1">
        <v>45483</v>
      </c>
      <c r="B5752" t="str">
        <v>IT</v>
      </c>
      <c r="C5752" t="str">
        <v>Salaries</v>
      </c>
      <c r="D5752" s="10">
        <v>16466</v>
      </c>
      <c r="E5752" s="1">
        <v>45483</v>
      </c>
      <c r="F5752" t="str">
        <v>IT</v>
      </c>
      <c r="G5752" t="str">
        <v>Salaries</v>
      </c>
      <c r="H5752" s="10">
        <v>17755</v>
      </c>
    </row>
    <row r="5753" spans="1:8" x14ac:dyDescent="0.3">
      <c r="A5753" s="1">
        <v>45483</v>
      </c>
      <c r="B5753" t="str">
        <v>IT</v>
      </c>
      <c r="C5753" t="str">
        <v>Rent</v>
      </c>
      <c r="D5753" s="10">
        <v>2186</v>
      </c>
      <c r="E5753" s="1">
        <v>45483</v>
      </c>
      <c r="F5753" t="str">
        <v>IT</v>
      </c>
      <c r="G5753" t="str">
        <v>Rent</v>
      </c>
      <c r="H5753" s="10">
        <v>2376</v>
      </c>
    </row>
    <row r="5754" spans="1:8" x14ac:dyDescent="0.3">
      <c r="A5754" s="1">
        <v>45483</v>
      </c>
      <c r="B5754" t="str">
        <v>IT</v>
      </c>
      <c r="C5754" t="str">
        <v>Marketing Spend</v>
      </c>
      <c r="D5754" s="10">
        <v>20250</v>
      </c>
      <c r="E5754" s="1">
        <v>45483</v>
      </c>
      <c r="F5754" t="str">
        <v>IT</v>
      </c>
      <c r="G5754" t="str">
        <v>Marketing Spend</v>
      </c>
      <c r="H5754" s="10">
        <v>20646</v>
      </c>
    </row>
    <row r="5755" spans="1:8" x14ac:dyDescent="0.3">
      <c r="A5755" s="1">
        <v>45483</v>
      </c>
      <c r="B5755" t="str">
        <v>IT</v>
      </c>
      <c r="C5755" t="str">
        <v>Software Licenses</v>
      </c>
      <c r="D5755" s="10">
        <v>11430</v>
      </c>
      <c r="E5755" s="1">
        <v>45483</v>
      </c>
      <c r="F5755" t="str">
        <v>IT</v>
      </c>
      <c r="G5755" t="str">
        <v>Software Licenses</v>
      </c>
      <c r="H5755" s="10">
        <v>12476</v>
      </c>
    </row>
    <row r="5756" spans="1:8" x14ac:dyDescent="0.3">
      <c r="A5756" s="1">
        <v>45483</v>
      </c>
      <c r="B5756" t="str">
        <v>HR</v>
      </c>
      <c r="C5756" t="str">
        <v>Product Revenue</v>
      </c>
      <c r="D5756" s="10">
        <v>15340</v>
      </c>
      <c r="E5756" s="1">
        <v>45483</v>
      </c>
      <c r="F5756" t="str">
        <v>HR</v>
      </c>
      <c r="G5756" t="str">
        <v>Product Revenue</v>
      </c>
      <c r="H5756" s="10">
        <v>17145</v>
      </c>
    </row>
    <row r="5757" spans="1:8" x14ac:dyDescent="0.3">
      <c r="A5757" s="1">
        <v>45483</v>
      </c>
      <c r="B5757" t="str">
        <v>HR</v>
      </c>
      <c r="C5757" t="str">
        <v>Service Revenue</v>
      </c>
      <c r="D5757" s="10">
        <v>24182</v>
      </c>
      <c r="E5757" s="1">
        <v>45483</v>
      </c>
      <c r="F5757" t="str">
        <v>HR</v>
      </c>
      <c r="G5757" t="str">
        <v>Service Revenue</v>
      </c>
      <c r="H5757" s="10">
        <v>21286</v>
      </c>
    </row>
    <row r="5758" spans="1:8" x14ac:dyDescent="0.3">
      <c r="A5758" s="1">
        <v>45483</v>
      </c>
      <c r="B5758" t="str">
        <v>HR</v>
      </c>
      <c r="C5758" t="str">
        <v>Salaries</v>
      </c>
      <c r="D5758" s="10">
        <v>15077</v>
      </c>
      <c r="E5758" s="1">
        <v>45483</v>
      </c>
      <c r="F5758" t="str">
        <v>HR</v>
      </c>
      <c r="G5758" t="str">
        <v>Salaries</v>
      </c>
      <c r="H5758" s="10">
        <v>13625</v>
      </c>
    </row>
    <row r="5759" spans="1:8" x14ac:dyDescent="0.3">
      <c r="A5759" s="1">
        <v>45483</v>
      </c>
      <c r="B5759" t="str">
        <v>HR</v>
      </c>
      <c r="C5759" t="str">
        <v>Rent</v>
      </c>
      <c r="D5759" s="10">
        <v>23160</v>
      </c>
      <c r="E5759" s="1">
        <v>45483</v>
      </c>
      <c r="F5759" t="str">
        <v>HR</v>
      </c>
      <c r="G5759" t="str">
        <v>Rent</v>
      </c>
      <c r="H5759" s="10">
        <v>21707</v>
      </c>
    </row>
    <row r="5760" spans="1:8" x14ac:dyDescent="0.3">
      <c r="A5760" s="1">
        <v>45483</v>
      </c>
      <c r="B5760" t="str">
        <v>HR</v>
      </c>
      <c r="C5760" t="str">
        <v>Marketing Spend</v>
      </c>
      <c r="D5760" s="10">
        <v>18834</v>
      </c>
      <c r="E5760" s="1">
        <v>45483</v>
      </c>
      <c r="F5760" t="str">
        <v>HR</v>
      </c>
      <c r="G5760" t="str">
        <v>Marketing Spend</v>
      </c>
      <c r="H5760" s="10">
        <v>21099</v>
      </c>
    </row>
    <row r="5761" spans="1:8" x14ac:dyDescent="0.3">
      <c r="A5761" s="1">
        <v>45483</v>
      </c>
      <c r="B5761" t="str">
        <v>HR</v>
      </c>
      <c r="C5761" t="str">
        <v>Software Licenses</v>
      </c>
      <c r="D5761" s="10">
        <v>20371</v>
      </c>
      <c r="E5761" s="1">
        <v>45483</v>
      </c>
      <c r="F5761" t="str">
        <v>HR</v>
      </c>
      <c r="G5761" t="str">
        <v>Software Licenses</v>
      </c>
      <c r="H5761" s="10">
        <v>22514</v>
      </c>
    </row>
    <row r="5762" spans="1:8" x14ac:dyDescent="0.3">
      <c r="A5762" s="1">
        <v>45484</v>
      </c>
      <c r="B5762" t="str">
        <v>Sales</v>
      </c>
      <c r="C5762" t="str">
        <v>Product Revenue</v>
      </c>
      <c r="D5762" s="10">
        <v>9053</v>
      </c>
      <c r="E5762" s="1">
        <v>45484</v>
      </c>
      <c r="F5762" t="str">
        <v>Sales</v>
      </c>
      <c r="G5762" t="str">
        <v>Product Revenue</v>
      </c>
      <c r="H5762" s="10">
        <v>9956</v>
      </c>
    </row>
    <row r="5763" spans="1:8" x14ac:dyDescent="0.3">
      <c r="A5763" s="1">
        <v>45484</v>
      </c>
      <c r="B5763" t="str">
        <v>Sales</v>
      </c>
      <c r="C5763" t="str">
        <v>Service Revenue</v>
      </c>
      <c r="D5763" s="10">
        <v>3730</v>
      </c>
      <c r="E5763" s="1">
        <v>45484</v>
      </c>
      <c r="F5763" t="str">
        <v>Sales</v>
      </c>
      <c r="G5763" t="str">
        <v>Service Revenue</v>
      </c>
      <c r="H5763" s="10">
        <v>5141</v>
      </c>
    </row>
    <row r="5764" spans="1:8" x14ac:dyDescent="0.3">
      <c r="A5764" s="1">
        <v>45484</v>
      </c>
      <c r="B5764" t="str">
        <v>Sales</v>
      </c>
      <c r="C5764" t="str">
        <v>Salaries</v>
      </c>
      <c r="D5764" s="10">
        <v>3628</v>
      </c>
      <c r="E5764" s="1">
        <v>45484</v>
      </c>
      <c r="F5764" t="str">
        <v>Sales</v>
      </c>
      <c r="G5764" t="str">
        <v>Salaries</v>
      </c>
      <c r="H5764" s="10">
        <v>4687</v>
      </c>
    </row>
    <row r="5765" spans="1:8" x14ac:dyDescent="0.3">
      <c r="A5765" s="1">
        <v>45484</v>
      </c>
      <c r="B5765" t="str">
        <v>Sales</v>
      </c>
      <c r="C5765" t="str">
        <v>Rent</v>
      </c>
      <c r="D5765" s="10">
        <v>11530</v>
      </c>
      <c r="E5765" s="1">
        <v>45484</v>
      </c>
      <c r="F5765" t="str">
        <v>Sales</v>
      </c>
      <c r="G5765" t="str">
        <v>Rent</v>
      </c>
      <c r="H5765" s="10">
        <v>13945</v>
      </c>
    </row>
    <row r="5766" spans="1:8" x14ac:dyDescent="0.3">
      <c r="A5766" s="1">
        <v>45484</v>
      </c>
      <c r="B5766" t="str">
        <v>Sales</v>
      </c>
      <c r="C5766" t="str">
        <v>Marketing Spend</v>
      </c>
      <c r="D5766" s="10">
        <v>8769</v>
      </c>
      <c r="E5766" s="1">
        <v>45484</v>
      </c>
      <c r="F5766" t="str">
        <v>Sales</v>
      </c>
      <c r="G5766" t="str">
        <v>Marketing Spend</v>
      </c>
      <c r="H5766" s="10">
        <v>10178</v>
      </c>
    </row>
    <row r="5767" spans="1:8" x14ac:dyDescent="0.3">
      <c r="A5767" s="1">
        <v>45484</v>
      </c>
      <c r="B5767" t="str">
        <v>Sales</v>
      </c>
      <c r="C5767" t="str">
        <v>Software Licenses</v>
      </c>
      <c r="D5767" s="10">
        <v>12426</v>
      </c>
      <c r="E5767" s="1">
        <v>45484</v>
      </c>
      <c r="F5767" t="str">
        <v>Sales</v>
      </c>
      <c r="G5767" t="str">
        <v>Software Licenses</v>
      </c>
      <c r="H5767" s="10">
        <v>10778</v>
      </c>
    </row>
    <row r="5768" spans="1:8" x14ac:dyDescent="0.3">
      <c r="A5768" s="1">
        <v>45484</v>
      </c>
      <c r="B5768" t="str">
        <v>Marketing</v>
      </c>
      <c r="C5768" t="str">
        <v>Product Revenue</v>
      </c>
      <c r="D5768" s="10">
        <v>13650</v>
      </c>
      <c r="E5768" s="1">
        <v>45484</v>
      </c>
      <c r="F5768" t="str">
        <v>Marketing</v>
      </c>
      <c r="G5768" t="str">
        <v>Product Revenue</v>
      </c>
      <c r="H5768" s="10">
        <v>12065</v>
      </c>
    </row>
    <row r="5769" spans="1:8" x14ac:dyDescent="0.3">
      <c r="A5769" s="1">
        <v>45484</v>
      </c>
      <c r="B5769" t="str">
        <v>Marketing</v>
      </c>
      <c r="C5769" t="str">
        <v>Service Revenue</v>
      </c>
      <c r="D5769" s="10">
        <v>22527</v>
      </c>
      <c r="E5769" s="1">
        <v>45484</v>
      </c>
      <c r="F5769" t="str">
        <v>Marketing</v>
      </c>
      <c r="G5769" t="str">
        <v>Service Revenue</v>
      </c>
      <c r="H5769" s="10">
        <v>21583</v>
      </c>
    </row>
    <row r="5770" spans="1:8" x14ac:dyDescent="0.3">
      <c r="A5770" s="1">
        <v>45484</v>
      </c>
      <c r="B5770" t="str">
        <v>Marketing</v>
      </c>
      <c r="C5770" t="str">
        <v>Salaries</v>
      </c>
      <c r="D5770" s="10">
        <v>8644</v>
      </c>
      <c r="E5770" s="1">
        <v>45484</v>
      </c>
      <c r="F5770" t="str">
        <v>Marketing</v>
      </c>
      <c r="G5770" t="str">
        <v>Salaries</v>
      </c>
      <c r="H5770" s="10">
        <v>10593</v>
      </c>
    </row>
    <row r="5771" spans="1:8" x14ac:dyDescent="0.3">
      <c r="A5771" s="1">
        <v>45484</v>
      </c>
      <c r="B5771" t="str">
        <v>Marketing</v>
      </c>
      <c r="C5771" t="str">
        <v>Rent</v>
      </c>
      <c r="D5771" s="10">
        <v>19197</v>
      </c>
      <c r="E5771" s="1">
        <v>45484</v>
      </c>
      <c r="F5771" t="str">
        <v>Marketing</v>
      </c>
      <c r="G5771" t="str">
        <v>Rent</v>
      </c>
      <c r="H5771" s="10">
        <v>18382</v>
      </c>
    </row>
    <row r="5772" spans="1:8" x14ac:dyDescent="0.3">
      <c r="A5772" s="1">
        <v>45484</v>
      </c>
      <c r="B5772" t="str">
        <v>Marketing</v>
      </c>
      <c r="C5772" t="str">
        <v>Marketing Spend</v>
      </c>
      <c r="D5772" s="10">
        <v>10809</v>
      </c>
      <c r="E5772" s="1">
        <v>45484</v>
      </c>
      <c r="F5772" t="str">
        <v>Marketing</v>
      </c>
      <c r="G5772" t="str">
        <v>Marketing Spend</v>
      </c>
      <c r="H5772" s="10">
        <v>13006</v>
      </c>
    </row>
    <row r="5773" spans="1:8" x14ac:dyDescent="0.3">
      <c r="A5773" s="1">
        <v>45484</v>
      </c>
      <c r="B5773" t="str">
        <v>Marketing</v>
      </c>
      <c r="C5773" t="str">
        <v>Software Licenses</v>
      </c>
      <c r="D5773" s="10">
        <v>7028</v>
      </c>
      <c r="E5773" s="1">
        <v>45484</v>
      </c>
      <c r="F5773" t="str">
        <v>Marketing</v>
      </c>
      <c r="G5773" t="str">
        <v>Software Licenses</v>
      </c>
      <c r="H5773" s="10">
        <v>7400</v>
      </c>
    </row>
    <row r="5774" spans="1:8" x14ac:dyDescent="0.3">
      <c r="A5774" s="1">
        <v>45484</v>
      </c>
      <c r="B5774" t="str">
        <v>Finance</v>
      </c>
      <c r="C5774" t="str">
        <v>Product Revenue</v>
      </c>
      <c r="D5774" s="10">
        <v>1532</v>
      </c>
      <c r="E5774" s="1">
        <v>45484</v>
      </c>
      <c r="F5774" t="str">
        <v>Finance</v>
      </c>
      <c r="G5774" t="str">
        <v>Product Revenue</v>
      </c>
      <c r="H5774" s="10">
        <v>3344</v>
      </c>
    </row>
    <row r="5775" spans="1:8" x14ac:dyDescent="0.3">
      <c r="A5775" s="1">
        <v>45484</v>
      </c>
      <c r="B5775" t="str">
        <v>Finance</v>
      </c>
      <c r="C5775" t="str">
        <v>Service Revenue</v>
      </c>
      <c r="D5775" s="10">
        <v>7103</v>
      </c>
      <c r="E5775" s="1">
        <v>45484</v>
      </c>
      <c r="F5775" t="str">
        <v>Finance</v>
      </c>
      <c r="G5775" t="str">
        <v>Service Revenue</v>
      </c>
      <c r="H5775" s="10">
        <v>5697</v>
      </c>
    </row>
    <row r="5776" spans="1:8" x14ac:dyDescent="0.3">
      <c r="A5776" s="1">
        <v>45484</v>
      </c>
      <c r="B5776" t="str">
        <v>Finance</v>
      </c>
      <c r="C5776" t="str">
        <v>Salaries</v>
      </c>
      <c r="D5776" s="10">
        <v>16922</v>
      </c>
      <c r="E5776" s="1">
        <v>45484</v>
      </c>
      <c r="F5776" t="str">
        <v>Finance</v>
      </c>
      <c r="G5776" t="str">
        <v>Salaries</v>
      </c>
      <c r="H5776" s="10">
        <v>18172</v>
      </c>
    </row>
    <row r="5777" spans="1:8" x14ac:dyDescent="0.3">
      <c r="A5777" s="1">
        <v>45484</v>
      </c>
      <c r="B5777" t="str">
        <v>Finance</v>
      </c>
      <c r="C5777" t="str">
        <v>Rent</v>
      </c>
      <c r="D5777" s="10">
        <v>15087</v>
      </c>
      <c r="E5777" s="1">
        <v>45484</v>
      </c>
      <c r="F5777" t="str">
        <v>Finance</v>
      </c>
      <c r="G5777" t="str">
        <v>Rent</v>
      </c>
      <c r="H5777" s="10">
        <v>12946</v>
      </c>
    </row>
    <row r="5778" spans="1:8" x14ac:dyDescent="0.3">
      <c r="A5778" s="1">
        <v>45484</v>
      </c>
      <c r="B5778" t="str">
        <v>Finance</v>
      </c>
      <c r="C5778" t="str">
        <v>Marketing Spend</v>
      </c>
      <c r="D5778" s="10">
        <v>7232</v>
      </c>
      <c r="E5778" s="1">
        <v>45484</v>
      </c>
      <c r="F5778" t="str">
        <v>Finance</v>
      </c>
      <c r="G5778" t="str">
        <v>Marketing Spend</v>
      </c>
      <c r="H5778" s="10">
        <v>5598</v>
      </c>
    </row>
    <row r="5779" spans="1:8" x14ac:dyDescent="0.3">
      <c r="A5779" s="1">
        <v>45484</v>
      </c>
      <c r="B5779" t="str">
        <v>Finance</v>
      </c>
      <c r="C5779" t="str">
        <v>Software Licenses</v>
      </c>
      <c r="D5779" s="10">
        <v>1283</v>
      </c>
      <c r="E5779" s="1">
        <v>45484</v>
      </c>
      <c r="F5779" t="str">
        <v>Finance</v>
      </c>
      <c r="G5779" t="str">
        <v>Software Licenses</v>
      </c>
      <c r="H5779" s="10">
        <v>2712</v>
      </c>
    </row>
    <row r="5780" spans="1:8" x14ac:dyDescent="0.3">
      <c r="A5780" s="1">
        <v>45484</v>
      </c>
      <c r="B5780" t="str">
        <v>IT</v>
      </c>
      <c r="C5780" t="str">
        <v>Product Revenue</v>
      </c>
      <c r="D5780" s="10">
        <v>10007</v>
      </c>
      <c r="E5780" s="1">
        <v>45484</v>
      </c>
      <c r="F5780" t="str">
        <v>IT</v>
      </c>
      <c r="G5780" t="str">
        <v>Product Revenue</v>
      </c>
      <c r="H5780" s="10">
        <v>8841</v>
      </c>
    </row>
    <row r="5781" spans="1:8" x14ac:dyDescent="0.3">
      <c r="A5781" s="1">
        <v>45484</v>
      </c>
      <c r="B5781" t="str">
        <v>IT</v>
      </c>
      <c r="C5781" t="str">
        <v>Service Revenue</v>
      </c>
      <c r="D5781" s="10">
        <v>19374</v>
      </c>
      <c r="E5781" s="1">
        <v>45484</v>
      </c>
      <c r="F5781" t="str">
        <v>IT</v>
      </c>
      <c r="G5781" t="str">
        <v>Service Revenue</v>
      </c>
      <c r="H5781" s="10">
        <v>20126</v>
      </c>
    </row>
    <row r="5782" spans="1:8" x14ac:dyDescent="0.3">
      <c r="A5782" s="1">
        <v>45484</v>
      </c>
      <c r="B5782" t="str">
        <v>IT</v>
      </c>
      <c r="C5782" t="str">
        <v>Salaries</v>
      </c>
      <c r="D5782" s="10">
        <v>23878</v>
      </c>
      <c r="E5782" s="1">
        <v>45484</v>
      </c>
      <c r="F5782" t="str">
        <v>IT</v>
      </c>
      <c r="G5782" t="str">
        <v>Salaries</v>
      </c>
      <c r="H5782" s="10">
        <v>23561</v>
      </c>
    </row>
    <row r="5783" spans="1:8" x14ac:dyDescent="0.3">
      <c r="A5783" s="1">
        <v>45484</v>
      </c>
      <c r="B5783" t="str">
        <v>IT</v>
      </c>
      <c r="C5783" t="str">
        <v>Rent</v>
      </c>
      <c r="D5783" s="10">
        <v>14522</v>
      </c>
      <c r="E5783" s="1">
        <v>45484</v>
      </c>
      <c r="F5783" t="str">
        <v>IT</v>
      </c>
      <c r="G5783" t="str">
        <v>Rent</v>
      </c>
      <c r="H5783" s="10">
        <v>12963</v>
      </c>
    </row>
    <row r="5784" spans="1:8" x14ac:dyDescent="0.3">
      <c r="A5784" s="1">
        <v>45484</v>
      </c>
      <c r="B5784" t="str">
        <v>IT</v>
      </c>
      <c r="C5784" t="str">
        <v>Marketing Spend</v>
      </c>
      <c r="D5784" s="10">
        <v>10895</v>
      </c>
      <c r="E5784" s="1">
        <v>45484</v>
      </c>
      <c r="F5784" t="str">
        <v>IT</v>
      </c>
      <c r="G5784" t="str">
        <v>Marketing Spend</v>
      </c>
      <c r="H5784" s="10">
        <v>11727</v>
      </c>
    </row>
    <row r="5785" spans="1:8" x14ac:dyDescent="0.3">
      <c r="A5785" s="1">
        <v>45484</v>
      </c>
      <c r="B5785" t="str">
        <v>IT</v>
      </c>
      <c r="C5785" t="str">
        <v>Software Licenses</v>
      </c>
      <c r="D5785" s="10">
        <v>14249</v>
      </c>
      <c r="E5785" s="1">
        <v>45484</v>
      </c>
      <c r="F5785" t="str">
        <v>IT</v>
      </c>
      <c r="G5785" t="str">
        <v>Software Licenses</v>
      </c>
      <c r="H5785" s="10">
        <v>13130</v>
      </c>
    </row>
    <row r="5786" spans="1:8" x14ac:dyDescent="0.3">
      <c r="A5786" s="1">
        <v>45484</v>
      </c>
      <c r="B5786" t="str">
        <v>HR</v>
      </c>
      <c r="C5786" t="str">
        <v>Product Revenue</v>
      </c>
      <c r="D5786" s="10">
        <v>16588</v>
      </c>
      <c r="E5786" s="1">
        <v>45484</v>
      </c>
      <c r="F5786" t="str">
        <v>HR</v>
      </c>
      <c r="G5786" t="str">
        <v>Product Revenue</v>
      </c>
      <c r="H5786" s="10">
        <v>15577</v>
      </c>
    </row>
    <row r="5787" spans="1:8" x14ac:dyDescent="0.3">
      <c r="A5787" s="1">
        <v>45484</v>
      </c>
      <c r="B5787" t="str">
        <v>HR</v>
      </c>
      <c r="C5787" t="str">
        <v>Service Revenue</v>
      </c>
      <c r="D5787" s="10">
        <v>2408</v>
      </c>
      <c r="E5787" s="1">
        <v>45484</v>
      </c>
      <c r="F5787" t="str">
        <v>HR</v>
      </c>
      <c r="G5787" t="str">
        <v>Service Revenue</v>
      </c>
      <c r="H5787" s="10">
        <v>4883</v>
      </c>
    </row>
    <row r="5788" spans="1:8" x14ac:dyDescent="0.3">
      <c r="A5788" s="1">
        <v>45484</v>
      </c>
      <c r="B5788" t="str">
        <v>HR</v>
      </c>
      <c r="C5788" t="str">
        <v>Salaries</v>
      </c>
      <c r="D5788" s="10">
        <v>13627</v>
      </c>
      <c r="E5788" s="1">
        <v>45484</v>
      </c>
      <c r="F5788" t="str">
        <v>HR</v>
      </c>
      <c r="G5788" t="str">
        <v>Salaries</v>
      </c>
      <c r="H5788" s="10">
        <v>14416</v>
      </c>
    </row>
    <row r="5789" spans="1:8" x14ac:dyDescent="0.3">
      <c r="A5789" s="1">
        <v>45484</v>
      </c>
      <c r="B5789" t="str">
        <v>HR</v>
      </c>
      <c r="C5789" t="str">
        <v>Rent</v>
      </c>
      <c r="D5789" s="10">
        <v>23569</v>
      </c>
      <c r="E5789" s="1">
        <v>45484</v>
      </c>
      <c r="F5789" t="str">
        <v>HR</v>
      </c>
      <c r="G5789" t="str">
        <v>Rent</v>
      </c>
      <c r="H5789" s="10">
        <v>23706</v>
      </c>
    </row>
    <row r="5790" spans="1:8" x14ac:dyDescent="0.3">
      <c r="A5790" s="1">
        <v>45484</v>
      </c>
      <c r="B5790" t="str">
        <v>HR</v>
      </c>
      <c r="C5790" t="str">
        <v>Marketing Spend</v>
      </c>
      <c r="D5790" s="10">
        <v>8364</v>
      </c>
      <c r="E5790" s="1">
        <v>45484</v>
      </c>
      <c r="F5790" t="str">
        <v>HR</v>
      </c>
      <c r="G5790" t="str">
        <v>Marketing Spend</v>
      </c>
      <c r="H5790" s="10">
        <v>6547</v>
      </c>
    </row>
    <row r="5791" spans="1:8" x14ac:dyDescent="0.3">
      <c r="A5791" s="1">
        <v>45484</v>
      </c>
      <c r="B5791" t="str">
        <v>HR</v>
      </c>
      <c r="C5791" t="str">
        <v>Software Licenses</v>
      </c>
      <c r="D5791" s="10">
        <v>18827</v>
      </c>
      <c r="E5791" s="1">
        <v>45484</v>
      </c>
      <c r="F5791" t="str">
        <v>HR</v>
      </c>
      <c r="G5791" t="str">
        <v>Software Licenses</v>
      </c>
      <c r="H5791" s="10">
        <v>20972</v>
      </c>
    </row>
    <row r="5792" spans="1:8" x14ac:dyDescent="0.3">
      <c r="A5792" s="1">
        <v>45485</v>
      </c>
      <c r="B5792" t="str">
        <v>Sales</v>
      </c>
      <c r="C5792" t="str">
        <v>Product Revenue</v>
      </c>
      <c r="D5792" s="10">
        <v>16101</v>
      </c>
      <c r="E5792" s="1">
        <v>45485</v>
      </c>
      <c r="F5792" t="str">
        <v>Sales</v>
      </c>
      <c r="G5792" t="str">
        <v>Product Revenue</v>
      </c>
      <c r="H5792" s="10">
        <v>14576</v>
      </c>
    </row>
    <row r="5793" spans="1:8" x14ac:dyDescent="0.3">
      <c r="A5793" s="1">
        <v>45485</v>
      </c>
      <c r="B5793" t="str">
        <v>Sales</v>
      </c>
      <c r="C5793" t="str">
        <v>Service Revenue</v>
      </c>
      <c r="D5793" s="10">
        <v>20220</v>
      </c>
      <c r="E5793" s="1">
        <v>45485</v>
      </c>
      <c r="F5793" t="str">
        <v>Sales</v>
      </c>
      <c r="G5793" t="str">
        <v>Service Revenue</v>
      </c>
      <c r="H5793" s="10">
        <v>18007</v>
      </c>
    </row>
    <row r="5794" spans="1:8" x14ac:dyDescent="0.3">
      <c r="A5794" s="1">
        <v>45485</v>
      </c>
      <c r="B5794" t="str">
        <v>Sales</v>
      </c>
      <c r="C5794" t="str">
        <v>Salaries</v>
      </c>
      <c r="D5794" s="10">
        <v>17494</v>
      </c>
      <c r="E5794" s="1">
        <v>45485</v>
      </c>
      <c r="F5794" t="str">
        <v>Sales</v>
      </c>
      <c r="G5794" t="str">
        <v>Salaries</v>
      </c>
      <c r="H5794" s="10">
        <v>19016</v>
      </c>
    </row>
    <row r="5795" spans="1:8" x14ac:dyDescent="0.3">
      <c r="A5795" s="1">
        <v>45485</v>
      </c>
      <c r="B5795" t="str">
        <v>Sales</v>
      </c>
      <c r="C5795" t="str">
        <v>Rent</v>
      </c>
      <c r="D5795" s="10">
        <v>9220</v>
      </c>
      <c r="E5795" s="1">
        <v>45485</v>
      </c>
      <c r="F5795" t="str">
        <v>Sales</v>
      </c>
      <c r="G5795" t="str">
        <v>Rent</v>
      </c>
      <c r="H5795" s="10">
        <v>10994</v>
      </c>
    </row>
    <row r="5796" spans="1:8" x14ac:dyDescent="0.3">
      <c r="A5796" s="1">
        <v>45485</v>
      </c>
      <c r="B5796" t="str">
        <v>Sales</v>
      </c>
      <c r="C5796" t="str">
        <v>Marketing Spend</v>
      </c>
      <c r="D5796" s="10">
        <v>1734</v>
      </c>
      <c r="E5796" s="1">
        <v>45485</v>
      </c>
      <c r="F5796" t="str">
        <v>Sales</v>
      </c>
      <c r="G5796" t="str">
        <v>Marketing Spend</v>
      </c>
      <c r="H5796" s="10">
        <v>-309</v>
      </c>
    </row>
    <row r="5797" spans="1:8" x14ac:dyDescent="0.3">
      <c r="A5797" s="1">
        <v>45485</v>
      </c>
      <c r="B5797" t="str">
        <v>Sales</v>
      </c>
      <c r="C5797" t="str">
        <v>Software Licenses</v>
      </c>
      <c r="D5797" s="10">
        <v>22049</v>
      </c>
      <c r="E5797" s="1">
        <v>45485</v>
      </c>
      <c r="F5797" t="str">
        <v>Sales</v>
      </c>
      <c r="G5797" t="str">
        <v>Software Licenses</v>
      </c>
      <c r="H5797" s="10">
        <v>24980</v>
      </c>
    </row>
    <row r="5798" spans="1:8" x14ac:dyDescent="0.3">
      <c r="A5798" s="1">
        <v>45485</v>
      </c>
      <c r="B5798" t="str">
        <v>Marketing</v>
      </c>
      <c r="C5798" t="str">
        <v>Product Revenue</v>
      </c>
      <c r="D5798" s="10">
        <v>10027</v>
      </c>
      <c r="E5798" s="1">
        <v>45485</v>
      </c>
      <c r="F5798" t="str">
        <v>Marketing</v>
      </c>
      <c r="G5798" t="str">
        <v>Product Revenue</v>
      </c>
      <c r="H5798" s="10">
        <v>12492</v>
      </c>
    </row>
    <row r="5799" spans="1:8" x14ac:dyDescent="0.3">
      <c r="A5799" s="1">
        <v>45485</v>
      </c>
      <c r="B5799" t="str">
        <v>Marketing</v>
      </c>
      <c r="C5799" t="str">
        <v>Service Revenue</v>
      </c>
      <c r="D5799" s="10">
        <v>5350</v>
      </c>
      <c r="E5799" s="1">
        <v>45485</v>
      </c>
      <c r="F5799" t="str">
        <v>Marketing</v>
      </c>
      <c r="G5799" t="str">
        <v>Service Revenue</v>
      </c>
      <c r="H5799" s="10">
        <v>7918</v>
      </c>
    </row>
    <row r="5800" spans="1:8" x14ac:dyDescent="0.3">
      <c r="A5800" s="1">
        <v>45485</v>
      </c>
      <c r="B5800" t="str">
        <v>Marketing</v>
      </c>
      <c r="C5800" t="str">
        <v>Salaries</v>
      </c>
      <c r="D5800" s="10">
        <v>10621</v>
      </c>
      <c r="E5800" s="1">
        <v>45485</v>
      </c>
      <c r="F5800" t="str">
        <v>Marketing</v>
      </c>
      <c r="G5800" t="str">
        <v>Salaries</v>
      </c>
      <c r="H5800" s="10">
        <v>12781</v>
      </c>
    </row>
    <row r="5801" spans="1:8" x14ac:dyDescent="0.3">
      <c r="A5801" s="1">
        <v>45485</v>
      </c>
      <c r="B5801" t="str">
        <v>Marketing</v>
      </c>
      <c r="C5801" t="str">
        <v>Rent</v>
      </c>
      <c r="D5801" s="10">
        <v>22617</v>
      </c>
      <c r="E5801" s="1">
        <v>45485</v>
      </c>
      <c r="F5801" t="str">
        <v>Marketing</v>
      </c>
      <c r="G5801" t="str">
        <v>Rent</v>
      </c>
      <c r="H5801" s="10">
        <v>22849</v>
      </c>
    </row>
    <row r="5802" spans="1:8" x14ac:dyDescent="0.3">
      <c r="A5802" s="1">
        <v>45485</v>
      </c>
      <c r="B5802" t="str">
        <v>Marketing</v>
      </c>
      <c r="C5802" t="str">
        <v>Marketing Spend</v>
      </c>
      <c r="D5802" s="10">
        <v>14852</v>
      </c>
      <c r="E5802" s="1">
        <v>45485</v>
      </c>
      <c r="F5802" t="str">
        <v>Marketing</v>
      </c>
      <c r="G5802" t="str">
        <v>Marketing Spend</v>
      </c>
      <c r="H5802" s="10">
        <v>13703</v>
      </c>
    </row>
    <row r="5803" spans="1:8" x14ac:dyDescent="0.3">
      <c r="A5803" s="1">
        <v>45485</v>
      </c>
      <c r="B5803" t="str">
        <v>Marketing</v>
      </c>
      <c r="C5803" t="str">
        <v>Software Licenses</v>
      </c>
      <c r="D5803" s="10">
        <v>16498</v>
      </c>
      <c r="E5803" s="1">
        <v>45485</v>
      </c>
      <c r="F5803" t="str">
        <v>Marketing</v>
      </c>
      <c r="G5803" t="str">
        <v>Software Licenses</v>
      </c>
      <c r="H5803" s="10">
        <v>15639</v>
      </c>
    </row>
    <row r="5804" spans="1:8" x14ac:dyDescent="0.3">
      <c r="A5804" s="1">
        <v>45485</v>
      </c>
      <c r="B5804" t="str">
        <v>Finance</v>
      </c>
      <c r="C5804" t="str">
        <v>Product Revenue</v>
      </c>
      <c r="D5804" s="10">
        <v>5504</v>
      </c>
      <c r="E5804" s="1">
        <v>45485</v>
      </c>
      <c r="F5804" t="str">
        <v>Finance</v>
      </c>
      <c r="G5804" t="str">
        <v>Product Revenue</v>
      </c>
      <c r="H5804" s="10">
        <v>6477</v>
      </c>
    </row>
    <row r="5805" spans="1:8" x14ac:dyDescent="0.3">
      <c r="A5805" s="1">
        <v>45485</v>
      </c>
      <c r="B5805" t="str">
        <v>Finance</v>
      </c>
      <c r="C5805" t="str">
        <v>Service Revenue</v>
      </c>
      <c r="D5805" s="10">
        <v>24954</v>
      </c>
      <c r="E5805" s="1">
        <v>45485</v>
      </c>
      <c r="F5805" t="str">
        <v>Finance</v>
      </c>
      <c r="G5805" t="str">
        <v>Service Revenue</v>
      </c>
      <c r="H5805" s="10">
        <v>22318</v>
      </c>
    </row>
    <row r="5806" spans="1:8" x14ac:dyDescent="0.3">
      <c r="A5806" s="1">
        <v>45485</v>
      </c>
      <c r="B5806" t="str">
        <v>Finance</v>
      </c>
      <c r="C5806" t="str">
        <v>Salaries</v>
      </c>
      <c r="D5806" s="10">
        <v>7307</v>
      </c>
      <c r="E5806" s="1">
        <v>45485</v>
      </c>
      <c r="F5806" t="str">
        <v>Finance</v>
      </c>
      <c r="G5806" t="str">
        <v>Salaries</v>
      </c>
      <c r="H5806" s="10">
        <v>8458</v>
      </c>
    </row>
    <row r="5807" spans="1:8" x14ac:dyDescent="0.3">
      <c r="A5807" s="1">
        <v>45485</v>
      </c>
      <c r="B5807" t="str">
        <v>Finance</v>
      </c>
      <c r="C5807" t="str">
        <v>Rent</v>
      </c>
      <c r="D5807" s="10">
        <v>23817</v>
      </c>
      <c r="E5807" s="1">
        <v>45485</v>
      </c>
      <c r="F5807" t="str">
        <v>Finance</v>
      </c>
      <c r="G5807" t="str">
        <v>Rent</v>
      </c>
      <c r="H5807" s="10">
        <v>21171</v>
      </c>
    </row>
    <row r="5808" spans="1:8" x14ac:dyDescent="0.3">
      <c r="A5808" s="1">
        <v>45485</v>
      </c>
      <c r="B5808" t="str">
        <v>Finance</v>
      </c>
      <c r="C5808" t="str">
        <v>Marketing Spend</v>
      </c>
      <c r="D5808" s="10">
        <v>13461</v>
      </c>
      <c r="E5808" s="1">
        <v>45485</v>
      </c>
      <c r="F5808" t="str">
        <v>Finance</v>
      </c>
      <c r="G5808" t="str">
        <v>Marketing Spend</v>
      </c>
      <c r="H5808" s="10">
        <v>15527</v>
      </c>
    </row>
    <row r="5809" spans="1:8" x14ac:dyDescent="0.3">
      <c r="A5809" s="1">
        <v>45485</v>
      </c>
      <c r="B5809" t="str">
        <v>Finance</v>
      </c>
      <c r="C5809" t="str">
        <v>Software Licenses</v>
      </c>
      <c r="D5809" s="10">
        <v>19288</v>
      </c>
      <c r="E5809" s="1">
        <v>45485</v>
      </c>
      <c r="F5809" t="str">
        <v>Finance</v>
      </c>
      <c r="G5809" t="str">
        <v>Software Licenses</v>
      </c>
      <c r="H5809" s="10">
        <v>20949</v>
      </c>
    </row>
    <row r="5810" spans="1:8" x14ac:dyDescent="0.3">
      <c r="A5810" s="1">
        <v>45485</v>
      </c>
      <c r="B5810" t="str">
        <v>IT</v>
      </c>
      <c r="C5810" t="str">
        <v>Product Revenue</v>
      </c>
      <c r="D5810" s="10">
        <v>7203</v>
      </c>
      <c r="E5810" s="1">
        <v>45485</v>
      </c>
      <c r="F5810" t="str">
        <v>IT</v>
      </c>
      <c r="G5810" t="str">
        <v>Product Revenue</v>
      </c>
      <c r="H5810" s="10">
        <v>8624</v>
      </c>
    </row>
    <row r="5811" spans="1:8" x14ac:dyDescent="0.3">
      <c r="A5811" s="1">
        <v>45485</v>
      </c>
      <c r="B5811" t="str">
        <v>IT</v>
      </c>
      <c r="C5811" t="str">
        <v>Service Revenue</v>
      </c>
      <c r="D5811" s="10">
        <v>20240</v>
      </c>
      <c r="E5811" s="1">
        <v>45485</v>
      </c>
      <c r="F5811" t="str">
        <v>IT</v>
      </c>
      <c r="G5811" t="str">
        <v>Service Revenue</v>
      </c>
      <c r="H5811" s="10">
        <v>20792</v>
      </c>
    </row>
    <row r="5812" spans="1:8" x14ac:dyDescent="0.3">
      <c r="A5812" s="1">
        <v>45485</v>
      </c>
      <c r="B5812" t="str">
        <v>IT</v>
      </c>
      <c r="C5812" t="str">
        <v>Salaries</v>
      </c>
      <c r="D5812" s="10">
        <v>24992</v>
      </c>
      <c r="E5812" s="1">
        <v>45485</v>
      </c>
      <c r="F5812" t="str">
        <v>IT</v>
      </c>
      <c r="G5812" t="str">
        <v>Salaries</v>
      </c>
      <c r="H5812" s="10">
        <v>26472</v>
      </c>
    </row>
    <row r="5813" spans="1:8" x14ac:dyDescent="0.3">
      <c r="A5813" s="1">
        <v>45485</v>
      </c>
      <c r="B5813" t="str">
        <v>IT</v>
      </c>
      <c r="C5813" t="str">
        <v>Rent</v>
      </c>
      <c r="D5813" s="10">
        <v>20510</v>
      </c>
      <c r="E5813" s="1">
        <v>45485</v>
      </c>
      <c r="F5813" t="str">
        <v>IT</v>
      </c>
      <c r="G5813" t="str">
        <v>Rent</v>
      </c>
      <c r="H5813" s="10">
        <v>22049</v>
      </c>
    </row>
    <row r="5814" spans="1:8" x14ac:dyDescent="0.3">
      <c r="A5814" s="1">
        <v>45485</v>
      </c>
      <c r="B5814" t="str">
        <v>IT</v>
      </c>
      <c r="C5814" t="str">
        <v>Marketing Spend</v>
      </c>
      <c r="D5814" s="10">
        <v>16474</v>
      </c>
      <c r="E5814" s="1">
        <v>45485</v>
      </c>
      <c r="F5814" t="str">
        <v>IT</v>
      </c>
      <c r="G5814" t="str">
        <v>Marketing Spend</v>
      </c>
      <c r="H5814" s="10">
        <v>18513</v>
      </c>
    </row>
    <row r="5815" spans="1:8" x14ac:dyDescent="0.3">
      <c r="A5815" s="1">
        <v>45485</v>
      </c>
      <c r="B5815" t="str">
        <v>IT</v>
      </c>
      <c r="C5815" t="str">
        <v>Software Licenses</v>
      </c>
      <c r="D5815" s="10">
        <v>7395</v>
      </c>
      <c r="E5815" s="1">
        <v>45485</v>
      </c>
      <c r="F5815" t="str">
        <v>IT</v>
      </c>
      <c r="G5815" t="str">
        <v>Software Licenses</v>
      </c>
      <c r="H5815" s="10">
        <v>7014</v>
      </c>
    </row>
    <row r="5816" spans="1:8" x14ac:dyDescent="0.3">
      <c r="A5816" s="1">
        <v>45485</v>
      </c>
      <c r="B5816" t="str">
        <v>HR</v>
      </c>
      <c r="C5816" t="str">
        <v>Product Revenue</v>
      </c>
      <c r="D5816" s="10">
        <v>4562</v>
      </c>
      <c r="E5816" s="1">
        <v>45485</v>
      </c>
      <c r="F5816" t="str">
        <v>HR</v>
      </c>
      <c r="G5816" t="str">
        <v>Product Revenue</v>
      </c>
      <c r="H5816" s="10">
        <v>3442</v>
      </c>
    </row>
    <row r="5817" spans="1:8" x14ac:dyDescent="0.3">
      <c r="A5817" s="1">
        <v>45485</v>
      </c>
      <c r="B5817" t="str">
        <v>HR</v>
      </c>
      <c r="C5817" t="str">
        <v>Service Revenue</v>
      </c>
      <c r="D5817" s="10">
        <v>4512</v>
      </c>
      <c r="E5817" s="1">
        <v>45485</v>
      </c>
      <c r="F5817" t="str">
        <v>HR</v>
      </c>
      <c r="G5817" t="str">
        <v>Service Revenue</v>
      </c>
      <c r="H5817" s="10">
        <v>4860</v>
      </c>
    </row>
    <row r="5818" spans="1:8" x14ac:dyDescent="0.3">
      <c r="A5818" s="1">
        <v>45485</v>
      </c>
      <c r="B5818" t="str">
        <v>HR</v>
      </c>
      <c r="C5818" t="str">
        <v>Salaries</v>
      </c>
      <c r="D5818" s="10">
        <v>2914</v>
      </c>
      <c r="E5818" s="1">
        <v>45485</v>
      </c>
      <c r="F5818" t="str">
        <v>HR</v>
      </c>
      <c r="G5818" t="str">
        <v>Salaries</v>
      </c>
      <c r="H5818" s="10">
        <v>1859</v>
      </c>
    </row>
    <row r="5819" spans="1:8" x14ac:dyDescent="0.3">
      <c r="A5819" s="1">
        <v>45485</v>
      </c>
      <c r="B5819" t="str">
        <v>HR</v>
      </c>
      <c r="C5819" t="str">
        <v>Rent</v>
      </c>
      <c r="D5819" s="10">
        <v>5320</v>
      </c>
      <c r="E5819" s="1">
        <v>45485</v>
      </c>
      <c r="F5819" t="str">
        <v>HR</v>
      </c>
      <c r="G5819" t="str">
        <v>Rent</v>
      </c>
      <c r="H5819" s="10">
        <v>8183</v>
      </c>
    </row>
    <row r="5820" spans="1:8" x14ac:dyDescent="0.3">
      <c r="A5820" s="1">
        <v>45485</v>
      </c>
      <c r="B5820" t="str">
        <v>HR</v>
      </c>
      <c r="C5820" t="str">
        <v>Marketing Spend</v>
      </c>
      <c r="D5820" s="10">
        <v>2131</v>
      </c>
      <c r="E5820" s="1">
        <v>45485</v>
      </c>
      <c r="F5820" t="str">
        <v>HR</v>
      </c>
      <c r="G5820" t="str">
        <v>Marketing Spend</v>
      </c>
      <c r="H5820" s="10">
        <v>1541</v>
      </c>
    </row>
    <row r="5821" spans="1:8" x14ac:dyDescent="0.3">
      <c r="A5821" s="1">
        <v>45485</v>
      </c>
      <c r="B5821" t="str">
        <v>HR</v>
      </c>
      <c r="C5821" t="str">
        <v>Software Licenses</v>
      </c>
      <c r="D5821" s="10">
        <v>15950</v>
      </c>
      <c r="E5821" s="1">
        <v>45485</v>
      </c>
      <c r="F5821" t="str">
        <v>HR</v>
      </c>
      <c r="G5821" t="str">
        <v>Software Licenses</v>
      </c>
      <c r="H5821" s="10">
        <v>17101</v>
      </c>
    </row>
    <row r="5822" spans="1:8" x14ac:dyDescent="0.3">
      <c r="A5822" s="1">
        <v>45486</v>
      </c>
      <c r="B5822" t="str">
        <v>Sales</v>
      </c>
      <c r="C5822" t="str">
        <v>Product Revenue</v>
      </c>
      <c r="D5822" s="10">
        <v>6055</v>
      </c>
      <c r="E5822" s="1">
        <v>45486</v>
      </c>
      <c r="F5822" t="str">
        <v>Sales</v>
      </c>
      <c r="G5822" t="str">
        <v>Product Revenue</v>
      </c>
      <c r="H5822" s="10">
        <v>7234</v>
      </c>
    </row>
    <row r="5823" spans="1:8" x14ac:dyDescent="0.3">
      <c r="A5823" s="1">
        <v>45486</v>
      </c>
      <c r="B5823" t="str">
        <v>Sales</v>
      </c>
      <c r="C5823" t="str">
        <v>Service Revenue</v>
      </c>
      <c r="D5823" s="10">
        <v>1361</v>
      </c>
      <c r="E5823" s="1">
        <v>45486</v>
      </c>
      <c r="F5823" t="str">
        <v>Sales</v>
      </c>
      <c r="G5823" t="str">
        <v>Service Revenue</v>
      </c>
      <c r="H5823" s="10">
        <v>-1514</v>
      </c>
    </row>
    <row r="5824" spans="1:8" x14ac:dyDescent="0.3">
      <c r="A5824" s="1">
        <v>45486</v>
      </c>
      <c r="B5824" t="str">
        <v>Sales</v>
      </c>
      <c r="C5824" t="str">
        <v>Salaries</v>
      </c>
      <c r="D5824" s="10">
        <v>24592</v>
      </c>
      <c r="E5824" s="1">
        <v>45486</v>
      </c>
      <c r="F5824" t="str">
        <v>Sales</v>
      </c>
      <c r="G5824" t="str">
        <v>Salaries</v>
      </c>
      <c r="H5824" s="10">
        <v>24268</v>
      </c>
    </row>
    <row r="5825" spans="1:8" x14ac:dyDescent="0.3">
      <c r="A5825" s="1">
        <v>45486</v>
      </c>
      <c r="B5825" t="str">
        <v>Sales</v>
      </c>
      <c r="C5825" t="str">
        <v>Rent</v>
      </c>
      <c r="D5825" s="10">
        <v>16243</v>
      </c>
      <c r="E5825" s="1">
        <v>45486</v>
      </c>
      <c r="F5825" t="str">
        <v>Sales</v>
      </c>
      <c r="G5825" t="str">
        <v>Rent</v>
      </c>
      <c r="H5825" s="10">
        <v>14681</v>
      </c>
    </row>
    <row r="5826" spans="1:8" x14ac:dyDescent="0.3">
      <c r="A5826" s="1">
        <v>45486</v>
      </c>
      <c r="B5826" t="str">
        <v>Sales</v>
      </c>
      <c r="C5826" t="str">
        <v>Marketing Spend</v>
      </c>
      <c r="D5826" s="10">
        <v>3974</v>
      </c>
      <c r="E5826" s="1">
        <v>45486</v>
      </c>
      <c r="F5826" t="str">
        <v>Sales</v>
      </c>
      <c r="G5826" t="str">
        <v>Marketing Spend</v>
      </c>
      <c r="H5826" s="10">
        <v>5699</v>
      </c>
    </row>
    <row r="5827" spans="1:8" x14ac:dyDescent="0.3">
      <c r="A5827" s="1">
        <v>45486</v>
      </c>
      <c r="B5827" t="str">
        <v>Sales</v>
      </c>
      <c r="C5827" t="str">
        <v>Software Licenses</v>
      </c>
      <c r="D5827" s="10">
        <v>14560</v>
      </c>
      <c r="E5827" s="1">
        <v>45486</v>
      </c>
      <c r="F5827" t="str">
        <v>Sales</v>
      </c>
      <c r="G5827" t="str">
        <v>Software Licenses</v>
      </c>
      <c r="H5827" s="10">
        <v>14211</v>
      </c>
    </row>
    <row r="5828" spans="1:8" x14ac:dyDescent="0.3">
      <c r="A5828" s="1">
        <v>45486</v>
      </c>
      <c r="B5828" t="str">
        <v>Marketing</v>
      </c>
      <c r="C5828" t="str">
        <v>Product Revenue</v>
      </c>
      <c r="D5828" s="10">
        <v>16553</v>
      </c>
      <c r="E5828" s="1">
        <v>45486</v>
      </c>
      <c r="F5828" t="str">
        <v>Marketing</v>
      </c>
      <c r="G5828" t="str">
        <v>Product Revenue</v>
      </c>
      <c r="H5828" s="10">
        <v>18941</v>
      </c>
    </row>
    <row r="5829" spans="1:8" x14ac:dyDescent="0.3">
      <c r="A5829" s="1">
        <v>45486</v>
      </c>
      <c r="B5829" t="str">
        <v>Marketing</v>
      </c>
      <c r="C5829" t="str">
        <v>Service Revenue</v>
      </c>
      <c r="D5829" s="10">
        <v>17130</v>
      </c>
      <c r="E5829" s="1">
        <v>45486</v>
      </c>
      <c r="F5829" t="str">
        <v>Marketing</v>
      </c>
      <c r="G5829" t="str">
        <v>Service Revenue</v>
      </c>
      <c r="H5829" s="10">
        <v>14861</v>
      </c>
    </row>
    <row r="5830" spans="1:8" x14ac:dyDescent="0.3">
      <c r="A5830" s="1">
        <v>45486</v>
      </c>
      <c r="B5830" t="str">
        <v>Marketing</v>
      </c>
      <c r="C5830" t="str">
        <v>Salaries</v>
      </c>
      <c r="D5830" s="10">
        <v>9037</v>
      </c>
      <c r="E5830" s="1">
        <v>45486</v>
      </c>
      <c r="F5830" t="str">
        <v>Marketing</v>
      </c>
      <c r="G5830" t="str">
        <v>Salaries</v>
      </c>
      <c r="H5830" s="10">
        <v>10320</v>
      </c>
    </row>
    <row r="5831" spans="1:8" x14ac:dyDescent="0.3">
      <c r="A5831" s="1">
        <v>45486</v>
      </c>
      <c r="B5831" t="str">
        <v>Marketing</v>
      </c>
      <c r="C5831" t="str">
        <v>Rent</v>
      </c>
      <c r="D5831" s="10">
        <v>20899</v>
      </c>
      <c r="E5831" s="1">
        <v>45486</v>
      </c>
      <c r="F5831" t="str">
        <v>Marketing</v>
      </c>
      <c r="G5831" t="str">
        <v>Rent</v>
      </c>
      <c r="H5831" s="10">
        <v>20847</v>
      </c>
    </row>
    <row r="5832" spans="1:8" x14ac:dyDescent="0.3">
      <c r="A5832" s="1">
        <v>45486</v>
      </c>
      <c r="B5832" t="str">
        <v>Marketing</v>
      </c>
      <c r="C5832" t="str">
        <v>Marketing Spend</v>
      </c>
      <c r="D5832" s="10">
        <v>7962</v>
      </c>
      <c r="E5832" s="1">
        <v>45486</v>
      </c>
      <c r="F5832" t="str">
        <v>Marketing</v>
      </c>
      <c r="G5832" t="str">
        <v>Marketing Spend</v>
      </c>
      <c r="H5832" s="10">
        <v>7989</v>
      </c>
    </row>
    <row r="5833" spans="1:8" x14ac:dyDescent="0.3">
      <c r="A5833" s="1">
        <v>45486</v>
      </c>
      <c r="B5833" t="str">
        <v>Marketing</v>
      </c>
      <c r="C5833" t="str">
        <v>Software Licenses</v>
      </c>
      <c r="D5833" s="10">
        <v>12608</v>
      </c>
      <c r="E5833" s="1">
        <v>45486</v>
      </c>
      <c r="F5833" t="str">
        <v>Marketing</v>
      </c>
      <c r="G5833" t="str">
        <v>Software Licenses</v>
      </c>
      <c r="H5833" s="10">
        <v>13469</v>
      </c>
    </row>
    <row r="5834" spans="1:8" x14ac:dyDescent="0.3">
      <c r="A5834" s="1">
        <v>45486</v>
      </c>
      <c r="B5834" t="str">
        <v>Finance</v>
      </c>
      <c r="C5834" t="str">
        <v>Product Revenue</v>
      </c>
      <c r="D5834" s="10">
        <v>9367</v>
      </c>
      <c r="E5834" s="1">
        <v>45486</v>
      </c>
      <c r="F5834" t="str">
        <v>Finance</v>
      </c>
      <c r="G5834" t="str">
        <v>Product Revenue</v>
      </c>
      <c r="H5834" s="10">
        <v>6881</v>
      </c>
    </row>
    <row r="5835" spans="1:8" x14ac:dyDescent="0.3">
      <c r="A5835" s="1">
        <v>45486</v>
      </c>
      <c r="B5835" t="str">
        <v>Finance</v>
      </c>
      <c r="C5835" t="str">
        <v>Service Revenue</v>
      </c>
      <c r="D5835" s="10">
        <v>4515</v>
      </c>
      <c r="E5835" s="1">
        <v>45486</v>
      </c>
      <c r="F5835" t="str">
        <v>Finance</v>
      </c>
      <c r="G5835" t="str">
        <v>Service Revenue</v>
      </c>
      <c r="H5835" s="10">
        <v>2502</v>
      </c>
    </row>
    <row r="5836" spans="1:8" x14ac:dyDescent="0.3">
      <c r="A5836" s="1">
        <v>45486</v>
      </c>
      <c r="B5836" t="str">
        <v>Finance</v>
      </c>
      <c r="C5836" t="str">
        <v>Salaries</v>
      </c>
      <c r="D5836" s="10">
        <v>8572</v>
      </c>
      <c r="E5836" s="1">
        <v>45486</v>
      </c>
      <c r="F5836" t="str">
        <v>Finance</v>
      </c>
      <c r="G5836" t="str">
        <v>Salaries</v>
      </c>
      <c r="H5836" s="10">
        <v>10414</v>
      </c>
    </row>
    <row r="5837" spans="1:8" x14ac:dyDescent="0.3">
      <c r="A5837" s="1">
        <v>45486</v>
      </c>
      <c r="B5837" t="str">
        <v>Finance</v>
      </c>
      <c r="C5837" t="str">
        <v>Rent</v>
      </c>
      <c r="D5837" s="10">
        <v>2214</v>
      </c>
      <c r="E5837" s="1">
        <v>45486</v>
      </c>
      <c r="F5837" t="str">
        <v>Finance</v>
      </c>
      <c r="G5837" t="str">
        <v>Rent</v>
      </c>
      <c r="H5837" s="10">
        <v>3757</v>
      </c>
    </row>
    <row r="5838" spans="1:8" x14ac:dyDescent="0.3">
      <c r="A5838" s="1">
        <v>45486</v>
      </c>
      <c r="B5838" t="str">
        <v>Finance</v>
      </c>
      <c r="C5838" t="str">
        <v>Marketing Spend</v>
      </c>
      <c r="D5838" s="10">
        <v>4137</v>
      </c>
      <c r="E5838" s="1">
        <v>45486</v>
      </c>
      <c r="F5838" t="str">
        <v>Finance</v>
      </c>
      <c r="G5838" t="str">
        <v>Marketing Spend</v>
      </c>
      <c r="H5838" s="10">
        <v>4860</v>
      </c>
    </row>
    <row r="5839" spans="1:8" x14ac:dyDescent="0.3">
      <c r="A5839" s="1">
        <v>45486</v>
      </c>
      <c r="B5839" t="str">
        <v>Finance</v>
      </c>
      <c r="C5839" t="str">
        <v>Software Licenses</v>
      </c>
      <c r="D5839" s="10">
        <v>7629</v>
      </c>
      <c r="E5839" s="1">
        <v>45486</v>
      </c>
      <c r="F5839" t="str">
        <v>Finance</v>
      </c>
      <c r="G5839" t="str">
        <v>Software Licenses</v>
      </c>
      <c r="H5839" s="10">
        <v>6285</v>
      </c>
    </row>
    <row r="5840" spans="1:8" x14ac:dyDescent="0.3">
      <c r="A5840" s="1">
        <v>45486</v>
      </c>
      <c r="B5840" t="str">
        <v>IT</v>
      </c>
      <c r="C5840" t="str">
        <v>Product Revenue</v>
      </c>
      <c r="D5840" s="10">
        <v>4732</v>
      </c>
      <c r="E5840" s="1">
        <v>45486</v>
      </c>
      <c r="F5840" t="str">
        <v>IT</v>
      </c>
      <c r="G5840" t="str">
        <v>Product Revenue</v>
      </c>
      <c r="H5840" s="10">
        <v>5423</v>
      </c>
    </row>
    <row r="5841" spans="1:8" x14ac:dyDescent="0.3">
      <c r="A5841" s="1">
        <v>45486</v>
      </c>
      <c r="B5841" t="str">
        <v>IT</v>
      </c>
      <c r="C5841" t="str">
        <v>Service Revenue</v>
      </c>
      <c r="D5841" s="10">
        <v>5038</v>
      </c>
      <c r="E5841" s="1">
        <v>45486</v>
      </c>
      <c r="F5841" t="str">
        <v>IT</v>
      </c>
      <c r="G5841" t="str">
        <v>Service Revenue</v>
      </c>
      <c r="H5841" s="10">
        <v>2689</v>
      </c>
    </row>
    <row r="5842" spans="1:8" x14ac:dyDescent="0.3">
      <c r="A5842" s="1">
        <v>45486</v>
      </c>
      <c r="B5842" t="str">
        <v>IT</v>
      </c>
      <c r="C5842" t="str">
        <v>Salaries</v>
      </c>
      <c r="D5842" s="10">
        <v>13969</v>
      </c>
      <c r="E5842" s="1">
        <v>45486</v>
      </c>
      <c r="F5842" t="str">
        <v>IT</v>
      </c>
      <c r="G5842" t="str">
        <v>Salaries</v>
      </c>
      <c r="H5842" s="10">
        <v>11548</v>
      </c>
    </row>
    <row r="5843" spans="1:8" x14ac:dyDescent="0.3">
      <c r="A5843" s="1">
        <v>45486</v>
      </c>
      <c r="B5843" t="str">
        <v>IT</v>
      </c>
      <c r="C5843" t="str">
        <v>Rent</v>
      </c>
      <c r="D5843" s="10">
        <v>10356</v>
      </c>
      <c r="E5843" s="1">
        <v>45486</v>
      </c>
      <c r="F5843" t="str">
        <v>IT</v>
      </c>
      <c r="G5843" t="str">
        <v>Rent</v>
      </c>
      <c r="H5843" s="10">
        <v>12468</v>
      </c>
    </row>
    <row r="5844" spans="1:8" x14ac:dyDescent="0.3">
      <c r="A5844" s="1">
        <v>45486</v>
      </c>
      <c r="B5844" t="str">
        <v>IT</v>
      </c>
      <c r="C5844" t="str">
        <v>Marketing Spend</v>
      </c>
      <c r="D5844" s="10">
        <v>10401</v>
      </c>
      <c r="E5844" s="1">
        <v>45486</v>
      </c>
      <c r="F5844" t="str">
        <v>IT</v>
      </c>
      <c r="G5844" t="str">
        <v>Marketing Spend</v>
      </c>
      <c r="H5844" s="10">
        <v>13343</v>
      </c>
    </row>
    <row r="5845" spans="1:8" x14ac:dyDescent="0.3">
      <c r="A5845" s="1">
        <v>45486</v>
      </c>
      <c r="B5845" t="str">
        <v>IT</v>
      </c>
      <c r="C5845" t="str">
        <v>Software Licenses</v>
      </c>
      <c r="D5845" s="10">
        <v>24923</v>
      </c>
      <c r="E5845" s="1">
        <v>45486</v>
      </c>
      <c r="F5845" t="str">
        <v>IT</v>
      </c>
      <c r="G5845" t="str">
        <v>Software Licenses</v>
      </c>
      <c r="H5845" s="10">
        <v>24462</v>
      </c>
    </row>
    <row r="5846" spans="1:8" x14ac:dyDescent="0.3">
      <c r="A5846" s="1">
        <v>45486</v>
      </c>
      <c r="B5846" t="str">
        <v>HR</v>
      </c>
      <c r="C5846" t="str">
        <v>Product Revenue</v>
      </c>
      <c r="D5846" s="10">
        <v>20705</v>
      </c>
      <c r="E5846" s="1">
        <v>45486</v>
      </c>
      <c r="F5846" t="str">
        <v>HR</v>
      </c>
      <c r="G5846" t="str">
        <v>Product Revenue</v>
      </c>
      <c r="H5846" s="10">
        <v>21220</v>
      </c>
    </row>
    <row r="5847" spans="1:8" x14ac:dyDescent="0.3">
      <c r="A5847" s="1">
        <v>45486</v>
      </c>
      <c r="B5847" t="str">
        <v>HR</v>
      </c>
      <c r="C5847" t="str">
        <v>Service Revenue</v>
      </c>
      <c r="D5847" s="10">
        <v>20609</v>
      </c>
      <c r="E5847" s="1">
        <v>45486</v>
      </c>
      <c r="F5847" t="str">
        <v>HR</v>
      </c>
      <c r="G5847" t="str">
        <v>Service Revenue</v>
      </c>
      <c r="H5847" s="10">
        <v>17902</v>
      </c>
    </row>
    <row r="5848" spans="1:8" x14ac:dyDescent="0.3">
      <c r="A5848" s="1">
        <v>45486</v>
      </c>
      <c r="B5848" t="str">
        <v>HR</v>
      </c>
      <c r="C5848" t="str">
        <v>Salaries</v>
      </c>
      <c r="D5848" s="10">
        <v>12966</v>
      </c>
      <c r="E5848" s="1">
        <v>45486</v>
      </c>
      <c r="F5848" t="str">
        <v>HR</v>
      </c>
      <c r="G5848" t="str">
        <v>Salaries</v>
      </c>
      <c r="H5848" s="10">
        <v>11174</v>
      </c>
    </row>
    <row r="5849" spans="1:8" x14ac:dyDescent="0.3">
      <c r="A5849" s="1">
        <v>45486</v>
      </c>
      <c r="B5849" t="str">
        <v>HR</v>
      </c>
      <c r="C5849" t="str">
        <v>Rent</v>
      </c>
      <c r="D5849" s="10">
        <v>6781</v>
      </c>
      <c r="E5849" s="1">
        <v>45486</v>
      </c>
      <c r="F5849" t="str">
        <v>HR</v>
      </c>
      <c r="G5849" t="str">
        <v>Rent</v>
      </c>
      <c r="H5849" s="10">
        <v>7367</v>
      </c>
    </row>
    <row r="5850" spans="1:8" x14ac:dyDescent="0.3">
      <c r="A5850" s="1">
        <v>45486</v>
      </c>
      <c r="B5850" t="str">
        <v>HR</v>
      </c>
      <c r="C5850" t="str">
        <v>Marketing Spend</v>
      </c>
      <c r="D5850" s="10">
        <v>2903</v>
      </c>
      <c r="E5850" s="1">
        <v>45486</v>
      </c>
      <c r="F5850" t="str">
        <v>HR</v>
      </c>
      <c r="G5850" t="str">
        <v>Marketing Spend</v>
      </c>
      <c r="H5850" s="10">
        <v>3893</v>
      </c>
    </row>
    <row r="5851" spans="1:8" x14ac:dyDescent="0.3">
      <c r="A5851" s="1">
        <v>45486</v>
      </c>
      <c r="B5851" t="str">
        <v>HR</v>
      </c>
      <c r="C5851" t="str">
        <v>Software Licenses</v>
      </c>
      <c r="D5851" s="10">
        <v>11324</v>
      </c>
      <c r="E5851" s="1">
        <v>45486</v>
      </c>
      <c r="F5851" t="str">
        <v>HR</v>
      </c>
      <c r="G5851" t="str">
        <v>Software Licenses</v>
      </c>
      <c r="H5851" s="10">
        <v>8617</v>
      </c>
    </row>
    <row r="5852" spans="1:8" x14ac:dyDescent="0.3">
      <c r="A5852" s="1">
        <v>45487</v>
      </c>
      <c r="B5852" t="str">
        <v>Sales</v>
      </c>
      <c r="C5852" t="str">
        <v>Product Revenue</v>
      </c>
      <c r="D5852" s="10">
        <v>24773</v>
      </c>
      <c r="E5852" s="1">
        <v>45487</v>
      </c>
      <c r="F5852" t="str">
        <v>Sales</v>
      </c>
      <c r="G5852" t="str">
        <v>Product Revenue</v>
      </c>
      <c r="H5852" s="10">
        <v>25906</v>
      </c>
    </row>
    <row r="5853" spans="1:8" x14ac:dyDescent="0.3">
      <c r="A5853" s="1">
        <v>45487</v>
      </c>
      <c r="B5853" t="str">
        <v>Sales</v>
      </c>
      <c r="C5853" t="str">
        <v>Service Revenue</v>
      </c>
      <c r="D5853" s="10">
        <v>13148</v>
      </c>
      <c r="E5853" s="1">
        <v>45487</v>
      </c>
      <c r="F5853" t="str">
        <v>Sales</v>
      </c>
      <c r="G5853" t="str">
        <v>Service Revenue</v>
      </c>
      <c r="H5853" s="10">
        <v>11384</v>
      </c>
    </row>
    <row r="5854" spans="1:8" x14ac:dyDescent="0.3">
      <c r="A5854" s="1">
        <v>45487</v>
      </c>
      <c r="B5854" t="str">
        <v>Sales</v>
      </c>
      <c r="C5854" t="str">
        <v>Salaries</v>
      </c>
      <c r="D5854" s="10">
        <v>2602</v>
      </c>
      <c r="E5854" s="1">
        <v>45487</v>
      </c>
      <c r="F5854" t="str">
        <v>Sales</v>
      </c>
      <c r="G5854" t="str">
        <v>Salaries</v>
      </c>
      <c r="H5854" s="10">
        <v>2835</v>
      </c>
    </row>
    <row r="5855" spans="1:8" x14ac:dyDescent="0.3">
      <c r="A5855" s="1">
        <v>45487</v>
      </c>
      <c r="B5855" t="str">
        <v>Sales</v>
      </c>
      <c r="C5855" t="str">
        <v>Rent</v>
      </c>
      <c r="D5855" s="10">
        <v>13076</v>
      </c>
      <c r="E5855" s="1">
        <v>45487</v>
      </c>
      <c r="F5855" t="str">
        <v>Sales</v>
      </c>
      <c r="G5855" t="str">
        <v>Rent</v>
      </c>
      <c r="H5855" s="10">
        <v>14004</v>
      </c>
    </row>
    <row r="5856" spans="1:8" x14ac:dyDescent="0.3">
      <c r="A5856" s="1">
        <v>45487</v>
      </c>
      <c r="B5856" t="str">
        <v>Sales</v>
      </c>
      <c r="C5856" t="str">
        <v>Marketing Spend</v>
      </c>
      <c r="D5856" s="10">
        <v>18843</v>
      </c>
      <c r="E5856" s="1">
        <v>45487</v>
      </c>
      <c r="F5856" t="str">
        <v>Sales</v>
      </c>
      <c r="G5856" t="str">
        <v>Marketing Spend</v>
      </c>
      <c r="H5856" s="10">
        <v>20294</v>
      </c>
    </row>
    <row r="5857" spans="1:8" x14ac:dyDescent="0.3">
      <c r="A5857" s="1">
        <v>45487</v>
      </c>
      <c r="B5857" t="str">
        <v>Sales</v>
      </c>
      <c r="C5857" t="str">
        <v>Software Licenses</v>
      </c>
      <c r="D5857" s="10">
        <v>20558</v>
      </c>
      <c r="E5857" s="1">
        <v>45487</v>
      </c>
      <c r="F5857" t="str">
        <v>Sales</v>
      </c>
      <c r="G5857" t="str">
        <v>Software Licenses</v>
      </c>
      <c r="H5857" s="10">
        <v>21673</v>
      </c>
    </row>
    <row r="5858" spans="1:8" x14ac:dyDescent="0.3">
      <c r="A5858" s="1">
        <v>45487</v>
      </c>
      <c r="B5858" t="str">
        <v>Marketing</v>
      </c>
      <c r="C5858" t="str">
        <v>Product Revenue</v>
      </c>
      <c r="D5858" s="10">
        <v>5272</v>
      </c>
      <c r="E5858" s="1">
        <v>45487</v>
      </c>
      <c r="F5858" t="str">
        <v>Marketing</v>
      </c>
      <c r="G5858" t="str">
        <v>Product Revenue</v>
      </c>
      <c r="H5858" s="10">
        <v>4344</v>
      </c>
    </row>
    <row r="5859" spans="1:8" x14ac:dyDescent="0.3">
      <c r="A5859" s="1">
        <v>45487</v>
      </c>
      <c r="B5859" t="str">
        <v>Marketing</v>
      </c>
      <c r="C5859" t="str">
        <v>Service Revenue</v>
      </c>
      <c r="D5859" s="10">
        <v>4853</v>
      </c>
      <c r="E5859" s="1">
        <v>45487</v>
      </c>
      <c r="F5859" t="str">
        <v>Marketing</v>
      </c>
      <c r="G5859" t="str">
        <v>Service Revenue</v>
      </c>
      <c r="H5859" s="10">
        <v>7467</v>
      </c>
    </row>
    <row r="5860" spans="1:8" x14ac:dyDescent="0.3">
      <c r="A5860" s="1">
        <v>45487</v>
      </c>
      <c r="B5860" t="str">
        <v>Marketing</v>
      </c>
      <c r="C5860" t="str">
        <v>Salaries</v>
      </c>
      <c r="D5860" s="10">
        <v>6980</v>
      </c>
      <c r="E5860" s="1">
        <v>45487</v>
      </c>
      <c r="F5860" t="str">
        <v>Marketing</v>
      </c>
      <c r="G5860" t="str">
        <v>Salaries</v>
      </c>
      <c r="H5860" s="10">
        <v>9930</v>
      </c>
    </row>
    <row r="5861" spans="1:8" x14ac:dyDescent="0.3">
      <c r="A5861" s="1">
        <v>45487</v>
      </c>
      <c r="B5861" t="str">
        <v>Marketing</v>
      </c>
      <c r="C5861" t="str">
        <v>Rent</v>
      </c>
      <c r="D5861" s="10">
        <v>13623</v>
      </c>
      <c r="E5861" s="1">
        <v>45487</v>
      </c>
      <c r="F5861" t="str">
        <v>Marketing</v>
      </c>
      <c r="G5861" t="str">
        <v>Rent</v>
      </c>
      <c r="H5861" s="10">
        <v>11238</v>
      </c>
    </row>
    <row r="5862" spans="1:8" x14ac:dyDescent="0.3">
      <c r="A5862" s="1">
        <v>45487</v>
      </c>
      <c r="B5862" t="str">
        <v>Marketing</v>
      </c>
      <c r="C5862" t="str">
        <v>Marketing Spend</v>
      </c>
      <c r="D5862" s="10">
        <v>2432</v>
      </c>
      <c r="E5862" s="1">
        <v>45487</v>
      </c>
      <c r="F5862" t="str">
        <v>Marketing</v>
      </c>
      <c r="G5862" t="str">
        <v>Marketing Spend</v>
      </c>
      <c r="H5862" s="10">
        <v>-27</v>
      </c>
    </row>
    <row r="5863" spans="1:8" x14ac:dyDescent="0.3">
      <c r="A5863" s="1">
        <v>45487</v>
      </c>
      <c r="B5863" t="str">
        <v>Marketing</v>
      </c>
      <c r="C5863" t="str">
        <v>Software Licenses</v>
      </c>
      <c r="D5863" s="10">
        <v>2095</v>
      </c>
      <c r="E5863" s="1">
        <v>45487</v>
      </c>
      <c r="F5863" t="str">
        <v>Marketing</v>
      </c>
      <c r="G5863" t="str">
        <v>Software Licenses</v>
      </c>
      <c r="H5863" s="10">
        <v>46</v>
      </c>
    </row>
    <row r="5864" spans="1:8" x14ac:dyDescent="0.3">
      <c r="A5864" s="1">
        <v>45487</v>
      </c>
      <c r="B5864" t="str">
        <v>Finance</v>
      </c>
      <c r="C5864" t="str">
        <v>Product Revenue</v>
      </c>
      <c r="D5864" s="10">
        <v>3345</v>
      </c>
      <c r="E5864" s="1">
        <v>45487</v>
      </c>
      <c r="F5864" t="str">
        <v>Finance</v>
      </c>
      <c r="G5864" t="str">
        <v>Product Revenue</v>
      </c>
      <c r="H5864" s="10">
        <v>2726</v>
      </c>
    </row>
    <row r="5865" spans="1:8" x14ac:dyDescent="0.3">
      <c r="A5865" s="1">
        <v>45487</v>
      </c>
      <c r="B5865" t="str">
        <v>Finance</v>
      </c>
      <c r="C5865" t="str">
        <v>Service Revenue</v>
      </c>
      <c r="D5865" s="10">
        <v>8718</v>
      </c>
      <c r="E5865" s="1">
        <v>45487</v>
      </c>
      <c r="F5865" t="str">
        <v>Finance</v>
      </c>
      <c r="G5865" t="str">
        <v>Service Revenue</v>
      </c>
      <c r="H5865" s="10">
        <v>8613</v>
      </c>
    </row>
    <row r="5866" spans="1:8" x14ac:dyDescent="0.3">
      <c r="A5866" s="1">
        <v>45487</v>
      </c>
      <c r="B5866" t="str">
        <v>Finance</v>
      </c>
      <c r="C5866" t="str">
        <v>Salaries</v>
      </c>
      <c r="D5866" s="10">
        <v>21241</v>
      </c>
      <c r="E5866" s="1">
        <v>45487</v>
      </c>
      <c r="F5866" t="str">
        <v>Finance</v>
      </c>
      <c r="G5866" t="str">
        <v>Salaries</v>
      </c>
      <c r="H5866" s="10">
        <v>23861</v>
      </c>
    </row>
    <row r="5867" spans="1:8" x14ac:dyDescent="0.3">
      <c r="A5867" s="1">
        <v>45487</v>
      </c>
      <c r="B5867" t="str">
        <v>Finance</v>
      </c>
      <c r="C5867" t="str">
        <v>Rent</v>
      </c>
      <c r="D5867" s="10">
        <v>18584</v>
      </c>
      <c r="E5867" s="1">
        <v>45487</v>
      </c>
      <c r="F5867" t="str">
        <v>Finance</v>
      </c>
      <c r="G5867" t="str">
        <v>Rent</v>
      </c>
      <c r="H5867" s="10">
        <v>20363</v>
      </c>
    </row>
    <row r="5868" spans="1:8" x14ac:dyDescent="0.3">
      <c r="A5868" s="1">
        <v>45487</v>
      </c>
      <c r="B5868" t="str">
        <v>Finance</v>
      </c>
      <c r="C5868" t="str">
        <v>Marketing Spend</v>
      </c>
      <c r="D5868" s="10">
        <v>10912</v>
      </c>
      <c r="E5868" s="1">
        <v>45487</v>
      </c>
      <c r="F5868" t="str">
        <v>Finance</v>
      </c>
      <c r="G5868" t="str">
        <v>Marketing Spend</v>
      </c>
      <c r="H5868" s="10">
        <v>9263</v>
      </c>
    </row>
    <row r="5869" spans="1:8" x14ac:dyDescent="0.3">
      <c r="A5869" s="1">
        <v>45487</v>
      </c>
      <c r="B5869" t="str">
        <v>Finance</v>
      </c>
      <c r="C5869" t="str">
        <v>Software Licenses</v>
      </c>
      <c r="D5869" s="10">
        <v>22014</v>
      </c>
      <c r="E5869" s="1">
        <v>45487</v>
      </c>
      <c r="F5869" t="str">
        <v>Finance</v>
      </c>
      <c r="G5869" t="str">
        <v>Software Licenses</v>
      </c>
      <c r="H5869" s="10">
        <v>24212</v>
      </c>
    </row>
    <row r="5870" spans="1:8" x14ac:dyDescent="0.3">
      <c r="A5870" s="1">
        <v>45487</v>
      </c>
      <c r="B5870" t="str">
        <v>IT</v>
      </c>
      <c r="C5870" t="str">
        <v>Product Revenue</v>
      </c>
      <c r="D5870" s="10">
        <v>10789</v>
      </c>
      <c r="E5870" s="1">
        <v>45487</v>
      </c>
      <c r="F5870" t="str">
        <v>IT</v>
      </c>
      <c r="G5870" t="str">
        <v>Product Revenue</v>
      </c>
      <c r="H5870" s="10">
        <v>12164</v>
      </c>
    </row>
    <row r="5871" spans="1:8" x14ac:dyDescent="0.3">
      <c r="A5871" s="1">
        <v>45487</v>
      </c>
      <c r="B5871" t="str">
        <v>IT</v>
      </c>
      <c r="C5871" t="str">
        <v>Service Revenue</v>
      </c>
      <c r="D5871" s="10">
        <v>2549</v>
      </c>
      <c r="E5871" s="1">
        <v>45487</v>
      </c>
      <c r="F5871" t="str">
        <v>IT</v>
      </c>
      <c r="G5871" t="str">
        <v>Service Revenue</v>
      </c>
      <c r="H5871" s="10">
        <v>4121</v>
      </c>
    </row>
    <row r="5872" spans="1:8" x14ac:dyDescent="0.3">
      <c r="A5872" s="1">
        <v>45487</v>
      </c>
      <c r="B5872" t="str">
        <v>IT</v>
      </c>
      <c r="C5872" t="str">
        <v>Salaries</v>
      </c>
      <c r="D5872" s="10">
        <v>9320</v>
      </c>
      <c r="E5872" s="1">
        <v>45487</v>
      </c>
      <c r="F5872" t="str">
        <v>IT</v>
      </c>
      <c r="G5872" t="str">
        <v>Salaries</v>
      </c>
      <c r="H5872" s="10">
        <v>10361</v>
      </c>
    </row>
    <row r="5873" spans="1:8" x14ac:dyDescent="0.3">
      <c r="A5873" s="1">
        <v>45487</v>
      </c>
      <c r="B5873" t="str">
        <v>IT</v>
      </c>
      <c r="C5873" t="str">
        <v>Rent</v>
      </c>
      <c r="D5873" s="10">
        <v>6807</v>
      </c>
      <c r="E5873" s="1">
        <v>45487</v>
      </c>
      <c r="F5873" t="str">
        <v>IT</v>
      </c>
      <c r="G5873" t="str">
        <v>Rent</v>
      </c>
      <c r="H5873" s="10">
        <v>9037</v>
      </c>
    </row>
    <row r="5874" spans="1:8" x14ac:dyDescent="0.3">
      <c r="A5874" s="1">
        <v>45487</v>
      </c>
      <c r="B5874" t="str">
        <v>IT</v>
      </c>
      <c r="C5874" t="str">
        <v>Marketing Spend</v>
      </c>
      <c r="D5874" s="10">
        <v>4927</v>
      </c>
      <c r="E5874" s="1">
        <v>45487</v>
      </c>
      <c r="F5874" t="str">
        <v>IT</v>
      </c>
      <c r="G5874" t="str">
        <v>Marketing Spend</v>
      </c>
      <c r="H5874" s="10">
        <v>3816</v>
      </c>
    </row>
    <row r="5875" spans="1:8" x14ac:dyDescent="0.3">
      <c r="A5875" s="1">
        <v>45487</v>
      </c>
      <c r="B5875" t="str">
        <v>IT</v>
      </c>
      <c r="C5875" t="str">
        <v>Software Licenses</v>
      </c>
      <c r="D5875" s="10">
        <v>17490</v>
      </c>
      <c r="E5875" s="1">
        <v>45487</v>
      </c>
      <c r="F5875" t="str">
        <v>IT</v>
      </c>
      <c r="G5875" t="str">
        <v>Software Licenses</v>
      </c>
      <c r="H5875" s="10">
        <v>17703</v>
      </c>
    </row>
    <row r="5876" spans="1:8" x14ac:dyDescent="0.3">
      <c r="A5876" s="1">
        <v>45487</v>
      </c>
      <c r="B5876" t="str">
        <v>HR</v>
      </c>
      <c r="C5876" t="str">
        <v>Product Revenue</v>
      </c>
      <c r="D5876" s="10">
        <v>17786</v>
      </c>
      <c r="E5876" s="1">
        <v>45487</v>
      </c>
      <c r="F5876" t="str">
        <v>HR</v>
      </c>
      <c r="G5876" t="str">
        <v>Product Revenue</v>
      </c>
      <c r="H5876" s="10">
        <v>15737</v>
      </c>
    </row>
    <row r="5877" spans="1:8" x14ac:dyDescent="0.3">
      <c r="A5877" s="1">
        <v>45487</v>
      </c>
      <c r="B5877" t="str">
        <v>HR</v>
      </c>
      <c r="C5877" t="str">
        <v>Service Revenue</v>
      </c>
      <c r="D5877" s="10">
        <v>11139</v>
      </c>
      <c r="E5877" s="1">
        <v>45487</v>
      </c>
      <c r="F5877" t="str">
        <v>HR</v>
      </c>
      <c r="G5877" t="str">
        <v>Service Revenue</v>
      </c>
      <c r="H5877" s="10">
        <v>12468</v>
      </c>
    </row>
    <row r="5878" spans="1:8" x14ac:dyDescent="0.3">
      <c r="A5878" s="1">
        <v>45487</v>
      </c>
      <c r="B5878" t="str">
        <v>HR</v>
      </c>
      <c r="C5878" t="str">
        <v>Salaries</v>
      </c>
      <c r="D5878" s="10">
        <v>15583</v>
      </c>
      <c r="E5878" s="1">
        <v>45487</v>
      </c>
      <c r="F5878" t="str">
        <v>HR</v>
      </c>
      <c r="G5878" t="str">
        <v>Salaries</v>
      </c>
      <c r="H5878" s="10">
        <v>14618</v>
      </c>
    </row>
    <row r="5879" spans="1:8" x14ac:dyDescent="0.3">
      <c r="A5879" s="1">
        <v>45487</v>
      </c>
      <c r="B5879" t="str">
        <v>HR</v>
      </c>
      <c r="C5879" t="str">
        <v>Rent</v>
      </c>
      <c r="D5879" s="10">
        <v>2690</v>
      </c>
      <c r="E5879" s="1">
        <v>45487</v>
      </c>
      <c r="F5879" t="str">
        <v>HR</v>
      </c>
      <c r="G5879" t="str">
        <v>Rent</v>
      </c>
      <c r="H5879" s="10">
        <v>2828</v>
      </c>
    </row>
    <row r="5880" spans="1:8" x14ac:dyDescent="0.3">
      <c r="A5880" s="1">
        <v>45487</v>
      </c>
      <c r="B5880" t="str">
        <v>HR</v>
      </c>
      <c r="C5880" t="str">
        <v>Marketing Spend</v>
      </c>
      <c r="D5880" s="10">
        <v>4622</v>
      </c>
      <c r="E5880" s="1">
        <v>45487</v>
      </c>
      <c r="F5880" t="str">
        <v>HR</v>
      </c>
      <c r="G5880" t="str">
        <v>Marketing Spend</v>
      </c>
      <c r="H5880" s="10">
        <v>6095</v>
      </c>
    </row>
    <row r="5881" spans="1:8" x14ac:dyDescent="0.3">
      <c r="A5881" s="1">
        <v>45487</v>
      </c>
      <c r="B5881" t="str">
        <v>HR</v>
      </c>
      <c r="C5881" t="str">
        <v>Software Licenses</v>
      </c>
      <c r="D5881" s="10">
        <v>14703</v>
      </c>
      <c r="E5881" s="1">
        <v>45487</v>
      </c>
      <c r="F5881" t="str">
        <v>HR</v>
      </c>
      <c r="G5881" t="str">
        <v>Software Licenses</v>
      </c>
      <c r="H5881" s="10">
        <v>16730</v>
      </c>
    </row>
    <row r="5882" spans="1:8" x14ac:dyDescent="0.3">
      <c r="A5882" s="1">
        <v>45488</v>
      </c>
      <c r="B5882" t="str">
        <v>Sales</v>
      </c>
      <c r="C5882" t="str">
        <v>Product Revenue</v>
      </c>
      <c r="D5882" s="10">
        <v>3444</v>
      </c>
      <c r="E5882" s="1">
        <v>45488</v>
      </c>
      <c r="F5882" t="str">
        <v>Sales</v>
      </c>
      <c r="G5882" t="str">
        <v>Product Revenue</v>
      </c>
      <c r="H5882" s="10">
        <v>6113</v>
      </c>
    </row>
    <row r="5883" spans="1:8" x14ac:dyDescent="0.3">
      <c r="A5883" s="1">
        <v>45488</v>
      </c>
      <c r="B5883" t="str">
        <v>Sales</v>
      </c>
      <c r="C5883" t="str">
        <v>Service Revenue</v>
      </c>
      <c r="D5883" s="10">
        <v>1451</v>
      </c>
      <c r="E5883" s="1">
        <v>45488</v>
      </c>
      <c r="F5883" t="str">
        <v>Sales</v>
      </c>
      <c r="G5883" t="str">
        <v>Service Revenue</v>
      </c>
      <c r="H5883" s="10">
        <v>-545</v>
      </c>
    </row>
    <row r="5884" spans="1:8" x14ac:dyDescent="0.3">
      <c r="A5884" s="1">
        <v>45488</v>
      </c>
      <c r="B5884" t="str">
        <v>Sales</v>
      </c>
      <c r="C5884" t="str">
        <v>Salaries</v>
      </c>
      <c r="D5884" s="10">
        <v>3943</v>
      </c>
      <c r="E5884" s="1">
        <v>45488</v>
      </c>
      <c r="F5884" t="str">
        <v>Sales</v>
      </c>
      <c r="G5884" t="str">
        <v>Salaries</v>
      </c>
      <c r="H5884" s="10">
        <v>6871</v>
      </c>
    </row>
    <row r="5885" spans="1:8" x14ac:dyDescent="0.3">
      <c r="A5885" s="1">
        <v>45488</v>
      </c>
      <c r="B5885" t="str">
        <v>Sales</v>
      </c>
      <c r="C5885" t="str">
        <v>Rent</v>
      </c>
      <c r="D5885" s="10">
        <v>24684</v>
      </c>
      <c r="E5885" s="1">
        <v>45488</v>
      </c>
      <c r="F5885" t="str">
        <v>Sales</v>
      </c>
      <c r="G5885" t="str">
        <v>Rent</v>
      </c>
      <c r="H5885" s="10">
        <v>22767</v>
      </c>
    </row>
    <row r="5886" spans="1:8" x14ac:dyDescent="0.3">
      <c r="A5886" s="1">
        <v>45488</v>
      </c>
      <c r="B5886" t="str">
        <v>Sales</v>
      </c>
      <c r="C5886" t="str">
        <v>Marketing Spend</v>
      </c>
      <c r="D5886" s="10">
        <v>22690</v>
      </c>
      <c r="E5886" s="1">
        <v>45488</v>
      </c>
      <c r="F5886" t="str">
        <v>Sales</v>
      </c>
      <c r="G5886" t="str">
        <v>Marketing Spend</v>
      </c>
      <c r="H5886" s="10">
        <v>25389</v>
      </c>
    </row>
    <row r="5887" spans="1:8" x14ac:dyDescent="0.3">
      <c r="A5887" s="1">
        <v>45488</v>
      </c>
      <c r="B5887" t="str">
        <v>Sales</v>
      </c>
      <c r="C5887" t="str">
        <v>Software Licenses</v>
      </c>
      <c r="D5887" s="10">
        <v>536</v>
      </c>
      <c r="E5887" s="1">
        <v>45488</v>
      </c>
      <c r="F5887" t="str">
        <v>Sales</v>
      </c>
      <c r="G5887" t="str">
        <v>Software Licenses</v>
      </c>
      <c r="H5887" s="10">
        <v>-1648</v>
      </c>
    </row>
    <row r="5888" spans="1:8" x14ac:dyDescent="0.3">
      <c r="A5888" s="1">
        <v>45488</v>
      </c>
      <c r="B5888" t="str">
        <v>Marketing</v>
      </c>
      <c r="C5888" t="str">
        <v>Product Revenue</v>
      </c>
      <c r="D5888" s="10">
        <v>11326</v>
      </c>
      <c r="E5888" s="1">
        <v>45488</v>
      </c>
      <c r="F5888" t="str">
        <v>Marketing</v>
      </c>
      <c r="G5888" t="str">
        <v>Product Revenue</v>
      </c>
      <c r="H5888" s="10">
        <v>9542</v>
      </c>
    </row>
    <row r="5889" spans="1:8" x14ac:dyDescent="0.3">
      <c r="A5889" s="1">
        <v>45488</v>
      </c>
      <c r="B5889" t="str">
        <v>Marketing</v>
      </c>
      <c r="C5889" t="str">
        <v>Service Revenue</v>
      </c>
      <c r="D5889" s="10">
        <v>21055</v>
      </c>
      <c r="E5889" s="1">
        <v>45488</v>
      </c>
      <c r="F5889" t="str">
        <v>Marketing</v>
      </c>
      <c r="G5889" t="str">
        <v>Service Revenue</v>
      </c>
      <c r="H5889" s="10">
        <v>18149</v>
      </c>
    </row>
    <row r="5890" spans="1:8" x14ac:dyDescent="0.3">
      <c r="A5890" s="1">
        <v>45488</v>
      </c>
      <c r="B5890" t="str">
        <v>Marketing</v>
      </c>
      <c r="C5890" t="str">
        <v>Salaries</v>
      </c>
      <c r="D5890" s="10">
        <v>4239</v>
      </c>
      <c r="E5890" s="1">
        <v>45488</v>
      </c>
      <c r="F5890" t="str">
        <v>Marketing</v>
      </c>
      <c r="G5890" t="str">
        <v>Salaries</v>
      </c>
      <c r="H5890" s="10">
        <v>4744</v>
      </c>
    </row>
    <row r="5891" spans="1:8" x14ac:dyDescent="0.3">
      <c r="A5891" s="1">
        <v>45488</v>
      </c>
      <c r="B5891" t="str">
        <v>Marketing</v>
      </c>
      <c r="C5891" t="str">
        <v>Rent</v>
      </c>
      <c r="D5891" s="10">
        <v>16521</v>
      </c>
      <c r="E5891" s="1">
        <v>45488</v>
      </c>
      <c r="F5891" t="str">
        <v>Marketing</v>
      </c>
      <c r="G5891" t="str">
        <v>Rent</v>
      </c>
      <c r="H5891" s="10">
        <v>17796</v>
      </c>
    </row>
    <row r="5892" spans="1:8" x14ac:dyDescent="0.3">
      <c r="A5892" s="1">
        <v>45488</v>
      </c>
      <c r="B5892" t="str">
        <v>Marketing</v>
      </c>
      <c r="C5892" t="str">
        <v>Marketing Spend</v>
      </c>
      <c r="D5892" s="10">
        <v>21638</v>
      </c>
      <c r="E5892" s="1">
        <v>45488</v>
      </c>
      <c r="F5892" t="str">
        <v>Marketing</v>
      </c>
      <c r="G5892" t="str">
        <v>Marketing Spend</v>
      </c>
      <c r="H5892" s="10">
        <v>24428</v>
      </c>
    </row>
    <row r="5893" spans="1:8" x14ac:dyDescent="0.3">
      <c r="A5893" s="1">
        <v>45488</v>
      </c>
      <c r="B5893" t="str">
        <v>Marketing</v>
      </c>
      <c r="C5893" t="str">
        <v>Software Licenses</v>
      </c>
      <c r="D5893" s="10">
        <v>7451</v>
      </c>
      <c r="E5893" s="1">
        <v>45488</v>
      </c>
      <c r="F5893" t="str">
        <v>Marketing</v>
      </c>
      <c r="G5893" t="str">
        <v>Software Licenses</v>
      </c>
      <c r="H5893" s="10">
        <v>5321</v>
      </c>
    </row>
    <row r="5894" spans="1:8" x14ac:dyDescent="0.3">
      <c r="A5894" s="1">
        <v>45488</v>
      </c>
      <c r="B5894" t="str">
        <v>Finance</v>
      </c>
      <c r="C5894" t="str">
        <v>Product Revenue</v>
      </c>
      <c r="D5894" s="10">
        <v>11205</v>
      </c>
      <c r="E5894" s="1">
        <v>45488</v>
      </c>
      <c r="F5894" t="str">
        <v>Finance</v>
      </c>
      <c r="G5894" t="str">
        <v>Product Revenue</v>
      </c>
      <c r="H5894" s="10">
        <v>8336</v>
      </c>
    </row>
    <row r="5895" spans="1:8" x14ac:dyDescent="0.3">
      <c r="A5895" s="1">
        <v>45488</v>
      </c>
      <c r="B5895" t="str">
        <v>Finance</v>
      </c>
      <c r="C5895" t="str">
        <v>Service Revenue</v>
      </c>
      <c r="D5895" s="10">
        <v>16260</v>
      </c>
      <c r="E5895" s="1">
        <v>45488</v>
      </c>
      <c r="F5895" t="str">
        <v>Finance</v>
      </c>
      <c r="G5895" t="str">
        <v>Service Revenue</v>
      </c>
      <c r="H5895" s="10">
        <v>19167</v>
      </c>
    </row>
    <row r="5896" spans="1:8" x14ac:dyDescent="0.3">
      <c r="A5896" s="1">
        <v>45488</v>
      </c>
      <c r="B5896" t="str">
        <v>Finance</v>
      </c>
      <c r="C5896" t="str">
        <v>Salaries</v>
      </c>
      <c r="D5896" s="10">
        <v>19984</v>
      </c>
      <c r="E5896" s="1">
        <v>45488</v>
      </c>
      <c r="F5896" t="str">
        <v>Finance</v>
      </c>
      <c r="G5896" t="str">
        <v>Salaries</v>
      </c>
      <c r="H5896" s="10">
        <v>18274</v>
      </c>
    </row>
    <row r="5897" spans="1:8" x14ac:dyDescent="0.3">
      <c r="A5897" s="1">
        <v>45488</v>
      </c>
      <c r="B5897" t="str">
        <v>Finance</v>
      </c>
      <c r="C5897" t="str">
        <v>Rent</v>
      </c>
      <c r="D5897" s="10">
        <v>10707</v>
      </c>
      <c r="E5897" s="1">
        <v>45488</v>
      </c>
      <c r="F5897" t="str">
        <v>Finance</v>
      </c>
      <c r="G5897" t="str">
        <v>Rent</v>
      </c>
      <c r="H5897" s="10">
        <v>8489</v>
      </c>
    </row>
    <row r="5898" spans="1:8" x14ac:dyDescent="0.3">
      <c r="A5898" s="1">
        <v>45488</v>
      </c>
      <c r="B5898" t="str">
        <v>Finance</v>
      </c>
      <c r="C5898" t="str">
        <v>Marketing Spend</v>
      </c>
      <c r="D5898" s="10">
        <v>24956</v>
      </c>
      <c r="E5898" s="1">
        <v>45488</v>
      </c>
      <c r="F5898" t="str">
        <v>Finance</v>
      </c>
      <c r="G5898" t="str">
        <v>Marketing Spend</v>
      </c>
      <c r="H5898" s="10">
        <v>27033</v>
      </c>
    </row>
    <row r="5899" spans="1:8" x14ac:dyDescent="0.3">
      <c r="A5899" s="1">
        <v>45488</v>
      </c>
      <c r="B5899" t="str">
        <v>Finance</v>
      </c>
      <c r="C5899" t="str">
        <v>Software Licenses</v>
      </c>
      <c r="D5899" s="10">
        <v>19702</v>
      </c>
      <c r="E5899" s="1">
        <v>45488</v>
      </c>
      <c r="F5899" t="str">
        <v>Finance</v>
      </c>
      <c r="G5899" t="str">
        <v>Software Licenses</v>
      </c>
      <c r="H5899" s="10">
        <v>17619</v>
      </c>
    </row>
    <row r="5900" spans="1:8" x14ac:dyDescent="0.3">
      <c r="A5900" s="1">
        <v>45488</v>
      </c>
      <c r="B5900" t="str">
        <v>IT</v>
      </c>
      <c r="C5900" t="str">
        <v>Product Revenue</v>
      </c>
      <c r="D5900" s="10">
        <v>11931</v>
      </c>
      <c r="E5900" s="1">
        <v>45488</v>
      </c>
      <c r="F5900" t="str">
        <v>IT</v>
      </c>
      <c r="G5900" t="str">
        <v>Product Revenue</v>
      </c>
      <c r="H5900" s="10">
        <v>14095</v>
      </c>
    </row>
    <row r="5901" spans="1:8" x14ac:dyDescent="0.3">
      <c r="A5901" s="1">
        <v>45488</v>
      </c>
      <c r="B5901" t="str">
        <v>IT</v>
      </c>
      <c r="C5901" t="str">
        <v>Service Revenue</v>
      </c>
      <c r="D5901" s="10">
        <v>12894</v>
      </c>
      <c r="E5901" s="1">
        <v>45488</v>
      </c>
      <c r="F5901" t="str">
        <v>IT</v>
      </c>
      <c r="G5901" t="str">
        <v>Service Revenue</v>
      </c>
      <c r="H5901" s="10">
        <v>13047</v>
      </c>
    </row>
    <row r="5902" spans="1:8" x14ac:dyDescent="0.3">
      <c r="A5902" s="1">
        <v>45488</v>
      </c>
      <c r="B5902" t="str">
        <v>IT</v>
      </c>
      <c r="C5902" t="str">
        <v>Salaries</v>
      </c>
      <c r="D5902" s="10">
        <v>9463</v>
      </c>
      <c r="E5902" s="1">
        <v>45488</v>
      </c>
      <c r="F5902" t="str">
        <v>IT</v>
      </c>
      <c r="G5902" t="str">
        <v>Salaries</v>
      </c>
      <c r="H5902" s="10">
        <v>8422</v>
      </c>
    </row>
    <row r="5903" spans="1:8" x14ac:dyDescent="0.3">
      <c r="A5903" s="1">
        <v>45488</v>
      </c>
      <c r="B5903" t="str">
        <v>IT</v>
      </c>
      <c r="C5903" t="str">
        <v>Rent</v>
      </c>
      <c r="D5903" s="10">
        <v>21421</v>
      </c>
      <c r="E5903" s="1">
        <v>45488</v>
      </c>
      <c r="F5903" t="str">
        <v>IT</v>
      </c>
      <c r="G5903" t="str">
        <v>Rent</v>
      </c>
      <c r="H5903" s="10">
        <v>21561</v>
      </c>
    </row>
    <row r="5904" spans="1:8" x14ac:dyDescent="0.3">
      <c r="A5904" s="1">
        <v>45488</v>
      </c>
      <c r="B5904" t="str">
        <v>IT</v>
      </c>
      <c r="C5904" t="str">
        <v>Marketing Spend</v>
      </c>
      <c r="D5904" s="10">
        <v>19854</v>
      </c>
      <c r="E5904" s="1">
        <v>45488</v>
      </c>
      <c r="F5904" t="str">
        <v>IT</v>
      </c>
      <c r="G5904" t="str">
        <v>Marketing Spend</v>
      </c>
      <c r="H5904" s="10">
        <v>21240</v>
      </c>
    </row>
    <row r="5905" spans="1:8" x14ac:dyDescent="0.3">
      <c r="A5905" s="1">
        <v>45488</v>
      </c>
      <c r="B5905" t="str">
        <v>IT</v>
      </c>
      <c r="C5905" t="str">
        <v>Software Licenses</v>
      </c>
      <c r="D5905" s="10">
        <v>4811</v>
      </c>
      <c r="E5905" s="1">
        <v>45488</v>
      </c>
      <c r="F5905" t="str">
        <v>IT</v>
      </c>
      <c r="G5905" t="str">
        <v>Software Licenses</v>
      </c>
      <c r="H5905" s="10">
        <v>2166</v>
      </c>
    </row>
    <row r="5906" spans="1:8" x14ac:dyDescent="0.3">
      <c r="A5906" s="1">
        <v>45488</v>
      </c>
      <c r="B5906" t="str">
        <v>HR</v>
      </c>
      <c r="C5906" t="str">
        <v>Product Revenue</v>
      </c>
      <c r="D5906" s="10">
        <v>19217</v>
      </c>
      <c r="E5906" s="1">
        <v>45488</v>
      </c>
      <c r="F5906" t="str">
        <v>HR</v>
      </c>
      <c r="G5906" t="str">
        <v>Product Revenue</v>
      </c>
      <c r="H5906" s="10">
        <v>17354</v>
      </c>
    </row>
    <row r="5907" spans="1:8" x14ac:dyDescent="0.3">
      <c r="A5907" s="1">
        <v>45488</v>
      </c>
      <c r="B5907" t="str">
        <v>HR</v>
      </c>
      <c r="C5907" t="str">
        <v>Service Revenue</v>
      </c>
      <c r="D5907" s="10">
        <v>1949</v>
      </c>
      <c r="E5907" s="1">
        <v>45488</v>
      </c>
      <c r="F5907" t="str">
        <v>HR</v>
      </c>
      <c r="G5907" t="str">
        <v>Service Revenue</v>
      </c>
      <c r="H5907" s="10">
        <v>2482</v>
      </c>
    </row>
    <row r="5908" spans="1:8" x14ac:dyDescent="0.3">
      <c r="A5908" s="1">
        <v>45488</v>
      </c>
      <c r="B5908" t="str">
        <v>HR</v>
      </c>
      <c r="C5908" t="str">
        <v>Salaries</v>
      </c>
      <c r="D5908" s="10">
        <v>24083</v>
      </c>
      <c r="E5908" s="1">
        <v>45488</v>
      </c>
      <c r="F5908" t="str">
        <v>HR</v>
      </c>
      <c r="G5908" t="str">
        <v>Salaries</v>
      </c>
      <c r="H5908" s="10">
        <v>24625</v>
      </c>
    </row>
    <row r="5909" spans="1:8" x14ac:dyDescent="0.3">
      <c r="A5909" s="1">
        <v>45488</v>
      </c>
      <c r="B5909" t="str">
        <v>HR</v>
      </c>
      <c r="C5909" t="str">
        <v>Rent</v>
      </c>
      <c r="D5909" s="10">
        <v>24970</v>
      </c>
      <c r="E5909" s="1">
        <v>45488</v>
      </c>
      <c r="F5909" t="str">
        <v>HR</v>
      </c>
      <c r="G5909" t="str">
        <v>Rent</v>
      </c>
      <c r="H5909" s="10">
        <v>24482</v>
      </c>
    </row>
    <row r="5910" spans="1:8" x14ac:dyDescent="0.3">
      <c r="A5910" s="1">
        <v>45488</v>
      </c>
      <c r="B5910" t="str">
        <v>HR</v>
      </c>
      <c r="C5910" t="str">
        <v>Marketing Spend</v>
      </c>
      <c r="D5910" s="10">
        <v>7045</v>
      </c>
      <c r="E5910" s="1">
        <v>45488</v>
      </c>
      <c r="F5910" t="str">
        <v>HR</v>
      </c>
      <c r="G5910" t="str">
        <v>Marketing Spend</v>
      </c>
      <c r="H5910" s="10">
        <v>6229</v>
      </c>
    </row>
    <row r="5911" spans="1:8" x14ac:dyDescent="0.3">
      <c r="A5911" s="1">
        <v>45488</v>
      </c>
      <c r="B5911" t="str">
        <v>HR</v>
      </c>
      <c r="C5911" t="str">
        <v>Software Licenses</v>
      </c>
      <c r="D5911" s="10">
        <v>4139</v>
      </c>
      <c r="E5911" s="1">
        <v>45488</v>
      </c>
      <c r="F5911" t="str">
        <v>HR</v>
      </c>
      <c r="G5911" t="str">
        <v>Software Licenses</v>
      </c>
      <c r="H5911" s="10">
        <v>4131</v>
      </c>
    </row>
    <row r="5912" spans="1:8" x14ac:dyDescent="0.3">
      <c r="A5912" s="1">
        <v>45489</v>
      </c>
      <c r="B5912" t="str">
        <v>Sales</v>
      </c>
      <c r="C5912" t="str">
        <v>Product Revenue</v>
      </c>
      <c r="D5912" s="10">
        <v>11965</v>
      </c>
      <c r="E5912" s="1">
        <v>45489</v>
      </c>
      <c r="F5912" t="str">
        <v>Sales</v>
      </c>
      <c r="G5912" t="str">
        <v>Product Revenue</v>
      </c>
      <c r="H5912" s="10">
        <v>9860</v>
      </c>
    </row>
    <row r="5913" spans="1:8" x14ac:dyDescent="0.3">
      <c r="A5913" s="1">
        <v>45489</v>
      </c>
      <c r="B5913" t="str">
        <v>Sales</v>
      </c>
      <c r="C5913" t="str">
        <v>Service Revenue</v>
      </c>
      <c r="D5913" s="10">
        <v>2128</v>
      </c>
      <c r="E5913" s="1">
        <v>45489</v>
      </c>
      <c r="F5913" t="str">
        <v>Sales</v>
      </c>
      <c r="G5913" t="str">
        <v>Service Revenue</v>
      </c>
      <c r="H5913" s="10">
        <v>1320</v>
      </c>
    </row>
    <row r="5914" spans="1:8" x14ac:dyDescent="0.3">
      <c r="A5914" s="1">
        <v>45489</v>
      </c>
      <c r="B5914" t="str">
        <v>Sales</v>
      </c>
      <c r="C5914" t="str">
        <v>Salaries</v>
      </c>
      <c r="D5914" s="10">
        <v>14811</v>
      </c>
      <c r="E5914" s="1">
        <v>45489</v>
      </c>
      <c r="F5914" t="str">
        <v>Sales</v>
      </c>
      <c r="G5914" t="str">
        <v>Salaries</v>
      </c>
      <c r="H5914" s="10">
        <v>17143</v>
      </c>
    </row>
    <row r="5915" spans="1:8" x14ac:dyDescent="0.3">
      <c r="A5915" s="1">
        <v>45489</v>
      </c>
      <c r="B5915" t="str">
        <v>Sales</v>
      </c>
      <c r="C5915" t="str">
        <v>Rent</v>
      </c>
      <c r="D5915" s="10">
        <v>5332</v>
      </c>
      <c r="E5915" s="1">
        <v>45489</v>
      </c>
      <c r="F5915" t="str">
        <v>Sales</v>
      </c>
      <c r="G5915" t="str">
        <v>Rent</v>
      </c>
      <c r="H5915" s="10">
        <v>3092</v>
      </c>
    </row>
    <row r="5916" spans="1:8" x14ac:dyDescent="0.3">
      <c r="A5916" s="1">
        <v>45489</v>
      </c>
      <c r="B5916" t="str">
        <v>Sales</v>
      </c>
      <c r="C5916" t="str">
        <v>Marketing Spend</v>
      </c>
      <c r="D5916" s="10">
        <v>11588</v>
      </c>
      <c r="E5916" s="1">
        <v>45489</v>
      </c>
      <c r="F5916" t="str">
        <v>Sales</v>
      </c>
      <c r="G5916" t="str">
        <v>Marketing Spend</v>
      </c>
      <c r="H5916" s="10">
        <v>10404</v>
      </c>
    </row>
    <row r="5917" spans="1:8" x14ac:dyDescent="0.3">
      <c r="A5917" s="1">
        <v>45489</v>
      </c>
      <c r="B5917" t="str">
        <v>Sales</v>
      </c>
      <c r="C5917" t="str">
        <v>Software Licenses</v>
      </c>
      <c r="D5917" s="10">
        <v>23539</v>
      </c>
      <c r="E5917" s="1">
        <v>45489</v>
      </c>
      <c r="F5917" t="str">
        <v>Sales</v>
      </c>
      <c r="G5917" t="str">
        <v>Software Licenses</v>
      </c>
      <c r="H5917" s="10">
        <v>23145</v>
      </c>
    </row>
    <row r="5918" spans="1:8" x14ac:dyDescent="0.3">
      <c r="A5918" s="1">
        <v>45489</v>
      </c>
      <c r="B5918" t="str">
        <v>Marketing</v>
      </c>
      <c r="C5918" t="str">
        <v>Product Revenue</v>
      </c>
      <c r="D5918" s="10">
        <v>17703</v>
      </c>
      <c r="E5918" s="1">
        <v>45489</v>
      </c>
      <c r="F5918" t="str">
        <v>Marketing</v>
      </c>
      <c r="G5918" t="str">
        <v>Product Revenue</v>
      </c>
      <c r="H5918" s="10">
        <v>18046</v>
      </c>
    </row>
    <row r="5919" spans="1:8" x14ac:dyDescent="0.3">
      <c r="A5919" s="1">
        <v>45489</v>
      </c>
      <c r="B5919" t="str">
        <v>Marketing</v>
      </c>
      <c r="C5919" t="str">
        <v>Service Revenue</v>
      </c>
      <c r="D5919" s="10">
        <v>17288</v>
      </c>
      <c r="E5919" s="1">
        <v>45489</v>
      </c>
      <c r="F5919" t="str">
        <v>Marketing</v>
      </c>
      <c r="G5919" t="str">
        <v>Service Revenue</v>
      </c>
      <c r="H5919" s="10">
        <v>18745</v>
      </c>
    </row>
    <row r="5920" spans="1:8" x14ac:dyDescent="0.3">
      <c r="A5920" s="1">
        <v>45489</v>
      </c>
      <c r="B5920" t="str">
        <v>Marketing</v>
      </c>
      <c r="C5920" t="str">
        <v>Salaries</v>
      </c>
      <c r="D5920" s="10">
        <v>8285</v>
      </c>
      <c r="E5920" s="1">
        <v>45489</v>
      </c>
      <c r="F5920" t="str">
        <v>Marketing</v>
      </c>
      <c r="G5920" t="str">
        <v>Salaries</v>
      </c>
      <c r="H5920" s="10">
        <v>7472</v>
      </c>
    </row>
    <row r="5921" spans="1:8" x14ac:dyDescent="0.3">
      <c r="A5921" s="1">
        <v>45489</v>
      </c>
      <c r="B5921" t="str">
        <v>Marketing</v>
      </c>
      <c r="C5921" t="str">
        <v>Rent</v>
      </c>
      <c r="D5921" s="10">
        <v>2090</v>
      </c>
      <c r="E5921" s="1">
        <v>45489</v>
      </c>
      <c r="F5921" t="str">
        <v>Marketing</v>
      </c>
      <c r="G5921" t="str">
        <v>Rent</v>
      </c>
      <c r="H5921" s="10">
        <v>3594</v>
      </c>
    </row>
    <row r="5922" spans="1:8" x14ac:dyDescent="0.3">
      <c r="A5922" s="1">
        <v>45489</v>
      </c>
      <c r="B5922" t="str">
        <v>Marketing</v>
      </c>
      <c r="C5922" t="str">
        <v>Marketing Spend</v>
      </c>
      <c r="D5922" s="10">
        <v>12009</v>
      </c>
      <c r="E5922" s="1">
        <v>45489</v>
      </c>
      <c r="F5922" t="str">
        <v>Marketing</v>
      </c>
      <c r="G5922" t="str">
        <v>Marketing Spend</v>
      </c>
      <c r="H5922" s="10">
        <v>12531</v>
      </c>
    </row>
    <row r="5923" spans="1:8" x14ac:dyDescent="0.3">
      <c r="A5923" s="1">
        <v>45489</v>
      </c>
      <c r="B5923" t="str">
        <v>Marketing</v>
      </c>
      <c r="C5923" t="str">
        <v>Software Licenses</v>
      </c>
      <c r="D5923" s="10">
        <v>19685</v>
      </c>
      <c r="E5923" s="1">
        <v>45489</v>
      </c>
      <c r="F5923" t="str">
        <v>Marketing</v>
      </c>
      <c r="G5923" t="str">
        <v>Software Licenses</v>
      </c>
      <c r="H5923" s="10">
        <v>22012</v>
      </c>
    </row>
    <row r="5924" spans="1:8" x14ac:dyDescent="0.3">
      <c r="A5924" s="1">
        <v>45489</v>
      </c>
      <c r="B5924" t="str">
        <v>Finance</v>
      </c>
      <c r="C5924" t="str">
        <v>Product Revenue</v>
      </c>
      <c r="D5924" s="10">
        <v>7931</v>
      </c>
      <c r="E5924" s="1">
        <v>45489</v>
      </c>
      <c r="F5924" t="str">
        <v>Finance</v>
      </c>
      <c r="G5924" t="str">
        <v>Product Revenue</v>
      </c>
      <c r="H5924" s="10">
        <v>9119</v>
      </c>
    </row>
    <row r="5925" spans="1:8" x14ac:dyDescent="0.3">
      <c r="A5925" s="1">
        <v>45489</v>
      </c>
      <c r="B5925" t="str">
        <v>Finance</v>
      </c>
      <c r="C5925" t="str">
        <v>Service Revenue</v>
      </c>
      <c r="D5925" s="10">
        <v>8380</v>
      </c>
      <c r="E5925" s="1">
        <v>45489</v>
      </c>
      <c r="F5925" t="str">
        <v>Finance</v>
      </c>
      <c r="G5925" t="str">
        <v>Service Revenue</v>
      </c>
      <c r="H5925" s="10">
        <v>8201</v>
      </c>
    </row>
    <row r="5926" spans="1:8" x14ac:dyDescent="0.3">
      <c r="A5926" s="1">
        <v>45489</v>
      </c>
      <c r="B5926" t="str">
        <v>Finance</v>
      </c>
      <c r="C5926" t="str">
        <v>Salaries</v>
      </c>
      <c r="D5926" s="10">
        <v>6538</v>
      </c>
      <c r="E5926" s="1">
        <v>45489</v>
      </c>
      <c r="F5926" t="str">
        <v>Finance</v>
      </c>
      <c r="G5926" t="str">
        <v>Salaries</v>
      </c>
      <c r="H5926" s="10">
        <v>6370</v>
      </c>
    </row>
    <row r="5927" spans="1:8" x14ac:dyDescent="0.3">
      <c r="A5927" s="1">
        <v>45489</v>
      </c>
      <c r="B5927" t="str">
        <v>Finance</v>
      </c>
      <c r="C5927" t="str">
        <v>Rent</v>
      </c>
      <c r="D5927" s="10">
        <v>10193</v>
      </c>
      <c r="E5927" s="1">
        <v>45489</v>
      </c>
      <c r="F5927" t="str">
        <v>Finance</v>
      </c>
      <c r="G5927" t="str">
        <v>Rent</v>
      </c>
      <c r="H5927" s="10">
        <v>7839</v>
      </c>
    </row>
    <row r="5928" spans="1:8" x14ac:dyDescent="0.3">
      <c r="A5928" s="1">
        <v>45489</v>
      </c>
      <c r="B5928" t="str">
        <v>Finance</v>
      </c>
      <c r="C5928" t="str">
        <v>Marketing Spend</v>
      </c>
      <c r="D5928" s="10">
        <v>14835</v>
      </c>
      <c r="E5928" s="1">
        <v>45489</v>
      </c>
      <c r="F5928" t="str">
        <v>Finance</v>
      </c>
      <c r="G5928" t="str">
        <v>Marketing Spend</v>
      </c>
      <c r="H5928" s="10">
        <v>17031</v>
      </c>
    </row>
    <row r="5929" spans="1:8" x14ac:dyDescent="0.3">
      <c r="A5929" s="1">
        <v>45489</v>
      </c>
      <c r="B5929" t="str">
        <v>Finance</v>
      </c>
      <c r="C5929" t="str">
        <v>Software Licenses</v>
      </c>
      <c r="D5929" s="10">
        <v>12661</v>
      </c>
      <c r="E5929" s="1">
        <v>45489</v>
      </c>
      <c r="F5929" t="str">
        <v>Finance</v>
      </c>
      <c r="G5929" t="str">
        <v>Software Licenses</v>
      </c>
      <c r="H5929" s="10">
        <v>12900</v>
      </c>
    </row>
    <row r="5930" spans="1:8" x14ac:dyDescent="0.3">
      <c r="A5930" s="1">
        <v>45489</v>
      </c>
      <c r="B5930" t="str">
        <v>IT</v>
      </c>
      <c r="C5930" t="str">
        <v>Product Revenue</v>
      </c>
      <c r="D5930" s="10">
        <v>948</v>
      </c>
      <c r="E5930" s="1">
        <v>45489</v>
      </c>
      <c r="F5930" t="str">
        <v>IT</v>
      </c>
      <c r="G5930" t="str">
        <v>Product Revenue</v>
      </c>
      <c r="H5930" s="10">
        <v>2665</v>
      </c>
    </row>
    <row r="5931" spans="1:8" x14ac:dyDescent="0.3">
      <c r="A5931" s="1">
        <v>45489</v>
      </c>
      <c r="B5931" t="str">
        <v>IT</v>
      </c>
      <c r="C5931" t="str">
        <v>Service Revenue</v>
      </c>
      <c r="D5931" s="10">
        <v>17723</v>
      </c>
      <c r="E5931" s="1">
        <v>45489</v>
      </c>
      <c r="F5931" t="str">
        <v>IT</v>
      </c>
      <c r="G5931" t="str">
        <v>Service Revenue</v>
      </c>
      <c r="H5931" s="10">
        <v>16072</v>
      </c>
    </row>
    <row r="5932" spans="1:8" x14ac:dyDescent="0.3">
      <c r="A5932" s="1">
        <v>45489</v>
      </c>
      <c r="B5932" t="str">
        <v>IT</v>
      </c>
      <c r="C5932" t="str">
        <v>Salaries</v>
      </c>
      <c r="D5932" s="10">
        <v>24023</v>
      </c>
      <c r="E5932" s="1">
        <v>45489</v>
      </c>
      <c r="F5932" t="str">
        <v>IT</v>
      </c>
      <c r="G5932" t="str">
        <v>Salaries</v>
      </c>
      <c r="H5932" s="10">
        <v>25660</v>
      </c>
    </row>
    <row r="5933" spans="1:8" x14ac:dyDescent="0.3">
      <c r="A5933" s="1">
        <v>45489</v>
      </c>
      <c r="B5933" t="str">
        <v>IT</v>
      </c>
      <c r="C5933" t="str">
        <v>Rent</v>
      </c>
      <c r="D5933" s="10">
        <v>24547</v>
      </c>
      <c r="E5933" s="1">
        <v>45489</v>
      </c>
      <c r="F5933" t="str">
        <v>IT</v>
      </c>
      <c r="G5933" t="str">
        <v>Rent</v>
      </c>
      <c r="H5933" s="10">
        <v>22275</v>
      </c>
    </row>
    <row r="5934" spans="1:8" x14ac:dyDescent="0.3">
      <c r="A5934" s="1">
        <v>45489</v>
      </c>
      <c r="B5934" t="str">
        <v>IT</v>
      </c>
      <c r="C5934" t="str">
        <v>Marketing Spend</v>
      </c>
      <c r="D5934" s="10">
        <v>23517</v>
      </c>
      <c r="E5934" s="1">
        <v>45489</v>
      </c>
      <c r="F5934" t="str">
        <v>IT</v>
      </c>
      <c r="G5934" t="str">
        <v>Marketing Spend</v>
      </c>
      <c r="H5934" s="10">
        <v>26290</v>
      </c>
    </row>
    <row r="5935" spans="1:8" x14ac:dyDescent="0.3">
      <c r="A5935" s="1">
        <v>45489</v>
      </c>
      <c r="B5935" t="str">
        <v>IT</v>
      </c>
      <c r="C5935" t="str">
        <v>Software Licenses</v>
      </c>
      <c r="D5935" s="10">
        <v>2473</v>
      </c>
      <c r="E5935" s="1">
        <v>45489</v>
      </c>
      <c r="F5935" t="str">
        <v>IT</v>
      </c>
      <c r="G5935" t="str">
        <v>Software Licenses</v>
      </c>
      <c r="H5935" s="10">
        <v>2047</v>
      </c>
    </row>
    <row r="5936" spans="1:8" x14ac:dyDescent="0.3">
      <c r="A5936" s="1">
        <v>45489</v>
      </c>
      <c r="B5936" t="str">
        <v>HR</v>
      </c>
      <c r="C5936" t="str">
        <v>Product Revenue</v>
      </c>
      <c r="D5936" s="10">
        <v>13074</v>
      </c>
      <c r="E5936" s="1">
        <v>45489</v>
      </c>
      <c r="F5936" t="str">
        <v>HR</v>
      </c>
      <c r="G5936" t="str">
        <v>Product Revenue</v>
      </c>
      <c r="H5936" s="10">
        <v>15968</v>
      </c>
    </row>
    <row r="5937" spans="1:8" x14ac:dyDescent="0.3">
      <c r="A5937" s="1">
        <v>45489</v>
      </c>
      <c r="B5937" t="str">
        <v>HR</v>
      </c>
      <c r="C5937" t="str">
        <v>Service Revenue</v>
      </c>
      <c r="D5937" s="10">
        <v>20138</v>
      </c>
      <c r="E5937" s="1">
        <v>45489</v>
      </c>
      <c r="F5937" t="str">
        <v>HR</v>
      </c>
      <c r="G5937" t="str">
        <v>Service Revenue</v>
      </c>
      <c r="H5937" s="10">
        <v>20448</v>
      </c>
    </row>
    <row r="5938" spans="1:8" x14ac:dyDescent="0.3">
      <c r="A5938" s="1">
        <v>45489</v>
      </c>
      <c r="B5938" t="str">
        <v>HR</v>
      </c>
      <c r="C5938" t="str">
        <v>Salaries</v>
      </c>
      <c r="D5938" s="10">
        <v>7816</v>
      </c>
      <c r="E5938" s="1">
        <v>45489</v>
      </c>
      <c r="F5938" t="str">
        <v>HR</v>
      </c>
      <c r="G5938" t="str">
        <v>Salaries</v>
      </c>
      <c r="H5938" s="10">
        <v>5270</v>
      </c>
    </row>
    <row r="5939" spans="1:8" x14ac:dyDescent="0.3">
      <c r="A5939" s="1">
        <v>45489</v>
      </c>
      <c r="B5939" t="str">
        <v>HR</v>
      </c>
      <c r="C5939" t="str">
        <v>Rent</v>
      </c>
      <c r="D5939" s="10">
        <v>11166</v>
      </c>
      <c r="E5939" s="1">
        <v>45489</v>
      </c>
      <c r="F5939" t="str">
        <v>HR</v>
      </c>
      <c r="G5939" t="str">
        <v>Rent</v>
      </c>
      <c r="H5939" s="10">
        <v>11142</v>
      </c>
    </row>
    <row r="5940" spans="1:8" x14ac:dyDescent="0.3">
      <c r="A5940" s="1">
        <v>45489</v>
      </c>
      <c r="B5940" t="str">
        <v>HR</v>
      </c>
      <c r="C5940" t="str">
        <v>Marketing Spend</v>
      </c>
      <c r="D5940" s="10">
        <v>8786</v>
      </c>
      <c r="E5940" s="1">
        <v>45489</v>
      </c>
      <c r="F5940" t="str">
        <v>HR</v>
      </c>
      <c r="G5940" t="str">
        <v>Marketing Spend</v>
      </c>
      <c r="H5940" s="10">
        <v>10278</v>
      </c>
    </row>
    <row r="5941" spans="1:8" x14ac:dyDescent="0.3">
      <c r="A5941" s="1">
        <v>45489</v>
      </c>
      <c r="B5941" t="str">
        <v>HR</v>
      </c>
      <c r="C5941" t="str">
        <v>Software Licenses</v>
      </c>
      <c r="D5941" s="10">
        <v>8904</v>
      </c>
      <c r="E5941" s="1">
        <v>45489</v>
      </c>
      <c r="F5941" t="str">
        <v>HR</v>
      </c>
      <c r="G5941" t="str">
        <v>Software Licenses</v>
      </c>
      <c r="H5941" s="10">
        <v>8710</v>
      </c>
    </row>
    <row r="5942" spans="1:8" x14ac:dyDescent="0.3">
      <c r="A5942" s="1">
        <v>45490</v>
      </c>
      <c r="B5942" t="str">
        <v>Sales</v>
      </c>
      <c r="C5942" t="str">
        <v>Product Revenue</v>
      </c>
      <c r="D5942" s="10">
        <v>17004</v>
      </c>
      <c r="E5942" s="1">
        <v>45490</v>
      </c>
      <c r="F5942" t="str">
        <v>Sales</v>
      </c>
      <c r="G5942" t="str">
        <v>Product Revenue</v>
      </c>
      <c r="H5942" s="10">
        <v>15002</v>
      </c>
    </row>
    <row r="5943" spans="1:8" x14ac:dyDescent="0.3">
      <c r="A5943" s="1">
        <v>45490</v>
      </c>
      <c r="B5943" t="str">
        <v>Sales</v>
      </c>
      <c r="C5943" t="str">
        <v>Service Revenue</v>
      </c>
      <c r="D5943" s="10">
        <v>4252</v>
      </c>
      <c r="E5943" s="1">
        <v>45490</v>
      </c>
      <c r="F5943" t="str">
        <v>Sales</v>
      </c>
      <c r="G5943" t="str">
        <v>Service Revenue</v>
      </c>
      <c r="H5943" s="10">
        <v>3166</v>
      </c>
    </row>
    <row r="5944" spans="1:8" x14ac:dyDescent="0.3">
      <c r="A5944" s="1">
        <v>45490</v>
      </c>
      <c r="B5944" t="str">
        <v>Sales</v>
      </c>
      <c r="C5944" t="str">
        <v>Salaries</v>
      </c>
      <c r="D5944" s="10">
        <v>21086</v>
      </c>
      <c r="E5944" s="1">
        <v>45490</v>
      </c>
      <c r="F5944" t="str">
        <v>Sales</v>
      </c>
      <c r="G5944" t="str">
        <v>Salaries</v>
      </c>
      <c r="H5944" s="10">
        <v>20932</v>
      </c>
    </row>
    <row r="5945" spans="1:8" x14ac:dyDescent="0.3">
      <c r="A5945" s="1">
        <v>45490</v>
      </c>
      <c r="B5945" t="str">
        <v>Sales</v>
      </c>
      <c r="C5945" t="str">
        <v>Rent</v>
      </c>
      <c r="D5945" s="10">
        <v>1430</v>
      </c>
      <c r="E5945" s="1">
        <v>45490</v>
      </c>
      <c r="F5945" t="str">
        <v>Sales</v>
      </c>
      <c r="G5945" t="str">
        <v>Rent</v>
      </c>
      <c r="H5945" s="10">
        <v>3007</v>
      </c>
    </row>
    <row r="5946" spans="1:8" x14ac:dyDescent="0.3">
      <c r="A5946" s="1">
        <v>45490</v>
      </c>
      <c r="B5946" t="str">
        <v>Sales</v>
      </c>
      <c r="C5946" t="str">
        <v>Marketing Spend</v>
      </c>
      <c r="D5946" s="10">
        <v>650</v>
      </c>
      <c r="E5946" s="1">
        <v>45490</v>
      </c>
      <c r="F5946" t="str">
        <v>Sales</v>
      </c>
      <c r="G5946" t="str">
        <v>Marketing Spend</v>
      </c>
      <c r="H5946" s="10">
        <v>-1129</v>
      </c>
    </row>
    <row r="5947" spans="1:8" x14ac:dyDescent="0.3">
      <c r="A5947" s="1">
        <v>45490</v>
      </c>
      <c r="B5947" t="str">
        <v>Sales</v>
      </c>
      <c r="C5947" t="str">
        <v>Software Licenses</v>
      </c>
      <c r="D5947" s="10">
        <v>10099</v>
      </c>
      <c r="E5947" s="1">
        <v>45490</v>
      </c>
      <c r="F5947" t="str">
        <v>Sales</v>
      </c>
      <c r="G5947" t="str">
        <v>Software Licenses</v>
      </c>
      <c r="H5947" s="10">
        <v>8068</v>
      </c>
    </row>
    <row r="5948" spans="1:8" x14ac:dyDescent="0.3">
      <c r="A5948" s="1">
        <v>45490</v>
      </c>
      <c r="B5948" t="str">
        <v>Marketing</v>
      </c>
      <c r="C5948" t="str">
        <v>Product Revenue</v>
      </c>
      <c r="D5948" s="10">
        <v>10577</v>
      </c>
      <c r="E5948" s="1">
        <v>45490</v>
      </c>
      <c r="F5948" t="str">
        <v>Marketing</v>
      </c>
      <c r="G5948" t="str">
        <v>Product Revenue</v>
      </c>
      <c r="H5948" s="10">
        <v>11933</v>
      </c>
    </row>
    <row r="5949" spans="1:8" x14ac:dyDescent="0.3">
      <c r="A5949" s="1">
        <v>45490</v>
      </c>
      <c r="B5949" t="str">
        <v>Marketing</v>
      </c>
      <c r="C5949" t="str">
        <v>Service Revenue</v>
      </c>
      <c r="D5949" s="10">
        <v>5100</v>
      </c>
      <c r="E5949" s="1">
        <v>45490</v>
      </c>
      <c r="F5949" t="str">
        <v>Marketing</v>
      </c>
      <c r="G5949" t="str">
        <v>Service Revenue</v>
      </c>
      <c r="H5949" s="10">
        <v>4318</v>
      </c>
    </row>
    <row r="5950" spans="1:8" x14ac:dyDescent="0.3">
      <c r="A5950" s="1">
        <v>45490</v>
      </c>
      <c r="B5950" t="str">
        <v>Marketing</v>
      </c>
      <c r="C5950" t="str">
        <v>Salaries</v>
      </c>
      <c r="D5950" s="10">
        <v>21093</v>
      </c>
      <c r="E5950" s="1">
        <v>45490</v>
      </c>
      <c r="F5950" t="str">
        <v>Marketing</v>
      </c>
      <c r="G5950" t="str">
        <v>Salaries</v>
      </c>
      <c r="H5950" s="10">
        <v>23159</v>
      </c>
    </row>
    <row r="5951" spans="1:8" x14ac:dyDescent="0.3">
      <c r="A5951" s="1">
        <v>45490</v>
      </c>
      <c r="B5951" t="str">
        <v>Marketing</v>
      </c>
      <c r="C5951" t="str">
        <v>Rent</v>
      </c>
      <c r="D5951" s="10">
        <v>10703</v>
      </c>
      <c r="E5951" s="1">
        <v>45490</v>
      </c>
      <c r="F5951" t="str">
        <v>Marketing</v>
      </c>
      <c r="G5951" t="str">
        <v>Rent</v>
      </c>
      <c r="H5951" s="10">
        <v>13478</v>
      </c>
    </row>
    <row r="5952" spans="1:8" x14ac:dyDescent="0.3">
      <c r="A5952" s="1">
        <v>45490</v>
      </c>
      <c r="B5952" t="str">
        <v>Marketing</v>
      </c>
      <c r="C5952" t="str">
        <v>Marketing Spend</v>
      </c>
      <c r="D5952" s="10">
        <v>1088</v>
      </c>
      <c r="E5952" s="1">
        <v>45490</v>
      </c>
      <c r="F5952" t="str">
        <v>Marketing</v>
      </c>
      <c r="G5952" t="str">
        <v>Marketing Spend</v>
      </c>
      <c r="H5952" s="10">
        <v>-564</v>
      </c>
    </row>
    <row r="5953" spans="1:8" x14ac:dyDescent="0.3">
      <c r="A5953" s="1">
        <v>45490</v>
      </c>
      <c r="B5953" t="str">
        <v>Marketing</v>
      </c>
      <c r="C5953" t="str">
        <v>Software Licenses</v>
      </c>
      <c r="D5953" s="10">
        <v>22006</v>
      </c>
      <c r="E5953" s="1">
        <v>45490</v>
      </c>
      <c r="F5953" t="str">
        <v>Marketing</v>
      </c>
      <c r="G5953" t="str">
        <v>Software Licenses</v>
      </c>
      <c r="H5953" s="10">
        <v>23991</v>
      </c>
    </row>
    <row r="5954" spans="1:8" x14ac:dyDescent="0.3">
      <c r="A5954" s="1">
        <v>45490</v>
      </c>
      <c r="B5954" t="str">
        <v>Finance</v>
      </c>
      <c r="C5954" t="str">
        <v>Product Revenue</v>
      </c>
      <c r="D5954" s="10">
        <v>12790</v>
      </c>
      <c r="E5954" s="1">
        <v>45490</v>
      </c>
      <c r="F5954" t="str">
        <v>Finance</v>
      </c>
      <c r="G5954" t="str">
        <v>Product Revenue</v>
      </c>
      <c r="H5954" s="10">
        <v>11919</v>
      </c>
    </row>
    <row r="5955" spans="1:8" x14ac:dyDescent="0.3">
      <c r="A5955" s="1">
        <v>45490</v>
      </c>
      <c r="B5955" t="str">
        <v>Finance</v>
      </c>
      <c r="C5955" t="str">
        <v>Service Revenue</v>
      </c>
      <c r="D5955" s="10">
        <v>21850</v>
      </c>
      <c r="E5955" s="1">
        <v>45490</v>
      </c>
      <c r="F5955" t="str">
        <v>Finance</v>
      </c>
      <c r="G5955" t="str">
        <v>Service Revenue</v>
      </c>
      <c r="H5955" s="10">
        <v>23180</v>
      </c>
    </row>
    <row r="5956" spans="1:8" x14ac:dyDescent="0.3">
      <c r="A5956" s="1">
        <v>45490</v>
      </c>
      <c r="B5956" t="str">
        <v>Finance</v>
      </c>
      <c r="C5956" t="str">
        <v>Salaries</v>
      </c>
      <c r="D5956" s="10">
        <v>20585</v>
      </c>
      <c r="E5956" s="1">
        <v>45490</v>
      </c>
      <c r="F5956" t="str">
        <v>Finance</v>
      </c>
      <c r="G5956" t="str">
        <v>Salaries</v>
      </c>
      <c r="H5956" s="10">
        <v>22345</v>
      </c>
    </row>
    <row r="5957" spans="1:8" x14ac:dyDescent="0.3">
      <c r="A5957" s="1">
        <v>45490</v>
      </c>
      <c r="B5957" t="str">
        <v>Finance</v>
      </c>
      <c r="C5957" t="str">
        <v>Rent</v>
      </c>
      <c r="D5957" s="10">
        <v>11410</v>
      </c>
      <c r="E5957" s="1">
        <v>45490</v>
      </c>
      <c r="F5957" t="str">
        <v>Finance</v>
      </c>
      <c r="G5957" t="str">
        <v>Rent</v>
      </c>
      <c r="H5957" s="10">
        <v>10710</v>
      </c>
    </row>
    <row r="5958" spans="1:8" x14ac:dyDescent="0.3">
      <c r="A5958" s="1">
        <v>45490</v>
      </c>
      <c r="B5958" t="str">
        <v>Finance</v>
      </c>
      <c r="C5958" t="str">
        <v>Marketing Spend</v>
      </c>
      <c r="D5958" s="10">
        <v>21773</v>
      </c>
      <c r="E5958" s="1">
        <v>45490</v>
      </c>
      <c r="F5958" t="str">
        <v>Finance</v>
      </c>
      <c r="G5958" t="str">
        <v>Marketing Spend</v>
      </c>
      <c r="H5958" s="10">
        <v>21519</v>
      </c>
    </row>
    <row r="5959" spans="1:8" x14ac:dyDescent="0.3">
      <c r="A5959" s="1">
        <v>45490</v>
      </c>
      <c r="B5959" t="str">
        <v>Finance</v>
      </c>
      <c r="C5959" t="str">
        <v>Software Licenses</v>
      </c>
      <c r="D5959" s="10">
        <v>11547</v>
      </c>
      <c r="E5959" s="1">
        <v>45490</v>
      </c>
      <c r="F5959" t="str">
        <v>Finance</v>
      </c>
      <c r="G5959" t="str">
        <v>Software Licenses</v>
      </c>
      <c r="H5959" s="10">
        <v>13415</v>
      </c>
    </row>
    <row r="5960" spans="1:8" x14ac:dyDescent="0.3">
      <c r="A5960" s="1">
        <v>45490</v>
      </c>
      <c r="B5960" t="str">
        <v>IT</v>
      </c>
      <c r="C5960" t="str">
        <v>Product Revenue</v>
      </c>
      <c r="D5960" s="10">
        <v>19367</v>
      </c>
      <c r="E5960" s="1">
        <v>45490</v>
      </c>
      <c r="F5960" t="str">
        <v>IT</v>
      </c>
      <c r="G5960" t="str">
        <v>Product Revenue</v>
      </c>
      <c r="H5960" s="10">
        <v>18750</v>
      </c>
    </row>
    <row r="5961" spans="1:8" x14ac:dyDescent="0.3">
      <c r="A5961" s="1">
        <v>45490</v>
      </c>
      <c r="B5961" t="str">
        <v>IT</v>
      </c>
      <c r="C5961" t="str">
        <v>Service Revenue</v>
      </c>
      <c r="D5961" s="10">
        <v>18610</v>
      </c>
      <c r="E5961" s="1">
        <v>45490</v>
      </c>
      <c r="F5961" t="str">
        <v>IT</v>
      </c>
      <c r="G5961" t="str">
        <v>Service Revenue</v>
      </c>
      <c r="H5961" s="10">
        <v>20437</v>
      </c>
    </row>
    <row r="5962" spans="1:8" x14ac:dyDescent="0.3">
      <c r="A5962" s="1">
        <v>45490</v>
      </c>
      <c r="B5962" t="str">
        <v>IT</v>
      </c>
      <c r="C5962" t="str">
        <v>Salaries</v>
      </c>
      <c r="D5962" s="10">
        <v>1005</v>
      </c>
      <c r="E5962" s="1">
        <v>45490</v>
      </c>
      <c r="F5962" t="str">
        <v>IT</v>
      </c>
      <c r="G5962" t="str">
        <v>Salaries</v>
      </c>
      <c r="H5962" s="10">
        <v>3055</v>
      </c>
    </row>
    <row r="5963" spans="1:8" x14ac:dyDescent="0.3">
      <c r="A5963" s="1">
        <v>45490</v>
      </c>
      <c r="B5963" t="str">
        <v>IT</v>
      </c>
      <c r="C5963" t="str">
        <v>Rent</v>
      </c>
      <c r="D5963" s="10">
        <v>22192</v>
      </c>
      <c r="E5963" s="1">
        <v>45490</v>
      </c>
      <c r="F5963" t="str">
        <v>IT</v>
      </c>
      <c r="G5963" t="str">
        <v>Rent</v>
      </c>
      <c r="H5963" s="10">
        <v>19296</v>
      </c>
    </row>
    <row r="5964" spans="1:8" x14ac:dyDescent="0.3">
      <c r="A5964" s="1">
        <v>45490</v>
      </c>
      <c r="B5964" t="str">
        <v>IT</v>
      </c>
      <c r="C5964" t="str">
        <v>Marketing Spend</v>
      </c>
      <c r="D5964" s="10">
        <v>12648</v>
      </c>
      <c r="E5964" s="1">
        <v>45490</v>
      </c>
      <c r="F5964" t="str">
        <v>IT</v>
      </c>
      <c r="G5964" t="str">
        <v>Marketing Spend</v>
      </c>
      <c r="H5964" s="10">
        <v>11723</v>
      </c>
    </row>
    <row r="5965" spans="1:8" x14ac:dyDescent="0.3">
      <c r="A5965" s="1">
        <v>45490</v>
      </c>
      <c r="B5965" t="str">
        <v>IT</v>
      </c>
      <c r="C5965" t="str">
        <v>Software Licenses</v>
      </c>
      <c r="D5965" s="10">
        <v>1647</v>
      </c>
      <c r="E5965" s="1">
        <v>45490</v>
      </c>
      <c r="F5965" t="str">
        <v>IT</v>
      </c>
      <c r="G5965" t="str">
        <v>Software Licenses</v>
      </c>
      <c r="H5965" s="10">
        <v>1840</v>
      </c>
    </row>
    <row r="5966" spans="1:8" x14ac:dyDescent="0.3">
      <c r="A5966" s="1">
        <v>45490</v>
      </c>
      <c r="B5966" t="str">
        <v>HR</v>
      </c>
      <c r="C5966" t="str">
        <v>Product Revenue</v>
      </c>
      <c r="D5966" s="10">
        <v>18061</v>
      </c>
      <c r="E5966" s="1">
        <v>45490</v>
      </c>
      <c r="F5966" t="str">
        <v>HR</v>
      </c>
      <c r="G5966" t="str">
        <v>Product Revenue</v>
      </c>
      <c r="H5966" s="10">
        <v>17877</v>
      </c>
    </row>
    <row r="5967" spans="1:8" x14ac:dyDescent="0.3">
      <c r="A5967" s="1">
        <v>45490</v>
      </c>
      <c r="B5967" t="str">
        <v>HR</v>
      </c>
      <c r="C5967" t="str">
        <v>Service Revenue</v>
      </c>
      <c r="D5967" s="10">
        <v>22662</v>
      </c>
      <c r="E5967" s="1">
        <v>45490</v>
      </c>
      <c r="F5967" t="str">
        <v>HR</v>
      </c>
      <c r="G5967" t="str">
        <v>Service Revenue</v>
      </c>
      <c r="H5967" s="10">
        <v>21143</v>
      </c>
    </row>
    <row r="5968" spans="1:8" x14ac:dyDescent="0.3">
      <c r="A5968" s="1">
        <v>45490</v>
      </c>
      <c r="B5968" t="str">
        <v>HR</v>
      </c>
      <c r="C5968" t="str">
        <v>Salaries</v>
      </c>
      <c r="D5968" s="10">
        <v>12821</v>
      </c>
      <c r="E5968" s="1">
        <v>45490</v>
      </c>
      <c r="F5968" t="str">
        <v>HR</v>
      </c>
      <c r="G5968" t="str">
        <v>Salaries</v>
      </c>
      <c r="H5968" s="10">
        <v>13180</v>
      </c>
    </row>
    <row r="5969" spans="1:8" x14ac:dyDescent="0.3">
      <c r="A5969" s="1">
        <v>45490</v>
      </c>
      <c r="B5969" t="str">
        <v>HR</v>
      </c>
      <c r="C5969" t="str">
        <v>Rent</v>
      </c>
      <c r="D5969" s="10">
        <v>2004</v>
      </c>
      <c r="E5969" s="1">
        <v>45490</v>
      </c>
      <c r="F5969" t="str">
        <v>HR</v>
      </c>
      <c r="G5969" t="str">
        <v>Rent</v>
      </c>
      <c r="H5969" s="10">
        <v>2340</v>
      </c>
    </row>
    <row r="5970" spans="1:8" x14ac:dyDescent="0.3">
      <c r="A5970" s="1">
        <v>45490</v>
      </c>
      <c r="B5970" t="str">
        <v>HR</v>
      </c>
      <c r="C5970" t="str">
        <v>Marketing Spend</v>
      </c>
      <c r="D5970" s="10">
        <v>4921</v>
      </c>
      <c r="E5970" s="1">
        <v>45490</v>
      </c>
      <c r="F5970" t="str">
        <v>HR</v>
      </c>
      <c r="G5970" t="str">
        <v>Marketing Spend</v>
      </c>
      <c r="H5970" s="10">
        <v>4072</v>
      </c>
    </row>
    <row r="5971" spans="1:8" x14ac:dyDescent="0.3">
      <c r="A5971" s="1">
        <v>45490</v>
      </c>
      <c r="B5971" t="str">
        <v>HR</v>
      </c>
      <c r="C5971" t="str">
        <v>Software Licenses</v>
      </c>
      <c r="D5971" s="10">
        <v>22654</v>
      </c>
      <c r="E5971" s="1">
        <v>45490</v>
      </c>
      <c r="F5971" t="str">
        <v>HR</v>
      </c>
      <c r="G5971" t="str">
        <v>Software Licenses</v>
      </c>
      <c r="H5971" s="10">
        <v>25524</v>
      </c>
    </row>
    <row r="5972" spans="1:8" x14ac:dyDescent="0.3">
      <c r="A5972" s="1">
        <v>45491</v>
      </c>
      <c r="B5972" t="str">
        <v>Sales</v>
      </c>
      <c r="C5972" t="str">
        <v>Product Revenue</v>
      </c>
      <c r="D5972" s="10">
        <v>14487</v>
      </c>
      <c r="E5972" s="1">
        <v>45491</v>
      </c>
      <c r="F5972" t="str">
        <v>Sales</v>
      </c>
      <c r="G5972" t="str">
        <v>Product Revenue</v>
      </c>
      <c r="H5972" s="10">
        <v>12515</v>
      </c>
    </row>
    <row r="5973" spans="1:8" x14ac:dyDescent="0.3">
      <c r="A5973" s="1">
        <v>45491</v>
      </c>
      <c r="B5973" t="str">
        <v>Sales</v>
      </c>
      <c r="C5973" t="str">
        <v>Service Revenue</v>
      </c>
      <c r="D5973" s="10">
        <v>3747</v>
      </c>
      <c r="E5973" s="1">
        <v>45491</v>
      </c>
      <c r="F5973" t="str">
        <v>Sales</v>
      </c>
      <c r="G5973" t="str">
        <v>Service Revenue</v>
      </c>
      <c r="H5973" s="10">
        <v>1064</v>
      </c>
    </row>
    <row r="5974" spans="1:8" x14ac:dyDescent="0.3">
      <c r="A5974" s="1">
        <v>45491</v>
      </c>
      <c r="B5974" t="str">
        <v>Sales</v>
      </c>
      <c r="C5974" t="str">
        <v>Salaries</v>
      </c>
      <c r="D5974" s="10">
        <v>16210</v>
      </c>
      <c r="E5974" s="1">
        <v>45491</v>
      </c>
      <c r="F5974" t="str">
        <v>Sales</v>
      </c>
      <c r="G5974" t="str">
        <v>Salaries</v>
      </c>
      <c r="H5974" s="10">
        <v>15137</v>
      </c>
    </row>
    <row r="5975" spans="1:8" x14ac:dyDescent="0.3">
      <c r="A5975" s="1">
        <v>45491</v>
      </c>
      <c r="B5975" t="str">
        <v>Sales</v>
      </c>
      <c r="C5975" t="str">
        <v>Rent</v>
      </c>
      <c r="D5975" s="10">
        <v>24042</v>
      </c>
      <c r="E5975" s="1">
        <v>45491</v>
      </c>
      <c r="F5975" t="str">
        <v>Sales</v>
      </c>
      <c r="G5975" t="str">
        <v>Rent</v>
      </c>
      <c r="H5975" s="10">
        <v>24562</v>
      </c>
    </row>
    <row r="5976" spans="1:8" x14ac:dyDescent="0.3">
      <c r="A5976" s="1">
        <v>45491</v>
      </c>
      <c r="B5976" t="str">
        <v>Sales</v>
      </c>
      <c r="C5976" t="str">
        <v>Marketing Spend</v>
      </c>
      <c r="D5976" s="10">
        <v>11102</v>
      </c>
      <c r="E5976" s="1">
        <v>45491</v>
      </c>
      <c r="F5976" t="str">
        <v>Sales</v>
      </c>
      <c r="G5976" t="str">
        <v>Marketing Spend</v>
      </c>
      <c r="H5976" s="10">
        <v>8402</v>
      </c>
    </row>
    <row r="5977" spans="1:8" x14ac:dyDescent="0.3">
      <c r="A5977" s="1">
        <v>45491</v>
      </c>
      <c r="B5977" t="str">
        <v>Sales</v>
      </c>
      <c r="C5977" t="str">
        <v>Software Licenses</v>
      </c>
      <c r="D5977" s="10">
        <v>7249</v>
      </c>
      <c r="E5977" s="1">
        <v>45491</v>
      </c>
      <c r="F5977" t="str">
        <v>Sales</v>
      </c>
      <c r="G5977" t="str">
        <v>Software Licenses</v>
      </c>
      <c r="H5977" s="10">
        <v>6970</v>
      </c>
    </row>
    <row r="5978" spans="1:8" x14ac:dyDescent="0.3">
      <c r="A5978" s="1">
        <v>45491</v>
      </c>
      <c r="B5978" t="str">
        <v>Marketing</v>
      </c>
      <c r="C5978" t="str">
        <v>Product Revenue</v>
      </c>
      <c r="D5978" s="10">
        <v>5644</v>
      </c>
      <c r="E5978" s="1">
        <v>45491</v>
      </c>
      <c r="F5978" t="str">
        <v>Marketing</v>
      </c>
      <c r="G5978" t="str">
        <v>Product Revenue</v>
      </c>
      <c r="H5978" s="10">
        <v>6316</v>
      </c>
    </row>
    <row r="5979" spans="1:8" x14ac:dyDescent="0.3">
      <c r="A5979" s="1">
        <v>45491</v>
      </c>
      <c r="B5979" t="str">
        <v>Marketing</v>
      </c>
      <c r="C5979" t="str">
        <v>Service Revenue</v>
      </c>
      <c r="D5979" s="10">
        <v>16595</v>
      </c>
      <c r="E5979" s="1">
        <v>45491</v>
      </c>
      <c r="F5979" t="str">
        <v>Marketing</v>
      </c>
      <c r="G5979" t="str">
        <v>Service Revenue</v>
      </c>
      <c r="H5979" s="10">
        <v>17755</v>
      </c>
    </row>
    <row r="5980" spans="1:8" x14ac:dyDescent="0.3">
      <c r="A5980" s="1">
        <v>45491</v>
      </c>
      <c r="B5980" t="str">
        <v>Marketing</v>
      </c>
      <c r="C5980" t="str">
        <v>Salaries</v>
      </c>
      <c r="D5980" s="10">
        <v>6845</v>
      </c>
      <c r="E5980" s="1">
        <v>45491</v>
      </c>
      <c r="F5980" t="str">
        <v>Marketing</v>
      </c>
      <c r="G5980" t="str">
        <v>Salaries</v>
      </c>
      <c r="H5980" s="10">
        <v>8617</v>
      </c>
    </row>
    <row r="5981" spans="1:8" x14ac:dyDescent="0.3">
      <c r="A5981" s="1">
        <v>45491</v>
      </c>
      <c r="B5981" t="str">
        <v>Marketing</v>
      </c>
      <c r="C5981" t="str">
        <v>Rent</v>
      </c>
      <c r="D5981" s="10">
        <v>24337</v>
      </c>
      <c r="E5981" s="1">
        <v>45491</v>
      </c>
      <c r="F5981" t="str">
        <v>Marketing</v>
      </c>
      <c r="G5981" t="str">
        <v>Rent</v>
      </c>
      <c r="H5981" s="10">
        <v>22732</v>
      </c>
    </row>
    <row r="5982" spans="1:8" x14ac:dyDescent="0.3">
      <c r="A5982" s="1">
        <v>45491</v>
      </c>
      <c r="B5982" t="str">
        <v>Marketing</v>
      </c>
      <c r="C5982" t="str">
        <v>Marketing Spend</v>
      </c>
      <c r="D5982" s="10">
        <v>6792</v>
      </c>
      <c r="E5982" s="1">
        <v>45491</v>
      </c>
      <c r="F5982" t="str">
        <v>Marketing</v>
      </c>
      <c r="G5982" t="str">
        <v>Marketing Spend</v>
      </c>
      <c r="H5982" s="10">
        <v>9396</v>
      </c>
    </row>
    <row r="5983" spans="1:8" x14ac:dyDescent="0.3">
      <c r="A5983" s="1">
        <v>45491</v>
      </c>
      <c r="B5983" t="str">
        <v>Marketing</v>
      </c>
      <c r="C5983" t="str">
        <v>Software Licenses</v>
      </c>
      <c r="D5983" s="10">
        <v>1586</v>
      </c>
      <c r="E5983" s="1">
        <v>45491</v>
      </c>
      <c r="F5983" t="str">
        <v>Marketing</v>
      </c>
      <c r="G5983" t="str">
        <v>Software Licenses</v>
      </c>
      <c r="H5983" s="10">
        <v>2854</v>
      </c>
    </row>
    <row r="5984" spans="1:8" x14ac:dyDescent="0.3">
      <c r="A5984" s="1">
        <v>45491</v>
      </c>
      <c r="B5984" t="str">
        <v>Finance</v>
      </c>
      <c r="C5984" t="str">
        <v>Product Revenue</v>
      </c>
      <c r="D5984" s="10">
        <v>9455</v>
      </c>
      <c r="E5984" s="1">
        <v>45491</v>
      </c>
      <c r="F5984" t="str">
        <v>Finance</v>
      </c>
      <c r="G5984" t="str">
        <v>Product Revenue</v>
      </c>
      <c r="H5984" s="10">
        <v>9975</v>
      </c>
    </row>
    <row r="5985" spans="1:8" x14ac:dyDescent="0.3">
      <c r="A5985" s="1">
        <v>45491</v>
      </c>
      <c r="B5985" t="str">
        <v>Finance</v>
      </c>
      <c r="C5985" t="str">
        <v>Service Revenue</v>
      </c>
      <c r="D5985" s="10">
        <v>4008</v>
      </c>
      <c r="E5985" s="1">
        <v>45491</v>
      </c>
      <c r="F5985" t="str">
        <v>Finance</v>
      </c>
      <c r="G5985" t="str">
        <v>Service Revenue</v>
      </c>
      <c r="H5985" s="10">
        <v>5685</v>
      </c>
    </row>
    <row r="5986" spans="1:8" x14ac:dyDescent="0.3">
      <c r="A5986" s="1">
        <v>45491</v>
      </c>
      <c r="B5986" t="str">
        <v>Finance</v>
      </c>
      <c r="C5986" t="str">
        <v>Salaries</v>
      </c>
      <c r="D5986" s="10">
        <v>7763</v>
      </c>
      <c r="E5986" s="1">
        <v>45491</v>
      </c>
      <c r="F5986" t="str">
        <v>Finance</v>
      </c>
      <c r="G5986" t="str">
        <v>Salaries</v>
      </c>
      <c r="H5986" s="10">
        <v>10304</v>
      </c>
    </row>
    <row r="5987" spans="1:8" x14ac:dyDescent="0.3">
      <c r="A5987" s="1">
        <v>45491</v>
      </c>
      <c r="B5987" t="str">
        <v>Finance</v>
      </c>
      <c r="C5987" t="str">
        <v>Rent</v>
      </c>
      <c r="D5987" s="10">
        <v>13569</v>
      </c>
      <c r="E5987" s="1">
        <v>45491</v>
      </c>
      <c r="F5987" t="str">
        <v>Finance</v>
      </c>
      <c r="G5987" t="str">
        <v>Rent</v>
      </c>
      <c r="H5987" s="10">
        <v>14378</v>
      </c>
    </row>
    <row r="5988" spans="1:8" x14ac:dyDescent="0.3">
      <c r="A5988" s="1">
        <v>45491</v>
      </c>
      <c r="B5988" t="str">
        <v>Finance</v>
      </c>
      <c r="C5988" t="str">
        <v>Marketing Spend</v>
      </c>
      <c r="D5988" s="10">
        <v>23586</v>
      </c>
      <c r="E5988" s="1">
        <v>45491</v>
      </c>
      <c r="F5988" t="str">
        <v>Finance</v>
      </c>
      <c r="G5988" t="str">
        <v>Marketing Spend</v>
      </c>
      <c r="H5988" s="10">
        <v>24630</v>
      </c>
    </row>
    <row r="5989" spans="1:8" x14ac:dyDescent="0.3">
      <c r="A5989" s="1">
        <v>45491</v>
      </c>
      <c r="B5989" t="str">
        <v>Finance</v>
      </c>
      <c r="C5989" t="str">
        <v>Software Licenses</v>
      </c>
      <c r="D5989" s="10">
        <v>15514</v>
      </c>
      <c r="E5989" s="1">
        <v>45491</v>
      </c>
      <c r="F5989" t="str">
        <v>Finance</v>
      </c>
      <c r="G5989" t="str">
        <v>Software Licenses</v>
      </c>
      <c r="H5989" s="10">
        <v>18325</v>
      </c>
    </row>
    <row r="5990" spans="1:8" x14ac:dyDescent="0.3">
      <c r="A5990" s="1">
        <v>45491</v>
      </c>
      <c r="B5990" t="str">
        <v>IT</v>
      </c>
      <c r="C5990" t="str">
        <v>Product Revenue</v>
      </c>
      <c r="D5990" s="10">
        <v>2329</v>
      </c>
      <c r="E5990" s="1">
        <v>45491</v>
      </c>
      <c r="F5990" t="str">
        <v>IT</v>
      </c>
      <c r="G5990" t="str">
        <v>Product Revenue</v>
      </c>
      <c r="H5990" s="10">
        <v>5262</v>
      </c>
    </row>
    <row r="5991" spans="1:8" x14ac:dyDescent="0.3">
      <c r="A5991" s="1">
        <v>45491</v>
      </c>
      <c r="B5991" t="str">
        <v>IT</v>
      </c>
      <c r="C5991" t="str">
        <v>Service Revenue</v>
      </c>
      <c r="D5991" s="10">
        <v>18196</v>
      </c>
      <c r="E5991" s="1">
        <v>45491</v>
      </c>
      <c r="F5991" t="str">
        <v>IT</v>
      </c>
      <c r="G5991" t="str">
        <v>Service Revenue</v>
      </c>
      <c r="H5991" s="10">
        <v>16286</v>
      </c>
    </row>
    <row r="5992" spans="1:8" x14ac:dyDescent="0.3">
      <c r="A5992" s="1">
        <v>45491</v>
      </c>
      <c r="B5992" t="str">
        <v>IT</v>
      </c>
      <c r="C5992" t="str">
        <v>Salaries</v>
      </c>
      <c r="D5992" s="10">
        <v>11864</v>
      </c>
      <c r="E5992" s="1">
        <v>45491</v>
      </c>
      <c r="F5992" t="str">
        <v>IT</v>
      </c>
      <c r="G5992" t="str">
        <v>Salaries</v>
      </c>
      <c r="H5992" s="10">
        <v>11273</v>
      </c>
    </row>
    <row r="5993" spans="1:8" x14ac:dyDescent="0.3">
      <c r="A5993" s="1">
        <v>45491</v>
      </c>
      <c r="B5993" t="str">
        <v>IT</v>
      </c>
      <c r="C5993" t="str">
        <v>Rent</v>
      </c>
      <c r="D5993" s="10">
        <v>19556</v>
      </c>
      <c r="E5993" s="1">
        <v>45491</v>
      </c>
      <c r="F5993" t="str">
        <v>IT</v>
      </c>
      <c r="G5993" t="str">
        <v>Rent</v>
      </c>
      <c r="H5993" s="10">
        <v>21953</v>
      </c>
    </row>
    <row r="5994" spans="1:8" x14ac:dyDescent="0.3">
      <c r="A5994" s="1">
        <v>45491</v>
      </c>
      <c r="B5994" t="str">
        <v>IT</v>
      </c>
      <c r="C5994" t="str">
        <v>Marketing Spend</v>
      </c>
      <c r="D5994" s="10">
        <v>6244</v>
      </c>
      <c r="E5994" s="1">
        <v>45491</v>
      </c>
      <c r="F5994" t="str">
        <v>IT</v>
      </c>
      <c r="G5994" t="str">
        <v>Marketing Spend</v>
      </c>
      <c r="H5994" s="10">
        <v>6166</v>
      </c>
    </row>
    <row r="5995" spans="1:8" x14ac:dyDescent="0.3">
      <c r="A5995" s="1">
        <v>45491</v>
      </c>
      <c r="B5995" t="str">
        <v>IT</v>
      </c>
      <c r="C5995" t="str">
        <v>Software Licenses</v>
      </c>
      <c r="D5995" s="10">
        <v>17628</v>
      </c>
      <c r="E5995" s="1">
        <v>45491</v>
      </c>
      <c r="F5995" t="str">
        <v>IT</v>
      </c>
      <c r="G5995" t="str">
        <v>Software Licenses</v>
      </c>
      <c r="H5995" s="10">
        <v>16238</v>
      </c>
    </row>
    <row r="5996" spans="1:8" x14ac:dyDescent="0.3">
      <c r="A5996" s="1">
        <v>45491</v>
      </c>
      <c r="B5996" t="str">
        <v>HR</v>
      </c>
      <c r="C5996" t="str">
        <v>Product Revenue</v>
      </c>
      <c r="D5996" s="10">
        <v>5271</v>
      </c>
      <c r="E5996" s="1">
        <v>45491</v>
      </c>
      <c r="F5996" t="str">
        <v>HR</v>
      </c>
      <c r="G5996" t="str">
        <v>Product Revenue</v>
      </c>
      <c r="H5996" s="10">
        <v>6927</v>
      </c>
    </row>
    <row r="5997" spans="1:8" x14ac:dyDescent="0.3">
      <c r="A5997" s="1">
        <v>45491</v>
      </c>
      <c r="B5997" t="str">
        <v>HR</v>
      </c>
      <c r="C5997" t="str">
        <v>Service Revenue</v>
      </c>
      <c r="D5997" s="10">
        <v>1790</v>
      </c>
      <c r="E5997" s="1">
        <v>45491</v>
      </c>
      <c r="F5997" t="str">
        <v>HR</v>
      </c>
      <c r="G5997" t="str">
        <v>Service Revenue</v>
      </c>
      <c r="H5997" s="10">
        <v>4123</v>
      </c>
    </row>
    <row r="5998" spans="1:8" x14ac:dyDescent="0.3">
      <c r="A5998" s="1">
        <v>45491</v>
      </c>
      <c r="B5998" t="str">
        <v>HR</v>
      </c>
      <c r="C5998" t="str">
        <v>Salaries</v>
      </c>
      <c r="D5998" s="10">
        <v>1130</v>
      </c>
      <c r="E5998" s="1">
        <v>45491</v>
      </c>
      <c r="F5998" t="str">
        <v>HR</v>
      </c>
      <c r="G5998" t="str">
        <v>Salaries</v>
      </c>
      <c r="H5998" s="10">
        <v>-1785</v>
      </c>
    </row>
    <row r="5999" spans="1:8" x14ac:dyDescent="0.3">
      <c r="A5999" s="1">
        <v>45491</v>
      </c>
      <c r="B5999" t="str">
        <v>HR</v>
      </c>
      <c r="C5999" t="str">
        <v>Rent</v>
      </c>
      <c r="D5999" s="10">
        <v>11565</v>
      </c>
      <c r="E5999" s="1">
        <v>45491</v>
      </c>
      <c r="F5999" t="str">
        <v>HR</v>
      </c>
      <c r="G5999" t="str">
        <v>Rent</v>
      </c>
      <c r="H5999" s="10">
        <v>11485</v>
      </c>
    </row>
    <row r="6000" spans="1:8" x14ac:dyDescent="0.3">
      <c r="A6000" s="1">
        <v>45491</v>
      </c>
      <c r="B6000" t="str">
        <v>HR</v>
      </c>
      <c r="C6000" t="str">
        <v>Marketing Spend</v>
      </c>
      <c r="D6000" s="10">
        <v>15998</v>
      </c>
      <c r="E6000" s="1">
        <v>45491</v>
      </c>
      <c r="F6000" t="str">
        <v>HR</v>
      </c>
      <c r="G6000" t="str">
        <v>Marketing Spend</v>
      </c>
      <c r="H6000" s="10">
        <v>15011</v>
      </c>
    </row>
    <row r="6001" spans="1:8" x14ac:dyDescent="0.3">
      <c r="A6001" s="1">
        <v>45491</v>
      </c>
      <c r="B6001" t="str">
        <v>HR</v>
      </c>
      <c r="C6001" t="str">
        <v>Software Licenses</v>
      </c>
      <c r="D6001" s="10">
        <v>22178</v>
      </c>
      <c r="E6001" s="1">
        <v>45491</v>
      </c>
      <c r="F6001" t="str">
        <v>HR</v>
      </c>
      <c r="G6001" t="str">
        <v>Software Licenses</v>
      </c>
      <c r="H6001" s="10">
        <v>24471</v>
      </c>
    </row>
    <row r="6002" spans="1:8" x14ac:dyDescent="0.3">
      <c r="A6002" s="1">
        <v>45492</v>
      </c>
      <c r="B6002" t="str">
        <v>Sales</v>
      </c>
      <c r="C6002" t="str">
        <v>Product Revenue</v>
      </c>
      <c r="D6002" s="10">
        <v>4775</v>
      </c>
      <c r="E6002" s="1">
        <v>45492</v>
      </c>
      <c r="F6002" t="str">
        <v>Sales</v>
      </c>
      <c r="G6002" t="str">
        <v>Product Revenue</v>
      </c>
      <c r="H6002" s="10">
        <v>1973</v>
      </c>
    </row>
    <row r="6003" spans="1:8" x14ac:dyDescent="0.3">
      <c r="A6003" s="1">
        <v>45492</v>
      </c>
      <c r="B6003" t="str">
        <v>Sales</v>
      </c>
      <c r="C6003" t="str">
        <v>Service Revenue</v>
      </c>
      <c r="D6003" s="10">
        <v>19748</v>
      </c>
      <c r="E6003" s="1">
        <v>45492</v>
      </c>
      <c r="F6003" t="str">
        <v>Sales</v>
      </c>
      <c r="G6003" t="str">
        <v>Service Revenue</v>
      </c>
      <c r="H6003" s="10">
        <v>17258</v>
      </c>
    </row>
    <row r="6004" spans="1:8" x14ac:dyDescent="0.3">
      <c r="A6004" s="1">
        <v>45492</v>
      </c>
      <c r="B6004" t="str">
        <v>Sales</v>
      </c>
      <c r="C6004" t="str">
        <v>Salaries</v>
      </c>
      <c r="D6004" s="10">
        <v>13235</v>
      </c>
      <c r="E6004" s="1">
        <v>45492</v>
      </c>
      <c r="F6004" t="str">
        <v>Sales</v>
      </c>
      <c r="G6004" t="str">
        <v>Salaries</v>
      </c>
      <c r="H6004" s="10">
        <v>15684</v>
      </c>
    </row>
    <row r="6005" spans="1:8" x14ac:dyDescent="0.3">
      <c r="A6005" s="1">
        <v>45492</v>
      </c>
      <c r="B6005" t="str">
        <v>Sales</v>
      </c>
      <c r="C6005" t="str">
        <v>Rent</v>
      </c>
      <c r="D6005" s="10">
        <v>7790</v>
      </c>
      <c r="E6005" s="1">
        <v>45492</v>
      </c>
      <c r="F6005" t="str">
        <v>Sales</v>
      </c>
      <c r="G6005" t="str">
        <v>Rent</v>
      </c>
      <c r="H6005" s="10">
        <v>6459</v>
      </c>
    </row>
    <row r="6006" spans="1:8" x14ac:dyDescent="0.3">
      <c r="A6006" s="1">
        <v>45492</v>
      </c>
      <c r="B6006" t="str">
        <v>Sales</v>
      </c>
      <c r="C6006" t="str">
        <v>Marketing Spend</v>
      </c>
      <c r="D6006" s="10">
        <v>14462</v>
      </c>
      <c r="E6006" s="1">
        <v>45492</v>
      </c>
      <c r="F6006" t="str">
        <v>Sales</v>
      </c>
      <c r="G6006" t="str">
        <v>Marketing Spend</v>
      </c>
      <c r="H6006" s="10">
        <v>11979</v>
      </c>
    </row>
    <row r="6007" spans="1:8" x14ac:dyDescent="0.3">
      <c r="A6007" s="1">
        <v>45492</v>
      </c>
      <c r="B6007" t="str">
        <v>Sales</v>
      </c>
      <c r="C6007" t="str">
        <v>Software Licenses</v>
      </c>
      <c r="D6007" s="10">
        <v>24395</v>
      </c>
      <c r="E6007" s="1">
        <v>45492</v>
      </c>
      <c r="F6007" t="str">
        <v>Sales</v>
      </c>
      <c r="G6007" t="str">
        <v>Software Licenses</v>
      </c>
      <c r="H6007" s="10">
        <v>26759</v>
      </c>
    </row>
    <row r="6008" spans="1:8" x14ac:dyDescent="0.3">
      <c r="A6008" s="1">
        <v>45492</v>
      </c>
      <c r="B6008" t="str">
        <v>Marketing</v>
      </c>
      <c r="C6008" t="str">
        <v>Product Revenue</v>
      </c>
      <c r="D6008" s="10">
        <v>23027</v>
      </c>
      <c r="E6008" s="1">
        <v>45492</v>
      </c>
      <c r="F6008" t="str">
        <v>Marketing</v>
      </c>
      <c r="G6008" t="str">
        <v>Product Revenue</v>
      </c>
      <c r="H6008" s="10">
        <v>22505</v>
      </c>
    </row>
    <row r="6009" spans="1:8" x14ac:dyDescent="0.3">
      <c r="A6009" s="1">
        <v>45492</v>
      </c>
      <c r="B6009" t="str">
        <v>Marketing</v>
      </c>
      <c r="C6009" t="str">
        <v>Service Revenue</v>
      </c>
      <c r="D6009" s="10">
        <v>13385</v>
      </c>
      <c r="E6009" s="1">
        <v>45492</v>
      </c>
      <c r="F6009" t="str">
        <v>Marketing</v>
      </c>
      <c r="G6009" t="str">
        <v>Service Revenue</v>
      </c>
      <c r="H6009" s="10">
        <v>14497</v>
      </c>
    </row>
    <row r="6010" spans="1:8" x14ac:dyDescent="0.3">
      <c r="A6010" s="1">
        <v>45492</v>
      </c>
      <c r="B6010" t="str">
        <v>Marketing</v>
      </c>
      <c r="C6010" t="str">
        <v>Salaries</v>
      </c>
      <c r="D6010" s="10">
        <v>24511</v>
      </c>
      <c r="E6010" s="1">
        <v>45492</v>
      </c>
      <c r="F6010" t="str">
        <v>Marketing</v>
      </c>
      <c r="G6010" t="str">
        <v>Salaries</v>
      </c>
      <c r="H6010" s="10">
        <v>25218</v>
      </c>
    </row>
    <row r="6011" spans="1:8" x14ac:dyDescent="0.3">
      <c r="A6011" s="1">
        <v>45492</v>
      </c>
      <c r="B6011" t="str">
        <v>Marketing</v>
      </c>
      <c r="C6011" t="str">
        <v>Rent</v>
      </c>
      <c r="D6011" s="10">
        <v>2727</v>
      </c>
      <c r="E6011" s="1">
        <v>45492</v>
      </c>
      <c r="F6011" t="str">
        <v>Marketing</v>
      </c>
      <c r="G6011" t="str">
        <v>Rent</v>
      </c>
      <c r="H6011" s="10">
        <v>4598</v>
      </c>
    </row>
    <row r="6012" spans="1:8" x14ac:dyDescent="0.3">
      <c r="A6012" s="1">
        <v>45492</v>
      </c>
      <c r="B6012" t="str">
        <v>Marketing</v>
      </c>
      <c r="C6012" t="str">
        <v>Marketing Spend</v>
      </c>
      <c r="D6012" s="10">
        <v>17026</v>
      </c>
      <c r="E6012" s="1">
        <v>45492</v>
      </c>
      <c r="F6012" t="str">
        <v>Marketing</v>
      </c>
      <c r="G6012" t="str">
        <v>Marketing Spend</v>
      </c>
      <c r="H6012" s="10">
        <v>19355</v>
      </c>
    </row>
    <row r="6013" spans="1:8" x14ac:dyDescent="0.3">
      <c r="A6013" s="1">
        <v>45492</v>
      </c>
      <c r="B6013" t="str">
        <v>Marketing</v>
      </c>
      <c r="C6013" t="str">
        <v>Software Licenses</v>
      </c>
      <c r="D6013" s="10">
        <v>18361</v>
      </c>
      <c r="E6013" s="1">
        <v>45492</v>
      </c>
      <c r="F6013" t="str">
        <v>Marketing</v>
      </c>
      <c r="G6013" t="str">
        <v>Software Licenses</v>
      </c>
      <c r="H6013" s="10">
        <v>17122</v>
      </c>
    </row>
    <row r="6014" spans="1:8" x14ac:dyDescent="0.3">
      <c r="A6014" s="1">
        <v>45492</v>
      </c>
      <c r="B6014" t="str">
        <v>Finance</v>
      </c>
      <c r="C6014" t="str">
        <v>Product Revenue</v>
      </c>
      <c r="D6014" s="10">
        <v>21990</v>
      </c>
      <c r="E6014" s="1">
        <v>45492</v>
      </c>
      <c r="F6014" t="str">
        <v>Finance</v>
      </c>
      <c r="G6014" t="str">
        <v>Product Revenue</v>
      </c>
      <c r="H6014" s="10">
        <v>23545</v>
      </c>
    </row>
    <row r="6015" spans="1:8" x14ac:dyDescent="0.3">
      <c r="A6015" s="1">
        <v>45492</v>
      </c>
      <c r="B6015" t="str">
        <v>Finance</v>
      </c>
      <c r="C6015" t="str">
        <v>Service Revenue</v>
      </c>
      <c r="D6015" s="10">
        <v>21887</v>
      </c>
      <c r="E6015" s="1">
        <v>45492</v>
      </c>
      <c r="F6015" t="str">
        <v>Finance</v>
      </c>
      <c r="G6015" t="str">
        <v>Service Revenue</v>
      </c>
      <c r="H6015" s="10">
        <v>24350</v>
      </c>
    </row>
    <row r="6016" spans="1:8" x14ac:dyDescent="0.3">
      <c r="A6016" s="1">
        <v>45492</v>
      </c>
      <c r="B6016" t="str">
        <v>Finance</v>
      </c>
      <c r="C6016" t="str">
        <v>Salaries</v>
      </c>
      <c r="D6016" s="10">
        <v>9417</v>
      </c>
      <c r="E6016" s="1">
        <v>45492</v>
      </c>
      <c r="F6016" t="str">
        <v>Finance</v>
      </c>
      <c r="G6016" t="str">
        <v>Salaries</v>
      </c>
      <c r="H6016" s="10">
        <v>9042</v>
      </c>
    </row>
    <row r="6017" spans="1:8" x14ac:dyDescent="0.3">
      <c r="A6017" s="1">
        <v>45492</v>
      </c>
      <c r="B6017" t="str">
        <v>Finance</v>
      </c>
      <c r="C6017" t="str">
        <v>Rent</v>
      </c>
      <c r="D6017" s="10">
        <v>18087</v>
      </c>
      <c r="E6017" s="1">
        <v>45492</v>
      </c>
      <c r="F6017" t="str">
        <v>Finance</v>
      </c>
      <c r="G6017" t="str">
        <v>Rent</v>
      </c>
      <c r="H6017" s="10">
        <v>16817</v>
      </c>
    </row>
    <row r="6018" spans="1:8" x14ac:dyDescent="0.3">
      <c r="A6018" s="1">
        <v>45492</v>
      </c>
      <c r="B6018" t="str">
        <v>Finance</v>
      </c>
      <c r="C6018" t="str">
        <v>Marketing Spend</v>
      </c>
      <c r="D6018" s="10">
        <v>8516</v>
      </c>
      <c r="E6018" s="1">
        <v>45492</v>
      </c>
      <c r="F6018" t="str">
        <v>Finance</v>
      </c>
      <c r="G6018" t="str">
        <v>Marketing Spend</v>
      </c>
      <c r="H6018" s="10">
        <v>8438</v>
      </c>
    </row>
    <row r="6019" spans="1:8" x14ac:dyDescent="0.3">
      <c r="A6019" s="1">
        <v>45492</v>
      </c>
      <c r="B6019" t="str">
        <v>Finance</v>
      </c>
      <c r="C6019" t="str">
        <v>Software Licenses</v>
      </c>
      <c r="D6019" s="10">
        <v>18585</v>
      </c>
      <c r="E6019" s="1">
        <v>45492</v>
      </c>
      <c r="F6019" t="str">
        <v>Finance</v>
      </c>
      <c r="G6019" t="str">
        <v>Software Licenses</v>
      </c>
      <c r="H6019" s="10">
        <v>20317</v>
      </c>
    </row>
    <row r="6020" spans="1:8" x14ac:dyDescent="0.3">
      <c r="A6020" s="1">
        <v>45492</v>
      </c>
      <c r="B6020" t="str">
        <v>IT</v>
      </c>
      <c r="C6020" t="str">
        <v>Product Revenue</v>
      </c>
      <c r="D6020" s="10">
        <v>2612</v>
      </c>
      <c r="E6020" s="1">
        <v>45492</v>
      </c>
      <c r="F6020" t="str">
        <v>IT</v>
      </c>
      <c r="G6020" t="str">
        <v>Product Revenue</v>
      </c>
      <c r="H6020" s="10">
        <v>4209</v>
      </c>
    </row>
    <row r="6021" spans="1:8" x14ac:dyDescent="0.3">
      <c r="A6021" s="1">
        <v>45492</v>
      </c>
      <c r="B6021" t="str">
        <v>IT</v>
      </c>
      <c r="C6021" t="str">
        <v>Service Revenue</v>
      </c>
      <c r="D6021" s="10">
        <v>16743</v>
      </c>
      <c r="E6021" s="1">
        <v>45492</v>
      </c>
      <c r="F6021" t="str">
        <v>IT</v>
      </c>
      <c r="G6021" t="str">
        <v>Service Revenue</v>
      </c>
      <c r="H6021" s="10">
        <v>19436</v>
      </c>
    </row>
    <row r="6022" spans="1:8" x14ac:dyDescent="0.3">
      <c r="A6022" s="1">
        <v>45492</v>
      </c>
      <c r="B6022" t="str">
        <v>IT</v>
      </c>
      <c r="C6022" t="str">
        <v>Salaries</v>
      </c>
      <c r="D6022" s="10">
        <v>8838</v>
      </c>
      <c r="E6022" s="1">
        <v>45492</v>
      </c>
      <c r="F6022" t="str">
        <v>IT</v>
      </c>
      <c r="G6022" t="str">
        <v>Salaries</v>
      </c>
      <c r="H6022" s="10">
        <v>9215</v>
      </c>
    </row>
    <row r="6023" spans="1:8" x14ac:dyDescent="0.3">
      <c r="A6023" s="1">
        <v>45492</v>
      </c>
      <c r="B6023" t="str">
        <v>IT</v>
      </c>
      <c r="C6023" t="str">
        <v>Rent</v>
      </c>
      <c r="D6023" s="10">
        <v>11504</v>
      </c>
      <c r="E6023" s="1">
        <v>45492</v>
      </c>
      <c r="F6023" t="str">
        <v>IT</v>
      </c>
      <c r="G6023" t="str">
        <v>Rent</v>
      </c>
      <c r="H6023" s="10">
        <v>13394</v>
      </c>
    </row>
    <row r="6024" spans="1:8" x14ac:dyDescent="0.3">
      <c r="A6024" s="1">
        <v>45492</v>
      </c>
      <c r="B6024" t="str">
        <v>IT</v>
      </c>
      <c r="C6024" t="str">
        <v>Marketing Spend</v>
      </c>
      <c r="D6024" s="10">
        <v>12658</v>
      </c>
      <c r="E6024" s="1">
        <v>45492</v>
      </c>
      <c r="F6024" t="str">
        <v>IT</v>
      </c>
      <c r="G6024" t="str">
        <v>Marketing Spend</v>
      </c>
      <c r="H6024" s="10">
        <v>13537</v>
      </c>
    </row>
    <row r="6025" spans="1:8" x14ac:dyDescent="0.3">
      <c r="A6025" s="1">
        <v>45492</v>
      </c>
      <c r="B6025" t="str">
        <v>IT</v>
      </c>
      <c r="C6025" t="str">
        <v>Software Licenses</v>
      </c>
      <c r="D6025" s="10">
        <v>19426</v>
      </c>
      <c r="E6025" s="1">
        <v>45492</v>
      </c>
      <c r="F6025" t="str">
        <v>IT</v>
      </c>
      <c r="G6025" t="str">
        <v>Software Licenses</v>
      </c>
      <c r="H6025" s="10">
        <v>16926</v>
      </c>
    </row>
    <row r="6026" spans="1:8" x14ac:dyDescent="0.3">
      <c r="A6026" s="1">
        <v>45492</v>
      </c>
      <c r="B6026" t="str">
        <v>HR</v>
      </c>
      <c r="C6026" t="str">
        <v>Product Revenue</v>
      </c>
      <c r="D6026" s="10">
        <v>2347</v>
      </c>
      <c r="E6026" s="1">
        <v>45492</v>
      </c>
      <c r="F6026" t="str">
        <v>HR</v>
      </c>
      <c r="G6026" t="str">
        <v>Product Revenue</v>
      </c>
      <c r="H6026" s="10">
        <v>950</v>
      </c>
    </row>
    <row r="6027" spans="1:8" x14ac:dyDescent="0.3">
      <c r="A6027" s="1">
        <v>45492</v>
      </c>
      <c r="B6027" t="str">
        <v>HR</v>
      </c>
      <c r="C6027" t="str">
        <v>Service Revenue</v>
      </c>
      <c r="D6027" s="10">
        <v>19107</v>
      </c>
      <c r="E6027" s="1">
        <v>45492</v>
      </c>
      <c r="F6027" t="str">
        <v>HR</v>
      </c>
      <c r="G6027" t="str">
        <v>Service Revenue</v>
      </c>
      <c r="H6027" s="10">
        <v>16738</v>
      </c>
    </row>
    <row r="6028" spans="1:8" x14ac:dyDescent="0.3">
      <c r="A6028" s="1">
        <v>45492</v>
      </c>
      <c r="B6028" t="str">
        <v>HR</v>
      </c>
      <c r="C6028" t="str">
        <v>Salaries</v>
      </c>
      <c r="D6028" s="10">
        <v>8815</v>
      </c>
      <c r="E6028" s="1">
        <v>45492</v>
      </c>
      <c r="F6028" t="str">
        <v>HR</v>
      </c>
      <c r="G6028" t="str">
        <v>Salaries</v>
      </c>
      <c r="H6028" s="10">
        <v>11711</v>
      </c>
    </row>
    <row r="6029" spans="1:8" x14ac:dyDescent="0.3">
      <c r="A6029" s="1">
        <v>45492</v>
      </c>
      <c r="B6029" t="str">
        <v>HR</v>
      </c>
      <c r="C6029" t="str">
        <v>Rent</v>
      </c>
      <c r="D6029" s="10">
        <v>5743</v>
      </c>
      <c r="E6029" s="1">
        <v>45492</v>
      </c>
      <c r="F6029" t="str">
        <v>HR</v>
      </c>
      <c r="G6029" t="str">
        <v>Rent</v>
      </c>
      <c r="H6029" s="10">
        <v>3770</v>
      </c>
    </row>
    <row r="6030" spans="1:8" x14ac:dyDescent="0.3">
      <c r="A6030" s="1">
        <v>45492</v>
      </c>
      <c r="B6030" t="str">
        <v>HR</v>
      </c>
      <c r="C6030" t="str">
        <v>Marketing Spend</v>
      </c>
      <c r="D6030" s="10">
        <v>5458</v>
      </c>
      <c r="E6030" s="1">
        <v>45492</v>
      </c>
      <c r="F6030" t="str">
        <v>HR</v>
      </c>
      <c r="G6030" t="str">
        <v>Marketing Spend</v>
      </c>
      <c r="H6030" s="10">
        <v>2976</v>
      </c>
    </row>
    <row r="6031" spans="1:8" x14ac:dyDescent="0.3">
      <c r="A6031" s="1">
        <v>45492</v>
      </c>
      <c r="B6031" t="str">
        <v>HR</v>
      </c>
      <c r="C6031" t="str">
        <v>Software Licenses</v>
      </c>
      <c r="D6031" s="10">
        <v>19050</v>
      </c>
      <c r="E6031" s="1">
        <v>45492</v>
      </c>
      <c r="F6031" t="str">
        <v>HR</v>
      </c>
      <c r="G6031" t="str">
        <v>Software Licenses</v>
      </c>
      <c r="H6031" s="10">
        <v>21889</v>
      </c>
    </row>
    <row r="6032" spans="1:8" x14ac:dyDescent="0.3">
      <c r="A6032" s="1">
        <v>45493</v>
      </c>
      <c r="B6032" t="str">
        <v>Sales</v>
      </c>
      <c r="C6032" t="str">
        <v>Product Revenue</v>
      </c>
      <c r="D6032" s="10">
        <v>21417</v>
      </c>
      <c r="E6032" s="1">
        <v>45493</v>
      </c>
      <c r="F6032" t="str">
        <v>Sales</v>
      </c>
      <c r="G6032" t="str">
        <v>Product Revenue</v>
      </c>
      <c r="H6032" s="10">
        <v>21015</v>
      </c>
    </row>
    <row r="6033" spans="1:8" x14ac:dyDescent="0.3">
      <c r="A6033" s="1">
        <v>45493</v>
      </c>
      <c r="B6033" t="str">
        <v>Sales</v>
      </c>
      <c r="C6033" t="str">
        <v>Service Revenue</v>
      </c>
      <c r="D6033" s="10">
        <v>2623</v>
      </c>
      <c r="E6033" s="1">
        <v>45493</v>
      </c>
      <c r="F6033" t="str">
        <v>Sales</v>
      </c>
      <c r="G6033" t="str">
        <v>Service Revenue</v>
      </c>
      <c r="H6033" s="10">
        <v>192</v>
      </c>
    </row>
    <row r="6034" spans="1:8" x14ac:dyDescent="0.3">
      <c r="A6034" s="1">
        <v>45493</v>
      </c>
      <c r="B6034" t="str">
        <v>Sales</v>
      </c>
      <c r="C6034" t="str">
        <v>Salaries</v>
      </c>
      <c r="D6034" s="10">
        <v>2796</v>
      </c>
      <c r="E6034" s="1">
        <v>45493</v>
      </c>
      <c r="F6034" t="str">
        <v>Sales</v>
      </c>
      <c r="G6034" t="str">
        <v>Salaries</v>
      </c>
      <c r="H6034" s="10">
        <v>3297</v>
      </c>
    </row>
    <row r="6035" spans="1:8" x14ac:dyDescent="0.3">
      <c r="A6035" s="1">
        <v>45493</v>
      </c>
      <c r="B6035" t="str">
        <v>Sales</v>
      </c>
      <c r="C6035" t="str">
        <v>Rent</v>
      </c>
      <c r="D6035" s="10">
        <v>14704</v>
      </c>
      <c r="E6035" s="1">
        <v>45493</v>
      </c>
      <c r="F6035" t="str">
        <v>Sales</v>
      </c>
      <c r="G6035" t="str">
        <v>Rent</v>
      </c>
      <c r="H6035" s="10">
        <v>17361</v>
      </c>
    </row>
    <row r="6036" spans="1:8" x14ac:dyDescent="0.3">
      <c r="A6036" s="1">
        <v>45493</v>
      </c>
      <c r="B6036" t="str">
        <v>Sales</v>
      </c>
      <c r="C6036" t="str">
        <v>Marketing Spend</v>
      </c>
      <c r="D6036" s="10">
        <v>9442</v>
      </c>
      <c r="E6036" s="1">
        <v>45493</v>
      </c>
      <c r="F6036" t="str">
        <v>Sales</v>
      </c>
      <c r="G6036" t="str">
        <v>Marketing Spend</v>
      </c>
      <c r="H6036" s="10">
        <v>8737</v>
      </c>
    </row>
    <row r="6037" spans="1:8" x14ac:dyDescent="0.3">
      <c r="A6037" s="1">
        <v>45493</v>
      </c>
      <c r="B6037" t="str">
        <v>Sales</v>
      </c>
      <c r="C6037" t="str">
        <v>Software Licenses</v>
      </c>
      <c r="D6037" s="10">
        <v>8671</v>
      </c>
      <c r="E6037" s="1">
        <v>45493</v>
      </c>
      <c r="F6037" t="str">
        <v>Sales</v>
      </c>
      <c r="G6037" t="str">
        <v>Software Licenses</v>
      </c>
      <c r="H6037" s="10">
        <v>10983</v>
      </c>
    </row>
    <row r="6038" spans="1:8" x14ac:dyDescent="0.3">
      <c r="A6038" s="1">
        <v>45493</v>
      </c>
      <c r="B6038" t="str">
        <v>Marketing</v>
      </c>
      <c r="C6038" t="str">
        <v>Product Revenue</v>
      </c>
      <c r="D6038" s="10">
        <v>2881</v>
      </c>
      <c r="E6038" s="1">
        <v>45493</v>
      </c>
      <c r="F6038" t="str">
        <v>Marketing</v>
      </c>
      <c r="G6038" t="str">
        <v>Product Revenue</v>
      </c>
      <c r="H6038" s="10">
        <v>5216</v>
      </c>
    </row>
    <row r="6039" spans="1:8" x14ac:dyDescent="0.3">
      <c r="A6039" s="1">
        <v>45493</v>
      </c>
      <c r="B6039" t="str">
        <v>Marketing</v>
      </c>
      <c r="C6039" t="str">
        <v>Service Revenue</v>
      </c>
      <c r="D6039" s="10">
        <v>15298</v>
      </c>
      <c r="E6039" s="1">
        <v>45493</v>
      </c>
      <c r="F6039" t="str">
        <v>Marketing</v>
      </c>
      <c r="G6039" t="str">
        <v>Service Revenue</v>
      </c>
      <c r="H6039" s="10">
        <v>14795</v>
      </c>
    </row>
    <row r="6040" spans="1:8" x14ac:dyDescent="0.3">
      <c r="A6040" s="1">
        <v>45493</v>
      </c>
      <c r="B6040" t="str">
        <v>Marketing</v>
      </c>
      <c r="C6040" t="str">
        <v>Salaries</v>
      </c>
      <c r="D6040" s="10">
        <v>2557</v>
      </c>
      <c r="E6040" s="1">
        <v>45493</v>
      </c>
      <c r="F6040" t="str">
        <v>Marketing</v>
      </c>
      <c r="G6040" t="str">
        <v>Salaries</v>
      </c>
      <c r="H6040" s="10">
        <v>2797</v>
      </c>
    </row>
    <row r="6041" spans="1:8" x14ac:dyDescent="0.3">
      <c r="A6041" s="1">
        <v>45493</v>
      </c>
      <c r="B6041" t="str">
        <v>Marketing</v>
      </c>
      <c r="C6041" t="str">
        <v>Rent</v>
      </c>
      <c r="D6041" s="10">
        <v>6316</v>
      </c>
      <c r="E6041" s="1">
        <v>45493</v>
      </c>
      <c r="F6041" t="str">
        <v>Marketing</v>
      </c>
      <c r="G6041" t="str">
        <v>Rent</v>
      </c>
      <c r="H6041" s="10">
        <v>4109</v>
      </c>
    </row>
    <row r="6042" spans="1:8" x14ac:dyDescent="0.3">
      <c r="A6042" s="1">
        <v>45493</v>
      </c>
      <c r="B6042" t="str">
        <v>Marketing</v>
      </c>
      <c r="C6042" t="str">
        <v>Marketing Spend</v>
      </c>
      <c r="D6042" s="10">
        <v>15213</v>
      </c>
      <c r="E6042" s="1">
        <v>45493</v>
      </c>
      <c r="F6042" t="str">
        <v>Marketing</v>
      </c>
      <c r="G6042" t="str">
        <v>Marketing Spend</v>
      </c>
      <c r="H6042" s="10">
        <v>16581</v>
      </c>
    </row>
    <row r="6043" spans="1:8" x14ac:dyDescent="0.3">
      <c r="A6043" s="1">
        <v>45493</v>
      </c>
      <c r="B6043" t="str">
        <v>Marketing</v>
      </c>
      <c r="C6043" t="str">
        <v>Software Licenses</v>
      </c>
      <c r="D6043" s="10">
        <v>18440</v>
      </c>
      <c r="E6043" s="1">
        <v>45493</v>
      </c>
      <c r="F6043" t="str">
        <v>Marketing</v>
      </c>
      <c r="G6043" t="str">
        <v>Software Licenses</v>
      </c>
      <c r="H6043" s="10">
        <v>19054</v>
      </c>
    </row>
    <row r="6044" spans="1:8" x14ac:dyDescent="0.3">
      <c r="A6044" s="1">
        <v>45493</v>
      </c>
      <c r="B6044" t="str">
        <v>Finance</v>
      </c>
      <c r="C6044" t="str">
        <v>Product Revenue</v>
      </c>
      <c r="D6044" s="10">
        <v>9160</v>
      </c>
      <c r="E6044" s="1">
        <v>45493</v>
      </c>
      <c r="F6044" t="str">
        <v>Finance</v>
      </c>
      <c r="G6044" t="str">
        <v>Product Revenue</v>
      </c>
      <c r="H6044" s="10">
        <v>9653</v>
      </c>
    </row>
    <row r="6045" spans="1:8" x14ac:dyDescent="0.3">
      <c r="A6045" s="1">
        <v>45493</v>
      </c>
      <c r="B6045" t="str">
        <v>Finance</v>
      </c>
      <c r="C6045" t="str">
        <v>Service Revenue</v>
      </c>
      <c r="D6045" s="10">
        <v>23688</v>
      </c>
      <c r="E6045" s="1">
        <v>45493</v>
      </c>
      <c r="F6045" t="str">
        <v>Finance</v>
      </c>
      <c r="G6045" t="str">
        <v>Service Revenue</v>
      </c>
      <c r="H6045" s="10">
        <v>25006</v>
      </c>
    </row>
    <row r="6046" spans="1:8" x14ac:dyDescent="0.3">
      <c r="A6046" s="1">
        <v>45493</v>
      </c>
      <c r="B6046" t="str">
        <v>Finance</v>
      </c>
      <c r="C6046" t="str">
        <v>Salaries</v>
      </c>
      <c r="D6046" s="10">
        <v>1069</v>
      </c>
      <c r="E6046" s="1">
        <v>45493</v>
      </c>
      <c r="F6046" t="str">
        <v>Finance</v>
      </c>
      <c r="G6046" t="str">
        <v>Salaries</v>
      </c>
      <c r="H6046" s="10">
        <v>-1011</v>
      </c>
    </row>
    <row r="6047" spans="1:8" x14ac:dyDescent="0.3">
      <c r="A6047" s="1">
        <v>45493</v>
      </c>
      <c r="B6047" t="str">
        <v>Finance</v>
      </c>
      <c r="C6047" t="str">
        <v>Rent</v>
      </c>
      <c r="D6047" s="10">
        <v>19088</v>
      </c>
      <c r="E6047" s="1">
        <v>45493</v>
      </c>
      <c r="F6047" t="str">
        <v>Finance</v>
      </c>
      <c r="G6047" t="str">
        <v>Rent</v>
      </c>
      <c r="H6047" s="10">
        <v>17990</v>
      </c>
    </row>
    <row r="6048" spans="1:8" x14ac:dyDescent="0.3">
      <c r="A6048" s="1">
        <v>45493</v>
      </c>
      <c r="B6048" t="str">
        <v>Finance</v>
      </c>
      <c r="C6048" t="str">
        <v>Marketing Spend</v>
      </c>
      <c r="D6048" s="10">
        <v>23856</v>
      </c>
      <c r="E6048" s="1">
        <v>45493</v>
      </c>
      <c r="F6048" t="str">
        <v>Finance</v>
      </c>
      <c r="G6048" t="str">
        <v>Marketing Spend</v>
      </c>
      <c r="H6048" s="10">
        <v>25368</v>
      </c>
    </row>
    <row r="6049" spans="1:8" x14ac:dyDescent="0.3">
      <c r="A6049" s="1">
        <v>45493</v>
      </c>
      <c r="B6049" t="str">
        <v>Finance</v>
      </c>
      <c r="C6049" t="str">
        <v>Software Licenses</v>
      </c>
      <c r="D6049" s="10">
        <v>10652</v>
      </c>
      <c r="E6049" s="1">
        <v>45493</v>
      </c>
      <c r="F6049" t="str">
        <v>Finance</v>
      </c>
      <c r="G6049" t="str">
        <v>Software Licenses</v>
      </c>
      <c r="H6049" s="10">
        <v>9639</v>
      </c>
    </row>
    <row r="6050" spans="1:8" x14ac:dyDescent="0.3">
      <c r="A6050" s="1">
        <v>45493</v>
      </c>
      <c r="B6050" t="str">
        <v>IT</v>
      </c>
      <c r="C6050" t="str">
        <v>Product Revenue</v>
      </c>
      <c r="D6050" s="10">
        <v>6238</v>
      </c>
      <c r="E6050" s="1">
        <v>45493</v>
      </c>
      <c r="F6050" t="str">
        <v>IT</v>
      </c>
      <c r="G6050" t="str">
        <v>Product Revenue</v>
      </c>
      <c r="H6050" s="10">
        <v>7669</v>
      </c>
    </row>
    <row r="6051" spans="1:8" x14ac:dyDescent="0.3">
      <c r="A6051" s="1">
        <v>45493</v>
      </c>
      <c r="B6051" t="str">
        <v>IT</v>
      </c>
      <c r="C6051" t="str">
        <v>Service Revenue</v>
      </c>
      <c r="D6051" s="10">
        <v>16207</v>
      </c>
      <c r="E6051" s="1">
        <v>45493</v>
      </c>
      <c r="F6051" t="str">
        <v>IT</v>
      </c>
      <c r="G6051" t="str">
        <v>Service Revenue</v>
      </c>
      <c r="H6051" s="10">
        <v>17812</v>
      </c>
    </row>
    <row r="6052" spans="1:8" x14ac:dyDescent="0.3">
      <c r="A6052" s="1">
        <v>45493</v>
      </c>
      <c r="B6052" t="str">
        <v>IT</v>
      </c>
      <c r="C6052" t="str">
        <v>Salaries</v>
      </c>
      <c r="D6052" s="10">
        <v>21402</v>
      </c>
      <c r="E6052" s="1">
        <v>45493</v>
      </c>
      <c r="F6052" t="str">
        <v>IT</v>
      </c>
      <c r="G6052" t="str">
        <v>Salaries</v>
      </c>
      <c r="H6052" s="10">
        <v>22490</v>
      </c>
    </row>
    <row r="6053" spans="1:8" x14ac:dyDescent="0.3">
      <c r="A6053" s="1">
        <v>45493</v>
      </c>
      <c r="B6053" t="str">
        <v>IT</v>
      </c>
      <c r="C6053" t="str">
        <v>Rent</v>
      </c>
      <c r="D6053" s="10">
        <v>6593</v>
      </c>
      <c r="E6053" s="1">
        <v>45493</v>
      </c>
      <c r="F6053" t="str">
        <v>IT</v>
      </c>
      <c r="G6053" t="str">
        <v>Rent</v>
      </c>
      <c r="H6053" s="10">
        <v>4554</v>
      </c>
    </row>
    <row r="6054" spans="1:8" x14ac:dyDescent="0.3">
      <c r="A6054" s="1">
        <v>45493</v>
      </c>
      <c r="B6054" t="str">
        <v>IT</v>
      </c>
      <c r="C6054" t="str">
        <v>Marketing Spend</v>
      </c>
      <c r="D6054" s="10">
        <v>20367</v>
      </c>
      <c r="E6054" s="1">
        <v>45493</v>
      </c>
      <c r="F6054" t="str">
        <v>IT</v>
      </c>
      <c r="G6054" t="str">
        <v>Marketing Spend</v>
      </c>
      <c r="H6054" s="10">
        <v>19473</v>
      </c>
    </row>
    <row r="6055" spans="1:8" x14ac:dyDescent="0.3">
      <c r="A6055" s="1">
        <v>45493</v>
      </c>
      <c r="B6055" t="str">
        <v>IT</v>
      </c>
      <c r="C6055" t="str">
        <v>Software Licenses</v>
      </c>
      <c r="D6055" s="10">
        <v>3938</v>
      </c>
      <c r="E6055" s="1">
        <v>45493</v>
      </c>
      <c r="F6055" t="str">
        <v>IT</v>
      </c>
      <c r="G6055" t="str">
        <v>Software Licenses</v>
      </c>
      <c r="H6055" s="10">
        <v>2630</v>
      </c>
    </row>
    <row r="6056" spans="1:8" x14ac:dyDescent="0.3">
      <c r="A6056" s="1">
        <v>45493</v>
      </c>
      <c r="B6056" t="str">
        <v>HR</v>
      </c>
      <c r="C6056" t="str">
        <v>Product Revenue</v>
      </c>
      <c r="D6056" s="10">
        <v>10584</v>
      </c>
      <c r="E6056" s="1">
        <v>45493</v>
      </c>
      <c r="F6056" t="str">
        <v>HR</v>
      </c>
      <c r="G6056" t="str">
        <v>Product Revenue</v>
      </c>
      <c r="H6056" s="10">
        <v>11785</v>
      </c>
    </row>
    <row r="6057" spans="1:8" x14ac:dyDescent="0.3">
      <c r="A6057" s="1">
        <v>45493</v>
      </c>
      <c r="B6057" t="str">
        <v>HR</v>
      </c>
      <c r="C6057" t="str">
        <v>Service Revenue</v>
      </c>
      <c r="D6057" s="10">
        <v>7453</v>
      </c>
      <c r="E6057" s="1">
        <v>45493</v>
      </c>
      <c r="F6057" t="str">
        <v>HR</v>
      </c>
      <c r="G6057" t="str">
        <v>Service Revenue</v>
      </c>
      <c r="H6057" s="10">
        <v>7679</v>
      </c>
    </row>
    <row r="6058" spans="1:8" x14ac:dyDescent="0.3">
      <c r="A6058" s="1">
        <v>45493</v>
      </c>
      <c r="B6058" t="str">
        <v>HR</v>
      </c>
      <c r="C6058" t="str">
        <v>Salaries</v>
      </c>
      <c r="D6058" s="10">
        <v>17543</v>
      </c>
      <c r="E6058" s="1">
        <v>45493</v>
      </c>
      <c r="F6058" t="str">
        <v>HR</v>
      </c>
      <c r="G6058" t="str">
        <v>Salaries</v>
      </c>
      <c r="H6058" s="10">
        <v>14916</v>
      </c>
    </row>
    <row r="6059" spans="1:8" x14ac:dyDescent="0.3">
      <c r="A6059" s="1">
        <v>45493</v>
      </c>
      <c r="B6059" t="str">
        <v>HR</v>
      </c>
      <c r="C6059" t="str">
        <v>Rent</v>
      </c>
      <c r="D6059" s="10">
        <v>4299</v>
      </c>
      <c r="E6059" s="1">
        <v>45493</v>
      </c>
      <c r="F6059" t="str">
        <v>HR</v>
      </c>
      <c r="G6059" t="str">
        <v>Rent</v>
      </c>
      <c r="H6059" s="10">
        <v>6949</v>
      </c>
    </row>
    <row r="6060" spans="1:8" x14ac:dyDescent="0.3">
      <c r="A6060" s="1">
        <v>45493</v>
      </c>
      <c r="B6060" t="str">
        <v>HR</v>
      </c>
      <c r="C6060" t="str">
        <v>Marketing Spend</v>
      </c>
      <c r="D6060" s="10">
        <v>19798</v>
      </c>
      <c r="E6060" s="1">
        <v>45493</v>
      </c>
      <c r="F6060" t="str">
        <v>HR</v>
      </c>
      <c r="G6060" t="str">
        <v>Marketing Spend</v>
      </c>
      <c r="H6060" s="10">
        <v>20859</v>
      </c>
    </row>
    <row r="6061" spans="1:8" x14ac:dyDescent="0.3">
      <c r="A6061" s="1">
        <v>45493</v>
      </c>
      <c r="B6061" t="str">
        <v>HR</v>
      </c>
      <c r="C6061" t="str">
        <v>Software Licenses</v>
      </c>
      <c r="D6061" s="10">
        <v>11732</v>
      </c>
      <c r="E6061" s="1">
        <v>45493</v>
      </c>
      <c r="F6061" t="str">
        <v>HR</v>
      </c>
      <c r="G6061" t="str">
        <v>Software Licenses</v>
      </c>
      <c r="H6061" s="10">
        <v>11725</v>
      </c>
    </row>
    <row r="6062" spans="1:8" x14ac:dyDescent="0.3">
      <c r="A6062" s="1">
        <v>45494</v>
      </c>
      <c r="B6062" t="str">
        <v>Sales</v>
      </c>
      <c r="C6062" t="str">
        <v>Product Revenue</v>
      </c>
      <c r="D6062" s="10">
        <v>9130</v>
      </c>
      <c r="E6062" s="1">
        <v>45494</v>
      </c>
      <c r="F6062" t="str">
        <v>Sales</v>
      </c>
      <c r="G6062" t="str">
        <v>Product Revenue</v>
      </c>
      <c r="H6062" s="10">
        <v>6389</v>
      </c>
    </row>
    <row r="6063" spans="1:8" x14ac:dyDescent="0.3">
      <c r="A6063" s="1">
        <v>45494</v>
      </c>
      <c r="B6063" t="str">
        <v>Sales</v>
      </c>
      <c r="C6063" t="str">
        <v>Service Revenue</v>
      </c>
      <c r="D6063" s="10">
        <v>5185</v>
      </c>
      <c r="E6063" s="1">
        <v>45494</v>
      </c>
      <c r="F6063" t="str">
        <v>Sales</v>
      </c>
      <c r="G6063" t="str">
        <v>Service Revenue</v>
      </c>
      <c r="H6063" s="10">
        <v>2674</v>
      </c>
    </row>
    <row r="6064" spans="1:8" x14ac:dyDescent="0.3">
      <c r="A6064" s="1">
        <v>45494</v>
      </c>
      <c r="B6064" t="str">
        <v>Sales</v>
      </c>
      <c r="C6064" t="str">
        <v>Salaries</v>
      </c>
      <c r="D6064" s="10">
        <v>10417</v>
      </c>
      <c r="E6064" s="1">
        <v>45494</v>
      </c>
      <c r="F6064" t="str">
        <v>Sales</v>
      </c>
      <c r="G6064" t="str">
        <v>Salaries</v>
      </c>
      <c r="H6064" s="10">
        <v>9190</v>
      </c>
    </row>
    <row r="6065" spans="1:8" x14ac:dyDescent="0.3">
      <c r="A6065" s="1">
        <v>45494</v>
      </c>
      <c r="B6065" t="str">
        <v>Sales</v>
      </c>
      <c r="C6065" t="str">
        <v>Rent</v>
      </c>
      <c r="D6065" s="10">
        <v>16923</v>
      </c>
      <c r="E6065" s="1">
        <v>45494</v>
      </c>
      <c r="F6065" t="str">
        <v>Sales</v>
      </c>
      <c r="G6065" t="str">
        <v>Rent</v>
      </c>
      <c r="H6065" s="10">
        <v>18341</v>
      </c>
    </row>
    <row r="6066" spans="1:8" x14ac:dyDescent="0.3">
      <c r="A6066" s="1">
        <v>45494</v>
      </c>
      <c r="B6066" t="str">
        <v>Sales</v>
      </c>
      <c r="C6066" t="str">
        <v>Marketing Spend</v>
      </c>
      <c r="D6066" s="10">
        <v>10451</v>
      </c>
      <c r="E6066" s="1">
        <v>45494</v>
      </c>
      <c r="F6066" t="str">
        <v>Sales</v>
      </c>
      <c r="G6066" t="str">
        <v>Marketing Spend</v>
      </c>
      <c r="H6066" s="10">
        <v>11042</v>
      </c>
    </row>
    <row r="6067" spans="1:8" x14ac:dyDescent="0.3">
      <c r="A6067" s="1">
        <v>45494</v>
      </c>
      <c r="B6067" t="str">
        <v>Sales</v>
      </c>
      <c r="C6067" t="str">
        <v>Software Licenses</v>
      </c>
      <c r="D6067" s="10">
        <v>3531</v>
      </c>
      <c r="E6067" s="1">
        <v>45494</v>
      </c>
      <c r="F6067" t="str">
        <v>Sales</v>
      </c>
      <c r="G6067" t="str">
        <v>Software Licenses</v>
      </c>
      <c r="H6067" s="10">
        <v>5697</v>
      </c>
    </row>
    <row r="6068" spans="1:8" x14ac:dyDescent="0.3">
      <c r="A6068" s="1">
        <v>45494</v>
      </c>
      <c r="B6068" t="str">
        <v>Marketing</v>
      </c>
      <c r="C6068" t="str">
        <v>Product Revenue</v>
      </c>
      <c r="D6068" s="10">
        <v>10655</v>
      </c>
      <c r="E6068" s="1">
        <v>45494</v>
      </c>
      <c r="F6068" t="str">
        <v>Marketing</v>
      </c>
      <c r="G6068" t="str">
        <v>Product Revenue</v>
      </c>
      <c r="H6068" s="10">
        <v>13352</v>
      </c>
    </row>
    <row r="6069" spans="1:8" x14ac:dyDescent="0.3">
      <c r="A6069" s="1">
        <v>45494</v>
      </c>
      <c r="B6069" t="str">
        <v>Marketing</v>
      </c>
      <c r="C6069" t="str">
        <v>Service Revenue</v>
      </c>
      <c r="D6069" s="10">
        <v>6837</v>
      </c>
      <c r="E6069" s="1">
        <v>45494</v>
      </c>
      <c r="F6069" t="str">
        <v>Marketing</v>
      </c>
      <c r="G6069" t="str">
        <v>Service Revenue</v>
      </c>
      <c r="H6069" s="10">
        <v>7024</v>
      </c>
    </row>
    <row r="6070" spans="1:8" x14ac:dyDescent="0.3">
      <c r="A6070" s="1">
        <v>45494</v>
      </c>
      <c r="B6070" t="str">
        <v>Marketing</v>
      </c>
      <c r="C6070" t="str">
        <v>Salaries</v>
      </c>
      <c r="D6070" s="10">
        <v>19730</v>
      </c>
      <c r="E6070" s="1">
        <v>45494</v>
      </c>
      <c r="F6070" t="str">
        <v>Marketing</v>
      </c>
      <c r="G6070" t="str">
        <v>Salaries</v>
      </c>
      <c r="H6070" s="10">
        <v>22332</v>
      </c>
    </row>
    <row r="6071" spans="1:8" x14ac:dyDescent="0.3">
      <c r="A6071" s="1">
        <v>45494</v>
      </c>
      <c r="B6071" t="str">
        <v>Marketing</v>
      </c>
      <c r="C6071" t="str">
        <v>Rent</v>
      </c>
      <c r="D6071" s="10">
        <v>12068</v>
      </c>
      <c r="E6071" s="1">
        <v>45494</v>
      </c>
      <c r="F6071" t="str">
        <v>Marketing</v>
      </c>
      <c r="G6071" t="str">
        <v>Rent</v>
      </c>
      <c r="H6071" s="10">
        <v>9662</v>
      </c>
    </row>
    <row r="6072" spans="1:8" x14ac:dyDescent="0.3">
      <c r="A6072" s="1">
        <v>45494</v>
      </c>
      <c r="B6072" t="str">
        <v>Marketing</v>
      </c>
      <c r="C6072" t="str">
        <v>Marketing Spend</v>
      </c>
      <c r="D6072" s="10">
        <v>6580</v>
      </c>
      <c r="E6072" s="1">
        <v>45494</v>
      </c>
      <c r="F6072" t="str">
        <v>Marketing</v>
      </c>
      <c r="G6072" t="str">
        <v>Marketing Spend</v>
      </c>
      <c r="H6072" s="10">
        <v>8139</v>
      </c>
    </row>
    <row r="6073" spans="1:8" x14ac:dyDescent="0.3">
      <c r="A6073" s="1">
        <v>45494</v>
      </c>
      <c r="B6073" t="str">
        <v>Marketing</v>
      </c>
      <c r="C6073" t="str">
        <v>Software Licenses</v>
      </c>
      <c r="D6073" s="10">
        <v>4128</v>
      </c>
      <c r="E6073" s="1">
        <v>45494</v>
      </c>
      <c r="F6073" t="str">
        <v>Marketing</v>
      </c>
      <c r="G6073" t="str">
        <v>Software Licenses</v>
      </c>
      <c r="H6073" s="10">
        <v>5530</v>
      </c>
    </row>
    <row r="6074" spans="1:8" x14ac:dyDescent="0.3">
      <c r="A6074" s="1">
        <v>45494</v>
      </c>
      <c r="B6074" t="str">
        <v>Finance</v>
      </c>
      <c r="C6074" t="str">
        <v>Product Revenue</v>
      </c>
      <c r="D6074" s="10">
        <v>23830</v>
      </c>
      <c r="E6074" s="1">
        <v>45494</v>
      </c>
      <c r="F6074" t="str">
        <v>Finance</v>
      </c>
      <c r="G6074" t="str">
        <v>Product Revenue</v>
      </c>
      <c r="H6074" s="10">
        <v>25868</v>
      </c>
    </row>
    <row r="6075" spans="1:8" x14ac:dyDescent="0.3">
      <c r="A6075" s="1">
        <v>45494</v>
      </c>
      <c r="B6075" t="str">
        <v>Finance</v>
      </c>
      <c r="C6075" t="str">
        <v>Service Revenue</v>
      </c>
      <c r="D6075" s="10">
        <v>2559</v>
      </c>
      <c r="E6075" s="1">
        <v>45494</v>
      </c>
      <c r="F6075" t="str">
        <v>Finance</v>
      </c>
      <c r="G6075" t="str">
        <v>Service Revenue</v>
      </c>
      <c r="H6075" s="10">
        <v>1093</v>
      </c>
    </row>
    <row r="6076" spans="1:8" x14ac:dyDescent="0.3">
      <c r="A6076" s="1">
        <v>45494</v>
      </c>
      <c r="B6076" t="str">
        <v>Finance</v>
      </c>
      <c r="C6076" t="str">
        <v>Salaries</v>
      </c>
      <c r="D6076" s="10">
        <v>20741</v>
      </c>
      <c r="E6076" s="1">
        <v>45494</v>
      </c>
      <c r="F6076" t="str">
        <v>Finance</v>
      </c>
      <c r="G6076" t="str">
        <v>Salaries</v>
      </c>
      <c r="H6076" s="10">
        <v>22822</v>
      </c>
    </row>
    <row r="6077" spans="1:8" x14ac:dyDescent="0.3">
      <c r="A6077" s="1">
        <v>45494</v>
      </c>
      <c r="B6077" t="str">
        <v>Finance</v>
      </c>
      <c r="C6077" t="str">
        <v>Rent</v>
      </c>
      <c r="D6077" s="10">
        <v>22172</v>
      </c>
      <c r="E6077" s="1">
        <v>45494</v>
      </c>
      <c r="F6077" t="str">
        <v>Finance</v>
      </c>
      <c r="G6077" t="str">
        <v>Rent</v>
      </c>
      <c r="H6077" s="10">
        <v>24258</v>
      </c>
    </row>
    <row r="6078" spans="1:8" x14ac:dyDescent="0.3">
      <c r="A6078" s="1">
        <v>45494</v>
      </c>
      <c r="B6078" t="str">
        <v>Finance</v>
      </c>
      <c r="C6078" t="str">
        <v>Marketing Spend</v>
      </c>
      <c r="D6078" s="10">
        <v>13327</v>
      </c>
      <c r="E6078" s="1">
        <v>45494</v>
      </c>
      <c r="F6078" t="str">
        <v>Finance</v>
      </c>
      <c r="G6078" t="str">
        <v>Marketing Spend</v>
      </c>
      <c r="H6078" s="10">
        <v>11840</v>
      </c>
    </row>
    <row r="6079" spans="1:8" x14ac:dyDescent="0.3">
      <c r="A6079" s="1">
        <v>45494</v>
      </c>
      <c r="B6079" t="str">
        <v>Finance</v>
      </c>
      <c r="C6079" t="str">
        <v>Software Licenses</v>
      </c>
      <c r="D6079" s="10">
        <v>12983</v>
      </c>
      <c r="E6079" s="1">
        <v>45494</v>
      </c>
      <c r="F6079" t="str">
        <v>Finance</v>
      </c>
      <c r="G6079" t="str">
        <v>Software Licenses</v>
      </c>
      <c r="H6079" s="10">
        <v>14309</v>
      </c>
    </row>
    <row r="6080" spans="1:8" x14ac:dyDescent="0.3">
      <c r="A6080" s="1">
        <v>45494</v>
      </c>
      <c r="B6080" t="str">
        <v>IT</v>
      </c>
      <c r="C6080" t="str">
        <v>Product Revenue</v>
      </c>
      <c r="D6080" s="10">
        <v>11530</v>
      </c>
      <c r="E6080" s="1">
        <v>45494</v>
      </c>
      <c r="F6080" t="str">
        <v>IT</v>
      </c>
      <c r="G6080" t="str">
        <v>Product Revenue</v>
      </c>
      <c r="H6080" s="10">
        <v>13625</v>
      </c>
    </row>
    <row r="6081" spans="1:8" x14ac:dyDescent="0.3">
      <c r="A6081" s="1">
        <v>45494</v>
      </c>
      <c r="B6081" t="str">
        <v>IT</v>
      </c>
      <c r="C6081" t="str">
        <v>Service Revenue</v>
      </c>
      <c r="D6081" s="10">
        <v>597</v>
      </c>
      <c r="E6081" s="1">
        <v>45494</v>
      </c>
      <c r="F6081" t="str">
        <v>IT</v>
      </c>
      <c r="G6081" t="str">
        <v>Service Revenue</v>
      </c>
      <c r="H6081" s="10">
        <v>1658</v>
      </c>
    </row>
    <row r="6082" spans="1:8" x14ac:dyDescent="0.3">
      <c r="A6082" s="1">
        <v>45494</v>
      </c>
      <c r="B6082" t="str">
        <v>IT</v>
      </c>
      <c r="C6082" t="str">
        <v>Salaries</v>
      </c>
      <c r="D6082" s="10">
        <v>5961</v>
      </c>
      <c r="E6082" s="1">
        <v>45494</v>
      </c>
      <c r="F6082" t="str">
        <v>IT</v>
      </c>
      <c r="G6082" t="str">
        <v>Salaries</v>
      </c>
      <c r="H6082" s="10">
        <v>8846</v>
      </c>
    </row>
    <row r="6083" spans="1:8" x14ac:dyDescent="0.3">
      <c r="A6083" s="1">
        <v>45494</v>
      </c>
      <c r="B6083" t="str">
        <v>IT</v>
      </c>
      <c r="C6083" t="str">
        <v>Rent</v>
      </c>
      <c r="D6083" s="10">
        <v>22668</v>
      </c>
      <c r="E6083" s="1">
        <v>45494</v>
      </c>
      <c r="F6083" t="str">
        <v>IT</v>
      </c>
      <c r="G6083" t="str">
        <v>Rent</v>
      </c>
      <c r="H6083" s="10">
        <v>21378</v>
      </c>
    </row>
    <row r="6084" spans="1:8" x14ac:dyDescent="0.3">
      <c r="A6084" s="1">
        <v>45494</v>
      </c>
      <c r="B6084" t="str">
        <v>IT</v>
      </c>
      <c r="C6084" t="str">
        <v>Marketing Spend</v>
      </c>
      <c r="D6084" s="10">
        <v>1595</v>
      </c>
      <c r="E6084" s="1">
        <v>45494</v>
      </c>
      <c r="F6084" t="str">
        <v>IT</v>
      </c>
      <c r="G6084" t="str">
        <v>Marketing Spend</v>
      </c>
      <c r="H6084" s="10">
        <v>3848</v>
      </c>
    </row>
    <row r="6085" spans="1:8" x14ac:dyDescent="0.3">
      <c r="A6085" s="1">
        <v>45494</v>
      </c>
      <c r="B6085" t="str">
        <v>IT</v>
      </c>
      <c r="C6085" t="str">
        <v>Software Licenses</v>
      </c>
      <c r="D6085" s="10">
        <v>8007</v>
      </c>
      <c r="E6085" s="1">
        <v>45494</v>
      </c>
      <c r="F6085" t="str">
        <v>IT</v>
      </c>
      <c r="G6085" t="str">
        <v>Software Licenses</v>
      </c>
      <c r="H6085" s="10">
        <v>7721</v>
      </c>
    </row>
    <row r="6086" spans="1:8" x14ac:dyDescent="0.3">
      <c r="A6086" s="1">
        <v>45494</v>
      </c>
      <c r="B6086" t="str">
        <v>HR</v>
      </c>
      <c r="C6086" t="str">
        <v>Product Revenue</v>
      </c>
      <c r="D6086" s="10">
        <v>5539</v>
      </c>
      <c r="E6086" s="1">
        <v>45494</v>
      </c>
      <c r="F6086" t="str">
        <v>HR</v>
      </c>
      <c r="G6086" t="str">
        <v>Product Revenue</v>
      </c>
      <c r="H6086" s="10">
        <v>7611</v>
      </c>
    </row>
    <row r="6087" spans="1:8" x14ac:dyDescent="0.3">
      <c r="A6087" s="1">
        <v>45494</v>
      </c>
      <c r="B6087" t="str">
        <v>HR</v>
      </c>
      <c r="C6087" t="str">
        <v>Service Revenue</v>
      </c>
      <c r="D6087" s="10">
        <v>24713</v>
      </c>
      <c r="E6087" s="1">
        <v>45494</v>
      </c>
      <c r="F6087" t="str">
        <v>HR</v>
      </c>
      <c r="G6087" t="str">
        <v>Service Revenue</v>
      </c>
      <c r="H6087" s="10">
        <v>23038</v>
      </c>
    </row>
    <row r="6088" spans="1:8" x14ac:dyDescent="0.3">
      <c r="A6088" s="1">
        <v>45494</v>
      </c>
      <c r="B6088" t="str">
        <v>HR</v>
      </c>
      <c r="C6088" t="str">
        <v>Salaries</v>
      </c>
      <c r="D6088" s="10">
        <v>19346</v>
      </c>
      <c r="E6088" s="1">
        <v>45494</v>
      </c>
      <c r="F6088" t="str">
        <v>HR</v>
      </c>
      <c r="G6088" t="str">
        <v>Salaries</v>
      </c>
      <c r="H6088" s="10">
        <v>17120</v>
      </c>
    </row>
    <row r="6089" spans="1:8" x14ac:dyDescent="0.3">
      <c r="A6089" s="1">
        <v>45494</v>
      </c>
      <c r="B6089" t="str">
        <v>HR</v>
      </c>
      <c r="C6089" t="str">
        <v>Rent</v>
      </c>
      <c r="D6089" s="10">
        <v>23021</v>
      </c>
      <c r="E6089" s="1">
        <v>45494</v>
      </c>
      <c r="F6089" t="str">
        <v>HR</v>
      </c>
      <c r="G6089" t="str">
        <v>Rent</v>
      </c>
      <c r="H6089" s="10">
        <v>21465</v>
      </c>
    </row>
    <row r="6090" spans="1:8" x14ac:dyDescent="0.3">
      <c r="A6090" s="1">
        <v>45494</v>
      </c>
      <c r="B6090" t="str">
        <v>HR</v>
      </c>
      <c r="C6090" t="str">
        <v>Marketing Spend</v>
      </c>
      <c r="D6090" s="10">
        <v>23907</v>
      </c>
      <c r="E6090" s="1">
        <v>45494</v>
      </c>
      <c r="F6090" t="str">
        <v>HR</v>
      </c>
      <c r="G6090" t="str">
        <v>Marketing Spend</v>
      </c>
      <c r="H6090" s="10">
        <v>23643</v>
      </c>
    </row>
    <row r="6091" spans="1:8" x14ac:dyDescent="0.3">
      <c r="A6091" s="1">
        <v>45494</v>
      </c>
      <c r="B6091" t="str">
        <v>HR</v>
      </c>
      <c r="C6091" t="str">
        <v>Software Licenses</v>
      </c>
      <c r="D6091" s="10">
        <v>14834</v>
      </c>
      <c r="E6091" s="1">
        <v>45494</v>
      </c>
      <c r="F6091" t="str">
        <v>HR</v>
      </c>
      <c r="G6091" t="str">
        <v>Software Licenses</v>
      </c>
      <c r="H6091" s="10">
        <v>12542</v>
      </c>
    </row>
    <row r="6092" spans="1:8" x14ac:dyDescent="0.3">
      <c r="A6092" s="1">
        <v>45495</v>
      </c>
      <c r="B6092" t="str">
        <v>Sales</v>
      </c>
      <c r="C6092" t="str">
        <v>Product Revenue</v>
      </c>
      <c r="D6092" s="10">
        <v>24933</v>
      </c>
      <c r="E6092" s="1">
        <v>45495</v>
      </c>
      <c r="F6092" t="str">
        <v>Sales</v>
      </c>
      <c r="G6092" t="str">
        <v>Product Revenue</v>
      </c>
      <c r="H6092" s="10">
        <v>25557</v>
      </c>
    </row>
    <row r="6093" spans="1:8" x14ac:dyDescent="0.3">
      <c r="A6093" s="1">
        <v>45495</v>
      </c>
      <c r="B6093" t="str">
        <v>Sales</v>
      </c>
      <c r="C6093" t="str">
        <v>Service Revenue</v>
      </c>
      <c r="D6093" s="10">
        <v>8737</v>
      </c>
      <c r="E6093" s="1">
        <v>45495</v>
      </c>
      <c r="F6093" t="str">
        <v>Sales</v>
      </c>
      <c r="G6093" t="str">
        <v>Service Revenue</v>
      </c>
      <c r="H6093" s="10">
        <v>8701</v>
      </c>
    </row>
    <row r="6094" spans="1:8" x14ac:dyDescent="0.3">
      <c r="A6094" s="1">
        <v>45495</v>
      </c>
      <c r="B6094" t="str">
        <v>Sales</v>
      </c>
      <c r="C6094" t="str">
        <v>Salaries</v>
      </c>
      <c r="D6094" s="10">
        <v>15854</v>
      </c>
      <c r="E6094" s="1">
        <v>45495</v>
      </c>
      <c r="F6094" t="str">
        <v>Sales</v>
      </c>
      <c r="G6094" t="str">
        <v>Salaries</v>
      </c>
      <c r="H6094" s="10">
        <v>17998</v>
      </c>
    </row>
    <row r="6095" spans="1:8" x14ac:dyDescent="0.3">
      <c r="A6095" s="1">
        <v>45495</v>
      </c>
      <c r="B6095" t="str">
        <v>Sales</v>
      </c>
      <c r="C6095" t="str">
        <v>Rent</v>
      </c>
      <c r="D6095" s="10">
        <v>16812</v>
      </c>
      <c r="E6095" s="1">
        <v>45495</v>
      </c>
      <c r="F6095" t="str">
        <v>Sales</v>
      </c>
      <c r="G6095" t="str">
        <v>Rent</v>
      </c>
      <c r="H6095" s="10">
        <v>15557</v>
      </c>
    </row>
    <row r="6096" spans="1:8" x14ac:dyDescent="0.3">
      <c r="A6096" s="1">
        <v>45495</v>
      </c>
      <c r="B6096" t="str">
        <v>Sales</v>
      </c>
      <c r="C6096" t="str">
        <v>Marketing Spend</v>
      </c>
      <c r="D6096" s="10">
        <v>20182</v>
      </c>
      <c r="E6096" s="1">
        <v>45495</v>
      </c>
      <c r="F6096" t="str">
        <v>Sales</v>
      </c>
      <c r="G6096" t="str">
        <v>Marketing Spend</v>
      </c>
      <c r="H6096" s="10">
        <v>17736</v>
      </c>
    </row>
    <row r="6097" spans="1:8" x14ac:dyDescent="0.3">
      <c r="A6097" s="1">
        <v>45495</v>
      </c>
      <c r="B6097" t="str">
        <v>Sales</v>
      </c>
      <c r="C6097" t="str">
        <v>Software Licenses</v>
      </c>
      <c r="D6097" s="10">
        <v>24109</v>
      </c>
      <c r="E6097" s="1">
        <v>45495</v>
      </c>
      <c r="F6097" t="str">
        <v>Sales</v>
      </c>
      <c r="G6097" t="str">
        <v>Software Licenses</v>
      </c>
      <c r="H6097" s="10">
        <v>21796</v>
      </c>
    </row>
    <row r="6098" spans="1:8" x14ac:dyDescent="0.3">
      <c r="A6098" s="1">
        <v>45495</v>
      </c>
      <c r="B6098" t="str">
        <v>Marketing</v>
      </c>
      <c r="C6098" t="str">
        <v>Product Revenue</v>
      </c>
      <c r="D6098" s="10">
        <v>5050</v>
      </c>
      <c r="E6098" s="1">
        <v>45495</v>
      </c>
      <c r="F6098" t="str">
        <v>Marketing</v>
      </c>
      <c r="G6098" t="str">
        <v>Product Revenue</v>
      </c>
      <c r="H6098" s="10">
        <v>3812</v>
      </c>
    </row>
    <row r="6099" spans="1:8" x14ac:dyDescent="0.3">
      <c r="A6099" s="1">
        <v>45495</v>
      </c>
      <c r="B6099" t="str">
        <v>Marketing</v>
      </c>
      <c r="C6099" t="str">
        <v>Service Revenue</v>
      </c>
      <c r="D6099" s="10">
        <v>13031</v>
      </c>
      <c r="E6099" s="1">
        <v>45495</v>
      </c>
      <c r="F6099" t="str">
        <v>Marketing</v>
      </c>
      <c r="G6099" t="str">
        <v>Service Revenue</v>
      </c>
      <c r="H6099" s="10">
        <v>11418</v>
      </c>
    </row>
    <row r="6100" spans="1:8" x14ac:dyDescent="0.3">
      <c r="A6100" s="1">
        <v>45495</v>
      </c>
      <c r="B6100" t="str">
        <v>Marketing</v>
      </c>
      <c r="C6100" t="str">
        <v>Salaries</v>
      </c>
      <c r="D6100" s="10">
        <v>4824</v>
      </c>
      <c r="E6100" s="1">
        <v>45495</v>
      </c>
      <c r="F6100" t="str">
        <v>Marketing</v>
      </c>
      <c r="G6100" t="str">
        <v>Salaries</v>
      </c>
      <c r="H6100" s="10">
        <v>7596</v>
      </c>
    </row>
    <row r="6101" spans="1:8" x14ac:dyDescent="0.3">
      <c r="A6101" s="1">
        <v>45495</v>
      </c>
      <c r="B6101" t="str">
        <v>Marketing</v>
      </c>
      <c r="C6101" t="str">
        <v>Rent</v>
      </c>
      <c r="D6101" s="10">
        <v>1426</v>
      </c>
      <c r="E6101" s="1">
        <v>45495</v>
      </c>
      <c r="F6101" t="str">
        <v>Marketing</v>
      </c>
      <c r="G6101" t="str">
        <v>Rent</v>
      </c>
      <c r="H6101" s="10">
        <v>2479</v>
      </c>
    </row>
    <row r="6102" spans="1:8" x14ac:dyDescent="0.3">
      <c r="A6102" s="1">
        <v>45495</v>
      </c>
      <c r="B6102" t="str">
        <v>Marketing</v>
      </c>
      <c r="C6102" t="str">
        <v>Marketing Spend</v>
      </c>
      <c r="D6102" s="10">
        <v>898</v>
      </c>
      <c r="E6102" s="1">
        <v>45495</v>
      </c>
      <c r="F6102" t="str">
        <v>Marketing</v>
      </c>
      <c r="G6102" t="str">
        <v>Marketing Spend</v>
      </c>
      <c r="H6102" s="10">
        <v>-747</v>
      </c>
    </row>
    <row r="6103" spans="1:8" x14ac:dyDescent="0.3">
      <c r="A6103" s="1">
        <v>45495</v>
      </c>
      <c r="B6103" t="str">
        <v>Marketing</v>
      </c>
      <c r="C6103" t="str">
        <v>Software Licenses</v>
      </c>
      <c r="D6103" s="10">
        <v>11033</v>
      </c>
      <c r="E6103" s="1">
        <v>45495</v>
      </c>
      <c r="F6103" t="str">
        <v>Marketing</v>
      </c>
      <c r="G6103" t="str">
        <v>Software Licenses</v>
      </c>
      <c r="H6103" s="10">
        <v>8859</v>
      </c>
    </row>
    <row r="6104" spans="1:8" x14ac:dyDescent="0.3">
      <c r="A6104" s="1">
        <v>45495</v>
      </c>
      <c r="B6104" t="str">
        <v>Finance</v>
      </c>
      <c r="C6104" t="str">
        <v>Product Revenue</v>
      </c>
      <c r="D6104" s="10">
        <v>13077</v>
      </c>
      <c r="E6104" s="1">
        <v>45495</v>
      </c>
      <c r="F6104" t="str">
        <v>Finance</v>
      </c>
      <c r="G6104" t="str">
        <v>Product Revenue</v>
      </c>
      <c r="H6104" s="10">
        <v>14304</v>
      </c>
    </row>
    <row r="6105" spans="1:8" x14ac:dyDescent="0.3">
      <c r="A6105" s="1">
        <v>45495</v>
      </c>
      <c r="B6105" t="str">
        <v>Finance</v>
      </c>
      <c r="C6105" t="str">
        <v>Service Revenue</v>
      </c>
      <c r="D6105" s="10">
        <v>24048</v>
      </c>
      <c r="E6105" s="1">
        <v>45495</v>
      </c>
      <c r="F6105" t="str">
        <v>Finance</v>
      </c>
      <c r="G6105" t="str">
        <v>Service Revenue</v>
      </c>
      <c r="H6105" s="10">
        <v>25462</v>
      </c>
    </row>
    <row r="6106" spans="1:8" x14ac:dyDescent="0.3">
      <c r="A6106" s="1">
        <v>45495</v>
      </c>
      <c r="B6106" t="str">
        <v>Finance</v>
      </c>
      <c r="C6106" t="str">
        <v>Salaries</v>
      </c>
      <c r="D6106" s="10">
        <v>12036</v>
      </c>
      <c r="E6106" s="1">
        <v>45495</v>
      </c>
      <c r="F6106" t="str">
        <v>Finance</v>
      </c>
      <c r="G6106" t="str">
        <v>Salaries</v>
      </c>
      <c r="H6106" s="10">
        <v>9441</v>
      </c>
    </row>
    <row r="6107" spans="1:8" x14ac:dyDescent="0.3">
      <c r="A6107" s="1">
        <v>45495</v>
      </c>
      <c r="B6107" t="str">
        <v>Finance</v>
      </c>
      <c r="C6107" t="str">
        <v>Rent</v>
      </c>
      <c r="D6107" s="10">
        <v>17492</v>
      </c>
      <c r="E6107" s="1">
        <v>45495</v>
      </c>
      <c r="F6107" t="str">
        <v>Finance</v>
      </c>
      <c r="G6107" t="str">
        <v>Rent</v>
      </c>
      <c r="H6107" s="10">
        <v>20273</v>
      </c>
    </row>
    <row r="6108" spans="1:8" x14ac:dyDescent="0.3">
      <c r="A6108" s="1">
        <v>45495</v>
      </c>
      <c r="B6108" t="str">
        <v>Finance</v>
      </c>
      <c r="C6108" t="str">
        <v>Marketing Spend</v>
      </c>
      <c r="D6108" s="10">
        <v>24554</v>
      </c>
      <c r="E6108" s="1">
        <v>45495</v>
      </c>
      <c r="F6108" t="str">
        <v>Finance</v>
      </c>
      <c r="G6108" t="str">
        <v>Marketing Spend</v>
      </c>
      <c r="H6108" s="10">
        <v>26983</v>
      </c>
    </row>
    <row r="6109" spans="1:8" x14ac:dyDescent="0.3">
      <c r="A6109" s="1">
        <v>45495</v>
      </c>
      <c r="B6109" t="str">
        <v>Finance</v>
      </c>
      <c r="C6109" t="str">
        <v>Software Licenses</v>
      </c>
      <c r="D6109" s="10">
        <v>2834</v>
      </c>
      <c r="E6109" s="1">
        <v>45495</v>
      </c>
      <c r="F6109" t="str">
        <v>Finance</v>
      </c>
      <c r="G6109" t="str">
        <v>Software Licenses</v>
      </c>
      <c r="H6109" s="10">
        <v>371</v>
      </c>
    </row>
    <row r="6110" spans="1:8" x14ac:dyDescent="0.3">
      <c r="A6110" s="1">
        <v>45495</v>
      </c>
      <c r="B6110" t="str">
        <v>IT</v>
      </c>
      <c r="C6110" t="str">
        <v>Product Revenue</v>
      </c>
      <c r="D6110" s="10">
        <v>22046</v>
      </c>
      <c r="E6110" s="1">
        <v>45495</v>
      </c>
      <c r="F6110" t="str">
        <v>IT</v>
      </c>
      <c r="G6110" t="str">
        <v>Product Revenue</v>
      </c>
      <c r="H6110" s="10">
        <v>21470</v>
      </c>
    </row>
    <row r="6111" spans="1:8" x14ac:dyDescent="0.3">
      <c r="A6111" s="1">
        <v>45495</v>
      </c>
      <c r="B6111" t="str">
        <v>IT</v>
      </c>
      <c r="C6111" t="str">
        <v>Service Revenue</v>
      </c>
      <c r="D6111" s="10">
        <v>13703</v>
      </c>
      <c r="E6111" s="1">
        <v>45495</v>
      </c>
      <c r="F6111" t="str">
        <v>IT</v>
      </c>
      <c r="G6111" t="str">
        <v>Service Revenue</v>
      </c>
      <c r="H6111" s="10">
        <v>13195</v>
      </c>
    </row>
    <row r="6112" spans="1:8" x14ac:dyDescent="0.3">
      <c r="A6112" s="1">
        <v>45495</v>
      </c>
      <c r="B6112" t="str">
        <v>IT</v>
      </c>
      <c r="C6112" t="str">
        <v>Salaries</v>
      </c>
      <c r="D6112" s="10">
        <v>21965</v>
      </c>
      <c r="E6112" s="1">
        <v>45495</v>
      </c>
      <c r="F6112" t="str">
        <v>IT</v>
      </c>
      <c r="G6112" t="str">
        <v>Salaries</v>
      </c>
      <c r="H6112" s="10">
        <v>20691</v>
      </c>
    </row>
    <row r="6113" spans="1:8" x14ac:dyDescent="0.3">
      <c r="A6113" s="1">
        <v>45495</v>
      </c>
      <c r="B6113" t="str">
        <v>IT</v>
      </c>
      <c r="C6113" t="str">
        <v>Rent</v>
      </c>
      <c r="D6113" s="10">
        <v>16905</v>
      </c>
      <c r="E6113" s="1">
        <v>45495</v>
      </c>
      <c r="F6113" t="str">
        <v>IT</v>
      </c>
      <c r="G6113" t="str">
        <v>Rent</v>
      </c>
      <c r="H6113" s="10">
        <v>15842</v>
      </c>
    </row>
    <row r="6114" spans="1:8" x14ac:dyDescent="0.3">
      <c r="A6114" s="1">
        <v>45495</v>
      </c>
      <c r="B6114" t="str">
        <v>IT</v>
      </c>
      <c r="C6114" t="str">
        <v>Marketing Spend</v>
      </c>
      <c r="D6114" s="10">
        <v>11855</v>
      </c>
      <c r="E6114" s="1">
        <v>45495</v>
      </c>
      <c r="F6114" t="str">
        <v>IT</v>
      </c>
      <c r="G6114" t="str">
        <v>Marketing Spend</v>
      </c>
      <c r="H6114" s="10">
        <v>12415</v>
      </c>
    </row>
    <row r="6115" spans="1:8" x14ac:dyDescent="0.3">
      <c r="A6115" s="1">
        <v>45495</v>
      </c>
      <c r="B6115" t="str">
        <v>IT</v>
      </c>
      <c r="C6115" t="str">
        <v>Software Licenses</v>
      </c>
      <c r="D6115" s="10">
        <v>4250</v>
      </c>
      <c r="E6115" s="1">
        <v>45495</v>
      </c>
      <c r="F6115" t="str">
        <v>IT</v>
      </c>
      <c r="G6115" t="str">
        <v>Software Licenses</v>
      </c>
      <c r="H6115" s="10">
        <v>3299</v>
      </c>
    </row>
    <row r="6116" spans="1:8" x14ac:dyDescent="0.3">
      <c r="A6116" s="1">
        <v>45495</v>
      </c>
      <c r="B6116" t="str">
        <v>HR</v>
      </c>
      <c r="C6116" t="str">
        <v>Product Revenue</v>
      </c>
      <c r="D6116" s="10">
        <v>21547</v>
      </c>
      <c r="E6116" s="1">
        <v>45495</v>
      </c>
      <c r="F6116" t="str">
        <v>HR</v>
      </c>
      <c r="G6116" t="str">
        <v>Product Revenue</v>
      </c>
      <c r="H6116" s="10">
        <v>21087</v>
      </c>
    </row>
    <row r="6117" spans="1:8" x14ac:dyDescent="0.3">
      <c r="A6117" s="1">
        <v>45495</v>
      </c>
      <c r="B6117" t="str">
        <v>HR</v>
      </c>
      <c r="C6117" t="str">
        <v>Service Revenue</v>
      </c>
      <c r="D6117" s="10">
        <v>17238</v>
      </c>
      <c r="E6117" s="1">
        <v>45495</v>
      </c>
      <c r="F6117" t="str">
        <v>HR</v>
      </c>
      <c r="G6117" t="str">
        <v>Service Revenue</v>
      </c>
      <c r="H6117" s="10">
        <v>20031</v>
      </c>
    </row>
    <row r="6118" spans="1:8" x14ac:dyDescent="0.3">
      <c r="A6118" s="1">
        <v>45495</v>
      </c>
      <c r="B6118" t="str">
        <v>HR</v>
      </c>
      <c r="C6118" t="str">
        <v>Salaries</v>
      </c>
      <c r="D6118" s="10">
        <v>9930</v>
      </c>
      <c r="E6118" s="1">
        <v>45495</v>
      </c>
      <c r="F6118" t="str">
        <v>HR</v>
      </c>
      <c r="G6118" t="str">
        <v>Salaries</v>
      </c>
      <c r="H6118" s="10">
        <v>7133</v>
      </c>
    </row>
    <row r="6119" spans="1:8" x14ac:dyDescent="0.3">
      <c r="A6119" s="1">
        <v>45495</v>
      </c>
      <c r="B6119" t="str">
        <v>HR</v>
      </c>
      <c r="C6119" t="str">
        <v>Rent</v>
      </c>
      <c r="D6119" s="10">
        <v>6286</v>
      </c>
      <c r="E6119" s="1">
        <v>45495</v>
      </c>
      <c r="F6119" t="str">
        <v>HR</v>
      </c>
      <c r="G6119" t="str">
        <v>Rent</v>
      </c>
      <c r="H6119" s="10">
        <v>8440</v>
      </c>
    </row>
    <row r="6120" spans="1:8" x14ac:dyDescent="0.3">
      <c r="A6120" s="1">
        <v>45495</v>
      </c>
      <c r="B6120" t="str">
        <v>HR</v>
      </c>
      <c r="C6120" t="str">
        <v>Marketing Spend</v>
      </c>
      <c r="D6120" s="10">
        <v>24413</v>
      </c>
      <c r="E6120" s="1">
        <v>45495</v>
      </c>
      <c r="F6120" t="str">
        <v>HR</v>
      </c>
      <c r="G6120" t="str">
        <v>Marketing Spend</v>
      </c>
      <c r="H6120" s="10">
        <v>26798</v>
      </c>
    </row>
    <row r="6121" spans="1:8" x14ac:dyDescent="0.3">
      <c r="A6121" s="1">
        <v>45495</v>
      </c>
      <c r="B6121" t="str">
        <v>HR</v>
      </c>
      <c r="C6121" t="str">
        <v>Software Licenses</v>
      </c>
      <c r="D6121" s="10">
        <v>23193</v>
      </c>
      <c r="E6121" s="1">
        <v>45495</v>
      </c>
      <c r="F6121" t="str">
        <v>HR</v>
      </c>
      <c r="G6121" t="str">
        <v>Software Licenses</v>
      </c>
      <c r="H6121" s="10">
        <v>23134</v>
      </c>
    </row>
    <row r="6122" spans="1:8" x14ac:dyDescent="0.3">
      <c r="A6122" s="1">
        <v>45496</v>
      </c>
      <c r="B6122" t="str">
        <v>Sales</v>
      </c>
      <c r="C6122" t="str">
        <v>Product Revenue</v>
      </c>
      <c r="D6122" s="10">
        <v>3294</v>
      </c>
      <c r="E6122" s="1">
        <v>45496</v>
      </c>
      <c r="F6122" t="str">
        <v>Sales</v>
      </c>
      <c r="G6122" t="str">
        <v>Product Revenue</v>
      </c>
      <c r="H6122" s="10">
        <v>5282</v>
      </c>
    </row>
    <row r="6123" spans="1:8" x14ac:dyDescent="0.3">
      <c r="A6123" s="1">
        <v>45496</v>
      </c>
      <c r="B6123" t="str">
        <v>Sales</v>
      </c>
      <c r="C6123" t="str">
        <v>Service Revenue</v>
      </c>
      <c r="D6123" s="10">
        <v>17654</v>
      </c>
      <c r="E6123" s="1">
        <v>45496</v>
      </c>
      <c r="F6123" t="str">
        <v>Sales</v>
      </c>
      <c r="G6123" t="str">
        <v>Service Revenue</v>
      </c>
      <c r="H6123" s="10">
        <v>17361</v>
      </c>
    </row>
    <row r="6124" spans="1:8" x14ac:dyDescent="0.3">
      <c r="A6124" s="1">
        <v>45496</v>
      </c>
      <c r="B6124" t="str">
        <v>Sales</v>
      </c>
      <c r="C6124" t="str">
        <v>Salaries</v>
      </c>
      <c r="D6124" s="10">
        <v>19628</v>
      </c>
      <c r="E6124" s="1">
        <v>45496</v>
      </c>
      <c r="F6124" t="str">
        <v>Sales</v>
      </c>
      <c r="G6124" t="str">
        <v>Salaries</v>
      </c>
      <c r="H6124" s="10">
        <v>16955</v>
      </c>
    </row>
    <row r="6125" spans="1:8" x14ac:dyDescent="0.3">
      <c r="A6125" s="1">
        <v>45496</v>
      </c>
      <c r="B6125" t="str">
        <v>Sales</v>
      </c>
      <c r="C6125" t="str">
        <v>Rent</v>
      </c>
      <c r="D6125" s="10">
        <v>19326</v>
      </c>
      <c r="E6125" s="1">
        <v>45496</v>
      </c>
      <c r="F6125" t="str">
        <v>Sales</v>
      </c>
      <c r="G6125" t="str">
        <v>Rent</v>
      </c>
      <c r="H6125" s="10">
        <v>16641</v>
      </c>
    </row>
    <row r="6126" spans="1:8" x14ac:dyDescent="0.3">
      <c r="A6126" s="1">
        <v>45496</v>
      </c>
      <c r="B6126" t="str">
        <v>Sales</v>
      </c>
      <c r="C6126" t="str">
        <v>Marketing Spend</v>
      </c>
      <c r="D6126" s="10">
        <v>18881</v>
      </c>
      <c r="E6126" s="1">
        <v>45496</v>
      </c>
      <c r="F6126" t="str">
        <v>Sales</v>
      </c>
      <c r="G6126" t="str">
        <v>Marketing Spend</v>
      </c>
      <c r="H6126" s="10">
        <v>20223</v>
      </c>
    </row>
    <row r="6127" spans="1:8" x14ac:dyDescent="0.3">
      <c r="A6127" s="1">
        <v>45496</v>
      </c>
      <c r="B6127" t="str">
        <v>Sales</v>
      </c>
      <c r="C6127" t="str">
        <v>Software Licenses</v>
      </c>
      <c r="D6127" s="10">
        <v>14620</v>
      </c>
      <c r="E6127" s="1">
        <v>45496</v>
      </c>
      <c r="F6127" t="str">
        <v>Sales</v>
      </c>
      <c r="G6127" t="str">
        <v>Software Licenses</v>
      </c>
      <c r="H6127" s="10">
        <v>15897</v>
      </c>
    </row>
    <row r="6128" spans="1:8" x14ac:dyDescent="0.3">
      <c r="A6128" s="1">
        <v>45496</v>
      </c>
      <c r="B6128" t="str">
        <v>Marketing</v>
      </c>
      <c r="C6128" t="str">
        <v>Product Revenue</v>
      </c>
      <c r="D6128" s="10">
        <v>2039</v>
      </c>
      <c r="E6128" s="1">
        <v>45496</v>
      </c>
      <c r="F6128" t="str">
        <v>Marketing</v>
      </c>
      <c r="G6128" t="str">
        <v>Product Revenue</v>
      </c>
      <c r="H6128" s="10">
        <v>1964</v>
      </c>
    </row>
    <row r="6129" spans="1:8" x14ac:dyDescent="0.3">
      <c r="A6129" s="1">
        <v>45496</v>
      </c>
      <c r="B6129" t="str">
        <v>Marketing</v>
      </c>
      <c r="C6129" t="str">
        <v>Service Revenue</v>
      </c>
      <c r="D6129" s="10">
        <v>1379</v>
      </c>
      <c r="E6129" s="1">
        <v>45496</v>
      </c>
      <c r="F6129" t="str">
        <v>Marketing</v>
      </c>
      <c r="G6129" t="str">
        <v>Service Revenue</v>
      </c>
      <c r="H6129" s="10">
        <v>3443</v>
      </c>
    </row>
    <row r="6130" spans="1:8" x14ac:dyDescent="0.3">
      <c r="A6130" s="1">
        <v>45496</v>
      </c>
      <c r="B6130" t="str">
        <v>Marketing</v>
      </c>
      <c r="C6130" t="str">
        <v>Salaries</v>
      </c>
      <c r="D6130" s="10">
        <v>11283</v>
      </c>
      <c r="E6130" s="1">
        <v>45496</v>
      </c>
      <c r="F6130" t="str">
        <v>Marketing</v>
      </c>
      <c r="G6130" t="str">
        <v>Salaries</v>
      </c>
      <c r="H6130" s="10">
        <v>10244</v>
      </c>
    </row>
    <row r="6131" spans="1:8" x14ac:dyDescent="0.3">
      <c r="A6131" s="1">
        <v>45496</v>
      </c>
      <c r="B6131" t="str">
        <v>Marketing</v>
      </c>
      <c r="C6131" t="str">
        <v>Rent</v>
      </c>
      <c r="D6131" s="10">
        <v>17035</v>
      </c>
      <c r="E6131" s="1">
        <v>45496</v>
      </c>
      <c r="F6131" t="str">
        <v>Marketing</v>
      </c>
      <c r="G6131" t="str">
        <v>Rent</v>
      </c>
      <c r="H6131" s="10">
        <v>19326</v>
      </c>
    </row>
    <row r="6132" spans="1:8" x14ac:dyDescent="0.3">
      <c r="A6132" s="1">
        <v>45496</v>
      </c>
      <c r="B6132" t="str">
        <v>Marketing</v>
      </c>
      <c r="C6132" t="str">
        <v>Marketing Spend</v>
      </c>
      <c r="D6132" s="10">
        <v>14381</v>
      </c>
      <c r="E6132" s="1">
        <v>45496</v>
      </c>
      <c r="F6132" t="str">
        <v>Marketing</v>
      </c>
      <c r="G6132" t="str">
        <v>Marketing Spend</v>
      </c>
      <c r="H6132" s="10">
        <v>14028</v>
      </c>
    </row>
    <row r="6133" spans="1:8" x14ac:dyDescent="0.3">
      <c r="A6133" s="1">
        <v>45496</v>
      </c>
      <c r="B6133" t="str">
        <v>Marketing</v>
      </c>
      <c r="C6133" t="str">
        <v>Software Licenses</v>
      </c>
      <c r="D6133" s="10">
        <v>19052</v>
      </c>
      <c r="E6133" s="1">
        <v>45496</v>
      </c>
      <c r="F6133" t="str">
        <v>Marketing</v>
      </c>
      <c r="G6133" t="str">
        <v>Software Licenses</v>
      </c>
      <c r="H6133" s="10">
        <v>21199</v>
      </c>
    </row>
    <row r="6134" spans="1:8" x14ac:dyDescent="0.3">
      <c r="A6134" s="1">
        <v>45496</v>
      </c>
      <c r="B6134" t="str">
        <v>Finance</v>
      </c>
      <c r="C6134" t="str">
        <v>Product Revenue</v>
      </c>
      <c r="D6134" s="10">
        <v>3187</v>
      </c>
      <c r="E6134" s="1">
        <v>45496</v>
      </c>
      <c r="F6134" t="str">
        <v>Finance</v>
      </c>
      <c r="G6134" t="str">
        <v>Product Revenue</v>
      </c>
      <c r="H6134" s="10">
        <v>4789</v>
      </c>
    </row>
    <row r="6135" spans="1:8" x14ac:dyDescent="0.3">
      <c r="A6135" s="1">
        <v>45496</v>
      </c>
      <c r="B6135" t="str">
        <v>Finance</v>
      </c>
      <c r="C6135" t="str">
        <v>Service Revenue</v>
      </c>
      <c r="D6135" s="10">
        <v>17221</v>
      </c>
      <c r="E6135" s="1">
        <v>45496</v>
      </c>
      <c r="F6135" t="str">
        <v>Finance</v>
      </c>
      <c r="G6135" t="str">
        <v>Service Revenue</v>
      </c>
      <c r="H6135" s="10">
        <v>14996</v>
      </c>
    </row>
    <row r="6136" spans="1:8" x14ac:dyDescent="0.3">
      <c r="A6136" s="1">
        <v>45496</v>
      </c>
      <c r="B6136" t="str">
        <v>Finance</v>
      </c>
      <c r="C6136" t="str">
        <v>Salaries</v>
      </c>
      <c r="D6136" s="10">
        <v>11582</v>
      </c>
      <c r="E6136" s="1">
        <v>45496</v>
      </c>
      <c r="F6136" t="str">
        <v>Finance</v>
      </c>
      <c r="G6136" t="str">
        <v>Salaries</v>
      </c>
      <c r="H6136" s="10">
        <v>12074</v>
      </c>
    </row>
    <row r="6137" spans="1:8" x14ac:dyDescent="0.3">
      <c r="A6137" s="1">
        <v>45496</v>
      </c>
      <c r="B6137" t="str">
        <v>Finance</v>
      </c>
      <c r="C6137" t="str">
        <v>Rent</v>
      </c>
      <c r="D6137" s="10">
        <v>18968</v>
      </c>
      <c r="E6137" s="1">
        <v>45496</v>
      </c>
      <c r="F6137" t="str">
        <v>Finance</v>
      </c>
      <c r="G6137" t="str">
        <v>Rent</v>
      </c>
      <c r="H6137" s="10">
        <v>19440</v>
      </c>
    </row>
    <row r="6138" spans="1:8" x14ac:dyDescent="0.3">
      <c r="A6138" s="1">
        <v>45496</v>
      </c>
      <c r="B6138" t="str">
        <v>Finance</v>
      </c>
      <c r="C6138" t="str">
        <v>Marketing Spend</v>
      </c>
      <c r="D6138" s="10">
        <v>8573</v>
      </c>
      <c r="E6138" s="1">
        <v>45496</v>
      </c>
      <c r="F6138" t="str">
        <v>Finance</v>
      </c>
      <c r="G6138" t="str">
        <v>Marketing Spend</v>
      </c>
      <c r="H6138" s="10">
        <v>6731</v>
      </c>
    </row>
    <row r="6139" spans="1:8" x14ac:dyDescent="0.3">
      <c r="A6139" s="1">
        <v>45496</v>
      </c>
      <c r="B6139" t="str">
        <v>Finance</v>
      </c>
      <c r="C6139" t="str">
        <v>Software Licenses</v>
      </c>
      <c r="D6139" s="10">
        <v>23836</v>
      </c>
      <c r="E6139" s="1">
        <v>45496</v>
      </c>
      <c r="F6139" t="str">
        <v>Finance</v>
      </c>
      <c r="G6139" t="str">
        <v>Software Licenses</v>
      </c>
      <c r="H6139" s="10">
        <v>21601</v>
      </c>
    </row>
    <row r="6140" spans="1:8" x14ac:dyDescent="0.3">
      <c r="A6140" s="1">
        <v>45496</v>
      </c>
      <c r="B6140" t="str">
        <v>IT</v>
      </c>
      <c r="C6140" t="str">
        <v>Product Revenue</v>
      </c>
      <c r="D6140" s="10">
        <v>1601</v>
      </c>
      <c r="E6140" s="1">
        <v>45496</v>
      </c>
      <c r="F6140" t="str">
        <v>IT</v>
      </c>
      <c r="G6140" t="str">
        <v>Product Revenue</v>
      </c>
      <c r="H6140" s="10">
        <v>888</v>
      </c>
    </row>
    <row r="6141" spans="1:8" x14ac:dyDescent="0.3">
      <c r="A6141" s="1">
        <v>45496</v>
      </c>
      <c r="B6141" t="str">
        <v>IT</v>
      </c>
      <c r="C6141" t="str">
        <v>Service Revenue</v>
      </c>
      <c r="D6141" s="10">
        <v>24283</v>
      </c>
      <c r="E6141" s="1">
        <v>45496</v>
      </c>
      <c r="F6141" t="str">
        <v>IT</v>
      </c>
      <c r="G6141" t="str">
        <v>Service Revenue</v>
      </c>
      <c r="H6141" s="10">
        <v>24244</v>
      </c>
    </row>
    <row r="6142" spans="1:8" x14ac:dyDescent="0.3">
      <c r="A6142" s="1">
        <v>45496</v>
      </c>
      <c r="B6142" t="str">
        <v>IT</v>
      </c>
      <c r="C6142" t="str">
        <v>Salaries</v>
      </c>
      <c r="D6142" s="10">
        <v>9937</v>
      </c>
      <c r="E6142" s="1">
        <v>45496</v>
      </c>
      <c r="F6142" t="str">
        <v>IT</v>
      </c>
      <c r="G6142" t="str">
        <v>Salaries</v>
      </c>
      <c r="H6142" s="10">
        <v>11836</v>
      </c>
    </row>
    <row r="6143" spans="1:8" x14ac:dyDescent="0.3">
      <c r="A6143" s="1">
        <v>45496</v>
      </c>
      <c r="B6143" t="str">
        <v>IT</v>
      </c>
      <c r="C6143" t="str">
        <v>Rent</v>
      </c>
      <c r="D6143" s="10">
        <v>21436</v>
      </c>
      <c r="E6143" s="1">
        <v>45496</v>
      </c>
      <c r="F6143" t="str">
        <v>IT</v>
      </c>
      <c r="G6143" t="str">
        <v>Rent</v>
      </c>
      <c r="H6143" s="10">
        <v>21908</v>
      </c>
    </row>
    <row r="6144" spans="1:8" x14ac:dyDescent="0.3">
      <c r="A6144" s="1">
        <v>45496</v>
      </c>
      <c r="B6144" t="str">
        <v>IT</v>
      </c>
      <c r="C6144" t="str">
        <v>Marketing Spend</v>
      </c>
      <c r="D6144" s="10">
        <v>1782</v>
      </c>
      <c r="E6144" s="1">
        <v>45496</v>
      </c>
      <c r="F6144" t="str">
        <v>IT</v>
      </c>
      <c r="G6144" t="str">
        <v>Marketing Spend</v>
      </c>
      <c r="H6144" s="10">
        <v>-331</v>
      </c>
    </row>
    <row r="6145" spans="1:8" x14ac:dyDescent="0.3">
      <c r="A6145" s="1">
        <v>45496</v>
      </c>
      <c r="B6145" t="str">
        <v>IT</v>
      </c>
      <c r="C6145" t="str">
        <v>Software Licenses</v>
      </c>
      <c r="D6145" s="10">
        <v>13064</v>
      </c>
      <c r="E6145" s="1">
        <v>45496</v>
      </c>
      <c r="F6145" t="str">
        <v>IT</v>
      </c>
      <c r="G6145" t="str">
        <v>Software Licenses</v>
      </c>
      <c r="H6145" s="10">
        <v>14164</v>
      </c>
    </row>
    <row r="6146" spans="1:8" x14ac:dyDescent="0.3">
      <c r="A6146" s="1">
        <v>45496</v>
      </c>
      <c r="B6146" t="str">
        <v>HR</v>
      </c>
      <c r="C6146" t="str">
        <v>Product Revenue</v>
      </c>
      <c r="D6146" s="10">
        <v>2948</v>
      </c>
      <c r="E6146" s="1">
        <v>45496</v>
      </c>
      <c r="F6146" t="str">
        <v>HR</v>
      </c>
      <c r="G6146" t="str">
        <v>Product Revenue</v>
      </c>
      <c r="H6146" s="10">
        <v>1485</v>
      </c>
    </row>
    <row r="6147" spans="1:8" x14ac:dyDescent="0.3">
      <c r="A6147" s="1">
        <v>45496</v>
      </c>
      <c r="B6147" t="str">
        <v>HR</v>
      </c>
      <c r="C6147" t="str">
        <v>Service Revenue</v>
      </c>
      <c r="D6147" s="10">
        <v>5585</v>
      </c>
      <c r="E6147" s="1">
        <v>45496</v>
      </c>
      <c r="F6147" t="str">
        <v>HR</v>
      </c>
      <c r="G6147" t="str">
        <v>Service Revenue</v>
      </c>
      <c r="H6147" s="10">
        <v>6990</v>
      </c>
    </row>
    <row r="6148" spans="1:8" x14ac:dyDescent="0.3">
      <c r="A6148" s="1">
        <v>45496</v>
      </c>
      <c r="B6148" t="str">
        <v>HR</v>
      </c>
      <c r="C6148" t="str">
        <v>Salaries</v>
      </c>
      <c r="D6148" s="10">
        <v>9390</v>
      </c>
      <c r="E6148" s="1">
        <v>45496</v>
      </c>
      <c r="F6148" t="str">
        <v>HR</v>
      </c>
      <c r="G6148" t="str">
        <v>Salaries</v>
      </c>
      <c r="H6148" s="10">
        <v>6494</v>
      </c>
    </row>
    <row r="6149" spans="1:8" x14ac:dyDescent="0.3">
      <c r="A6149" s="1">
        <v>45496</v>
      </c>
      <c r="B6149" t="str">
        <v>HR</v>
      </c>
      <c r="C6149" t="str">
        <v>Rent</v>
      </c>
      <c r="D6149" s="10">
        <v>24572</v>
      </c>
      <c r="E6149" s="1">
        <v>45496</v>
      </c>
      <c r="F6149" t="str">
        <v>HR</v>
      </c>
      <c r="G6149" t="str">
        <v>Rent</v>
      </c>
      <c r="H6149" s="10">
        <v>23455</v>
      </c>
    </row>
    <row r="6150" spans="1:8" x14ac:dyDescent="0.3">
      <c r="A6150" s="1">
        <v>45496</v>
      </c>
      <c r="B6150" t="str">
        <v>HR</v>
      </c>
      <c r="C6150" t="str">
        <v>Marketing Spend</v>
      </c>
      <c r="D6150" s="10">
        <v>9545</v>
      </c>
      <c r="E6150" s="1">
        <v>45496</v>
      </c>
      <c r="F6150" t="str">
        <v>HR</v>
      </c>
      <c r="G6150" t="str">
        <v>Marketing Spend</v>
      </c>
      <c r="H6150" s="10">
        <v>11936</v>
      </c>
    </row>
    <row r="6151" spans="1:8" x14ac:dyDescent="0.3">
      <c r="A6151" s="1">
        <v>45496</v>
      </c>
      <c r="B6151" t="str">
        <v>HR</v>
      </c>
      <c r="C6151" t="str">
        <v>Software Licenses</v>
      </c>
      <c r="D6151" s="10">
        <v>8564</v>
      </c>
      <c r="E6151" s="1">
        <v>45496</v>
      </c>
      <c r="F6151" t="str">
        <v>HR</v>
      </c>
      <c r="G6151" t="str">
        <v>Software Licenses</v>
      </c>
      <c r="H6151" s="10">
        <v>8627</v>
      </c>
    </row>
    <row r="6152" spans="1:8" x14ac:dyDescent="0.3">
      <c r="A6152" s="1">
        <v>45497</v>
      </c>
      <c r="B6152" t="str">
        <v>Sales</v>
      </c>
      <c r="C6152" t="str">
        <v>Product Revenue</v>
      </c>
      <c r="D6152" s="10">
        <v>17135</v>
      </c>
      <c r="E6152" s="1">
        <v>45497</v>
      </c>
      <c r="F6152" t="str">
        <v>Sales</v>
      </c>
      <c r="G6152" t="str">
        <v>Product Revenue</v>
      </c>
      <c r="H6152" s="10">
        <v>14148</v>
      </c>
    </row>
    <row r="6153" spans="1:8" x14ac:dyDescent="0.3">
      <c r="A6153" s="1">
        <v>45497</v>
      </c>
      <c r="B6153" t="str">
        <v>Sales</v>
      </c>
      <c r="C6153" t="str">
        <v>Service Revenue</v>
      </c>
      <c r="D6153" s="10">
        <v>20545</v>
      </c>
      <c r="E6153" s="1">
        <v>45497</v>
      </c>
      <c r="F6153" t="str">
        <v>Sales</v>
      </c>
      <c r="G6153" t="str">
        <v>Service Revenue</v>
      </c>
      <c r="H6153" s="10">
        <v>17968</v>
      </c>
    </row>
    <row r="6154" spans="1:8" x14ac:dyDescent="0.3">
      <c r="A6154" s="1">
        <v>45497</v>
      </c>
      <c r="B6154" t="str">
        <v>Sales</v>
      </c>
      <c r="C6154" t="str">
        <v>Salaries</v>
      </c>
      <c r="D6154" s="10">
        <v>18792</v>
      </c>
      <c r="E6154" s="1">
        <v>45497</v>
      </c>
      <c r="F6154" t="str">
        <v>Sales</v>
      </c>
      <c r="G6154" t="str">
        <v>Salaries</v>
      </c>
      <c r="H6154" s="10">
        <v>20032</v>
      </c>
    </row>
    <row r="6155" spans="1:8" x14ac:dyDescent="0.3">
      <c r="A6155" s="1">
        <v>45497</v>
      </c>
      <c r="B6155" t="str">
        <v>Sales</v>
      </c>
      <c r="C6155" t="str">
        <v>Rent</v>
      </c>
      <c r="D6155" s="10">
        <v>11978</v>
      </c>
      <c r="E6155" s="1">
        <v>45497</v>
      </c>
      <c r="F6155" t="str">
        <v>Sales</v>
      </c>
      <c r="G6155" t="str">
        <v>Rent</v>
      </c>
      <c r="H6155" s="10">
        <v>13842</v>
      </c>
    </row>
    <row r="6156" spans="1:8" x14ac:dyDescent="0.3">
      <c r="A6156" s="1">
        <v>45497</v>
      </c>
      <c r="B6156" t="str">
        <v>Sales</v>
      </c>
      <c r="C6156" t="str">
        <v>Marketing Spend</v>
      </c>
      <c r="D6156" s="10">
        <v>11311</v>
      </c>
      <c r="E6156" s="1">
        <v>45497</v>
      </c>
      <c r="F6156" t="str">
        <v>Sales</v>
      </c>
      <c r="G6156" t="str">
        <v>Marketing Spend</v>
      </c>
      <c r="H6156" s="10">
        <v>9301</v>
      </c>
    </row>
    <row r="6157" spans="1:8" x14ac:dyDescent="0.3">
      <c r="A6157" s="1">
        <v>45497</v>
      </c>
      <c r="B6157" t="str">
        <v>Sales</v>
      </c>
      <c r="C6157" t="str">
        <v>Software Licenses</v>
      </c>
      <c r="D6157" s="10">
        <v>19286</v>
      </c>
      <c r="E6157" s="1">
        <v>45497</v>
      </c>
      <c r="F6157" t="str">
        <v>Sales</v>
      </c>
      <c r="G6157" t="str">
        <v>Software Licenses</v>
      </c>
      <c r="H6157" s="10">
        <v>18442</v>
      </c>
    </row>
    <row r="6158" spans="1:8" x14ac:dyDescent="0.3">
      <c r="A6158" s="1">
        <v>45497</v>
      </c>
      <c r="B6158" t="str">
        <v>Marketing</v>
      </c>
      <c r="C6158" t="str">
        <v>Product Revenue</v>
      </c>
      <c r="D6158" s="10">
        <v>6142</v>
      </c>
      <c r="E6158" s="1">
        <v>45497</v>
      </c>
      <c r="F6158" t="str">
        <v>Marketing</v>
      </c>
      <c r="G6158" t="str">
        <v>Product Revenue</v>
      </c>
      <c r="H6158" s="10">
        <v>8876</v>
      </c>
    </row>
    <row r="6159" spans="1:8" x14ac:dyDescent="0.3">
      <c r="A6159" s="1">
        <v>45497</v>
      </c>
      <c r="B6159" t="str">
        <v>Marketing</v>
      </c>
      <c r="C6159" t="str">
        <v>Service Revenue</v>
      </c>
      <c r="D6159" s="10">
        <v>5866</v>
      </c>
      <c r="E6159" s="1">
        <v>45497</v>
      </c>
      <c r="F6159" t="str">
        <v>Marketing</v>
      </c>
      <c r="G6159" t="str">
        <v>Service Revenue</v>
      </c>
      <c r="H6159" s="10">
        <v>3850</v>
      </c>
    </row>
    <row r="6160" spans="1:8" x14ac:dyDescent="0.3">
      <c r="A6160" s="1">
        <v>45497</v>
      </c>
      <c r="B6160" t="str">
        <v>Marketing</v>
      </c>
      <c r="C6160" t="str">
        <v>Salaries</v>
      </c>
      <c r="D6160" s="10">
        <v>21051</v>
      </c>
      <c r="E6160" s="1">
        <v>45497</v>
      </c>
      <c r="F6160" t="str">
        <v>Marketing</v>
      </c>
      <c r="G6160" t="str">
        <v>Salaries</v>
      </c>
      <c r="H6160" s="10">
        <v>19865</v>
      </c>
    </row>
    <row r="6161" spans="1:8" x14ac:dyDescent="0.3">
      <c r="A6161" s="1">
        <v>45497</v>
      </c>
      <c r="B6161" t="str">
        <v>Marketing</v>
      </c>
      <c r="C6161" t="str">
        <v>Rent</v>
      </c>
      <c r="D6161" s="10">
        <v>3668</v>
      </c>
      <c r="E6161" s="1">
        <v>45497</v>
      </c>
      <c r="F6161" t="str">
        <v>Marketing</v>
      </c>
      <c r="G6161" t="str">
        <v>Rent</v>
      </c>
      <c r="H6161" s="10">
        <v>1206</v>
      </c>
    </row>
    <row r="6162" spans="1:8" x14ac:dyDescent="0.3">
      <c r="A6162" s="1">
        <v>45497</v>
      </c>
      <c r="B6162" t="str">
        <v>Marketing</v>
      </c>
      <c r="C6162" t="str">
        <v>Marketing Spend</v>
      </c>
      <c r="D6162" s="10">
        <v>22424</v>
      </c>
      <c r="E6162" s="1">
        <v>45497</v>
      </c>
      <c r="F6162" t="str">
        <v>Marketing</v>
      </c>
      <c r="G6162" t="str">
        <v>Marketing Spend</v>
      </c>
      <c r="H6162" s="10">
        <v>22221</v>
      </c>
    </row>
    <row r="6163" spans="1:8" x14ac:dyDescent="0.3">
      <c r="A6163" s="1">
        <v>45497</v>
      </c>
      <c r="B6163" t="str">
        <v>Marketing</v>
      </c>
      <c r="C6163" t="str">
        <v>Software Licenses</v>
      </c>
      <c r="D6163" s="10">
        <v>3412</v>
      </c>
      <c r="E6163" s="1">
        <v>45497</v>
      </c>
      <c r="F6163" t="str">
        <v>Marketing</v>
      </c>
      <c r="G6163" t="str">
        <v>Software Licenses</v>
      </c>
      <c r="H6163" s="10">
        <v>5534</v>
      </c>
    </row>
    <row r="6164" spans="1:8" x14ac:dyDescent="0.3">
      <c r="A6164" s="1">
        <v>45497</v>
      </c>
      <c r="B6164" t="str">
        <v>Finance</v>
      </c>
      <c r="C6164" t="str">
        <v>Product Revenue</v>
      </c>
      <c r="D6164" s="10">
        <v>13467</v>
      </c>
      <c r="E6164" s="1">
        <v>45497</v>
      </c>
      <c r="F6164" t="str">
        <v>Finance</v>
      </c>
      <c r="G6164" t="str">
        <v>Product Revenue</v>
      </c>
      <c r="H6164" s="10">
        <v>13649</v>
      </c>
    </row>
    <row r="6165" spans="1:8" x14ac:dyDescent="0.3">
      <c r="A6165" s="1">
        <v>45497</v>
      </c>
      <c r="B6165" t="str">
        <v>Finance</v>
      </c>
      <c r="C6165" t="str">
        <v>Service Revenue</v>
      </c>
      <c r="D6165" s="10">
        <v>752</v>
      </c>
      <c r="E6165" s="1">
        <v>45497</v>
      </c>
      <c r="F6165" t="str">
        <v>Finance</v>
      </c>
      <c r="G6165" t="str">
        <v>Service Revenue</v>
      </c>
      <c r="H6165" s="10">
        <v>2195</v>
      </c>
    </row>
    <row r="6166" spans="1:8" x14ac:dyDescent="0.3">
      <c r="A6166" s="1">
        <v>45497</v>
      </c>
      <c r="B6166" t="str">
        <v>Finance</v>
      </c>
      <c r="C6166" t="str">
        <v>Salaries</v>
      </c>
      <c r="D6166" s="10">
        <v>15244</v>
      </c>
      <c r="E6166" s="1">
        <v>45497</v>
      </c>
      <c r="F6166" t="str">
        <v>Finance</v>
      </c>
      <c r="G6166" t="str">
        <v>Salaries</v>
      </c>
      <c r="H6166" s="10">
        <v>17006</v>
      </c>
    </row>
    <row r="6167" spans="1:8" x14ac:dyDescent="0.3">
      <c r="A6167" s="1">
        <v>45497</v>
      </c>
      <c r="B6167" t="str">
        <v>Finance</v>
      </c>
      <c r="C6167" t="str">
        <v>Rent</v>
      </c>
      <c r="D6167" s="10">
        <v>22051</v>
      </c>
      <c r="E6167" s="1">
        <v>45497</v>
      </c>
      <c r="F6167" t="str">
        <v>Finance</v>
      </c>
      <c r="G6167" t="str">
        <v>Rent</v>
      </c>
      <c r="H6167" s="10">
        <v>24700</v>
      </c>
    </row>
    <row r="6168" spans="1:8" x14ac:dyDescent="0.3">
      <c r="A6168" s="1">
        <v>45497</v>
      </c>
      <c r="B6168" t="str">
        <v>Finance</v>
      </c>
      <c r="C6168" t="str">
        <v>Marketing Spend</v>
      </c>
      <c r="D6168" s="10">
        <v>3415</v>
      </c>
      <c r="E6168" s="1">
        <v>45497</v>
      </c>
      <c r="F6168" t="str">
        <v>Finance</v>
      </c>
      <c r="G6168" t="str">
        <v>Marketing Spend</v>
      </c>
      <c r="H6168" s="10">
        <v>1571</v>
      </c>
    </row>
    <row r="6169" spans="1:8" x14ac:dyDescent="0.3">
      <c r="A6169" s="1">
        <v>45497</v>
      </c>
      <c r="B6169" t="str">
        <v>Finance</v>
      </c>
      <c r="C6169" t="str">
        <v>Software Licenses</v>
      </c>
      <c r="D6169" s="10">
        <v>10716</v>
      </c>
      <c r="E6169" s="1">
        <v>45497</v>
      </c>
      <c r="F6169" t="str">
        <v>Finance</v>
      </c>
      <c r="G6169" t="str">
        <v>Software Licenses</v>
      </c>
      <c r="H6169" s="10">
        <v>12663</v>
      </c>
    </row>
    <row r="6170" spans="1:8" x14ac:dyDescent="0.3">
      <c r="A6170" s="1">
        <v>45497</v>
      </c>
      <c r="B6170" t="str">
        <v>IT</v>
      </c>
      <c r="C6170" t="str">
        <v>Product Revenue</v>
      </c>
      <c r="D6170" s="10">
        <v>21569</v>
      </c>
      <c r="E6170" s="1">
        <v>45497</v>
      </c>
      <c r="F6170" t="str">
        <v>IT</v>
      </c>
      <c r="G6170" t="str">
        <v>Product Revenue</v>
      </c>
      <c r="H6170" s="10">
        <v>23246</v>
      </c>
    </row>
    <row r="6171" spans="1:8" x14ac:dyDescent="0.3">
      <c r="A6171" s="1">
        <v>45497</v>
      </c>
      <c r="B6171" t="str">
        <v>IT</v>
      </c>
      <c r="C6171" t="str">
        <v>Service Revenue</v>
      </c>
      <c r="D6171" s="10">
        <v>1672</v>
      </c>
      <c r="E6171" s="1">
        <v>45497</v>
      </c>
      <c r="F6171" t="str">
        <v>IT</v>
      </c>
      <c r="G6171" t="str">
        <v>Service Revenue</v>
      </c>
      <c r="H6171" s="10">
        <v>3709</v>
      </c>
    </row>
    <row r="6172" spans="1:8" x14ac:dyDescent="0.3">
      <c r="A6172" s="1">
        <v>45497</v>
      </c>
      <c r="B6172" t="str">
        <v>IT</v>
      </c>
      <c r="C6172" t="str">
        <v>Salaries</v>
      </c>
      <c r="D6172" s="10">
        <v>16994</v>
      </c>
      <c r="E6172" s="1">
        <v>45497</v>
      </c>
      <c r="F6172" t="str">
        <v>IT</v>
      </c>
      <c r="G6172" t="str">
        <v>Salaries</v>
      </c>
      <c r="H6172" s="10">
        <v>17513</v>
      </c>
    </row>
    <row r="6173" spans="1:8" x14ac:dyDescent="0.3">
      <c r="A6173" s="1">
        <v>45497</v>
      </c>
      <c r="B6173" t="str">
        <v>IT</v>
      </c>
      <c r="C6173" t="str">
        <v>Rent</v>
      </c>
      <c r="D6173" s="10">
        <v>10937</v>
      </c>
      <c r="E6173" s="1">
        <v>45497</v>
      </c>
      <c r="F6173" t="str">
        <v>IT</v>
      </c>
      <c r="G6173" t="str">
        <v>Rent</v>
      </c>
      <c r="H6173" s="10">
        <v>11426</v>
      </c>
    </row>
    <row r="6174" spans="1:8" x14ac:dyDescent="0.3">
      <c r="A6174" s="1">
        <v>45497</v>
      </c>
      <c r="B6174" t="str">
        <v>IT</v>
      </c>
      <c r="C6174" t="str">
        <v>Marketing Spend</v>
      </c>
      <c r="D6174" s="10">
        <v>18630</v>
      </c>
      <c r="E6174" s="1">
        <v>45497</v>
      </c>
      <c r="F6174" t="str">
        <v>IT</v>
      </c>
      <c r="G6174" t="str">
        <v>Marketing Spend</v>
      </c>
      <c r="H6174" s="10">
        <v>20919</v>
      </c>
    </row>
    <row r="6175" spans="1:8" x14ac:dyDescent="0.3">
      <c r="A6175" s="1">
        <v>45497</v>
      </c>
      <c r="B6175" t="str">
        <v>IT</v>
      </c>
      <c r="C6175" t="str">
        <v>Software Licenses</v>
      </c>
      <c r="D6175" s="10">
        <v>12235</v>
      </c>
      <c r="E6175" s="1">
        <v>45497</v>
      </c>
      <c r="F6175" t="str">
        <v>IT</v>
      </c>
      <c r="G6175" t="str">
        <v>Software Licenses</v>
      </c>
      <c r="H6175" s="10">
        <v>10445</v>
      </c>
    </row>
    <row r="6176" spans="1:8" x14ac:dyDescent="0.3">
      <c r="A6176" s="1">
        <v>45497</v>
      </c>
      <c r="B6176" t="str">
        <v>HR</v>
      </c>
      <c r="C6176" t="str">
        <v>Product Revenue</v>
      </c>
      <c r="D6176" s="10">
        <v>24783</v>
      </c>
      <c r="E6176" s="1">
        <v>45497</v>
      </c>
      <c r="F6176" t="str">
        <v>HR</v>
      </c>
      <c r="G6176" t="str">
        <v>Product Revenue</v>
      </c>
      <c r="H6176" s="10">
        <v>24215</v>
      </c>
    </row>
    <row r="6177" spans="1:8" x14ac:dyDescent="0.3">
      <c r="A6177" s="1">
        <v>45497</v>
      </c>
      <c r="B6177" t="str">
        <v>HR</v>
      </c>
      <c r="C6177" t="str">
        <v>Service Revenue</v>
      </c>
      <c r="D6177" s="10">
        <v>2849</v>
      </c>
      <c r="E6177" s="1">
        <v>45497</v>
      </c>
      <c r="F6177" t="str">
        <v>HR</v>
      </c>
      <c r="G6177" t="str">
        <v>Service Revenue</v>
      </c>
      <c r="H6177" s="10">
        <v>5692</v>
      </c>
    </row>
    <row r="6178" spans="1:8" x14ac:dyDescent="0.3">
      <c r="A6178" s="1">
        <v>45497</v>
      </c>
      <c r="B6178" t="str">
        <v>HR</v>
      </c>
      <c r="C6178" t="str">
        <v>Salaries</v>
      </c>
      <c r="D6178" s="10">
        <v>22937</v>
      </c>
      <c r="E6178" s="1">
        <v>45497</v>
      </c>
      <c r="F6178" t="str">
        <v>HR</v>
      </c>
      <c r="G6178" t="str">
        <v>Salaries</v>
      </c>
      <c r="H6178" s="10">
        <v>20403</v>
      </c>
    </row>
    <row r="6179" spans="1:8" x14ac:dyDescent="0.3">
      <c r="A6179" s="1">
        <v>45497</v>
      </c>
      <c r="B6179" t="str">
        <v>HR</v>
      </c>
      <c r="C6179" t="str">
        <v>Rent</v>
      </c>
      <c r="D6179" s="10">
        <v>20941</v>
      </c>
      <c r="E6179" s="1">
        <v>45497</v>
      </c>
      <c r="F6179" t="str">
        <v>HR</v>
      </c>
      <c r="G6179" t="str">
        <v>Rent</v>
      </c>
      <c r="H6179" s="10">
        <v>19815</v>
      </c>
    </row>
    <row r="6180" spans="1:8" x14ac:dyDescent="0.3">
      <c r="A6180" s="1">
        <v>45497</v>
      </c>
      <c r="B6180" t="str">
        <v>HR</v>
      </c>
      <c r="C6180" t="str">
        <v>Marketing Spend</v>
      </c>
      <c r="D6180" s="10">
        <v>19067</v>
      </c>
      <c r="E6180" s="1">
        <v>45497</v>
      </c>
      <c r="F6180" t="str">
        <v>HR</v>
      </c>
      <c r="G6180" t="str">
        <v>Marketing Spend</v>
      </c>
      <c r="H6180" s="10">
        <v>17959</v>
      </c>
    </row>
    <row r="6181" spans="1:8" x14ac:dyDescent="0.3">
      <c r="A6181" s="1">
        <v>45497</v>
      </c>
      <c r="B6181" t="str">
        <v>HR</v>
      </c>
      <c r="C6181" t="str">
        <v>Software Licenses</v>
      </c>
      <c r="D6181" s="10">
        <v>8435</v>
      </c>
      <c r="E6181" s="1">
        <v>45497</v>
      </c>
      <c r="F6181" t="str">
        <v>HR</v>
      </c>
      <c r="G6181" t="str">
        <v>Software Licenses</v>
      </c>
      <c r="H6181" s="10">
        <v>8740</v>
      </c>
    </row>
    <row r="6182" spans="1:8" x14ac:dyDescent="0.3">
      <c r="A6182" s="1">
        <v>45498</v>
      </c>
      <c r="B6182" t="str">
        <v>Sales</v>
      </c>
      <c r="C6182" t="str">
        <v>Product Revenue</v>
      </c>
      <c r="D6182" s="10">
        <v>1335</v>
      </c>
      <c r="E6182" s="1">
        <v>45498</v>
      </c>
      <c r="F6182" t="str">
        <v>Sales</v>
      </c>
      <c r="G6182" t="str">
        <v>Product Revenue</v>
      </c>
      <c r="H6182" s="10">
        <v>1749</v>
      </c>
    </row>
    <row r="6183" spans="1:8" x14ac:dyDescent="0.3">
      <c r="A6183" s="1">
        <v>45498</v>
      </c>
      <c r="B6183" t="str">
        <v>Sales</v>
      </c>
      <c r="C6183" t="str">
        <v>Service Revenue</v>
      </c>
      <c r="D6183" s="10">
        <v>24658</v>
      </c>
      <c r="E6183" s="1">
        <v>45498</v>
      </c>
      <c r="F6183" t="str">
        <v>Sales</v>
      </c>
      <c r="G6183" t="str">
        <v>Service Revenue</v>
      </c>
      <c r="H6183" s="10">
        <v>22108</v>
      </c>
    </row>
    <row r="6184" spans="1:8" x14ac:dyDescent="0.3">
      <c r="A6184" s="1">
        <v>45498</v>
      </c>
      <c r="B6184" t="str">
        <v>Sales</v>
      </c>
      <c r="C6184" t="str">
        <v>Salaries</v>
      </c>
      <c r="D6184" s="10">
        <v>23446</v>
      </c>
      <c r="E6184" s="1">
        <v>45498</v>
      </c>
      <c r="F6184" t="str">
        <v>Sales</v>
      </c>
      <c r="G6184" t="str">
        <v>Salaries</v>
      </c>
      <c r="H6184" s="10">
        <v>25576</v>
      </c>
    </row>
    <row r="6185" spans="1:8" x14ac:dyDescent="0.3">
      <c r="A6185" s="1">
        <v>45498</v>
      </c>
      <c r="B6185" t="str">
        <v>Sales</v>
      </c>
      <c r="C6185" t="str">
        <v>Rent</v>
      </c>
      <c r="D6185" s="10">
        <v>17327</v>
      </c>
      <c r="E6185" s="1">
        <v>45498</v>
      </c>
      <c r="F6185" t="str">
        <v>Sales</v>
      </c>
      <c r="G6185" t="str">
        <v>Rent</v>
      </c>
      <c r="H6185" s="10">
        <v>19292</v>
      </c>
    </row>
    <row r="6186" spans="1:8" x14ac:dyDescent="0.3">
      <c r="A6186" s="1">
        <v>45498</v>
      </c>
      <c r="B6186" t="str">
        <v>Sales</v>
      </c>
      <c r="C6186" t="str">
        <v>Marketing Spend</v>
      </c>
      <c r="D6186" s="10">
        <v>23751</v>
      </c>
      <c r="E6186" s="1">
        <v>45498</v>
      </c>
      <c r="F6186" t="str">
        <v>Sales</v>
      </c>
      <c r="G6186" t="str">
        <v>Marketing Spend</v>
      </c>
      <c r="H6186" s="10">
        <v>25556</v>
      </c>
    </row>
    <row r="6187" spans="1:8" x14ac:dyDescent="0.3">
      <c r="A6187" s="1">
        <v>45498</v>
      </c>
      <c r="B6187" t="str">
        <v>Sales</v>
      </c>
      <c r="C6187" t="str">
        <v>Software Licenses</v>
      </c>
      <c r="D6187" s="10">
        <v>11808</v>
      </c>
      <c r="E6187" s="1">
        <v>45498</v>
      </c>
      <c r="F6187" t="str">
        <v>Sales</v>
      </c>
      <c r="G6187" t="str">
        <v>Software Licenses</v>
      </c>
      <c r="H6187" s="10">
        <v>10311</v>
      </c>
    </row>
    <row r="6188" spans="1:8" x14ac:dyDescent="0.3">
      <c r="A6188" s="1">
        <v>45498</v>
      </c>
      <c r="B6188" t="str">
        <v>Marketing</v>
      </c>
      <c r="C6188" t="str">
        <v>Product Revenue</v>
      </c>
      <c r="D6188" s="10">
        <v>17169</v>
      </c>
      <c r="E6188" s="1">
        <v>45498</v>
      </c>
      <c r="F6188" t="str">
        <v>Marketing</v>
      </c>
      <c r="G6188" t="str">
        <v>Product Revenue</v>
      </c>
      <c r="H6188" s="10">
        <v>14549</v>
      </c>
    </row>
    <row r="6189" spans="1:8" x14ac:dyDescent="0.3">
      <c r="A6189" s="1">
        <v>45498</v>
      </c>
      <c r="B6189" t="str">
        <v>Marketing</v>
      </c>
      <c r="C6189" t="str">
        <v>Service Revenue</v>
      </c>
      <c r="D6189" s="10">
        <v>6353</v>
      </c>
      <c r="E6189" s="1">
        <v>45498</v>
      </c>
      <c r="F6189" t="str">
        <v>Marketing</v>
      </c>
      <c r="G6189" t="str">
        <v>Service Revenue</v>
      </c>
      <c r="H6189" s="10">
        <v>6264</v>
      </c>
    </row>
    <row r="6190" spans="1:8" x14ac:dyDescent="0.3">
      <c r="A6190" s="1">
        <v>45498</v>
      </c>
      <c r="B6190" t="str">
        <v>Marketing</v>
      </c>
      <c r="C6190" t="str">
        <v>Salaries</v>
      </c>
      <c r="D6190" s="10">
        <v>1425</v>
      </c>
      <c r="E6190" s="1">
        <v>45498</v>
      </c>
      <c r="F6190" t="str">
        <v>Marketing</v>
      </c>
      <c r="G6190" t="str">
        <v>Salaries</v>
      </c>
      <c r="H6190" s="10">
        <v>755</v>
      </c>
    </row>
    <row r="6191" spans="1:8" x14ac:dyDescent="0.3">
      <c r="A6191" s="1">
        <v>45498</v>
      </c>
      <c r="B6191" t="str">
        <v>Marketing</v>
      </c>
      <c r="C6191" t="str">
        <v>Rent</v>
      </c>
      <c r="D6191" s="10">
        <v>18879</v>
      </c>
      <c r="E6191" s="1">
        <v>45498</v>
      </c>
      <c r="F6191" t="str">
        <v>Marketing</v>
      </c>
      <c r="G6191" t="str">
        <v>Rent</v>
      </c>
      <c r="H6191" s="10">
        <v>16097</v>
      </c>
    </row>
    <row r="6192" spans="1:8" x14ac:dyDescent="0.3">
      <c r="A6192" s="1">
        <v>45498</v>
      </c>
      <c r="B6192" t="str">
        <v>Marketing</v>
      </c>
      <c r="C6192" t="str">
        <v>Marketing Spend</v>
      </c>
      <c r="D6192" s="10">
        <v>16452</v>
      </c>
      <c r="E6192" s="1">
        <v>45498</v>
      </c>
      <c r="F6192" t="str">
        <v>Marketing</v>
      </c>
      <c r="G6192" t="str">
        <v>Marketing Spend</v>
      </c>
      <c r="H6192" s="10">
        <v>14764</v>
      </c>
    </row>
    <row r="6193" spans="1:8" x14ac:dyDescent="0.3">
      <c r="A6193" s="1">
        <v>45498</v>
      </c>
      <c r="B6193" t="str">
        <v>Marketing</v>
      </c>
      <c r="C6193" t="str">
        <v>Software Licenses</v>
      </c>
      <c r="D6193" s="10">
        <v>23524</v>
      </c>
      <c r="E6193" s="1">
        <v>45498</v>
      </c>
      <c r="F6193" t="str">
        <v>Marketing</v>
      </c>
      <c r="G6193" t="str">
        <v>Software Licenses</v>
      </c>
      <c r="H6193" s="10">
        <v>25212</v>
      </c>
    </row>
    <row r="6194" spans="1:8" x14ac:dyDescent="0.3">
      <c r="A6194" s="1">
        <v>45498</v>
      </c>
      <c r="B6194" t="str">
        <v>Finance</v>
      </c>
      <c r="C6194" t="str">
        <v>Product Revenue</v>
      </c>
      <c r="D6194" s="10">
        <v>17126</v>
      </c>
      <c r="E6194" s="1">
        <v>45498</v>
      </c>
      <c r="F6194" t="str">
        <v>Finance</v>
      </c>
      <c r="G6194" t="str">
        <v>Product Revenue</v>
      </c>
      <c r="H6194" s="10">
        <v>15715</v>
      </c>
    </row>
    <row r="6195" spans="1:8" x14ac:dyDescent="0.3">
      <c r="A6195" s="1">
        <v>45498</v>
      </c>
      <c r="B6195" t="str">
        <v>Finance</v>
      </c>
      <c r="C6195" t="str">
        <v>Service Revenue</v>
      </c>
      <c r="D6195" s="10">
        <v>22624</v>
      </c>
      <c r="E6195" s="1">
        <v>45498</v>
      </c>
      <c r="F6195" t="str">
        <v>Finance</v>
      </c>
      <c r="G6195" t="str">
        <v>Service Revenue</v>
      </c>
      <c r="H6195" s="10">
        <v>19624</v>
      </c>
    </row>
    <row r="6196" spans="1:8" x14ac:dyDescent="0.3">
      <c r="A6196" s="1">
        <v>45498</v>
      </c>
      <c r="B6196" t="str">
        <v>Finance</v>
      </c>
      <c r="C6196" t="str">
        <v>Salaries</v>
      </c>
      <c r="D6196" s="10">
        <v>8401</v>
      </c>
      <c r="E6196" s="1">
        <v>45498</v>
      </c>
      <c r="F6196" t="str">
        <v>Finance</v>
      </c>
      <c r="G6196" t="str">
        <v>Salaries</v>
      </c>
      <c r="H6196" s="10">
        <v>11354</v>
      </c>
    </row>
    <row r="6197" spans="1:8" x14ac:dyDescent="0.3">
      <c r="A6197" s="1">
        <v>45498</v>
      </c>
      <c r="B6197" t="str">
        <v>Finance</v>
      </c>
      <c r="C6197" t="str">
        <v>Rent</v>
      </c>
      <c r="D6197" s="10">
        <v>7018</v>
      </c>
      <c r="E6197" s="1">
        <v>45498</v>
      </c>
      <c r="F6197" t="str">
        <v>Finance</v>
      </c>
      <c r="G6197" t="str">
        <v>Rent</v>
      </c>
      <c r="H6197" s="10">
        <v>6430</v>
      </c>
    </row>
    <row r="6198" spans="1:8" x14ac:dyDescent="0.3">
      <c r="A6198" s="1">
        <v>45498</v>
      </c>
      <c r="B6198" t="str">
        <v>Finance</v>
      </c>
      <c r="C6198" t="str">
        <v>Marketing Spend</v>
      </c>
      <c r="D6198" s="10">
        <v>1662</v>
      </c>
      <c r="E6198" s="1">
        <v>45498</v>
      </c>
      <c r="F6198" t="str">
        <v>Finance</v>
      </c>
      <c r="G6198" t="str">
        <v>Marketing Spend</v>
      </c>
      <c r="H6198" s="10">
        <v>1728</v>
      </c>
    </row>
    <row r="6199" spans="1:8" x14ac:dyDescent="0.3">
      <c r="A6199" s="1">
        <v>45498</v>
      </c>
      <c r="B6199" t="str">
        <v>Finance</v>
      </c>
      <c r="C6199" t="str">
        <v>Software Licenses</v>
      </c>
      <c r="D6199" s="10">
        <v>22270</v>
      </c>
      <c r="E6199" s="1">
        <v>45498</v>
      </c>
      <c r="F6199" t="str">
        <v>Finance</v>
      </c>
      <c r="G6199" t="str">
        <v>Software Licenses</v>
      </c>
      <c r="H6199" s="10">
        <v>23627</v>
      </c>
    </row>
    <row r="6200" spans="1:8" x14ac:dyDescent="0.3">
      <c r="A6200" s="1">
        <v>45498</v>
      </c>
      <c r="B6200" t="str">
        <v>IT</v>
      </c>
      <c r="C6200" t="str">
        <v>Product Revenue</v>
      </c>
      <c r="D6200" s="10">
        <v>14260</v>
      </c>
      <c r="E6200" s="1">
        <v>45498</v>
      </c>
      <c r="F6200" t="str">
        <v>IT</v>
      </c>
      <c r="G6200" t="str">
        <v>Product Revenue</v>
      </c>
      <c r="H6200" s="10">
        <v>13977</v>
      </c>
    </row>
    <row r="6201" spans="1:8" x14ac:dyDescent="0.3">
      <c r="A6201" s="1">
        <v>45498</v>
      </c>
      <c r="B6201" t="str">
        <v>IT</v>
      </c>
      <c r="C6201" t="str">
        <v>Service Revenue</v>
      </c>
      <c r="D6201" s="10">
        <v>8578</v>
      </c>
      <c r="E6201" s="1">
        <v>45498</v>
      </c>
      <c r="F6201" t="str">
        <v>IT</v>
      </c>
      <c r="G6201" t="str">
        <v>Service Revenue</v>
      </c>
      <c r="H6201" s="10">
        <v>9766</v>
      </c>
    </row>
    <row r="6202" spans="1:8" x14ac:dyDescent="0.3">
      <c r="A6202" s="1">
        <v>45498</v>
      </c>
      <c r="B6202" t="str">
        <v>IT</v>
      </c>
      <c r="C6202" t="str">
        <v>Salaries</v>
      </c>
      <c r="D6202" s="10">
        <v>1518</v>
      </c>
      <c r="E6202" s="1">
        <v>45498</v>
      </c>
      <c r="F6202" t="str">
        <v>IT</v>
      </c>
      <c r="G6202" t="str">
        <v>Salaries</v>
      </c>
      <c r="H6202" s="10">
        <v>-763</v>
      </c>
    </row>
    <row r="6203" spans="1:8" x14ac:dyDescent="0.3">
      <c r="A6203" s="1">
        <v>45498</v>
      </c>
      <c r="B6203" t="str">
        <v>IT</v>
      </c>
      <c r="C6203" t="str">
        <v>Rent</v>
      </c>
      <c r="D6203" s="10">
        <v>20686</v>
      </c>
      <c r="E6203" s="1">
        <v>45498</v>
      </c>
      <c r="F6203" t="str">
        <v>IT</v>
      </c>
      <c r="G6203" t="str">
        <v>Rent</v>
      </c>
      <c r="H6203" s="10">
        <v>22535</v>
      </c>
    </row>
    <row r="6204" spans="1:8" x14ac:dyDescent="0.3">
      <c r="A6204" s="1">
        <v>45498</v>
      </c>
      <c r="B6204" t="str">
        <v>IT</v>
      </c>
      <c r="C6204" t="str">
        <v>Marketing Spend</v>
      </c>
      <c r="D6204" s="10">
        <v>7940</v>
      </c>
      <c r="E6204" s="1">
        <v>45498</v>
      </c>
      <c r="F6204" t="str">
        <v>IT</v>
      </c>
      <c r="G6204" t="str">
        <v>Marketing Spend</v>
      </c>
      <c r="H6204" s="10">
        <v>5104</v>
      </c>
    </row>
    <row r="6205" spans="1:8" x14ac:dyDescent="0.3">
      <c r="A6205" s="1">
        <v>45498</v>
      </c>
      <c r="B6205" t="str">
        <v>IT</v>
      </c>
      <c r="C6205" t="str">
        <v>Software Licenses</v>
      </c>
      <c r="D6205" s="10">
        <v>16405</v>
      </c>
      <c r="E6205" s="1">
        <v>45498</v>
      </c>
      <c r="F6205" t="str">
        <v>IT</v>
      </c>
      <c r="G6205" t="str">
        <v>Software Licenses</v>
      </c>
      <c r="H6205" s="10">
        <v>15375</v>
      </c>
    </row>
    <row r="6206" spans="1:8" x14ac:dyDescent="0.3">
      <c r="A6206" s="1">
        <v>45498</v>
      </c>
      <c r="B6206" t="str">
        <v>HR</v>
      </c>
      <c r="C6206" t="str">
        <v>Product Revenue</v>
      </c>
      <c r="D6206" s="10">
        <v>10576</v>
      </c>
      <c r="E6206" s="1">
        <v>45498</v>
      </c>
      <c r="F6206" t="str">
        <v>HR</v>
      </c>
      <c r="G6206" t="str">
        <v>Product Revenue</v>
      </c>
      <c r="H6206" s="10">
        <v>12071</v>
      </c>
    </row>
    <row r="6207" spans="1:8" x14ac:dyDescent="0.3">
      <c r="A6207" s="1">
        <v>45498</v>
      </c>
      <c r="B6207" t="str">
        <v>HR</v>
      </c>
      <c r="C6207" t="str">
        <v>Service Revenue</v>
      </c>
      <c r="D6207" s="10">
        <v>13870</v>
      </c>
      <c r="E6207" s="1">
        <v>45498</v>
      </c>
      <c r="F6207" t="str">
        <v>HR</v>
      </c>
      <c r="G6207" t="str">
        <v>Service Revenue</v>
      </c>
      <c r="H6207" s="10">
        <v>11274</v>
      </c>
    </row>
    <row r="6208" spans="1:8" x14ac:dyDescent="0.3">
      <c r="A6208" s="1">
        <v>45498</v>
      </c>
      <c r="B6208" t="str">
        <v>HR</v>
      </c>
      <c r="C6208" t="str">
        <v>Salaries</v>
      </c>
      <c r="D6208" s="10">
        <v>16089</v>
      </c>
      <c r="E6208" s="1">
        <v>45498</v>
      </c>
      <c r="F6208" t="str">
        <v>HR</v>
      </c>
      <c r="G6208" t="str">
        <v>Salaries</v>
      </c>
      <c r="H6208" s="10">
        <v>13672</v>
      </c>
    </row>
    <row r="6209" spans="1:8" x14ac:dyDescent="0.3">
      <c r="A6209" s="1">
        <v>45498</v>
      </c>
      <c r="B6209" t="str">
        <v>HR</v>
      </c>
      <c r="C6209" t="str">
        <v>Rent</v>
      </c>
      <c r="D6209" s="10">
        <v>20466</v>
      </c>
      <c r="E6209" s="1">
        <v>45498</v>
      </c>
      <c r="F6209" t="str">
        <v>HR</v>
      </c>
      <c r="G6209" t="str">
        <v>Rent</v>
      </c>
      <c r="H6209" s="10">
        <v>21073</v>
      </c>
    </row>
    <row r="6210" spans="1:8" x14ac:dyDescent="0.3">
      <c r="A6210" s="1">
        <v>45498</v>
      </c>
      <c r="B6210" t="str">
        <v>HR</v>
      </c>
      <c r="C6210" t="str">
        <v>Marketing Spend</v>
      </c>
      <c r="D6210" s="10">
        <v>9473</v>
      </c>
      <c r="E6210" s="1">
        <v>45498</v>
      </c>
      <c r="F6210" t="str">
        <v>HR</v>
      </c>
      <c r="G6210" t="str">
        <v>Marketing Spend</v>
      </c>
      <c r="H6210" s="10">
        <v>9601</v>
      </c>
    </row>
    <row r="6211" spans="1:8" x14ac:dyDescent="0.3">
      <c r="A6211" s="1">
        <v>45498</v>
      </c>
      <c r="B6211" t="str">
        <v>HR</v>
      </c>
      <c r="C6211" t="str">
        <v>Software Licenses</v>
      </c>
      <c r="D6211" s="10">
        <v>15023</v>
      </c>
      <c r="E6211" s="1">
        <v>45498</v>
      </c>
      <c r="F6211" t="str">
        <v>HR</v>
      </c>
      <c r="G6211" t="str">
        <v>Software Licenses</v>
      </c>
      <c r="H6211" s="10">
        <v>12205</v>
      </c>
    </row>
    <row r="6212" spans="1:8" x14ac:dyDescent="0.3">
      <c r="A6212" s="1">
        <v>45499</v>
      </c>
      <c r="B6212" t="str">
        <v>Sales</v>
      </c>
      <c r="C6212" t="str">
        <v>Product Revenue</v>
      </c>
      <c r="D6212" s="10">
        <v>13692</v>
      </c>
      <c r="E6212" s="1">
        <v>45499</v>
      </c>
      <c r="F6212" t="str">
        <v>Sales</v>
      </c>
      <c r="G6212" t="str">
        <v>Product Revenue</v>
      </c>
      <c r="H6212" s="10">
        <v>13642</v>
      </c>
    </row>
    <row r="6213" spans="1:8" x14ac:dyDescent="0.3">
      <c r="A6213" s="1">
        <v>45499</v>
      </c>
      <c r="B6213" t="str">
        <v>Sales</v>
      </c>
      <c r="C6213" t="str">
        <v>Service Revenue</v>
      </c>
      <c r="D6213" s="10">
        <v>7933</v>
      </c>
      <c r="E6213" s="1">
        <v>45499</v>
      </c>
      <c r="F6213" t="str">
        <v>Sales</v>
      </c>
      <c r="G6213" t="str">
        <v>Service Revenue</v>
      </c>
      <c r="H6213" s="10">
        <v>9016</v>
      </c>
    </row>
    <row r="6214" spans="1:8" x14ac:dyDescent="0.3">
      <c r="A6214" s="1">
        <v>45499</v>
      </c>
      <c r="B6214" t="str">
        <v>Sales</v>
      </c>
      <c r="C6214" t="str">
        <v>Salaries</v>
      </c>
      <c r="D6214" s="10">
        <v>12886</v>
      </c>
      <c r="E6214" s="1">
        <v>45499</v>
      </c>
      <c r="F6214" t="str">
        <v>Sales</v>
      </c>
      <c r="G6214" t="str">
        <v>Salaries</v>
      </c>
      <c r="H6214" s="10">
        <v>10733</v>
      </c>
    </row>
    <row r="6215" spans="1:8" x14ac:dyDescent="0.3">
      <c r="A6215" s="1">
        <v>45499</v>
      </c>
      <c r="B6215" t="str">
        <v>Sales</v>
      </c>
      <c r="C6215" t="str">
        <v>Rent</v>
      </c>
      <c r="D6215" s="10">
        <v>4390</v>
      </c>
      <c r="E6215" s="1">
        <v>45499</v>
      </c>
      <c r="F6215" t="str">
        <v>Sales</v>
      </c>
      <c r="G6215" t="str">
        <v>Rent</v>
      </c>
      <c r="H6215" s="10">
        <v>3181</v>
      </c>
    </row>
    <row r="6216" spans="1:8" x14ac:dyDescent="0.3">
      <c r="A6216" s="1">
        <v>45499</v>
      </c>
      <c r="B6216" t="str">
        <v>Sales</v>
      </c>
      <c r="C6216" t="str">
        <v>Marketing Spend</v>
      </c>
      <c r="D6216" s="10">
        <v>13972</v>
      </c>
      <c r="E6216" s="1">
        <v>45499</v>
      </c>
      <c r="F6216" t="str">
        <v>Sales</v>
      </c>
      <c r="G6216" t="str">
        <v>Marketing Spend</v>
      </c>
      <c r="H6216" s="10">
        <v>16518</v>
      </c>
    </row>
    <row r="6217" spans="1:8" x14ac:dyDescent="0.3">
      <c r="A6217" s="1">
        <v>45499</v>
      </c>
      <c r="B6217" t="str">
        <v>Sales</v>
      </c>
      <c r="C6217" t="str">
        <v>Software Licenses</v>
      </c>
      <c r="D6217" s="10">
        <v>22646</v>
      </c>
      <c r="E6217" s="1">
        <v>45499</v>
      </c>
      <c r="F6217" t="str">
        <v>Sales</v>
      </c>
      <c r="G6217" t="str">
        <v>Software Licenses</v>
      </c>
      <c r="H6217" s="10">
        <v>25472</v>
      </c>
    </row>
    <row r="6218" spans="1:8" x14ac:dyDescent="0.3">
      <c r="A6218" s="1">
        <v>45499</v>
      </c>
      <c r="B6218" t="str">
        <v>Marketing</v>
      </c>
      <c r="C6218" t="str">
        <v>Product Revenue</v>
      </c>
      <c r="D6218" s="10">
        <v>4553</v>
      </c>
      <c r="E6218" s="1">
        <v>45499</v>
      </c>
      <c r="F6218" t="str">
        <v>Marketing</v>
      </c>
      <c r="G6218" t="str">
        <v>Product Revenue</v>
      </c>
      <c r="H6218" s="10">
        <v>4244</v>
      </c>
    </row>
    <row r="6219" spans="1:8" x14ac:dyDescent="0.3">
      <c r="A6219" s="1">
        <v>45499</v>
      </c>
      <c r="B6219" t="str">
        <v>Marketing</v>
      </c>
      <c r="C6219" t="str">
        <v>Service Revenue</v>
      </c>
      <c r="D6219" s="10">
        <v>19458</v>
      </c>
      <c r="E6219" s="1">
        <v>45499</v>
      </c>
      <c r="F6219" t="str">
        <v>Marketing</v>
      </c>
      <c r="G6219" t="str">
        <v>Service Revenue</v>
      </c>
      <c r="H6219" s="10">
        <v>20690</v>
      </c>
    </row>
    <row r="6220" spans="1:8" x14ac:dyDescent="0.3">
      <c r="A6220" s="1">
        <v>45499</v>
      </c>
      <c r="B6220" t="str">
        <v>Marketing</v>
      </c>
      <c r="C6220" t="str">
        <v>Salaries</v>
      </c>
      <c r="D6220" s="10">
        <v>9506</v>
      </c>
      <c r="E6220" s="1">
        <v>45499</v>
      </c>
      <c r="F6220" t="str">
        <v>Marketing</v>
      </c>
      <c r="G6220" t="str">
        <v>Salaries</v>
      </c>
      <c r="H6220" s="10">
        <v>11754</v>
      </c>
    </row>
    <row r="6221" spans="1:8" x14ac:dyDescent="0.3">
      <c r="A6221" s="1">
        <v>45499</v>
      </c>
      <c r="B6221" t="str">
        <v>Marketing</v>
      </c>
      <c r="C6221" t="str">
        <v>Rent</v>
      </c>
      <c r="D6221" s="10">
        <v>7460</v>
      </c>
      <c r="E6221" s="1">
        <v>45499</v>
      </c>
      <c r="F6221" t="str">
        <v>Marketing</v>
      </c>
      <c r="G6221" t="str">
        <v>Rent</v>
      </c>
      <c r="H6221" s="10">
        <v>10180</v>
      </c>
    </row>
    <row r="6222" spans="1:8" x14ac:dyDescent="0.3">
      <c r="A6222" s="1">
        <v>45499</v>
      </c>
      <c r="B6222" t="str">
        <v>Marketing</v>
      </c>
      <c r="C6222" t="str">
        <v>Marketing Spend</v>
      </c>
      <c r="D6222" s="10">
        <v>7867</v>
      </c>
      <c r="E6222" s="1">
        <v>45499</v>
      </c>
      <c r="F6222" t="str">
        <v>Marketing</v>
      </c>
      <c r="G6222" t="str">
        <v>Marketing Spend</v>
      </c>
      <c r="H6222" s="10">
        <v>5362</v>
      </c>
    </row>
    <row r="6223" spans="1:8" x14ac:dyDescent="0.3">
      <c r="A6223" s="1">
        <v>45499</v>
      </c>
      <c r="B6223" t="str">
        <v>Marketing</v>
      </c>
      <c r="C6223" t="str">
        <v>Software Licenses</v>
      </c>
      <c r="D6223" s="10">
        <v>24612</v>
      </c>
      <c r="E6223" s="1">
        <v>45499</v>
      </c>
      <c r="F6223" t="str">
        <v>Marketing</v>
      </c>
      <c r="G6223" t="str">
        <v>Software Licenses</v>
      </c>
      <c r="H6223" s="10">
        <v>26228</v>
      </c>
    </row>
    <row r="6224" spans="1:8" x14ac:dyDescent="0.3">
      <c r="A6224" s="1">
        <v>45499</v>
      </c>
      <c r="B6224" t="str">
        <v>Finance</v>
      </c>
      <c r="C6224" t="str">
        <v>Product Revenue</v>
      </c>
      <c r="D6224" s="10">
        <v>21960</v>
      </c>
      <c r="E6224" s="1">
        <v>45499</v>
      </c>
      <c r="F6224" t="str">
        <v>Finance</v>
      </c>
      <c r="G6224" t="str">
        <v>Product Revenue</v>
      </c>
      <c r="H6224" s="10">
        <v>21698</v>
      </c>
    </row>
    <row r="6225" spans="1:8" x14ac:dyDescent="0.3">
      <c r="A6225" s="1">
        <v>45499</v>
      </c>
      <c r="B6225" t="str">
        <v>Finance</v>
      </c>
      <c r="C6225" t="str">
        <v>Service Revenue</v>
      </c>
      <c r="D6225" s="10">
        <v>12818</v>
      </c>
      <c r="E6225" s="1">
        <v>45499</v>
      </c>
      <c r="F6225" t="str">
        <v>Finance</v>
      </c>
      <c r="G6225" t="str">
        <v>Service Revenue</v>
      </c>
      <c r="H6225" s="10">
        <v>11203</v>
      </c>
    </row>
    <row r="6226" spans="1:8" x14ac:dyDescent="0.3">
      <c r="A6226" s="1">
        <v>45499</v>
      </c>
      <c r="B6226" t="str">
        <v>Finance</v>
      </c>
      <c r="C6226" t="str">
        <v>Salaries</v>
      </c>
      <c r="D6226" s="10">
        <v>2874</v>
      </c>
      <c r="E6226" s="1">
        <v>45499</v>
      </c>
      <c r="F6226" t="str">
        <v>Finance</v>
      </c>
      <c r="G6226" t="str">
        <v>Salaries</v>
      </c>
      <c r="H6226" s="10">
        <v>3091</v>
      </c>
    </row>
    <row r="6227" spans="1:8" x14ac:dyDescent="0.3">
      <c r="A6227" s="1">
        <v>45499</v>
      </c>
      <c r="B6227" t="str">
        <v>Finance</v>
      </c>
      <c r="C6227" t="str">
        <v>Rent</v>
      </c>
      <c r="D6227" s="10">
        <v>19596</v>
      </c>
      <c r="E6227" s="1">
        <v>45499</v>
      </c>
      <c r="F6227" t="str">
        <v>Finance</v>
      </c>
      <c r="G6227" t="str">
        <v>Rent</v>
      </c>
      <c r="H6227" s="10">
        <v>22433</v>
      </c>
    </row>
    <row r="6228" spans="1:8" x14ac:dyDescent="0.3">
      <c r="A6228" s="1">
        <v>45499</v>
      </c>
      <c r="B6228" t="str">
        <v>Finance</v>
      </c>
      <c r="C6228" t="str">
        <v>Marketing Spend</v>
      </c>
      <c r="D6228" s="10">
        <v>23246</v>
      </c>
      <c r="E6228" s="1">
        <v>45499</v>
      </c>
      <c r="F6228" t="str">
        <v>Finance</v>
      </c>
      <c r="G6228" t="str">
        <v>Marketing Spend</v>
      </c>
      <c r="H6228" s="10">
        <v>23274</v>
      </c>
    </row>
    <row r="6229" spans="1:8" x14ac:dyDescent="0.3">
      <c r="A6229" s="1">
        <v>45499</v>
      </c>
      <c r="B6229" t="str">
        <v>Finance</v>
      </c>
      <c r="C6229" t="str">
        <v>Software Licenses</v>
      </c>
      <c r="D6229" s="10">
        <v>16714</v>
      </c>
      <c r="E6229" s="1">
        <v>45499</v>
      </c>
      <c r="F6229" t="str">
        <v>Finance</v>
      </c>
      <c r="G6229" t="str">
        <v>Software Licenses</v>
      </c>
      <c r="H6229" s="10">
        <v>14647</v>
      </c>
    </row>
    <row r="6230" spans="1:8" x14ac:dyDescent="0.3">
      <c r="A6230" s="1">
        <v>45499</v>
      </c>
      <c r="B6230" t="str">
        <v>IT</v>
      </c>
      <c r="C6230" t="str">
        <v>Product Revenue</v>
      </c>
      <c r="D6230" s="10">
        <v>10370</v>
      </c>
      <c r="E6230" s="1">
        <v>45499</v>
      </c>
      <c r="F6230" t="str">
        <v>IT</v>
      </c>
      <c r="G6230" t="str">
        <v>Product Revenue</v>
      </c>
      <c r="H6230" s="10">
        <v>8887</v>
      </c>
    </row>
    <row r="6231" spans="1:8" x14ac:dyDescent="0.3">
      <c r="A6231" s="1">
        <v>45499</v>
      </c>
      <c r="B6231" t="str">
        <v>IT</v>
      </c>
      <c r="C6231" t="str">
        <v>Service Revenue</v>
      </c>
      <c r="D6231" s="10">
        <v>18880</v>
      </c>
      <c r="E6231" s="1">
        <v>45499</v>
      </c>
      <c r="F6231" t="str">
        <v>IT</v>
      </c>
      <c r="G6231" t="str">
        <v>Service Revenue</v>
      </c>
      <c r="H6231" s="10">
        <v>17975</v>
      </c>
    </row>
    <row r="6232" spans="1:8" x14ac:dyDescent="0.3">
      <c r="A6232" s="1">
        <v>45499</v>
      </c>
      <c r="B6232" t="str">
        <v>IT</v>
      </c>
      <c r="C6232" t="str">
        <v>Salaries</v>
      </c>
      <c r="D6232" s="10">
        <v>4051</v>
      </c>
      <c r="E6232" s="1">
        <v>45499</v>
      </c>
      <c r="F6232" t="str">
        <v>IT</v>
      </c>
      <c r="G6232" t="str">
        <v>Salaries</v>
      </c>
      <c r="H6232" s="10">
        <v>1917</v>
      </c>
    </row>
    <row r="6233" spans="1:8" x14ac:dyDescent="0.3">
      <c r="A6233" s="1">
        <v>45499</v>
      </c>
      <c r="B6233" t="str">
        <v>IT</v>
      </c>
      <c r="C6233" t="str">
        <v>Rent</v>
      </c>
      <c r="D6233" s="10">
        <v>11317</v>
      </c>
      <c r="E6233" s="1">
        <v>45499</v>
      </c>
      <c r="F6233" t="str">
        <v>IT</v>
      </c>
      <c r="G6233" t="str">
        <v>Rent</v>
      </c>
      <c r="H6233" s="10">
        <v>10525</v>
      </c>
    </row>
    <row r="6234" spans="1:8" x14ac:dyDescent="0.3">
      <c r="A6234" s="1">
        <v>45499</v>
      </c>
      <c r="B6234" t="str">
        <v>IT</v>
      </c>
      <c r="C6234" t="str">
        <v>Marketing Spend</v>
      </c>
      <c r="D6234" s="10">
        <v>10390</v>
      </c>
      <c r="E6234" s="1">
        <v>45499</v>
      </c>
      <c r="F6234" t="str">
        <v>IT</v>
      </c>
      <c r="G6234" t="str">
        <v>Marketing Spend</v>
      </c>
      <c r="H6234" s="10">
        <v>11603</v>
      </c>
    </row>
    <row r="6235" spans="1:8" x14ac:dyDescent="0.3">
      <c r="A6235" s="1">
        <v>45499</v>
      </c>
      <c r="B6235" t="str">
        <v>IT</v>
      </c>
      <c r="C6235" t="str">
        <v>Software Licenses</v>
      </c>
      <c r="D6235" s="10">
        <v>4787</v>
      </c>
      <c r="E6235" s="1">
        <v>45499</v>
      </c>
      <c r="F6235" t="str">
        <v>IT</v>
      </c>
      <c r="G6235" t="str">
        <v>Software Licenses</v>
      </c>
      <c r="H6235" s="10">
        <v>6833</v>
      </c>
    </row>
    <row r="6236" spans="1:8" x14ac:dyDescent="0.3">
      <c r="A6236" s="1">
        <v>45499</v>
      </c>
      <c r="B6236" t="str">
        <v>HR</v>
      </c>
      <c r="C6236" t="str">
        <v>Product Revenue</v>
      </c>
      <c r="D6236" s="10">
        <v>14734</v>
      </c>
      <c r="E6236" s="1">
        <v>45499</v>
      </c>
      <c r="F6236" t="str">
        <v>HR</v>
      </c>
      <c r="G6236" t="str">
        <v>Product Revenue</v>
      </c>
      <c r="H6236" s="10">
        <v>13643</v>
      </c>
    </row>
    <row r="6237" spans="1:8" x14ac:dyDescent="0.3">
      <c r="A6237" s="1">
        <v>45499</v>
      </c>
      <c r="B6237" t="str">
        <v>HR</v>
      </c>
      <c r="C6237" t="str">
        <v>Service Revenue</v>
      </c>
      <c r="D6237" s="10">
        <v>13020</v>
      </c>
      <c r="E6237" s="1">
        <v>45499</v>
      </c>
      <c r="F6237" t="str">
        <v>HR</v>
      </c>
      <c r="G6237" t="str">
        <v>Service Revenue</v>
      </c>
      <c r="H6237" s="10">
        <v>13453</v>
      </c>
    </row>
    <row r="6238" spans="1:8" x14ac:dyDescent="0.3">
      <c r="A6238" s="1">
        <v>45499</v>
      </c>
      <c r="B6238" t="str">
        <v>HR</v>
      </c>
      <c r="C6238" t="str">
        <v>Salaries</v>
      </c>
      <c r="D6238" s="10">
        <v>4105</v>
      </c>
      <c r="E6238" s="1">
        <v>45499</v>
      </c>
      <c r="F6238" t="str">
        <v>HR</v>
      </c>
      <c r="G6238" t="str">
        <v>Salaries</v>
      </c>
      <c r="H6238" s="10">
        <v>4607</v>
      </c>
    </row>
    <row r="6239" spans="1:8" x14ac:dyDescent="0.3">
      <c r="A6239" s="1">
        <v>45499</v>
      </c>
      <c r="B6239" t="str">
        <v>HR</v>
      </c>
      <c r="C6239" t="str">
        <v>Rent</v>
      </c>
      <c r="D6239" s="10">
        <v>13503</v>
      </c>
      <c r="E6239" s="1">
        <v>45499</v>
      </c>
      <c r="F6239" t="str">
        <v>HR</v>
      </c>
      <c r="G6239" t="str">
        <v>Rent</v>
      </c>
      <c r="H6239" s="10">
        <v>12955</v>
      </c>
    </row>
    <row r="6240" spans="1:8" x14ac:dyDescent="0.3">
      <c r="A6240" s="1">
        <v>45499</v>
      </c>
      <c r="B6240" t="str">
        <v>HR</v>
      </c>
      <c r="C6240" t="str">
        <v>Marketing Spend</v>
      </c>
      <c r="D6240" s="10">
        <v>4371</v>
      </c>
      <c r="E6240" s="1">
        <v>45499</v>
      </c>
      <c r="F6240" t="str">
        <v>HR</v>
      </c>
      <c r="G6240" t="str">
        <v>Marketing Spend</v>
      </c>
      <c r="H6240" s="10">
        <v>2336</v>
      </c>
    </row>
    <row r="6241" spans="1:8" x14ac:dyDescent="0.3">
      <c r="A6241" s="1">
        <v>45499</v>
      </c>
      <c r="B6241" t="str">
        <v>HR</v>
      </c>
      <c r="C6241" t="str">
        <v>Software Licenses</v>
      </c>
      <c r="D6241" s="10">
        <v>8055</v>
      </c>
      <c r="E6241" s="1">
        <v>45499</v>
      </c>
      <c r="F6241" t="str">
        <v>HR</v>
      </c>
      <c r="G6241" t="str">
        <v>Software Licenses</v>
      </c>
      <c r="H6241" s="10">
        <v>6638</v>
      </c>
    </row>
    <row r="6242" spans="1:8" x14ac:dyDescent="0.3">
      <c r="A6242" s="1">
        <v>45500</v>
      </c>
      <c r="B6242" t="str">
        <v>Sales</v>
      </c>
      <c r="C6242" t="str">
        <v>Product Revenue</v>
      </c>
      <c r="D6242" s="10">
        <v>23599</v>
      </c>
      <c r="E6242" s="1">
        <v>45500</v>
      </c>
      <c r="F6242" t="str">
        <v>Sales</v>
      </c>
      <c r="G6242" t="str">
        <v>Product Revenue</v>
      </c>
      <c r="H6242" s="10">
        <v>23068</v>
      </c>
    </row>
    <row r="6243" spans="1:8" x14ac:dyDescent="0.3">
      <c r="A6243" s="1">
        <v>45500</v>
      </c>
      <c r="B6243" t="str">
        <v>Sales</v>
      </c>
      <c r="C6243" t="str">
        <v>Service Revenue</v>
      </c>
      <c r="D6243" s="10">
        <v>5810</v>
      </c>
      <c r="E6243" s="1">
        <v>45500</v>
      </c>
      <c r="F6243" t="str">
        <v>Sales</v>
      </c>
      <c r="G6243" t="str">
        <v>Service Revenue</v>
      </c>
      <c r="H6243" s="10">
        <v>3954</v>
      </c>
    </row>
    <row r="6244" spans="1:8" x14ac:dyDescent="0.3">
      <c r="A6244" s="1">
        <v>45500</v>
      </c>
      <c r="B6244" t="str">
        <v>Sales</v>
      </c>
      <c r="C6244" t="str">
        <v>Salaries</v>
      </c>
      <c r="D6244" s="10">
        <v>21971</v>
      </c>
      <c r="E6244" s="1">
        <v>45500</v>
      </c>
      <c r="F6244" t="str">
        <v>Sales</v>
      </c>
      <c r="G6244" t="str">
        <v>Salaries</v>
      </c>
      <c r="H6244" s="10">
        <v>21541</v>
      </c>
    </row>
    <row r="6245" spans="1:8" x14ac:dyDescent="0.3">
      <c r="A6245" s="1">
        <v>45500</v>
      </c>
      <c r="B6245" t="str">
        <v>Sales</v>
      </c>
      <c r="C6245" t="str">
        <v>Rent</v>
      </c>
      <c r="D6245" s="10">
        <v>21548</v>
      </c>
      <c r="E6245" s="1">
        <v>45500</v>
      </c>
      <c r="F6245" t="str">
        <v>Sales</v>
      </c>
      <c r="G6245" t="str">
        <v>Rent</v>
      </c>
      <c r="H6245" s="10">
        <v>24340</v>
      </c>
    </row>
    <row r="6246" spans="1:8" x14ac:dyDescent="0.3">
      <c r="A6246" s="1">
        <v>45500</v>
      </c>
      <c r="B6246" t="str">
        <v>Sales</v>
      </c>
      <c r="C6246" t="str">
        <v>Marketing Spend</v>
      </c>
      <c r="D6246" s="10">
        <v>7898</v>
      </c>
      <c r="E6246" s="1">
        <v>45500</v>
      </c>
      <c r="F6246" t="str">
        <v>Sales</v>
      </c>
      <c r="G6246" t="str">
        <v>Marketing Spend</v>
      </c>
      <c r="H6246" s="10">
        <v>6681</v>
      </c>
    </row>
    <row r="6247" spans="1:8" x14ac:dyDescent="0.3">
      <c r="A6247" s="1">
        <v>45500</v>
      </c>
      <c r="B6247" t="str">
        <v>Sales</v>
      </c>
      <c r="C6247" t="str">
        <v>Software Licenses</v>
      </c>
      <c r="D6247" s="10">
        <v>22887</v>
      </c>
      <c r="E6247" s="1">
        <v>45500</v>
      </c>
      <c r="F6247" t="str">
        <v>Sales</v>
      </c>
      <c r="G6247" t="str">
        <v>Software Licenses</v>
      </c>
      <c r="H6247" s="10">
        <v>20639</v>
      </c>
    </row>
    <row r="6248" spans="1:8" x14ac:dyDescent="0.3">
      <c r="A6248" s="1">
        <v>45500</v>
      </c>
      <c r="B6248" t="str">
        <v>Marketing</v>
      </c>
      <c r="C6248" t="str">
        <v>Product Revenue</v>
      </c>
      <c r="D6248" s="10">
        <v>15452</v>
      </c>
      <c r="E6248" s="1">
        <v>45500</v>
      </c>
      <c r="F6248" t="str">
        <v>Marketing</v>
      </c>
      <c r="G6248" t="str">
        <v>Product Revenue</v>
      </c>
      <c r="H6248" s="10">
        <v>15782</v>
      </c>
    </row>
    <row r="6249" spans="1:8" x14ac:dyDescent="0.3">
      <c r="A6249" s="1">
        <v>45500</v>
      </c>
      <c r="B6249" t="str">
        <v>Marketing</v>
      </c>
      <c r="C6249" t="str">
        <v>Service Revenue</v>
      </c>
      <c r="D6249" s="10">
        <v>4616</v>
      </c>
      <c r="E6249" s="1">
        <v>45500</v>
      </c>
      <c r="F6249" t="str">
        <v>Marketing</v>
      </c>
      <c r="G6249" t="str">
        <v>Service Revenue</v>
      </c>
      <c r="H6249" s="10">
        <v>6941</v>
      </c>
    </row>
    <row r="6250" spans="1:8" x14ac:dyDescent="0.3">
      <c r="A6250" s="1">
        <v>45500</v>
      </c>
      <c r="B6250" t="str">
        <v>Marketing</v>
      </c>
      <c r="C6250" t="str">
        <v>Salaries</v>
      </c>
      <c r="D6250" s="10">
        <v>15142</v>
      </c>
      <c r="E6250" s="1">
        <v>45500</v>
      </c>
      <c r="F6250" t="str">
        <v>Marketing</v>
      </c>
      <c r="G6250" t="str">
        <v>Salaries</v>
      </c>
      <c r="H6250" s="10">
        <v>14329</v>
      </c>
    </row>
    <row r="6251" spans="1:8" x14ac:dyDescent="0.3">
      <c r="A6251" s="1">
        <v>45500</v>
      </c>
      <c r="B6251" t="str">
        <v>Marketing</v>
      </c>
      <c r="C6251" t="str">
        <v>Rent</v>
      </c>
      <c r="D6251" s="10">
        <v>11962</v>
      </c>
      <c r="E6251" s="1">
        <v>45500</v>
      </c>
      <c r="F6251" t="str">
        <v>Marketing</v>
      </c>
      <c r="G6251" t="str">
        <v>Rent</v>
      </c>
      <c r="H6251" s="10">
        <v>10418</v>
      </c>
    </row>
    <row r="6252" spans="1:8" x14ac:dyDescent="0.3">
      <c r="A6252" s="1">
        <v>45500</v>
      </c>
      <c r="B6252" t="str">
        <v>Marketing</v>
      </c>
      <c r="C6252" t="str">
        <v>Marketing Spend</v>
      </c>
      <c r="D6252" s="10">
        <v>21735</v>
      </c>
      <c r="E6252" s="1">
        <v>45500</v>
      </c>
      <c r="F6252" t="str">
        <v>Marketing</v>
      </c>
      <c r="G6252" t="str">
        <v>Marketing Spend</v>
      </c>
      <c r="H6252" s="10">
        <v>21873</v>
      </c>
    </row>
    <row r="6253" spans="1:8" x14ac:dyDescent="0.3">
      <c r="A6253" s="1">
        <v>45500</v>
      </c>
      <c r="B6253" t="str">
        <v>Marketing</v>
      </c>
      <c r="C6253" t="str">
        <v>Software Licenses</v>
      </c>
      <c r="D6253" s="10">
        <v>5834</v>
      </c>
      <c r="E6253" s="1">
        <v>45500</v>
      </c>
      <c r="F6253" t="str">
        <v>Marketing</v>
      </c>
      <c r="G6253" t="str">
        <v>Software Licenses</v>
      </c>
      <c r="H6253" s="10">
        <v>7175</v>
      </c>
    </row>
    <row r="6254" spans="1:8" x14ac:dyDescent="0.3">
      <c r="A6254" s="1">
        <v>45500</v>
      </c>
      <c r="B6254" t="str">
        <v>Finance</v>
      </c>
      <c r="C6254" t="str">
        <v>Product Revenue</v>
      </c>
      <c r="D6254" s="10">
        <v>2959</v>
      </c>
      <c r="E6254" s="1">
        <v>45500</v>
      </c>
      <c r="F6254" t="str">
        <v>Finance</v>
      </c>
      <c r="G6254" t="str">
        <v>Product Revenue</v>
      </c>
      <c r="H6254" s="10">
        <v>1647</v>
      </c>
    </row>
    <row r="6255" spans="1:8" x14ac:dyDescent="0.3">
      <c r="A6255" s="1">
        <v>45500</v>
      </c>
      <c r="B6255" t="str">
        <v>Finance</v>
      </c>
      <c r="C6255" t="str">
        <v>Service Revenue</v>
      </c>
      <c r="D6255" s="10">
        <v>11478</v>
      </c>
      <c r="E6255" s="1">
        <v>45500</v>
      </c>
      <c r="F6255" t="str">
        <v>Finance</v>
      </c>
      <c r="G6255" t="str">
        <v>Service Revenue</v>
      </c>
      <c r="H6255" s="10">
        <v>10635</v>
      </c>
    </row>
    <row r="6256" spans="1:8" x14ac:dyDescent="0.3">
      <c r="A6256" s="1">
        <v>45500</v>
      </c>
      <c r="B6256" t="str">
        <v>Finance</v>
      </c>
      <c r="C6256" t="str">
        <v>Salaries</v>
      </c>
      <c r="D6256" s="10">
        <v>20250</v>
      </c>
      <c r="E6256" s="1">
        <v>45500</v>
      </c>
      <c r="F6256" t="str">
        <v>Finance</v>
      </c>
      <c r="G6256" t="str">
        <v>Salaries</v>
      </c>
      <c r="H6256" s="10">
        <v>22272</v>
      </c>
    </row>
    <row r="6257" spans="1:8" x14ac:dyDescent="0.3">
      <c r="A6257" s="1">
        <v>45500</v>
      </c>
      <c r="B6257" t="str">
        <v>Finance</v>
      </c>
      <c r="C6257" t="str">
        <v>Rent</v>
      </c>
      <c r="D6257" s="10">
        <v>24003</v>
      </c>
      <c r="E6257" s="1">
        <v>45500</v>
      </c>
      <c r="F6257" t="str">
        <v>Finance</v>
      </c>
      <c r="G6257" t="str">
        <v>Rent</v>
      </c>
      <c r="H6257" s="10">
        <v>24148</v>
      </c>
    </row>
    <row r="6258" spans="1:8" x14ac:dyDescent="0.3">
      <c r="A6258" s="1">
        <v>45500</v>
      </c>
      <c r="B6258" t="str">
        <v>Finance</v>
      </c>
      <c r="C6258" t="str">
        <v>Marketing Spend</v>
      </c>
      <c r="D6258" s="10">
        <v>5293</v>
      </c>
      <c r="E6258" s="1">
        <v>45500</v>
      </c>
      <c r="F6258" t="str">
        <v>Finance</v>
      </c>
      <c r="G6258" t="str">
        <v>Marketing Spend</v>
      </c>
      <c r="H6258" s="10">
        <v>6159</v>
      </c>
    </row>
    <row r="6259" spans="1:8" x14ac:dyDescent="0.3">
      <c r="A6259" s="1">
        <v>45500</v>
      </c>
      <c r="B6259" t="str">
        <v>Finance</v>
      </c>
      <c r="C6259" t="str">
        <v>Software Licenses</v>
      </c>
      <c r="D6259" s="10">
        <v>5178</v>
      </c>
      <c r="E6259" s="1">
        <v>45500</v>
      </c>
      <c r="F6259" t="str">
        <v>Finance</v>
      </c>
      <c r="G6259" t="str">
        <v>Software Licenses</v>
      </c>
      <c r="H6259" s="10">
        <v>3984</v>
      </c>
    </row>
    <row r="6260" spans="1:8" x14ac:dyDescent="0.3">
      <c r="A6260" s="1">
        <v>45500</v>
      </c>
      <c r="B6260" t="str">
        <v>IT</v>
      </c>
      <c r="C6260" t="str">
        <v>Product Revenue</v>
      </c>
      <c r="D6260" s="10">
        <v>8002</v>
      </c>
      <c r="E6260" s="1">
        <v>45500</v>
      </c>
      <c r="F6260" t="str">
        <v>IT</v>
      </c>
      <c r="G6260" t="str">
        <v>Product Revenue</v>
      </c>
      <c r="H6260" s="10">
        <v>7607</v>
      </c>
    </row>
    <row r="6261" spans="1:8" x14ac:dyDescent="0.3">
      <c r="A6261" s="1">
        <v>45500</v>
      </c>
      <c r="B6261" t="str">
        <v>IT</v>
      </c>
      <c r="C6261" t="str">
        <v>Service Revenue</v>
      </c>
      <c r="D6261" s="10">
        <v>9403</v>
      </c>
      <c r="E6261" s="1">
        <v>45500</v>
      </c>
      <c r="F6261" t="str">
        <v>IT</v>
      </c>
      <c r="G6261" t="str">
        <v>Service Revenue</v>
      </c>
      <c r="H6261" s="10">
        <v>12177</v>
      </c>
    </row>
    <row r="6262" spans="1:8" x14ac:dyDescent="0.3">
      <c r="A6262" s="1">
        <v>45500</v>
      </c>
      <c r="B6262" t="str">
        <v>IT</v>
      </c>
      <c r="C6262" t="str">
        <v>Salaries</v>
      </c>
      <c r="D6262" s="10">
        <v>17344</v>
      </c>
      <c r="E6262" s="1">
        <v>45500</v>
      </c>
      <c r="F6262" t="str">
        <v>IT</v>
      </c>
      <c r="G6262" t="str">
        <v>Salaries</v>
      </c>
      <c r="H6262" s="10">
        <v>17227</v>
      </c>
    </row>
    <row r="6263" spans="1:8" x14ac:dyDescent="0.3">
      <c r="A6263" s="1">
        <v>45500</v>
      </c>
      <c r="B6263" t="str">
        <v>IT</v>
      </c>
      <c r="C6263" t="str">
        <v>Rent</v>
      </c>
      <c r="D6263" s="10">
        <v>8727</v>
      </c>
      <c r="E6263" s="1">
        <v>45500</v>
      </c>
      <c r="F6263" t="str">
        <v>IT</v>
      </c>
      <c r="G6263" t="str">
        <v>Rent</v>
      </c>
      <c r="H6263" s="10">
        <v>7264</v>
      </c>
    </row>
    <row r="6264" spans="1:8" x14ac:dyDescent="0.3">
      <c r="A6264" s="1">
        <v>45500</v>
      </c>
      <c r="B6264" t="str">
        <v>IT</v>
      </c>
      <c r="C6264" t="str">
        <v>Marketing Spend</v>
      </c>
      <c r="D6264" s="10">
        <v>3952</v>
      </c>
      <c r="E6264" s="1">
        <v>45500</v>
      </c>
      <c r="F6264" t="str">
        <v>IT</v>
      </c>
      <c r="G6264" t="str">
        <v>Marketing Spend</v>
      </c>
      <c r="H6264" s="10">
        <v>5900</v>
      </c>
    </row>
    <row r="6265" spans="1:8" x14ac:dyDescent="0.3">
      <c r="A6265" s="1">
        <v>45500</v>
      </c>
      <c r="B6265" t="str">
        <v>IT</v>
      </c>
      <c r="C6265" t="str">
        <v>Software Licenses</v>
      </c>
      <c r="D6265" s="10">
        <v>24300</v>
      </c>
      <c r="E6265" s="1">
        <v>45500</v>
      </c>
      <c r="F6265" t="str">
        <v>IT</v>
      </c>
      <c r="G6265" t="str">
        <v>Software Licenses</v>
      </c>
      <c r="H6265" s="10">
        <v>26562</v>
      </c>
    </row>
    <row r="6266" spans="1:8" x14ac:dyDescent="0.3">
      <c r="A6266" s="1">
        <v>45500</v>
      </c>
      <c r="B6266" t="str">
        <v>HR</v>
      </c>
      <c r="C6266" t="str">
        <v>Product Revenue</v>
      </c>
      <c r="D6266" s="10">
        <v>21021</v>
      </c>
      <c r="E6266" s="1">
        <v>45500</v>
      </c>
      <c r="F6266" t="str">
        <v>HR</v>
      </c>
      <c r="G6266" t="str">
        <v>Product Revenue</v>
      </c>
      <c r="H6266" s="10">
        <v>18145</v>
      </c>
    </row>
    <row r="6267" spans="1:8" x14ac:dyDescent="0.3">
      <c r="A6267" s="1">
        <v>45500</v>
      </c>
      <c r="B6267" t="str">
        <v>HR</v>
      </c>
      <c r="C6267" t="str">
        <v>Service Revenue</v>
      </c>
      <c r="D6267" s="10">
        <v>15947</v>
      </c>
      <c r="E6267" s="1">
        <v>45500</v>
      </c>
      <c r="F6267" t="str">
        <v>HR</v>
      </c>
      <c r="G6267" t="str">
        <v>Service Revenue</v>
      </c>
      <c r="H6267" s="10">
        <v>15006</v>
      </c>
    </row>
    <row r="6268" spans="1:8" x14ac:dyDescent="0.3">
      <c r="A6268" s="1">
        <v>45500</v>
      </c>
      <c r="B6268" t="str">
        <v>HR</v>
      </c>
      <c r="C6268" t="str">
        <v>Salaries</v>
      </c>
      <c r="D6268" s="10">
        <v>24430</v>
      </c>
      <c r="E6268" s="1">
        <v>45500</v>
      </c>
      <c r="F6268" t="str">
        <v>HR</v>
      </c>
      <c r="G6268" t="str">
        <v>Salaries</v>
      </c>
      <c r="H6268" s="10">
        <v>24461</v>
      </c>
    </row>
    <row r="6269" spans="1:8" x14ac:dyDescent="0.3">
      <c r="A6269" s="1">
        <v>45500</v>
      </c>
      <c r="B6269" t="str">
        <v>HR</v>
      </c>
      <c r="C6269" t="str">
        <v>Rent</v>
      </c>
      <c r="D6269" s="10">
        <v>1314</v>
      </c>
      <c r="E6269" s="1">
        <v>45500</v>
      </c>
      <c r="F6269" t="str">
        <v>HR</v>
      </c>
      <c r="G6269" t="str">
        <v>Rent</v>
      </c>
      <c r="H6269" s="10">
        <v>-924</v>
      </c>
    </row>
    <row r="6270" spans="1:8" x14ac:dyDescent="0.3">
      <c r="A6270" s="1">
        <v>45500</v>
      </c>
      <c r="B6270" t="str">
        <v>HR</v>
      </c>
      <c r="C6270" t="str">
        <v>Marketing Spend</v>
      </c>
      <c r="D6270" s="10">
        <v>7449</v>
      </c>
      <c r="E6270" s="1">
        <v>45500</v>
      </c>
      <c r="F6270" t="str">
        <v>HR</v>
      </c>
      <c r="G6270" t="str">
        <v>Marketing Spend</v>
      </c>
      <c r="H6270" s="10">
        <v>9309</v>
      </c>
    </row>
    <row r="6271" spans="1:8" x14ac:dyDescent="0.3">
      <c r="A6271" s="1">
        <v>45500</v>
      </c>
      <c r="B6271" t="str">
        <v>HR</v>
      </c>
      <c r="C6271" t="str">
        <v>Software Licenses</v>
      </c>
      <c r="D6271" s="10">
        <v>1032</v>
      </c>
      <c r="E6271" s="1">
        <v>45500</v>
      </c>
      <c r="F6271" t="str">
        <v>HR</v>
      </c>
      <c r="G6271" t="str">
        <v>Software Licenses</v>
      </c>
      <c r="H6271" s="10">
        <v>2574</v>
      </c>
    </row>
    <row r="6272" spans="1:8" x14ac:dyDescent="0.3">
      <c r="A6272" s="1">
        <v>45501</v>
      </c>
      <c r="B6272" t="str">
        <v>Sales</v>
      </c>
      <c r="C6272" t="str">
        <v>Product Revenue</v>
      </c>
      <c r="D6272" s="10">
        <v>3267</v>
      </c>
      <c r="E6272" s="1">
        <v>45501</v>
      </c>
      <c r="F6272" t="str">
        <v>Sales</v>
      </c>
      <c r="G6272" t="str">
        <v>Product Revenue</v>
      </c>
      <c r="H6272" s="10">
        <v>2382</v>
      </c>
    </row>
    <row r="6273" spans="1:8" x14ac:dyDescent="0.3">
      <c r="A6273" s="1">
        <v>45501</v>
      </c>
      <c r="B6273" t="str">
        <v>Sales</v>
      </c>
      <c r="C6273" t="str">
        <v>Service Revenue</v>
      </c>
      <c r="D6273" s="10">
        <v>16954</v>
      </c>
      <c r="E6273" s="1">
        <v>45501</v>
      </c>
      <c r="F6273" t="str">
        <v>Sales</v>
      </c>
      <c r="G6273" t="str">
        <v>Service Revenue</v>
      </c>
      <c r="H6273" s="10">
        <v>14145</v>
      </c>
    </row>
    <row r="6274" spans="1:8" x14ac:dyDescent="0.3">
      <c r="A6274" s="1">
        <v>45501</v>
      </c>
      <c r="B6274" t="str">
        <v>Sales</v>
      </c>
      <c r="C6274" t="str">
        <v>Salaries</v>
      </c>
      <c r="D6274" s="10">
        <v>8951</v>
      </c>
      <c r="E6274" s="1">
        <v>45501</v>
      </c>
      <c r="F6274" t="str">
        <v>Sales</v>
      </c>
      <c r="G6274" t="str">
        <v>Salaries</v>
      </c>
      <c r="H6274" s="10">
        <v>11776</v>
      </c>
    </row>
    <row r="6275" spans="1:8" x14ac:dyDescent="0.3">
      <c r="A6275" s="1">
        <v>45501</v>
      </c>
      <c r="B6275" t="str">
        <v>Sales</v>
      </c>
      <c r="C6275" t="str">
        <v>Rent</v>
      </c>
      <c r="D6275" s="10">
        <v>18610</v>
      </c>
      <c r="E6275" s="1">
        <v>45501</v>
      </c>
      <c r="F6275" t="str">
        <v>Sales</v>
      </c>
      <c r="G6275" t="str">
        <v>Rent</v>
      </c>
      <c r="H6275" s="10">
        <v>18886</v>
      </c>
    </row>
    <row r="6276" spans="1:8" x14ac:dyDescent="0.3">
      <c r="A6276" s="1">
        <v>45501</v>
      </c>
      <c r="B6276" t="str">
        <v>Sales</v>
      </c>
      <c r="C6276" t="str">
        <v>Marketing Spend</v>
      </c>
      <c r="D6276" s="10">
        <v>19780</v>
      </c>
      <c r="E6276" s="1">
        <v>45501</v>
      </c>
      <c r="F6276" t="str">
        <v>Sales</v>
      </c>
      <c r="G6276" t="str">
        <v>Marketing Spend</v>
      </c>
      <c r="H6276" s="10">
        <v>20696</v>
      </c>
    </row>
    <row r="6277" spans="1:8" x14ac:dyDescent="0.3">
      <c r="A6277" s="1">
        <v>45501</v>
      </c>
      <c r="B6277" t="str">
        <v>Sales</v>
      </c>
      <c r="C6277" t="str">
        <v>Software Licenses</v>
      </c>
      <c r="D6277" s="10">
        <v>7680</v>
      </c>
      <c r="E6277" s="1">
        <v>45501</v>
      </c>
      <c r="F6277" t="str">
        <v>Sales</v>
      </c>
      <c r="G6277" t="str">
        <v>Software Licenses</v>
      </c>
      <c r="H6277" s="10">
        <v>10492</v>
      </c>
    </row>
    <row r="6278" spans="1:8" x14ac:dyDescent="0.3">
      <c r="A6278" s="1">
        <v>45501</v>
      </c>
      <c r="B6278" t="str">
        <v>Marketing</v>
      </c>
      <c r="C6278" t="str">
        <v>Product Revenue</v>
      </c>
      <c r="D6278" s="10">
        <v>4896</v>
      </c>
      <c r="E6278" s="1">
        <v>45501</v>
      </c>
      <c r="F6278" t="str">
        <v>Marketing</v>
      </c>
      <c r="G6278" t="str">
        <v>Product Revenue</v>
      </c>
      <c r="H6278" s="10">
        <v>3663</v>
      </c>
    </row>
    <row r="6279" spans="1:8" x14ac:dyDescent="0.3">
      <c r="A6279" s="1">
        <v>45501</v>
      </c>
      <c r="B6279" t="str">
        <v>Marketing</v>
      </c>
      <c r="C6279" t="str">
        <v>Service Revenue</v>
      </c>
      <c r="D6279" s="10">
        <v>9165</v>
      </c>
      <c r="E6279" s="1">
        <v>45501</v>
      </c>
      <c r="F6279" t="str">
        <v>Marketing</v>
      </c>
      <c r="G6279" t="str">
        <v>Service Revenue</v>
      </c>
      <c r="H6279" s="10">
        <v>8228</v>
      </c>
    </row>
    <row r="6280" spans="1:8" x14ac:dyDescent="0.3">
      <c r="A6280" s="1">
        <v>45501</v>
      </c>
      <c r="B6280" t="str">
        <v>Marketing</v>
      </c>
      <c r="C6280" t="str">
        <v>Salaries</v>
      </c>
      <c r="D6280" s="10">
        <v>6765</v>
      </c>
      <c r="E6280" s="1">
        <v>45501</v>
      </c>
      <c r="F6280" t="str">
        <v>Marketing</v>
      </c>
      <c r="G6280" t="str">
        <v>Salaries</v>
      </c>
      <c r="H6280" s="10">
        <v>8027</v>
      </c>
    </row>
    <row r="6281" spans="1:8" x14ac:dyDescent="0.3">
      <c r="A6281" s="1">
        <v>45501</v>
      </c>
      <c r="B6281" t="str">
        <v>Marketing</v>
      </c>
      <c r="C6281" t="str">
        <v>Rent</v>
      </c>
      <c r="D6281" s="10">
        <v>23697</v>
      </c>
      <c r="E6281" s="1">
        <v>45501</v>
      </c>
      <c r="F6281" t="str">
        <v>Marketing</v>
      </c>
      <c r="G6281" t="str">
        <v>Rent</v>
      </c>
      <c r="H6281" s="10">
        <v>21883</v>
      </c>
    </row>
    <row r="6282" spans="1:8" x14ac:dyDescent="0.3">
      <c r="A6282" s="1">
        <v>45501</v>
      </c>
      <c r="B6282" t="str">
        <v>Marketing</v>
      </c>
      <c r="C6282" t="str">
        <v>Marketing Spend</v>
      </c>
      <c r="D6282" s="10">
        <v>6273</v>
      </c>
      <c r="E6282" s="1">
        <v>45501</v>
      </c>
      <c r="F6282" t="str">
        <v>Marketing</v>
      </c>
      <c r="G6282" t="str">
        <v>Marketing Spend</v>
      </c>
      <c r="H6282" s="10">
        <v>8678</v>
      </c>
    </row>
    <row r="6283" spans="1:8" x14ac:dyDescent="0.3">
      <c r="A6283" s="1">
        <v>45501</v>
      </c>
      <c r="B6283" t="str">
        <v>Marketing</v>
      </c>
      <c r="C6283" t="str">
        <v>Software Licenses</v>
      </c>
      <c r="D6283" s="10">
        <v>18741</v>
      </c>
      <c r="E6283" s="1">
        <v>45501</v>
      </c>
      <c r="F6283" t="str">
        <v>Marketing</v>
      </c>
      <c r="G6283" t="str">
        <v>Software Licenses</v>
      </c>
      <c r="H6283" s="10">
        <v>19014</v>
      </c>
    </row>
    <row r="6284" spans="1:8" x14ac:dyDescent="0.3">
      <c r="A6284" s="1">
        <v>45501</v>
      </c>
      <c r="B6284" t="str">
        <v>Finance</v>
      </c>
      <c r="C6284" t="str">
        <v>Product Revenue</v>
      </c>
      <c r="D6284" s="10">
        <v>17097</v>
      </c>
      <c r="E6284" s="1">
        <v>45501</v>
      </c>
      <c r="F6284" t="str">
        <v>Finance</v>
      </c>
      <c r="G6284" t="str">
        <v>Product Revenue</v>
      </c>
      <c r="H6284" s="10">
        <v>16415</v>
      </c>
    </row>
    <row r="6285" spans="1:8" x14ac:dyDescent="0.3">
      <c r="A6285" s="1">
        <v>45501</v>
      </c>
      <c r="B6285" t="str">
        <v>Finance</v>
      </c>
      <c r="C6285" t="str">
        <v>Service Revenue</v>
      </c>
      <c r="D6285" s="10">
        <v>2215</v>
      </c>
      <c r="E6285" s="1">
        <v>45501</v>
      </c>
      <c r="F6285" t="str">
        <v>Finance</v>
      </c>
      <c r="G6285" t="str">
        <v>Service Revenue</v>
      </c>
      <c r="H6285" s="10">
        <v>3304</v>
      </c>
    </row>
    <row r="6286" spans="1:8" x14ac:dyDescent="0.3">
      <c r="A6286" s="1">
        <v>45501</v>
      </c>
      <c r="B6286" t="str">
        <v>Finance</v>
      </c>
      <c r="C6286" t="str">
        <v>Salaries</v>
      </c>
      <c r="D6286" s="10">
        <v>22271</v>
      </c>
      <c r="E6286" s="1">
        <v>45501</v>
      </c>
      <c r="F6286" t="str">
        <v>Finance</v>
      </c>
      <c r="G6286" t="str">
        <v>Salaries</v>
      </c>
      <c r="H6286" s="10">
        <v>24467</v>
      </c>
    </row>
    <row r="6287" spans="1:8" x14ac:dyDescent="0.3">
      <c r="A6287" s="1">
        <v>45501</v>
      </c>
      <c r="B6287" t="str">
        <v>Finance</v>
      </c>
      <c r="C6287" t="str">
        <v>Rent</v>
      </c>
      <c r="D6287" s="10">
        <v>23001</v>
      </c>
      <c r="E6287" s="1">
        <v>45501</v>
      </c>
      <c r="F6287" t="str">
        <v>Finance</v>
      </c>
      <c r="G6287" t="str">
        <v>Rent</v>
      </c>
      <c r="H6287" s="10">
        <v>20823</v>
      </c>
    </row>
    <row r="6288" spans="1:8" x14ac:dyDescent="0.3">
      <c r="A6288" s="1">
        <v>45501</v>
      </c>
      <c r="B6288" t="str">
        <v>Finance</v>
      </c>
      <c r="C6288" t="str">
        <v>Marketing Spend</v>
      </c>
      <c r="D6288" s="10">
        <v>7096</v>
      </c>
      <c r="E6288" s="1">
        <v>45501</v>
      </c>
      <c r="F6288" t="str">
        <v>Finance</v>
      </c>
      <c r="G6288" t="str">
        <v>Marketing Spend</v>
      </c>
      <c r="H6288" s="10">
        <v>5383</v>
      </c>
    </row>
    <row r="6289" spans="1:8" x14ac:dyDescent="0.3">
      <c r="A6289" s="1">
        <v>45501</v>
      </c>
      <c r="B6289" t="str">
        <v>Finance</v>
      </c>
      <c r="C6289" t="str">
        <v>Software Licenses</v>
      </c>
      <c r="D6289" s="10">
        <v>10763</v>
      </c>
      <c r="E6289" s="1">
        <v>45501</v>
      </c>
      <c r="F6289" t="str">
        <v>Finance</v>
      </c>
      <c r="G6289" t="str">
        <v>Software Licenses</v>
      </c>
      <c r="H6289" s="10">
        <v>9727</v>
      </c>
    </row>
    <row r="6290" spans="1:8" x14ac:dyDescent="0.3">
      <c r="A6290" s="1">
        <v>45501</v>
      </c>
      <c r="B6290" t="str">
        <v>IT</v>
      </c>
      <c r="C6290" t="str">
        <v>Product Revenue</v>
      </c>
      <c r="D6290" s="10">
        <v>10232</v>
      </c>
      <c r="E6290" s="1">
        <v>45501</v>
      </c>
      <c r="F6290" t="str">
        <v>IT</v>
      </c>
      <c r="G6290" t="str">
        <v>Product Revenue</v>
      </c>
      <c r="H6290" s="10">
        <v>12831</v>
      </c>
    </row>
    <row r="6291" spans="1:8" x14ac:dyDescent="0.3">
      <c r="A6291" s="1">
        <v>45501</v>
      </c>
      <c r="B6291" t="str">
        <v>IT</v>
      </c>
      <c r="C6291" t="str">
        <v>Service Revenue</v>
      </c>
      <c r="D6291" s="10">
        <v>17857</v>
      </c>
      <c r="E6291" s="1">
        <v>45501</v>
      </c>
      <c r="F6291" t="str">
        <v>IT</v>
      </c>
      <c r="G6291" t="str">
        <v>Service Revenue</v>
      </c>
      <c r="H6291" s="10">
        <v>17760</v>
      </c>
    </row>
    <row r="6292" spans="1:8" x14ac:dyDescent="0.3">
      <c r="A6292" s="1">
        <v>45501</v>
      </c>
      <c r="B6292" t="str">
        <v>IT</v>
      </c>
      <c r="C6292" t="str">
        <v>Salaries</v>
      </c>
      <c r="D6292" s="10">
        <v>22807</v>
      </c>
      <c r="E6292" s="1">
        <v>45501</v>
      </c>
      <c r="F6292" t="str">
        <v>IT</v>
      </c>
      <c r="G6292" t="str">
        <v>Salaries</v>
      </c>
      <c r="H6292" s="10">
        <v>21308</v>
      </c>
    </row>
    <row r="6293" spans="1:8" x14ac:dyDescent="0.3">
      <c r="A6293" s="1">
        <v>45501</v>
      </c>
      <c r="B6293" t="str">
        <v>IT</v>
      </c>
      <c r="C6293" t="str">
        <v>Rent</v>
      </c>
      <c r="D6293" s="10">
        <v>21863</v>
      </c>
      <c r="E6293" s="1">
        <v>45501</v>
      </c>
      <c r="F6293" t="str">
        <v>IT</v>
      </c>
      <c r="G6293" t="str">
        <v>Rent</v>
      </c>
      <c r="H6293" s="10">
        <v>20068</v>
      </c>
    </row>
    <row r="6294" spans="1:8" x14ac:dyDescent="0.3">
      <c r="A6294" s="1">
        <v>45501</v>
      </c>
      <c r="B6294" t="str">
        <v>IT</v>
      </c>
      <c r="C6294" t="str">
        <v>Marketing Spend</v>
      </c>
      <c r="D6294" s="10">
        <v>2363</v>
      </c>
      <c r="E6294" s="1">
        <v>45501</v>
      </c>
      <c r="F6294" t="str">
        <v>IT</v>
      </c>
      <c r="G6294" t="str">
        <v>Marketing Spend</v>
      </c>
      <c r="H6294" s="10">
        <v>4192</v>
      </c>
    </row>
    <row r="6295" spans="1:8" x14ac:dyDescent="0.3">
      <c r="A6295" s="1">
        <v>45501</v>
      </c>
      <c r="B6295" t="str">
        <v>IT</v>
      </c>
      <c r="C6295" t="str">
        <v>Software Licenses</v>
      </c>
      <c r="D6295" s="10">
        <v>8324</v>
      </c>
      <c r="E6295" s="1">
        <v>45501</v>
      </c>
      <c r="F6295" t="str">
        <v>IT</v>
      </c>
      <c r="G6295" t="str">
        <v>Software Licenses</v>
      </c>
      <c r="H6295" s="10">
        <v>8185</v>
      </c>
    </row>
    <row r="6296" spans="1:8" x14ac:dyDescent="0.3">
      <c r="A6296" s="1">
        <v>45501</v>
      </c>
      <c r="B6296" t="str">
        <v>HR</v>
      </c>
      <c r="C6296" t="str">
        <v>Product Revenue</v>
      </c>
      <c r="D6296" s="10">
        <v>9529</v>
      </c>
      <c r="E6296" s="1">
        <v>45501</v>
      </c>
      <c r="F6296" t="str">
        <v>HR</v>
      </c>
      <c r="G6296" t="str">
        <v>Product Revenue</v>
      </c>
      <c r="H6296" s="10">
        <v>11329</v>
      </c>
    </row>
    <row r="6297" spans="1:8" x14ac:dyDescent="0.3">
      <c r="A6297" s="1">
        <v>45501</v>
      </c>
      <c r="B6297" t="str">
        <v>HR</v>
      </c>
      <c r="C6297" t="str">
        <v>Service Revenue</v>
      </c>
      <c r="D6297" s="10">
        <v>22383</v>
      </c>
      <c r="E6297" s="1">
        <v>45501</v>
      </c>
      <c r="F6297" t="str">
        <v>HR</v>
      </c>
      <c r="G6297" t="str">
        <v>Service Revenue</v>
      </c>
      <c r="H6297" s="10">
        <v>21839</v>
      </c>
    </row>
    <row r="6298" spans="1:8" x14ac:dyDescent="0.3">
      <c r="A6298" s="1">
        <v>45501</v>
      </c>
      <c r="B6298" t="str">
        <v>HR</v>
      </c>
      <c r="C6298" t="str">
        <v>Salaries</v>
      </c>
      <c r="D6298" s="10">
        <v>8859</v>
      </c>
      <c r="E6298" s="1">
        <v>45501</v>
      </c>
      <c r="F6298" t="str">
        <v>HR</v>
      </c>
      <c r="G6298" t="str">
        <v>Salaries</v>
      </c>
      <c r="H6298" s="10">
        <v>8005</v>
      </c>
    </row>
    <row r="6299" spans="1:8" x14ac:dyDescent="0.3">
      <c r="A6299" s="1">
        <v>45501</v>
      </c>
      <c r="B6299" t="str">
        <v>HR</v>
      </c>
      <c r="C6299" t="str">
        <v>Rent</v>
      </c>
      <c r="D6299" s="10">
        <v>24255</v>
      </c>
      <c r="E6299" s="1">
        <v>45501</v>
      </c>
      <c r="F6299" t="str">
        <v>HR</v>
      </c>
      <c r="G6299" t="str">
        <v>Rent</v>
      </c>
      <c r="H6299" s="10">
        <v>21928</v>
      </c>
    </row>
    <row r="6300" spans="1:8" x14ac:dyDescent="0.3">
      <c r="A6300" s="1">
        <v>45501</v>
      </c>
      <c r="B6300" t="str">
        <v>HR</v>
      </c>
      <c r="C6300" t="str">
        <v>Marketing Spend</v>
      </c>
      <c r="D6300" s="10">
        <v>18498</v>
      </c>
      <c r="E6300" s="1">
        <v>45501</v>
      </c>
      <c r="F6300" t="str">
        <v>HR</v>
      </c>
      <c r="G6300" t="str">
        <v>Marketing Spend</v>
      </c>
      <c r="H6300" s="10">
        <v>18104</v>
      </c>
    </row>
    <row r="6301" spans="1:8" x14ac:dyDescent="0.3">
      <c r="A6301" s="1">
        <v>45501</v>
      </c>
      <c r="B6301" t="str">
        <v>HR</v>
      </c>
      <c r="C6301" t="str">
        <v>Software Licenses</v>
      </c>
      <c r="D6301" s="10">
        <v>4570</v>
      </c>
      <c r="E6301" s="1">
        <v>45501</v>
      </c>
      <c r="F6301" t="str">
        <v>HR</v>
      </c>
      <c r="G6301" t="str">
        <v>Software Licenses</v>
      </c>
      <c r="H6301" s="10">
        <v>4082</v>
      </c>
    </row>
    <row r="6302" spans="1:8" x14ac:dyDescent="0.3">
      <c r="A6302" s="1">
        <v>45502</v>
      </c>
      <c r="B6302" t="str">
        <v>Sales</v>
      </c>
      <c r="C6302" t="str">
        <v>Product Revenue</v>
      </c>
      <c r="D6302" s="10">
        <v>10264</v>
      </c>
      <c r="E6302" s="1">
        <v>45502</v>
      </c>
      <c r="F6302" t="str">
        <v>Sales</v>
      </c>
      <c r="G6302" t="str">
        <v>Product Revenue</v>
      </c>
      <c r="H6302" s="10">
        <v>8441</v>
      </c>
    </row>
    <row r="6303" spans="1:8" x14ac:dyDescent="0.3">
      <c r="A6303" s="1">
        <v>45502</v>
      </c>
      <c r="B6303" t="str">
        <v>Sales</v>
      </c>
      <c r="C6303" t="str">
        <v>Service Revenue</v>
      </c>
      <c r="D6303" s="10">
        <v>15290</v>
      </c>
      <c r="E6303" s="1">
        <v>45502</v>
      </c>
      <c r="F6303" t="str">
        <v>Sales</v>
      </c>
      <c r="G6303" t="str">
        <v>Service Revenue</v>
      </c>
      <c r="H6303" s="10">
        <v>13644</v>
      </c>
    </row>
    <row r="6304" spans="1:8" x14ac:dyDescent="0.3">
      <c r="A6304" s="1">
        <v>45502</v>
      </c>
      <c r="B6304" t="str">
        <v>Sales</v>
      </c>
      <c r="C6304" t="str">
        <v>Salaries</v>
      </c>
      <c r="D6304" s="10">
        <v>24290</v>
      </c>
      <c r="E6304" s="1">
        <v>45502</v>
      </c>
      <c r="F6304" t="str">
        <v>Sales</v>
      </c>
      <c r="G6304" t="str">
        <v>Salaries</v>
      </c>
      <c r="H6304" s="10">
        <v>26840</v>
      </c>
    </row>
    <row r="6305" spans="1:8" x14ac:dyDescent="0.3">
      <c r="A6305" s="1">
        <v>45502</v>
      </c>
      <c r="B6305" t="str">
        <v>Sales</v>
      </c>
      <c r="C6305" t="str">
        <v>Rent</v>
      </c>
      <c r="D6305" s="10">
        <v>8799</v>
      </c>
      <c r="E6305" s="1">
        <v>45502</v>
      </c>
      <c r="F6305" t="str">
        <v>Sales</v>
      </c>
      <c r="G6305" t="str">
        <v>Rent</v>
      </c>
      <c r="H6305" s="10">
        <v>6871</v>
      </c>
    </row>
    <row r="6306" spans="1:8" x14ac:dyDescent="0.3">
      <c r="A6306" s="1">
        <v>45502</v>
      </c>
      <c r="B6306" t="str">
        <v>Sales</v>
      </c>
      <c r="C6306" t="str">
        <v>Marketing Spend</v>
      </c>
      <c r="D6306" s="10">
        <v>7179</v>
      </c>
      <c r="E6306" s="1">
        <v>45502</v>
      </c>
      <c r="F6306" t="str">
        <v>Sales</v>
      </c>
      <c r="G6306" t="str">
        <v>Marketing Spend</v>
      </c>
      <c r="H6306" s="10">
        <v>8968</v>
      </c>
    </row>
    <row r="6307" spans="1:8" x14ac:dyDescent="0.3">
      <c r="A6307" s="1">
        <v>45502</v>
      </c>
      <c r="B6307" t="str">
        <v>Sales</v>
      </c>
      <c r="C6307" t="str">
        <v>Software Licenses</v>
      </c>
      <c r="D6307" s="10">
        <v>19469</v>
      </c>
      <c r="E6307" s="1">
        <v>45502</v>
      </c>
      <c r="F6307" t="str">
        <v>Sales</v>
      </c>
      <c r="G6307" t="str">
        <v>Software Licenses</v>
      </c>
      <c r="H6307" s="10">
        <v>21674</v>
      </c>
    </row>
    <row r="6308" spans="1:8" x14ac:dyDescent="0.3">
      <c r="A6308" s="1">
        <v>45502</v>
      </c>
      <c r="B6308" t="str">
        <v>Marketing</v>
      </c>
      <c r="C6308" t="str">
        <v>Product Revenue</v>
      </c>
      <c r="D6308" s="10">
        <v>10307</v>
      </c>
      <c r="E6308" s="1">
        <v>45502</v>
      </c>
      <c r="F6308" t="str">
        <v>Marketing</v>
      </c>
      <c r="G6308" t="str">
        <v>Product Revenue</v>
      </c>
      <c r="H6308" s="10">
        <v>10921</v>
      </c>
    </row>
    <row r="6309" spans="1:8" x14ac:dyDescent="0.3">
      <c r="A6309" s="1">
        <v>45502</v>
      </c>
      <c r="B6309" t="str">
        <v>Marketing</v>
      </c>
      <c r="C6309" t="str">
        <v>Service Revenue</v>
      </c>
      <c r="D6309" s="10">
        <v>2282</v>
      </c>
      <c r="E6309" s="1">
        <v>45502</v>
      </c>
      <c r="F6309" t="str">
        <v>Marketing</v>
      </c>
      <c r="G6309" t="str">
        <v>Service Revenue</v>
      </c>
      <c r="H6309" s="10">
        <v>-44</v>
      </c>
    </row>
    <row r="6310" spans="1:8" x14ac:dyDescent="0.3">
      <c r="A6310" s="1">
        <v>45502</v>
      </c>
      <c r="B6310" t="str">
        <v>Marketing</v>
      </c>
      <c r="C6310" t="str">
        <v>Salaries</v>
      </c>
      <c r="D6310" s="10">
        <v>12323</v>
      </c>
      <c r="E6310" s="1">
        <v>45502</v>
      </c>
      <c r="F6310" t="str">
        <v>Marketing</v>
      </c>
      <c r="G6310" t="str">
        <v>Salaries</v>
      </c>
      <c r="H6310" s="10">
        <v>12367</v>
      </c>
    </row>
    <row r="6311" spans="1:8" x14ac:dyDescent="0.3">
      <c r="A6311" s="1">
        <v>45502</v>
      </c>
      <c r="B6311" t="str">
        <v>Marketing</v>
      </c>
      <c r="C6311" t="str">
        <v>Rent</v>
      </c>
      <c r="D6311" s="10">
        <v>7558</v>
      </c>
      <c r="E6311" s="1">
        <v>45502</v>
      </c>
      <c r="F6311" t="str">
        <v>Marketing</v>
      </c>
      <c r="G6311" t="str">
        <v>Rent</v>
      </c>
      <c r="H6311" s="10">
        <v>7331</v>
      </c>
    </row>
    <row r="6312" spans="1:8" x14ac:dyDescent="0.3">
      <c r="A6312" s="1">
        <v>45502</v>
      </c>
      <c r="B6312" t="str">
        <v>Marketing</v>
      </c>
      <c r="C6312" t="str">
        <v>Marketing Spend</v>
      </c>
      <c r="D6312" s="10">
        <v>20174</v>
      </c>
      <c r="E6312" s="1">
        <v>45502</v>
      </c>
      <c r="F6312" t="str">
        <v>Marketing</v>
      </c>
      <c r="G6312" t="str">
        <v>Marketing Spend</v>
      </c>
      <c r="H6312" s="10">
        <v>17644</v>
      </c>
    </row>
    <row r="6313" spans="1:8" x14ac:dyDescent="0.3">
      <c r="A6313" s="1">
        <v>45502</v>
      </c>
      <c r="B6313" t="str">
        <v>Marketing</v>
      </c>
      <c r="C6313" t="str">
        <v>Software Licenses</v>
      </c>
      <c r="D6313" s="10">
        <v>6378</v>
      </c>
      <c r="E6313" s="1">
        <v>45502</v>
      </c>
      <c r="F6313" t="str">
        <v>Marketing</v>
      </c>
      <c r="G6313" t="str">
        <v>Software Licenses</v>
      </c>
      <c r="H6313" s="10">
        <v>8561</v>
      </c>
    </row>
    <row r="6314" spans="1:8" x14ac:dyDescent="0.3">
      <c r="A6314" s="1">
        <v>45502</v>
      </c>
      <c r="B6314" t="str">
        <v>Finance</v>
      </c>
      <c r="C6314" t="str">
        <v>Product Revenue</v>
      </c>
      <c r="D6314" s="10">
        <v>23090</v>
      </c>
      <c r="E6314" s="1">
        <v>45502</v>
      </c>
      <c r="F6314" t="str">
        <v>Finance</v>
      </c>
      <c r="G6314" t="str">
        <v>Product Revenue</v>
      </c>
      <c r="H6314" s="10">
        <v>21195</v>
      </c>
    </row>
    <row r="6315" spans="1:8" x14ac:dyDescent="0.3">
      <c r="A6315" s="1">
        <v>45502</v>
      </c>
      <c r="B6315" t="str">
        <v>Finance</v>
      </c>
      <c r="C6315" t="str">
        <v>Service Revenue</v>
      </c>
      <c r="D6315" s="10">
        <v>9349</v>
      </c>
      <c r="E6315" s="1">
        <v>45502</v>
      </c>
      <c r="F6315" t="str">
        <v>Finance</v>
      </c>
      <c r="G6315" t="str">
        <v>Service Revenue</v>
      </c>
      <c r="H6315" s="10">
        <v>9360</v>
      </c>
    </row>
    <row r="6316" spans="1:8" x14ac:dyDescent="0.3">
      <c r="A6316" s="1">
        <v>45502</v>
      </c>
      <c r="B6316" t="str">
        <v>Finance</v>
      </c>
      <c r="C6316" t="str">
        <v>Salaries</v>
      </c>
      <c r="D6316" s="10">
        <v>17463</v>
      </c>
      <c r="E6316" s="1">
        <v>45502</v>
      </c>
      <c r="F6316" t="str">
        <v>Finance</v>
      </c>
      <c r="G6316" t="str">
        <v>Salaries</v>
      </c>
      <c r="H6316" s="10">
        <v>14972</v>
      </c>
    </row>
    <row r="6317" spans="1:8" x14ac:dyDescent="0.3">
      <c r="A6317" s="1">
        <v>45502</v>
      </c>
      <c r="B6317" t="str">
        <v>Finance</v>
      </c>
      <c r="C6317" t="str">
        <v>Rent</v>
      </c>
      <c r="D6317" s="10">
        <v>14360</v>
      </c>
      <c r="E6317" s="1">
        <v>45502</v>
      </c>
      <c r="F6317" t="str">
        <v>Finance</v>
      </c>
      <c r="G6317" t="str">
        <v>Rent</v>
      </c>
      <c r="H6317" s="10">
        <v>13183</v>
      </c>
    </row>
    <row r="6318" spans="1:8" x14ac:dyDescent="0.3">
      <c r="A6318" s="1">
        <v>45502</v>
      </c>
      <c r="B6318" t="str">
        <v>Finance</v>
      </c>
      <c r="C6318" t="str">
        <v>Marketing Spend</v>
      </c>
      <c r="D6318" s="10">
        <v>22747</v>
      </c>
      <c r="E6318" s="1">
        <v>45502</v>
      </c>
      <c r="F6318" t="str">
        <v>Finance</v>
      </c>
      <c r="G6318" t="str">
        <v>Marketing Spend</v>
      </c>
      <c r="H6318" s="10">
        <v>25446</v>
      </c>
    </row>
    <row r="6319" spans="1:8" x14ac:dyDescent="0.3">
      <c r="A6319" s="1">
        <v>45502</v>
      </c>
      <c r="B6319" t="str">
        <v>Finance</v>
      </c>
      <c r="C6319" t="str">
        <v>Software Licenses</v>
      </c>
      <c r="D6319" s="10">
        <v>19930</v>
      </c>
      <c r="E6319" s="1">
        <v>45502</v>
      </c>
      <c r="F6319" t="str">
        <v>Finance</v>
      </c>
      <c r="G6319" t="str">
        <v>Software Licenses</v>
      </c>
      <c r="H6319" s="10">
        <v>19829</v>
      </c>
    </row>
    <row r="6320" spans="1:8" x14ac:dyDescent="0.3">
      <c r="A6320" s="1">
        <v>45502</v>
      </c>
      <c r="B6320" t="str">
        <v>IT</v>
      </c>
      <c r="C6320" t="str">
        <v>Product Revenue</v>
      </c>
      <c r="D6320" s="10">
        <v>16048</v>
      </c>
      <c r="E6320" s="1">
        <v>45502</v>
      </c>
      <c r="F6320" t="str">
        <v>IT</v>
      </c>
      <c r="G6320" t="str">
        <v>Product Revenue</v>
      </c>
      <c r="H6320" s="10">
        <v>16714</v>
      </c>
    </row>
    <row r="6321" spans="1:8" x14ac:dyDescent="0.3">
      <c r="A6321" s="1">
        <v>45502</v>
      </c>
      <c r="B6321" t="str">
        <v>IT</v>
      </c>
      <c r="C6321" t="str">
        <v>Service Revenue</v>
      </c>
      <c r="D6321" s="10">
        <v>4148</v>
      </c>
      <c r="E6321" s="1">
        <v>45502</v>
      </c>
      <c r="F6321" t="str">
        <v>IT</v>
      </c>
      <c r="G6321" t="str">
        <v>Service Revenue</v>
      </c>
      <c r="H6321" s="10">
        <v>6282</v>
      </c>
    </row>
    <row r="6322" spans="1:8" x14ac:dyDescent="0.3">
      <c r="A6322" s="1">
        <v>45502</v>
      </c>
      <c r="B6322" t="str">
        <v>IT</v>
      </c>
      <c r="C6322" t="str">
        <v>Salaries</v>
      </c>
      <c r="D6322" s="10">
        <v>13382</v>
      </c>
      <c r="E6322" s="1">
        <v>45502</v>
      </c>
      <c r="F6322" t="str">
        <v>IT</v>
      </c>
      <c r="G6322" t="str">
        <v>Salaries</v>
      </c>
      <c r="H6322" s="10">
        <v>15421</v>
      </c>
    </row>
    <row r="6323" spans="1:8" x14ac:dyDescent="0.3">
      <c r="A6323" s="1">
        <v>45502</v>
      </c>
      <c r="B6323" t="str">
        <v>IT</v>
      </c>
      <c r="C6323" t="str">
        <v>Rent</v>
      </c>
      <c r="D6323" s="10">
        <v>6597</v>
      </c>
      <c r="E6323" s="1">
        <v>45502</v>
      </c>
      <c r="F6323" t="str">
        <v>IT</v>
      </c>
      <c r="G6323" t="str">
        <v>Rent</v>
      </c>
      <c r="H6323" s="10">
        <v>8210</v>
      </c>
    </row>
    <row r="6324" spans="1:8" x14ac:dyDescent="0.3">
      <c r="A6324" s="1">
        <v>45502</v>
      </c>
      <c r="B6324" t="str">
        <v>IT</v>
      </c>
      <c r="C6324" t="str">
        <v>Marketing Spend</v>
      </c>
      <c r="D6324" s="10">
        <v>6525</v>
      </c>
      <c r="E6324" s="1">
        <v>45502</v>
      </c>
      <c r="F6324" t="str">
        <v>IT</v>
      </c>
      <c r="G6324" t="str">
        <v>Marketing Spend</v>
      </c>
      <c r="H6324" s="10">
        <v>3779</v>
      </c>
    </row>
    <row r="6325" spans="1:8" x14ac:dyDescent="0.3">
      <c r="A6325" s="1">
        <v>45502</v>
      </c>
      <c r="B6325" t="str">
        <v>IT</v>
      </c>
      <c r="C6325" t="str">
        <v>Software Licenses</v>
      </c>
      <c r="D6325" s="10">
        <v>23464</v>
      </c>
      <c r="E6325" s="1">
        <v>45502</v>
      </c>
      <c r="F6325" t="str">
        <v>IT</v>
      </c>
      <c r="G6325" t="str">
        <v>Software Licenses</v>
      </c>
      <c r="H6325" s="10">
        <v>21073</v>
      </c>
    </row>
    <row r="6326" spans="1:8" x14ac:dyDescent="0.3">
      <c r="A6326" s="1">
        <v>45502</v>
      </c>
      <c r="B6326" t="str">
        <v>HR</v>
      </c>
      <c r="C6326" t="str">
        <v>Product Revenue</v>
      </c>
      <c r="D6326" s="10">
        <v>9935</v>
      </c>
      <c r="E6326" s="1">
        <v>45502</v>
      </c>
      <c r="F6326" t="str">
        <v>HR</v>
      </c>
      <c r="G6326" t="str">
        <v>Product Revenue</v>
      </c>
      <c r="H6326" s="10">
        <v>7417</v>
      </c>
    </row>
    <row r="6327" spans="1:8" x14ac:dyDescent="0.3">
      <c r="A6327" s="1">
        <v>45502</v>
      </c>
      <c r="B6327" t="str">
        <v>HR</v>
      </c>
      <c r="C6327" t="str">
        <v>Service Revenue</v>
      </c>
      <c r="D6327" s="10">
        <v>7401</v>
      </c>
      <c r="E6327" s="1">
        <v>45502</v>
      </c>
      <c r="F6327" t="str">
        <v>HR</v>
      </c>
      <c r="G6327" t="str">
        <v>Service Revenue</v>
      </c>
      <c r="H6327" s="10">
        <v>9996</v>
      </c>
    </row>
    <row r="6328" spans="1:8" x14ac:dyDescent="0.3">
      <c r="A6328" s="1">
        <v>45502</v>
      </c>
      <c r="B6328" t="str">
        <v>HR</v>
      </c>
      <c r="C6328" t="str">
        <v>Salaries</v>
      </c>
      <c r="D6328" s="10">
        <v>1108</v>
      </c>
      <c r="E6328" s="1">
        <v>45502</v>
      </c>
      <c r="F6328" t="str">
        <v>HR</v>
      </c>
      <c r="G6328" t="str">
        <v>Salaries</v>
      </c>
      <c r="H6328" s="10">
        <v>1399</v>
      </c>
    </row>
    <row r="6329" spans="1:8" x14ac:dyDescent="0.3">
      <c r="A6329" s="1">
        <v>45502</v>
      </c>
      <c r="B6329" t="str">
        <v>HR</v>
      </c>
      <c r="C6329" t="str">
        <v>Rent</v>
      </c>
      <c r="D6329" s="10">
        <v>2313</v>
      </c>
      <c r="E6329" s="1">
        <v>45502</v>
      </c>
      <c r="F6329" t="str">
        <v>HR</v>
      </c>
      <c r="G6329" t="str">
        <v>Rent</v>
      </c>
      <c r="H6329" s="10">
        <v>1462</v>
      </c>
    </row>
    <row r="6330" spans="1:8" x14ac:dyDescent="0.3">
      <c r="A6330" s="1">
        <v>45502</v>
      </c>
      <c r="B6330" t="str">
        <v>HR</v>
      </c>
      <c r="C6330" t="str">
        <v>Marketing Spend</v>
      </c>
      <c r="D6330" s="10">
        <v>19506</v>
      </c>
      <c r="E6330" s="1">
        <v>45502</v>
      </c>
      <c r="F6330" t="str">
        <v>HR</v>
      </c>
      <c r="G6330" t="str">
        <v>Marketing Spend</v>
      </c>
      <c r="H6330" s="10">
        <v>20967</v>
      </c>
    </row>
    <row r="6331" spans="1:8" x14ac:dyDescent="0.3">
      <c r="A6331" s="1">
        <v>45502</v>
      </c>
      <c r="B6331" t="str">
        <v>HR</v>
      </c>
      <c r="C6331" t="str">
        <v>Software Licenses</v>
      </c>
      <c r="D6331" s="10">
        <v>1797</v>
      </c>
      <c r="E6331" s="1">
        <v>45502</v>
      </c>
      <c r="F6331" t="str">
        <v>HR</v>
      </c>
      <c r="G6331" t="str">
        <v>Software Licenses</v>
      </c>
      <c r="H6331" s="10">
        <v>2493</v>
      </c>
    </row>
    <row r="6332" spans="1:8" x14ac:dyDescent="0.3">
      <c r="A6332" s="1">
        <v>45503</v>
      </c>
      <c r="B6332" t="str">
        <v>Sales</v>
      </c>
      <c r="C6332" t="str">
        <v>Product Revenue</v>
      </c>
      <c r="D6332" s="10">
        <v>13051</v>
      </c>
      <c r="E6332" s="1">
        <v>45503</v>
      </c>
      <c r="F6332" t="str">
        <v>Sales</v>
      </c>
      <c r="G6332" t="str">
        <v>Product Revenue</v>
      </c>
      <c r="H6332" s="10">
        <v>10892</v>
      </c>
    </row>
    <row r="6333" spans="1:8" x14ac:dyDescent="0.3">
      <c r="A6333" s="1">
        <v>45503</v>
      </c>
      <c r="B6333" t="str">
        <v>Sales</v>
      </c>
      <c r="C6333" t="str">
        <v>Service Revenue</v>
      </c>
      <c r="D6333" s="10">
        <v>22753</v>
      </c>
      <c r="E6333" s="1">
        <v>45503</v>
      </c>
      <c r="F6333" t="str">
        <v>Sales</v>
      </c>
      <c r="G6333" t="str">
        <v>Service Revenue</v>
      </c>
      <c r="H6333" s="10">
        <v>22510</v>
      </c>
    </row>
    <row r="6334" spans="1:8" x14ac:dyDescent="0.3">
      <c r="A6334" s="1">
        <v>45503</v>
      </c>
      <c r="B6334" t="str">
        <v>Sales</v>
      </c>
      <c r="C6334" t="str">
        <v>Salaries</v>
      </c>
      <c r="D6334" s="10">
        <v>24724</v>
      </c>
      <c r="E6334" s="1">
        <v>45503</v>
      </c>
      <c r="F6334" t="str">
        <v>Sales</v>
      </c>
      <c r="G6334" t="str">
        <v>Salaries</v>
      </c>
      <c r="H6334" s="10">
        <v>25420</v>
      </c>
    </row>
    <row r="6335" spans="1:8" x14ac:dyDescent="0.3">
      <c r="A6335" s="1">
        <v>45503</v>
      </c>
      <c r="B6335" t="str">
        <v>Sales</v>
      </c>
      <c r="C6335" t="str">
        <v>Rent</v>
      </c>
      <c r="D6335" s="10">
        <v>18995</v>
      </c>
      <c r="E6335" s="1">
        <v>45503</v>
      </c>
      <c r="F6335" t="str">
        <v>Sales</v>
      </c>
      <c r="G6335" t="str">
        <v>Rent</v>
      </c>
      <c r="H6335" s="10">
        <v>20885</v>
      </c>
    </row>
    <row r="6336" spans="1:8" x14ac:dyDescent="0.3">
      <c r="A6336" s="1">
        <v>45503</v>
      </c>
      <c r="B6336" t="str">
        <v>Sales</v>
      </c>
      <c r="C6336" t="str">
        <v>Marketing Spend</v>
      </c>
      <c r="D6336" s="10">
        <v>1980</v>
      </c>
      <c r="E6336" s="1">
        <v>45503</v>
      </c>
      <c r="F6336" t="str">
        <v>Sales</v>
      </c>
      <c r="G6336" t="str">
        <v>Marketing Spend</v>
      </c>
      <c r="H6336" s="10">
        <v>1655</v>
      </c>
    </row>
    <row r="6337" spans="1:8" x14ac:dyDescent="0.3">
      <c r="A6337" s="1">
        <v>45503</v>
      </c>
      <c r="B6337" t="str">
        <v>Sales</v>
      </c>
      <c r="C6337" t="str">
        <v>Software Licenses</v>
      </c>
      <c r="D6337" s="10">
        <v>8165</v>
      </c>
      <c r="E6337" s="1">
        <v>45503</v>
      </c>
      <c r="F6337" t="str">
        <v>Sales</v>
      </c>
      <c r="G6337" t="str">
        <v>Software Licenses</v>
      </c>
      <c r="H6337" s="10">
        <v>10207</v>
      </c>
    </row>
    <row r="6338" spans="1:8" x14ac:dyDescent="0.3">
      <c r="A6338" s="1">
        <v>45503</v>
      </c>
      <c r="B6338" t="str">
        <v>Marketing</v>
      </c>
      <c r="C6338" t="str">
        <v>Product Revenue</v>
      </c>
      <c r="D6338" s="10">
        <v>12508</v>
      </c>
      <c r="E6338" s="1">
        <v>45503</v>
      </c>
      <c r="F6338" t="str">
        <v>Marketing</v>
      </c>
      <c r="G6338" t="str">
        <v>Product Revenue</v>
      </c>
      <c r="H6338" s="10">
        <v>13530</v>
      </c>
    </row>
    <row r="6339" spans="1:8" x14ac:dyDescent="0.3">
      <c r="A6339" s="1">
        <v>45503</v>
      </c>
      <c r="B6339" t="str">
        <v>Marketing</v>
      </c>
      <c r="C6339" t="str">
        <v>Service Revenue</v>
      </c>
      <c r="D6339" s="10">
        <v>12961</v>
      </c>
      <c r="E6339" s="1">
        <v>45503</v>
      </c>
      <c r="F6339" t="str">
        <v>Marketing</v>
      </c>
      <c r="G6339" t="str">
        <v>Service Revenue</v>
      </c>
      <c r="H6339" s="10">
        <v>12653</v>
      </c>
    </row>
    <row r="6340" spans="1:8" x14ac:dyDescent="0.3">
      <c r="A6340" s="1">
        <v>45503</v>
      </c>
      <c r="B6340" t="str">
        <v>Marketing</v>
      </c>
      <c r="C6340" t="str">
        <v>Salaries</v>
      </c>
      <c r="D6340" s="10">
        <v>629</v>
      </c>
      <c r="E6340" s="1">
        <v>45503</v>
      </c>
      <c r="F6340" t="str">
        <v>Marketing</v>
      </c>
      <c r="G6340" t="str">
        <v>Salaries</v>
      </c>
      <c r="H6340" s="10">
        <v>1910</v>
      </c>
    </row>
    <row r="6341" spans="1:8" x14ac:dyDescent="0.3">
      <c r="A6341" s="1">
        <v>45503</v>
      </c>
      <c r="B6341" t="str">
        <v>Marketing</v>
      </c>
      <c r="C6341" t="str">
        <v>Rent</v>
      </c>
      <c r="D6341" s="10">
        <v>7406</v>
      </c>
      <c r="E6341" s="1">
        <v>45503</v>
      </c>
      <c r="F6341" t="str">
        <v>Marketing</v>
      </c>
      <c r="G6341" t="str">
        <v>Rent</v>
      </c>
      <c r="H6341" s="10">
        <v>9655</v>
      </c>
    </row>
    <row r="6342" spans="1:8" x14ac:dyDescent="0.3">
      <c r="A6342" s="1">
        <v>45503</v>
      </c>
      <c r="B6342" t="str">
        <v>Marketing</v>
      </c>
      <c r="C6342" t="str">
        <v>Marketing Spend</v>
      </c>
      <c r="D6342" s="10">
        <v>14155</v>
      </c>
      <c r="E6342" s="1">
        <v>45503</v>
      </c>
      <c r="F6342" t="str">
        <v>Marketing</v>
      </c>
      <c r="G6342" t="str">
        <v>Marketing Spend</v>
      </c>
      <c r="H6342" s="10">
        <v>15961</v>
      </c>
    </row>
    <row r="6343" spans="1:8" x14ac:dyDescent="0.3">
      <c r="A6343" s="1">
        <v>45503</v>
      </c>
      <c r="B6343" t="str">
        <v>Marketing</v>
      </c>
      <c r="C6343" t="str">
        <v>Software Licenses</v>
      </c>
      <c r="D6343" s="10">
        <v>1922</v>
      </c>
      <c r="E6343" s="1">
        <v>45503</v>
      </c>
      <c r="F6343" t="str">
        <v>Marketing</v>
      </c>
      <c r="G6343" t="str">
        <v>Software Licenses</v>
      </c>
      <c r="H6343" s="10">
        <v>3401</v>
      </c>
    </row>
    <row r="6344" spans="1:8" x14ac:dyDescent="0.3">
      <c r="A6344" s="1">
        <v>45503</v>
      </c>
      <c r="B6344" t="str">
        <v>Finance</v>
      </c>
      <c r="C6344" t="str">
        <v>Product Revenue</v>
      </c>
      <c r="D6344" s="10">
        <v>14322</v>
      </c>
      <c r="E6344" s="1">
        <v>45503</v>
      </c>
      <c r="F6344" t="str">
        <v>Finance</v>
      </c>
      <c r="G6344" t="str">
        <v>Product Revenue</v>
      </c>
      <c r="H6344" s="10">
        <v>17237</v>
      </c>
    </row>
    <row r="6345" spans="1:8" x14ac:dyDescent="0.3">
      <c r="A6345" s="1">
        <v>45503</v>
      </c>
      <c r="B6345" t="str">
        <v>Finance</v>
      </c>
      <c r="C6345" t="str">
        <v>Service Revenue</v>
      </c>
      <c r="D6345" s="10">
        <v>6328</v>
      </c>
      <c r="E6345" s="1">
        <v>45503</v>
      </c>
      <c r="F6345" t="str">
        <v>Finance</v>
      </c>
      <c r="G6345" t="str">
        <v>Service Revenue</v>
      </c>
      <c r="H6345" s="10">
        <v>8569</v>
      </c>
    </row>
    <row r="6346" spans="1:8" x14ac:dyDescent="0.3">
      <c r="A6346" s="1">
        <v>45503</v>
      </c>
      <c r="B6346" t="str">
        <v>Finance</v>
      </c>
      <c r="C6346" t="str">
        <v>Salaries</v>
      </c>
      <c r="D6346" s="10">
        <v>19068</v>
      </c>
      <c r="E6346" s="1">
        <v>45503</v>
      </c>
      <c r="F6346" t="str">
        <v>Finance</v>
      </c>
      <c r="G6346" t="str">
        <v>Salaries</v>
      </c>
      <c r="H6346" s="10">
        <v>16230</v>
      </c>
    </row>
    <row r="6347" spans="1:8" x14ac:dyDescent="0.3">
      <c r="A6347" s="1">
        <v>45503</v>
      </c>
      <c r="B6347" t="str">
        <v>Finance</v>
      </c>
      <c r="C6347" t="str">
        <v>Rent</v>
      </c>
      <c r="D6347" s="10">
        <v>20382</v>
      </c>
      <c r="E6347" s="1">
        <v>45503</v>
      </c>
      <c r="F6347" t="str">
        <v>Finance</v>
      </c>
      <c r="G6347" t="str">
        <v>Rent</v>
      </c>
      <c r="H6347" s="10">
        <v>17450</v>
      </c>
    </row>
    <row r="6348" spans="1:8" x14ac:dyDescent="0.3">
      <c r="A6348" s="1">
        <v>45503</v>
      </c>
      <c r="B6348" t="str">
        <v>Finance</v>
      </c>
      <c r="C6348" t="str">
        <v>Marketing Spend</v>
      </c>
      <c r="D6348" s="10">
        <v>11547</v>
      </c>
      <c r="E6348" s="1">
        <v>45503</v>
      </c>
      <c r="F6348" t="str">
        <v>Finance</v>
      </c>
      <c r="G6348" t="str">
        <v>Marketing Spend</v>
      </c>
      <c r="H6348" s="10">
        <v>13006</v>
      </c>
    </row>
    <row r="6349" spans="1:8" x14ac:dyDescent="0.3">
      <c r="A6349" s="1">
        <v>45503</v>
      </c>
      <c r="B6349" t="str">
        <v>Finance</v>
      </c>
      <c r="C6349" t="str">
        <v>Software Licenses</v>
      </c>
      <c r="D6349" s="10">
        <v>15072</v>
      </c>
      <c r="E6349" s="1">
        <v>45503</v>
      </c>
      <c r="F6349" t="str">
        <v>Finance</v>
      </c>
      <c r="G6349" t="str">
        <v>Software Licenses</v>
      </c>
      <c r="H6349" s="10">
        <v>13214</v>
      </c>
    </row>
    <row r="6350" spans="1:8" x14ac:dyDescent="0.3">
      <c r="A6350" s="1">
        <v>45503</v>
      </c>
      <c r="B6350" t="str">
        <v>IT</v>
      </c>
      <c r="C6350" t="str">
        <v>Product Revenue</v>
      </c>
      <c r="D6350" s="10">
        <v>16670</v>
      </c>
      <c r="E6350" s="1">
        <v>45503</v>
      </c>
      <c r="F6350" t="str">
        <v>IT</v>
      </c>
      <c r="G6350" t="str">
        <v>Product Revenue</v>
      </c>
      <c r="H6350" s="10">
        <v>13768</v>
      </c>
    </row>
    <row r="6351" spans="1:8" x14ac:dyDescent="0.3">
      <c r="A6351" s="1">
        <v>45503</v>
      </c>
      <c r="B6351" t="str">
        <v>IT</v>
      </c>
      <c r="C6351" t="str">
        <v>Service Revenue</v>
      </c>
      <c r="D6351" s="10">
        <v>6716</v>
      </c>
      <c r="E6351" s="1">
        <v>45503</v>
      </c>
      <c r="F6351" t="str">
        <v>IT</v>
      </c>
      <c r="G6351" t="str">
        <v>Service Revenue</v>
      </c>
      <c r="H6351" s="10">
        <v>7952</v>
      </c>
    </row>
    <row r="6352" spans="1:8" x14ac:dyDescent="0.3">
      <c r="A6352" s="1">
        <v>45503</v>
      </c>
      <c r="B6352" t="str">
        <v>IT</v>
      </c>
      <c r="C6352" t="str">
        <v>Salaries</v>
      </c>
      <c r="D6352" s="10">
        <v>23310</v>
      </c>
      <c r="E6352" s="1">
        <v>45503</v>
      </c>
      <c r="F6352" t="str">
        <v>IT</v>
      </c>
      <c r="G6352" t="str">
        <v>Salaries</v>
      </c>
      <c r="H6352" s="10">
        <v>23178</v>
      </c>
    </row>
    <row r="6353" spans="1:8" x14ac:dyDescent="0.3">
      <c r="A6353" s="1">
        <v>45503</v>
      </c>
      <c r="B6353" t="str">
        <v>IT</v>
      </c>
      <c r="C6353" t="str">
        <v>Rent</v>
      </c>
      <c r="D6353" s="10">
        <v>2354</v>
      </c>
      <c r="E6353" s="1">
        <v>45503</v>
      </c>
      <c r="F6353" t="str">
        <v>IT</v>
      </c>
      <c r="G6353" t="str">
        <v>Rent</v>
      </c>
      <c r="H6353" s="10">
        <v>4645</v>
      </c>
    </row>
    <row r="6354" spans="1:8" x14ac:dyDescent="0.3">
      <c r="A6354" s="1">
        <v>45503</v>
      </c>
      <c r="B6354" t="str">
        <v>IT</v>
      </c>
      <c r="C6354" t="str">
        <v>Marketing Spend</v>
      </c>
      <c r="D6354" s="10">
        <v>10967</v>
      </c>
      <c r="E6354" s="1">
        <v>45503</v>
      </c>
      <c r="F6354" t="str">
        <v>IT</v>
      </c>
      <c r="G6354" t="str">
        <v>Marketing Spend</v>
      </c>
      <c r="H6354" s="10">
        <v>13064</v>
      </c>
    </row>
    <row r="6355" spans="1:8" x14ac:dyDescent="0.3">
      <c r="A6355" s="1">
        <v>45503</v>
      </c>
      <c r="B6355" t="str">
        <v>IT</v>
      </c>
      <c r="C6355" t="str">
        <v>Software Licenses</v>
      </c>
      <c r="D6355" s="10">
        <v>3421</v>
      </c>
      <c r="E6355" s="1">
        <v>45503</v>
      </c>
      <c r="F6355" t="str">
        <v>IT</v>
      </c>
      <c r="G6355" t="str">
        <v>Software Licenses</v>
      </c>
      <c r="H6355" s="10">
        <v>2751</v>
      </c>
    </row>
    <row r="6356" spans="1:8" x14ac:dyDescent="0.3">
      <c r="A6356" s="1">
        <v>45503</v>
      </c>
      <c r="B6356" t="str">
        <v>HR</v>
      </c>
      <c r="C6356" t="str">
        <v>Product Revenue</v>
      </c>
      <c r="D6356" s="10">
        <v>7395</v>
      </c>
      <c r="E6356" s="1">
        <v>45503</v>
      </c>
      <c r="F6356" t="str">
        <v>HR</v>
      </c>
      <c r="G6356" t="str">
        <v>Product Revenue</v>
      </c>
      <c r="H6356" s="10">
        <v>7594</v>
      </c>
    </row>
    <row r="6357" spans="1:8" x14ac:dyDescent="0.3">
      <c r="A6357" s="1">
        <v>45503</v>
      </c>
      <c r="B6357" t="str">
        <v>HR</v>
      </c>
      <c r="C6357" t="str">
        <v>Service Revenue</v>
      </c>
      <c r="D6357" s="10">
        <v>20082</v>
      </c>
      <c r="E6357" s="1">
        <v>45503</v>
      </c>
      <c r="F6357" t="str">
        <v>HR</v>
      </c>
      <c r="G6357" t="str">
        <v>Service Revenue</v>
      </c>
      <c r="H6357" s="10">
        <v>21578</v>
      </c>
    </row>
    <row r="6358" spans="1:8" x14ac:dyDescent="0.3">
      <c r="A6358" s="1">
        <v>45503</v>
      </c>
      <c r="B6358" t="str">
        <v>HR</v>
      </c>
      <c r="C6358" t="str">
        <v>Salaries</v>
      </c>
      <c r="D6358" s="10">
        <v>909</v>
      </c>
      <c r="E6358" s="1">
        <v>45503</v>
      </c>
      <c r="F6358" t="str">
        <v>HR</v>
      </c>
      <c r="G6358" t="str">
        <v>Salaries</v>
      </c>
      <c r="H6358" s="10">
        <v>1000</v>
      </c>
    </row>
    <row r="6359" spans="1:8" x14ac:dyDescent="0.3">
      <c r="A6359" s="1">
        <v>45503</v>
      </c>
      <c r="B6359" t="str">
        <v>HR</v>
      </c>
      <c r="C6359" t="str">
        <v>Rent</v>
      </c>
      <c r="D6359" s="10">
        <v>2892</v>
      </c>
      <c r="E6359" s="1">
        <v>45503</v>
      </c>
      <c r="F6359" t="str">
        <v>HR</v>
      </c>
      <c r="G6359" t="str">
        <v>Rent</v>
      </c>
      <c r="H6359" s="10">
        <v>5215</v>
      </c>
    </row>
    <row r="6360" spans="1:8" x14ac:dyDescent="0.3">
      <c r="A6360" s="1">
        <v>45503</v>
      </c>
      <c r="B6360" t="str">
        <v>HR</v>
      </c>
      <c r="C6360" t="str">
        <v>Marketing Spend</v>
      </c>
      <c r="D6360" s="10">
        <v>16964</v>
      </c>
      <c r="E6360" s="1">
        <v>45503</v>
      </c>
      <c r="F6360" t="str">
        <v>HR</v>
      </c>
      <c r="G6360" t="str">
        <v>Marketing Spend</v>
      </c>
      <c r="H6360" s="10">
        <v>15251</v>
      </c>
    </row>
    <row r="6361" spans="1:8" x14ac:dyDescent="0.3">
      <c r="A6361" s="1">
        <v>45503</v>
      </c>
      <c r="B6361" t="str">
        <v>HR</v>
      </c>
      <c r="C6361" t="str">
        <v>Software Licenses</v>
      </c>
      <c r="D6361" s="10">
        <v>8565</v>
      </c>
      <c r="E6361" s="1">
        <v>45503</v>
      </c>
      <c r="F6361" t="str">
        <v>HR</v>
      </c>
      <c r="G6361" t="str">
        <v>Software Licenses</v>
      </c>
      <c r="H6361" s="10">
        <v>9000</v>
      </c>
    </row>
    <row r="6362" spans="1:8" x14ac:dyDescent="0.3">
      <c r="A6362" s="1">
        <v>45504</v>
      </c>
      <c r="B6362" t="str">
        <v>Sales</v>
      </c>
      <c r="C6362" t="str">
        <v>Product Revenue</v>
      </c>
      <c r="D6362" s="10">
        <v>21571</v>
      </c>
      <c r="E6362" s="1">
        <v>45504</v>
      </c>
      <c r="F6362" t="str">
        <v>Sales</v>
      </c>
      <c r="G6362" t="str">
        <v>Product Revenue</v>
      </c>
      <c r="H6362" s="10">
        <v>19433</v>
      </c>
    </row>
    <row r="6363" spans="1:8" x14ac:dyDescent="0.3">
      <c r="A6363" s="1">
        <v>45504</v>
      </c>
      <c r="B6363" t="str">
        <v>Sales</v>
      </c>
      <c r="C6363" t="str">
        <v>Service Revenue</v>
      </c>
      <c r="D6363" s="10">
        <v>8514</v>
      </c>
      <c r="E6363" s="1">
        <v>45504</v>
      </c>
      <c r="F6363" t="str">
        <v>Sales</v>
      </c>
      <c r="G6363" t="str">
        <v>Service Revenue</v>
      </c>
      <c r="H6363" s="10">
        <v>8220</v>
      </c>
    </row>
    <row r="6364" spans="1:8" x14ac:dyDescent="0.3">
      <c r="A6364" s="1">
        <v>45504</v>
      </c>
      <c r="B6364" t="str">
        <v>Sales</v>
      </c>
      <c r="C6364" t="str">
        <v>Salaries</v>
      </c>
      <c r="D6364" s="10">
        <v>11634</v>
      </c>
      <c r="E6364" s="1">
        <v>45504</v>
      </c>
      <c r="F6364" t="str">
        <v>Sales</v>
      </c>
      <c r="G6364" t="str">
        <v>Salaries</v>
      </c>
      <c r="H6364" s="10">
        <v>10534</v>
      </c>
    </row>
    <row r="6365" spans="1:8" x14ac:dyDescent="0.3">
      <c r="A6365" s="1">
        <v>45504</v>
      </c>
      <c r="B6365" t="str">
        <v>Sales</v>
      </c>
      <c r="C6365" t="str">
        <v>Rent</v>
      </c>
      <c r="D6365" s="10">
        <v>12732</v>
      </c>
      <c r="E6365" s="1">
        <v>45504</v>
      </c>
      <c r="F6365" t="str">
        <v>Sales</v>
      </c>
      <c r="G6365" t="str">
        <v>Rent</v>
      </c>
      <c r="H6365" s="10">
        <v>15338</v>
      </c>
    </row>
    <row r="6366" spans="1:8" x14ac:dyDescent="0.3">
      <c r="A6366" s="1">
        <v>45504</v>
      </c>
      <c r="B6366" t="str">
        <v>Sales</v>
      </c>
      <c r="C6366" t="str">
        <v>Marketing Spend</v>
      </c>
      <c r="D6366" s="10">
        <v>21775</v>
      </c>
      <c r="E6366" s="1">
        <v>45504</v>
      </c>
      <c r="F6366" t="str">
        <v>Sales</v>
      </c>
      <c r="G6366" t="str">
        <v>Marketing Spend</v>
      </c>
      <c r="H6366" s="10">
        <v>22156</v>
      </c>
    </row>
    <row r="6367" spans="1:8" x14ac:dyDescent="0.3">
      <c r="A6367" s="1">
        <v>45504</v>
      </c>
      <c r="B6367" t="str">
        <v>Sales</v>
      </c>
      <c r="C6367" t="str">
        <v>Software Licenses</v>
      </c>
      <c r="D6367" s="10">
        <v>7546</v>
      </c>
      <c r="E6367" s="1">
        <v>45504</v>
      </c>
      <c r="F6367" t="str">
        <v>Sales</v>
      </c>
      <c r="G6367" t="str">
        <v>Software Licenses</v>
      </c>
      <c r="H6367" s="10">
        <v>5323</v>
      </c>
    </row>
    <row r="6368" spans="1:8" x14ac:dyDescent="0.3">
      <c r="A6368" s="1">
        <v>45504</v>
      </c>
      <c r="B6368" t="str">
        <v>Marketing</v>
      </c>
      <c r="C6368" t="str">
        <v>Product Revenue</v>
      </c>
      <c r="D6368" s="10">
        <v>14949</v>
      </c>
      <c r="E6368" s="1">
        <v>45504</v>
      </c>
      <c r="F6368" t="str">
        <v>Marketing</v>
      </c>
      <c r="G6368" t="str">
        <v>Product Revenue</v>
      </c>
      <c r="H6368" s="10">
        <v>14221</v>
      </c>
    </row>
    <row r="6369" spans="1:8" x14ac:dyDescent="0.3">
      <c r="A6369" s="1">
        <v>45504</v>
      </c>
      <c r="B6369" t="str">
        <v>Marketing</v>
      </c>
      <c r="C6369" t="str">
        <v>Service Revenue</v>
      </c>
      <c r="D6369" s="10">
        <v>2503</v>
      </c>
      <c r="E6369" s="1">
        <v>45504</v>
      </c>
      <c r="F6369" t="str">
        <v>Marketing</v>
      </c>
      <c r="G6369" t="str">
        <v>Service Revenue</v>
      </c>
      <c r="H6369" s="10">
        <v>944</v>
      </c>
    </row>
    <row r="6370" spans="1:8" x14ac:dyDescent="0.3">
      <c r="A6370" s="1">
        <v>45504</v>
      </c>
      <c r="B6370" t="str">
        <v>Marketing</v>
      </c>
      <c r="C6370" t="str">
        <v>Salaries</v>
      </c>
      <c r="D6370" s="10">
        <v>22978</v>
      </c>
      <c r="E6370" s="1">
        <v>45504</v>
      </c>
      <c r="F6370" t="str">
        <v>Marketing</v>
      </c>
      <c r="G6370" t="str">
        <v>Salaries</v>
      </c>
      <c r="H6370" s="10">
        <v>20017</v>
      </c>
    </row>
    <row r="6371" spans="1:8" x14ac:dyDescent="0.3">
      <c r="A6371" s="1">
        <v>45504</v>
      </c>
      <c r="B6371" t="str">
        <v>Marketing</v>
      </c>
      <c r="C6371" t="str">
        <v>Rent</v>
      </c>
      <c r="D6371" s="10">
        <v>12659</v>
      </c>
      <c r="E6371" s="1">
        <v>45504</v>
      </c>
      <c r="F6371" t="str">
        <v>Marketing</v>
      </c>
      <c r="G6371" t="str">
        <v>Rent</v>
      </c>
      <c r="H6371" s="10">
        <v>15290</v>
      </c>
    </row>
    <row r="6372" spans="1:8" x14ac:dyDescent="0.3">
      <c r="A6372" s="1">
        <v>45504</v>
      </c>
      <c r="B6372" t="str">
        <v>Marketing</v>
      </c>
      <c r="C6372" t="str">
        <v>Marketing Spend</v>
      </c>
      <c r="D6372" s="10">
        <v>19631</v>
      </c>
      <c r="E6372" s="1">
        <v>45504</v>
      </c>
      <c r="F6372" t="str">
        <v>Marketing</v>
      </c>
      <c r="G6372" t="str">
        <v>Marketing Spend</v>
      </c>
      <c r="H6372" s="10">
        <v>18372</v>
      </c>
    </row>
    <row r="6373" spans="1:8" x14ac:dyDescent="0.3">
      <c r="A6373" s="1">
        <v>45504</v>
      </c>
      <c r="B6373" t="str">
        <v>Marketing</v>
      </c>
      <c r="C6373" t="str">
        <v>Software Licenses</v>
      </c>
      <c r="D6373" s="10">
        <v>1338</v>
      </c>
      <c r="E6373" s="1">
        <v>45504</v>
      </c>
      <c r="F6373" t="str">
        <v>Marketing</v>
      </c>
      <c r="G6373" t="str">
        <v>Software Licenses</v>
      </c>
      <c r="H6373" s="10">
        <v>1770</v>
      </c>
    </row>
    <row r="6374" spans="1:8" x14ac:dyDescent="0.3">
      <c r="A6374" s="1">
        <v>45504</v>
      </c>
      <c r="B6374" t="str">
        <v>Finance</v>
      </c>
      <c r="C6374" t="str">
        <v>Product Revenue</v>
      </c>
      <c r="D6374" s="10">
        <v>19284</v>
      </c>
      <c r="E6374" s="1">
        <v>45504</v>
      </c>
      <c r="F6374" t="str">
        <v>Finance</v>
      </c>
      <c r="G6374" t="str">
        <v>Product Revenue</v>
      </c>
      <c r="H6374" s="10">
        <v>19491</v>
      </c>
    </row>
    <row r="6375" spans="1:8" x14ac:dyDescent="0.3">
      <c r="A6375" s="1">
        <v>45504</v>
      </c>
      <c r="B6375" t="str">
        <v>Finance</v>
      </c>
      <c r="C6375" t="str">
        <v>Service Revenue</v>
      </c>
      <c r="D6375" s="10">
        <v>16693</v>
      </c>
      <c r="E6375" s="1">
        <v>45504</v>
      </c>
      <c r="F6375" t="str">
        <v>Finance</v>
      </c>
      <c r="G6375" t="str">
        <v>Service Revenue</v>
      </c>
      <c r="H6375" s="10">
        <v>16071</v>
      </c>
    </row>
    <row r="6376" spans="1:8" x14ac:dyDescent="0.3">
      <c r="A6376" s="1">
        <v>45504</v>
      </c>
      <c r="B6376" t="str">
        <v>Finance</v>
      </c>
      <c r="C6376" t="str">
        <v>Salaries</v>
      </c>
      <c r="D6376" s="10">
        <v>22433</v>
      </c>
      <c r="E6376" s="1">
        <v>45504</v>
      </c>
      <c r="F6376" t="str">
        <v>Finance</v>
      </c>
      <c r="G6376" t="str">
        <v>Salaries</v>
      </c>
      <c r="H6376" s="10">
        <v>23870</v>
      </c>
    </row>
    <row r="6377" spans="1:8" x14ac:dyDescent="0.3">
      <c r="A6377" s="1">
        <v>45504</v>
      </c>
      <c r="B6377" t="str">
        <v>Finance</v>
      </c>
      <c r="C6377" t="str">
        <v>Rent</v>
      </c>
      <c r="D6377" s="10">
        <v>10585</v>
      </c>
      <c r="E6377" s="1">
        <v>45504</v>
      </c>
      <c r="F6377" t="str">
        <v>Finance</v>
      </c>
      <c r="G6377" t="str">
        <v>Rent</v>
      </c>
      <c r="H6377" s="10">
        <v>12694</v>
      </c>
    </row>
    <row r="6378" spans="1:8" x14ac:dyDescent="0.3">
      <c r="A6378" s="1">
        <v>45504</v>
      </c>
      <c r="B6378" t="str">
        <v>Finance</v>
      </c>
      <c r="C6378" t="str">
        <v>Marketing Spend</v>
      </c>
      <c r="D6378" s="10">
        <v>12560</v>
      </c>
      <c r="E6378" s="1">
        <v>45504</v>
      </c>
      <c r="F6378" t="str">
        <v>Finance</v>
      </c>
      <c r="G6378" t="str">
        <v>Marketing Spend</v>
      </c>
      <c r="H6378" s="10">
        <v>9831</v>
      </c>
    </row>
    <row r="6379" spans="1:8" x14ac:dyDescent="0.3">
      <c r="A6379" s="1">
        <v>45504</v>
      </c>
      <c r="B6379" t="str">
        <v>Finance</v>
      </c>
      <c r="C6379" t="str">
        <v>Software Licenses</v>
      </c>
      <c r="D6379" s="10">
        <v>9210</v>
      </c>
      <c r="E6379" s="1">
        <v>45504</v>
      </c>
      <c r="F6379" t="str">
        <v>Finance</v>
      </c>
      <c r="G6379" t="str">
        <v>Software Licenses</v>
      </c>
      <c r="H6379" s="10">
        <v>9492</v>
      </c>
    </row>
    <row r="6380" spans="1:8" x14ac:dyDescent="0.3">
      <c r="A6380" s="1">
        <v>45504</v>
      </c>
      <c r="B6380" t="str">
        <v>IT</v>
      </c>
      <c r="C6380" t="str">
        <v>Product Revenue</v>
      </c>
      <c r="D6380" s="10">
        <v>13940</v>
      </c>
      <c r="E6380" s="1">
        <v>45504</v>
      </c>
      <c r="F6380" t="str">
        <v>IT</v>
      </c>
      <c r="G6380" t="str">
        <v>Product Revenue</v>
      </c>
      <c r="H6380" s="10">
        <v>13078</v>
      </c>
    </row>
    <row r="6381" spans="1:8" x14ac:dyDescent="0.3">
      <c r="A6381" s="1">
        <v>45504</v>
      </c>
      <c r="B6381" t="str">
        <v>IT</v>
      </c>
      <c r="C6381" t="str">
        <v>Service Revenue</v>
      </c>
      <c r="D6381" s="10">
        <v>6176</v>
      </c>
      <c r="E6381" s="1">
        <v>45504</v>
      </c>
      <c r="F6381" t="str">
        <v>IT</v>
      </c>
      <c r="G6381" t="str">
        <v>Service Revenue</v>
      </c>
      <c r="H6381" s="10">
        <v>4809</v>
      </c>
    </row>
    <row r="6382" spans="1:8" x14ac:dyDescent="0.3">
      <c r="A6382" s="1">
        <v>45504</v>
      </c>
      <c r="B6382" t="str">
        <v>IT</v>
      </c>
      <c r="C6382" t="str">
        <v>Salaries</v>
      </c>
      <c r="D6382" s="10">
        <v>11201</v>
      </c>
      <c r="E6382" s="1">
        <v>45504</v>
      </c>
      <c r="F6382" t="str">
        <v>IT</v>
      </c>
      <c r="G6382" t="str">
        <v>Salaries</v>
      </c>
      <c r="H6382" s="10">
        <v>10701</v>
      </c>
    </row>
    <row r="6383" spans="1:8" x14ac:dyDescent="0.3">
      <c r="A6383" s="1">
        <v>45504</v>
      </c>
      <c r="B6383" t="str">
        <v>IT</v>
      </c>
      <c r="C6383" t="str">
        <v>Rent</v>
      </c>
      <c r="D6383" s="10">
        <v>8537</v>
      </c>
      <c r="E6383" s="1">
        <v>45504</v>
      </c>
      <c r="F6383" t="str">
        <v>IT</v>
      </c>
      <c r="G6383" t="str">
        <v>Rent</v>
      </c>
      <c r="H6383" s="10">
        <v>10150</v>
      </c>
    </row>
    <row r="6384" spans="1:8" x14ac:dyDescent="0.3">
      <c r="A6384" s="1">
        <v>45504</v>
      </c>
      <c r="B6384" t="str">
        <v>IT</v>
      </c>
      <c r="C6384" t="str">
        <v>Marketing Spend</v>
      </c>
      <c r="D6384" s="10">
        <v>8826</v>
      </c>
      <c r="E6384" s="1">
        <v>45504</v>
      </c>
      <c r="F6384" t="str">
        <v>IT</v>
      </c>
      <c r="G6384" t="str">
        <v>Marketing Spend</v>
      </c>
      <c r="H6384" s="10">
        <v>11593</v>
      </c>
    </row>
    <row r="6385" spans="1:8" x14ac:dyDescent="0.3">
      <c r="A6385" s="1">
        <v>45504</v>
      </c>
      <c r="B6385" t="str">
        <v>IT</v>
      </c>
      <c r="C6385" t="str">
        <v>Software Licenses</v>
      </c>
      <c r="D6385" s="10">
        <v>5502</v>
      </c>
      <c r="E6385" s="1">
        <v>45504</v>
      </c>
      <c r="F6385" t="str">
        <v>IT</v>
      </c>
      <c r="G6385" t="str">
        <v>Software Licenses</v>
      </c>
      <c r="H6385" s="10">
        <v>4261</v>
      </c>
    </row>
    <row r="6386" spans="1:8" x14ac:dyDescent="0.3">
      <c r="A6386" s="1">
        <v>45504</v>
      </c>
      <c r="B6386" t="str">
        <v>HR</v>
      </c>
      <c r="C6386" t="str">
        <v>Product Revenue</v>
      </c>
      <c r="D6386" s="10">
        <v>15546</v>
      </c>
      <c r="E6386" s="1">
        <v>45504</v>
      </c>
      <c r="F6386" t="str">
        <v>HR</v>
      </c>
      <c r="G6386" t="str">
        <v>Product Revenue</v>
      </c>
      <c r="H6386" s="10">
        <v>15821</v>
      </c>
    </row>
    <row r="6387" spans="1:8" x14ac:dyDescent="0.3">
      <c r="A6387" s="1">
        <v>45504</v>
      </c>
      <c r="B6387" t="str">
        <v>HR</v>
      </c>
      <c r="C6387" t="str">
        <v>Service Revenue</v>
      </c>
      <c r="D6387" s="10">
        <v>3782</v>
      </c>
      <c r="E6387" s="1">
        <v>45504</v>
      </c>
      <c r="F6387" t="str">
        <v>HR</v>
      </c>
      <c r="G6387" t="str">
        <v>Service Revenue</v>
      </c>
      <c r="H6387" s="10">
        <v>5762</v>
      </c>
    </row>
    <row r="6388" spans="1:8" x14ac:dyDescent="0.3">
      <c r="A6388" s="1">
        <v>45504</v>
      </c>
      <c r="B6388" t="str">
        <v>HR</v>
      </c>
      <c r="C6388" t="str">
        <v>Salaries</v>
      </c>
      <c r="D6388" s="10">
        <v>8323</v>
      </c>
      <c r="E6388" s="1">
        <v>45504</v>
      </c>
      <c r="F6388" t="str">
        <v>HR</v>
      </c>
      <c r="G6388" t="str">
        <v>Salaries</v>
      </c>
      <c r="H6388" s="10">
        <v>6108</v>
      </c>
    </row>
    <row r="6389" spans="1:8" x14ac:dyDescent="0.3">
      <c r="A6389" s="1">
        <v>45504</v>
      </c>
      <c r="B6389" t="str">
        <v>HR</v>
      </c>
      <c r="C6389" t="str">
        <v>Rent</v>
      </c>
      <c r="D6389" s="10">
        <v>6754</v>
      </c>
      <c r="E6389" s="1">
        <v>45504</v>
      </c>
      <c r="F6389" t="str">
        <v>HR</v>
      </c>
      <c r="G6389" t="str">
        <v>Rent</v>
      </c>
      <c r="H6389" s="10">
        <v>9279</v>
      </c>
    </row>
    <row r="6390" spans="1:8" x14ac:dyDescent="0.3">
      <c r="A6390" s="1">
        <v>45504</v>
      </c>
      <c r="B6390" t="str">
        <v>HR</v>
      </c>
      <c r="C6390" t="str">
        <v>Marketing Spend</v>
      </c>
      <c r="D6390" s="10">
        <v>6647</v>
      </c>
      <c r="E6390" s="1">
        <v>45504</v>
      </c>
      <c r="F6390" t="str">
        <v>HR</v>
      </c>
      <c r="G6390" t="str">
        <v>Marketing Spend</v>
      </c>
      <c r="H6390" s="10">
        <v>3877</v>
      </c>
    </row>
    <row r="6391" spans="1:8" x14ac:dyDescent="0.3">
      <c r="A6391" s="1">
        <v>45504</v>
      </c>
      <c r="B6391" t="str">
        <v>HR</v>
      </c>
      <c r="C6391" t="str">
        <v>Software Licenses</v>
      </c>
      <c r="D6391" s="10">
        <v>16060</v>
      </c>
      <c r="E6391" s="1">
        <v>45504</v>
      </c>
      <c r="F6391" t="str">
        <v>HR</v>
      </c>
      <c r="G6391" t="str">
        <v>Software Licenses</v>
      </c>
      <c r="H6391" s="10">
        <v>15918</v>
      </c>
    </row>
    <row r="6392" spans="1:8" x14ac:dyDescent="0.3">
      <c r="A6392" s="1">
        <v>45505</v>
      </c>
      <c r="B6392" t="str">
        <v>Sales</v>
      </c>
      <c r="C6392" t="str">
        <v>Product Revenue</v>
      </c>
      <c r="D6392" s="10">
        <v>17935</v>
      </c>
      <c r="E6392" s="1">
        <v>45505</v>
      </c>
      <c r="F6392" t="str">
        <v>Sales</v>
      </c>
      <c r="G6392" t="str">
        <v>Product Revenue</v>
      </c>
      <c r="H6392" s="10">
        <v>19311</v>
      </c>
    </row>
    <row r="6393" spans="1:8" x14ac:dyDescent="0.3">
      <c r="A6393" s="1">
        <v>45505</v>
      </c>
      <c r="B6393" t="str">
        <v>Sales</v>
      </c>
      <c r="C6393" t="str">
        <v>Service Revenue</v>
      </c>
      <c r="D6393" s="10">
        <v>7692</v>
      </c>
      <c r="E6393" s="1">
        <v>45505</v>
      </c>
      <c r="F6393" t="str">
        <v>Sales</v>
      </c>
      <c r="G6393" t="str">
        <v>Service Revenue</v>
      </c>
      <c r="H6393" s="10">
        <v>10075</v>
      </c>
    </row>
    <row r="6394" spans="1:8" x14ac:dyDescent="0.3">
      <c r="A6394" s="1">
        <v>45505</v>
      </c>
      <c r="B6394" t="str">
        <v>Sales</v>
      </c>
      <c r="C6394" t="str">
        <v>Salaries</v>
      </c>
      <c r="D6394" s="10">
        <v>17282</v>
      </c>
      <c r="E6394" s="1">
        <v>45505</v>
      </c>
      <c r="F6394" t="str">
        <v>Sales</v>
      </c>
      <c r="G6394" t="str">
        <v>Salaries</v>
      </c>
      <c r="H6394" s="10">
        <v>17102</v>
      </c>
    </row>
    <row r="6395" spans="1:8" x14ac:dyDescent="0.3">
      <c r="A6395" s="1">
        <v>45505</v>
      </c>
      <c r="B6395" t="str">
        <v>Sales</v>
      </c>
      <c r="C6395" t="str">
        <v>Rent</v>
      </c>
      <c r="D6395" s="10">
        <v>8252</v>
      </c>
      <c r="E6395" s="1">
        <v>45505</v>
      </c>
      <c r="F6395" t="str">
        <v>Sales</v>
      </c>
      <c r="G6395" t="str">
        <v>Rent</v>
      </c>
      <c r="H6395" s="10">
        <v>6820</v>
      </c>
    </row>
    <row r="6396" spans="1:8" x14ac:dyDescent="0.3">
      <c r="A6396" s="1">
        <v>45505</v>
      </c>
      <c r="B6396" t="str">
        <v>Sales</v>
      </c>
      <c r="C6396" t="str">
        <v>Marketing Spend</v>
      </c>
      <c r="D6396" s="10">
        <v>19242</v>
      </c>
      <c r="E6396" s="1">
        <v>45505</v>
      </c>
      <c r="F6396" t="str">
        <v>Sales</v>
      </c>
      <c r="G6396" t="str">
        <v>Marketing Spend</v>
      </c>
      <c r="H6396" s="10">
        <v>16779</v>
      </c>
    </row>
    <row r="6397" spans="1:8" x14ac:dyDescent="0.3">
      <c r="A6397" s="1">
        <v>45505</v>
      </c>
      <c r="B6397" t="str">
        <v>Sales</v>
      </c>
      <c r="C6397" t="str">
        <v>Software Licenses</v>
      </c>
      <c r="D6397" s="10">
        <v>2990</v>
      </c>
      <c r="E6397" s="1">
        <v>45505</v>
      </c>
      <c r="F6397" t="str">
        <v>Sales</v>
      </c>
      <c r="G6397" t="str">
        <v>Software Licenses</v>
      </c>
      <c r="H6397" s="10">
        <v>5503</v>
      </c>
    </row>
    <row r="6398" spans="1:8" x14ac:dyDescent="0.3">
      <c r="A6398" s="1">
        <v>45505</v>
      </c>
      <c r="B6398" t="str">
        <v>Marketing</v>
      </c>
      <c r="C6398" t="str">
        <v>Product Revenue</v>
      </c>
      <c r="D6398" s="10">
        <v>19764</v>
      </c>
      <c r="E6398" s="1">
        <v>45505</v>
      </c>
      <c r="F6398" t="str">
        <v>Marketing</v>
      </c>
      <c r="G6398" t="str">
        <v>Product Revenue</v>
      </c>
      <c r="H6398" s="10">
        <v>18793</v>
      </c>
    </row>
    <row r="6399" spans="1:8" x14ac:dyDescent="0.3">
      <c r="A6399" s="1">
        <v>45505</v>
      </c>
      <c r="B6399" t="str">
        <v>Marketing</v>
      </c>
      <c r="C6399" t="str">
        <v>Service Revenue</v>
      </c>
      <c r="D6399" s="10">
        <v>18773</v>
      </c>
      <c r="E6399" s="1">
        <v>45505</v>
      </c>
      <c r="F6399" t="str">
        <v>Marketing</v>
      </c>
      <c r="G6399" t="str">
        <v>Service Revenue</v>
      </c>
      <c r="H6399" s="10">
        <v>21670</v>
      </c>
    </row>
    <row r="6400" spans="1:8" x14ac:dyDescent="0.3">
      <c r="A6400" s="1">
        <v>45505</v>
      </c>
      <c r="B6400" t="str">
        <v>Marketing</v>
      </c>
      <c r="C6400" t="str">
        <v>Salaries</v>
      </c>
      <c r="D6400" s="10">
        <v>16359</v>
      </c>
      <c r="E6400" s="1">
        <v>45505</v>
      </c>
      <c r="F6400" t="str">
        <v>Marketing</v>
      </c>
      <c r="G6400" t="str">
        <v>Salaries</v>
      </c>
      <c r="H6400" s="10">
        <v>15900</v>
      </c>
    </row>
    <row r="6401" spans="1:8" x14ac:dyDescent="0.3">
      <c r="A6401" s="1">
        <v>45505</v>
      </c>
      <c r="B6401" t="str">
        <v>Marketing</v>
      </c>
      <c r="C6401" t="str">
        <v>Rent</v>
      </c>
      <c r="D6401" s="10">
        <v>2306</v>
      </c>
      <c r="E6401" s="1">
        <v>45505</v>
      </c>
      <c r="F6401" t="str">
        <v>Marketing</v>
      </c>
      <c r="G6401" t="str">
        <v>Rent</v>
      </c>
      <c r="H6401" s="10">
        <v>2142</v>
      </c>
    </row>
    <row r="6402" spans="1:8" x14ac:dyDescent="0.3">
      <c r="A6402" s="1">
        <v>45505</v>
      </c>
      <c r="B6402" t="str">
        <v>Marketing</v>
      </c>
      <c r="C6402" t="str">
        <v>Marketing Spend</v>
      </c>
      <c r="D6402" s="10">
        <v>7942</v>
      </c>
      <c r="E6402" s="1">
        <v>45505</v>
      </c>
      <c r="F6402" t="str">
        <v>Marketing</v>
      </c>
      <c r="G6402" t="str">
        <v>Marketing Spend</v>
      </c>
      <c r="H6402" s="10">
        <v>9744</v>
      </c>
    </row>
    <row r="6403" spans="1:8" x14ac:dyDescent="0.3">
      <c r="A6403" s="1">
        <v>45505</v>
      </c>
      <c r="B6403" t="str">
        <v>Marketing</v>
      </c>
      <c r="C6403" t="str">
        <v>Software Licenses</v>
      </c>
      <c r="D6403" s="10">
        <v>4366</v>
      </c>
      <c r="E6403" s="1">
        <v>45505</v>
      </c>
      <c r="F6403" t="str">
        <v>Marketing</v>
      </c>
      <c r="G6403" t="str">
        <v>Software Licenses</v>
      </c>
      <c r="H6403" s="10">
        <v>5051</v>
      </c>
    </row>
    <row r="6404" spans="1:8" x14ac:dyDescent="0.3">
      <c r="A6404" s="1">
        <v>45505</v>
      </c>
      <c r="B6404" t="str">
        <v>Finance</v>
      </c>
      <c r="C6404" t="str">
        <v>Product Revenue</v>
      </c>
      <c r="D6404" s="10">
        <v>21076</v>
      </c>
      <c r="E6404" s="1">
        <v>45505</v>
      </c>
      <c r="F6404" t="str">
        <v>Finance</v>
      </c>
      <c r="G6404" t="str">
        <v>Product Revenue</v>
      </c>
      <c r="H6404" s="10">
        <v>19296</v>
      </c>
    </row>
    <row r="6405" spans="1:8" x14ac:dyDescent="0.3">
      <c r="A6405" s="1">
        <v>45505</v>
      </c>
      <c r="B6405" t="str">
        <v>Finance</v>
      </c>
      <c r="C6405" t="str">
        <v>Service Revenue</v>
      </c>
      <c r="D6405" s="10">
        <v>23061</v>
      </c>
      <c r="E6405" s="1">
        <v>45505</v>
      </c>
      <c r="F6405" t="str">
        <v>Finance</v>
      </c>
      <c r="G6405" t="str">
        <v>Service Revenue</v>
      </c>
      <c r="H6405" s="10">
        <v>20275</v>
      </c>
    </row>
    <row r="6406" spans="1:8" x14ac:dyDescent="0.3">
      <c r="A6406" s="1">
        <v>45505</v>
      </c>
      <c r="B6406" t="str">
        <v>Finance</v>
      </c>
      <c r="C6406" t="str">
        <v>Salaries</v>
      </c>
      <c r="D6406" s="10">
        <v>6252</v>
      </c>
      <c r="E6406" s="1">
        <v>45505</v>
      </c>
      <c r="F6406" t="str">
        <v>Finance</v>
      </c>
      <c r="G6406" t="str">
        <v>Salaries</v>
      </c>
      <c r="H6406" s="10">
        <v>3990</v>
      </c>
    </row>
    <row r="6407" spans="1:8" x14ac:dyDescent="0.3">
      <c r="A6407" s="1">
        <v>45505</v>
      </c>
      <c r="B6407" t="str">
        <v>Finance</v>
      </c>
      <c r="C6407" t="str">
        <v>Rent</v>
      </c>
      <c r="D6407" s="10">
        <v>5716</v>
      </c>
      <c r="E6407" s="1">
        <v>45505</v>
      </c>
      <c r="F6407" t="str">
        <v>Finance</v>
      </c>
      <c r="G6407" t="str">
        <v>Rent</v>
      </c>
      <c r="H6407" s="10">
        <v>4422</v>
      </c>
    </row>
    <row r="6408" spans="1:8" x14ac:dyDescent="0.3">
      <c r="A6408" s="1">
        <v>45505</v>
      </c>
      <c r="B6408" t="str">
        <v>Finance</v>
      </c>
      <c r="C6408" t="str">
        <v>Marketing Spend</v>
      </c>
      <c r="D6408" s="10">
        <v>24009</v>
      </c>
      <c r="E6408" s="1">
        <v>45505</v>
      </c>
      <c r="F6408" t="str">
        <v>Finance</v>
      </c>
      <c r="G6408" t="str">
        <v>Marketing Spend</v>
      </c>
      <c r="H6408" s="10">
        <v>21802</v>
      </c>
    </row>
    <row r="6409" spans="1:8" x14ac:dyDescent="0.3">
      <c r="A6409" s="1">
        <v>45505</v>
      </c>
      <c r="B6409" t="str">
        <v>Finance</v>
      </c>
      <c r="C6409" t="str">
        <v>Software Licenses</v>
      </c>
      <c r="D6409" s="10">
        <v>9754</v>
      </c>
      <c r="E6409" s="1">
        <v>45505</v>
      </c>
      <c r="F6409" t="str">
        <v>Finance</v>
      </c>
      <c r="G6409" t="str">
        <v>Software Licenses</v>
      </c>
      <c r="H6409" s="10">
        <v>7651</v>
      </c>
    </row>
    <row r="6410" spans="1:8" x14ac:dyDescent="0.3">
      <c r="A6410" s="1">
        <v>45505</v>
      </c>
      <c r="B6410" t="str">
        <v>IT</v>
      </c>
      <c r="C6410" t="str">
        <v>Product Revenue</v>
      </c>
      <c r="D6410" s="10">
        <v>24469</v>
      </c>
      <c r="E6410" s="1">
        <v>45505</v>
      </c>
      <c r="F6410" t="str">
        <v>IT</v>
      </c>
      <c r="G6410" t="str">
        <v>Product Revenue</v>
      </c>
      <c r="H6410" s="10">
        <v>24278</v>
      </c>
    </row>
    <row r="6411" spans="1:8" x14ac:dyDescent="0.3">
      <c r="A6411" s="1">
        <v>45505</v>
      </c>
      <c r="B6411" t="str">
        <v>IT</v>
      </c>
      <c r="C6411" t="str">
        <v>Service Revenue</v>
      </c>
      <c r="D6411" s="10">
        <v>16943</v>
      </c>
      <c r="E6411" s="1">
        <v>45505</v>
      </c>
      <c r="F6411" t="str">
        <v>IT</v>
      </c>
      <c r="G6411" t="str">
        <v>Service Revenue</v>
      </c>
      <c r="H6411" s="10">
        <v>14896</v>
      </c>
    </row>
    <row r="6412" spans="1:8" x14ac:dyDescent="0.3">
      <c r="A6412" s="1">
        <v>45505</v>
      </c>
      <c r="B6412" t="str">
        <v>IT</v>
      </c>
      <c r="C6412" t="str">
        <v>Salaries</v>
      </c>
      <c r="D6412" s="10">
        <v>14485</v>
      </c>
      <c r="E6412" s="1">
        <v>45505</v>
      </c>
      <c r="F6412" t="str">
        <v>IT</v>
      </c>
      <c r="G6412" t="str">
        <v>Salaries</v>
      </c>
      <c r="H6412" s="10">
        <v>14863</v>
      </c>
    </row>
    <row r="6413" spans="1:8" x14ac:dyDescent="0.3">
      <c r="A6413" s="1">
        <v>45505</v>
      </c>
      <c r="B6413" t="str">
        <v>IT</v>
      </c>
      <c r="C6413" t="str">
        <v>Rent</v>
      </c>
      <c r="D6413" s="10">
        <v>23242</v>
      </c>
      <c r="E6413" s="1">
        <v>45505</v>
      </c>
      <c r="F6413" t="str">
        <v>IT</v>
      </c>
      <c r="G6413" t="str">
        <v>Rent</v>
      </c>
      <c r="H6413" s="10">
        <v>25970</v>
      </c>
    </row>
    <row r="6414" spans="1:8" x14ac:dyDescent="0.3">
      <c r="A6414" s="1">
        <v>45505</v>
      </c>
      <c r="B6414" t="str">
        <v>IT</v>
      </c>
      <c r="C6414" t="str">
        <v>Marketing Spend</v>
      </c>
      <c r="D6414" s="10">
        <v>797</v>
      </c>
      <c r="E6414" s="1">
        <v>45505</v>
      </c>
      <c r="F6414" t="str">
        <v>IT</v>
      </c>
      <c r="G6414" t="str">
        <v>Marketing Spend</v>
      </c>
      <c r="H6414" s="10">
        <v>1884</v>
      </c>
    </row>
    <row r="6415" spans="1:8" x14ac:dyDescent="0.3">
      <c r="A6415" s="1">
        <v>45505</v>
      </c>
      <c r="B6415" t="str">
        <v>IT</v>
      </c>
      <c r="C6415" t="str">
        <v>Software Licenses</v>
      </c>
      <c r="D6415" s="10">
        <v>7362</v>
      </c>
      <c r="E6415" s="1">
        <v>45505</v>
      </c>
      <c r="F6415" t="str">
        <v>IT</v>
      </c>
      <c r="G6415" t="str">
        <v>Software Licenses</v>
      </c>
      <c r="H6415" s="10">
        <v>4393</v>
      </c>
    </row>
    <row r="6416" spans="1:8" x14ac:dyDescent="0.3">
      <c r="A6416" s="1">
        <v>45505</v>
      </c>
      <c r="B6416" t="str">
        <v>HR</v>
      </c>
      <c r="C6416" t="str">
        <v>Product Revenue</v>
      </c>
      <c r="D6416" s="10">
        <v>1187</v>
      </c>
      <c r="E6416" s="1">
        <v>45505</v>
      </c>
      <c r="F6416" t="str">
        <v>HR</v>
      </c>
      <c r="G6416" t="str">
        <v>Product Revenue</v>
      </c>
      <c r="H6416" s="10">
        <v>1395</v>
      </c>
    </row>
    <row r="6417" spans="1:8" x14ac:dyDescent="0.3">
      <c r="A6417" s="1">
        <v>45505</v>
      </c>
      <c r="B6417" t="str">
        <v>HR</v>
      </c>
      <c r="C6417" t="str">
        <v>Service Revenue</v>
      </c>
      <c r="D6417" s="10">
        <v>6768</v>
      </c>
      <c r="E6417" s="1">
        <v>45505</v>
      </c>
      <c r="F6417" t="str">
        <v>HR</v>
      </c>
      <c r="G6417" t="str">
        <v>Service Revenue</v>
      </c>
      <c r="H6417" s="10">
        <v>7709</v>
      </c>
    </row>
    <row r="6418" spans="1:8" x14ac:dyDescent="0.3">
      <c r="A6418" s="1">
        <v>45505</v>
      </c>
      <c r="B6418" t="str">
        <v>HR</v>
      </c>
      <c r="C6418" t="str">
        <v>Salaries</v>
      </c>
      <c r="D6418" s="10">
        <v>18741</v>
      </c>
      <c r="E6418" s="1">
        <v>45505</v>
      </c>
      <c r="F6418" t="str">
        <v>HR</v>
      </c>
      <c r="G6418" t="str">
        <v>Salaries</v>
      </c>
      <c r="H6418" s="10">
        <v>21493</v>
      </c>
    </row>
    <row r="6419" spans="1:8" x14ac:dyDescent="0.3">
      <c r="A6419" s="1">
        <v>45505</v>
      </c>
      <c r="B6419" t="str">
        <v>HR</v>
      </c>
      <c r="C6419" t="str">
        <v>Rent</v>
      </c>
      <c r="D6419" s="10">
        <v>11239</v>
      </c>
      <c r="E6419" s="1">
        <v>45505</v>
      </c>
      <c r="F6419" t="str">
        <v>HR</v>
      </c>
      <c r="G6419" t="str">
        <v>Rent</v>
      </c>
      <c r="H6419" s="10">
        <v>11378</v>
      </c>
    </row>
    <row r="6420" spans="1:8" x14ac:dyDescent="0.3">
      <c r="A6420" s="1">
        <v>45505</v>
      </c>
      <c r="B6420" t="str">
        <v>HR</v>
      </c>
      <c r="C6420" t="str">
        <v>Marketing Spend</v>
      </c>
      <c r="D6420" s="10">
        <v>14776</v>
      </c>
      <c r="E6420" s="1">
        <v>45505</v>
      </c>
      <c r="F6420" t="str">
        <v>HR</v>
      </c>
      <c r="G6420" t="str">
        <v>Marketing Spend</v>
      </c>
      <c r="H6420" s="10">
        <v>17033</v>
      </c>
    </row>
    <row r="6421" spans="1:8" x14ac:dyDescent="0.3">
      <c r="A6421" s="1">
        <v>45505</v>
      </c>
      <c r="B6421" t="str">
        <v>HR</v>
      </c>
      <c r="C6421" t="str">
        <v>Software Licenses</v>
      </c>
      <c r="D6421" s="10">
        <v>18606</v>
      </c>
      <c r="E6421" s="1">
        <v>45505</v>
      </c>
      <c r="F6421" t="str">
        <v>HR</v>
      </c>
      <c r="G6421" t="str">
        <v>Software Licenses</v>
      </c>
      <c r="H6421" s="10">
        <v>16727</v>
      </c>
    </row>
    <row r="6422" spans="1:8" x14ac:dyDescent="0.3">
      <c r="A6422" s="1">
        <v>45506</v>
      </c>
      <c r="B6422" t="str">
        <v>Sales</v>
      </c>
      <c r="C6422" t="str">
        <v>Product Revenue</v>
      </c>
      <c r="D6422" s="10">
        <v>10461</v>
      </c>
      <c r="E6422" s="1">
        <v>45506</v>
      </c>
      <c r="F6422" t="str">
        <v>Sales</v>
      </c>
      <c r="G6422" t="str">
        <v>Product Revenue</v>
      </c>
      <c r="H6422" s="10">
        <v>11197</v>
      </c>
    </row>
    <row r="6423" spans="1:8" x14ac:dyDescent="0.3">
      <c r="A6423" s="1">
        <v>45506</v>
      </c>
      <c r="B6423" t="str">
        <v>Sales</v>
      </c>
      <c r="C6423" t="str">
        <v>Service Revenue</v>
      </c>
      <c r="D6423" s="10">
        <v>21606</v>
      </c>
      <c r="E6423" s="1">
        <v>45506</v>
      </c>
      <c r="F6423" t="str">
        <v>Sales</v>
      </c>
      <c r="G6423" t="str">
        <v>Service Revenue</v>
      </c>
      <c r="H6423" s="10">
        <v>23731</v>
      </c>
    </row>
    <row r="6424" spans="1:8" x14ac:dyDescent="0.3">
      <c r="A6424" s="1">
        <v>45506</v>
      </c>
      <c r="B6424" t="str">
        <v>Sales</v>
      </c>
      <c r="C6424" t="str">
        <v>Salaries</v>
      </c>
      <c r="D6424" s="10">
        <v>19344</v>
      </c>
      <c r="E6424" s="1">
        <v>45506</v>
      </c>
      <c r="F6424" t="str">
        <v>Sales</v>
      </c>
      <c r="G6424" t="str">
        <v>Salaries</v>
      </c>
      <c r="H6424" s="10">
        <v>21571</v>
      </c>
    </row>
    <row r="6425" spans="1:8" x14ac:dyDescent="0.3">
      <c r="A6425" s="1">
        <v>45506</v>
      </c>
      <c r="B6425" t="str">
        <v>Sales</v>
      </c>
      <c r="C6425" t="str">
        <v>Rent</v>
      </c>
      <c r="D6425" s="10">
        <v>21172</v>
      </c>
      <c r="E6425" s="1">
        <v>45506</v>
      </c>
      <c r="F6425" t="str">
        <v>Sales</v>
      </c>
      <c r="G6425" t="str">
        <v>Rent</v>
      </c>
      <c r="H6425" s="10">
        <v>18828</v>
      </c>
    </row>
    <row r="6426" spans="1:8" x14ac:dyDescent="0.3">
      <c r="A6426" s="1">
        <v>45506</v>
      </c>
      <c r="B6426" t="str">
        <v>Sales</v>
      </c>
      <c r="C6426" t="str">
        <v>Marketing Spend</v>
      </c>
      <c r="D6426" s="10">
        <v>1472</v>
      </c>
      <c r="E6426" s="1">
        <v>45506</v>
      </c>
      <c r="F6426" t="str">
        <v>Sales</v>
      </c>
      <c r="G6426" t="str">
        <v>Marketing Spend</v>
      </c>
      <c r="H6426" s="10">
        <v>1212</v>
      </c>
    </row>
    <row r="6427" spans="1:8" x14ac:dyDescent="0.3">
      <c r="A6427" s="1">
        <v>45506</v>
      </c>
      <c r="B6427" t="str">
        <v>Sales</v>
      </c>
      <c r="C6427" t="str">
        <v>Software Licenses</v>
      </c>
      <c r="D6427" s="10">
        <v>8294</v>
      </c>
      <c r="E6427" s="1">
        <v>45506</v>
      </c>
      <c r="F6427" t="str">
        <v>Sales</v>
      </c>
      <c r="G6427" t="str">
        <v>Software Licenses</v>
      </c>
      <c r="H6427" s="10">
        <v>5617</v>
      </c>
    </row>
    <row r="6428" spans="1:8" x14ac:dyDescent="0.3">
      <c r="A6428" s="1">
        <v>45506</v>
      </c>
      <c r="B6428" t="str">
        <v>Marketing</v>
      </c>
      <c r="C6428" t="str">
        <v>Product Revenue</v>
      </c>
      <c r="D6428" s="10">
        <v>21913</v>
      </c>
      <c r="E6428" s="1">
        <v>45506</v>
      </c>
      <c r="F6428" t="str">
        <v>Marketing</v>
      </c>
      <c r="G6428" t="str">
        <v>Product Revenue</v>
      </c>
      <c r="H6428" s="10">
        <v>21389</v>
      </c>
    </row>
    <row r="6429" spans="1:8" x14ac:dyDescent="0.3">
      <c r="A6429" s="1">
        <v>45506</v>
      </c>
      <c r="B6429" t="str">
        <v>Marketing</v>
      </c>
      <c r="C6429" t="str">
        <v>Service Revenue</v>
      </c>
      <c r="D6429" s="10">
        <v>5305</v>
      </c>
      <c r="E6429" s="1">
        <v>45506</v>
      </c>
      <c r="F6429" t="str">
        <v>Marketing</v>
      </c>
      <c r="G6429" t="str">
        <v>Service Revenue</v>
      </c>
      <c r="H6429" s="10">
        <v>3345</v>
      </c>
    </row>
    <row r="6430" spans="1:8" x14ac:dyDescent="0.3">
      <c r="A6430" s="1">
        <v>45506</v>
      </c>
      <c r="B6430" t="str">
        <v>Marketing</v>
      </c>
      <c r="C6430" t="str">
        <v>Salaries</v>
      </c>
      <c r="D6430" s="10">
        <v>4167</v>
      </c>
      <c r="E6430" s="1">
        <v>45506</v>
      </c>
      <c r="F6430" t="str">
        <v>Marketing</v>
      </c>
      <c r="G6430" t="str">
        <v>Salaries</v>
      </c>
      <c r="H6430" s="10">
        <v>4319</v>
      </c>
    </row>
    <row r="6431" spans="1:8" x14ac:dyDescent="0.3">
      <c r="A6431" s="1">
        <v>45506</v>
      </c>
      <c r="B6431" t="str">
        <v>Marketing</v>
      </c>
      <c r="C6431" t="str">
        <v>Rent</v>
      </c>
      <c r="D6431" s="10">
        <v>17359</v>
      </c>
      <c r="E6431" s="1">
        <v>45506</v>
      </c>
      <c r="F6431" t="str">
        <v>Marketing</v>
      </c>
      <c r="G6431" t="str">
        <v>Rent</v>
      </c>
      <c r="H6431" s="10">
        <v>15711</v>
      </c>
    </row>
    <row r="6432" spans="1:8" x14ac:dyDescent="0.3">
      <c r="A6432" s="1">
        <v>45506</v>
      </c>
      <c r="B6432" t="str">
        <v>Marketing</v>
      </c>
      <c r="C6432" t="str">
        <v>Marketing Spend</v>
      </c>
      <c r="D6432" s="10">
        <v>17555</v>
      </c>
      <c r="E6432" s="1">
        <v>45506</v>
      </c>
      <c r="F6432" t="str">
        <v>Marketing</v>
      </c>
      <c r="G6432" t="str">
        <v>Marketing Spend</v>
      </c>
      <c r="H6432" s="10">
        <v>16445</v>
      </c>
    </row>
    <row r="6433" spans="1:8" x14ac:dyDescent="0.3">
      <c r="A6433" s="1">
        <v>45506</v>
      </c>
      <c r="B6433" t="str">
        <v>Marketing</v>
      </c>
      <c r="C6433" t="str">
        <v>Software Licenses</v>
      </c>
      <c r="D6433" s="10">
        <v>21790</v>
      </c>
      <c r="E6433" s="1">
        <v>45506</v>
      </c>
      <c r="F6433" t="str">
        <v>Marketing</v>
      </c>
      <c r="G6433" t="str">
        <v>Software Licenses</v>
      </c>
      <c r="H6433" s="10">
        <v>21475</v>
      </c>
    </row>
    <row r="6434" spans="1:8" x14ac:dyDescent="0.3">
      <c r="A6434" s="1">
        <v>45506</v>
      </c>
      <c r="B6434" t="str">
        <v>Finance</v>
      </c>
      <c r="C6434" t="str">
        <v>Product Revenue</v>
      </c>
      <c r="D6434" s="10">
        <v>7203</v>
      </c>
      <c r="E6434" s="1">
        <v>45506</v>
      </c>
      <c r="F6434" t="str">
        <v>Finance</v>
      </c>
      <c r="G6434" t="str">
        <v>Product Revenue</v>
      </c>
      <c r="H6434" s="10">
        <v>6023</v>
      </c>
    </row>
    <row r="6435" spans="1:8" x14ac:dyDescent="0.3">
      <c r="A6435" s="1">
        <v>45506</v>
      </c>
      <c r="B6435" t="str">
        <v>Finance</v>
      </c>
      <c r="C6435" t="str">
        <v>Service Revenue</v>
      </c>
      <c r="D6435" s="10">
        <v>24453</v>
      </c>
      <c r="E6435" s="1">
        <v>45506</v>
      </c>
      <c r="F6435" t="str">
        <v>Finance</v>
      </c>
      <c r="G6435" t="str">
        <v>Service Revenue</v>
      </c>
      <c r="H6435" s="10">
        <v>27149</v>
      </c>
    </row>
    <row r="6436" spans="1:8" x14ac:dyDescent="0.3">
      <c r="A6436" s="1">
        <v>45506</v>
      </c>
      <c r="B6436" t="str">
        <v>Finance</v>
      </c>
      <c r="C6436" t="str">
        <v>Salaries</v>
      </c>
      <c r="D6436" s="10">
        <v>849</v>
      </c>
      <c r="E6436" s="1">
        <v>45506</v>
      </c>
      <c r="F6436" t="str">
        <v>Finance</v>
      </c>
      <c r="G6436" t="str">
        <v>Salaries</v>
      </c>
      <c r="H6436" s="10">
        <v>-2042</v>
      </c>
    </row>
    <row r="6437" spans="1:8" x14ac:dyDescent="0.3">
      <c r="A6437" s="1">
        <v>45506</v>
      </c>
      <c r="B6437" t="str">
        <v>Finance</v>
      </c>
      <c r="C6437" t="str">
        <v>Rent</v>
      </c>
      <c r="D6437" s="10">
        <v>24834</v>
      </c>
      <c r="E6437" s="1">
        <v>45506</v>
      </c>
      <c r="F6437" t="str">
        <v>Finance</v>
      </c>
      <c r="G6437" t="str">
        <v>Rent</v>
      </c>
      <c r="H6437" s="10">
        <v>23296</v>
      </c>
    </row>
    <row r="6438" spans="1:8" x14ac:dyDescent="0.3">
      <c r="A6438" s="1">
        <v>45506</v>
      </c>
      <c r="B6438" t="str">
        <v>Finance</v>
      </c>
      <c r="C6438" t="str">
        <v>Marketing Spend</v>
      </c>
      <c r="D6438" s="10">
        <v>10003</v>
      </c>
      <c r="E6438" s="1">
        <v>45506</v>
      </c>
      <c r="F6438" t="str">
        <v>Finance</v>
      </c>
      <c r="G6438" t="str">
        <v>Marketing Spend</v>
      </c>
      <c r="H6438" s="10">
        <v>11479</v>
      </c>
    </row>
    <row r="6439" spans="1:8" x14ac:dyDescent="0.3">
      <c r="A6439" s="1">
        <v>45506</v>
      </c>
      <c r="B6439" t="str">
        <v>Finance</v>
      </c>
      <c r="C6439" t="str">
        <v>Software Licenses</v>
      </c>
      <c r="D6439" s="10">
        <v>9964</v>
      </c>
      <c r="E6439" s="1">
        <v>45506</v>
      </c>
      <c r="F6439" t="str">
        <v>Finance</v>
      </c>
      <c r="G6439" t="str">
        <v>Software Licenses</v>
      </c>
      <c r="H6439" s="10">
        <v>9527</v>
      </c>
    </row>
    <row r="6440" spans="1:8" x14ac:dyDescent="0.3">
      <c r="A6440" s="1">
        <v>45506</v>
      </c>
      <c r="B6440" t="str">
        <v>IT</v>
      </c>
      <c r="C6440" t="str">
        <v>Product Revenue</v>
      </c>
      <c r="D6440" s="10">
        <v>21332</v>
      </c>
      <c r="E6440" s="1">
        <v>45506</v>
      </c>
      <c r="F6440" t="str">
        <v>IT</v>
      </c>
      <c r="G6440" t="str">
        <v>Product Revenue</v>
      </c>
      <c r="H6440" s="10">
        <v>22024</v>
      </c>
    </row>
    <row r="6441" spans="1:8" x14ac:dyDescent="0.3">
      <c r="A6441" s="1">
        <v>45506</v>
      </c>
      <c r="B6441" t="str">
        <v>IT</v>
      </c>
      <c r="C6441" t="str">
        <v>Service Revenue</v>
      </c>
      <c r="D6441" s="10">
        <v>7260</v>
      </c>
      <c r="E6441" s="1">
        <v>45506</v>
      </c>
      <c r="F6441" t="str">
        <v>IT</v>
      </c>
      <c r="G6441" t="str">
        <v>Service Revenue</v>
      </c>
      <c r="H6441" s="10">
        <v>5096</v>
      </c>
    </row>
    <row r="6442" spans="1:8" x14ac:dyDescent="0.3">
      <c r="A6442" s="1">
        <v>45506</v>
      </c>
      <c r="B6442" t="str">
        <v>IT</v>
      </c>
      <c r="C6442" t="str">
        <v>Salaries</v>
      </c>
      <c r="D6442" s="10">
        <v>24693</v>
      </c>
      <c r="E6442" s="1">
        <v>45506</v>
      </c>
      <c r="F6442" t="str">
        <v>IT</v>
      </c>
      <c r="G6442" t="str">
        <v>Salaries</v>
      </c>
      <c r="H6442" s="10">
        <v>22056</v>
      </c>
    </row>
    <row r="6443" spans="1:8" x14ac:dyDescent="0.3">
      <c r="A6443" s="1">
        <v>45506</v>
      </c>
      <c r="B6443" t="str">
        <v>IT</v>
      </c>
      <c r="C6443" t="str">
        <v>Rent</v>
      </c>
      <c r="D6443" s="10">
        <v>15030</v>
      </c>
      <c r="E6443" s="1">
        <v>45506</v>
      </c>
      <c r="F6443" t="str">
        <v>IT</v>
      </c>
      <c r="G6443" t="str">
        <v>Rent</v>
      </c>
      <c r="H6443" s="10">
        <v>14592</v>
      </c>
    </row>
    <row r="6444" spans="1:8" x14ac:dyDescent="0.3">
      <c r="A6444" s="1">
        <v>45506</v>
      </c>
      <c r="B6444" t="str">
        <v>IT</v>
      </c>
      <c r="C6444" t="str">
        <v>Marketing Spend</v>
      </c>
      <c r="D6444" s="10">
        <v>15062</v>
      </c>
      <c r="E6444" s="1">
        <v>45506</v>
      </c>
      <c r="F6444" t="str">
        <v>IT</v>
      </c>
      <c r="G6444" t="str">
        <v>Marketing Spend</v>
      </c>
      <c r="H6444" s="10">
        <v>17222</v>
      </c>
    </row>
    <row r="6445" spans="1:8" x14ac:dyDescent="0.3">
      <c r="A6445" s="1">
        <v>45506</v>
      </c>
      <c r="B6445" t="str">
        <v>IT</v>
      </c>
      <c r="C6445" t="str">
        <v>Software Licenses</v>
      </c>
      <c r="D6445" s="10">
        <v>17291</v>
      </c>
      <c r="E6445" s="1">
        <v>45506</v>
      </c>
      <c r="F6445" t="str">
        <v>IT</v>
      </c>
      <c r="G6445" t="str">
        <v>Software Licenses</v>
      </c>
      <c r="H6445" s="10">
        <v>17943</v>
      </c>
    </row>
    <row r="6446" spans="1:8" x14ac:dyDescent="0.3">
      <c r="A6446" s="1">
        <v>45506</v>
      </c>
      <c r="B6446" t="str">
        <v>HR</v>
      </c>
      <c r="C6446" t="str">
        <v>Product Revenue</v>
      </c>
      <c r="D6446" s="10">
        <v>22349</v>
      </c>
      <c r="E6446" s="1">
        <v>45506</v>
      </c>
      <c r="F6446" t="str">
        <v>HR</v>
      </c>
      <c r="G6446" t="str">
        <v>Product Revenue</v>
      </c>
      <c r="H6446" s="10">
        <v>23695</v>
      </c>
    </row>
    <row r="6447" spans="1:8" x14ac:dyDescent="0.3">
      <c r="A6447" s="1">
        <v>45506</v>
      </c>
      <c r="B6447" t="str">
        <v>HR</v>
      </c>
      <c r="C6447" t="str">
        <v>Service Revenue</v>
      </c>
      <c r="D6447" s="10">
        <v>5430</v>
      </c>
      <c r="E6447" s="1">
        <v>45506</v>
      </c>
      <c r="F6447" t="str">
        <v>HR</v>
      </c>
      <c r="G6447" t="str">
        <v>Service Revenue</v>
      </c>
      <c r="H6447" s="10">
        <v>5782</v>
      </c>
    </row>
    <row r="6448" spans="1:8" x14ac:dyDescent="0.3">
      <c r="A6448" s="1">
        <v>45506</v>
      </c>
      <c r="B6448" t="str">
        <v>HR</v>
      </c>
      <c r="C6448" t="str">
        <v>Salaries</v>
      </c>
      <c r="D6448" s="10">
        <v>2134</v>
      </c>
      <c r="E6448" s="1">
        <v>45506</v>
      </c>
      <c r="F6448" t="str">
        <v>HR</v>
      </c>
      <c r="G6448" t="str">
        <v>Salaries</v>
      </c>
      <c r="H6448" s="10">
        <v>4720</v>
      </c>
    </row>
    <row r="6449" spans="1:8" x14ac:dyDescent="0.3">
      <c r="A6449" s="1">
        <v>45506</v>
      </c>
      <c r="B6449" t="str">
        <v>HR</v>
      </c>
      <c r="C6449" t="str">
        <v>Rent</v>
      </c>
      <c r="D6449" s="10">
        <v>1139</v>
      </c>
      <c r="E6449" s="1">
        <v>45506</v>
      </c>
      <c r="F6449" t="str">
        <v>HR</v>
      </c>
      <c r="G6449" t="str">
        <v>Rent</v>
      </c>
      <c r="H6449" s="10">
        <v>-923</v>
      </c>
    </row>
    <row r="6450" spans="1:8" x14ac:dyDescent="0.3">
      <c r="A6450" s="1">
        <v>45506</v>
      </c>
      <c r="B6450" t="str">
        <v>HR</v>
      </c>
      <c r="C6450" t="str">
        <v>Marketing Spend</v>
      </c>
      <c r="D6450" s="10">
        <v>19197</v>
      </c>
      <c r="E6450" s="1">
        <v>45506</v>
      </c>
      <c r="F6450" t="str">
        <v>HR</v>
      </c>
      <c r="G6450" t="str">
        <v>Marketing Spend</v>
      </c>
      <c r="H6450" s="10">
        <v>16210</v>
      </c>
    </row>
    <row r="6451" spans="1:8" x14ac:dyDescent="0.3">
      <c r="A6451" s="1">
        <v>45506</v>
      </c>
      <c r="B6451" t="str">
        <v>HR</v>
      </c>
      <c r="C6451" t="str">
        <v>Software Licenses</v>
      </c>
      <c r="D6451" s="10">
        <v>10312</v>
      </c>
      <c r="E6451" s="1">
        <v>45506</v>
      </c>
      <c r="F6451" t="str">
        <v>HR</v>
      </c>
      <c r="G6451" t="str">
        <v>Software Licenses</v>
      </c>
      <c r="H6451" s="10">
        <v>9917</v>
      </c>
    </row>
    <row r="6452" spans="1:8" x14ac:dyDescent="0.3">
      <c r="A6452" s="1">
        <v>45507</v>
      </c>
      <c r="B6452" t="str">
        <v>Sales</v>
      </c>
      <c r="C6452" t="str">
        <v>Product Revenue</v>
      </c>
      <c r="D6452" s="10">
        <v>20462</v>
      </c>
      <c r="E6452" s="1">
        <v>45507</v>
      </c>
      <c r="F6452" t="str">
        <v>Sales</v>
      </c>
      <c r="G6452" t="str">
        <v>Product Revenue</v>
      </c>
      <c r="H6452" s="10">
        <v>23170</v>
      </c>
    </row>
    <row r="6453" spans="1:8" x14ac:dyDescent="0.3">
      <c r="A6453" s="1">
        <v>45507</v>
      </c>
      <c r="B6453" t="str">
        <v>Sales</v>
      </c>
      <c r="C6453" t="str">
        <v>Service Revenue</v>
      </c>
      <c r="D6453" s="10">
        <v>10059</v>
      </c>
      <c r="E6453" s="1">
        <v>45507</v>
      </c>
      <c r="F6453" t="str">
        <v>Sales</v>
      </c>
      <c r="G6453" t="str">
        <v>Service Revenue</v>
      </c>
      <c r="H6453" s="10">
        <v>8595</v>
      </c>
    </row>
    <row r="6454" spans="1:8" x14ac:dyDescent="0.3">
      <c r="A6454" s="1">
        <v>45507</v>
      </c>
      <c r="B6454" t="str">
        <v>Sales</v>
      </c>
      <c r="C6454" t="str">
        <v>Salaries</v>
      </c>
      <c r="D6454" s="10">
        <v>3095</v>
      </c>
      <c r="E6454" s="1">
        <v>45507</v>
      </c>
      <c r="F6454" t="str">
        <v>Sales</v>
      </c>
      <c r="G6454" t="str">
        <v>Salaries</v>
      </c>
      <c r="H6454" s="10">
        <v>2828</v>
      </c>
    </row>
    <row r="6455" spans="1:8" x14ac:dyDescent="0.3">
      <c r="A6455" s="1">
        <v>45507</v>
      </c>
      <c r="B6455" t="str">
        <v>Sales</v>
      </c>
      <c r="C6455" t="str">
        <v>Rent</v>
      </c>
      <c r="D6455" s="10">
        <v>12723</v>
      </c>
      <c r="E6455" s="1">
        <v>45507</v>
      </c>
      <c r="F6455" t="str">
        <v>Sales</v>
      </c>
      <c r="G6455" t="str">
        <v>Rent</v>
      </c>
      <c r="H6455" s="10">
        <v>13491</v>
      </c>
    </row>
    <row r="6456" spans="1:8" x14ac:dyDescent="0.3">
      <c r="A6456" s="1">
        <v>45507</v>
      </c>
      <c r="B6456" t="str">
        <v>Sales</v>
      </c>
      <c r="C6456" t="str">
        <v>Marketing Spend</v>
      </c>
      <c r="D6456" s="10">
        <v>14480</v>
      </c>
      <c r="E6456" s="1">
        <v>45507</v>
      </c>
      <c r="F6456" t="str">
        <v>Sales</v>
      </c>
      <c r="G6456" t="str">
        <v>Marketing Spend</v>
      </c>
      <c r="H6456" s="10">
        <v>13854</v>
      </c>
    </row>
    <row r="6457" spans="1:8" x14ac:dyDescent="0.3">
      <c r="A6457" s="1">
        <v>45507</v>
      </c>
      <c r="B6457" t="str">
        <v>Sales</v>
      </c>
      <c r="C6457" t="str">
        <v>Software Licenses</v>
      </c>
      <c r="D6457" s="10">
        <v>8306</v>
      </c>
      <c r="E6457" s="1">
        <v>45507</v>
      </c>
      <c r="F6457" t="str">
        <v>Sales</v>
      </c>
      <c r="G6457" t="str">
        <v>Software Licenses</v>
      </c>
      <c r="H6457" s="10">
        <v>9380</v>
      </c>
    </row>
    <row r="6458" spans="1:8" x14ac:dyDescent="0.3">
      <c r="A6458" s="1">
        <v>45507</v>
      </c>
      <c r="B6458" t="str">
        <v>Marketing</v>
      </c>
      <c r="C6458" t="str">
        <v>Product Revenue</v>
      </c>
      <c r="D6458" s="10">
        <v>13158</v>
      </c>
      <c r="E6458" s="1">
        <v>45507</v>
      </c>
      <c r="F6458" t="str">
        <v>Marketing</v>
      </c>
      <c r="G6458" t="str">
        <v>Product Revenue</v>
      </c>
      <c r="H6458" s="10">
        <v>12346</v>
      </c>
    </row>
    <row r="6459" spans="1:8" x14ac:dyDescent="0.3">
      <c r="A6459" s="1">
        <v>45507</v>
      </c>
      <c r="B6459" t="str">
        <v>Marketing</v>
      </c>
      <c r="C6459" t="str">
        <v>Service Revenue</v>
      </c>
      <c r="D6459" s="10">
        <v>19204</v>
      </c>
      <c r="E6459" s="1">
        <v>45507</v>
      </c>
      <c r="F6459" t="str">
        <v>Marketing</v>
      </c>
      <c r="G6459" t="str">
        <v>Service Revenue</v>
      </c>
      <c r="H6459" s="10">
        <v>20200</v>
      </c>
    </row>
    <row r="6460" spans="1:8" x14ac:dyDescent="0.3">
      <c r="A6460" s="1">
        <v>45507</v>
      </c>
      <c r="B6460" t="str">
        <v>Marketing</v>
      </c>
      <c r="C6460" t="str">
        <v>Salaries</v>
      </c>
      <c r="D6460" s="10">
        <v>13339</v>
      </c>
      <c r="E6460" s="1">
        <v>45507</v>
      </c>
      <c r="F6460" t="str">
        <v>Marketing</v>
      </c>
      <c r="G6460" t="str">
        <v>Salaries</v>
      </c>
      <c r="H6460" s="10">
        <v>14979</v>
      </c>
    </row>
    <row r="6461" spans="1:8" x14ac:dyDescent="0.3">
      <c r="A6461" s="1">
        <v>45507</v>
      </c>
      <c r="B6461" t="str">
        <v>Marketing</v>
      </c>
      <c r="C6461" t="str">
        <v>Rent</v>
      </c>
      <c r="D6461" s="10">
        <v>3814</v>
      </c>
      <c r="E6461" s="1">
        <v>45507</v>
      </c>
      <c r="F6461" t="str">
        <v>Marketing</v>
      </c>
      <c r="G6461" t="str">
        <v>Rent</v>
      </c>
      <c r="H6461" s="10">
        <v>2015</v>
      </c>
    </row>
    <row r="6462" spans="1:8" x14ac:dyDescent="0.3">
      <c r="A6462" s="1">
        <v>45507</v>
      </c>
      <c r="B6462" t="str">
        <v>Marketing</v>
      </c>
      <c r="C6462" t="str">
        <v>Marketing Spend</v>
      </c>
      <c r="D6462" s="10">
        <v>9895</v>
      </c>
      <c r="E6462" s="1">
        <v>45507</v>
      </c>
      <c r="F6462" t="str">
        <v>Marketing</v>
      </c>
      <c r="G6462" t="str">
        <v>Marketing Spend</v>
      </c>
      <c r="H6462" s="10">
        <v>12605</v>
      </c>
    </row>
    <row r="6463" spans="1:8" x14ac:dyDescent="0.3">
      <c r="A6463" s="1">
        <v>45507</v>
      </c>
      <c r="B6463" t="str">
        <v>Marketing</v>
      </c>
      <c r="C6463" t="str">
        <v>Software Licenses</v>
      </c>
      <c r="D6463" s="10">
        <v>17855</v>
      </c>
      <c r="E6463" s="1">
        <v>45507</v>
      </c>
      <c r="F6463" t="str">
        <v>Marketing</v>
      </c>
      <c r="G6463" t="str">
        <v>Software Licenses</v>
      </c>
      <c r="H6463" s="10">
        <v>15529</v>
      </c>
    </row>
    <row r="6464" spans="1:8" x14ac:dyDescent="0.3">
      <c r="A6464" s="1">
        <v>45507</v>
      </c>
      <c r="B6464" t="str">
        <v>Finance</v>
      </c>
      <c r="C6464" t="str">
        <v>Product Revenue</v>
      </c>
      <c r="D6464" s="10">
        <v>2633</v>
      </c>
      <c r="E6464" s="1">
        <v>45507</v>
      </c>
      <c r="F6464" t="str">
        <v>Finance</v>
      </c>
      <c r="G6464" t="str">
        <v>Product Revenue</v>
      </c>
      <c r="H6464" s="10">
        <v>5550</v>
      </c>
    </row>
    <row r="6465" spans="1:8" x14ac:dyDescent="0.3">
      <c r="A6465" s="1">
        <v>45507</v>
      </c>
      <c r="B6465" t="str">
        <v>Finance</v>
      </c>
      <c r="C6465" t="str">
        <v>Service Revenue</v>
      </c>
      <c r="D6465" s="10">
        <v>15020</v>
      </c>
      <c r="E6465" s="1">
        <v>45507</v>
      </c>
      <c r="F6465" t="str">
        <v>Finance</v>
      </c>
      <c r="G6465" t="str">
        <v>Service Revenue</v>
      </c>
      <c r="H6465" s="10">
        <v>14897</v>
      </c>
    </row>
    <row r="6466" spans="1:8" x14ac:dyDescent="0.3">
      <c r="A6466" s="1">
        <v>45507</v>
      </c>
      <c r="B6466" t="str">
        <v>Finance</v>
      </c>
      <c r="C6466" t="str">
        <v>Salaries</v>
      </c>
      <c r="D6466" s="10">
        <v>22805</v>
      </c>
      <c r="E6466" s="1">
        <v>45507</v>
      </c>
      <c r="F6466" t="str">
        <v>Finance</v>
      </c>
      <c r="G6466" t="str">
        <v>Salaries</v>
      </c>
      <c r="H6466" s="10">
        <v>23137</v>
      </c>
    </row>
    <row r="6467" spans="1:8" x14ac:dyDescent="0.3">
      <c r="A6467" s="1">
        <v>45507</v>
      </c>
      <c r="B6467" t="str">
        <v>Finance</v>
      </c>
      <c r="C6467" t="str">
        <v>Rent</v>
      </c>
      <c r="D6467" s="10">
        <v>16822</v>
      </c>
      <c r="E6467" s="1">
        <v>45507</v>
      </c>
      <c r="F6467" t="str">
        <v>Finance</v>
      </c>
      <c r="G6467" t="str">
        <v>Rent</v>
      </c>
      <c r="H6467" s="10">
        <v>15289</v>
      </c>
    </row>
    <row r="6468" spans="1:8" x14ac:dyDescent="0.3">
      <c r="A6468" s="1">
        <v>45507</v>
      </c>
      <c r="B6468" t="str">
        <v>Finance</v>
      </c>
      <c r="C6468" t="str">
        <v>Marketing Spend</v>
      </c>
      <c r="D6468" s="10">
        <v>709</v>
      </c>
      <c r="E6468" s="1">
        <v>45507</v>
      </c>
      <c r="F6468" t="str">
        <v>Finance</v>
      </c>
      <c r="G6468" t="str">
        <v>Marketing Spend</v>
      </c>
      <c r="H6468" s="10">
        <v>672</v>
      </c>
    </row>
    <row r="6469" spans="1:8" x14ac:dyDescent="0.3">
      <c r="A6469" s="1">
        <v>45507</v>
      </c>
      <c r="B6469" t="str">
        <v>Finance</v>
      </c>
      <c r="C6469" t="str">
        <v>Software Licenses</v>
      </c>
      <c r="D6469" s="10">
        <v>22385</v>
      </c>
      <c r="E6469" s="1">
        <v>45507</v>
      </c>
      <c r="F6469" t="str">
        <v>Finance</v>
      </c>
      <c r="G6469" t="str">
        <v>Software Licenses</v>
      </c>
      <c r="H6469" s="10">
        <v>24283</v>
      </c>
    </row>
    <row r="6470" spans="1:8" x14ac:dyDescent="0.3">
      <c r="A6470" s="1">
        <v>45507</v>
      </c>
      <c r="B6470" t="str">
        <v>IT</v>
      </c>
      <c r="C6470" t="str">
        <v>Product Revenue</v>
      </c>
      <c r="D6470" s="10">
        <v>20887</v>
      </c>
      <c r="E6470" s="1">
        <v>45507</v>
      </c>
      <c r="F6470" t="str">
        <v>IT</v>
      </c>
      <c r="G6470" t="str">
        <v>Product Revenue</v>
      </c>
      <c r="H6470" s="10">
        <v>21893</v>
      </c>
    </row>
    <row r="6471" spans="1:8" x14ac:dyDescent="0.3">
      <c r="A6471" s="1">
        <v>45507</v>
      </c>
      <c r="B6471" t="str">
        <v>IT</v>
      </c>
      <c r="C6471" t="str">
        <v>Service Revenue</v>
      </c>
      <c r="D6471" s="10">
        <v>12511</v>
      </c>
      <c r="E6471" s="1">
        <v>45507</v>
      </c>
      <c r="F6471" t="str">
        <v>IT</v>
      </c>
      <c r="G6471" t="str">
        <v>Service Revenue</v>
      </c>
      <c r="H6471" s="10">
        <v>11312</v>
      </c>
    </row>
    <row r="6472" spans="1:8" x14ac:dyDescent="0.3">
      <c r="A6472" s="1">
        <v>45507</v>
      </c>
      <c r="B6472" t="str">
        <v>IT</v>
      </c>
      <c r="C6472" t="str">
        <v>Salaries</v>
      </c>
      <c r="D6472" s="10">
        <v>5641</v>
      </c>
      <c r="E6472" s="1">
        <v>45507</v>
      </c>
      <c r="F6472" t="str">
        <v>IT</v>
      </c>
      <c r="G6472" t="str">
        <v>Salaries</v>
      </c>
      <c r="H6472" s="10">
        <v>7188</v>
      </c>
    </row>
    <row r="6473" spans="1:8" x14ac:dyDescent="0.3">
      <c r="A6473" s="1">
        <v>45507</v>
      </c>
      <c r="B6473" t="str">
        <v>IT</v>
      </c>
      <c r="C6473" t="str">
        <v>Rent</v>
      </c>
      <c r="D6473" s="10">
        <v>10773</v>
      </c>
      <c r="E6473" s="1">
        <v>45507</v>
      </c>
      <c r="F6473" t="str">
        <v>IT</v>
      </c>
      <c r="G6473" t="str">
        <v>Rent</v>
      </c>
      <c r="H6473" s="10">
        <v>11685</v>
      </c>
    </row>
    <row r="6474" spans="1:8" x14ac:dyDescent="0.3">
      <c r="A6474" s="1">
        <v>45507</v>
      </c>
      <c r="B6474" t="str">
        <v>IT</v>
      </c>
      <c r="C6474" t="str">
        <v>Marketing Spend</v>
      </c>
      <c r="D6474" s="10">
        <v>21739</v>
      </c>
      <c r="E6474" s="1">
        <v>45507</v>
      </c>
      <c r="F6474" t="str">
        <v>IT</v>
      </c>
      <c r="G6474" t="str">
        <v>Marketing Spend</v>
      </c>
      <c r="H6474" s="10">
        <v>20180</v>
      </c>
    </row>
    <row r="6475" spans="1:8" x14ac:dyDescent="0.3">
      <c r="A6475" s="1">
        <v>45507</v>
      </c>
      <c r="B6475" t="str">
        <v>IT</v>
      </c>
      <c r="C6475" t="str">
        <v>Software Licenses</v>
      </c>
      <c r="D6475" s="10">
        <v>1717</v>
      </c>
      <c r="E6475" s="1">
        <v>45507</v>
      </c>
      <c r="F6475" t="str">
        <v>IT</v>
      </c>
      <c r="G6475" t="str">
        <v>Software Licenses</v>
      </c>
      <c r="H6475" s="10">
        <v>1724</v>
      </c>
    </row>
    <row r="6476" spans="1:8" x14ac:dyDescent="0.3">
      <c r="A6476" s="1">
        <v>45507</v>
      </c>
      <c r="B6476" t="str">
        <v>HR</v>
      </c>
      <c r="C6476" t="str">
        <v>Product Revenue</v>
      </c>
      <c r="D6476" s="10">
        <v>24936</v>
      </c>
      <c r="E6476" s="1">
        <v>45507</v>
      </c>
      <c r="F6476" t="str">
        <v>HR</v>
      </c>
      <c r="G6476" t="str">
        <v>Product Revenue</v>
      </c>
      <c r="H6476" s="10">
        <v>25228</v>
      </c>
    </row>
    <row r="6477" spans="1:8" x14ac:dyDescent="0.3">
      <c r="A6477" s="1">
        <v>45507</v>
      </c>
      <c r="B6477" t="str">
        <v>HR</v>
      </c>
      <c r="C6477" t="str">
        <v>Service Revenue</v>
      </c>
      <c r="D6477" s="10">
        <v>16276</v>
      </c>
      <c r="E6477" s="1">
        <v>45507</v>
      </c>
      <c r="F6477" t="str">
        <v>HR</v>
      </c>
      <c r="G6477" t="str">
        <v>Service Revenue</v>
      </c>
      <c r="H6477" s="10">
        <v>15781</v>
      </c>
    </row>
    <row r="6478" spans="1:8" x14ac:dyDescent="0.3">
      <c r="A6478" s="1">
        <v>45507</v>
      </c>
      <c r="B6478" t="str">
        <v>HR</v>
      </c>
      <c r="C6478" t="str">
        <v>Salaries</v>
      </c>
      <c r="D6478" s="10">
        <v>5134</v>
      </c>
      <c r="E6478" s="1">
        <v>45507</v>
      </c>
      <c r="F6478" t="str">
        <v>HR</v>
      </c>
      <c r="G6478" t="str">
        <v>Salaries</v>
      </c>
      <c r="H6478" s="10">
        <v>5847</v>
      </c>
    </row>
    <row r="6479" spans="1:8" x14ac:dyDescent="0.3">
      <c r="A6479" s="1">
        <v>45507</v>
      </c>
      <c r="B6479" t="str">
        <v>HR</v>
      </c>
      <c r="C6479" t="str">
        <v>Rent</v>
      </c>
      <c r="D6479" s="10">
        <v>4387</v>
      </c>
      <c r="E6479" s="1">
        <v>45507</v>
      </c>
      <c r="F6479" t="str">
        <v>HR</v>
      </c>
      <c r="G6479" t="str">
        <v>Rent</v>
      </c>
      <c r="H6479" s="10">
        <v>4906</v>
      </c>
    </row>
    <row r="6480" spans="1:8" x14ac:dyDescent="0.3">
      <c r="A6480" s="1">
        <v>45507</v>
      </c>
      <c r="B6480" t="str">
        <v>HR</v>
      </c>
      <c r="C6480" t="str">
        <v>Marketing Spend</v>
      </c>
      <c r="D6480" s="10">
        <v>14174</v>
      </c>
      <c r="E6480" s="1">
        <v>45507</v>
      </c>
      <c r="F6480" t="str">
        <v>HR</v>
      </c>
      <c r="G6480" t="str">
        <v>Marketing Spend</v>
      </c>
      <c r="H6480" s="10">
        <v>15744</v>
      </c>
    </row>
    <row r="6481" spans="1:8" x14ac:dyDescent="0.3">
      <c r="A6481" s="1">
        <v>45507</v>
      </c>
      <c r="B6481" t="str">
        <v>HR</v>
      </c>
      <c r="C6481" t="str">
        <v>Software Licenses</v>
      </c>
      <c r="D6481" s="10">
        <v>16393</v>
      </c>
      <c r="E6481" s="1">
        <v>45507</v>
      </c>
      <c r="F6481" t="str">
        <v>HR</v>
      </c>
      <c r="G6481" t="str">
        <v>Software Licenses</v>
      </c>
      <c r="H6481" s="10">
        <v>14087</v>
      </c>
    </row>
    <row r="6482" spans="1:8" x14ac:dyDescent="0.3">
      <c r="A6482" s="1">
        <v>45508</v>
      </c>
      <c r="B6482" t="str">
        <v>Sales</v>
      </c>
      <c r="C6482" t="str">
        <v>Product Revenue</v>
      </c>
      <c r="D6482" s="10">
        <v>11907</v>
      </c>
      <c r="E6482" s="1">
        <v>45508</v>
      </c>
      <c r="F6482" t="str">
        <v>Sales</v>
      </c>
      <c r="G6482" t="str">
        <v>Product Revenue</v>
      </c>
      <c r="H6482" s="10">
        <v>10422</v>
      </c>
    </row>
    <row r="6483" spans="1:8" x14ac:dyDescent="0.3">
      <c r="A6483" s="1">
        <v>45508</v>
      </c>
      <c r="B6483" t="str">
        <v>Sales</v>
      </c>
      <c r="C6483" t="str">
        <v>Service Revenue</v>
      </c>
      <c r="D6483" s="10">
        <v>7440</v>
      </c>
      <c r="E6483" s="1">
        <v>45508</v>
      </c>
      <c r="F6483" t="str">
        <v>Sales</v>
      </c>
      <c r="G6483" t="str">
        <v>Service Revenue</v>
      </c>
      <c r="H6483" s="10">
        <v>9699</v>
      </c>
    </row>
    <row r="6484" spans="1:8" x14ac:dyDescent="0.3">
      <c r="A6484" s="1">
        <v>45508</v>
      </c>
      <c r="B6484" t="str">
        <v>Sales</v>
      </c>
      <c r="C6484" t="str">
        <v>Salaries</v>
      </c>
      <c r="D6484" s="10">
        <v>20745</v>
      </c>
      <c r="E6484" s="1">
        <v>45508</v>
      </c>
      <c r="F6484" t="str">
        <v>Sales</v>
      </c>
      <c r="G6484" t="str">
        <v>Salaries</v>
      </c>
      <c r="H6484" s="10">
        <v>23333</v>
      </c>
    </row>
    <row r="6485" spans="1:8" x14ac:dyDescent="0.3">
      <c r="A6485" s="1">
        <v>45508</v>
      </c>
      <c r="B6485" t="str">
        <v>Sales</v>
      </c>
      <c r="C6485" t="str">
        <v>Rent</v>
      </c>
      <c r="D6485" s="10">
        <v>15895</v>
      </c>
      <c r="E6485" s="1">
        <v>45508</v>
      </c>
      <c r="F6485" t="str">
        <v>Sales</v>
      </c>
      <c r="G6485" t="str">
        <v>Rent</v>
      </c>
      <c r="H6485" s="10">
        <v>14662</v>
      </c>
    </row>
    <row r="6486" spans="1:8" x14ac:dyDescent="0.3">
      <c r="A6486" s="1">
        <v>45508</v>
      </c>
      <c r="B6486" t="str">
        <v>Sales</v>
      </c>
      <c r="C6486" t="str">
        <v>Marketing Spend</v>
      </c>
      <c r="D6486" s="10">
        <v>9965</v>
      </c>
      <c r="E6486" s="1">
        <v>45508</v>
      </c>
      <c r="F6486" t="str">
        <v>Sales</v>
      </c>
      <c r="G6486" t="str">
        <v>Marketing Spend</v>
      </c>
      <c r="H6486" s="10">
        <v>9038</v>
      </c>
    </row>
    <row r="6487" spans="1:8" x14ac:dyDescent="0.3">
      <c r="A6487" s="1">
        <v>45508</v>
      </c>
      <c r="B6487" t="str">
        <v>Sales</v>
      </c>
      <c r="C6487" t="str">
        <v>Software Licenses</v>
      </c>
      <c r="D6487" s="10">
        <v>10884</v>
      </c>
      <c r="E6487" s="1">
        <v>45508</v>
      </c>
      <c r="F6487" t="str">
        <v>Sales</v>
      </c>
      <c r="G6487" t="str">
        <v>Software Licenses</v>
      </c>
      <c r="H6487" s="10">
        <v>8413</v>
      </c>
    </row>
    <row r="6488" spans="1:8" x14ac:dyDescent="0.3">
      <c r="A6488" s="1">
        <v>45508</v>
      </c>
      <c r="B6488" t="str">
        <v>Marketing</v>
      </c>
      <c r="C6488" t="str">
        <v>Product Revenue</v>
      </c>
      <c r="D6488" s="10">
        <v>18377</v>
      </c>
      <c r="E6488" s="1">
        <v>45508</v>
      </c>
      <c r="F6488" t="str">
        <v>Marketing</v>
      </c>
      <c r="G6488" t="str">
        <v>Product Revenue</v>
      </c>
      <c r="H6488" s="10">
        <v>19282</v>
      </c>
    </row>
    <row r="6489" spans="1:8" x14ac:dyDescent="0.3">
      <c r="A6489" s="1">
        <v>45508</v>
      </c>
      <c r="B6489" t="str">
        <v>Marketing</v>
      </c>
      <c r="C6489" t="str">
        <v>Service Revenue</v>
      </c>
      <c r="D6489" s="10">
        <v>3391</v>
      </c>
      <c r="E6489" s="1">
        <v>45508</v>
      </c>
      <c r="F6489" t="str">
        <v>Marketing</v>
      </c>
      <c r="G6489" t="str">
        <v>Service Revenue</v>
      </c>
      <c r="H6489" s="10">
        <v>2636</v>
      </c>
    </row>
    <row r="6490" spans="1:8" x14ac:dyDescent="0.3">
      <c r="A6490" s="1">
        <v>45508</v>
      </c>
      <c r="B6490" t="str">
        <v>Marketing</v>
      </c>
      <c r="C6490" t="str">
        <v>Salaries</v>
      </c>
      <c r="D6490" s="10">
        <v>10808</v>
      </c>
      <c r="E6490" s="1">
        <v>45508</v>
      </c>
      <c r="F6490" t="str">
        <v>Marketing</v>
      </c>
      <c r="G6490" t="str">
        <v>Salaries</v>
      </c>
      <c r="H6490" s="10">
        <v>10637</v>
      </c>
    </row>
    <row r="6491" spans="1:8" x14ac:dyDescent="0.3">
      <c r="A6491" s="1">
        <v>45508</v>
      </c>
      <c r="B6491" t="str">
        <v>Marketing</v>
      </c>
      <c r="C6491" t="str">
        <v>Rent</v>
      </c>
      <c r="D6491" s="10">
        <v>3774</v>
      </c>
      <c r="E6491" s="1">
        <v>45508</v>
      </c>
      <c r="F6491" t="str">
        <v>Marketing</v>
      </c>
      <c r="G6491" t="str">
        <v>Rent</v>
      </c>
      <c r="H6491" s="10">
        <v>5386</v>
      </c>
    </row>
    <row r="6492" spans="1:8" x14ac:dyDescent="0.3">
      <c r="A6492" s="1">
        <v>45508</v>
      </c>
      <c r="B6492" t="str">
        <v>Marketing</v>
      </c>
      <c r="C6492" t="str">
        <v>Marketing Spend</v>
      </c>
      <c r="D6492" s="10">
        <v>23395</v>
      </c>
      <c r="E6492" s="1">
        <v>45508</v>
      </c>
      <c r="F6492" t="str">
        <v>Marketing</v>
      </c>
      <c r="G6492" t="str">
        <v>Marketing Spend</v>
      </c>
      <c r="H6492" s="10">
        <v>21315</v>
      </c>
    </row>
    <row r="6493" spans="1:8" x14ac:dyDescent="0.3">
      <c r="A6493" s="1">
        <v>45508</v>
      </c>
      <c r="B6493" t="str">
        <v>Marketing</v>
      </c>
      <c r="C6493" t="str">
        <v>Software Licenses</v>
      </c>
      <c r="D6493" s="10">
        <v>13396</v>
      </c>
      <c r="E6493" s="1">
        <v>45508</v>
      </c>
      <c r="F6493" t="str">
        <v>Marketing</v>
      </c>
      <c r="G6493" t="str">
        <v>Software Licenses</v>
      </c>
      <c r="H6493" s="10">
        <v>11824</v>
      </c>
    </row>
    <row r="6494" spans="1:8" x14ac:dyDescent="0.3">
      <c r="A6494" s="1">
        <v>45508</v>
      </c>
      <c r="B6494" t="str">
        <v>Finance</v>
      </c>
      <c r="C6494" t="str">
        <v>Product Revenue</v>
      </c>
      <c r="D6494" s="10">
        <v>15777</v>
      </c>
      <c r="E6494" s="1">
        <v>45508</v>
      </c>
      <c r="F6494" t="str">
        <v>Finance</v>
      </c>
      <c r="G6494" t="str">
        <v>Product Revenue</v>
      </c>
      <c r="H6494" s="10">
        <v>13496</v>
      </c>
    </row>
    <row r="6495" spans="1:8" x14ac:dyDescent="0.3">
      <c r="A6495" s="1">
        <v>45508</v>
      </c>
      <c r="B6495" t="str">
        <v>Finance</v>
      </c>
      <c r="C6495" t="str">
        <v>Service Revenue</v>
      </c>
      <c r="D6495" s="10">
        <v>24962</v>
      </c>
      <c r="E6495" s="1">
        <v>45508</v>
      </c>
      <c r="F6495" t="str">
        <v>Finance</v>
      </c>
      <c r="G6495" t="str">
        <v>Service Revenue</v>
      </c>
      <c r="H6495" s="10">
        <v>24098</v>
      </c>
    </row>
    <row r="6496" spans="1:8" x14ac:dyDescent="0.3">
      <c r="A6496" s="1">
        <v>45508</v>
      </c>
      <c r="B6496" t="str">
        <v>Finance</v>
      </c>
      <c r="C6496" t="str">
        <v>Salaries</v>
      </c>
      <c r="D6496" s="10">
        <v>2847</v>
      </c>
      <c r="E6496" s="1">
        <v>45508</v>
      </c>
      <c r="F6496" t="str">
        <v>Finance</v>
      </c>
      <c r="G6496" t="str">
        <v>Salaries</v>
      </c>
      <c r="H6496" s="10">
        <v>5793</v>
      </c>
    </row>
    <row r="6497" spans="1:8" x14ac:dyDescent="0.3">
      <c r="A6497" s="1">
        <v>45508</v>
      </c>
      <c r="B6497" t="str">
        <v>Finance</v>
      </c>
      <c r="C6497" t="str">
        <v>Rent</v>
      </c>
      <c r="D6497" s="10">
        <v>11179</v>
      </c>
      <c r="E6497" s="1">
        <v>45508</v>
      </c>
      <c r="F6497" t="str">
        <v>Finance</v>
      </c>
      <c r="G6497" t="str">
        <v>Rent</v>
      </c>
      <c r="H6497" s="10">
        <v>8992</v>
      </c>
    </row>
    <row r="6498" spans="1:8" x14ac:dyDescent="0.3">
      <c r="A6498" s="1">
        <v>45508</v>
      </c>
      <c r="B6498" t="str">
        <v>Finance</v>
      </c>
      <c r="C6498" t="str">
        <v>Marketing Spend</v>
      </c>
      <c r="D6498" s="10">
        <v>3670</v>
      </c>
      <c r="E6498" s="1">
        <v>45508</v>
      </c>
      <c r="F6498" t="str">
        <v>Finance</v>
      </c>
      <c r="G6498" t="str">
        <v>Marketing Spend</v>
      </c>
      <c r="H6498" s="10">
        <v>2895</v>
      </c>
    </row>
    <row r="6499" spans="1:8" x14ac:dyDescent="0.3">
      <c r="A6499" s="1">
        <v>45508</v>
      </c>
      <c r="B6499" t="str">
        <v>Finance</v>
      </c>
      <c r="C6499" t="str">
        <v>Software Licenses</v>
      </c>
      <c r="D6499" s="10">
        <v>15215</v>
      </c>
      <c r="E6499" s="1">
        <v>45508</v>
      </c>
      <c r="F6499" t="str">
        <v>Finance</v>
      </c>
      <c r="G6499" t="str">
        <v>Software Licenses</v>
      </c>
      <c r="H6499" s="10">
        <v>16565</v>
      </c>
    </row>
    <row r="6500" spans="1:8" x14ac:dyDescent="0.3">
      <c r="A6500" s="1">
        <v>45508</v>
      </c>
      <c r="B6500" t="str">
        <v>IT</v>
      </c>
      <c r="C6500" t="str">
        <v>Product Revenue</v>
      </c>
      <c r="D6500" s="10">
        <v>15689</v>
      </c>
      <c r="E6500" s="1">
        <v>45508</v>
      </c>
      <c r="F6500" t="str">
        <v>IT</v>
      </c>
      <c r="G6500" t="str">
        <v>Product Revenue</v>
      </c>
      <c r="H6500" s="10">
        <v>15443</v>
      </c>
    </row>
    <row r="6501" spans="1:8" x14ac:dyDescent="0.3">
      <c r="A6501" s="1">
        <v>45508</v>
      </c>
      <c r="B6501" t="str">
        <v>IT</v>
      </c>
      <c r="C6501" t="str">
        <v>Service Revenue</v>
      </c>
      <c r="D6501" s="10">
        <v>19919</v>
      </c>
      <c r="E6501" s="1">
        <v>45508</v>
      </c>
      <c r="F6501" t="str">
        <v>IT</v>
      </c>
      <c r="G6501" t="str">
        <v>Service Revenue</v>
      </c>
      <c r="H6501" s="10">
        <v>22792</v>
      </c>
    </row>
    <row r="6502" spans="1:8" x14ac:dyDescent="0.3">
      <c r="A6502" s="1">
        <v>45508</v>
      </c>
      <c r="B6502" t="str">
        <v>IT</v>
      </c>
      <c r="C6502" t="str">
        <v>Salaries</v>
      </c>
      <c r="D6502" s="10">
        <v>13735</v>
      </c>
      <c r="E6502" s="1">
        <v>45508</v>
      </c>
      <c r="F6502" t="str">
        <v>IT</v>
      </c>
      <c r="G6502" t="str">
        <v>Salaries</v>
      </c>
      <c r="H6502" s="10">
        <v>13104</v>
      </c>
    </row>
    <row r="6503" spans="1:8" x14ac:dyDescent="0.3">
      <c r="A6503" s="1">
        <v>45508</v>
      </c>
      <c r="B6503" t="str">
        <v>IT</v>
      </c>
      <c r="C6503" t="str">
        <v>Rent</v>
      </c>
      <c r="D6503" s="10">
        <v>560</v>
      </c>
      <c r="E6503" s="1">
        <v>45508</v>
      </c>
      <c r="F6503" t="str">
        <v>IT</v>
      </c>
      <c r="G6503" t="str">
        <v>Rent</v>
      </c>
      <c r="H6503" s="10">
        <v>1255</v>
      </c>
    </row>
    <row r="6504" spans="1:8" x14ac:dyDescent="0.3">
      <c r="A6504" s="1">
        <v>45508</v>
      </c>
      <c r="B6504" t="str">
        <v>IT</v>
      </c>
      <c r="C6504" t="str">
        <v>Marketing Spend</v>
      </c>
      <c r="D6504" s="10">
        <v>19966</v>
      </c>
      <c r="E6504" s="1">
        <v>45508</v>
      </c>
      <c r="F6504" t="str">
        <v>IT</v>
      </c>
      <c r="G6504" t="str">
        <v>Marketing Spend</v>
      </c>
      <c r="H6504" s="10">
        <v>20428</v>
      </c>
    </row>
    <row r="6505" spans="1:8" x14ac:dyDescent="0.3">
      <c r="A6505" s="1">
        <v>45508</v>
      </c>
      <c r="B6505" t="str">
        <v>IT</v>
      </c>
      <c r="C6505" t="str">
        <v>Software Licenses</v>
      </c>
      <c r="D6505" s="10">
        <v>9292</v>
      </c>
      <c r="E6505" s="1">
        <v>45508</v>
      </c>
      <c r="F6505" t="str">
        <v>IT</v>
      </c>
      <c r="G6505" t="str">
        <v>Software Licenses</v>
      </c>
      <c r="H6505" s="10">
        <v>7258</v>
      </c>
    </row>
    <row r="6506" spans="1:8" x14ac:dyDescent="0.3">
      <c r="A6506" s="1">
        <v>45508</v>
      </c>
      <c r="B6506" t="str">
        <v>HR</v>
      </c>
      <c r="C6506" t="str">
        <v>Product Revenue</v>
      </c>
      <c r="D6506" s="10">
        <v>11336</v>
      </c>
      <c r="E6506" s="1">
        <v>45508</v>
      </c>
      <c r="F6506" t="str">
        <v>HR</v>
      </c>
      <c r="G6506" t="str">
        <v>Product Revenue</v>
      </c>
      <c r="H6506" s="10">
        <v>10328</v>
      </c>
    </row>
    <row r="6507" spans="1:8" x14ac:dyDescent="0.3">
      <c r="A6507" s="1">
        <v>45508</v>
      </c>
      <c r="B6507" t="str">
        <v>HR</v>
      </c>
      <c r="C6507" t="str">
        <v>Service Revenue</v>
      </c>
      <c r="D6507" s="10">
        <v>14779</v>
      </c>
      <c r="E6507" s="1">
        <v>45508</v>
      </c>
      <c r="F6507" t="str">
        <v>HR</v>
      </c>
      <c r="G6507" t="str">
        <v>Service Revenue</v>
      </c>
      <c r="H6507" s="10">
        <v>13488</v>
      </c>
    </row>
    <row r="6508" spans="1:8" x14ac:dyDescent="0.3">
      <c r="A6508" s="1">
        <v>45508</v>
      </c>
      <c r="B6508" t="str">
        <v>HR</v>
      </c>
      <c r="C6508" t="str">
        <v>Salaries</v>
      </c>
      <c r="D6508" s="10">
        <v>10311</v>
      </c>
      <c r="E6508" s="1">
        <v>45508</v>
      </c>
      <c r="F6508" t="str">
        <v>HR</v>
      </c>
      <c r="G6508" t="str">
        <v>Salaries</v>
      </c>
      <c r="H6508" s="10">
        <v>12348</v>
      </c>
    </row>
    <row r="6509" spans="1:8" x14ac:dyDescent="0.3">
      <c r="A6509" s="1">
        <v>45508</v>
      </c>
      <c r="B6509" t="str">
        <v>HR</v>
      </c>
      <c r="C6509" t="str">
        <v>Rent</v>
      </c>
      <c r="D6509" s="10">
        <v>3772</v>
      </c>
      <c r="E6509" s="1">
        <v>45508</v>
      </c>
      <c r="F6509" t="str">
        <v>HR</v>
      </c>
      <c r="G6509" t="str">
        <v>Rent</v>
      </c>
      <c r="H6509" s="10">
        <v>4860</v>
      </c>
    </row>
    <row r="6510" spans="1:8" x14ac:dyDescent="0.3">
      <c r="A6510" s="1">
        <v>45508</v>
      </c>
      <c r="B6510" t="str">
        <v>HR</v>
      </c>
      <c r="C6510" t="str">
        <v>Marketing Spend</v>
      </c>
      <c r="D6510" s="10">
        <v>3700</v>
      </c>
      <c r="E6510" s="1">
        <v>45508</v>
      </c>
      <c r="F6510" t="str">
        <v>HR</v>
      </c>
      <c r="G6510" t="str">
        <v>Marketing Spend</v>
      </c>
      <c r="H6510" s="10">
        <v>2675</v>
      </c>
    </row>
    <row r="6511" spans="1:8" x14ac:dyDescent="0.3">
      <c r="A6511" s="1">
        <v>45508</v>
      </c>
      <c r="B6511" t="str">
        <v>HR</v>
      </c>
      <c r="C6511" t="str">
        <v>Software Licenses</v>
      </c>
      <c r="D6511" s="10">
        <v>23579</v>
      </c>
      <c r="E6511" s="1">
        <v>45508</v>
      </c>
      <c r="F6511" t="str">
        <v>HR</v>
      </c>
      <c r="G6511" t="str">
        <v>Software Licenses</v>
      </c>
      <c r="H6511" s="10">
        <v>20981</v>
      </c>
    </row>
    <row r="6512" spans="1:8" x14ac:dyDescent="0.3">
      <c r="A6512" s="1">
        <v>45509</v>
      </c>
      <c r="B6512" t="str">
        <v>Sales</v>
      </c>
      <c r="C6512" t="str">
        <v>Product Revenue</v>
      </c>
      <c r="D6512" s="10">
        <v>5562</v>
      </c>
      <c r="E6512" s="1">
        <v>45509</v>
      </c>
      <c r="F6512" t="str">
        <v>Sales</v>
      </c>
      <c r="G6512" t="str">
        <v>Product Revenue</v>
      </c>
      <c r="H6512" s="10">
        <v>5945</v>
      </c>
    </row>
    <row r="6513" spans="1:8" x14ac:dyDescent="0.3">
      <c r="A6513" s="1">
        <v>45509</v>
      </c>
      <c r="B6513" t="str">
        <v>Sales</v>
      </c>
      <c r="C6513" t="str">
        <v>Service Revenue</v>
      </c>
      <c r="D6513" s="10">
        <v>11846</v>
      </c>
      <c r="E6513" s="1">
        <v>45509</v>
      </c>
      <c r="F6513" t="str">
        <v>Sales</v>
      </c>
      <c r="G6513" t="str">
        <v>Service Revenue</v>
      </c>
      <c r="H6513" s="10">
        <v>14184</v>
      </c>
    </row>
    <row r="6514" spans="1:8" x14ac:dyDescent="0.3">
      <c r="A6514" s="1">
        <v>45509</v>
      </c>
      <c r="B6514" t="str">
        <v>Sales</v>
      </c>
      <c r="C6514" t="str">
        <v>Salaries</v>
      </c>
      <c r="D6514" s="10">
        <v>12367</v>
      </c>
      <c r="E6514" s="1">
        <v>45509</v>
      </c>
      <c r="F6514" t="str">
        <v>Sales</v>
      </c>
      <c r="G6514" t="str">
        <v>Salaries</v>
      </c>
      <c r="H6514" s="10">
        <v>12218</v>
      </c>
    </row>
    <row r="6515" spans="1:8" x14ac:dyDescent="0.3">
      <c r="A6515" s="1">
        <v>45509</v>
      </c>
      <c r="B6515" t="str">
        <v>Sales</v>
      </c>
      <c r="C6515" t="str">
        <v>Rent</v>
      </c>
      <c r="D6515" s="10">
        <v>7489</v>
      </c>
      <c r="E6515" s="1">
        <v>45509</v>
      </c>
      <c r="F6515" t="str">
        <v>Sales</v>
      </c>
      <c r="G6515" t="str">
        <v>Rent</v>
      </c>
      <c r="H6515" s="10">
        <v>8506</v>
      </c>
    </row>
    <row r="6516" spans="1:8" x14ac:dyDescent="0.3">
      <c r="A6516" s="1">
        <v>45509</v>
      </c>
      <c r="B6516" t="str">
        <v>Sales</v>
      </c>
      <c r="C6516" t="str">
        <v>Marketing Spend</v>
      </c>
      <c r="D6516" s="10">
        <v>17452</v>
      </c>
      <c r="E6516" s="1">
        <v>45509</v>
      </c>
      <c r="F6516" t="str">
        <v>Sales</v>
      </c>
      <c r="G6516" t="str">
        <v>Marketing Spend</v>
      </c>
      <c r="H6516" s="10">
        <v>19047</v>
      </c>
    </row>
    <row r="6517" spans="1:8" x14ac:dyDescent="0.3">
      <c r="A6517" s="1">
        <v>45509</v>
      </c>
      <c r="B6517" t="str">
        <v>Sales</v>
      </c>
      <c r="C6517" t="str">
        <v>Software Licenses</v>
      </c>
      <c r="D6517" s="10">
        <v>9090</v>
      </c>
      <c r="E6517" s="1">
        <v>45509</v>
      </c>
      <c r="F6517" t="str">
        <v>Sales</v>
      </c>
      <c r="G6517" t="str">
        <v>Software Licenses</v>
      </c>
      <c r="H6517" s="10">
        <v>6357</v>
      </c>
    </row>
    <row r="6518" spans="1:8" x14ac:dyDescent="0.3">
      <c r="A6518" s="1">
        <v>45509</v>
      </c>
      <c r="B6518" t="str">
        <v>Marketing</v>
      </c>
      <c r="C6518" t="str">
        <v>Product Revenue</v>
      </c>
      <c r="D6518" s="10">
        <v>3461</v>
      </c>
      <c r="E6518" s="1">
        <v>45509</v>
      </c>
      <c r="F6518" t="str">
        <v>Marketing</v>
      </c>
      <c r="G6518" t="str">
        <v>Product Revenue</v>
      </c>
      <c r="H6518" s="10">
        <v>1399</v>
      </c>
    </row>
    <row r="6519" spans="1:8" x14ac:dyDescent="0.3">
      <c r="A6519" s="1">
        <v>45509</v>
      </c>
      <c r="B6519" t="str">
        <v>Marketing</v>
      </c>
      <c r="C6519" t="str">
        <v>Service Revenue</v>
      </c>
      <c r="D6519" s="10">
        <v>6000</v>
      </c>
      <c r="E6519" s="1">
        <v>45509</v>
      </c>
      <c r="F6519" t="str">
        <v>Marketing</v>
      </c>
      <c r="G6519" t="str">
        <v>Service Revenue</v>
      </c>
      <c r="H6519" s="10">
        <v>3196</v>
      </c>
    </row>
    <row r="6520" spans="1:8" x14ac:dyDescent="0.3">
      <c r="A6520" s="1">
        <v>45509</v>
      </c>
      <c r="B6520" t="str">
        <v>Marketing</v>
      </c>
      <c r="C6520" t="str">
        <v>Salaries</v>
      </c>
      <c r="D6520" s="10">
        <v>19764</v>
      </c>
      <c r="E6520" s="1">
        <v>45509</v>
      </c>
      <c r="F6520" t="str">
        <v>Marketing</v>
      </c>
      <c r="G6520" t="str">
        <v>Salaries</v>
      </c>
      <c r="H6520" s="10">
        <v>17353</v>
      </c>
    </row>
    <row r="6521" spans="1:8" x14ac:dyDescent="0.3">
      <c r="A6521" s="1">
        <v>45509</v>
      </c>
      <c r="B6521" t="str">
        <v>Marketing</v>
      </c>
      <c r="C6521" t="str">
        <v>Rent</v>
      </c>
      <c r="D6521" s="10">
        <v>3543</v>
      </c>
      <c r="E6521" s="1">
        <v>45509</v>
      </c>
      <c r="F6521" t="str">
        <v>Marketing</v>
      </c>
      <c r="G6521" t="str">
        <v>Rent</v>
      </c>
      <c r="H6521" s="10">
        <v>4639</v>
      </c>
    </row>
    <row r="6522" spans="1:8" x14ac:dyDescent="0.3">
      <c r="A6522" s="1">
        <v>45509</v>
      </c>
      <c r="B6522" t="str">
        <v>Marketing</v>
      </c>
      <c r="C6522" t="str">
        <v>Marketing Spend</v>
      </c>
      <c r="D6522" s="10">
        <v>5633</v>
      </c>
      <c r="E6522" s="1">
        <v>45509</v>
      </c>
      <c r="F6522" t="str">
        <v>Marketing</v>
      </c>
      <c r="G6522" t="str">
        <v>Marketing Spend</v>
      </c>
      <c r="H6522" s="10">
        <v>8086</v>
      </c>
    </row>
    <row r="6523" spans="1:8" x14ac:dyDescent="0.3">
      <c r="A6523" s="1">
        <v>45509</v>
      </c>
      <c r="B6523" t="str">
        <v>Marketing</v>
      </c>
      <c r="C6523" t="str">
        <v>Software Licenses</v>
      </c>
      <c r="D6523" s="10">
        <v>22338</v>
      </c>
      <c r="E6523" s="1">
        <v>45509</v>
      </c>
      <c r="F6523" t="str">
        <v>Marketing</v>
      </c>
      <c r="G6523" t="str">
        <v>Software Licenses</v>
      </c>
      <c r="H6523" s="10">
        <v>19834</v>
      </c>
    </row>
    <row r="6524" spans="1:8" x14ac:dyDescent="0.3">
      <c r="A6524" s="1">
        <v>45509</v>
      </c>
      <c r="B6524" t="str">
        <v>Finance</v>
      </c>
      <c r="C6524" t="str">
        <v>Product Revenue</v>
      </c>
      <c r="D6524" s="10">
        <v>20032</v>
      </c>
      <c r="E6524" s="1">
        <v>45509</v>
      </c>
      <c r="F6524" t="str">
        <v>Finance</v>
      </c>
      <c r="G6524" t="str">
        <v>Product Revenue</v>
      </c>
      <c r="H6524" s="10">
        <v>19226</v>
      </c>
    </row>
    <row r="6525" spans="1:8" x14ac:dyDescent="0.3">
      <c r="A6525" s="1">
        <v>45509</v>
      </c>
      <c r="B6525" t="str">
        <v>Finance</v>
      </c>
      <c r="C6525" t="str">
        <v>Service Revenue</v>
      </c>
      <c r="D6525" s="10">
        <v>11387</v>
      </c>
      <c r="E6525" s="1">
        <v>45509</v>
      </c>
      <c r="F6525" t="str">
        <v>Finance</v>
      </c>
      <c r="G6525" t="str">
        <v>Service Revenue</v>
      </c>
      <c r="H6525" s="10">
        <v>11552</v>
      </c>
    </row>
    <row r="6526" spans="1:8" x14ac:dyDescent="0.3">
      <c r="A6526" s="1">
        <v>45509</v>
      </c>
      <c r="B6526" t="str">
        <v>Finance</v>
      </c>
      <c r="C6526" t="str">
        <v>Salaries</v>
      </c>
      <c r="D6526" s="10">
        <v>12172</v>
      </c>
      <c r="E6526" s="1">
        <v>45509</v>
      </c>
      <c r="F6526" t="str">
        <v>Finance</v>
      </c>
      <c r="G6526" t="str">
        <v>Salaries</v>
      </c>
      <c r="H6526" s="10">
        <v>12304</v>
      </c>
    </row>
    <row r="6527" spans="1:8" x14ac:dyDescent="0.3">
      <c r="A6527" s="1">
        <v>45509</v>
      </c>
      <c r="B6527" t="str">
        <v>Finance</v>
      </c>
      <c r="C6527" t="str">
        <v>Rent</v>
      </c>
      <c r="D6527" s="10">
        <v>13203</v>
      </c>
      <c r="E6527" s="1">
        <v>45509</v>
      </c>
      <c r="F6527" t="str">
        <v>Finance</v>
      </c>
      <c r="G6527" t="str">
        <v>Rent</v>
      </c>
      <c r="H6527" s="10">
        <v>15439</v>
      </c>
    </row>
    <row r="6528" spans="1:8" x14ac:dyDescent="0.3">
      <c r="A6528" s="1">
        <v>45509</v>
      </c>
      <c r="B6528" t="str">
        <v>Finance</v>
      </c>
      <c r="C6528" t="str">
        <v>Marketing Spend</v>
      </c>
      <c r="D6528" s="10">
        <v>9511</v>
      </c>
      <c r="E6528" s="1">
        <v>45509</v>
      </c>
      <c r="F6528" t="str">
        <v>Finance</v>
      </c>
      <c r="G6528" t="str">
        <v>Marketing Spend</v>
      </c>
      <c r="H6528" s="10">
        <v>10225</v>
      </c>
    </row>
    <row r="6529" spans="1:8" x14ac:dyDescent="0.3">
      <c r="A6529" s="1">
        <v>45509</v>
      </c>
      <c r="B6529" t="str">
        <v>Finance</v>
      </c>
      <c r="C6529" t="str">
        <v>Software Licenses</v>
      </c>
      <c r="D6529" s="10">
        <v>20851</v>
      </c>
      <c r="E6529" s="1">
        <v>45509</v>
      </c>
      <c r="F6529" t="str">
        <v>Finance</v>
      </c>
      <c r="G6529" t="str">
        <v>Software Licenses</v>
      </c>
      <c r="H6529" s="10">
        <v>18910</v>
      </c>
    </row>
    <row r="6530" spans="1:8" x14ac:dyDescent="0.3">
      <c r="A6530" s="1">
        <v>45509</v>
      </c>
      <c r="B6530" t="str">
        <v>IT</v>
      </c>
      <c r="C6530" t="str">
        <v>Product Revenue</v>
      </c>
      <c r="D6530" s="10">
        <v>2593</v>
      </c>
      <c r="E6530" s="1">
        <v>45509</v>
      </c>
      <c r="F6530" t="str">
        <v>IT</v>
      </c>
      <c r="G6530" t="str">
        <v>Product Revenue</v>
      </c>
      <c r="H6530" s="10">
        <v>1219</v>
      </c>
    </row>
    <row r="6531" spans="1:8" x14ac:dyDescent="0.3">
      <c r="A6531" s="1">
        <v>45509</v>
      </c>
      <c r="B6531" t="str">
        <v>IT</v>
      </c>
      <c r="C6531" t="str">
        <v>Service Revenue</v>
      </c>
      <c r="D6531" s="10">
        <v>21393</v>
      </c>
      <c r="E6531" s="1">
        <v>45509</v>
      </c>
      <c r="F6531" t="str">
        <v>IT</v>
      </c>
      <c r="G6531" t="str">
        <v>Service Revenue</v>
      </c>
      <c r="H6531" s="10">
        <v>19480</v>
      </c>
    </row>
    <row r="6532" spans="1:8" x14ac:dyDescent="0.3">
      <c r="A6532" s="1">
        <v>45509</v>
      </c>
      <c r="B6532" t="str">
        <v>IT</v>
      </c>
      <c r="C6532" t="str">
        <v>Salaries</v>
      </c>
      <c r="D6532" s="10">
        <v>12614</v>
      </c>
      <c r="E6532" s="1">
        <v>45509</v>
      </c>
      <c r="F6532" t="str">
        <v>IT</v>
      </c>
      <c r="G6532" t="str">
        <v>Salaries</v>
      </c>
      <c r="H6532" s="10">
        <v>15537</v>
      </c>
    </row>
    <row r="6533" spans="1:8" x14ac:dyDescent="0.3">
      <c r="A6533" s="1">
        <v>45509</v>
      </c>
      <c r="B6533" t="str">
        <v>IT</v>
      </c>
      <c r="C6533" t="str">
        <v>Rent</v>
      </c>
      <c r="D6533" s="10">
        <v>4100</v>
      </c>
      <c r="E6533" s="1">
        <v>45509</v>
      </c>
      <c r="F6533" t="str">
        <v>IT</v>
      </c>
      <c r="G6533" t="str">
        <v>Rent</v>
      </c>
      <c r="H6533" s="10">
        <v>7042</v>
      </c>
    </row>
    <row r="6534" spans="1:8" x14ac:dyDescent="0.3">
      <c r="A6534" s="1">
        <v>45509</v>
      </c>
      <c r="B6534" t="str">
        <v>IT</v>
      </c>
      <c r="C6534" t="str">
        <v>Marketing Spend</v>
      </c>
      <c r="D6534" s="10">
        <v>2678</v>
      </c>
      <c r="E6534" s="1">
        <v>45509</v>
      </c>
      <c r="F6534" t="str">
        <v>IT</v>
      </c>
      <c r="G6534" t="str">
        <v>Marketing Spend</v>
      </c>
      <c r="H6534" s="10">
        <v>2053</v>
      </c>
    </row>
    <row r="6535" spans="1:8" x14ac:dyDescent="0.3">
      <c r="A6535" s="1">
        <v>45509</v>
      </c>
      <c r="B6535" t="str">
        <v>IT</v>
      </c>
      <c r="C6535" t="str">
        <v>Software Licenses</v>
      </c>
      <c r="D6535" s="10">
        <v>22635</v>
      </c>
      <c r="E6535" s="1">
        <v>45509</v>
      </c>
      <c r="F6535" t="str">
        <v>IT</v>
      </c>
      <c r="G6535" t="str">
        <v>Software Licenses</v>
      </c>
      <c r="H6535" s="10">
        <v>23726</v>
      </c>
    </row>
    <row r="6536" spans="1:8" x14ac:dyDescent="0.3">
      <c r="A6536" s="1">
        <v>45509</v>
      </c>
      <c r="B6536" t="str">
        <v>HR</v>
      </c>
      <c r="C6536" t="str">
        <v>Product Revenue</v>
      </c>
      <c r="D6536" s="10">
        <v>9431</v>
      </c>
      <c r="E6536" s="1">
        <v>45509</v>
      </c>
      <c r="F6536" t="str">
        <v>HR</v>
      </c>
      <c r="G6536" t="str">
        <v>Product Revenue</v>
      </c>
      <c r="H6536" s="10">
        <v>11222</v>
      </c>
    </row>
    <row r="6537" spans="1:8" x14ac:dyDescent="0.3">
      <c r="A6537" s="1">
        <v>45509</v>
      </c>
      <c r="B6537" t="str">
        <v>HR</v>
      </c>
      <c r="C6537" t="str">
        <v>Service Revenue</v>
      </c>
      <c r="D6537" s="10">
        <v>2817</v>
      </c>
      <c r="E6537" s="1">
        <v>45509</v>
      </c>
      <c r="F6537" t="str">
        <v>HR</v>
      </c>
      <c r="G6537" t="str">
        <v>Service Revenue</v>
      </c>
      <c r="H6537" s="10">
        <v>269</v>
      </c>
    </row>
    <row r="6538" spans="1:8" x14ac:dyDescent="0.3">
      <c r="A6538" s="1">
        <v>45509</v>
      </c>
      <c r="B6538" t="str">
        <v>HR</v>
      </c>
      <c r="C6538" t="str">
        <v>Salaries</v>
      </c>
      <c r="D6538" s="10">
        <v>24195</v>
      </c>
      <c r="E6538" s="1">
        <v>45509</v>
      </c>
      <c r="F6538" t="str">
        <v>HR</v>
      </c>
      <c r="G6538" t="str">
        <v>Salaries</v>
      </c>
      <c r="H6538" s="10">
        <v>22278</v>
      </c>
    </row>
    <row r="6539" spans="1:8" x14ac:dyDescent="0.3">
      <c r="A6539" s="1">
        <v>45509</v>
      </c>
      <c r="B6539" t="str">
        <v>HR</v>
      </c>
      <c r="C6539" t="str">
        <v>Rent</v>
      </c>
      <c r="D6539" s="10">
        <v>24050</v>
      </c>
      <c r="E6539" s="1">
        <v>45509</v>
      </c>
      <c r="F6539" t="str">
        <v>HR</v>
      </c>
      <c r="G6539" t="str">
        <v>Rent</v>
      </c>
      <c r="H6539" s="10">
        <v>21806</v>
      </c>
    </row>
    <row r="6540" spans="1:8" x14ac:dyDescent="0.3">
      <c r="A6540" s="1">
        <v>45509</v>
      </c>
      <c r="B6540" t="str">
        <v>HR</v>
      </c>
      <c r="C6540" t="str">
        <v>Marketing Spend</v>
      </c>
      <c r="D6540" s="10">
        <v>8099</v>
      </c>
      <c r="E6540" s="1">
        <v>45509</v>
      </c>
      <c r="F6540" t="str">
        <v>HR</v>
      </c>
      <c r="G6540" t="str">
        <v>Marketing Spend</v>
      </c>
      <c r="H6540" s="10">
        <v>5739</v>
      </c>
    </row>
    <row r="6541" spans="1:8" x14ac:dyDescent="0.3">
      <c r="A6541" s="1">
        <v>45509</v>
      </c>
      <c r="B6541" t="str">
        <v>HR</v>
      </c>
      <c r="C6541" t="str">
        <v>Software Licenses</v>
      </c>
      <c r="D6541" s="10">
        <v>2514</v>
      </c>
      <c r="E6541" s="1">
        <v>45509</v>
      </c>
      <c r="F6541" t="str">
        <v>HR</v>
      </c>
      <c r="G6541" t="str">
        <v>Software Licenses</v>
      </c>
      <c r="H6541" s="10">
        <v>645</v>
      </c>
    </row>
    <row r="6542" spans="1:8" x14ac:dyDescent="0.3">
      <c r="A6542" s="1">
        <v>45510</v>
      </c>
      <c r="B6542" t="str">
        <v>Sales</v>
      </c>
      <c r="C6542" t="str">
        <v>Product Revenue</v>
      </c>
      <c r="D6542" s="10">
        <v>12144</v>
      </c>
      <c r="E6542" s="1">
        <v>45510</v>
      </c>
      <c r="F6542" t="str">
        <v>Sales</v>
      </c>
      <c r="G6542" t="str">
        <v>Product Revenue</v>
      </c>
      <c r="H6542" s="10">
        <v>11313</v>
      </c>
    </row>
    <row r="6543" spans="1:8" x14ac:dyDescent="0.3">
      <c r="A6543" s="1">
        <v>45510</v>
      </c>
      <c r="B6543" t="str">
        <v>Sales</v>
      </c>
      <c r="C6543" t="str">
        <v>Service Revenue</v>
      </c>
      <c r="D6543" s="10">
        <v>18307</v>
      </c>
      <c r="E6543" s="1">
        <v>45510</v>
      </c>
      <c r="F6543" t="str">
        <v>Sales</v>
      </c>
      <c r="G6543" t="str">
        <v>Service Revenue</v>
      </c>
      <c r="H6543" s="10">
        <v>18612</v>
      </c>
    </row>
    <row r="6544" spans="1:8" x14ac:dyDescent="0.3">
      <c r="A6544" s="1">
        <v>45510</v>
      </c>
      <c r="B6544" t="str">
        <v>Sales</v>
      </c>
      <c r="C6544" t="str">
        <v>Salaries</v>
      </c>
      <c r="D6544" s="10">
        <v>9800</v>
      </c>
      <c r="E6544" s="1">
        <v>45510</v>
      </c>
      <c r="F6544" t="str">
        <v>Sales</v>
      </c>
      <c r="G6544" t="str">
        <v>Salaries</v>
      </c>
      <c r="H6544" s="10">
        <v>8588</v>
      </c>
    </row>
    <row r="6545" spans="1:8" x14ac:dyDescent="0.3">
      <c r="A6545" s="1">
        <v>45510</v>
      </c>
      <c r="B6545" t="str">
        <v>Sales</v>
      </c>
      <c r="C6545" t="str">
        <v>Rent</v>
      </c>
      <c r="D6545" s="10">
        <v>19283</v>
      </c>
      <c r="E6545" s="1">
        <v>45510</v>
      </c>
      <c r="F6545" t="str">
        <v>Sales</v>
      </c>
      <c r="G6545" t="str">
        <v>Rent</v>
      </c>
      <c r="H6545" s="10">
        <v>17770</v>
      </c>
    </row>
    <row r="6546" spans="1:8" x14ac:dyDescent="0.3">
      <c r="A6546" s="1">
        <v>45510</v>
      </c>
      <c r="B6546" t="str">
        <v>Sales</v>
      </c>
      <c r="C6546" t="str">
        <v>Marketing Spend</v>
      </c>
      <c r="D6546" s="10">
        <v>22097</v>
      </c>
      <c r="E6546" s="1">
        <v>45510</v>
      </c>
      <c r="F6546" t="str">
        <v>Sales</v>
      </c>
      <c r="G6546" t="str">
        <v>Marketing Spend</v>
      </c>
      <c r="H6546" s="10">
        <v>23141</v>
      </c>
    </row>
    <row r="6547" spans="1:8" x14ac:dyDescent="0.3">
      <c r="A6547" s="1">
        <v>45510</v>
      </c>
      <c r="B6547" t="str">
        <v>Sales</v>
      </c>
      <c r="C6547" t="str">
        <v>Software Licenses</v>
      </c>
      <c r="D6547" s="10">
        <v>23261</v>
      </c>
      <c r="E6547" s="1">
        <v>45510</v>
      </c>
      <c r="F6547" t="str">
        <v>Sales</v>
      </c>
      <c r="G6547" t="str">
        <v>Software Licenses</v>
      </c>
      <c r="H6547" s="10">
        <v>22466</v>
      </c>
    </row>
    <row r="6548" spans="1:8" x14ac:dyDescent="0.3">
      <c r="A6548" s="1">
        <v>45510</v>
      </c>
      <c r="B6548" t="str">
        <v>Marketing</v>
      </c>
      <c r="C6548" t="str">
        <v>Product Revenue</v>
      </c>
      <c r="D6548" s="10">
        <v>13067</v>
      </c>
      <c r="E6548" s="1">
        <v>45510</v>
      </c>
      <c r="F6548" t="str">
        <v>Marketing</v>
      </c>
      <c r="G6548" t="str">
        <v>Product Revenue</v>
      </c>
      <c r="H6548" s="10">
        <v>12601</v>
      </c>
    </row>
    <row r="6549" spans="1:8" x14ac:dyDescent="0.3">
      <c r="A6549" s="1">
        <v>45510</v>
      </c>
      <c r="B6549" t="str">
        <v>Marketing</v>
      </c>
      <c r="C6549" t="str">
        <v>Service Revenue</v>
      </c>
      <c r="D6549" s="10">
        <v>15071</v>
      </c>
      <c r="E6549" s="1">
        <v>45510</v>
      </c>
      <c r="F6549" t="str">
        <v>Marketing</v>
      </c>
      <c r="G6549" t="str">
        <v>Service Revenue</v>
      </c>
      <c r="H6549" s="10">
        <v>17962</v>
      </c>
    </row>
    <row r="6550" spans="1:8" x14ac:dyDescent="0.3">
      <c r="A6550" s="1">
        <v>45510</v>
      </c>
      <c r="B6550" t="str">
        <v>Marketing</v>
      </c>
      <c r="C6550" t="str">
        <v>Salaries</v>
      </c>
      <c r="D6550" s="10">
        <v>1378</v>
      </c>
      <c r="E6550" s="1">
        <v>45510</v>
      </c>
      <c r="F6550" t="str">
        <v>Marketing</v>
      </c>
      <c r="G6550" t="str">
        <v>Salaries</v>
      </c>
      <c r="H6550" s="10">
        <v>-1262</v>
      </c>
    </row>
    <row r="6551" spans="1:8" x14ac:dyDescent="0.3">
      <c r="A6551" s="1">
        <v>45510</v>
      </c>
      <c r="B6551" t="str">
        <v>Marketing</v>
      </c>
      <c r="C6551" t="str">
        <v>Rent</v>
      </c>
      <c r="D6551" s="10">
        <v>22039</v>
      </c>
      <c r="E6551" s="1">
        <v>45510</v>
      </c>
      <c r="F6551" t="str">
        <v>Marketing</v>
      </c>
      <c r="G6551" t="str">
        <v>Rent</v>
      </c>
      <c r="H6551" s="10">
        <v>21427</v>
      </c>
    </row>
    <row r="6552" spans="1:8" x14ac:dyDescent="0.3">
      <c r="A6552" s="1">
        <v>45510</v>
      </c>
      <c r="B6552" t="str">
        <v>Marketing</v>
      </c>
      <c r="C6552" t="str">
        <v>Marketing Spend</v>
      </c>
      <c r="D6552" s="10">
        <v>4117</v>
      </c>
      <c r="E6552" s="1">
        <v>45510</v>
      </c>
      <c r="F6552" t="str">
        <v>Marketing</v>
      </c>
      <c r="G6552" t="str">
        <v>Marketing Spend</v>
      </c>
      <c r="H6552" s="10">
        <v>6206</v>
      </c>
    </row>
    <row r="6553" spans="1:8" x14ac:dyDescent="0.3">
      <c r="A6553" s="1">
        <v>45510</v>
      </c>
      <c r="B6553" t="str">
        <v>Marketing</v>
      </c>
      <c r="C6553" t="str">
        <v>Software Licenses</v>
      </c>
      <c r="D6553" s="10">
        <v>688</v>
      </c>
      <c r="E6553" s="1">
        <v>45510</v>
      </c>
      <c r="F6553" t="str">
        <v>Marketing</v>
      </c>
      <c r="G6553" t="str">
        <v>Software Licenses</v>
      </c>
      <c r="H6553" s="10">
        <v>745</v>
      </c>
    </row>
    <row r="6554" spans="1:8" x14ac:dyDescent="0.3">
      <c r="A6554" s="1">
        <v>45510</v>
      </c>
      <c r="B6554" t="str">
        <v>Finance</v>
      </c>
      <c r="C6554" t="str">
        <v>Product Revenue</v>
      </c>
      <c r="D6554" s="10">
        <v>15704</v>
      </c>
      <c r="E6554" s="1">
        <v>45510</v>
      </c>
      <c r="F6554" t="str">
        <v>Finance</v>
      </c>
      <c r="G6554" t="str">
        <v>Product Revenue</v>
      </c>
      <c r="H6554" s="10">
        <v>14862</v>
      </c>
    </row>
    <row r="6555" spans="1:8" x14ac:dyDescent="0.3">
      <c r="A6555" s="1">
        <v>45510</v>
      </c>
      <c r="B6555" t="str">
        <v>Finance</v>
      </c>
      <c r="C6555" t="str">
        <v>Service Revenue</v>
      </c>
      <c r="D6555" s="10">
        <v>1664</v>
      </c>
      <c r="E6555" s="1">
        <v>45510</v>
      </c>
      <c r="F6555" t="str">
        <v>Finance</v>
      </c>
      <c r="G6555" t="str">
        <v>Service Revenue</v>
      </c>
      <c r="H6555" s="10">
        <v>2537</v>
      </c>
    </row>
    <row r="6556" spans="1:8" x14ac:dyDescent="0.3">
      <c r="A6556" s="1">
        <v>45510</v>
      </c>
      <c r="B6556" t="str">
        <v>Finance</v>
      </c>
      <c r="C6556" t="str">
        <v>Salaries</v>
      </c>
      <c r="D6556" s="10">
        <v>6176</v>
      </c>
      <c r="E6556" s="1">
        <v>45510</v>
      </c>
      <c r="F6556" t="str">
        <v>Finance</v>
      </c>
      <c r="G6556" t="str">
        <v>Salaries</v>
      </c>
      <c r="H6556" s="10">
        <v>3582</v>
      </c>
    </row>
    <row r="6557" spans="1:8" x14ac:dyDescent="0.3">
      <c r="A6557" s="1">
        <v>45510</v>
      </c>
      <c r="B6557" t="str">
        <v>Finance</v>
      </c>
      <c r="C6557" t="str">
        <v>Rent</v>
      </c>
      <c r="D6557" s="10">
        <v>8588</v>
      </c>
      <c r="E6557" s="1">
        <v>45510</v>
      </c>
      <c r="F6557" t="str">
        <v>Finance</v>
      </c>
      <c r="G6557" t="str">
        <v>Rent</v>
      </c>
      <c r="H6557" s="10">
        <v>9617</v>
      </c>
    </row>
    <row r="6558" spans="1:8" x14ac:dyDescent="0.3">
      <c r="A6558" s="1">
        <v>45510</v>
      </c>
      <c r="B6558" t="str">
        <v>Finance</v>
      </c>
      <c r="C6558" t="str">
        <v>Marketing Spend</v>
      </c>
      <c r="D6558" s="10">
        <v>21584</v>
      </c>
      <c r="E6558" s="1">
        <v>45510</v>
      </c>
      <c r="F6558" t="str">
        <v>Finance</v>
      </c>
      <c r="G6558" t="str">
        <v>Marketing Spend</v>
      </c>
      <c r="H6558" s="10">
        <v>22245</v>
      </c>
    </row>
    <row r="6559" spans="1:8" x14ac:dyDescent="0.3">
      <c r="A6559" s="1">
        <v>45510</v>
      </c>
      <c r="B6559" t="str">
        <v>Finance</v>
      </c>
      <c r="C6559" t="str">
        <v>Software Licenses</v>
      </c>
      <c r="D6559" s="10">
        <v>16934</v>
      </c>
      <c r="E6559" s="1">
        <v>45510</v>
      </c>
      <c r="F6559" t="str">
        <v>Finance</v>
      </c>
      <c r="G6559" t="str">
        <v>Software Licenses</v>
      </c>
      <c r="H6559" s="10">
        <v>14078</v>
      </c>
    </row>
    <row r="6560" spans="1:8" x14ac:dyDescent="0.3">
      <c r="A6560" s="1">
        <v>45510</v>
      </c>
      <c r="B6560" t="str">
        <v>IT</v>
      </c>
      <c r="C6560" t="str">
        <v>Product Revenue</v>
      </c>
      <c r="D6560" s="10">
        <v>11956</v>
      </c>
      <c r="E6560" s="1">
        <v>45510</v>
      </c>
      <c r="F6560" t="str">
        <v>IT</v>
      </c>
      <c r="G6560" t="str">
        <v>Product Revenue</v>
      </c>
      <c r="H6560" s="10">
        <v>14737</v>
      </c>
    </row>
    <row r="6561" spans="1:8" x14ac:dyDescent="0.3">
      <c r="A6561" s="1">
        <v>45510</v>
      </c>
      <c r="B6561" t="str">
        <v>IT</v>
      </c>
      <c r="C6561" t="str">
        <v>Service Revenue</v>
      </c>
      <c r="D6561" s="10">
        <v>22653</v>
      </c>
      <c r="E6561" s="1">
        <v>45510</v>
      </c>
      <c r="F6561" t="str">
        <v>IT</v>
      </c>
      <c r="G6561" t="str">
        <v>Service Revenue</v>
      </c>
      <c r="H6561" s="10">
        <v>24801</v>
      </c>
    </row>
    <row r="6562" spans="1:8" x14ac:dyDescent="0.3">
      <c r="A6562" s="1">
        <v>45510</v>
      </c>
      <c r="B6562" t="str">
        <v>IT</v>
      </c>
      <c r="C6562" t="str">
        <v>Salaries</v>
      </c>
      <c r="D6562" s="10">
        <v>2427</v>
      </c>
      <c r="E6562" s="1">
        <v>45510</v>
      </c>
      <c r="F6562" t="str">
        <v>IT</v>
      </c>
      <c r="G6562" t="str">
        <v>Salaries</v>
      </c>
      <c r="H6562" s="10">
        <v>3659</v>
      </c>
    </row>
    <row r="6563" spans="1:8" x14ac:dyDescent="0.3">
      <c r="A6563" s="1">
        <v>45510</v>
      </c>
      <c r="B6563" t="str">
        <v>IT</v>
      </c>
      <c r="C6563" t="str">
        <v>Rent</v>
      </c>
      <c r="D6563" s="10">
        <v>14664</v>
      </c>
      <c r="E6563" s="1">
        <v>45510</v>
      </c>
      <c r="F6563" t="str">
        <v>IT</v>
      </c>
      <c r="G6563" t="str">
        <v>Rent</v>
      </c>
      <c r="H6563" s="10">
        <v>16343</v>
      </c>
    </row>
    <row r="6564" spans="1:8" x14ac:dyDescent="0.3">
      <c r="A6564" s="1">
        <v>45510</v>
      </c>
      <c r="B6564" t="str">
        <v>IT</v>
      </c>
      <c r="C6564" t="str">
        <v>Marketing Spend</v>
      </c>
      <c r="D6564" s="10">
        <v>17404</v>
      </c>
      <c r="E6564" s="1">
        <v>45510</v>
      </c>
      <c r="F6564" t="str">
        <v>IT</v>
      </c>
      <c r="G6564" t="str">
        <v>Marketing Spend</v>
      </c>
      <c r="H6564" s="10">
        <v>18680</v>
      </c>
    </row>
    <row r="6565" spans="1:8" x14ac:dyDescent="0.3">
      <c r="A6565" s="1">
        <v>45510</v>
      </c>
      <c r="B6565" t="str">
        <v>IT</v>
      </c>
      <c r="C6565" t="str">
        <v>Software Licenses</v>
      </c>
      <c r="D6565" s="10">
        <v>8347</v>
      </c>
      <c r="E6565" s="1">
        <v>45510</v>
      </c>
      <c r="F6565" t="str">
        <v>IT</v>
      </c>
      <c r="G6565" t="str">
        <v>Software Licenses</v>
      </c>
      <c r="H6565" s="10">
        <v>5919</v>
      </c>
    </row>
    <row r="6566" spans="1:8" x14ac:dyDescent="0.3">
      <c r="A6566" s="1">
        <v>45510</v>
      </c>
      <c r="B6566" t="str">
        <v>HR</v>
      </c>
      <c r="C6566" t="str">
        <v>Product Revenue</v>
      </c>
      <c r="D6566" s="10">
        <v>3851</v>
      </c>
      <c r="E6566" s="1">
        <v>45510</v>
      </c>
      <c r="F6566" t="str">
        <v>HR</v>
      </c>
      <c r="G6566" t="str">
        <v>Product Revenue</v>
      </c>
      <c r="H6566" s="10">
        <v>6040</v>
      </c>
    </row>
    <row r="6567" spans="1:8" x14ac:dyDescent="0.3">
      <c r="A6567" s="1">
        <v>45510</v>
      </c>
      <c r="B6567" t="str">
        <v>HR</v>
      </c>
      <c r="C6567" t="str">
        <v>Service Revenue</v>
      </c>
      <c r="D6567" s="10">
        <v>3426</v>
      </c>
      <c r="E6567" s="1">
        <v>45510</v>
      </c>
      <c r="F6567" t="str">
        <v>HR</v>
      </c>
      <c r="G6567" t="str">
        <v>Service Revenue</v>
      </c>
      <c r="H6567" s="10">
        <v>2647</v>
      </c>
    </row>
    <row r="6568" spans="1:8" x14ac:dyDescent="0.3">
      <c r="A6568" s="1">
        <v>45510</v>
      </c>
      <c r="B6568" t="str">
        <v>HR</v>
      </c>
      <c r="C6568" t="str">
        <v>Salaries</v>
      </c>
      <c r="D6568" s="10">
        <v>21476</v>
      </c>
      <c r="E6568" s="1">
        <v>45510</v>
      </c>
      <c r="F6568" t="str">
        <v>HR</v>
      </c>
      <c r="G6568" t="str">
        <v>Salaries</v>
      </c>
      <c r="H6568" s="10">
        <v>22102</v>
      </c>
    </row>
    <row r="6569" spans="1:8" x14ac:dyDescent="0.3">
      <c r="A6569" s="1">
        <v>45510</v>
      </c>
      <c r="B6569" t="str">
        <v>HR</v>
      </c>
      <c r="C6569" t="str">
        <v>Rent</v>
      </c>
      <c r="D6569" s="10">
        <v>23077</v>
      </c>
      <c r="E6569" s="1">
        <v>45510</v>
      </c>
      <c r="F6569" t="str">
        <v>HR</v>
      </c>
      <c r="G6569" t="str">
        <v>Rent</v>
      </c>
      <c r="H6569" s="10">
        <v>20329</v>
      </c>
    </row>
    <row r="6570" spans="1:8" x14ac:dyDescent="0.3">
      <c r="A6570" s="1">
        <v>45510</v>
      </c>
      <c r="B6570" t="str">
        <v>HR</v>
      </c>
      <c r="C6570" t="str">
        <v>Marketing Spend</v>
      </c>
      <c r="D6570" s="10">
        <v>6068</v>
      </c>
      <c r="E6570" s="1">
        <v>45510</v>
      </c>
      <c r="F6570" t="str">
        <v>HR</v>
      </c>
      <c r="G6570" t="str">
        <v>Marketing Spend</v>
      </c>
      <c r="H6570" s="10">
        <v>7243</v>
      </c>
    </row>
    <row r="6571" spans="1:8" x14ac:dyDescent="0.3">
      <c r="A6571" s="1">
        <v>45510</v>
      </c>
      <c r="B6571" t="str">
        <v>HR</v>
      </c>
      <c r="C6571" t="str">
        <v>Software Licenses</v>
      </c>
      <c r="D6571" s="10">
        <v>15600</v>
      </c>
      <c r="E6571" s="1">
        <v>45510</v>
      </c>
      <c r="F6571" t="str">
        <v>HR</v>
      </c>
      <c r="G6571" t="str">
        <v>Software Licenses</v>
      </c>
      <c r="H6571" s="10">
        <v>17470</v>
      </c>
    </row>
    <row r="6572" spans="1:8" x14ac:dyDescent="0.3">
      <c r="A6572" s="1">
        <v>45511</v>
      </c>
      <c r="B6572" t="str">
        <v>Sales</v>
      </c>
      <c r="C6572" t="str">
        <v>Product Revenue</v>
      </c>
      <c r="D6572" s="10">
        <v>1689</v>
      </c>
      <c r="E6572" s="1">
        <v>45511</v>
      </c>
      <c r="F6572" t="str">
        <v>Sales</v>
      </c>
      <c r="G6572" t="str">
        <v>Product Revenue</v>
      </c>
      <c r="H6572" s="10">
        <v>2172</v>
      </c>
    </row>
    <row r="6573" spans="1:8" x14ac:dyDescent="0.3">
      <c r="A6573" s="1">
        <v>45511</v>
      </c>
      <c r="B6573" t="str">
        <v>Sales</v>
      </c>
      <c r="C6573" t="str">
        <v>Service Revenue</v>
      </c>
      <c r="D6573" s="10">
        <v>18010</v>
      </c>
      <c r="E6573" s="1">
        <v>45511</v>
      </c>
      <c r="F6573" t="str">
        <v>Sales</v>
      </c>
      <c r="G6573" t="str">
        <v>Service Revenue</v>
      </c>
      <c r="H6573" s="10">
        <v>17132</v>
      </c>
    </row>
    <row r="6574" spans="1:8" x14ac:dyDescent="0.3">
      <c r="A6574" s="1">
        <v>45511</v>
      </c>
      <c r="B6574" t="str">
        <v>Sales</v>
      </c>
      <c r="C6574" t="str">
        <v>Salaries</v>
      </c>
      <c r="D6574" s="10">
        <v>5701</v>
      </c>
      <c r="E6574" s="1">
        <v>45511</v>
      </c>
      <c r="F6574" t="str">
        <v>Sales</v>
      </c>
      <c r="G6574" t="str">
        <v>Salaries</v>
      </c>
      <c r="H6574" s="10">
        <v>4636</v>
      </c>
    </row>
    <row r="6575" spans="1:8" x14ac:dyDescent="0.3">
      <c r="A6575" s="1">
        <v>45511</v>
      </c>
      <c r="B6575" t="str">
        <v>Sales</v>
      </c>
      <c r="C6575" t="str">
        <v>Rent</v>
      </c>
      <c r="D6575" s="10">
        <v>4090</v>
      </c>
      <c r="E6575" s="1">
        <v>45511</v>
      </c>
      <c r="F6575" t="str">
        <v>Sales</v>
      </c>
      <c r="G6575" t="str">
        <v>Rent</v>
      </c>
      <c r="H6575" s="10">
        <v>2016</v>
      </c>
    </row>
    <row r="6576" spans="1:8" x14ac:dyDescent="0.3">
      <c r="A6576" s="1">
        <v>45511</v>
      </c>
      <c r="B6576" t="str">
        <v>Sales</v>
      </c>
      <c r="C6576" t="str">
        <v>Marketing Spend</v>
      </c>
      <c r="D6576" s="10">
        <v>17480</v>
      </c>
      <c r="E6576" s="1">
        <v>45511</v>
      </c>
      <c r="F6576" t="str">
        <v>Sales</v>
      </c>
      <c r="G6576" t="str">
        <v>Marketing Spend</v>
      </c>
      <c r="H6576" s="10">
        <v>16819</v>
      </c>
    </row>
    <row r="6577" spans="1:8" x14ac:dyDescent="0.3">
      <c r="A6577" s="1">
        <v>45511</v>
      </c>
      <c r="B6577" t="str">
        <v>Sales</v>
      </c>
      <c r="C6577" t="str">
        <v>Software Licenses</v>
      </c>
      <c r="D6577" s="10">
        <v>22189</v>
      </c>
      <c r="E6577" s="1">
        <v>45511</v>
      </c>
      <c r="F6577" t="str">
        <v>Sales</v>
      </c>
      <c r="G6577" t="str">
        <v>Software Licenses</v>
      </c>
      <c r="H6577" s="10">
        <v>23819</v>
      </c>
    </row>
    <row r="6578" spans="1:8" x14ac:dyDescent="0.3">
      <c r="A6578" s="1">
        <v>45511</v>
      </c>
      <c r="B6578" t="str">
        <v>Marketing</v>
      </c>
      <c r="C6578" t="str">
        <v>Product Revenue</v>
      </c>
      <c r="D6578" s="10">
        <v>14703</v>
      </c>
      <c r="E6578" s="1">
        <v>45511</v>
      </c>
      <c r="F6578" t="str">
        <v>Marketing</v>
      </c>
      <c r="G6578" t="str">
        <v>Product Revenue</v>
      </c>
      <c r="H6578" s="10">
        <v>13998</v>
      </c>
    </row>
    <row r="6579" spans="1:8" x14ac:dyDescent="0.3">
      <c r="A6579" s="1">
        <v>45511</v>
      </c>
      <c r="B6579" t="str">
        <v>Marketing</v>
      </c>
      <c r="C6579" t="str">
        <v>Service Revenue</v>
      </c>
      <c r="D6579" s="10">
        <v>8068</v>
      </c>
      <c r="E6579" s="1">
        <v>45511</v>
      </c>
      <c r="F6579" t="str">
        <v>Marketing</v>
      </c>
      <c r="G6579" t="str">
        <v>Service Revenue</v>
      </c>
      <c r="H6579" s="10">
        <v>6386</v>
      </c>
    </row>
    <row r="6580" spans="1:8" x14ac:dyDescent="0.3">
      <c r="A6580" s="1">
        <v>45511</v>
      </c>
      <c r="B6580" t="str">
        <v>Marketing</v>
      </c>
      <c r="C6580" t="str">
        <v>Salaries</v>
      </c>
      <c r="D6580" s="10">
        <v>17267</v>
      </c>
      <c r="E6580" s="1">
        <v>45511</v>
      </c>
      <c r="F6580" t="str">
        <v>Marketing</v>
      </c>
      <c r="G6580" t="str">
        <v>Salaries</v>
      </c>
      <c r="H6580" s="10">
        <v>16885</v>
      </c>
    </row>
    <row r="6581" spans="1:8" x14ac:dyDescent="0.3">
      <c r="A6581" s="1">
        <v>45511</v>
      </c>
      <c r="B6581" t="str">
        <v>Marketing</v>
      </c>
      <c r="C6581" t="str">
        <v>Rent</v>
      </c>
      <c r="D6581" s="10">
        <v>7807</v>
      </c>
      <c r="E6581" s="1">
        <v>45511</v>
      </c>
      <c r="F6581" t="str">
        <v>Marketing</v>
      </c>
      <c r="G6581" t="str">
        <v>Rent</v>
      </c>
      <c r="H6581" s="10">
        <v>8506</v>
      </c>
    </row>
    <row r="6582" spans="1:8" x14ac:dyDescent="0.3">
      <c r="A6582" s="1">
        <v>45511</v>
      </c>
      <c r="B6582" t="str">
        <v>Marketing</v>
      </c>
      <c r="C6582" t="str">
        <v>Marketing Spend</v>
      </c>
      <c r="D6582" s="10">
        <v>13638</v>
      </c>
      <c r="E6582" s="1">
        <v>45511</v>
      </c>
      <c r="F6582" t="str">
        <v>Marketing</v>
      </c>
      <c r="G6582" t="str">
        <v>Marketing Spend</v>
      </c>
      <c r="H6582" s="10">
        <v>14259</v>
      </c>
    </row>
    <row r="6583" spans="1:8" x14ac:dyDescent="0.3">
      <c r="A6583" s="1">
        <v>45511</v>
      </c>
      <c r="B6583" t="str">
        <v>Marketing</v>
      </c>
      <c r="C6583" t="str">
        <v>Software Licenses</v>
      </c>
      <c r="D6583" s="10">
        <v>13125</v>
      </c>
      <c r="E6583" s="1">
        <v>45511</v>
      </c>
      <c r="F6583" t="str">
        <v>Marketing</v>
      </c>
      <c r="G6583" t="str">
        <v>Software Licenses</v>
      </c>
      <c r="H6583" s="10">
        <v>13270</v>
      </c>
    </row>
    <row r="6584" spans="1:8" x14ac:dyDescent="0.3">
      <c r="A6584" s="1">
        <v>45511</v>
      </c>
      <c r="B6584" t="str">
        <v>Finance</v>
      </c>
      <c r="C6584" t="str">
        <v>Product Revenue</v>
      </c>
      <c r="D6584" s="10">
        <v>21733</v>
      </c>
      <c r="E6584" s="1">
        <v>45511</v>
      </c>
      <c r="F6584" t="str">
        <v>Finance</v>
      </c>
      <c r="G6584" t="str">
        <v>Product Revenue</v>
      </c>
      <c r="H6584" s="10">
        <v>22250</v>
      </c>
    </row>
    <row r="6585" spans="1:8" x14ac:dyDescent="0.3">
      <c r="A6585" s="1">
        <v>45511</v>
      </c>
      <c r="B6585" t="str">
        <v>Finance</v>
      </c>
      <c r="C6585" t="str">
        <v>Service Revenue</v>
      </c>
      <c r="D6585" s="10">
        <v>7564</v>
      </c>
      <c r="E6585" s="1">
        <v>45511</v>
      </c>
      <c r="F6585" t="str">
        <v>Finance</v>
      </c>
      <c r="G6585" t="str">
        <v>Service Revenue</v>
      </c>
      <c r="H6585" s="10">
        <v>9324</v>
      </c>
    </row>
    <row r="6586" spans="1:8" x14ac:dyDescent="0.3">
      <c r="A6586" s="1">
        <v>45511</v>
      </c>
      <c r="B6586" t="str">
        <v>Finance</v>
      </c>
      <c r="C6586" t="str">
        <v>Salaries</v>
      </c>
      <c r="D6586" s="10">
        <v>3355</v>
      </c>
      <c r="E6586" s="1">
        <v>45511</v>
      </c>
      <c r="F6586" t="str">
        <v>Finance</v>
      </c>
      <c r="G6586" t="str">
        <v>Salaries</v>
      </c>
      <c r="H6586" s="10">
        <v>995</v>
      </c>
    </row>
    <row r="6587" spans="1:8" x14ac:dyDescent="0.3">
      <c r="A6587" s="1">
        <v>45511</v>
      </c>
      <c r="B6587" t="str">
        <v>Finance</v>
      </c>
      <c r="C6587" t="str">
        <v>Rent</v>
      </c>
      <c r="D6587" s="10">
        <v>4676</v>
      </c>
      <c r="E6587" s="1">
        <v>45511</v>
      </c>
      <c r="F6587" t="str">
        <v>Finance</v>
      </c>
      <c r="G6587" t="str">
        <v>Rent</v>
      </c>
      <c r="H6587" s="10">
        <v>6214</v>
      </c>
    </row>
    <row r="6588" spans="1:8" x14ac:dyDescent="0.3">
      <c r="A6588" s="1">
        <v>45511</v>
      </c>
      <c r="B6588" t="str">
        <v>Finance</v>
      </c>
      <c r="C6588" t="str">
        <v>Marketing Spend</v>
      </c>
      <c r="D6588" s="10">
        <v>4906</v>
      </c>
      <c r="E6588" s="1">
        <v>45511</v>
      </c>
      <c r="F6588" t="str">
        <v>Finance</v>
      </c>
      <c r="G6588" t="str">
        <v>Marketing Spend</v>
      </c>
      <c r="H6588" s="10">
        <v>3770</v>
      </c>
    </row>
    <row r="6589" spans="1:8" x14ac:dyDescent="0.3">
      <c r="A6589" s="1">
        <v>45511</v>
      </c>
      <c r="B6589" t="str">
        <v>Finance</v>
      </c>
      <c r="C6589" t="str">
        <v>Software Licenses</v>
      </c>
      <c r="D6589" s="10">
        <v>5688</v>
      </c>
      <c r="E6589" s="1">
        <v>45511</v>
      </c>
      <c r="F6589" t="str">
        <v>Finance</v>
      </c>
      <c r="G6589" t="str">
        <v>Software Licenses</v>
      </c>
      <c r="H6589" s="10">
        <v>4953</v>
      </c>
    </row>
    <row r="6590" spans="1:8" x14ac:dyDescent="0.3">
      <c r="A6590" s="1">
        <v>45511</v>
      </c>
      <c r="B6590" t="str">
        <v>IT</v>
      </c>
      <c r="C6590" t="str">
        <v>Product Revenue</v>
      </c>
      <c r="D6590" s="10">
        <v>13736</v>
      </c>
      <c r="E6590" s="1">
        <v>45511</v>
      </c>
      <c r="F6590" t="str">
        <v>IT</v>
      </c>
      <c r="G6590" t="str">
        <v>Product Revenue</v>
      </c>
      <c r="H6590" s="10">
        <v>11417</v>
      </c>
    </row>
    <row r="6591" spans="1:8" x14ac:dyDescent="0.3">
      <c r="A6591" s="1">
        <v>45511</v>
      </c>
      <c r="B6591" t="str">
        <v>IT</v>
      </c>
      <c r="C6591" t="str">
        <v>Service Revenue</v>
      </c>
      <c r="D6591" s="10">
        <v>19499</v>
      </c>
      <c r="E6591" s="1">
        <v>45511</v>
      </c>
      <c r="F6591" t="str">
        <v>IT</v>
      </c>
      <c r="G6591" t="str">
        <v>Service Revenue</v>
      </c>
      <c r="H6591" s="10">
        <v>19956</v>
      </c>
    </row>
    <row r="6592" spans="1:8" x14ac:dyDescent="0.3">
      <c r="A6592" s="1">
        <v>45511</v>
      </c>
      <c r="B6592" t="str">
        <v>IT</v>
      </c>
      <c r="C6592" t="str">
        <v>Salaries</v>
      </c>
      <c r="D6592" s="10">
        <v>15187</v>
      </c>
      <c r="E6592" s="1">
        <v>45511</v>
      </c>
      <c r="F6592" t="str">
        <v>IT</v>
      </c>
      <c r="G6592" t="str">
        <v>Salaries</v>
      </c>
      <c r="H6592" s="10">
        <v>16505</v>
      </c>
    </row>
    <row r="6593" spans="1:8" x14ac:dyDescent="0.3">
      <c r="A6593" s="1">
        <v>45511</v>
      </c>
      <c r="B6593" t="str">
        <v>IT</v>
      </c>
      <c r="C6593" t="str">
        <v>Rent</v>
      </c>
      <c r="D6593" s="10">
        <v>19796</v>
      </c>
      <c r="E6593" s="1">
        <v>45511</v>
      </c>
      <c r="F6593" t="str">
        <v>IT</v>
      </c>
      <c r="G6593" t="str">
        <v>Rent</v>
      </c>
      <c r="H6593" s="10">
        <v>16962</v>
      </c>
    </row>
    <row r="6594" spans="1:8" x14ac:dyDescent="0.3">
      <c r="A6594" s="1">
        <v>45511</v>
      </c>
      <c r="B6594" t="str">
        <v>IT</v>
      </c>
      <c r="C6594" t="str">
        <v>Marketing Spend</v>
      </c>
      <c r="D6594" s="10">
        <v>22157</v>
      </c>
      <c r="E6594" s="1">
        <v>45511</v>
      </c>
      <c r="F6594" t="str">
        <v>IT</v>
      </c>
      <c r="G6594" t="str">
        <v>Marketing Spend</v>
      </c>
      <c r="H6594" s="10">
        <v>19167</v>
      </c>
    </row>
    <row r="6595" spans="1:8" x14ac:dyDescent="0.3">
      <c r="A6595" s="1">
        <v>45511</v>
      </c>
      <c r="B6595" t="str">
        <v>IT</v>
      </c>
      <c r="C6595" t="str">
        <v>Software Licenses</v>
      </c>
      <c r="D6595" s="10">
        <v>22337</v>
      </c>
      <c r="E6595" s="1">
        <v>45511</v>
      </c>
      <c r="F6595" t="str">
        <v>IT</v>
      </c>
      <c r="G6595" t="str">
        <v>Software Licenses</v>
      </c>
      <c r="H6595" s="10">
        <v>22890</v>
      </c>
    </row>
    <row r="6596" spans="1:8" x14ac:dyDescent="0.3">
      <c r="A6596" s="1">
        <v>45511</v>
      </c>
      <c r="B6596" t="str">
        <v>HR</v>
      </c>
      <c r="C6596" t="str">
        <v>Product Revenue</v>
      </c>
      <c r="D6596" s="10">
        <v>24645</v>
      </c>
      <c r="E6596" s="1">
        <v>45511</v>
      </c>
      <c r="F6596" t="str">
        <v>HR</v>
      </c>
      <c r="G6596" t="str">
        <v>Product Revenue</v>
      </c>
      <c r="H6596" s="10">
        <v>22455</v>
      </c>
    </row>
    <row r="6597" spans="1:8" x14ac:dyDescent="0.3">
      <c r="A6597" s="1">
        <v>45511</v>
      </c>
      <c r="B6597" t="str">
        <v>HR</v>
      </c>
      <c r="C6597" t="str">
        <v>Service Revenue</v>
      </c>
      <c r="D6597" s="10">
        <v>17453</v>
      </c>
      <c r="E6597" s="1">
        <v>45511</v>
      </c>
      <c r="F6597" t="str">
        <v>HR</v>
      </c>
      <c r="G6597" t="str">
        <v>Service Revenue</v>
      </c>
      <c r="H6597" s="10">
        <v>16862</v>
      </c>
    </row>
    <row r="6598" spans="1:8" x14ac:dyDescent="0.3">
      <c r="A6598" s="1">
        <v>45511</v>
      </c>
      <c r="B6598" t="str">
        <v>HR</v>
      </c>
      <c r="C6598" t="str">
        <v>Salaries</v>
      </c>
      <c r="D6598" s="10">
        <v>12980</v>
      </c>
      <c r="E6598" s="1">
        <v>45511</v>
      </c>
      <c r="F6598" t="str">
        <v>HR</v>
      </c>
      <c r="G6598" t="str">
        <v>Salaries</v>
      </c>
      <c r="H6598" s="10">
        <v>10508</v>
      </c>
    </row>
    <row r="6599" spans="1:8" x14ac:dyDescent="0.3">
      <c r="A6599" s="1">
        <v>45511</v>
      </c>
      <c r="B6599" t="str">
        <v>HR</v>
      </c>
      <c r="C6599" t="str">
        <v>Rent</v>
      </c>
      <c r="D6599" s="10">
        <v>21815</v>
      </c>
      <c r="E6599" s="1">
        <v>45511</v>
      </c>
      <c r="F6599" t="str">
        <v>HR</v>
      </c>
      <c r="G6599" t="str">
        <v>Rent</v>
      </c>
      <c r="H6599" s="10">
        <v>23394</v>
      </c>
    </row>
    <row r="6600" spans="1:8" x14ac:dyDescent="0.3">
      <c r="A6600" s="1">
        <v>45511</v>
      </c>
      <c r="B6600" t="str">
        <v>HR</v>
      </c>
      <c r="C6600" t="str">
        <v>Marketing Spend</v>
      </c>
      <c r="D6600" s="10">
        <v>6877</v>
      </c>
      <c r="E6600" s="1">
        <v>45511</v>
      </c>
      <c r="F6600" t="str">
        <v>HR</v>
      </c>
      <c r="G6600" t="str">
        <v>Marketing Spend</v>
      </c>
      <c r="H6600" s="10">
        <v>6935</v>
      </c>
    </row>
    <row r="6601" spans="1:8" x14ac:dyDescent="0.3">
      <c r="A6601" s="1">
        <v>45511</v>
      </c>
      <c r="B6601" t="str">
        <v>HR</v>
      </c>
      <c r="C6601" t="str">
        <v>Software Licenses</v>
      </c>
      <c r="D6601" s="10">
        <v>8389</v>
      </c>
      <c r="E6601" s="1">
        <v>45511</v>
      </c>
      <c r="F6601" t="str">
        <v>HR</v>
      </c>
      <c r="G6601" t="str">
        <v>Software Licenses</v>
      </c>
      <c r="H6601" s="10">
        <v>11122</v>
      </c>
    </row>
    <row r="6602" spans="1:8" x14ac:dyDescent="0.3">
      <c r="A6602" s="1">
        <v>45512</v>
      </c>
      <c r="B6602" t="str">
        <v>Sales</v>
      </c>
      <c r="C6602" t="str">
        <v>Product Revenue</v>
      </c>
      <c r="D6602" s="10">
        <v>17685</v>
      </c>
      <c r="E6602" s="1">
        <v>45512</v>
      </c>
      <c r="F6602" t="str">
        <v>Sales</v>
      </c>
      <c r="G6602" t="str">
        <v>Product Revenue</v>
      </c>
      <c r="H6602" s="10">
        <v>15998</v>
      </c>
    </row>
    <row r="6603" spans="1:8" x14ac:dyDescent="0.3">
      <c r="A6603" s="1">
        <v>45512</v>
      </c>
      <c r="B6603" t="str">
        <v>Sales</v>
      </c>
      <c r="C6603" t="str">
        <v>Service Revenue</v>
      </c>
      <c r="D6603" s="10">
        <v>2177</v>
      </c>
      <c r="E6603" s="1">
        <v>45512</v>
      </c>
      <c r="F6603" t="str">
        <v>Sales</v>
      </c>
      <c r="G6603" t="str">
        <v>Service Revenue</v>
      </c>
      <c r="H6603" s="10">
        <v>358</v>
      </c>
    </row>
    <row r="6604" spans="1:8" x14ac:dyDescent="0.3">
      <c r="A6604" s="1">
        <v>45512</v>
      </c>
      <c r="B6604" t="str">
        <v>Sales</v>
      </c>
      <c r="C6604" t="str">
        <v>Salaries</v>
      </c>
      <c r="D6604" s="10">
        <v>22608</v>
      </c>
      <c r="E6604" s="1">
        <v>45512</v>
      </c>
      <c r="F6604" t="str">
        <v>Sales</v>
      </c>
      <c r="G6604" t="str">
        <v>Salaries</v>
      </c>
      <c r="H6604" s="10">
        <v>24699</v>
      </c>
    </row>
    <row r="6605" spans="1:8" x14ac:dyDescent="0.3">
      <c r="A6605" s="1">
        <v>45512</v>
      </c>
      <c r="B6605" t="str">
        <v>Sales</v>
      </c>
      <c r="C6605" t="str">
        <v>Rent</v>
      </c>
      <c r="D6605" s="10">
        <v>16117</v>
      </c>
      <c r="E6605" s="1">
        <v>45512</v>
      </c>
      <c r="F6605" t="str">
        <v>Sales</v>
      </c>
      <c r="G6605" t="str">
        <v>Rent</v>
      </c>
      <c r="H6605" s="10">
        <v>17700</v>
      </c>
    </row>
    <row r="6606" spans="1:8" x14ac:dyDescent="0.3">
      <c r="A6606" s="1">
        <v>45512</v>
      </c>
      <c r="B6606" t="str">
        <v>Sales</v>
      </c>
      <c r="C6606" t="str">
        <v>Marketing Spend</v>
      </c>
      <c r="D6606" s="10">
        <v>18078</v>
      </c>
      <c r="E6606" s="1">
        <v>45512</v>
      </c>
      <c r="F6606" t="str">
        <v>Sales</v>
      </c>
      <c r="G6606" t="str">
        <v>Marketing Spend</v>
      </c>
      <c r="H6606" s="10">
        <v>18835</v>
      </c>
    </row>
    <row r="6607" spans="1:8" x14ac:dyDescent="0.3">
      <c r="A6607" s="1">
        <v>45512</v>
      </c>
      <c r="B6607" t="str">
        <v>Sales</v>
      </c>
      <c r="C6607" t="str">
        <v>Software Licenses</v>
      </c>
      <c r="D6607" s="10">
        <v>3235</v>
      </c>
      <c r="E6607" s="1">
        <v>45512</v>
      </c>
      <c r="F6607" t="str">
        <v>Sales</v>
      </c>
      <c r="G6607" t="str">
        <v>Software Licenses</v>
      </c>
      <c r="H6607" s="10">
        <v>1770</v>
      </c>
    </row>
    <row r="6608" spans="1:8" x14ac:dyDescent="0.3">
      <c r="A6608" s="1">
        <v>45512</v>
      </c>
      <c r="B6608" t="str">
        <v>Marketing</v>
      </c>
      <c r="C6608" t="str">
        <v>Product Revenue</v>
      </c>
      <c r="D6608" s="10">
        <v>1923</v>
      </c>
      <c r="E6608" s="1">
        <v>45512</v>
      </c>
      <c r="F6608" t="str">
        <v>Marketing</v>
      </c>
      <c r="G6608" t="str">
        <v>Product Revenue</v>
      </c>
      <c r="H6608" s="10">
        <v>4193</v>
      </c>
    </row>
    <row r="6609" spans="1:8" x14ac:dyDescent="0.3">
      <c r="A6609" s="1">
        <v>45512</v>
      </c>
      <c r="B6609" t="str">
        <v>Marketing</v>
      </c>
      <c r="C6609" t="str">
        <v>Service Revenue</v>
      </c>
      <c r="D6609" s="10">
        <v>24230</v>
      </c>
      <c r="E6609" s="1">
        <v>45512</v>
      </c>
      <c r="F6609" t="str">
        <v>Marketing</v>
      </c>
      <c r="G6609" t="str">
        <v>Service Revenue</v>
      </c>
      <c r="H6609" s="10">
        <v>23209</v>
      </c>
    </row>
    <row r="6610" spans="1:8" x14ac:dyDescent="0.3">
      <c r="A6610" s="1">
        <v>45512</v>
      </c>
      <c r="B6610" t="str">
        <v>Marketing</v>
      </c>
      <c r="C6610" t="str">
        <v>Salaries</v>
      </c>
      <c r="D6610" s="10">
        <v>22444</v>
      </c>
      <c r="E6610" s="1">
        <v>45512</v>
      </c>
      <c r="F6610" t="str">
        <v>Marketing</v>
      </c>
      <c r="G6610" t="str">
        <v>Salaries</v>
      </c>
      <c r="H6610" s="10">
        <v>23681</v>
      </c>
    </row>
    <row r="6611" spans="1:8" x14ac:dyDescent="0.3">
      <c r="A6611" s="1">
        <v>45512</v>
      </c>
      <c r="B6611" t="str">
        <v>Marketing</v>
      </c>
      <c r="C6611" t="str">
        <v>Rent</v>
      </c>
      <c r="D6611" s="10">
        <v>3512</v>
      </c>
      <c r="E6611" s="1">
        <v>45512</v>
      </c>
      <c r="F6611" t="str">
        <v>Marketing</v>
      </c>
      <c r="G6611" t="str">
        <v>Rent</v>
      </c>
      <c r="H6611" s="10">
        <v>4002</v>
      </c>
    </row>
    <row r="6612" spans="1:8" x14ac:dyDescent="0.3">
      <c r="A6612" s="1">
        <v>45512</v>
      </c>
      <c r="B6612" t="str">
        <v>Marketing</v>
      </c>
      <c r="C6612" t="str">
        <v>Marketing Spend</v>
      </c>
      <c r="D6612" s="10">
        <v>13763</v>
      </c>
      <c r="E6612" s="1">
        <v>45512</v>
      </c>
      <c r="F6612" t="str">
        <v>Marketing</v>
      </c>
      <c r="G6612" t="str">
        <v>Marketing Spend</v>
      </c>
      <c r="H6612" s="10">
        <v>11906</v>
      </c>
    </row>
    <row r="6613" spans="1:8" x14ac:dyDescent="0.3">
      <c r="A6613" s="1">
        <v>45512</v>
      </c>
      <c r="B6613" t="str">
        <v>Marketing</v>
      </c>
      <c r="C6613" t="str">
        <v>Software Licenses</v>
      </c>
      <c r="D6613" s="10">
        <v>4296</v>
      </c>
      <c r="E6613" s="1">
        <v>45512</v>
      </c>
      <c r="F6613" t="str">
        <v>Marketing</v>
      </c>
      <c r="G6613" t="str">
        <v>Software Licenses</v>
      </c>
      <c r="H6613" s="10">
        <v>4900</v>
      </c>
    </row>
    <row r="6614" spans="1:8" x14ac:dyDescent="0.3">
      <c r="A6614" s="1">
        <v>45512</v>
      </c>
      <c r="B6614" t="str">
        <v>Finance</v>
      </c>
      <c r="C6614" t="str">
        <v>Product Revenue</v>
      </c>
      <c r="D6614" s="10">
        <v>21949</v>
      </c>
      <c r="E6614" s="1">
        <v>45512</v>
      </c>
      <c r="F6614" t="str">
        <v>Finance</v>
      </c>
      <c r="G6614" t="str">
        <v>Product Revenue</v>
      </c>
      <c r="H6614" s="10">
        <v>22980</v>
      </c>
    </row>
    <row r="6615" spans="1:8" x14ac:dyDescent="0.3">
      <c r="A6615" s="1">
        <v>45512</v>
      </c>
      <c r="B6615" t="str">
        <v>Finance</v>
      </c>
      <c r="C6615" t="str">
        <v>Service Revenue</v>
      </c>
      <c r="D6615" s="10">
        <v>15582</v>
      </c>
      <c r="E6615" s="1">
        <v>45512</v>
      </c>
      <c r="F6615" t="str">
        <v>Finance</v>
      </c>
      <c r="G6615" t="str">
        <v>Service Revenue</v>
      </c>
      <c r="H6615" s="10">
        <v>14806</v>
      </c>
    </row>
    <row r="6616" spans="1:8" x14ac:dyDescent="0.3">
      <c r="A6616" s="1">
        <v>45512</v>
      </c>
      <c r="B6616" t="str">
        <v>Finance</v>
      </c>
      <c r="C6616" t="str">
        <v>Salaries</v>
      </c>
      <c r="D6616" s="10">
        <v>8363</v>
      </c>
      <c r="E6616" s="1">
        <v>45512</v>
      </c>
      <c r="F6616" t="str">
        <v>Finance</v>
      </c>
      <c r="G6616" t="str">
        <v>Salaries</v>
      </c>
      <c r="H6616" s="10">
        <v>8166</v>
      </c>
    </row>
    <row r="6617" spans="1:8" x14ac:dyDescent="0.3">
      <c r="A6617" s="1">
        <v>45512</v>
      </c>
      <c r="B6617" t="str">
        <v>Finance</v>
      </c>
      <c r="C6617" t="str">
        <v>Rent</v>
      </c>
      <c r="D6617" s="10">
        <v>18532</v>
      </c>
      <c r="E6617" s="1">
        <v>45512</v>
      </c>
      <c r="F6617" t="str">
        <v>Finance</v>
      </c>
      <c r="G6617" t="str">
        <v>Rent</v>
      </c>
      <c r="H6617" s="10">
        <v>20508</v>
      </c>
    </row>
    <row r="6618" spans="1:8" x14ac:dyDescent="0.3">
      <c r="A6618" s="1">
        <v>45512</v>
      </c>
      <c r="B6618" t="str">
        <v>Finance</v>
      </c>
      <c r="C6618" t="str">
        <v>Marketing Spend</v>
      </c>
      <c r="D6618" s="10">
        <v>21170</v>
      </c>
      <c r="E6618" s="1">
        <v>45512</v>
      </c>
      <c r="F6618" t="str">
        <v>Finance</v>
      </c>
      <c r="G6618" t="str">
        <v>Marketing Spend</v>
      </c>
      <c r="H6618" s="10">
        <v>18198</v>
      </c>
    </row>
    <row r="6619" spans="1:8" x14ac:dyDescent="0.3">
      <c r="A6619" s="1">
        <v>45512</v>
      </c>
      <c r="B6619" t="str">
        <v>Finance</v>
      </c>
      <c r="C6619" t="str">
        <v>Software Licenses</v>
      </c>
      <c r="D6619" s="10">
        <v>24718</v>
      </c>
      <c r="E6619" s="1">
        <v>45512</v>
      </c>
      <c r="F6619" t="str">
        <v>Finance</v>
      </c>
      <c r="G6619" t="str">
        <v>Software Licenses</v>
      </c>
      <c r="H6619" s="10">
        <v>25501</v>
      </c>
    </row>
    <row r="6620" spans="1:8" x14ac:dyDescent="0.3">
      <c r="A6620" s="1">
        <v>45512</v>
      </c>
      <c r="B6620" t="str">
        <v>IT</v>
      </c>
      <c r="C6620" t="str">
        <v>Product Revenue</v>
      </c>
      <c r="D6620" s="10">
        <v>7430</v>
      </c>
      <c r="E6620" s="1">
        <v>45512</v>
      </c>
      <c r="F6620" t="str">
        <v>IT</v>
      </c>
      <c r="G6620" t="str">
        <v>Product Revenue</v>
      </c>
      <c r="H6620" s="10">
        <v>6684</v>
      </c>
    </row>
    <row r="6621" spans="1:8" x14ac:dyDescent="0.3">
      <c r="A6621" s="1">
        <v>45512</v>
      </c>
      <c r="B6621" t="str">
        <v>IT</v>
      </c>
      <c r="C6621" t="str">
        <v>Service Revenue</v>
      </c>
      <c r="D6621" s="10">
        <v>13915</v>
      </c>
      <c r="E6621" s="1">
        <v>45512</v>
      </c>
      <c r="F6621" t="str">
        <v>IT</v>
      </c>
      <c r="G6621" t="str">
        <v>Service Revenue</v>
      </c>
      <c r="H6621" s="10">
        <v>15338</v>
      </c>
    </row>
    <row r="6622" spans="1:8" x14ac:dyDescent="0.3">
      <c r="A6622" s="1">
        <v>45512</v>
      </c>
      <c r="B6622" t="str">
        <v>IT</v>
      </c>
      <c r="C6622" t="str">
        <v>Salaries</v>
      </c>
      <c r="D6622" s="10">
        <v>21458</v>
      </c>
      <c r="E6622" s="1">
        <v>45512</v>
      </c>
      <c r="F6622" t="str">
        <v>IT</v>
      </c>
      <c r="G6622" t="str">
        <v>Salaries</v>
      </c>
      <c r="H6622" s="10">
        <v>20437</v>
      </c>
    </row>
    <row r="6623" spans="1:8" x14ac:dyDescent="0.3">
      <c r="A6623" s="1">
        <v>45512</v>
      </c>
      <c r="B6623" t="str">
        <v>IT</v>
      </c>
      <c r="C6623" t="str">
        <v>Rent</v>
      </c>
      <c r="D6623" s="10">
        <v>1309</v>
      </c>
      <c r="E6623" s="1">
        <v>45512</v>
      </c>
      <c r="F6623" t="str">
        <v>IT</v>
      </c>
      <c r="G6623" t="str">
        <v>Rent</v>
      </c>
      <c r="H6623" s="10">
        <v>585</v>
      </c>
    </row>
    <row r="6624" spans="1:8" x14ac:dyDescent="0.3">
      <c r="A6624" s="1">
        <v>45512</v>
      </c>
      <c r="B6624" t="str">
        <v>IT</v>
      </c>
      <c r="C6624" t="str">
        <v>Marketing Spend</v>
      </c>
      <c r="D6624" s="10">
        <v>20698</v>
      </c>
      <c r="E6624" s="1">
        <v>45512</v>
      </c>
      <c r="F6624" t="str">
        <v>IT</v>
      </c>
      <c r="G6624" t="str">
        <v>Marketing Spend</v>
      </c>
      <c r="H6624" s="10">
        <v>23649</v>
      </c>
    </row>
    <row r="6625" spans="1:8" x14ac:dyDescent="0.3">
      <c r="A6625" s="1">
        <v>45512</v>
      </c>
      <c r="B6625" t="str">
        <v>IT</v>
      </c>
      <c r="C6625" t="str">
        <v>Software Licenses</v>
      </c>
      <c r="D6625" s="10">
        <v>2656</v>
      </c>
      <c r="E6625" s="1">
        <v>45512</v>
      </c>
      <c r="F6625" t="str">
        <v>IT</v>
      </c>
      <c r="G6625" t="str">
        <v>Software Licenses</v>
      </c>
      <c r="H6625" s="10">
        <v>2917</v>
      </c>
    </row>
    <row r="6626" spans="1:8" x14ac:dyDescent="0.3">
      <c r="A6626" s="1">
        <v>45512</v>
      </c>
      <c r="B6626" t="str">
        <v>HR</v>
      </c>
      <c r="C6626" t="str">
        <v>Product Revenue</v>
      </c>
      <c r="D6626" s="10">
        <v>22645</v>
      </c>
      <c r="E6626" s="1">
        <v>45512</v>
      </c>
      <c r="F6626" t="str">
        <v>HR</v>
      </c>
      <c r="G6626" t="str">
        <v>Product Revenue</v>
      </c>
      <c r="H6626" s="10">
        <v>21564</v>
      </c>
    </row>
    <row r="6627" spans="1:8" x14ac:dyDescent="0.3">
      <c r="A6627" s="1">
        <v>45512</v>
      </c>
      <c r="B6627" t="str">
        <v>HR</v>
      </c>
      <c r="C6627" t="str">
        <v>Service Revenue</v>
      </c>
      <c r="D6627" s="10">
        <v>10335</v>
      </c>
      <c r="E6627" s="1">
        <v>45512</v>
      </c>
      <c r="F6627" t="str">
        <v>HR</v>
      </c>
      <c r="G6627" t="str">
        <v>Service Revenue</v>
      </c>
      <c r="H6627" s="10">
        <v>11336</v>
      </c>
    </row>
    <row r="6628" spans="1:8" x14ac:dyDescent="0.3">
      <c r="A6628" s="1">
        <v>45512</v>
      </c>
      <c r="B6628" t="str">
        <v>HR</v>
      </c>
      <c r="C6628" t="str">
        <v>Salaries</v>
      </c>
      <c r="D6628" s="10">
        <v>20511</v>
      </c>
      <c r="E6628" s="1">
        <v>45512</v>
      </c>
      <c r="F6628" t="str">
        <v>HR</v>
      </c>
      <c r="G6628" t="str">
        <v>Salaries</v>
      </c>
      <c r="H6628" s="10">
        <v>18586</v>
      </c>
    </row>
    <row r="6629" spans="1:8" x14ac:dyDescent="0.3">
      <c r="A6629" s="1">
        <v>45512</v>
      </c>
      <c r="B6629" t="str">
        <v>HR</v>
      </c>
      <c r="C6629" t="str">
        <v>Rent</v>
      </c>
      <c r="D6629" s="10">
        <v>5833</v>
      </c>
      <c r="E6629" s="1">
        <v>45512</v>
      </c>
      <c r="F6629" t="str">
        <v>HR</v>
      </c>
      <c r="G6629" t="str">
        <v>Rent</v>
      </c>
      <c r="H6629" s="10">
        <v>3958</v>
      </c>
    </row>
    <row r="6630" spans="1:8" x14ac:dyDescent="0.3">
      <c r="A6630" s="1">
        <v>45512</v>
      </c>
      <c r="B6630" t="str">
        <v>HR</v>
      </c>
      <c r="C6630" t="str">
        <v>Marketing Spend</v>
      </c>
      <c r="D6630" s="10">
        <v>11049</v>
      </c>
      <c r="E6630" s="1">
        <v>45512</v>
      </c>
      <c r="F6630" t="str">
        <v>HR</v>
      </c>
      <c r="G6630" t="str">
        <v>Marketing Spend</v>
      </c>
      <c r="H6630" s="10">
        <v>13317</v>
      </c>
    </row>
    <row r="6631" spans="1:8" x14ac:dyDescent="0.3">
      <c r="A6631" s="1">
        <v>45512</v>
      </c>
      <c r="B6631" t="str">
        <v>HR</v>
      </c>
      <c r="C6631" t="str">
        <v>Software Licenses</v>
      </c>
      <c r="D6631" s="10">
        <v>19851</v>
      </c>
      <c r="E6631" s="1">
        <v>45512</v>
      </c>
      <c r="F6631" t="str">
        <v>HR</v>
      </c>
      <c r="G6631" t="str">
        <v>Software Licenses</v>
      </c>
      <c r="H6631" s="10">
        <v>17891</v>
      </c>
    </row>
    <row r="6632" spans="1:8" x14ac:dyDescent="0.3">
      <c r="A6632" s="1">
        <v>45513</v>
      </c>
      <c r="B6632" t="str">
        <v>Sales</v>
      </c>
      <c r="C6632" t="str">
        <v>Product Revenue</v>
      </c>
      <c r="D6632" s="10">
        <v>3894</v>
      </c>
      <c r="E6632" s="1">
        <v>45513</v>
      </c>
      <c r="F6632" t="str">
        <v>Sales</v>
      </c>
      <c r="G6632" t="str">
        <v>Product Revenue</v>
      </c>
      <c r="H6632" s="10">
        <v>4220</v>
      </c>
    </row>
    <row r="6633" spans="1:8" x14ac:dyDescent="0.3">
      <c r="A6633" s="1">
        <v>45513</v>
      </c>
      <c r="B6633" t="str">
        <v>Sales</v>
      </c>
      <c r="C6633" t="str">
        <v>Service Revenue</v>
      </c>
      <c r="D6633" s="10">
        <v>4923</v>
      </c>
      <c r="E6633" s="1">
        <v>45513</v>
      </c>
      <c r="F6633" t="str">
        <v>Sales</v>
      </c>
      <c r="G6633" t="str">
        <v>Service Revenue</v>
      </c>
      <c r="H6633" s="10">
        <v>5762</v>
      </c>
    </row>
    <row r="6634" spans="1:8" x14ac:dyDescent="0.3">
      <c r="A6634" s="1">
        <v>45513</v>
      </c>
      <c r="B6634" t="str">
        <v>Sales</v>
      </c>
      <c r="C6634" t="str">
        <v>Salaries</v>
      </c>
      <c r="D6634" s="10">
        <v>708</v>
      </c>
      <c r="E6634" s="1">
        <v>45513</v>
      </c>
      <c r="F6634" t="str">
        <v>Sales</v>
      </c>
      <c r="G6634" t="str">
        <v>Salaries</v>
      </c>
      <c r="H6634" s="10">
        <v>2509</v>
      </c>
    </row>
    <row r="6635" spans="1:8" x14ac:dyDescent="0.3">
      <c r="A6635" s="1">
        <v>45513</v>
      </c>
      <c r="B6635" t="str">
        <v>Sales</v>
      </c>
      <c r="C6635" t="str">
        <v>Rent</v>
      </c>
      <c r="D6635" s="10">
        <v>20750</v>
      </c>
      <c r="E6635" s="1">
        <v>45513</v>
      </c>
      <c r="F6635" t="str">
        <v>Sales</v>
      </c>
      <c r="G6635" t="str">
        <v>Rent</v>
      </c>
      <c r="H6635" s="10">
        <v>19008</v>
      </c>
    </row>
    <row r="6636" spans="1:8" x14ac:dyDescent="0.3">
      <c r="A6636" s="1">
        <v>45513</v>
      </c>
      <c r="B6636" t="str">
        <v>Sales</v>
      </c>
      <c r="C6636" t="str">
        <v>Marketing Spend</v>
      </c>
      <c r="D6636" s="10">
        <v>2854</v>
      </c>
      <c r="E6636" s="1">
        <v>45513</v>
      </c>
      <c r="F6636" t="str">
        <v>Sales</v>
      </c>
      <c r="G6636" t="str">
        <v>Marketing Spend</v>
      </c>
      <c r="H6636" s="10">
        <v>4215</v>
      </c>
    </row>
    <row r="6637" spans="1:8" x14ac:dyDescent="0.3">
      <c r="A6637" s="1">
        <v>45513</v>
      </c>
      <c r="B6637" t="str">
        <v>Sales</v>
      </c>
      <c r="C6637" t="str">
        <v>Software Licenses</v>
      </c>
      <c r="D6637" s="10">
        <v>7351</v>
      </c>
      <c r="E6637" s="1">
        <v>45513</v>
      </c>
      <c r="F6637" t="str">
        <v>Sales</v>
      </c>
      <c r="G6637" t="str">
        <v>Software Licenses</v>
      </c>
      <c r="H6637" s="10">
        <v>4707</v>
      </c>
    </row>
    <row r="6638" spans="1:8" x14ac:dyDescent="0.3">
      <c r="A6638" s="1">
        <v>45513</v>
      </c>
      <c r="B6638" t="str">
        <v>Marketing</v>
      </c>
      <c r="C6638" t="str">
        <v>Product Revenue</v>
      </c>
      <c r="D6638" s="10">
        <v>3341</v>
      </c>
      <c r="E6638" s="1">
        <v>45513</v>
      </c>
      <c r="F6638" t="str">
        <v>Marketing</v>
      </c>
      <c r="G6638" t="str">
        <v>Product Revenue</v>
      </c>
      <c r="H6638" s="10">
        <v>1395</v>
      </c>
    </row>
    <row r="6639" spans="1:8" x14ac:dyDescent="0.3">
      <c r="A6639" s="1">
        <v>45513</v>
      </c>
      <c r="B6639" t="str">
        <v>Marketing</v>
      </c>
      <c r="C6639" t="str">
        <v>Service Revenue</v>
      </c>
      <c r="D6639" s="10">
        <v>16781</v>
      </c>
      <c r="E6639" s="1">
        <v>45513</v>
      </c>
      <c r="F6639" t="str">
        <v>Marketing</v>
      </c>
      <c r="G6639" t="str">
        <v>Service Revenue</v>
      </c>
      <c r="H6639" s="10">
        <v>14484</v>
      </c>
    </row>
    <row r="6640" spans="1:8" x14ac:dyDescent="0.3">
      <c r="A6640" s="1">
        <v>45513</v>
      </c>
      <c r="B6640" t="str">
        <v>Marketing</v>
      </c>
      <c r="C6640" t="str">
        <v>Salaries</v>
      </c>
      <c r="D6640" s="10">
        <v>14651</v>
      </c>
      <c r="E6640" s="1">
        <v>45513</v>
      </c>
      <c r="F6640" t="str">
        <v>Marketing</v>
      </c>
      <c r="G6640" t="str">
        <v>Salaries</v>
      </c>
      <c r="H6640" s="10">
        <v>16395</v>
      </c>
    </row>
    <row r="6641" spans="1:8" x14ac:dyDescent="0.3">
      <c r="A6641" s="1">
        <v>45513</v>
      </c>
      <c r="B6641" t="str">
        <v>Marketing</v>
      </c>
      <c r="C6641" t="str">
        <v>Rent</v>
      </c>
      <c r="D6641" s="10">
        <v>8607</v>
      </c>
      <c r="E6641" s="1">
        <v>45513</v>
      </c>
      <c r="F6641" t="str">
        <v>Marketing</v>
      </c>
      <c r="G6641" t="str">
        <v>Rent</v>
      </c>
      <c r="H6641" s="10">
        <v>11187</v>
      </c>
    </row>
    <row r="6642" spans="1:8" x14ac:dyDescent="0.3">
      <c r="A6642" s="1">
        <v>45513</v>
      </c>
      <c r="B6642" t="str">
        <v>Marketing</v>
      </c>
      <c r="C6642" t="str">
        <v>Marketing Spend</v>
      </c>
      <c r="D6642" s="10">
        <v>6728</v>
      </c>
      <c r="E6642" s="1">
        <v>45513</v>
      </c>
      <c r="F6642" t="str">
        <v>Marketing</v>
      </c>
      <c r="G6642" t="str">
        <v>Marketing Spend</v>
      </c>
      <c r="H6642" s="10">
        <v>4966</v>
      </c>
    </row>
    <row r="6643" spans="1:8" x14ac:dyDescent="0.3">
      <c r="A6643" s="1">
        <v>45513</v>
      </c>
      <c r="B6643" t="str">
        <v>Marketing</v>
      </c>
      <c r="C6643" t="str">
        <v>Software Licenses</v>
      </c>
      <c r="D6643" s="10">
        <v>4136</v>
      </c>
      <c r="E6643" s="1">
        <v>45513</v>
      </c>
      <c r="F6643" t="str">
        <v>Marketing</v>
      </c>
      <c r="G6643" t="str">
        <v>Software Licenses</v>
      </c>
      <c r="H6643" s="10">
        <v>3627</v>
      </c>
    </row>
    <row r="6644" spans="1:8" x14ac:dyDescent="0.3">
      <c r="A6644" s="1">
        <v>45513</v>
      </c>
      <c r="B6644" t="str">
        <v>Finance</v>
      </c>
      <c r="C6644" t="str">
        <v>Product Revenue</v>
      </c>
      <c r="D6644" s="10">
        <v>10777</v>
      </c>
      <c r="E6644" s="1">
        <v>45513</v>
      </c>
      <c r="F6644" t="str">
        <v>Finance</v>
      </c>
      <c r="G6644" t="str">
        <v>Product Revenue</v>
      </c>
      <c r="H6644" s="10">
        <v>9924</v>
      </c>
    </row>
    <row r="6645" spans="1:8" x14ac:dyDescent="0.3">
      <c r="A6645" s="1">
        <v>45513</v>
      </c>
      <c r="B6645" t="str">
        <v>Finance</v>
      </c>
      <c r="C6645" t="str">
        <v>Service Revenue</v>
      </c>
      <c r="D6645" s="10">
        <v>23142</v>
      </c>
      <c r="E6645" s="1">
        <v>45513</v>
      </c>
      <c r="F6645" t="str">
        <v>Finance</v>
      </c>
      <c r="G6645" t="str">
        <v>Service Revenue</v>
      </c>
      <c r="H6645" s="10">
        <v>24581</v>
      </c>
    </row>
    <row r="6646" spans="1:8" x14ac:dyDescent="0.3">
      <c r="A6646" s="1">
        <v>45513</v>
      </c>
      <c r="B6646" t="str">
        <v>Finance</v>
      </c>
      <c r="C6646" t="str">
        <v>Salaries</v>
      </c>
      <c r="D6646" s="10">
        <v>24171</v>
      </c>
      <c r="E6646" s="1">
        <v>45513</v>
      </c>
      <c r="F6646" t="str">
        <v>Finance</v>
      </c>
      <c r="G6646" t="str">
        <v>Salaries</v>
      </c>
      <c r="H6646" s="10">
        <v>21372</v>
      </c>
    </row>
    <row r="6647" spans="1:8" x14ac:dyDescent="0.3">
      <c r="A6647" s="1">
        <v>45513</v>
      </c>
      <c r="B6647" t="str">
        <v>Finance</v>
      </c>
      <c r="C6647" t="str">
        <v>Rent</v>
      </c>
      <c r="D6647" s="10">
        <v>8237</v>
      </c>
      <c r="E6647" s="1">
        <v>45513</v>
      </c>
      <c r="F6647" t="str">
        <v>Finance</v>
      </c>
      <c r="G6647" t="str">
        <v>Rent</v>
      </c>
      <c r="H6647" s="10">
        <v>9184</v>
      </c>
    </row>
    <row r="6648" spans="1:8" x14ac:dyDescent="0.3">
      <c r="A6648" s="1">
        <v>45513</v>
      </c>
      <c r="B6648" t="str">
        <v>Finance</v>
      </c>
      <c r="C6648" t="str">
        <v>Marketing Spend</v>
      </c>
      <c r="D6648" s="10">
        <v>23192</v>
      </c>
      <c r="E6648" s="1">
        <v>45513</v>
      </c>
      <c r="F6648" t="str">
        <v>Finance</v>
      </c>
      <c r="G6648" t="str">
        <v>Marketing Spend</v>
      </c>
      <c r="H6648" s="10">
        <v>21147</v>
      </c>
    </row>
    <row r="6649" spans="1:8" x14ac:dyDescent="0.3">
      <c r="A6649" s="1">
        <v>45513</v>
      </c>
      <c r="B6649" t="str">
        <v>Finance</v>
      </c>
      <c r="C6649" t="str">
        <v>Software Licenses</v>
      </c>
      <c r="D6649" s="10">
        <v>14732</v>
      </c>
      <c r="E6649" s="1">
        <v>45513</v>
      </c>
      <c r="F6649" t="str">
        <v>Finance</v>
      </c>
      <c r="G6649" t="str">
        <v>Software Licenses</v>
      </c>
      <c r="H6649" s="10">
        <v>12069</v>
      </c>
    </row>
    <row r="6650" spans="1:8" x14ac:dyDescent="0.3">
      <c r="A6650" s="1">
        <v>45513</v>
      </c>
      <c r="B6650" t="str">
        <v>IT</v>
      </c>
      <c r="C6650" t="str">
        <v>Product Revenue</v>
      </c>
      <c r="D6650" s="10">
        <v>6079</v>
      </c>
      <c r="E6650" s="1">
        <v>45513</v>
      </c>
      <c r="F6650" t="str">
        <v>IT</v>
      </c>
      <c r="G6650" t="str">
        <v>Product Revenue</v>
      </c>
      <c r="H6650" s="10">
        <v>3459</v>
      </c>
    </row>
    <row r="6651" spans="1:8" x14ac:dyDescent="0.3">
      <c r="A6651" s="1">
        <v>45513</v>
      </c>
      <c r="B6651" t="str">
        <v>IT</v>
      </c>
      <c r="C6651" t="str">
        <v>Service Revenue</v>
      </c>
      <c r="D6651" s="10">
        <v>18984</v>
      </c>
      <c r="E6651" s="1">
        <v>45513</v>
      </c>
      <c r="F6651" t="str">
        <v>IT</v>
      </c>
      <c r="G6651" t="str">
        <v>Service Revenue</v>
      </c>
      <c r="H6651" s="10">
        <v>19553</v>
      </c>
    </row>
    <row r="6652" spans="1:8" x14ac:dyDescent="0.3">
      <c r="A6652" s="1">
        <v>45513</v>
      </c>
      <c r="B6652" t="str">
        <v>IT</v>
      </c>
      <c r="C6652" t="str">
        <v>Salaries</v>
      </c>
      <c r="D6652" s="10">
        <v>7973</v>
      </c>
      <c r="E6652" s="1">
        <v>45513</v>
      </c>
      <c r="F6652" t="str">
        <v>IT</v>
      </c>
      <c r="G6652" t="str">
        <v>Salaries</v>
      </c>
      <c r="H6652" s="10">
        <v>9760</v>
      </c>
    </row>
    <row r="6653" spans="1:8" x14ac:dyDescent="0.3">
      <c r="A6653" s="1">
        <v>45513</v>
      </c>
      <c r="B6653" t="str">
        <v>IT</v>
      </c>
      <c r="C6653" t="str">
        <v>Rent</v>
      </c>
      <c r="D6653" s="10">
        <v>19234</v>
      </c>
      <c r="E6653" s="1">
        <v>45513</v>
      </c>
      <c r="F6653" t="str">
        <v>IT</v>
      </c>
      <c r="G6653" t="str">
        <v>Rent</v>
      </c>
      <c r="H6653" s="10">
        <v>21764</v>
      </c>
    </row>
    <row r="6654" spans="1:8" x14ac:dyDescent="0.3">
      <c r="A6654" s="1">
        <v>45513</v>
      </c>
      <c r="B6654" t="str">
        <v>IT</v>
      </c>
      <c r="C6654" t="str">
        <v>Marketing Spend</v>
      </c>
      <c r="D6654" s="10">
        <v>19853</v>
      </c>
      <c r="E6654" s="1">
        <v>45513</v>
      </c>
      <c r="F6654" t="str">
        <v>IT</v>
      </c>
      <c r="G6654" t="str">
        <v>Marketing Spend</v>
      </c>
      <c r="H6654" s="10">
        <v>22765</v>
      </c>
    </row>
    <row r="6655" spans="1:8" x14ac:dyDescent="0.3">
      <c r="A6655" s="1">
        <v>45513</v>
      </c>
      <c r="B6655" t="str">
        <v>IT</v>
      </c>
      <c r="C6655" t="str">
        <v>Software Licenses</v>
      </c>
      <c r="D6655" s="10">
        <v>23996</v>
      </c>
      <c r="E6655" s="1">
        <v>45513</v>
      </c>
      <c r="F6655" t="str">
        <v>IT</v>
      </c>
      <c r="G6655" t="str">
        <v>Software Licenses</v>
      </c>
      <c r="H6655" s="10">
        <v>26273</v>
      </c>
    </row>
    <row r="6656" spans="1:8" x14ac:dyDescent="0.3">
      <c r="A6656" s="1">
        <v>45513</v>
      </c>
      <c r="B6656" t="str">
        <v>HR</v>
      </c>
      <c r="C6656" t="str">
        <v>Product Revenue</v>
      </c>
      <c r="D6656" s="10">
        <v>1573</v>
      </c>
      <c r="E6656" s="1">
        <v>45513</v>
      </c>
      <c r="F6656" t="str">
        <v>HR</v>
      </c>
      <c r="G6656" t="str">
        <v>Product Revenue</v>
      </c>
      <c r="H6656" s="10">
        <v>-849</v>
      </c>
    </row>
    <row r="6657" spans="1:8" x14ac:dyDescent="0.3">
      <c r="A6657" s="1">
        <v>45513</v>
      </c>
      <c r="B6657" t="str">
        <v>HR</v>
      </c>
      <c r="C6657" t="str">
        <v>Service Revenue</v>
      </c>
      <c r="D6657" s="10">
        <v>12963</v>
      </c>
      <c r="E6657" s="1">
        <v>45513</v>
      </c>
      <c r="F6657" t="str">
        <v>HR</v>
      </c>
      <c r="G6657" t="str">
        <v>Service Revenue</v>
      </c>
      <c r="H6657" s="10">
        <v>12862</v>
      </c>
    </row>
    <row r="6658" spans="1:8" x14ac:dyDescent="0.3">
      <c r="A6658" s="1">
        <v>45513</v>
      </c>
      <c r="B6658" t="str">
        <v>HR</v>
      </c>
      <c r="C6658" t="str">
        <v>Salaries</v>
      </c>
      <c r="D6658" s="10">
        <v>11981</v>
      </c>
      <c r="E6658" s="1">
        <v>45513</v>
      </c>
      <c r="F6658" t="str">
        <v>HR</v>
      </c>
      <c r="G6658" t="str">
        <v>Salaries</v>
      </c>
      <c r="H6658" s="10">
        <v>14672</v>
      </c>
    </row>
    <row r="6659" spans="1:8" x14ac:dyDescent="0.3">
      <c r="A6659" s="1">
        <v>45513</v>
      </c>
      <c r="B6659" t="str">
        <v>HR</v>
      </c>
      <c r="C6659" t="str">
        <v>Rent</v>
      </c>
      <c r="D6659" s="10">
        <v>11960</v>
      </c>
      <c r="E6659" s="1">
        <v>45513</v>
      </c>
      <c r="F6659" t="str">
        <v>HR</v>
      </c>
      <c r="G6659" t="str">
        <v>Rent</v>
      </c>
      <c r="H6659" s="10">
        <v>11365</v>
      </c>
    </row>
    <row r="6660" spans="1:8" x14ac:dyDescent="0.3">
      <c r="A6660" s="1">
        <v>45513</v>
      </c>
      <c r="B6660" t="str">
        <v>HR</v>
      </c>
      <c r="C6660" t="str">
        <v>Marketing Spend</v>
      </c>
      <c r="D6660" s="10">
        <v>18724</v>
      </c>
      <c r="E6660" s="1">
        <v>45513</v>
      </c>
      <c r="F6660" t="str">
        <v>HR</v>
      </c>
      <c r="G6660" t="str">
        <v>Marketing Spend</v>
      </c>
      <c r="H6660" s="10">
        <v>20546</v>
      </c>
    </row>
    <row r="6661" spans="1:8" x14ac:dyDescent="0.3">
      <c r="A6661" s="1">
        <v>45513</v>
      </c>
      <c r="B6661" t="str">
        <v>HR</v>
      </c>
      <c r="C6661" t="str">
        <v>Software Licenses</v>
      </c>
      <c r="D6661" s="10">
        <v>9591</v>
      </c>
      <c r="E6661" s="1">
        <v>45513</v>
      </c>
      <c r="F6661" t="str">
        <v>HR</v>
      </c>
      <c r="G6661" t="str">
        <v>Software Licenses</v>
      </c>
      <c r="H6661" s="10">
        <v>12510</v>
      </c>
    </row>
    <row r="6662" spans="1:8" x14ac:dyDescent="0.3">
      <c r="A6662" s="1">
        <v>45514</v>
      </c>
      <c r="B6662" t="str">
        <v>Sales</v>
      </c>
      <c r="C6662" t="str">
        <v>Product Revenue</v>
      </c>
      <c r="D6662" s="10">
        <v>13174</v>
      </c>
      <c r="E6662" s="1">
        <v>45514</v>
      </c>
      <c r="F6662" t="str">
        <v>Sales</v>
      </c>
      <c r="G6662" t="str">
        <v>Product Revenue</v>
      </c>
      <c r="H6662" s="10">
        <v>14771</v>
      </c>
    </row>
    <row r="6663" spans="1:8" x14ac:dyDescent="0.3">
      <c r="A6663" s="1">
        <v>45514</v>
      </c>
      <c r="B6663" t="str">
        <v>Sales</v>
      </c>
      <c r="C6663" t="str">
        <v>Service Revenue</v>
      </c>
      <c r="D6663" s="10">
        <v>1044</v>
      </c>
      <c r="E6663" s="1">
        <v>45514</v>
      </c>
      <c r="F6663" t="str">
        <v>Sales</v>
      </c>
      <c r="G6663" t="str">
        <v>Service Revenue</v>
      </c>
      <c r="H6663" s="10">
        <v>3731</v>
      </c>
    </row>
    <row r="6664" spans="1:8" x14ac:dyDescent="0.3">
      <c r="A6664" s="1">
        <v>45514</v>
      </c>
      <c r="B6664" t="str">
        <v>Sales</v>
      </c>
      <c r="C6664" t="str">
        <v>Salaries</v>
      </c>
      <c r="D6664" s="10">
        <v>21969</v>
      </c>
      <c r="E6664" s="1">
        <v>45514</v>
      </c>
      <c r="F6664" t="str">
        <v>Sales</v>
      </c>
      <c r="G6664" t="str">
        <v>Salaries</v>
      </c>
      <c r="H6664" s="10">
        <v>19478</v>
      </c>
    </row>
    <row r="6665" spans="1:8" x14ac:dyDescent="0.3">
      <c r="A6665" s="1">
        <v>45514</v>
      </c>
      <c r="B6665" t="str">
        <v>Sales</v>
      </c>
      <c r="C6665" t="str">
        <v>Rent</v>
      </c>
      <c r="D6665" s="10">
        <v>15527</v>
      </c>
      <c r="E6665" s="1">
        <v>45514</v>
      </c>
      <c r="F6665" t="str">
        <v>Sales</v>
      </c>
      <c r="G6665" t="str">
        <v>Rent</v>
      </c>
      <c r="H6665" s="10">
        <v>13562</v>
      </c>
    </row>
    <row r="6666" spans="1:8" x14ac:dyDescent="0.3">
      <c r="A6666" s="1">
        <v>45514</v>
      </c>
      <c r="B6666" t="str">
        <v>Sales</v>
      </c>
      <c r="C6666" t="str">
        <v>Marketing Spend</v>
      </c>
      <c r="D6666" s="10">
        <v>8649</v>
      </c>
      <c r="E6666" s="1">
        <v>45514</v>
      </c>
      <c r="F6666" t="str">
        <v>Sales</v>
      </c>
      <c r="G6666" t="str">
        <v>Marketing Spend</v>
      </c>
      <c r="H6666" s="10">
        <v>10138</v>
      </c>
    </row>
    <row r="6667" spans="1:8" x14ac:dyDescent="0.3">
      <c r="A6667" s="1">
        <v>45514</v>
      </c>
      <c r="B6667" t="str">
        <v>Sales</v>
      </c>
      <c r="C6667" t="str">
        <v>Software Licenses</v>
      </c>
      <c r="D6667" s="10">
        <v>2979</v>
      </c>
      <c r="E6667" s="1">
        <v>45514</v>
      </c>
      <c r="F6667" t="str">
        <v>Sales</v>
      </c>
      <c r="G6667" t="str">
        <v>Software Licenses</v>
      </c>
      <c r="H6667" s="10">
        <v>3973</v>
      </c>
    </row>
    <row r="6668" spans="1:8" x14ac:dyDescent="0.3">
      <c r="A6668" s="1">
        <v>45514</v>
      </c>
      <c r="B6668" t="str">
        <v>Marketing</v>
      </c>
      <c r="C6668" t="str">
        <v>Product Revenue</v>
      </c>
      <c r="D6668" s="10">
        <v>16282</v>
      </c>
      <c r="E6668" s="1">
        <v>45514</v>
      </c>
      <c r="F6668" t="str">
        <v>Marketing</v>
      </c>
      <c r="G6668" t="str">
        <v>Product Revenue</v>
      </c>
      <c r="H6668" s="10">
        <v>16960</v>
      </c>
    </row>
    <row r="6669" spans="1:8" x14ac:dyDescent="0.3">
      <c r="A6669" s="1">
        <v>45514</v>
      </c>
      <c r="B6669" t="str">
        <v>Marketing</v>
      </c>
      <c r="C6669" t="str">
        <v>Service Revenue</v>
      </c>
      <c r="D6669" s="10">
        <v>14580</v>
      </c>
      <c r="E6669" s="1">
        <v>45514</v>
      </c>
      <c r="F6669" t="str">
        <v>Marketing</v>
      </c>
      <c r="G6669" t="str">
        <v>Service Revenue</v>
      </c>
      <c r="H6669" s="10">
        <v>16576</v>
      </c>
    </row>
    <row r="6670" spans="1:8" x14ac:dyDescent="0.3">
      <c r="A6670" s="1">
        <v>45514</v>
      </c>
      <c r="B6670" t="str">
        <v>Marketing</v>
      </c>
      <c r="C6670" t="str">
        <v>Salaries</v>
      </c>
      <c r="D6670" s="10">
        <v>24858</v>
      </c>
      <c r="E6670" s="1">
        <v>45514</v>
      </c>
      <c r="F6670" t="str">
        <v>Marketing</v>
      </c>
      <c r="G6670" t="str">
        <v>Salaries</v>
      </c>
      <c r="H6670" s="10">
        <v>23404</v>
      </c>
    </row>
    <row r="6671" spans="1:8" x14ac:dyDescent="0.3">
      <c r="A6671" s="1">
        <v>45514</v>
      </c>
      <c r="B6671" t="str">
        <v>Marketing</v>
      </c>
      <c r="C6671" t="str">
        <v>Rent</v>
      </c>
      <c r="D6671" s="10">
        <v>5229</v>
      </c>
      <c r="E6671" s="1">
        <v>45514</v>
      </c>
      <c r="F6671" t="str">
        <v>Marketing</v>
      </c>
      <c r="G6671" t="str">
        <v>Rent</v>
      </c>
      <c r="H6671" s="10">
        <v>5255</v>
      </c>
    </row>
    <row r="6672" spans="1:8" x14ac:dyDescent="0.3">
      <c r="A6672" s="1">
        <v>45514</v>
      </c>
      <c r="B6672" t="str">
        <v>Marketing</v>
      </c>
      <c r="C6672" t="str">
        <v>Marketing Spend</v>
      </c>
      <c r="D6672" s="10">
        <v>4522</v>
      </c>
      <c r="E6672" s="1">
        <v>45514</v>
      </c>
      <c r="F6672" t="str">
        <v>Marketing</v>
      </c>
      <c r="G6672" t="str">
        <v>Marketing Spend</v>
      </c>
      <c r="H6672" s="10">
        <v>4615</v>
      </c>
    </row>
    <row r="6673" spans="1:8" x14ac:dyDescent="0.3">
      <c r="A6673" s="1">
        <v>45514</v>
      </c>
      <c r="B6673" t="str">
        <v>Marketing</v>
      </c>
      <c r="C6673" t="str">
        <v>Software Licenses</v>
      </c>
      <c r="D6673" s="10">
        <v>8119</v>
      </c>
      <c r="E6673" s="1">
        <v>45514</v>
      </c>
      <c r="F6673" t="str">
        <v>Marketing</v>
      </c>
      <c r="G6673" t="str">
        <v>Software Licenses</v>
      </c>
      <c r="H6673" s="10">
        <v>10795</v>
      </c>
    </row>
    <row r="6674" spans="1:8" x14ac:dyDescent="0.3">
      <c r="A6674" s="1">
        <v>45514</v>
      </c>
      <c r="B6674" t="str">
        <v>Finance</v>
      </c>
      <c r="C6674" t="str">
        <v>Product Revenue</v>
      </c>
      <c r="D6674" s="10">
        <v>5583</v>
      </c>
      <c r="E6674" s="1">
        <v>45514</v>
      </c>
      <c r="F6674" t="str">
        <v>Finance</v>
      </c>
      <c r="G6674" t="str">
        <v>Product Revenue</v>
      </c>
      <c r="H6674" s="10">
        <v>3165</v>
      </c>
    </row>
    <row r="6675" spans="1:8" x14ac:dyDescent="0.3">
      <c r="A6675" s="1">
        <v>45514</v>
      </c>
      <c r="B6675" t="str">
        <v>Finance</v>
      </c>
      <c r="C6675" t="str">
        <v>Service Revenue</v>
      </c>
      <c r="D6675" s="10">
        <v>3143</v>
      </c>
      <c r="E6675" s="1">
        <v>45514</v>
      </c>
      <c r="F6675" t="str">
        <v>Finance</v>
      </c>
      <c r="G6675" t="str">
        <v>Service Revenue</v>
      </c>
      <c r="H6675" s="10">
        <v>4299</v>
      </c>
    </row>
    <row r="6676" spans="1:8" x14ac:dyDescent="0.3">
      <c r="A6676" s="1">
        <v>45514</v>
      </c>
      <c r="B6676" t="str">
        <v>Finance</v>
      </c>
      <c r="C6676" t="str">
        <v>Salaries</v>
      </c>
      <c r="D6676" s="10">
        <v>22688</v>
      </c>
      <c r="E6676" s="1">
        <v>45514</v>
      </c>
      <c r="F6676" t="str">
        <v>Finance</v>
      </c>
      <c r="G6676" t="str">
        <v>Salaries</v>
      </c>
      <c r="H6676" s="10">
        <v>23544</v>
      </c>
    </row>
    <row r="6677" spans="1:8" x14ac:dyDescent="0.3">
      <c r="A6677" s="1">
        <v>45514</v>
      </c>
      <c r="B6677" t="str">
        <v>Finance</v>
      </c>
      <c r="C6677" t="str">
        <v>Rent</v>
      </c>
      <c r="D6677" s="10">
        <v>21525</v>
      </c>
      <c r="E6677" s="1">
        <v>45514</v>
      </c>
      <c r="F6677" t="str">
        <v>Finance</v>
      </c>
      <c r="G6677" t="str">
        <v>Rent</v>
      </c>
      <c r="H6677" s="10">
        <v>21465</v>
      </c>
    </row>
    <row r="6678" spans="1:8" x14ac:dyDescent="0.3">
      <c r="A6678" s="1">
        <v>45514</v>
      </c>
      <c r="B6678" t="str">
        <v>Finance</v>
      </c>
      <c r="C6678" t="str">
        <v>Marketing Spend</v>
      </c>
      <c r="D6678" s="10">
        <v>11156</v>
      </c>
      <c r="E6678" s="1">
        <v>45514</v>
      </c>
      <c r="F6678" t="str">
        <v>Finance</v>
      </c>
      <c r="G6678" t="str">
        <v>Marketing Spend</v>
      </c>
      <c r="H6678" s="10">
        <v>13699</v>
      </c>
    </row>
    <row r="6679" spans="1:8" x14ac:dyDescent="0.3">
      <c r="A6679" s="1">
        <v>45514</v>
      </c>
      <c r="B6679" t="str">
        <v>Finance</v>
      </c>
      <c r="C6679" t="str">
        <v>Software Licenses</v>
      </c>
      <c r="D6679" s="10">
        <v>17666</v>
      </c>
      <c r="E6679" s="1">
        <v>45514</v>
      </c>
      <c r="F6679" t="str">
        <v>Finance</v>
      </c>
      <c r="G6679" t="str">
        <v>Software Licenses</v>
      </c>
      <c r="H6679" s="10">
        <v>14876</v>
      </c>
    </row>
    <row r="6680" spans="1:8" x14ac:dyDescent="0.3">
      <c r="A6680" s="1">
        <v>45514</v>
      </c>
      <c r="B6680" t="str">
        <v>IT</v>
      </c>
      <c r="C6680" t="str">
        <v>Product Revenue</v>
      </c>
      <c r="D6680" s="10">
        <v>20644</v>
      </c>
      <c r="E6680" s="1">
        <v>45514</v>
      </c>
      <c r="F6680" t="str">
        <v>IT</v>
      </c>
      <c r="G6680" t="str">
        <v>Product Revenue</v>
      </c>
      <c r="H6680" s="10">
        <v>21964</v>
      </c>
    </row>
    <row r="6681" spans="1:8" x14ac:dyDescent="0.3">
      <c r="A6681" s="1">
        <v>45514</v>
      </c>
      <c r="B6681" t="str">
        <v>IT</v>
      </c>
      <c r="C6681" t="str">
        <v>Service Revenue</v>
      </c>
      <c r="D6681" s="10">
        <v>6248</v>
      </c>
      <c r="E6681" s="1">
        <v>45514</v>
      </c>
      <c r="F6681" t="str">
        <v>IT</v>
      </c>
      <c r="G6681" t="str">
        <v>Service Revenue</v>
      </c>
      <c r="H6681" s="10">
        <v>6787</v>
      </c>
    </row>
    <row r="6682" spans="1:8" x14ac:dyDescent="0.3">
      <c r="A6682" s="1">
        <v>45514</v>
      </c>
      <c r="B6682" t="str">
        <v>IT</v>
      </c>
      <c r="C6682" t="str">
        <v>Salaries</v>
      </c>
      <c r="D6682" s="10">
        <v>3882</v>
      </c>
      <c r="E6682" s="1">
        <v>45514</v>
      </c>
      <c r="F6682" t="str">
        <v>IT</v>
      </c>
      <c r="G6682" t="str">
        <v>Salaries</v>
      </c>
      <c r="H6682" s="10">
        <v>5265</v>
      </c>
    </row>
    <row r="6683" spans="1:8" x14ac:dyDescent="0.3">
      <c r="A6683" s="1">
        <v>45514</v>
      </c>
      <c r="B6683" t="str">
        <v>IT</v>
      </c>
      <c r="C6683" t="str">
        <v>Rent</v>
      </c>
      <c r="D6683" s="10">
        <v>16687</v>
      </c>
      <c r="E6683" s="1">
        <v>45514</v>
      </c>
      <c r="F6683" t="str">
        <v>IT</v>
      </c>
      <c r="G6683" t="str">
        <v>Rent</v>
      </c>
      <c r="H6683" s="10">
        <v>17776</v>
      </c>
    </row>
    <row r="6684" spans="1:8" x14ac:dyDescent="0.3">
      <c r="A6684" s="1">
        <v>45514</v>
      </c>
      <c r="B6684" t="str">
        <v>IT</v>
      </c>
      <c r="C6684" t="str">
        <v>Marketing Spend</v>
      </c>
      <c r="D6684" s="10">
        <v>3825</v>
      </c>
      <c r="E6684" s="1">
        <v>45514</v>
      </c>
      <c r="F6684" t="str">
        <v>IT</v>
      </c>
      <c r="G6684" t="str">
        <v>Marketing Spend</v>
      </c>
      <c r="H6684" s="10">
        <v>1823</v>
      </c>
    </row>
    <row r="6685" spans="1:8" x14ac:dyDescent="0.3">
      <c r="A6685" s="1">
        <v>45514</v>
      </c>
      <c r="B6685" t="str">
        <v>IT</v>
      </c>
      <c r="C6685" t="str">
        <v>Software Licenses</v>
      </c>
      <c r="D6685" s="10">
        <v>6014</v>
      </c>
      <c r="E6685" s="1">
        <v>45514</v>
      </c>
      <c r="F6685" t="str">
        <v>IT</v>
      </c>
      <c r="G6685" t="str">
        <v>Software Licenses</v>
      </c>
      <c r="H6685" s="10">
        <v>4540</v>
      </c>
    </row>
    <row r="6686" spans="1:8" x14ac:dyDescent="0.3">
      <c r="A6686" s="1">
        <v>45514</v>
      </c>
      <c r="B6686" t="str">
        <v>HR</v>
      </c>
      <c r="C6686" t="str">
        <v>Product Revenue</v>
      </c>
      <c r="D6686" s="10">
        <v>9544</v>
      </c>
      <c r="E6686" s="1">
        <v>45514</v>
      </c>
      <c r="F6686" t="str">
        <v>HR</v>
      </c>
      <c r="G6686" t="str">
        <v>Product Revenue</v>
      </c>
      <c r="H6686" s="10">
        <v>7365</v>
      </c>
    </row>
    <row r="6687" spans="1:8" x14ac:dyDescent="0.3">
      <c r="A6687" s="1">
        <v>45514</v>
      </c>
      <c r="B6687" t="str">
        <v>HR</v>
      </c>
      <c r="C6687" t="str">
        <v>Service Revenue</v>
      </c>
      <c r="D6687" s="10">
        <v>19413</v>
      </c>
      <c r="E6687" s="1">
        <v>45514</v>
      </c>
      <c r="F6687" t="str">
        <v>HR</v>
      </c>
      <c r="G6687" t="str">
        <v>Service Revenue</v>
      </c>
      <c r="H6687" s="10">
        <v>20803</v>
      </c>
    </row>
    <row r="6688" spans="1:8" x14ac:dyDescent="0.3">
      <c r="A6688" s="1">
        <v>45514</v>
      </c>
      <c r="B6688" t="str">
        <v>HR</v>
      </c>
      <c r="C6688" t="str">
        <v>Salaries</v>
      </c>
      <c r="D6688" s="10">
        <v>2036</v>
      </c>
      <c r="E6688" s="1">
        <v>45514</v>
      </c>
      <c r="F6688" t="str">
        <v>HR</v>
      </c>
      <c r="G6688" t="str">
        <v>Salaries</v>
      </c>
      <c r="H6688" s="10">
        <v>-942</v>
      </c>
    </row>
    <row r="6689" spans="1:8" x14ac:dyDescent="0.3">
      <c r="A6689" s="1">
        <v>45514</v>
      </c>
      <c r="B6689" t="str">
        <v>HR</v>
      </c>
      <c r="C6689" t="str">
        <v>Rent</v>
      </c>
      <c r="D6689" s="10">
        <v>13949</v>
      </c>
      <c r="E6689" s="1">
        <v>45514</v>
      </c>
      <c r="F6689" t="str">
        <v>HR</v>
      </c>
      <c r="G6689" t="str">
        <v>Rent</v>
      </c>
      <c r="H6689" s="10">
        <v>15012</v>
      </c>
    </row>
    <row r="6690" spans="1:8" x14ac:dyDescent="0.3">
      <c r="A6690" s="1">
        <v>45514</v>
      </c>
      <c r="B6690" t="str">
        <v>HR</v>
      </c>
      <c r="C6690" t="str">
        <v>Marketing Spend</v>
      </c>
      <c r="D6690" s="10">
        <v>9170</v>
      </c>
      <c r="E6690" s="1">
        <v>45514</v>
      </c>
      <c r="F6690" t="str">
        <v>HR</v>
      </c>
      <c r="G6690" t="str">
        <v>Marketing Spend</v>
      </c>
      <c r="H6690" s="10">
        <v>10479</v>
      </c>
    </row>
    <row r="6691" spans="1:8" x14ac:dyDescent="0.3">
      <c r="A6691" s="1">
        <v>45514</v>
      </c>
      <c r="B6691" t="str">
        <v>HR</v>
      </c>
      <c r="C6691" t="str">
        <v>Software Licenses</v>
      </c>
      <c r="D6691" s="10">
        <v>7761</v>
      </c>
      <c r="E6691" s="1">
        <v>45514</v>
      </c>
      <c r="F6691" t="str">
        <v>HR</v>
      </c>
      <c r="G6691" t="str">
        <v>Software Licenses</v>
      </c>
      <c r="H6691" s="10">
        <v>7311</v>
      </c>
    </row>
    <row r="6692" spans="1:8" x14ac:dyDescent="0.3">
      <c r="A6692" s="1">
        <v>45515</v>
      </c>
      <c r="B6692" t="str">
        <v>Sales</v>
      </c>
      <c r="C6692" t="str">
        <v>Product Revenue</v>
      </c>
      <c r="D6692" s="10">
        <v>21154</v>
      </c>
      <c r="E6692" s="1">
        <v>45515</v>
      </c>
      <c r="F6692" t="str">
        <v>Sales</v>
      </c>
      <c r="G6692" t="str">
        <v>Product Revenue</v>
      </c>
      <c r="H6692" s="10">
        <v>22747</v>
      </c>
    </row>
    <row r="6693" spans="1:8" x14ac:dyDescent="0.3">
      <c r="A6693" s="1">
        <v>45515</v>
      </c>
      <c r="B6693" t="str">
        <v>Sales</v>
      </c>
      <c r="C6693" t="str">
        <v>Service Revenue</v>
      </c>
      <c r="D6693" s="10">
        <v>6417</v>
      </c>
      <c r="E6693" s="1">
        <v>45515</v>
      </c>
      <c r="F6693" t="str">
        <v>Sales</v>
      </c>
      <c r="G6693" t="str">
        <v>Service Revenue</v>
      </c>
      <c r="H6693" s="10">
        <v>6376</v>
      </c>
    </row>
    <row r="6694" spans="1:8" x14ac:dyDescent="0.3">
      <c r="A6694" s="1">
        <v>45515</v>
      </c>
      <c r="B6694" t="str">
        <v>Sales</v>
      </c>
      <c r="C6694" t="str">
        <v>Salaries</v>
      </c>
      <c r="D6694" s="10">
        <v>4939</v>
      </c>
      <c r="E6694" s="1">
        <v>45515</v>
      </c>
      <c r="F6694" t="str">
        <v>Sales</v>
      </c>
      <c r="G6694" t="str">
        <v>Salaries</v>
      </c>
      <c r="H6694" s="10">
        <v>2589</v>
      </c>
    </row>
    <row r="6695" spans="1:8" x14ac:dyDescent="0.3">
      <c r="A6695" s="1">
        <v>45515</v>
      </c>
      <c r="B6695" t="str">
        <v>Sales</v>
      </c>
      <c r="C6695" t="str">
        <v>Rent</v>
      </c>
      <c r="D6695" s="10">
        <v>6213</v>
      </c>
      <c r="E6695" s="1">
        <v>45515</v>
      </c>
      <c r="F6695" t="str">
        <v>Sales</v>
      </c>
      <c r="G6695" t="str">
        <v>Rent</v>
      </c>
      <c r="H6695" s="10">
        <v>8190</v>
      </c>
    </row>
    <row r="6696" spans="1:8" x14ac:dyDescent="0.3">
      <c r="A6696" s="1">
        <v>45515</v>
      </c>
      <c r="B6696" t="str">
        <v>Sales</v>
      </c>
      <c r="C6696" t="str">
        <v>Marketing Spend</v>
      </c>
      <c r="D6696" s="10">
        <v>10688</v>
      </c>
      <c r="E6696" s="1">
        <v>45515</v>
      </c>
      <c r="F6696" t="str">
        <v>Sales</v>
      </c>
      <c r="G6696" t="str">
        <v>Marketing Spend</v>
      </c>
      <c r="H6696" s="10">
        <v>12653</v>
      </c>
    </row>
    <row r="6697" spans="1:8" x14ac:dyDescent="0.3">
      <c r="A6697" s="1">
        <v>45515</v>
      </c>
      <c r="B6697" t="str">
        <v>Sales</v>
      </c>
      <c r="C6697" t="str">
        <v>Software Licenses</v>
      </c>
      <c r="D6697" s="10">
        <v>10789</v>
      </c>
      <c r="E6697" s="1">
        <v>45515</v>
      </c>
      <c r="F6697" t="str">
        <v>Sales</v>
      </c>
      <c r="G6697" t="str">
        <v>Software Licenses</v>
      </c>
      <c r="H6697" s="10">
        <v>8459</v>
      </c>
    </row>
    <row r="6698" spans="1:8" x14ac:dyDescent="0.3">
      <c r="A6698" s="1">
        <v>45515</v>
      </c>
      <c r="B6698" t="str">
        <v>Marketing</v>
      </c>
      <c r="C6698" t="str">
        <v>Product Revenue</v>
      </c>
      <c r="D6698" s="10">
        <v>20322</v>
      </c>
      <c r="E6698" s="1">
        <v>45515</v>
      </c>
      <c r="F6698" t="str">
        <v>Marketing</v>
      </c>
      <c r="G6698" t="str">
        <v>Product Revenue</v>
      </c>
      <c r="H6698" s="10">
        <v>20215</v>
      </c>
    </row>
    <row r="6699" spans="1:8" x14ac:dyDescent="0.3">
      <c r="A6699" s="1">
        <v>45515</v>
      </c>
      <c r="B6699" t="str">
        <v>Marketing</v>
      </c>
      <c r="C6699" t="str">
        <v>Service Revenue</v>
      </c>
      <c r="D6699" s="10">
        <v>15926</v>
      </c>
      <c r="E6699" s="1">
        <v>45515</v>
      </c>
      <c r="F6699" t="str">
        <v>Marketing</v>
      </c>
      <c r="G6699" t="str">
        <v>Service Revenue</v>
      </c>
      <c r="H6699" s="10">
        <v>14805</v>
      </c>
    </row>
    <row r="6700" spans="1:8" x14ac:dyDescent="0.3">
      <c r="A6700" s="1">
        <v>45515</v>
      </c>
      <c r="B6700" t="str">
        <v>Marketing</v>
      </c>
      <c r="C6700" t="str">
        <v>Salaries</v>
      </c>
      <c r="D6700" s="10">
        <v>15802</v>
      </c>
      <c r="E6700" s="1">
        <v>45515</v>
      </c>
      <c r="F6700" t="str">
        <v>Marketing</v>
      </c>
      <c r="G6700" t="str">
        <v>Salaries</v>
      </c>
      <c r="H6700" s="10">
        <v>15249</v>
      </c>
    </row>
    <row r="6701" spans="1:8" x14ac:dyDescent="0.3">
      <c r="A6701" s="1">
        <v>45515</v>
      </c>
      <c r="B6701" t="str">
        <v>Marketing</v>
      </c>
      <c r="C6701" t="str">
        <v>Rent</v>
      </c>
      <c r="D6701" s="10">
        <v>19761</v>
      </c>
      <c r="E6701" s="1">
        <v>45515</v>
      </c>
      <c r="F6701" t="str">
        <v>Marketing</v>
      </c>
      <c r="G6701" t="str">
        <v>Rent</v>
      </c>
      <c r="H6701" s="10">
        <v>18323</v>
      </c>
    </row>
    <row r="6702" spans="1:8" x14ac:dyDescent="0.3">
      <c r="A6702" s="1">
        <v>45515</v>
      </c>
      <c r="B6702" t="str">
        <v>Marketing</v>
      </c>
      <c r="C6702" t="str">
        <v>Marketing Spend</v>
      </c>
      <c r="D6702" s="10">
        <v>22000</v>
      </c>
      <c r="E6702" s="1">
        <v>45515</v>
      </c>
      <c r="F6702" t="str">
        <v>Marketing</v>
      </c>
      <c r="G6702" t="str">
        <v>Marketing Spend</v>
      </c>
      <c r="H6702" s="10">
        <v>20816</v>
      </c>
    </row>
    <row r="6703" spans="1:8" x14ac:dyDescent="0.3">
      <c r="A6703" s="1">
        <v>45515</v>
      </c>
      <c r="B6703" t="str">
        <v>Marketing</v>
      </c>
      <c r="C6703" t="str">
        <v>Software Licenses</v>
      </c>
      <c r="D6703" s="10">
        <v>7908</v>
      </c>
      <c r="E6703" s="1">
        <v>45515</v>
      </c>
      <c r="F6703" t="str">
        <v>Marketing</v>
      </c>
      <c r="G6703" t="str">
        <v>Software Licenses</v>
      </c>
      <c r="H6703" s="10">
        <v>5329</v>
      </c>
    </row>
    <row r="6704" spans="1:8" x14ac:dyDescent="0.3">
      <c r="A6704" s="1">
        <v>45515</v>
      </c>
      <c r="B6704" t="str">
        <v>Finance</v>
      </c>
      <c r="C6704" t="str">
        <v>Product Revenue</v>
      </c>
      <c r="D6704" s="10">
        <v>19650</v>
      </c>
      <c r="E6704" s="1">
        <v>45515</v>
      </c>
      <c r="F6704" t="str">
        <v>Finance</v>
      </c>
      <c r="G6704" t="str">
        <v>Product Revenue</v>
      </c>
      <c r="H6704" s="10">
        <v>16996</v>
      </c>
    </row>
    <row r="6705" spans="1:8" x14ac:dyDescent="0.3">
      <c r="A6705" s="1">
        <v>45515</v>
      </c>
      <c r="B6705" t="str">
        <v>Finance</v>
      </c>
      <c r="C6705" t="str">
        <v>Service Revenue</v>
      </c>
      <c r="D6705" s="10">
        <v>9586</v>
      </c>
      <c r="E6705" s="1">
        <v>45515</v>
      </c>
      <c r="F6705" t="str">
        <v>Finance</v>
      </c>
      <c r="G6705" t="str">
        <v>Service Revenue</v>
      </c>
      <c r="H6705" s="10">
        <v>10236</v>
      </c>
    </row>
    <row r="6706" spans="1:8" x14ac:dyDescent="0.3">
      <c r="A6706" s="1">
        <v>45515</v>
      </c>
      <c r="B6706" t="str">
        <v>Finance</v>
      </c>
      <c r="C6706" t="str">
        <v>Salaries</v>
      </c>
      <c r="D6706" s="10">
        <v>8069</v>
      </c>
      <c r="E6706" s="1">
        <v>45515</v>
      </c>
      <c r="F6706" t="str">
        <v>Finance</v>
      </c>
      <c r="G6706" t="str">
        <v>Salaries</v>
      </c>
      <c r="H6706" s="10">
        <v>5590</v>
      </c>
    </row>
    <row r="6707" spans="1:8" x14ac:dyDescent="0.3">
      <c r="A6707" s="1">
        <v>45515</v>
      </c>
      <c r="B6707" t="str">
        <v>Finance</v>
      </c>
      <c r="C6707" t="str">
        <v>Rent</v>
      </c>
      <c r="D6707" s="10">
        <v>20458</v>
      </c>
      <c r="E6707" s="1">
        <v>45515</v>
      </c>
      <c r="F6707" t="str">
        <v>Finance</v>
      </c>
      <c r="G6707" t="str">
        <v>Rent</v>
      </c>
      <c r="H6707" s="10">
        <v>20994</v>
      </c>
    </row>
    <row r="6708" spans="1:8" x14ac:dyDescent="0.3">
      <c r="A6708" s="1">
        <v>45515</v>
      </c>
      <c r="B6708" t="str">
        <v>Finance</v>
      </c>
      <c r="C6708" t="str">
        <v>Marketing Spend</v>
      </c>
      <c r="D6708" s="10">
        <v>2743</v>
      </c>
      <c r="E6708" s="1">
        <v>45515</v>
      </c>
      <c r="F6708" t="str">
        <v>Finance</v>
      </c>
      <c r="G6708" t="str">
        <v>Marketing Spend</v>
      </c>
      <c r="H6708" s="10">
        <v>2566</v>
      </c>
    </row>
    <row r="6709" spans="1:8" x14ac:dyDescent="0.3">
      <c r="A6709" s="1">
        <v>45515</v>
      </c>
      <c r="B6709" t="str">
        <v>Finance</v>
      </c>
      <c r="C6709" t="str">
        <v>Software Licenses</v>
      </c>
      <c r="D6709" s="10">
        <v>18891</v>
      </c>
      <c r="E6709" s="1">
        <v>45515</v>
      </c>
      <c r="F6709" t="str">
        <v>Finance</v>
      </c>
      <c r="G6709" t="str">
        <v>Software Licenses</v>
      </c>
      <c r="H6709" s="10">
        <v>20674</v>
      </c>
    </row>
    <row r="6710" spans="1:8" x14ac:dyDescent="0.3">
      <c r="A6710" s="1">
        <v>45515</v>
      </c>
      <c r="B6710" t="str">
        <v>IT</v>
      </c>
      <c r="C6710" t="str">
        <v>Product Revenue</v>
      </c>
      <c r="D6710" s="10">
        <v>1576</v>
      </c>
      <c r="E6710" s="1">
        <v>45515</v>
      </c>
      <c r="F6710" t="str">
        <v>IT</v>
      </c>
      <c r="G6710" t="str">
        <v>Product Revenue</v>
      </c>
      <c r="H6710" s="10">
        <v>-838</v>
      </c>
    </row>
    <row r="6711" spans="1:8" x14ac:dyDescent="0.3">
      <c r="A6711" s="1">
        <v>45515</v>
      </c>
      <c r="B6711" t="str">
        <v>IT</v>
      </c>
      <c r="C6711" t="str">
        <v>Service Revenue</v>
      </c>
      <c r="D6711" s="10">
        <v>14155</v>
      </c>
      <c r="E6711" s="1">
        <v>45515</v>
      </c>
      <c r="F6711" t="str">
        <v>IT</v>
      </c>
      <c r="G6711" t="str">
        <v>Service Revenue</v>
      </c>
      <c r="H6711" s="10">
        <v>12797</v>
      </c>
    </row>
    <row r="6712" spans="1:8" x14ac:dyDescent="0.3">
      <c r="A6712" s="1">
        <v>45515</v>
      </c>
      <c r="B6712" t="str">
        <v>IT</v>
      </c>
      <c r="C6712" t="str">
        <v>Salaries</v>
      </c>
      <c r="D6712" s="10">
        <v>15680</v>
      </c>
      <c r="E6712" s="1">
        <v>45515</v>
      </c>
      <c r="F6712" t="str">
        <v>IT</v>
      </c>
      <c r="G6712" t="str">
        <v>Salaries</v>
      </c>
      <c r="H6712" s="10">
        <v>18390</v>
      </c>
    </row>
    <row r="6713" spans="1:8" x14ac:dyDescent="0.3">
      <c r="A6713" s="1">
        <v>45515</v>
      </c>
      <c r="B6713" t="str">
        <v>IT</v>
      </c>
      <c r="C6713" t="str">
        <v>Rent</v>
      </c>
      <c r="D6713" s="10">
        <v>24873</v>
      </c>
      <c r="E6713" s="1">
        <v>45515</v>
      </c>
      <c r="F6713" t="str">
        <v>IT</v>
      </c>
      <c r="G6713" t="str">
        <v>Rent</v>
      </c>
      <c r="H6713" s="10">
        <v>24520</v>
      </c>
    </row>
    <row r="6714" spans="1:8" x14ac:dyDescent="0.3">
      <c r="A6714" s="1">
        <v>45515</v>
      </c>
      <c r="B6714" t="str">
        <v>IT</v>
      </c>
      <c r="C6714" t="str">
        <v>Marketing Spend</v>
      </c>
      <c r="D6714" s="10">
        <v>4844</v>
      </c>
      <c r="E6714" s="1">
        <v>45515</v>
      </c>
      <c r="F6714" t="str">
        <v>IT</v>
      </c>
      <c r="G6714" t="str">
        <v>Marketing Spend</v>
      </c>
      <c r="H6714" s="10">
        <v>5436</v>
      </c>
    </row>
    <row r="6715" spans="1:8" x14ac:dyDescent="0.3">
      <c r="A6715" s="1">
        <v>45515</v>
      </c>
      <c r="B6715" t="str">
        <v>IT</v>
      </c>
      <c r="C6715" t="str">
        <v>Software Licenses</v>
      </c>
      <c r="D6715" s="10">
        <v>18696</v>
      </c>
      <c r="E6715" s="1">
        <v>45515</v>
      </c>
      <c r="F6715" t="str">
        <v>IT</v>
      </c>
      <c r="G6715" t="str">
        <v>Software Licenses</v>
      </c>
      <c r="H6715" s="10">
        <v>18722</v>
      </c>
    </row>
    <row r="6716" spans="1:8" x14ac:dyDescent="0.3">
      <c r="A6716" s="1">
        <v>45515</v>
      </c>
      <c r="B6716" t="str">
        <v>HR</v>
      </c>
      <c r="C6716" t="str">
        <v>Product Revenue</v>
      </c>
      <c r="D6716" s="10">
        <v>21652</v>
      </c>
      <c r="E6716" s="1">
        <v>45515</v>
      </c>
      <c r="F6716" t="str">
        <v>HR</v>
      </c>
      <c r="G6716" t="str">
        <v>Product Revenue</v>
      </c>
      <c r="H6716" s="10">
        <v>20833</v>
      </c>
    </row>
    <row r="6717" spans="1:8" x14ac:dyDescent="0.3">
      <c r="A6717" s="1">
        <v>45515</v>
      </c>
      <c r="B6717" t="str">
        <v>HR</v>
      </c>
      <c r="C6717" t="str">
        <v>Service Revenue</v>
      </c>
      <c r="D6717" s="10">
        <v>20154</v>
      </c>
      <c r="E6717" s="1">
        <v>45515</v>
      </c>
      <c r="F6717" t="str">
        <v>HR</v>
      </c>
      <c r="G6717" t="str">
        <v>Service Revenue</v>
      </c>
      <c r="H6717" s="10">
        <v>21831</v>
      </c>
    </row>
    <row r="6718" spans="1:8" x14ac:dyDescent="0.3">
      <c r="A6718" s="1">
        <v>45515</v>
      </c>
      <c r="B6718" t="str">
        <v>HR</v>
      </c>
      <c r="C6718" t="str">
        <v>Salaries</v>
      </c>
      <c r="D6718" s="10">
        <v>20843</v>
      </c>
      <c r="E6718" s="1">
        <v>45515</v>
      </c>
      <c r="F6718" t="str">
        <v>HR</v>
      </c>
      <c r="G6718" t="str">
        <v>Salaries</v>
      </c>
      <c r="H6718" s="10">
        <v>21342</v>
      </c>
    </row>
    <row r="6719" spans="1:8" x14ac:dyDescent="0.3">
      <c r="A6719" s="1">
        <v>45515</v>
      </c>
      <c r="B6719" t="str">
        <v>HR</v>
      </c>
      <c r="C6719" t="str">
        <v>Rent</v>
      </c>
      <c r="D6719" s="10">
        <v>3843</v>
      </c>
      <c r="E6719" s="1">
        <v>45515</v>
      </c>
      <c r="F6719" t="str">
        <v>HR</v>
      </c>
      <c r="G6719" t="str">
        <v>Rent</v>
      </c>
      <c r="H6719" s="10">
        <v>4134</v>
      </c>
    </row>
    <row r="6720" spans="1:8" x14ac:dyDescent="0.3">
      <c r="A6720" s="1">
        <v>45515</v>
      </c>
      <c r="B6720" t="str">
        <v>HR</v>
      </c>
      <c r="C6720" t="str">
        <v>Marketing Spend</v>
      </c>
      <c r="D6720" s="10">
        <v>8516</v>
      </c>
      <c r="E6720" s="1">
        <v>45515</v>
      </c>
      <c r="F6720" t="str">
        <v>HR</v>
      </c>
      <c r="G6720" t="str">
        <v>Marketing Spend</v>
      </c>
      <c r="H6720" s="10">
        <v>8634</v>
      </c>
    </row>
    <row r="6721" spans="1:8" x14ac:dyDescent="0.3">
      <c r="A6721" s="1">
        <v>45515</v>
      </c>
      <c r="B6721" t="str">
        <v>HR</v>
      </c>
      <c r="C6721" t="str">
        <v>Software Licenses</v>
      </c>
      <c r="D6721" s="10">
        <v>16679</v>
      </c>
      <c r="E6721" s="1">
        <v>45515</v>
      </c>
      <c r="F6721" t="str">
        <v>HR</v>
      </c>
      <c r="G6721" t="str">
        <v>Software Licenses</v>
      </c>
      <c r="H6721" s="10">
        <v>18645</v>
      </c>
    </row>
    <row r="6722" spans="1:8" x14ac:dyDescent="0.3">
      <c r="A6722" s="1">
        <v>45516</v>
      </c>
      <c r="B6722" t="str">
        <v>Sales</v>
      </c>
      <c r="C6722" t="str">
        <v>Product Revenue</v>
      </c>
      <c r="D6722" s="10">
        <v>4534</v>
      </c>
      <c r="E6722" s="1">
        <v>45516</v>
      </c>
      <c r="F6722" t="str">
        <v>Sales</v>
      </c>
      <c r="G6722" t="str">
        <v>Product Revenue</v>
      </c>
      <c r="H6722" s="10">
        <v>4826</v>
      </c>
    </row>
    <row r="6723" spans="1:8" x14ac:dyDescent="0.3">
      <c r="A6723" s="1">
        <v>45516</v>
      </c>
      <c r="B6723" t="str">
        <v>Sales</v>
      </c>
      <c r="C6723" t="str">
        <v>Service Revenue</v>
      </c>
      <c r="D6723" s="10">
        <v>21387</v>
      </c>
      <c r="E6723" s="1">
        <v>45516</v>
      </c>
      <c r="F6723" t="str">
        <v>Sales</v>
      </c>
      <c r="G6723" t="str">
        <v>Service Revenue</v>
      </c>
      <c r="H6723" s="10">
        <v>19827</v>
      </c>
    </row>
    <row r="6724" spans="1:8" x14ac:dyDescent="0.3">
      <c r="A6724" s="1">
        <v>45516</v>
      </c>
      <c r="B6724" t="str">
        <v>Sales</v>
      </c>
      <c r="C6724" t="str">
        <v>Salaries</v>
      </c>
      <c r="D6724" s="10">
        <v>8674</v>
      </c>
      <c r="E6724" s="1">
        <v>45516</v>
      </c>
      <c r="F6724" t="str">
        <v>Sales</v>
      </c>
      <c r="G6724" t="str">
        <v>Salaries</v>
      </c>
      <c r="H6724" s="10">
        <v>8481</v>
      </c>
    </row>
    <row r="6725" spans="1:8" x14ac:dyDescent="0.3">
      <c r="A6725" s="1">
        <v>45516</v>
      </c>
      <c r="B6725" t="str">
        <v>Sales</v>
      </c>
      <c r="C6725" t="str">
        <v>Rent</v>
      </c>
      <c r="D6725" s="10">
        <v>24857</v>
      </c>
      <c r="E6725" s="1">
        <v>45516</v>
      </c>
      <c r="F6725" t="str">
        <v>Sales</v>
      </c>
      <c r="G6725" t="str">
        <v>Rent</v>
      </c>
      <c r="H6725" s="10">
        <v>26202</v>
      </c>
    </row>
    <row r="6726" spans="1:8" x14ac:dyDescent="0.3">
      <c r="A6726" s="1">
        <v>45516</v>
      </c>
      <c r="B6726" t="str">
        <v>Sales</v>
      </c>
      <c r="C6726" t="str">
        <v>Marketing Spend</v>
      </c>
      <c r="D6726" s="10">
        <v>949</v>
      </c>
      <c r="E6726" s="1">
        <v>45516</v>
      </c>
      <c r="F6726" t="str">
        <v>Sales</v>
      </c>
      <c r="G6726" t="str">
        <v>Marketing Spend</v>
      </c>
      <c r="H6726" s="10">
        <v>-1394</v>
      </c>
    </row>
    <row r="6727" spans="1:8" x14ac:dyDescent="0.3">
      <c r="A6727" s="1">
        <v>45516</v>
      </c>
      <c r="B6727" t="str">
        <v>Sales</v>
      </c>
      <c r="C6727" t="str">
        <v>Software Licenses</v>
      </c>
      <c r="D6727" s="10">
        <v>9103</v>
      </c>
      <c r="E6727" s="1">
        <v>45516</v>
      </c>
      <c r="F6727" t="str">
        <v>Sales</v>
      </c>
      <c r="G6727" t="str">
        <v>Software Licenses</v>
      </c>
      <c r="H6727" s="10">
        <v>7640</v>
      </c>
    </row>
    <row r="6728" spans="1:8" x14ac:dyDescent="0.3">
      <c r="A6728" s="1">
        <v>45516</v>
      </c>
      <c r="B6728" t="str">
        <v>Marketing</v>
      </c>
      <c r="C6728" t="str">
        <v>Product Revenue</v>
      </c>
      <c r="D6728" s="10">
        <v>13231</v>
      </c>
      <c r="E6728" s="1">
        <v>45516</v>
      </c>
      <c r="F6728" t="str">
        <v>Marketing</v>
      </c>
      <c r="G6728" t="str">
        <v>Product Revenue</v>
      </c>
      <c r="H6728" s="10">
        <v>12990</v>
      </c>
    </row>
    <row r="6729" spans="1:8" x14ac:dyDescent="0.3">
      <c r="A6729" s="1">
        <v>45516</v>
      </c>
      <c r="B6729" t="str">
        <v>Marketing</v>
      </c>
      <c r="C6729" t="str">
        <v>Service Revenue</v>
      </c>
      <c r="D6729" s="10">
        <v>23458</v>
      </c>
      <c r="E6729" s="1">
        <v>45516</v>
      </c>
      <c r="F6729" t="str">
        <v>Marketing</v>
      </c>
      <c r="G6729" t="str">
        <v>Service Revenue</v>
      </c>
      <c r="H6729" s="10">
        <v>25906</v>
      </c>
    </row>
    <row r="6730" spans="1:8" x14ac:dyDescent="0.3">
      <c r="A6730" s="1">
        <v>45516</v>
      </c>
      <c r="B6730" t="str">
        <v>Marketing</v>
      </c>
      <c r="C6730" t="str">
        <v>Salaries</v>
      </c>
      <c r="D6730" s="10">
        <v>9461</v>
      </c>
      <c r="E6730" s="1">
        <v>45516</v>
      </c>
      <c r="F6730" t="str">
        <v>Marketing</v>
      </c>
      <c r="G6730" t="str">
        <v>Salaries</v>
      </c>
      <c r="H6730" s="10">
        <v>12453</v>
      </c>
    </row>
    <row r="6731" spans="1:8" x14ac:dyDescent="0.3">
      <c r="A6731" s="1">
        <v>45516</v>
      </c>
      <c r="B6731" t="str">
        <v>Marketing</v>
      </c>
      <c r="C6731" t="str">
        <v>Rent</v>
      </c>
      <c r="D6731" s="10">
        <v>11905</v>
      </c>
      <c r="E6731" s="1">
        <v>45516</v>
      </c>
      <c r="F6731" t="str">
        <v>Marketing</v>
      </c>
      <c r="G6731" t="str">
        <v>Rent</v>
      </c>
      <c r="H6731" s="10">
        <v>9668</v>
      </c>
    </row>
    <row r="6732" spans="1:8" x14ac:dyDescent="0.3">
      <c r="A6732" s="1">
        <v>45516</v>
      </c>
      <c r="B6732" t="str">
        <v>Marketing</v>
      </c>
      <c r="C6732" t="str">
        <v>Marketing Spend</v>
      </c>
      <c r="D6732" s="10">
        <v>22750</v>
      </c>
      <c r="E6732" s="1">
        <v>45516</v>
      </c>
      <c r="F6732" t="str">
        <v>Marketing</v>
      </c>
      <c r="G6732" t="str">
        <v>Marketing Spend</v>
      </c>
      <c r="H6732" s="10">
        <v>21907</v>
      </c>
    </row>
    <row r="6733" spans="1:8" x14ac:dyDescent="0.3">
      <c r="A6733" s="1">
        <v>45516</v>
      </c>
      <c r="B6733" t="str">
        <v>Marketing</v>
      </c>
      <c r="C6733" t="str">
        <v>Software Licenses</v>
      </c>
      <c r="D6733" s="10">
        <v>13708</v>
      </c>
      <c r="E6733" s="1">
        <v>45516</v>
      </c>
      <c r="F6733" t="str">
        <v>Marketing</v>
      </c>
      <c r="G6733" t="str">
        <v>Software Licenses</v>
      </c>
      <c r="H6733" s="10">
        <v>11708</v>
      </c>
    </row>
    <row r="6734" spans="1:8" x14ac:dyDescent="0.3">
      <c r="A6734" s="1">
        <v>45516</v>
      </c>
      <c r="B6734" t="str">
        <v>Finance</v>
      </c>
      <c r="C6734" t="str">
        <v>Product Revenue</v>
      </c>
      <c r="D6734" s="10">
        <v>622</v>
      </c>
      <c r="E6734" s="1">
        <v>45516</v>
      </c>
      <c r="F6734" t="str">
        <v>Finance</v>
      </c>
      <c r="G6734" t="str">
        <v>Product Revenue</v>
      </c>
      <c r="H6734" s="10">
        <v>-103</v>
      </c>
    </row>
    <row r="6735" spans="1:8" x14ac:dyDescent="0.3">
      <c r="A6735" s="1">
        <v>45516</v>
      </c>
      <c r="B6735" t="str">
        <v>Finance</v>
      </c>
      <c r="C6735" t="str">
        <v>Service Revenue</v>
      </c>
      <c r="D6735" s="10">
        <v>16065</v>
      </c>
      <c r="E6735" s="1">
        <v>45516</v>
      </c>
      <c r="F6735" t="str">
        <v>Finance</v>
      </c>
      <c r="G6735" t="str">
        <v>Service Revenue</v>
      </c>
      <c r="H6735" s="10">
        <v>14360</v>
      </c>
    </row>
    <row r="6736" spans="1:8" x14ac:dyDescent="0.3">
      <c r="A6736" s="1">
        <v>45516</v>
      </c>
      <c r="B6736" t="str">
        <v>Finance</v>
      </c>
      <c r="C6736" t="str">
        <v>Salaries</v>
      </c>
      <c r="D6736" s="10">
        <v>16192</v>
      </c>
      <c r="E6736" s="1">
        <v>45516</v>
      </c>
      <c r="F6736" t="str">
        <v>Finance</v>
      </c>
      <c r="G6736" t="str">
        <v>Salaries</v>
      </c>
      <c r="H6736" s="10">
        <v>15867</v>
      </c>
    </row>
    <row r="6737" spans="1:8" x14ac:dyDescent="0.3">
      <c r="A6737" s="1">
        <v>45516</v>
      </c>
      <c r="B6737" t="str">
        <v>Finance</v>
      </c>
      <c r="C6737" t="str">
        <v>Rent</v>
      </c>
      <c r="D6737" s="10">
        <v>10761</v>
      </c>
      <c r="E6737" s="1">
        <v>45516</v>
      </c>
      <c r="F6737" t="str">
        <v>Finance</v>
      </c>
      <c r="G6737" t="str">
        <v>Rent</v>
      </c>
      <c r="H6737" s="10">
        <v>8733</v>
      </c>
    </row>
    <row r="6738" spans="1:8" x14ac:dyDescent="0.3">
      <c r="A6738" s="1">
        <v>45516</v>
      </c>
      <c r="B6738" t="str">
        <v>Finance</v>
      </c>
      <c r="C6738" t="str">
        <v>Marketing Spend</v>
      </c>
      <c r="D6738" s="10">
        <v>6640</v>
      </c>
      <c r="E6738" s="1">
        <v>45516</v>
      </c>
      <c r="F6738" t="str">
        <v>Finance</v>
      </c>
      <c r="G6738" t="str">
        <v>Marketing Spend</v>
      </c>
      <c r="H6738" s="10">
        <v>8975</v>
      </c>
    </row>
    <row r="6739" spans="1:8" x14ac:dyDescent="0.3">
      <c r="A6739" s="1">
        <v>45516</v>
      </c>
      <c r="B6739" t="str">
        <v>Finance</v>
      </c>
      <c r="C6739" t="str">
        <v>Software Licenses</v>
      </c>
      <c r="D6739" s="10">
        <v>7022</v>
      </c>
      <c r="E6739" s="1">
        <v>45516</v>
      </c>
      <c r="F6739" t="str">
        <v>Finance</v>
      </c>
      <c r="G6739" t="str">
        <v>Software Licenses</v>
      </c>
      <c r="H6739" s="10">
        <v>4523</v>
      </c>
    </row>
    <row r="6740" spans="1:8" x14ac:dyDescent="0.3">
      <c r="A6740" s="1">
        <v>45516</v>
      </c>
      <c r="B6740" t="str">
        <v>IT</v>
      </c>
      <c r="C6740" t="str">
        <v>Product Revenue</v>
      </c>
      <c r="D6740" s="10">
        <v>1103</v>
      </c>
      <c r="E6740" s="1">
        <v>45516</v>
      </c>
      <c r="F6740" t="str">
        <v>IT</v>
      </c>
      <c r="G6740" t="str">
        <v>Product Revenue</v>
      </c>
      <c r="H6740" s="10">
        <v>1437</v>
      </c>
    </row>
    <row r="6741" spans="1:8" x14ac:dyDescent="0.3">
      <c r="A6741" s="1">
        <v>45516</v>
      </c>
      <c r="B6741" t="str">
        <v>IT</v>
      </c>
      <c r="C6741" t="str">
        <v>Service Revenue</v>
      </c>
      <c r="D6741" s="10">
        <v>16115</v>
      </c>
      <c r="E6741" s="1">
        <v>45516</v>
      </c>
      <c r="F6741" t="str">
        <v>IT</v>
      </c>
      <c r="G6741" t="str">
        <v>Service Revenue</v>
      </c>
      <c r="H6741" s="10">
        <v>15353</v>
      </c>
    </row>
    <row r="6742" spans="1:8" x14ac:dyDescent="0.3">
      <c r="A6742" s="1">
        <v>45516</v>
      </c>
      <c r="B6742" t="str">
        <v>IT</v>
      </c>
      <c r="C6742" t="str">
        <v>Salaries</v>
      </c>
      <c r="D6742" s="10">
        <v>18172</v>
      </c>
      <c r="E6742" s="1">
        <v>45516</v>
      </c>
      <c r="F6742" t="str">
        <v>IT</v>
      </c>
      <c r="G6742" t="str">
        <v>Salaries</v>
      </c>
      <c r="H6742" s="10">
        <v>20220</v>
      </c>
    </row>
    <row r="6743" spans="1:8" x14ac:dyDescent="0.3">
      <c r="A6743" s="1">
        <v>45516</v>
      </c>
      <c r="B6743" t="str">
        <v>IT</v>
      </c>
      <c r="C6743" t="str">
        <v>Rent</v>
      </c>
      <c r="D6743" s="10">
        <v>13684</v>
      </c>
      <c r="E6743" s="1">
        <v>45516</v>
      </c>
      <c r="F6743" t="str">
        <v>IT</v>
      </c>
      <c r="G6743" t="str">
        <v>Rent</v>
      </c>
      <c r="H6743" s="10">
        <v>14515</v>
      </c>
    </row>
    <row r="6744" spans="1:8" x14ac:dyDescent="0.3">
      <c r="A6744" s="1">
        <v>45516</v>
      </c>
      <c r="B6744" t="str">
        <v>IT</v>
      </c>
      <c r="C6744" t="str">
        <v>Marketing Spend</v>
      </c>
      <c r="D6744" s="10">
        <v>8135</v>
      </c>
      <c r="E6744" s="1">
        <v>45516</v>
      </c>
      <c r="F6744" t="str">
        <v>IT</v>
      </c>
      <c r="G6744" t="str">
        <v>Marketing Spend</v>
      </c>
      <c r="H6744" s="10">
        <v>9050</v>
      </c>
    </row>
    <row r="6745" spans="1:8" x14ac:dyDescent="0.3">
      <c r="A6745" s="1">
        <v>45516</v>
      </c>
      <c r="B6745" t="str">
        <v>IT</v>
      </c>
      <c r="C6745" t="str">
        <v>Software Licenses</v>
      </c>
      <c r="D6745" s="10">
        <v>3250</v>
      </c>
      <c r="E6745" s="1">
        <v>45516</v>
      </c>
      <c r="F6745" t="str">
        <v>IT</v>
      </c>
      <c r="G6745" t="str">
        <v>Software Licenses</v>
      </c>
      <c r="H6745" s="10">
        <v>4581</v>
      </c>
    </row>
    <row r="6746" spans="1:8" x14ac:dyDescent="0.3">
      <c r="A6746" s="1">
        <v>45516</v>
      </c>
      <c r="B6746" t="str">
        <v>HR</v>
      </c>
      <c r="C6746" t="str">
        <v>Product Revenue</v>
      </c>
      <c r="D6746" s="10">
        <v>1131</v>
      </c>
      <c r="E6746" s="1">
        <v>45516</v>
      </c>
      <c r="F6746" t="str">
        <v>HR</v>
      </c>
      <c r="G6746" t="str">
        <v>Product Revenue</v>
      </c>
      <c r="H6746" s="10">
        <v>171</v>
      </c>
    </row>
    <row r="6747" spans="1:8" x14ac:dyDescent="0.3">
      <c r="A6747" s="1">
        <v>45516</v>
      </c>
      <c r="B6747" t="str">
        <v>HR</v>
      </c>
      <c r="C6747" t="str">
        <v>Service Revenue</v>
      </c>
      <c r="D6747" s="10">
        <v>20356</v>
      </c>
      <c r="E6747" s="1">
        <v>45516</v>
      </c>
      <c r="F6747" t="str">
        <v>HR</v>
      </c>
      <c r="G6747" t="str">
        <v>Service Revenue</v>
      </c>
      <c r="H6747" s="10">
        <v>20091</v>
      </c>
    </row>
    <row r="6748" spans="1:8" x14ac:dyDescent="0.3">
      <c r="A6748" s="1">
        <v>45516</v>
      </c>
      <c r="B6748" t="str">
        <v>HR</v>
      </c>
      <c r="C6748" t="str">
        <v>Salaries</v>
      </c>
      <c r="D6748" s="10">
        <v>22448</v>
      </c>
      <c r="E6748" s="1">
        <v>45516</v>
      </c>
      <c r="F6748" t="str">
        <v>HR</v>
      </c>
      <c r="G6748" t="str">
        <v>Salaries</v>
      </c>
      <c r="H6748" s="10">
        <v>23469</v>
      </c>
    </row>
    <row r="6749" spans="1:8" x14ac:dyDescent="0.3">
      <c r="A6749" s="1">
        <v>45516</v>
      </c>
      <c r="B6749" t="str">
        <v>HR</v>
      </c>
      <c r="C6749" t="str">
        <v>Rent</v>
      </c>
      <c r="D6749" s="10">
        <v>12907</v>
      </c>
      <c r="E6749" s="1">
        <v>45516</v>
      </c>
      <c r="F6749" t="str">
        <v>HR</v>
      </c>
      <c r="G6749" t="str">
        <v>Rent</v>
      </c>
      <c r="H6749" s="10">
        <v>15771</v>
      </c>
    </row>
    <row r="6750" spans="1:8" x14ac:dyDescent="0.3">
      <c r="A6750" s="1">
        <v>45516</v>
      </c>
      <c r="B6750" t="str">
        <v>HR</v>
      </c>
      <c r="C6750" t="str">
        <v>Marketing Spend</v>
      </c>
      <c r="D6750" s="10">
        <v>22097</v>
      </c>
      <c r="E6750" s="1">
        <v>45516</v>
      </c>
      <c r="F6750" t="str">
        <v>HR</v>
      </c>
      <c r="G6750" t="str">
        <v>Marketing Spend</v>
      </c>
      <c r="H6750" s="10">
        <v>24380</v>
      </c>
    </row>
    <row r="6751" spans="1:8" x14ac:dyDescent="0.3">
      <c r="A6751" s="1">
        <v>45516</v>
      </c>
      <c r="B6751" t="str">
        <v>HR</v>
      </c>
      <c r="C6751" t="str">
        <v>Software Licenses</v>
      </c>
      <c r="D6751" s="10">
        <v>12741</v>
      </c>
      <c r="E6751" s="1">
        <v>45516</v>
      </c>
      <c r="F6751" t="str">
        <v>HR</v>
      </c>
      <c r="G6751" t="str">
        <v>Software Licenses</v>
      </c>
      <c r="H6751" s="10">
        <v>14963</v>
      </c>
    </row>
    <row r="6752" spans="1:8" x14ac:dyDescent="0.3">
      <c r="A6752" s="1">
        <v>45517</v>
      </c>
      <c r="B6752" t="str">
        <v>Sales</v>
      </c>
      <c r="C6752" t="str">
        <v>Product Revenue</v>
      </c>
      <c r="D6752" s="10">
        <v>1234</v>
      </c>
      <c r="E6752" s="1">
        <v>45517</v>
      </c>
      <c r="F6752" t="str">
        <v>Sales</v>
      </c>
      <c r="G6752" t="str">
        <v>Product Revenue</v>
      </c>
      <c r="H6752" s="10">
        <v>-1637</v>
      </c>
    </row>
    <row r="6753" spans="1:8" x14ac:dyDescent="0.3">
      <c r="A6753" s="1">
        <v>45517</v>
      </c>
      <c r="B6753" t="str">
        <v>Sales</v>
      </c>
      <c r="C6753" t="str">
        <v>Service Revenue</v>
      </c>
      <c r="D6753" s="10">
        <v>1716</v>
      </c>
      <c r="E6753" s="1">
        <v>45517</v>
      </c>
      <c r="F6753" t="str">
        <v>Sales</v>
      </c>
      <c r="G6753" t="str">
        <v>Service Revenue</v>
      </c>
      <c r="H6753" s="10">
        <v>2761</v>
      </c>
    </row>
    <row r="6754" spans="1:8" x14ac:dyDescent="0.3">
      <c r="A6754" s="1">
        <v>45517</v>
      </c>
      <c r="B6754" t="str">
        <v>Sales</v>
      </c>
      <c r="C6754" t="str">
        <v>Salaries</v>
      </c>
      <c r="D6754" s="10">
        <v>9478</v>
      </c>
      <c r="E6754" s="1">
        <v>45517</v>
      </c>
      <c r="F6754" t="str">
        <v>Sales</v>
      </c>
      <c r="G6754" t="str">
        <v>Salaries</v>
      </c>
      <c r="H6754" s="10">
        <v>7279</v>
      </c>
    </row>
    <row r="6755" spans="1:8" x14ac:dyDescent="0.3">
      <c r="A6755" s="1">
        <v>45517</v>
      </c>
      <c r="B6755" t="str">
        <v>Sales</v>
      </c>
      <c r="C6755" t="str">
        <v>Rent</v>
      </c>
      <c r="D6755" s="10">
        <v>19369</v>
      </c>
      <c r="E6755" s="1">
        <v>45517</v>
      </c>
      <c r="F6755" t="str">
        <v>Sales</v>
      </c>
      <c r="G6755" t="str">
        <v>Rent</v>
      </c>
      <c r="H6755" s="10">
        <v>18483</v>
      </c>
    </row>
    <row r="6756" spans="1:8" x14ac:dyDescent="0.3">
      <c r="A6756" s="1">
        <v>45517</v>
      </c>
      <c r="B6756" t="str">
        <v>Sales</v>
      </c>
      <c r="C6756" t="str">
        <v>Marketing Spend</v>
      </c>
      <c r="D6756" s="10">
        <v>6989</v>
      </c>
      <c r="E6756" s="1">
        <v>45517</v>
      </c>
      <c r="F6756" t="str">
        <v>Sales</v>
      </c>
      <c r="G6756" t="str">
        <v>Marketing Spend</v>
      </c>
      <c r="H6756" s="10">
        <v>9239</v>
      </c>
    </row>
    <row r="6757" spans="1:8" x14ac:dyDescent="0.3">
      <c r="A6757" s="1">
        <v>45517</v>
      </c>
      <c r="B6757" t="str">
        <v>Sales</v>
      </c>
      <c r="C6757" t="str">
        <v>Software Licenses</v>
      </c>
      <c r="D6757" s="10">
        <v>11312</v>
      </c>
      <c r="E6757" s="1">
        <v>45517</v>
      </c>
      <c r="F6757" t="str">
        <v>Sales</v>
      </c>
      <c r="G6757" t="str">
        <v>Software Licenses</v>
      </c>
      <c r="H6757" s="10">
        <v>9695</v>
      </c>
    </row>
    <row r="6758" spans="1:8" x14ac:dyDescent="0.3">
      <c r="A6758" s="1">
        <v>45517</v>
      </c>
      <c r="B6758" t="str">
        <v>Marketing</v>
      </c>
      <c r="C6758" t="str">
        <v>Product Revenue</v>
      </c>
      <c r="D6758" s="10">
        <v>9865</v>
      </c>
      <c r="E6758" s="1">
        <v>45517</v>
      </c>
      <c r="F6758" t="str">
        <v>Marketing</v>
      </c>
      <c r="G6758" t="str">
        <v>Product Revenue</v>
      </c>
      <c r="H6758" s="10">
        <v>9569</v>
      </c>
    </row>
    <row r="6759" spans="1:8" x14ac:dyDescent="0.3">
      <c r="A6759" s="1">
        <v>45517</v>
      </c>
      <c r="B6759" t="str">
        <v>Marketing</v>
      </c>
      <c r="C6759" t="str">
        <v>Service Revenue</v>
      </c>
      <c r="D6759" s="10">
        <v>3080</v>
      </c>
      <c r="E6759" s="1">
        <v>45517</v>
      </c>
      <c r="F6759" t="str">
        <v>Marketing</v>
      </c>
      <c r="G6759" t="str">
        <v>Service Revenue</v>
      </c>
      <c r="H6759" s="10">
        <v>1174</v>
      </c>
    </row>
    <row r="6760" spans="1:8" x14ac:dyDescent="0.3">
      <c r="A6760" s="1">
        <v>45517</v>
      </c>
      <c r="B6760" t="str">
        <v>Marketing</v>
      </c>
      <c r="C6760" t="str">
        <v>Salaries</v>
      </c>
      <c r="D6760" s="10">
        <v>18147</v>
      </c>
      <c r="E6760" s="1">
        <v>45517</v>
      </c>
      <c r="F6760" t="str">
        <v>Marketing</v>
      </c>
      <c r="G6760" t="str">
        <v>Salaries</v>
      </c>
      <c r="H6760" s="10">
        <v>17050</v>
      </c>
    </row>
    <row r="6761" spans="1:8" x14ac:dyDescent="0.3">
      <c r="A6761" s="1">
        <v>45517</v>
      </c>
      <c r="B6761" t="str">
        <v>Marketing</v>
      </c>
      <c r="C6761" t="str">
        <v>Rent</v>
      </c>
      <c r="D6761" s="10">
        <v>23312</v>
      </c>
      <c r="E6761" s="1">
        <v>45517</v>
      </c>
      <c r="F6761" t="str">
        <v>Marketing</v>
      </c>
      <c r="G6761" t="str">
        <v>Rent</v>
      </c>
      <c r="H6761" s="10">
        <v>25722</v>
      </c>
    </row>
    <row r="6762" spans="1:8" x14ac:dyDescent="0.3">
      <c r="A6762" s="1">
        <v>45517</v>
      </c>
      <c r="B6762" t="str">
        <v>Marketing</v>
      </c>
      <c r="C6762" t="str">
        <v>Marketing Spend</v>
      </c>
      <c r="D6762" s="10">
        <v>24659</v>
      </c>
      <c r="E6762" s="1">
        <v>45517</v>
      </c>
      <c r="F6762" t="str">
        <v>Marketing</v>
      </c>
      <c r="G6762" t="str">
        <v>Marketing Spend</v>
      </c>
      <c r="H6762" s="10">
        <v>23937</v>
      </c>
    </row>
    <row r="6763" spans="1:8" x14ac:dyDescent="0.3">
      <c r="A6763" s="1">
        <v>45517</v>
      </c>
      <c r="B6763" t="str">
        <v>Marketing</v>
      </c>
      <c r="C6763" t="str">
        <v>Software Licenses</v>
      </c>
      <c r="D6763" s="10">
        <v>17061</v>
      </c>
      <c r="E6763" s="1">
        <v>45517</v>
      </c>
      <c r="F6763" t="str">
        <v>Marketing</v>
      </c>
      <c r="G6763" t="str">
        <v>Software Licenses</v>
      </c>
      <c r="H6763" s="10">
        <v>14658</v>
      </c>
    </row>
    <row r="6764" spans="1:8" x14ac:dyDescent="0.3">
      <c r="A6764" s="1">
        <v>45517</v>
      </c>
      <c r="B6764" t="str">
        <v>Finance</v>
      </c>
      <c r="C6764" t="str">
        <v>Product Revenue</v>
      </c>
      <c r="D6764" s="10">
        <v>20234</v>
      </c>
      <c r="E6764" s="1">
        <v>45517</v>
      </c>
      <c r="F6764" t="str">
        <v>Finance</v>
      </c>
      <c r="G6764" t="str">
        <v>Product Revenue</v>
      </c>
      <c r="H6764" s="10">
        <v>18897</v>
      </c>
    </row>
    <row r="6765" spans="1:8" x14ac:dyDescent="0.3">
      <c r="A6765" s="1">
        <v>45517</v>
      </c>
      <c r="B6765" t="str">
        <v>Finance</v>
      </c>
      <c r="C6765" t="str">
        <v>Service Revenue</v>
      </c>
      <c r="D6765" s="10">
        <v>952</v>
      </c>
      <c r="E6765" s="1">
        <v>45517</v>
      </c>
      <c r="F6765" t="str">
        <v>Finance</v>
      </c>
      <c r="G6765" t="str">
        <v>Service Revenue</v>
      </c>
      <c r="H6765" s="10">
        <v>-1195</v>
      </c>
    </row>
    <row r="6766" spans="1:8" x14ac:dyDescent="0.3">
      <c r="A6766" s="1">
        <v>45517</v>
      </c>
      <c r="B6766" t="str">
        <v>Finance</v>
      </c>
      <c r="C6766" t="str">
        <v>Salaries</v>
      </c>
      <c r="D6766" s="10">
        <v>2918</v>
      </c>
      <c r="E6766" s="1">
        <v>45517</v>
      </c>
      <c r="F6766" t="str">
        <v>Finance</v>
      </c>
      <c r="G6766" t="str">
        <v>Salaries</v>
      </c>
      <c r="H6766" s="10">
        <v>2523</v>
      </c>
    </row>
    <row r="6767" spans="1:8" x14ac:dyDescent="0.3">
      <c r="A6767" s="1">
        <v>45517</v>
      </c>
      <c r="B6767" t="str">
        <v>Finance</v>
      </c>
      <c r="C6767" t="str">
        <v>Rent</v>
      </c>
      <c r="D6767" s="10">
        <v>15440</v>
      </c>
      <c r="E6767" s="1">
        <v>45517</v>
      </c>
      <c r="F6767" t="str">
        <v>Finance</v>
      </c>
      <c r="G6767" t="str">
        <v>Rent</v>
      </c>
      <c r="H6767" s="10">
        <v>14252</v>
      </c>
    </row>
    <row r="6768" spans="1:8" x14ac:dyDescent="0.3">
      <c r="A6768" s="1">
        <v>45517</v>
      </c>
      <c r="B6768" t="str">
        <v>Finance</v>
      </c>
      <c r="C6768" t="str">
        <v>Marketing Spend</v>
      </c>
      <c r="D6768" s="10">
        <v>14601</v>
      </c>
      <c r="E6768" s="1">
        <v>45517</v>
      </c>
      <c r="F6768" t="str">
        <v>Finance</v>
      </c>
      <c r="G6768" t="str">
        <v>Marketing Spend</v>
      </c>
      <c r="H6768" s="10">
        <v>12514</v>
      </c>
    </row>
    <row r="6769" spans="1:8" x14ac:dyDescent="0.3">
      <c r="A6769" s="1">
        <v>45517</v>
      </c>
      <c r="B6769" t="str">
        <v>Finance</v>
      </c>
      <c r="C6769" t="str">
        <v>Software Licenses</v>
      </c>
      <c r="D6769" s="10">
        <v>5286</v>
      </c>
      <c r="E6769" s="1">
        <v>45517</v>
      </c>
      <c r="F6769" t="str">
        <v>Finance</v>
      </c>
      <c r="G6769" t="str">
        <v>Software Licenses</v>
      </c>
      <c r="H6769" s="10">
        <v>6525</v>
      </c>
    </row>
    <row r="6770" spans="1:8" x14ac:dyDescent="0.3">
      <c r="A6770" s="1">
        <v>45517</v>
      </c>
      <c r="B6770" t="str">
        <v>IT</v>
      </c>
      <c r="C6770" t="str">
        <v>Product Revenue</v>
      </c>
      <c r="D6770" s="10">
        <v>21050</v>
      </c>
      <c r="E6770" s="1">
        <v>45517</v>
      </c>
      <c r="F6770" t="str">
        <v>IT</v>
      </c>
      <c r="G6770" t="str">
        <v>Product Revenue</v>
      </c>
      <c r="H6770" s="10">
        <v>23718</v>
      </c>
    </row>
    <row r="6771" spans="1:8" x14ac:dyDescent="0.3">
      <c r="A6771" s="1">
        <v>45517</v>
      </c>
      <c r="B6771" t="str">
        <v>IT</v>
      </c>
      <c r="C6771" t="str">
        <v>Service Revenue</v>
      </c>
      <c r="D6771" s="10">
        <v>8303</v>
      </c>
      <c r="E6771" s="1">
        <v>45517</v>
      </c>
      <c r="F6771" t="str">
        <v>IT</v>
      </c>
      <c r="G6771" t="str">
        <v>Service Revenue</v>
      </c>
      <c r="H6771" s="10">
        <v>5460</v>
      </c>
    </row>
    <row r="6772" spans="1:8" x14ac:dyDescent="0.3">
      <c r="A6772" s="1">
        <v>45517</v>
      </c>
      <c r="B6772" t="str">
        <v>IT</v>
      </c>
      <c r="C6772" t="str">
        <v>Salaries</v>
      </c>
      <c r="D6772" s="10">
        <v>8277</v>
      </c>
      <c r="E6772" s="1">
        <v>45517</v>
      </c>
      <c r="F6772" t="str">
        <v>IT</v>
      </c>
      <c r="G6772" t="str">
        <v>Salaries</v>
      </c>
      <c r="H6772" s="10">
        <v>6734</v>
      </c>
    </row>
    <row r="6773" spans="1:8" x14ac:dyDescent="0.3">
      <c r="A6773" s="1">
        <v>45517</v>
      </c>
      <c r="B6773" t="str">
        <v>IT</v>
      </c>
      <c r="C6773" t="str">
        <v>Rent</v>
      </c>
      <c r="D6773" s="10">
        <v>2927</v>
      </c>
      <c r="E6773" s="1">
        <v>45517</v>
      </c>
      <c r="F6773" t="str">
        <v>IT</v>
      </c>
      <c r="G6773" t="str">
        <v>Rent</v>
      </c>
      <c r="H6773" s="10">
        <v>5799</v>
      </c>
    </row>
    <row r="6774" spans="1:8" x14ac:dyDescent="0.3">
      <c r="A6774" s="1">
        <v>45517</v>
      </c>
      <c r="B6774" t="str">
        <v>IT</v>
      </c>
      <c r="C6774" t="str">
        <v>Marketing Spend</v>
      </c>
      <c r="D6774" s="10">
        <v>17571</v>
      </c>
      <c r="E6774" s="1">
        <v>45517</v>
      </c>
      <c r="F6774" t="str">
        <v>IT</v>
      </c>
      <c r="G6774" t="str">
        <v>Marketing Spend</v>
      </c>
      <c r="H6774" s="10">
        <v>17462</v>
      </c>
    </row>
    <row r="6775" spans="1:8" x14ac:dyDescent="0.3">
      <c r="A6775" s="1">
        <v>45517</v>
      </c>
      <c r="B6775" t="str">
        <v>IT</v>
      </c>
      <c r="C6775" t="str">
        <v>Software Licenses</v>
      </c>
      <c r="D6775" s="10">
        <v>10072</v>
      </c>
      <c r="E6775" s="1">
        <v>45517</v>
      </c>
      <c r="F6775" t="str">
        <v>IT</v>
      </c>
      <c r="G6775" t="str">
        <v>Software Licenses</v>
      </c>
      <c r="H6775" s="10">
        <v>7207</v>
      </c>
    </row>
    <row r="6776" spans="1:8" x14ac:dyDescent="0.3">
      <c r="A6776" s="1">
        <v>45517</v>
      </c>
      <c r="B6776" t="str">
        <v>HR</v>
      </c>
      <c r="C6776" t="str">
        <v>Product Revenue</v>
      </c>
      <c r="D6776" s="10">
        <v>20612</v>
      </c>
      <c r="E6776" s="1">
        <v>45517</v>
      </c>
      <c r="F6776" t="str">
        <v>HR</v>
      </c>
      <c r="G6776" t="str">
        <v>Product Revenue</v>
      </c>
      <c r="H6776" s="10">
        <v>22511</v>
      </c>
    </row>
    <row r="6777" spans="1:8" x14ac:dyDescent="0.3">
      <c r="A6777" s="1">
        <v>45517</v>
      </c>
      <c r="B6777" t="str">
        <v>HR</v>
      </c>
      <c r="C6777" t="str">
        <v>Service Revenue</v>
      </c>
      <c r="D6777" s="10">
        <v>14115</v>
      </c>
      <c r="E6777" s="1">
        <v>45517</v>
      </c>
      <c r="F6777" t="str">
        <v>HR</v>
      </c>
      <c r="G6777" t="str">
        <v>Service Revenue</v>
      </c>
      <c r="H6777" s="10">
        <v>15913</v>
      </c>
    </row>
    <row r="6778" spans="1:8" x14ac:dyDescent="0.3">
      <c r="A6778" s="1">
        <v>45517</v>
      </c>
      <c r="B6778" t="str">
        <v>HR</v>
      </c>
      <c r="C6778" t="str">
        <v>Salaries</v>
      </c>
      <c r="D6778" s="10">
        <v>4139</v>
      </c>
      <c r="E6778" s="1">
        <v>45517</v>
      </c>
      <c r="F6778" t="str">
        <v>HR</v>
      </c>
      <c r="G6778" t="str">
        <v>Salaries</v>
      </c>
      <c r="H6778" s="10">
        <v>3335</v>
      </c>
    </row>
    <row r="6779" spans="1:8" x14ac:dyDescent="0.3">
      <c r="A6779" s="1">
        <v>45517</v>
      </c>
      <c r="B6779" t="str">
        <v>HR</v>
      </c>
      <c r="C6779" t="str">
        <v>Rent</v>
      </c>
      <c r="D6779" s="10">
        <v>7223</v>
      </c>
      <c r="E6779" s="1">
        <v>45517</v>
      </c>
      <c r="F6779" t="str">
        <v>HR</v>
      </c>
      <c r="G6779" t="str">
        <v>Rent</v>
      </c>
      <c r="H6779" s="10">
        <v>5724</v>
      </c>
    </row>
    <row r="6780" spans="1:8" x14ac:dyDescent="0.3">
      <c r="A6780" s="1">
        <v>45517</v>
      </c>
      <c r="B6780" t="str">
        <v>HR</v>
      </c>
      <c r="C6780" t="str">
        <v>Marketing Spend</v>
      </c>
      <c r="D6780" s="10">
        <v>21769</v>
      </c>
      <c r="E6780" s="1">
        <v>45517</v>
      </c>
      <c r="F6780" t="str">
        <v>HR</v>
      </c>
      <c r="G6780" t="str">
        <v>Marketing Spend</v>
      </c>
      <c r="H6780" s="10">
        <v>21281</v>
      </c>
    </row>
    <row r="6781" spans="1:8" x14ac:dyDescent="0.3">
      <c r="A6781" s="1">
        <v>45517</v>
      </c>
      <c r="B6781" t="str">
        <v>HR</v>
      </c>
      <c r="C6781" t="str">
        <v>Software Licenses</v>
      </c>
      <c r="D6781" s="10">
        <v>10276</v>
      </c>
      <c r="E6781" s="1">
        <v>45517</v>
      </c>
      <c r="F6781" t="str">
        <v>HR</v>
      </c>
      <c r="G6781" t="str">
        <v>Software Licenses</v>
      </c>
      <c r="H6781" s="10">
        <v>11338</v>
      </c>
    </row>
    <row r="6782" spans="1:8" x14ac:dyDescent="0.3">
      <c r="A6782" s="1">
        <v>45518</v>
      </c>
      <c r="B6782" t="str">
        <v>Sales</v>
      </c>
      <c r="C6782" t="str">
        <v>Product Revenue</v>
      </c>
      <c r="D6782" s="10">
        <v>17156</v>
      </c>
      <c r="E6782" s="1">
        <v>45518</v>
      </c>
      <c r="F6782" t="str">
        <v>Sales</v>
      </c>
      <c r="G6782" t="str">
        <v>Product Revenue</v>
      </c>
      <c r="H6782" s="10">
        <v>18750</v>
      </c>
    </row>
    <row r="6783" spans="1:8" x14ac:dyDescent="0.3">
      <c r="A6783" s="1">
        <v>45518</v>
      </c>
      <c r="B6783" t="str">
        <v>Sales</v>
      </c>
      <c r="C6783" t="str">
        <v>Service Revenue</v>
      </c>
      <c r="D6783" s="10">
        <v>10131</v>
      </c>
      <c r="E6783" s="1">
        <v>45518</v>
      </c>
      <c r="F6783" t="str">
        <v>Sales</v>
      </c>
      <c r="G6783" t="str">
        <v>Service Revenue</v>
      </c>
      <c r="H6783" s="10">
        <v>9653</v>
      </c>
    </row>
    <row r="6784" spans="1:8" x14ac:dyDescent="0.3">
      <c r="A6784" s="1">
        <v>45518</v>
      </c>
      <c r="B6784" t="str">
        <v>Sales</v>
      </c>
      <c r="C6784" t="str">
        <v>Salaries</v>
      </c>
      <c r="D6784" s="10">
        <v>22738</v>
      </c>
      <c r="E6784" s="1">
        <v>45518</v>
      </c>
      <c r="F6784" t="str">
        <v>Sales</v>
      </c>
      <c r="G6784" t="str">
        <v>Salaries</v>
      </c>
      <c r="H6784" s="10">
        <v>20740</v>
      </c>
    </row>
    <row r="6785" spans="1:8" x14ac:dyDescent="0.3">
      <c r="A6785" s="1">
        <v>45518</v>
      </c>
      <c r="B6785" t="str">
        <v>Sales</v>
      </c>
      <c r="C6785" t="str">
        <v>Rent</v>
      </c>
      <c r="D6785" s="10">
        <v>24016</v>
      </c>
      <c r="E6785" s="1">
        <v>45518</v>
      </c>
      <c r="F6785" t="str">
        <v>Sales</v>
      </c>
      <c r="G6785" t="str">
        <v>Rent</v>
      </c>
      <c r="H6785" s="10">
        <v>21097</v>
      </c>
    </row>
    <row r="6786" spans="1:8" x14ac:dyDescent="0.3">
      <c r="A6786" s="1">
        <v>45518</v>
      </c>
      <c r="B6786" t="str">
        <v>Sales</v>
      </c>
      <c r="C6786" t="str">
        <v>Marketing Spend</v>
      </c>
      <c r="D6786" s="10">
        <v>8484</v>
      </c>
      <c r="E6786" s="1">
        <v>45518</v>
      </c>
      <c r="F6786" t="str">
        <v>Sales</v>
      </c>
      <c r="G6786" t="str">
        <v>Marketing Spend</v>
      </c>
      <c r="H6786" s="10">
        <v>9781</v>
      </c>
    </row>
    <row r="6787" spans="1:8" x14ac:dyDescent="0.3">
      <c r="A6787" s="1">
        <v>45518</v>
      </c>
      <c r="B6787" t="str">
        <v>Sales</v>
      </c>
      <c r="C6787" t="str">
        <v>Software Licenses</v>
      </c>
      <c r="D6787" s="10">
        <v>7299</v>
      </c>
      <c r="E6787" s="1">
        <v>45518</v>
      </c>
      <c r="F6787" t="str">
        <v>Sales</v>
      </c>
      <c r="G6787" t="str">
        <v>Software Licenses</v>
      </c>
      <c r="H6787" s="10">
        <v>6633</v>
      </c>
    </row>
    <row r="6788" spans="1:8" x14ac:dyDescent="0.3">
      <c r="A6788" s="1">
        <v>45518</v>
      </c>
      <c r="B6788" t="str">
        <v>Marketing</v>
      </c>
      <c r="C6788" t="str">
        <v>Product Revenue</v>
      </c>
      <c r="D6788" s="10">
        <v>7917</v>
      </c>
      <c r="E6788" s="1">
        <v>45518</v>
      </c>
      <c r="F6788" t="str">
        <v>Marketing</v>
      </c>
      <c r="G6788" t="str">
        <v>Product Revenue</v>
      </c>
      <c r="H6788" s="10">
        <v>5304</v>
      </c>
    </row>
    <row r="6789" spans="1:8" x14ac:dyDescent="0.3">
      <c r="A6789" s="1">
        <v>45518</v>
      </c>
      <c r="B6789" t="str">
        <v>Marketing</v>
      </c>
      <c r="C6789" t="str">
        <v>Service Revenue</v>
      </c>
      <c r="D6789" s="10">
        <v>7756</v>
      </c>
      <c r="E6789" s="1">
        <v>45518</v>
      </c>
      <c r="F6789" t="str">
        <v>Marketing</v>
      </c>
      <c r="G6789" t="str">
        <v>Service Revenue</v>
      </c>
      <c r="H6789" s="10">
        <v>10748</v>
      </c>
    </row>
    <row r="6790" spans="1:8" x14ac:dyDescent="0.3">
      <c r="A6790" s="1">
        <v>45518</v>
      </c>
      <c r="B6790" t="str">
        <v>Marketing</v>
      </c>
      <c r="C6790" t="str">
        <v>Salaries</v>
      </c>
      <c r="D6790" s="10">
        <v>12338</v>
      </c>
      <c r="E6790" s="1">
        <v>45518</v>
      </c>
      <c r="F6790" t="str">
        <v>Marketing</v>
      </c>
      <c r="G6790" t="str">
        <v>Salaries</v>
      </c>
      <c r="H6790" s="10">
        <v>10427</v>
      </c>
    </row>
    <row r="6791" spans="1:8" x14ac:dyDescent="0.3">
      <c r="A6791" s="1">
        <v>45518</v>
      </c>
      <c r="B6791" t="str">
        <v>Marketing</v>
      </c>
      <c r="C6791" t="str">
        <v>Rent</v>
      </c>
      <c r="D6791" s="10">
        <v>9418</v>
      </c>
      <c r="E6791" s="1">
        <v>45518</v>
      </c>
      <c r="F6791" t="str">
        <v>Marketing</v>
      </c>
      <c r="G6791" t="str">
        <v>Rent</v>
      </c>
      <c r="H6791" s="10">
        <v>12013</v>
      </c>
    </row>
    <row r="6792" spans="1:8" x14ac:dyDescent="0.3">
      <c r="A6792" s="1">
        <v>45518</v>
      </c>
      <c r="B6792" t="str">
        <v>Marketing</v>
      </c>
      <c r="C6792" t="str">
        <v>Marketing Spend</v>
      </c>
      <c r="D6792" s="10">
        <v>5396</v>
      </c>
      <c r="E6792" s="1">
        <v>45518</v>
      </c>
      <c r="F6792" t="str">
        <v>Marketing</v>
      </c>
      <c r="G6792" t="str">
        <v>Marketing Spend</v>
      </c>
      <c r="H6792" s="10">
        <v>2426</v>
      </c>
    </row>
    <row r="6793" spans="1:8" x14ac:dyDescent="0.3">
      <c r="A6793" s="1">
        <v>45518</v>
      </c>
      <c r="B6793" t="str">
        <v>Marketing</v>
      </c>
      <c r="C6793" t="str">
        <v>Software Licenses</v>
      </c>
      <c r="D6793" s="10">
        <v>3212</v>
      </c>
      <c r="E6793" s="1">
        <v>45518</v>
      </c>
      <c r="F6793" t="str">
        <v>Marketing</v>
      </c>
      <c r="G6793" t="str">
        <v>Software Licenses</v>
      </c>
      <c r="H6793" s="10">
        <v>6108</v>
      </c>
    </row>
    <row r="6794" spans="1:8" x14ac:dyDescent="0.3">
      <c r="A6794" s="1">
        <v>45518</v>
      </c>
      <c r="B6794" t="str">
        <v>Finance</v>
      </c>
      <c r="C6794" t="str">
        <v>Product Revenue</v>
      </c>
      <c r="D6794" s="10">
        <v>13372</v>
      </c>
      <c r="E6794" s="1">
        <v>45518</v>
      </c>
      <c r="F6794" t="str">
        <v>Finance</v>
      </c>
      <c r="G6794" t="str">
        <v>Product Revenue</v>
      </c>
      <c r="H6794" s="10">
        <v>15286</v>
      </c>
    </row>
    <row r="6795" spans="1:8" x14ac:dyDescent="0.3">
      <c r="A6795" s="1">
        <v>45518</v>
      </c>
      <c r="B6795" t="str">
        <v>Finance</v>
      </c>
      <c r="C6795" t="str">
        <v>Service Revenue</v>
      </c>
      <c r="D6795" s="10">
        <v>10639</v>
      </c>
      <c r="E6795" s="1">
        <v>45518</v>
      </c>
      <c r="F6795" t="str">
        <v>Finance</v>
      </c>
      <c r="G6795" t="str">
        <v>Service Revenue</v>
      </c>
      <c r="H6795" s="10">
        <v>11357</v>
      </c>
    </row>
    <row r="6796" spans="1:8" x14ac:dyDescent="0.3">
      <c r="A6796" s="1">
        <v>45518</v>
      </c>
      <c r="B6796" t="str">
        <v>Finance</v>
      </c>
      <c r="C6796" t="str">
        <v>Salaries</v>
      </c>
      <c r="D6796" s="10">
        <v>15095</v>
      </c>
      <c r="E6796" s="1">
        <v>45518</v>
      </c>
      <c r="F6796" t="str">
        <v>Finance</v>
      </c>
      <c r="G6796" t="str">
        <v>Salaries</v>
      </c>
      <c r="H6796" s="10">
        <v>16118</v>
      </c>
    </row>
    <row r="6797" spans="1:8" x14ac:dyDescent="0.3">
      <c r="A6797" s="1">
        <v>45518</v>
      </c>
      <c r="B6797" t="str">
        <v>Finance</v>
      </c>
      <c r="C6797" t="str">
        <v>Rent</v>
      </c>
      <c r="D6797" s="10">
        <v>16303</v>
      </c>
      <c r="E6797" s="1">
        <v>45518</v>
      </c>
      <c r="F6797" t="str">
        <v>Finance</v>
      </c>
      <c r="G6797" t="str">
        <v>Rent</v>
      </c>
      <c r="H6797" s="10">
        <v>19045</v>
      </c>
    </row>
    <row r="6798" spans="1:8" x14ac:dyDescent="0.3">
      <c r="A6798" s="1">
        <v>45518</v>
      </c>
      <c r="B6798" t="str">
        <v>Finance</v>
      </c>
      <c r="C6798" t="str">
        <v>Marketing Spend</v>
      </c>
      <c r="D6798" s="10">
        <v>9025</v>
      </c>
      <c r="E6798" s="1">
        <v>45518</v>
      </c>
      <c r="F6798" t="str">
        <v>Finance</v>
      </c>
      <c r="G6798" t="str">
        <v>Marketing Spend</v>
      </c>
      <c r="H6798" s="10">
        <v>7687</v>
      </c>
    </row>
    <row r="6799" spans="1:8" x14ac:dyDescent="0.3">
      <c r="A6799" s="1">
        <v>45518</v>
      </c>
      <c r="B6799" t="str">
        <v>Finance</v>
      </c>
      <c r="C6799" t="str">
        <v>Software Licenses</v>
      </c>
      <c r="D6799" s="10">
        <v>2166</v>
      </c>
      <c r="E6799" s="1">
        <v>45518</v>
      </c>
      <c r="F6799" t="str">
        <v>Finance</v>
      </c>
      <c r="G6799" t="str">
        <v>Software Licenses</v>
      </c>
      <c r="H6799" s="10">
        <v>4469</v>
      </c>
    </row>
    <row r="6800" spans="1:8" x14ac:dyDescent="0.3">
      <c r="A6800" s="1">
        <v>45518</v>
      </c>
      <c r="B6800" t="str">
        <v>IT</v>
      </c>
      <c r="C6800" t="str">
        <v>Product Revenue</v>
      </c>
      <c r="D6800" s="10">
        <v>8165</v>
      </c>
      <c r="E6800" s="1">
        <v>45518</v>
      </c>
      <c r="F6800" t="str">
        <v>IT</v>
      </c>
      <c r="G6800" t="str">
        <v>Product Revenue</v>
      </c>
      <c r="H6800" s="10">
        <v>6239</v>
      </c>
    </row>
    <row r="6801" spans="1:8" x14ac:dyDescent="0.3">
      <c r="A6801" s="1">
        <v>45518</v>
      </c>
      <c r="B6801" t="str">
        <v>IT</v>
      </c>
      <c r="C6801" t="str">
        <v>Service Revenue</v>
      </c>
      <c r="D6801" s="10">
        <v>17543</v>
      </c>
      <c r="E6801" s="1">
        <v>45518</v>
      </c>
      <c r="F6801" t="str">
        <v>IT</v>
      </c>
      <c r="G6801" t="str">
        <v>Service Revenue</v>
      </c>
      <c r="H6801" s="10">
        <v>15015</v>
      </c>
    </row>
    <row r="6802" spans="1:8" x14ac:dyDescent="0.3">
      <c r="A6802" s="1">
        <v>45518</v>
      </c>
      <c r="B6802" t="str">
        <v>IT</v>
      </c>
      <c r="C6802" t="str">
        <v>Salaries</v>
      </c>
      <c r="D6802" s="10">
        <v>18086</v>
      </c>
      <c r="E6802" s="1">
        <v>45518</v>
      </c>
      <c r="F6802" t="str">
        <v>IT</v>
      </c>
      <c r="G6802" t="str">
        <v>Salaries</v>
      </c>
      <c r="H6802" s="10">
        <v>17577</v>
      </c>
    </row>
    <row r="6803" spans="1:8" x14ac:dyDescent="0.3">
      <c r="A6803" s="1">
        <v>45518</v>
      </c>
      <c r="B6803" t="str">
        <v>IT</v>
      </c>
      <c r="C6803" t="str">
        <v>Rent</v>
      </c>
      <c r="D6803" s="10">
        <v>6558</v>
      </c>
      <c r="E6803" s="1">
        <v>45518</v>
      </c>
      <c r="F6803" t="str">
        <v>IT</v>
      </c>
      <c r="G6803" t="str">
        <v>Rent</v>
      </c>
      <c r="H6803" s="10">
        <v>7179</v>
      </c>
    </row>
    <row r="6804" spans="1:8" x14ac:dyDescent="0.3">
      <c r="A6804" s="1">
        <v>45518</v>
      </c>
      <c r="B6804" t="str">
        <v>IT</v>
      </c>
      <c r="C6804" t="str">
        <v>Marketing Spend</v>
      </c>
      <c r="D6804" s="10">
        <v>6910</v>
      </c>
      <c r="E6804" s="1">
        <v>45518</v>
      </c>
      <c r="F6804" t="str">
        <v>IT</v>
      </c>
      <c r="G6804" t="str">
        <v>Marketing Spend</v>
      </c>
      <c r="H6804" s="10">
        <v>4700</v>
      </c>
    </row>
    <row r="6805" spans="1:8" x14ac:dyDescent="0.3">
      <c r="A6805" s="1">
        <v>45518</v>
      </c>
      <c r="B6805" t="str">
        <v>IT</v>
      </c>
      <c r="C6805" t="str">
        <v>Software Licenses</v>
      </c>
      <c r="D6805" s="10">
        <v>511</v>
      </c>
      <c r="E6805" s="1">
        <v>45518</v>
      </c>
      <c r="F6805" t="str">
        <v>IT</v>
      </c>
      <c r="G6805" t="str">
        <v>Software Licenses</v>
      </c>
      <c r="H6805" s="10">
        <v>-1183</v>
      </c>
    </row>
    <row r="6806" spans="1:8" x14ac:dyDescent="0.3">
      <c r="A6806" s="1">
        <v>45518</v>
      </c>
      <c r="B6806" t="str">
        <v>HR</v>
      </c>
      <c r="C6806" t="str">
        <v>Product Revenue</v>
      </c>
      <c r="D6806" s="10">
        <v>19043</v>
      </c>
      <c r="E6806" s="1">
        <v>45518</v>
      </c>
      <c r="F6806" t="str">
        <v>HR</v>
      </c>
      <c r="G6806" t="str">
        <v>Product Revenue</v>
      </c>
      <c r="H6806" s="10">
        <v>19661</v>
      </c>
    </row>
    <row r="6807" spans="1:8" x14ac:dyDescent="0.3">
      <c r="A6807" s="1">
        <v>45518</v>
      </c>
      <c r="B6807" t="str">
        <v>HR</v>
      </c>
      <c r="C6807" t="str">
        <v>Service Revenue</v>
      </c>
      <c r="D6807" s="10">
        <v>10915</v>
      </c>
      <c r="E6807" s="1">
        <v>45518</v>
      </c>
      <c r="F6807" t="str">
        <v>HR</v>
      </c>
      <c r="G6807" t="str">
        <v>Service Revenue</v>
      </c>
      <c r="H6807" s="10">
        <v>13410</v>
      </c>
    </row>
    <row r="6808" spans="1:8" x14ac:dyDescent="0.3">
      <c r="A6808" s="1">
        <v>45518</v>
      </c>
      <c r="B6808" t="str">
        <v>HR</v>
      </c>
      <c r="C6808" t="str">
        <v>Salaries</v>
      </c>
      <c r="D6808" s="10">
        <v>5440</v>
      </c>
      <c r="E6808" s="1">
        <v>45518</v>
      </c>
      <c r="F6808" t="str">
        <v>HR</v>
      </c>
      <c r="G6808" t="str">
        <v>Salaries</v>
      </c>
      <c r="H6808" s="10">
        <v>3719</v>
      </c>
    </row>
    <row r="6809" spans="1:8" x14ac:dyDescent="0.3">
      <c r="A6809" s="1">
        <v>45518</v>
      </c>
      <c r="B6809" t="str">
        <v>HR</v>
      </c>
      <c r="C6809" t="str">
        <v>Rent</v>
      </c>
      <c r="D6809" s="10">
        <v>10932</v>
      </c>
      <c r="E6809" s="1">
        <v>45518</v>
      </c>
      <c r="F6809" t="str">
        <v>HR</v>
      </c>
      <c r="G6809" t="str">
        <v>Rent</v>
      </c>
      <c r="H6809" s="10">
        <v>13037</v>
      </c>
    </row>
    <row r="6810" spans="1:8" x14ac:dyDescent="0.3">
      <c r="A6810" s="1">
        <v>45518</v>
      </c>
      <c r="B6810" t="str">
        <v>HR</v>
      </c>
      <c r="C6810" t="str">
        <v>Marketing Spend</v>
      </c>
      <c r="D6810" s="10">
        <v>24976</v>
      </c>
      <c r="E6810" s="1">
        <v>45518</v>
      </c>
      <c r="F6810" t="str">
        <v>HR</v>
      </c>
      <c r="G6810" t="str">
        <v>Marketing Spend</v>
      </c>
      <c r="H6810" s="10">
        <v>25975</v>
      </c>
    </row>
    <row r="6811" spans="1:8" x14ac:dyDescent="0.3">
      <c r="A6811" s="1">
        <v>45518</v>
      </c>
      <c r="B6811" t="str">
        <v>HR</v>
      </c>
      <c r="C6811" t="str">
        <v>Software Licenses</v>
      </c>
      <c r="D6811" s="10">
        <v>6175</v>
      </c>
      <c r="E6811" s="1">
        <v>45518</v>
      </c>
      <c r="F6811" t="str">
        <v>HR</v>
      </c>
      <c r="G6811" t="str">
        <v>Software Licenses</v>
      </c>
      <c r="H6811" s="10">
        <v>3178</v>
      </c>
    </row>
    <row r="6812" spans="1:8" x14ac:dyDescent="0.3">
      <c r="A6812" s="1">
        <v>45519</v>
      </c>
      <c r="B6812" t="str">
        <v>Sales</v>
      </c>
      <c r="C6812" t="str">
        <v>Product Revenue</v>
      </c>
      <c r="D6812" s="10">
        <v>14484</v>
      </c>
      <c r="E6812" s="1">
        <v>45519</v>
      </c>
      <c r="F6812" t="str">
        <v>Sales</v>
      </c>
      <c r="G6812" t="str">
        <v>Product Revenue</v>
      </c>
      <c r="H6812" s="10">
        <v>12936</v>
      </c>
    </row>
    <row r="6813" spans="1:8" x14ac:dyDescent="0.3">
      <c r="A6813" s="1">
        <v>45519</v>
      </c>
      <c r="B6813" t="str">
        <v>Sales</v>
      </c>
      <c r="C6813" t="str">
        <v>Service Revenue</v>
      </c>
      <c r="D6813" s="10">
        <v>15409</v>
      </c>
      <c r="E6813" s="1">
        <v>45519</v>
      </c>
      <c r="F6813" t="str">
        <v>Sales</v>
      </c>
      <c r="G6813" t="str">
        <v>Service Revenue</v>
      </c>
      <c r="H6813" s="10">
        <v>14557</v>
      </c>
    </row>
    <row r="6814" spans="1:8" x14ac:dyDescent="0.3">
      <c r="A6814" s="1">
        <v>45519</v>
      </c>
      <c r="B6814" t="str">
        <v>Sales</v>
      </c>
      <c r="C6814" t="str">
        <v>Salaries</v>
      </c>
      <c r="D6814" s="10">
        <v>15538</v>
      </c>
      <c r="E6814" s="1">
        <v>45519</v>
      </c>
      <c r="F6814" t="str">
        <v>Sales</v>
      </c>
      <c r="G6814" t="str">
        <v>Salaries</v>
      </c>
      <c r="H6814" s="10">
        <v>13889</v>
      </c>
    </row>
    <row r="6815" spans="1:8" x14ac:dyDescent="0.3">
      <c r="A6815" s="1">
        <v>45519</v>
      </c>
      <c r="B6815" t="str">
        <v>Sales</v>
      </c>
      <c r="C6815" t="str">
        <v>Rent</v>
      </c>
      <c r="D6815" s="10">
        <v>18821</v>
      </c>
      <c r="E6815" s="1">
        <v>45519</v>
      </c>
      <c r="F6815" t="str">
        <v>Sales</v>
      </c>
      <c r="G6815" t="str">
        <v>Rent</v>
      </c>
      <c r="H6815" s="10">
        <v>17747</v>
      </c>
    </row>
    <row r="6816" spans="1:8" x14ac:dyDescent="0.3">
      <c r="A6816" s="1">
        <v>45519</v>
      </c>
      <c r="B6816" t="str">
        <v>Sales</v>
      </c>
      <c r="C6816" t="str">
        <v>Marketing Spend</v>
      </c>
      <c r="D6816" s="10">
        <v>24320</v>
      </c>
      <c r="E6816" s="1">
        <v>45519</v>
      </c>
      <c r="F6816" t="str">
        <v>Sales</v>
      </c>
      <c r="G6816" t="str">
        <v>Marketing Spend</v>
      </c>
      <c r="H6816" s="10">
        <v>26603</v>
      </c>
    </row>
    <row r="6817" spans="1:8" x14ac:dyDescent="0.3">
      <c r="A6817" s="1">
        <v>45519</v>
      </c>
      <c r="B6817" t="str">
        <v>Sales</v>
      </c>
      <c r="C6817" t="str">
        <v>Software Licenses</v>
      </c>
      <c r="D6817" s="10">
        <v>2272</v>
      </c>
      <c r="E6817" s="1">
        <v>45519</v>
      </c>
      <c r="F6817" t="str">
        <v>Sales</v>
      </c>
      <c r="G6817" t="str">
        <v>Software Licenses</v>
      </c>
      <c r="H6817" s="10">
        <v>939</v>
      </c>
    </row>
    <row r="6818" spans="1:8" x14ac:dyDescent="0.3">
      <c r="A6818" s="1">
        <v>45519</v>
      </c>
      <c r="B6818" t="str">
        <v>Marketing</v>
      </c>
      <c r="C6818" t="str">
        <v>Product Revenue</v>
      </c>
      <c r="D6818" s="10">
        <v>14294</v>
      </c>
      <c r="E6818" s="1">
        <v>45519</v>
      </c>
      <c r="F6818" t="str">
        <v>Marketing</v>
      </c>
      <c r="G6818" t="str">
        <v>Product Revenue</v>
      </c>
      <c r="H6818" s="10">
        <v>14024</v>
      </c>
    </row>
    <row r="6819" spans="1:8" x14ac:dyDescent="0.3">
      <c r="A6819" s="1">
        <v>45519</v>
      </c>
      <c r="B6819" t="str">
        <v>Marketing</v>
      </c>
      <c r="C6819" t="str">
        <v>Service Revenue</v>
      </c>
      <c r="D6819" s="10">
        <v>16055</v>
      </c>
      <c r="E6819" s="1">
        <v>45519</v>
      </c>
      <c r="F6819" t="str">
        <v>Marketing</v>
      </c>
      <c r="G6819" t="str">
        <v>Service Revenue</v>
      </c>
      <c r="H6819" s="10">
        <v>13112</v>
      </c>
    </row>
    <row r="6820" spans="1:8" x14ac:dyDescent="0.3">
      <c r="A6820" s="1">
        <v>45519</v>
      </c>
      <c r="B6820" t="str">
        <v>Marketing</v>
      </c>
      <c r="C6820" t="str">
        <v>Salaries</v>
      </c>
      <c r="D6820" s="10">
        <v>15655</v>
      </c>
      <c r="E6820" s="1">
        <v>45519</v>
      </c>
      <c r="F6820" t="str">
        <v>Marketing</v>
      </c>
      <c r="G6820" t="str">
        <v>Salaries</v>
      </c>
      <c r="H6820" s="10">
        <v>16925</v>
      </c>
    </row>
    <row r="6821" spans="1:8" x14ac:dyDescent="0.3">
      <c r="A6821" s="1">
        <v>45519</v>
      </c>
      <c r="B6821" t="str">
        <v>Marketing</v>
      </c>
      <c r="C6821" t="str">
        <v>Rent</v>
      </c>
      <c r="D6821" s="10">
        <v>15159</v>
      </c>
      <c r="E6821" s="1">
        <v>45519</v>
      </c>
      <c r="F6821" t="str">
        <v>Marketing</v>
      </c>
      <c r="G6821" t="str">
        <v>Rent</v>
      </c>
      <c r="H6821" s="10">
        <v>12337</v>
      </c>
    </row>
    <row r="6822" spans="1:8" x14ac:dyDescent="0.3">
      <c r="A6822" s="1">
        <v>45519</v>
      </c>
      <c r="B6822" t="str">
        <v>Marketing</v>
      </c>
      <c r="C6822" t="str">
        <v>Marketing Spend</v>
      </c>
      <c r="D6822" s="10">
        <v>22457</v>
      </c>
      <c r="E6822" s="1">
        <v>45519</v>
      </c>
      <c r="F6822" t="str">
        <v>Marketing</v>
      </c>
      <c r="G6822" t="str">
        <v>Marketing Spend</v>
      </c>
      <c r="H6822" s="10">
        <v>24742</v>
      </c>
    </row>
    <row r="6823" spans="1:8" x14ac:dyDescent="0.3">
      <c r="A6823" s="1">
        <v>45519</v>
      </c>
      <c r="B6823" t="str">
        <v>Marketing</v>
      </c>
      <c r="C6823" t="str">
        <v>Software Licenses</v>
      </c>
      <c r="D6823" s="10">
        <v>19923</v>
      </c>
      <c r="E6823" s="1">
        <v>45519</v>
      </c>
      <c r="F6823" t="str">
        <v>Marketing</v>
      </c>
      <c r="G6823" t="str">
        <v>Software Licenses</v>
      </c>
      <c r="H6823" s="10">
        <v>17928</v>
      </c>
    </row>
    <row r="6824" spans="1:8" x14ac:dyDescent="0.3">
      <c r="A6824" s="1">
        <v>45519</v>
      </c>
      <c r="B6824" t="str">
        <v>Finance</v>
      </c>
      <c r="C6824" t="str">
        <v>Product Revenue</v>
      </c>
      <c r="D6824" s="10">
        <v>20584</v>
      </c>
      <c r="E6824" s="1">
        <v>45519</v>
      </c>
      <c r="F6824" t="str">
        <v>Finance</v>
      </c>
      <c r="G6824" t="str">
        <v>Product Revenue</v>
      </c>
      <c r="H6824" s="10">
        <v>18978</v>
      </c>
    </row>
    <row r="6825" spans="1:8" x14ac:dyDescent="0.3">
      <c r="A6825" s="1">
        <v>45519</v>
      </c>
      <c r="B6825" t="str">
        <v>Finance</v>
      </c>
      <c r="C6825" t="str">
        <v>Service Revenue</v>
      </c>
      <c r="D6825" s="10">
        <v>23827</v>
      </c>
      <c r="E6825" s="1">
        <v>45519</v>
      </c>
      <c r="F6825" t="str">
        <v>Finance</v>
      </c>
      <c r="G6825" t="str">
        <v>Service Revenue</v>
      </c>
      <c r="H6825" s="10">
        <v>21838</v>
      </c>
    </row>
    <row r="6826" spans="1:8" x14ac:dyDescent="0.3">
      <c r="A6826" s="1">
        <v>45519</v>
      </c>
      <c r="B6826" t="str">
        <v>Finance</v>
      </c>
      <c r="C6826" t="str">
        <v>Salaries</v>
      </c>
      <c r="D6826" s="10">
        <v>7624</v>
      </c>
      <c r="E6826" s="1">
        <v>45519</v>
      </c>
      <c r="F6826" t="str">
        <v>Finance</v>
      </c>
      <c r="G6826" t="str">
        <v>Salaries</v>
      </c>
      <c r="H6826" s="10">
        <v>7406</v>
      </c>
    </row>
    <row r="6827" spans="1:8" x14ac:dyDescent="0.3">
      <c r="A6827" s="1">
        <v>45519</v>
      </c>
      <c r="B6827" t="str">
        <v>Finance</v>
      </c>
      <c r="C6827" t="str">
        <v>Rent</v>
      </c>
      <c r="D6827" s="10">
        <v>5388</v>
      </c>
      <c r="E6827" s="1">
        <v>45519</v>
      </c>
      <c r="F6827" t="str">
        <v>Finance</v>
      </c>
      <c r="G6827" t="str">
        <v>Rent</v>
      </c>
      <c r="H6827" s="10">
        <v>6771</v>
      </c>
    </row>
    <row r="6828" spans="1:8" x14ac:dyDescent="0.3">
      <c r="A6828" s="1">
        <v>45519</v>
      </c>
      <c r="B6828" t="str">
        <v>Finance</v>
      </c>
      <c r="C6828" t="str">
        <v>Marketing Spend</v>
      </c>
      <c r="D6828" s="10">
        <v>4658</v>
      </c>
      <c r="E6828" s="1">
        <v>45519</v>
      </c>
      <c r="F6828" t="str">
        <v>Finance</v>
      </c>
      <c r="G6828" t="str">
        <v>Marketing Spend</v>
      </c>
      <c r="H6828" s="10">
        <v>4775</v>
      </c>
    </row>
    <row r="6829" spans="1:8" x14ac:dyDescent="0.3">
      <c r="A6829" s="1">
        <v>45519</v>
      </c>
      <c r="B6829" t="str">
        <v>Finance</v>
      </c>
      <c r="C6829" t="str">
        <v>Software Licenses</v>
      </c>
      <c r="D6829" s="10">
        <v>22025</v>
      </c>
      <c r="E6829" s="1">
        <v>45519</v>
      </c>
      <c r="F6829" t="str">
        <v>Finance</v>
      </c>
      <c r="G6829" t="str">
        <v>Software Licenses</v>
      </c>
      <c r="H6829" s="10">
        <v>20807</v>
      </c>
    </row>
    <row r="6830" spans="1:8" x14ac:dyDescent="0.3">
      <c r="A6830" s="1">
        <v>45519</v>
      </c>
      <c r="B6830" t="str">
        <v>IT</v>
      </c>
      <c r="C6830" t="str">
        <v>Product Revenue</v>
      </c>
      <c r="D6830" s="10">
        <v>23396</v>
      </c>
      <c r="E6830" s="1">
        <v>45519</v>
      </c>
      <c r="F6830" t="str">
        <v>IT</v>
      </c>
      <c r="G6830" t="str">
        <v>Product Revenue</v>
      </c>
      <c r="H6830" s="10">
        <v>25002</v>
      </c>
    </row>
    <row r="6831" spans="1:8" x14ac:dyDescent="0.3">
      <c r="A6831" s="1">
        <v>45519</v>
      </c>
      <c r="B6831" t="str">
        <v>IT</v>
      </c>
      <c r="C6831" t="str">
        <v>Service Revenue</v>
      </c>
      <c r="D6831" s="10">
        <v>22340</v>
      </c>
      <c r="E6831" s="1">
        <v>45519</v>
      </c>
      <c r="F6831" t="str">
        <v>IT</v>
      </c>
      <c r="G6831" t="str">
        <v>Service Revenue</v>
      </c>
      <c r="H6831" s="10">
        <v>24325</v>
      </c>
    </row>
    <row r="6832" spans="1:8" x14ac:dyDescent="0.3">
      <c r="A6832" s="1">
        <v>45519</v>
      </c>
      <c r="B6832" t="str">
        <v>IT</v>
      </c>
      <c r="C6832" t="str">
        <v>Salaries</v>
      </c>
      <c r="D6832" s="10">
        <v>14471</v>
      </c>
      <c r="E6832" s="1">
        <v>45519</v>
      </c>
      <c r="F6832" t="str">
        <v>IT</v>
      </c>
      <c r="G6832" t="str">
        <v>Salaries</v>
      </c>
      <c r="H6832" s="10">
        <v>12975</v>
      </c>
    </row>
    <row r="6833" spans="1:8" x14ac:dyDescent="0.3">
      <c r="A6833" s="1">
        <v>45519</v>
      </c>
      <c r="B6833" t="str">
        <v>IT</v>
      </c>
      <c r="C6833" t="str">
        <v>Rent</v>
      </c>
      <c r="D6833" s="10">
        <v>4039</v>
      </c>
      <c r="E6833" s="1">
        <v>45519</v>
      </c>
      <c r="F6833" t="str">
        <v>IT</v>
      </c>
      <c r="G6833" t="str">
        <v>Rent</v>
      </c>
      <c r="H6833" s="10">
        <v>5723</v>
      </c>
    </row>
    <row r="6834" spans="1:8" x14ac:dyDescent="0.3">
      <c r="A6834" s="1">
        <v>45519</v>
      </c>
      <c r="B6834" t="str">
        <v>IT</v>
      </c>
      <c r="C6834" t="str">
        <v>Marketing Spend</v>
      </c>
      <c r="D6834" s="10">
        <v>21301</v>
      </c>
      <c r="E6834" s="1">
        <v>45519</v>
      </c>
      <c r="F6834" t="str">
        <v>IT</v>
      </c>
      <c r="G6834" t="str">
        <v>Marketing Spend</v>
      </c>
      <c r="H6834" s="10">
        <v>21022</v>
      </c>
    </row>
    <row r="6835" spans="1:8" x14ac:dyDescent="0.3">
      <c r="A6835" s="1">
        <v>45519</v>
      </c>
      <c r="B6835" t="str">
        <v>IT</v>
      </c>
      <c r="C6835" t="str">
        <v>Software Licenses</v>
      </c>
      <c r="D6835" s="10">
        <v>22976</v>
      </c>
      <c r="E6835" s="1">
        <v>45519</v>
      </c>
      <c r="F6835" t="str">
        <v>IT</v>
      </c>
      <c r="G6835" t="str">
        <v>Software Licenses</v>
      </c>
      <c r="H6835" s="10">
        <v>23373</v>
      </c>
    </row>
    <row r="6836" spans="1:8" x14ac:dyDescent="0.3">
      <c r="A6836" s="1">
        <v>45519</v>
      </c>
      <c r="B6836" t="str">
        <v>HR</v>
      </c>
      <c r="C6836" t="str">
        <v>Product Revenue</v>
      </c>
      <c r="D6836" s="10">
        <v>22889</v>
      </c>
      <c r="E6836" s="1">
        <v>45519</v>
      </c>
      <c r="F6836" t="str">
        <v>HR</v>
      </c>
      <c r="G6836" t="str">
        <v>Product Revenue</v>
      </c>
      <c r="H6836" s="10">
        <v>20275</v>
      </c>
    </row>
    <row r="6837" spans="1:8" x14ac:dyDescent="0.3">
      <c r="A6837" s="1">
        <v>45519</v>
      </c>
      <c r="B6837" t="str">
        <v>HR</v>
      </c>
      <c r="C6837" t="str">
        <v>Service Revenue</v>
      </c>
      <c r="D6837" s="10">
        <v>5976</v>
      </c>
      <c r="E6837" s="1">
        <v>45519</v>
      </c>
      <c r="F6837" t="str">
        <v>HR</v>
      </c>
      <c r="G6837" t="str">
        <v>Service Revenue</v>
      </c>
      <c r="H6837" s="10">
        <v>4858</v>
      </c>
    </row>
    <row r="6838" spans="1:8" x14ac:dyDescent="0.3">
      <c r="A6838" s="1">
        <v>45519</v>
      </c>
      <c r="B6838" t="str">
        <v>HR</v>
      </c>
      <c r="C6838" t="str">
        <v>Salaries</v>
      </c>
      <c r="D6838" s="10">
        <v>18769</v>
      </c>
      <c r="E6838" s="1">
        <v>45519</v>
      </c>
      <c r="F6838" t="str">
        <v>HR</v>
      </c>
      <c r="G6838" t="str">
        <v>Salaries</v>
      </c>
      <c r="H6838" s="10">
        <v>20885</v>
      </c>
    </row>
    <row r="6839" spans="1:8" x14ac:dyDescent="0.3">
      <c r="A6839" s="1">
        <v>45519</v>
      </c>
      <c r="B6839" t="str">
        <v>HR</v>
      </c>
      <c r="C6839" t="str">
        <v>Rent</v>
      </c>
      <c r="D6839" s="10">
        <v>24630</v>
      </c>
      <c r="E6839" s="1">
        <v>45519</v>
      </c>
      <c r="F6839" t="str">
        <v>HR</v>
      </c>
      <c r="G6839" t="str">
        <v>Rent</v>
      </c>
      <c r="H6839" s="10">
        <v>22183</v>
      </c>
    </row>
    <row r="6840" spans="1:8" x14ac:dyDescent="0.3">
      <c r="A6840" s="1">
        <v>45519</v>
      </c>
      <c r="B6840" t="str">
        <v>HR</v>
      </c>
      <c r="C6840" t="str">
        <v>Marketing Spend</v>
      </c>
      <c r="D6840" s="10">
        <v>19631</v>
      </c>
      <c r="E6840" s="1">
        <v>45519</v>
      </c>
      <c r="F6840" t="str">
        <v>HR</v>
      </c>
      <c r="G6840" t="str">
        <v>Marketing Spend</v>
      </c>
      <c r="H6840" s="10">
        <v>22116</v>
      </c>
    </row>
    <row r="6841" spans="1:8" x14ac:dyDescent="0.3">
      <c r="A6841" s="1">
        <v>45519</v>
      </c>
      <c r="B6841" t="str">
        <v>HR</v>
      </c>
      <c r="C6841" t="str">
        <v>Software Licenses</v>
      </c>
      <c r="D6841" s="10">
        <v>24484</v>
      </c>
      <c r="E6841" s="1">
        <v>45519</v>
      </c>
      <c r="F6841" t="str">
        <v>HR</v>
      </c>
      <c r="G6841" t="str">
        <v>Software Licenses</v>
      </c>
      <c r="H6841" s="10">
        <v>22206</v>
      </c>
    </row>
    <row r="6842" spans="1:8" x14ac:dyDescent="0.3">
      <c r="A6842" s="1">
        <v>45520</v>
      </c>
      <c r="B6842" t="str">
        <v>Sales</v>
      </c>
      <c r="C6842" t="str">
        <v>Product Revenue</v>
      </c>
      <c r="D6842" s="10">
        <v>570</v>
      </c>
      <c r="E6842" s="1">
        <v>45520</v>
      </c>
      <c r="F6842" t="str">
        <v>Sales</v>
      </c>
      <c r="G6842" t="str">
        <v>Product Revenue</v>
      </c>
      <c r="H6842" s="10">
        <v>636</v>
      </c>
    </row>
    <row r="6843" spans="1:8" x14ac:dyDescent="0.3">
      <c r="A6843" s="1">
        <v>45520</v>
      </c>
      <c r="B6843" t="str">
        <v>Sales</v>
      </c>
      <c r="C6843" t="str">
        <v>Service Revenue</v>
      </c>
      <c r="D6843" s="10">
        <v>24580</v>
      </c>
      <c r="E6843" s="1">
        <v>45520</v>
      </c>
      <c r="F6843" t="str">
        <v>Sales</v>
      </c>
      <c r="G6843" t="str">
        <v>Service Revenue</v>
      </c>
      <c r="H6843" s="10">
        <v>22106</v>
      </c>
    </row>
    <row r="6844" spans="1:8" x14ac:dyDescent="0.3">
      <c r="A6844" s="1">
        <v>45520</v>
      </c>
      <c r="B6844" t="str">
        <v>Sales</v>
      </c>
      <c r="C6844" t="str">
        <v>Salaries</v>
      </c>
      <c r="D6844" s="10">
        <v>23630</v>
      </c>
      <c r="E6844" s="1">
        <v>45520</v>
      </c>
      <c r="F6844" t="str">
        <v>Sales</v>
      </c>
      <c r="G6844" t="str">
        <v>Salaries</v>
      </c>
      <c r="H6844" s="10">
        <v>24371</v>
      </c>
    </row>
    <row r="6845" spans="1:8" x14ac:dyDescent="0.3">
      <c r="A6845" s="1">
        <v>45520</v>
      </c>
      <c r="B6845" t="str">
        <v>Sales</v>
      </c>
      <c r="C6845" t="str">
        <v>Rent</v>
      </c>
      <c r="D6845" s="10">
        <v>5503</v>
      </c>
      <c r="E6845" s="1">
        <v>45520</v>
      </c>
      <c r="F6845" t="str">
        <v>Sales</v>
      </c>
      <c r="G6845" t="str">
        <v>Rent</v>
      </c>
      <c r="H6845" s="10">
        <v>7678</v>
      </c>
    </row>
    <row r="6846" spans="1:8" x14ac:dyDescent="0.3">
      <c r="A6846" s="1">
        <v>45520</v>
      </c>
      <c r="B6846" t="str">
        <v>Sales</v>
      </c>
      <c r="C6846" t="str">
        <v>Marketing Spend</v>
      </c>
      <c r="D6846" s="10">
        <v>20812</v>
      </c>
      <c r="E6846" s="1">
        <v>45520</v>
      </c>
      <c r="F6846" t="str">
        <v>Sales</v>
      </c>
      <c r="G6846" t="str">
        <v>Marketing Spend</v>
      </c>
      <c r="H6846" s="10">
        <v>19014</v>
      </c>
    </row>
    <row r="6847" spans="1:8" x14ac:dyDescent="0.3">
      <c r="A6847" s="1">
        <v>45520</v>
      </c>
      <c r="B6847" t="str">
        <v>Sales</v>
      </c>
      <c r="C6847" t="str">
        <v>Software Licenses</v>
      </c>
      <c r="D6847" s="10">
        <v>3011</v>
      </c>
      <c r="E6847" s="1">
        <v>45520</v>
      </c>
      <c r="F6847" t="str">
        <v>Sales</v>
      </c>
      <c r="G6847" t="str">
        <v>Software Licenses</v>
      </c>
      <c r="H6847" s="10">
        <v>4946</v>
      </c>
    </row>
    <row r="6848" spans="1:8" x14ac:dyDescent="0.3">
      <c r="A6848" s="1">
        <v>45520</v>
      </c>
      <c r="B6848" t="str">
        <v>Marketing</v>
      </c>
      <c r="C6848" t="str">
        <v>Product Revenue</v>
      </c>
      <c r="D6848" s="10">
        <v>5853</v>
      </c>
      <c r="E6848" s="1">
        <v>45520</v>
      </c>
      <c r="F6848" t="str">
        <v>Marketing</v>
      </c>
      <c r="G6848" t="str">
        <v>Product Revenue</v>
      </c>
      <c r="H6848" s="10">
        <v>6272</v>
      </c>
    </row>
    <row r="6849" spans="1:8" x14ac:dyDescent="0.3">
      <c r="A6849" s="1">
        <v>45520</v>
      </c>
      <c r="B6849" t="str">
        <v>Marketing</v>
      </c>
      <c r="C6849" t="str">
        <v>Service Revenue</v>
      </c>
      <c r="D6849" s="10">
        <v>23615</v>
      </c>
      <c r="E6849" s="1">
        <v>45520</v>
      </c>
      <c r="F6849" t="str">
        <v>Marketing</v>
      </c>
      <c r="G6849" t="str">
        <v>Service Revenue</v>
      </c>
      <c r="H6849" s="10">
        <v>25448</v>
      </c>
    </row>
    <row r="6850" spans="1:8" x14ac:dyDescent="0.3">
      <c r="A6850" s="1">
        <v>45520</v>
      </c>
      <c r="B6850" t="str">
        <v>Marketing</v>
      </c>
      <c r="C6850" t="str">
        <v>Salaries</v>
      </c>
      <c r="D6850" s="10">
        <v>22920</v>
      </c>
      <c r="E6850" s="1">
        <v>45520</v>
      </c>
      <c r="F6850" t="str">
        <v>Marketing</v>
      </c>
      <c r="G6850" t="str">
        <v>Salaries</v>
      </c>
      <c r="H6850" s="10">
        <v>24776</v>
      </c>
    </row>
    <row r="6851" spans="1:8" x14ac:dyDescent="0.3">
      <c r="A6851" s="1">
        <v>45520</v>
      </c>
      <c r="B6851" t="str">
        <v>Marketing</v>
      </c>
      <c r="C6851" t="str">
        <v>Rent</v>
      </c>
      <c r="D6851" s="10">
        <v>17524</v>
      </c>
      <c r="E6851" s="1">
        <v>45520</v>
      </c>
      <c r="F6851" t="str">
        <v>Marketing</v>
      </c>
      <c r="G6851" t="str">
        <v>Rent</v>
      </c>
      <c r="H6851" s="10">
        <v>19101</v>
      </c>
    </row>
    <row r="6852" spans="1:8" x14ac:dyDescent="0.3">
      <c r="A6852" s="1">
        <v>45520</v>
      </c>
      <c r="B6852" t="str">
        <v>Marketing</v>
      </c>
      <c r="C6852" t="str">
        <v>Marketing Spend</v>
      </c>
      <c r="D6852" s="10">
        <v>8246</v>
      </c>
      <c r="E6852" s="1">
        <v>45520</v>
      </c>
      <c r="F6852" t="str">
        <v>Marketing</v>
      </c>
      <c r="G6852" t="str">
        <v>Marketing Spend</v>
      </c>
      <c r="H6852" s="10">
        <v>6953</v>
      </c>
    </row>
    <row r="6853" spans="1:8" x14ac:dyDescent="0.3">
      <c r="A6853" s="1">
        <v>45520</v>
      </c>
      <c r="B6853" t="str">
        <v>Marketing</v>
      </c>
      <c r="C6853" t="str">
        <v>Software Licenses</v>
      </c>
      <c r="D6853" s="10">
        <v>16138</v>
      </c>
      <c r="E6853" s="1">
        <v>45520</v>
      </c>
      <c r="F6853" t="str">
        <v>Marketing</v>
      </c>
      <c r="G6853" t="str">
        <v>Software Licenses</v>
      </c>
      <c r="H6853" s="10">
        <v>14659</v>
      </c>
    </row>
    <row r="6854" spans="1:8" x14ac:dyDescent="0.3">
      <c r="A6854" s="1">
        <v>45520</v>
      </c>
      <c r="B6854" t="str">
        <v>Finance</v>
      </c>
      <c r="C6854" t="str">
        <v>Product Revenue</v>
      </c>
      <c r="D6854" s="10">
        <v>24605</v>
      </c>
      <c r="E6854" s="1">
        <v>45520</v>
      </c>
      <c r="F6854" t="str">
        <v>Finance</v>
      </c>
      <c r="G6854" t="str">
        <v>Product Revenue</v>
      </c>
      <c r="H6854" s="10">
        <v>22322</v>
      </c>
    </row>
    <row r="6855" spans="1:8" x14ac:dyDescent="0.3">
      <c r="A6855" s="1">
        <v>45520</v>
      </c>
      <c r="B6855" t="str">
        <v>Finance</v>
      </c>
      <c r="C6855" t="str">
        <v>Service Revenue</v>
      </c>
      <c r="D6855" s="10">
        <v>11801</v>
      </c>
      <c r="E6855" s="1">
        <v>45520</v>
      </c>
      <c r="F6855" t="str">
        <v>Finance</v>
      </c>
      <c r="G6855" t="str">
        <v>Service Revenue</v>
      </c>
      <c r="H6855" s="10">
        <v>14636</v>
      </c>
    </row>
    <row r="6856" spans="1:8" x14ac:dyDescent="0.3">
      <c r="A6856" s="1">
        <v>45520</v>
      </c>
      <c r="B6856" t="str">
        <v>Finance</v>
      </c>
      <c r="C6856" t="str">
        <v>Salaries</v>
      </c>
      <c r="D6856" s="10">
        <v>20010</v>
      </c>
      <c r="E6856" s="1">
        <v>45520</v>
      </c>
      <c r="F6856" t="str">
        <v>Finance</v>
      </c>
      <c r="G6856" t="str">
        <v>Salaries</v>
      </c>
      <c r="H6856" s="10">
        <v>19010</v>
      </c>
    </row>
    <row r="6857" spans="1:8" x14ac:dyDescent="0.3">
      <c r="A6857" s="1">
        <v>45520</v>
      </c>
      <c r="B6857" t="str">
        <v>Finance</v>
      </c>
      <c r="C6857" t="str">
        <v>Rent</v>
      </c>
      <c r="D6857" s="10">
        <v>21556</v>
      </c>
      <c r="E6857" s="1">
        <v>45520</v>
      </c>
      <c r="F6857" t="str">
        <v>Finance</v>
      </c>
      <c r="G6857" t="str">
        <v>Rent</v>
      </c>
      <c r="H6857" s="10">
        <v>23574</v>
      </c>
    </row>
    <row r="6858" spans="1:8" x14ac:dyDescent="0.3">
      <c r="A6858" s="1">
        <v>45520</v>
      </c>
      <c r="B6858" t="str">
        <v>Finance</v>
      </c>
      <c r="C6858" t="str">
        <v>Marketing Spend</v>
      </c>
      <c r="D6858" s="10">
        <v>9503</v>
      </c>
      <c r="E6858" s="1">
        <v>45520</v>
      </c>
      <c r="F6858" t="str">
        <v>Finance</v>
      </c>
      <c r="G6858" t="str">
        <v>Marketing Spend</v>
      </c>
      <c r="H6858" s="10">
        <v>11763</v>
      </c>
    </row>
    <row r="6859" spans="1:8" x14ac:dyDescent="0.3">
      <c r="A6859" s="1">
        <v>45520</v>
      </c>
      <c r="B6859" t="str">
        <v>Finance</v>
      </c>
      <c r="C6859" t="str">
        <v>Software Licenses</v>
      </c>
      <c r="D6859" s="10">
        <v>773</v>
      </c>
      <c r="E6859" s="1">
        <v>45520</v>
      </c>
      <c r="F6859" t="str">
        <v>Finance</v>
      </c>
      <c r="G6859" t="str">
        <v>Software Licenses</v>
      </c>
      <c r="H6859" s="10">
        <v>-92</v>
      </c>
    </row>
    <row r="6860" spans="1:8" x14ac:dyDescent="0.3">
      <c r="A6860" s="1">
        <v>45520</v>
      </c>
      <c r="B6860" t="str">
        <v>IT</v>
      </c>
      <c r="C6860" t="str">
        <v>Product Revenue</v>
      </c>
      <c r="D6860" s="10">
        <v>19965</v>
      </c>
      <c r="E6860" s="1">
        <v>45520</v>
      </c>
      <c r="F6860" t="str">
        <v>IT</v>
      </c>
      <c r="G6860" t="str">
        <v>Product Revenue</v>
      </c>
      <c r="H6860" s="10">
        <v>22008</v>
      </c>
    </row>
    <row r="6861" spans="1:8" x14ac:dyDescent="0.3">
      <c r="A6861" s="1">
        <v>45520</v>
      </c>
      <c r="B6861" t="str">
        <v>IT</v>
      </c>
      <c r="C6861" t="str">
        <v>Service Revenue</v>
      </c>
      <c r="D6861" s="10">
        <v>8752</v>
      </c>
      <c r="E6861" s="1">
        <v>45520</v>
      </c>
      <c r="F6861" t="str">
        <v>IT</v>
      </c>
      <c r="G6861" t="str">
        <v>Service Revenue</v>
      </c>
      <c r="H6861" s="10">
        <v>7338</v>
      </c>
    </row>
    <row r="6862" spans="1:8" x14ac:dyDescent="0.3">
      <c r="A6862" s="1">
        <v>45520</v>
      </c>
      <c r="B6862" t="str">
        <v>IT</v>
      </c>
      <c r="C6862" t="str">
        <v>Salaries</v>
      </c>
      <c r="D6862" s="10">
        <v>8653</v>
      </c>
      <c r="E6862" s="1">
        <v>45520</v>
      </c>
      <c r="F6862" t="str">
        <v>IT</v>
      </c>
      <c r="G6862" t="str">
        <v>Salaries</v>
      </c>
      <c r="H6862" s="10">
        <v>6071</v>
      </c>
    </row>
    <row r="6863" spans="1:8" x14ac:dyDescent="0.3">
      <c r="A6863" s="1">
        <v>45520</v>
      </c>
      <c r="B6863" t="str">
        <v>IT</v>
      </c>
      <c r="C6863" t="str">
        <v>Rent</v>
      </c>
      <c r="D6863" s="10">
        <v>10411</v>
      </c>
      <c r="E6863" s="1">
        <v>45520</v>
      </c>
      <c r="F6863" t="str">
        <v>IT</v>
      </c>
      <c r="G6863" t="str">
        <v>Rent</v>
      </c>
      <c r="H6863" s="10">
        <v>8453</v>
      </c>
    </row>
    <row r="6864" spans="1:8" x14ac:dyDescent="0.3">
      <c r="A6864" s="1">
        <v>45520</v>
      </c>
      <c r="B6864" t="str">
        <v>IT</v>
      </c>
      <c r="C6864" t="str">
        <v>Marketing Spend</v>
      </c>
      <c r="D6864" s="10">
        <v>6249</v>
      </c>
      <c r="E6864" s="1">
        <v>45520</v>
      </c>
      <c r="F6864" t="str">
        <v>IT</v>
      </c>
      <c r="G6864" t="str">
        <v>Marketing Spend</v>
      </c>
      <c r="H6864" s="10">
        <v>8698</v>
      </c>
    </row>
    <row r="6865" spans="1:8" x14ac:dyDescent="0.3">
      <c r="A6865" s="1">
        <v>45520</v>
      </c>
      <c r="B6865" t="str">
        <v>IT</v>
      </c>
      <c r="C6865" t="str">
        <v>Software Licenses</v>
      </c>
      <c r="D6865" s="10">
        <v>20994</v>
      </c>
      <c r="E6865" s="1">
        <v>45520</v>
      </c>
      <c r="F6865" t="str">
        <v>IT</v>
      </c>
      <c r="G6865" t="str">
        <v>Software Licenses</v>
      </c>
      <c r="H6865" s="10">
        <v>22552</v>
      </c>
    </row>
    <row r="6866" spans="1:8" x14ac:dyDescent="0.3">
      <c r="A6866" s="1">
        <v>45520</v>
      </c>
      <c r="B6866" t="str">
        <v>HR</v>
      </c>
      <c r="C6866" t="str">
        <v>Product Revenue</v>
      </c>
      <c r="D6866" s="10">
        <v>22285</v>
      </c>
      <c r="E6866" s="1">
        <v>45520</v>
      </c>
      <c r="F6866" t="str">
        <v>HR</v>
      </c>
      <c r="G6866" t="str">
        <v>Product Revenue</v>
      </c>
      <c r="H6866" s="10">
        <v>21185</v>
      </c>
    </row>
    <row r="6867" spans="1:8" x14ac:dyDescent="0.3">
      <c r="A6867" s="1">
        <v>45520</v>
      </c>
      <c r="B6867" t="str">
        <v>HR</v>
      </c>
      <c r="C6867" t="str">
        <v>Service Revenue</v>
      </c>
      <c r="D6867" s="10">
        <v>16732</v>
      </c>
      <c r="E6867" s="1">
        <v>45520</v>
      </c>
      <c r="F6867" t="str">
        <v>HR</v>
      </c>
      <c r="G6867" t="str">
        <v>Service Revenue</v>
      </c>
      <c r="H6867" s="10">
        <v>15818</v>
      </c>
    </row>
    <row r="6868" spans="1:8" x14ac:dyDescent="0.3">
      <c r="A6868" s="1">
        <v>45520</v>
      </c>
      <c r="B6868" t="str">
        <v>HR</v>
      </c>
      <c r="C6868" t="str">
        <v>Salaries</v>
      </c>
      <c r="D6868" s="10">
        <v>10545</v>
      </c>
      <c r="E6868" s="1">
        <v>45520</v>
      </c>
      <c r="F6868" t="str">
        <v>HR</v>
      </c>
      <c r="G6868" t="str">
        <v>Salaries</v>
      </c>
      <c r="H6868" s="10">
        <v>9749</v>
      </c>
    </row>
    <row r="6869" spans="1:8" x14ac:dyDescent="0.3">
      <c r="A6869" s="1">
        <v>45520</v>
      </c>
      <c r="B6869" t="str">
        <v>HR</v>
      </c>
      <c r="C6869" t="str">
        <v>Rent</v>
      </c>
      <c r="D6869" s="10">
        <v>16776</v>
      </c>
      <c r="E6869" s="1">
        <v>45520</v>
      </c>
      <c r="F6869" t="str">
        <v>HR</v>
      </c>
      <c r="G6869" t="str">
        <v>Rent</v>
      </c>
      <c r="H6869" s="10">
        <v>15055</v>
      </c>
    </row>
    <row r="6870" spans="1:8" x14ac:dyDescent="0.3">
      <c r="A6870" s="1">
        <v>45520</v>
      </c>
      <c r="B6870" t="str">
        <v>HR</v>
      </c>
      <c r="C6870" t="str">
        <v>Marketing Spend</v>
      </c>
      <c r="D6870" s="10">
        <v>18146</v>
      </c>
      <c r="E6870" s="1">
        <v>45520</v>
      </c>
      <c r="F6870" t="str">
        <v>HR</v>
      </c>
      <c r="G6870" t="str">
        <v>Marketing Spend</v>
      </c>
      <c r="H6870" s="10">
        <v>16299</v>
      </c>
    </row>
    <row r="6871" spans="1:8" x14ac:dyDescent="0.3">
      <c r="A6871" s="1">
        <v>45520</v>
      </c>
      <c r="B6871" t="str">
        <v>HR</v>
      </c>
      <c r="C6871" t="str">
        <v>Software Licenses</v>
      </c>
      <c r="D6871" s="10">
        <v>9582</v>
      </c>
      <c r="E6871" s="1">
        <v>45520</v>
      </c>
      <c r="F6871" t="str">
        <v>HR</v>
      </c>
      <c r="G6871" t="str">
        <v>Software Licenses</v>
      </c>
      <c r="H6871" s="10">
        <v>12021</v>
      </c>
    </row>
    <row r="6872" spans="1:8" x14ac:dyDescent="0.3">
      <c r="A6872" s="1">
        <v>45521</v>
      </c>
      <c r="B6872" t="str">
        <v>Sales</v>
      </c>
      <c r="C6872" t="str">
        <v>Product Revenue</v>
      </c>
      <c r="D6872" s="10">
        <v>11410</v>
      </c>
      <c r="E6872" s="1">
        <v>45521</v>
      </c>
      <c r="F6872" t="str">
        <v>Sales</v>
      </c>
      <c r="G6872" t="str">
        <v>Product Revenue</v>
      </c>
      <c r="H6872" s="10">
        <v>10584</v>
      </c>
    </row>
    <row r="6873" spans="1:8" x14ac:dyDescent="0.3">
      <c r="A6873" s="1">
        <v>45521</v>
      </c>
      <c r="B6873" t="str">
        <v>Sales</v>
      </c>
      <c r="C6873" t="str">
        <v>Service Revenue</v>
      </c>
      <c r="D6873" s="10">
        <v>8624</v>
      </c>
      <c r="E6873" s="1">
        <v>45521</v>
      </c>
      <c r="F6873" t="str">
        <v>Sales</v>
      </c>
      <c r="G6873" t="str">
        <v>Service Revenue</v>
      </c>
      <c r="H6873" s="10">
        <v>9956</v>
      </c>
    </row>
    <row r="6874" spans="1:8" x14ac:dyDescent="0.3">
      <c r="A6874" s="1">
        <v>45521</v>
      </c>
      <c r="B6874" t="str">
        <v>Sales</v>
      </c>
      <c r="C6874" t="str">
        <v>Salaries</v>
      </c>
      <c r="D6874" s="10">
        <v>19391</v>
      </c>
      <c r="E6874" s="1">
        <v>45521</v>
      </c>
      <c r="F6874" t="str">
        <v>Sales</v>
      </c>
      <c r="G6874" t="str">
        <v>Salaries</v>
      </c>
      <c r="H6874" s="10">
        <v>20124</v>
      </c>
    </row>
    <row r="6875" spans="1:8" x14ac:dyDescent="0.3">
      <c r="A6875" s="1">
        <v>45521</v>
      </c>
      <c r="B6875" t="str">
        <v>Sales</v>
      </c>
      <c r="C6875" t="str">
        <v>Rent</v>
      </c>
      <c r="D6875" s="10">
        <v>8765</v>
      </c>
      <c r="E6875" s="1">
        <v>45521</v>
      </c>
      <c r="F6875" t="str">
        <v>Sales</v>
      </c>
      <c r="G6875" t="str">
        <v>Rent</v>
      </c>
      <c r="H6875" s="10">
        <v>9962</v>
      </c>
    </row>
    <row r="6876" spans="1:8" x14ac:dyDescent="0.3">
      <c r="A6876" s="1">
        <v>45521</v>
      </c>
      <c r="B6876" t="str">
        <v>Sales</v>
      </c>
      <c r="C6876" t="str">
        <v>Marketing Spend</v>
      </c>
      <c r="D6876" s="10">
        <v>17581</v>
      </c>
      <c r="E6876" s="1">
        <v>45521</v>
      </c>
      <c r="F6876" t="str">
        <v>Sales</v>
      </c>
      <c r="G6876" t="str">
        <v>Marketing Spend</v>
      </c>
      <c r="H6876" s="10">
        <v>20494</v>
      </c>
    </row>
    <row r="6877" spans="1:8" x14ac:dyDescent="0.3">
      <c r="A6877" s="1">
        <v>45521</v>
      </c>
      <c r="B6877" t="str">
        <v>Sales</v>
      </c>
      <c r="C6877" t="str">
        <v>Software Licenses</v>
      </c>
      <c r="D6877" s="10">
        <v>2744</v>
      </c>
      <c r="E6877" s="1">
        <v>45521</v>
      </c>
      <c r="F6877" t="str">
        <v>Sales</v>
      </c>
      <c r="G6877" t="str">
        <v>Software Licenses</v>
      </c>
      <c r="H6877" s="10">
        <v>4253</v>
      </c>
    </row>
    <row r="6878" spans="1:8" x14ac:dyDescent="0.3">
      <c r="A6878" s="1">
        <v>45521</v>
      </c>
      <c r="B6878" t="str">
        <v>Marketing</v>
      </c>
      <c r="C6878" t="str">
        <v>Product Revenue</v>
      </c>
      <c r="D6878" s="10">
        <v>14908</v>
      </c>
      <c r="E6878" s="1">
        <v>45521</v>
      </c>
      <c r="F6878" t="str">
        <v>Marketing</v>
      </c>
      <c r="G6878" t="str">
        <v>Product Revenue</v>
      </c>
      <c r="H6878" s="10">
        <v>16254</v>
      </c>
    </row>
    <row r="6879" spans="1:8" x14ac:dyDescent="0.3">
      <c r="A6879" s="1">
        <v>45521</v>
      </c>
      <c r="B6879" t="str">
        <v>Marketing</v>
      </c>
      <c r="C6879" t="str">
        <v>Service Revenue</v>
      </c>
      <c r="D6879" s="10">
        <v>17803</v>
      </c>
      <c r="E6879" s="1">
        <v>45521</v>
      </c>
      <c r="F6879" t="str">
        <v>Marketing</v>
      </c>
      <c r="G6879" t="str">
        <v>Service Revenue</v>
      </c>
      <c r="H6879" s="10">
        <v>16007</v>
      </c>
    </row>
    <row r="6880" spans="1:8" x14ac:dyDescent="0.3">
      <c r="A6880" s="1">
        <v>45521</v>
      </c>
      <c r="B6880" t="str">
        <v>Marketing</v>
      </c>
      <c r="C6880" t="str">
        <v>Salaries</v>
      </c>
      <c r="D6880" s="10">
        <v>18133</v>
      </c>
      <c r="E6880" s="1">
        <v>45521</v>
      </c>
      <c r="F6880" t="str">
        <v>Marketing</v>
      </c>
      <c r="G6880" t="str">
        <v>Salaries</v>
      </c>
      <c r="H6880" s="10">
        <v>19880</v>
      </c>
    </row>
    <row r="6881" spans="1:8" x14ac:dyDescent="0.3">
      <c r="A6881" s="1">
        <v>45521</v>
      </c>
      <c r="B6881" t="str">
        <v>Marketing</v>
      </c>
      <c r="C6881" t="str">
        <v>Rent</v>
      </c>
      <c r="D6881" s="10">
        <v>20087</v>
      </c>
      <c r="E6881" s="1">
        <v>45521</v>
      </c>
      <c r="F6881" t="str">
        <v>Marketing</v>
      </c>
      <c r="G6881" t="str">
        <v>Rent</v>
      </c>
      <c r="H6881" s="10">
        <v>17421</v>
      </c>
    </row>
    <row r="6882" spans="1:8" x14ac:dyDescent="0.3">
      <c r="A6882" s="1">
        <v>45521</v>
      </c>
      <c r="B6882" t="str">
        <v>Marketing</v>
      </c>
      <c r="C6882" t="str">
        <v>Marketing Spend</v>
      </c>
      <c r="D6882" s="10">
        <v>14906</v>
      </c>
      <c r="E6882" s="1">
        <v>45521</v>
      </c>
      <c r="F6882" t="str">
        <v>Marketing</v>
      </c>
      <c r="G6882" t="str">
        <v>Marketing Spend</v>
      </c>
      <c r="H6882" s="10">
        <v>16094</v>
      </c>
    </row>
    <row r="6883" spans="1:8" x14ac:dyDescent="0.3">
      <c r="A6883" s="1">
        <v>45521</v>
      </c>
      <c r="B6883" t="str">
        <v>Marketing</v>
      </c>
      <c r="C6883" t="str">
        <v>Software Licenses</v>
      </c>
      <c r="D6883" s="10">
        <v>14548</v>
      </c>
      <c r="E6883" s="1">
        <v>45521</v>
      </c>
      <c r="F6883" t="str">
        <v>Marketing</v>
      </c>
      <c r="G6883" t="str">
        <v>Software Licenses</v>
      </c>
      <c r="H6883" s="10">
        <v>17507</v>
      </c>
    </row>
    <row r="6884" spans="1:8" x14ac:dyDescent="0.3">
      <c r="A6884" s="1">
        <v>45521</v>
      </c>
      <c r="B6884" t="str">
        <v>Finance</v>
      </c>
      <c r="C6884" t="str">
        <v>Product Revenue</v>
      </c>
      <c r="D6884" s="10">
        <v>8949</v>
      </c>
      <c r="E6884" s="1">
        <v>45521</v>
      </c>
      <c r="F6884" t="str">
        <v>Finance</v>
      </c>
      <c r="G6884" t="str">
        <v>Product Revenue</v>
      </c>
      <c r="H6884" s="10">
        <v>10799</v>
      </c>
    </row>
    <row r="6885" spans="1:8" x14ac:dyDescent="0.3">
      <c r="A6885" s="1">
        <v>45521</v>
      </c>
      <c r="B6885" t="str">
        <v>Finance</v>
      </c>
      <c r="C6885" t="str">
        <v>Service Revenue</v>
      </c>
      <c r="D6885" s="10">
        <v>19369</v>
      </c>
      <c r="E6885" s="1">
        <v>45521</v>
      </c>
      <c r="F6885" t="str">
        <v>Finance</v>
      </c>
      <c r="G6885" t="str">
        <v>Service Revenue</v>
      </c>
      <c r="H6885" s="10">
        <v>17181</v>
      </c>
    </row>
    <row r="6886" spans="1:8" x14ac:dyDescent="0.3">
      <c r="A6886" s="1">
        <v>45521</v>
      </c>
      <c r="B6886" t="str">
        <v>Finance</v>
      </c>
      <c r="C6886" t="str">
        <v>Salaries</v>
      </c>
      <c r="D6886" s="10">
        <v>8484</v>
      </c>
      <c r="E6886" s="1">
        <v>45521</v>
      </c>
      <c r="F6886" t="str">
        <v>Finance</v>
      </c>
      <c r="G6886" t="str">
        <v>Salaries</v>
      </c>
      <c r="H6886" s="10">
        <v>10973</v>
      </c>
    </row>
    <row r="6887" spans="1:8" x14ac:dyDescent="0.3">
      <c r="A6887" s="1">
        <v>45521</v>
      </c>
      <c r="B6887" t="str">
        <v>Finance</v>
      </c>
      <c r="C6887" t="str">
        <v>Rent</v>
      </c>
      <c r="D6887" s="10">
        <v>20782</v>
      </c>
      <c r="E6887" s="1">
        <v>45521</v>
      </c>
      <c r="F6887" t="str">
        <v>Finance</v>
      </c>
      <c r="G6887" t="str">
        <v>Rent</v>
      </c>
      <c r="H6887" s="10">
        <v>18825</v>
      </c>
    </row>
    <row r="6888" spans="1:8" x14ac:dyDescent="0.3">
      <c r="A6888" s="1">
        <v>45521</v>
      </c>
      <c r="B6888" t="str">
        <v>Finance</v>
      </c>
      <c r="C6888" t="str">
        <v>Marketing Spend</v>
      </c>
      <c r="D6888" s="10">
        <v>23058</v>
      </c>
      <c r="E6888" s="1">
        <v>45521</v>
      </c>
      <c r="F6888" t="str">
        <v>Finance</v>
      </c>
      <c r="G6888" t="str">
        <v>Marketing Spend</v>
      </c>
      <c r="H6888" s="10">
        <v>20659</v>
      </c>
    </row>
    <row r="6889" spans="1:8" x14ac:dyDescent="0.3">
      <c r="A6889" s="1">
        <v>45521</v>
      </c>
      <c r="B6889" t="str">
        <v>Finance</v>
      </c>
      <c r="C6889" t="str">
        <v>Software Licenses</v>
      </c>
      <c r="D6889" s="10">
        <v>2778</v>
      </c>
      <c r="E6889" s="1">
        <v>45521</v>
      </c>
      <c r="F6889" t="str">
        <v>Finance</v>
      </c>
      <c r="G6889" t="str">
        <v>Software Licenses</v>
      </c>
      <c r="H6889" s="10">
        <v>1167</v>
      </c>
    </row>
    <row r="6890" spans="1:8" x14ac:dyDescent="0.3">
      <c r="A6890" s="1">
        <v>45521</v>
      </c>
      <c r="B6890" t="str">
        <v>IT</v>
      </c>
      <c r="C6890" t="str">
        <v>Product Revenue</v>
      </c>
      <c r="D6890" s="10">
        <v>4470</v>
      </c>
      <c r="E6890" s="1">
        <v>45521</v>
      </c>
      <c r="F6890" t="str">
        <v>IT</v>
      </c>
      <c r="G6890" t="str">
        <v>Product Revenue</v>
      </c>
      <c r="H6890" s="10">
        <v>2540</v>
      </c>
    </row>
    <row r="6891" spans="1:8" x14ac:dyDescent="0.3">
      <c r="A6891" s="1">
        <v>45521</v>
      </c>
      <c r="B6891" t="str">
        <v>IT</v>
      </c>
      <c r="C6891" t="str">
        <v>Service Revenue</v>
      </c>
      <c r="D6891" s="10">
        <v>16862</v>
      </c>
      <c r="E6891" s="1">
        <v>45521</v>
      </c>
      <c r="F6891" t="str">
        <v>IT</v>
      </c>
      <c r="G6891" t="str">
        <v>Service Revenue</v>
      </c>
      <c r="H6891" s="10">
        <v>13914</v>
      </c>
    </row>
    <row r="6892" spans="1:8" x14ac:dyDescent="0.3">
      <c r="A6892" s="1">
        <v>45521</v>
      </c>
      <c r="B6892" t="str">
        <v>IT</v>
      </c>
      <c r="C6892" t="str">
        <v>Salaries</v>
      </c>
      <c r="D6892" s="10">
        <v>4275</v>
      </c>
      <c r="E6892" s="1">
        <v>45521</v>
      </c>
      <c r="F6892" t="str">
        <v>IT</v>
      </c>
      <c r="G6892" t="str">
        <v>Salaries</v>
      </c>
      <c r="H6892" s="10">
        <v>6501</v>
      </c>
    </row>
    <row r="6893" spans="1:8" x14ac:dyDescent="0.3">
      <c r="A6893" s="1">
        <v>45521</v>
      </c>
      <c r="B6893" t="str">
        <v>IT</v>
      </c>
      <c r="C6893" t="str">
        <v>Rent</v>
      </c>
      <c r="D6893" s="10">
        <v>12356</v>
      </c>
      <c r="E6893" s="1">
        <v>45521</v>
      </c>
      <c r="F6893" t="str">
        <v>IT</v>
      </c>
      <c r="G6893" t="str">
        <v>Rent</v>
      </c>
      <c r="H6893" s="10">
        <v>12243</v>
      </c>
    </row>
    <row r="6894" spans="1:8" x14ac:dyDescent="0.3">
      <c r="A6894" s="1">
        <v>45521</v>
      </c>
      <c r="B6894" t="str">
        <v>IT</v>
      </c>
      <c r="C6894" t="str">
        <v>Marketing Spend</v>
      </c>
      <c r="D6894" s="10">
        <v>6171</v>
      </c>
      <c r="E6894" s="1">
        <v>45521</v>
      </c>
      <c r="F6894" t="str">
        <v>IT</v>
      </c>
      <c r="G6894" t="str">
        <v>Marketing Spend</v>
      </c>
      <c r="H6894" s="10">
        <v>8470</v>
      </c>
    </row>
    <row r="6895" spans="1:8" x14ac:dyDescent="0.3">
      <c r="A6895" s="1">
        <v>45521</v>
      </c>
      <c r="B6895" t="str">
        <v>IT</v>
      </c>
      <c r="C6895" t="str">
        <v>Software Licenses</v>
      </c>
      <c r="D6895" s="10">
        <v>10086</v>
      </c>
      <c r="E6895" s="1">
        <v>45521</v>
      </c>
      <c r="F6895" t="str">
        <v>IT</v>
      </c>
      <c r="G6895" t="str">
        <v>Software Licenses</v>
      </c>
      <c r="H6895" s="10">
        <v>10828</v>
      </c>
    </row>
    <row r="6896" spans="1:8" x14ac:dyDescent="0.3">
      <c r="A6896" s="1">
        <v>45521</v>
      </c>
      <c r="B6896" t="str">
        <v>HR</v>
      </c>
      <c r="C6896" t="str">
        <v>Product Revenue</v>
      </c>
      <c r="D6896" s="10">
        <v>2287</v>
      </c>
      <c r="E6896" s="1">
        <v>45521</v>
      </c>
      <c r="F6896" t="str">
        <v>HR</v>
      </c>
      <c r="G6896" t="str">
        <v>Product Revenue</v>
      </c>
      <c r="H6896" s="10">
        <v>391</v>
      </c>
    </row>
    <row r="6897" spans="1:8" x14ac:dyDescent="0.3">
      <c r="A6897" s="1">
        <v>45521</v>
      </c>
      <c r="B6897" t="str">
        <v>HR</v>
      </c>
      <c r="C6897" t="str">
        <v>Service Revenue</v>
      </c>
      <c r="D6897" s="10">
        <v>23138</v>
      </c>
      <c r="E6897" s="1">
        <v>45521</v>
      </c>
      <c r="F6897" t="str">
        <v>HR</v>
      </c>
      <c r="G6897" t="str">
        <v>Service Revenue</v>
      </c>
      <c r="H6897" s="10">
        <v>20925</v>
      </c>
    </row>
    <row r="6898" spans="1:8" x14ac:dyDescent="0.3">
      <c r="A6898" s="1">
        <v>45521</v>
      </c>
      <c r="B6898" t="str">
        <v>HR</v>
      </c>
      <c r="C6898" t="str">
        <v>Salaries</v>
      </c>
      <c r="D6898" s="10">
        <v>19814</v>
      </c>
      <c r="E6898" s="1">
        <v>45521</v>
      </c>
      <c r="F6898" t="str">
        <v>HR</v>
      </c>
      <c r="G6898" t="str">
        <v>Salaries</v>
      </c>
      <c r="H6898" s="10">
        <v>22486</v>
      </c>
    </row>
    <row r="6899" spans="1:8" x14ac:dyDescent="0.3">
      <c r="A6899" s="1">
        <v>45521</v>
      </c>
      <c r="B6899" t="str">
        <v>HR</v>
      </c>
      <c r="C6899" t="str">
        <v>Rent</v>
      </c>
      <c r="D6899" s="10">
        <v>16098</v>
      </c>
      <c r="E6899" s="1">
        <v>45521</v>
      </c>
      <c r="F6899" t="str">
        <v>HR</v>
      </c>
      <c r="G6899" t="str">
        <v>Rent</v>
      </c>
      <c r="H6899" s="10">
        <v>13934</v>
      </c>
    </row>
    <row r="6900" spans="1:8" x14ac:dyDescent="0.3">
      <c r="A6900" s="1">
        <v>45521</v>
      </c>
      <c r="B6900" t="str">
        <v>HR</v>
      </c>
      <c r="C6900" t="str">
        <v>Marketing Spend</v>
      </c>
      <c r="D6900" s="10">
        <v>10280</v>
      </c>
      <c r="E6900" s="1">
        <v>45521</v>
      </c>
      <c r="F6900" t="str">
        <v>HR</v>
      </c>
      <c r="G6900" t="str">
        <v>Marketing Spend</v>
      </c>
      <c r="H6900" s="10">
        <v>13066</v>
      </c>
    </row>
    <row r="6901" spans="1:8" x14ac:dyDescent="0.3">
      <c r="A6901" s="1">
        <v>45521</v>
      </c>
      <c r="B6901" t="str">
        <v>HR</v>
      </c>
      <c r="C6901" t="str">
        <v>Software Licenses</v>
      </c>
      <c r="D6901" s="10">
        <v>17777</v>
      </c>
      <c r="E6901" s="1">
        <v>45521</v>
      </c>
      <c r="F6901" t="str">
        <v>HR</v>
      </c>
      <c r="G6901" t="str">
        <v>Software Licenses</v>
      </c>
      <c r="H6901" s="10">
        <v>16702</v>
      </c>
    </row>
    <row r="6902" spans="1:8" x14ac:dyDescent="0.3">
      <c r="A6902" s="1">
        <v>45522</v>
      </c>
      <c r="B6902" t="str">
        <v>Sales</v>
      </c>
      <c r="C6902" t="str">
        <v>Product Revenue</v>
      </c>
      <c r="D6902" s="10">
        <v>22280</v>
      </c>
      <c r="E6902" s="1">
        <v>45522</v>
      </c>
      <c r="F6902" t="str">
        <v>Sales</v>
      </c>
      <c r="G6902" t="str">
        <v>Product Revenue</v>
      </c>
      <c r="H6902" s="10">
        <v>21208</v>
      </c>
    </row>
    <row r="6903" spans="1:8" x14ac:dyDescent="0.3">
      <c r="A6903" s="1">
        <v>45522</v>
      </c>
      <c r="B6903" t="str">
        <v>Sales</v>
      </c>
      <c r="C6903" t="str">
        <v>Service Revenue</v>
      </c>
      <c r="D6903" s="10">
        <v>17531</v>
      </c>
      <c r="E6903" s="1">
        <v>45522</v>
      </c>
      <c r="F6903" t="str">
        <v>Sales</v>
      </c>
      <c r="G6903" t="str">
        <v>Service Revenue</v>
      </c>
      <c r="H6903" s="10">
        <v>18243</v>
      </c>
    </row>
    <row r="6904" spans="1:8" x14ac:dyDescent="0.3">
      <c r="A6904" s="1">
        <v>45522</v>
      </c>
      <c r="B6904" t="str">
        <v>Sales</v>
      </c>
      <c r="C6904" t="str">
        <v>Salaries</v>
      </c>
      <c r="D6904" s="10">
        <v>9847</v>
      </c>
      <c r="E6904" s="1">
        <v>45522</v>
      </c>
      <c r="F6904" t="str">
        <v>Sales</v>
      </c>
      <c r="G6904" t="str">
        <v>Salaries</v>
      </c>
      <c r="H6904" s="10">
        <v>9893</v>
      </c>
    </row>
    <row r="6905" spans="1:8" x14ac:dyDescent="0.3">
      <c r="A6905" s="1">
        <v>45522</v>
      </c>
      <c r="B6905" t="str">
        <v>Sales</v>
      </c>
      <c r="C6905" t="str">
        <v>Rent</v>
      </c>
      <c r="D6905" s="10">
        <v>18054</v>
      </c>
      <c r="E6905" s="1">
        <v>45522</v>
      </c>
      <c r="F6905" t="str">
        <v>Sales</v>
      </c>
      <c r="G6905" t="str">
        <v>Rent</v>
      </c>
      <c r="H6905" s="10">
        <v>20196</v>
      </c>
    </row>
    <row r="6906" spans="1:8" x14ac:dyDescent="0.3">
      <c r="A6906" s="1">
        <v>45522</v>
      </c>
      <c r="B6906" t="str">
        <v>Sales</v>
      </c>
      <c r="C6906" t="str">
        <v>Marketing Spend</v>
      </c>
      <c r="D6906" s="10">
        <v>16925</v>
      </c>
      <c r="E6906" s="1">
        <v>45522</v>
      </c>
      <c r="F6906" t="str">
        <v>Sales</v>
      </c>
      <c r="G6906" t="str">
        <v>Marketing Spend</v>
      </c>
      <c r="H6906" s="10">
        <v>18204</v>
      </c>
    </row>
    <row r="6907" spans="1:8" x14ac:dyDescent="0.3">
      <c r="A6907" s="1">
        <v>45522</v>
      </c>
      <c r="B6907" t="str">
        <v>Sales</v>
      </c>
      <c r="C6907" t="str">
        <v>Software Licenses</v>
      </c>
      <c r="D6907" s="10">
        <v>19923</v>
      </c>
      <c r="E6907" s="1">
        <v>45522</v>
      </c>
      <c r="F6907" t="str">
        <v>Sales</v>
      </c>
      <c r="G6907" t="str">
        <v>Software Licenses</v>
      </c>
      <c r="H6907" s="10">
        <v>21847</v>
      </c>
    </row>
    <row r="6908" spans="1:8" x14ac:dyDescent="0.3">
      <c r="A6908" s="1">
        <v>45522</v>
      </c>
      <c r="B6908" t="str">
        <v>Marketing</v>
      </c>
      <c r="C6908" t="str">
        <v>Product Revenue</v>
      </c>
      <c r="D6908" s="10">
        <v>7355</v>
      </c>
      <c r="E6908" s="1">
        <v>45522</v>
      </c>
      <c r="F6908" t="str">
        <v>Marketing</v>
      </c>
      <c r="G6908" t="str">
        <v>Product Revenue</v>
      </c>
      <c r="H6908" s="10">
        <v>7234</v>
      </c>
    </row>
    <row r="6909" spans="1:8" x14ac:dyDescent="0.3">
      <c r="A6909" s="1">
        <v>45522</v>
      </c>
      <c r="B6909" t="str">
        <v>Marketing</v>
      </c>
      <c r="C6909" t="str">
        <v>Service Revenue</v>
      </c>
      <c r="D6909" s="10">
        <v>3449</v>
      </c>
      <c r="E6909" s="1">
        <v>45522</v>
      </c>
      <c r="F6909" t="str">
        <v>Marketing</v>
      </c>
      <c r="G6909" t="str">
        <v>Service Revenue</v>
      </c>
      <c r="H6909" s="10">
        <v>3499</v>
      </c>
    </row>
    <row r="6910" spans="1:8" x14ac:dyDescent="0.3">
      <c r="A6910" s="1">
        <v>45522</v>
      </c>
      <c r="B6910" t="str">
        <v>Marketing</v>
      </c>
      <c r="C6910" t="str">
        <v>Salaries</v>
      </c>
      <c r="D6910" s="10">
        <v>20501</v>
      </c>
      <c r="E6910" s="1">
        <v>45522</v>
      </c>
      <c r="F6910" t="str">
        <v>Marketing</v>
      </c>
      <c r="G6910" t="str">
        <v>Salaries</v>
      </c>
      <c r="H6910" s="10">
        <v>20834</v>
      </c>
    </row>
    <row r="6911" spans="1:8" x14ac:dyDescent="0.3">
      <c r="A6911" s="1">
        <v>45522</v>
      </c>
      <c r="B6911" t="str">
        <v>Marketing</v>
      </c>
      <c r="C6911" t="str">
        <v>Rent</v>
      </c>
      <c r="D6911" s="10">
        <v>6308</v>
      </c>
      <c r="E6911" s="1">
        <v>45522</v>
      </c>
      <c r="F6911" t="str">
        <v>Marketing</v>
      </c>
      <c r="G6911" t="str">
        <v>Rent</v>
      </c>
      <c r="H6911" s="10">
        <v>7599</v>
      </c>
    </row>
    <row r="6912" spans="1:8" x14ac:dyDescent="0.3">
      <c r="A6912" s="1">
        <v>45522</v>
      </c>
      <c r="B6912" t="str">
        <v>Marketing</v>
      </c>
      <c r="C6912" t="str">
        <v>Marketing Spend</v>
      </c>
      <c r="D6912" s="10">
        <v>16528</v>
      </c>
      <c r="E6912" s="1">
        <v>45522</v>
      </c>
      <c r="F6912" t="str">
        <v>Marketing</v>
      </c>
      <c r="G6912" t="str">
        <v>Marketing Spend</v>
      </c>
      <c r="H6912" s="10">
        <v>14876</v>
      </c>
    </row>
    <row r="6913" spans="1:8" x14ac:dyDescent="0.3">
      <c r="A6913" s="1">
        <v>45522</v>
      </c>
      <c r="B6913" t="str">
        <v>Marketing</v>
      </c>
      <c r="C6913" t="str">
        <v>Software Licenses</v>
      </c>
      <c r="D6913" s="10">
        <v>17891</v>
      </c>
      <c r="E6913" s="1">
        <v>45522</v>
      </c>
      <c r="F6913" t="str">
        <v>Marketing</v>
      </c>
      <c r="G6913" t="str">
        <v>Software Licenses</v>
      </c>
      <c r="H6913" s="10">
        <v>15758</v>
      </c>
    </row>
    <row r="6914" spans="1:8" x14ac:dyDescent="0.3">
      <c r="A6914" s="1">
        <v>45522</v>
      </c>
      <c r="B6914" t="str">
        <v>Finance</v>
      </c>
      <c r="C6914" t="str">
        <v>Product Revenue</v>
      </c>
      <c r="D6914" s="10">
        <v>20872</v>
      </c>
      <c r="E6914" s="1">
        <v>45522</v>
      </c>
      <c r="F6914" t="str">
        <v>Finance</v>
      </c>
      <c r="G6914" t="str">
        <v>Product Revenue</v>
      </c>
      <c r="H6914" s="10">
        <v>21339</v>
      </c>
    </row>
    <row r="6915" spans="1:8" x14ac:dyDescent="0.3">
      <c r="A6915" s="1">
        <v>45522</v>
      </c>
      <c r="B6915" t="str">
        <v>Finance</v>
      </c>
      <c r="C6915" t="str">
        <v>Service Revenue</v>
      </c>
      <c r="D6915" s="10">
        <v>23472</v>
      </c>
      <c r="E6915" s="1">
        <v>45522</v>
      </c>
      <c r="F6915" t="str">
        <v>Finance</v>
      </c>
      <c r="G6915" t="str">
        <v>Service Revenue</v>
      </c>
      <c r="H6915" s="10">
        <v>23913</v>
      </c>
    </row>
    <row r="6916" spans="1:8" x14ac:dyDescent="0.3">
      <c r="A6916" s="1">
        <v>45522</v>
      </c>
      <c r="B6916" t="str">
        <v>Finance</v>
      </c>
      <c r="C6916" t="str">
        <v>Salaries</v>
      </c>
      <c r="D6916" s="10">
        <v>2402</v>
      </c>
      <c r="E6916" s="1">
        <v>45522</v>
      </c>
      <c r="F6916" t="str">
        <v>Finance</v>
      </c>
      <c r="G6916" t="str">
        <v>Salaries</v>
      </c>
      <c r="H6916" s="10">
        <v>2196</v>
      </c>
    </row>
    <row r="6917" spans="1:8" x14ac:dyDescent="0.3">
      <c r="A6917" s="1">
        <v>45522</v>
      </c>
      <c r="B6917" t="str">
        <v>Finance</v>
      </c>
      <c r="C6917" t="str">
        <v>Rent</v>
      </c>
      <c r="D6917" s="10">
        <v>22829</v>
      </c>
      <c r="E6917" s="1">
        <v>45522</v>
      </c>
      <c r="F6917" t="str">
        <v>Finance</v>
      </c>
      <c r="G6917" t="str">
        <v>Rent</v>
      </c>
      <c r="H6917" s="10">
        <v>20076</v>
      </c>
    </row>
    <row r="6918" spans="1:8" x14ac:dyDescent="0.3">
      <c r="A6918" s="1">
        <v>45522</v>
      </c>
      <c r="B6918" t="str">
        <v>Finance</v>
      </c>
      <c r="C6918" t="str">
        <v>Marketing Spend</v>
      </c>
      <c r="D6918" s="10">
        <v>20861</v>
      </c>
      <c r="E6918" s="1">
        <v>45522</v>
      </c>
      <c r="F6918" t="str">
        <v>Finance</v>
      </c>
      <c r="G6918" t="str">
        <v>Marketing Spend</v>
      </c>
      <c r="H6918" s="10">
        <v>19745</v>
      </c>
    </row>
    <row r="6919" spans="1:8" x14ac:dyDescent="0.3">
      <c r="A6919" s="1">
        <v>45522</v>
      </c>
      <c r="B6919" t="str">
        <v>Finance</v>
      </c>
      <c r="C6919" t="str">
        <v>Software Licenses</v>
      </c>
      <c r="D6919" s="10">
        <v>22478</v>
      </c>
      <c r="E6919" s="1">
        <v>45522</v>
      </c>
      <c r="F6919" t="str">
        <v>Finance</v>
      </c>
      <c r="G6919" t="str">
        <v>Software Licenses</v>
      </c>
      <c r="H6919" s="10">
        <v>21975</v>
      </c>
    </row>
    <row r="6920" spans="1:8" x14ac:dyDescent="0.3">
      <c r="A6920" s="1">
        <v>45522</v>
      </c>
      <c r="B6920" t="str">
        <v>IT</v>
      </c>
      <c r="C6920" t="str">
        <v>Product Revenue</v>
      </c>
      <c r="D6920" s="10">
        <v>6644</v>
      </c>
      <c r="E6920" s="1">
        <v>45522</v>
      </c>
      <c r="F6920" t="str">
        <v>IT</v>
      </c>
      <c r="G6920" t="str">
        <v>Product Revenue</v>
      </c>
      <c r="H6920" s="10">
        <v>7239</v>
      </c>
    </row>
    <row r="6921" spans="1:8" x14ac:dyDescent="0.3">
      <c r="A6921" s="1">
        <v>45522</v>
      </c>
      <c r="B6921" t="str">
        <v>IT</v>
      </c>
      <c r="C6921" t="str">
        <v>Service Revenue</v>
      </c>
      <c r="D6921" s="10">
        <v>18170</v>
      </c>
      <c r="E6921" s="1">
        <v>45522</v>
      </c>
      <c r="F6921" t="str">
        <v>IT</v>
      </c>
      <c r="G6921" t="str">
        <v>Service Revenue</v>
      </c>
      <c r="H6921" s="10">
        <v>15359</v>
      </c>
    </row>
    <row r="6922" spans="1:8" x14ac:dyDescent="0.3">
      <c r="A6922" s="1">
        <v>45522</v>
      </c>
      <c r="B6922" t="str">
        <v>IT</v>
      </c>
      <c r="C6922" t="str">
        <v>Salaries</v>
      </c>
      <c r="D6922" s="10">
        <v>21037</v>
      </c>
      <c r="E6922" s="1">
        <v>45522</v>
      </c>
      <c r="F6922" t="str">
        <v>IT</v>
      </c>
      <c r="G6922" t="str">
        <v>Salaries</v>
      </c>
      <c r="H6922" s="10">
        <v>21496</v>
      </c>
    </row>
    <row r="6923" spans="1:8" x14ac:dyDescent="0.3">
      <c r="A6923" s="1">
        <v>45522</v>
      </c>
      <c r="B6923" t="str">
        <v>IT</v>
      </c>
      <c r="C6923" t="str">
        <v>Rent</v>
      </c>
      <c r="D6923" s="10">
        <v>18233</v>
      </c>
      <c r="E6923" s="1">
        <v>45522</v>
      </c>
      <c r="F6923" t="str">
        <v>IT</v>
      </c>
      <c r="G6923" t="str">
        <v>Rent</v>
      </c>
      <c r="H6923" s="10">
        <v>19299</v>
      </c>
    </row>
    <row r="6924" spans="1:8" x14ac:dyDescent="0.3">
      <c r="A6924" s="1">
        <v>45522</v>
      </c>
      <c r="B6924" t="str">
        <v>IT</v>
      </c>
      <c r="C6924" t="str">
        <v>Marketing Spend</v>
      </c>
      <c r="D6924" s="10">
        <v>23375</v>
      </c>
      <c r="E6924" s="1">
        <v>45522</v>
      </c>
      <c r="F6924" t="str">
        <v>IT</v>
      </c>
      <c r="G6924" t="str">
        <v>Marketing Spend</v>
      </c>
      <c r="H6924" s="10">
        <v>22941</v>
      </c>
    </row>
    <row r="6925" spans="1:8" x14ac:dyDescent="0.3">
      <c r="A6925" s="1">
        <v>45522</v>
      </c>
      <c r="B6925" t="str">
        <v>IT</v>
      </c>
      <c r="C6925" t="str">
        <v>Software Licenses</v>
      </c>
      <c r="D6925" s="10">
        <v>12487</v>
      </c>
      <c r="E6925" s="1">
        <v>45522</v>
      </c>
      <c r="F6925" t="str">
        <v>IT</v>
      </c>
      <c r="G6925" t="str">
        <v>Software Licenses</v>
      </c>
      <c r="H6925" s="10">
        <v>14615</v>
      </c>
    </row>
    <row r="6926" spans="1:8" x14ac:dyDescent="0.3">
      <c r="A6926" s="1">
        <v>45522</v>
      </c>
      <c r="B6926" t="str">
        <v>HR</v>
      </c>
      <c r="C6926" t="str">
        <v>Product Revenue</v>
      </c>
      <c r="D6926" s="10">
        <v>15900</v>
      </c>
      <c r="E6926" s="1">
        <v>45522</v>
      </c>
      <c r="F6926" t="str">
        <v>HR</v>
      </c>
      <c r="G6926" t="str">
        <v>Product Revenue</v>
      </c>
      <c r="H6926" s="10">
        <v>16903</v>
      </c>
    </row>
    <row r="6927" spans="1:8" x14ac:dyDescent="0.3">
      <c r="A6927" s="1">
        <v>45522</v>
      </c>
      <c r="B6927" t="str">
        <v>HR</v>
      </c>
      <c r="C6927" t="str">
        <v>Service Revenue</v>
      </c>
      <c r="D6927" s="10">
        <v>6264</v>
      </c>
      <c r="E6927" s="1">
        <v>45522</v>
      </c>
      <c r="F6927" t="str">
        <v>HR</v>
      </c>
      <c r="G6927" t="str">
        <v>Service Revenue</v>
      </c>
      <c r="H6927" s="10">
        <v>8411</v>
      </c>
    </row>
    <row r="6928" spans="1:8" x14ac:dyDescent="0.3">
      <c r="A6928" s="1">
        <v>45522</v>
      </c>
      <c r="B6928" t="str">
        <v>HR</v>
      </c>
      <c r="C6928" t="str">
        <v>Salaries</v>
      </c>
      <c r="D6928" s="10">
        <v>23470</v>
      </c>
      <c r="E6928" s="1">
        <v>45522</v>
      </c>
      <c r="F6928" t="str">
        <v>HR</v>
      </c>
      <c r="G6928" t="str">
        <v>Salaries</v>
      </c>
      <c r="H6928" s="10">
        <v>23240</v>
      </c>
    </row>
    <row r="6929" spans="1:8" x14ac:dyDescent="0.3">
      <c r="A6929" s="1">
        <v>45522</v>
      </c>
      <c r="B6929" t="str">
        <v>HR</v>
      </c>
      <c r="C6929" t="str">
        <v>Rent</v>
      </c>
      <c r="D6929" s="10">
        <v>14471</v>
      </c>
      <c r="E6929" s="1">
        <v>45522</v>
      </c>
      <c r="F6929" t="str">
        <v>HR</v>
      </c>
      <c r="G6929" t="str">
        <v>Rent</v>
      </c>
      <c r="H6929" s="10">
        <v>11486</v>
      </c>
    </row>
    <row r="6930" spans="1:8" x14ac:dyDescent="0.3">
      <c r="A6930" s="1">
        <v>45522</v>
      </c>
      <c r="B6930" t="str">
        <v>HR</v>
      </c>
      <c r="C6930" t="str">
        <v>Marketing Spend</v>
      </c>
      <c r="D6930" s="10">
        <v>1990</v>
      </c>
      <c r="E6930" s="1">
        <v>45522</v>
      </c>
      <c r="F6930" t="str">
        <v>HR</v>
      </c>
      <c r="G6930" t="str">
        <v>Marketing Spend</v>
      </c>
      <c r="H6930" s="10">
        <v>1477</v>
      </c>
    </row>
    <row r="6931" spans="1:8" x14ac:dyDescent="0.3">
      <c r="A6931" s="1">
        <v>45522</v>
      </c>
      <c r="B6931" t="str">
        <v>HR</v>
      </c>
      <c r="C6931" t="str">
        <v>Software Licenses</v>
      </c>
      <c r="D6931" s="10">
        <v>11210</v>
      </c>
      <c r="E6931" s="1">
        <v>45522</v>
      </c>
      <c r="F6931" t="str">
        <v>HR</v>
      </c>
      <c r="G6931" t="str">
        <v>Software Licenses</v>
      </c>
      <c r="H6931" s="10">
        <v>12715</v>
      </c>
    </row>
    <row r="6932" spans="1:8" x14ac:dyDescent="0.3">
      <c r="A6932" s="1">
        <v>45523</v>
      </c>
      <c r="B6932" t="str">
        <v>Sales</v>
      </c>
      <c r="C6932" t="str">
        <v>Product Revenue</v>
      </c>
      <c r="D6932" s="10">
        <v>13307</v>
      </c>
      <c r="E6932" s="1">
        <v>45523</v>
      </c>
      <c r="F6932" t="str">
        <v>Sales</v>
      </c>
      <c r="G6932" t="str">
        <v>Product Revenue</v>
      </c>
      <c r="H6932" s="10">
        <v>11949</v>
      </c>
    </row>
    <row r="6933" spans="1:8" x14ac:dyDescent="0.3">
      <c r="A6933" s="1">
        <v>45523</v>
      </c>
      <c r="B6933" t="str">
        <v>Sales</v>
      </c>
      <c r="C6933" t="str">
        <v>Service Revenue</v>
      </c>
      <c r="D6933" s="10">
        <v>21706</v>
      </c>
      <c r="E6933" s="1">
        <v>45523</v>
      </c>
      <c r="F6933" t="str">
        <v>Sales</v>
      </c>
      <c r="G6933" t="str">
        <v>Service Revenue</v>
      </c>
      <c r="H6933" s="10">
        <v>24535</v>
      </c>
    </row>
    <row r="6934" spans="1:8" x14ac:dyDescent="0.3">
      <c r="A6934" s="1">
        <v>45523</v>
      </c>
      <c r="B6934" t="str">
        <v>Sales</v>
      </c>
      <c r="C6934" t="str">
        <v>Salaries</v>
      </c>
      <c r="D6934" s="10">
        <v>23602</v>
      </c>
      <c r="E6934" s="1">
        <v>45523</v>
      </c>
      <c r="F6934" t="str">
        <v>Sales</v>
      </c>
      <c r="G6934" t="str">
        <v>Salaries</v>
      </c>
      <c r="H6934" s="10">
        <v>22462</v>
      </c>
    </row>
    <row r="6935" spans="1:8" x14ac:dyDescent="0.3">
      <c r="A6935" s="1">
        <v>45523</v>
      </c>
      <c r="B6935" t="str">
        <v>Sales</v>
      </c>
      <c r="C6935" t="str">
        <v>Rent</v>
      </c>
      <c r="D6935" s="10">
        <v>20570</v>
      </c>
      <c r="E6935" s="1">
        <v>45523</v>
      </c>
      <c r="F6935" t="str">
        <v>Sales</v>
      </c>
      <c r="G6935" t="str">
        <v>Rent</v>
      </c>
      <c r="H6935" s="10">
        <v>18731</v>
      </c>
    </row>
    <row r="6936" spans="1:8" x14ac:dyDescent="0.3">
      <c r="A6936" s="1">
        <v>45523</v>
      </c>
      <c r="B6936" t="str">
        <v>Sales</v>
      </c>
      <c r="C6936" t="str">
        <v>Marketing Spend</v>
      </c>
      <c r="D6936" s="10">
        <v>15500</v>
      </c>
      <c r="E6936" s="1">
        <v>45523</v>
      </c>
      <c r="F6936" t="str">
        <v>Sales</v>
      </c>
      <c r="G6936" t="str">
        <v>Marketing Spend</v>
      </c>
      <c r="H6936" s="10">
        <v>17385</v>
      </c>
    </row>
    <row r="6937" spans="1:8" x14ac:dyDescent="0.3">
      <c r="A6937" s="1">
        <v>45523</v>
      </c>
      <c r="B6937" t="str">
        <v>Sales</v>
      </c>
      <c r="C6937" t="str">
        <v>Software Licenses</v>
      </c>
      <c r="D6937" s="10">
        <v>8186</v>
      </c>
      <c r="E6937" s="1">
        <v>45523</v>
      </c>
      <c r="F6937" t="str">
        <v>Sales</v>
      </c>
      <c r="G6937" t="str">
        <v>Software Licenses</v>
      </c>
      <c r="H6937" s="10">
        <v>7762</v>
      </c>
    </row>
    <row r="6938" spans="1:8" x14ac:dyDescent="0.3">
      <c r="A6938" s="1">
        <v>45523</v>
      </c>
      <c r="B6938" t="str">
        <v>Marketing</v>
      </c>
      <c r="C6938" t="str">
        <v>Product Revenue</v>
      </c>
      <c r="D6938" s="10">
        <v>4693</v>
      </c>
      <c r="E6938" s="1">
        <v>45523</v>
      </c>
      <c r="F6938" t="str">
        <v>Marketing</v>
      </c>
      <c r="G6938" t="str">
        <v>Product Revenue</v>
      </c>
      <c r="H6938" s="10">
        <v>4072</v>
      </c>
    </row>
    <row r="6939" spans="1:8" x14ac:dyDescent="0.3">
      <c r="A6939" s="1">
        <v>45523</v>
      </c>
      <c r="B6939" t="str">
        <v>Marketing</v>
      </c>
      <c r="C6939" t="str">
        <v>Service Revenue</v>
      </c>
      <c r="D6939" s="10">
        <v>11388</v>
      </c>
      <c r="E6939" s="1">
        <v>45523</v>
      </c>
      <c r="F6939" t="str">
        <v>Marketing</v>
      </c>
      <c r="G6939" t="str">
        <v>Service Revenue</v>
      </c>
      <c r="H6939" s="10">
        <v>12023</v>
      </c>
    </row>
    <row r="6940" spans="1:8" x14ac:dyDescent="0.3">
      <c r="A6940" s="1">
        <v>45523</v>
      </c>
      <c r="B6940" t="str">
        <v>Marketing</v>
      </c>
      <c r="C6940" t="str">
        <v>Salaries</v>
      </c>
      <c r="D6940" s="10">
        <v>11440</v>
      </c>
      <c r="E6940" s="1">
        <v>45523</v>
      </c>
      <c r="F6940" t="str">
        <v>Marketing</v>
      </c>
      <c r="G6940" t="str">
        <v>Salaries</v>
      </c>
      <c r="H6940" s="10">
        <v>10404</v>
      </c>
    </row>
    <row r="6941" spans="1:8" x14ac:dyDescent="0.3">
      <c r="A6941" s="1">
        <v>45523</v>
      </c>
      <c r="B6941" t="str">
        <v>Marketing</v>
      </c>
      <c r="C6941" t="str">
        <v>Rent</v>
      </c>
      <c r="D6941" s="10">
        <v>4443</v>
      </c>
      <c r="E6941" s="1">
        <v>45523</v>
      </c>
      <c r="F6941" t="str">
        <v>Marketing</v>
      </c>
      <c r="G6941" t="str">
        <v>Rent</v>
      </c>
      <c r="H6941" s="10">
        <v>7101</v>
      </c>
    </row>
    <row r="6942" spans="1:8" x14ac:dyDescent="0.3">
      <c r="A6942" s="1">
        <v>45523</v>
      </c>
      <c r="B6942" t="str">
        <v>Marketing</v>
      </c>
      <c r="C6942" t="str">
        <v>Marketing Spend</v>
      </c>
      <c r="D6942" s="10">
        <v>7369</v>
      </c>
      <c r="E6942" s="1">
        <v>45523</v>
      </c>
      <c r="F6942" t="str">
        <v>Marketing</v>
      </c>
      <c r="G6942" t="str">
        <v>Marketing Spend</v>
      </c>
      <c r="H6942" s="10">
        <v>8166</v>
      </c>
    </row>
    <row r="6943" spans="1:8" x14ac:dyDescent="0.3">
      <c r="A6943" s="1">
        <v>45523</v>
      </c>
      <c r="B6943" t="str">
        <v>Marketing</v>
      </c>
      <c r="C6943" t="str">
        <v>Software Licenses</v>
      </c>
      <c r="D6943" s="10">
        <v>8481</v>
      </c>
      <c r="E6943" s="1">
        <v>45523</v>
      </c>
      <c r="F6943" t="str">
        <v>Marketing</v>
      </c>
      <c r="G6943" t="str">
        <v>Software Licenses</v>
      </c>
      <c r="H6943" s="10">
        <v>5999</v>
      </c>
    </row>
    <row r="6944" spans="1:8" x14ac:dyDescent="0.3">
      <c r="A6944" s="1">
        <v>45523</v>
      </c>
      <c r="B6944" t="str">
        <v>Finance</v>
      </c>
      <c r="C6944" t="str">
        <v>Product Revenue</v>
      </c>
      <c r="D6944" s="10">
        <v>18403</v>
      </c>
      <c r="E6944" s="1">
        <v>45523</v>
      </c>
      <c r="F6944" t="str">
        <v>Finance</v>
      </c>
      <c r="G6944" t="str">
        <v>Product Revenue</v>
      </c>
      <c r="H6944" s="10">
        <v>21254</v>
      </c>
    </row>
    <row r="6945" spans="1:8" x14ac:dyDescent="0.3">
      <c r="A6945" s="1">
        <v>45523</v>
      </c>
      <c r="B6945" t="str">
        <v>Finance</v>
      </c>
      <c r="C6945" t="str">
        <v>Service Revenue</v>
      </c>
      <c r="D6945" s="10">
        <v>21251</v>
      </c>
      <c r="E6945" s="1">
        <v>45523</v>
      </c>
      <c r="F6945" t="str">
        <v>Finance</v>
      </c>
      <c r="G6945" t="str">
        <v>Service Revenue</v>
      </c>
      <c r="H6945" s="10">
        <v>24021</v>
      </c>
    </row>
    <row r="6946" spans="1:8" x14ac:dyDescent="0.3">
      <c r="A6946" s="1">
        <v>45523</v>
      </c>
      <c r="B6946" t="str">
        <v>Finance</v>
      </c>
      <c r="C6946" t="str">
        <v>Salaries</v>
      </c>
      <c r="D6946" s="10">
        <v>1741</v>
      </c>
      <c r="E6946" s="1">
        <v>45523</v>
      </c>
      <c r="F6946" t="str">
        <v>Finance</v>
      </c>
      <c r="G6946" t="str">
        <v>Salaries</v>
      </c>
      <c r="H6946" s="10">
        <v>1162</v>
      </c>
    </row>
    <row r="6947" spans="1:8" x14ac:dyDescent="0.3">
      <c r="A6947" s="1">
        <v>45523</v>
      </c>
      <c r="B6947" t="str">
        <v>Finance</v>
      </c>
      <c r="C6947" t="str">
        <v>Rent</v>
      </c>
      <c r="D6947" s="10">
        <v>19727</v>
      </c>
      <c r="E6947" s="1">
        <v>45523</v>
      </c>
      <c r="F6947" t="str">
        <v>Finance</v>
      </c>
      <c r="G6947" t="str">
        <v>Rent</v>
      </c>
      <c r="H6947" s="10">
        <v>21106</v>
      </c>
    </row>
    <row r="6948" spans="1:8" x14ac:dyDescent="0.3">
      <c r="A6948" s="1">
        <v>45523</v>
      </c>
      <c r="B6948" t="str">
        <v>Finance</v>
      </c>
      <c r="C6948" t="str">
        <v>Marketing Spend</v>
      </c>
      <c r="D6948" s="10">
        <v>8084</v>
      </c>
      <c r="E6948" s="1">
        <v>45523</v>
      </c>
      <c r="F6948" t="str">
        <v>Finance</v>
      </c>
      <c r="G6948" t="str">
        <v>Marketing Spend</v>
      </c>
      <c r="H6948" s="10">
        <v>10750</v>
      </c>
    </row>
    <row r="6949" spans="1:8" x14ac:dyDescent="0.3">
      <c r="A6949" s="1">
        <v>45523</v>
      </c>
      <c r="B6949" t="str">
        <v>Finance</v>
      </c>
      <c r="C6949" t="str">
        <v>Software Licenses</v>
      </c>
      <c r="D6949" s="10">
        <v>21688</v>
      </c>
      <c r="E6949" s="1">
        <v>45523</v>
      </c>
      <c r="F6949" t="str">
        <v>Finance</v>
      </c>
      <c r="G6949" t="str">
        <v>Software Licenses</v>
      </c>
      <c r="H6949" s="10">
        <v>20594</v>
      </c>
    </row>
    <row r="6950" spans="1:8" x14ac:dyDescent="0.3">
      <c r="A6950" s="1">
        <v>45523</v>
      </c>
      <c r="B6950" t="str">
        <v>IT</v>
      </c>
      <c r="C6950" t="str">
        <v>Product Revenue</v>
      </c>
      <c r="D6950" s="10">
        <v>1162</v>
      </c>
      <c r="E6950" s="1">
        <v>45523</v>
      </c>
      <c r="F6950" t="str">
        <v>IT</v>
      </c>
      <c r="G6950" t="str">
        <v>Product Revenue</v>
      </c>
      <c r="H6950" s="10">
        <v>-466</v>
      </c>
    </row>
    <row r="6951" spans="1:8" x14ac:dyDescent="0.3">
      <c r="A6951" s="1">
        <v>45523</v>
      </c>
      <c r="B6951" t="str">
        <v>IT</v>
      </c>
      <c r="C6951" t="str">
        <v>Service Revenue</v>
      </c>
      <c r="D6951" s="10">
        <v>18894</v>
      </c>
      <c r="E6951" s="1">
        <v>45523</v>
      </c>
      <c r="F6951" t="str">
        <v>IT</v>
      </c>
      <c r="G6951" t="str">
        <v>Service Revenue</v>
      </c>
      <c r="H6951" s="10">
        <v>17684</v>
      </c>
    </row>
    <row r="6952" spans="1:8" x14ac:dyDescent="0.3">
      <c r="A6952" s="1">
        <v>45523</v>
      </c>
      <c r="B6952" t="str">
        <v>IT</v>
      </c>
      <c r="C6952" t="str">
        <v>Salaries</v>
      </c>
      <c r="D6952" s="10">
        <v>24109</v>
      </c>
      <c r="E6952" s="1">
        <v>45523</v>
      </c>
      <c r="F6952" t="str">
        <v>IT</v>
      </c>
      <c r="G6952" t="str">
        <v>Salaries</v>
      </c>
      <c r="H6952" s="10">
        <v>26243</v>
      </c>
    </row>
    <row r="6953" spans="1:8" x14ac:dyDescent="0.3">
      <c r="A6953" s="1">
        <v>45523</v>
      </c>
      <c r="B6953" t="str">
        <v>IT</v>
      </c>
      <c r="C6953" t="str">
        <v>Rent</v>
      </c>
      <c r="D6953" s="10">
        <v>948</v>
      </c>
      <c r="E6953" s="1">
        <v>45523</v>
      </c>
      <c r="F6953" t="str">
        <v>IT</v>
      </c>
      <c r="G6953" t="str">
        <v>Rent</v>
      </c>
      <c r="H6953" s="10">
        <v>2807</v>
      </c>
    </row>
    <row r="6954" spans="1:8" x14ac:dyDescent="0.3">
      <c r="A6954" s="1">
        <v>45523</v>
      </c>
      <c r="B6954" t="str">
        <v>IT</v>
      </c>
      <c r="C6954" t="str">
        <v>Marketing Spend</v>
      </c>
      <c r="D6954" s="10">
        <v>22149</v>
      </c>
      <c r="E6954" s="1">
        <v>45523</v>
      </c>
      <c r="F6954" t="str">
        <v>IT</v>
      </c>
      <c r="G6954" t="str">
        <v>Marketing Spend</v>
      </c>
      <c r="H6954" s="10">
        <v>22472</v>
      </c>
    </row>
    <row r="6955" spans="1:8" x14ac:dyDescent="0.3">
      <c r="A6955" s="1">
        <v>45523</v>
      </c>
      <c r="B6955" t="str">
        <v>IT</v>
      </c>
      <c r="C6955" t="str">
        <v>Software Licenses</v>
      </c>
      <c r="D6955" s="10">
        <v>8058</v>
      </c>
      <c r="E6955" s="1">
        <v>45523</v>
      </c>
      <c r="F6955" t="str">
        <v>IT</v>
      </c>
      <c r="G6955" t="str">
        <v>Software Licenses</v>
      </c>
      <c r="H6955" s="10">
        <v>8611</v>
      </c>
    </row>
    <row r="6956" spans="1:8" x14ac:dyDescent="0.3">
      <c r="A6956" s="1">
        <v>45523</v>
      </c>
      <c r="B6956" t="str">
        <v>HR</v>
      </c>
      <c r="C6956" t="str">
        <v>Product Revenue</v>
      </c>
      <c r="D6956" s="10">
        <v>3287</v>
      </c>
      <c r="E6956" s="1">
        <v>45523</v>
      </c>
      <c r="F6956" t="str">
        <v>HR</v>
      </c>
      <c r="G6956" t="str">
        <v>Product Revenue</v>
      </c>
      <c r="H6956" s="10">
        <v>2591</v>
      </c>
    </row>
    <row r="6957" spans="1:8" x14ac:dyDescent="0.3">
      <c r="A6957" s="1">
        <v>45523</v>
      </c>
      <c r="B6957" t="str">
        <v>HR</v>
      </c>
      <c r="C6957" t="str">
        <v>Service Revenue</v>
      </c>
      <c r="D6957" s="10">
        <v>9712</v>
      </c>
      <c r="E6957" s="1">
        <v>45523</v>
      </c>
      <c r="F6957" t="str">
        <v>HR</v>
      </c>
      <c r="G6957" t="str">
        <v>Service Revenue</v>
      </c>
      <c r="H6957" s="10">
        <v>12239</v>
      </c>
    </row>
    <row r="6958" spans="1:8" x14ac:dyDescent="0.3">
      <c r="A6958" s="1">
        <v>45523</v>
      </c>
      <c r="B6958" t="str">
        <v>HR</v>
      </c>
      <c r="C6958" t="str">
        <v>Salaries</v>
      </c>
      <c r="D6958" s="10">
        <v>12969</v>
      </c>
      <c r="E6958" s="1">
        <v>45523</v>
      </c>
      <c r="F6958" t="str">
        <v>HR</v>
      </c>
      <c r="G6958" t="str">
        <v>Salaries</v>
      </c>
      <c r="H6958" s="10">
        <v>12392</v>
      </c>
    </row>
    <row r="6959" spans="1:8" x14ac:dyDescent="0.3">
      <c r="A6959" s="1">
        <v>45523</v>
      </c>
      <c r="B6959" t="str">
        <v>HR</v>
      </c>
      <c r="C6959" t="str">
        <v>Rent</v>
      </c>
      <c r="D6959" s="10">
        <v>23869</v>
      </c>
      <c r="E6959" s="1">
        <v>45523</v>
      </c>
      <c r="F6959" t="str">
        <v>HR</v>
      </c>
      <c r="G6959" t="str">
        <v>Rent</v>
      </c>
      <c r="H6959" s="10">
        <v>25202</v>
      </c>
    </row>
    <row r="6960" spans="1:8" x14ac:dyDescent="0.3">
      <c r="A6960" s="1">
        <v>45523</v>
      </c>
      <c r="B6960" t="str">
        <v>HR</v>
      </c>
      <c r="C6960" t="str">
        <v>Marketing Spend</v>
      </c>
      <c r="D6960" s="10">
        <v>23988</v>
      </c>
      <c r="E6960" s="1">
        <v>45523</v>
      </c>
      <c r="F6960" t="str">
        <v>HR</v>
      </c>
      <c r="G6960" t="str">
        <v>Marketing Spend</v>
      </c>
      <c r="H6960" s="10">
        <v>21047</v>
      </c>
    </row>
    <row r="6961" spans="1:8" x14ac:dyDescent="0.3">
      <c r="A6961" s="1">
        <v>45523</v>
      </c>
      <c r="B6961" t="str">
        <v>HR</v>
      </c>
      <c r="C6961" t="str">
        <v>Software Licenses</v>
      </c>
      <c r="D6961" s="10">
        <v>24072</v>
      </c>
      <c r="E6961" s="1">
        <v>45523</v>
      </c>
      <c r="F6961" t="str">
        <v>HR</v>
      </c>
      <c r="G6961" t="str">
        <v>Software Licenses</v>
      </c>
      <c r="H6961" s="10">
        <v>26141</v>
      </c>
    </row>
    <row r="6962" spans="1:8" x14ac:dyDescent="0.3">
      <c r="A6962" s="1">
        <v>45524</v>
      </c>
      <c r="B6962" t="str">
        <v>Sales</v>
      </c>
      <c r="C6962" t="str">
        <v>Product Revenue</v>
      </c>
      <c r="D6962" s="10">
        <v>22033</v>
      </c>
      <c r="E6962" s="1">
        <v>45524</v>
      </c>
      <c r="F6962" t="str">
        <v>Sales</v>
      </c>
      <c r="G6962" t="str">
        <v>Product Revenue</v>
      </c>
      <c r="H6962" s="10">
        <v>21442</v>
      </c>
    </row>
    <row r="6963" spans="1:8" x14ac:dyDescent="0.3">
      <c r="A6963" s="1">
        <v>45524</v>
      </c>
      <c r="B6963" t="str">
        <v>Sales</v>
      </c>
      <c r="C6963" t="str">
        <v>Service Revenue</v>
      </c>
      <c r="D6963" s="10">
        <v>13998</v>
      </c>
      <c r="E6963" s="1">
        <v>45524</v>
      </c>
      <c r="F6963" t="str">
        <v>Sales</v>
      </c>
      <c r="G6963" t="str">
        <v>Service Revenue</v>
      </c>
      <c r="H6963" s="10">
        <v>13901</v>
      </c>
    </row>
    <row r="6964" spans="1:8" x14ac:dyDescent="0.3">
      <c r="A6964" s="1">
        <v>45524</v>
      </c>
      <c r="B6964" t="str">
        <v>Sales</v>
      </c>
      <c r="C6964" t="str">
        <v>Salaries</v>
      </c>
      <c r="D6964" s="10">
        <v>23681</v>
      </c>
      <c r="E6964" s="1">
        <v>45524</v>
      </c>
      <c r="F6964" t="str">
        <v>Sales</v>
      </c>
      <c r="G6964" t="str">
        <v>Salaries</v>
      </c>
      <c r="H6964" s="10">
        <v>23590</v>
      </c>
    </row>
    <row r="6965" spans="1:8" x14ac:dyDescent="0.3">
      <c r="A6965" s="1">
        <v>45524</v>
      </c>
      <c r="B6965" t="str">
        <v>Sales</v>
      </c>
      <c r="C6965" t="str">
        <v>Rent</v>
      </c>
      <c r="D6965" s="10">
        <v>1803</v>
      </c>
      <c r="E6965" s="1">
        <v>45524</v>
      </c>
      <c r="F6965" t="str">
        <v>Sales</v>
      </c>
      <c r="G6965" t="str">
        <v>Rent</v>
      </c>
      <c r="H6965" s="10">
        <v>-373</v>
      </c>
    </row>
    <row r="6966" spans="1:8" x14ac:dyDescent="0.3">
      <c r="A6966" s="1">
        <v>45524</v>
      </c>
      <c r="B6966" t="str">
        <v>Sales</v>
      </c>
      <c r="C6966" t="str">
        <v>Marketing Spend</v>
      </c>
      <c r="D6966" s="10">
        <v>6496</v>
      </c>
      <c r="E6966" s="1">
        <v>45524</v>
      </c>
      <c r="F6966" t="str">
        <v>Sales</v>
      </c>
      <c r="G6966" t="str">
        <v>Marketing Spend</v>
      </c>
      <c r="H6966" s="10">
        <v>7007</v>
      </c>
    </row>
    <row r="6967" spans="1:8" x14ac:dyDescent="0.3">
      <c r="A6967" s="1">
        <v>45524</v>
      </c>
      <c r="B6967" t="str">
        <v>Sales</v>
      </c>
      <c r="C6967" t="str">
        <v>Software Licenses</v>
      </c>
      <c r="D6967" s="10">
        <v>9494</v>
      </c>
      <c r="E6967" s="1">
        <v>45524</v>
      </c>
      <c r="F6967" t="str">
        <v>Sales</v>
      </c>
      <c r="G6967" t="str">
        <v>Software Licenses</v>
      </c>
      <c r="H6967" s="10">
        <v>7551</v>
      </c>
    </row>
    <row r="6968" spans="1:8" x14ac:dyDescent="0.3">
      <c r="A6968" s="1">
        <v>45524</v>
      </c>
      <c r="B6968" t="str">
        <v>Marketing</v>
      </c>
      <c r="C6968" t="str">
        <v>Product Revenue</v>
      </c>
      <c r="D6968" s="10">
        <v>4665</v>
      </c>
      <c r="E6968" s="1">
        <v>45524</v>
      </c>
      <c r="F6968" t="str">
        <v>Marketing</v>
      </c>
      <c r="G6968" t="str">
        <v>Product Revenue</v>
      </c>
      <c r="H6968" s="10">
        <v>5634</v>
      </c>
    </row>
    <row r="6969" spans="1:8" x14ac:dyDescent="0.3">
      <c r="A6969" s="1">
        <v>45524</v>
      </c>
      <c r="B6969" t="str">
        <v>Marketing</v>
      </c>
      <c r="C6969" t="str">
        <v>Service Revenue</v>
      </c>
      <c r="D6969" s="10">
        <v>15183</v>
      </c>
      <c r="E6969" s="1">
        <v>45524</v>
      </c>
      <c r="F6969" t="str">
        <v>Marketing</v>
      </c>
      <c r="G6969" t="str">
        <v>Service Revenue</v>
      </c>
      <c r="H6969" s="10">
        <v>13129</v>
      </c>
    </row>
    <row r="6970" spans="1:8" x14ac:dyDescent="0.3">
      <c r="A6970" s="1">
        <v>45524</v>
      </c>
      <c r="B6970" t="str">
        <v>Marketing</v>
      </c>
      <c r="C6970" t="str">
        <v>Salaries</v>
      </c>
      <c r="D6970" s="10">
        <v>1445</v>
      </c>
      <c r="E6970" s="1">
        <v>45524</v>
      </c>
      <c r="F6970" t="str">
        <v>Marketing</v>
      </c>
      <c r="G6970" t="str">
        <v>Salaries</v>
      </c>
      <c r="H6970" s="10">
        <v>3899</v>
      </c>
    </row>
    <row r="6971" spans="1:8" x14ac:dyDescent="0.3">
      <c r="A6971" s="1">
        <v>45524</v>
      </c>
      <c r="B6971" t="str">
        <v>Marketing</v>
      </c>
      <c r="C6971" t="str">
        <v>Rent</v>
      </c>
      <c r="D6971" s="10">
        <v>14564</v>
      </c>
      <c r="E6971" s="1">
        <v>45524</v>
      </c>
      <c r="F6971" t="str">
        <v>Marketing</v>
      </c>
      <c r="G6971" t="str">
        <v>Rent</v>
      </c>
      <c r="H6971" s="10">
        <v>15700</v>
      </c>
    </row>
    <row r="6972" spans="1:8" x14ac:dyDescent="0.3">
      <c r="A6972" s="1">
        <v>45524</v>
      </c>
      <c r="B6972" t="str">
        <v>Marketing</v>
      </c>
      <c r="C6972" t="str">
        <v>Marketing Spend</v>
      </c>
      <c r="D6972" s="10">
        <v>1630</v>
      </c>
      <c r="E6972" s="1">
        <v>45524</v>
      </c>
      <c r="F6972" t="str">
        <v>Marketing</v>
      </c>
      <c r="G6972" t="str">
        <v>Marketing Spend</v>
      </c>
      <c r="H6972" s="10">
        <v>533</v>
      </c>
    </row>
    <row r="6973" spans="1:8" x14ac:dyDescent="0.3">
      <c r="A6973" s="1">
        <v>45524</v>
      </c>
      <c r="B6973" t="str">
        <v>Marketing</v>
      </c>
      <c r="C6973" t="str">
        <v>Software Licenses</v>
      </c>
      <c r="D6973" s="10">
        <v>6412</v>
      </c>
      <c r="E6973" s="1">
        <v>45524</v>
      </c>
      <c r="F6973" t="str">
        <v>Marketing</v>
      </c>
      <c r="G6973" t="str">
        <v>Software Licenses</v>
      </c>
      <c r="H6973" s="10">
        <v>3656</v>
      </c>
    </row>
    <row r="6974" spans="1:8" x14ac:dyDescent="0.3">
      <c r="A6974" s="1">
        <v>45524</v>
      </c>
      <c r="B6974" t="str">
        <v>Finance</v>
      </c>
      <c r="C6974" t="str">
        <v>Product Revenue</v>
      </c>
      <c r="D6974" s="10">
        <v>11101</v>
      </c>
      <c r="E6974" s="1">
        <v>45524</v>
      </c>
      <c r="F6974" t="str">
        <v>Finance</v>
      </c>
      <c r="G6974" t="str">
        <v>Product Revenue</v>
      </c>
      <c r="H6974" s="10">
        <v>12675</v>
      </c>
    </row>
    <row r="6975" spans="1:8" x14ac:dyDescent="0.3">
      <c r="A6975" s="1">
        <v>45524</v>
      </c>
      <c r="B6975" t="str">
        <v>Finance</v>
      </c>
      <c r="C6975" t="str">
        <v>Service Revenue</v>
      </c>
      <c r="D6975" s="10">
        <v>7585</v>
      </c>
      <c r="E6975" s="1">
        <v>45524</v>
      </c>
      <c r="F6975" t="str">
        <v>Finance</v>
      </c>
      <c r="G6975" t="str">
        <v>Service Revenue</v>
      </c>
      <c r="H6975" s="10">
        <v>6648</v>
      </c>
    </row>
    <row r="6976" spans="1:8" x14ac:dyDescent="0.3">
      <c r="A6976" s="1">
        <v>45524</v>
      </c>
      <c r="B6976" t="str">
        <v>Finance</v>
      </c>
      <c r="C6976" t="str">
        <v>Salaries</v>
      </c>
      <c r="D6976" s="10">
        <v>24271</v>
      </c>
      <c r="E6976" s="1">
        <v>45524</v>
      </c>
      <c r="F6976" t="str">
        <v>Finance</v>
      </c>
      <c r="G6976" t="str">
        <v>Salaries</v>
      </c>
      <c r="H6976" s="10">
        <v>24130</v>
      </c>
    </row>
    <row r="6977" spans="1:8" x14ac:dyDescent="0.3">
      <c r="A6977" s="1">
        <v>45524</v>
      </c>
      <c r="B6977" t="str">
        <v>Finance</v>
      </c>
      <c r="C6977" t="str">
        <v>Rent</v>
      </c>
      <c r="D6977" s="10">
        <v>1099</v>
      </c>
      <c r="E6977" s="1">
        <v>45524</v>
      </c>
      <c r="F6977" t="str">
        <v>Finance</v>
      </c>
      <c r="G6977" t="str">
        <v>Rent</v>
      </c>
      <c r="H6977" s="10">
        <v>1194</v>
      </c>
    </row>
    <row r="6978" spans="1:8" x14ac:dyDescent="0.3">
      <c r="A6978" s="1">
        <v>45524</v>
      </c>
      <c r="B6978" t="str">
        <v>Finance</v>
      </c>
      <c r="C6978" t="str">
        <v>Marketing Spend</v>
      </c>
      <c r="D6978" s="10">
        <v>15142</v>
      </c>
      <c r="E6978" s="1">
        <v>45524</v>
      </c>
      <c r="F6978" t="str">
        <v>Finance</v>
      </c>
      <c r="G6978" t="str">
        <v>Marketing Spend</v>
      </c>
      <c r="H6978" s="10">
        <v>14880</v>
      </c>
    </row>
    <row r="6979" spans="1:8" x14ac:dyDescent="0.3">
      <c r="A6979" s="1">
        <v>45524</v>
      </c>
      <c r="B6979" t="str">
        <v>Finance</v>
      </c>
      <c r="C6979" t="str">
        <v>Software Licenses</v>
      </c>
      <c r="D6979" s="10">
        <v>11630</v>
      </c>
      <c r="E6979" s="1">
        <v>45524</v>
      </c>
      <c r="F6979" t="str">
        <v>Finance</v>
      </c>
      <c r="G6979" t="str">
        <v>Software Licenses</v>
      </c>
      <c r="H6979" s="10">
        <v>11957</v>
      </c>
    </row>
    <row r="6980" spans="1:8" x14ac:dyDescent="0.3">
      <c r="A6980" s="1">
        <v>45524</v>
      </c>
      <c r="B6980" t="str">
        <v>IT</v>
      </c>
      <c r="C6980" t="str">
        <v>Product Revenue</v>
      </c>
      <c r="D6980" s="10">
        <v>1799</v>
      </c>
      <c r="E6980" s="1">
        <v>45524</v>
      </c>
      <c r="F6980" t="str">
        <v>IT</v>
      </c>
      <c r="G6980" t="str">
        <v>Product Revenue</v>
      </c>
      <c r="H6980" s="10">
        <v>2130</v>
      </c>
    </row>
    <row r="6981" spans="1:8" x14ac:dyDescent="0.3">
      <c r="A6981" s="1">
        <v>45524</v>
      </c>
      <c r="B6981" t="str">
        <v>IT</v>
      </c>
      <c r="C6981" t="str">
        <v>Service Revenue</v>
      </c>
      <c r="D6981" s="10">
        <v>21109</v>
      </c>
      <c r="E6981" s="1">
        <v>45524</v>
      </c>
      <c r="F6981" t="str">
        <v>IT</v>
      </c>
      <c r="G6981" t="str">
        <v>Service Revenue</v>
      </c>
      <c r="H6981" s="10">
        <v>19026</v>
      </c>
    </row>
    <row r="6982" spans="1:8" x14ac:dyDescent="0.3">
      <c r="A6982" s="1">
        <v>45524</v>
      </c>
      <c r="B6982" t="str">
        <v>IT</v>
      </c>
      <c r="C6982" t="str">
        <v>Salaries</v>
      </c>
      <c r="D6982" s="10">
        <v>3188</v>
      </c>
      <c r="E6982" s="1">
        <v>45524</v>
      </c>
      <c r="F6982" t="str">
        <v>IT</v>
      </c>
      <c r="G6982" t="str">
        <v>Salaries</v>
      </c>
      <c r="H6982" s="10">
        <v>1309</v>
      </c>
    </row>
    <row r="6983" spans="1:8" x14ac:dyDescent="0.3">
      <c r="A6983" s="1">
        <v>45524</v>
      </c>
      <c r="B6983" t="str">
        <v>IT</v>
      </c>
      <c r="C6983" t="str">
        <v>Rent</v>
      </c>
      <c r="D6983" s="10">
        <v>17166</v>
      </c>
      <c r="E6983" s="1">
        <v>45524</v>
      </c>
      <c r="F6983" t="str">
        <v>IT</v>
      </c>
      <c r="G6983" t="str">
        <v>Rent</v>
      </c>
      <c r="H6983" s="10">
        <v>16195</v>
      </c>
    </row>
    <row r="6984" spans="1:8" x14ac:dyDescent="0.3">
      <c r="A6984" s="1">
        <v>45524</v>
      </c>
      <c r="B6984" t="str">
        <v>IT</v>
      </c>
      <c r="C6984" t="str">
        <v>Marketing Spend</v>
      </c>
      <c r="D6984" s="10">
        <v>7415</v>
      </c>
      <c r="E6984" s="1">
        <v>45524</v>
      </c>
      <c r="F6984" t="str">
        <v>IT</v>
      </c>
      <c r="G6984" t="str">
        <v>Marketing Spend</v>
      </c>
      <c r="H6984" s="10">
        <v>7144</v>
      </c>
    </row>
    <row r="6985" spans="1:8" x14ac:dyDescent="0.3">
      <c r="A6985" s="1">
        <v>45524</v>
      </c>
      <c r="B6985" t="str">
        <v>IT</v>
      </c>
      <c r="C6985" t="str">
        <v>Software Licenses</v>
      </c>
      <c r="D6985" s="10">
        <v>22682</v>
      </c>
      <c r="E6985" s="1">
        <v>45524</v>
      </c>
      <c r="F6985" t="str">
        <v>IT</v>
      </c>
      <c r="G6985" t="str">
        <v>Software Licenses</v>
      </c>
      <c r="H6985" s="10">
        <v>20441</v>
      </c>
    </row>
    <row r="6986" spans="1:8" x14ac:dyDescent="0.3">
      <c r="A6986" s="1">
        <v>45524</v>
      </c>
      <c r="B6986" t="str">
        <v>HR</v>
      </c>
      <c r="C6986" t="str">
        <v>Product Revenue</v>
      </c>
      <c r="D6986" s="10">
        <v>18638</v>
      </c>
      <c r="E6986" s="1">
        <v>45524</v>
      </c>
      <c r="F6986" t="str">
        <v>HR</v>
      </c>
      <c r="G6986" t="str">
        <v>Product Revenue</v>
      </c>
      <c r="H6986" s="10">
        <v>17567</v>
      </c>
    </row>
    <row r="6987" spans="1:8" x14ac:dyDescent="0.3">
      <c r="A6987" s="1">
        <v>45524</v>
      </c>
      <c r="B6987" t="str">
        <v>HR</v>
      </c>
      <c r="C6987" t="str">
        <v>Service Revenue</v>
      </c>
      <c r="D6987" s="10">
        <v>11786</v>
      </c>
      <c r="E6987" s="1">
        <v>45524</v>
      </c>
      <c r="F6987" t="str">
        <v>HR</v>
      </c>
      <c r="G6987" t="str">
        <v>Service Revenue</v>
      </c>
      <c r="H6987" s="10">
        <v>11396</v>
      </c>
    </row>
    <row r="6988" spans="1:8" x14ac:dyDescent="0.3">
      <c r="A6988" s="1">
        <v>45524</v>
      </c>
      <c r="B6988" t="str">
        <v>HR</v>
      </c>
      <c r="C6988" t="str">
        <v>Salaries</v>
      </c>
      <c r="D6988" s="10">
        <v>1400</v>
      </c>
      <c r="E6988" s="1">
        <v>45524</v>
      </c>
      <c r="F6988" t="str">
        <v>HR</v>
      </c>
      <c r="G6988" t="str">
        <v>Salaries</v>
      </c>
      <c r="H6988" s="10">
        <v>4235</v>
      </c>
    </row>
    <row r="6989" spans="1:8" x14ac:dyDescent="0.3">
      <c r="A6989" s="1">
        <v>45524</v>
      </c>
      <c r="B6989" t="str">
        <v>HR</v>
      </c>
      <c r="C6989" t="str">
        <v>Rent</v>
      </c>
      <c r="D6989" s="10">
        <v>5340</v>
      </c>
      <c r="E6989" s="1">
        <v>45524</v>
      </c>
      <c r="F6989" t="str">
        <v>HR</v>
      </c>
      <c r="G6989" t="str">
        <v>Rent</v>
      </c>
      <c r="H6989" s="10">
        <v>2922</v>
      </c>
    </row>
    <row r="6990" spans="1:8" x14ac:dyDescent="0.3">
      <c r="A6990" s="1">
        <v>45524</v>
      </c>
      <c r="B6990" t="str">
        <v>HR</v>
      </c>
      <c r="C6990" t="str">
        <v>Marketing Spend</v>
      </c>
      <c r="D6990" s="10">
        <v>10624</v>
      </c>
      <c r="E6990" s="1">
        <v>45524</v>
      </c>
      <c r="F6990" t="str">
        <v>HR</v>
      </c>
      <c r="G6990" t="str">
        <v>Marketing Spend</v>
      </c>
      <c r="H6990" s="10">
        <v>12752</v>
      </c>
    </row>
    <row r="6991" spans="1:8" x14ac:dyDescent="0.3">
      <c r="A6991" s="1">
        <v>45524</v>
      </c>
      <c r="B6991" t="str">
        <v>HR</v>
      </c>
      <c r="C6991" t="str">
        <v>Software Licenses</v>
      </c>
      <c r="D6991" s="10">
        <v>19369</v>
      </c>
      <c r="E6991" s="1">
        <v>45524</v>
      </c>
      <c r="F6991" t="str">
        <v>HR</v>
      </c>
      <c r="G6991" t="str">
        <v>Software Licenses</v>
      </c>
      <c r="H6991" s="10">
        <v>21333</v>
      </c>
    </row>
    <row r="6992" spans="1:8" x14ac:dyDescent="0.3">
      <c r="A6992" s="1">
        <v>45525</v>
      </c>
      <c r="B6992" t="str">
        <v>Sales</v>
      </c>
      <c r="C6992" t="str">
        <v>Product Revenue</v>
      </c>
      <c r="D6992" s="10">
        <v>8215</v>
      </c>
      <c r="E6992" s="1">
        <v>45525</v>
      </c>
      <c r="F6992" t="str">
        <v>Sales</v>
      </c>
      <c r="G6992" t="str">
        <v>Product Revenue</v>
      </c>
      <c r="H6992" s="10">
        <v>6563</v>
      </c>
    </row>
    <row r="6993" spans="1:8" x14ac:dyDescent="0.3">
      <c r="A6993" s="1">
        <v>45525</v>
      </c>
      <c r="B6993" t="str">
        <v>Sales</v>
      </c>
      <c r="C6993" t="str">
        <v>Service Revenue</v>
      </c>
      <c r="D6993" s="10">
        <v>2547</v>
      </c>
      <c r="E6993" s="1">
        <v>45525</v>
      </c>
      <c r="F6993" t="str">
        <v>Sales</v>
      </c>
      <c r="G6993" t="str">
        <v>Service Revenue</v>
      </c>
      <c r="H6993" s="10">
        <v>3624</v>
      </c>
    </row>
    <row r="6994" spans="1:8" x14ac:dyDescent="0.3">
      <c r="A6994" s="1">
        <v>45525</v>
      </c>
      <c r="B6994" t="str">
        <v>Sales</v>
      </c>
      <c r="C6994" t="str">
        <v>Salaries</v>
      </c>
      <c r="D6994" s="10">
        <v>21348</v>
      </c>
      <c r="E6994" s="1">
        <v>45525</v>
      </c>
      <c r="F6994" t="str">
        <v>Sales</v>
      </c>
      <c r="G6994" t="str">
        <v>Salaries</v>
      </c>
      <c r="H6994" s="10">
        <v>22428</v>
      </c>
    </row>
    <row r="6995" spans="1:8" x14ac:dyDescent="0.3">
      <c r="A6995" s="1">
        <v>45525</v>
      </c>
      <c r="B6995" t="str">
        <v>Sales</v>
      </c>
      <c r="C6995" t="str">
        <v>Rent</v>
      </c>
      <c r="D6995" s="10">
        <v>13411</v>
      </c>
      <c r="E6995" s="1">
        <v>45525</v>
      </c>
      <c r="F6995" t="str">
        <v>Sales</v>
      </c>
      <c r="G6995" t="str">
        <v>Rent</v>
      </c>
      <c r="H6995" s="10">
        <v>13165</v>
      </c>
    </row>
    <row r="6996" spans="1:8" x14ac:dyDescent="0.3">
      <c r="A6996" s="1">
        <v>45525</v>
      </c>
      <c r="B6996" t="str">
        <v>Sales</v>
      </c>
      <c r="C6996" t="str">
        <v>Marketing Spend</v>
      </c>
      <c r="D6996" s="10">
        <v>9235</v>
      </c>
      <c r="E6996" s="1">
        <v>45525</v>
      </c>
      <c r="F6996" t="str">
        <v>Sales</v>
      </c>
      <c r="G6996" t="str">
        <v>Marketing Spend</v>
      </c>
      <c r="H6996" s="10">
        <v>10007</v>
      </c>
    </row>
    <row r="6997" spans="1:8" x14ac:dyDescent="0.3">
      <c r="A6997" s="1">
        <v>45525</v>
      </c>
      <c r="B6997" t="str">
        <v>Sales</v>
      </c>
      <c r="C6997" t="str">
        <v>Software Licenses</v>
      </c>
      <c r="D6997" s="10">
        <v>24666</v>
      </c>
      <c r="E6997" s="1">
        <v>45525</v>
      </c>
      <c r="F6997" t="str">
        <v>Sales</v>
      </c>
      <c r="G6997" t="str">
        <v>Software Licenses</v>
      </c>
      <c r="H6997" s="10">
        <v>24564</v>
      </c>
    </row>
    <row r="6998" spans="1:8" x14ac:dyDescent="0.3">
      <c r="A6998" s="1">
        <v>45525</v>
      </c>
      <c r="B6998" t="str">
        <v>Marketing</v>
      </c>
      <c r="C6998" t="str">
        <v>Product Revenue</v>
      </c>
      <c r="D6998" s="10">
        <v>12367</v>
      </c>
      <c r="E6998" s="1">
        <v>45525</v>
      </c>
      <c r="F6998" t="str">
        <v>Marketing</v>
      </c>
      <c r="G6998" t="str">
        <v>Product Revenue</v>
      </c>
      <c r="H6998" s="10">
        <v>14793</v>
      </c>
    </row>
    <row r="6999" spans="1:8" x14ac:dyDescent="0.3">
      <c r="A6999" s="1">
        <v>45525</v>
      </c>
      <c r="B6999" t="str">
        <v>Marketing</v>
      </c>
      <c r="C6999" t="str">
        <v>Service Revenue</v>
      </c>
      <c r="D6999" s="10">
        <v>13175</v>
      </c>
      <c r="E6999" s="1">
        <v>45525</v>
      </c>
      <c r="F6999" t="str">
        <v>Marketing</v>
      </c>
      <c r="G6999" t="str">
        <v>Service Revenue</v>
      </c>
      <c r="H6999" s="10">
        <v>15568</v>
      </c>
    </row>
    <row r="7000" spans="1:8" x14ac:dyDescent="0.3">
      <c r="A7000" s="1">
        <v>45525</v>
      </c>
      <c r="B7000" t="str">
        <v>Marketing</v>
      </c>
      <c r="C7000" t="str">
        <v>Salaries</v>
      </c>
      <c r="D7000" s="10">
        <v>21553</v>
      </c>
      <c r="E7000" s="1">
        <v>45525</v>
      </c>
      <c r="F7000" t="str">
        <v>Marketing</v>
      </c>
      <c r="G7000" t="str">
        <v>Salaries</v>
      </c>
      <c r="H7000" s="10">
        <v>22838</v>
      </c>
    </row>
    <row r="7001" spans="1:8" x14ac:dyDescent="0.3">
      <c r="A7001" s="1">
        <v>45525</v>
      </c>
      <c r="B7001" t="str">
        <v>Marketing</v>
      </c>
      <c r="C7001" t="str">
        <v>Rent</v>
      </c>
      <c r="D7001" s="10">
        <v>12897</v>
      </c>
      <c r="E7001" s="1">
        <v>45525</v>
      </c>
      <c r="F7001" t="str">
        <v>Marketing</v>
      </c>
      <c r="G7001" t="str">
        <v>Rent</v>
      </c>
      <c r="H7001" s="10">
        <v>12610</v>
      </c>
    </row>
    <row r="7002" spans="1:8" x14ac:dyDescent="0.3">
      <c r="A7002" s="1">
        <v>45525</v>
      </c>
      <c r="B7002" t="str">
        <v>Marketing</v>
      </c>
      <c r="C7002" t="str">
        <v>Marketing Spend</v>
      </c>
      <c r="D7002" s="10">
        <v>2764</v>
      </c>
      <c r="E7002" s="1">
        <v>45525</v>
      </c>
      <c r="F7002" t="str">
        <v>Marketing</v>
      </c>
      <c r="G7002" t="str">
        <v>Marketing Spend</v>
      </c>
      <c r="H7002" s="10">
        <v>2074</v>
      </c>
    </row>
    <row r="7003" spans="1:8" x14ac:dyDescent="0.3">
      <c r="A7003" s="1">
        <v>45525</v>
      </c>
      <c r="B7003" t="str">
        <v>Marketing</v>
      </c>
      <c r="C7003" t="str">
        <v>Software Licenses</v>
      </c>
      <c r="D7003" s="10">
        <v>19201</v>
      </c>
      <c r="E7003" s="1">
        <v>45525</v>
      </c>
      <c r="F7003" t="str">
        <v>Marketing</v>
      </c>
      <c r="G7003" t="str">
        <v>Software Licenses</v>
      </c>
      <c r="H7003" s="10">
        <v>18675</v>
      </c>
    </row>
    <row r="7004" spans="1:8" x14ac:dyDescent="0.3">
      <c r="A7004" s="1">
        <v>45525</v>
      </c>
      <c r="B7004" t="str">
        <v>Finance</v>
      </c>
      <c r="C7004" t="str">
        <v>Product Revenue</v>
      </c>
      <c r="D7004" s="10">
        <v>2155</v>
      </c>
      <c r="E7004" s="1">
        <v>45525</v>
      </c>
      <c r="F7004" t="str">
        <v>Finance</v>
      </c>
      <c r="G7004" t="str">
        <v>Product Revenue</v>
      </c>
      <c r="H7004" s="10">
        <v>-412</v>
      </c>
    </row>
    <row r="7005" spans="1:8" x14ac:dyDescent="0.3">
      <c r="A7005" s="1">
        <v>45525</v>
      </c>
      <c r="B7005" t="str">
        <v>Finance</v>
      </c>
      <c r="C7005" t="str">
        <v>Service Revenue</v>
      </c>
      <c r="D7005" s="10">
        <v>1874</v>
      </c>
      <c r="E7005" s="1">
        <v>45525</v>
      </c>
      <c r="F7005" t="str">
        <v>Finance</v>
      </c>
      <c r="G7005" t="str">
        <v>Service Revenue</v>
      </c>
      <c r="H7005" s="10">
        <v>3987</v>
      </c>
    </row>
    <row r="7006" spans="1:8" x14ac:dyDescent="0.3">
      <c r="A7006" s="1">
        <v>45525</v>
      </c>
      <c r="B7006" t="str">
        <v>Finance</v>
      </c>
      <c r="C7006" t="str">
        <v>Salaries</v>
      </c>
      <c r="D7006" s="10">
        <v>16982</v>
      </c>
      <c r="E7006" s="1">
        <v>45525</v>
      </c>
      <c r="F7006" t="str">
        <v>Finance</v>
      </c>
      <c r="G7006" t="str">
        <v>Salaries</v>
      </c>
      <c r="H7006" s="10">
        <v>19625</v>
      </c>
    </row>
    <row r="7007" spans="1:8" x14ac:dyDescent="0.3">
      <c r="A7007" s="1">
        <v>45525</v>
      </c>
      <c r="B7007" t="str">
        <v>Finance</v>
      </c>
      <c r="C7007" t="str">
        <v>Rent</v>
      </c>
      <c r="D7007" s="10">
        <v>23243</v>
      </c>
      <c r="E7007" s="1">
        <v>45525</v>
      </c>
      <c r="F7007" t="str">
        <v>Finance</v>
      </c>
      <c r="G7007" t="str">
        <v>Rent</v>
      </c>
      <c r="H7007" s="10">
        <v>20696</v>
      </c>
    </row>
    <row r="7008" spans="1:8" x14ac:dyDescent="0.3">
      <c r="A7008" s="1">
        <v>45525</v>
      </c>
      <c r="B7008" t="str">
        <v>Finance</v>
      </c>
      <c r="C7008" t="str">
        <v>Marketing Spend</v>
      </c>
      <c r="D7008" s="10">
        <v>7896</v>
      </c>
      <c r="E7008" s="1">
        <v>45525</v>
      </c>
      <c r="F7008" t="str">
        <v>Finance</v>
      </c>
      <c r="G7008" t="str">
        <v>Marketing Spend</v>
      </c>
      <c r="H7008" s="10">
        <v>6502</v>
      </c>
    </row>
    <row r="7009" spans="1:8" x14ac:dyDescent="0.3">
      <c r="A7009" s="1">
        <v>45525</v>
      </c>
      <c r="B7009" t="str">
        <v>Finance</v>
      </c>
      <c r="C7009" t="str">
        <v>Software Licenses</v>
      </c>
      <c r="D7009" s="10">
        <v>9661</v>
      </c>
      <c r="E7009" s="1">
        <v>45525</v>
      </c>
      <c r="F7009" t="str">
        <v>Finance</v>
      </c>
      <c r="G7009" t="str">
        <v>Software Licenses</v>
      </c>
      <c r="H7009" s="10">
        <v>8109</v>
      </c>
    </row>
    <row r="7010" spans="1:8" x14ac:dyDescent="0.3">
      <c r="A7010" s="1">
        <v>45525</v>
      </c>
      <c r="B7010" t="str">
        <v>IT</v>
      </c>
      <c r="C7010" t="str">
        <v>Product Revenue</v>
      </c>
      <c r="D7010" s="10">
        <v>18367</v>
      </c>
      <c r="E7010" s="1">
        <v>45525</v>
      </c>
      <c r="F7010" t="str">
        <v>IT</v>
      </c>
      <c r="G7010" t="str">
        <v>Product Revenue</v>
      </c>
      <c r="H7010" s="10">
        <v>15505</v>
      </c>
    </row>
    <row r="7011" spans="1:8" x14ac:dyDescent="0.3">
      <c r="A7011" s="1">
        <v>45525</v>
      </c>
      <c r="B7011" t="str">
        <v>IT</v>
      </c>
      <c r="C7011" t="str">
        <v>Service Revenue</v>
      </c>
      <c r="D7011" s="10">
        <v>12275</v>
      </c>
      <c r="E7011" s="1">
        <v>45525</v>
      </c>
      <c r="F7011" t="str">
        <v>IT</v>
      </c>
      <c r="G7011" t="str">
        <v>Service Revenue</v>
      </c>
      <c r="H7011" s="10">
        <v>11978</v>
      </c>
    </row>
    <row r="7012" spans="1:8" x14ac:dyDescent="0.3">
      <c r="A7012" s="1">
        <v>45525</v>
      </c>
      <c r="B7012" t="str">
        <v>IT</v>
      </c>
      <c r="C7012" t="str">
        <v>Salaries</v>
      </c>
      <c r="D7012" s="10">
        <v>9680</v>
      </c>
      <c r="E7012" s="1">
        <v>45525</v>
      </c>
      <c r="F7012" t="str">
        <v>IT</v>
      </c>
      <c r="G7012" t="str">
        <v>Salaries</v>
      </c>
      <c r="H7012" s="10">
        <v>9334</v>
      </c>
    </row>
    <row r="7013" spans="1:8" x14ac:dyDescent="0.3">
      <c r="A7013" s="1">
        <v>45525</v>
      </c>
      <c r="B7013" t="str">
        <v>IT</v>
      </c>
      <c r="C7013" t="str">
        <v>Rent</v>
      </c>
      <c r="D7013" s="10">
        <v>663</v>
      </c>
      <c r="E7013" s="1">
        <v>45525</v>
      </c>
      <c r="F7013" t="str">
        <v>IT</v>
      </c>
      <c r="G7013" t="str">
        <v>Rent</v>
      </c>
      <c r="H7013" s="10">
        <v>1206</v>
      </c>
    </row>
    <row r="7014" spans="1:8" x14ac:dyDescent="0.3">
      <c r="A7014" s="1">
        <v>45525</v>
      </c>
      <c r="B7014" t="str">
        <v>IT</v>
      </c>
      <c r="C7014" t="str">
        <v>Marketing Spend</v>
      </c>
      <c r="D7014" s="10">
        <v>14218</v>
      </c>
      <c r="E7014" s="1">
        <v>45525</v>
      </c>
      <c r="F7014" t="str">
        <v>IT</v>
      </c>
      <c r="G7014" t="str">
        <v>Marketing Spend</v>
      </c>
      <c r="H7014" s="10">
        <v>15818</v>
      </c>
    </row>
    <row r="7015" spans="1:8" x14ac:dyDescent="0.3">
      <c r="A7015" s="1">
        <v>45525</v>
      </c>
      <c r="B7015" t="str">
        <v>IT</v>
      </c>
      <c r="C7015" t="str">
        <v>Software Licenses</v>
      </c>
      <c r="D7015" s="10">
        <v>7539</v>
      </c>
      <c r="E7015" s="1">
        <v>45525</v>
      </c>
      <c r="F7015" t="str">
        <v>IT</v>
      </c>
      <c r="G7015" t="str">
        <v>Software Licenses</v>
      </c>
      <c r="H7015" s="10">
        <v>4976</v>
      </c>
    </row>
    <row r="7016" spans="1:8" x14ac:dyDescent="0.3">
      <c r="A7016" s="1">
        <v>45525</v>
      </c>
      <c r="B7016" t="str">
        <v>HR</v>
      </c>
      <c r="C7016" t="str">
        <v>Product Revenue</v>
      </c>
      <c r="D7016" s="10">
        <v>17806</v>
      </c>
      <c r="E7016" s="1">
        <v>45525</v>
      </c>
      <c r="F7016" t="str">
        <v>HR</v>
      </c>
      <c r="G7016" t="str">
        <v>Product Revenue</v>
      </c>
      <c r="H7016" s="10">
        <v>20159</v>
      </c>
    </row>
    <row r="7017" spans="1:8" x14ac:dyDescent="0.3">
      <c r="A7017" s="1">
        <v>45525</v>
      </c>
      <c r="B7017" t="str">
        <v>HR</v>
      </c>
      <c r="C7017" t="str">
        <v>Service Revenue</v>
      </c>
      <c r="D7017" s="10">
        <v>3069</v>
      </c>
      <c r="E7017" s="1">
        <v>45525</v>
      </c>
      <c r="F7017" t="str">
        <v>HR</v>
      </c>
      <c r="G7017" t="str">
        <v>Service Revenue</v>
      </c>
      <c r="H7017" s="10">
        <v>2526</v>
      </c>
    </row>
    <row r="7018" spans="1:8" x14ac:dyDescent="0.3">
      <c r="A7018" s="1">
        <v>45525</v>
      </c>
      <c r="B7018" t="str">
        <v>HR</v>
      </c>
      <c r="C7018" t="str">
        <v>Salaries</v>
      </c>
      <c r="D7018" s="10">
        <v>859</v>
      </c>
      <c r="E7018" s="1">
        <v>45525</v>
      </c>
      <c r="F7018" t="str">
        <v>HR</v>
      </c>
      <c r="G7018" t="str">
        <v>Salaries</v>
      </c>
      <c r="H7018" s="10">
        <v>1280</v>
      </c>
    </row>
    <row r="7019" spans="1:8" x14ac:dyDescent="0.3">
      <c r="A7019" s="1">
        <v>45525</v>
      </c>
      <c r="B7019" t="str">
        <v>HR</v>
      </c>
      <c r="C7019" t="str">
        <v>Rent</v>
      </c>
      <c r="D7019" s="10">
        <v>24463</v>
      </c>
      <c r="E7019" s="1">
        <v>45525</v>
      </c>
      <c r="F7019" t="str">
        <v>HR</v>
      </c>
      <c r="G7019" t="str">
        <v>Rent</v>
      </c>
      <c r="H7019" s="10">
        <v>22069</v>
      </c>
    </row>
    <row r="7020" spans="1:8" x14ac:dyDescent="0.3">
      <c r="A7020" s="1">
        <v>45525</v>
      </c>
      <c r="B7020" t="str">
        <v>HR</v>
      </c>
      <c r="C7020" t="str">
        <v>Marketing Spend</v>
      </c>
      <c r="D7020" s="10">
        <v>9281</v>
      </c>
      <c r="E7020" s="1">
        <v>45525</v>
      </c>
      <c r="F7020" t="str">
        <v>HR</v>
      </c>
      <c r="G7020" t="str">
        <v>Marketing Spend</v>
      </c>
      <c r="H7020" s="10">
        <v>9065</v>
      </c>
    </row>
    <row r="7021" spans="1:8" x14ac:dyDescent="0.3">
      <c r="A7021" s="1">
        <v>45525</v>
      </c>
      <c r="B7021" t="str">
        <v>HR</v>
      </c>
      <c r="C7021" t="str">
        <v>Software Licenses</v>
      </c>
      <c r="D7021" s="10">
        <v>10020</v>
      </c>
      <c r="E7021" s="1">
        <v>45525</v>
      </c>
      <c r="F7021" t="str">
        <v>HR</v>
      </c>
      <c r="G7021" t="str">
        <v>Software Licenses</v>
      </c>
      <c r="H7021" s="10">
        <v>9826</v>
      </c>
    </row>
    <row r="7022" spans="1:8" x14ac:dyDescent="0.3">
      <c r="A7022" s="1">
        <v>45526</v>
      </c>
      <c r="B7022" t="str">
        <v>Sales</v>
      </c>
      <c r="C7022" t="str">
        <v>Product Revenue</v>
      </c>
      <c r="D7022" s="10">
        <v>12123</v>
      </c>
      <c r="E7022" s="1">
        <v>45526</v>
      </c>
      <c r="F7022" t="str">
        <v>Sales</v>
      </c>
      <c r="G7022" t="str">
        <v>Product Revenue</v>
      </c>
      <c r="H7022" s="10">
        <v>12327</v>
      </c>
    </row>
    <row r="7023" spans="1:8" x14ac:dyDescent="0.3">
      <c r="A7023" s="1">
        <v>45526</v>
      </c>
      <c r="B7023" t="str">
        <v>Sales</v>
      </c>
      <c r="C7023" t="str">
        <v>Service Revenue</v>
      </c>
      <c r="D7023" s="10">
        <v>10598</v>
      </c>
      <c r="E7023" s="1">
        <v>45526</v>
      </c>
      <c r="F7023" t="str">
        <v>Sales</v>
      </c>
      <c r="G7023" t="str">
        <v>Service Revenue</v>
      </c>
      <c r="H7023" s="10">
        <v>7944</v>
      </c>
    </row>
    <row r="7024" spans="1:8" x14ac:dyDescent="0.3">
      <c r="A7024" s="1">
        <v>45526</v>
      </c>
      <c r="B7024" t="str">
        <v>Sales</v>
      </c>
      <c r="C7024" t="str">
        <v>Salaries</v>
      </c>
      <c r="D7024" s="10">
        <v>6528</v>
      </c>
      <c r="E7024" s="1">
        <v>45526</v>
      </c>
      <c r="F7024" t="str">
        <v>Sales</v>
      </c>
      <c r="G7024" t="str">
        <v>Salaries</v>
      </c>
      <c r="H7024" s="10">
        <v>5013</v>
      </c>
    </row>
    <row r="7025" spans="1:8" x14ac:dyDescent="0.3">
      <c r="A7025" s="1">
        <v>45526</v>
      </c>
      <c r="B7025" t="str">
        <v>Sales</v>
      </c>
      <c r="C7025" t="str">
        <v>Rent</v>
      </c>
      <c r="D7025" s="10">
        <v>4564</v>
      </c>
      <c r="E7025" s="1">
        <v>45526</v>
      </c>
      <c r="F7025" t="str">
        <v>Sales</v>
      </c>
      <c r="G7025" t="str">
        <v>Rent</v>
      </c>
      <c r="H7025" s="10">
        <v>6191</v>
      </c>
    </row>
    <row r="7026" spans="1:8" x14ac:dyDescent="0.3">
      <c r="A7026" s="1">
        <v>45526</v>
      </c>
      <c r="B7026" t="str">
        <v>Sales</v>
      </c>
      <c r="C7026" t="str">
        <v>Marketing Spend</v>
      </c>
      <c r="D7026" s="10">
        <v>11724</v>
      </c>
      <c r="E7026" s="1">
        <v>45526</v>
      </c>
      <c r="F7026" t="str">
        <v>Sales</v>
      </c>
      <c r="G7026" t="str">
        <v>Marketing Spend</v>
      </c>
      <c r="H7026" s="10">
        <v>9827</v>
      </c>
    </row>
    <row r="7027" spans="1:8" x14ac:dyDescent="0.3">
      <c r="A7027" s="1">
        <v>45526</v>
      </c>
      <c r="B7027" t="str">
        <v>Sales</v>
      </c>
      <c r="C7027" t="str">
        <v>Software Licenses</v>
      </c>
      <c r="D7027" s="10">
        <v>13272</v>
      </c>
      <c r="E7027" s="1">
        <v>45526</v>
      </c>
      <c r="F7027" t="str">
        <v>Sales</v>
      </c>
      <c r="G7027" t="str">
        <v>Software Licenses</v>
      </c>
      <c r="H7027" s="10">
        <v>11986</v>
      </c>
    </row>
    <row r="7028" spans="1:8" x14ac:dyDescent="0.3">
      <c r="A7028" s="1">
        <v>45526</v>
      </c>
      <c r="B7028" t="str">
        <v>Marketing</v>
      </c>
      <c r="C7028" t="str">
        <v>Product Revenue</v>
      </c>
      <c r="D7028" s="10">
        <v>15250</v>
      </c>
      <c r="E7028" s="1">
        <v>45526</v>
      </c>
      <c r="F7028" t="str">
        <v>Marketing</v>
      </c>
      <c r="G7028" t="str">
        <v>Product Revenue</v>
      </c>
      <c r="H7028" s="10">
        <v>14039</v>
      </c>
    </row>
    <row r="7029" spans="1:8" x14ac:dyDescent="0.3">
      <c r="A7029" s="1">
        <v>45526</v>
      </c>
      <c r="B7029" t="str">
        <v>Marketing</v>
      </c>
      <c r="C7029" t="str">
        <v>Service Revenue</v>
      </c>
      <c r="D7029" s="10">
        <v>19347</v>
      </c>
      <c r="E7029" s="1">
        <v>45526</v>
      </c>
      <c r="F7029" t="str">
        <v>Marketing</v>
      </c>
      <c r="G7029" t="str">
        <v>Service Revenue</v>
      </c>
      <c r="H7029" s="10">
        <v>20479</v>
      </c>
    </row>
    <row r="7030" spans="1:8" x14ac:dyDescent="0.3">
      <c r="A7030" s="1">
        <v>45526</v>
      </c>
      <c r="B7030" t="str">
        <v>Marketing</v>
      </c>
      <c r="C7030" t="str">
        <v>Salaries</v>
      </c>
      <c r="D7030" s="10">
        <v>24810</v>
      </c>
      <c r="E7030" s="1">
        <v>45526</v>
      </c>
      <c r="F7030" t="str">
        <v>Marketing</v>
      </c>
      <c r="G7030" t="str">
        <v>Salaries</v>
      </c>
      <c r="H7030" s="10">
        <v>25673</v>
      </c>
    </row>
    <row r="7031" spans="1:8" x14ac:dyDescent="0.3">
      <c r="A7031" s="1">
        <v>45526</v>
      </c>
      <c r="B7031" t="str">
        <v>Marketing</v>
      </c>
      <c r="C7031" t="str">
        <v>Rent</v>
      </c>
      <c r="D7031" s="10">
        <v>18755</v>
      </c>
      <c r="E7031" s="1">
        <v>45526</v>
      </c>
      <c r="F7031" t="str">
        <v>Marketing</v>
      </c>
      <c r="G7031" t="str">
        <v>Rent</v>
      </c>
      <c r="H7031" s="10">
        <v>20809</v>
      </c>
    </row>
    <row r="7032" spans="1:8" x14ac:dyDescent="0.3">
      <c r="A7032" s="1">
        <v>45526</v>
      </c>
      <c r="B7032" t="str">
        <v>Marketing</v>
      </c>
      <c r="C7032" t="str">
        <v>Marketing Spend</v>
      </c>
      <c r="D7032" s="10">
        <v>5063</v>
      </c>
      <c r="E7032" s="1">
        <v>45526</v>
      </c>
      <c r="F7032" t="str">
        <v>Marketing</v>
      </c>
      <c r="G7032" t="str">
        <v>Marketing Spend</v>
      </c>
      <c r="H7032" s="10">
        <v>4680</v>
      </c>
    </row>
    <row r="7033" spans="1:8" x14ac:dyDescent="0.3">
      <c r="A7033" s="1">
        <v>45526</v>
      </c>
      <c r="B7033" t="str">
        <v>Marketing</v>
      </c>
      <c r="C7033" t="str">
        <v>Software Licenses</v>
      </c>
      <c r="D7033" s="10">
        <v>8124</v>
      </c>
      <c r="E7033" s="1">
        <v>45526</v>
      </c>
      <c r="F7033" t="str">
        <v>Marketing</v>
      </c>
      <c r="G7033" t="str">
        <v>Software Licenses</v>
      </c>
      <c r="H7033" s="10">
        <v>10435</v>
      </c>
    </row>
    <row r="7034" spans="1:8" x14ac:dyDescent="0.3">
      <c r="A7034" s="1">
        <v>45526</v>
      </c>
      <c r="B7034" t="str">
        <v>Finance</v>
      </c>
      <c r="C7034" t="str">
        <v>Product Revenue</v>
      </c>
      <c r="D7034" s="10">
        <v>20362</v>
      </c>
      <c r="E7034" s="1">
        <v>45526</v>
      </c>
      <c r="F7034" t="str">
        <v>Finance</v>
      </c>
      <c r="G7034" t="str">
        <v>Product Revenue</v>
      </c>
      <c r="H7034" s="10">
        <v>19184</v>
      </c>
    </row>
    <row r="7035" spans="1:8" x14ac:dyDescent="0.3">
      <c r="A7035" s="1">
        <v>45526</v>
      </c>
      <c r="B7035" t="str">
        <v>Finance</v>
      </c>
      <c r="C7035" t="str">
        <v>Service Revenue</v>
      </c>
      <c r="D7035" s="10">
        <v>2786</v>
      </c>
      <c r="E7035" s="1">
        <v>45526</v>
      </c>
      <c r="F7035" t="str">
        <v>Finance</v>
      </c>
      <c r="G7035" t="str">
        <v>Service Revenue</v>
      </c>
      <c r="H7035" s="10">
        <v>4053</v>
      </c>
    </row>
    <row r="7036" spans="1:8" x14ac:dyDescent="0.3">
      <c r="A7036" s="1">
        <v>45526</v>
      </c>
      <c r="B7036" t="str">
        <v>Finance</v>
      </c>
      <c r="C7036" t="str">
        <v>Salaries</v>
      </c>
      <c r="D7036" s="10">
        <v>8761</v>
      </c>
      <c r="E7036" s="1">
        <v>45526</v>
      </c>
      <c r="F7036" t="str">
        <v>Finance</v>
      </c>
      <c r="G7036" t="str">
        <v>Salaries</v>
      </c>
      <c r="H7036" s="10">
        <v>6589</v>
      </c>
    </row>
    <row r="7037" spans="1:8" x14ac:dyDescent="0.3">
      <c r="A7037" s="1">
        <v>45526</v>
      </c>
      <c r="B7037" t="str">
        <v>Finance</v>
      </c>
      <c r="C7037" t="str">
        <v>Rent</v>
      </c>
      <c r="D7037" s="10">
        <v>24281</v>
      </c>
      <c r="E7037" s="1">
        <v>45526</v>
      </c>
      <c r="F7037" t="str">
        <v>Finance</v>
      </c>
      <c r="G7037" t="str">
        <v>Rent</v>
      </c>
      <c r="H7037" s="10">
        <v>22232</v>
      </c>
    </row>
    <row r="7038" spans="1:8" x14ac:dyDescent="0.3">
      <c r="A7038" s="1">
        <v>45526</v>
      </c>
      <c r="B7038" t="str">
        <v>Finance</v>
      </c>
      <c r="C7038" t="str">
        <v>Marketing Spend</v>
      </c>
      <c r="D7038" s="10">
        <v>20519</v>
      </c>
      <c r="E7038" s="1">
        <v>45526</v>
      </c>
      <c r="F7038" t="str">
        <v>Finance</v>
      </c>
      <c r="G7038" t="str">
        <v>Marketing Spend</v>
      </c>
      <c r="H7038" s="10">
        <v>20122</v>
      </c>
    </row>
    <row r="7039" spans="1:8" x14ac:dyDescent="0.3">
      <c r="A7039" s="1">
        <v>45526</v>
      </c>
      <c r="B7039" t="str">
        <v>Finance</v>
      </c>
      <c r="C7039" t="str">
        <v>Software Licenses</v>
      </c>
      <c r="D7039" s="10">
        <v>8352</v>
      </c>
      <c r="E7039" s="1">
        <v>45526</v>
      </c>
      <c r="F7039" t="str">
        <v>Finance</v>
      </c>
      <c r="G7039" t="str">
        <v>Software Licenses</v>
      </c>
      <c r="H7039" s="10">
        <v>6003</v>
      </c>
    </row>
    <row r="7040" spans="1:8" x14ac:dyDescent="0.3">
      <c r="A7040" s="1">
        <v>45526</v>
      </c>
      <c r="B7040" t="str">
        <v>IT</v>
      </c>
      <c r="C7040" t="str">
        <v>Product Revenue</v>
      </c>
      <c r="D7040" s="10">
        <v>19829</v>
      </c>
      <c r="E7040" s="1">
        <v>45526</v>
      </c>
      <c r="F7040" t="str">
        <v>IT</v>
      </c>
      <c r="G7040" t="str">
        <v>Product Revenue</v>
      </c>
      <c r="H7040" s="10">
        <v>20335</v>
      </c>
    </row>
    <row r="7041" spans="1:8" x14ac:dyDescent="0.3">
      <c r="A7041" s="1">
        <v>45526</v>
      </c>
      <c r="B7041" t="str">
        <v>IT</v>
      </c>
      <c r="C7041" t="str">
        <v>Service Revenue</v>
      </c>
      <c r="D7041" s="10">
        <v>6879</v>
      </c>
      <c r="E7041" s="1">
        <v>45526</v>
      </c>
      <c r="F7041" t="str">
        <v>IT</v>
      </c>
      <c r="G7041" t="str">
        <v>Service Revenue</v>
      </c>
      <c r="H7041" s="10">
        <v>6349</v>
      </c>
    </row>
    <row r="7042" spans="1:8" x14ac:dyDescent="0.3">
      <c r="A7042" s="1">
        <v>45526</v>
      </c>
      <c r="B7042" t="str">
        <v>IT</v>
      </c>
      <c r="C7042" t="str">
        <v>Salaries</v>
      </c>
      <c r="D7042" s="10">
        <v>8076</v>
      </c>
      <c r="E7042" s="1">
        <v>45526</v>
      </c>
      <c r="F7042" t="str">
        <v>IT</v>
      </c>
      <c r="G7042" t="str">
        <v>Salaries</v>
      </c>
      <c r="H7042" s="10">
        <v>5621</v>
      </c>
    </row>
    <row r="7043" spans="1:8" x14ac:dyDescent="0.3">
      <c r="A7043" s="1">
        <v>45526</v>
      </c>
      <c r="B7043" t="str">
        <v>IT</v>
      </c>
      <c r="C7043" t="str">
        <v>Rent</v>
      </c>
      <c r="D7043" s="10">
        <v>7043</v>
      </c>
      <c r="E7043" s="1">
        <v>45526</v>
      </c>
      <c r="F7043" t="str">
        <v>IT</v>
      </c>
      <c r="G7043" t="str">
        <v>Rent</v>
      </c>
      <c r="H7043" s="10">
        <v>9645</v>
      </c>
    </row>
    <row r="7044" spans="1:8" x14ac:dyDescent="0.3">
      <c r="A7044" s="1">
        <v>45526</v>
      </c>
      <c r="B7044" t="str">
        <v>IT</v>
      </c>
      <c r="C7044" t="str">
        <v>Marketing Spend</v>
      </c>
      <c r="D7044" s="10">
        <v>19049</v>
      </c>
      <c r="E7044" s="1">
        <v>45526</v>
      </c>
      <c r="F7044" t="str">
        <v>IT</v>
      </c>
      <c r="G7044" t="str">
        <v>Marketing Spend</v>
      </c>
      <c r="H7044" s="10">
        <v>21506</v>
      </c>
    </row>
    <row r="7045" spans="1:8" x14ac:dyDescent="0.3">
      <c r="A7045" s="1">
        <v>45526</v>
      </c>
      <c r="B7045" t="str">
        <v>IT</v>
      </c>
      <c r="C7045" t="str">
        <v>Software Licenses</v>
      </c>
      <c r="D7045" s="10">
        <v>4861</v>
      </c>
      <c r="E7045" s="1">
        <v>45526</v>
      </c>
      <c r="F7045" t="str">
        <v>IT</v>
      </c>
      <c r="G7045" t="str">
        <v>Software Licenses</v>
      </c>
      <c r="H7045" s="10">
        <v>3777</v>
      </c>
    </row>
    <row r="7046" spans="1:8" x14ac:dyDescent="0.3">
      <c r="A7046" s="1">
        <v>45526</v>
      </c>
      <c r="B7046" t="str">
        <v>HR</v>
      </c>
      <c r="C7046" t="str">
        <v>Product Revenue</v>
      </c>
      <c r="D7046" s="10">
        <v>19776</v>
      </c>
      <c r="E7046" s="1">
        <v>45526</v>
      </c>
      <c r="F7046" t="str">
        <v>HR</v>
      </c>
      <c r="G7046" t="str">
        <v>Product Revenue</v>
      </c>
      <c r="H7046" s="10">
        <v>17428</v>
      </c>
    </row>
    <row r="7047" spans="1:8" x14ac:dyDescent="0.3">
      <c r="A7047" s="1">
        <v>45526</v>
      </c>
      <c r="B7047" t="str">
        <v>HR</v>
      </c>
      <c r="C7047" t="str">
        <v>Service Revenue</v>
      </c>
      <c r="D7047" s="10">
        <v>11932</v>
      </c>
      <c r="E7047" s="1">
        <v>45526</v>
      </c>
      <c r="F7047" t="str">
        <v>HR</v>
      </c>
      <c r="G7047" t="str">
        <v>Service Revenue</v>
      </c>
      <c r="H7047" s="10">
        <v>13779</v>
      </c>
    </row>
    <row r="7048" spans="1:8" x14ac:dyDescent="0.3">
      <c r="A7048" s="1">
        <v>45526</v>
      </c>
      <c r="B7048" t="str">
        <v>HR</v>
      </c>
      <c r="C7048" t="str">
        <v>Salaries</v>
      </c>
      <c r="D7048" s="10">
        <v>15663</v>
      </c>
      <c r="E7048" s="1">
        <v>45526</v>
      </c>
      <c r="F7048" t="str">
        <v>HR</v>
      </c>
      <c r="G7048" t="str">
        <v>Salaries</v>
      </c>
      <c r="H7048" s="10">
        <v>13179</v>
      </c>
    </row>
    <row r="7049" spans="1:8" x14ac:dyDescent="0.3">
      <c r="A7049" s="1">
        <v>45526</v>
      </c>
      <c r="B7049" t="str">
        <v>HR</v>
      </c>
      <c r="C7049" t="str">
        <v>Rent</v>
      </c>
      <c r="D7049" s="10">
        <v>10805</v>
      </c>
      <c r="E7049" s="1">
        <v>45526</v>
      </c>
      <c r="F7049" t="str">
        <v>HR</v>
      </c>
      <c r="G7049" t="str">
        <v>Rent</v>
      </c>
      <c r="H7049" s="10">
        <v>8659</v>
      </c>
    </row>
    <row r="7050" spans="1:8" x14ac:dyDescent="0.3">
      <c r="A7050" s="1">
        <v>45526</v>
      </c>
      <c r="B7050" t="str">
        <v>HR</v>
      </c>
      <c r="C7050" t="str">
        <v>Marketing Spend</v>
      </c>
      <c r="D7050" s="10">
        <v>9318</v>
      </c>
      <c r="E7050" s="1">
        <v>45526</v>
      </c>
      <c r="F7050" t="str">
        <v>HR</v>
      </c>
      <c r="G7050" t="str">
        <v>Marketing Spend</v>
      </c>
      <c r="H7050" s="10">
        <v>11052</v>
      </c>
    </row>
    <row r="7051" spans="1:8" x14ac:dyDescent="0.3">
      <c r="A7051" s="1">
        <v>45526</v>
      </c>
      <c r="B7051" t="str">
        <v>HR</v>
      </c>
      <c r="C7051" t="str">
        <v>Software Licenses</v>
      </c>
      <c r="D7051" s="10">
        <v>13388</v>
      </c>
      <c r="E7051" s="1">
        <v>45526</v>
      </c>
      <c r="F7051" t="str">
        <v>HR</v>
      </c>
      <c r="G7051" t="str">
        <v>Software Licenses</v>
      </c>
      <c r="H7051" s="10">
        <v>10899</v>
      </c>
    </row>
    <row r="7052" spans="1:8" x14ac:dyDescent="0.3">
      <c r="A7052" s="1">
        <v>45527</v>
      </c>
      <c r="B7052" t="str">
        <v>Sales</v>
      </c>
      <c r="C7052" t="str">
        <v>Product Revenue</v>
      </c>
      <c r="D7052" s="10">
        <v>14368</v>
      </c>
      <c r="E7052" s="1">
        <v>45527</v>
      </c>
      <c r="F7052" t="str">
        <v>Sales</v>
      </c>
      <c r="G7052" t="str">
        <v>Product Revenue</v>
      </c>
      <c r="H7052" s="10">
        <v>13818</v>
      </c>
    </row>
    <row r="7053" spans="1:8" x14ac:dyDescent="0.3">
      <c r="A7053" s="1">
        <v>45527</v>
      </c>
      <c r="B7053" t="str">
        <v>Sales</v>
      </c>
      <c r="C7053" t="str">
        <v>Service Revenue</v>
      </c>
      <c r="D7053" s="10">
        <v>20199</v>
      </c>
      <c r="E7053" s="1">
        <v>45527</v>
      </c>
      <c r="F7053" t="str">
        <v>Sales</v>
      </c>
      <c r="G7053" t="str">
        <v>Service Revenue</v>
      </c>
      <c r="H7053" s="10">
        <v>18414</v>
      </c>
    </row>
    <row r="7054" spans="1:8" x14ac:dyDescent="0.3">
      <c r="A7054" s="1">
        <v>45527</v>
      </c>
      <c r="B7054" t="str">
        <v>Sales</v>
      </c>
      <c r="C7054" t="str">
        <v>Salaries</v>
      </c>
      <c r="D7054" s="10">
        <v>4837</v>
      </c>
      <c r="E7054" s="1">
        <v>45527</v>
      </c>
      <c r="F7054" t="str">
        <v>Sales</v>
      </c>
      <c r="G7054" t="str">
        <v>Salaries</v>
      </c>
      <c r="H7054" s="10">
        <v>3182</v>
      </c>
    </row>
    <row r="7055" spans="1:8" x14ac:dyDescent="0.3">
      <c r="A7055" s="1">
        <v>45527</v>
      </c>
      <c r="B7055" t="str">
        <v>Sales</v>
      </c>
      <c r="C7055" t="str">
        <v>Rent</v>
      </c>
      <c r="D7055" s="10">
        <v>17677</v>
      </c>
      <c r="E7055" s="1">
        <v>45527</v>
      </c>
      <c r="F7055" t="str">
        <v>Sales</v>
      </c>
      <c r="G7055" t="str">
        <v>Rent</v>
      </c>
      <c r="H7055" s="10">
        <v>15068</v>
      </c>
    </row>
    <row r="7056" spans="1:8" x14ac:dyDescent="0.3">
      <c r="A7056" s="1">
        <v>45527</v>
      </c>
      <c r="B7056" t="str">
        <v>Sales</v>
      </c>
      <c r="C7056" t="str">
        <v>Marketing Spend</v>
      </c>
      <c r="D7056" s="10">
        <v>1235</v>
      </c>
      <c r="E7056" s="1">
        <v>45527</v>
      </c>
      <c r="F7056" t="str">
        <v>Sales</v>
      </c>
      <c r="G7056" t="str">
        <v>Marketing Spend</v>
      </c>
      <c r="H7056" s="10">
        <v>66</v>
      </c>
    </row>
    <row r="7057" spans="1:8" x14ac:dyDescent="0.3">
      <c r="A7057" s="1">
        <v>45527</v>
      </c>
      <c r="B7057" t="str">
        <v>Sales</v>
      </c>
      <c r="C7057" t="str">
        <v>Software Licenses</v>
      </c>
      <c r="D7057" s="10">
        <v>20192</v>
      </c>
      <c r="E7057" s="1">
        <v>45527</v>
      </c>
      <c r="F7057" t="str">
        <v>Sales</v>
      </c>
      <c r="G7057" t="str">
        <v>Software Licenses</v>
      </c>
      <c r="H7057" s="10">
        <v>23178</v>
      </c>
    </row>
    <row r="7058" spans="1:8" x14ac:dyDescent="0.3">
      <c r="A7058" s="1">
        <v>45527</v>
      </c>
      <c r="B7058" t="str">
        <v>Marketing</v>
      </c>
      <c r="C7058" t="str">
        <v>Product Revenue</v>
      </c>
      <c r="D7058" s="10">
        <v>4919</v>
      </c>
      <c r="E7058" s="1">
        <v>45527</v>
      </c>
      <c r="F7058" t="str">
        <v>Marketing</v>
      </c>
      <c r="G7058" t="str">
        <v>Product Revenue</v>
      </c>
      <c r="H7058" s="10">
        <v>6700</v>
      </c>
    </row>
    <row r="7059" spans="1:8" x14ac:dyDescent="0.3">
      <c r="A7059" s="1">
        <v>45527</v>
      </c>
      <c r="B7059" t="str">
        <v>Marketing</v>
      </c>
      <c r="C7059" t="str">
        <v>Service Revenue</v>
      </c>
      <c r="D7059" s="10">
        <v>7394</v>
      </c>
      <c r="E7059" s="1">
        <v>45527</v>
      </c>
      <c r="F7059" t="str">
        <v>Marketing</v>
      </c>
      <c r="G7059" t="str">
        <v>Service Revenue</v>
      </c>
      <c r="H7059" s="10">
        <v>9516</v>
      </c>
    </row>
    <row r="7060" spans="1:8" x14ac:dyDescent="0.3">
      <c r="A7060" s="1">
        <v>45527</v>
      </c>
      <c r="B7060" t="str">
        <v>Marketing</v>
      </c>
      <c r="C7060" t="str">
        <v>Salaries</v>
      </c>
      <c r="D7060" s="10">
        <v>13775</v>
      </c>
      <c r="E7060" s="1">
        <v>45527</v>
      </c>
      <c r="F7060" t="str">
        <v>Marketing</v>
      </c>
      <c r="G7060" t="str">
        <v>Salaries</v>
      </c>
      <c r="H7060" s="10">
        <v>12764</v>
      </c>
    </row>
    <row r="7061" spans="1:8" x14ac:dyDescent="0.3">
      <c r="A7061" s="1">
        <v>45527</v>
      </c>
      <c r="B7061" t="str">
        <v>Marketing</v>
      </c>
      <c r="C7061" t="str">
        <v>Rent</v>
      </c>
      <c r="D7061" s="10">
        <v>18626</v>
      </c>
      <c r="E7061" s="1">
        <v>45527</v>
      </c>
      <c r="F7061" t="str">
        <v>Marketing</v>
      </c>
      <c r="G7061" t="str">
        <v>Rent</v>
      </c>
      <c r="H7061" s="10">
        <v>18701</v>
      </c>
    </row>
    <row r="7062" spans="1:8" x14ac:dyDescent="0.3">
      <c r="A7062" s="1">
        <v>45527</v>
      </c>
      <c r="B7062" t="str">
        <v>Marketing</v>
      </c>
      <c r="C7062" t="str">
        <v>Marketing Spend</v>
      </c>
      <c r="D7062" s="10">
        <v>24182</v>
      </c>
      <c r="E7062" s="1">
        <v>45527</v>
      </c>
      <c r="F7062" t="str">
        <v>Marketing</v>
      </c>
      <c r="G7062" t="str">
        <v>Marketing Spend</v>
      </c>
      <c r="H7062" s="10">
        <v>22207</v>
      </c>
    </row>
    <row r="7063" spans="1:8" x14ac:dyDescent="0.3">
      <c r="A7063" s="1">
        <v>45527</v>
      </c>
      <c r="B7063" t="str">
        <v>Marketing</v>
      </c>
      <c r="C7063" t="str">
        <v>Software Licenses</v>
      </c>
      <c r="D7063" s="10">
        <v>7551</v>
      </c>
      <c r="E7063" s="1">
        <v>45527</v>
      </c>
      <c r="F7063" t="str">
        <v>Marketing</v>
      </c>
      <c r="G7063" t="str">
        <v>Software Licenses</v>
      </c>
      <c r="H7063" s="10">
        <v>5333</v>
      </c>
    </row>
    <row r="7064" spans="1:8" x14ac:dyDescent="0.3">
      <c r="A7064" s="1">
        <v>45527</v>
      </c>
      <c r="B7064" t="str">
        <v>Finance</v>
      </c>
      <c r="C7064" t="str">
        <v>Product Revenue</v>
      </c>
      <c r="D7064" s="10">
        <v>22536</v>
      </c>
      <c r="E7064" s="1">
        <v>45527</v>
      </c>
      <c r="F7064" t="str">
        <v>Finance</v>
      </c>
      <c r="G7064" t="str">
        <v>Product Revenue</v>
      </c>
      <c r="H7064" s="10">
        <v>22528</v>
      </c>
    </row>
    <row r="7065" spans="1:8" x14ac:dyDescent="0.3">
      <c r="A7065" s="1">
        <v>45527</v>
      </c>
      <c r="B7065" t="str">
        <v>Finance</v>
      </c>
      <c r="C7065" t="str">
        <v>Service Revenue</v>
      </c>
      <c r="D7065" s="10">
        <v>1916</v>
      </c>
      <c r="E7065" s="1">
        <v>45527</v>
      </c>
      <c r="F7065" t="str">
        <v>Finance</v>
      </c>
      <c r="G7065" t="str">
        <v>Service Revenue</v>
      </c>
      <c r="H7065" s="10">
        <v>2456</v>
      </c>
    </row>
    <row r="7066" spans="1:8" x14ac:dyDescent="0.3">
      <c r="A7066" s="1">
        <v>45527</v>
      </c>
      <c r="B7066" t="str">
        <v>Finance</v>
      </c>
      <c r="C7066" t="str">
        <v>Salaries</v>
      </c>
      <c r="D7066" s="10">
        <v>13183</v>
      </c>
      <c r="E7066" s="1">
        <v>45527</v>
      </c>
      <c r="F7066" t="str">
        <v>Finance</v>
      </c>
      <c r="G7066" t="str">
        <v>Salaries</v>
      </c>
      <c r="H7066" s="10">
        <v>14994</v>
      </c>
    </row>
    <row r="7067" spans="1:8" x14ac:dyDescent="0.3">
      <c r="A7067" s="1">
        <v>45527</v>
      </c>
      <c r="B7067" t="str">
        <v>Finance</v>
      </c>
      <c r="C7067" t="str">
        <v>Rent</v>
      </c>
      <c r="D7067" s="10">
        <v>2811</v>
      </c>
      <c r="E7067" s="1">
        <v>45527</v>
      </c>
      <c r="F7067" t="str">
        <v>Finance</v>
      </c>
      <c r="G7067" t="str">
        <v>Rent</v>
      </c>
      <c r="H7067" s="10">
        <v>4096</v>
      </c>
    </row>
    <row r="7068" spans="1:8" x14ac:dyDescent="0.3">
      <c r="A7068" s="1">
        <v>45527</v>
      </c>
      <c r="B7068" t="str">
        <v>Finance</v>
      </c>
      <c r="C7068" t="str">
        <v>Marketing Spend</v>
      </c>
      <c r="D7068" s="10">
        <v>24427</v>
      </c>
      <c r="E7068" s="1">
        <v>45527</v>
      </c>
      <c r="F7068" t="str">
        <v>Finance</v>
      </c>
      <c r="G7068" t="str">
        <v>Marketing Spend</v>
      </c>
      <c r="H7068" s="10">
        <v>27220</v>
      </c>
    </row>
    <row r="7069" spans="1:8" x14ac:dyDescent="0.3">
      <c r="A7069" s="1">
        <v>45527</v>
      </c>
      <c r="B7069" t="str">
        <v>Finance</v>
      </c>
      <c r="C7069" t="str">
        <v>Software Licenses</v>
      </c>
      <c r="D7069" s="10">
        <v>647</v>
      </c>
      <c r="E7069" s="1">
        <v>45527</v>
      </c>
      <c r="F7069" t="str">
        <v>Finance</v>
      </c>
      <c r="G7069" t="str">
        <v>Software Licenses</v>
      </c>
      <c r="H7069" s="10">
        <v>-867</v>
      </c>
    </row>
    <row r="7070" spans="1:8" x14ac:dyDescent="0.3">
      <c r="A7070" s="1">
        <v>45527</v>
      </c>
      <c r="B7070" t="str">
        <v>IT</v>
      </c>
      <c r="C7070" t="str">
        <v>Product Revenue</v>
      </c>
      <c r="D7070" s="10">
        <v>6853</v>
      </c>
      <c r="E7070" s="1">
        <v>45527</v>
      </c>
      <c r="F7070" t="str">
        <v>IT</v>
      </c>
      <c r="G7070" t="str">
        <v>Product Revenue</v>
      </c>
      <c r="H7070" s="10">
        <v>7982</v>
      </c>
    </row>
    <row r="7071" spans="1:8" x14ac:dyDescent="0.3">
      <c r="A7071" s="1">
        <v>45527</v>
      </c>
      <c r="B7071" t="str">
        <v>IT</v>
      </c>
      <c r="C7071" t="str">
        <v>Service Revenue</v>
      </c>
      <c r="D7071" s="10">
        <v>9114</v>
      </c>
      <c r="E7071" s="1">
        <v>45527</v>
      </c>
      <c r="F7071" t="str">
        <v>IT</v>
      </c>
      <c r="G7071" t="str">
        <v>Service Revenue</v>
      </c>
      <c r="H7071" s="10">
        <v>9276</v>
      </c>
    </row>
    <row r="7072" spans="1:8" x14ac:dyDescent="0.3">
      <c r="A7072" s="1">
        <v>45527</v>
      </c>
      <c r="B7072" t="str">
        <v>IT</v>
      </c>
      <c r="C7072" t="str">
        <v>Salaries</v>
      </c>
      <c r="D7072" s="10">
        <v>20704</v>
      </c>
      <c r="E7072" s="1">
        <v>45527</v>
      </c>
      <c r="F7072" t="str">
        <v>IT</v>
      </c>
      <c r="G7072" t="str">
        <v>Salaries</v>
      </c>
      <c r="H7072" s="10">
        <v>18649</v>
      </c>
    </row>
    <row r="7073" spans="1:8" x14ac:dyDescent="0.3">
      <c r="A7073" s="1">
        <v>45527</v>
      </c>
      <c r="B7073" t="str">
        <v>IT</v>
      </c>
      <c r="C7073" t="str">
        <v>Rent</v>
      </c>
      <c r="D7073" s="10">
        <v>4959</v>
      </c>
      <c r="E7073" s="1">
        <v>45527</v>
      </c>
      <c r="F7073" t="str">
        <v>IT</v>
      </c>
      <c r="G7073" t="str">
        <v>Rent</v>
      </c>
      <c r="H7073" s="10">
        <v>4564</v>
      </c>
    </row>
    <row r="7074" spans="1:8" x14ac:dyDescent="0.3">
      <c r="A7074" s="1">
        <v>45527</v>
      </c>
      <c r="B7074" t="str">
        <v>IT</v>
      </c>
      <c r="C7074" t="str">
        <v>Marketing Spend</v>
      </c>
      <c r="D7074" s="10">
        <v>19941</v>
      </c>
      <c r="E7074" s="1">
        <v>45527</v>
      </c>
      <c r="F7074" t="str">
        <v>IT</v>
      </c>
      <c r="G7074" t="str">
        <v>Marketing Spend</v>
      </c>
      <c r="H7074" s="10">
        <v>21560</v>
      </c>
    </row>
    <row r="7075" spans="1:8" x14ac:dyDescent="0.3">
      <c r="A7075" s="1">
        <v>45527</v>
      </c>
      <c r="B7075" t="str">
        <v>IT</v>
      </c>
      <c r="C7075" t="str">
        <v>Software Licenses</v>
      </c>
      <c r="D7075" s="10">
        <v>23327</v>
      </c>
      <c r="E7075" s="1">
        <v>45527</v>
      </c>
      <c r="F7075" t="str">
        <v>IT</v>
      </c>
      <c r="G7075" t="str">
        <v>Software Licenses</v>
      </c>
      <c r="H7075" s="10">
        <v>22255</v>
      </c>
    </row>
    <row r="7076" spans="1:8" x14ac:dyDescent="0.3">
      <c r="A7076" s="1">
        <v>45527</v>
      </c>
      <c r="B7076" t="str">
        <v>HR</v>
      </c>
      <c r="C7076" t="str">
        <v>Product Revenue</v>
      </c>
      <c r="D7076" s="10">
        <v>2038</v>
      </c>
      <c r="E7076" s="1">
        <v>45527</v>
      </c>
      <c r="F7076" t="str">
        <v>HR</v>
      </c>
      <c r="G7076" t="str">
        <v>Product Revenue</v>
      </c>
      <c r="H7076" s="10">
        <v>2871</v>
      </c>
    </row>
    <row r="7077" spans="1:8" x14ac:dyDescent="0.3">
      <c r="A7077" s="1">
        <v>45527</v>
      </c>
      <c r="B7077" t="str">
        <v>HR</v>
      </c>
      <c r="C7077" t="str">
        <v>Service Revenue</v>
      </c>
      <c r="D7077" s="10">
        <v>9197</v>
      </c>
      <c r="E7077" s="1">
        <v>45527</v>
      </c>
      <c r="F7077" t="str">
        <v>HR</v>
      </c>
      <c r="G7077" t="str">
        <v>Service Revenue</v>
      </c>
      <c r="H7077" s="10">
        <v>6919</v>
      </c>
    </row>
    <row r="7078" spans="1:8" x14ac:dyDescent="0.3">
      <c r="A7078" s="1">
        <v>45527</v>
      </c>
      <c r="B7078" t="str">
        <v>HR</v>
      </c>
      <c r="C7078" t="str">
        <v>Salaries</v>
      </c>
      <c r="D7078" s="10">
        <v>6653</v>
      </c>
      <c r="E7078" s="1">
        <v>45527</v>
      </c>
      <c r="F7078" t="str">
        <v>HR</v>
      </c>
      <c r="G7078" t="str">
        <v>Salaries</v>
      </c>
      <c r="H7078" s="10">
        <v>3872</v>
      </c>
    </row>
    <row r="7079" spans="1:8" x14ac:dyDescent="0.3">
      <c r="A7079" s="1">
        <v>45527</v>
      </c>
      <c r="B7079" t="str">
        <v>HR</v>
      </c>
      <c r="C7079" t="str">
        <v>Rent</v>
      </c>
      <c r="D7079" s="10">
        <v>12768</v>
      </c>
      <c r="E7079" s="1">
        <v>45527</v>
      </c>
      <c r="F7079" t="str">
        <v>HR</v>
      </c>
      <c r="G7079" t="str">
        <v>Rent</v>
      </c>
      <c r="H7079" s="10">
        <v>10069</v>
      </c>
    </row>
    <row r="7080" spans="1:8" x14ac:dyDescent="0.3">
      <c r="A7080" s="1">
        <v>45527</v>
      </c>
      <c r="B7080" t="str">
        <v>HR</v>
      </c>
      <c r="C7080" t="str">
        <v>Marketing Spend</v>
      </c>
      <c r="D7080" s="10">
        <v>8250</v>
      </c>
      <c r="E7080" s="1">
        <v>45527</v>
      </c>
      <c r="F7080" t="str">
        <v>HR</v>
      </c>
      <c r="G7080" t="str">
        <v>Marketing Spend</v>
      </c>
      <c r="H7080" s="10">
        <v>6449</v>
      </c>
    </row>
    <row r="7081" spans="1:8" x14ac:dyDescent="0.3">
      <c r="A7081" s="1">
        <v>45527</v>
      </c>
      <c r="B7081" t="str">
        <v>HR</v>
      </c>
      <c r="C7081" t="str">
        <v>Software Licenses</v>
      </c>
      <c r="D7081" s="10">
        <v>15890</v>
      </c>
      <c r="E7081" s="1">
        <v>45527</v>
      </c>
      <c r="F7081" t="str">
        <v>HR</v>
      </c>
      <c r="G7081" t="str">
        <v>Software Licenses</v>
      </c>
      <c r="H7081" s="10">
        <v>16395</v>
      </c>
    </row>
    <row r="7082" spans="1:8" x14ac:dyDescent="0.3">
      <c r="A7082" s="1">
        <v>45528</v>
      </c>
      <c r="B7082" t="str">
        <v>Sales</v>
      </c>
      <c r="C7082" t="str">
        <v>Product Revenue</v>
      </c>
      <c r="D7082" s="10">
        <v>20110</v>
      </c>
      <c r="E7082" s="1">
        <v>45528</v>
      </c>
      <c r="F7082" t="str">
        <v>Sales</v>
      </c>
      <c r="G7082" t="str">
        <v>Product Revenue</v>
      </c>
      <c r="H7082" s="10">
        <v>21309</v>
      </c>
    </row>
    <row r="7083" spans="1:8" x14ac:dyDescent="0.3">
      <c r="A7083" s="1">
        <v>45528</v>
      </c>
      <c r="B7083" t="str">
        <v>Sales</v>
      </c>
      <c r="C7083" t="str">
        <v>Service Revenue</v>
      </c>
      <c r="D7083" s="10">
        <v>19308</v>
      </c>
      <c r="E7083" s="1">
        <v>45528</v>
      </c>
      <c r="F7083" t="str">
        <v>Sales</v>
      </c>
      <c r="G7083" t="str">
        <v>Service Revenue</v>
      </c>
      <c r="H7083" s="10">
        <v>17515</v>
      </c>
    </row>
    <row r="7084" spans="1:8" x14ac:dyDescent="0.3">
      <c r="A7084" s="1">
        <v>45528</v>
      </c>
      <c r="B7084" t="str">
        <v>Sales</v>
      </c>
      <c r="C7084" t="str">
        <v>Salaries</v>
      </c>
      <c r="D7084" s="10">
        <v>10002</v>
      </c>
      <c r="E7084" s="1">
        <v>45528</v>
      </c>
      <c r="F7084" t="str">
        <v>Sales</v>
      </c>
      <c r="G7084" t="str">
        <v>Salaries</v>
      </c>
      <c r="H7084" s="10">
        <v>12383</v>
      </c>
    </row>
    <row r="7085" spans="1:8" x14ac:dyDescent="0.3">
      <c r="A7085" s="1">
        <v>45528</v>
      </c>
      <c r="B7085" t="str">
        <v>Sales</v>
      </c>
      <c r="C7085" t="str">
        <v>Rent</v>
      </c>
      <c r="D7085" s="10">
        <v>21445</v>
      </c>
      <c r="E7085" s="1">
        <v>45528</v>
      </c>
      <c r="F7085" t="str">
        <v>Sales</v>
      </c>
      <c r="G7085" t="str">
        <v>Rent</v>
      </c>
      <c r="H7085" s="10">
        <v>19355</v>
      </c>
    </row>
    <row r="7086" spans="1:8" x14ac:dyDescent="0.3">
      <c r="A7086" s="1">
        <v>45528</v>
      </c>
      <c r="B7086" t="str">
        <v>Sales</v>
      </c>
      <c r="C7086" t="str">
        <v>Marketing Spend</v>
      </c>
      <c r="D7086" s="10">
        <v>15358</v>
      </c>
      <c r="E7086" s="1">
        <v>45528</v>
      </c>
      <c r="F7086" t="str">
        <v>Sales</v>
      </c>
      <c r="G7086" t="str">
        <v>Marketing Spend</v>
      </c>
      <c r="H7086" s="10">
        <v>13535</v>
      </c>
    </row>
    <row r="7087" spans="1:8" x14ac:dyDescent="0.3">
      <c r="A7087" s="1">
        <v>45528</v>
      </c>
      <c r="B7087" t="str">
        <v>Sales</v>
      </c>
      <c r="C7087" t="str">
        <v>Software Licenses</v>
      </c>
      <c r="D7087" s="10">
        <v>15730</v>
      </c>
      <c r="E7087" s="1">
        <v>45528</v>
      </c>
      <c r="F7087" t="str">
        <v>Sales</v>
      </c>
      <c r="G7087" t="str">
        <v>Software Licenses</v>
      </c>
      <c r="H7087" s="10">
        <v>14880</v>
      </c>
    </row>
    <row r="7088" spans="1:8" x14ac:dyDescent="0.3">
      <c r="A7088" s="1">
        <v>45528</v>
      </c>
      <c r="B7088" t="str">
        <v>Marketing</v>
      </c>
      <c r="C7088" t="str">
        <v>Product Revenue</v>
      </c>
      <c r="D7088" s="10">
        <v>12005</v>
      </c>
      <c r="E7088" s="1">
        <v>45528</v>
      </c>
      <c r="F7088" t="str">
        <v>Marketing</v>
      </c>
      <c r="G7088" t="str">
        <v>Product Revenue</v>
      </c>
      <c r="H7088" s="10">
        <v>13630</v>
      </c>
    </row>
    <row r="7089" spans="1:8" x14ac:dyDescent="0.3">
      <c r="A7089" s="1">
        <v>45528</v>
      </c>
      <c r="B7089" t="str">
        <v>Marketing</v>
      </c>
      <c r="C7089" t="str">
        <v>Service Revenue</v>
      </c>
      <c r="D7089" s="10">
        <v>9525</v>
      </c>
      <c r="E7089" s="1">
        <v>45528</v>
      </c>
      <c r="F7089" t="str">
        <v>Marketing</v>
      </c>
      <c r="G7089" t="str">
        <v>Service Revenue</v>
      </c>
      <c r="H7089" s="10">
        <v>12454</v>
      </c>
    </row>
    <row r="7090" spans="1:8" x14ac:dyDescent="0.3">
      <c r="A7090" s="1">
        <v>45528</v>
      </c>
      <c r="B7090" t="str">
        <v>Marketing</v>
      </c>
      <c r="C7090" t="str">
        <v>Salaries</v>
      </c>
      <c r="D7090" s="10">
        <v>12081</v>
      </c>
      <c r="E7090" s="1">
        <v>45528</v>
      </c>
      <c r="F7090" t="str">
        <v>Marketing</v>
      </c>
      <c r="G7090" t="str">
        <v>Salaries</v>
      </c>
      <c r="H7090" s="10">
        <v>14683</v>
      </c>
    </row>
    <row r="7091" spans="1:8" x14ac:dyDescent="0.3">
      <c r="A7091" s="1">
        <v>45528</v>
      </c>
      <c r="B7091" t="str">
        <v>Marketing</v>
      </c>
      <c r="C7091" t="str">
        <v>Rent</v>
      </c>
      <c r="D7091" s="10">
        <v>960</v>
      </c>
      <c r="E7091" s="1">
        <v>45528</v>
      </c>
      <c r="F7091" t="str">
        <v>Marketing</v>
      </c>
      <c r="G7091" t="str">
        <v>Rent</v>
      </c>
      <c r="H7091" s="10">
        <v>33</v>
      </c>
    </row>
    <row r="7092" spans="1:8" x14ac:dyDescent="0.3">
      <c r="A7092" s="1">
        <v>45528</v>
      </c>
      <c r="B7092" t="str">
        <v>Marketing</v>
      </c>
      <c r="C7092" t="str">
        <v>Marketing Spend</v>
      </c>
      <c r="D7092" s="10">
        <v>20665</v>
      </c>
      <c r="E7092" s="1">
        <v>45528</v>
      </c>
      <c r="F7092" t="str">
        <v>Marketing</v>
      </c>
      <c r="G7092" t="str">
        <v>Marketing Spend</v>
      </c>
      <c r="H7092" s="10">
        <v>18932</v>
      </c>
    </row>
    <row r="7093" spans="1:8" x14ac:dyDescent="0.3">
      <c r="A7093" s="1">
        <v>45528</v>
      </c>
      <c r="B7093" t="str">
        <v>Marketing</v>
      </c>
      <c r="C7093" t="str">
        <v>Software Licenses</v>
      </c>
      <c r="D7093" s="10">
        <v>20518</v>
      </c>
      <c r="E7093" s="1">
        <v>45528</v>
      </c>
      <c r="F7093" t="str">
        <v>Marketing</v>
      </c>
      <c r="G7093" t="str">
        <v>Software Licenses</v>
      </c>
      <c r="H7093" s="10">
        <v>18402</v>
      </c>
    </row>
    <row r="7094" spans="1:8" x14ac:dyDescent="0.3">
      <c r="A7094" s="1">
        <v>45528</v>
      </c>
      <c r="B7094" t="str">
        <v>Finance</v>
      </c>
      <c r="C7094" t="str">
        <v>Product Revenue</v>
      </c>
      <c r="D7094" s="10">
        <v>20022</v>
      </c>
      <c r="E7094" s="1">
        <v>45528</v>
      </c>
      <c r="F7094" t="str">
        <v>Finance</v>
      </c>
      <c r="G7094" t="str">
        <v>Product Revenue</v>
      </c>
      <c r="H7094" s="10">
        <v>21402</v>
      </c>
    </row>
    <row r="7095" spans="1:8" x14ac:dyDescent="0.3">
      <c r="A7095" s="1">
        <v>45528</v>
      </c>
      <c r="B7095" t="str">
        <v>Finance</v>
      </c>
      <c r="C7095" t="str">
        <v>Service Revenue</v>
      </c>
      <c r="D7095" s="10">
        <v>18243</v>
      </c>
      <c r="E7095" s="1">
        <v>45528</v>
      </c>
      <c r="F7095" t="str">
        <v>Finance</v>
      </c>
      <c r="G7095" t="str">
        <v>Service Revenue</v>
      </c>
      <c r="H7095" s="10">
        <v>18341</v>
      </c>
    </row>
    <row r="7096" spans="1:8" x14ac:dyDescent="0.3">
      <c r="A7096" s="1">
        <v>45528</v>
      </c>
      <c r="B7096" t="str">
        <v>Finance</v>
      </c>
      <c r="C7096" t="str">
        <v>Salaries</v>
      </c>
      <c r="D7096" s="10">
        <v>21838</v>
      </c>
      <c r="E7096" s="1">
        <v>45528</v>
      </c>
      <c r="F7096" t="str">
        <v>Finance</v>
      </c>
      <c r="G7096" t="str">
        <v>Salaries</v>
      </c>
      <c r="H7096" s="10">
        <v>21186</v>
      </c>
    </row>
    <row r="7097" spans="1:8" x14ac:dyDescent="0.3">
      <c r="A7097" s="1">
        <v>45528</v>
      </c>
      <c r="B7097" t="str">
        <v>Finance</v>
      </c>
      <c r="C7097" t="str">
        <v>Rent</v>
      </c>
      <c r="D7097" s="10">
        <v>17285</v>
      </c>
      <c r="E7097" s="1">
        <v>45528</v>
      </c>
      <c r="F7097" t="str">
        <v>Finance</v>
      </c>
      <c r="G7097" t="str">
        <v>Rent</v>
      </c>
      <c r="H7097" s="10">
        <v>18081</v>
      </c>
    </row>
    <row r="7098" spans="1:8" x14ac:dyDescent="0.3">
      <c r="A7098" s="1">
        <v>45528</v>
      </c>
      <c r="B7098" t="str">
        <v>Finance</v>
      </c>
      <c r="C7098" t="str">
        <v>Marketing Spend</v>
      </c>
      <c r="D7098" s="10">
        <v>4514</v>
      </c>
      <c r="E7098" s="1">
        <v>45528</v>
      </c>
      <c r="F7098" t="str">
        <v>Finance</v>
      </c>
      <c r="G7098" t="str">
        <v>Marketing Spend</v>
      </c>
      <c r="H7098" s="10">
        <v>1570</v>
      </c>
    </row>
    <row r="7099" spans="1:8" x14ac:dyDescent="0.3">
      <c r="A7099" s="1">
        <v>45528</v>
      </c>
      <c r="B7099" t="str">
        <v>Finance</v>
      </c>
      <c r="C7099" t="str">
        <v>Software Licenses</v>
      </c>
      <c r="D7099" s="10">
        <v>4062</v>
      </c>
      <c r="E7099" s="1">
        <v>45528</v>
      </c>
      <c r="F7099" t="str">
        <v>Finance</v>
      </c>
      <c r="G7099" t="str">
        <v>Software Licenses</v>
      </c>
      <c r="H7099" s="10">
        <v>6102</v>
      </c>
    </row>
    <row r="7100" spans="1:8" x14ac:dyDescent="0.3">
      <c r="A7100" s="1">
        <v>45528</v>
      </c>
      <c r="B7100" t="str">
        <v>IT</v>
      </c>
      <c r="C7100" t="str">
        <v>Product Revenue</v>
      </c>
      <c r="D7100" s="10">
        <v>13718</v>
      </c>
      <c r="E7100" s="1">
        <v>45528</v>
      </c>
      <c r="F7100" t="str">
        <v>IT</v>
      </c>
      <c r="G7100" t="str">
        <v>Product Revenue</v>
      </c>
      <c r="H7100" s="10">
        <v>12237</v>
      </c>
    </row>
    <row r="7101" spans="1:8" x14ac:dyDescent="0.3">
      <c r="A7101" s="1">
        <v>45528</v>
      </c>
      <c r="B7101" t="str">
        <v>IT</v>
      </c>
      <c r="C7101" t="str">
        <v>Service Revenue</v>
      </c>
      <c r="D7101" s="10">
        <v>10732</v>
      </c>
      <c r="E7101" s="1">
        <v>45528</v>
      </c>
      <c r="F7101" t="str">
        <v>IT</v>
      </c>
      <c r="G7101" t="str">
        <v>Service Revenue</v>
      </c>
      <c r="H7101" s="10">
        <v>7798</v>
      </c>
    </row>
    <row r="7102" spans="1:8" x14ac:dyDescent="0.3">
      <c r="A7102" s="1">
        <v>45528</v>
      </c>
      <c r="B7102" t="str">
        <v>IT</v>
      </c>
      <c r="C7102" t="str">
        <v>Salaries</v>
      </c>
      <c r="D7102" s="10">
        <v>967</v>
      </c>
      <c r="E7102" s="1">
        <v>45528</v>
      </c>
      <c r="F7102" t="str">
        <v>IT</v>
      </c>
      <c r="G7102" t="str">
        <v>Salaries</v>
      </c>
      <c r="H7102" s="10">
        <v>-219</v>
      </c>
    </row>
    <row r="7103" spans="1:8" x14ac:dyDescent="0.3">
      <c r="A7103" s="1">
        <v>45528</v>
      </c>
      <c r="B7103" t="str">
        <v>IT</v>
      </c>
      <c r="C7103" t="str">
        <v>Rent</v>
      </c>
      <c r="D7103" s="10">
        <v>12966</v>
      </c>
      <c r="E7103" s="1">
        <v>45528</v>
      </c>
      <c r="F7103" t="str">
        <v>IT</v>
      </c>
      <c r="G7103" t="str">
        <v>Rent</v>
      </c>
      <c r="H7103" s="10">
        <v>15048</v>
      </c>
    </row>
    <row r="7104" spans="1:8" x14ac:dyDescent="0.3">
      <c r="A7104" s="1">
        <v>45528</v>
      </c>
      <c r="B7104" t="str">
        <v>IT</v>
      </c>
      <c r="C7104" t="str">
        <v>Marketing Spend</v>
      </c>
      <c r="D7104" s="10">
        <v>12481</v>
      </c>
      <c r="E7104" s="1">
        <v>45528</v>
      </c>
      <c r="F7104" t="str">
        <v>IT</v>
      </c>
      <c r="G7104" t="str">
        <v>Marketing Spend</v>
      </c>
      <c r="H7104" s="10">
        <v>11623</v>
      </c>
    </row>
    <row r="7105" spans="1:8" x14ac:dyDescent="0.3">
      <c r="A7105" s="1">
        <v>45528</v>
      </c>
      <c r="B7105" t="str">
        <v>IT</v>
      </c>
      <c r="C7105" t="str">
        <v>Software Licenses</v>
      </c>
      <c r="D7105" s="10">
        <v>21475</v>
      </c>
      <c r="E7105" s="1">
        <v>45528</v>
      </c>
      <c r="F7105" t="str">
        <v>IT</v>
      </c>
      <c r="G7105" t="str">
        <v>Software Licenses</v>
      </c>
      <c r="H7105" s="10">
        <v>22710</v>
      </c>
    </row>
    <row r="7106" spans="1:8" x14ac:dyDescent="0.3">
      <c r="A7106" s="1">
        <v>45528</v>
      </c>
      <c r="B7106" t="str">
        <v>HR</v>
      </c>
      <c r="C7106" t="str">
        <v>Product Revenue</v>
      </c>
      <c r="D7106" s="10">
        <v>2336</v>
      </c>
      <c r="E7106" s="1">
        <v>45528</v>
      </c>
      <c r="F7106" t="str">
        <v>HR</v>
      </c>
      <c r="G7106" t="str">
        <v>Product Revenue</v>
      </c>
      <c r="H7106" s="10">
        <v>991</v>
      </c>
    </row>
    <row r="7107" spans="1:8" x14ac:dyDescent="0.3">
      <c r="A7107" s="1">
        <v>45528</v>
      </c>
      <c r="B7107" t="str">
        <v>HR</v>
      </c>
      <c r="C7107" t="str">
        <v>Service Revenue</v>
      </c>
      <c r="D7107" s="10">
        <v>22402</v>
      </c>
      <c r="E7107" s="1">
        <v>45528</v>
      </c>
      <c r="F7107" t="str">
        <v>HR</v>
      </c>
      <c r="G7107" t="str">
        <v>Service Revenue</v>
      </c>
      <c r="H7107" s="10">
        <v>20860</v>
      </c>
    </row>
    <row r="7108" spans="1:8" x14ac:dyDescent="0.3">
      <c r="A7108" s="1">
        <v>45528</v>
      </c>
      <c r="B7108" t="str">
        <v>HR</v>
      </c>
      <c r="C7108" t="str">
        <v>Salaries</v>
      </c>
      <c r="D7108" s="10">
        <v>19906</v>
      </c>
      <c r="E7108" s="1">
        <v>45528</v>
      </c>
      <c r="F7108" t="str">
        <v>HR</v>
      </c>
      <c r="G7108" t="str">
        <v>Salaries</v>
      </c>
      <c r="H7108" s="10">
        <v>20228</v>
      </c>
    </row>
    <row r="7109" spans="1:8" x14ac:dyDescent="0.3">
      <c r="A7109" s="1">
        <v>45528</v>
      </c>
      <c r="B7109" t="str">
        <v>HR</v>
      </c>
      <c r="C7109" t="str">
        <v>Rent</v>
      </c>
      <c r="D7109" s="10">
        <v>18150</v>
      </c>
      <c r="E7109" s="1">
        <v>45528</v>
      </c>
      <c r="F7109" t="str">
        <v>HR</v>
      </c>
      <c r="G7109" t="str">
        <v>Rent</v>
      </c>
      <c r="H7109" s="10">
        <v>17475</v>
      </c>
    </row>
    <row r="7110" spans="1:8" x14ac:dyDescent="0.3">
      <c r="A7110" s="1">
        <v>45528</v>
      </c>
      <c r="B7110" t="str">
        <v>HR</v>
      </c>
      <c r="C7110" t="str">
        <v>Marketing Spend</v>
      </c>
      <c r="D7110" s="10">
        <v>11324</v>
      </c>
      <c r="E7110" s="1">
        <v>45528</v>
      </c>
      <c r="F7110" t="str">
        <v>HR</v>
      </c>
      <c r="G7110" t="str">
        <v>Marketing Spend</v>
      </c>
      <c r="H7110" s="10">
        <v>12490</v>
      </c>
    </row>
    <row r="7111" spans="1:8" x14ac:dyDescent="0.3">
      <c r="A7111" s="1">
        <v>45528</v>
      </c>
      <c r="B7111" t="str">
        <v>HR</v>
      </c>
      <c r="C7111" t="str">
        <v>Software Licenses</v>
      </c>
      <c r="D7111" s="10">
        <v>22554</v>
      </c>
      <c r="E7111" s="1">
        <v>45528</v>
      </c>
      <c r="F7111" t="str">
        <v>HR</v>
      </c>
      <c r="G7111" t="str">
        <v>Software Licenses</v>
      </c>
      <c r="H7111" s="10">
        <v>22345</v>
      </c>
    </row>
    <row r="7112" spans="1:8" x14ac:dyDescent="0.3">
      <c r="A7112" s="1">
        <v>45529</v>
      </c>
      <c r="B7112" t="str">
        <v>Sales</v>
      </c>
      <c r="C7112" t="str">
        <v>Product Revenue</v>
      </c>
      <c r="D7112" s="10">
        <v>11314</v>
      </c>
      <c r="E7112" s="1">
        <v>45529</v>
      </c>
      <c r="F7112" t="str">
        <v>Sales</v>
      </c>
      <c r="G7112" t="str">
        <v>Product Revenue</v>
      </c>
      <c r="H7112" s="10">
        <v>10689</v>
      </c>
    </row>
    <row r="7113" spans="1:8" x14ac:dyDescent="0.3">
      <c r="A7113" s="1">
        <v>45529</v>
      </c>
      <c r="B7113" t="str">
        <v>Sales</v>
      </c>
      <c r="C7113" t="str">
        <v>Service Revenue</v>
      </c>
      <c r="D7113" s="10">
        <v>7938</v>
      </c>
      <c r="E7113" s="1">
        <v>45529</v>
      </c>
      <c r="F7113" t="str">
        <v>Sales</v>
      </c>
      <c r="G7113" t="str">
        <v>Service Revenue</v>
      </c>
      <c r="H7113" s="10">
        <v>9585</v>
      </c>
    </row>
    <row r="7114" spans="1:8" x14ac:dyDescent="0.3">
      <c r="A7114" s="1">
        <v>45529</v>
      </c>
      <c r="B7114" t="str">
        <v>Sales</v>
      </c>
      <c r="C7114" t="str">
        <v>Salaries</v>
      </c>
      <c r="D7114" s="10">
        <v>21158</v>
      </c>
      <c r="E7114" s="1">
        <v>45529</v>
      </c>
      <c r="F7114" t="str">
        <v>Sales</v>
      </c>
      <c r="G7114" t="str">
        <v>Salaries</v>
      </c>
      <c r="H7114" s="10">
        <v>19857</v>
      </c>
    </row>
    <row r="7115" spans="1:8" x14ac:dyDescent="0.3">
      <c r="A7115" s="1">
        <v>45529</v>
      </c>
      <c r="B7115" t="str">
        <v>Sales</v>
      </c>
      <c r="C7115" t="str">
        <v>Rent</v>
      </c>
      <c r="D7115" s="10">
        <v>10538</v>
      </c>
      <c r="E7115" s="1">
        <v>45529</v>
      </c>
      <c r="F7115" t="str">
        <v>Sales</v>
      </c>
      <c r="G7115" t="str">
        <v>Rent</v>
      </c>
      <c r="H7115" s="10">
        <v>8305</v>
      </c>
    </row>
    <row r="7116" spans="1:8" x14ac:dyDescent="0.3">
      <c r="A7116" s="1">
        <v>45529</v>
      </c>
      <c r="B7116" t="str">
        <v>Sales</v>
      </c>
      <c r="C7116" t="str">
        <v>Marketing Spend</v>
      </c>
      <c r="D7116" s="10">
        <v>17464</v>
      </c>
      <c r="E7116" s="1">
        <v>45529</v>
      </c>
      <c r="F7116" t="str">
        <v>Sales</v>
      </c>
      <c r="G7116" t="str">
        <v>Marketing Spend</v>
      </c>
      <c r="H7116" s="10">
        <v>14691</v>
      </c>
    </row>
    <row r="7117" spans="1:8" x14ac:dyDescent="0.3">
      <c r="A7117" s="1">
        <v>45529</v>
      </c>
      <c r="B7117" t="str">
        <v>Sales</v>
      </c>
      <c r="C7117" t="str">
        <v>Software Licenses</v>
      </c>
      <c r="D7117" s="10">
        <v>14614</v>
      </c>
      <c r="E7117" s="1">
        <v>45529</v>
      </c>
      <c r="F7117" t="str">
        <v>Sales</v>
      </c>
      <c r="G7117" t="str">
        <v>Software Licenses</v>
      </c>
      <c r="H7117" s="10">
        <v>14563</v>
      </c>
    </row>
    <row r="7118" spans="1:8" x14ac:dyDescent="0.3">
      <c r="A7118" s="1">
        <v>45529</v>
      </c>
      <c r="B7118" t="str">
        <v>Marketing</v>
      </c>
      <c r="C7118" t="str">
        <v>Product Revenue</v>
      </c>
      <c r="D7118" s="10">
        <v>6856</v>
      </c>
      <c r="E7118" s="1">
        <v>45529</v>
      </c>
      <c r="F7118" t="str">
        <v>Marketing</v>
      </c>
      <c r="G7118" t="str">
        <v>Product Revenue</v>
      </c>
      <c r="H7118" s="10">
        <v>5557</v>
      </c>
    </row>
    <row r="7119" spans="1:8" x14ac:dyDescent="0.3">
      <c r="A7119" s="1">
        <v>45529</v>
      </c>
      <c r="B7119" t="str">
        <v>Marketing</v>
      </c>
      <c r="C7119" t="str">
        <v>Service Revenue</v>
      </c>
      <c r="D7119" s="10">
        <v>21436</v>
      </c>
      <c r="E7119" s="1">
        <v>45529</v>
      </c>
      <c r="F7119" t="str">
        <v>Marketing</v>
      </c>
      <c r="G7119" t="str">
        <v>Service Revenue</v>
      </c>
      <c r="H7119" s="10">
        <v>22873</v>
      </c>
    </row>
    <row r="7120" spans="1:8" x14ac:dyDescent="0.3">
      <c r="A7120" s="1">
        <v>45529</v>
      </c>
      <c r="B7120" t="str">
        <v>Marketing</v>
      </c>
      <c r="C7120" t="str">
        <v>Salaries</v>
      </c>
      <c r="D7120" s="10">
        <v>11772</v>
      </c>
      <c r="E7120" s="1">
        <v>45529</v>
      </c>
      <c r="F7120" t="str">
        <v>Marketing</v>
      </c>
      <c r="G7120" t="str">
        <v>Salaries</v>
      </c>
      <c r="H7120" s="10">
        <v>11835</v>
      </c>
    </row>
    <row r="7121" spans="1:8" x14ac:dyDescent="0.3">
      <c r="A7121" s="1">
        <v>45529</v>
      </c>
      <c r="B7121" t="str">
        <v>Marketing</v>
      </c>
      <c r="C7121" t="str">
        <v>Rent</v>
      </c>
      <c r="D7121" s="10">
        <v>9725</v>
      </c>
      <c r="E7121" s="1">
        <v>45529</v>
      </c>
      <c r="F7121" t="str">
        <v>Marketing</v>
      </c>
      <c r="G7121" t="str">
        <v>Rent</v>
      </c>
      <c r="H7121" s="10">
        <v>11168</v>
      </c>
    </row>
    <row r="7122" spans="1:8" x14ac:dyDescent="0.3">
      <c r="A7122" s="1">
        <v>45529</v>
      </c>
      <c r="B7122" t="str">
        <v>Marketing</v>
      </c>
      <c r="C7122" t="str">
        <v>Marketing Spend</v>
      </c>
      <c r="D7122" s="10">
        <v>24730</v>
      </c>
      <c r="E7122" s="1">
        <v>45529</v>
      </c>
      <c r="F7122" t="str">
        <v>Marketing</v>
      </c>
      <c r="G7122" t="str">
        <v>Marketing Spend</v>
      </c>
      <c r="H7122" s="10">
        <v>23102</v>
      </c>
    </row>
    <row r="7123" spans="1:8" x14ac:dyDescent="0.3">
      <c r="A7123" s="1">
        <v>45529</v>
      </c>
      <c r="B7123" t="str">
        <v>Marketing</v>
      </c>
      <c r="C7123" t="str">
        <v>Software Licenses</v>
      </c>
      <c r="D7123" s="10">
        <v>23615</v>
      </c>
      <c r="E7123" s="1">
        <v>45529</v>
      </c>
      <c r="F7123" t="str">
        <v>Marketing</v>
      </c>
      <c r="G7123" t="str">
        <v>Software Licenses</v>
      </c>
      <c r="H7123" s="10">
        <v>23952</v>
      </c>
    </row>
    <row r="7124" spans="1:8" x14ac:dyDescent="0.3">
      <c r="A7124" s="1">
        <v>45529</v>
      </c>
      <c r="B7124" t="str">
        <v>Finance</v>
      </c>
      <c r="C7124" t="str">
        <v>Product Revenue</v>
      </c>
      <c r="D7124" s="10">
        <v>22026</v>
      </c>
      <c r="E7124" s="1">
        <v>45529</v>
      </c>
      <c r="F7124" t="str">
        <v>Finance</v>
      </c>
      <c r="G7124" t="str">
        <v>Product Revenue</v>
      </c>
      <c r="H7124" s="10">
        <v>19330</v>
      </c>
    </row>
    <row r="7125" spans="1:8" x14ac:dyDescent="0.3">
      <c r="A7125" s="1">
        <v>45529</v>
      </c>
      <c r="B7125" t="str">
        <v>Finance</v>
      </c>
      <c r="C7125" t="str">
        <v>Service Revenue</v>
      </c>
      <c r="D7125" s="10">
        <v>24183</v>
      </c>
      <c r="E7125" s="1">
        <v>45529</v>
      </c>
      <c r="F7125" t="str">
        <v>Finance</v>
      </c>
      <c r="G7125" t="str">
        <v>Service Revenue</v>
      </c>
      <c r="H7125" s="10">
        <v>23424</v>
      </c>
    </row>
    <row r="7126" spans="1:8" x14ac:dyDescent="0.3">
      <c r="A7126" s="1">
        <v>45529</v>
      </c>
      <c r="B7126" t="str">
        <v>Finance</v>
      </c>
      <c r="C7126" t="str">
        <v>Salaries</v>
      </c>
      <c r="D7126" s="10">
        <v>2162</v>
      </c>
      <c r="E7126" s="1">
        <v>45529</v>
      </c>
      <c r="F7126" t="str">
        <v>Finance</v>
      </c>
      <c r="G7126" t="str">
        <v>Salaries</v>
      </c>
      <c r="H7126" s="10">
        <v>915</v>
      </c>
    </row>
    <row r="7127" spans="1:8" x14ac:dyDescent="0.3">
      <c r="A7127" s="1">
        <v>45529</v>
      </c>
      <c r="B7127" t="str">
        <v>Finance</v>
      </c>
      <c r="C7127" t="str">
        <v>Rent</v>
      </c>
      <c r="D7127" s="10">
        <v>19903</v>
      </c>
      <c r="E7127" s="1">
        <v>45529</v>
      </c>
      <c r="F7127" t="str">
        <v>Finance</v>
      </c>
      <c r="G7127" t="str">
        <v>Rent</v>
      </c>
      <c r="H7127" s="10">
        <v>17663</v>
      </c>
    </row>
    <row r="7128" spans="1:8" x14ac:dyDescent="0.3">
      <c r="A7128" s="1">
        <v>45529</v>
      </c>
      <c r="B7128" t="str">
        <v>Finance</v>
      </c>
      <c r="C7128" t="str">
        <v>Marketing Spend</v>
      </c>
      <c r="D7128" s="10">
        <v>3601</v>
      </c>
      <c r="E7128" s="1">
        <v>45529</v>
      </c>
      <c r="F7128" t="str">
        <v>Finance</v>
      </c>
      <c r="G7128" t="str">
        <v>Marketing Spend</v>
      </c>
      <c r="H7128" s="10">
        <v>2429</v>
      </c>
    </row>
    <row r="7129" spans="1:8" x14ac:dyDescent="0.3">
      <c r="A7129" s="1">
        <v>45529</v>
      </c>
      <c r="B7129" t="str">
        <v>Finance</v>
      </c>
      <c r="C7129" t="str">
        <v>Software Licenses</v>
      </c>
      <c r="D7129" s="10">
        <v>6186</v>
      </c>
      <c r="E7129" s="1">
        <v>45529</v>
      </c>
      <c r="F7129" t="str">
        <v>Finance</v>
      </c>
      <c r="G7129" t="str">
        <v>Software Licenses</v>
      </c>
      <c r="H7129" s="10">
        <v>6793</v>
      </c>
    </row>
    <row r="7130" spans="1:8" x14ac:dyDescent="0.3">
      <c r="A7130" s="1">
        <v>45529</v>
      </c>
      <c r="B7130" t="str">
        <v>IT</v>
      </c>
      <c r="C7130" t="str">
        <v>Product Revenue</v>
      </c>
      <c r="D7130" s="10">
        <v>14597</v>
      </c>
      <c r="E7130" s="1">
        <v>45529</v>
      </c>
      <c r="F7130" t="str">
        <v>IT</v>
      </c>
      <c r="G7130" t="str">
        <v>Product Revenue</v>
      </c>
      <c r="H7130" s="10">
        <v>14896</v>
      </c>
    </row>
    <row r="7131" spans="1:8" x14ac:dyDescent="0.3">
      <c r="A7131" s="1">
        <v>45529</v>
      </c>
      <c r="B7131" t="str">
        <v>IT</v>
      </c>
      <c r="C7131" t="str">
        <v>Service Revenue</v>
      </c>
      <c r="D7131" s="10">
        <v>14355</v>
      </c>
      <c r="E7131" s="1">
        <v>45529</v>
      </c>
      <c r="F7131" t="str">
        <v>IT</v>
      </c>
      <c r="G7131" t="str">
        <v>Service Revenue</v>
      </c>
      <c r="H7131" s="10">
        <v>12024</v>
      </c>
    </row>
    <row r="7132" spans="1:8" x14ac:dyDescent="0.3">
      <c r="A7132" s="1">
        <v>45529</v>
      </c>
      <c r="B7132" t="str">
        <v>IT</v>
      </c>
      <c r="C7132" t="str">
        <v>Salaries</v>
      </c>
      <c r="D7132" s="10">
        <v>5687</v>
      </c>
      <c r="E7132" s="1">
        <v>45529</v>
      </c>
      <c r="F7132" t="str">
        <v>IT</v>
      </c>
      <c r="G7132" t="str">
        <v>Salaries</v>
      </c>
      <c r="H7132" s="10">
        <v>8411</v>
      </c>
    </row>
    <row r="7133" spans="1:8" x14ac:dyDescent="0.3">
      <c r="A7133" s="1">
        <v>45529</v>
      </c>
      <c r="B7133" t="str">
        <v>IT</v>
      </c>
      <c r="C7133" t="str">
        <v>Rent</v>
      </c>
      <c r="D7133" s="10">
        <v>1671</v>
      </c>
      <c r="E7133" s="1">
        <v>45529</v>
      </c>
      <c r="F7133" t="str">
        <v>IT</v>
      </c>
      <c r="G7133" t="str">
        <v>Rent</v>
      </c>
      <c r="H7133" s="10">
        <v>763</v>
      </c>
    </row>
    <row r="7134" spans="1:8" x14ac:dyDescent="0.3">
      <c r="A7134" s="1">
        <v>45529</v>
      </c>
      <c r="B7134" t="str">
        <v>IT</v>
      </c>
      <c r="C7134" t="str">
        <v>Marketing Spend</v>
      </c>
      <c r="D7134" s="10">
        <v>8703</v>
      </c>
      <c r="E7134" s="1">
        <v>45529</v>
      </c>
      <c r="F7134" t="str">
        <v>IT</v>
      </c>
      <c r="G7134" t="str">
        <v>Marketing Spend</v>
      </c>
      <c r="H7134" s="10">
        <v>9825</v>
      </c>
    </row>
    <row r="7135" spans="1:8" x14ac:dyDescent="0.3">
      <c r="A7135" s="1">
        <v>45529</v>
      </c>
      <c r="B7135" t="str">
        <v>IT</v>
      </c>
      <c r="C7135" t="str">
        <v>Software Licenses</v>
      </c>
      <c r="D7135" s="10">
        <v>15090</v>
      </c>
      <c r="E7135" s="1">
        <v>45529</v>
      </c>
      <c r="F7135" t="str">
        <v>IT</v>
      </c>
      <c r="G7135" t="str">
        <v>Software Licenses</v>
      </c>
      <c r="H7135" s="10">
        <v>16036</v>
      </c>
    </row>
    <row r="7136" spans="1:8" x14ac:dyDescent="0.3">
      <c r="A7136" s="1">
        <v>45529</v>
      </c>
      <c r="B7136" t="str">
        <v>HR</v>
      </c>
      <c r="C7136" t="str">
        <v>Product Revenue</v>
      </c>
      <c r="D7136" s="10">
        <v>18524</v>
      </c>
      <c r="E7136" s="1">
        <v>45529</v>
      </c>
      <c r="F7136" t="str">
        <v>HR</v>
      </c>
      <c r="G7136" t="str">
        <v>Product Revenue</v>
      </c>
      <c r="H7136" s="10">
        <v>17903</v>
      </c>
    </row>
    <row r="7137" spans="1:8" x14ac:dyDescent="0.3">
      <c r="A7137" s="1">
        <v>45529</v>
      </c>
      <c r="B7137" t="str">
        <v>HR</v>
      </c>
      <c r="C7137" t="str">
        <v>Service Revenue</v>
      </c>
      <c r="D7137" s="10">
        <v>22451</v>
      </c>
      <c r="E7137" s="1">
        <v>45529</v>
      </c>
      <c r="F7137" t="str">
        <v>HR</v>
      </c>
      <c r="G7137" t="str">
        <v>Service Revenue</v>
      </c>
      <c r="H7137" s="10">
        <v>20924</v>
      </c>
    </row>
    <row r="7138" spans="1:8" x14ac:dyDescent="0.3">
      <c r="A7138" s="1">
        <v>45529</v>
      </c>
      <c r="B7138" t="str">
        <v>HR</v>
      </c>
      <c r="C7138" t="str">
        <v>Salaries</v>
      </c>
      <c r="D7138" s="10">
        <v>2159</v>
      </c>
      <c r="E7138" s="1">
        <v>45529</v>
      </c>
      <c r="F7138" t="str">
        <v>HR</v>
      </c>
      <c r="G7138" t="str">
        <v>Salaries</v>
      </c>
      <c r="H7138" s="10">
        <v>3285</v>
      </c>
    </row>
    <row r="7139" spans="1:8" x14ac:dyDescent="0.3">
      <c r="A7139" s="1">
        <v>45529</v>
      </c>
      <c r="B7139" t="str">
        <v>HR</v>
      </c>
      <c r="C7139" t="str">
        <v>Rent</v>
      </c>
      <c r="D7139" s="10">
        <v>5717</v>
      </c>
      <c r="E7139" s="1">
        <v>45529</v>
      </c>
      <c r="F7139" t="str">
        <v>HR</v>
      </c>
      <c r="G7139" t="str">
        <v>Rent</v>
      </c>
      <c r="H7139" s="10">
        <v>3395</v>
      </c>
    </row>
    <row r="7140" spans="1:8" x14ac:dyDescent="0.3">
      <c r="A7140" s="1">
        <v>45529</v>
      </c>
      <c r="B7140" t="str">
        <v>HR</v>
      </c>
      <c r="C7140" t="str">
        <v>Marketing Spend</v>
      </c>
      <c r="D7140" s="10">
        <v>6757</v>
      </c>
      <c r="E7140" s="1">
        <v>45529</v>
      </c>
      <c r="F7140" t="str">
        <v>HR</v>
      </c>
      <c r="G7140" t="str">
        <v>Marketing Spend</v>
      </c>
      <c r="H7140" s="10">
        <v>5960</v>
      </c>
    </row>
    <row r="7141" spans="1:8" x14ac:dyDescent="0.3">
      <c r="A7141" s="1">
        <v>45529</v>
      </c>
      <c r="B7141" t="str">
        <v>HR</v>
      </c>
      <c r="C7141" t="str">
        <v>Software Licenses</v>
      </c>
      <c r="D7141" s="10">
        <v>16161</v>
      </c>
      <c r="E7141" s="1">
        <v>45529</v>
      </c>
      <c r="F7141" t="str">
        <v>HR</v>
      </c>
      <c r="G7141" t="str">
        <v>Software Licenses</v>
      </c>
      <c r="H7141" s="10">
        <v>16438</v>
      </c>
    </row>
    <row r="7142" spans="1:8" x14ac:dyDescent="0.3">
      <c r="A7142" s="1">
        <v>45530</v>
      </c>
      <c r="B7142" t="str">
        <v>Sales</v>
      </c>
      <c r="C7142" t="str">
        <v>Product Revenue</v>
      </c>
      <c r="D7142" s="10">
        <v>12006</v>
      </c>
      <c r="E7142" s="1">
        <v>45530</v>
      </c>
      <c r="F7142" t="str">
        <v>Sales</v>
      </c>
      <c r="G7142" t="str">
        <v>Product Revenue</v>
      </c>
      <c r="H7142" s="10">
        <v>14511</v>
      </c>
    </row>
    <row r="7143" spans="1:8" x14ac:dyDescent="0.3">
      <c r="A7143" s="1">
        <v>45530</v>
      </c>
      <c r="B7143" t="str">
        <v>Sales</v>
      </c>
      <c r="C7143" t="str">
        <v>Service Revenue</v>
      </c>
      <c r="D7143" s="10">
        <v>10745</v>
      </c>
      <c r="E7143" s="1">
        <v>45530</v>
      </c>
      <c r="F7143" t="str">
        <v>Sales</v>
      </c>
      <c r="G7143" t="str">
        <v>Service Revenue</v>
      </c>
      <c r="H7143" s="10">
        <v>12285</v>
      </c>
    </row>
    <row r="7144" spans="1:8" x14ac:dyDescent="0.3">
      <c r="A7144" s="1">
        <v>45530</v>
      </c>
      <c r="B7144" t="str">
        <v>Sales</v>
      </c>
      <c r="C7144" t="str">
        <v>Salaries</v>
      </c>
      <c r="D7144" s="10">
        <v>16050</v>
      </c>
      <c r="E7144" s="1">
        <v>45530</v>
      </c>
      <c r="F7144" t="str">
        <v>Sales</v>
      </c>
      <c r="G7144" t="str">
        <v>Salaries</v>
      </c>
      <c r="H7144" s="10">
        <v>13244</v>
      </c>
    </row>
    <row r="7145" spans="1:8" x14ac:dyDescent="0.3">
      <c r="A7145" s="1">
        <v>45530</v>
      </c>
      <c r="B7145" t="str">
        <v>Sales</v>
      </c>
      <c r="C7145" t="str">
        <v>Rent</v>
      </c>
      <c r="D7145" s="10">
        <v>9206</v>
      </c>
      <c r="E7145" s="1">
        <v>45530</v>
      </c>
      <c r="F7145" t="str">
        <v>Sales</v>
      </c>
      <c r="G7145" t="str">
        <v>Rent</v>
      </c>
      <c r="H7145" s="10">
        <v>10879</v>
      </c>
    </row>
    <row r="7146" spans="1:8" x14ac:dyDescent="0.3">
      <c r="A7146" s="1">
        <v>45530</v>
      </c>
      <c r="B7146" t="str">
        <v>Sales</v>
      </c>
      <c r="C7146" t="str">
        <v>Marketing Spend</v>
      </c>
      <c r="D7146" s="10">
        <v>10821</v>
      </c>
      <c r="E7146" s="1">
        <v>45530</v>
      </c>
      <c r="F7146" t="str">
        <v>Sales</v>
      </c>
      <c r="G7146" t="str">
        <v>Marketing Spend</v>
      </c>
      <c r="H7146" s="10">
        <v>7905</v>
      </c>
    </row>
    <row r="7147" spans="1:8" x14ac:dyDescent="0.3">
      <c r="A7147" s="1">
        <v>45530</v>
      </c>
      <c r="B7147" t="str">
        <v>Sales</v>
      </c>
      <c r="C7147" t="str">
        <v>Software Licenses</v>
      </c>
      <c r="D7147" s="10">
        <v>11368</v>
      </c>
      <c r="E7147" s="1">
        <v>45530</v>
      </c>
      <c r="F7147" t="str">
        <v>Sales</v>
      </c>
      <c r="G7147" t="str">
        <v>Software Licenses</v>
      </c>
      <c r="H7147" s="10">
        <v>8984</v>
      </c>
    </row>
    <row r="7148" spans="1:8" x14ac:dyDescent="0.3">
      <c r="A7148" s="1">
        <v>45530</v>
      </c>
      <c r="B7148" t="str">
        <v>Marketing</v>
      </c>
      <c r="C7148" t="str">
        <v>Product Revenue</v>
      </c>
      <c r="D7148" s="10">
        <v>19747</v>
      </c>
      <c r="E7148" s="1">
        <v>45530</v>
      </c>
      <c r="F7148" t="str">
        <v>Marketing</v>
      </c>
      <c r="G7148" t="str">
        <v>Product Revenue</v>
      </c>
      <c r="H7148" s="10">
        <v>18707</v>
      </c>
    </row>
    <row r="7149" spans="1:8" x14ac:dyDescent="0.3">
      <c r="A7149" s="1">
        <v>45530</v>
      </c>
      <c r="B7149" t="str">
        <v>Marketing</v>
      </c>
      <c r="C7149" t="str">
        <v>Service Revenue</v>
      </c>
      <c r="D7149" s="10">
        <v>20794</v>
      </c>
      <c r="E7149" s="1">
        <v>45530</v>
      </c>
      <c r="F7149" t="str">
        <v>Marketing</v>
      </c>
      <c r="G7149" t="str">
        <v>Service Revenue</v>
      </c>
      <c r="H7149" s="10">
        <v>22593</v>
      </c>
    </row>
    <row r="7150" spans="1:8" x14ac:dyDescent="0.3">
      <c r="A7150" s="1">
        <v>45530</v>
      </c>
      <c r="B7150" t="str">
        <v>Marketing</v>
      </c>
      <c r="C7150" t="str">
        <v>Salaries</v>
      </c>
      <c r="D7150" s="10">
        <v>556</v>
      </c>
      <c r="E7150" s="1">
        <v>45530</v>
      </c>
      <c r="F7150" t="str">
        <v>Marketing</v>
      </c>
      <c r="G7150" t="str">
        <v>Salaries</v>
      </c>
      <c r="H7150" s="10">
        <v>3216</v>
      </c>
    </row>
    <row r="7151" spans="1:8" x14ac:dyDescent="0.3">
      <c r="A7151" s="1">
        <v>45530</v>
      </c>
      <c r="B7151" t="str">
        <v>Marketing</v>
      </c>
      <c r="C7151" t="str">
        <v>Rent</v>
      </c>
      <c r="D7151" s="10">
        <v>9133</v>
      </c>
      <c r="E7151" s="1">
        <v>45530</v>
      </c>
      <c r="F7151" t="str">
        <v>Marketing</v>
      </c>
      <c r="G7151" t="str">
        <v>Rent</v>
      </c>
      <c r="H7151" s="10">
        <v>8215</v>
      </c>
    </row>
    <row r="7152" spans="1:8" x14ac:dyDescent="0.3">
      <c r="A7152" s="1">
        <v>45530</v>
      </c>
      <c r="B7152" t="str">
        <v>Marketing</v>
      </c>
      <c r="C7152" t="str">
        <v>Marketing Spend</v>
      </c>
      <c r="D7152" s="10">
        <v>11848</v>
      </c>
      <c r="E7152" s="1">
        <v>45530</v>
      </c>
      <c r="F7152" t="str">
        <v>Marketing</v>
      </c>
      <c r="G7152" t="str">
        <v>Marketing Spend</v>
      </c>
      <c r="H7152" s="10">
        <v>10642</v>
      </c>
    </row>
    <row r="7153" spans="1:8" x14ac:dyDescent="0.3">
      <c r="A7153" s="1">
        <v>45530</v>
      </c>
      <c r="B7153" t="str">
        <v>Marketing</v>
      </c>
      <c r="C7153" t="str">
        <v>Software Licenses</v>
      </c>
      <c r="D7153" s="10">
        <v>15998</v>
      </c>
      <c r="E7153" s="1">
        <v>45530</v>
      </c>
      <c r="F7153" t="str">
        <v>Marketing</v>
      </c>
      <c r="G7153" t="str">
        <v>Software Licenses</v>
      </c>
      <c r="H7153" s="10">
        <v>17010</v>
      </c>
    </row>
    <row r="7154" spans="1:8" x14ac:dyDescent="0.3">
      <c r="A7154" s="1">
        <v>45530</v>
      </c>
      <c r="B7154" t="str">
        <v>Finance</v>
      </c>
      <c r="C7154" t="str">
        <v>Product Revenue</v>
      </c>
      <c r="D7154" s="10">
        <v>17411</v>
      </c>
      <c r="E7154" s="1">
        <v>45530</v>
      </c>
      <c r="F7154" t="str">
        <v>Finance</v>
      </c>
      <c r="G7154" t="str">
        <v>Product Revenue</v>
      </c>
      <c r="H7154" s="10">
        <v>20103</v>
      </c>
    </row>
    <row r="7155" spans="1:8" x14ac:dyDescent="0.3">
      <c r="A7155" s="1">
        <v>45530</v>
      </c>
      <c r="B7155" t="str">
        <v>Finance</v>
      </c>
      <c r="C7155" t="str">
        <v>Service Revenue</v>
      </c>
      <c r="D7155" s="10">
        <v>13837</v>
      </c>
      <c r="E7155" s="1">
        <v>45530</v>
      </c>
      <c r="F7155" t="str">
        <v>Finance</v>
      </c>
      <c r="G7155" t="str">
        <v>Service Revenue</v>
      </c>
      <c r="H7155" s="10">
        <v>14594</v>
      </c>
    </row>
    <row r="7156" spans="1:8" x14ac:dyDescent="0.3">
      <c r="A7156" s="1">
        <v>45530</v>
      </c>
      <c r="B7156" t="str">
        <v>Finance</v>
      </c>
      <c r="C7156" t="str">
        <v>Salaries</v>
      </c>
      <c r="D7156" s="10">
        <v>13159</v>
      </c>
      <c r="E7156" s="1">
        <v>45530</v>
      </c>
      <c r="F7156" t="str">
        <v>Finance</v>
      </c>
      <c r="G7156" t="str">
        <v>Salaries</v>
      </c>
      <c r="H7156" s="10">
        <v>14192</v>
      </c>
    </row>
    <row r="7157" spans="1:8" x14ac:dyDescent="0.3">
      <c r="A7157" s="1">
        <v>45530</v>
      </c>
      <c r="B7157" t="str">
        <v>Finance</v>
      </c>
      <c r="C7157" t="str">
        <v>Rent</v>
      </c>
      <c r="D7157" s="10">
        <v>8312</v>
      </c>
      <c r="E7157" s="1">
        <v>45530</v>
      </c>
      <c r="F7157" t="str">
        <v>Finance</v>
      </c>
      <c r="G7157" t="str">
        <v>Rent</v>
      </c>
      <c r="H7157" s="10">
        <v>10833</v>
      </c>
    </row>
    <row r="7158" spans="1:8" x14ac:dyDescent="0.3">
      <c r="A7158" s="1">
        <v>45530</v>
      </c>
      <c r="B7158" t="str">
        <v>Finance</v>
      </c>
      <c r="C7158" t="str">
        <v>Marketing Spend</v>
      </c>
      <c r="D7158" s="10">
        <v>2255</v>
      </c>
      <c r="E7158" s="1">
        <v>45530</v>
      </c>
      <c r="F7158" t="str">
        <v>Finance</v>
      </c>
      <c r="G7158" t="str">
        <v>Marketing Spend</v>
      </c>
      <c r="H7158" s="10">
        <v>4203</v>
      </c>
    </row>
    <row r="7159" spans="1:8" x14ac:dyDescent="0.3">
      <c r="A7159" s="1">
        <v>45530</v>
      </c>
      <c r="B7159" t="str">
        <v>Finance</v>
      </c>
      <c r="C7159" t="str">
        <v>Software Licenses</v>
      </c>
      <c r="D7159" s="10">
        <v>23210</v>
      </c>
      <c r="E7159" s="1">
        <v>45530</v>
      </c>
      <c r="F7159" t="str">
        <v>Finance</v>
      </c>
      <c r="G7159" t="str">
        <v>Software Licenses</v>
      </c>
      <c r="H7159" s="10">
        <v>20349</v>
      </c>
    </row>
    <row r="7160" spans="1:8" x14ac:dyDescent="0.3">
      <c r="A7160" s="1">
        <v>45530</v>
      </c>
      <c r="B7160" t="str">
        <v>IT</v>
      </c>
      <c r="C7160" t="str">
        <v>Product Revenue</v>
      </c>
      <c r="D7160" s="10">
        <v>3359</v>
      </c>
      <c r="E7160" s="1">
        <v>45530</v>
      </c>
      <c r="F7160" t="str">
        <v>IT</v>
      </c>
      <c r="G7160" t="str">
        <v>Product Revenue</v>
      </c>
      <c r="H7160" s="10">
        <v>2255</v>
      </c>
    </row>
    <row r="7161" spans="1:8" x14ac:dyDescent="0.3">
      <c r="A7161" s="1">
        <v>45530</v>
      </c>
      <c r="B7161" t="str">
        <v>IT</v>
      </c>
      <c r="C7161" t="str">
        <v>Service Revenue</v>
      </c>
      <c r="D7161" s="10">
        <v>7492</v>
      </c>
      <c r="E7161" s="1">
        <v>45530</v>
      </c>
      <c r="F7161" t="str">
        <v>IT</v>
      </c>
      <c r="G7161" t="str">
        <v>Service Revenue</v>
      </c>
      <c r="H7161" s="10">
        <v>8277</v>
      </c>
    </row>
    <row r="7162" spans="1:8" x14ac:dyDescent="0.3">
      <c r="A7162" s="1">
        <v>45530</v>
      </c>
      <c r="B7162" t="str">
        <v>IT</v>
      </c>
      <c r="C7162" t="str">
        <v>Salaries</v>
      </c>
      <c r="D7162" s="10">
        <v>2090</v>
      </c>
      <c r="E7162" s="1">
        <v>45530</v>
      </c>
      <c r="F7162" t="str">
        <v>IT</v>
      </c>
      <c r="G7162" t="str">
        <v>Salaries</v>
      </c>
      <c r="H7162" s="10">
        <v>1031</v>
      </c>
    </row>
    <row r="7163" spans="1:8" x14ac:dyDescent="0.3">
      <c r="A7163" s="1">
        <v>45530</v>
      </c>
      <c r="B7163" t="str">
        <v>IT</v>
      </c>
      <c r="C7163" t="str">
        <v>Rent</v>
      </c>
      <c r="D7163" s="10">
        <v>22481</v>
      </c>
      <c r="E7163" s="1">
        <v>45530</v>
      </c>
      <c r="F7163" t="str">
        <v>IT</v>
      </c>
      <c r="G7163" t="str">
        <v>Rent</v>
      </c>
      <c r="H7163" s="10">
        <v>24572</v>
      </c>
    </row>
    <row r="7164" spans="1:8" x14ac:dyDescent="0.3">
      <c r="A7164" s="1">
        <v>45530</v>
      </c>
      <c r="B7164" t="str">
        <v>IT</v>
      </c>
      <c r="C7164" t="str">
        <v>Marketing Spend</v>
      </c>
      <c r="D7164" s="10">
        <v>19941</v>
      </c>
      <c r="E7164" s="1">
        <v>45530</v>
      </c>
      <c r="F7164" t="str">
        <v>IT</v>
      </c>
      <c r="G7164" t="str">
        <v>Marketing Spend</v>
      </c>
      <c r="H7164" s="10">
        <v>18069</v>
      </c>
    </row>
    <row r="7165" spans="1:8" x14ac:dyDescent="0.3">
      <c r="A7165" s="1">
        <v>45530</v>
      </c>
      <c r="B7165" t="str">
        <v>IT</v>
      </c>
      <c r="C7165" t="str">
        <v>Software Licenses</v>
      </c>
      <c r="D7165" s="10">
        <v>1584</v>
      </c>
      <c r="E7165" s="1">
        <v>45530</v>
      </c>
      <c r="F7165" t="str">
        <v>IT</v>
      </c>
      <c r="G7165" t="str">
        <v>Software Licenses</v>
      </c>
      <c r="H7165" s="10">
        <v>3078</v>
      </c>
    </row>
    <row r="7166" spans="1:8" x14ac:dyDescent="0.3">
      <c r="A7166" s="1">
        <v>45530</v>
      </c>
      <c r="B7166" t="str">
        <v>HR</v>
      </c>
      <c r="C7166" t="str">
        <v>Product Revenue</v>
      </c>
      <c r="D7166" s="10">
        <v>5638</v>
      </c>
      <c r="E7166" s="1">
        <v>45530</v>
      </c>
      <c r="F7166" t="str">
        <v>HR</v>
      </c>
      <c r="G7166" t="str">
        <v>Product Revenue</v>
      </c>
      <c r="H7166" s="10">
        <v>4268</v>
      </c>
    </row>
    <row r="7167" spans="1:8" x14ac:dyDescent="0.3">
      <c r="A7167" s="1">
        <v>45530</v>
      </c>
      <c r="B7167" t="str">
        <v>HR</v>
      </c>
      <c r="C7167" t="str">
        <v>Service Revenue</v>
      </c>
      <c r="D7167" s="10">
        <v>9708</v>
      </c>
      <c r="E7167" s="1">
        <v>45530</v>
      </c>
      <c r="F7167" t="str">
        <v>HR</v>
      </c>
      <c r="G7167" t="str">
        <v>Service Revenue</v>
      </c>
      <c r="H7167" s="10">
        <v>9090</v>
      </c>
    </row>
    <row r="7168" spans="1:8" x14ac:dyDescent="0.3">
      <c r="A7168" s="1">
        <v>45530</v>
      </c>
      <c r="B7168" t="str">
        <v>HR</v>
      </c>
      <c r="C7168" t="str">
        <v>Salaries</v>
      </c>
      <c r="D7168" s="10">
        <v>20531</v>
      </c>
      <c r="E7168" s="1">
        <v>45530</v>
      </c>
      <c r="F7168" t="str">
        <v>HR</v>
      </c>
      <c r="G7168" t="str">
        <v>Salaries</v>
      </c>
      <c r="H7168" s="10">
        <v>17662</v>
      </c>
    </row>
    <row r="7169" spans="1:8" x14ac:dyDescent="0.3">
      <c r="A7169" s="1">
        <v>45530</v>
      </c>
      <c r="B7169" t="str">
        <v>HR</v>
      </c>
      <c r="C7169" t="str">
        <v>Rent</v>
      </c>
      <c r="D7169" s="10">
        <v>16557</v>
      </c>
      <c r="E7169" s="1">
        <v>45530</v>
      </c>
      <c r="F7169" t="str">
        <v>HR</v>
      </c>
      <c r="G7169" t="str">
        <v>Rent</v>
      </c>
      <c r="H7169" s="10">
        <v>17104</v>
      </c>
    </row>
    <row r="7170" spans="1:8" x14ac:dyDescent="0.3">
      <c r="A7170" s="1">
        <v>45530</v>
      </c>
      <c r="B7170" t="str">
        <v>HR</v>
      </c>
      <c r="C7170" t="str">
        <v>Marketing Spend</v>
      </c>
      <c r="D7170" s="10">
        <v>11671</v>
      </c>
      <c r="E7170" s="1">
        <v>45530</v>
      </c>
      <c r="F7170" t="str">
        <v>HR</v>
      </c>
      <c r="G7170" t="str">
        <v>Marketing Spend</v>
      </c>
      <c r="H7170" s="10">
        <v>9180</v>
      </c>
    </row>
    <row r="7171" spans="1:8" x14ac:dyDescent="0.3">
      <c r="A7171" s="1">
        <v>45530</v>
      </c>
      <c r="B7171" t="str">
        <v>HR</v>
      </c>
      <c r="C7171" t="str">
        <v>Software Licenses</v>
      </c>
      <c r="D7171" s="10">
        <v>19638</v>
      </c>
      <c r="E7171" s="1">
        <v>45530</v>
      </c>
      <c r="F7171" t="str">
        <v>HR</v>
      </c>
      <c r="G7171" t="str">
        <v>Software Licenses</v>
      </c>
      <c r="H7171" s="10">
        <v>21207</v>
      </c>
    </row>
    <row r="7172" spans="1:8" x14ac:dyDescent="0.3">
      <c r="A7172" s="1">
        <v>45531</v>
      </c>
      <c r="B7172" t="str">
        <v>Sales</v>
      </c>
      <c r="C7172" t="str">
        <v>Product Revenue</v>
      </c>
      <c r="D7172" s="10">
        <v>8111</v>
      </c>
      <c r="E7172" s="1">
        <v>45531</v>
      </c>
      <c r="F7172" t="str">
        <v>Sales</v>
      </c>
      <c r="G7172" t="str">
        <v>Product Revenue</v>
      </c>
      <c r="H7172" s="10">
        <v>5638</v>
      </c>
    </row>
    <row r="7173" spans="1:8" x14ac:dyDescent="0.3">
      <c r="A7173" s="1">
        <v>45531</v>
      </c>
      <c r="B7173" t="str">
        <v>Sales</v>
      </c>
      <c r="C7173" t="str">
        <v>Service Revenue</v>
      </c>
      <c r="D7173" s="10">
        <v>12158</v>
      </c>
      <c r="E7173" s="1">
        <v>45531</v>
      </c>
      <c r="F7173" t="str">
        <v>Sales</v>
      </c>
      <c r="G7173" t="str">
        <v>Service Revenue</v>
      </c>
      <c r="H7173" s="10">
        <v>14948</v>
      </c>
    </row>
    <row r="7174" spans="1:8" x14ac:dyDescent="0.3">
      <c r="A7174" s="1">
        <v>45531</v>
      </c>
      <c r="B7174" t="str">
        <v>Sales</v>
      </c>
      <c r="C7174" t="str">
        <v>Salaries</v>
      </c>
      <c r="D7174" s="10">
        <v>18349</v>
      </c>
      <c r="E7174" s="1">
        <v>45531</v>
      </c>
      <c r="F7174" t="str">
        <v>Sales</v>
      </c>
      <c r="G7174" t="str">
        <v>Salaries</v>
      </c>
      <c r="H7174" s="10">
        <v>17145</v>
      </c>
    </row>
    <row r="7175" spans="1:8" x14ac:dyDescent="0.3">
      <c r="A7175" s="1">
        <v>45531</v>
      </c>
      <c r="B7175" t="str">
        <v>Sales</v>
      </c>
      <c r="C7175" t="str">
        <v>Rent</v>
      </c>
      <c r="D7175" s="10">
        <v>17338</v>
      </c>
      <c r="E7175" s="1">
        <v>45531</v>
      </c>
      <c r="F7175" t="str">
        <v>Sales</v>
      </c>
      <c r="G7175" t="str">
        <v>Rent</v>
      </c>
      <c r="H7175" s="10">
        <v>16603</v>
      </c>
    </row>
    <row r="7176" spans="1:8" x14ac:dyDescent="0.3">
      <c r="A7176" s="1">
        <v>45531</v>
      </c>
      <c r="B7176" t="str">
        <v>Sales</v>
      </c>
      <c r="C7176" t="str">
        <v>Marketing Spend</v>
      </c>
      <c r="D7176" s="10">
        <v>7048</v>
      </c>
      <c r="E7176" s="1">
        <v>45531</v>
      </c>
      <c r="F7176" t="str">
        <v>Sales</v>
      </c>
      <c r="G7176" t="str">
        <v>Marketing Spend</v>
      </c>
      <c r="H7176" s="10">
        <v>9846</v>
      </c>
    </row>
    <row r="7177" spans="1:8" x14ac:dyDescent="0.3">
      <c r="A7177" s="1">
        <v>45531</v>
      </c>
      <c r="B7177" t="str">
        <v>Sales</v>
      </c>
      <c r="C7177" t="str">
        <v>Software Licenses</v>
      </c>
      <c r="D7177" s="10">
        <v>17265</v>
      </c>
      <c r="E7177" s="1">
        <v>45531</v>
      </c>
      <c r="F7177" t="str">
        <v>Sales</v>
      </c>
      <c r="G7177" t="str">
        <v>Software Licenses</v>
      </c>
      <c r="H7177" s="10">
        <v>16293</v>
      </c>
    </row>
    <row r="7178" spans="1:8" x14ac:dyDescent="0.3">
      <c r="A7178" s="1">
        <v>45531</v>
      </c>
      <c r="B7178" t="str">
        <v>Marketing</v>
      </c>
      <c r="C7178" t="str">
        <v>Product Revenue</v>
      </c>
      <c r="D7178" s="10">
        <v>3236</v>
      </c>
      <c r="E7178" s="1">
        <v>45531</v>
      </c>
      <c r="F7178" t="str">
        <v>Marketing</v>
      </c>
      <c r="G7178" t="str">
        <v>Product Revenue</v>
      </c>
      <c r="H7178" s="10">
        <v>773</v>
      </c>
    </row>
    <row r="7179" spans="1:8" x14ac:dyDescent="0.3">
      <c r="A7179" s="1">
        <v>45531</v>
      </c>
      <c r="B7179" t="str">
        <v>Marketing</v>
      </c>
      <c r="C7179" t="str">
        <v>Service Revenue</v>
      </c>
      <c r="D7179" s="10">
        <v>16116</v>
      </c>
      <c r="E7179" s="1">
        <v>45531</v>
      </c>
      <c r="F7179" t="str">
        <v>Marketing</v>
      </c>
      <c r="G7179" t="str">
        <v>Service Revenue</v>
      </c>
      <c r="H7179" s="10">
        <v>16276</v>
      </c>
    </row>
    <row r="7180" spans="1:8" x14ac:dyDescent="0.3">
      <c r="A7180" s="1">
        <v>45531</v>
      </c>
      <c r="B7180" t="str">
        <v>Marketing</v>
      </c>
      <c r="C7180" t="str">
        <v>Salaries</v>
      </c>
      <c r="D7180" s="10">
        <v>24333</v>
      </c>
      <c r="E7180" s="1">
        <v>45531</v>
      </c>
      <c r="F7180" t="str">
        <v>Marketing</v>
      </c>
      <c r="G7180" t="str">
        <v>Salaries</v>
      </c>
      <c r="H7180" s="10">
        <v>22545</v>
      </c>
    </row>
    <row r="7181" spans="1:8" x14ac:dyDescent="0.3">
      <c r="A7181" s="1">
        <v>45531</v>
      </c>
      <c r="B7181" t="str">
        <v>Marketing</v>
      </c>
      <c r="C7181" t="str">
        <v>Rent</v>
      </c>
      <c r="D7181" s="10">
        <v>23330</v>
      </c>
      <c r="E7181" s="1">
        <v>45531</v>
      </c>
      <c r="F7181" t="str">
        <v>Marketing</v>
      </c>
      <c r="G7181" t="str">
        <v>Rent</v>
      </c>
      <c r="H7181" s="10">
        <v>25903</v>
      </c>
    </row>
    <row r="7182" spans="1:8" x14ac:dyDescent="0.3">
      <c r="A7182" s="1">
        <v>45531</v>
      </c>
      <c r="B7182" t="str">
        <v>Marketing</v>
      </c>
      <c r="C7182" t="str">
        <v>Marketing Spend</v>
      </c>
      <c r="D7182" s="10">
        <v>18415</v>
      </c>
      <c r="E7182" s="1">
        <v>45531</v>
      </c>
      <c r="F7182" t="str">
        <v>Marketing</v>
      </c>
      <c r="G7182" t="str">
        <v>Marketing Spend</v>
      </c>
      <c r="H7182" s="10">
        <v>15432</v>
      </c>
    </row>
    <row r="7183" spans="1:8" x14ac:dyDescent="0.3">
      <c r="A7183" s="1">
        <v>45531</v>
      </c>
      <c r="B7183" t="str">
        <v>Marketing</v>
      </c>
      <c r="C7183" t="str">
        <v>Software Licenses</v>
      </c>
      <c r="D7183" s="10">
        <v>20035</v>
      </c>
      <c r="E7183" s="1">
        <v>45531</v>
      </c>
      <c r="F7183" t="str">
        <v>Marketing</v>
      </c>
      <c r="G7183" t="str">
        <v>Software Licenses</v>
      </c>
      <c r="H7183" s="10">
        <v>17613</v>
      </c>
    </row>
    <row r="7184" spans="1:8" x14ac:dyDescent="0.3">
      <c r="A7184" s="1">
        <v>45531</v>
      </c>
      <c r="B7184" t="str">
        <v>Finance</v>
      </c>
      <c r="C7184" t="str">
        <v>Product Revenue</v>
      </c>
      <c r="D7184" s="10">
        <v>24775</v>
      </c>
      <c r="E7184" s="1">
        <v>45531</v>
      </c>
      <c r="F7184" t="str">
        <v>Finance</v>
      </c>
      <c r="G7184" t="str">
        <v>Product Revenue</v>
      </c>
      <c r="H7184" s="10">
        <v>22573</v>
      </c>
    </row>
    <row r="7185" spans="1:8" x14ac:dyDescent="0.3">
      <c r="A7185" s="1">
        <v>45531</v>
      </c>
      <c r="B7185" t="str">
        <v>Finance</v>
      </c>
      <c r="C7185" t="str">
        <v>Service Revenue</v>
      </c>
      <c r="D7185" s="10">
        <v>10397</v>
      </c>
      <c r="E7185" s="1">
        <v>45531</v>
      </c>
      <c r="F7185" t="str">
        <v>Finance</v>
      </c>
      <c r="G7185" t="str">
        <v>Service Revenue</v>
      </c>
      <c r="H7185" s="10">
        <v>10556</v>
      </c>
    </row>
    <row r="7186" spans="1:8" x14ac:dyDescent="0.3">
      <c r="A7186" s="1">
        <v>45531</v>
      </c>
      <c r="B7186" t="str">
        <v>Finance</v>
      </c>
      <c r="C7186" t="str">
        <v>Salaries</v>
      </c>
      <c r="D7186" s="10">
        <v>6494</v>
      </c>
      <c r="E7186" s="1">
        <v>45531</v>
      </c>
      <c r="F7186" t="str">
        <v>Finance</v>
      </c>
      <c r="G7186" t="str">
        <v>Salaries</v>
      </c>
      <c r="H7186" s="10">
        <v>6496</v>
      </c>
    </row>
    <row r="7187" spans="1:8" x14ac:dyDescent="0.3">
      <c r="A7187" s="1">
        <v>45531</v>
      </c>
      <c r="B7187" t="str">
        <v>Finance</v>
      </c>
      <c r="C7187" t="str">
        <v>Rent</v>
      </c>
      <c r="D7187" s="10">
        <v>16652</v>
      </c>
      <c r="E7187" s="1">
        <v>45531</v>
      </c>
      <c r="F7187" t="str">
        <v>Finance</v>
      </c>
      <c r="G7187" t="str">
        <v>Rent</v>
      </c>
      <c r="H7187" s="10">
        <v>16184</v>
      </c>
    </row>
    <row r="7188" spans="1:8" x14ac:dyDescent="0.3">
      <c r="A7188" s="1">
        <v>45531</v>
      </c>
      <c r="B7188" t="str">
        <v>Finance</v>
      </c>
      <c r="C7188" t="str">
        <v>Marketing Spend</v>
      </c>
      <c r="D7188" s="10">
        <v>8117</v>
      </c>
      <c r="E7188" s="1">
        <v>45531</v>
      </c>
      <c r="F7188" t="str">
        <v>Finance</v>
      </c>
      <c r="G7188" t="str">
        <v>Marketing Spend</v>
      </c>
      <c r="H7188" s="10">
        <v>10155</v>
      </c>
    </row>
    <row r="7189" spans="1:8" x14ac:dyDescent="0.3">
      <c r="A7189" s="1">
        <v>45531</v>
      </c>
      <c r="B7189" t="str">
        <v>Finance</v>
      </c>
      <c r="C7189" t="str">
        <v>Software Licenses</v>
      </c>
      <c r="D7189" s="10">
        <v>17715</v>
      </c>
      <c r="E7189" s="1">
        <v>45531</v>
      </c>
      <c r="F7189" t="str">
        <v>Finance</v>
      </c>
      <c r="G7189" t="str">
        <v>Software Licenses</v>
      </c>
      <c r="H7189" s="10">
        <v>20255</v>
      </c>
    </row>
    <row r="7190" spans="1:8" x14ac:dyDescent="0.3">
      <c r="A7190" s="1">
        <v>45531</v>
      </c>
      <c r="B7190" t="str">
        <v>IT</v>
      </c>
      <c r="C7190" t="str">
        <v>Product Revenue</v>
      </c>
      <c r="D7190" s="10">
        <v>610</v>
      </c>
      <c r="E7190" s="1">
        <v>45531</v>
      </c>
      <c r="F7190" t="str">
        <v>IT</v>
      </c>
      <c r="G7190" t="str">
        <v>Product Revenue</v>
      </c>
      <c r="H7190" s="10">
        <v>-2051</v>
      </c>
    </row>
    <row r="7191" spans="1:8" x14ac:dyDescent="0.3">
      <c r="A7191" s="1">
        <v>45531</v>
      </c>
      <c r="B7191" t="str">
        <v>IT</v>
      </c>
      <c r="C7191" t="str">
        <v>Service Revenue</v>
      </c>
      <c r="D7191" s="10">
        <v>8098</v>
      </c>
      <c r="E7191" s="1">
        <v>45531</v>
      </c>
      <c r="F7191" t="str">
        <v>IT</v>
      </c>
      <c r="G7191" t="str">
        <v>Service Revenue</v>
      </c>
      <c r="H7191" s="10">
        <v>9614</v>
      </c>
    </row>
    <row r="7192" spans="1:8" x14ac:dyDescent="0.3">
      <c r="A7192" s="1">
        <v>45531</v>
      </c>
      <c r="B7192" t="str">
        <v>IT</v>
      </c>
      <c r="C7192" t="str">
        <v>Salaries</v>
      </c>
      <c r="D7192" s="10">
        <v>18479</v>
      </c>
      <c r="E7192" s="1">
        <v>45531</v>
      </c>
      <c r="F7192" t="str">
        <v>IT</v>
      </c>
      <c r="G7192" t="str">
        <v>Salaries</v>
      </c>
      <c r="H7192" s="10">
        <v>18721</v>
      </c>
    </row>
    <row r="7193" spans="1:8" x14ac:dyDescent="0.3">
      <c r="A7193" s="1">
        <v>45531</v>
      </c>
      <c r="B7193" t="str">
        <v>IT</v>
      </c>
      <c r="C7193" t="str">
        <v>Rent</v>
      </c>
      <c r="D7193" s="10">
        <v>14571</v>
      </c>
      <c r="E7193" s="1">
        <v>45531</v>
      </c>
      <c r="F7193" t="str">
        <v>IT</v>
      </c>
      <c r="G7193" t="str">
        <v>Rent</v>
      </c>
      <c r="H7193" s="10">
        <v>14574</v>
      </c>
    </row>
    <row r="7194" spans="1:8" x14ac:dyDescent="0.3">
      <c r="A7194" s="1">
        <v>45531</v>
      </c>
      <c r="B7194" t="str">
        <v>IT</v>
      </c>
      <c r="C7194" t="str">
        <v>Marketing Spend</v>
      </c>
      <c r="D7194" s="10">
        <v>15194</v>
      </c>
      <c r="E7194" s="1">
        <v>45531</v>
      </c>
      <c r="F7194" t="str">
        <v>IT</v>
      </c>
      <c r="G7194" t="str">
        <v>Marketing Spend</v>
      </c>
      <c r="H7194" s="10">
        <v>15798</v>
      </c>
    </row>
    <row r="7195" spans="1:8" x14ac:dyDescent="0.3">
      <c r="A7195" s="1">
        <v>45531</v>
      </c>
      <c r="B7195" t="str">
        <v>IT</v>
      </c>
      <c r="C7195" t="str">
        <v>Software Licenses</v>
      </c>
      <c r="D7195" s="10">
        <v>7764</v>
      </c>
      <c r="E7195" s="1">
        <v>45531</v>
      </c>
      <c r="F7195" t="str">
        <v>IT</v>
      </c>
      <c r="G7195" t="str">
        <v>Software Licenses</v>
      </c>
      <c r="H7195" s="10">
        <v>9536</v>
      </c>
    </row>
    <row r="7196" spans="1:8" x14ac:dyDescent="0.3">
      <c r="A7196" s="1">
        <v>45531</v>
      </c>
      <c r="B7196" t="str">
        <v>HR</v>
      </c>
      <c r="C7196" t="str">
        <v>Product Revenue</v>
      </c>
      <c r="D7196" s="10">
        <v>10013</v>
      </c>
      <c r="E7196" s="1">
        <v>45531</v>
      </c>
      <c r="F7196" t="str">
        <v>HR</v>
      </c>
      <c r="G7196" t="str">
        <v>Product Revenue</v>
      </c>
      <c r="H7196" s="10">
        <v>12430</v>
      </c>
    </row>
    <row r="7197" spans="1:8" x14ac:dyDescent="0.3">
      <c r="A7197" s="1">
        <v>45531</v>
      </c>
      <c r="B7197" t="str">
        <v>HR</v>
      </c>
      <c r="C7197" t="str">
        <v>Service Revenue</v>
      </c>
      <c r="D7197" s="10">
        <v>24420</v>
      </c>
      <c r="E7197" s="1">
        <v>45531</v>
      </c>
      <c r="F7197" t="str">
        <v>HR</v>
      </c>
      <c r="G7197" t="str">
        <v>Service Revenue</v>
      </c>
      <c r="H7197" s="10">
        <v>21537</v>
      </c>
    </row>
    <row r="7198" spans="1:8" x14ac:dyDescent="0.3">
      <c r="A7198" s="1">
        <v>45531</v>
      </c>
      <c r="B7198" t="str">
        <v>HR</v>
      </c>
      <c r="C7198" t="str">
        <v>Salaries</v>
      </c>
      <c r="D7198" s="10">
        <v>5861</v>
      </c>
      <c r="E7198" s="1">
        <v>45531</v>
      </c>
      <c r="F7198" t="str">
        <v>HR</v>
      </c>
      <c r="G7198" t="str">
        <v>Salaries</v>
      </c>
      <c r="H7198" s="10">
        <v>3632</v>
      </c>
    </row>
    <row r="7199" spans="1:8" x14ac:dyDescent="0.3">
      <c r="A7199" s="1">
        <v>45531</v>
      </c>
      <c r="B7199" t="str">
        <v>HR</v>
      </c>
      <c r="C7199" t="str">
        <v>Rent</v>
      </c>
      <c r="D7199" s="10">
        <v>16281</v>
      </c>
      <c r="E7199" s="1">
        <v>45531</v>
      </c>
      <c r="F7199" t="str">
        <v>HR</v>
      </c>
      <c r="G7199" t="str">
        <v>Rent</v>
      </c>
      <c r="H7199" s="10">
        <v>16665</v>
      </c>
    </row>
    <row r="7200" spans="1:8" x14ac:dyDescent="0.3">
      <c r="A7200" s="1">
        <v>45531</v>
      </c>
      <c r="B7200" t="str">
        <v>HR</v>
      </c>
      <c r="C7200" t="str">
        <v>Marketing Spend</v>
      </c>
      <c r="D7200" s="10">
        <v>21667</v>
      </c>
      <c r="E7200" s="1">
        <v>45531</v>
      </c>
      <c r="F7200" t="str">
        <v>HR</v>
      </c>
      <c r="G7200" t="str">
        <v>Marketing Spend</v>
      </c>
      <c r="H7200" s="10">
        <v>23686</v>
      </c>
    </row>
    <row r="7201" spans="1:8" x14ac:dyDescent="0.3">
      <c r="A7201" s="1">
        <v>45531</v>
      </c>
      <c r="B7201" t="str">
        <v>HR</v>
      </c>
      <c r="C7201" t="str">
        <v>Software Licenses</v>
      </c>
      <c r="D7201" s="10">
        <v>5147</v>
      </c>
      <c r="E7201" s="1">
        <v>45531</v>
      </c>
      <c r="F7201" t="str">
        <v>HR</v>
      </c>
      <c r="G7201" t="str">
        <v>Software Licenses</v>
      </c>
      <c r="H7201" s="10">
        <v>4804</v>
      </c>
    </row>
    <row r="7202" spans="1:8" x14ac:dyDescent="0.3">
      <c r="A7202" s="1">
        <v>45532</v>
      </c>
      <c r="B7202" t="str">
        <v>Sales</v>
      </c>
      <c r="C7202" t="str">
        <v>Product Revenue</v>
      </c>
      <c r="D7202" s="10">
        <v>6948</v>
      </c>
      <c r="E7202" s="1">
        <v>45532</v>
      </c>
      <c r="F7202" t="str">
        <v>Sales</v>
      </c>
      <c r="G7202" t="str">
        <v>Product Revenue</v>
      </c>
      <c r="H7202" s="10">
        <v>9231</v>
      </c>
    </row>
    <row r="7203" spans="1:8" x14ac:dyDescent="0.3">
      <c r="A7203" s="1">
        <v>45532</v>
      </c>
      <c r="B7203" t="str">
        <v>Sales</v>
      </c>
      <c r="C7203" t="str">
        <v>Service Revenue</v>
      </c>
      <c r="D7203" s="10">
        <v>13247</v>
      </c>
      <c r="E7203" s="1">
        <v>45532</v>
      </c>
      <c r="F7203" t="str">
        <v>Sales</v>
      </c>
      <c r="G7203" t="str">
        <v>Service Revenue</v>
      </c>
      <c r="H7203" s="10">
        <v>14037</v>
      </c>
    </row>
    <row r="7204" spans="1:8" x14ac:dyDescent="0.3">
      <c r="A7204" s="1">
        <v>45532</v>
      </c>
      <c r="B7204" t="str">
        <v>Sales</v>
      </c>
      <c r="C7204" t="str">
        <v>Salaries</v>
      </c>
      <c r="D7204" s="10">
        <v>15075</v>
      </c>
      <c r="E7204" s="1">
        <v>45532</v>
      </c>
      <c r="F7204" t="str">
        <v>Sales</v>
      </c>
      <c r="G7204" t="str">
        <v>Salaries</v>
      </c>
      <c r="H7204" s="10">
        <v>14258</v>
      </c>
    </row>
    <row r="7205" spans="1:8" x14ac:dyDescent="0.3">
      <c r="A7205" s="1">
        <v>45532</v>
      </c>
      <c r="B7205" t="str">
        <v>Sales</v>
      </c>
      <c r="C7205" t="str">
        <v>Rent</v>
      </c>
      <c r="D7205" s="10">
        <v>3913</v>
      </c>
      <c r="E7205" s="1">
        <v>45532</v>
      </c>
      <c r="F7205" t="str">
        <v>Sales</v>
      </c>
      <c r="G7205" t="str">
        <v>Rent</v>
      </c>
      <c r="H7205" s="10">
        <v>6611</v>
      </c>
    </row>
    <row r="7206" spans="1:8" x14ac:dyDescent="0.3">
      <c r="A7206" s="1">
        <v>45532</v>
      </c>
      <c r="B7206" t="str">
        <v>Sales</v>
      </c>
      <c r="C7206" t="str">
        <v>Marketing Spend</v>
      </c>
      <c r="D7206" s="10">
        <v>14579</v>
      </c>
      <c r="E7206" s="1">
        <v>45532</v>
      </c>
      <c r="F7206" t="str">
        <v>Sales</v>
      </c>
      <c r="G7206" t="str">
        <v>Marketing Spend</v>
      </c>
      <c r="H7206" s="10">
        <v>13598</v>
      </c>
    </row>
    <row r="7207" spans="1:8" x14ac:dyDescent="0.3">
      <c r="A7207" s="1">
        <v>45532</v>
      </c>
      <c r="B7207" t="str">
        <v>Sales</v>
      </c>
      <c r="C7207" t="str">
        <v>Software Licenses</v>
      </c>
      <c r="D7207" s="10">
        <v>13969</v>
      </c>
      <c r="E7207" s="1">
        <v>45532</v>
      </c>
      <c r="F7207" t="str">
        <v>Sales</v>
      </c>
      <c r="G7207" t="str">
        <v>Software Licenses</v>
      </c>
      <c r="H7207" s="10">
        <v>13631</v>
      </c>
    </row>
    <row r="7208" spans="1:8" x14ac:dyDescent="0.3">
      <c r="A7208" s="1">
        <v>45532</v>
      </c>
      <c r="B7208" t="str">
        <v>Marketing</v>
      </c>
      <c r="C7208" t="str">
        <v>Product Revenue</v>
      </c>
      <c r="D7208" s="10">
        <v>22705</v>
      </c>
      <c r="E7208" s="1">
        <v>45532</v>
      </c>
      <c r="F7208" t="str">
        <v>Marketing</v>
      </c>
      <c r="G7208" t="str">
        <v>Product Revenue</v>
      </c>
      <c r="H7208" s="10">
        <v>22305</v>
      </c>
    </row>
    <row r="7209" spans="1:8" x14ac:dyDescent="0.3">
      <c r="A7209" s="1">
        <v>45532</v>
      </c>
      <c r="B7209" t="str">
        <v>Marketing</v>
      </c>
      <c r="C7209" t="str">
        <v>Service Revenue</v>
      </c>
      <c r="D7209" s="10">
        <v>4421</v>
      </c>
      <c r="E7209" s="1">
        <v>45532</v>
      </c>
      <c r="F7209" t="str">
        <v>Marketing</v>
      </c>
      <c r="G7209" t="str">
        <v>Service Revenue</v>
      </c>
      <c r="H7209" s="10">
        <v>5032</v>
      </c>
    </row>
    <row r="7210" spans="1:8" x14ac:dyDescent="0.3">
      <c r="A7210" s="1">
        <v>45532</v>
      </c>
      <c r="B7210" t="str">
        <v>Marketing</v>
      </c>
      <c r="C7210" t="str">
        <v>Salaries</v>
      </c>
      <c r="D7210" s="10">
        <v>20099</v>
      </c>
      <c r="E7210" s="1">
        <v>45532</v>
      </c>
      <c r="F7210" t="str">
        <v>Marketing</v>
      </c>
      <c r="G7210" t="str">
        <v>Salaries</v>
      </c>
      <c r="H7210" s="10">
        <v>18277</v>
      </c>
    </row>
    <row r="7211" spans="1:8" x14ac:dyDescent="0.3">
      <c r="A7211" s="1">
        <v>45532</v>
      </c>
      <c r="B7211" t="str">
        <v>Marketing</v>
      </c>
      <c r="C7211" t="str">
        <v>Rent</v>
      </c>
      <c r="D7211" s="10">
        <v>11043</v>
      </c>
      <c r="E7211" s="1">
        <v>45532</v>
      </c>
      <c r="F7211" t="str">
        <v>Marketing</v>
      </c>
      <c r="G7211" t="str">
        <v>Rent</v>
      </c>
      <c r="H7211" s="10">
        <v>9685</v>
      </c>
    </row>
    <row r="7212" spans="1:8" x14ac:dyDescent="0.3">
      <c r="A7212" s="1">
        <v>45532</v>
      </c>
      <c r="B7212" t="str">
        <v>Marketing</v>
      </c>
      <c r="C7212" t="str">
        <v>Marketing Spend</v>
      </c>
      <c r="D7212" s="10">
        <v>3101</v>
      </c>
      <c r="E7212" s="1">
        <v>45532</v>
      </c>
      <c r="F7212" t="str">
        <v>Marketing</v>
      </c>
      <c r="G7212" t="str">
        <v>Marketing Spend</v>
      </c>
      <c r="H7212" s="10">
        <v>3360</v>
      </c>
    </row>
    <row r="7213" spans="1:8" x14ac:dyDescent="0.3">
      <c r="A7213" s="1">
        <v>45532</v>
      </c>
      <c r="B7213" t="str">
        <v>Marketing</v>
      </c>
      <c r="C7213" t="str">
        <v>Software Licenses</v>
      </c>
      <c r="D7213" s="10">
        <v>15775</v>
      </c>
      <c r="E7213" s="1">
        <v>45532</v>
      </c>
      <c r="F7213" t="str">
        <v>Marketing</v>
      </c>
      <c r="G7213" t="str">
        <v>Software Licenses</v>
      </c>
      <c r="H7213" s="10">
        <v>12931</v>
      </c>
    </row>
    <row r="7214" spans="1:8" x14ac:dyDescent="0.3">
      <c r="A7214" s="1">
        <v>45532</v>
      </c>
      <c r="B7214" t="str">
        <v>Finance</v>
      </c>
      <c r="C7214" t="str">
        <v>Product Revenue</v>
      </c>
      <c r="D7214" s="10">
        <v>2363</v>
      </c>
      <c r="E7214" s="1">
        <v>45532</v>
      </c>
      <c r="F7214" t="str">
        <v>Finance</v>
      </c>
      <c r="G7214" t="str">
        <v>Product Revenue</v>
      </c>
      <c r="H7214" s="10">
        <v>-584</v>
      </c>
    </row>
    <row r="7215" spans="1:8" x14ac:dyDescent="0.3">
      <c r="A7215" s="1">
        <v>45532</v>
      </c>
      <c r="B7215" t="str">
        <v>Finance</v>
      </c>
      <c r="C7215" t="str">
        <v>Service Revenue</v>
      </c>
      <c r="D7215" s="10">
        <v>20055</v>
      </c>
      <c r="E7215" s="1">
        <v>45532</v>
      </c>
      <c r="F7215" t="str">
        <v>Finance</v>
      </c>
      <c r="G7215" t="str">
        <v>Service Revenue</v>
      </c>
      <c r="H7215" s="10">
        <v>21750</v>
      </c>
    </row>
    <row r="7216" spans="1:8" x14ac:dyDescent="0.3">
      <c r="A7216" s="1">
        <v>45532</v>
      </c>
      <c r="B7216" t="str">
        <v>Finance</v>
      </c>
      <c r="C7216" t="str">
        <v>Salaries</v>
      </c>
      <c r="D7216" s="10">
        <v>24647</v>
      </c>
      <c r="E7216" s="1">
        <v>45532</v>
      </c>
      <c r="F7216" t="str">
        <v>Finance</v>
      </c>
      <c r="G7216" t="str">
        <v>Salaries</v>
      </c>
      <c r="H7216" s="10">
        <v>24333</v>
      </c>
    </row>
    <row r="7217" spans="1:8" x14ac:dyDescent="0.3">
      <c r="A7217" s="1">
        <v>45532</v>
      </c>
      <c r="B7217" t="str">
        <v>Finance</v>
      </c>
      <c r="C7217" t="str">
        <v>Rent</v>
      </c>
      <c r="D7217" s="10">
        <v>23091</v>
      </c>
      <c r="E7217" s="1">
        <v>45532</v>
      </c>
      <c r="F7217" t="str">
        <v>Finance</v>
      </c>
      <c r="G7217" t="str">
        <v>Rent</v>
      </c>
      <c r="H7217" s="10">
        <v>22308</v>
      </c>
    </row>
    <row r="7218" spans="1:8" x14ac:dyDescent="0.3">
      <c r="A7218" s="1">
        <v>45532</v>
      </c>
      <c r="B7218" t="str">
        <v>Finance</v>
      </c>
      <c r="C7218" t="str">
        <v>Marketing Spend</v>
      </c>
      <c r="D7218" s="10">
        <v>10510</v>
      </c>
      <c r="E7218" s="1">
        <v>45532</v>
      </c>
      <c r="F7218" t="str">
        <v>Finance</v>
      </c>
      <c r="G7218" t="str">
        <v>Marketing Spend</v>
      </c>
      <c r="H7218" s="10">
        <v>12090</v>
      </c>
    </row>
    <row r="7219" spans="1:8" x14ac:dyDescent="0.3">
      <c r="A7219" s="1">
        <v>45532</v>
      </c>
      <c r="B7219" t="str">
        <v>Finance</v>
      </c>
      <c r="C7219" t="str">
        <v>Software Licenses</v>
      </c>
      <c r="D7219" s="10">
        <v>18563</v>
      </c>
      <c r="E7219" s="1">
        <v>45532</v>
      </c>
      <c r="F7219" t="str">
        <v>Finance</v>
      </c>
      <c r="G7219" t="str">
        <v>Software Licenses</v>
      </c>
      <c r="H7219" s="10">
        <v>16845</v>
      </c>
    </row>
    <row r="7220" spans="1:8" x14ac:dyDescent="0.3">
      <c r="A7220" s="1">
        <v>45532</v>
      </c>
      <c r="B7220" t="str">
        <v>IT</v>
      </c>
      <c r="C7220" t="str">
        <v>Product Revenue</v>
      </c>
      <c r="D7220" s="10">
        <v>15269</v>
      </c>
      <c r="E7220" s="1">
        <v>45532</v>
      </c>
      <c r="F7220" t="str">
        <v>IT</v>
      </c>
      <c r="G7220" t="str">
        <v>Product Revenue</v>
      </c>
      <c r="H7220" s="10">
        <v>12600</v>
      </c>
    </row>
    <row r="7221" spans="1:8" x14ac:dyDescent="0.3">
      <c r="A7221" s="1">
        <v>45532</v>
      </c>
      <c r="B7221" t="str">
        <v>IT</v>
      </c>
      <c r="C7221" t="str">
        <v>Service Revenue</v>
      </c>
      <c r="D7221" s="10">
        <v>19915</v>
      </c>
      <c r="E7221" s="1">
        <v>45532</v>
      </c>
      <c r="F7221" t="str">
        <v>IT</v>
      </c>
      <c r="G7221" t="str">
        <v>Service Revenue</v>
      </c>
      <c r="H7221" s="10">
        <v>22678</v>
      </c>
    </row>
    <row r="7222" spans="1:8" x14ac:dyDescent="0.3">
      <c r="A7222" s="1">
        <v>45532</v>
      </c>
      <c r="B7222" t="str">
        <v>IT</v>
      </c>
      <c r="C7222" t="str">
        <v>Salaries</v>
      </c>
      <c r="D7222" s="10">
        <v>15160</v>
      </c>
      <c r="E7222" s="1">
        <v>45532</v>
      </c>
      <c r="F7222" t="str">
        <v>IT</v>
      </c>
      <c r="G7222" t="str">
        <v>Salaries</v>
      </c>
      <c r="H7222" s="10">
        <v>15811</v>
      </c>
    </row>
    <row r="7223" spans="1:8" x14ac:dyDescent="0.3">
      <c r="A7223" s="1">
        <v>45532</v>
      </c>
      <c r="B7223" t="str">
        <v>IT</v>
      </c>
      <c r="C7223" t="str">
        <v>Rent</v>
      </c>
      <c r="D7223" s="10">
        <v>2708</v>
      </c>
      <c r="E7223" s="1">
        <v>45532</v>
      </c>
      <c r="F7223" t="str">
        <v>IT</v>
      </c>
      <c r="G7223" t="str">
        <v>Rent</v>
      </c>
      <c r="H7223" s="10">
        <v>5695</v>
      </c>
    </row>
    <row r="7224" spans="1:8" x14ac:dyDescent="0.3">
      <c r="A7224" s="1">
        <v>45532</v>
      </c>
      <c r="B7224" t="str">
        <v>IT</v>
      </c>
      <c r="C7224" t="str">
        <v>Marketing Spend</v>
      </c>
      <c r="D7224" s="10">
        <v>1418</v>
      </c>
      <c r="E7224" s="1">
        <v>45532</v>
      </c>
      <c r="F7224" t="str">
        <v>IT</v>
      </c>
      <c r="G7224" t="str">
        <v>Marketing Spend</v>
      </c>
      <c r="H7224" s="10">
        <v>566</v>
      </c>
    </row>
    <row r="7225" spans="1:8" x14ac:dyDescent="0.3">
      <c r="A7225" s="1">
        <v>45532</v>
      </c>
      <c r="B7225" t="str">
        <v>IT</v>
      </c>
      <c r="C7225" t="str">
        <v>Software Licenses</v>
      </c>
      <c r="D7225" s="10">
        <v>18110</v>
      </c>
      <c r="E7225" s="1">
        <v>45532</v>
      </c>
      <c r="F7225" t="str">
        <v>IT</v>
      </c>
      <c r="G7225" t="str">
        <v>Software Licenses</v>
      </c>
      <c r="H7225" s="10">
        <v>19382</v>
      </c>
    </row>
    <row r="7226" spans="1:8" x14ac:dyDescent="0.3">
      <c r="A7226" s="1">
        <v>45532</v>
      </c>
      <c r="B7226" t="str">
        <v>HR</v>
      </c>
      <c r="C7226" t="str">
        <v>Product Revenue</v>
      </c>
      <c r="D7226" s="10">
        <v>4043</v>
      </c>
      <c r="E7226" s="1">
        <v>45532</v>
      </c>
      <c r="F7226" t="str">
        <v>HR</v>
      </c>
      <c r="G7226" t="str">
        <v>Product Revenue</v>
      </c>
      <c r="H7226" s="10">
        <v>6010</v>
      </c>
    </row>
    <row r="7227" spans="1:8" x14ac:dyDescent="0.3">
      <c r="A7227" s="1">
        <v>45532</v>
      </c>
      <c r="B7227" t="str">
        <v>HR</v>
      </c>
      <c r="C7227" t="str">
        <v>Service Revenue</v>
      </c>
      <c r="D7227" s="10">
        <v>13705</v>
      </c>
      <c r="E7227" s="1">
        <v>45532</v>
      </c>
      <c r="F7227" t="str">
        <v>HR</v>
      </c>
      <c r="G7227" t="str">
        <v>Service Revenue</v>
      </c>
      <c r="H7227" s="10">
        <v>16334</v>
      </c>
    </row>
    <row r="7228" spans="1:8" x14ac:dyDescent="0.3">
      <c r="A7228" s="1">
        <v>45532</v>
      </c>
      <c r="B7228" t="str">
        <v>HR</v>
      </c>
      <c r="C7228" t="str">
        <v>Salaries</v>
      </c>
      <c r="D7228" s="10">
        <v>2763</v>
      </c>
      <c r="E7228" s="1">
        <v>45532</v>
      </c>
      <c r="F7228" t="str">
        <v>HR</v>
      </c>
      <c r="G7228" t="str">
        <v>Salaries</v>
      </c>
      <c r="H7228" s="10">
        <v>212</v>
      </c>
    </row>
    <row r="7229" spans="1:8" x14ac:dyDescent="0.3">
      <c r="A7229" s="1">
        <v>45532</v>
      </c>
      <c r="B7229" t="str">
        <v>HR</v>
      </c>
      <c r="C7229" t="str">
        <v>Rent</v>
      </c>
      <c r="D7229" s="10">
        <v>11159</v>
      </c>
      <c r="E7229" s="1">
        <v>45532</v>
      </c>
      <c r="F7229" t="str">
        <v>HR</v>
      </c>
      <c r="G7229" t="str">
        <v>Rent</v>
      </c>
      <c r="H7229" s="10">
        <v>10165</v>
      </c>
    </row>
    <row r="7230" spans="1:8" x14ac:dyDescent="0.3">
      <c r="A7230" s="1">
        <v>45532</v>
      </c>
      <c r="B7230" t="str">
        <v>HR</v>
      </c>
      <c r="C7230" t="str">
        <v>Marketing Spend</v>
      </c>
      <c r="D7230" s="10">
        <v>9379</v>
      </c>
      <c r="E7230" s="1">
        <v>45532</v>
      </c>
      <c r="F7230" t="str">
        <v>HR</v>
      </c>
      <c r="G7230" t="str">
        <v>Marketing Spend</v>
      </c>
      <c r="H7230" s="10">
        <v>11642</v>
      </c>
    </row>
    <row r="7231" spans="1:8" x14ac:dyDescent="0.3">
      <c r="A7231" s="1">
        <v>45532</v>
      </c>
      <c r="B7231" t="str">
        <v>HR</v>
      </c>
      <c r="C7231" t="str">
        <v>Software Licenses</v>
      </c>
      <c r="D7231" s="10">
        <v>19455</v>
      </c>
      <c r="E7231" s="1">
        <v>45532</v>
      </c>
      <c r="F7231" t="str">
        <v>HR</v>
      </c>
      <c r="G7231" t="str">
        <v>Software Licenses</v>
      </c>
      <c r="H7231" s="10">
        <v>17819</v>
      </c>
    </row>
    <row r="7232" spans="1:8" x14ac:dyDescent="0.3">
      <c r="A7232" s="1">
        <v>45533</v>
      </c>
      <c r="B7232" t="str">
        <v>Sales</v>
      </c>
      <c r="C7232" t="str">
        <v>Product Revenue</v>
      </c>
      <c r="D7232" s="10">
        <v>2823</v>
      </c>
      <c r="E7232" s="1">
        <v>45533</v>
      </c>
      <c r="F7232" t="str">
        <v>Sales</v>
      </c>
      <c r="G7232" t="str">
        <v>Product Revenue</v>
      </c>
      <c r="H7232" s="10">
        <v>3709</v>
      </c>
    </row>
    <row r="7233" spans="1:8" x14ac:dyDescent="0.3">
      <c r="A7233" s="1">
        <v>45533</v>
      </c>
      <c r="B7233" t="str">
        <v>Sales</v>
      </c>
      <c r="C7233" t="str">
        <v>Service Revenue</v>
      </c>
      <c r="D7233" s="10">
        <v>21091</v>
      </c>
      <c r="E7233" s="1">
        <v>45533</v>
      </c>
      <c r="F7233" t="str">
        <v>Sales</v>
      </c>
      <c r="G7233" t="str">
        <v>Service Revenue</v>
      </c>
      <c r="H7233" s="10">
        <v>23723</v>
      </c>
    </row>
    <row r="7234" spans="1:8" x14ac:dyDescent="0.3">
      <c r="A7234" s="1">
        <v>45533</v>
      </c>
      <c r="B7234" t="str">
        <v>Sales</v>
      </c>
      <c r="C7234" t="str">
        <v>Salaries</v>
      </c>
      <c r="D7234" s="10">
        <v>3756</v>
      </c>
      <c r="E7234" s="1">
        <v>45533</v>
      </c>
      <c r="F7234" t="str">
        <v>Sales</v>
      </c>
      <c r="G7234" t="str">
        <v>Salaries</v>
      </c>
      <c r="H7234" s="10">
        <v>1669</v>
      </c>
    </row>
    <row r="7235" spans="1:8" x14ac:dyDescent="0.3">
      <c r="A7235" s="1">
        <v>45533</v>
      </c>
      <c r="B7235" t="str">
        <v>Sales</v>
      </c>
      <c r="C7235" t="str">
        <v>Rent</v>
      </c>
      <c r="D7235" s="10">
        <v>20459</v>
      </c>
      <c r="E7235" s="1">
        <v>45533</v>
      </c>
      <c r="F7235" t="str">
        <v>Sales</v>
      </c>
      <c r="G7235" t="str">
        <v>Rent</v>
      </c>
      <c r="H7235" s="10">
        <v>17897</v>
      </c>
    </row>
    <row r="7236" spans="1:8" x14ac:dyDescent="0.3">
      <c r="A7236" s="1">
        <v>45533</v>
      </c>
      <c r="B7236" t="str">
        <v>Sales</v>
      </c>
      <c r="C7236" t="str">
        <v>Marketing Spend</v>
      </c>
      <c r="D7236" s="10">
        <v>14663</v>
      </c>
      <c r="E7236" s="1">
        <v>45533</v>
      </c>
      <c r="F7236" t="str">
        <v>Sales</v>
      </c>
      <c r="G7236" t="str">
        <v>Marketing Spend</v>
      </c>
      <c r="H7236" s="10">
        <v>12820</v>
      </c>
    </row>
    <row r="7237" spans="1:8" x14ac:dyDescent="0.3">
      <c r="A7237" s="1">
        <v>45533</v>
      </c>
      <c r="B7237" t="str">
        <v>Sales</v>
      </c>
      <c r="C7237" t="str">
        <v>Software Licenses</v>
      </c>
      <c r="D7237" s="10">
        <v>11338</v>
      </c>
      <c r="E7237" s="1">
        <v>45533</v>
      </c>
      <c r="F7237" t="str">
        <v>Sales</v>
      </c>
      <c r="G7237" t="str">
        <v>Software Licenses</v>
      </c>
      <c r="H7237" s="10">
        <v>10059</v>
      </c>
    </row>
    <row r="7238" spans="1:8" x14ac:dyDescent="0.3">
      <c r="A7238" s="1">
        <v>45533</v>
      </c>
      <c r="B7238" t="str">
        <v>Marketing</v>
      </c>
      <c r="C7238" t="str">
        <v>Product Revenue</v>
      </c>
      <c r="D7238" s="10">
        <v>12269</v>
      </c>
      <c r="E7238" s="1">
        <v>45533</v>
      </c>
      <c r="F7238" t="str">
        <v>Marketing</v>
      </c>
      <c r="G7238" t="str">
        <v>Product Revenue</v>
      </c>
      <c r="H7238" s="10">
        <v>12227</v>
      </c>
    </row>
    <row r="7239" spans="1:8" x14ac:dyDescent="0.3">
      <c r="A7239" s="1">
        <v>45533</v>
      </c>
      <c r="B7239" t="str">
        <v>Marketing</v>
      </c>
      <c r="C7239" t="str">
        <v>Service Revenue</v>
      </c>
      <c r="D7239" s="10">
        <v>18418</v>
      </c>
      <c r="E7239" s="1">
        <v>45533</v>
      </c>
      <c r="F7239" t="str">
        <v>Marketing</v>
      </c>
      <c r="G7239" t="str">
        <v>Service Revenue</v>
      </c>
      <c r="H7239" s="10">
        <v>15727</v>
      </c>
    </row>
    <row r="7240" spans="1:8" x14ac:dyDescent="0.3">
      <c r="A7240" s="1">
        <v>45533</v>
      </c>
      <c r="B7240" t="str">
        <v>Marketing</v>
      </c>
      <c r="C7240" t="str">
        <v>Salaries</v>
      </c>
      <c r="D7240" s="10">
        <v>872</v>
      </c>
      <c r="E7240" s="1">
        <v>45533</v>
      </c>
      <c r="F7240" t="str">
        <v>Marketing</v>
      </c>
      <c r="G7240" t="str">
        <v>Salaries</v>
      </c>
      <c r="H7240" s="10">
        <v>3493</v>
      </c>
    </row>
    <row r="7241" spans="1:8" x14ac:dyDescent="0.3">
      <c r="A7241" s="1">
        <v>45533</v>
      </c>
      <c r="B7241" t="str">
        <v>Marketing</v>
      </c>
      <c r="C7241" t="str">
        <v>Rent</v>
      </c>
      <c r="D7241" s="10">
        <v>9629</v>
      </c>
      <c r="E7241" s="1">
        <v>45533</v>
      </c>
      <c r="F7241" t="str">
        <v>Marketing</v>
      </c>
      <c r="G7241" t="str">
        <v>Rent</v>
      </c>
      <c r="H7241" s="10">
        <v>8419</v>
      </c>
    </row>
    <row r="7242" spans="1:8" x14ac:dyDescent="0.3">
      <c r="A7242" s="1">
        <v>45533</v>
      </c>
      <c r="B7242" t="str">
        <v>Marketing</v>
      </c>
      <c r="C7242" t="str">
        <v>Marketing Spend</v>
      </c>
      <c r="D7242" s="10">
        <v>18291</v>
      </c>
      <c r="E7242" s="1">
        <v>45533</v>
      </c>
      <c r="F7242" t="str">
        <v>Marketing</v>
      </c>
      <c r="G7242" t="str">
        <v>Marketing Spend</v>
      </c>
      <c r="H7242" s="10">
        <v>20820</v>
      </c>
    </row>
    <row r="7243" spans="1:8" x14ac:dyDescent="0.3">
      <c r="A7243" s="1">
        <v>45533</v>
      </c>
      <c r="B7243" t="str">
        <v>Marketing</v>
      </c>
      <c r="C7243" t="str">
        <v>Software Licenses</v>
      </c>
      <c r="D7243" s="10">
        <v>1016</v>
      </c>
      <c r="E7243" s="1">
        <v>45533</v>
      </c>
      <c r="F7243" t="str">
        <v>Marketing</v>
      </c>
      <c r="G7243" t="str">
        <v>Software Licenses</v>
      </c>
      <c r="H7243" s="10">
        <v>3102</v>
      </c>
    </row>
    <row r="7244" spans="1:8" x14ac:dyDescent="0.3">
      <c r="A7244" s="1">
        <v>45533</v>
      </c>
      <c r="B7244" t="str">
        <v>Finance</v>
      </c>
      <c r="C7244" t="str">
        <v>Product Revenue</v>
      </c>
      <c r="D7244" s="10">
        <v>14135</v>
      </c>
      <c r="E7244" s="1">
        <v>45533</v>
      </c>
      <c r="F7244" t="str">
        <v>Finance</v>
      </c>
      <c r="G7244" t="str">
        <v>Product Revenue</v>
      </c>
      <c r="H7244" s="10">
        <v>16720</v>
      </c>
    </row>
    <row r="7245" spans="1:8" x14ac:dyDescent="0.3">
      <c r="A7245" s="1">
        <v>45533</v>
      </c>
      <c r="B7245" t="str">
        <v>Finance</v>
      </c>
      <c r="C7245" t="str">
        <v>Service Revenue</v>
      </c>
      <c r="D7245" s="10">
        <v>24761</v>
      </c>
      <c r="E7245" s="1">
        <v>45533</v>
      </c>
      <c r="F7245" t="str">
        <v>Finance</v>
      </c>
      <c r="G7245" t="str">
        <v>Service Revenue</v>
      </c>
      <c r="H7245" s="10">
        <v>25048</v>
      </c>
    </row>
    <row r="7246" spans="1:8" x14ac:dyDescent="0.3">
      <c r="A7246" s="1">
        <v>45533</v>
      </c>
      <c r="B7246" t="str">
        <v>Finance</v>
      </c>
      <c r="C7246" t="str">
        <v>Salaries</v>
      </c>
      <c r="D7246" s="10">
        <v>17383</v>
      </c>
      <c r="E7246" s="1">
        <v>45533</v>
      </c>
      <c r="F7246" t="str">
        <v>Finance</v>
      </c>
      <c r="G7246" t="str">
        <v>Salaries</v>
      </c>
      <c r="H7246" s="10">
        <v>14630</v>
      </c>
    </row>
    <row r="7247" spans="1:8" x14ac:dyDescent="0.3">
      <c r="A7247" s="1">
        <v>45533</v>
      </c>
      <c r="B7247" t="str">
        <v>Finance</v>
      </c>
      <c r="C7247" t="str">
        <v>Rent</v>
      </c>
      <c r="D7247" s="10">
        <v>6358</v>
      </c>
      <c r="E7247" s="1">
        <v>45533</v>
      </c>
      <c r="F7247" t="str">
        <v>Finance</v>
      </c>
      <c r="G7247" t="str">
        <v>Rent</v>
      </c>
      <c r="H7247" s="10">
        <v>6281</v>
      </c>
    </row>
    <row r="7248" spans="1:8" x14ac:dyDescent="0.3">
      <c r="A7248" s="1">
        <v>45533</v>
      </c>
      <c r="B7248" t="str">
        <v>Finance</v>
      </c>
      <c r="C7248" t="str">
        <v>Marketing Spend</v>
      </c>
      <c r="D7248" s="10">
        <v>7039</v>
      </c>
      <c r="E7248" s="1">
        <v>45533</v>
      </c>
      <c r="F7248" t="str">
        <v>Finance</v>
      </c>
      <c r="G7248" t="str">
        <v>Marketing Spend</v>
      </c>
      <c r="H7248" s="10">
        <v>7769</v>
      </c>
    </row>
    <row r="7249" spans="1:8" x14ac:dyDescent="0.3">
      <c r="A7249" s="1">
        <v>45533</v>
      </c>
      <c r="B7249" t="str">
        <v>Finance</v>
      </c>
      <c r="C7249" t="str">
        <v>Software Licenses</v>
      </c>
      <c r="D7249" s="10">
        <v>18938</v>
      </c>
      <c r="E7249" s="1">
        <v>45533</v>
      </c>
      <c r="F7249" t="str">
        <v>Finance</v>
      </c>
      <c r="G7249" t="str">
        <v>Software Licenses</v>
      </c>
      <c r="H7249" s="10">
        <v>18565</v>
      </c>
    </row>
    <row r="7250" spans="1:8" x14ac:dyDescent="0.3">
      <c r="A7250" s="1">
        <v>45533</v>
      </c>
      <c r="B7250" t="str">
        <v>IT</v>
      </c>
      <c r="C7250" t="str">
        <v>Product Revenue</v>
      </c>
      <c r="D7250" s="10">
        <v>12016</v>
      </c>
      <c r="E7250" s="1">
        <v>45533</v>
      </c>
      <c r="F7250" t="str">
        <v>IT</v>
      </c>
      <c r="G7250" t="str">
        <v>Product Revenue</v>
      </c>
      <c r="H7250" s="10">
        <v>13532</v>
      </c>
    </row>
    <row r="7251" spans="1:8" x14ac:dyDescent="0.3">
      <c r="A7251" s="1">
        <v>45533</v>
      </c>
      <c r="B7251" t="str">
        <v>IT</v>
      </c>
      <c r="C7251" t="str">
        <v>Service Revenue</v>
      </c>
      <c r="D7251" s="10">
        <v>8449</v>
      </c>
      <c r="E7251" s="1">
        <v>45533</v>
      </c>
      <c r="F7251" t="str">
        <v>IT</v>
      </c>
      <c r="G7251" t="str">
        <v>Service Revenue</v>
      </c>
      <c r="H7251" s="10">
        <v>9272</v>
      </c>
    </row>
    <row r="7252" spans="1:8" x14ac:dyDescent="0.3">
      <c r="A7252" s="1">
        <v>45533</v>
      </c>
      <c r="B7252" t="str">
        <v>IT</v>
      </c>
      <c r="C7252" t="str">
        <v>Salaries</v>
      </c>
      <c r="D7252" s="10">
        <v>7241</v>
      </c>
      <c r="E7252" s="1">
        <v>45533</v>
      </c>
      <c r="F7252" t="str">
        <v>IT</v>
      </c>
      <c r="G7252" t="str">
        <v>Salaries</v>
      </c>
      <c r="H7252" s="10">
        <v>5115</v>
      </c>
    </row>
    <row r="7253" spans="1:8" x14ac:dyDescent="0.3">
      <c r="A7253" s="1">
        <v>45533</v>
      </c>
      <c r="B7253" t="str">
        <v>IT</v>
      </c>
      <c r="C7253" t="str">
        <v>Rent</v>
      </c>
      <c r="D7253" s="10">
        <v>12210</v>
      </c>
      <c r="E7253" s="1">
        <v>45533</v>
      </c>
      <c r="F7253" t="str">
        <v>IT</v>
      </c>
      <c r="G7253" t="str">
        <v>Rent</v>
      </c>
      <c r="H7253" s="10">
        <v>14986</v>
      </c>
    </row>
    <row r="7254" spans="1:8" x14ac:dyDescent="0.3">
      <c r="A7254" s="1">
        <v>45533</v>
      </c>
      <c r="B7254" t="str">
        <v>IT</v>
      </c>
      <c r="C7254" t="str">
        <v>Marketing Spend</v>
      </c>
      <c r="D7254" s="10">
        <v>9519</v>
      </c>
      <c r="E7254" s="1">
        <v>45533</v>
      </c>
      <c r="F7254" t="str">
        <v>IT</v>
      </c>
      <c r="G7254" t="str">
        <v>Marketing Spend</v>
      </c>
      <c r="H7254" s="10">
        <v>8810</v>
      </c>
    </row>
    <row r="7255" spans="1:8" x14ac:dyDescent="0.3">
      <c r="A7255" s="1">
        <v>45533</v>
      </c>
      <c r="B7255" t="str">
        <v>IT</v>
      </c>
      <c r="C7255" t="str">
        <v>Software Licenses</v>
      </c>
      <c r="D7255" s="10">
        <v>4256</v>
      </c>
      <c r="E7255" s="1">
        <v>45533</v>
      </c>
      <c r="F7255" t="str">
        <v>IT</v>
      </c>
      <c r="G7255" t="str">
        <v>Software Licenses</v>
      </c>
      <c r="H7255" s="10">
        <v>6523</v>
      </c>
    </row>
    <row r="7256" spans="1:8" x14ac:dyDescent="0.3">
      <c r="A7256" s="1">
        <v>45533</v>
      </c>
      <c r="B7256" t="str">
        <v>HR</v>
      </c>
      <c r="C7256" t="str">
        <v>Product Revenue</v>
      </c>
      <c r="D7256" s="10">
        <v>771</v>
      </c>
      <c r="E7256" s="1">
        <v>45533</v>
      </c>
      <c r="F7256" t="str">
        <v>HR</v>
      </c>
      <c r="G7256" t="str">
        <v>Product Revenue</v>
      </c>
      <c r="H7256" s="10">
        <v>-260</v>
      </c>
    </row>
    <row r="7257" spans="1:8" x14ac:dyDescent="0.3">
      <c r="A7257" s="1">
        <v>45533</v>
      </c>
      <c r="B7257" t="str">
        <v>HR</v>
      </c>
      <c r="C7257" t="str">
        <v>Service Revenue</v>
      </c>
      <c r="D7257" s="10">
        <v>22186</v>
      </c>
      <c r="E7257" s="1">
        <v>45533</v>
      </c>
      <c r="F7257" t="str">
        <v>HR</v>
      </c>
      <c r="G7257" t="str">
        <v>Service Revenue</v>
      </c>
      <c r="H7257" s="10">
        <v>21024</v>
      </c>
    </row>
    <row r="7258" spans="1:8" x14ac:dyDescent="0.3">
      <c r="A7258" s="1">
        <v>45533</v>
      </c>
      <c r="B7258" t="str">
        <v>HR</v>
      </c>
      <c r="C7258" t="str">
        <v>Salaries</v>
      </c>
      <c r="D7258" s="10">
        <v>19395</v>
      </c>
      <c r="E7258" s="1">
        <v>45533</v>
      </c>
      <c r="F7258" t="str">
        <v>HR</v>
      </c>
      <c r="G7258" t="str">
        <v>Salaries</v>
      </c>
      <c r="H7258" s="10">
        <v>21267</v>
      </c>
    </row>
    <row r="7259" spans="1:8" x14ac:dyDescent="0.3">
      <c r="A7259" s="1">
        <v>45533</v>
      </c>
      <c r="B7259" t="str">
        <v>HR</v>
      </c>
      <c r="C7259" t="str">
        <v>Rent</v>
      </c>
      <c r="D7259" s="10">
        <v>22503</v>
      </c>
      <c r="E7259" s="1">
        <v>45533</v>
      </c>
      <c r="F7259" t="str">
        <v>HR</v>
      </c>
      <c r="G7259" t="str">
        <v>Rent</v>
      </c>
      <c r="H7259" s="10">
        <v>19580</v>
      </c>
    </row>
    <row r="7260" spans="1:8" x14ac:dyDescent="0.3">
      <c r="A7260" s="1">
        <v>45533</v>
      </c>
      <c r="B7260" t="str">
        <v>HR</v>
      </c>
      <c r="C7260" t="str">
        <v>Marketing Spend</v>
      </c>
      <c r="D7260" s="10">
        <v>2667</v>
      </c>
      <c r="E7260" s="1">
        <v>45533</v>
      </c>
      <c r="F7260" t="str">
        <v>HR</v>
      </c>
      <c r="G7260" t="str">
        <v>Marketing Spend</v>
      </c>
      <c r="H7260" s="10">
        <v>271</v>
      </c>
    </row>
    <row r="7261" spans="1:8" x14ac:dyDescent="0.3">
      <c r="A7261" s="1">
        <v>45533</v>
      </c>
      <c r="B7261" t="str">
        <v>HR</v>
      </c>
      <c r="C7261" t="str">
        <v>Software Licenses</v>
      </c>
      <c r="D7261" s="10">
        <v>2173</v>
      </c>
      <c r="E7261" s="1">
        <v>45533</v>
      </c>
      <c r="F7261" t="str">
        <v>HR</v>
      </c>
      <c r="G7261" t="str">
        <v>Software Licenses</v>
      </c>
      <c r="H7261" s="10">
        <v>-311</v>
      </c>
    </row>
    <row r="7262" spans="1:8" x14ac:dyDescent="0.3">
      <c r="A7262" s="1">
        <v>45534</v>
      </c>
      <c r="B7262" t="str">
        <v>Sales</v>
      </c>
      <c r="C7262" t="str">
        <v>Product Revenue</v>
      </c>
      <c r="D7262" s="10">
        <v>10780</v>
      </c>
      <c r="E7262" s="1">
        <v>45534</v>
      </c>
      <c r="F7262" t="str">
        <v>Sales</v>
      </c>
      <c r="G7262" t="str">
        <v>Product Revenue</v>
      </c>
      <c r="H7262" s="10">
        <v>10057</v>
      </c>
    </row>
    <row r="7263" spans="1:8" x14ac:dyDescent="0.3">
      <c r="A7263" s="1">
        <v>45534</v>
      </c>
      <c r="B7263" t="str">
        <v>Sales</v>
      </c>
      <c r="C7263" t="str">
        <v>Service Revenue</v>
      </c>
      <c r="D7263" s="10">
        <v>19114</v>
      </c>
      <c r="E7263" s="1">
        <v>45534</v>
      </c>
      <c r="F7263" t="str">
        <v>Sales</v>
      </c>
      <c r="G7263" t="str">
        <v>Service Revenue</v>
      </c>
      <c r="H7263" s="10">
        <v>20052</v>
      </c>
    </row>
    <row r="7264" spans="1:8" x14ac:dyDescent="0.3">
      <c r="A7264" s="1">
        <v>45534</v>
      </c>
      <c r="B7264" t="str">
        <v>Sales</v>
      </c>
      <c r="C7264" t="str">
        <v>Salaries</v>
      </c>
      <c r="D7264" s="10">
        <v>4441</v>
      </c>
      <c r="E7264" s="1">
        <v>45534</v>
      </c>
      <c r="F7264" t="str">
        <v>Sales</v>
      </c>
      <c r="G7264" t="str">
        <v>Salaries</v>
      </c>
      <c r="H7264" s="10">
        <v>3004</v>
      </c>
    </row>
    <row r="7265" spans="1:8" x14ac:dyDescent="0.3">
      <c r="A7265" s="1">
        <v>45534</v>
      </c>
      <c r="B7265" t="str">
        <v>Sales</v>
      </c>
      <c r="C7265" t="str">
        <v>Rent</v>
      </c>
      <c r="D7265" s="10">
        <v>17177</v>
      </c>
      <c r="E7265" s="1">
        <v>45534</v>
      </c>
      <c r="F7265" t="str">
        <v>Sales</v>
      </c>
      <c r="G7265" t="str">
        <v>Rent</v>
      </c>
      <c r="H7265" s="10">
        <v>16267</v>
      </c>
    </row>
    <row r="7266" spans="1:8" x14ac:dyDescent="0.3">
      <c r="A7266" s="1">
        <v>45534</v>
      </c>
      <c r="B7266" t="str">
        <v>Sales</v>
      </c>
      <c r="C7266" t="str">
        <v>Marketing Spend</v>
      </c>
      <c r="D7266" s="10">
        <v>5388</v>
      </c>
      <c r="E7266" s="1">
        <v>45534</v>
      </c>
      <c r="F7266" t="str">
        <v>Sales</v>
      </c>
      <c r="G7266" t="str">
        <v>Marketing Spend</v>
      </c>
      <c r="H7266" s="10">
        <v>3431</v>
      </c>
    </row>
    <row r="7267" spans="1:8" x14ac:dyDescent="0.3">
      <c r="A7267" s="1">
        <v>45534</v>
      </c>
      <c r="B7267" t="str">
        <v>Sales</v>
      </c>
      <c r="C7267" t="str">
        <v>Software Licenses</v>
      </c>
      <c r="D7267" s="10">
        <v>24945</v>
      </c>
      <c r="E7267" s="1">
        <v>45534</v>
      </c>
      <c r="F7267" t="str">
        <v>Sales</v>
      </c>
      <c r="G7267" t="str">
        <v>Software Licenses</v>
      </c>
      <c r="H7267" s="10">
        <v>23484</v>
      </c>
    </row>
    <row r="7268" spans="1:8" x14ac:dyDescent="0.3">
      <c r="A7268" s="1">
        <v>45534</v>
      </c>
      <c r="B7268" t="str">
        <v>Marketing</v>
      </c>
      <c r="C7268" t="str">
        <v>Product Revenue</v>
      </c>
      <c r="D7268" s="10">
        <v>13087</v>
      </c>
      <c r="E7268" s="1">
        <v>45534</v>
      </c>
      <c r="F7268" t="str">
        <v>Marketing</v>
      </c>
      <c r="G7268" t="str">
        <v>Product Revenue</v>
      </c>
      <c r="H7268" s="10">
        <v>10979</v>
      </c>
    </row>
    <row r="7269" spans="1:8" x14ac:dyDescent="0.3">
      <c r="A7269" s="1">
        <v>45534</v>
      </c>
      <c r="B7269" t="str">
        <v>Marketing</v>
      </c>
      <c r="C7269" t="str">
        <v>Service Revenue</v>
      </c>
      <c r="D7269" s="10">
        <v>19484</v>
      </c>
      <c r="E7269" s="1">
        <v>45534</v>
      </c>
      <c r="F7269" t="str">
        <v>Marketing</v>
      </c>
      <c r="G7269" t="str">
        <v>Service Revenue</v>
      </c>
      <c r="H7269" s="10">
        <v>20119</v>
      </c>
    </row>
    <row r="7270" spans="1:8" x14ac:dyDescent="0.3">
      <c r="A7270" s="1">
        <v>45534</v>
      </c>
      <c r="B7270" t="str">
        <v>Marketing</v>
      </c>
      <c r="C7270" t="str">
        <v>Salaries</v>
      </c>
      <c r="D7270" s="10">
        <v>24352</v>
      </c>
      <c r="E7270" s="1">
        <v>45534</v>
      </c>
      <c r="F7270" t="str">
        <v>Marketing</v>
      </c>
      <c r="G7270" t="str">
        <v>Salaries</v>
      </c>
      <c r="H7270" s="10">
        <v>23546</v>
      </c>
    </row>
    <row r="7271" spans="1:8" x14ac:dyDescent="0.3">
      <c r="A7271" s="1">
        <v>45534</v>
      </c>
      <c r="B7271" t="str">
        <v>Marketing</v>
      </c>
      <c r="C7271" t="str">
        <v>Rent</v>
      </c>
      <c r="D7271" s="10">
        <v>9352</v>
      </c>
      <c r="E7271" s="1">
        <v>45534</v>
      </c>
      <c r="F7271" t="str">
        <v>Marketing</v>
      </c>
      <c r="G7271" t="str">
        <v>Rent</v>
      </c>
      <c r="H7271" s="10">
        <v>11842</v>
      </c>
    </row>
    <row r="7272" spans="1:8" x14ac:dyDescent="0.3">
      <c r="A7272" s="1">
        <v>45534</v>
      </c>
      <c r="B7272" t="str">
        <v>Marketing</v>
      </c>
      <c r="C7272" t="str">
        <v>Marketing Spend</v>
      </c>
      <c r="D7272" s="10">
        <v>21841</v>
      </c>
      <c r="E7272" s="1">
        <v>45534</v>
      </c>
      <c r="F7272" t="str">
        <v>Marketing</v>
      </c>
      <c r="G7272" t="str">
        <v>Marketing Spend</v>
      </c>
      <c r="H7272" s="10">
        <v>22169</v>
      </c>
    </row>
    <row r="7273" spans="1:8" x14ac:dyDescent="0.3">
      <c r="A7273" s="1">
        <v>45534</v>
      </c>
      <c r="B7273" t="str">
        <v>Marketing</v>
      </c>
      <c r="C7273" t="str">
        <v>Software Licenses</v>
      </c>
      <c r="D7273" s="10">
        <v>1878</v>
      </c>
      <c r="E7273" s="1">
        <v>45534</v>
      </c>
      <c r="F7273" t="str">
        <v>Marketing</v>
      </c>
      <c r="G7273" t="str">
        <v>Software Licenses</v>
      </c>
      <c r="H7273" s="10">
        <v>3250</v>
      </c>
    </row>
    <row r="7274" spans="1:8" x14ac:dyDescent="0.3">
      <c r="A7274" s="1">
        <v>45534</v>
      </c>
      <c r="B7274" t="str">
        <v>Finance</v>
      </c>
      <c r="C7274" t="str">
        <v>Product Revenue</v>
      </c>
      <c r="D7274" s="10">
        <v>22397</v>
      </c>
      <c r="E7274" s="1">
        <v>45534</v>
      </c>
      <c r="F7274" t="str">
        <v>Finance</v>
      </c>
      <c r="G7274" t="str">
        <v>Product Revenue</v>
      </c>
      <c r="H7274" s="10">
        <v>23157</v>
      </c>
    </row>
    <row r="7275" spans="1:8" x14ac:dyDescent="0.3">
      <c r="A7275" s="1">
        <v>45534</v>
      </c>
      <c r="B7275" t="str">
        <v>Finance</v>
      </c>
      <c r="C7275" t="str">
        <v>Service Revenue</v>
      </c>
      <c r="D7275" s="10">
        <v>3749</v>
      </c>
      <c r="E7275" s="1">
        <v>45534</v>
      </c>
      <c r="F7275" t="str">
        <v>Finance</v>
      </c>
      <c r="G7275" t="str">
        <v>Service Revenue</v>
      </c>
      <c r="H7275" s="10">
        <v>4964</v>
      </c>
    </row>
    <row r="7276" spans="1:8" x14ac:dyDescent="0.3">
      <c r="A7276" s="1">
        <v>45534</v>
      </c>
      <c r="B7276" t="str">
        <v>Finance</v>
      </c>
      <c r="C7276" t="str">
        <v>Salaries</v>
      </c>
      <c r="D7276" s="10">
        <v>5067</v>
      </c>
      <c r="E7276" s="1">
        <v>45534</v>
      </c>
      <c r="F7276" t="str">
        <v>Finance</v>
      </c>
      <c r="G7276" t="str">
        <v>Salaries</v>
      </c>
      <c r="H7276" s="10">
        <v>6298</v>
      </c>
    </row>
    <row r="7277" spans="1:8" x14ac:dyDescent="0.3">
      <c r="A7277" s="1">
        <v>45534</v>
      </c>
      <c r="B7277" t="str">
        <v>Finance</v>
      </c>
      <c r="C7277" t="str">
        <v>Rent</v>
      </c>
      <c r="D7277" s="10">
        <v>5785</v>
      </c>
      <c r="E7277" s="1">
        <v>45534</v>
      </c>
      <c r="F7277" t="str">
        <v>Finance</v>
      </c>
      <c r="G7277" t="str">
        <v>Rent</v>
      </c>
      <c r="H7277" s="10">
        <v>3368</v>
      </c>
    </row>
    <row r="7278" spans="1:8" x14ac:dyDescent="0.3">
      <c r="A7278" s="1">
        <v>45534</v>
      </c>
      <c r="B7278" t="str">
        <v>Finance</v>
      </c>
      <c r="C7278" t="str">
        <v>Marketing Spend</v>
      </c>
      <c r="D7278" s="10">
        <v>2461</v>
      </c>
      <c r="E7278" s="1">
        <v>45534</v>
      </c>
      <c r="F7278" t="str">
        <v>Finance</v>
      </c>
      <c r="G7278" t="str">
        <v>Marketing Spend</v>
      </c>
      <c r="H7278" s="10">
        <v>4908</v>
      </c>
    </row>
    <row r="7279" spans="1:8" x14ac:dyDescent="0.3">
      <c r="A7279" s="1">
        <v>45534</v>
      </c>
      <c r="B7279" t="str">
        <v>Finance</v>
      </c>
      <c r="C7279" t="str">
        <v>Software Licenses</v>
      </c>
      <c r="D7279" s="10">
        <v>20560</v>
      </c>
      <c r="E7279" s="1">
        <v>45534</v>
      </c>
      <c r="F7279" t="str">
        <v>Finance</v>
      </c>
      <c r="G7279" t="str">
        <v>Software Licenses</v>
      </c>
      <c r="H7279" s="10">
        <v>18967</v>
      </c>
    </row>
    <row r="7280" spans="1:8" x14ac:dyDescent="0.3">
      <c r="A7280" s="1">
        <v>45534</v>
      </c>
      <c r="B7280" t="str">
        <v>IT</v>
      </c>
      <c r="C7280" t="str">
        <v>Product Revenue</v>
      </c>
      <c r="D7280" s="10">
        <v>13187</v>
      </c>
      <c r="E7280" s="1">
        <v>45534</v>
      </c>
      <c r="F7280" t="str">
        <v>IT</v>
      </c>
      <c r="G7280" t="str">
        <v>Product Revenue</v>
      </c>
      <c r="H7280" s="10">
        <v>16122</v>
      </c>
    </row>
    <row r="7281" spans="1:8" x14ac:dyDescent="0.3">
      <c r="A7281" s="1">
        <v>45534</v>
      </c>
      <c r="B7281" t="str">
        <v>IT</v>
      </c>
      <c r="C7281" t="str">
        <v>Service Revenue</v>
      </c>
      <c r="D7281" s="10">
        <v>6627</v>
      </c>
      <c r="E7281" s="1">
        <v>45534</v>
      </c>
      <c r="F7281" t="str">
        <v>IT</v>
      </c>
      <c r="G7281" t="str">
        <v>Service Revenue</v>
      </c>
      <c r="H7281" s="10">
        <v>8876</v>
      </c>
    </row>
    <row r="7282" spans="1:8" x14ac:dyDescent="0.3">
      <c r="A7282" s="1">
        <v>45534</v>
      </c>
      <c r="B7282" t="str">
        <v>IT</v>
      </c>
      <c r="C7282" t="str">
        <v>Salaries</v>
      </c>
      <c r="D7282" s="10">
        <v>11578</v>
      </c>
      <c r="E7282" s="1">
        <v>45534</v>
      </c>
      <c r="F7282" t="str">
        <v>IT</v>
      </c>
      <c r="G7282" t="str">
        <v>Salaries</v>
      </c>
      <c r="H7282" s="10">
        <v>10922</v>
      </c>
    </row>
    <row r="7283" spans="1:8" x14ac:dyDescent="0.3">
      <c r="A7283" s="1">
        <v>45534</v>
      </c>
      <c r="B7283" t="str">
        <v>IT</v>
      </c>
      <c r="C7283" t="str">
        <v>Rent</v>
      </c>
      <c r="D7283" s="10">
        <v>6932</v>
      </c>
      <c r="E7283" s="1">
        <v>45534</v>
      </c>
      <c r="F7283" t="str">
        <v>IT</v>
      </c>
      <c r="G7283" t="str">
        <v>Rent</v>
      </c>
      <c r="H7283" s="10">
        <v>9145</v>
      </c>
    </row>
    <row r="7284" spans="1:8" x14ac:dyDescent="0.3">
      <c r="A7284" s="1">
        <v>45534</v>
      </c>
      <c r="B7284" t="str">
        <v>IT</v>
      </c>
      <c r="C7284" t="str">
        <v>Marketing Spend</v>
      </c>
      <c r="D7284" s="10">
        <v>10448</v>
      </c>
      <c r="E7284" s="1">
        <v>45534</v>
      </c>
      <c r="F7284" t="str">
        <v>IT</v>
      </c>
      <c r="G7284" t="str">
        <v>Marketing Spend</v>
      </c>
      <c r="H7284" s="10">
        <v>12804</v>
      </c>
    </row>
    <row r="7285" spans="1:8" x14ac:dyDescent="0.3">
      <c r="A7285" s="1">
        <v>45534</v>
      </c>
      <c r="B7285" t="str">
        <v>IT</v>
      </c>
      <c r="C7285" t="str">
        <v>Software Licenses</v>
      </c>
      <c r="D7285" s="10">
        <v>12601</v>
      </c>
      <c r="E7285" s="1">
        <v>45534</v>
      </c>
      <c r="F7285" t="str">
        <v>IT</v>
      </c>
      <c r="G7285" t="str">
        <v>Software Licenses</v>
      </c>
      <c r="H7285" s="10">
        <v>10138</v>
      </c>
    </row>
    <row r="7286" spans="1:8" x14ac:dyDescent="0.3">
      <c r="A7286" s="1">
        <v>45534</v>
      </c>
      <c r="B7286" t="str">
        <v>HR</v>
      </c>
      <c r="C7286" t="str">
        <v>Product Revenue</v>
      </c>
      <c r="D7286" s="10">
        <v>16342</v>
      </c>
      <c r="E7286" s="1">
        <v>45534</v>
      </c>
      <c r="F7286" t="str">
        <v>HR</v>
      </c>
      <c r="G7286" t="str">
        <v>Product Revenue</v>
      </c>
      <c r="H7286" s="10">
        <v>16815</v>
      </c>
    </row>
    <row r="7287" spans="1:8" x14ac:dyDescent="0.3">
      <c r="A7287" s="1">
        <v>45534</v>
      </c>
      <c r="B7287" t="str">
        <v>HR</v>
      </c>
      <c r="C7287" t="str">
        <v>Service Revenue</v>
      </c>
      <c r="D7287" s="10">
        <v>19824</v>
      </c>
      <c r="E7287" s="1">
        <v>45534</v>
      </c>
      <c r="F7287" t="str">
        <v>HR</v>
      </c>
      <c r="G7287" t="str">
        <v>Service Revenue</v>
      </c>
      <c r="H7287" s="10">
        <v>17714</v>
      </c>
    </row>
    <row r="7288" spans="1:8" x14ac:dyDescent="0.3">
      <c r="A7288" s="1">
        <v>45534</v>
      </c>
      <c r="B7288" t="str">
        <v>HR</v>
      </c>
      <c r="C7288" t="str">
        <v>Salaries</v>
      </c>
      <c r="D7288" s="10">
        <v>6568</v>
      </c>
      <c r="E7288" s="1">
        <v>45534</v>
      </c>
      <c r="F7288" t="str">
        <v>HR</v>
      </c>
      <c r="G7288" t="str">
        <v>Salaries</v>
      </c>
      <c r="H7288" s="10">
        <v>3845</v>
      </c>
    </row>
    <row r="7289" spans="1:8" x14ac:dyDescent="0.3">
      <c r="A7289" s="1">
        <v>45534</v>
      </c>
      <c r="B7289" t="str">
        <v>HR</v>
      </c>
      <c r="C7289" t="str">
        <v>Rent</v>
      </c>
      <c r="D7289" s="10">
        <v>21398</v>
      </c>
      <c r="E7289" s="1">
        <v>45534</v>
      </c>
      <c r="F7289" t="str">
        <v>HR</v>
      </c>
      <c r="G7289" t="str">
        <v>Rent</v>
      </c>
      <c r="H7289" s="10">
        <v>21871</v>
      </c>
    </row>
    <row r="7290" spans="1:8" x14ac:dyDescent="0.3">
      <c r="A7290" s="1">
        <v>45534</v>
      </c>
      <c r="B7290" t="str">
        <v>HR</v>
      </c>
      <c r="C7290" t="str">
        <v>Marketing Spend</v>
      </c>
      <c r="D7290" s="10">
        <v>18462</v>
      </c>
      <c r="E7290" s="1">
        <v>45534</v>
      </c>
      <c r="F7290" t="str">
        <v>HR</v>
      </c>
      <c r="G7290" t="str">
        <v>Marketing Spend</v>
      </c>
      <c r="H7290" s="10">
        <v>17003</v>
      </c>
    </row>
    <row r="7291" spans="1:8" x14ac:dyDescent="0.3">
      <c r="A7291" s="1">
        <v>45534</v>
      </c>
      <c r="B7291" t="str">
        <v>HR</v>
      </c>
      <c r="C7291" t="str">
        <v>Software Licenses</v>
      </c>
      <c r="D7291" s="10">
        <v>13836</v>
      </c>
      <c r="E7291" s="1">
        <v>45534</v>
      </c>
      <c r="F7291" t="str">
        <v>HR</v>
      </c>
      <c r="G7291" t="str">
        <v>Software Licenses</v>
      </c>
      <c r="H7291" s="10">
        <v>10909</v>
      </c>
    </row>
    <row r="7292" spans="1:8" x14ac:dyDescent="0.3">
      <c r="A7292" s="1">
        <v>45535</v>
      </c>
      <c r="B7292" t="str">
        <v>Sales</v>
      </c>
      <c r="C7292" t="str">
        <v>Product Revenue</v>
      </c>
      <c r="D7292" s="10">
        <v>938</v>
      </c>
      <c r="E7292" s="1">
        <v>45535</v>
      </c>
      <c r="F7292" t="str">
        <v>Sales</v>
      </c>
      <c r="G7292" t="str">
        <v>Product Revenue</v>
      </c>
      <c r="H7292" s="10">
        <v>-853</v>
      </c>
    </row>
    <row r="7293" spans="1:8" x14ac:dyDescent="0.3">
      <c r="A7293" s="1">
        <v>45535</v>
      </c>
      <c r="B7293" t="str">
        <v>Sales</v>
      </c>
      <c r="C7293" t="str">
        <v>Service Revenue</v>
      </c>
      <c r="D7293" s="10">
        <v>14805</v>
      </c>
      <c r="E7293" s="1">
        <v>45535</v>
      </c>
      <c r="F7293" t="str">
        <v>Sales</v>
      </c>
      <c r="G7293" t="str">
        <v>Service Revenue</v>
      </c>
      <c r="H7293" s="10">
        <v>13156</v>
      </c>
    </row>
    <row r="7294" spans="1:8" x14ac:dyDescent="0.3">
      <c r="A7294" s="1">
        <v>45535</v>
      </c>
      <c r="B7294" t="str">
        <v>Sales</v>
      </c>
      <c r="C7294" t="str">
        <v>Salaries</v>
      </c>
      <c r="D7294" s="10">
        <v>17485</v>
      </c>
      <c r="E7294" s="1">
        <v>45535</v>
      </c>
      <c r="F7294" t="str">
        <v>Sales</v>
      </c>
      <c r="G7294" t="str">
        <v>Salaries</v>
      </c>
      <c r="H7294" s="10">
        <v>18807</v>
      </c>
    </row>
    <row r="7295" spans="1:8" x14ac:dyDescent="0.3">
      <c r="A7295" s="1">
        <v>45535</v>
      </c>
      <c r="B7295" t="str">
        <v>Sales</v>
      </c>
      <c r="C7295" t="str">
        <v>Rent</v>
      </c>
      <c r="D7295" s="10">
        <v>18859</v>
      </c>
      <c r="E7295" s="1">
        <v>45535</v>
      </c>
      <c r="F7295" t="str">
        <v>Sales</v>
      </c>
      <c r="G7295" t="str">
        <v>Rent</v>
      </c>
      <c r="H7295" s="10">
        <v>19696</v>
      </c>
    </row>
    <row r="7296" spans="1:8" x14ac:dyDescent="0.3">
      <c r="A7296" s="1">
        <v>45535</v>
      </c>
      <c r="B7296" t="str">
        <v>Sales</v>
      </c>
      <c r="C7296" t="str">
        <v>Marketing Spend</v>
      </c>
      <c r="D7296" s="10">
        <v>19196</v>
      </c>
      <c r="E7296" s="1">
        <v>45535</v>
      </c>
      <c r="F7296" t="str">
        <v>Sales</v>
      </c>
      <c r="G7296" t="str">
        <v>Marketing Spend</v>
      </c>
      <c r="H7296" s="10">
        <v>18408</v>
      </c>
    </row>
    <row r="7297" spans="1:8" x14ac:dyDescent="0.3">
      <c r="A7297" s="1">
        <v>45535</v>
      </c>
      <c r="B7297" t="str">
        <v>Sales</v>
      </c>
      <c r="C7297" t="str">
        <v>Software Licenses</v>
      </c>
      <c r="D7297" s="10">
        <v>2595</v>
      </c>
      <c r="E7297" s="1">
        <v>45535</v>
      </c>
      <c r="F7297" t="str">
        <v>Sales</v>
      </c>
      <c r="G7297" t="str">
        <v>Software Licenses</v>
      </c>
      <c r="H7297" s="10">
        <v>271</v>
      </c>
    </row>
    <row r="7298" spans="1:8" x14ac:dyDescent="0.3">
      <c r="A7298" s="1">
        <v>45535</v>
      </c>
      <c r="B7298" t="str">
        <v>Marketing</v>
      </c>
      <c r="C7298" t="str">
        <v>Product Revenue</v>
      </c>
      <c r="D7298" s="10">
        <v>3791</v>
      </c>
      <c r="E7298" s="1">
        <v>45535</v>
      </c>
      <c r="F7298" t="str">
        <v>Marketing</v>
      </c>
      <c r="G7298" t="str">
        <v>Product Revenue</v>
      </c>
      <c r="H7298" s="10">
        <v>4705</v>
      </c>
    </row>
    <row r="7299" spans="1:8" x14ac:dyDescent="0.3">
      <c r="A7299" s="1">
        <v>45535</v>
      </c>
      <c r="B7299" t="str">
        <v>Marketing</v>
      </c>
      <c r="C7299" t="str">
        <v>Service Revenue</v>
      </c>
      <c r="D7299" s="10">
        <v>5509</v>
      </c>
      <c r="E7299" s="1">
        <v>45535</v>
      </c>
      <c r="F7299" t="str">
        <v>Marketing</v>
      </c>
      <c r="G7299" t="str">
        <v>Service Revenue</v>
      </c>
      <c r="H7299" s="10">
        <v>3359</v>
      </c>
    </row>
    <row r="7300" spans="1:8" x14ac:dyDescent="0.3">
      <c r="A7300" s="1">
        <v>45535</v>
      </c>
      <c r="B7300" t="str">
        <v>Marketing</v>
      </c>
      <c r="C7300" t="str">
        <v>Salaries</v>
      </c>
      <c r="D7300" s="10">
        <v>11973</v>
      </c>
      <c r="E7300" s="1">
        <v>45535</v>
      </c>
      <c r="F7300" t="str">
        <v>Marketing</v>
      </c>
      <c r="G7300" t="str">
        <v>Salaries</v>
      </c>
      <c r="H7300" s="10">
        <v>10490</v>
      </c>
    </row>
    <row r="7301" spans="1:8" x14ac:dyDescent="0.3">
      <c r="A7301" s="1">
        <v>45535</v>
      </c>
      <c r="B7301" t="str">
        <v>Marketing</v>
      </c>
      <c r="C7301" t="str">
        <v>Rent</v>
      </c>
      <c r="D7301" s="10">
        <v>13862</v>
      </c>
      <c r="E7301" s="1">
        <v>45535</v>
      </c>
      <c r="F7301" t="str">
        <v>Marketing</v>
      </c>
      <c r="G7301" t="str">
        <v>Rent</v>
      </c>
      <c r="H7301" s="10">
        <v>12342</v>
      </c>
    </row>
    <row r="7302" spans="1:8" x14ac:dyDescent="0.3">
      <c r="A7302" s="1">
        <v>45535</v>
      </c>
      <c r="B7302" t="str">
        <v>Marketing</v>
      </c>
      <c r="C7302" t="str">
        <v>Marketing Spend</v>
      </c>
      <c r="D7302" s="10">
        <v>2173</v>
      </c>
      <c r="E7302" s="1">
        <v>45535</v>
      </c>
      <c r="F7302" t="str">
        <v>Marketing</v>
      </c>
      <c r="G7302" t="str">
        <v>Marketing Spend</v>
      </c>
      <c r="H7302" s="10">
        <v>2855</v>
      </c>
    </row>
    <row r="7303" spans="1:8" x14ac:dyDescent="0.3">
      <c r="A7303" s="1">
        <v>45535</v>
      </c>
      <c r="B7303" t="str">
        <v>Marketing</v>
      </c>
      <c r="C7303" t="str">
        <v>Software Licenses</v>
      </c>
      <c r="D7303" s="10">
        <v>21492</v>
      </c>
      <c r="E7303" s="1">
        <v>45535</v>
      </c>
      <c r="F7303" t="str">
        <v>Marketing</v>
      </c>
      <c r="G7303" t="str">
        <v>Software Licenses</v>
      </c>
      <c r="H7303" s="10">
        <v>20991</v>
      </c>
    </row>
    <row r="7304" spans="1:8" x14ac:dyDescent="0.3">
      <c r="A7304" s="1">
        <v>45535</v>
      </c>
      <c r="B7304" t="str">
        <v>Finance</v>
      </c>
      <c r="C7304" t="str">
        <v>Product Revenue</v>
      </c>
      <c r="D7304" s="10">
        <v>19020</v>
      </c>
      <c r="E7304" s="1">
        <v>45535</v>
      </c>
      <c r="F7304" t="str">
        <v>Finance</v>
      </c>
      <c r="G7304" t="str">
        <v>Product Revenue</v>
      </c>
      <c r="H7304" s="10">
        <v>17177</v>
      </c>
    </row>
    <row r="7305" spans="1:8" x14ac:dyDescent="0.3">
      <c r="A7305" s="1">
        <v>45535</v>
      </c>
      <c r="B7305" t="str">
        <v>Finance</v>
      </c>
      <c r="C7305" t="str">
        <v>Service Revenue</v>
      </c>
      <c r="D7305" s="10">
        <v>5590</v>
      </c>
      <c r="E7305" s="1">
        <v>45535</v>
      </c>
      <c r="F7305" t="str">
        <v>Finance</v>
      </c>
      <c r="G7305" t="str">
        <v>Service Revenue</v>
      </c>
      <c r="H7305" s="10">
        <v>7354</v>
      </c>
    </row>
    <row r="7306" spans="1:8" x14ac:dyDescent="0.3">
      <c r="A7306" s="1">
        <v>45535</v>
      </c>
      <c r="B7306" t="str">
        <v>Finance</v>
      </c>
      <c r="C7306" t="str">
        <v>Salaries</v>
      </c>
      <c r="D7306" s="10">
        <v>5049</v>
      </c>
      <c r="E7306" s="1">
        <v>45535</v>
      </c>
      <c r="F7306" t="str">
        <v>Finance</v>
      </c>
      <c r="G7306" t="str">
        <v>Salaries</v>
      </c>
      <c r="H7306" s="10">
        <v>4548</v>
      </c>
    </row>
    <row r="7307" spans="1:8" x14ac:dyDescent="0.3">
      <c r="A7307" s="1">
        <v>45535</v>
      </c>
      <c r="B7307" t="str">
        <v>Finance</v>
      </c>
      <c r="C7307" t="str">
        <v>Rent</v>
      </c>
      <c r="D7307" s="10">
        <v>15109</v>
      </c>
      <c r="E7307" s="1">
        <v>45535</v>
      </c>
      <c r="F7307" t="str">
        <v>Finance</v>
      </c>
      <c r="G7307" t="str">
        <v>Rent</v>
      </c>
      <c r="H7307" s="10">
        <v>17582</v>
      </c>
    </row>
    <row r="7308" spans="1:8" x14ac:dyDescent="0.3">
      <c r="A7308" s="1">
        <v>45535</v>
      </c>
      <c r="B7308" t="str">
        <v>Finance</v>
      </c>
      <c r="C7308" t="str">
        <v>Marketing Spend</v>
      </c>
      <c r="D7308" s="10">
        <v>22798</v>
      </c>
      <c r="E7308" s="1">
        <v>45535</v>
      </c>
      <c r="F7308" t="str">
        <v>Finance</v>
      </c>
      <c r="G7308" t="str">
        <v>Marketing Spend</v>
      </c>
      <c r="H7308" s="10">
        <v>21306</v>
      </c>
    </row>
    <row r="7309" spans="1:8" x14ac:dyDescent="0.3">
      <c r="A7309" s="1">
        <v>45535</v>
      </c>
      <c r="B7309" t="str">
        <v>Finance</v>
      </c>
      <c r="C7309" t="str">
        <v>Software Licenses</v>
      </c>
      <c r="D7309" s="10">
        <v>2879</v>
      </c>
      <c r="E7309" s="1">
        <v>45535</v>
      </c>
      <c r="F7309" t="str">
        <v>Finance</v>
      </c>
      <c r="G7309" t="str">
        <v>Software Licenses</v>
      </c>
      <c r="H7309" s="10">
        <v>2486</v>
      </c>
    </row>
    <row r="7310" spans="1:8" x14ac:dyDescent="0.3">
      <c r="A7310" s="1">
        <v>45535</v>
      </c>
      <c r="B7310" t="str">
        <v>IT</v>
      </c>
      <c r="C7310" t="str">
        <v>Product Revenue</v>
      </c>
      <c r="D7310" s="10">
        <v>11174</v>
      </c>
      <c r="E7310" s="1">
        <v>45535</v>
      </c>
      <c r="F7310" t="str">
        <v>IT</v>
      </c>
      <c r="G7310" t="str">
        <v>Product Revenue</v>
      </c>
      <c r="H7310" s="10">
        <v>10861</v>
      </c>
    </row>
    <row r="7311" spans="1:8" x14ac:dyDescent="0.3">
      <c r="A7311" s="1">
        <v>45535</v>
      </c>
      <c r="B7311" t="str">
        <v>IT</v>
      </c>
      <c r="C7311" t="str">
        <v>Service Revenue</v>
      </c>
      <c r="D7311" s="10">
        <v>24449</v>
      </c>
      <c r="E7311" s="1">
        <v>45535</v>
      </c>
      <c r="F7311" t="str">
        <v>IT</v>
      </c>
      <c r="G7311" t="str">
        <v>Service Revenue</v>
      </c>
      <c r="H7311" s="10">
        <v>22916</v>
      </c>
    </row>
    <row r="7312" spans="1:8" x14ac:dyDescent="0.3">
      <c r="A7312" s="1">
        <v>45535</v>
      </c>
      <c r="B7312" t="str">
        <v>IT</v>
      </c>
      <c r="C7312" t="str">
        <v>Salaries</v>
      </c>
      <c r="D7312" s="10">
        <v>7978</v>
      </c>
      <c r="E7312" s="1">
        <v>45535</v>
      </c>
      <c r="F7312" t="str">
        <v>IT</v>
      </c>
      <c r="G7312" t="str">
        <v>Salaries</v>
      </c>
      <c r="H7312" s="10">
        <v>10177</v>
      </c>
    </row>
    <row r="7313" spans="1:8" x14ac:dyDescent="0.3">
      <c r="A7313" s="1">
        <v>45535</v>
      </c>
      <c r="B7313" t="str">
        <v>IT</v>
      </c>
      <c r="C7313" t="str">
        <v>Rent</v>
      </c>
      <c r="D7313" s="10">
        <v>667</v>
      </c>
      <c r="E7313" s="1">
        <v>45535</v>
      </c>
      <c r="F7313" t="str">
        <v>IT</v>
      </c>
      <c r="G7313" t="str">
        <v>Rent</v>
      </c>
      <c r="H7313" s="10">
        <v>-1796</v>
      </c>
    </row>
    <row r="7314" spans="1:8" x14ac:dyDescent="0.3">
      <c r="A7314" s="1">
        <v>45535</v>
      </c>
      <c r="B7314" t="str">
        <v>IT</v>
      </c>
      <c r="C7314" t="str">
        <v>Marketing Spend</v>
      </c>
      <c r="D7314" s="10">
        <v>2426</v>
      </c>
      <c r="E7314" s="1">
        <v>45535</v>
      </c>
      <c r="F7314" t="str">
        <v>IT</v>
      </c>
      <c r="G7314" t="str">
        <v>Marketing Spend</v>
      </c>
      <c r="H7314" s="10">
        <v>4668</v>
      </c>
    </row>
    <row r="7315" spans="1:8" x14ac:dyDescent="0.3">
      <c r="A7315" s="1">
        <v>45535</v>
      </c>
      <c r="B7315" t="str">
        <v>IT</v>
      </c>
      <c r="C7315" t="str">
        <v>Software Licenses</v>
      </c>
      <c r="D7315" s="10">
        <v>3519</v>
      </c>
      <c r="E7315" s="1">
        <v>45535</v>
      </c>
      <c r="F7315" t="str">
        <v>IT</v>
      </c>
      <c r="G7315" t="str">
        <v>Software Licenses</v>
      </c>
      <c r="H7315" s="10">
        <v>5819</v>
      </c>
    </row>
    <row r="7316" spans="1:8" x14ac:dyDescent="0.3">
      <c r="A7316" s="1">
        <v>45535</v>
      </c>
      <c r="B7316" t="str">
        <v>HR</v>
      </c>
      <c r="C7316" t="str">
        <v>Product Revenue</v>
      </c>
      <c r="D7316" s="10">
        <v>12579</v>
      </c>
      <c r="E7316" s="1">
        <v>45535</v>
      </c>
      <c r="F7316" t="str">
        <v>HR</v>
      </c>
      <c r="G7316" t="str">
        <v>Product Revenue</v>
      </c>
      <c r="H7316" s="10">
        <v>14328</v>
      </c>
    </row>
    <row r="7317" spans="1:8" x14ac:dyDescent="0.3">
      <c r="A7317" s="1">
        <v>45535</v>
      </c>
      <c r="B7317" t="str">
        <v>HR</v>
      </c>
      <c r="C7317" t="str">
        <v>Service Revenue</v>
      </c>
      <c r="D7317" s="10">
        <v>6283</v>
      </c>
      <c r="E7317" s="1">
        <v>45535</v>
      </c>
      <c r="F7317" t="str">
        <v>HR</v>
      </c>
      <c r="G7317" t="str">
        <v>Service Revenue</v>
      </c>
      <c r="H7317" s="10">
        <v>8371</v>
      </c>
    </row>
    <row r="7318" spans="1:8" x14ac:dyDescent="0.3">
      <c r="A7318" s="1">
        <v>45535</v>
      </c>
      <c r="B7318" t="str">
        <v>HR</v>
      </c>
      <c r="C7318" t="str">
        <v>Salaries</v>
      </c>
      <c r="D7318" s="10">
        <v>832</v>
      </c>
      <c r="E7318" s="1">
        <v>45535</v>
      </c>
      <c r="F7318" t="str">
        <v>HR</v>
      </c>
      <c r="G7318" t="str">
        <v>Salaries</v>
      </c>
      <c r="H7318" s="10">
        <v>3756</v>
      </c>
    </row>
    <row r="7319" spans="1:8" x14ac:dyDescent="0.3">
      <c r="A7319" s="1">
        <v>45535</v>
      </c>
      <c r="B7319" t="str">
        <v>HR</v>
      </c>
      <c r="C7319" t="str">
        <v>Rent</v>
      </c>
      <c r="D7319" s="10">
        <v>17244</v>
      </c>
      <c r="E7319" s="1">
        <v>45535</v>
      </c>
      <c r="F7319" t="str">
        <v>HR</v>
      </c>
      <c r="G7319" t="str">
        <v>Rent</v>
      </c>
      <c r="H7319" s="10">
        <v>18391</v>
      </c>
    </row>
    <row r="7320" spans="1:8" x14ac:dyDescent="0.3">
      <c r="A7320" s="1">
        <v>45535</v>
      </c>
      <c r="B7320" t="str">
        <v>HR</v>
      </c>
      <c r="C7320" t="str">
        <v>Marketing Spend</v>
      </c>
      <c r="D7320" s="10">
        <v>23352</v>
      </c>
      <c r="E7320" s="1">
        <v>45535</v>
      </c>
      <c r="F7320" t="str">
        <v>HR</v>
      </c>
      <c r="G7320" t="str">
        <v>Marketing Spend</v>
      </c>
      <c r="H7320" s="10">
        <v>26211</v>
      </c>
    </row>
    <row r="7321" spans="1:8" x14ac:dyDescent="0.3">
      <c r="A7321" s="1">
        <v>45535</v>
      </c>
      <c r="B7321" t="str">
        <v>HR</v>
      </c>
      <c r="C7321" t="str">
        <v>Software Licenses</v>
      </c>
      <c r="D7321" s="10">
        <v>9299</v>
      </c>
      <c r="E7321" s="1">
        <v>45535</v>
      </c>
      <c r="F7321" t="str">
        <v>HR</v>
      </c>
      <c r="G7321" t="str">
        <v>Software Licenses</v>
      </c>
      <c r="H7321" s="10">
        <v>12046</v>
      </c>
    </row>
    <row r="7322" spans="1:8" x14ac:dyDescent="0.3">
      <c r="A7322" s="1">
        <v>45536</v>
      </c>
      <c r="B7322" t="str">
        <v>Sales</v>
      </c>
      <c r="C7322" t="str">
        <v>Product Revenue</v>
      </c>
      <c r="D7322" s="10">
        <v>6325</v>
      </c>
      <c r="E7322" s="1">
        <v>45536</v>
      </c>
      <c r="F7322" t="str">
        <v>Sales</v>
      </c>
      <c r="G7322" t="str">
        <v>Product Revenue</v>
      </c>
      <c r="H7322" s="10">
        <v>4234</v>
      </c>
    </row>
    <row r="7323" spans="1:8" x14ac:dyDescent="0.3">
      <c r="A7323" s="1">
        <v>45536</v>
      </c>
      <c r="B7323" t="str">
        <v>Sales</v>
      </c>
      <c r="C7323" t="str">
        <v>Service Revenue</v>
      </c>
      <c r="D7323" s="10">
        <v>21455</v>
      </c>
      <c r="E7323" s="1">
        <v>45536</v>
      </c>
      <c r="F7323" t="str">
        <v>Sales</v>
      </c>
      <c r="G7323" t="str">
        <v>Service Revenue</v>
      </c>
      <c r="H7323" s="10">
        <v>23303</v>
      </c>
    </row>
    <row r="7324" spans="1:8" x14ac:dyDescent="0.3">
      <c r="A7324" s="1">
        <v>45536</v>
      </c>
      <c r="B7324" t="str">
        <v>Sales</v>
      </c>
      <c r="C7324" t="str">
        <v>Salaries</v>
      </c>
      <c r="D7324" s="10">
        <v>19257</v>
      </c>
      <c r="E7324" s="1">
        <v>45536</v>
      </c>
      <c r="F7324" t="str">
        <v>Sales</v>
      </c>
      <c r="G7324" t="str">
        <v>Salaries</v>
      </c>
      <c r="H7324" s="10">
        <v>20201</v>
      </c>
    </row>
    <row r="7325" spans="1:8" x14ac:dyDescent="0.3">
      <c r="A7325" s="1">
        <v>45536</v>
      </c>
      <c r="B7325" t="str">
        <v>Sales</v>
      </c>
      <c r="C7325" t="str">
        <v>Rent</v>
      </c>
      <c r="D7325" s="10">
        <v>16801</v>
      </c>
      <c r="E7325" s="1">
        <v>45536</v>
      </c>
      <c r="F7325" t="str">
        <v>Sales</v>
      </c>
      <c r="G7325" t="str">
        <v>Rent</v>
      </c>
      <c r="H7325" s="10">
        <v>16276</v>
      </c>
    </row>
    <row r="7326" spans="1:8" x14ac:dyDescent="0.3">
      <c r="A7326" s="1">
        <v>45536</v>
      </c>
      <c r="B7326" t="str">
        <v>Sales</v>
      </c>
      <c r="C7326" t="str">
        <v>Marketing Spend</v>
      </c>
      <c r="D7326" s="10">
        <v>12402</v>
      </c>
      <c r="E7326" s="1">
        <v>45536</v>
      </c>
      <c r="F7326" t="str">
        <v>Sales</v>
      </c>
      <c r="G7326" t="str">
        <v>Marketing Spend</v>
      </c>
      <c r="H7326" s="10">
        <v>9499</v>
      </c>
    </row>
    <row r="7327" spans="1:8" x14ac:dyDescent="0.3">
      <c r="A7327" s="1">
        <v>45536</v>
      </c>
      <c r="B7327" t="str">
        <v>Sales</v>
      </c>
      <c r="C7327" t="str">
        <v>Software Licenses</v>
      </c>
      <c r="D7327" s="10">
        <v>24833</v>
      </c>
      <c r="E7327" s="1">
        <v>45536</v>
      </c>
      <c r="F7327" t="str">
        <v>Sales</v>
      </c>
      <c r="G7327" t="str">
        <v>Software Licenses</v>
      </c>
      <c r="H7327" s="10">
        <v>22856</v>
      </c>
    </row>
    <row r="7328" spans="1:8" x14ac:dyDescent="0.3">
      <c r="A7328" s="1">
        <v>45536</v>
      </c>
      <c r="B7328" t="str">
        <v>Marketing</v>
      </c>
      <c r="C7328" t="str">
        <v>Product Revenue</v>
      </c>
      <c r="D7328" s="10">
        <v>12934</v>
      </c>
      <c r="E7328" s="1">
        <v>45536</v>
      </c>
      <c r="F7328" t="str">
        <v>Marketing</v>
      </c>
      <c r="G7328" t="str">
        <v>Product Revenue</v>
      </c>
      <c r="H7328" s="10">
        <v>9981</v>
      </c>
    </row>
    <row r="7329" spans="1:8" x14ac:dyDescent="0.3">
      <c r="A7329" s="1">
        <v>45536</v>
      </c>
      <c r="B7329" t="str">
        <v>Marketing</v>
      </c>
      <c r="C7329" t="str">
        <v>Service Revenue</v>
      </c>
      <c r="D7329" s="10">
        <v>23834</v>
      </c>
      <c r="E7329" s="1">
        <v>45536</v>
      </c>
      <c r="F7329" t="str">
        <v>Marketing</v>
      </c>
      <c r="G7329" t="str">
        <v>Service Revenue</v>
      </c>
      <c r="H7329" s="10">
        <v>24545</v>
      </c>
    </row>
    <row r="7330" spans="1:8" x14ac:dyDescent="0.3">
      <c r="A7330" s="1">
        <v>45536</v>
      </c>
      <c r="B7330" t="str">
        <v>Marketing</v>
      </c>
      <c r="C7330" t="str">
        <v>Salaries</v>
      </c>
      <c r="D7330" s="10">
        <v>833</v>
      </c>
      <c r="E7330" s="1">
        <v>45536</v>
      </c>
      <c r="F7330" t="str">
        <v>Marketing</v>
      </c>
      <c r="G7330" t="str">
        <v>Salaries</v>
      </c>
      <c r="H7330" s="10">
        <v>3820</v>
      </c>
    </row>
    <row r="7331" spans="1:8" x14ac:dyDescent="0.3">
      <c r="A7331" s="1">
        <v>45536</v>
      </c>
      <c r="B7331" t="str">
        <v>Marketing</v>
      </c>
      <c r="C7331" t="str">
        <v>Rent</v>
      </c>
      <c r="D7331" s="10">
        <v>9025</v>
      </c>
      <c r="E7331" s="1">
        <v>45536</v>
      </c>
      <c r="F7331" t="str">
        <v>Marketing</v>
      </c>
      <c r="G7331" t="str">
        <v>Rent</v>
      </c>
      <c r="H7331" s="10">
        <v>7323</v>
      </c>
    </row>
    <row r="7332" spans="1:8" x14ac:dyDescent="0.3">
      <c r="A7332" s="1">
        <v>45536</v>
      </c>
      <c r="B7332" t="str">
        <v>Marketing</v>
      </c>
      <c r="C7332" t="str">
        <v>Marketing Spend</v>
      </c>
      <c r="D7332" s="10">
        <v>23089</v>
      </c>
      <c r="E7332" s="1">
        <v>45536</v>
      </c>
      <c r="F7332" t="str">
        <v>Marketing</v>
      </c>
      <c r="G7332" t="str">
        <v>Marketing Spend</v>
      </c>
      <c r="H7332" s="10">
        <v>20670</v>
      </c>
    </row>
    <row r="7333" spans="1:8" x14ac:dyDescent="0.3">
      <c r="A7333" s="1">
        <v>45536</v>
      </c>
      <c r="B7333" t="str">
        <v>Marketing</v>
      </c>
      <c r="C7333" t="str">
        <v>Software Licenses</v>
      </c>
      <c r="D7333" s="10">
        <v>3153</v>
      </c>
      <c r="E7333" s="1">
        <v>45536</v>
      </c>
      <c r="F7333" t="str">
        <v>Marketing</v>
      </c>
      <c r="G7333" t="str">
        <v>Software Licenses</v>
      </c>
      <c r="H7333" s="10">
        <v>1191</v>
      </c>
    </row>
    <row r="7334" spans="1:8" x14ac:dyDescent="0.3">
      <c r="A7334" s="1">
        <v>45536</v>
      </c>
      <c r="B7334" t="str">
        <v>Finance</v>
      </c>
      <c r="C7334" t="str">
        <v>Product Revenue</v>
      </c>
      <c r="D7334" s="10">
        <v>13532</v>
      </c>
      <c r="E7334" s="1">
        <v>45536</v>
      </c>
      <c r="F7334" t="str">
        <v>Finance</v>
      </c>
      <c r="G7334" t="str">
        <v>Product Revenue</v>
      </c>
      <c r="H7334" s="10">
        <v>14947</v>
      </c>
    </row>
    <row r="7335" spans="1:8" x14ac:dyDescent="0.3">
      <c r="A7335" s="1">
        <v>45536</v>
      </c>
      <c r="B7335" t="str">
        <v>Finance</v>
      </c>
      <c r="C7335" t="str">
        <v>Service Revenue</v>
      </c>
      <c r="D7335" s="10">
        <v>5291</v>
      </c>
      <c r="E7335" s="1">
        <v>45536</v>
      </c>
      <c r="F7335" t="str">
        <v>Finance</v>
      </c>
      <c r="G7335" t="str">
        <v>Service Revenue</v>
      </c>
      <c r="H7335" s="10">
        <v>2292</v>
      </c>
    </row>
    <row r="7336" spans="1:8" x14ac:dyDescent="0.3">
      <c r="A7336" s="1">
        <v>45536</v>
      </c>
      <c r="B7336" t="str">
        <v>Finance</v>
      </c>
      <c r="C7336" t="str">
        <v>Salaries</v>
      </c>
      <c r="D7336" s="10">
        <v>15497</v>
      </c>
      <c r="E7336" s="1">
        <v>45536</v>
      </c>
      <c r="F7336" t="str">
        <v>Finance</v>
      </c>
      <c r="G7336" t="str">
        <v>Salaries</v>
      </c>
      <c r="H7336" s="10">
        <v>17721</v>
      </c>
    </row>
    <row r="7337" spans="1:8" x14ac:dyDescent="0.3">
      <c r="A7337" s="1">
        <v>45536</v>
      </c>
      <c r="B7337" t="str">
        <v>Finance</v>
      </c>
      <c r="C7337" t="str">
        <v>Rent</v>
      </c>
      <c r="D7337" s="10">
        <v>6341</v>
      </c>
      <c r="E7337" s="1">
        <v>45536</v>
      </c>
      <c r="F7337" t="str">
        <v>Finance</v>
      </c>
      <c r="G7337" t="str">
        <v>Rent</v>
      </c>
      <c r="H7337" s="10">
        <v>4190</v>
      </c>
    </row>
    <row r="7338" spans="1:8" x14ac:dyDescent="0.3">
      <c r="A7338" s="1">
        <v>45536</v>
      </c>
      <c r="B7338" t="str">
        <v>Finance</v>
      </c>
      <c r="C7338" t="str">
        <v>Marketing Spend</v>
      </c>
      <c r="D7338" s="10">
        <v>14829</v>
      </c>
      <c r="E7338" s="1">
        <v>45536</v>
      </c>
      <c r="F7338" t="str">
        <v>Finance</v>
      </c>
      <c r="G7338" t="str">
        <v>Marketing Spend</v>
      </c>
      <c r="H7338" s="10">
        <v>12803</v>
      </c>
    </row>
    <row r="7339" spans="1:8" x14ac:dyDescent="0.3">
      <c r="A7339" s="1">
        <v>45536</v>
      </c>
      <c r="B7339" t="str">
        <v>Finance</v>
      </c>
      <c r="C7339" t="str">
        <v>Software Licenses</v>
      </c>
      <c r="D7339" s="10">
        <v>10374</v>
      </c>
      <c r="E7339" s="1">
        <v>45536</v>
      </c>
      <c r="F7339" t="str">
        <v>Finance</v>
      </c>
      <c r="G7339" t="str">
        <v>Software Licenses</v>
      </c>
      <c r="H7339" s="10">
        <v>9707</v>
      </c>
    </row>
    <row r="7340" spans="1:8" x14ac:dyDescent="0.3">
      <c r="A7340" s="1">
        <v>45536</v>
      </c>
      <c r="B7340" t="str">
        <v>IT</v>
      </c>
      <c r="C7340" t="str">
        <v>Product Revenue</v>
      </c>
      <c r="D7340" s="10">
        <v>4521</v>
      </c>
      <c r="E7340" s="1">
        <v>45536</v>
      </c>
      <c r="F7340" t="str">
        <v>IT</v>
      </c>
      <c r="G7340" t="str">
        <v>Product Revenue</v>
      </c>
      <c r="H7340" s="10">
        <v>4622</v>
      </c>
    </row>
    <row r="7341" spans="1:8" x14ac:dyDescent="0.3">
      <c r="A7341" s="1">
        <v>45536</v>
      </c>
      <c r="B7341" t="str">
        <v>IT</v>
      </c>
      <c r="C7341" t="str">
        <v>Service Revenue</v>
      </c>
      <c r="D7341" s="10">
        <v>15552</v>
      </c>
      <c r="E7341" s="1">
        <v>45536</v>
      </c>
      <c r="F7341" t="str">
        <v>IT</v>
      </c>
      <c r="G7341" t="str">
        <v>Service Revenue</v>
      </c>
      <c r="H7341" s="10">
        <v>15238</v>
      </c>
    </row>
    <row r="7342" spans="1:8" x14ac:dyDescent="0.3">
      <c r="A7342" s="1">
        <v>45536</v>
      </c>
      <c r="B7342" t="str">
        <v>IT</v>
      </c>
      <c r="C7342" t="str">
        <v>Salaries</v>
      </c>
      <c r="D7342" s="10">
        <v>24775</v>
      </c>
      <c r="E7342" s="1">
        <v>45536</v>
      </c>
      <c r="F7342" t="str">
        <v>IT</v>
      </c>
      <c r="G7342" t="str">
        <v>Salaries</v>
      </c>
      <c r="H7342" s="10">
        <v>25309</v>
      </c>
    </row>
    <row r="7343" spans="1:8" x14ac:dyDescent="0.3">
      <c r="A7343" s="1">
        <v>45536</v>
      </c>
      <c r="B7343" t="str">
        <v>IT</v>
      </c>
      <c r="C7343" t="str">
        <v>Rent</v>
      </c>
      <c r="D7343" s="10">
        <v>21919</v>
      </c>
      <c r="E7343" s="1">
        <v>45536</v>
      </c>
      <c r="F7343" t="str">
        <v>IT</v>
      </c>
      <c r="G7343" t="str">
        <v>Rent</v>
      </c>
      <c r="H7343" s="10">
        <v>20473</v>
      </c>
    </row>
    <row r="7344" spans="1:8" x14ac:dyDescent="0.3">
      <c r="A7344" s="1">
        <v>45536</v>
      </c>
      <c r="B7344" t="str">
        <v>IT</v>
      </c>
      <c r="C7344" t="str">
        <v>Marketing Spend</v>
      </c>
      <c r="D7344" s="10">
        <v>15997</v>
      </c>
      <c r="E7344" s="1">
        <v>45536</v>
      </c>
      <c r="F7344" t="str">
        <v>IT</v>
      </c>
      <c r="G7344" t="str">
        <v>Marketing Spend</v>
      </c>
      <c r="H7344" s="10">
        <v>16097</v>
      </c>
    </row>
    <row r="7345" spans="1:8" x14ac:dyDescent="0.3">
      <c r="A7345" s="1">
        <v>45536</v>
      </c>
      <c r="B7345" t="str">
        <v>IT</v>
      </c>
      <c r="C7345" t="str">
        <v>Software Licenses</v>
      </c>
      <c r="D7345" s="10">
        <v>8670</v>
      </c>
      <c r="E7345" s="1">
        <v>45536</v>
      </c>
      <c r="F7345" t="str">
        <v>IT</v>
      </c>
      <c r="G7345" t="str">
        <v>Software Licenses</v>
      </c>
      <c r="H7345" s="10">
        <v>10008</v>
      </c>
    </row>
    <row r="7346" spans="1:8" x14ac:dyDescent="0.3">
      <c r="A7346" s="1">
        <v>45536</v>
      </c>
      <c r="B7346" t="str">
        <v>HR</v>
      </c>
      <c r="C7346" t="str">
        <v>Product Revenue</v>
      </c>
      <c r="D7346" s="10">
        <v>18432</v>
      </c>
      <c r="E7346" s="1">
        <v>45536</v>
      </c>
      <c r="F7346" t="str">
        <v>HR</v>
      </c>
      <c r="G7346" t="str">
        <v>Product Revenue</v>
      </c>
      <c r="H7346" s="10">
        <v>17295</v>
      </c>
    </row>
    <row r="7347" spans="1:8" x14ac:dyDescent="0.3">
      <c r="A7347" s="1">
        <v>45536</v>
      </c>
      <c r="B7347" t="str">
        <v>HR</v>
      </c>
      <c r="C7347" t="str">
        <v>Service Revenue</v>
      </c>
      <c r="D7347" s="10">
        <v>24676</v>
      </c>
      <c r="E7347" s="1">
        <v>45536</v>
      </c>
      <c r="F7347" t="str">
        <v>HR</v>
      </c>
      <c r="G7347" t="str">
        <v>Service Revenue</v>
      </c>
      <c r="H7347" s="10">
        <v>24632</v>
      </c>
    </row>
    <row r="7348" spans="1:8" x14ac:dyDescent="0.3">
      <c r="A7348" s="1">
        <v>45536</v>
      </c>
      <c r="B7348" t="str">
        <v>HR</v>
      </c>
      <c r="C7348" t="str">
        <v>Salaries</v>
      </c>
      <c r="D7348" s="10">
        <v>13841</v>
      </c>
      <c r="E7348" s="1">
        <v>45536</v>
      </c>
      <c r="F7348" t="str">
        <v>HR</v>
      </c>
      <c r="G7348" t="str">
        <v>Salaries</v>
      </c>
      <c r="H7348" s="10">
        <v>15858</v>
      </c>
    </row>
    <row r="7349" spans="1:8" x14ac:dyDescent="0.3">
      <c r="A7349" s="1">
        <v>45536</v>
      </c>
      <c r="B7349" t="str">
        <v>HR</v>
      </c>
      <c r="C7349" t="str">
        <v>Rent</v>
      </c>
      <c r="D7349" s="10">
        <v>11606</v>
      </c>
      <c r="E7349" s="1">
        <v>45536</v>
      </c>
      <c r="F7349" t="str">
        <v>HR</v>
      </c>
      <c r="G7349" t="str">
        <v>Rent</v>
      </c>
      <c r="H7349" s="10">
        <v>12218</v>
      </c>
    </row>
    <row r="7350" spans="1:8" x14ac:dyDescent="0.3">
      <c r="A7350" s="1">
        <v>45536</v>
      </c>
      <c r="B7350" t="str">
        <v>HR</v>
      </c>
      <c r="C7350" t="str">
        <v>Marketing Spend</v>
      </c>
      <c r="D7350" s="10">
        <v>6720</v>
      </c>
      <c r="E7350" s="1">
        <v>45536</v>
      </c>
      <c r="F7350" t="str">
        <v>HR</v>
      </c>
      <c r="G7350" t="str">
        <v>Marketing Spend</v>
      </c>
      <c r="H7350" s="10">
        <v>7541</v>
      </c>
    </row>
    <row r="7351" spans="1:8" x14ac:dyDescent="0.3">
      <c r="A7351" s="1">
        <v>45536</v>
      </c>
      <c r="B7351" t="str">
        <v>HR</v>
      </c>
      <c r="C7351" t="str">
        <v>Software Licenses</v>
      </c>
      <c r="D7351" s="10">
        <v>22679</v>
      </c>
      <c r="E7351" s="1">
        <v>45536</v>
      </c>
      <c r="F7351" t="str">
        <v>HR</v>
      </c>
      <c r="G7351" t="str">
        <v>Software Licenses</v>
      </c>
      <c r="H7351" s="10">
        <v>23477</v>
      </c>
    </row>
    <row r="7352" spans="1:8" x14ac:dyDescent="0.3">
      <c r="A7352" s="1">
        <v>45537</v>
      </c>
      <c r="B7352" t="str">
        <v>Sales</v>
      </c>
      <c r="C7352" t="str">
        <v>Product Revenue</v>
      </c>
      <c r="D7352" s="10">
        <v>3466</v>
      </c>
      <c r="E7352" s="1">
        <v>45537</v>
      </c>
      <c r="F7352" t="str">
        <v>Sales</v>
      </c>
      <c r="G7352" t="str">
        <v>Product Revenue</v>
      </c>
      <c r="H7352" s="10">
        <v>5401</v>
      </c>
    </row>
    <row r="7353" spans="1:8" x14ac:dyDescent="0.3">
      <c r="A7353" s="1">
        <v>45537</v>
      </c>
      <c r="B7353" t="str">
        <v>Sales</v>
      </c>
      <c r="C7353" t="str">
        <v>Service Revenue</v>
      </c>
      <c r="D7353" s="10">
        <v>17549</v>
      </c>
      <c r="E7353" s="1">
        <v>45537</v>
      </c>
      <c r="F7353" t="str">
        <v>Sales</v>
      </c>
      <c r="G7353" t="str">
        <v>Service Revenue</v>
      </c>
      <c r="H7353" s="10">
        <v>17017</v>
      </c>
    </row>
    <row r="7354" spans="1:8" x14ac:dyDescent="0.3">
      <c r="A7354" s="1">
        <v>45537</v>
      </c>
      <c r="B7354" t="str">
        <v>Sales</v>
      </c>
      <c r="C7354" t="str">
        <v>Salaries</v>
      </c>
      <c r="D7354" s="10">
        <v>6940</v>
      </c>
      <c r="E7354" s="1">
        <v>45537</v>
      </c>
      <c r="F7354" t="str">
        <v>Sales</v>
      </c>
      <c r="G7354" t="str">
        <v>Salaries</v>
      </c>
      <c r="H7354" s="10">
        <v>7200</v>
      </c>
    </row>
    <row r="7355" spans="1:8" x14ac:dyDescent="0.3">
      <c r="A7355" s="1">
        <v>45537</v>
      </c>
      <c r="B7355" t="str">
        <v>Sales</v>
      </c>
      <c r="C7355" t="str">
        <v>Rent</v>
      </c>
      <c r="D7355" s="10">
        <v>22932</v>
      </c>
      <c r="E7355" s="1">
        <v>45537</v>
      </c>
      <c r="F7355" t="str">
        <v>Sales</v>
      </c>
      <c r="G7355" t="str">
        <v>Rent</v>
      </c>
      <c r="H7355" s="10">
        <v>21521</v>
      </c>
    </row>
    <row r="7356" spans="1:8" x14ac:dyDescent="0.3">
      <c r="A7356" s="1">
        <v>45537</v>
      </c>
      <c r="B7356" t="str">
        <v>Sales</v>
      </c>
      <c r="C7356" t="str">
        <v>Marketing Spend</v>
      </c>
      <c r="D7356" s="10">
        <v>22135</v>
      </c>
      <c r="E7356" s="1">
        <v>45537</v>
      </c>
      <c r="F7356" t="str">
        <v>Sales</v>
      </c>
      <c r="G7356" t="str">
        <v>Marketing Spend</v>
      </c>
      <c r="H7356" s="10">
        <v>25046</v>
      </c>
    </row>
    <row r="7357" spans="1:8" x14ac:dyDescent="0.3">
      <c r="A7357" s="1">
        <v>45537</v>
      </c>
      <c r="B7357" t="str">
        <v>Sales</v>
      </c>
      <c r="C7357" t="str">
        <v>Software Licenses</v>
      </c>
      <c r="D7357" s="10">
        <v>14961</v>
      </c>
      <c r="E7357" s="1">
        <v>45537</v>
      </c>
      <c r="F7357" t="str">
        <v>Sales</v>
      </c>
      <c r="G7357" t="str">
        <v>Software Licenses</v>
      </c>
      <c r="H7357" s="10">
        <v>12339</v>
      </c>
    </row>
    <row r="7358" spans="1:8" x14ac:dyDescent="0.3">
      <c r="A7358" s="1">
        <v>45537</v>
      </c>
      <c r="B7358" t="str">
        <v>Marketing</v>
      </c>
      <c r="C7358" t="str">
        <v>Product Revenue</v>
      </c>
      <c r="D7358" s="10">
        <v>12750</v>
      </c>
      <c r="E7358" s="1">
        <v>45537</v>
      </c>
      <c r="F7358" t="str">
        <v>Marketing</v>
      </c>
      <c r="G7358" t="str">
        <v>Product Revenue</v>
      </c>
      <c r="H7358" s="10">
        <v>11795</v>
      </c>
    </row>
    <row r="7359" spans="1:8" x14ac:dyDescent="0.3">
      <c r="A7359" s="1">
        <v>45537</v>
      </c>
      <c r="B7359" t="str">
        <v>Marketing</v>
      </c>
      <c r="C7359" t="str">
        <v>Service Revenue</v>
      </c>
      <c r="D7359" s="10">
        <v>13057</v>
      </c>
      <c r="E7359" s="1">
        <v>45537</v>
      </c>
      <c r="F7359" t="str">
        <v>Marketing</v>
      </c>
      <c r="G7359" t="str">
        <v>Service Revenue</v>
      </c>
      <c r="H7359" s="10">
        <v>13099</v>
      </c>
    </row>
    <row r="7360" spans="1:8" x14ac:dyDescent="0.3">
      <c r="A7360" s="1">
        <v>45537</v>
      </c>
      <c r="B7360" t="str">
        <v>Marketing</v>
      </c>
      <c r="C7360" t="str">
        <v>Salaries</v>
      </c>
      <c r="D7360" s="10">
        <v>16137</v>
      </c>
      <c r="E7360" s="1">
        <v>45537</v>
      </c>
      <c r="F7360" t="str">
        <v>Marketing</v>
      </c>
      <c r="G7360" t="str">
        <v>Salaries</v>
      </c>
      <c r="H7360" s="10">
        <v>17965</v>
      </c>
    </row>
    <row r="7361" spans="1:8" x14ac:dyDescent="0.3">
      <c r="A7361" s="1">
        <v>45537</v>
      </c>
      <c r="B7361" t="str">
        <v>Marketing</v>
      </c>
      <c r="C7361" t="str">
        <v>Rent</v>
      </c>
      <c r="D7361" s="10">
        <v>23510</v>
      </c>
      <c r="E7361" s="1">
        <v>45537</v>
      </c>
      <c r="F7361" t="str">
        <v>Marketing</v>
      </c>
      <c r="G7361" t="str">
        <v>Rent</v>
      </c>
      <c r="H7361" s="10">
        <v>26101</v>
      </c>
    </row>
    <row r="7362" spans="1:8" x14ac:dyDescent="0.3">
      <c r="A7362" s="1">
        <v>45537</v>
      </c>
      <c r="B7362" t="str">
        <v>Marketing</v>
      </c>
      <c r="C7362" t="str">
        <v>Marketing Spend</v>
      </c>
      <c r="D7362" s="10">
        <v>2066</v>
      </c>
      <c r="E7362" s="1">
        <v>45537</v>
      </c>
      <c r="F7362" t="str">
        <v>Marketing</v>
      </c>
      <c r="G7362" t="str">
        <v>Marketing Spend</v>
      </c>
      <c r="H7362" s="10">
        <v>-589</v>
      </c>
    </row>
    <row r="7363" spans="1:8" x14ac:dyDescent="0.3">
      <c r="A7363" s="1">
        <v>45537</v>
      </c>
      <c r="B7363" t="str">
        <v>Marketing</v>
      </c>
      <c r="C7363" t="str">
        <v>Software Licenses</v>
      </c>
      <c r="D7363" s="10">
        <v>23254</v>
      </c>
      <c r="E7363" s="1">
        <v>45537</v>
      </c>
      <c r="F7363" t="str">
        <v>Marketing</v>
      </c>
      <c r="G7363" t="str">
        <v>Software Licenses</v>
      </c>
      <c r="H7363" s="10">
        <v>26017</v>
      </c>
    </row>
    <row r="7364" spans="1:8" x14ac:dyDescent="0.3">
      <c r="A7364" s="1">
        <v>45537</v>
      </c>
      <c r="B7364" t="str">
        <v>Finance</v>
      </c>
      <c r="C7364" t="str">
        <v>Product Revenue</v>
      </c>
      <c r="D7364" s="10">
        <v>6522</v>
      </c>
      <c r="E7364" s="1">
        <v>45537</v>
      </c>
      <c r="F7364" t="str">
        <v>Finance</v>
      </c>
      <c r="G7364" t="str">
        <v>Product Revenue</v>
      </c>
      <c r="H7364" s="10">
        <v>7679</v>
      </c>
    </row>
    <row r="7365" spans="1:8" x14ac:dyDescent="0.3">
      <c r="A7365" s="1">
        <v>45537</v>
      </c>
      <c r="B7365" t="str">
        <v>Finance</v>
      </c>
      <c r="C7365" t="str">
        <v>Service Revenue</v>
      </c>
      <c r="D7365" s="10">
        <v>23195</v>
      </c>
      <c r="E7365" s="1">
        <v>45537</v>
      </c>
      <c r="F7365" t="str">
        <v>Finance</v>
      </c>
      <c r="G7365" t="str">
        <v>Service Revenue</v>
      </c>
      <c r="H7365" s="10">
        <v>22949</v>
      </c>
    </row>
    <row r="7366" spans="1:8" x14ac:dyDescent="0.3">
      <c r="A7366" s="1">
        <v>45537</v>
      </c>
      <c r="B7366" t="str">
        <v>Finance</v>
      </c>
      <c r="C7366" t="str">
        <v>Salaries</v>
      </c>
      <c r="D7366" s="10">
        <v>12423</v>
      </c>
      <c r="E7366" s="1">
        <v>45537</v>
      </c>
      <c r="F7366" t="str">
        <v>Finance</v>
      </c>
      <c r="G7366" t="str">
        <v>Salaries</v>
      </c>
      <c r="H7366" s="10">
        <v>10368</v>
      </c>
    </row>
    <row r="7367" spans="1:8" x14ac:dyDescent="0.3">
      <c r="A7367" s="1">
        <v>45537</v>
      </c>
      <c r="B7367" t="str">
        <v>Finance</v>
      </c>
      <c r="C7367" t="str">
        <v>Rent</v>
      </c>
      <c r="D7367" s="10">
        <v>6636</v>
      </c>
      <c r="E7367" s="1">
        <v>45537</v>
      </c>
      <c r="F7367" t="str">
        <v>Finance</v>
      </c>
      <c r="G7367" t="str">
        <v>Rent</v>
      </c>
      <c r="H7367" s="10">
        <v>5578</v>
      </c>
    </row>
    <row r="7368" spans="1:8" x14ac:dyDescent="0.3">
      <c r="A7368" s="1">
        <v>45537</v>
      </c>
      <c r="B7368" t="str">
        <v>Finance</v>
      </c>
      <c r="C7368" t="str">
        <v>Marketing Spend</v>
      </c>
      <c r="D7368" s="10">
        <v>24936</v>
      </c>
      <c r="E7368" s="1">
        <v>45537</v>
      </c>
      <c r="F7368" t="str">
        <v>Finance</v>
      </c>
      <c r="G7368" t="str">
        <v>Marketing Spend</v>
      </c>
      <c r="H7368" s="10">
        <v>27472</v>
      </c>
    </row>
    <row r="7369" spans="1:8" x14ac:dyDescent="0.3">
      <c r="A7369" s="1">
        <v>45537</v>
      </c>
      <c r="B7369" t="str">
        <v>Finance</v>
      </c>
      <c r="C7369" t="str">
        <v>Software Licenses</v>
      </c>
      <c r="D7369" s="10">
        <v>952</v>
      </c>
      <c r="E7369" s="1">
        <v>45537</v>
      </c>
      <c r="F7369" t="str">
        <v>Finance</v>
      </c>
      <c r="G7369" t="str">
        <v>Software Licenses</v>
      </c>
      <c r="H7369" s="10">
        <v>2769</v>
      </c>
    </row>
    <row r="7370" spans="1:8" x14ac:dyDescent="0.3">
      <c r="A7370" s="1">
        <v>45537</v>
      </c>
      <c r="B7370" t="str">
        <v>IT</v>
      </c>
      <c r="C7370" t="str">
        <v>Product Revenue</v>
      </c>
      <c r="D7370" s="10">
        <v>10347</v>
      </c>
      <c r="E7370" s="1">
        <v>45537</v>
      </c>
      <c r="F7370" t="str">
        <v>IT</v>
      </c>
      <c r="G7370" t="str">
        <v>Product Revenue</v>
      </c>
      <c r="H7370" s="10">
        <v>9732</v>
      </c>
    </row>
    <row r="7371" spans="1:8" x14ac:dyDescent="0.3">
      <c r="A7371" s="1">
        <v>45537</v>
      </c>
      <c r="B7371" t="str">
        <v>IT</v>
      </c>
      <c r="C7371" t="str">
        <v>Service Revenue</v>
      </c>
      <c r="D7371" s="10">
        <v>5096</v>
      </c>
      <c r="E7371" s="1">
        <v>45537</v>
      </c>
      <c r="F7371" t="str">
        <v>IT</v>
      </c>
      <c r="G7371" t="str">
        <v>Service Revenue</v>
      </c>
      <c r="H7371" s="10">
        <v>6931</v>
      </c>
    </row>
    <row r="7372" spans="1:8" x14ac:dyDescent="0.3">
      <c r="A7372" s="1">
        <v>45537</v>
      </c>
      <c r="B7372" t="str">
        <v>IT</v>
      </c>
      <c r="C7372" t="str">
        <v>Salaries</v>
      </c>
      <c r="D7372" s="10">
        <v>21694</v>
      </c>
      <c r="E7372" s="1">
        <v>45537</v>
      </c>
      <c r="F7372" t="str">
        <v>IT</v>
      </c>
      <c r="G7372" t="str">
        <v>Salaries</v>
      </c>
      <c r="H7372" s="10">
        <v>20466</v>
      </c>
    </row>
    <row r="7373" spans="1:8" x14ac:dyDescent="0.3">
      <c r="A7373" s="1">
        <v>45537</v>
      </c>
      <c r="B7373" t="str">
        <v>IT</v>
      </c>
      <c r="C7373" t="str">
        <v>Rent</v>
      </c>
      <c r="D7373" s="10">
        <v>4842</v>
      </c>
      <c r="E7373" s="1">
        <v>45537</v>
      </c>
      <c r="F7373" t="str">
        <v>IT</v>
      </c>
      <c r="G7373" t="str">
        <v>Rent</v>
      </c>
      <c r="H7373" s="10">
        <v>5754</v>
      </c>
    </row>
    <row r="7374" spans="1:8" x14ac:dyDescent="0.3">
      <c r="A7374" s="1">
        <v>45537</v>
      </c>
      <c r="B7374" t="str">
        <v>IT</v>
      </c>
      <c r="C7374" t="str">
        <v>Marketing Spend</v>
      </c>
      <c r="D7374" s="10">
        <v>4501</v>
      </c>
      <c r="E7374" s="1">
        <v>45537</v>
      </c>
      <c r="F7374" t="str">
        <v>IT</v>
      </c>
      <c r="G7374" t="str">
        <v>Marketing Spend</v>
      </c>
      <c r="H7374" s="10">
        <v>1513</v>
      </c>
    </row>
    <row r="7375" spans="1:8" x14ac:dyDescent="0.3">
      <c r="A7375" s="1">
        <v>45537</v>
      </c>
      <c r="B7375" t="str">
        <v>IT</v>
      </c>
      <c r="C7375" t="str">
        <v>Software Licenses</v>
      </c>
      <c r="D7375" s="10">
        <v>22039</v>
      </c>
      <c r="E7375" s="1">
        <v>45537</v>
      </c>
      <c r="F7375" t="str">
        <v>IT</v>
      </c>
      <c r="G7375" t="str">
        <v>Software Licenses</v>
      </c>
      <c r="H7375" s="10">
        <v>23742</v>
      </c>
    </row>
    <row r="7376" spans="1:8" x14ac:dyDescent="0.3">
      <c r="A7376" s="1">
        <v>45537</v>
      </c>
      <c r="B7376" t="str">
        <v>HR</v>
      </c>
      <c r="C7376" t="str">
        <v>Product Revenue</v>
      </c>
      <c r="D7376" s="10">
        <v>18904</v>
      </c>
      <c r="E7376" s="1">
        <v>45537</v>
      </c>
      <c r="F7376" t="str">
        <v>HR</v>
      </c>
      <c r="G7376" t="str">
        <v>Product Revenue</v>
      </c>
      <c r="H7376" s="10">
        <v>21438</v>
      </c>
    </row>
    <row r="7377" spans="1:8" x14ac:dyDescent="0.3">
      <c r="A7377" s="1">
        <v>45537</v>
      </c>
      <c r="B7377" t="str">
        <v>HR</v>
      </c>
      <c r="C7377" t="str">
        <v>Service Revenue</v>
      </c>
      <c r="D7377" s="10">
        <v>21192</v>
      </c>
      <c r="E7377" s="1">
        <v>45537</v>
      </c>
      <c r="F7377" t="str">
        <v>HR</v>
      </c>
      <c r="G7377" t="str">
        <v>Service Revenue</v>
      </c>
      <c r="H7377" s="10">
        <v>19512</v>
      </c>
    </row>
    <row r="7378" spans="1:8" x14ac:dyDescent="0.3">
      <c r="A7378" s="1">
        <v>45537</v>
      </c>
      <c r="B7378" t="str">
        <v>HR</v>
      </c>
      <c r="C7378" t="str">
        <v>Salaries</v>
      </c>
      <c r="D7378" s="10">
        <v>13305</v>
      </c>
      <c r="E7378" s="1">
        <v>45537</v>
      </c>
      <c r="F7378" t="str">
        <v>HR</v>
      </c>
      <c r="G7378" t="str">
        <v>Salaries</v>
      </c>
      <c r="H7378" s="10">
        <v>11811</v>
      </c>
    </row>
    <row r="7379" spans="1:8" x14ac:dyDescent="0.3">
      <c r="A7379" s="1">
        <v>45537</v>
      </c>
      <c r="B7379" t="str">
        <v>HR</v>
      </c>
      <c r="C7379" t="str">
        <v>Rent</v>
      </c>
      <c r="D7379" s="10">
        <v>1206</v>
      </c>
      <c r="E7379" s="1">
        <v>45537</v>
      </c>
      <c r="F7379" t="str">
        <v>HR</v>
      </c>
      <c r="G7379" t="str">
        <v>Rent</v>
      </c>
      <c r="H7379" s="10">
        <v>3557</v>
      </c>
    </row>
    <row r="7380" spans="1:8" x14ac:dyDescent="0.3">
      <c r="A7380" s="1">
        <v>45537</v>
      </c>
      <c r="B7380" t="str">
        <v>HR</v>
      </c>
      <c r="C7380" t="str">
        <v>Marketing Spend</v>
      </c>
      <c r="D7380" s="10">
        <v>22687</v>
      </c>
      <c r="E7380" s="1">
        <v>45537</v>
      </c>
      <c r="F7380" t="str">
        <v>HR</v>
      </c>
      <c r="G7380" t="str">
        <v>Marketing Spend</v>
      </c>
      <c r="H7380" s="10">
        <v>21480</v>
      </c>
    </row>
    <row r="7381" spans="1:8" x14ac:dyDescent="0.3">
      <c r="A7381" s="1">
        <v>45537</v>
      </c>
      <c r="B7381" t="str">
        <v>HR</v>
      </c>
      <c r="C7381" t="str">
        <v>Software Licenses</v>
      </c>
      <c r="D7381" s="10">
        <v>539</v>
      </c>
      <c r="E7381" s="1">
        <v>45537</v>
      </c>
      <c r="F7381" t="str">
        <v>HR</v>
      </c>
      <c r="G7381" t="str">
        <v>Software Licenses</v>
      </c>
      <c r="H7381" s="10">
        <v>2363</v>
      </c>
    </row>
    <row r="7382" spans="1:8" x14ac:dyDescent="0.3">
      <c r="A7382" s="1">
        <v>45538</v>
      </c>
      <c r="B7382" t="str">
        <v>Sales</v>
      </c>
      <c r="C7382" t="str">
        <v>Product Revenue</v>
      </c>
      <c r="D7382" s="10">
        <v>13425</v>
      </c>
      <c r="E7382" s="1">
        <v>45538</v>
      </c>
      <c r="F7382" t="str">
        <v>Sales</v>
      </c>
      <c r="G7382" t="str">
        <v>Product Revenue</v>
      </c>
      <c r="H7382" s="10">
        <v>11453</v>
      </c>
    </row>
    <row r="7383" spans="1:8" x14ac:dyDescent="0.3">
      <c r="A7383" s="1">
        <v>45538</v>
      </c>
      <c r="B7383" t="str">
        <v>Sales</v>
      </c>
      <c r="C7383" t="str">
        <v>Service Revenue</v>
      </c>
      <c r="D7383" s="10">
        <v>23728</v>
      </c>
      <c r="E7383" s="1">
        <v>45538</v>
      </c>
      <c r="F7383" t="str">
        <v>Sales</v>
      </c>
      <c r="G7383" t="str">
        <v>Service Revenue</v>
      </c>
      <c r="H7383" s="10">
        <v>21874</v>
      </c>
    </row>
    <row r="7384" spans="1:8" x14ac:dyDescent="0.3">
      <c r="A7384" s="1">
        <v>45538</v>
      </c>
      <c r="B7384" t="str">
        <v>Sales</v>
      </c>
      <c r="C7384" t="str">
        <v>Salaries</v>
      </c>
      <c r="D7384" s="10">
        <v>4767</v>
      </c>
      <c r="E7384" s="1">
        <v>45538</v>
      </c>
      <c r="F7384" t="str">
        <v>Sales</v>
      </c>
      <c r="G7384" t="str">
        <v>Salaries</v>
      </c>
      <c r="H7384" s="10">
        <v>3042</v>
      </c>
    </row>
    <row r="7385" spans="1:8" x14ac:dyDescent="0.3">
      <c r="A7385" s="1">
        <v>45538</v>
      </c>
      <c r="B7385" t="str">
        <v>Sales</v>
      </c>
      <c r="C7385" t="str">
        <v>Rent</v>
      </c>
      <c r="D7385" s="10">
        <v>16915</v>
      </c>
      <c r="E7385" s="1">
        <v>45538</v>
      </c>
      <c r="F7385" t="str">
        <v>Sales</v>
      </c>
      <c r="G7385" t="str">
        <v>Rent</v>
      </c>
      <c r="H7385" s="10">
        <v>15786</v>
      </c>
    </row>
    <row r="7386" spans="1:8" x14ac:dyDescent="0.3">
      <c r="A7386" s="1">
        <v>45538</v>
      </c>
      <c r="B7386" t="str">
        <v>Sales</v>
      </c>
      <c r="C7386" t="str">
        <v>Marketing Spend</v>
      </c>
      <c r="D7386" s="10">
        <v>17161</v>
      </c>
      <c r="E7386" s="1">
        <v>45538</v>
      </c>
      <c r="F7386" t="str">
        <v>Sales</v>
      </c>
      <c r="G7386" t="str">
        <v>Marketing Spend</v>
      </c>
      <c r="H7386" s="10">
        <v>17322</v>
      </c>
    </row>
    <row r="7387" spans="1:8" x14ac:dyDescent="0.3">
      <c r="A7387" s="1">
        <v>45538</v>
      </c>
      <c r="B7387" t="str">
        <v>Sales</v>
      </c>
      <c r="C7387" t="str">
        <v>Software Licenses</v>
      </c>
      <c r="D7387" s="10">
        <v>956</v>
      </c>
      <c r="E7387" s="1">
        <v>45538</v>
      </c>
      <c r="F7387" t="str">
        <v>Sales</v>
      </c>
      <c r="G7387" t="str">
        <v>Software Licenses</v>
      </c>
      <c r="H7387" s="10">
        <v>1180</v>
      </c>
    </row>
    <row r="7388" spans="1:8" x14ac:dyDescent="0.3">
      <c r="A7388" s="1">
        <v>45538</v>
      </c>
      <c r="B7388" t="str">
        <v>Marketing</v>
      </c>
      <c r="C7388" t="str">
        <v>Product Revenue</v>
      </c>
      <c r="D7388" s="10">
        <v>15064</v>
      </c>
      <c r="E7388" s="1">
        <v>45538</v>
      </c>
      <c r="F7388" t="str">
        <v>Marketing</v>
      </c>
      <c r="G7388" t="str">
        <v>Product Revenue</v>
      </c>
      <c r="H7388" s="10">
        <v>14817</v>
      </c>
    </row>
    <row r="7389" spans="1:8" x14ac:dyDescent="0.3">
      <c r="A7389" s="1">
        <v>45538</v>
      </c>
      <c r="B7389" t="str">
        <v>Marketing</v>
      </c>
      <c r="C7389" t="str">
        <v>Service Revenue</v>
      </c>
      <c r="D7389" s="10">
        <v>3906</v>
      </c>
      <c r="E7389" s="1">
        <v>45538</v>
      </c>
      <c r="F7389" t="str">
        <v>Marketing</v>
      </c>
      <c r="G7389" t="str">
        <v>Service Revenue</v>
      </c>
      <c r="H7389" s="10">
        <v>3438</v>
      </c>
    </row>
    <row r="7390" spans="1:8" x14ac:dyDescent="0.3">
      <c r="A7390" s="1">
        <v>45538</v>
      </c>
      <c r="B7390" t="str">
        <v>Marketing</v>
      </c>
      <c r="C7390" t="str">
        <v>Salaries</v>
      </c>
      <c r="D7390" s="10">
        <v>6171</v>
      </c>
      <c r="E7390" s="1">
        <v>45538</v>
      </c>
      <c r="F7390" t="str">
        <v>Marketing</v>
      </c>
      <c r="G7390" t="str">
        <v>Salaries</v>
      </c>
      <c r="H7390" s="10">
        <v>5098</v>
      </c>
    </row>
    <row r="7391" spans="1:8" x14ac:dyDescent="0.3">
      <c r="A7391" s="1">
        <v>45538</v>
      </c>
      <c r="B7391" t="str">
        <v>Marketing</v>
      </c>
      <c r="C7391" t="str">
        <v>Rent</v>
      </c>
      <c r="D7391" s="10">
        <v>12129</v>
      </c>
      <c r="E7391" s="1">
        <v>45538</v>
      </c>
      <c r="F7391" t="str">
        <v>Marketing</v>
      </c>
      <c r="G7391" t="str">
        <v>Rent</v>
      </c>
      <c r="H7391" s="10">
        <v>9362</v>
      </c>
    </row>
    <row r="7392" spans="1:8" x14ac:dyDescent="0.3">
      <c r="A7392" s="1">
        <v>45538</v>
      </c>
      <c r="B7392" t="str">
        <v>Marketing</v>
      </c>
      <c r="C7392" t="str">
        <v>Marketing Spend</v>
      </c>
      <c r="D7392" s="10">
        <v>17086</v>
      </c>
      <c r="E7392" s="1">
        <v>45538</v>
      </c>
      <c r="F7392" t="str">
        <v>Marketing</v>
      </c>
      <c r="G7392" t="str">
        <v>Marketing Spend</v>
      </c>
      <c r="H7392" s="10">
        <v>15172</v>
      </c>
    </row>
    <row r="7393" spans="1:8" x14ac:dyDescent="0.3">
      <c r="A7393" s="1">
        <v>45538</v>
      </c>
      <c r="B7393" t="str">
        <v>Marketing</v>
      </c>
      <c r="C7393" t="str">
        <v>Software Licenses</v>
      </c>
      <c r="D7393" s="10">
        <v>17125</v>
      </c>
      <c r="E7393" s="1">
        <v>45538</v>
      </c>
      <c r="F7393" t="str">
        <v>Marketing</v>
      </c>
      <c r="G7393" t="str">
        <v>Software Licenses</v>
      </c>
      <c r="H7393" s="10">
        <v>16630</v>
      </c>
    </row>
    <row r="7394" spans="1:8" x14ac:dyDescent="0.3">
      <c r="A7394" s="1">
        <v>45538</v>
      </c>
      <c r="B7394" t="str">
        <v>Finance</v>
      </c>
      <c r="C7394" t="str">
        <v>Product Revenue</v>
      </c>
      <c r="D7394" s="10">
        <v>19474</v>
      </c>
      <c r="E7394" s="1">
        <v>45538</v>
      </c>
      <c r="F7394" t="str">
        <v>Finance</v>
      </c>
      <c r="G7394" t="str">
        <v>Product Revenue</v>
      </c>
      <c r="H7394" s="10">
        <v>20189</v>
      </c>
    </row>
    <row r="7395" spans="1:8" x14ac:dyDescent="0.3">
      <c r="A7395" s="1">
        <v>45538</v>
      </c>
      <c r="B7395" t="str">
        <v>Finance</v>
      </c>
      <c r="C7395" t="str">
        <v>Service Revenue</v>
      </c>
      <c r="D7395" s="10">
        <v>15988</v>
      </c>
      <c r="E7395" s="1">
        <v>45538</v>
      </c>
      <c r="F7395" t="str">
        <v>Finance</v>
      </c>
      <c r="G7395" t="str">
        <v>Service Revenue</v>
      </c>
      <c r="H7395" s="10">
        <v>17625</v>
      </c>
    </row>
    <row r="7396" spans="1:8" x14ac:dyDescent="0.3">
      <c r="A7396" s="1">
        <v>45538</v>
      </c>
      <c r="B7396" t="str">
        <v>Finance</v>
      </c>
      <c r="C7396" t="str">
        <v>Salaries</v>
      </c>
      <c r="D7396" s="10">
        <v>11754</v>
      </c>
      <c r="E7396" s="1">
        <v>45538</v>
      </c>
      <c r="F7396" t="str">
        <v>Finance</v>
      </c>
      <c r="G7396" t="str">
        <v>Salaries</v>
      </c>
      <c r="H7396" s="10">
        <v>10699</v>
      </c>
    </row>
    <row r="7397" spans="1:8" x14ac:dyDescent="0.3">
      <c r="A7397" s="1">
        <v>45538</v>
      </c>
      <c r="B7397" t="str">
        <v>Finance</v>
      </c>
      <c r="C7397" t="str">
        <v>Rent</v>
      </c>
      <c r="D7397" s="10">
        <v>10770</v>
      </c>
      <c r="E7397" s="1">
        <v>45538</v>
      </c>
      <c r="F7397" t="str">
        <v>Finance</v>
      </c>
      <c r="G7397" t="str">
        <v>Rent</v>
      </c>
      <c r="H7397" s="10">
        <v>8641</v>
      </c>
    </row>
    <row r="7398" spans="1:8" x14ac:dyDescent="0.3">
      <c r="A7398" s="1">
        <v>45538</v>
      </c>
      <c r="B7398" t="str">
        <v>Finance</v>
      </c>
      <c r="C7398" t="str">
        <v>Marketing Spend</v>
      </c>
      <c r="D7398" s="10">
        <v>1077</v>
      </c>
      <c r="E7398" s="1">
        <v>45538</v>
      </c>
      <c r="F7398" t="str">
        <v>Finance</v>
      </c>
      <c r="G7398" t="str">
        <v>Marketing Spend</v>
      </c>
      <c r="H7398" s="10">
        <v>2859</v>
      </c>
    </row>
    <row r="7399" spans="1:8" x14ac:dyDescent="0.3">
      <c r="A7399" s="1">
        <v>45538</v>
      </c>
      <c r="B7399" t="str">
        <v>Finance</v>
      </c>
      <c r="C7399" t="str">
        <v>Software Licenses</v>
      </c>
      <c r="D7399" s="10">
        <v>21526</v>
      </c>
      <c r="E7399" s="1">
        <v>45538</v>
      </c>
      <c r="F7399" t="str">
        <v>Finance</v>
      </c>
      <c r="G7399" t="str">
        <v>Software Licenses</v>
      </c>
      <c r="H7399" s="10">
        <v>22835</v>
      </c>
    </row>
    <row r="7400" spans="1:8" x14ac:dyDescent="0.3">
      <c r="A7400" s="1">
        <v>45538</v>
      </c>
      <c r="B7400" t="str">
        <v>IT</v>
      </c>
      <c r="C7400" t="str">
        <v>Product Revenue</v>
      </c>
      <c r="D7400" s="10">
        <v>14892</v>
      </c>
      <c r="E7400" s="1">
        <v>45538</v>
      </c>
      <c r="F7400" t="str">
        <v>IT</v>
      </c>
      <c r="G7400" t="str">
        <v>Product Revenue</v>
      </c>
      <c r="H7400" s="10">
        <v>16220</v>
      </c>
    </row>
    <row r="7401" spans="1:8" x14ac:dyDescent="0.3">
      <c r="A7401" s="1">
        <v>45538</v>
      </c>
      <c r="B7401" t="str">
        <v>IT</v>
      </c>
      <c r="C7401" t="str">
        <v>Service Revenue</v>
      </c>
      <c r="D7401" s="10">
        <v>21017</v>
      </c>
      <c r="E7401" s="1">
        <v>45538</v>
      </c>
      <c r="F7401" t="str">
        <v>IT</v>
      </c>
      <c r="G7401" t="str">
        <v>Service Revenue</v>
      </c>
      <c r="H7401" s="10">
        <v>22948</v>
      </c>
    </row>
    <row r="7402" spans="1:8" x14ac:dyDescent="0.3">
      <c r="A7402" s="1">
        <v>45538</v>
      </c>
      <c r="B7402" t="str">
        <v>IT</v>
      </c>
      <c r="C7402" t="str">
        <v>Salaries</v>
      </c>
      <c r="D7402" s="10">
        <v>21523</v>
      </c>
      <c r="E7402" s="1">
        <v>45538</v>
      </c>
      <c r="F7402" t="str">
        <v>IT</v>
      </c>
      <c r="G7402" t="str">
        <v>Salaries</v>
      </c>
      <c r="H7402" s="10">
        <v>19651</v>
      </c>
    </row>
    <row r="7403" spans="1:8" x14ac:dyDescent="0.3">
      <c r="A7403" s="1">
        <v>45538</v>
      </c>
      <c r="B7403" t="str">
        <v>IT</v>
      </c>
      <c r="C7403" t="str">
        <v>Rent</v>
      </c>
      <c r="D7403" s="10">
        <v>12490</v>
      </c>
      <c r="E7403" s="1">
        <v>45538</v>
      </c>
      <c r="F7403" t="str">
        <v>IT</v>
      </c>
      <c r="G7403" t="str">
        <v>Rent</v>
      </c>
      <c r="H7403" s="10">
        <v>14931</v>
      </c>
    </row>
    <row r="7404" spans="1:8" x14ac:dyDescent="0.3">
      <c r="A7404" s="1">
        <v>45538</v>
      </c>
      <c r="B7404" t="str">
        <v>IT</v>
      </c>
      <c r="C7404" t="str">
        <v>Marketing Spend</v>
      </c>
      <c r="D7404" s="10">
        <v>24317</v>
      </c>
      <c r="E7404" s="1">
        <v>45538</v>
      </c>
      <c r="F7404" t="str">
        <v>IT</v>
      </c>
      <c r="G7404" t="str">
        <v>Marketing Spend</v>
      </c>
      <c r="H7404" s="10">
        <v>22038</v>
      </c>
    </row>
    <row r="7405" spans="1:8" x14ac:dyDescent="0.3">
      <c r="A7405" s="1">
        <v>45538</v>
      </c>
      <c r="B7405" t="str">
        <v>IT</v>
      </c>
      <c r="C7405" t="str">
        <v>Software Licenses</v>
      </c>
      <c r="D7405" s="10">
        <v>19977</v>
      </c>
      <c r="E7405" s="1">
        <v>45538</v>
      </c>
      <c r="F7405" t="str">
        <v>IT</v>
      </c>
      <c r="G7405" t="str">
        <v>Software Licenses</v>
      </c>
      <c r="H7405" s="10">
        <v>17422</v>
      </c>
    </row>
    <row r="7406" spans="1:8" x14ac:dyDescent="0.3">
      <c r="A7406" s="1">
        <v>45538</v>
      </c>
      <c r="B7406" t="str">
        <v>HR</v>
      </c>
      <c r="C7406" t="str">
        <v>Product Revenue</v>
      </c>
      <c r="D7406" s="10">
        <v>4557</v>
      </c>
      <c r="E7406" s="1">
        <v>45538</v>
      </c>
      <c r="F7406" t="str">
        <v>HR</v>
      </c>
      <c r="G7406" t="str">
        <v>Product Revenue</v>
      </c>
      <c r="H7406" s="10">
        <v>4448</v>
      </c>
    </row>
    <row r="7407" spans="1:8" x14ac:dyDescent="0.3">
      <c r="A7407" s="1">
        <v>45538</v>
      </c>
      <c r="B7407" t="str">
        <v>HR</v>
      </c>
      <c r="C7407" t="str">
        <v>Service Revenue</v>
      </c>
      <c r="D7407" s="10">
        <v>23930</v>
      </c>
      <c r="E7407" s="1">
        <v>45538</v>
      </c>
      <c r="F7407" t="str">
        <v>HR</v>
      </c>
      <c r="G7407" t="str">
        <v>Service Revenue</v>
      </c>
      <c r="H7407" s="10">
        <v>26552</v>
      </c>
    </row>
    <row r="7408" spans="1:8" x14ac:dyDescent="0.3">
      <c r="A7408" s="1">
        <v>45538</v>
      </c>
      <c r="B7408" t="str">
        <v>HR</v>
      </c>
      <c r="C7408" t="str">
        <v>Salaries</v>
      </c>
      <c r="D7408" s="10">
        <v>10360</v>
      </c>
      <c r="E7408" s="1">
        <v>45538</v>
      </c>
      <c r="F7408" t="str">
        <v>HR</v>
      </c>
      <c r="G7408" t="str">
        <v>Salaries</v>
      </c>
      <c r="H7408" s="10">
        <v>10568</v>
      </c>
    </row>
    <row r="7409" spans="1:8" x14ac:dyDescent="0.3">
      <c r="A7409" s="1">
        <v>45538</v>
      </c>
      <c r="B7409" t="str">
        <v>HR</v>
      </c>
      <c r="C7409" t="str">
        <v>Rent</v>
      </c>
      <c r="D7409" s="10">
        <v>4348</v>
      </c>
      <c r="E7409" s="1">
        <v>45538</v>
      </c>
      <c r="F7409" t="str">
        <v>HR</v>
      </c>
      <c r="G7409" t="str">
        <v>Rent</v>
      </c>
      <c r="H7409" s="10">
        <v>3695</v>
      </c>
    </row>
    <row r="7410" spans="1:8" x14ac:dyDescent="0.3">
      <c r="A7410" s="1">
        <v>45538</v>
      </c>
      <c r="B7410" t="str">
        <v>HR</v>
      </c>
      <c r="C7410" t="str">
        <v>Marketing Spend</v>
      </c>
      <c r="D7410" s="10">
        <v>3306</v>
      </c>
      <c r="E7410" s="1">
        <v>45538</v>
      </c>
      <c r="F7410" t="str">
        <v>HR</v>
      </c>
      <c r="G7410" t="str">
        <v>Marketing Spend</v>
      </c>
      <c r="H7410" s="10">
        <v>1594</v>
      </c>
    </row>
    <row r="7411" spans="1:8" x14ac:dyDescent="0.3">
      <c r="A7411" s="1">
        <v>45538</v>
      </c>
      <c r="B7411" t="str">
        <v>HR</v>
      </c>
      <c r="C7411" t="str">
        <v>Software Licenses</v>
      </c>
      <c r="D7411" s="10">
        <v>24638</v>
      </c>
      <c r="E7411" s="1">
        <v>45538</v>
      </c>
      <c r="F7411" t="str">
        <v>HR</v>
      </c>
      <c r="G7411" t="str">
        <v>Software Licenses</v>
      </c>
      <c r="H7411" s="10">
        <v>21910</v>
      </c>
    </row>
    <row r="7412" spans="1:8" x14ac:dyDescent="0.3">
      <c r="A7412" s="1">
        <v>45539</v>
      </c>
      <c r="B7412" t="str">
        <v>Sales</v>
      </c>
      <c r="C7412" t="str">
        <v>Product Revenue</v>
      </c>
      <c r="D7412" s="10">
        <v>18121</v>
      </c>
      <c r="E7412" s="1">
        <v>45539</v>
      </c>
      <c r="F7412" t="str">
        <v>Sales</v>
      </c>
      <c r="G7412" t="str">
        <v>Product Revenue</v>
      </c>
      <c r="H7412" s="10">
        <v>19674</v>
      </c>
    </row>
    <row r="7413" spans="1:8" x14ac:dyDescent="0.3">
      <c r="A7413" s="1">
        <v>45539</v>
      </c>
      <c r="B7413" t="str">
        <v>Sales</v>
      </c>
      <c r="C7413" t="str">
        <v>Service Revenue</v>
      </c>
      <c r="D7413" s="10">
        <v>7787</v>
      </c>
      <c r="E7413" s="1">
        <v>45539</v>
      </c>
      <c r="F7413" t="str">
        <v>Sales</v>
      </c>
      <c r="G7413" t="str">
        <v>Service Revenue</v>
      </c>
      <c r="H7413" s="10">
        <v>6731</v>
      </c>
    </row>
    <row r="7414" spans="1:8" x14ac:dyDescent="0.3">
      <c r="A7414" s="1">
        <v>45539</v>
      </c>
      <c r="B7414" t="str">
        <v>Sales</v>
      </c>
      <c r="C7414" t="str">
        <v>Salaries</v>
      </c>
      <c r="D7414" s="10">
        <v>22453</v>
      </c>
      <c r="E7414" s="1">
        <v>45539</v>
      </c>
      <c r="F7414" t="str">
        <v>Sales</v>
      </c>
      <c r="G7414" t="str">
        <v>Salaries</v>
      </c>
      <c r="H7414" s="10">
        <v>21442</v>
      </c>
    </row>
    <row r="7415" spans="1:8" x14ac:dyDescent="0.3">
      <c r="A7415" s="1">
        <v>45539</v>
      </c>
      <c r="B7415" t="str">
        <v>Sales</v>
      </c>
      <c r="C7415" t="str">
        <v>Rent</v>
      </c>
      <c r="D7415" s="10">
        <v>6729</v>
      </c>
      <c r="E7415" s="1">
        <v>45539</v>
      </c>
      <c r="F7415" t="str">
        <v>Sales</v>
      </c>
      <c r="G7415" t="str">
        <v>Rent</v>
      </c>
      <c r="H7415" s="10">
        <v>6829</v>
      </c>
    </row>
    <row r="7416" spans="1:8" x14ac:dyDescent="0.3">
      <c r="A7416" s="1">
        <v>45539</v>
      </c>
      <c r="B7416" t="str">
        <v>Sales</v>
      </c>
      <c r="C7416" t="str">
        <v>Marketing Spend</v>
      </c>
      <c r="D7416" s="10">
        <v>19348</v>
      </c>
      <c r="E7416" s="1">
        <v>45539</v>
      </c>
      <c r="F7416" t="str">
        <v>Sales</v>
      </c>
      <c r="G7416" t="str">
        <v>Marketing Spend</v>
      </c>
      <c r="H7416" s="10">
        <v>21210</v>
      </c>
    </row>
    <row r="7417" spans="1:8" x14ac:dyDescent="0.3">
      <c r="A7417" s="1">
        <v>45539</v>
      </c>
      <c r="B7417" t="str">
        <v>Sales</v>
      </c>
      <c r="C7417" t="str">
        <v>Software Licenses</v>
      </c>
      <c r="D7417" s="10">
        <v>13329</v>
      </c>
      <c r="E7417" s="1">
        <v>45539</v>
      </c>
      <c r="F7417" t="str">
        <v>Sales</v>
      </c>
      <c r="G7417" t="str">
        <v>Software Licenses</v>
      </c>
      <c r="H7417" s="10">
        <v>15105</v>
      </c>
    </row>
    <row r="7418" spans="1:8" x14ac:dyDescent="0.3">
      <c r="A7418" s="1">
        <v>45539</v>
      </c>
      <c r="B7418" t="str">
        <v>Marketing</v>
      </c>
      <c r="C7418" t="str">
        <v>Product Revenue</v>
      </c>
      <c r="D7418" s="10">
        <v>20252</v>
      </c>
      <c r="E7418" s="1">
        <v>45539</v>
      </c>
      <c r="F7418" t="str">
        <v>Marketing</v>
      </c>
      <c r="G7418" t="str">
        <v>Product Revenue</v>
      </c>
      <c r="H7418" s="10">
        <v>22495</v>
      </c>
    </row>
    <row r="7419" spans="1:8" x14ac:dyDescent="0.3">
      <c r="A7419" s="1">
        <v>45539</v>
      </c>
      <c r="B7419" t="str">
        <v>Marketing</v>
      </c>
      <c r="C7419" t="str">
        <v>Service Revenue</v>
      </c>
      <c r="D7419" s="10">
        <v>15228</v>
      </c>
      <c r="E7419" s="1">
        <v>45539</v>
      </c>
      <c r="F7419" t="str">
        <v>Marketing</v>
      </c>
      <c r="G7419" t="str">
        <v>Service Revenue</v>
      </c>
      <c r="H7419" s="10">
        <v>13205</v>
      </c>
    </row>
    <row r="7420" spans="1:8" x14ac:dyDescent="0.3">
      <c r="A7420" s="1">
        <v>45539</v>
      </c>
      <c r="B7420" t="str">
        <v>Marketing</v>
      </c>
      <c r="C7420" t="str">
        <v>Salaries</v>
      </c>
      <c r="D7420" s="10">
        <v>1185</v>
      </c>
      <c r="E7420" s="1">
        <v>45539</v>
      </c>
      <c r="F7420" t="str">
        <v>Marketing</v>
      </c>
      <c r="G7420" t="str">
        <v>Salaries</v>
      </c>
      <c r="H7420" s="10">
        <v>3695</v>
      </c>
    </row>
    <row r="7421" spans="1:8" x14ac:dyDescent="0.3">
      <c r="A7421" s="1">
        <v>45539</v>
      </c>
      <c r="B7421" t="str">
        <v>Marketing</v>
      </c>
      <c r="C7421" t="str">
        <v>Rent</v>
      </c>
      <c r="D7421" s="10">
        <v>13193</v>
      </c>
      <c r="E7421" s="1">
        <v>45539</v>
      </c>
      <c r="F7421" t="str">
        <v>Marketing</v>
      </c>
      <c r="G7421" t="str">
        <v>Rent</v>
      </c>
      <c r="H7421" s="10">
        <v>15315</v>
      </c>
    </row>
    <row r="7422" spans="1:8" x14ac:dyDescent="0.3">
      <c r="A7422" s="1">
        <v>45539</v>
      </c>
      <c r="B7422" t="str">
        <v>Marketing</v>
      </c>
      <c r="C7422" t="str">
        <v>Marketing Spend</v>
      </c>
      <c r="D7422" s="10">
        <v>7880</v>
      </c>
      <c r="E7422" s="1">
        <v>45539</v>
      </c>
      <c r="F7422" t="str">
        <v>Marketing</v>
      </c>
      <c r="G7422" t="str">
        <v>Marketing Spend</v>
      </c>
      <c r="H7422" s="10">
        <v>9641</v>
      </c>
    </row>
    <row r="7423" spans="1:8" x14ac:dyDescent="0.3">
      <c r="A7423" s="1">
        <v>45539</v>
      </c>
      <c r="B7423" t="str">
        <v>Marketing</v>
      </c>
      <c r="C7423" t="str">
        <v>Software Licenses</v>
      </c>
      <c r="D7423" s="10">
        <v>16843</v>
      </c>
      <c r="E7423" s="1">
        <v>45539</v>
      </c>
      <c r="F7423" t="str">
        <v>Marketing</v>
      </c>
      <c r="G7423" t="str">
        <v>Software Licenses</v>
      </c>
      <c r="H7423" s="10">
        <v>16227</v>
      </c>
    </row>
    <row r="7424" spans="1:8" x14ac:dyDescent="0.3">
      <c r="A7424" s="1">
        <v>45539</v>
      </c>
      <c r="B7424" t="str">
        <v>Finance</v>
      </c>
      <c r="C7424" t="str">
        <v>Product Revenue</v>
      </c>
      <c r="D7424" s="10">
        <v>22062</v>
      </c>
      <c r="E7424" s="1">
        <v>45539</v>
      </c>
      <c r="F7424" t="str">
        <v>Finance</v>
      </c>
      <c r="G7424" t="str">
        <v>Product Revenue</v>
      </c>
      <c r="H7424" s="10">
        <v>24373</v>
      </c>
    </row>
    <row r="7425" spans="1:8" x14ac:dyDescent="0.3">
      <c r="A7425" s="1">
        <v>45539</v>
      </c>
      <c r="B7425" t="str">
        <v>Finance</v>
      </c>
      <c r="C7425" t="str">
        <v>Service Revenue</v>
      </c>
      <c r="D7425" s="10">
        <v>5200</v>
      </c>
      <c r="E7425" s="1">
        <v>45539</v>
      </c>
      <c r="F7425" t="str">
        <v>Finance</v>
      </c>
      <c r="G7425" t="str">
        <v>Service Revenue</v>
      </c>
      <c r="H7425" s="10">
        <v>3731</v>
      </c>
    </row>
    <row r="7426" spans="1:8" x14ac:dyDescent="0.3">
      <c r="A7426" s="1">
        <v>45539</v>
      </c>
      <c r="B7426" t="str">
        <v>Finance</v>
      </c>
      <c r="C7426" t="str">
        <v>Salaries</v>
      </c>
      <c r="D7426" s="10">
        <v>6591</v>
      </c>
      <c r="E7426" s="1">
        <v>45539</v>
      </c>
      <c r="F7426" t="str">
        <v>Finance</v>
      </c>
      <c r="G7426" t="str">
        <v>Salaries</v>
      </c>
      <c r="H7426" s="10">
        <v>5771</v>
      </c>
    </row>
    <row r="7427" spans="1:8" x14ac:dyDescent="0.3">
      <c r="A7427" s="1">
        <v>45539</v>
      </c>
      <c r="B7427" t="str">
        <v>Finance</v>
      </c>
      <c r="C7427" t="str">
        <v>Rent</v>
      </c>
      <c r="D7427" s="10">
        <v>6331</v>
      </c>
      <c r="E7427" s="1">
        <v>45539</v>
      </c>
      <c r="F7427" t="str">
        <v>Finance</v>
      </c>
      <c r="G7427" t="str">
        <v>Rent</v>
      </c>
      <c r="H7427" s="10">
        <v>4829</v>
      </c>
    </row>
    <row r="7428" spans="1:8" x14ac:dyDescent="0.3">
      <c r="A7428" s="1">
        <v>45539</v>
      </c>
      <c r="B7428" t="str">
        <v>Finance</v>
      </c>
      <c r="C7428" t="str">
        <v>Marketing Spend</v>
      </c>
      <c r="D7428" s="10">
        <v>4993</v>
      </c>
      <c r="E7428" s="1">
        <v>45539</v>
      </c>
      <c r="F7428" t="str">
        <v>Finance</v>
      </c>
      <c r="G7428" t="str">
        <v>Marketing Spend</v>
      </c>
      <c r="H7428" s="10">
        <v>3351</v>
      </c>
    </row>
    <row r="7429" spans="1:8" x14ac:dyDescent="0.3">
      <c r="A7429" s="1">
        <v>45539</v>
      </c>
      <c r="B7429" t="str">
        <v>Finance</v>
      </c>
      <c r="C7429" t="str">
        <v>Software Licenses</v>
      </c>
      <c r="D7429" s="10">
        <v>9637</v>
      </c>
      <c r="E7429" s="1">
        <v>45539</v>
      </c>
      <c r="F7429" t="str">
        <v>Finance</v>
      </c>
      <c r="G7429" t="str">
        <v>Software Licenses</v>
      </c>
      <c r="H7429" s="10">
        <v>10100</v>
      </c>
    </row>
    <row r="7430" spans="1:8" x14ac:dyDescent="0.3">
      <c r="A7430" s="1">
        <v>45539</v>
      </c>
      <c r="B7430" t="str">
        <v>IT</v>
      </c>
      <c r="C7430" t="str">
        <v>Product Revenue</v>
      </c>
      <c r="D7430" s="10">
        <v>13471</v>
      </c>
      <c r="E7430" s="1">
        <v>45539</v>
      </c>
      <c r="F7430" t="str">
        <v>IT</v>
      </c>
      <c r="G7430" t="str">
        <v>Product Revenue</v>
      </c>
      <c r="H7430" s="10">
        <v>14405</v>
      </c>
    </row>
    <row r="7431" spans="1:8" x14ac:dyDescent="0.3">
      <c r="A7431" s="1">
        <v>45539</v>
      </c>
      <c r="B7431" t="str">
        <v>IT</v>
      </c>
      <c r="C7431" t="str">
        <v>Service Revenue</v>
      </c>
      <c r="D7431" s="10">
        <v>5862</v>
      </c>
      <c r="E7431" s="1">
        <v>45539</v>
      </c>
      <c r="F7431" t="str">
        <v>IT</v>
      </c>
      <c r="G7431" t="str">
        <v>Service Revenue</v>
      </c>
      <c r="H7431" s="10">
        <v>7804</v>
      </c>
    </row>
    <row r="7432" spans="1:8" x14ac:dyDescent="0.3">
      <c r="A7432" s="1">
        <v>45539</v>
      </c>
      <c r="B7432" t="str">
        <v>IT</v>
      </c>
      <c r="C7432" t="str">
        <v>Salaries</v>
      </c>
      <c r="D7432" s="10">
        <v>20170</v>
      </c>
      <c r="E7432" s="1">
        <v>45539</v>
      </c>
      <c r="F7432" t="str">
        <v>IT</v>
      </c>
      <c r="G7432" t="str">
        <v>Salaries</v>
      </c>
      <c r="H7432" s="10">
        <v>17236</v>
      </c>
    </row>
    <row r="7433" spans="1:8" x14ac:dyDescent="0.3">
      <c r="A7433" s="1">
        <v>45539</v>
      </c>
      <c r="B7433" t="str">
        <v>IT</v>
      </c>
      <c r="C7433" t="str">
        <v>Rent</v>
      </c>
      <c r="D7433" s="10">
        <v>1879</v>
      </c>
      <c r="E7433" s="1">
        <v>45539</v>
      </c>
      <c r="F7433" t="str">
        <v>IT</v>
      </c>
      <c r="G7433" t="str">
        <v>Rent</v>
      </c>
      <c r="H7433" s="10">
        <v>4127</v>
      </c>
    </row>
    <row r="7434" spans="1:8" x14ac:dyDescent="0.3">
      <c r="A7434" s="1">
        <v>45539</v>
      </c>
      <c r="B7434" t="str">
        <v>IT</v>
      </c>
      <c r="C7434" t="str">
        <v>Marketing Spend</v>
      </c>
      <c r="D7434" s="10">
        <v>20039</v>
      </c>
      <c r="E7434" s="1">
        <v>45539</v>
      </c>
      <c r="F7434" t="str">
        <v>IT</v>
      </c>
      <c r="G7434" t="str">
        <v>Marketing Spend</v>
      </c>
      <c r="H7434" s="10">
        <v>18723</v>
      </c>
    </row>
    <row r="7435" spans="1:8" x14ac:dyDescent="0.3">
      <c r="A7435" s="1">
        <v>45539</v>
      </c>
      <c r="B7435" t="str">
        <v>IT</v>
      </c>
      <c r="C7435" t="str">
        <v>Software Licenses</v>
      </c>
      <c r="D7435" s="10">
        <v>21277</v>
      </c>
      <c r="E7435" s="1">
        <v>45539</v>
      </c>
      <c r="F7435" t="str">
        <v>IT</v>
      </c>
      <c r="G7435" t="str">
        <v>Software Licenses</v>
      </c>
      <c r="H7435" s="10">
        <v>23177</v>
      </c>
    </row>
    <row r="7436" spans="1:8" x14ac:dyDescent="0.3">
      <c r="A7436" s="1">
        <v>45539</v>
      </c>
      <c r="B7436" t="str">
        <v>HR</v>
      </c>
      <c r="C7436" t="str">
        <v>Product Revenue</v>
      </c>
      <c r="D7436" s="10">
        <v>24277</v>
      </c>
      <c r="E7436" s="1">
        <v>45539</v>
      </c>
      <c r="F7436" t="str">
        <v>HR</v>
      </c>
      <c r="G7436" t="str">
        <v>Product Revenue</v>
      </c>
      <c r="H7436" s="10">
        <v>25868</v>
      </c>
    </row>
    <row r="7437" spans="1:8" x14ac:dyDescent="0.3">
      <c r="A7437" s="1">
        <v>45539</v>
      </c>
      <c r="B7437" t="str">
        <v>HR</v>
      </c>
      <c r="C7437" t="str">
        <v>Service Revenue</v>
      </c>
      <c r="D7437" s="10">
        <v>18797</v>
      </c>
      <c r="E7437" s="1">
        <v>45539</v>
      </c>
      <c r="F7437" t="str">
        <v>HR</v>
      </c>
      <c r="G7437" t="str">
        <v>Service Revenue</v>
      </c>
      <c r="H7437" s="10">
        <v>18596</v>
      </c>
    </row>
    <row r="7438" spans="1:8" x14ac:dyDescent="0.3">
      <c r="A7438" s="1">
        <v>45539</v>
      </c>
      <c r="B7438" t="str">
        <v>HR</v>
      </c>
      <c r="C7438" t="str">
        <v>Salaries</v>
      </c>
      <c r="D7438" s="10">
        <v>11769</v>
      </c>
      <c r="E7438" s="1">
        <v>45539</v>
      </c>
      <c r="F7438" t="str">
        <v>HR</v>
      </c>
      <c r="G7438" t="str">
        <v>Salaries</v>
      </c>
      <c r="H7438" s="10">
        <v>14028</v>
      </c>
    </row>
    <row r="7439" spans="1:8" x14ac:dyDescent="0.3">
      <c r="A7439" s="1">
        <v>45539</v>
      </c>
      <c r="B7439" t="str">
        <v>HR</v>
      </c>
      <c r="C7439" t="str">
        <v>Rent</v>
      </c>
      <c r="D7439" s="10">
        <v>15979</v>
      </c>
      <c r="E7439" s="1">
        <v>45539</v>
      </c>
      <c r="F7439" t="str">
        <v>HR</v>
      </c>
      <c r="G7439" t="str">
        <v>Rent</v>
      </c>
      <c r="H7439" s="10">
        <v>16530</v>
      </c>
    </row>
    <row r="7440" spans="1:8" x14ac:dyDescent="0.3">
      <c r="A7440" s="1">
        <v>45539</v>
      </c>
      <c r="B7440" t="str">
        <v>HR</v>
      </c>
      <c r="C7440" t="str">
        <v>Marketing Spend</v>
      </c>
      <c r="D7440" s="10">
        <v>2326</v>
      </c>
      <c r="E7440" s="1">
        <v>45539</v>
      </c>
      <c r="F7440" t="str">
        <v>HR</v>
      </c>
      <c r="G7440" t="str">
        <v>Marketing Spend</v>
      </c>
      <c r="H7440" s="10">
        <v>390</v>
      </c>
    </row>
    <row r="7441" spans="1:8" x14ac:dyDescent="0.3">
      <c r="A7441" s="1">
        <v>45539</v>
      </c>
      <c r="B7441" t="str">
        <v>HR</v>
      </c>
      <c r="C7441" t="str">
        <v>Software Licenses</v>
      </c>
      <c r="D7441" s="10">
        <v>23887</v>
      </c>
      <c r="E7441" s="1">
        <v>45539</v>
      </c>
      <c r="F7441" t="str">
        <v>HR</v>
      </c>
      <c r="G7441" t="str">
        <v>Software Licenses</v>
      </c>
      <c r="H7441" s="10">
        <v>22036</v>
      </c>
    </row>
    <row r="7442" spans="1:8" x14ac:dyDescent="0.3">
      <c r="A7442" s="1">
        <v>45540</v>
      </c>
      <c r="B7442" t="str">
        <v>Sales</v>
      </c>
      <c r="C7442" t="str">
        <v>Product Revenue</v>
      </c>
      <c r="D7442" s="10">
        <v>5194</v>
      </c>
      <c r="E7442" s="1">
        <v>45540</v>
      </c>
      <c r="F7442" t="str">
        <v>Sales</v>
      </c>
      <c r="G7442" t="str">
        <v>Product Revenue</v>
      </c>
      <c r="H7442" s="10">
        <v>7794</v>
      </c>
    </row>
    <row r="7443" spans="1:8" x14ac:dyDescent="0.3">
      <c r="A7443" s="1">
        <v>45540</v>
      </c>
      <c r="B7443" t="str">
        <v>Sales</v>
      </c>
      <c r="C7443" t="str">
        <v>Service Revenue</v>
      </c>
      <c r="D7443" s="10">
        <v>8493</v>
      </c>
      <c r="E7443" s="1">
        <v>45540</v>
      </c>
      <c r="F7443" t="str">
        <v>Sales</v>
      </c>
      <c r="G7443" t="str">
        <v>Service Revenue</v>
      </c>
      <c r="H7443" s="10">
        <v>9703</v>
      </c>
    </row>
    <row r="7444" spans="1:8" x14ac:dyDescent="0.3">
      <c r="A7444" s="1">
        <v>45540</v>
      </c>
      <c r="B7444" t="str">
        <v>Sales</v>
      </c>
      <c r="C7444" t="str">
        <v>Salaries</v>
      </c>
      <c r="D7444" s="10">
        <v>20997</v>
      </c>
      <c r="E7444" s="1">
        <v>45540</v>
      </c>
      <c r="F7444" t="str">
        <v>Sales</v>
      </c>
      <c r="G7444" t="str">
        <v>Salaries</v>
      </c>
      <c r="H7444" s="10">
        <v>23463</v>
      </c>
    </row>
    <row r="7445" spans="1:8" x14ac:dyDescent="0.3">
      <c r="A7445" s="1">
        <v>45540</v>
      </c>
      <c r="B7445" t="str">
        <v>Sales</v>
      </c>
      <c r="C7445" t="str">
        <v>Rent</v>
      </c>
      <c r="D7445" s="10">
        <v>16378</v>
      </c>
      <c r="E7445" s="1">
        <v>45540</v>
      </c>
      <c r="F7445" t="str">
        <v>Sales</v>
      </c>
      <c r="G7445" t="str">
        <v>Rent</v>
      </c>
      <c r="H7445" s="10">
        <v>19045</v>
      </c>
    </row>
    <row r="7446" spans="1:8" x14ac:dyDescent="0.3">
      <c r="A7446" s="1">
        <v>45540</v>
      </c>
      <c r="B7446" t="str">
        <v>Sales</v>
      </c>
      <c r="C7446" t="str">
        <v>Marketing Spend</v>
      </c>
      <c r="D7446" s="10">
        <v>20223</v>
      </c>
      <c r="E7446" s="1">
        <v>45540</v>
      </c>
      <c r="F7446" t="str">
        <v>Sales</v>
      </c>
      <c r="G7446" t="str">
        <v>Marketing Spend</v>
      </c>
      <c r="H7446" s="10">
        <v>17632</v>
      </c>
    </row>
    <row r="7447" spans="1:8" x14ac:dyDescent="0.3">
      <c r="A7447" s="1">
        <v>45540</v>
      </c>
      <c r="B7447" t="str">
        <v>Sales</v>
      </c>
      <c r="C7447" t="str">
        <v>Software Licenses</v>
      </c>
      <c r="D7447" s="10">
        <v>13166</v>
      </c>
      <c r="E7447" s="1">
        <v>45540</v>
      </c>
      <c r="F7447" t="str">
        <v>Sales</v>
      </c>
      <c r="G7447" t="str">
        <v>Software Licenses</v>
      </c>
      <c r="H7447" s="10">
        <v>13398</v>
      </c>
    </row>
    <row r="7448" spans="1:8" x14ac:dyDescent="0.3">
      <c r="A7448" s="1">
        <v>45540</v>
      </c>
      <c r="B7448" t="str">
        <v>Marketing</v>
      </c>
      <c r="C7448" t="str">
        <v>Product Revenue</v>
      </c>
      <c r="D7448" s="10">
        <v>6502</v>
      </c>
      <c r="E7448" s="1">
        <v>45540</v>
      </c>
      <c r="F7448" t="str">
        <v>Marketing</v>
      </c>
      <c r="G7448" t="str">
        <v>Product Revenue</v>
      </c>
      <c r="H7448" s="10">
        <v>4813</v>
      </c>
    </row>
    <row r="7449" spans="1:8" x14ac:dyDescent="0.3">
      <c r="A7449" s="1">
        <v>45540</v>
      </c>
      <c r="B7449" t="str">
        <v>Marketing</v>
      </c>
      <c r="C7449" t="str">
        <v>Service Revenue</v>
      </c>
      <c r="D7449" s="10">
        <v>9484</v>
      </c>
      <c r="E7449" s="1">
        <v>45540</v>
      </c>
      <c r="F7449" t="str">
        <v>Marketing</v>
      </c>
      <c r="G7449" t="str">
        <v>Service Revenue</v>
      </c>
      <c r="H7449" s="10">
        <v>9379</v>
      </c>
    </row>
    <row r="7450" spans="1:8" x14ac:dyDescent="0.3">
      <c r="A7450" s="1">
        <v>45540</v>
      </c>
      <c r="B7450" t="str">
        <v>Marketing</v>
      </c>
      <c r="C7450" t="str">
        <v>Salaries</v>
      </c>
      <c r="D7450" s="10">
        <v>21198</v>
      </c>
      <c r="E7450" s="1">
        <v>45540</v>
      </c>
      <c r="F7450" t="str">
        <v>Marketing</v>
      </c>
      <c r="G7450" t="str">
        <v>Salaries</v>
      </c>
      <c r="H7450" s="10">
        <v>20149</v>
      </c>
    </row>
    <row r="7451" spans="1:8" x14ac:dyDescent="0.3">
      <c r="A7451" s="1">
        <v>45540</v>
      </c>
      <c r="B7451" t="str">
        <v>Marketing</v>
      </c>
      <c r="C7451" t="str">
        <v>Rent</v>
      </c>
      <c r="D7451" s="10">
        <v>12991</v>
      </c>
      <c r="E7451" s="1">
        <v>45540</v>
      </c>
      <c r="F7451" t="str">
        <v>Marketing</v>
      </c>
      <c r="G7451" t="str">
        <v>Rent</v>
      </c>
      <c r="H7451" s="10">
        <v>13425</v>
      </c>
    </row>
    <row r="7452" spans="1:8" x14ac:dyDescent="0.3">
      <c r="A7452" s="1">
        <v>45540</v>
      </c>
      <c r="B7452" t="str">
        <v>Marketing</v>
      </c>
      <c r="C7452" t="str">
        <v>Marketing Spend</v>
      </c>
      <c r="D7452" s="10">
        <v>8841</v>
      </c>
      <c r="E7452" s="1">
        <v>45540</v>
      </c>
      <c r="F7452" t="str">
        <v>Marketing</v>
      </c>
      <c r="G7452" t="str">
        <v>Marketing Spend</v>
      </c>
      <c r="H7452" s="10">
        <v>6617</v>
      </c>
    </row>
    <row r="7453" spans="1:8" x14ac:dyDescent="0.3">
      <c r="A7453" s="1">
        <v>45540</v>
      </c>
      <c r="B7453" t="str">
        <v>Marketing</v>
      </c>
      <c r="C7453" t="str">
        <v>Software Licenses</v>
      </c>
      <c r="D7453" s="10">
        <v>8486</v>
      </c>
      <c r="E7453" s="1">
        <v>45540</v>
      </c>
      <c r="F7453" t="str">
        <v>Marketing</v>
      </c>
      <c r="G7453" t="str">
        <v>Software Licenses</v>
      </c>
      <c r="H7453" s="10">
        <v>10849</v>
      </c>
    </row>
    <row r="7454" spans="1:8" x14ac:dyDescent="0.3">
      <c r="A7454" s="1">
        <v>45540</v>
      </c>
      <c r="B7454" t="str">
        <v>Finance</v>
      </c>
      <c r="C7454" t="str">
        <v>Product Revenue</v>
      </c>
      <c r="D7454" s="10">
        <v>3573</v>
      </c>
      <c r="E7454" s="1">
        <v>45540</v>
      </c>
      <c r="F7454" t="str">
        <v>Finance</v>
      </c>
      <c r="G7454" t="str">
        <v>Product Revenue</v>
      </c>
      <c r="H7454" s="10">
        <v>2693</v>
      </c>
    </row>
    <row r="7455" spans="1:8" x14ac:dyDescent="0.3">
      <c r="A7455" s="1">
        <v>45540</v>
      </c>
      <c r="B7455" t="str">
        <v>Finance</v>
      </c>
      <c r="C7455" t="str">
        <v>Service Revenue</v>
      </c>
      <c r="D7455" s="10">
        <v>5014</v>
      </c>
      <c r="E7455" s="1">
        <v>45540</v>
      </c>
      <c r="F7455" t="str">
        <v>Finance</v>
      </c>
      <c r="G7455" t="str">
        <v>Service Revenue</v>
      </c>
      <c r="H7455" s="10">
        <v>6458</v>
      </c>
    </row>
    <row r="7456" spans="1:8" x14ac:dyDescent="0.3">
      <c r="A7456" s="1">
        <v>45540</v>
      </c>
      <c r="B7456" t="str">
        <v>Finance</v>
      </c>
      <c r="C7456" t="str">
        <v>Salaries</v>
      </c>
      <c r="D7456" s="10">
        <v>24951</v>
      </c>
      <c r="E7456" s="1">
        <v>45540</v>
      </c>
      <c r="F7456" t="str">
        <v>Finance</v>
      </c>
      <c r="G7456" t="str">
        <v>Salaries</v>
      </c>
      <c r="H7456" s="10">
        <v>22071</v>
      </c>
    </row>
    <row r="7457" spans="1:8" x14ac:dyDescent="0.3">
      <c r="A7457" s="1">
        <v>45540</v>
      </c>
      <c r="B7457" t="str">
        <v>Finance</v>
      </c>
      <c r="C7457" t="str">
        <v>Rent</v>
      </c>
      <c r="D7457" s="10">
        <v>24344</v>
      </c>
      <c r="E7457" s="1">
        <v>45540</v>
      </c>
      <c r="F7457" t="str">
        <v>Finance</v>
      </c>
      <c r="G7457" t="str">
        <v>Rent</v>
      </c>
      <c r="H7457" s="10">
        <v>24108</v>
      </c>
    </row>
    <row r="7458" spans="1:8" x14ac:dyDescent="0.3">
      <c r="A7458" s="1">
        <v>45540</v>
      </c>
      <c r="B7458" t="str">
        <v>Finance</v>
      </c>
      <c r="C7458" t="str">
        <v>Marketing Spend</v>
      </c>
      <c r="D7458" s="10">
        <v>10528</v>
      </c>
      <c r="E7458" s="1">
        <v>45540</v>
      </c>
      <c r="F7458" t="str">
        <v>Finance</v>
      </c>
      <c r="G7458" t="str">
        <v>Marketing Spend</v>
      </c>
      <c r="H7458" s="10">
        <v>13198</v>
      </c>
    </row>
    <row r="7459" spans="1:8" x14ac:dyDescent="0.3">
      <c r="A7459" s="1">
        <v>45540</v>
      </c>
      <c r="B7459" t="str">
        <v>Finance</v>
      </c>
      <c r="C7459" t="str">
        <v>Software Licenses</v>
      </c>
      <c r="D7459" s="10">
        <v>15468</v>
      </c>
      <c r="E7459" s="1">
        <v>45540</v>
      </c>
      <c r="F7459" t="str">
        <v>Finance</v>
      </c>
      <c r="G7459" t="str">
        <v>Software Licenses</v>
      </c>
      <c r="H7459" s="10">
        <v>14720</v>
      </c>
    </row>
    <row r="7460" spans="1:8" x14ac:dyDescent="0.3">
      <c r="A7460" s="1">
        <v>45540</v>
      </c>
      <c r="B7460" t="str">
        <v>IT</v>
      </c>
      <c r="C7460" t="str">
        <v>Product Revenue</v>
      </c>
      <c r="D7460" s="10">
        <v>22072</v>
      </c>
      <c r="E7460" s="1">
        <v>45540</v>
      </c>
      <c r="F7460" t="str">
        <v>IT</v>
      </c>
      <c r="G7460" t="str">
        <v>Product Revenue</v>
      </c>
      <c r="H7460" s="10">
        <v>24829</v>
      </c>
    </row>
    <row r="7461" spans="1:8" x14ac:dyDescent="0.3">
      <c r="A7461" s="1">
        <v>45540</v>
      </c>
      <c r="B7461" t="str">
        <v>IT</v>
      </c>
      <c r="C7461" t="str">
        <v>Service Revenue</v>
      </c>
      <c r="D7461" s="10">
        <v>12578</v>
      </c>
      <c r="E7461" s="1">
        <v>45540</v>
      </c>
      <c r="F7461" t="str">
        <v>IT</v>
      </c>
      <c r="G7461" t="str">
        <v>Service Revenue</v>
      </c>
      <c r="H7461" s="10">
        <v>9636</v>
      </c>
    </row>
    <row r="7462" spans="1:8" x14ac:dyDescent="0.3">
      <c r="A7462" s="1">
        <v>45540</v>
      </c>
      <c r="B7462" t="str">
        <v>IT</v>
      </c>
      <c r="C7462" t="str">
        <v>Salaries</v>
      </c>
      <c r="D7462" s="10">
        <v>8458</v>
      </c>
      <c r="E7462" s="1">
        <v>45540</v>
      </c>
      <c r="F7462" t="str">
        <v>IT</v>
      </c>
      <c r="G7462" t="str">
        <v>Salaries</v>
      </c>
      <c r="H7462" s="10">
        <v>6164</v>
      </c>
    </row>
    <row r="7463" spans="1:8" x14ac:dyDescent="0.3">
      <c r="A7463" s="1">
        <v>45540</v>
      </c>
      <c r="B7463" t="str">
        <v>IT</v>
      </c>
      <c r="C7463" t="str">
        <v>Rent</v>
      </c>
      <c r="D7463" s="10">
        <v>10318</v>
      </c>
      <c r="E7463" s="1">
        <v>45540</v>
      </c>
      <c r="F7463" t="str">
        <v>IT</v>
      </c>
      <c r="G7463" t="str">
        <v>Rent</v>
      </c>
      <c r="H7463" s="10">
        <v>9182</v>
      </c>
    </row>
    <row r="7464" spans="1:8" x14ac:dyDescent="0.3">
      <c r="A7464" s="1">
        <v>45540</v>
      </c>
      <c r="B7464" t="str">
        <v>IT</v>
      </c>
      <c r="C7464" t="str">
        <v>Marketing Spend</v>
      </c>
      <c r="D7464" s="10">
        <v>20094</v>
      </c>
      <c r="E7464" s="1">
        <v>45540</v>
      </c>
      <c r="F7464" t="str">
        <v>IT</v>
      </c>
      <c r="G7464" t="str">
        <v>Marketing Spend</v>
      </c>
      <c r="H7464" s="10">
        <v>20606</v>
      </c>
    </row>
    <row r="7465" spans="1:8" x14ac:dyDescent="0.3">
      <c r="A7465" s="1">
        <v>45540</v>
      </c>
      <c r="B7465" t="str">
        <v>IT</v>
      </c>
      <c r="C7465" t="str">
        <v>Software Licenses</v>
      </c>
      <c r="D7465" s="10">
        <v>6769</v>
      </c>
      <c r="E7465" s="1">
        <v>45540</v>
      </c>
      <c r="F7465" t="str">
        <v>IT</v>
      </c>
      <c r="G7465" t="str">
        <v>Software Licenses</v>
      </c>
      <c r="H7465" s="10">
        <v>6318</v>
      </c>
    </row>
    <row r="7466" spans="1:8" x14ac:dyDescent="0.3">
      <c r="A7466" s="1">
        <v>45540</v>
      </c>
      <c r="B7466" t="str">
        <v>HR</v>
      </c>
      <c r="C7466" t="str">
        <v>Product Revenue</v>
      </c>
      <c r="D7466" s="10">
        <v>1553</v>
      </c>
      <c r="E7466" s="1">
        <v>45540</v>
      </c>
      <c r="F7466" t="str">
        <v>HR</v>
      </c>
      <c r="G7466" t="str">
        <v>Product Revenue</v>
      </c>
      <c r="H7466" s="10">
        <v>-1042</v>
      </c>
    </row>
    <row r="7467" spans="1:8" x14ac:dyDescent="0.3">
      <c r="A7467" s="1">
        <v>45540</v>
      </c>
      <c r="B7467" t="str">
        <v>HR</v>
      </c>
      <c r="C7467" t="str">
        <v>Service Revenue</v>
      </c>
      <c r="D7467" s="10">
        <v>4807</v>
      </c>
      <c r="E7467" s="1">
        <v>45540</v>
      </c>
      <c r="F7467" t="str">
        <v>HR</v>
      </c>
      <c r="G7467" t="str">
        <v>Service Revenue</v>
      </c>
      <c r="H7467" s="10">
        <v>2807</v>
      </c>
    </row>
    <row r="7468" spans="1:8" x14ac:dyDescent="0.3">
      <c r="A7468" s="1">
        <v>45540</v>
      </c>
      <c r="B7468" t="str">
        <v>HR</v>
      </c>
      <c r="C7468" t="str">
        <v>Salaries</v>
      </c>
      <c r="D7468" s="10">
        <v>7138</v>
      </c>
      <c r="E7468" s="1">
        <v>45540</v>
      </c>
      <c r="F7468" t="str">
        <v>HR</v>
      </c>
      <c r="G7468" t="str">
        <v>Salaries</v>
      </c>
      <c r="H7468" s="10">
        <v>7624</v>
      </c>
    </row>
    <row r="7469" spans="1:8" x14ac:dyDescent="0.3">
      <c r="A7469" s="1">
        <v>45540</v>
      </c>
      <c r="B7469" t="str">
        <v>HR</v>
      </c>
      <c r="C7469" t="str">
        <v>Rent</v>
      </c>
      <c r="D7469" s="10">
        <v>5384</v>
      </c>
      <c r="E7469" s="1">
        <v>45540</v>
      </c>
      <c r="F7469" t="str">
        <v>HR</v>
      </c>
      <c r="G7469" t="str">
        <v>Rent</v>
      </c>
      <c r="H7469" s="10">
        <v>2504</v>
      </c>
    </row>
    <row r="7470" spans="1:8" x14ac:dyDescent="0.3">
      <c r="A7470" s="1">
        <v>45540</v>
      </c>
      <c r="B7470" t="str">
        <v>HR</v>
      </c>
      <c r="C7470" t="str">
        <v>Marketing Spend</v>
      </c>
      <c r="D7470" s="10">
        <v>12909</v>
      </c>
      <c r="E7470" s="1">
        <v>45540</v>
      </c>
      <c r="F7470" t="str">
        <v>HR</v>
      </c>
      <c r="G7470" t="str">
        <v>Marketing Spend</v>
      </c>
      <c r="H7470" s="10">
        <v>14753</v>
      </c>
    </row>
    <row r="7471" spans="1:8" x14ac:dyDescent="0.3">
      <c r="A7471" s="1">
        <v>45540</v>
      </c>
      <c r="B7471" t="str">
        <v>HR</v>
      </c>
      <c r="C7471" t="str">
        <v>Software Licenses</v>
      </c>
      <c r="D7471" s="10">
        <v>1575</v>
      </c>
      <c r="E7471" s="1">
        <v>45540</v>
      </c>
      <c r="F7471" t="str">
        <v>HR</v>
      </c>
      <c r="G7471" t="str">
        <v>Software Licenses</v>
      </c>
      <c r="H7471" s="10">
        <v>477</v>
      </c>
    </row>
    <row r="7472" spans="1:8" x14ac:dyDescent="0.3">
      <c r="A7472" s="1">
        <v>45541</v>
      </c>
      <c r="B7472" t="str">
        <v>Sales</v>
      </c>
      <c r="C7472" t="str">
        <v>Product Revenue</v>
      </c>
      <c r="D7472" s="10">
        <v>17742</v>
      </c>
      <c r="E7472" s="1">
        <v>45541</v>
      </c>
      <c r="F7472" t="str">
        <v>Sales</v>
      </c>
      <c r="G7472" t="str">
        <v>Product Revenue</v>
      </c>
      <c r="H7472" s="10">
        <v>19345</v>
      </c>
    </row>
    <row r="7473" spans="1:8" x14ac:dyDescent="0.3">
      <c r="A7473" s="1">
        <v>45541</v>
      </c>
      <c r="B7473" t="str">
        <v>Sales</v>
      </c>
      <c r="C7473" t="str">
        <v>Service Revenue</v>
      </c>
      <c r="D7473" s="10">
        <v>18358</v>
      </c>
      <c r="E7473" s="1">
        <v>45541</v>
      </c>
      <c r="F7473" t="str">
        <v>Sales</v>
      </c>
      <c r="G7473" t="str">
        <v>Service Revenue</v>
      </c>
      <c r="H7473" s="10">
        <v>18927</v>
      </c>
    </row>
    <row r="7474" spans="1:8" x14ac:dyDescent="0.3">
      <c r="A7474" s="1">
        <v>45541</v>
      </c>
      <c r="B7474" t="str">
        <v>Sales</v>
      </c>
      <c r="C7474" t="str">
        <v>Salaries</v>
      </c>
      <c r="D7474" s="10">
        <v>24790</v>
      </c>
      <c r="E7474" s="1">
        <v>45541</v>
      </c>
      <c r="F7474" t="str">
        <v>Sales</v>
      </c>
      <c r="G7474" t="str">
        <v>Salaries</v>
      </c>
      <c r="H7474" s="10">
        <v>26355</v>
      </c>
    </row>
    <row r="7475" spans="1:8" x14ac:dyDescent="0.3">
      <c r="A7475" s="1">
        <v>45541</v>
      </c>
      <c r="B7475" t="str">
        <v>Sales</v>
      </c>
      <c r="C7475" t="str">
        <v>Rent</v>
      </c>
      <c r="D7475" s="10">
        <v>18070</v>
      </c>
      <c r="E7475" s="1">
        <v>45541</v>
      </c>
      <c r="F7475" t="str">
        <v>Sales</v>
      </c>
      <c r="G7475" t="str">
        <v>Rent</v>
      </c>
      <c r="H7475" s="10">
        <v>15809</v>
      </c>
    </row>
    <row r="7476" spans="1:8" x14ac:dyDescent="0.3">
      <c r="A7476" s="1">
        <v>45541</v>
      </c>
      <c r="B7476" t="str">
        <v>Sales</v>
      </c>
      <c r="C7476" t="str">
        <v>Marketing Spend</v>
      </c>
      <c r="D7476" s="10">
        <v>13083</v>
      </c>
      <c r="E7476" s="1">
        <v>45541</v>
      </c>
      <c r="F7476" t="str">
        <v>Sales</v>
      </c>
      <c r="G7476" t="str">
        <v>Marketing Spend</v>
      </c>
      <c r="H7476" s="10">
        <v>14128</v>
      </c>
    </row>
    <row r="7477" spans="1:8" x14ac:dyDescent="0.3">
      <c r="A7477" s="1">
        <v>45541</v>
      </c>
      <c r="B7477" t="str">
        <v>Sales</v>
      </c>
      <c r="C7477" t="str">
        <v>Software Licenses</v>
      </c>
      <c r="D7477" s="10">
        <v>8324</v>
      </c>
      <c r="E7477" s="1">
        <v>45541</v>
      </c>
      <c r="F7477" t="str">
        <v>Sales</v>
      </c>
      <c r="G7477" t="str">
        <v>Software Licenses</v>
      </c>
      <c r="H7477" s="10">
        <v>10520</v>
      </c>
    </row>
    <row r="7478" spans="1:8" x14ac:dyDescent="0.3">
      <c r="A7478" s="1">
        <v>45541</v>
      </c>
      <c r="B7478" t="str">
        <v>Marketing</v>
      </c>
      <c r="C7478" t="str">
        <v>Product Revenue</v>
      </c>
      <c r="D7478" s="10">
        <v>17685</v>
      </c>
      <c r="E7478" s="1">
        <v>45541</v>
      </c>
      <c r="F7478" t="str">
        <v>Marketing</v>
      </c>
      <c r="G7478" t="str">
        <v>Product Revenue</v>
      </c>
      <c r="H7478" s="10">
        <v>17985</v>
      </c>
    </row>
    <row r="7479" spans="1:8" x14ac:dyDescent="0.3">
      <c r="A7479" s="1">
        <v>45541</v>
      </c>
      <c r="B7479" t="str">
        <v>Marketing</v>
      </c>
      <c r="C7479" t="str">
        <v>Service Revenue</v>
      </c>
      <c r="D7479" s="10">
        <v>8179</v>
      </c>
      <c r="E7479" s="1">
        <v>45541</v>
      </c>
      <c r="F7479" t="str">
        <v>Marketing</v>
      </c>
      <c r="G7479" t="str">
        <v>Service Revenue</v>
      </c>
      <c r="H7479" s="10">
        <v>8480</v>
      </c>
    </row>
    <row r="7480" spans="1:8" x14ac:dyDescent="0.3">
      <c r="A7480" s="1">
        <v>45541</v>
      </c>
      <c r="B7480" t="str">
        <v>Marketing</v>
      </c>
      <c r="C7480" t="str">
        <v>Salaries</v>
      </c>
      <c r="D7480" s="10">
        <v>4040</v>
      </c>
      <c r="E7480" s="1">
        <v>45541</v>
      </c>
      <c r="F7480" t="str">
        <v>Marketing</v>
      </c>
      <c r="G7480" t="str">
        <v>Salaries</v>
      </c>
      <c r="H7480" s="10">
        <v>6033</v>
      </c>
    </row>
    <row r="7481" spans="1:8" x14ac:dyDescent="0.3">
      <c r="A7481" s="1">
        <v>45541</v>
      </c>
      <c r="B7481" t="str">
        <v>Marketing</v>
      </c>
      <c r="C7481" t="str">
        <v>Rent</v>
      </c>
      <c r="D7481" s="10">
        <v>12103</v>
      </c>
      <c r="E7481" s="1">
        <v>45541</v>
      </c>
      <c r="F7481" t="str">
        <v>Marketing</v>
      </c>
      <c r="G7481" t="str">
        <v>Rent</v>
      </c>
      <c r="H7481" s="10">
        <v>12227</v>
      </c>
    </row>
    <row r="7482" spans="1:8" x14ac:dyDescent="0.3">
      <c r="A7482" s="1">
        <v>45541</v>
      </c>
      <c r="B7482" t="str">
        <v>Marketing</v>
      </c>
      <c r="C7482" t="str">
        <v>Marketing Spend</v>
      </c>
      <c r="D7482" s="10">
        <v>22159</v>
      </c>
      <c r="E7482" s="1">
        <v>45541</v>
      </c>
      <c r="F7482" t="str">
        <v>Marketing</v>
      </c>
      <c r="G7482" t="str">
        <v>Marketing Spend</v>
      </c>
      <c r="H7482" s="10">
        <v>23477</v>
      </c>
    </row>
    <row r="7483" spans="1:8" x14ac:dyDescent="0.3">
      <c r="A7483" s="1">
        <v>45541</v>
      </c>
      <c r="B7483" t="str">
        <v>Marketing</v>
      </c>
      <c r="C7483" t="str">
        <v>Software Licenses</v>
      </c>
      <c r="D7483" s="10">
        <v>14920</v>
      </c>
      <c r="E7483" s="1">
        <v>45541</v>
      </c>
      <c r="F7483" t="str">
        <v>Marketing</v>
      </c>
      <c r="G7483" t="str">
        <v>Software Licenses</v>
      </c>
      <c r="H7483" s="10">
        <v>14927</v>
      </c>
    </row>
    <row r="7484" spans="1:8" x14ac:dyDescent="0.3">
      <c r="A7484" s="1">
        <v>45541</v>
      </c>
      <c r="B7484" t="str">
        <v>Finance</v>
      </c>
      <c r="C7484" t="str">
        <v>Product Revenue</v>
      </c>
      <c r="D7484" s="10">
        <v>11617</v>
      </c>
      <c r="E7484" s="1">
        <v>45541</v>
      </c>
      <c r="F7484" t="str">
        <v>Finance</v>
      </c>
      <c r="G7484" t="str">
        <v>Product Revenue</v>
      </c>
      <c r="H7484" s="10">
        <v>14354</v>
      </c>
    </row>
    <row r="7485" spans="1:8" x14ac:dyDescent="0.3">
      <c r="A7485" s="1">
        <v>45541</v>
      </c>
      <c r="B7485" t="str">
        <v>Finance</v>
      </c>
      <c r="C7485" t="str">
        <v>Service Revenue</v>
      </c>
      <c r="D7485" s="10">
        <v>3640</v>
      </c>
      <c r="E7485" s="1">
        <v>45541</v>
      </c>
      <c r="F7485" t="str">
        <v>Finance</v>
      </c>
      <c r="G7485" t="str">
        <v>Service Revenue</v>
      </c>
      <c r="H7485" s="10">
        <v>6249</v>
      </c>
    </row>
    <row r="7486" spans="1:8" x14ac:dyDescent="0.3">
      <c r="A7486" s="1">
        <v>45541</v>
      </c>
      <c r="B7486" t="str">
        <v>Finance</v>
      </c>
      <c r="C7486" t="str">
        <v>Salaries</v>
      </c>
      <c r="D7486" s="10">
        <v>18513</v>
      </c>
      <c r="E7486" s="1">
        <v>45541</v>
      </c>
      <c r="F7486" t="str">
        <v>Finance</v>
      </c>
      <c r="G7486" t="str">
        <v>Salaries</v>
      </c>
      <c r="H7486" s="10">
        <v>17580</v>
      </c>
    </row>
    <row r="7487" spans="1:8" x14ac:dyDescent="0.3">
      <c r="A7487" s="1">
        <v>45541</v>
      </c>
      <c r="B7487" t="str">
        <v>Finance</v>
      </c>
      <c r="C7487" t="str">
        <v>Rent</v>
      </c>
      <c r="D7487" s="10">
        <v>23270</v>
      </c>
      <c r="E7487" s="1">
        <v>45541</v>
      </c>
      <c r="F7487" t="str">
        <v>Finance</v>
      </c>
      <c r="G7487" t="str">
        <v>Rent</v>
      </c>
      <c r="H7487" s="10">
        <v>21592</v>
      </c>
    </row>
    <row r="7488" spans="1:8" x14ac:dyDescent="0.3">
      <c r="A7488" s="1">
        <v>45541</v>
      </c>
      <c r="B7488" t="str">
        <v>Finance</v>
      </c>
      <c r="C7488" t="str">
        <v>Marketing Spend</v>
      </c>
      <c r="D7488" s="10">
        <v>2240</v>
      </c>
      <c r="E7488" s="1">
        <v>45541</v>
      </c>
      <c r="F7488" t="str">
        <v>Finance</v>
      </c>
      <c r="G7488" t="str">
        <v>Marketing Spend</v>
      </c>
      <c r="H7488" s="10">
        <v>890</v>
      </c>
    </row>
    <row r="7489" spans="1:8" x14ac:dyDescent="0.3">
      <c r="A7489" s="1">
        <v>45541</v>
      </c>
      <c r="B7489" t="str">
        <v>Finance</v>
      </c>
      <c r="C7489" t="str">
        <v>Software Licenses</v>
      </c>
      <c r="D7489" s="10">
        <v>1836</v>
      </c>
      <c r="E7489" s="1">
        <v>45541</v>
      </c>
      <c r="F7489" t="str">
        <v>Finance</v>
      </c>
      <c r="G7489" t="str">
        <v>Software Licenses</v>
      </c>
      <c r="H7489" s="10">
        <v>4639</v>
      </c>
    </row>
    <row r="7490" spans="1:8" x14ac:dyDescent="0.3">
      <c r="A7490" s="1">
        <v>45541</v>
      </c>
      <c r="B7490" t="str">
        <v>IT</v>
      </c>
      <c r="C7490" t="str">
        <v>Product Revenue</v>
      </c>
      <c r="D7490" s="10">
        <v>4734</v>
      </c>
      <c r="E7490" s="1">
        <v>45541</v>
      </c>
      <c r="F7490" t="str">
        <v>IT</v>
      </c>
      <c r="G7490" t="str">
        <v>Product Revenue</v>
      </c>
      <c r="H7490" s="10">
        <v>7564</v>
      </c>
    </row>
    <row r="7491" spans="1:8" x14ac:dyDescent="0.3">
      <c r="A7491" s="1">
        <v>45541</v>
      </c>
      <c r="B7491" t="str">
        <v>IT</v>
      </c>
      <c r="C7491" t="str">
        <v>Service Revenue</v>
      </c>
      <c r="D7491" s="10">
        <v>5451</v>
      </c>
      <c r="E7491" s="1">
        <v>45541</v>
      </c>
      <c r="F7491" t="str">
        <v>IT</v>
      </c>
      <c r="G7491" t="str">
        <v>Service Revenue</v>
      </c>
      <c r="H7491" s="10">
        <v>7303</v>
      </c>
    </row>
    <row r="7492" spans="1:8" x14ac:dyDescent="0.3">
      <c r="A7492" s="1">
        <v>45541</v>
      </c>
      <c r="B7492" t="str">
        <v>IT</v>
      </c>
      <c r="C7492" t="str">
        <v>Salaries</v>
      </c>
      <c r="D7492" s="10">
        <v>6573</v>
      </c>
      <c r="E7492" s="1">
        <v>45541</v>
      </c>
      <c r="F7492" t="str">
        <v>IT</v>
      </c>
      <c r="G7492" t="str">
        <v>Salaries</v>
      </c>
      <c r="H7492" s="10">
        <v>9509</v>
      </c>
    </row>
    <row r="7493" spans="1:8" x14ac:dyDescent="0.3">
      <c r="A7493" s="1">
        <v>45541</v>
      </c>
      <c r="B7493" t="str">
        <v>IT</v>
      </c>
      <c r="C7493" t="str">
        <v>Rent</v>
      </c>
      <c r="D7493" s="10">
        <v>6085</v>
      </c>
      <c r="E7493" s="1">
        <v>45541</v>
      </c>
      <c r="F7493" t="str">
        <v>IT</v>
      </c>
      <c r="G7493" t="str">
        <v>Rent</v>
      </c>
      <c r="H7493" s="10">
        <v>5622</v>
      </c>
    </row>
    <row r="7494" spans="1:8" x14ac:dyDescent="0.3">
      <c r="A7494" s="1">
        <v>45541</v>
      </c>
      <c r="B7494" t="str">
        <v>IT</v>
      </c>
      <c r="C7494" t="str">
        <v>Marketing Spend</v>
      </c>
      <c r="D7494" s="10">
        <v>15457</v>
      </c>
      <c r="E7494" s="1">
        <v>45541</v>
      </c>
      <c r="F7494" t="str">
        <v>IT</v>
      </c>
      <c r="G7494" t="str">
        <v>Marketing Spend</v>
      </c>
      <c r="H7494" s="10">
        <v>15927</v>
      </c>
    </row>
    <row r="7495" spans="1:8" x14ac:dyDescent="0.3">
      <c r="A7495" s="1">
        <v>45541</v>
      </c>
      <c r="B7495" t="str">
        <v>IT</v>
      </c>
      <c r="C7495" t="str">
        <v>Software Licenses</v>
      </c>
      <c r="D7495" s="10">
        <v>2030</v>
      </c>
      <c r="E7495" s="1">
        <v>45541</v>
      </c>
      <c r="F7495" t="str">
        <v>IT</v>
      </c>
      <c r="G7495" t="str">
        <v>Software Licenses</v>
      </c>
      <c r="H7495" s="10">
        <v>2830</v>
      </c>
    </row>
    <row r="7496" spans="1:8" x14ac:dyDescent="0.3">
      <c r="A7496" s="1">
        <v>45541</v>
      </c>
      <c r="B7496" t="str">
        <v>HR</v>
      </c>
      <c r="C7496" t="str">
        <v>Product Revenue</v>
      </c>
      <c r="D7496" s="10">
        <v>7492</v>
      </c>
      <c r="E7496" s="1">
        <v>45541</v>
      </c>
      <c r="F7496" t="str">
        <v>HR</v>
      </c>
      <c r="G7496" t="str">
        <v>Product Revenue</v>
      </c>
      <c r="H7496" s="10">
        <v>6655</v>
      </c>
    </row>
    <row r="7497" spans="1:8" x14ac:dyDescent="0.3">
      <c r="A7497" s="1">
        <v>45541</v>
      </c>
      <c r="B7497" t="str">
        <v>HR</v>
      </c>
      <c r="C7497" t="str">
        <v>Service Revenue</v>
      </c>
      <c r="D7497" s="10">
        <v>2479</v>
      </c>
      <c r="E7497" s="1">
        <v>45541</v>
      </c>
      <c r="F7497" t="str">
        <v>HR</v>
      </c>
      <c r="G7497" t="str">
        <v>Service Revenue</v>
      </c>
      <c r="H7497" s="10">
        <v>1651</v>
      </c>
    </row>
    <row r="7498" spans="1:8" x14ac:dyDescent="0.3">
      <c r="A7498" s="1">
        <v>45541</v>
      </c>
      <c r="B7498" t="str">
        <v>HR</v>
      </c>
      <c r="C7498" t="str">
        <v>Salaries</v>
      </c>
      <c r="D7498" s="10">
        <v>24250</v>
      </c>
      <c r="E7498" s="1">
        <v>45541</v>
      </c>
      <c r="F7498" t="str">
        <v>HR</v>
      </c>
      <c r="G7498" t="str">
        <v>Salaries</v>
      </c>
      <c r="H7498" s="10">
        <v>22082</v>
      </c>
    </row>
    <row r="7499" spans="1:8" x14ac:dyDescent="0.3">
      <c r="A7499" s="1">
        <v>45541</v>
      </c>
      <c r="B7499" t="str">
        <v>HR</v>
      </c>
      <c r="C7499" t="str">
        <v>Rent</v>
      </c>
      <c r="D7499" s="10">
        <v>21448</v>
      </c>
      <c r="E7499" s="1">
        <v>45541</v>
      </c>
      <c r="F7499" t="str">
        <v>HR</v>
      </c>
      <c r="G7499" t="str">
        <v>Rent</v>
      </c>
      <c r="H7499" s="10">
        <v>23045</v>
      </c>
    </row>
    <row r="7500" spans="1:8" x14ac:dyDescent="0.3">
      <c r="A7500" s="1">
        <v>45541</v>
      </c>
      <c r="B7500" t="str">
        <v>HR</v>
      </c>
      <c r="C7500" t="str">
        <v>Marketing Spend</v>
      </c>
      <c r="D7500" s="10">
        <v>19804</v>
      </c>
      <c r="E7500" s="1">
        <v>45541</v>
      </c>
      <c r="F7500" t="str">
        <v>HR</v>
      </c>
      <c r="G7500" t="str">
        <v>Marketing Spend</v>
      </c>
      <c r="H7500" s="10">
        <v>17404</v>
      </c>
    </row>
    <row r="7501" spans="1:8" x14ac:dyDescent="0.3">
      <c r="A7501" s="1">
        <v>45541</v>
      </c>
      <c r="B7501" t="str">
        <v>HR</v>
      </c>
      <c r="C7501" t="str">
        <v>Software Licenses</v>
      </c>
      <c r="D7501" s="10">
        <v>10744</v>
      </c>
      <c r="E7501" s="1">
        <v>45541</v>
      </c>
      <c r="F7501" t="str">
        <v>HR</v>
      </c>
      <c r="G7501" t="str">
        <v>Software Licenses</v>
      </c>
      <c r="H7501" s="10">
        <v>10676</v>
      </c>
    </row>
    <row r="7502" spans="1:8" x14ac:dyDescent="0.3">
      <c r="A7502" s="1">
        <v>45542</v>
      </c>
      <c r="B7502" t="str">
        <v>Sales</v>
      </c>
      <c r="C7502" t="str">
        <v>Product Revenue</v>
      </c>
      <c r="D7502" s="10">
        <v>8671</v>
      </c>
      <c r="E7502" s="1">
        <v>45542</v>
      </c>
      <c r="F7502" t="str">
        <v>Sales</v>
      </c>
      <c r="G7502" t="str">
        <v>Product Revenue</v>
      </c>
      <c r="H7502" s="10">
        <v>10442</v>
      </c>
    </row>
    <row r="7503" spans="1:8" x14ac:dyDescent="0.3">
      <c r="A7503" s="1">
        <v>45542</v>
      </c>
      <c r="B7503" t="str">
        <v>Sales</v>
      </c>
      <c r="C7503" t="str">
        <v>Service Revenue</v>
      </c>
      <c r="D7503" s="10">
        <v>24740</v>
      </c>
      <c r="E7503" s="1">
        <v>45542</v>
      </c>
      <c r="F7503" t="str">
        <v>Sales</v>
      </c>
      <c r="G7503" t="str">
        <v>Service Revenue</v>
      </c>
      <c r="H7503" s="10">
        <v>23822</v>
      </c>
    </row>
    <row r="7504" spans="1:8" x14ac:dyDescent="0.3">
      <c r="A7504" s="1">
        <v>45542</v>
      </c>
      <c r="B7504" t="str">
        <v>Sales</v>
      </c>
      <c r="C7504" t="str">
        <v>Salaries</v>
      </c>
      <c r="D7504" s="10">
        <v>17058</v>
      </c>
      <c r="E7504" s="1">
        <v>45542</v>
      </c>
      <c r="F7504" t="str">
        <v>Sales</v>
      </c>
      <c r="G7504" t="str">
        <v>Salaries</v>
      </c>
      <c r="H7504" s="10">
        <v>19225</v>
      </c>
    </row>
    <row r="7505" spans="1:8" x14ac:dyDescent="0.3">
      <c r="A7505" s="1">
        <v>45542</v>
      </c>
      <c r="B7505" t="str">
        <v>Sales</v>
      </c>
      <c r="C7505" t="str">
        <v>Rent</v>
      </c>
      <c r="D7505" s="10">
        <v>2036</v>
      </c>
      <c r="E7505" s="1">
        <v>45542</v>
      </c>
      <c r="F7505" t="str">
        <v>Sales</v>
      </c>
      <c r="G7505" t="str">
        <v>Rent</v>
      </c>
      <c r="H7505" s="10">
        <v>-540</v>
      </c>
    </row>
    <row r="7506" spans="1:8" x14ac:dyDescent="0.3">
      <c r="A7506" s="1">
        <v>45542</v>
      </c>
      <c r="B7506" t="str">
        <v>Sales</v>
      </c>
      <c r="C7506" t="str">
        <v>Marketing Spend</v>
      </c>
      <c r="D7506" s="10">
        <v>23877</v>
      </c>
      <c r="E7506" s="1">
        <v>45542</v>
      </c>
      <c r="F7506" t="str">
        <v>Sales</v>
      </c>
      <c r="G7506" t="str">
        <v>Marketing Spend</v>
      </c>
      <c r="H7506" s="10">
        <v>21128</v>
      </c>
    </row>
    <row r="7507" spans="1:8" x14ac:dyDescent="0.3">
      <c r="A7507" s="1">
        <v>45542</v>
      </c>
      <c r="B7507" t="str">
        <v>Sales</v>
      </c>
      <c r="C7507" t="str">
        <v>Software Licenses</v>
      </c>
      <c r="D7507" s="10">
        <v>14427</v>
      </c>
      <c r="E7507" s="1">
        <v>45542</v>
      </c>
      <c r="F7507" t="str">
        <v>Sales</v>
      </c>
      <c r="G7507" t="str">
        <v>Software Licenses</v>
      </c>
      <c r="H7507" s="10">
        <v>17137</v>
      </c>
    </row>
    <row r="7508" spans="1:8" x14ac:dyDescent="0.3">
      <c r="A7508" s="1">
        <v>45542</v>
      </c>
      <c r="B7508" t="str">
        <v>Marketing</v>
      </c>
      <c r="C7508" t="str">
        <v>Product Revenue</v>
      </c>
      <c r="D7508" s="10">
        <v>12070</v>
      </c>
      <c r="E7508" s="1">
        <v>45542</v>
      </c>
      <c r="F7508" t="str">
        <v>Marketing</v>
      </c>
      <c r="G7508" t="str">
        <v>Product Revenue</v>
      </c>
      <c r="H7508" s="10">
        <v>10668</v>
      </c>
    </row>
    <row r="7509" spans="1:8" x14ac:dyDescent="0.3">
      <c r="A7509" s="1">
        <v>45542</v>
      </c>
      <c r="B7509" t="str">
        <v>Marketing</v>
      </c>
      <c r="C7509" t="str">
        <v>Service Revenue</v>
      </c>
      <c r="D7509" s="10">
        <v>16142</v>
      </c>
      <c r="E7509" s="1">
        <v>45542</v>
      </c>
      <c r="F7509" t="str">
        <v>Marketing</v>
      </c>
      <c r="G7509" t="str">
        <v>Service Revenue</v>
      </c>
      <c r="H7509" s="10">
        <v>15883</v>
      </c>
    </row>
    <row r="7510" spans="1:8" x14ac:dyDescent="0.3">
      <c r="A7510" s="1">
        <v>45542</v>
      </c>
      <c r="B7510" t="str">
        <v>Marketing</v>
      </c>
      <c r="C7510" t="str">
        <v>Salaries</v>
      </c>
      <c r="D7510" s="10">
        <v>7317</v>
      </c>
      <c r="E7510" s="1">
        <v>45542</v>
      </c>
      <c r="F7510" t="str">
        <v>Marketing</v>
      </c>
      <c r="G7510" t="str">
        <v>Salaries</v>
      </c>
      <c r="H7510" s="10">
        <v>5602</v>
      </c>
    </row>
    <row r="7511" spans="1:8" x14ac:dyDescent="0.3">
      <c r="A7511" s="1">
        <v>45542</v>
      </c>
      <c r="B7511" t="str">
        <v>Marketing</v>
      </c>
      <c r="C7511" t="str">
        <v>Rent</v>
      </c>
      <c r="D7511" s="10">
        <v>19636</v>
      </c>
      <c r="E7511" s="1">
        <v>45542</v>
      </c>
      <c r="F7511" t="str">
        <v>Marketing</v>
      </c>
      <c r="G7511" t="str">
        <v>Rent</v>
      </c>
      <c r="H7511" s="10">
        <v>20873</v>
      </c>
    </row>
    <row r="7512" spans="1:8" x14ac:dyDescent="0.3">
      <c r="A7512" s="1">
        <v>45542</v>
      </c>
      <c r="B7512" t="str">
        <v>Marketing</v>
      </c>
      <c r="C7512" t="str">
        <v>Marketing Spend</v>
      </c>
      <c r="D7512" s="10">
        <v>5801</v>
      </c>
      <c r="E7512" s="1">
        <v>45542</v>
      </c>
      <c r="F7512" t="str">
        <v>Marketing</v>
      </c>
      <c r="G7512" t="str">
        <v>Marketing Spend</v>
      </c>
      <c r="H7512" s="10">
        <v>4689</v>
      </c>
    </row>
    <row r="7513" spans="1:8" x14ac:dyDescent="0.3">
      <c r="A7513" s="1">
        <v>45542</v>
      </c>
      <c r="B7513" t="str">
        <v>Marketing</v>
      </c>
      <c r="C7513" t="str">
        <v>Software Licenses</v>
      </c>
      <c r="D7513" s="10">
        <v>7299</v>
      </c>
      <c r="E7513" s="1">
        <v>45542</v>
      </c>
      <c r="F7513" t="str">
        <v>Marketing</v>
      </c>
      <c r="G7513" t="str">
        <v>Software Licenses</v>
      </c>
      <c r="H7513" s="10">
        <v>6371</v>
      </c>
    </row>
    <row r="7514" spans="1:8" x14ac:dyDescent="0.3">
      <c r="A7514" s="1">
        <v>45542</v>
      </c>
      <c r="B7514" t="str">
        <v>Finance</v>
      </c>
      <c r="C7514" t="str">
        <v>Product Revenue</v>
      </c>
      <c r="D7514" s="10">
        <v>17728</v>
      </c>
      <c r="E7514" s="1">
        <v>45542</v>
      </c>
      <c r="F7514" t="str">
        <v>Finance</v>
      </c>
      <c r="G7514" t="str">
        <v>Product Revenue</v>
      </c>
      <c r="H7514" s="10">
        <v>15481</v>
      </c>
    </row>
    <row r="7515" spans="1:8" x14ac:dyDescent="0.3">
      <c r="A7515" s="1">
        <v>45542</v>
      </c>
      <c r="B7515" t="str">
        <v>Finance</v>
      </c>
      <c r="C7515" t="str">
        <v>Service Revenue</v>
      </c>
      <c r="D7515" s="10">
        <v>18053</v>
      </c>
      <c r="E7515" s="1">
        <v>45542</v>
      </c>
      <c r="F7515" t="str">
        <v>Finance</v>
      </c>
      <c r="G7515" t="str">
        <v>Service Revenue</v>
      </c>
      <c r="H7515" s="10">
        <v>15665</v>
      </c>
    </row>
    <row r="7516" spans="1:8" x14ac:dyDescent="0.3">
      <c r="A7516" s="1">
        <v>45542</v>
      </c>
      <c r="B7516" t="str">
        <v>Finance</v>
      </c>
      <c r="C7516" t="str">
        <v>Salaries</v>
      </c>
      <c r="D7516" s="10">
        <v>7305</v>
      </c>
      <c r="E7516" s="1">
        <v>45542</v>
      </c>
      <c r="F7516" t="str">
        <v>Finance</v>
      </c>
      <c r="G7516" t="str">
        <v>Salaries</v>
      </c>
      <c r="H7516" s="10">
        <v>5394</v>
      </c>
    </row>
    <row r="7517" spans="1:8" x14ac:dyDescent="0.3">
      <c r="A7517" s="1">
        <v>45542</v>
      </c>
      <c r="B7517" t="str">
        <v>Finance</v>
      </c>
      <c r="C7517" t="str">
        <v>Rent</v>
      </c>
      <c r="D7517" s="10">
        <v>20833</v>
      </c>
      <c r="E7517" s="1">
        <v>45542</v>
      </c>
      <c r="F7517" t="str">
        <v>Finance</v>
      </c>
      <c r="G7517" t="str">
        <v>Rent</v>
      </c>
      <c r="H7517" s="10">
        <v>21531</v>
      </c>
    </row>
    <row r="7518" spans="1:8" x14ac:dyDescent="0.3">
      <c r="A7518" s="1">
        <v>45542</v>
      </c>
      <c r="B7518" t="str">
        <v>Finance</v>
      </c>
      <c r="C7518" t="str">
        <v>Marketing Spend</v>
      </c>
      <c r="D7518" s="10">
        <v>20301</v>
      </c>
      <c r="E7518" s="1">
        <v>45542</v>
      </c>
      <c r="F7518" t="str">
        <v>Finance</v>
      </c>
      <c r="G7518" t="str">
        <v>Marketing Spend</v>
      </c>
      <c r="H7518" s="10">
        <v>20511</v>
      </c>
    </row>
    <row r="7519" spans="1:8" x14ac:dyDescent="0.3">
      <c r="A7519" s="1">
        <v>45542</v>
      </c>
      <c r="B7519" t="str">
        <v>Finance</v>
      </c>
      <c r="C7519" t="str">
        <v>Software Licenses</v>
      </c>
      <c r="D7519" s="10">
        <v>18363</v>
      </c>
      <c r="E7519" s="1">
        <v>45542</v>
      </c>
      <c r="F7519" t="str">
        <v>Finance</v>
      </c>
      <c r="G7519" t="str">
        <v>Software Licenses</v>
      </c>
      <c r="H7519" s="10">
        <v>17431</v>
      </c>
    </row>
    <row r="7520" spans="1:8" x14ac:dyDescent="0.3">
      <c r="A7520" s="1">
        <v>45542</v>
      </c>
      <c r="B7520" t="str">
        <v>IT</v>
      </c>
      <c r="C7520" t="str">
        <v>Product Revenue</v>
      </c>
      <c r="D7520" s="10">
        <v>17724</v>
      </c>
      <c r="E7520" s="1">
        <v>45542</v>
      </c>
      <c r="F7520" t="str">
        <v>IT</v>
      </c>
      <c r="G7520" t="str">
        <v>Product Revenue</v>
      </c>
      <c r="H7520" s="10">
        <v>19785</v>
      </c>
    </row>
    <row r="7521" spans="1:8" x14ac:dyDescent="0.3">
      <c r="A7521" s="1">
        <v>45542</v>
      </c>
      <c r="B7521" t="str">
        <v>IT</v>
      </c>
      <c r="C7521" t="str">
        <v>Service Revenue</v>
      </c>
      <c r="D7521" s="10">
        <v>19955</v>
      </c>
      <c r="E7521" s="1">
        <v>45542</v>
      </c>
      <c r="F7521" t="str">
        <v>IT</v>
      </c>
      <c r="G7521" t="str">
        <v>Service Revenue</v>
      </c>
      <c r="H7521" s="10">
        <v>18970</v>
      </c>
    </row>
    <row r="7522" spans="1:8" x14ac:dyDescent="0.3">
      <c r="A7522" s="1">
        <v>45542</v>
      </c>
      <c r="B7522" t="str">
        <v>IT</v>
      </c>
      <c r="C7522" t="str">
        <v>Salaries</v>
      </c>
      <c r="D7522" s="10">
        <v>6030</v>
      </c>
      <c r="E7522" s="1">
        <v>45542</v>
      </c>
      <c r="F7522" t="str">
        <v>IT</v>
      </c>
      <c r="G7522" t="str">
        <v>Salaries</v>
      </c>
      <c r="H7522" s="10">
        <v>7724</v>
      </c>
    </row>
    <row r="7523" spans="1:8" x14ac:dyDescent="0.3">
      <c r="A7523" s="1">
        <v>45542</v>
      </c>
      <c r="B7523" t="str">
        <v>IT</v>
      </c>
      <c r="C7523" t="str">
        <v>Rent</v>
      </c>
      <c r="D7523" s="10">
        <v>20887</v>
      </c>
      <c r="E7523" s="1">
        <v>45542</v>
      </c>
      <c r="F7523" t="str">
        <v>IT</v>
      </c>
      <c r="G7523" t="str">
        <v>Rent</v>
      </c>
      <c r="H7523" s="10">
        <v>22705</v>
      </c>
    </row>
    <row r="7524" spans="1:8" x14ac:dyDescent="0.3">
      <c r="A7524" s="1">
        <v>45542</v>
      </c>
      <c r="B7524" t="str">
        <v>IT</v>
      </c>
      <c r="C7524" t="str">
        <v>Marketing Spend</v>
      </c>
      <c r="D7524" s="10">
        <v>18469</v>
      </c>
      <c r="E7524" s="1">
        <v>45542</v>
      </c>
      <c r="F7524" t="str">
        <v>IT</v>
      </c>
      <c r="G7524" t="str">
        <v>Marketing Spend</v>
      </c>
      <c r="H7524" s="10">
        <v>19486</v>
      </c>
    </row>
    <row r="7525" spans="1:8" x14ac:dyDescent="0.3">
      <c r="A7525" s="1">
        <v>45542</v>
      </c>
      <c r="B7525" t="str">
        <v>IT</v>
      </c>
      <c r="C7525" t="str">
        <v>Software Licenses</v>
      </c>
      <c r="D7525" s="10">
        <v>23673</v>
      </c>
      <c r="E7525" s="1">
        <v>45542</v>
      </c>
      <c r="F7525" t="str">
        <v>IT</v>
      </c>
      <c r="G7525" t="str">
        <v>Software Licenses</v>
      </c>
      <c r="H7525" s="10">
        <v>24595</v>
      </c>
    </row>
    <row r="7526" spans="1:8" x14ac:dyDescent="0.3">
      <c r="A7526" s="1">
        <v>45542</v>
      </c>
      <c r="B7526" t="str">
        <v>HR</v>
      </c>
      <c r="C7526" t="str">
        <v>Product Revenue</v>
      </c>
      <c r="D7526" s="10">
        <v>12119</v>
      </c>
      <c r="E7526" s="1">
        <v>45542</v>
      </c>
      <c r="F7526" t="str">
        <v>HR</v>
      </c>
      <c r="G7526" t="str">
        <v>Product Revenue</v>
      </c>
      <c r="H7526" s="10">
        <v>13429</v>
      </c>
    </row>
    <row r="7527" spans="1:8" x14ac:dyDescent="0.3">
      <c r="A7527" s="1">
        <v>45542</v>
      </c>
      <c r="B7527" t="str">
        <v>HR</v>
      </c>
      <c r="C7527" t="str">
        <v>Service Revenue</v>
      </c>
      <c r="D7527" s="10">
        <v>10029</v>
      </c>
      <c r="E7527" s="1">
        <v>45542</v>
      </c>
      <c r="F7527" t="str">
        <v>HR</v>
      </c>
      <c r="G7527" t="str">
        <v>Service Revenue</v>
      </c>
      <c r="H7527" s="10">
        <v>8094</v>
      </c>
    </row>
    <row r="7528" spans="1:8" x14ac:dyDescent="0.3">
      <c r="A7528" s="1">
        <v>45542</v>
      </c>
      <c r="B7528" t="str">
        <v>HR</v>
      </c>
      <c r="C7528" t="str">
        <v>Salaries</v>
      </c>
      <c r="D7528" s="10">
        <v>4946</v>
      </c>
      <c r="E7528" s="1">
        <v>45542</v>
      </c>
      <c r="F7528" t="str">
        <v>HR</v>
      </c>
      <c r="G7528" t="str">
        <v>Salaries</v>
      </c>
      <c r="H7528" s="10">
        <v>3264</v>
      </c>
    </row>
    <row r="7529" spans="1:8" x14ac:dyDescent="0.3">
      <c r="A7529" s="1">
        <v>45542</v>
      </c>
      <c r="B7529" t="str">
        <v>HR</v>
      </c>
      <c r="C7529" t="str">
        <v>Rent</v>
      </c>
      <c r="D7529" s="10">
        <v>2522</v>
      </c>
      <c r="E7529" s="1">
        <v>45542</v>
      </c>
      <c r="F7529" t="str">
        <v>HR</v>
      </c>
      <c r="G7529" t="str">
        <v>Rent</v>
      </c>
      <c r="H7529" s="10">
        <v>1495</v>
      </c>
    </row>
    <row r="7530" spans="1:8" x14ac:dyDescent="0.3">
      <c r="A7530" s="1">
        <v>45542</v>
      </c>
      <c r="B7530" t="str">
        <v>HR</v>
      </c>
      <c r="C7530" t="str">
        <v>Marketing Spend</v>
      </c>
      <c r="D7530" s="10">
        <v>17740</v>
      </c>
      <c r="E7530" s="1">
        <v>45542</v>
      </c>
      <c r="F7530" t="str">
        <v>HR</v>
      </c>
      <c r="G7530" t="str">
        <v>Marketing Spend</v>
      </c>
      <c r="H7530" s="10">
        <v>17489</v>
      </c>
    </row>
    <row r="7531" spans="1:8" x14ac:dyDescent="0.3">
      <c r="A7531" s="1">
        <v>45542</v>
      </c>
      <c r="B7531" t="str">
        <v>HR</v>
      </c>
      <c r="C7531" t="str">
        <v>Software Licenses</v>
      </c>
      <c r="D7531" s="10">
        <v>3883</v>
      </c>
      <c r="E7531" s="1">
        <v>45542</v>
      </c>
      <c r="F7531" t="str">
        <v>HR</v>
      </c>
      <c r="G7531" t="str">
        <v>Software Licenses</v>
      </c>
      <c r="H7531" s="10">
        <v>4484</v>
      </c>
    </row>
    <row r="7532" spans="1:8" x14ac:dyDescent="0.3">
      <c r="A7532" s="1">
        <v>45543</v>
      </c>
      <c r="B7532" t="str">
        <v>Sales</v>
      </c>
      <c r="C7532" t="str">
        <v>Product Revenue</v>
      </c>
      <c r="D7532" s="10">
        <v>13959</v>
      </c>
      <c r="E7532" s="1">
        <v>45543</v>
      </c>
      <c r="F7532" t="str">
        <v>Sales</v>
      </c>
      <c r="G7532" t="str">
        <v>Product Revenue</v>
      </c>
      <c r="H7532" s="10">
        <v>11485</v>
      </c>
    </row>
    <row r="7533" spans="1:8" x14ac:dyDescent="0.3">
      <c r="A7533" s="1">
        <v>45543</v>
      </c>
      <c r="B7533" t="str">
        <v>Sales</v>
      </c>
      <c r="C7533" t="str">
        <v>Service Revenue</v>
      </c>
      <c r="D7533" s="10">
        <v>4792</v>
      </c>
      <c r="E7533" s="1">
        <v>45543</v>
      </c>
      <c r="F7533" t="str">
        <v>Sales</v>
      </c>
      <c r="G7533" t="str">
        <v>Service Revenue</v>
      </c>
      <c r="H7533" s="10">
        <v>2159</v>
      </c>
    </row>
    <row r="7534" spans="1:8" x14ac:dyDescent="0.3">
      <c r="A7534" s="1">
        <v>45543</v>
      </c>
      <c r="B7534" t="str">
        <v>Sales</v>
      </c>
      <c r="C7534" t="str">
        <v>Salaries</v>
      </c>
      <c r="D7534" s="10">
        <v>13631</v>
      </c>
      <c r="E7534" s="1">
        <v>45543</v>
      </c>
      <c r="F7534" t="str">
        <v>Sales</v>
      </c>
      <c r="G7534" t="str">
        <v>Salaries</v>
      </c>
      <c r="H7534" s="10">
        <v>11341</v>
      </c>
    </row>
    <row r="7535" spans="1:8" x14ac:dyDescent="0.3">
      <c r="A7535" s="1">
        <v>45543</v>
      </c>
      <c r="B7535" t="str">
        <v>Sales</v>
      </c>
      <c r="C7535" t="str">
        <v>Rent</v>
      </c>
      <c r="D7535" s="10">
        <v>9783</v>
      </c>
      <c r="E7535" s="1">
        <v>45543</v>
      </c>
      <c r="F7535" t="str">
        <v>Sales</v>
      </c>
      <c r="G7535" t="str">
        <v>Rent</v>
      </c>
      <c r="H7535" s="10">
        <v>8424</v>
      </c>
    </row>
    <row r="7536" spans="1:8" x14ac:dyDescent="0.3">
      <c r="A7536" s="1">
        <v>45543</v>
      </c>
      <c r="B7536" t="str">
        <v>Sales</v>
      </c>
      <c r="C7536" t="str">
        <v>Marketing Spend</v>
      </c>
      <c r="D7536" s="10">
        <v>10817</v>
      </c>
      <c r="E7536" s="1">
        <v>45543</v>
      </c>
      <c r="F7536" t="str">
        <v>Sales</v>
      </c>
      <c r="G7536" t="str">
        <v>Marketing Spend</v>
      </c>
      <c r="H7536" s="10">
        <v>9312</v>
      </c>
    </row>
    <row r="7537" spans="1:8" x14ac:dyDescent="0.3">
      <c r="A7537" s="1">
        <v>45543</v>
      </c>
      <c r="B7537" t="str">
        <v>Sales</v>
      </c>
      <c r="C7537" t="str">
        <v>Software Licenses</v>
      </c>
      <c r="D7537" s="10">
        <v>3985</v>
      </c>
      <c r="E7537" s="1">
        <v>45543</v>
      </c>
      <c r="F7537" t="str">
        <v>Sales</v>
      </c>
      <c r="G7537" t="str">
        <v>Software Licenses</v>
      </c>
      <c r="H7537" s="10">
        <v>6579</v>
      </c>
    </row>
    <row r="7538" spans="1:8" x14ac:dyDescent="0.3">
      <c r="A7538" s="1">
        <v>45543</v>
      </c>
      <c r="B7538" t="str">
        <v>Marketing</v>
      </c>
      <c r="C7538" t="str">
        <v>Product Revenue</v>
      </c>
      <c r="D7538" s="10">
        <v>7659</v>
      </c>
      <c r="E7538" s="1">
        <v>45543</v>
      </c>
      <c r="F7538" t="str">
        <v>Marketing</v>
      </c>
      <c r="G7538" t="str">
        <v>Product Revenue</v>
      </c>
      <c r="H7538" s="10">
        <v>9816</v>
      </c>
    </row>
    <row r="7539" spans="1:8" x14ac:dyDescent="0.3">
      <c r="A7539" s="1">
        <v>45543</v>
      </c>
      <c r="B7539" t="str">
        <v>Marketing</v>
      </c>
      <c r="C7539" t="str">
        <v>Service Revenue</v>
      </c>
      <c r="D7539" s="10">
        <v>22829</v>
      </c>
      <c r="E7539" s="1">
        <v>45543</v>
      </c>
      <c r="F7539" t="str">
        <v>Marketing</v>
      </c>
      <c r="G7539" t="str">
        <v>Service Revenue</v>
      </c>
      <c r="H7539" s="10">
        <v>21132</v>
      </c>
    </row>
    <row r="7540" spans="1:8" x14ac:dyDescent="0.3">
      <c r="A7540" s="1">
        <v>45543</v>
      </c>
      <c r="B7540" t="str">
        <v>Marketing</v>
      </c>
      <c r="C7540" t="str">
        <v>Salaries</v>
      </c>
      <c r="D7540" s="10">
        <v>15858</v>
      </c>
      <c r="E7540" s="1">
        <v>45543</v>
      </c>
      <c r="F7540" t="str">
        <v>Marketing</v>
      </c>
      <c r="G7540" t="str">
        <v>Salaries</v>
      </c>
      <c r="H7540" s="10">
        <v>15526</v>
      </c>
    </row>
    <row r="7541" spans="1:8" x14ac:dyDescent="0.3">
      <c r="A7541" s="1">
        <v>45543</v>
      </c>
      <c r="B7541" t="str">
        <v>Marketing</v>
      </c>
      <c r="C7541" t="str">
        <v>Rent</v>
      </c>
      <c r="D7541" s="10">
        <v>15777</v>
      </c>
      <c r="E7541" s="1">
        <v>45543</v>
      </c>
      <c r="F7541" t="str">
        <v>Marketing</v>
      </c>
      <c r="G7541" t="str">
        <v>Rent</v>
      </c>
      <c r="H7541" s="10">
        <v>13601</v>
      </c>
    </row>
    <row r="7542" spans="1:8" x14ac:dyDescent="0.3">
      <c r="A7542" s="1">
        <v>45543</v>
      </c>
      <c r="B7542" t="str">
        <v>Marketing</v>
      </c>
      <c r="C7542" t="str">
        <v>Marketing Spend</v>
      </c>
      <c r="D7542" s="10">
        <v>23211</v>
      </c>
      <c r="E7542" s="1">
        <v>45543</v>
      </c>
      <c r="F7542" t="str">
        <v>Marketing</v>
      </c>
      <c r="G7542" t="str">
        <v>Marketing Spend</v>
      </c>
      <c r="H7542" s="10">
        <v>26169</v>
      </c>
    </row>
    <row r="7543" spans="1:8" x14ac:dyDescent="0.3">
      <c r="A7543" s="1">
        <v>45543</v>
      </c>
      <c r="B7543" t="str">
        <v>Marketing</v>
      </c>
      <c r="C7543" t="str">
        <v>Software Licenses</v>
      </c>
      <c r="D7543" s="10">
        <v>8893</v>
      </c>
      <c r="E7543" s="1">
        <v>45543</v>
      </c>
      <c r="F7543" t="str">
        <v>Marketing</v>
      </c>
      <c r="G7543" t="str">
        <v>Software Licenses</v>
      </c>
      <c r="H7543" s="10">
        <v>9620</v>
      </c>
    </row>
    <row r="7544" spans="1:8" x14ac:dyDescent="0.3">
      <c r="A7544" s="1">
        <v>45543</v>
      </c>
      <c r="B7544" t="str">
        <v>Finance</v>
      </c>
      <c r="C7544" t="str">
        <v>Product Revenue</v>
      </c>
      <c r="D7544" s="10">
        <v>16625</v>
      </c>
      <c r="E7544" s="1">
        <v>45543</v>
      </c>
      <c r="F7544" t="str">
        <v>Finance</v>
      </c>
      <c r="G7544" t="str">
        <v>Product Revenue</v>
      </c>
      <c r="H7544" s="10">
        <v>16458</v>
      </c>
    </row>
    <row r="7545" spans="1:8" x14ac:dyDescent="0.3">
      <c r="A7545" s="1">
        <v>45543</v>
      </c>
      <c r="B7545" t="str">
        <v>Finance</v>
      </c>
      <c r="C7545" t="str">
        <v>Service Revenue</v>
      </c>
      <c r="D7545" s="10">
        <v>8203</v>
      </c>
      <c r="E7545" s="1">
        <v>45543</v>
      </c>
      <c r="F7545" t="str">
        <v>Finance</v>
      </c>
      <c r="G7545" t="str">
        <v>Service Revenue</v>
      </c>
      <c r="H7545" s="10">
        <v>7661</v>
      </c>
    </row>
    <row r="7546" spans="1:8" x14ac:dyDescent="0.3">
      <c r="A7546" s="1">
        <v>45543</v>
      </c>
      <c r="B7546" t="str">
        <v>Finance</v>
      </c>
      <c r="C7546" t="str">
        <v>Salaries</v>
      </c>
      <c r="D7546" s="10">
        <v>9596</v>
      </c>
      <c r="E7546" s="1">
        <v>45543</v>
      </c>
      <c r="F7546" t="str">
        <v>Finance</v>
      </c>
      <c r="G7546" t="str">
        <v>Salaries</v>
      </c>
      <c r="H7546" s="10">
        <v>9726</v>
      </c>
    </row>
    <row r="7547" spans="1:8" x14ac:dyDescent="0.3">
      <c r="A7547" s="1">
        <v>45543</v>
      </c>
      <c r="B7547" t="str">
        <v>Finance</v>
      </c>
      <c r="C7547" t="str">
        <v>Rent</v>
      </c>
      <c r="D7547" s="10">
        <v>7145</v>
      </c>
      <c r="E7547" s="1">
        <v>45543</v>
      </c>
      <c r="F7547" t="str">
        <v>Finance</v>
      </c>
      <c r="G7547" t="str">
        <v>Rent</v>
      </c>
      <c r="H7547" s="10">
        <v>8474</v>
      </c>
    </row>
    <row r="7548" spans="1:8" x14ac:dyDescent="0.3">
      <c r="A7548" s="1">
        <v>45543</v>
      </c>
      <c r="B7548" t="str">
        <v>Finance</v>
      </c>
      <c r="C7548" t="str">
        <v>Marketing Spend</v>
      </c>
      <c r="D7548" s="10">
        <v>7368</v>
      </c>
      <c r="E7548" s="1">
        <v>45543</v>
      </c>
      <c r="F7548" t="str">
        <v>Finance</v>
      </c>
      <c r="G7548" t="str">
        <v>Marketing Spend</v>
      </c>
      <c r="H7548" s="10">
        <v>6884</v>
      </c>
    </row>
    <row r="7549" spans="1:8" x14ac:dyDescent="0.3">
      <c r="A7549" s="1">
        <v>45543</v>
      </c>
      <c r="B7549" t="str">
        <v>Finance</v>
      </c>
      <c r="C7549" t="str">
        <v>Software Licenses</v>
      </c>
      <c r="D7549" s="10">
        <v>10262</v>
      </c>
      <c r="E7549" s="1">
        <v>45543</v>
      </c>
      <c r="F7549" t="str">
        <v>Finance</v>
      </c>
      <c r="G7549" t="str">
        <v>Software Licenses</v>
      </c>
      <c r="H7549" s="10">
        <v>10001</v>
      </c>
    </row>
    <row r="7550" spans="1:8" x14ac:dyDescent="0.3">
      <c r="A7550" s="1">
        <v>45543</v>
      </c>
      <c r="B7550" t="str">
        <v>IT</v>
      </c>
      <c r="C7550" t="str">
        <v>Product Revenue</v>
      </c>
      <c r="D7550" s="10">
        <v>10125</v>
      </c>
      <c r="E7550" s="1">
        <v>45543</v>
      </c>
      <c r="F7550" t="str">
        <v>IT</v>
      </c>
      <c r="G7550" t="str">
        <v>Product Revenue</v>
      </c>
      <c r="H7550" s="10">
        <v>8978</v>
      </c>
    </row>
    <row r="7551" spans="1:8" x14ac:dyDescent="0.3">
      <c r="A7551" s="1">
        <v>45543</v>
      </c>
      <c r="B7551" t="str">
        <v>IT</v>
      </c>
      <c r="C7551" t="str">
        <v>Service Revenue</v>
      </c>
      <c r="D7551" s="10">
        <v>17137</v>
      </c>
      <c r="E7551" s="1">
        <v>45543</v>
      </c>
      <c r="F7551" t="str">
        <v>IT</v>
      </c>
      <c r="G7551" t="str">
        <v>Service Revenue</v>
      </c>
      <c r="H7551" s="10">
        <v>16361</v>
      </c>
    </row>
    <row r="7552" spans="1:8" x14ac:dyDescent="0.3">
      <c r="A7552" s="1">
        <v>45543</v>
      </c>
      <c r="B7552" t="str">
        <v>IT</v>
      </c>
      <c r="C7552" t="str">
        <v>Salaries</v>
      </c>
      <c r="D7552" s="10">
        <v>19517</v>
      </c>
      <c r="E7552" s="1">
        <v>45543</v>
      </c>
      <c r="F7552" t="str">
        <v>IT</v>
      </c>
      <c r="G7552" t="str">
        <v>Salaries</v>
      </c>
      <c r="H7552" s="10">
        <v>16651</v>
      </c>
    </row>
    <row r="7553" spans="1:8" x14ac:dyDescent="0.3">
      <c r="A7553" s="1">
        <v>45543</v>
      </c>
      <c r="B7553" t="str">
        <v>IT</v>
      </c>
      <c r="C7553" t="str">
        <v>Rent</v>
      </c>
      <c r="D7553" s="10">
        <v>22957</v>
      </c>
      <c r="E7553" s="1">
        <v>45543</v>
      </c>
      <c r="F7553" t="str">
        <v>IT</v>
      </c>
      <c r="G7553" t="str">
        <v>Rent</v>
      </c>
      <c r="H7553" s="10">
        <v>22461</v>
      </c>
    </row>
    <row r="7554" spans="1:8" x14ac:dyDescent="0.3">
      <c r="A7554" s="1">
        <v>45543</v>
      </c>
      <c r="B7554" t="str">
        <v>IT</v>
      </c>
      <c r="C7554" t="str">
        <v>Marketing Spend</v>
      </c>
      <c r="D7554" s="10">
        <v>8585</v>
      </c>
      <c r="E7554" s="1">
        <v>45543</v>
      </c>
      <c r="F7554" t="str">
        <v>IT</v>
      </c>
      <c r="G7554" t="str">
        <v>Marketing Spend</v>
      </c>
      <c r="H7554" s="10">
        <v>8029</v>
      </c>
    </row>
    <row r="7555" spans="1:8" x14ac:dyDescent="0.3">
      <c r="A7555" s="1">
        <v>45543</v>
      </c>
      <c r="B7555" t="str">
        <v>IT</v>
      </c>
      <c r="C7555" t="str">
        <v>Software Licenses</v>
      </c>
      <c r="D7555" s="10">
        <v>21314</v>
      </c>
      <c r="E7555" s="1">
        <v>45543</v>
      </c>
      <c r="F7555" t="str">
        <v>IT</v>
      </c>
      <c r="G7555" t="str">
        <v>Software Licenses</v>
      </c>
      <c r="H7555" s="10">
        <v>19175</v>
      </c>
    </row>
    <row r="7556" spans="1:8" x14ac:dyDescent="0.3">
      <c r="A7556" s="1">
        <v>45543</v>
      </c>
      <c r="B7556" t="str">
        <v>HR</v>
      </c>
      <c r="C7556" t="str">
        <v>Product Revenue</v>
      </c>
      <c r="D7556" s="10">
        <v>4667</v>
      </c>
      <c r="E7556" s="1">
        <v>45543</v>
      </c>
      <c r="F7556" t="str">
        <v>HR</v>
      </c>
      <c r="G7556" t="str">
        <v>Product Revenue</v>
      </c>
      <c r="H7556" s="10">
        <v>2503</v>
      </c>
    </row>
    <row r="7557" spans="1:8" x14ac:dyDescent="0.3">
      <c r="A7557" s="1">
        <v>45543</v>
      </c>
      <c r="B7557" t="str">
        <v>HR</v>
      </c>
      <c r="C7557" t="str">
        <v>Service Revenue</v>
      </c>
      <c r="D7557" s="10">
        <v>8300</v>
      </c>
      <c r="E7557" s="1">
        <v>45543</v>
      </c>
      <c r="F7557" t="str">
        <v>HR</v>
      </c>
      <c r="G7557" t="str">
        <v>Service Revenue</v>
      </c>
      <c r="H7557" s="10">
        <v>8158</v>
      </c>
    </row>
    <row r="7558" spans="1:8" x14ac:dyDescent="0.3">
      <c r="A7558" s="1">
        <v>45543</v>
      </c>
      <c r="B7558" t="str">
        <v>HR</v>
      </c>
      <c r="C7558" t="str">
        <v>Salaries</v>
      </c>
      <c r="D7558" s="10">
        <v>10239</v>
      </c>
      <c r="E7558" s="1">
        <v>45543</v>
      </c>
      <c r="F7558" t="str">
        <v>HR</v>
      </c>
      <c r="G7558" t="str">
        <v>Salaries</v>
      </c>
      <c r="H7558" s="10">
        <v>10940</v>
      </c>
    </row>
    <row r="7559" spans="1:8" x14ac:dyDescent="0.3">
      <c r="A7559" s="1">
        <v>45543</v>
      </c>
      <c r="B7559" t="str">
        <v>HR</v>
      </c>
      <c r="C7559" t="str">
        <v>Rent</v>
      </c>
      <c r="D7559" s="10">
        <v>23412</v>
      </c>
      <c r="E7559" s="1">
        <v>45543</v>
      </c>
      <c r="F7559" t="str">
        <v>HR</v>
      </c>
      <c r="G7559" t="str">
        <v>Rent</v>
      </c>
      <c r="H7559" s="10">
        <v>20434</v>
      </c>
    </row>
    <row r="7560" spans="1:8" x14ac:dyDescent="0.3">
      <c r="A7560" s="1">
        <v>45543</v>
      </c>
      <c r="B7560" t="str">
        <v>HR</v>
      </c>
      <c r="C7560" t="str">
        <v>Marketing Spend</v>
      </c>
      <c r="D7560" s="10">
        <v>22073</v>
      </c>
      <c r="E7560" s="1">
        <v>45543</v>
      </c>
      <c r="F7560" t="str">
        <v>HR</v>
      </c>
      <c r="G7560" t="str">
        <v>Marketing Spend</v>
      </c>
      <c r="H7560" s="10">
        <v>21033</v>
      </c>
    </row>
    <row r="7561" spans="1:8" x14ac:dyDescent="0.3">
      <c r="A7561" s="1">
        <v>45543</v>
      </c>
      <c r="B7561" t="str">
        <v>HR</v>
      </c>
      <c r="C7561" t="str">
        <v>Software Licenses</v>
      </c>
      <c r="D7561" s="10">
        <v>2027</v>
      </c>
      <c r="E7561" s="1">
        <v>45543</v>
      </c>
      <c r="F7561" t="str">
        <v>HR</v>
      </c>
      <c r="G7561" t="str">
        <v>Software Licenses</v>
      </c>
      <c r="H7561" s="10">
        <v>1179</v>
      </c>
    </row>
    <row r="7562" spans="1:8" x14ac:dyDescent="0.3">
      <c r="A7562" s="1">
        <v>45544</v>
      </c>
      <c r="B7562" t="str">
        <v>Sales</v>
      </c>
      <c r="C7562" t="str">
        <v>Product Revenue</v>
      </c>
      <c r="D7562" s="10">
        <v>24028</v>
      </c>
      <c r="E7562" s="1">
        <v>45544</v>
      </c>
      <c r="F7562" t="str">
        <v>Sales</v>
      </c>
      <c r="G7562" t="str">
        <v>Product Revenue</v>
      </c>
      <c r="H7562" s="10">
        <v>23301</v>
      </c>
    </row>
    <row r="7563" spans="1:8" x14ac:dyDescent="0.3">
      <c r="A7563" s="1">
        <v>45544</v>
      </c>
      <c r="B7563" t="str">
        <v>Sales</v>
      </c>
      <c r="C7563" t="str">
        <v>Service Revenue</v>
      </c>
      <c r="D7563" s="10">
        <v>4718</v>
      </c>
      <c r="E7563" s="1">
        <v>45544</v>
      </c>
      <c r="F7563" t="str">
        <v>Sales</v>
      </c>
      <c r="G7563" t="str">
        <v>Service Revenue</v>
      </c>
      <c r="H7563" s="10">
        <v>3733</v>
      </c>
    </row>
    <row r="7564" spans="1:8" x14ac:dyDescent="0.3">
      <c r="A7564" s="1">
        <v>45544</v>
      </c>
      <c r="B7564" t="str">
        <v>Sales</v>
      </c>
      <c r="C7564" t="str">
        <v>Salaries</v>
      </c>
      <c r="D7564" s="10">
        <v>20680</v>
      </c>
      <c r="E7564" s="1">
        <v>45544</v>
      </c>
      <c r="F7564" t="str">
        <v>Sales</v>
      </c>
      <c r="G7564" t="str">
        <v>Salaries</v>
      </c>
      <c r="H7564" s="10">
        <v>19623</v>
      </c>
    </row>
    <row r="7565" spans="1:8" x14ac:dyDescent="0.3">
      <c r="A7565" s="1">
        <v>45544</v>
      </c>
      <c r="B7565" t="str">
        <v>Sales</v>
      </c>
      <c r="C7565" t="str">
        <v>Rent</v>
      </c>
      <c r="D7565" s="10">
        <v>8017</v>
      </c>
      <c r="E7565" s="1">
        <v>45544</v>
      </c>
      <c r="F7565" t="str">
        <v>Sales</v>
      </c>
      <c r="G7565" t="str">
        <v>Rent</v>
      </c>
      <c r="H7565" s="10">
        <v>9614</v>
      </c>
    </row>
    <row r="7566" spans="1:8" x14ac:dyDescent="0.3">
      <c r="A7566" s="1">
        <v>45544</v>
      </c>
      <c r="B7566" t="str">
        <v>Sales</v>
      </c>
      <c r="C7566" t="str">
        <v>Marketing Spend</v>
      </c>
      <c r="D7566" s="10">
        <v>5001</v>
      </c>
      <c r="E7566" s="1">
        <v>45544</v>
      </c>
      <c r="F7566" t="str">
        <v>Sales</v>
      </c>
      <c r="G7566" t="str">
        <v>Marketing Spend</v>
      </c>
      <c r="H7566" s="10">
        <v>4069</v>
      </c>
    </row>
    <row r="7567" spans="1:8" x14ac:dyDescent="0.3">
      <c r="A7567" s="1">
        <v>45544</v>
      </c>
      <c r="B7567" t="str">
        <v>Sales</v>
      </c>
      <c r="C7567" t="str">
        <v>Software Licenses</v>
      </c>
      <c r="D7567" s="10">
        <v>5201</v>
      </c>
      <c r="E7567" s="1">
        <v>45544</v>
      </c>
      <c r="F7567" t="str">
        <v>Sales</v>
      </c>
      <c r="G7567" t="str">
        <v>Software Licenses</v>
      </c>
      <c r="H7567" s="10">
        <v>7170</v>
      </c>
    </row>
    <row r="7568" spans="1:8" x14ac:dyDescent="0.3">
      <c r="A7568" s="1">
        <v>45544</v>
      </c>
      <c r="B7568" t="str">
        <v>Marketing</v>
      </c>
      <c r="C7568" t="str">
        <v>Product Revenue</v>
      </c>
      <c r="D7568" s="10">
        <v>8424</v>
      </c>
      <c r="E7568" s="1">
        <v>45544</v>
      </c>
      <c r="F7568" t="str">
        <v>Marketing</v>
      </c>
      <c r="G7568" t="str">
        <v>Product Revenue</v>
      </c>
      <c r="H7568" s="10">
        <v>5698</v>
      </c>
    </row>
    <row r="7569" spans="1:8" x14ac:dyDescent="0.3">
      <c r="A7569" s="1">
        <v>45544</v>
      </c>
      <c r="B7569" t="str">
        <v>Marketing</v>
      </c>
      <c r="C7569" t="str">
        <v>Service Revenue</v>
      </c>
      <c r="D7569" s="10">
        <v>15806</v>
      </c>
      <c r="E7569" s="1">
        <v>45544</v>
      </c>
      <c r="F7569" t="str">
        <v>Marketing</v>
      </c>
      <c r="G7569" t="str">
        <v>Service Revenue</v>
      </c>
      <c r="H7569" s="10">
        <v>16381</v>
      </c>
    </row>
    <row r="7570" spans="1:8" x14ac:dyDescent="0.3">
      <c r="A7570" s="1">
        <v>45544</v>
      </c>
      <c r="B7570" t="str">
        <v>Marketing</v>
      </c>
      <c r="C7570" t="str">
        <v>Salaries</v>
      </c>
      <c r="D7570" s="10">
        <v>23809</v>
      </c>
      <c r="E7570" s="1">
        <v>45544</v>
      </c>
      <c r="F7570" t="str">
        <v>Marketing</v>
      </c>
      <c r="G7570" t="str">
        <v>Salaries</v>
      </c>
      <c r="H7570" s="10">
        <v>22820</v>
      </c>
    </row>
    <row r="7571" spans="1:8" x14ac:dyDescent="0.3">
      <c r="A7571" s="1">
        <v>45544</v>
      </c>
      <c r="B7571" t="str">
        <v>Marketing</v>
      </c>
      <c r="C7571" t="str">
        <v>Rent</v>
      </c>
      <c r="D7571" s="10">
        <v>7546</v>
      </c>
      <c r="E7571" s="1">
        <v>45544</v>
      </c>
      <c r="F7571" t="str">
        <v>Marketing</v>
      </c>
      <c r="G7571" t="str">
        <v>Rent</v>
      </c>
      <c r="H7571" s="10">
        <v>5690</v>
      </c>
    </row>
    <row r="7572" spans="1:8" x14ac:dyDescent="0.3">
      <c r="A7572" s="1">
        <v>45544</v>
      </c>
      <c r="B7572" t="str">
        <v>Marketing</v>
      </c>
      <c r="C7572" t="str">
        <v>Marketing Spend</v>
      </c>
      <c r="D7572" s="10">
        <v>2188</v>
      </c>
      <c r="E7572" s="1">
        <v>45544</v>
      </c>
      <c r="F7572" t="str">
        <v>Marketing</v>
      </c>
      <c r="G7572" t="str">
        <v>Marketing Spend</v>
      </c>
      <c r="H7572" s="10">
        <v>4636</v>
      </c>
    </row>
    <row r="7573" spans="1:8" x14ac:dyDescent="0.3">
      <c r="A7573" s="1">
        <v>45544</v>
      </c>
      <c r="B7573" t="str">
        <v>Marketing</v>
      </c>
      <c r="C7573" t="str">
        <v>Software Licenses</v>
      </c>
      <c r="D7573" s="10">
        <v>23963</v>
      </c>
      <c r="E7573" s="1">
        <v>45544</v>
      </c>
      <c r="F7573" t="str">
        <v>Marketing</v>
      </c>
      <c r="G7573" t="str">
        <v>Software Licenses</v>
      </c>
      <c r="H7573" s="10">
        <v>22346</v>
      </c>
    </row>
    <row r="7574" spans="1:8" x14ac:dyDescent="0.3">
      <c r="A7574" s="1">
        <v>45544</v>
      </c>
      <c r="B7574" t="str">
        <v>Finance</v>
      </c>
      <c r="C7574" t="str">
        <v>Product Revenue</v>
      </c>
      <c r="D7574" s="10">
        <v>6507</v>
      </c>
      <c r="E7574" s="1">
        <v>45544</v>
      </c>
      <c r="F7574" t="str">
        <v>Finance</v>
      </c>
      <c r="G7574" t="str">
        <v>Product Revenue</v>
      </c>
      <c r="H7574" s="10">
        <v>4853</v>
      </c>
    </row>
    <row r="7575" spans="1:8" x14ac:dyDescent="0.3">
      <c r="A7575" s="1">
        <v>45544</v>
      </c>
      <c r="B7575" t="str">
        <v>Finance</v>
      </c>
      <c r="C7575" t="str">
        <v>Service Revenue</v>
      </c>
      <c r="D7575" s="10">
        <v>19334</v>
      </c>
      <c r="E7575" s="1">
        <v>45544</v>
      </c>
      <c r="F7575" t="str">
        <v>Finance</v>
      </c>
      <c r="G7575" t="str">
        <v>Service Revenue</v>
      </c>
      <c r="H7575" s="10">
        <v>20308</v>
      </c>
    </row>
    <row r="7576" spans="1:8" x14ac:dyDescent="0.3">
      <c r="A7576" s="1">
        <v>45544</v>
      </c>
      <c r="B7576" t="str">
        <v>Finance</v>
      </c>
      <c r="C7576" t="str">
        <v>Salaries</v>
      </c>
      <c r="D7576" s="10">
        <v>19652</v>
      </c>
      <c r="E7576" s="1">
        <v>45544</v>
      </c>
      <c r="F7576" t="str">
        <v>Finance</v>
      </c>
      <c r="G7576" t="str">
        <v>Salaries</v>
      </c>
      <c r="H7576" s="10">
        <v>22338</v>
      </c>
    </row>
    <row r="7577" spans="1:8" x14ac:dyDescent="0.3">
      <c r="A7577" s="1">
        <v>45544</v>
      </c>
      <c r="B7577" t="str">
        <v>Finance</v>
      </c>
      <c r="C7577" t="str">
        <v>Rent</v>
      </c>
      <c r="D7577" s="10">
        <v>11227</v>
      </c>
      <c r="E7577" s="1">
        <v>45544</v>
      </c>
      <c r="F7577" t="str">
        <v>Finance</v>
      </c>
      <c r="G7577" t="str">
        <v>Rent</v>
      </c>
      <c r="H7577" s="10">
        <v>11589</v>
      </c>
    </row>
    <row r="7578" spans="1:8" x14ac:dyDescent="0.3">
      <c r="A7578" s="1">
        <v>45544</v>
      </c>
      <c r="B7578" t="str">
        <v>Finance</v>
      </c>
      <c r="C7578" t="str">
        <v>Marketing Spend</v>
      </c>
      <c r="D7578" s="10">
        <v>937</v>
      </c>
      <c r="E7578" s="1">
        <v>45544</v>
      </c>
      <c r="F7578" t="str">
        <v>Finance</v>
      </c>
      <c r="G7578" t="str">
        <v>Marketing Spend</v>
      </c>
      <c r="H7578" s="10">
        <v>3650</v>
      </c>
    </row>
    <row r="7579" spans="1:8" x14ac:dyDescent="0.3">
      <c r="A7579" s="1">
        <v>45544</v>
      </c>
      <c r="B7579" t="str">
        <v>Finance</v>
      </c>
      <c r="C7579" t="str">
        <v>Software Licenses</v>
      </c>
      <c r="D7579" s="10">
        <v>11634</v>
      </c>
      <c r="E7579" s="1">
        <v>45544</v>
      </c>
      <c r="F7579" t="str">
        <v>Finance</v>
      </c>
      <c r="G7579" t="str">
        <v>Software Licenses</v>
      </c>
      <c r="H7579" s="10">
        <v>13816</v>
      </c>
    </row>
    <row r="7580" spans="1:8" x14ac:dyDescent="0.3">
      <c r="A7580" s="1">
        <v>45544</v>
      </c>
      <c r="B7580" t="str">
        <v>IT</v>
      </c>
      <c r="C7580" t="str">
        <v>Product Revenue</v>
      </c>
      <c r="D7580" s="10">
        <v>17636</v>
      </c>
      <c r="E7580" s="1">
        <v>45544</v>
      </c>
      <c r="F7580" t="str">
        <v>IT</v>
      </c>
      <c r="G7580" t="str">
        <v>Product Revenue</v>
      </c>
      <c r="H7580" s="10">
        <v>14750</v>
      </c>
    </row>
    <row r="7581" spans="1:8" x14ac:dyDescent="0.3">
      <c r="A7581" s="1">
        <v>45544</v>
      </c>
      <c r="B7581" t="str">
        <v>IT</v>
      </c>
      <c r="C7581" t="str">
        <v>Service Revenue</v>
      </c>
      <c r="D7581" s="10">
        <v>6426</v>
      </c>
      <c r="E7581" s="1">
        <v>45544</v>
      </c>
      <c r="F7581" t="str">
        <v>IT</v>
      </c>
      <c r="G7581" t="str">
        <v>Service Revenue</v>
      </c>
      <c r="H7581" s="10">
        <v>4420</v>
      </c>
    </row>
    <row r="7582" spans="1:8" x14ac:dyDescent="0.3">
      <c r="A7582" s="1">
        <v>45544</v>
      </c>
      <c r="B7582" t="str">
        <v>IT</v>
      </c>
      <c r="C7582" t="str">
        <v>Salaries</v>
      </c>
      <c r="D7582" s="10">
        <v>15511</v>
      </c>
      <c r="E7582" s="1">
        <v>45544</v>
      </c>
      <c r="F7582" t="str">
        <v>IT</v>
      </c>
      <c r="G7582" t="str">
        <v>Salaries</v>
      </c>
      <c r="H7582" s="10">
        <v>15914</v>
      </c>
    </row>
    <row r="7583" spans="1:8" x14ac:dyDescent="0.3">
      <c r="A7583" s="1">
        <v>45544</v>
      </c>
      <c r="B7583" t="str">
        <v>IT</v>
      </c>
      <c r="C7583" t="str">
        <v>Rent</v>
      </c>
      <c r="D7583" s="10">
        <v>11790</v>
      </c>
      <c r="E7583" s="1">
        <v>45544</v>
      </c>
      <c r="F7583" t="str">
        <v>IT</v>
      </c>
      <c r="G7583" t="str">
        <v>Rent</v>
      </c>
      <c r="H7583" s="10">
        <v>11005</v>
      </c>
    </row>
    <row r="7584" spans="1:8" x14ac:dyDescent="0.3">
      <c r="A7584" s="1">
        <v>45544</v>
      </c>
      <c r="B7584" t="str">
        <v>IT</v>
      </c>
      <c r="C7584" t="str">
        <v>Marketing Spend</v>
      </c>
      <c r="D7584" s="10">
        <v>6309</v>
      </c>
      <c r="E7584" s="1">
        <v>45544</v>
      </c>
      <c r="F7584" t="str">
        <v>IT</v>
      </c>
      <c r="G7584" t="str">
        <v>Marketing Spend</v>
      </c>
      <c r="H7584" s="10">
        <v>5829</v>
      </c>
    </row>
    <row r="7585" spans="1:8" x14ac:dyDescent="0.3">
      <c r="A7585" s="1">
        <v>45544</v>
      </c>
      <c r="B7585" t="str">
        <v>IT</v>
      </c>
      <c r="C7585" t="str">
        <v>Software Licenses</v>
      </c>
      <c r="D7585" s="10">
        <v>19784</v>
      </c>
      <c r="E7585" s="1">
        <v>45544</v>
      </c>
      <c r="F7585" t="str">
        <v>IT</v>
      </c>
      <c r="G7585" t="str">
        <v>Software Licenses</v>
      </c>
      <c r="H7585" s="10">
        <v>20622</v>
      </c>
    </row>
    <row r="7586" spans="1:8" x14ac:dyDescent="0.3">
      <c r="A7586" s="1">
        <v>45544</v>
      </c>
      <c r="B7586" t="str">
        <v>HR</v>
      </c>
      <c r="C7586" t="str">
        <v>Product Revenue</v>
      </c>
      <c r="D7586" s="10">
        <v>6260</v>
      </c>
      <c r="E7586" s="1">
        <v>45544</v>
      </c>
      <c r="F7586" t="str">
        <v>HR</v>
      </c>
      <c r="G7586" t="str">
        <v>Product Revenue</v>
      </c>
      <c r="H7586" s="10">
        <v>8537</v>
      </c>
    </row>
    <row r="7587" spans="1:8" x14ac:dyDescent="0.3">
      <c r="A7587" s="1">
        <v>45544</v>
      </c>
      <c r="B7587" t="str">
        <v>HR</v>
      </c>
      <c r="C7587" t="str">
        <v>Service Revenue</v>
      </c>
      <c r="D7587" s="10">
        <v>7791</v>
      </c>
      <c r="E7587" s="1">
        <v>45544</v>
      </c>
      <c r="F7587" t="str">
        <v>HR</v>
      </c>
      <c r="G7587" t="str">
        <v>Service Revenue</v>
      </c>
      <c r="H7587" s="10">
        <v>10049</v>
      </c>
    </row>
    <row r="7588" spans="1:8" x14ac:dyDescent="0.3">
      <c r="A7588" s="1">
        <v>45544</v>
      </c>
      <c r="B7588" t="str">
        <v>HR</v>
      </c>
      <c r="C7588" t="str">
        <v>Salaries</v>
      </c>
      <c r="D7588" s="10">
        <v>22166</v>
      </c>
      <c r="E7588" s="1">
        <v>45544</v>
      </c>
      <c r="F7588" t="str">
        <v>HR</v>
      </c>
      <c r="G7588" t="str">
        <v>Salaries</v>
      </c>
      <c r="H7588" s="10">
        <v>24280</v>
      </c>
    </row>
    <row r="7589" spans="1:8" x14ac:dyDescent="0.3">
      <c r="A7589" s="1">
        <v>45544</v>
      </c>
      <c r="B7589" t="str">
        <v>HR</v>
      </c>
      <c r="C7589" t="str">
        <v>Rent</v>
      </c>
      <c r="D7589" s="10">
        <v>8195</v>
      </c>
      <c r="E7589" s="1">
        <v>45544</v>
      </c>
      <c r="F7589" t="str">
        <v>HR</v>
      </c>
      <c r="G7589" t="str">
        <v>Rent</v>
      </c>
      <c r="H7589" s="10">
        <v>9756</v>
      </c>
    </row>
    <row r="7590" spans="1:8" x14ac:dyDescent="0.3">
      <c r="A7590" s="1">
        <v>45544</v>
      </c>
      <c r="B7590" t="str">
        <v>HR</v>
      </c>
      <c r="C7590" t="str">
        <v>Marketing Spend</v>
      </c>
      <c r="D7590" s="10">
        <v>16466</v>
      </c>
      <c r="E7590" s="1">
        <v>45544</v>
      </c>
      <c r="F7590" t="str">
        <v>HR</v>
      </c>
      <c r="G7590" t="str">
        <v>Marketing Spend</v>
      </c>
      <c r="H7590" s="10">
        <v>15775</v>
      </c>
    </row>
    <row r="7591" spans="1:8" x14ac:dyDescent="0.3">
      <c r="A7591" s="1">
        <v>45544</v>
      </c>
      <c r="B7591" t="str">
        <v>HR</v>
      </c>
      <c r="C7591" t="str">
        <v>Software Licenses</v>
      </c>
      <c r="D7591" s="10">
        <v>8669</v>
      </c>
      <c r="E7591" s="1">
        <v>45544</v>
      </c>
      <c r="F7591" t="str">
        <v>HR</v>
      </c>
      <c r="G7591" t="str">
        <v>Software Licenses</v>
      </c>
      <c r="H7591" s="10">
        <v>10554</v>
      </c>
    </row>
    <row r="7592" spans="1:8" x14ac:dyDescent="0.3">
      <c r="A7592" s="1">
        <v>45545</v>
      </c>
      <c r="B7592" t="str">
        <v>Sales</v>
      </c>
      <c r="C7592" t="str">
        <v>Product Revenue</v>
      </c>
      <c r="D7592" s="10">
        <v>2721</v>
      </c>
      <c r="E7592" s="1">
        <v>45545</v>
      </c>
      <c r="F7592" t="str">
        <v>Sales</v>
      </c>
      <c r="G7592" t="str">
        <v>Product Revenue</v>
      </c>
      <c r="H7592" s="10">
        <v>5021</v>
      </c>
    </row>
    <row r="7593" spans="1:8" x14ac:dyDescent="0.3">
      <c r="A7593" s="1">
        <v>45545</v>
      </c>
      <c r="B7593" t="str">
        <v>Sales</v>
      </c>
      <c r="C7593" t="str">
        <v>Service Revenue</v>
      </c>
      <c r="D7593" s="10">
        <v>14137</v>
      </c>
      <c r="E7593" s="1">
        <v>45545</v>
      </c>
      <c r="F7593" t="str">
        <v>Sales</v>
      </c>
      <c r="G7593" t="str">
        <v>Service Revenue</v>
      </c>
      <c r="H7593" s="10">
        <v>12364</v>
      </c>
    </row>
    <row r="7594" spans="1:8" x14ac:dyDescent="0.3">
      <c r="A7594" s="1">
        <v>45545</v>
      </c>
      <c r="B7594" t="str">
        <v>Sales</v>
      </c>
      <c r="C7594" t="str">
        <v>Salaries</v>
      </c>
      <c r="D7594" s="10">
        <v>19615</v>
      </c>
      <c r="E7594" s="1">
        <v>45545</v>
      </c>
      <c r="F7594" t="str">
        <v>Sales</v>
      </c>
      <c r="G7594" t="str">
        <v>Salaries</v>
      </c>
      <c r="H7594" s="10">
        <v>22489</v>
      </c>
    </row>
    <row r="7595" spans="1:8" x14ac:dyDescent="0.3">
      <c r="A7595" s="1">
        <v>45545</v>
      </c>
      <c r="B7595" t="str">
        <v>Sales</v>
      </c>
      <c r="C7595" t="str">
        <v>Rent</v>
      </c>
      <c r="D7595" s="10">
        <v>21607</v>
      </c>
      <c r="E7595" s="1">
        <v>45545</v>
      </c>
      <c r="F7595" t="str">
        <v>Sales</v>
      </c>
      <c r="G7595" t="str">
        <v>Rent</v>
      </c>
      <c r="H7595" s="10">
        <v>23694</v>
      </c>
    </row>
    <row r="7596" spans="1:8" x14ac:dyDescent="0.3">
      <c r="A7596" s="1">
        <v>45545</v>
      </c>
      <c r="B7596" t="str">
        <v>Sales</v>
      </c>
      <c r="C7596" t="str">
        <v>Marketing Spend</v>
      </c>
      <c r="D7596" s="10">
        <v>11929</v>
      </c>
      <c r="E7596" s="1">
        <v>45545</v>
      </c>
      <c r="F7596" t="str">
        <v>Sales</v>
      </c>
      <c r="G7596" t="str">
        <v>Marketing Spend</v>
      </c>
      <c r="H7596" s="10">
        <v>11748</v>
      </c>
    </row>
    <row r="7597" spans="1:8" x14ac:dyDescent="0.3">
      <c r="A7597" s="1">
        <v>45545</v>
      </c>
      <c r="B7597" t="str">
        <v>Sales</v>
      </c>
      <c r="C7597" t="str">
        <v>Software Licenses</v>
      </c>
      <c r="D7597" s="10">
        <v>8615</v>
      </c>
      <c r="E7597" s="1">
        <v>45545</v>
      </c>
      <c r="F7597" t="str">
        <v>Sales</v>
      </c>
      <c r="G7597" t="str">
        <v>Software Licenses</v>
      </c>
      <c r="H7597" s="10">
        <v>7171</v>
      </c>
    </row>
    <row r="7598" spans="1:8" x14ac:dyDescent="0.3">
      <c r="A7598" s="1">
        <v>45545</v>
      </c>
      <c r="B7598" t="str">
        <v>Marketing</v>
      </c>
      <c r="C7598" t="str">
        <v>Product Revenue</v>
      </c>
      <c r="D7598" s="10">
        <v>20424</v>
      </c>
      <c r="E7598" s="1">
        <v>45545</v>
      </c>
      <c r="F7598" t="str">
        <v>Marketing</v>
      </c>
      <c r="G7598" t="str">
        <v>Product Revenue</v>
      </c>
      <c r="H7598" s="10">
        <v>18596</v>
      </c>
    </row>
    <row r="7599" spans="1:8" x14ac:dyDescent="0.3">
      <c r="A7599" s="1">
        <v>45545</v>
      </c>
      <c r="B7599" t="str">
        <v>Marketing</v>
      </c>
      <c r="C7599" t="str">
        <v>Service Revenue</v>
      </c>
      <c r="D7599" s="10">
        <v>20058</v>
      </c>
      <c r="E7599" s="1">
        <v>45545</v>
      </c>
      <c r="F7599" t="str">
        <v>Marketing</v>
      </c>
      <c r="G7599" t="str">
        <v>Service Revenue</v>
      </c>
      <c r="H7599" s="10">
        <v>18351</v>
      </c>
    </row>
    <row r="7600" spans="1:8" x14ac:dyDescent="0.3">
      <c r="A7600" s="1">
        <v>45545</v>
      </c>
      <c r="B7600" t="str">
        <v>Marketing</v>
      </c>
      <c r="C7600" t="str">
        <v>Salaries</v>
      </c>
      <c r="D7600" s="10">
        <v>19333</v>
      </c>
      <c r="E7600" s="1">
        <v>45545</v>
      </c>
      <c r="F7600" t="str">
        <v>Marketing</v>
      </c>
      <c r="G7600" t="str">
        <v>Salaries</v>
      </c>
      <c r="H7600" s="10">
        <v>18253</v>
      </c>
    </row>
    <row r="7601" spans="1:8" x14ac:dyDescent="0.3">
      <c r="A7601" s="1">
        <v>45545</v>
      </c>
      <c r="B7601" t="str">
        <v>Marketing</v>
      </c>
      <c r="C7601" t="str">
        <v>Rent</v>
      </c>
      <c r="D7601" s="10">
        <v>17943</v>
      </c>
      <c r="E7601" s="1">
        <v>45545</v>
      </c>
      <c r="F7601" t="str">
        <v>Marketing</v>
      </c>
      <c r="G7601" t="str">
        <v>Rent</v>
      </c>
      <c r="H7601" s="10">
        <v>17227</v>
      </c>
    </row>
    <row r="7602" spans="1:8" x14ac:dyDescent="0.3">
      <c r="A7602" s="1">
        <v>45545</v>
      </c>
      <c r="B7602" t="str">
        <v>Marketing</v>
      </c>
      <c r="C7602" t="str">
        <v>Marketing Spend</v>
      </c>
      <c r="D7602" s="10">
        <v>20819</v>
      </c>
      <c r="E7602" s="1">
        <v>45545</v>
      </c>
      <c r="F7602" t="str">
        <v>Marketing</v>
      </c>
      <c r="G7602" t="str">
        <v>Marketing Spend</v>
      </c>
      <c r="H7602" s="10">
        <v>23617</v>
      </c>
    </row>
    <row r="7603" spans="1:8" x14ac:dyDescent="0.3">
      <c r="A7603" s="1">
        <v>45545</v>
      </c>
      <c r="B7603" t="str">
        <v>Marketing</v>
      </c>
      <c r="C7603" t="str">
        <v>Software Licenses</v>
      </c>
      <c r="D7603" s="10">
        <v>6914</v>
      </c>
      <c r="E7603" s="1">
        <v>45545</v>
      </c>
      <c r="F7603" t="str">
        <v>Marketing</v>
      </c>
      <c r="G7603" t="str">
        <v>Software Licenses</v>
      </c>
      <c r="H7603" s="10">
        <v>4771</v>
      </c>
    </row>
    <row r="7604" spans="1:8" x14ac:dyDescent="0.3">
      <c r="A7604" s="1">
        <v>45545</v>
      </c>
      <c r="B7604" t="str">
        <v>Finance</v>
      </c>
      <c r="C7604" t="str">
        <v>Product Revenue</v>
      </c>
      <c r="D7604" s="10">
        <v>20295</v>
      </c>
      <c r="E7604" s="1">
        <v>45545</v>
      </c>
      <c r="F7604" t="str">
        <v>Finance</v>
      </c>
      <c r="G7604" t="str">
        <v>Product Revenue</v>
      </c>
      <c r="H7604" s="10">
        <v>20899</v>
      </c>
    </row>
    <row r="7605" spans="1:8" x14ac:dyDescent="0.3">
      <c r="A7605" s="1">
        <v>45545</v>
      </c>
      <c r="B7605" t="str">
        <v>Finance</v>
      </c>
      <c r="C7605" t="str">
        <v>Service Revenue</v>
      </c>
      <c r="D7605" s="10">
        <v>16237</v>
      </c>
      <c r="E7605" s="1">
        <v>45545</v>
      </c>
      <c r="F7605" t="str">
        <v>Finance</v>
      </c>
      <c r="G7605" t="str">
        <v>Service Revenue</v>
      </c>
      <c r="H7605" s="10">
        <v>17167</v>
      </c>
    </row>
    <row r="7606" spans="1:8" x14ac:dyDescent="0.3">
      <c r="A7606" s="1">
        <v>45545</v>
      </c>
      <c r="B7606" t="str">
        <v>Finance</v>
      </c>
      <c r="C7606" t="str">
        <v>Salaries</v>
      </c>
      <c r="D7606" s="10">
        <v>3940</v>
      </c>
      <c r="E7606" s="1">
        <v>45545</v>
      </c>
      <c r="F7606" t="str">
        <v>Finance</v>
      </c>
      <c r="G7606" t="str">
        <v>Salaries</v>
      </c>
      <c r="H7606" s="10">
        <v>4295</v>
      </c>
    </row>
    <row r="7607" spans="1:8" x14ac:dyDescent="0.3">
      <c r="A7607" s="1">
        <v>45545</v>
      </c>
      <c r="B7607" t="str">
        <v>Finance</v>
      </c>
      <c r="C7607" t="str">
        <v>Rent</v>
      </c>
      <c r="D7607" s="10">
        <v>23011</v>
      </c>
      <c r="E7607" s="1">
        <v>45545</v>
      </c>
      <c r="F7607" t="str">
        <v>Finance</v>
      </c>
      <c r="G7607" t="str">
        <v>Rent</v>
      </c>
      <c r="H7607" s="10">
        <v>22075</v>
      </c>
    </row>
    <row r="7608" spans="1:8" x14ac:dyDescent="0.3">
      <c r="A7608" s="1">
        <v>45545</v>
      </c>
      <c r="B7608" t="str">
        <v>Finance</v>
      </c>
      <c r="C7608" t="str">
        <v>Marketing Spend</v>
      </c>
      <c r="D7608" s="10">
        <v>2852</v>
      </c>
      <c r="E7608" s="1">
        <v>45545</v>
      </c>
      <c r="F7608" t="str">
        <v>Finance</v>
      </c>
      <c r="G7608" t="str">
        <v>Marketing Spend</v>
      </c>
      <c r="H7608" s="10">
        <v>5497</v>
      </c>
    </row>
    <row r="7609" spans="1:8" x14ac:dyDescent="0.3">
      <c r="A7609" s="1">
        <v>45545</v>
      </c>
      <c r="B7609" t="str">
        <v>Finance</v>
      </c>
      <c r="C7609" t="str">
        <v>Software Licenses</v>
      </c>
      <c r="D7609" s="10">
        <v>15005</v>
      </c>
      <c r="E7609" s="1">
        <v>45545</v>
      </c>
      <c r="F7609" t="str">
        <v>Finance</v>
      </c>
      <c r="G7609" t="str">
        <v>Software Licenses</v>
      </c>
      <c r="H7609" s="10">
        <v>13148</v>
      </c>
    </row>
    <row r="7610" spans="1:8" x14ac:dyDescent="0.3">
      <c r="A7610" s="1">
        <v>45545</v>
      </c>
      <c r="B7610" t="str">
        <v>IT</v>
      </c>
      <c r="C7610" t="str">
        <v>Product Revenue</v>
      </c>
      <c r="D7610" s="10">
        <v>15867</v>
      </c>
      <c r="E7610" s="1">
        <v>45545</v>
      </c>
      <c r="F7610" t="str">
        <v>IT</v>
      </c>
      <c r="G7610" t="str">
        <v>Product Revenue</v>
      </c>
      <c r="H7610" s="10">
        <v>13873</v>
      </c>
    </row>
    <row r="7611" spans="1:8" x14ac:dyDescent="0.3">
      <c r="A7611" s="1">
        <v>45545</v>
      </c>
      <c r="B7611" t="str">
        <v>IT</v>
      </c>
      <c r="C7611" t="str">
        <v>Service Revenue</v>
      </c>
      <c r="D7611" s="10">
        <v>11351</v>
      </c>
      <c r="E7611" s="1">
        <v>45545</v>
      </c>
      <c r="F7611" t="str">
        <v>IT</v>
      </c>
      <c r="G7611" t="str">
        <v>Service Revenue</v>
      </c>
      <c r="H7611" s="10">
        <v>13780</v>
      </c>
    </row>
    <row r="7612" spans="1:8" x14ac:dyDescent="0.3">
      <c r="A7612" s="1">
        <v>45545</v>
      </c>
      <c r="B7612" t="str">
        <v>IT</v>
      </c>
      <c r="C7612" t="str">
        <v>Salaries</v>
      </c>
      <c r="D7612" s="10">
        <v>22539</v>
      </c>
      <c r="E7612" s="1">
        <v>45545</v>
      </c>
      <c r="F7612" t="str">
        <v>IT</v>
      </c>
      <c r="G7612" t="str">
        <v>Salaries</v>
      </c>
      <c r="H7612" s="10">
        <v>22084</v>
      </c>
    </row>
    <row r="7613" spans="1:8" x14ac:dyDescent="0.3">
      <c r="A7613" s="1">
        <v>45545</v>
      </c>
      <c r="B7613" t="str">
        <v>IT</v>
      </c>
      <c r="C7613" t="str">
        <v>Rent</v>
      </c>
      <c r="D7613" s="10">
        <v>15822</v>
      </c>
      <c r="E7613" s="1">
        <v>45545</v>
      </c>
      <c r="F7613" t="str">
        <v>IT</v>
      </c>
      <c r="G7613" t="str">
        <v>Rent</v>
      </c>
      <c r="H7613" s="10">
        <v>17441</v>
      </c>
    </row>
    <row r="7614" spans="1:8" x14ac:dyDescent="0.3">
      <c r="A7614" s="1">
        <v>45545</v>
      </c>
      <c r="B7614" t="str">
        <v>IT</v>
      </c>
      <c r="C7614" t="str">
        <v>Marketing Spend</v>
      </c>
      <c r="D7614" s="10">
        <v>19309</v>
      </c>
      <c r="E7614" s="1">
        <v>45545</v>
      </c>
      <c r="F7614" t="str">
        <v>IT</v>
      </c>
      <c r="G7614" t="str">
        <v>Marketing Spend</v>
      </c>
      <c r="H7614" s="10">
        <v>17831</v>
      </c>
    </row>
    <row r="7615" spans="1:8" x14ac:dyDescent="0.3">
      <c r="A7615" s="1">
        <v>45545</v>
      </c>
      <c r="B7615" t="str">
        <v>IT</v>
      </c>
      <c r="C7615" t="str">
        <v>Software Licenses</v>
      </c>
      <c r="D7615" s="10">
        <v>552</v>
      </c>
      <c r="E7615" s="1">
        <v>45545</v>
      </c>
      <c r="F7615" t="str">
        <v>IT</v>
      </c>
      <c r="G7615" t="str">
        <v>Software Licenses</v>
      </c>
      <c r="H7615" s="10">
        <v>-235</v>
      </c>
    </row>
    <row r="7616" spans="1:8" x14ac:dyDescent="0.3">
      <c r="A7616" s="1">
        <v>45545</v>
      </c>
      <c r="B7616" t="str">
        <v>HR</v>
      </c>
      <c r="C7616" t="str">
        <v>Product Revenue</v>
      </c>
      <c r="D7616" s="10">
        <v>5099</v>
      </c>
      <c r="E7616" s="1">
        <v>45545</v>
      </c>
      <c r="F7616" t="str">
        <v>HR</v>
      </c>
      <c r="G7616" t="str">
        <v>Product Revenue</v>
      </c>
      <c r="H7616" s="10">
        <v>2466</v>
      </c>
    </row>
    <row r="7617" spans="1:8" x14ac:dyDescent="0.3">
      <c r="A7617" s="1">
        <v>45545</v>
      </c>
      <c r="B7617" t="str">
        <v>HR</v>
      </c>
      <c r="C7617" t="str">
        <v>Service Revenue</v>
      </c>
      <c r="D7617" s="10">
        <v>1151</v>
      </c>
      <c r="E7617" s="1">
        <v>45545</v>
      </c>
      <c r="F7617" t="str">
        <v>HR</v>
      </c>
      <c r="G7617" t="str">
        <v>Service Revenue</v>
      </c>
      <c r="H7617" s="10">
        <v>184</v>
      </c>
    </row>
    <row r="7618" spans="1:8" x14ac:dyDescent="0.3">
      <c r="A7618" s="1">
        <v>45545</v>
      </c>
      <c r="B7618" t="str">
        <v>HR</v>
      </c>
      <c r="C7618" t="str">
        <v>Salaries</v>
      </c>
      <c r="D7618" s="10">
        <v>24627</v>
      </c>
      <c r="E7618" s="1">
        <v>45545</v>
      </c>
      <c r="F7618" t="str">
        <v>HR</v>
      </c>
      <c r="G7618" t="str">
        <v>Salaries</v>
      </c>
      <c r="H7618" s="10">
        <v>23167</v>
      </c>
    </row>
    <row r="7619" spans="1:8" x14ac:dyDescent="0.3">
      <c r="A7619" s="1">
        <v>45545</v>
      </c>
      <c r="B7619" t="str">
        <v>HR</v>
      </c>
      <c r="C7619" t="str">
        <v>Rent</v>
      </c>
      <c r="D7619" s="10">
        <v>2440</v>
      </c>
      <c r="E7619" s="1">
        <v>45545</v>
      </c>
      <c r="F7619" t="str">
        <v>HR</v>
      </c>
      <c r="G7619" t="str">
        <v>Rent</v>
      </c>
      <c r="H7619" s="10">
        <v>3146</v>
      </c>
    </row>
    <row r="7620" spans="1:8" x14ac:dyDescent="0.3">
      <c r="A7620" s="1">
        <v>45545</v>
      </c>
      <c r="B7620" t="str">
        <v>HR</v>
      </c>
      <c r="C7620" t="str">
        <v>Marketing Spend</v>
      </c>
      <c r="D7620" s="10">
        <v>17629</v>
      </c>
      <c r="E7620" s="1">
        <v>45545</v>
      </c>
      <c r="F7620" t="str">
        <v>HR</v>
      </c>
      <c r="G7620" t="str">
        <v>Marketing Spend</v>
      </c>
      <c r="H7620" s="10">
        <v>17934</v>
      </c>
    </row>
    <row r="7621" spans="1:8" x14ac:dyDescent="0.3">
      <c r="A7621" s="1">
        <v>45545</v>
      </c>
      <c r="B7621" t="str">
        <v>HR</v>
      </c>
      <c r="C7621" t="str">
        <v>Software Licenses</v>
      </c>
      <c r="D7621" s="10">
        <v>16618</v>
      </c>
      <c r="E7621" s="1">
        <v>45545</v>
      </c>
      <c r="F7621" t="str">
        <v>HR</v>
      </c>
      <c r="G7621" t="str">
        <v>Software Licenses</v>
      </c>
      <c r="H7621" s="10">
        <v>16040</v>
      </c>
    </row>
    <row r="7622" spans="1:8" x14ac:dyDescent="0.3">
      <c r="A7622" s="1">
        <v>45546</v>
      </c>
      <c r="B7622" t="str">
        <v>Sales</v>
      </c>
      <c r="C7622" t="str">
        <v>Product Revenue</v>
      </c>
      <c r="D7622" s="10">
        <v>23078</v>
      </c>
      <c r="E7622" s="1">
        <v>45546</v>
      </c>
      <c r="F7622" t="str">
        <v>Sales</v>
      </c>
      <c r="G7622" t="str">
        <v>Product Revenue</v>
      </c>
      <c r="H7622" s="10">
        <v>21751</v>
      </c>
    </row>
    <row r="7623" spans="1:8" x14ac:dyDescent="0.3">
      <c r="A7623" s="1">
        <v>45546</v>
      </c>
      <c r="B7623" t="str">
        <v>Sales</v>
      </c>
      <c r="C7623" t="str">
        <v>Service Revenue</v>
      </c>
      <c r="D7623" s="10">
        <v>1423</v>
      </c>
      <c r="E7623" s="1">
        <v>45546</v>
      </c>
      <c r="F7623" t="str">
        <v>Sales</v>
      </c>
      <c r="G7623" t="str">
        <v>Service Revenue</v>
      </c>
      <c r="H7623" s="10">
        <v>4151</v>
      </c>
    </row>
    <row r="7624" spans="1:8" x14ac:dyDescent="0.3">
      <c r="A7624" s="1">
        <v>45546</v>
      </c>
      <c r="B7624" t="str">
        <v>Sales</v>
      </c>
      <c r="C7624" t="str">
        <v>Salaries</v>
      </c>
      <c r="D7624" s="10">
        <v>4801</v>
      </c>
      <c r="E7624" s="1">
        <v>45546</v>
      </c>
      <c r="F7624" t="str">
        <v>Sales</v>
      </c>
      <c r="G7624" t="str">
        <v>Salaries</v>
      </c>
      <c r="H7624" s="10">
        <v>7734</v>
      </c>
    </row>
    <row r="7625" spans="1:8" x14ac:dyDescent="0.3">
      <c r="A7625" s="1">
        <v>45546</v>
      </c>
      <c r="B7625" t="str">
        <v>Sales</v>
      </c>
      <c r="C7625" t="str">
        <v>Rent</v>
      </c>
      <c r="D7625" s="10">
        <v>22724</v>
      </c>
      <c r="E7625" s="1">
        <v>45546</v>
      </c>
      <c r="F7625" t="str">
        <v>Sales</v>
      </c>
      <c r="G7625" t="str">
        <v>Rent</v>
      </c>
      <c r="H7625" s="10">
        <v>23094</v>
      </c>
    </row>
    <row r="7626" spans="1:8" x14ac:dyDescent="0.3">
      <c r="A7626" s="1">
        <v>45546</v>
      </c>
      <c r="B7626" t="str">
        <v>Sales</v>
      </c>
      <c r="C7626" t="str">
        <v>Marketing Spend</v>
      </c>
      <c r="D7626" s="10">
        <v>21205</v>
      </c>
      <c r="E7626" s="1">
        <v>45546</v>
      </c>
      <c r="F7626" t="str">
        <v>Sales</v>
      </c>
      <c r="G7626" t="str">
        <v>Marketing Spend</v>
      </c>
      <c r="H7626" s="10">
        <v>20715</v>
      </c>
    </row>
    <row r="7627" spans="1:8" x14ac:dyDescent="0.3">
      <c r="A7627" s="1">
        <v>45546</v>
      </c>
      <c r="B7627" t="str">
        <v>Sales</v>
      </c>
      <c r="C7627" t="str">
        <v>Software Licenses</v>
      </c>
      <c r="D7627" s="10">
        <v>15429</v>
      </c>
      <c r="E7627" s="1">
        <v>45546</v>
      </c>
      <c r="F7627" t="str">
        <v>Sales</v>
      </c>
      <c r="G7627" t="str">
        <v>Software Licenses</v>
      </c>
      <c r="H7627" s="10">
        <v>17547</v>
      </c>
    </row>
    <row r="7628" spans="1:8" x14ac:dyDescent="0.3">
      <c r="A7628" s="1">
        <v>45546</v>
      </c>
      <c r="B7628" t="str">
        <v>Marketing</v>
      </c>
      <c r="C7628" t="str">
        <v>Product Revenue</v>
      </c>
      <c r="D7628" s="10">
        <v>19012</v>
      </c>
      <c r="E7628" s="1">
        <v>45546</v>
      </c>
      <c r="F7628" t="str">
        <v>Marketing</v>
      </c>
      <c r="G7628" t="str">
        <v>Product Revenue</v>
      </c>
      <c r="H7628" s="10">
        <v>18605</v>
      </c>
    </row>
    <row r="7629" spans="1:8" x14ac:dyDescent="0.3">
      <c r="A7629" s="1">
        <v>45546</v>
      </c>
      <c r="B7629" t="str">
        <v>Marketing</v>
      </c>
      <c r="C7629" t="str">
        <v>Service Revenue</v>
      </c>
      <c r="D7629" s="10">
        <v>22132</v>
      </c>
      <c r="E7629" s="1">
        <v>45546</v>
      </c>
      <c r="F7629" t="str">
        <v>Marketing</v>
      </c>
      <c r="G7629" t="str">
        <v>Service Revenue</v>
      </c>
      <c r="H7629" s="10">
        <v>22201</v>
      </c>
    </row>
    <row r="7630" spans="1:8" x14ac:dyDescent="0.3">
      <c r="A7630" s="1">
        <v>45546</v>
      </c>
      <c r="B7630" t="str">
        <v>Marketing</v>
      </c>
      <c r="C7630" t="str">
        <v>Salaries</v>
      </c>
      <c r="D7630" s="10">
        <v>16703</v>
      </c>
      <c r="E7630" s="1">
        <v>45546</v>
      </c>
      <c r="F7630" t="str">
        <v>Marketing</v>
      </c>
      <c r="G7630" t="str">
        <v>Salaries</v>
      </c>
      <c r="H7630" s="10">
        <v>19658</v>
      </c>
    </row>
    <row r="7631" spans="1:8" x14ac:dyDescent="0.3">
      <c r="A7631" s="1">
        <v>45546</v>
      </c>
      <c r="B7631" t="str">
        <v>Marketing</v>
      </c>
      <c r="C7631" t="str">
        <v>Rent</v>
      </c>
      <c r="D7631" s="10">
        <v>23362</v>
      </c>
      <c r="E7631" s="1">
        <v>45546</v>
      </c>
      <c r="F7631" t="str">
        <v>Marketing</v>
      </c>
      <c r="G7631" t="str">
        <v>Rent</v>
      </c>
      <c r="H7631" s="10">
        <v>21491</v>
      </c>
    </row>
    <row r="7632" spans="1:8" x14ac:dyDescent="0.3">
      <c r="A7632" s="1">
        <v>45546</v>
      </c>
      <c r="B7632" t="str">
        <v>Marketing</v>
      </c>
      <c r="C7632" t="str">
        <v>Marketing Spend</v>
      </c>
      <c r="D7632" s="10">
        <v>22492</v>
      </c>
      <c r="E7632" s="1">
        <v>45546</v>
      </c>
      <c r="F7632" t="str">
        <v>Marketing</v>
      </c>
      <c r="G7632" t="str">
        <v>Marketing Spend</v>
      </c>
      <c r="H7632" s="10">
        <v>22245</v>
      </c>
    </row>
    <row r="7633" spans="1:8" x14ac:dyDescent="0.3">
      <c r="A7633" s="1">
        <v>45546</v>
      </c>
      <c r="B7633" t="str">
        <v>Marketing</v>
      </c>
      <c r="C7633" t="str">
        <v>Software Licenses</v>
      </c>
      <c r="D7633" s="10">
        <v>7702</v>
      </c>
      <c r="E7633" s="1">
        <v>45546</v>
      </c>
      <c r="F7633" t="str">
        <v>Marketing</v>
      </c>
      <c r="G7633" t="str">
        <v>Software Licenses</v>
      </c>
      <c r="H7633" s="10">
        <v>5317</v>
      </c>
    </row>
    <row r="7634" spans="1:8" x14ac:dyDescent="0.3">
      <c r="A7634" s="1">
        <v>45546</v>
      </c>
      <c r="B7634" t="str">
        <v>Finance</v>
      </c>
      <c r="C7634" t="str">
        <v>Product Revenue</v>
      </c>
      <c r="D7634" s="10">
        <v>10158</v>
      </c>
      <c r="E7634" s="1">
        <v>45546</v>
      </c>
      <c r="F7634" t="str">
        <v>Finance</v>
      </c>
      <c r="G7634" t="str">
        <v>Product Revenue</v>
      </c>
      <c r="H7634" s="10">
        <v>8943</v>
      </c>
    </row>
    <row r="7635" spans="1:8" x14ac:dyDescent="0.3">
      <c r="A7635" s="1">
        <v>45546</v>
      </c>
      <c r="B7635" t="str">
        <v>Finance</v>
      </c>
      <c r="C7635" t="str">
        <v>Service Revenue</v>
      </c>
      <c r="D7635" s="10">
        <v>1108</v>
      </c>
      <c r="E7635" s="1">
        <v>45546</v>
      </c>
      <c r="F7635" t="str">
        <v>Finance</v>
      </c>
      <c r="G7635" t="str">
        <v>Service Revenue</v>
      </c>
      <c r="H7635" s="10">
        <v>93</v>
      </c>
    </row>
    <row r="7636" spans="1:8" x14ac:dyDescent="0.3">
      <c r="A7636" s="1">
        <v>45546</v>
      </c>
      <c r="B7636" t="str">
        <v>Finance</v>
      </c>
      <c r="C7636" t="str">
        <v>Salaries</v>
      </c>
      <c r="D7636" s="10">
        <v>6315</v>
      </c>
      <c r="E7636" s="1">
        <v>45546</v>
      </c>
      <c r="F7636" t="str">
        <v>Finance</v>
      </c>
      <c r="G7636" t="str">
        <v>Salaries</v>
      </c>
      <c r="H7636" s="10">
        <v>4337</v>
      </c>
    </row>
    <row r="7637" spans="1:8" x14ac:dyDescent="0.3">
      <c r="A7637" s="1">
        <v>45546</v>
      </c>
      <c r="B7637" t="str">
        <v>Finance</v>
      </c>
      <c r="C7637" t="str">
        <v>Rent</v>
      </c>
      <c r="D7637" s="10">
        <v>17387</v>
      </c>
      <c r="E7637" s="1">
        <v>45546</v>
      </c>
      <c r="F7637" t="str">
        <v>Finance</v>
      </c>
      <c r="G7637" t="str">
        <v>Rent</v>
      </c>
      <c r="H7637" s="10">
        <v>19965</v>
      </c>
    </row>
    <row r="7638" spans="1:8" x14ac:dyDescent="0.3">
      <c r="A7638" s="1">
        <v>45546</v>
      </c>
      <c r="B7638" t="str">
        <v>Finance</v>
      </c>
      <c r="C7638" t="str">
        <v>Marketing Spend</v>
      </c>
      <c r="D7638" s="10">
        <v>12972</v>
      </c>
      <c r="E7638" s="1">
        <v>45546</v>
      </c>
      <c r="F7638" t="str">
        <v>Finance</v>
      </c>
      <c r="G7638" t="str">
        <v>Marketing Spend</v>
      </c>
      <c r="H7638" s="10">
        <v>12420</v>
      </c>
    </row>
    <row r="7639" spans="1:8" x14ac:dyDescent="0.3">
      <c r="A7639" s="1">
        <v>45546</v>
      </c>
      <c r="B7639" t="str">
        <v>Finance</v>
      </c>
      <c r="C7639" t="str">
        <v>Software Licenses</v>
      </c>
      <c r="D7639" s="10">
        <v>14900</v>
      </c>
      <c r="E7639" s="1">
        <v>45546</v>
      </c>
      <c r="F7639" t="str">
        <v>Finance</v>
      </c>
      <c r="G7639" t="str">
        <v>Software Licenses</v>
      </c>
      <c r="H7639" s="10">
        <v>15471</v>
      </c>
    </row>
    <row r="7640" spans="1:8" x14ac:dyDescent="0.3">
      <c r="A7640" s="1">
        <v>45546</v>
      </c>
      <c r="B7640" t="str">
        <v>IT</v>
      </c>
      <c r="C7640" t="str">
        <v>Product Revenue</v>
      </c>
      <c r="D7640" s="10">
        <v>9322</v>
      </c>
      <c r="E7640" s="1">
        <v>45546</v>
      </c>
      <c r="F7640" t="str">
        <v>IT</v>
      </c>
      <c r="G7640" t="str">
        <v>Product Revenue</v>
      </c>
      <c r="H7640" s="10">
        <v>9129</v>
      </c>
    </row>
    <row r="7641" spans="1:8" x14ac:dyDescent="0.3">
      <c r="A7641" s="1">
        <v>45546</v>
      </c>
      <c r="B7641" t="str">
        <v>IT</v>
      </c>
      <c r="C7641" t="str">
        <v>Service Revenue</v>
      </c>
      <c r="D7641" s="10">
        <v>23864</v>
      </c>
      <c r="E7641" s="1">
        <v>45546</v>
      </c>
      <c r="F7641" t="str">
        <v>IT</v>
      </c>
      <c r="G7641" t="str">
        <v>Service Revenue</v>
      </c>
      <c r="H7641" s="10">
        <v>22999</v>
      </c>
    </row>
    <row r="7642" spans="1:8" x14ac:dyDescent="0.3">
      <c r="A7642" s="1">
        <v>45546</v>
      </c>
      <c r="B7642" t="str">
        <v>IT</v>
      </c>
      <c r="C7642" t="str">
        <v>Salaries</v>
      </c>
      <c r="D7642" s="10">
        <v>3766</v>
      </c>
      <c r="E7642" s="1">
        <v>45546</v>
      </c>
      <c r="F7642" t="str">
        <v>IT</v>
      </c>
      <c r="G7642" t="str">
        <v>Salaries</v>
      </c>
      <c r="H7642" s="10">
        <v>6012</v>
      </c>
    </row>
    <row r="7643" spans="1:8" x14ac:dyDescent="0.3">
      <c r="A7643" s="1">
        <v>45546</v>
      </c>
      <c r="B7643" t="str">
        <v>IT</v>
      </c>
      <c r="C7643" t="str">
        <v>Rent</v>
      </c>
      <c r="D7643" s="10">
        <v>9475</v>
      </c>
      <c r="E7643" s="1">
        <v>45546</v>
      </c>
      <c r="F7643" t="str">
        <v>IT</v>
      </c>
      <c r="G7643" t="str">
        <v>Rent</v>
      </c>
      <c r="H7643" s="10">
        <v>6581</v>
      </c>
    </row>
    <row r="7644" spans="1:8" x14ac:dyDescent="0.3">
      <c r="A7644" s="1">
        <v>45546</v>
      </c>
      <c r="B7644" t="str">
        <v>IT</v>
      </c>
      <c r="C7644" t="str">
        <v>Marketing Spend</v>
      </c>
      <c r="D7644" s="10">
        <v>4926</v>
      </c>
      <c r="E7644" s="1">
        <v>45546</v>
      </c>
      <c r="F7644" t="str">
        <v>IT</v>
      </c>
      <c r="G7644" t="str">
        <v>Marketing Spend</v>
      </c>
      <c r="H7644" s="10">
        <v>5872</v>
      </c>
    </row>
    <row r="7645" spans="1:8" x14ac:dyDescent="0.3">
      <c r="A7645" s="1">
        <v>45546</v>
      </c>
      <c r="B7645" t="str">
        <v>IT</v>
      </c>
      <c r="C7645" t="str">
        <v>Software Licenses</v>
      </c>
      <c r="D7645" s="10">
        <v>2467</v>
      </c>
      <c r="E7645" s="1">
        <v>45546</v>
      </c>
      <c r="F7645" t="str">
        <v>IT</v>
      </c>
      <c r="G7645" t="str">
        <v>Software Licenses</v>
      </c>
      <c r="H7645" s="10">
        <v>1129</v>
      </c>
    </row>
    <row r="7646" spans="1:8" x14ac:dyDescent="0.3">
      <c r="A7646" s="1">
        <v>45546</v>
      </c>
      <c r="B7646" t="str">
        <v>HR</v>
      </c>
      <c r="C7646" t="str">
        <v>Product Revenue</v>
      </c>
      <c r="D7646" s="10">
        <v>12679</v>
      </c>
      <c r="E7646" s="1">
        <v>45546</v>
      </c>
      <c r="F7646" t="str">
        <v>HR</v>
      </c>
      <c r="G7646" t="str">
        <v>Product Revenue</v>
      </c>
      <c r="H7646" s="10">
        <v>13058</v>
      </c>
    </row>
    <row r="7647" spans="1:8" x14ac:dyDescent="0.3">
      <c r="A7647" s="1">
        <v>45546</v>
      </c>
      <c r="B7647" t="str">
        <v>HR</v>
      </c>
      <c r="C7647" t="str">
        <v>Service Revenue</v>
      </c>
      <c r="D7647" s="10">
        <v>19308</v>
      </c>
      <c r="E7647" s="1">
        <v>45546</v>
      </c>
      <c r="F7647" t="str">
        <v>HR</v>
      </c>
      <c r="G7647" t="str">
        <v>Service Revenue</v>
      </c>
      <c r="H7647" s="10">
        <v>17578</v>
      </c>
    </row>
    <row r="7648" spans="1:8" x14ac:dyDescent="0.3">
      <c r="A7648" s="1">
        <v>45546</v>
      </c>
      <c r="B7648" t="str">
        <v>HR</v>
      </c>
      <c r="C7648" t="str">
        <v>Salaries</v>
      </c>
      <c r="D7648" s="10">
        <v>14453</v>
      </c>
      <c r="E7648" s="1">
        <v>45546</v>
      </c>
      <c r="F7648" t="str">
        <v>HR</v>
      </c>
      <c r="G7648" t="str">
        <v>Salaries</v>
      </c>
      <c r="H7648" s="10">
        <v>12292</v>
      </c>
    </row>
    <row r="7649" spans="1:8" x14ac:dyDescent="0.3">
      <c r="A7649" s="1">
        <v>45546</v>
      </c>
      <c r="B7649" t="str">
        <v>HR</v>
      </c>
      <c r="C7649" t="str">
        <v>Rent</v>
      </c>
      <c r="D7649" s="10">
        <v>6356</v>
      </c>
      <c r="E7649" s="1">
        <v>45546</v>
      </c>
      <c r="F7649" t="str">
        <v>HR</v>
      </c>
      <c r="G7649" t="str">
        <v>Rent</v>
      </c>
      <c r="H7649" s="10">
        <v>8550</v>
      </c>
    </row>
    <row r="7650" spans="1:8" x14ac:dyDescent="0.3">
      <c r="A7650" s="1">
        <v>45546</v>
      </c>
      <c r="B7650" t="str">
        <v>HR</v>
      </c>
      <c r="C7650" t="str">
        <v>Marketing Spend</v>
      </c>
      <c r="D7650" s="10">
        <v>12903</v>
      </c>
      <c r="E7650" s="1">
        <v>45546</v>
      </c>
      <c r="F7650" t="str">
        <v>HR</v>
      </c>
      <c r="G7650" t="str">
        <v>Marketing Spend</v>
      </c>
      <c r="H7650" s="10">
        <v>9914</v>
      </c>
    </row>
    <row r="7651" spans="1:8" x14ac:dyDescent="0.3">
      <c r="A7651" s="1">
        <v>45546</v>
      </c>
      <c r="B7651" t="str">
        <v>HR</v>
      </c>
      <c r="C7651" t="str">
        <v>Software Licenses</v>
      </c>
      <c r="D7651" s="10">
        <v>7461</v>
      </c>
      <c r="E7651" s="1">
        <v>45546</v>
      </c>
      <c r="F7651" t="str">
        <v>HR</v>
      </c>
      <c r="G7651" t="str">
        <v>Software Licenses</v>
      </c>
      <c r="H7651" s="10">
        <v>9930</v>
      </c>
    </row>
    <row r="7652" spans="1:8" x14ac:dyDescent="0.3">
      <c r="A7652" s="1">
        <v>45547</v>
      </c>
      <c r="B7652" t="str">
        <v>Sales</v>
      </c>
      <c r="C7652" t="str">
        <v>Product Revenue</v>
      </c>
      <c r="D7652" s="10">
        <v>14058</v>
      </c>
      <c r="E7652" s="1">
        <v>45547</v>
      </c>
      <c r="F7652" t="str">
        <v>Sales</v>
      </c>
      <c r="G7652" t="str">
        <v>Product Revenue</v>
      </c>
      <c r="H7652" s="10">
        <v>15608</v>
      </c>
    </row>
    <row r="7653" spans="1:8" x14ac:dyDescent="0.3">
      <c r="A7653" s="1">
        <v>45547</v>
      </c>
      <c r="B7653" t="str">
        <v>Sales</v>
      </c>
      <c r="C7653" t="str">
        <v>Service Revenue</v>
      </c>
      <c r="D7653" s="10">
        <v>16567</v>
      </c>
      <c r="E7653" s="1">
        <v>45547</v>
      </c>
      <c r="F7653" t="str">
        <v>Sales</v>
      </c>
      <c r="G7653" t="str">
        <v>Service Revenue</v>
      </c>
      <c r="H7653" s="10">
        <v>15158</v>
      </c>
    </row>
    <row r="7654" spans="1:8" x14ac:dyDescent="0.3">
      <c r="A7654" s="1">
        <v>45547</v>
      </c>
      <c r="B7654" t="str">
        <v>Sales</v>
      </c>
      <c r="C7654" t="str">
        <v>Salaries</v>
      </c>
      <c r="D7654" s="10">
        <v>10765</v>
      </c>
      <c r="E7654" s="1">
        <v>45547</v>
      </c>
      <c r="F7654" t="str">
        <v>Sales</v>
      </c>
      <c r="G7654" t="str">
        <v>Salaries</v>
      </c>
      <c r="H7654" s="10">
        <v>8332</v>
      </c>
    </row>
    <row r="7655" spans="1:8" x14ac:dyDescent="0.3">
      <c r="A7655" s="1">
        <v>45547</v>
      </c>
      <c r="B7655" t="str">
        <v>Sales</v>
      </c>
      <c r="C7655" t="str">
        <v>Rent</v>
      </c>
      <c r="D7655" s="10">
        <v>9291</v>
      </c>
      <c r="E7655" s="1">
        <v>45547</v>
      </c>
      <c r="F7655" t="str">
        <v>Sales</v>
      </c>
      <c r="G7655" t="str">
        <v>Rent</v>
      </c>
      <c r="H7655" s="10">
        <v>7338</v>
      </c>
    </row>
    <row r="7656" spans="1:8" x14ac:dyDescent="0.3">
      <c r="A7656" s="1">
        <v>45547</v>
      </c>
      <c r="B7656" t="str">
        <v>Sales</v>
      </c>
      <c r="C7656" t="str">
        <v>Marketing Spend</v>
      </c>
      <c r="D7656" s="10">
        <v>4426</v>
      </c>
      <c r="E7656" s="1">
        <v>45547</v>
      </c>
      <c r="F7656" t="str">
        <v>Sales</v>
      </c>
      <c r="G7656" t="str">
        <v>Marketing Spend</v>
      </c>
      <c r="H7656" s="10">
        <v>4201</v>
      </c>
    </row>
    <row r="7657" spans="1:8" x14ac:dyDescent="0.3">
      <c r="A7657" s="1">
        <v>45547</v>
      </c>
      <c r="B7657" t="str">
        <v>Sales</v>
      </c>
      <c r="C7657" t="str">
        <v>Software Licenses</v>
      </c>
      <c r="D7657" s="10">
        <v>5912</v>
      </c>
      <c r="E7657" s="1">
        <v>45547</v>
      </c>
      <c r="F7657" t="str">
        <v>Sales</v>
      </c>
      <c r="G7657" t="str">
        <v>Software Licenses</v>
      </c>
      <c r="H7657" s="10">
        <v>5725</v>
      </c>
    </row>
    <row r="7658" spans="1:8" x14ac:dyDescent="0.3">
      <c r="A7658" s="1">
        <v>45547</v>
      </c>
      <c r="B7658" t="str">
        <v>Marketing</v>
      </c>
      <c r="C7658" t="str">
        <v>Product Revenue</v>
      </c>
      <c r="D7658" s="10">
        <v>16986</v>
      </c>
      <c r="E7658" s="1">
        <v>45547</v>
      </c>
      <c r="F7658" t="str">
        <v>Marketing</v>
      </c>
      <c r="G7658" t="str">
        <v>Product Revenue</v>
      </c>
      <c r="H7658" s="10">
        <v>19374</v>
      </c>
    </row>
    <row r="7659" spans="1:8" x14ac:dyDescent="0.3">
      <c r="A7659" s="1">
        <v>45547</v>
      </c>
      <c r="B7659" t="str">
        <v>Marketing</v>
      </c>
      <c r="C7659" t="str">
        <v>Service Revenue</v>
      </c>
      <c r="D7659" s="10">
        <v>7928</v>
      </c>
      <c r="E7659" s="1">
        <v>45547</v>
      </c>
      <c r="F7659" t="str">
        <v>Marketing</v>
      </c>
      <c r="G7659" t="str">
        <v>Service Revenue</v>
      </c>
      <c r="H7659" s="10">
        <v>9038</v>
      </c>
    </row>
    <row r="7660" spans="1:8" x14ac:dyDescent="0.3">
      <c r="A7660" s="1">
        <v>45547</v>
      </c>
      <c r="B7660" t="str">
        <v>Marketing</v>
      </c>
      <c r="C7660" t="str">
        <v>Salaries</v>
      </c>
      <c r="D7660" s="10">
        <v>15915</v>
      </c>
      <c r="E7660" s="1">
        <v>45547</v>
      </c>
      <c r="F7660" t="str">
        <v>Marketing</v>
      </c>
      <c r="G7660" t="str">
        <v>Salaries</v>
      </c>
      <c r="H7660" s="10">
        <v>16085</v>
      </c>
    </row>
    <row r="7661" spans="1:8" x14ac:dyDescent="0.3">
      <c r="A7661" s="1">
        <v>45547</v>
      </c>
      <c r="B7661" t="str">
        <v>Marketing</v>
      </c>
      <c r="C7661" t="str">
        <v>Rent</v>
      </c>
      <c r="D7661" s="10">
        <v>17216</v>
      </c>
      <c r="E7661" s="1">
        <v>45547</v>
      </c>
      <c r="F7661" t="str">
        <v>Marketing</v>
      </c>
      <c r="G7661" t="str">
        <v>Rent</v>
      </c>
      <c r="H7661" s="10">
        <v>15361</v>
      </c>
    </row>
    <row r="7662" spans="1:8" x14ac:dyDescent="0.3">
      <c r="A7662" s="1">
        <v>45547</v>
      </c>
      <c r="B7662" t="str">
        <v>Marketing</v>
      </c>
      <c r="C7662" t="str">
        <v>Marketing Spend</v>
      </c>
      <c r="D7662" s="10">
        <v>15748</v>
      </c>
      <c r="E7662" s="1">
        <v>45547</v>
      </c>
      <c r="F7662" t="str">
        <v>Marketing</v>
      </c>
      <c r="G7662" t="str">
        <v>Marketing Spend</v>
      </c>
      <c r="H7662" s="10">
        <v>14942</v>
      </c>
    </row>
    <row r="7663" spans="1:8" x14ac:dyDescent="0.3">
      <c r="A7663" s="1">
        <v>45547</v>
      </c>
      <c r="B7663" t="str">
        <v>Marketing</v>
      </c>
      <c r="C7663" t="str">
        <v>Software Licenses</v>
      </c>
      <c r="D7663" s="10">
        <v>3764</v>
      </c>
      <c r="E7663" s="1">
        <v>45547</v>
      </c>
      <c r="F7663" t="str">
        <v>Marketing</v>
      </c>
      <c r="G7663" t="str">
        <v>Software Licenses</v>
      </c>
      <c r="H7663" s="10">
        <v>2660</v>
      </c>
    </row>
    <row r="7664" spans="1:8" x14ac:dyDescent="0.3">
      <c r="A7664" s="1">
        <v>45547</v>
      </c>
      <c r="B7664" t="str">
        <v>Finance</v>
      </c>
      <c r="C7664" t="str">
        <v>Product Revenue</v>
      </c>
      <c r="D7664" s="10">
        <v>6537</v>
      </c>
      <c r="E7664" s="1">
        <v>45547</v>
      </c>
      <c r="F7664" t="str">
        <v>Finance</v>
      </c>
      <c r="G7664" t="str">
        <v>Product Revenue</v>
      </c>
      <c r="H7664" s="10">
        <v>5390</v>
      </c>
    </row>
    <row r="7665" spans="1:8" x14ac:dyDescent="0.3">
      <c r="A7665" s="1">
        <v>45547</v>
      </c>
      <c r="B7665" t="str">
        <v>Finance</v>
      </c>
      <c r="C7665" t="str">
        <v>Service Revenue</v>
      </c>
      <c r="D7665" s="10">
        <v>14667</v>
      </c>
      <c r="E7665" s="1">
        <v>45547</v>
      </c>
      <c r="F7665" t="str">
        <v>Finance</v>
      </c>
      <c r="G7665" t="str">
        <v>Service Revenue</v>
      </c>
      <c r="H7665" s="10">
        <v>17060</v>
      </c>
    </row>
    <row r="7666" spans="1:8" x14ac:dyDescent="0.3">
      <c r="A7666" s="1">
        <v>45547</v>
      </c>
      <c r="B7666" t="str">
        <v>Finance</v>
      </c>
      <c r="C7666" t="str">
        <v>Salaries</v>
      </c>
      <c r="D7666" s="10">
        <v>20959</v>
      </c>
      <c r="E7666" s="1">
        <v>45547</v>
      </c>
      <c r="F7666" t="str">
        <v>Finance</v>
      </c>
      <c r="G7666" t="str">
        <v>Salaries</v>
      </c>
      <c r="H7666" s="10">
        <v>18187</v>
      </c>
    </row>
    <row r="7667" spans="1:8" x14ac:dyDescent="0.3">
      <c r="A7667" s="1">
        <v>45547</v>
      </c>
      <c r="B7667" t="str">
        <v>Finance</v>
      </c>
      <c r="C7667" t="str">
        <v>Rent</v>
      </c>
      <c r="D7667" s="10">
        <v>13618</v>
      </c>
      <c r="E7667" s="1">
        <v>45547</v>
      </c>
      <c r="F7667" t="str">
        <v>Finance</v>
      </c>
      <c r="G7667" t="str">
        <v>Rent</v>
      </c>
      <c r="H7667" s="10">
        <v>12949</v>
      </c>
    </row>
    <row r="7668" spans="1:8" x14ac:dyDescent="0.3">
      <c r="A7668" s="1">
        <v>45547</v>
      </c>
      <c r="B7668" t="str">
        <v>Finance</v>
      </c>
      <c r="C7668" t="str">
        <v>Marketing Spend</v>
      </c>
      <c r="D7668" s="10">
        <v>4464</v>
      </c>
      <c r="E7668" s="1">
        <v>45547</v>
      </c>
      <c r="F7668" t="str">
        <v>Finance</v>
      </c>
      <c r="G7668" t="str">
        <v>Marketing Spend</v>
      </c>
      <c r="H7668" s="10">
        <v>6382</v>
      </c>
    </row>
    <row r="7669" spans="1:8" x14ac:dyDescent="0.3">
      <c r="A7669" s="1">
        <v>45547</v>
      </c>
      <c r="B7669" t="str">
        <v>Finance</v>
      </c>
      <c r="C7669" t="str">
        <v>Software Licenses</v>
      </c>
      <c r="D7669" s="10">
        <v>4567</v>
      </c>
      <c r="E7669" s="1">
        <v>45547</v>
      </c>
      <c r="F7669" t="str">
        <v>Finance</v>
      </c>
      <c r="G7669" t="str">
        <v>Software Licenses</v>
      </c>
      <c r="H7669" s="10">
        <v>2105</v>
      </c>
    </row>
    <row r="7670" spans="1:8" x14ac:dyDescent="0.3">
      <c r="A7670" s="1">
        <v>45547</v>
      </c>
      <c r="B7670" t="str">
        <v>IT</v>
      </c>
      <c r="C7670" t="str">
        <v>Product Revenue</v>
      </c>
      <c r="D7670" s="10">
        <v>19058</v>
      </c>
      <c r="E7670" s="1">
        <v>45547</v>
      </c>
      <c r="F7670" t="str">
        <v>IT</v>
      </c>
      <c r="G7670" t="str">
        <v>Product Revenue</v>
      </c>
      <c r="H7670" s="10">
        <v>17275</v>
      </c>
    </row>
    <row r="7671" spans="1:8" x14ac:dyDescent="0.3">
      <c r="A7671" s="1">
        <v>45547</v>
      </c>
      <c r="B7671" t="str">
        <v>IT</v>
      </c>
      <c r="C7671" t="str">
        <v>Service Revenue</v>
      </c>
      <c r="D7671" s="10">
        <v>4437</v>
      </c>
      <c r="E7671" s="1">
        <v>45547</v>
      </c>
      <c r="F7671" t="str">
        <v>IT</v>
      </c>
      <c r="G7671" t="str">
        <v>Service Revenue</v>
      </c>
      <c r="H7671" s="10">
        <v>1745</v>
      </c>
    </row>
    <row r="7672" spans="1:8" x14ac:dyDescent="0.3">
      <c r="A7672" s="1">
        <v>45547</v>
      </c>
      <c r="B7672" t="str">
        <v>IT</v>
      </c>
      <c r="C7672" t="str">
        <v>Salaries</v>
      </c>
      <c r="D7672" s="10">
        <v>13929</v>
      </c>
      <c r="E7672" s="1">
        <v>45547</v>
      </c>
      <c r="F7672" t="str">
        <v>IT</v>
      </c>
      <c r="G7672" t="str">
        <v>Salaries</v>
      </c>
      <c r="H7672" s="10">
        <v>12890</v>
      </c>
    </row>
    <row r="7673" spans="1:8" x14ac:dyDescent="0.3">
      <c r="A7673" s="1">
        <v>45547</v>
      </c>
      <c r="B7673" t="str">
        <v>IT</v>
      </c>
      <c r="C7673" t="str">
        <v>Rent</v>
      </c>
      <c r="D7673" s="10">
        <v>17885</v>
      </c>
      <c r="E7673" s="1">
        <v>45547</v>
      </c>
      <c r="F7673" t="str">
        <v>IT</v>
      </c>
      <c r="G7673" t="str">
        <v>Rent</v>
      </c>
      <c r="H7673" s="10">
        <v>18564</v>
      </c>
    </row>
    <row r="7674" spans="1:8" x14ac:dyDescent="0.3">
      <c r="A7674" s="1">
        <v>45547</v>
      </c>
      <c r="B7674" t="str">
        <v>IT</v>
      </c>
      <c r="C7674" t="str">
        <v>Marketing Spend</v>
      </c>
      <c r="D7674" s="10">
        <v>14155</v>
      </c>
      <c r="E7674" s="1">
        <v>45547</v>
      </c>
      <c r="F7674" t="str">
        <v>IT</v>
      </c>
      <c r="G7674" t="str">
        <v>Marketing Spend</v>
      </c>
      <c r="H7674" s="10">
        <v>14633</v>
      </c>
    </row>
    <row r="7675" spans="1:8" x14ac:dyDescent="0.3">
      <c r="A7675" s="1">
        <v>45547</v>
      </c>
      <c r="B7675" t="str">
        <v>IT</v>
      </c>
      <c r="C7675" t="str">
        <v>Software Licenses</v>
      </c>
      <c r="D7675" s="10">
        <v>16290</v>
      </c>
      <c r="E7675" s="1">
        <v>45547</v>
      </c>
      <c r="F7675" t="str">
        <v>IT</v>
      </c>
      <c r="G7675" t="str">
        <v>Software Licenses</v>
      </c>
      <c r="H7675" s="10">
        <v>16196</v>
      </c>
    </row>
    <row r="7676" spans="1:8" x14ac:dyDescent="0.3">
      <c r="A7676" s="1">
        <v>45547</v>
      </c>
      <c r="B7676" t="str">
        <v>HR</v>
      </c>
      <c r="C7676" t="str">
        <v>Product Revenue</v>
      </c>
      <c r="D7676" s="10">
        <v>12763</v>
      </c>
      <c r="E7676" s="1">
        <v>45547</v>
      </c>
      <c r="F7676" t="str">
        <v>HR</v>
      </c>
      <c r="G7676" t="str">
        <v>Product Revenue</v>
      </c>
      <c r="H7676" s="10">
        <v>11138</v>
      </c>
    </row>
    <row r="7677" spans="1:8" x14ac:dyDescent="0.3">
      <c r="A7677" s="1">
        <v>45547</v>
      </c>
      <c r="B7677" t="str">
        <v>HR</v>
      </c>
      <c r="C7677" t="str">
        <v>Service Revenue</v>
      </c>
      <c r="D7677" s="10">
        <v>20805</v>
      </c>
      <c r="E7677" s="1">
        <v>45547</v>
      </c>
      <c r="F7677" t="str">
        <v>HR</v>
      </c>
      <c r="G7677" t="str">
        <v>Service Revenue</v>
      </c>
      <c r="H7677" s="10">
        <v>23503</v>
      </c>
    </row>
    <row r="7678" spans="1:8" x14ac:dyDescent="0.3">
      <c r="A7678" s="1">
        <v>45547</v>
      </c>
      <c r="B7678" t="str">
        <v>HR</v>
      </c>
      <c r="C7678" t="str">
        <v>Salaries</v>
      </c>
      <c r="D7678" s="10">
        <v>3951</v>
      </c>
      <c r="E7678" s="1">
        <v>45547</v>
      </c>
      <c r="F7678" t="str">
        <v>HR</v>
      </c>
      <c r="G7678" t="str">
        <v>Salaries</v>
      </c>
      <c r="H7678" s="10">
        <v>6781</v>
      </c>
    </row>
    <row r="7679" spans="1:8" x14ac:dyDescent="0.3">
      <c r="A7679" s="1">
        <v>45547</v>
      </c>
      <c r="B7679" t="str">
        <v>HR</v>
      </c>
      <c r="C7679" t="str">
        <v>Rent</v>
      </c>
      <c r="D7679" s="10">
        <v>10564</v>
      </c>
      <c r="E7679" s="1">
        <v>45547</v>
      </c>
      <c r="F7679" t="str">
        <v>HR</v>
      </c>
      <c r="G7679" t="str">
        <v>Rent</v>
      </c>
      <c r="H7679" s="10">
        <v>11702</v>
      </c>
    </row>
    <row r="7680" spans="1:8" x14ac:dyDescent="0.3">
      <c r="A7680" s="1">
        <v>45547</v>
      </c>
      <c r="B7680" t="str">
        <v>HR</v>
      </c>
      <c r="C7680" t="str">
        <v>Marketing Spend</v>
      </c>
      <c r="D7680" s="10">
        <v>9972</v>
      </c>
      <c r="E7680" s="1">
        <v>45547</v>
      </c>
      <c r="F7680" t="str">
        <v>HR</v>
      </c>
      <c r="G7680" t="str">
        <v>Marketing Spend</v>
      </c>
      <c r="H7680" s="10">
        <v>11565</v>
      </c>
    </row>
    <row r="7681" spans="1:8" x14ac:dyDescent="0.3">
      <c r="A7681" s="1">
        <v>45547</v>
      </c>
      <c r="B7681" t="str">
        <v>HR</v>
      </c>
      <c r="C7681" t="str">
        <v>Software Licenses</v>
      </c>
      <c r="D7681" s="10">
        <v>15182</v>
      </c>
      <c r="E7681" s="1">
        <v>45547</v>
      </c>
      <c r="F7681" t="str">
        <v>HR</v>
      </c>
      <c r="G7681" t="str">
        <v>Software Licenses</v>
      </c>
      <c r="H7681" s="10">
        <v>12513</v>
      </c>
    </row>
    <row r="7682" spans="1:8" x14ac:dyDescent="0.3">
      <c r="A7682" s="1">
        <v>45548</v>
      </c>
      <c r="B7682" t="str">
        <v>Sales</v>
      </c>
      <c r="C7682" t="str">
        <v>Product Revenue</v>
      </c>
      <c r="D7682" s="10">
        <v>20189</v>
      </c>
      <c r="E7682" s="1">
        <v>45548</v>
      </c>
      <c r="F7682" t="str">
        <v>Sales</v>
      </c>
      <c r="G7682" t="str">
        <v>Product Revenue</v>
      </c>
      <c r="H7682" s="10">
        <v>21952</v>
      </c>
    </row>
    <row r="7683" spans="1:8" x14ac:dyDescent="0.3">
      <c r="A7683" s="1">
        <v>45548</v>
      </c>
      <c r="B7683" t="str">
        <v>Sales</v>
      </c>
      <c r="C7683" t="str">
        <v>Service Revenue</v>
      </c>
      <c r="D7683" s="10">
        <v>23790</v>
      </c>
      <c r="E7683" s="1">
        <v>45548</v>
      </c>
      <c r="F7683" t="str">
        <v>Sales</v>
      </c>
      <c r="G7683" t="str">
        <v>Service Revenue</v>
      </c>
      <c r="H7683" s="10">
        <v>26682</v>
      </c>
    </row>
    <row r="7684" spans="1:8" x14ac:dyDescent="0.3">
      <c r="A7684" s="1">
        <v>45548</v>
      </c>
      <c r="B7684" t="str">
        <v>Sales</v>
      </c>
      <c r="C7684" t="str">
        <v>Salaries</v>
      </c>
      <c r="D7684" s="10">
        <v>6480</v>
      </c>
      <c r="E7684" s="1">
        <v>45548</v>
      </c>
      <c r="F7684" t="str">
        <v>Sales</v>
      </c>
      <c r="G7684" t="str">
        <v>Salaries</v>
      </c>
      <c r="H7684" s="10">
        <v>7716</v>
      </c>
    </row>
    <row r="7685" spans="1:8" x14ac:dyDescent="0.3">
      <c r="A7685" s="1">
        <v>45548</v>
      </c>
      <c r="B7685" t="str">
        <v>Sales</v>
      </c>
      <c r="C7685" t="str">
        <v>Rent</v>
      </c>
      <c r="D7685" s="10">
        <v>2814</v>
      </c>
      <c r="E7685" s="1">
        <v>45548</v>
      </c>
      <c r="F7685" t="str">
        <v>Sales</v>
      </c>
      <c r="G7685" t="str">
        <v>Rent</v>
      </c>
      <c r="H7685" s="10">
        <v>1582</v>
      </c>
    </row>
    <row r="7686" spans="1:8" x14ac:dyDescent="0.3">
      <c r="A7686" s="1">
        <v>45548</v>
      </c>
      <c r="B7686" t="str">
        <v>Sales</v>
      </c>
      <c r="C7686" t="str">
        <v>Marketing Spend</v>
      </c>
      <c r="D7686" s="10">
        <v>6560</v>
      </c>
      <c r="E7686" s="1">
        <v>45548</v>
      </c>
      <c r="F7686" t="str">
        <v>Sales</v>
      </c>
      <c r="G7686" t="str">
        <v>Marketing Spend</v>
      </c>
      <c r="H7686" s="10">
        <v>4039</v>
      </c>
    </row>
    <row r="7687" spans="1:8" x14ac:dyDescent="0.3">
      <c r="A7687" s="1">
        <v>45548</v>
      </c>
      <c r="B7687" t="str">
        <v>Sales</v>
      </c>
      <c r="C7687" t="str">
        <v>Software Licenses</v>
      </c>
      <c r="D7687" s="10">
        <v>1918</v>
      </c>
      <c r="E7687" s="1">
        <v>45548</v>
      </c>
      <c r="F7687" t="str">
        <v>Sales</v>
      </c>
      <c r="G7687" t="str">
        <v>Software Licenses</v>
      </c>
      <c r="H7687" s="10">
        <v>4533</v>
      </c>
    </row>
    <row r="7688" spans="1:8" x14ac:dyDescent="0.3">
      <c r="A7688" s="1">
        <v>45548</v>
      </c>
      <c r="B7688" t="str">
        <v>Marketing</v>
      </c>
      <c r="C7688" t="str">
        <v>Product Revenue</v>
      </c>
      <c r="D7688" s="10">
        <v>9505</v>
      </c>
      <c r="E7688" s="1">
        <v>45548</v>
      </c>
      <c r="F7688" t="str">
        <v>Marketing</v>
      </c>
      <c r="G7688" t="str">
        <v>Product Revenue</v>
      </c>
      <c r="H7688" s="10">
        <v>9264</v>
      </c>
    </row>
    <row r="7689" spans="1:8" x14ac:dyDescent="0.3">
      <c r="A7689" s="1">
        <v>45548</v>
      </c>
      <c r="B7689" t="str">
        <v>Marketing</v>
      </c>
      <c r="C7689" t="str">
        <v>Service Revenue</v>
      </c>
      <c r="D7689" s="10">
        <v>13717</v>
      </c>
      <c r="E7689" s="1">
        <v>45548</v>
      </c>
      <c r="F7689" t="str">
        <v>Marketing</v>
      </c>
      <c r="G7689" t="str">
        <v>Service Revenue</v>
      </c>
      <c r="H7689" s="10">
        <v>15701</v>
      </c>
    </row>
    <row r="7690" spans="1:8" x14ac:dyDescent="0.3">
      <c r="A7690" s="1">
        <v>45548</v>
      </c>
      <c r="B7690" t="str">
        <v>Marketing</v>
      </c>
      <c r="C7690" t="str">
        <v>Salaries</v>
      </c>
      <c r="D7690" s="10">
        <v>8613</v>
      </c>
      <c r="E7690" s="1">
        <v>45548</v>
      </c>
      <c r="F7690" t="str">
        <v>Marketing</v>
      </c>
      <c r="G7690" t="str">
        <v>Salaries</v>
      </c>
      <c r="H7690" s="10">
        <v>5778</v>
      </c>
    </row>
    <row r="7691" spans="1:8" x14ac:dyDescent="0.3">
      <c r="A7691" s="1">
        <v>45548</v>
      </c>
      <c r="B7691" t="str">
        <v>Marketing</v>
      </c>
      <c r="C7691" t="str">
        <v>Rent</v>
      </c>
      <c r="D7691" s="10">
        <v>4469</v>
      </c>
      <c r="E7691" s="1">
        <v>45548</v>
      </c>
      <c r="F7691" t="str">
        <v>Marketing</v>
      </c>
      <c r="G7691" t="str">
        <v>Rent</v>
      </c>
      <c r="H7691" s="10">
        <v>2350</v>
      </c>
    </row>
    <row r="7692" spans="1:8" x14ac:dyDescent="0.3">
      <c r="A7692" s="1">
        <v>45548</v>
      </c>
      <c r="B7692" t="str">
        <v>Marketing</v>
      </c>
      <c r="C7692" t="str">
        <v>Marketing Spend</v>
      </c>
      <c r="D7692" s="10">
        <v>13671</v>
      </c>
      <c r="E7692" s="1">
        <v>45548</v>
      </c>
      <c r="F7692" t="str">
        <v>Marketing</v>
      </c>
      <c r="G7692" t="str">
        <v>Marketing Spend</v>
      </c>
      <c r="H7692" s="10">
        <v>15189</v>
      </c>
    </row>
    <row r="7693" spans="1:8" x14ac:dyDescent="0.3">
      <c r="A7693" s="1">
        <v>45548</v>
      </c>
      <c r="B7693" t="str">
        <v>Marketing</v>
      </c>
      <c r="C7693" t="str">
        <v>Software Licenses</v>
      </c>
      <c r="D7693" s="10">
        <v>15943</v>
      </c>
      <c r="E7693" s="1">
        <v>45548</v>
      </c>
      <c r="F7693" t="str">
        <v>Marketing</v>
      </c>
      <c r="G7693" t="str">
        <v>Software Licenses</v>
      </c>
      <c r="H7693" s="10">
        <v>15706</v>
      </c>
    </row>
    <row r="7694" spans="1:8" x14ac:dyDescent="0.3">
      <c r="A7694" s="1">
        <v>45548</v>
      </c>
      <c r="B7694" t="str">
        <v>Finance</v>
      </c>
      <c r="C7694" t="str">
        <v>Product Revenue</v>
      </c>
      <c r="D7694" s="10">
        <v>19495</v>
      </c>
      <c r="E7694" s="1">
        <v>45548</v>
      </c>
      <c r="F7694" t="str">
        <v>Finance</v>
      </c>
      <c r="G7694" t="str">
        <v>Product Revenue</v>
      </c>
      <c r="H7694" s="10">
        <v>20015</v>
      </c>
    </row>
    <row r="7695" spans="1:8" x14ac:dyDescent="0.3">
      <c r="A7695" s="1">
        <v>45548</v>
      </c>
      <c r="B7695" t="str">
        <v>Finance</v>
      </c>
      <c r="C7695" t="str">
        <v>Service Revenue</v>
      </c>
      <c r="D7695" s="10">
        <v>2142</v>
      </c>
      <c r="E7695" s="1">
        <v>45548</v>
      </c>
      <c r="F7695" t="str">
        <v>Finance</v>
      </c>
      <c r="G7695" t="str">
        <v>Service Revenue</v>
      </c>
      <c r="H7695" s="10">
        <v>659</v>
      </c>
    </row>
    <row r="7696" spans="1:8" x14ac:dyDescent="0.3">
      <c r="A7696" s="1">
        <v>45548</v>
      </c>
      <c r="B7696" t="str">
        <v>Finance</v>
      </c>
      <c r="C7696" t="str">
        <v>Salaries</v>
      </c>
      <c r="D7696" s="10">
        <v>7866</v>
      </c>
      <c r="E7696" s="1">
        <v>45548</v>
      </c>
      <c r="F7696" t="str">
        <v>Finance</v>
      </c>
      <c r="G7696" t="str">
        <v>Salaries</v>
      </c>
      <c r="H7696" s="10">
        <v>9888</v>
      </c>
    </row>
    <row r="7697" spans="1:8" x14ac:dyDescent="0.3">
      <c r="A7697" s="1">
        <v>45548</v>
      </c>
      <c r="B7697" t="str">
        <v>Finance</v>
      </c>
      <c r="C7697" t="str">
        <v>Rent</v>
      </c>
      <c r="D7697" s="10">
        <v>1702</v>
      </c>
      <c r="E7697" s="1">
        <v>45548</v>
      </c>
      <c r="F7697" t="str">
        <v>Finance</v>
      </c>
      <c r="G7697" t="str">
        <v>Rent</v>
      </c>
      <c r="H7697" s="10">
        <v>660</v>
      </c>
    </row>
    <row r="7698" spans="1:8" x14ac:dyDescent="0.3">
      <c r="A7698" s="1">
        <v>45548</v>
      </c>
      <c r="B7698" t="str">
        <v>Finance</v>
      </c>
      <c r="C7698" t="str">
        <v>Marketing Spend</v>
      </c>
      <c r="D7698" s="10">
        <v>1082</v>
      </c>
      <c r="E7698" s="1">
        <v>45548</v>
      </c>
      <c r="F7698" t="str">
        <v>Finance</v>
      </c>
      <c r="G7698" t="str">
        <v>Marketing Spend</v>
      </c>
      <c r="H7698" s="10">
        <v>-1753</v>
      </c>
    </row>
    <row r="7699" spans="1:8" x14ac:dyDescent="0.3">
      <c r="A7699" s="1">
        <v>45548</v>
      </c>
      <c r="B7699" t="str">
        <v>Finance</v>
      </c>
      <c r="C7699" t="str">
        <v>Software Licenses</v>
      </c>
      <c r="D7699" s="10">
        <v>9579</v>
      </c>
      <c r="E7699" s="1">
        <v>45548</v>
      </c>
      <c r="F7699" t="str">
        <v>Finance</v>
      </c>
      <c r="G7699" t="str">
        <v>Software Licenses</v>
      </c>
      <c r="H7699" s="10">
        <v>8866</v>
      </c>
    </row>
    <row r="7700" spans="1:8" x14ac:dyDescent="0.3">
      <c r="A7700" s="1">
        <v>45548</v>
      </c>
      <c r="B7700" t="str">
        <v>IT</v>
      </c>
      <c r="C7700" t="str">
        <v>Product Revenue</v>
      </c>
      <c r="D7700" s="10">
        <v>16735</v>
      </c>
      <c r="E7700" s="1">
        <v>45548</v>
      </c>
      <c r="F7700" t="str">
        <v>IT</v>
      </c>
      <c r="G7700" t="str">
        <v>Product Revenue</v>
      </c>
      <c r="H7700" s="10">
        <v>19733</v>
      </c>
    </row>
    <row r="7701" spans="1:8" x14ac:dyDescent="0.3">
      <c r="A7701" s="1">
        <v>45548</v>
      </c>
      <c r="B7701" t="str">
        <v>IT</v>
      </c>
      <c r="C7701" t="str">
        <v>Service Revenue</v>
      </c>
      <c r="D7701" s="10">
        <v>14439</v>
      </c>
      <c r="E7701" s="1">
        <v>45548</v>
      </c>
      <c r="F7701" t="str">
        <v>IT</v>
      </c>
      <c r="G7701" t="str">
        <v>Service Revenue</v>
      </c>
      <c r="H7701" s="10">
        <v>16120</v>
      </c>
    </row>
    <row r="7702" spans="1:8" x14ac:dyDescent="0.3">
      <c r="A7702" s="1">
        <v>45548</v>
      </c>
      <c r="B7702" t="str">
        <v>IT</v>
      </c>
      <c r="C7702" t="str">
        <v>Salaries</v>
      </c>
      <c r="D7702" s="10">
        <v>17891</v>
      </c>
      <c r="E7702" s="1">
        <v>45548</v>
      </c>
      <c r="F7702" t="str">
        <v>IT</v>
      </c>
      <c r="G7702" t="str">
        <v>Salaries</v>
      </c>
      <c r="H7702" s="10">
        <v>18567</v>
      </c>
    </row>
    <row r="7703" spans="1:8" x14ac:dyDescent="0.3">
      <c r="A7703" s="1">
        <v>45548</v>
      </c>
      <c r="B7703" t="str">
        <v>IT</v>
      </c>
      <c r="C7703" t="str">
        <v>Rent</v>
      </c>
      <c r="D7703" s="10">
        <v>667</v>
      </c>
      <c r="E7703" s="1">
        <v>45548</v>
      </c>
      <c r="F7703" t="str">
        <v>IT</v>
      </c>
      <c r="G7703" t="str">
        <v>Rent</v>
      </c>
      <c r="H7703" s="10">
        <v>186</v>
      </c>
    </row>
    <row r="7704" spans="1:8" x14ac:dyDescent="0.3">
      <c r="A7704" s="1">
        <v>45548</v>
      </c>
      <c r="B7704" t="str">
        <v>IT</v>
      </c>
      <c r="C7704" t="str">
        <v>Marketing Spend</v>
      </c>
      <c r="D7704" s="10">
        <v>15627</v>
      </c>
      <c r="E7704" s="1">
        <v>45548</v>
      </c>
      <c r="F7704" t="str">
        <v>IT</v>
      </c>
      <c r="G7704" t="str">
        <v>Marketing Spend</v>
      </c>
      <c r="H7704" s="10">
        <v>16310</v>
      </c>
    </row>
    <row r="7705" spans="1:8" x14ac:dyDescent="0.3">
      <c r="A7705" s="1">
        <v>45548</v>
      </c>
      <c r="B7705" t="str">
        <v>IT</v>
      </c>
      <c r="C7705" t="str">
        <v>Software Licenses</v>
      </c>
      <c r="D7705" s="10">
        <v>24797</v>
      </c>
      <c r="E7705" s="1">
        <v>45548</v>
      </c>
      <c r="F7705" t="str">
        <v>IT</v>
      </c>
      <c r="G7705" t="str">
        <v>Software Licenses</v>
      </c>
      <c r="H7705" s="10">
        <v>22346</v>
      </c>
    </row>
    <row r="7706" spans="1:8" x14ac:dyDescent="0.3">
      <c r="A7706" s="1">
        <v>45548</v>
      </c>
      <c r="B7706" t="str">
        <v>HR</v>
      </c>
      <c r="C7706" t="str">
        <v>Product Revenue</v>
      </c>
      <c r="D7706" s="10">
        <v>5800</v>
      </c>
      <c r="E7706" s="1">
        <v>45548</v>
      </c>
      <c r="F7706" t="str">
        <v>HR</v>
      </c>
      <c r="G7706" t="str">
        <v>Product Revenue</v>
      </c>
      <c r="H7706" s="10">
        <v>4930</v>
      </c>
    </row>
    <row r="7707" spans="1:8" x14ac:dyDescent="0.3">
      <c r="A7707" s="1">
        <v>45548</v>
      </c>
      <c r="B7707" t="str">
        <v>HR</v>
      </c>
      <c r="C7707" t="str">
        <v>Service Revenue</v>
      </c>
      <c r="D7707" s="10">
        <v>9304</v>
      </c>
      <c r="E7707" s="1">
        <v>45548</v>
      </c>
      <c r="F7707" t="str">
        <v>HR</v>
      </c>
      <c r="G7707" t="str">
        <v>Service Revenue</v>
      </c>
      <c r="H7707" s="10">
        <v>10694</v>
      </c>
    </row>
    <row r="7708" spans="1:8" x14ac:dyDescent="0.3">
      <c r="A7708" s="1">
        <v>45548</v>
      </c>
      <c r="B7708" t="str">
        <v>HR</v>
      </c>
      <c r="C7708" t="str">
        <v>Salaries</v>
      </c>
      <c r="D7708" s="10">
        <v>12504</v>
      </c>
      <c r="E7708" s="1">
        <v>45548</v>
      </c>
      <c r="F7708" t="str">
        <v>HR</v>
      </c>
      <c r="G7708" t="str">
        <v>Salaries</v>
      </c>
      <c r="H7708" s="10">
        <v>14084</v>
      </c>
    </row>
    <row r="7709" spans="1:8" x14ac:dyDescent="0.3">
      <c r="A7709" s="1">
        <v>45548</v>
      </c>
      <c r="B7709" t="str">
        <v>HR</v>
      </c>
      <c r="C7709" t="str">
        <v>Rent</v>
      </c>
      <c r="D7709" s="10">
        <v>1860</v>
      </c>
      <c r="E7709" s="1">
        <v>45548</v>
      </c>
      <c r="F7709" t="str">
        <v>HR</v>
      </c>
      <c r="G7709" t="str">
        <v>Rent</v>
      </c>
      <c r="H7709" s="10">
        <v>1001</v>
      </c>
    </row>
    <row r="7710" spans="1:8" x14ac:dyDescent="0.3">
      <c r="A7710" s="1">
        <v>45548</v>
      </c>
      <c r="B7710" t="str">
        <v>HR</v>
      </c>
      <c r="C7710" t="str">
        <v>Marketing Spend</v>
      </c>
      <c r="D7710" s="10">
        <v>939</v>
      </c>
      <c r="E7710" s="1">
        <v>45548</v>
      </c>
      <c r="F7710" t="str">
        <v>HR</v>
      </c>
      <c r="G7710" t="str">
        <v>Marketing Spend</v>
      </c>
      <c r="H7710" s="10">
        <v>2415</v>
      </c>
    </row>
    <row r="7711" spans="1:8" x14ac:dyDescent="0.3">
      <c r="A7711" s="1">
        <v>45548</v>
      </c>
      <c r="B7711" t="str">
        <v>HR</v>
      </c>
      <c r="C7711" t="str">
        <v>Software Licenses</v>
      </c>
      <c r="D7711" s="10">
        <v>14098</v>
      </c>
      <c r="E7711" s="1">
        <v>45548</v>
      </c>
      <c r="F7711" t="str">
        <v>HR</v>
      </c>
      <c r="G7711" t="str">
        <v>Software Licenses</v>
      </c>
      <c r="H7711" s="10">
        <v>13199</v>
      </c>
    </row>
    <row r="7712" spans="1:8" x14ac:dyDescent="0.3">
      <c r="A7712" s="1">
        <v>45549</v>
      </c>
      <c r="B7712" t="str">
        <v>Sales</v>
      </c>
      <c r="C7712" t="str">
        <v>Product Revenue</v>
      </c>
      <c r="D7712" s="10">
        <v>15631</v>
      </c>
      <c r="E7712" s="1">
        <v>45549</v>
      </c>
      <c r="F7712" t="str">
        <v>Sales</v>
      </c>
      <c r="G7712" t="str">
        <v>Product Revenue</v>
      </c>
      <c r="H7712" s="10">
        <v>13061</v>
      </c>
    </row>
    <row r="7713" spans="1:8" x14ac:dyDescent="0.3">
      <c r="A7713" s="1">
        <v>45549</v>
      </c>
      <c r="B7713" t="str">
        <v>Sales</v>
      </c>
      <c r="C7713" t="str">
        <v>Service Revenue</v>
      </c>
      <c r="D7713" s="10">
        <v>17653</v>
      </c>
      <c r="E7713" s="1">
        <v>45549</v>
      </c>
      <c r="F7713" t="str">
        <v>Sales</v>
      </c>
      <c r="G7713" t="str">
        <v>Service Revenue</v>
      </c>
      <c r="H7713" s="10">
        <v>15728</v>
      </c>
    </row>
    <row r="7714" spans="1:8" x14ac:dyDescent="0.3">
      <c r="A7714" s="1">
        <v>45549</v>
      </c>
      <c r="B7714" t="str">
        <v>Sales</v>
      </c>
      <c r="C7714" t="str">
        <v>Salaries</v>
      </c>
      <c r="D7714" s="10">
        <v>4527</v>
      </c>
      <c r="E7714" s="1">
        <v>45549</v>
      </c>
      <c r="F7714" t="str">
        <v>Sales</v>
      </c>
      <c r="G7714" t="str">
        <v>Salaries</v>
      </c>
      <c r="H7714" s="10">
        <v>1684</v>
      </c>
    </row>
    <row r="7715" spans="1:8" x14ac:dyDescent="0.3">
      <c r="A7715" s="1">
        <v>45549</v>
      </c>
      <c r="B7715" t="str">
        <v>Sales</v>
      </c>
      <c r="C7715" t="str">
        <v>Rent</v>
      </c>
      <c r="D7715" s="10">
        <v>20395</v>
      </c>
      <c r="E7715" s="1">
        <v>45549</v>
      </c>
      <c r="F7715" t="str">
        <v>Sales</v>
      </c>
      <c r="G7715" t="str">
        <v>Rent</v>
      </c>
      <c r="H7715" s="10">
        <v>19799</v>
      </c>
    </row>
    <row r="7716" spans="1:8" x14ac:dyDescent="0.3">
      <c r="A7716" s="1">
        <v>45549</v>
      </c>
      <c r="B7716" t="str">
        <v>Sales</v>
      </c>
      <c r="C7716" t="str">
        <v>Marketing Spend</v>
      </c>
      <c r="D7716" s="10">
        <v>8183</v>
      </c>
      <c r="E7716" s="1">
        <v>45549</v>
      </c>
      <c r="F7716" t="str">
        <v>Sales</v>
      </c>
      <c r="G7716" t="str">
        <v>Marketing Spend</v>
      </c>
      <c r="H7716" s="10">
        <v>5975</v>
      </c>
    </row>
    <row r="7717" spans="1:8" x14ac:dyDescent="0.3">
      <c r="A7717" s="1">
        <v>45549</v>
      </c>
      <c r="B7717" t="str">
        <v>Sales</v>
      </c>
      <c r="C7717" t="str">
        <v>Software Licenses</v>
      </c>
      <c r="D7717" s="10">
        <v>23117</v>
      </c>
      <c r="E7717" s="1">
        <v>45549</v>
      </c>
      <c r="F7717" t="str">
        <v>Sales</v>
      </c>
      <c r="G7717" t="str">
        <v>Software Licenses</v>
      </c>
      <c r="H7717" s="10">
        <v>24814</v>
      </c>
    </row>
    <row r="7718" spans="1:8" x14ac:dyDescent="0.3">
      <c r="A7718" s="1">
        <v>45549</v>
      </c>
      <c r="B7718" t="str">
        <v>Marketing</v>
      </c>
      <c r="C7718" t="str">
        <v>Product Revenue</v>
      </c>
      <c r="D7718" s="10">
        <v>20771</v>
      </c>
      <c r="E7718" s="1">
        <v>45549</v>
      </c>
      <c r="F7718" t="str">
        <v>Marketing</v>
      </c>
      <c r="G7718" t="str">
        <v>Product Revenue</v>
      </c>
      <c r="H7718" s="10">
        <v>17849</v>
      </c>
    </row>
    <row r="7719" spans="1:8" x14ac:dyDescent="0.3">
      <c r="A7719" s="1">
        <v>45549</v>
      </c>
      <c r="B7719" t="str">
        <v>Marketing</v>
      </c>
      <c r="C7719" t="str">
        <v>Service Revenue</v>
      </c>
      <c r="D7719" s="10">
        <v>21959</v>
      </c>
      <c r="E7719" s="1">
        <v>45549</v>
      </c>
      <c r="F7719" t="str">
        <v>Marketing</v>
      </c>
      <c r="G7719" t="str">
        <v>Service Revenue</v>
      </c>
      <c r="H7719" s="10">
        <v>20110</v>
      </c>
    </row>
    <row r="7720" spans="1:8" x14ac:dyDescent="0.3">
      <c r="A7720" s="1">
        <v>45549</v>
      </c>
      <c r="B7720" t="str">
        <v>Marketing</v>
      </c>
      <c r="C7720" t="str">
        <v>Salaries</v>
      </c>
      <c r="D7720" s="10">
        <v>6491</v>
      </c>
      <c r="E7720" s="1">
        <v>45549</v>
      </c>
      <c r="F7720" t="str">
        <v>Marketing</v>
      </c>
      <c r="G7720" t="str">
        <v>Salaries</v>
      </c>
      <c r="H7720" s="10">
        <v>8142</v>
      </c>
    </row>
    <row r="7721" spans="1:8" x14ac:dyDescent="0.3">
      <c r="A7721" s="1">
        <v>45549</v>
      </c>
      <c r="B7721" t="str">
        <v>Marketing</v>
      </c>
      <c r="C7721" t="str">
        <v>Rent</v>
      </c>
      <c r="D7721" s="10">
        <v>20145</v>
      </c>
      <c r="E7721" s="1">
        <v>45549</v>
      </c>
      <c r="F7721" t="str">
        <v>Marketing</v>
      </c>
      <c r="G7721" t="str">
        <v>Rent</v>
      </c>
      <c r="H7721" s="10">
        <v>20067</v>
      </c>
    </row>
    <row r="7722" spans="1:8" x14ac:dyDescent="0.3">
      <c r="A7722" s="1">
        <v>45549</v>
      </c>
      <c r="B7722" t="str">
        <v>Marketing</v>
      </c>
      <c r="C7722" t="str">
        <v>Marketing Spend</v>
      </c>
      <c r="D7722" s="10">
        <v>15244</v>
      </c>
      <c r="E7722" s="1">
        <v>45549</v>
      </c>
      <c r="F7722" t="str">
        <v>Marketing</v>
      </c>
      <c r="G7722" t="str">
        <v>Marketing Spend</v>
      </c>
      <c r="H7722" s="10">
        <v>15981</v>
      </c>
    </row>
    <row r="7723" spans="1:8" x14ac:dyDescent="0.3">
      <c r="A7723" s="1">
        <v>45549</v>
      </c>
      <c r="B7723" t="str">
        <v>Marketing</v>
      </c>
      <c r="C7723" t="str">
        <v>Software Licenses</v>
      </c>
      <c r="D7723" s="10">
        <v>13610</v>
      </c>
      <c r="E7723" s="1">
        <v>45549</v>
      </c>
      <c r="F7723" t="str">
        <v>Marketing</v>
      </c>
      <c r="G7723" t="str">
        <v>Software Licenses</v>
      </c>
      <c r="H7723" s="10">
        <v>15045</v>
      </c>
    </row>
    <row r="7724" spans="1:8" x14ac:dyDescent="0.3">
      <c r="A7724" s="1">
        <v>45549</v>
      </c>
      <c r="B7724" t="str">
        <v>Finance</v>
      </c>
      <c r="C7724" t="str">
        <v>Product Revenue</v>
      </c>
      <c r="D7724" s="10">
        <v>13025</v>
      </c>
      <c r="E7724" s="1">
        <v>45549</v>
      </c>
      <c r="F7724" t="str">
        <v>Finance</v>
      </c>
      <c r="G7724" t="str">
        <v>Product Revenue</v>
      </c>
      <c r="H7724" s="10">
        <v>11805</v>
      </c>
    </row>
    <row r="7725" spans="1:8" x14ac:dyDescent="0.3">
      <c r="A7725" s="1">
        <v>45549</v>
      </c>
      <c r="B7725" t="str">
        <v>Finance</v>
      </c>
      <c r="C7725" t="str">
        <v>Service Revenue</v>
      </c>
      <c r="D7725" s="10">
        <v>21055</v>
      </c>
      <c r="E7725" s="1">
        <v>45549</v>
      </c>
      <c r="F7725" t="str">
        <v>Finance</v>
      </c>
      <c r="G7725" t="str">
        <v>Service Revenue</v>
      </c>
      <c r="H7725" s="10">
        <v>23141</v>
      </c>
    </row>
    <row r="7726" spans="1:8" x14ac:dyDescent="0.3">
      <c r="A7726" s="1">
        <v>45549</v>
      </c>
      <c r="B7726" t="str">
        <v>Finance</v>
      </c>
      <c r="C7726" t="str">
        <v>Salaries</v>
      </c>
      <c r="D7726" s="10">
        <v>954</v>
      </c>
      <c r="E7726" s="1">
        <v>45549</v>
      </c>
      <c r="F7726" t="str">
        <v>Finance</v>
      </c>
      <c r="G7726" t="str">
        <v>Salaries</v>
      </c>
      <c r="H7726" s="10">
        <v>264</v>
      </c>
    </row>
    <row r="7727" spans="1:8" x14ac:dyDescent="0.3">
      <c r="A7727" s="1">
        <v>45549</v>
      </c>
      <c r="B7727" t="str">
        <v>Finance</v>
      </c>
      <c r="C7727" t="str">
        <v>Rent</v>
      </c>
      <c r="D7727" s="10">
        <v>16153</v>
      </c>
      <c r="E7727" s="1">
        <v>45549</v>
      </c>
      <c r="F7727" t="str">
        <v>Finance</v>
      </c>
      <c r="G7727" t="str">
        <v>Rent</v>
      </c>
      <c r="H7727" s="10">
        <v>16513</v>
      </c>
    </row>
    <row r="7728" spans="1:8" x14ac:dyDescent="0.3">
      <c r="A7728" s="1">
        <v>45549</v>
      </c>
      <c r="B7728" t="str">
        <v>Finance</v>
      </c>
      <c r="C7728" t="str">
        <v>Marketing Spend</v>
      </c>
      <c r="D7728" s="10">
        <v>3345</v>
      </c>
      <c r="E7728" s="1">
        <v>45549</v>
      </c>
      <c r="F7728" t="str">
        <v>Finance</v>
      </c>
      <c r="G7728" t="str">
        <v>Marketing Spend</v>
      </c>
      <c r="H7728" s="10">
        <v>5442</v>
      </c>
    </row>
    <row r="7729" spans="1:8" x14ac:dyDescent="0.3">
      <c r="A7729" s="1">
        <v>45549</v>
      </c>
      <c r="B7729" t="str">
        <v>Finance</v>
      </c>
      <c r="C7729" t="str">
        <v>Software Licenses</v>
      </c>
      <c r="D7729" s="10">
        <v>9576</v>
      </c>
      <c r="E7729" s="1">
        <v>45549</v>
      </c>
      <c r="F7729" t="str">
        <v>Finance</v>
      </c>
      <c r="G7729" t="str">
        <v>Software Licenses</v>
      </c>
      <c r="H7729" s="10">
        <v>6727</v>
      </c>
    </row>
    <row r="7730" spans="1:8" x14ac:dyDescent="0.3">
      <c r="A7730" s="1">
        <v>45549</v>
      </c>
      <c r="B7730" t="str">
        <v>IT</v>
      </c>
      <c r="C7730" t="str">
        <v>Product Revenue</v>
      </c>
      <c r="D7730" s="10">
        <v>12770</v>
      </c>
      <c r="E7730" s="1">
        <v>45549</v>
      </c>
      <c r="F7730" t="str">
        <v>IT</v>
      </c>
      <c r="G7730" t="str">
        <v>Product Revenue</v>
      </c>
      <c r="H7730" s="10">
        <v>14629</v>
      </c>
    </row>
    <row r="7731" spans="1:8" x14ac:dyDescent="0.3">
      <c r="A7731" s="1">
        <v>45549</v>
      </c>
      <c r="B7731" t="str">
        <v>IT</v>
      </c>
      <c r="C7731" t="str">
        <v>Service Revenue</v>
      </c>
      <c r="D7731" s="10">
        <v>19229</v>
      </c>
      <c r="E7731" s="1">
        <v>45549</v>
      </c>
      <c r="F7731" t="str">
        <v>IT</v>
      </c>
      <c r="G7731" t="str">
        <v>Service Revenue</v>
      </c>
      <c r="H7731" s="10">
        <v>20281</v>
      </c>
    </row>
    <row r="7732" spans="1:8" x14ac:dyDescent="0.3">
      <c r="A7732" s="1">
        <v>45549</v>
      </c>
      <c r="B7732" t="str">
        <v>IT</v>
      </c>
      <c r="C7732" t="str">
        <v>Salaries</v>
      </c>
      <c r="D7732" s="10">
        <v>14307</v>
      </c>
      <c r="E7732" s="1">
        <v>45549</v>
      </c>
      <c r="F7732" t="str">
        <v>IT</v>
      </c>
      <c r="G7732" t="str">
        <v>Salaries</v>
      </c>
      <c r="H7732" s="10">
        <v>15530</v>
      </c>
    </row>
    <row r="7733" spans="1:8" x14ac:dyDescent="0.3">
      <c r="A7733" s="1">
        <v>45549</v>
      </c>
      <c r="B7733" t="str">
        <v>IT</v>
      </c>
      <c r="C7733" t="str">
        <v>Rent</v>
      </c>
      <c r="D7733" s="10">
        <v>23491</v>
      </c>
      <c r="E7733" s="1">
        <v>45549</v>
      </c>
      <c r="F7733" t="str">
        <v>IT</v>
      </c>
      <c r="G7733" t="str">
        <v>Rent</v>
      </c>
      <c r="H7733" s="10">
        <v>20743</v>
      </c>
    </row>
    <row r="7734" spans="1:8" x14ac:dyDescent="0.3">
      <c r="A7734" s="1">
        <v>45549</v>
      </c>
      <c r="B7734" t="str">
        <v>IT</v>
      </c>
      <c r="C7734" t="str">
        <v>Marketing Spend</v>
      </c>
      <c r="D7734" s="10">
        <v>8650</v>
      </c>
      <c r="E7734" s="1">
        <v>45549</v>
      </c>
      <c r="F7734" t="str">
        <v>IT</v>
      </c>
      <c r="G7734" t="str">
        <v>Marketing Spend</v>
      </c>
      <c r="H7734" s="10">
        <v>7516</v>
      </c>
    </row>
    <row r="7735" spans="1:8" x14ac:dyDescent="0.3">
      <c r="A7735" s="1">
        <v>45549</v>
      </c>
      <c r="B7735" t="str">
        <v>IT</v>
      </c>
      <c r="C7735" t="str">
        <v>Software Licenses</v>
      </c>
      <c r="D7735" s="10">
        <v>21038</v>
      </c>
      <c r="E7735" s="1">
        <v>45549</v>
      </c>
      <c r="F7735" t="str">
        <v>IT</v>
      </c>
      <c r="G7735" t="str">
        <v>Software Licenses</v>
      </c>
      <c r="H7735" s="10">
        <v>22960</v>
      </c>
    </row>
    <row r="7736" spans="1:8" x14ac:dyDescent="0.3">
      <c r="A7736" s="1">
        <v>45549</v>
      </c>
      <c r="B7736" t="str">
        <v>HR</v>
      </c>
      <c r="C7736" t="str">
        <v>Product Revenue</v>
      </c>
      <c r="D7736" s="10">
        <v>15741</v>
      </c>
      <c r="E7736" s="1">
        <v>45549</v>
      </c>
      <c r="F7736" t="str">
        <v>HR</v>
      </c>
      <c r="G7736" t="str">
        <v>Product Revenue</v>
      </c>
      <c r="H7736" s="10">
        <v>13387</v>
      </c>
    </row>
    <row r="7737" spans="1:8" x14ac:dyDescent="0.3">
      <c r="A7737" s="1">
        <v>45549</v>
      </c>
      <c r="B7737" t="str">
        <v>HR</v>
      </c>
      <c r="C7737" t="str">
        <v>Service Revenue</v>
      </c>
      <c r="D7737" s="10">
        <v>15697</v>
      </c>
      <c r="E7737" s="1">
        <v>45549</v>
      </c>
      <c r="F7737" t="str">
        <v>HR</v>
      </c>
      <c r="G7737" t="str">
        <v>Service Revenue</v>
      </c>
      <c r="H7737" s="10">
        <v>13433</v>
      </c>
    </row>
    <row r="7738" spans="1:8" x14ac:dyDescent="0.3">
      <c r="A7738" s="1">
        <v>45549</v>
      </c>
      <c r="B7738" t="str">
        <v>HR</v>
      </c>
      <c r="C7738" t="str">
        <v>Salaries</v>
      </c>
      <c r="D7738" s="10">
        <v>11331</v>
      </c>
      <c r="E7738" s="1">
        <v>45549</v>
      </c>
      <c r="F7738" t="str">
        <v>HR</v>
      </c>
      <c r="G7738" t="str">
        <v>Salaries</v>
      </c>
      <c r="H7738" s="10">
        <v>13726</v>
      </c>
    </row>
    <row r="7739" spans="1:8" x14ac:dyDescent="0.3">
      <c r="A7739" s="1">
        <v>45549</v>
      </c>
      <c r="B7739" t="str">
        <v>HR</v>
      </c>
      <c r="C7739" t="str">
        <v>Rent</v>
      </c>
      <c r="D7739" s="10">
        <v>9109</v>
      </c>
      <c r="E7739" s="1">
        <v>45549</v>
      </c>
      <c r="F7739" t="str">
        <v>HR</v>
      </c>
      <c r="G7739" t="str">
        <v>Rent</v>
      </c>
      <c r="H7739" s="10">
        <v>9627</v>
      </c>
    </row>
    <row r="7740" spans="1:8" x14ac:dyDescent="0.3">
      <c r="A7740" s="1">
        <v>45549</v>
      </c>
      <c r="B7740" t="str">
        <v>HR</v>
      </c>
      <c r="C7740" t="str">
        <v>Marketing Spend</v>
      </c>
      <c r="D7740" s="10">
        <v>15365</v>
      </c>
      <c r="E7740" s="1">
        <v>45549</v>
      </c>
      <c r="F7740" t="str">
        <v>HR</v>
      </c>
      <c r="G7740" t="str">
        <v>Marketing Spend</v>
      </c>
      <c r="H7740" s="10">
        <v>16268</v>
      </c>
    </row>
    <row r="7741" spans="1:8" x14ac:dyDescent="0.3">
      <c r="A7741" s="1">
        <v>45549</v>
      </c>
      <c r="B7741" t="str">
        <v>HR</v>
      </c>
      <c r="C7741" t="str">
        <v>Software Licenses</v>
      </c>
      <c r="D7741" s="10">
        <v>18051</v>
      </c>
      <c r="E7741" s="1">
        <v>45549</v>
      </c>
      <c r="F7741" t="str">
        <v>HR</v>
      </c>
      <c r="G7741" t="str">
        <v>Software Licenses</v>
      </c>
      <c r="H7741" s="10">
        <v>15927</v>
      </c>
    </row>
    <row r="7742" spans="1:8" x14ac:dyDescent="0.3">
      <c r="A7742" s="1">
        <v>45550</v>
      </c>
      <c r="B7742" t="str">
        <v>Sales</v>
      </c>
      <c r="C7742" t="str">
        <v>Product Revenue</v>
      </c>
      <c r="D7742" s="10">
        <v>24386</v>
      </c>
      <c r="E7742" s="1">
        <v>45550</v>
      </c>
      <c r="F7742" t="str">
        <v>Sales</v>
      </c>
      <c r="G7742" t="str">
        <v>Product Revenue</v>
      </c>
      <c r="H7742" s="10">
        <v>27033</v>
      </c>
    </row>
    <row r="7743" spans="1:8" x14ac:dyDescent="0.3">
      <c r="A7743" s="1">
        <v>45550</v>
      </c>
      <c r="B7743" t="str">
        <v>Sales</v>
      </c>
      <c r="C7743" t="str">
        <v>Service Revenue</v>
      </c>
      <c r="D7743" s="10">
        <v>14404</v>
      </c>
      <c r="E7743" s="1">
        <v>45550</v>
      </c>
      <c r="F7743" t="str">
        <v>Sales</v>
      </c>
      <c r="G7743" t="str">
        <v>Service Revenue</v>
      </c>
      <c r="H7743" s="10">
        <v>14541</v>
      </c>
    </row>
    <row r="7744" spans="1:8" x14ac:dyDescent="0.3">
      <c r="A7744" s="1">
        <v>45550</v>
      </c>
      <c r="B7744" t="str">
        <v>Sales</v>
      </c>
      <c r="C7744" t="str">
        <v>Salaries</v>
      </c>
      <c r="D7744" s="10">
        <v>17743</v>
      </c>
      <c r="E7744" s="1">
        <v>45550</v>
      </c>
      <c r="F7744" t="str">
        <v>Sales</v>
      </c>
      <c r="G7744" t="str">
        <v>Salaries</v>
      </c>
      <c r="H7744" s="10">
        <v>19172</v>
      </c>
    </row>
    <row r="7745" spans="1:8" x14ac:dyDescent="0.3">
      <c r="A7745" s="1">
        <v>45550</v>
      </c>
      <c r="B7745" t="str">
        <v>Sales</v>
      </c>
      <c r="C7745" t="str">
        <v>Rent</v>
      </c>
      <c r="D7745" s="10">
        <v>23723</v>
      </c>
      <c r="E7745" s="1">
        <v>45550</v>
      </c>
      <c r="F7745" t="str">
        <v>Sales</v>
      </c>
      <c r="G7745" t="str">
        <v>Rent</v>
      </c>
      <c r="H7745" s="10">
        <v>25175</v>
      </c>
    </row>
    <row r="7746" spans="1:8" x14ac:dyDescent="0.3">
      <c r="A7746" s="1">
        <v>45550</v>
      </c>
      <c r="B7746" t="str">
        <v>Sales</v>
      </c>
      <c r="C7746" t="str">
        <v>Marketing Spend</v>
      </c>
      <c r="D7746" s="10">
        <v>21050</v>
      </c>
      <c r="E7746" s="1">
        <v>45550</v>
      </c>
      <c r="F7746" t="str">
        <v>Sales</v>
      </c>
      <c r="G7746" t="str">
        <v>Marketing Spend</v>
      </c>
      <c r="H7746" s="10">
        <v>19720</v>
      </c>
    </row>
    <row r="7747" spans="1:8" x14ac:dyDescent="0.3">
      <c r="A7747" s="1">
        <v>45550</v>
      </c>
      <c r="B7747" t="str">
        <v>Sales</v>
      </c>
      <c r="C7747" t="str">
        <v>Software Licenses</v>
      </c>
      <c r="D7747" s="10">
        <v>12839</v>
      </c>
      <c r="E7747" s="1">
        <v>45550</v>
      </c>
      <c r="F7747" t="str">
        <v>Sales</v>
      </c>
      <c r="G7747" t="str">
        <v>Software Licenses</v>
      </c>
      <c r="H7747" s="10">
        <v>14976</v>
      </c>
    </row>
    <row r="7748" spans="1:8" x14ac:dyDescent="0.3">
      <c r="A7748" s="1">
        <v>45550</v>
      </c>
      <c r="B7748" t="str">
        <v>Marketing</v>
      </c>
      <c r="C7748" t="str">
        <v>Product Revenue</v>
      </c>
      <c r="D7748" s="10">
        <v>14501</v>
      </c>
      <c r="E7748" s="1">
        <v>45550</v>
      </c>
      <c r="F7748" t="str">
        <v>Marketing</v>
      </c>
      <c r="G7748" t="str">
        <v>Product Revenue</v>
      </c>
      <c r="H7748" s="10">
        <v>15091</v>
      </c>
    </row>
    <row r="7749" spans="1:8" x14ac:dyDescent="0.3">
      <c r="A7749" s="1">
        <v>45550</v>
      </c>
      <c r="B7749" t="str">
        <v>Marketing</v>
      </c>
      <c r="C7749" t="str">
        <v>Service Revenue</v>
      </c>
      <c r="D7749" s="10">
        <v>9464</v>
      </c>
      <c r="E7749" s="1">
        <v>45550</v>
      </c>
      <c r="F7749" t="str">
        <v>Marketing</v>
      </c>
      <c r="G7749" t="str">
        <v>Service Revenue</v>
      </c>
      <c r="H7749" s="10">
        <v>12384</v>
      </c>
    </row>
    <row r="7750" spans="1:8" x14ac:dyDescent="0.3">
      <c r="A7750" s="1">
        <v>45550</v>
      </c>
      <c r="B7750" t="str">
        <v>Marketing</v>
      </c>
      <c r="C7750" t="str">
        <v>Salaries</v>
      </c>
      <c r="D7750" s="10">
        <v>14714</v>
      </c>
      <c r="E7750" s="1">
        <v>45550</v>
      </c>
      <c r="F7750" t="str">
        <v>Marketing</v>
      </c>
      <c r="G7750" t="str">
        <v>Salaries</v>
      </c>
      <c r="H7750" s="10">
        <v>16732</v>
      </c>
    </row>
    <row r="7751" spans="1:8" x14ac:dyDescent="0.3">
      <c r="A7751" s="1">
        <v>45550</v>
      </c>
      <c r="B7751" t="str">
        <v>Marketing</v>
      </c>
      <c r="C7751" t="str">
        <v>Rent</v>
      </c>
      <c r="D7751" s="10">
        <v>15616</v>
      </c>
      <c r="E7751" s="1">
        <v>45550</v>
      </c>
      <c r="F7751" t="str">
        <v>Marketing</v>
      </c>
      <c r="G7751" t="str">
        <v>Rent</v>
      </c>
      <c r="H7751" s="10">
        <v>15999</v>
      </c>
    </row>
    <row r="7752" spans="1:8" x14ac:dyDescent="0.3">
      <c r="A7752" s="1">
        <v>45550</v>
      </c>
      <c r="B7752" t="str">
        <v>Marketing</v>
      </c>
      <c r="C7752" t="str">
        <v>Marketing Spend</v>
      </c>
      <c r="D7752" s="10">
        <v>15531</v>
      </c>
      <c r="E7752" s="1">
        <v>45550</v>
      </c>
      <c r="F7752" t="str">
        <v>Marketing</v>
      </c>
      <c r="G7752" t="str">
        <v>Marketing Spend</v>
      </c>
      <c r="H7752" s="10">
        <v>13371</v>
      </c>
    </row>
    <row r="7753" spans="1:8" x14ac:dyDescent="0.3">
      <c r="A7753" s="1">
        <v>45550</v>
      </c>
      <c r="B7753" t="str">
        <v>Marketing</v>
      </c>
      <c r="C7753" t="str">
        <v>Software Licenses</v>
      </c>
      <c r="D7753" s="10">
        <v>738</v>
      </c>
      <c r="E7753" s="1">
        <v>45550</v>
      </c>
      <c r="F7753" t="str">
        <v>Marketing</v>
      </c>
      <c r="G7753" t="str">
        <v>Software Licenses</v>
      </c>
      <c r="H7753" s="10">
        <v>1745</v>
      </c>
    </row>
    <row r="7754" spans="1:8" x14ac:dyDescent="0.3">
      <c r="A7754" s="1">
        <v>45550</v>
      </c>
      <c r="B7754" t="str">
        <v>Finance</v>
      </c>
      <c r="C7754" t="str">
        <v>Product Revenue</v>
      </c>
      <c r="D7754" s="10">
        <v>18382</v>
      </c>
      <c r="E7754" s="1">
        <v>45550</v>
      </c>
      <c r="F7754" t="str">
        <v>Finance</v>
      </c>
      <c r="G7754" t="str">
        <v>Product Revenue</v>
      </c>
      <c r="H7754" s="10">
        <v>17829</v>
      </c>
    </row>
    <row r="7755" spans="1:8" x14ac:dyDescent="0.3">
      <c r="A7755" s="1">
        <v>45550</v>
      </c>
      <c r="B7755" t="str">
        <v>Finance</v>
      </c>
      <c r="C7755" t="str">
        <v>Service Revenue</v>
      </c>
      <c r="D7755" s="10">
        <v>24684</v>
      </c>
      <c r="E7755" s="1">
        <v>45550</v>
      </c>
      <c r="F7755" t="str">
        <v>Finance</v>
      </c>
      <c r="G7755" t="str">
        <v>Service Revenue</v>
      </c>
      <c r="H7755" s="10">
        <v>27012</v>
      </c>
    </row>
    <row r="7756" spans="1:8" x14ac:dyDescent="0.3">
      <c r="A7756" s="1">
        <v>45550</v>
      </c>
      <c r="B7756" t="str">
        <v>Finance</v>
      </c>
      <c r="C7756" t="str">
        <v>Salaries</v>
      </c>
      <c r="D7756" s="10">
        <v>17691</v>
      </c>
      <c r="E7756" s="1">
        <v>45550</v>
      </c>
      <c r="F7756" t="str">
        <v>Finance</v>
      </c>
      <c r="G7756" t="str">
        <v>Salaries</v>
      </c>
      <c r="H7756" s="10">
        <v>17218</v>
      </c>
    </row>
    <row r="7757" spans="1:8" x14ac:dyDescent="0.3">
      <c r="A7757" s="1">
        <v>45550</v>
      </c>
      <c r="B7757" t="str">
        <v>Finance</v>
      </c>
      <c r="C7757" t="str">
        <v>Rent</v>
      </c>
      <c r="D7757" s="10">
        <v>12621</v>
      </c>
      <c r="E7757" s="1">
        <v>45550</v>
      </c>
      <c r="F7757" t="str">
        <v>Finance</v>
      </c>
      <c r="G7757" t="str">
        <v>Rent</v>
      </c>
      <c r="H7757" s="10">
        <v>13961</v>
      </c>
    </row>
    <row r="7758" spans="1:8" x14ac:dyDescent="0.3">
      <c r="A7758" s="1">
        <v>45550</v>
      </c>
      <c r="B7758" t="str">
        <v>Finance</v>
      </c>
      <c r="C7758" t="str">
        <v>Marketing Spend</v>
      </c>
      <c r="D7758" s="10">
        <v>964</v>
      </c>
      <c r="E7758" s="1">
        <v>45550</v>
      </c>
      <c r="F7758" t="str">
        <v>Finance</v>
      </c>
      <c r="G7758" t="str">
        <v>Marketing Spend</v>
      </c>
      <c r="H7758" s="10">
        <v>3812</v>
      </c>
    </row>
    <row r="7759" spans="1:8" x14ac:dyDescent="0.3">
      <c r="A7759" s="1">
        <v>45550</v>
      </c>
      <c r="B7759" t="str">
        <v>Finance</v>
      </c>
      <c r="C7759" t="str">
        <v>Software Licenses</v>
      </c>
      <c r="D7759" s="10">
        <v>6024</v>
      </c>
      <c r="E7759" s="1">
        <v>45550</v>
      </c>
      <c r="F7759" t="str">
        <v>Finance</v>
      </c>
      <c r="G7759" t="str">
        <v>Software Licenses</v>
      </c>
      <c r="H7759" s="10">
        <v>7741</v>
      </c>
    </row>
    <row r="7760" spans="1:8" x14ac:dyDescent="0.3">
      <c r="A7760" s="1">
        <v>45550</v>
      </c>
      <c r="B7760" t="str">
        <v>IT</v>
      </c>
      <c r="C7760" t="str">
        <v>Product Revenue</v>
      </c>
      <c r="D7760" s="10">
        <v>23822</v>
      </c>
      <c r="E7760" s="1">
        <v>45550</v>
      </c>
      <c r="F7760" t="str">
        <v>IT</v>
      </c>
      <c r="G7760" t="str">
        <v>Product Revenue</v>
      </c>
      <c r="H7760" s="10">
        <v>25552</v>
      </c>
    </row>
    <row r="7761" spans="1:8" x14ac:dyDescent="0.3">
      <c r="A7761" s="1">
        <v>45550</v>
      </c>
      <c r="B7761" t="str">
        <v>IT</v>
      </c>
      <c r="C7761" t="str">
        <v>Service Revenue</v>
      </c>
      <c r="D7761" s="10">
        <v>5244</v>
      </c>
      <c r="E7761" s="1">
        <v>45550</v>
      </c>
      <c r="F7761" t="str">
        <v>IT</v>
      </c>
      <c r="G7761" t="str">
        <v>Service Revenue</v>
      </c>
      <c r="H7761" s="10">
        <v>3307</v>
      </c>
    </row>
    <row r="7762" spans="1:8" x14ac:dyDescent="0.3">
      <c r="A7762" s="1">
        <v>45550</v>
      </c>
      <c r="B7762" t="str">
        <v>IT</v>
      </c>
      <c r="C7762" t="str">
        <v>Salaries</v>
      </c>
      <c r="D7762" s="10">
        <v>20647</v>
      </c>
      <c r="E7762" s="1">
        <v>45550</v>
      </c>
      <c r="F7762" t="str">
        <v>IT</v>
      </c>
      <c r="G7762" t="str">
        <v>Salaries</v>
      </c>
      <c r="H7762" s="10">
        <v>20065</v>
      </c>
    </row>
    <row r="7763" spans="1:8" x14ac:dyDescent="0.3">
      <c r="A7763" s="1">
        <v>45550</v>
      </c>
      <c r="B7763" t="str">
        <v>IT</v>
      </c>
      <c r="C7763" t="str">
        <v>Rent</v>
      </c>
      <c r="D7763" s="10">
        <v>15432</v>
      </c>
      <c r="E7763" s="1">
        <v>45550</v>
      </c>
      <c r="F7763" t="str">
        <v>IT</v>
      </c>
      <c r="G7763" t="str">
        <v>Rent</v>
      </c>
      <c r="H7763" s="10">
        <v>17654</v>
      </c>
    </row>
    <row r="7764" spans="1:8" x14ac:dyDescent="0.3">
      <c r="A7764" s="1">
        <v>45550</v>
      </c>
      <c r="B7764" t="str">
        <v>IT</v>
      </c>
      <c r="C7764" t="str">
        <v>Marketing Spend</v>
      </c>
      <c r="D7764" s="10">
        <v>3314</v>
      </c>
      <c r="E7764" s="1">
        <v>45550</v>
      </c>
      <c r="F7764" t="str">
        <v>IT</v>
      </c>
      <c r="G7764" t="str">
        <v>Marketing Spend</v>
      </c>
      <c r="H7764" s="10">
        <v>4719</v>
      </c>
    </row>
    <row r="7765" spans="1:8" x14ac:dyDescent="0.3">
      <c r="A7765" s="1">
        <v>45550</v>
      </c>
      <c r="B7765" t="str">
        <v>IT</v>
      </c>
      <c r="C7765" t="str">
        <v>Software Licenses</v>
      </c>
      <c r="D7765" s="10">
        <v>24652</v>
      </c>
      <c r="E7765" s="1">
        <v>45550</v>
      </c>
      <c r="F7765" t="str">
        <v>IT</v>
      </c>
      <c r="G7765" t="str">
        <v>Software Licenses</v>
      </c>
      <c r="H7765" s="10">
        <v>24706</v>
      </c>
    </row>
    <row r="7766" spans="1:8" x14ac:dyDescent="0.3">
      <c r="A7766" s="1">
        <v>45550</v>
      </c>
      <c r="B7766" t="str">
        <v>HR</v>
      </c>
      <c r="C7766" t="str">
        <v>Product Revenue</v>
      </c>
      <c r="D7766" s="10">
        <v>13141</v>
      </c>
      <c r="E7766" s="1">
        <v>45550</v>
      </c>
      <c r="F7766" t="str">
        <v>HR</v>
      </c>
      <c r="G7766" t="str">
        <v>Product Revenue</v>
      </c>
      <c r="H7766" s="10">
        <v>13130</v>
      </c>
    </row>
    <row r="7767" spans="1:8" x14ac:dyDescent="0.3">
      <c r="A7767" s="1">
        <v>45550</v>
      </c>
      <c r="B7767" t="str">
        <v>HR</v>
      </c>
      <c r="C7767" t="str">
        <v>Service Revenue</v>
      </c>
      <c r="D7767" s="10">
        <v>17639</v>
      </c>
      <c r="E7767" s="1">
        <v>45550</v>
      </c>
      <c r="F7767" t="str">
        <v>HR</v>
      </c>
      <c r="G7767" t="str">
        <v>Service Revenue</v>
      </c>
      <c r="H7767" s="10">
        <v>20359</v>
      </c>
    </row>
    <row r="7768" spans="1:8" x14ac:dyDescent="0.3">
      <c r="A7768" s="1">
        <v>45550</v>
      </c>
      <c r="B7768" t="str">
        <v>HR</v>
      </c>
      <c r="C7768" t="str">
        <v>Salaries</v>
      </c>
      <c r="D7768" s="10">
        <v>8044</v>
      </c>
      <c r="E7768" s="1">
        <v>45550</v>
      </c>
      <c r="F7768" t="str">
        <v>HR</v>
      </c>
      <c r="G7768" t="str">
        <v>Salaries</v>
      </c>
      <c r="H7768" s="10">
        <v>7748</v>
      </c>
    </row>
    <row r="7769" spans="1:8" x14ac:dyDescent="0.3">
      <c r="A7769" s="1">
        <v>45550</v>
      </c>
      <c r="B7769" t="str">
        <v>HR</v>
      </c>
      <c r="C7769" t="str">
        <v>Rent</v>
      </c>
      <c r="D7769" s="10">
        <v>15055</v>
      </c>
      <c r="E7769" s="1">
        <v>45550</v>
      </c>
      <c r="F7769" t="str">
        <v>HR</v>
      </c>
      <c r="G7769" t="str">
        <v>Rent</v>
      </c>
      <c r="H7769" s="10">
        <v>13261</v>
      </c>
    </row>
    <row r="7770" spans="1:8" x14ac:dyDescent="0.3">
      <c r="A7770" s="1">
        <v>45550</v>
      </c>
      <c r="B7770" t="str">
        <v>HR</v>
      </c>
      <c r="C7770" t="str">
        <v>Marketing Spend</v>
      </c>
      <c r="D7770" s="10">
        <v>14450</v>
      </c>
      <c r="E7770" s="1">
        <v>45550</v>
      </c>
      <c r="F7770" t="str">
        <v>HR</v>
      </c>
      <c r="G7770" t="str">
        <v>Marketing Spend</v>
      </c>
      <c r="H7770" s="10">
        <v>17139</v>
      </c>
    </row>
    <row r="7771" spans="1:8" x14ac:dyDescent="0.3">
      <c r="A7771" s="1">
        <v>45550</v>
      </c>
      <c r="B7771" t="str">
        <v>HR</v>
      </c>
      <c r="C7771" t="str">
        <v>Software Licenses</v>
      </c>
      <c r="D7771" s="10">
        <v>14464</v>
      </c>
      <c r="E7771" s="1">
        <v>45550</v>
      </c>
      <c r="F7771" t="str">
        <v>HR</v>
      </c>
      <c r="G7771" t="str">
        <v>Software Licenses</v>
      </c>
      <c r="H7771" s="10">
        <v>16103</v>
      </c>
    </row>
    <row r="7772" spans="1:8" x14ac:dyDescent="0.3">
      <c r="A7772" s="1">
        <v>45551</v>
      </c>
      <c r="B7772" t="str">
        <v>Sales</v>
      </c>
      <c r="C7772" t="str">
        <v>Product Revenue</v>
      </c>
      <c r="D7772" s="10">
        <v>18244</v>
      </c>
      <c r="E7772" s="1">
        <v>45551</v>
      </c>
      <c r="F7772" t="str">
        <v>Sales</v>
      </c>
      <c r="G7772" t="str">
        <v>Product Revenue</v>
      </c>
      <c r="H7772" s="10">
        <v>19895</v>
      </c>
    </row>
    <row r="7773" spans="1:8" x14ac:dyDescent="0.3">
      <c r="A7773" s="1">
        <v>45551</v>
      </c>
      <c r="B7773" t="str">
        <v>Sales</v>
      </c>
      <c r="C7773" t="str">
        <v>Service Revenue</v>
      </c>
      <c r="D7773" s="10">
        <v>3813</v>
      </c>
      <c r="E7773" s="1">
        <v>45551</v>
      </c>
      <c r="F7773" t="str">
        <v>Sales</v>
      </c>
      <c r="G7773" t="str">
        <v>Service Revenue</v>
      </c>
      <c r="H7773" s="10">
        <v>4308</v>
      </c>
    </row>
    <row r="7774" spans="1:8" x14ac:dyDescent="0.3">
      <c r="A7774" s="1">
        <v>45551</v>
      </c>
      <c r="B7774" t="str">
        <v>Sales</v>
      </c>
      <c r="C7774" t="str">
        <v>Salaries</v>
      </c>
      <c r="D7774" s="10">
        <v>18403</v>
      </c>
      <c r="E7774" s="1">
        <v>45551</v>
      </c>
      <c r="F7774" t="str">
        <v>Sales</v>
      </c>
      <c r="G7774" t="str">
        <v>Salaries</v>
      </c>
      <c r="H7774" s="10">
        <v>21049</v>
      </c>
    </row>
    <row r="7775" spans="1:8" x14ac:dyDescent="0.3">
      <c r="A7775" s="1">
        <v>45551</v>
      </c>
      <c r="B7775" t="str">
        <v>Sales</v>
      </c>
      <c r="C7775" t="str">
        <v>Rent</v>
      </c>
      <c r="D7775" s="10">
        <v>9987</v>
      </c>
      <c r="E7775" s="1">
        <v>45551</v>
      </c>
      <c r="F7775" t="str">
        <v>Sales</v>
      </c>
      <c r="G7775" t="str">
        <v>Rent</v>
      </c>
      <c r="H7775" s="10">
        <v>11308</v>
      </c>
    </row>
    <row r="7776" spans="1:8" x14ac:dyDescent="0.3">
      <c r="A7776" s="1">
        <v>45551</v>
      </c>
      <c r="B7776" t="str">
        <v>Sales</v>
      </c>
      <c r="C7776" t="str">
        <v>Marketing Spend</v>
      </c>
      <c r="D7776" s="10">
        <v>7727</v>
      </c>
      <c r="E7776" s="1">
        <v>45551</v>
      </c>
      <c r="F7776" t="str">
        <v>Sales</v>
      </c>
      <c r="G7776" t="str">
        <v>Marketing Spend</v>
      </c>
      <c r="H7776" s="10">
        <v>7356</v>
      </c>
    </row>
    <row r="7777" spans="1:8" x14ac:dyDescent="0.3">
      <c r="A7777" s="1">
        <v>45551</v>
      </c>
      <c r="B7777" t="str">
        <v>Sales</v>
      </c>
      <c r="C7777" t="str">
        <v>Software Licenses</v>
      </c>
      <c r="D7777" s="10">
        <v>2547</v>
      </c>
      <c r="E7777" s="1">
        <v>45551</v>
      </c>
      <c r="F7777" t="str">
        <v>Sales</v>
      </c>
      <c r="G7777" t="str">
        <v>Software Licenses</v>
      </c>
      <c r="H7777" s="10">
        <v>1348</v>
      </c>
    </row>
    <row r="7778" spans="1:8" x14ac:dyDescent="0.3">
      <c r="A7778" s="1">
        <v>45551</v>
      </c>
      <c r="B7778" t="str">
        <v>Marketing</v>
      </c>
      <c r="C7778" t="str">
        <v>Product Revenue</v>
      </c>
      <c r="D7778" s="10">
        <v>16909</v>
      </c>
      <c r="E7778" s="1">
        <v>45551</v>
      </c>
      <c r="F7778" t="str">
        <v>Marketing</v>
      </c>
      <c r="G7778" t="str">
        <v>Product Revenue</v>
      </c>
      <c r="H7778" s="10">
        <v>16499</v>
      </c>
    </row>
    <row r="7779" spans="1:8" x14ac:dyDescent="0.3">
      <c r="A7779" s="1">
        <v>45551</v>
      </c>
      <c r="B7779" t="str">
        <v>Marketing</v>
      </c>
      <c r="C7779" t="str">
        <v>Service Revenue</v>
      </c>
      <c r="D7779" s="10">
        <v>20442</v>
      </c>
      <c r="E7779" s="1">
        <v>45551</v>
      </c>
      <c r="F7779" t="str">
        <v>Marketing</v>
      </c>
      <c r="G7779" t="str">
        <v>Service Revenue</v>
      </c>
      <c r="H7779" s="10">
        <v>21945</v>
      </c>
    </row>
    <row r="7780" spans="1:8" x14ac:dyDescent="0.3">
      <c r="A7780" s="1">
        <v>45551</v>
      </c>
      <c r="B7780" t="str">
        <v>Marketing</v>
      </c>
      <c r="C7780" t="str">
        <v>Salaries</v>
      </c>
      <c r="D7780" s="10">
        <v>7448</v>
      </c>
      <c r="E7780" s="1">
        <v>45551</v>
      </c>
      <c r="F7780" t="str">
        <v>Marketing</v>
      </c>
      <c r="G7780" t="str">
        <v>Salaries</v>
      </c>
      <c r="H7780" s="10">
        <v>8378</v>
      </c>
    </row>
    <row r="7781" spans="1:8" x14ac:dyDescent="0.3">
      <c r="A7781" s="1">
        <v>45551</v>
      </c>
      <c r="B7781" t="str">
        <v>Marketing</v>
      </c>
      <c r="C7781" t="str">
        <v>Rent</v>
      </c>
      <c r="D7781" s="10">
        <v>12109</v>
      </c>
      <c r="E7781" s="1">
        <v>45551</v>
      </c>
      <c r="F7781" t="str">
        <v>Marketing</v>
      </c>
      <c r="G7781" t="str">
        <v>Rent</v>
      </c>
      <c r="H7781" s="10">
        <v>13796</v>
      </c>
    </row>
    <row r="7782" spans="1:8" x14ac:dyDescent="0.3">
      <c r="A7782" s="1">
        <v>45551</v>
      </c>
      <c r="B7782" t="str">
        <v>Marketing</v>
      </c>
      <c r="C7782" t="str">
        <v>Marketing Spend</v>
      </c>
      <c r="D7782" s="10">
        <v>18830</v>
      </c>
      <c r="E7782" s="1">
        <v>45551</v>
      </c>
      <c r="F7782" t="str">
        <v>Marketing</v>
      </c>
      <c r="G7782" t="str">
        <v>Marketing Spend</v>
      </c>
      <c r="H7782" s="10">
        <v>19698</v>
      </c>
    </row>
    <row r="7783" spans="1:8" x14ac:dyDescent="0.3">
      <c r="A7783" s="1">
        <v>45551</v>
      </c>
      <c r="B7783" t="str">
        <v>Marketing</v>
      </c>
      <c r="C7783" t="str">
        <v>Software Licenses</v>
      </c>
      <c r="D7783" s="10">
        <v>9440</v>
      </c>
      <c r="E7783" s="1">
        <v>45551</v>
      </c>
      <c r="F7783" t="str">
        <v>Marketing</v>
      </c>
      <c r="G7783" t="str">
        <v>Software Licenses</v>
      </c>
      <c r="H7783" s="10">
        <v>7544</v>
      </c>
    </row>
    <row r="7784" spans="1:8" x14ac:dyDescent="0.3">
      <c r="A7784" s="1">
        <v>45551</v>
      </c>
      <c r="B7784" t="str">
        <v>Finance</v>
      </c>
      <c r="C7784" t="str">
        <v>Product Revenue</v>
      </c>
      <c r="D7784" s="10">
        <v>827</v>
      </c>
      <c r="E7784" s="1">
        <v>45551</v>
      </c>
      <c r="F7784" t="str">
        <v>Finance</v>
      </c>
      <c r="G7784" t="str">
        <v>Product Revenue</v>
      </c>
      <c r="H7784" s="10">
        <v>2964</v>
      </c>
    </row>
    <row r="7785" spans="1:8" x14ac:dyDescent="0.3">
      <c r="A7785" s="1">
        <v>45551</v>
      </c>
      <c r="B7785" t="str">
        <v>Finance</v>
      </c>
      <c r="C7785" t="str">
        <v>Service Revenue</v>
      </c>
      <c r="D7785" s="10">
        <v>18357</v>
      </c>
      <c r="E7785" s="1">
        <v>45551</v>
      </c>
      <c r="F7785" t="str">
        <v>Finance</v>
      </c>
      <c r="G7785" t="str">
        <v>Service Revenue</v>
      </c>
      <c r="H7785" s="10">
        <v>16163</v>
      </c>
    </row>
    <row r="7786" spans="1:8" x14ac:dyDescent="0.3">
      <c r="A7786" s="1">
        <v>45551</v>
      </c>
      <c r="B7786" t="str">
        <v>Finance</v>
      </c>
      <c r="C7786" t="str">
        <v>Salaries</v>
      </c>
      <c r="D7786" s="10">
        <v>18669</v>
      </c>
      <c r="E7786" s="1">
        <v>45551</v>
      </c>
      <c r="F7786" t="str">
        <v>Finance</v>
      </c>
      <c r="G7786" t="str">
        <v>Salaries</v>
      </c>
      <c r="H7786" s="10">
        <v>21648</v>
      </c>
    </row>
    <row r="7787" spans="1:8" x14ac:dyDescent="0.3">
      <c r="A7787" s="1">
        <v>45551</v>
      </c>
      <c r="B7787" t="str">
        <v>Finance</v>
      </c>
      <c r="C7787" t="str">
        <v>Rent</v>
      </c>
      <c r="D7787" s="10">
        <v>4751</v>
      </c>
      <c r="E7787" s="1">
        <v>45551</v>
      </c>
      <c r="F7787" t="str">
        <v>Finance</v>
      </c>
      <c r="G7787" t="str">
        <v>Rent</v>
      </c>
      <c r="H7787" s="10">
        <v>2185</v>
      </c>
    </row>
    <row r="7788" spans="1:8" x14ac:dyDescent="0.3">
      <c r="A7788" s="1">
        <v>45551</v>
      </c>
      <c r="B7788" t="str">
        <v>Finance</v>
      </c>
      <c r="C7788" t="str">
        <v>Marketing Spend</v>
      </c>
      <c r="D7788" s="10">
        <v>19894</v>
      </c>
      <c r="E7788" s="1">
        <v>45551</v>
      </c>
      <c r="F7788" t="str">
        <v>Finance</v>
      </c>
      <c r="G7788" t="str">
        <v>Marketing Spend</v>
      </c>
      <c r="H7788" s="10">
        <v>19474</v>
      </c>
    </row>
    <row r="7789" spans="1:8" x14ac:dyDescent="0.3">
      <c r="A7789" s="1">
        <v>45551</v>
      </c>
      <c r="B7789" t="str">
        <v>Finance</v>
      </c>
      <c r="C7789" t="str">
        <v>Software Licenses</v>
      </c>
      <c r="D7789" s="10">
        <v>18584</v>
      </c>
      <c r="E7789" s="1">
        <v>45551</v>
      </c>
      <c r="F7789" t="str">
        <v>Finance</v>
      </c>
      <c r="G7789" t="str">
        <v>Software Licenses</v>
      </c>
      <c r="H7789" s="10">
        <v>17322</v>
      </c>
    </row>
    <row r="7790" spans="1:8" x14ac:dyDescent="0.3">
      <c r="A7790" s="1">
        <v>45551</v>
      </c>
      <c r="B7790" t="str">
        <v>IT</v>
      </c>
      <c r="C7790" t="str">
        <v>Product Revenue</v>
      </c>
      <c r="D7790" s="10">
        <v>1391</v>
      </c>
      <c r="E7790" s="1">
        <v>45551</v>
      </c>
      <c r="F7790" t="str">
        <v>IT</v>
      </c>
      <c r="G7790" t="str">
        <v>Product Revenue</v>
      </c>
      <c r="H7790" s="10">
        <v>4154</v>
      </c>
    </row>
    <row r="7791" spans="1:8" x14ac:dyDescent="0.3">
      <c r="A7791" s="1">
        <v>45551</v>
      </c>
      <c r="B7791" t="str">
        <v>IT</v>
      </c>
      <c r="C7791" t="str">
        <v>Service Revenue</v>
      </c>
      <c r="D7791" s="10">
        <v>24475</v>
      </c>
      <c r="E7791" s="1">
        <v>45551</v>
      </c>
      <c r="F7791" t="str">
        <v>IT</v>
      </c>
      <c r="G7791" t="str">
        <v>Service Revenue</v>
      </c>
      <c r="H7791" s="10">
        <v>25322</v>
      </c>
    </row>
    <row r="7792" spans="1:8" x14ac:dyDescent="0.3">
      <c r="A7792" s="1">
        <v>45551</v>
      </c>
      <c r="B7792" t="str">
        <v>IT</v>
      </c>
      <c r="C7792" t="str">
        <v>Salaries</v>
      </c>
      <c r="D7792" s="10">
        <v>6992</v>
      </c>
      <c r="E7792" s="1">
        <v>45551</v>
      </c>
      <c r="F7792" t="str">
        <v>IT</v>
      </c>
      <c r="G7792" t="str">
        <v>Salaries</v>
      </c>
      <c r="H7792" s="10">
        <v>6405</v>
      </c>
    </row>
    <row r="7793" spans="1:8" x14ac:dyDescent="0.3">
      <c r="A7793" s="1">
        <v>45551</v>
      </c>
      <c r="B7793" t="str">
        <v>IT</v>
      </c>
      <c r="C7793" t="str">
        <v>Rent</v>
      </c>
      <c r="D7793" s="10">
        <v>20452</v>
      </c>
      <c r="E7793" s="1">
        <v>45551</v>
      </c>
      <c r="F7793" t="str">
        <v>IT</v>
      </c>
      <c r="G7793" t="str">
        <v>Rent</v>
      </c>
      <c r="H7793" s="10">
        <v>22905</v>
      </c>
    </row>
    <row r="7794" spans="1:8" x14ac:dyDescent="0.3">
      <c r="A7794" s="1">
        <v>45551</v>
      </c>
      <c r="B7794" t="str">
        <v>IT</v>
      </c>
      <c r="C7794" t="str">
        <v>Marketing Spend</v>
      </c>
      <c r="D7794" s="10">
        <v>19997</v>
      </c>
      <c r="E7794" s="1">
        <v>45551</v>
      </c>
      <c r="F7794" t="str">
        <v>IT</v>
      </c>
      <c r="G7794" t="str">
        <v>Marketing Spend</v>
      </c>
      <c r="H7794" s="10">
        <v>21189</v>
      </c>
    </row>
    <row r="7795" spans="1:8" x14ac:dyDescent="0.3">
      <c r="A7795" s="1">
        <v>45551</v>
      </c>
      <c r="B7795" t="str">
        <v>IT</v>
      </c>
      <c r="C7795" t="str">
        <v>Software Licenses</v>
      </c>
      <c r="D7795" s="10">
        <v>16495</v>
      </c>
      <c r="E7795" s="1">
        <v>45551</v>
      </c>
      <c r="F7795" t="str">
        <v>IT</v>
      </c>
      <c r="G7795" t="str">
        <v>Software Licenses</v>
      </c>
      <c r="H7795" s="10">
        <v>14761</v>
      </c>
    </row>
    <row r="7796" spans="1:8" x14ac:dyDescent="0.3">
      <c r="A7796" s="1">
        <v>45551</v>
      </c>
      <c r="B7796" t="str">
        <v>HR</v>
      </c>
      <c r="C7796" t="str">
        <v>Product Revenue</v>
      </c>
      <c r="D7796" s="10">
        <v>5289</v>
      </c>
      <c r="E7796" s="1">
        <v>45551</v>
      </c>
      <c r="F7796" t="str">
        <v>HR</v>
      </c>
      <c r="G7796" t="str">
        <v>Product Revenue</v>
      </c>
      <c r="H7796" s="10">
        <v>3330</v>
      </c>
    </row>
    <row r="7797" spans="1:8" x14ac:dyDescent="0.3">
      <c r="A7797" s="1">
        <v>45551</v>
      </c>
      <c r="B7797" t="str">
        <v>HR</v>
      </c>
      <c r="C7797" t="str">
        <v>Service Revenue</v>
      </c>
      <c r="D7797" s="10">
        <v>19794</v>
      </c>
      <c r="E7797" s="1">
        <v>45551</v>
      </c>
      <c r="F7797" t="str">
        <v>HR</v>
      </c>
      <c r="G7797" t="str">
        <v>Service Revenue</v>
      </c>
      <c r="H7797" s="10">
        <v>18999</v>
      </c>
    </row>
    <row r="7798" spans="1:8" x14ac:dyDescent="0.3">
      <c r="A7798" s="1">
        <v>45551</v>
      </c>
      <c r="B7798" t="str">
        <v>HR</v>
      </c>
      <c r="C7798" t="str">
        <v>Salaries</v>
      </c>
      <c r="D7798" s="10">
        <v>6138</v>
      </c>
      <c r="E7798" s="1">
        <v>45551</v>
      </c>
      <c r="F7798" t="str">
        <v>HR</v>
      </c>
      <c r="G7798" t="str">
        <v>Salaries</v>
      </c>
      <c r="H7798" s="10">
        <v>4299</v>
      </c>
    </row>
    <row r="7799" spans="1:8" x14ac:dyDescent="0.3">
      <c r="A7799" s="1">
        <v>45551</v>
      </c>
      <c r="B7799" t="str">
        <v>HR</v>
      </c>
      <c r="C7799" t="str">
        <v>Rent</v>
      </c>
      <c r="D7799" s="10">
        <v>21201</v>
      </c>
      <c r="E7799" s="1">
        <v>45551</v>
      </c>
      <c r="F7799" t="str">
        <v>HR</v>
      </c>
      <c r="G7799" t="str">
        <v>Rent</v>
      </c>
      <c r="H7799" s="10">
        <v>24160</v>
      </c>
    </row>
    <row r="7800" spans="1:8" x14ac:dyDescent="0.3">
      <c r="A7800" s="1">
        <v>45551</v>
      </c>
      <c r="B7800" t="str">
        <v>HR</v>
      </c>
      <c r="C7800" t="str">
        <v>Marketing Spend</v>
      </c>
      <c r="D7800" s="10">
        <v>23543</v>
      </c>
      <c r="E7800" s="1">
        <v>45551</v>
      </c>
      <c r="F7800" t="str">
        <v>HR</v>
      </c>
      <c r="G7800" t="str">
        <v>Marketing Spend</v>
      </c>
      <c r="H7800" s="10">
        <v>24744</v>
      </c>
    </row>
    <row r="7801" spans="1:8" x14ac:dyDescent="0.3">
      <c r="A7801" s="1">
        <v>45551</v>
      </c>
      <c r="B7801" t="str">
        <v>HR</v>
      </c>
      <c r="C7801" t="str">
        <v>Software Licenses</v>
      </c>
      <c r="D7801" s="10">
        <v>22798</v>
      </c>
      <c r="E7801" s="1">
        <v>45551</v>
      </c>
      <c r="F7801" t="str">
        <v>HR</v>
      </c>
      <c r="G7801" t="str">
        <v>Software Licenses</v>
      </c>
      <c r="H7801" s="10">
        <v>24405</v>
      </c>
    </row>
    <row r="7802" spans="1:8" x14ac:dyDescent="0.3">
      <c r="A7802" s="1">
        <v>45552</v>
      </c>
      <c r="B7802" t="str">
        <v>Sales</v>
      </c>
      <c r="C7802" t="str">
        <v>Product Revenue</v>
      </c>
      <c r="D7802" s="10">
        <v>23504</v>
      </c>
      <c r="E7802" s="1">
        <v>45552</v>
      </c>
      <c r="F7802" t="str">
        <v>Sales</v>
      </c>
      <c r="G7802" t="str">
        <v>Product Revenue</v>
      </c>
      <c r="H7802" s="10">
        <v>24058</v>
      </c>
    </row>
    <row r="7803" spans="1:8" x14ac:dyDescent="0.3">
      <c r="A7803" s="1">
        <v>45552</v>
      </c>
      <c r="B7803" t="str">
        <v>Sales</v>
      </c>
      <c r="C7803" t="str">
        <v>Service Revenue</v>
      </c>
      <c r="D7803" s="10">
        <v>16568</v>
      </c>
      <c r="E7803" s="1">
        <v>45552</v>
      </c>
      <c r="F7803" t="str">
        <v>Sales</v>
      </c>
      <c r="G7803" t="str">
        <v>Service Revenue</v>
      </c>
      <c r="H7803" s="10">
        <v>17608</v>
      </c>
    </row>
    <row r="7804" spans="1:8" x14ac:dyDescent="0.3">
      <c r="A7804" s="1">
        <v>45552</v>
      </c>
      <c r="B7804" t="str">
        <v>Sales</v>
      </c>
      <c r="C7804" t="str">
        <v>Salaries</v>
      </c>
      <c r="D7804" s="10">
        <v>2886</v>
      </c>
      <c r="E7804" s="1">
        <v>45552</v>
      </c>
      <c r="F7804" t="str">
        <v>Sales</v>
      </c>
      <c r="G7804" t="str">
        <v>Salaries</v>
      </c>
      <c r="H7804" s="10">
        <v>5176</v>
      </c>
    </row>
    <row r="7805" spans="1:8" x14ac:dyDescent="0.3">
      <c r="A7805" s="1">
        <v>45552</v>
      </c>
      <c r="B7805" t="str">
        <v>Sales</v>
      </c>
      <c r="C7805" t="str">
        <v>Rent</v>
      </c>
      <c r="D7805" s="10">
        <v>1803</v>
      </c>
      <c r="E7805" s="1">
        <v>45552</v>
      </c>
      <c r="F7805" t="str">
        <v>Sales</v>
      </c>
      <c r="G7805" t="str">
        <v>Rent</v>
      </c>
      <c r="H7805" s="10">
        <v>-178</v>
      </c>
    </row>
    <row r="7806" spans="1:8" x14ac:dyDescent="0.3">
      <c r="A7806" s="1">
        <v>45552</v>
      </c>
      <c r="B7806" t="str">
        <v>Sales</v>
      </c>
      <c r="C7806" t="str">
        <v>Marketing Spend</v>
      </c>
      <c r="D7806" s="10">
        <v>16915</v>
      </c>
      <c r="E7806" s="1">
        <v>45552</v>
      </c>
      <c r="F7806" t="str">
        <v>Sales</v>
      </c>
      <c r="G7806" t="str">
        <v>Marketing Spend</v>
      </c>
      <c r="H7806" s="10">
        <v>19692</v>
      </c>
    </row>
    <row r="7807" spans="1:8" x14ac:dyDescent="0.3">
      <c r="A7807" s="1">
        <v>45552</v>
      </c>
      <c r="B7807" t="str">
        <v>Sales</v>
      </c>
      <c r="C7807" t="str">
        <v>Software Licenses</v>
      </c>
      <c r="D7807" s="10">
        <v>6754</v>
      </c>
      <c r="E7807" s="1">
        <v>45552</v>
      </c>
      <c r="F7807" t="str">
        <v>Sales</v>
      </c>
      <c r="G7807" t="str">
        <v>Software Licenses</v>
      </c>
      <c r="H7807" s="10">
        <v>6588</v>
      </c>
    </row>
    <row r="7808" spans="1:8" x14ac:dyDescent="0.3">
      <c r="A7808" s="1">
        <v>45552</v>
      </c>
      <c r="B7808" t="str">
        <v>Marketing</v>
      </c>
      <c r="C7808" t="str">
        <v>Product Revenue</v>
      </c>
      <c r="D7808" s="10">
        <v>4122</v>
      </c>
      <c r="E7808" s="1">
        <v>45552</v>
      </c>
      <c r="F7808" t="str">
        <v>Marketing</v>
      </c>
      <c r="G7808" t="str">
        <v>Product Revenue</v>
      </c>
      <c r="H7808" s="10">
        <v>1597</v>
      </c>
    </row>
    <row r="7809" spans="1:8" x14ac:dyDescent="0.3">
      <c r="A7809" s="1">
        <v>45552</v>
      </c>
      <c r="B7809" t="str">
        <v>Marketing</v>
      </c>
      <c r="C7809" t="str">
        <v>Service Revenue</v>
      </c>
      <c r="D7809" s="10">
        <v>20788</v>
      </c>
      <c r="E7809" s="1">
        <v>45552</v>
      </c>
      <c r="F7809" t="str">
        <v>Marketing</v>
      </c>
      <c r="G7809" t="str">
        <v>Service Revenue</v>
      </c>
      <c r="H7809" s="10">
        <v>19018</v>
      </c>
    </row>
    <row r="7810" spans="1:8" x14ac:dyDescent="0.3">
      <c r="A7810" s="1">
        <v>45552</v>
      </c>
      <c r="B7810" t="str">
        <v>Marketing</v>
      </c>
      <c r="C7810" t="str">
        <v>Salaries</v>
      </c>
      <c r="D7810" s="10">
        <v>17216</v>
      </c>
      <c r="E7810" s="1">
        <v>45552</v>
      </c>
      <c r="F7810" t="str">
        <v>Marketing</v>
      </c>
      <c r="G7810" t="str">
        <v>Salaries</v>
      </c>
      <c r="H7810" s="10">
        <v>17575</v>
      </c>
    </row>
    <row r="7811" spans="1:8" x14ac:dyDescent="0.3">
      <c r="A7811" s="1">
        <v>45552</v>
      </c>
      <c r="B7811" t="str">
        <v>Marketing</v>
      </c>
      <c r="C7811" t="str">
        <v>Rent</v>
      </c>
      <c r="D7811" s="10">
        <v>10402</v>
      </c>
      <c r="E7811" s="1">
        <v>45552</v>
      </c>
      <c r="F7811" t="str">
        <v>Marketing</v>
      </c>
      <c r="G7811" t="str">
        <v>Rent</v>
      </c>
      <c r="H7811" s="10">
        <v>11752</v>
      </c>
    </row>
    <row r="7812" spans="1:8" x14ac:dyDescent="0.3">
      <c r="A7812" s="1">
        <v>45552</v>
      </c>
      <c r="B7812" t="str">
        <v>Marketing</v>
      </c>
      <c r="C7812" t="str">
        <v>Marketing Spend</v>
      </c>
      <c r="D7812" s="10">
        <v>14543</v>
      </c>
      <c r="E7812" s="1">
        <v>45552</v>
      </c>
      <c r="F7812" t="str">
        <v>Marketing</v>
      </c>
      <c r="G7812" t="str">
        <v>Marketing Spend</v>
      </c>
      <c r="H7812" s="10">
        <v>13414</v>
      </c>
    </row>
    <row r="7813" spans="1:8" x14ac:dyDescent="0.3">
      <c r="A7813" s="1">
        <v>45552</v>
      </c>
      <c r="B7813" t="str">
        <v>Marketing</v>
      </c>
      <c r="C7813" t="str">
        <v>Software Licenses</v>
      </c>
      <c r="D7813" s="10">
        <v>9669</v>
      </c>
      <c r="E7813" s="1">
        <v>45552</v>
      </c>
      <c r="F7813" t="str">
        <v>Marketing</v>
      </c>
      <c r="G7813" t="str">
        <v>Software Licenses</v>
      </c>
      <c r="H7813" s="10">
        <v>8422</v>
      </c>
    </row>
    <row r="7814" spans="1:8" x14ac:dyDescent="0.3">
      <c r="A7814" s="1">
        <v>45552</v>
      </c>
      <c r="B7814" t="str">
        <v>Finance</v>
      </c>
      <c r="C7814" t="str">
        <v>Product Revenue</v>
      </c>
      <c r="D7814" s="10">
        <v>7498</v>
      </c>
      <c r="E7814" s="1">
        <v>45552</v>
      </c>
      <c r="F7814" t="str">
        <v>Finance</v>
      </c>
      <c r="G7814" t="str">
        <v>Product Revenue</v>
      </c>
      <c r="H7814" s="10">
        <v>7354</v>
      </c>
    </row>
    <row r="7815" spans="1:8" x14ac:dyDescent="0.3">
      <c r="A7815" s="1">
        <v>45552</v>
      </c>
      <c r="B7815" t="str">
        <v>Finance</v>
      </c>
      <c r="C7815" t="str">
        <v>Service Revenue</v>
      </c>
      <c r="D7815" s="10">
        <v>3002</v>
      </c>
      <c r="E7815" s="1">
        <v>45552</v>
      </c>
      <c r="F7815" t="str">
        <v>Finance</v>
      </c>
      <c r="G7815" t="str">
        <v>Service Revenue</v>
      </c>
      <c r="H7815" s="10">
        <v>2705</v>
      </c>
    </row>
    <row r="7816" spans="1:8" x14ac:dyDescent="0.3">
      <c r="A7816" s="1">
        <v>45552</v>
      </c>
      <c r="B7816" t="str">
        <v>Finance</v>
      </c>
      <c r="C7816" t="str">
        <v>Salaries</v>
      </c>
      <c r="D7816" s="10">
        <v>9542</v>
      </c>
      <c r="E7816" s="1">
        <v>45552</v>
      </c>
      <c r="F7816" t="str">
        <v>Finance</v>
      </c>
      <c r="G7816" t="str">
        <v>Salaries</v>
      </c>
      <c r="H7816" s="10">
        <v>9959</v>
      </c>
    </row>
    <row r="7817" spans="1:8" x14ac:dyDescent="0.3">
      <c r="A7817" s="1">
        <v>45552</v>
      </c>
      <c r="B7817" t="str">
        <v>Finance</v>
      </c>
      <c r="C7817" t="str">
        <v>Rent</v>
      </c>
      <c r="D7817" s="10">
        <v>9030</v>
      </c>
      <c r="E7817" s="1">
        <v>45552</v>
      </c>
      <c r="F7817" t="str">
        <v>Finance</v>
      </c>
      <c r="G7817" t="str">
        <v>Rent</v>
      </c>
      <c r="H7817" s="10">
        <v>7591</v>
      </c>
    </row>
    <row r="7818" spans="1:8" x14ac:dyDescent="0.3">
      <c r="A7818" s="1">
        <v>45552</v>
      </c>
      <c r="B7818" t="str">
        <v>Finance</v>
      </c>
      <c r="C7818" t="str">
        <v>Marketing Spend</v>
      </c>
      <c r="D7818" s="10">
        <v>23142</v>
      </c>
      <c r="E7818" s="1">
        <v>45552</v>
      </c>
      <c r="F7818" t="str">
        <v>Finance</v>
      </c>
      <c r="G7818" t="str">
        <v>Marketing Spend</v>
      </c>
      <c r="H7818" s="10">
        <v>23984</v>
      </c>
    </row>
    <row r="7819" spans="1:8" x14ac:dyDescent="0.3">
      <c r="A7819" s="1">
        <v>45552</v>
      </c>
      <c r="B7819" t="str">
        <v>Finance</v>
      </c>
      <c r="C7819" t="str">
        <v>Software Licenses</v>
      </c>
      <c r="D7819" s="10">
        <v>11788</v>
      </c>
      <c r="E7819" s="1">
        <v>45552</v>
      </c>
      <c r="F7819" t="str">
        <v>Finance</v>
      </c>
      <c r="G7819" t="str">
        <v>Software Licenses</v>
      </c>
      <c r="H7819" s="10">
        <v>13982</v>
      </c>
    </row>
    <row r="7820" spans="1:8" x14ac:dyDescent="0.3">
      <c r="A7820" s="1">
        <v>45552</v>
      </c>
      <c r="B7820" t="str">
        <v>IT</v>
      </c>
      <c r="C7820" t="str">
        <v>Product Revenue</v>
      </c>
      <c r="D7820" s="10">
        <v>2751</v>
      </c>
      <c r="E7820" s="1">
        <v>45552</v>
      </c>
      <c r="F7820" t="str">
        <v>IT</v>
      </c>
      <c r="G7820" t="str">
        <v>Product Revenue</v>
      </c>
      <c r="H7820" s="10">
        <v>4881</v>
      </c>
    </row>
    <row r="7821" spans="1:8" x14ac:dyDescent="0.3">
      <c r="A7821" s="1">
        <v>45552</v>
      </c>
      <c r="B7821" t="str">
        <v>IT</v>
      </c>
      <c r="C7821" t="str">
        <v>Service Revenue</v>
      </c>
      <c r="D7821" s="10">
        <v>24677</v>
      </c>
      <c r="E7821" s="1">
        <v>45552</v>
      </c>
      <c r="F7821" t="str">
        <v>IT</v>
      </c>
      <c r="G7821" t="str">
        <v>Service Revenue</v>
      </c>
      <c r="H7821" s="10">
        <v>24682</v>
      </c>
    </row>
    <row r="7822" spans="1:8" x14ac:dyDescent="0.3">
      <c r="A7822" s="1">
        <v>45552</v>
      </c>
      <c r="B7822" t="str">
        <v>IT</v>
      </c>
      <c r="C7822" t="str">
        <v>Salaries</v>
      </c>
      <c r="D7822" s="10">
        <v>4899</v>
      </c>
      <c r="E7822" s="1">
        <v>45552</v>
      </c>
      <c r="F7822" t="str">
        <v>IT</v>
      </c>
      <c r="G7822" t="str">
        <v>Salaries</v>
      </c>
      <c r="H7822" s="10">
        <v>4868</v>
      </c>
    </row>
    <row r="7823" spans="1:8" x14ac:dyDescent="0.3">
      <c r="A7823" s="1">
        <v>45552</v>
      </c>
      <c r="B7823" t="str">
        <v>IT</v>
      </c>
      <c r="C7823" t="str">
        <v>Rent</v>
      </c>
      <c r="D7823" s="10">
        <v>20987</v>
      </c>
      <c r="E7823" s="1">
        <v>45552</v>
      </c>
      <c r="F7823" t="str">
        <v>IT</v>
      </c>
      <c r="G7823" t="str">
        <v>Rent</v>
      </c>
      <c r="H7823" s="10">
        <v>22893</v>
      </c>
    </row>
    <row r="7824" spans="1:8" x14ac:dyDescent="0.3">
      <c r="A7824" s="1">
        <v>45552</v>
      </c>
      <c r="B7824" t="str">
        <v>IT</v>
      </c>
      <c r="C7824" t="str">
        <v>Marketing Spend</v>
      </c>
      <c r="D7824" s="10">
        <v>20732</v>
      </c>
      <c r="E7824" s="1">
        <v>45552</v>
      </c>
      <c r="F7824" t="str">
        <v>IT</v>
      </c>
      <c r="G7824" t="str">
        <v>Marketing Spend</v>
      </c>
      <c r="H7824" s="10">
        <v>18916</v>
      </c>
    </row>
    <row r="7825" spans="1:8" x14ac:dyDescent="0.3">
      <c r="A7825" s="1">
        <v>45552</v>
      </c>
      <c r="B7825" t="str">
        <v>IT</v>
      </c>
      <c r="C7825" t="str">
        <v>Software Licenses</v>
      </c>
      <c r="D7825" s="10">
        <v>7708</v>
      </c>
      <c r="E7825" s="1">
        <v>45552</v>
      </c>
      <c r="F7825" t="str">
        <v>IT</v>
      </c>
      <c r="G7825" t="str">
        <v>Software Licenses</v>
      </c>
      <c r="H7825" s="10">
        <v>9105</v>
      </c>
    </row>
    <row r="7826" spans="1:8" x14ac:dyDescent="0.3">
      <c r="A7826" s="1">
        <v>45552</v>
      </c>
      <c r="B7826" t="str">
        <v>HR</v>
      </c>
      <c r="C7826" t="str">
        <v>Product Revenue</v>
      </c>
      <c r="D7826" s="10">
        <v>22306</v>
      </c>
      <c r="E7826" s="1">
        <v>45552</v>
      </c>
      <c r="F7826" t="str">
        <v>HR</v>
      </c>
      <c r="G7826" t="str">
        <v>Product Revenue</v>
      </c>
      <c r="H7826" s="10">
        <v>23011</v>
      </c>
    </row>
    <row r="7827" spans="1:8" x14ac:dyDescent="0.3">
      <c r="A7827" s="1">
        <v>45552</v>
      </c>
      <c r="B7827" t="str">
        <v>HR</v>
      </c>
      <c r="C7827" t="str">
        <v>Service Revenue</v>
      </c>
      <c r="D7827" s="10">
        <v>10901</v>
      </c>
      <c r="E7827" s="1">
        <v>45552</v>
      </c>
      <c r="F7827" t="str">
        <v>HR</v>
      </c>
      <c r="G7827" t="str">
        <v>Service Revenue</v>
      </c>
      <c r="H7827" s="10">
        <v>13832</v>
      </c>
    </row>
    <row r="7828" spans="1:8" x14ac:dyDescent="0.3">
      <c r="A7828" s="1">
        <v>45552</v>
      </c>
      <c r="B7828" t="str">
        <v>HR</v>
      </c>
      <c r="C7828" t="str">
        <v>Salaries</v>
      </c>
      <c r="D7828" s="10">
        <v>6406</v>
      </c>
      <c r="E7828" s="1">
        <v>45552</v>
      </c>
      <c r="F7828" t="str">
        <v>HR</v>
      </c>
      <c r="G7828" t="str">
        <v>Salaries</v>
      </c>
      <c r="H7828" s="10">
        <v>5712</v>
      </c>
    </row>
    <row r="7829" spans="1:8" x14ac:dyDescent="0.3">
      <c r="A7829" s="1">
        <v>45552</v>
      </c>
      <c r="B7829" t="str">
        <v>HR</v>
      </c>
      <c r="C7829" t="str">
        <v>Rent</v>
      </c>
      <c r="D7829" s="10">
        <v>4319</v>
      </c>
      <c r="E7829" s="1">
        <v>45552</v>
      </c>
      <c r="F7829" t="str">
        <v>HR</v>
      </c>
      <c r="G7829" t="str">
        <v>Rent</v>
      </c>
      <c r="H7829" s="10">
        <v>6000</v>
      </c>
    </row>
    <row r="7830" spans="1:8" x14ac:dyDescent="0.3">
      <c r="A7830" s="1">
        <v>45552</v>
      </c>
      <c r="B7830" t="str">
        <v>HR</v>
      </c>
      <c r="C7830" t="str">
        <v>Marketing Spend</v>
      </c>
      <c r="D7830" s="10">
        <v>15697</v>
      </c>
      <c r="E7830" s="1">
        <v>45552</v>
      </c>
      <c r="F7830" t="str">
        <v>HR</v>
      </c>
      <c r="G7830" t="str">
        <v>Marketing Spend</v>
      </c>
      <c r="H7830" s="10">
        <v>13980</v>
      </c>
    </row>
    <row r="7831" spans="1:8" x14ac:dyDescent="0.3">
      <c r="A7831" s="1">
        <v>45552</v>
      </c>
      <c r="B7831" t="str">
        <v>HR</v>
      </c>
      <c r="C7831" t="str">
        <v>Software Licenses</v>
      </c>
      <c r="D7831" s="10">
        <v>1803</v>
      </c>
      <c r="E7831" s="1">
        <v>45552</v>
      </c>
      <c r="F7831" t="str">
        <v>HR</v>
      </c>
      <c r="G7831" t="str">
        <v>Software Licenses</v>
      </c>
      <c r="H7831" s="10">
        <v>-1033</v>
      </c>
    </row>
    <row r="7832" spans="1:8" x14ac:dyDescent="0.3">
      <c r="A7832" s="1">
        <v>45553</v>
      </c>
      <c r="B7832" t="str">
        <v>Sales</v>
      </c>
      <c r="C7832" t="str">
        <v>Product Revenue</v>
      </c>
      <c r="D7832" s="10">
        <v>1861</v>
      </c>
      <c r="E7832" s="1">
        <v>45553</v>
      </c>
      <c r="F7832" t="str">
        <v>Sales</v>
      </c>
      <c r="G7832" t="str">
        <v>Product Revenue</v>
      </c>
      <c r="H7832" s="10">
        <v>-954</v>
      </c>
    </row>
    <row r="7833" spans="1:8" x14ac:dyDescent="0.3">
      <c r="A7833" s="1">
        <v>45553</v>
      </c>
      <c r="B7833" t="str">
        <v>Sales</v>
      </c>
      <c r="C7833" t="str">
        <v>Service Revenue</v>
      </c>
      <c r="D7833" s="10">
        <v>18402</v>
      </c>
      <c r="E7833" s="1">
        <v>45553</v>
      </c>
      <c r="F7833" t="str">
        <v>Sales</v>
      </c>
      <c r="G7833" t="str">
        <v>Service Revenue</v>
      </c>
      <c r="H7833" s="10">
        <v>17813</v>
      </c>
    </row>
    <row r="7834" spans="1:8" x14ac:dyDescent="0.3">
      <c r="A7834" s="1">
        <v>45553</v>
      </c>
      <c r="B7834" t="str">
        <v>Sales</v>
      </c>
      <c r="C7834" t="str">
        <v>Salaries</v>
      </c>
      <c r="D7834" s="10">
        <v>18114</v>
      </c>
      <c r="E7834" s="1">
        <v>45553</v>
      </c>
      <c r="F7834" t="str">
        <v>Sales</v>
      </c>
      <c r="G7834" t="str">
        <v>Salaries</v>
      </c>
      <c r="H7834" s="10">
        <v>19259</v>
      </c>
    </row>
    <row r="7835" spans="1:8" x14ac:dyDescent="0.3">
      <c r="A7835" s="1">
        <v>45553</v>
      </c>
      <c r="B7835" t="str">
        <v>Sales</v>
      </c>
      <c r="C7835" t="str">
        <v>Rent</v>
      </c>
      <c r="D7835" s="10">
        <v>22019</v>
      </c>
      <c r="E7835" s="1">
        <v>45553</v>
      </c>
      <c r="F7835" t="str">
        <v>Sales</v>
      </c>
      <c r="G7835" t="str">
        <v>Rent</v>
      </c>
      <c r="H7835" s="10">
        <v>22542</v>
      </c>
    </row>
    <row r="7836" spans="1:8" x14ac:dyDescent="0.3">
      <c r="A7836" s="1">
        <v>45553</v>
      </c>
      <c r="B7836" t="str">
        <v>Sales</v>
      </c>
      <c r="C7836" t="str">
        <v>Marketing Spend</v>
      </c>
      <c r="D7836" s="10">
        <v>18518</v>
      </c>
      <c r="E7836" s="1">
        <v>45553</v>
      </c>
      <c r="F7836" t="str">
        <v>Sales</v>
      </c>
      <c r="G7836" t="str">
        <v>Marketing Spend</v>
      </c>
      <c r="H7836" s="10">
        <v>15538</v>
      </c>
    </row>
    <row r="7837" spans="1:8" x14ac:dyDescent="0.3">
      <c r="A7837" s="1">
        <v>45553</v>
      </c>
      <c r="B7837" t="str">
        <v>Sales</v>
      </c>
      <c r="C7837" t="str">
        <v>Software Licenses</v>
      </c>
      <c r="D7837" s="10">
        <v>6782</v>
      </c>
      <c r="E7837" s="1">
        <v>45553</v>
      </c>
      <c r="F7837" t="str">
        <v>Sales</v>
      </c>
      <c r="G7837" t="str">
        <v>Software Licenses</v>
      </c>
      <c r="H7837" s="10">
        <v>6033</v>
      </c>
    </row>
    <row r="7838" spans="1:8" x14ac:dyDescent="0.3">
      <c r="A7838" s="1">
        <v>45553</v>
      </c>
      <c r="B7838" t="str">
        <v>Marketing</v>
      </c>
      <c r="C7838" t="str">
        <v>Product Revenue</v>
      </c>
      <c r="D7838" s="10">
        <v>18011</v>
      </c>
      <c r="E7838" s="1">
        <v>45553</v>
      </c>
      <c r="F7838" t="str">
        <v>Marketing</v>
      </c>
      <c r="G7838" t="str">
        <v>Product Revenue</v>
      </c>
      <c r="H7838" s="10">
        <v>15763</v>
      </c>
    </row>
    <row r="7839" spans="1:8" x14ac:dyDescent="0.3">
      <c r="A7839" s="1">
        <v>45553</v>
      </c>
      <c r="B7839" t="str">
        <v>Marketing</v>
      </c>
      <c r="C7839" t="str">
        <v>Service Revenue</v>
      </c>
      <c r="D7839" s="10">
        <v>12213</v>
      </c>
      <c r="E7839" s="1">
        <v>45553</v>
      </c>
      <c r="F7839" t="str">
        <v>Marketing</v>
      </c>
      <c r="G7839" t="str">
        <v>Service Revenue</v>
      </c>
      <c r="H7839" s="10">
        <v>10795</v>
      </c>
    </row>
    <row r="7840" spans="1:8" x14ac:dyDescent="0.3">
      <c r="A7840" s="1">
        <v>45553</v>
      </c>
      <c r="B7840" t="str">
        <v>Marketing</v>
      </c>
      <c r="C7840" t="str">
        <v>Salaries</v>
      </c>
      <c r="D7840" s="10">
        <v>15563</v>
      </c>
      <c r="E7840" s="1">
        <v>45553</v>
      </c>
      <c r="F7840" t="str">
        <v>Marketing</v>
      </c>
      <c r="G7840" t="str">
        <v>Salaries</v>
      </c>
      <c r="H7840" s="10">
        <v>17053</v>
      </c>
    </row>
    <row r="7841" spans="1:8" x14ac:dyDescent="0.3">
      <c r="A7841" s="1">
        <v>45553</v>
      </c>
      <c r="B7841" t="str">
        <v>Marketing</v>
      </c>
      <c r="C7841" t="str">
        <v>Rent</v>
      </c>
      <c r="D7841" s="10">
        <v>22393</v>
      </c>
      <c r="E7841" s="1">
        <v>45553</v>
      </c>
      <c r="F7841" t="str">
        <v>Marketing</v>
      </c>
      <c r="G7841" t="str">
        <v>Rent</v>
      </c>
      <c r="H7841" s="10">
        <v>23906</v>
      </c>
    </row>
    <row r="7842" spans="1:8" x14ac:dyDescent="0.3">
      <c r="A7842" s="1">
        <v>45553</v>
      </c>
      <c r="B7842" t="str">
        <v>Marketing</v>
      </c>
      <c r="C7842" t="str">
        <v>Marketing Spend</v>
      </c>
      <c r="D7842" s="10">
        <v>626</v>
      </c>
      <c r="E7842" s="1">
        <v>45553</v>
      </c>
      <c r="F7842" t="str">
        <v>Marketing</v>
      </c>
      <c r="G7842" t="str">
        <v>Marketing Spend</v>
      </c>
      <c r="H7842" s="10">
        <v>1776</v>
      </c>
    </row>
    <row r="7843" spans="1:8" x14ac:dyDescent="0.3">
      <c r="A7843" s="1">
        <v>45553</v>
      </c>
      <c r="B7843" t="str">
        <v>Marketing</v>
      </c>
      <c r="C7843" t="str">
        <v>Software Licenses</v>
      </c>
      <c r="D7843" s="10">
        <v>14867</v>
      </c>
      <c r="E7843" s="1">
        <v>45553</v>
      </c>
      <c r="F7843" t="str">
        <v>Marketing</v>
      </c>
      <c r="G7843" t="str">
        <v>Software Licenses</v>
      </c>
      <c r="H7843" s="10">
        <v>12458</v>
      </c>
    </row>
    <row r="7844" spans="1:8" x14ac:dyDescent="0.3">
      <c r="A7844" s="1">
        <v>45553</v>
      </c>
      <c r="B7844" t="str">
        <v>Finance</v>
      </c>
      <c r="C7844" t="str">
        <v>Product Revenue</v>
      </c>
      <c r="D7844" s="10">
        <v>20279</v>
      </c>
      <c r="E7844" s="1">
        <v>45553</v>
      </c>
      <c r="F7844" t="str">
        <v>Finance</v>
      </c>
      <c r="G7844" t="str">
        <v>Product Revenue</v>
      </c>
      <c r="H7844" s="10">
        <v>22399</v>
      </c>
    </row>
    <row r="7845" spans="1:8" x14ac:dyDescent="0.3">
      <c r="A7845" s="1">
        <v>45553</v>
      </c>
      <c r="B7845" t="str">
        <v>Finance</v>
      </c>
      <c r="C7845" t="str">
        <v>Service Revenue</v>
      </c>
      <c r="D7845" s="10">
        <v>21877</v>
      </c>
      <c r="E7845" s="1">
        <v>45553</v>
      </c>
      <c r="F7845" t="str">
        <v>Finance</v>
      </c>
      <c r="G7845" t="str">
        <v>Service Revenue</v>
      </c>
      <c r="H7845" s="10">
        <v>23874</v>
      </c>
    </row>
    <row r="7846" spans="1:8" x14ac:dyDescent="0.3">
      <c r="A7846" s="1">
        <v>45553</v>
      </c>
      <c r="B7846" t="str">
        <v>Finance</v>
      </c>
      <c r="C7846" t="str">
        <v>Salaries</v>
      </c>
      <c r="D7846" s="10">
        <v>1807</v>
      </c>
      <c r="E7846" s="1">
        <v>45553</v>
      </c>
      <c r="F7846" t="str">
        <v>Finance</v>
      </c>
      <c r="G7846" t="str">
        <v>Salaries</v>
      </c>
      <c r="H7846" s="10">
        <v>3902</v>
      </c>
    </row>
    <row r="7847" spans="1:8" x14ac:dyDescent="0.3">
      <c r="A7847" s="1">
        <v>45553</v>
      </c>
      <c r="B7847" t="str">
        <v>Finance</v>
      </c>
      <c r="C7847" t="str">
        <v>Rent</v>
      </c>
      <c r="D7847" s="10">
        <v>681</v>
      </c>
      <c r="E7847" s="1">
        <v>45553</v>
      </c>
      <c r="F7847" t="str">
        <v>Finance</v>
      </c>
      <c r="G7847" t="str">
        <v>Rent</v>
      </c>
      <c r="H7847" s="10">
        <v>1743</v>
      </c>
    </row>
    <row r="7848" spans="1:8" x14ac:dyDescent="0.3">
      <c r="A7848" s="1">
        <v>45553</v>
      </c>
      <c r="B7848" t="str">
        <v>Finance</v>
      </c>
      <c r="C7848" t="str">
        <v>Marketing Spend</v>
      </c>
      <c r="D7848" s="10">
        <v>21893</v>
      </c>
      <c r="E7848" s="1">
        <v>45553</v>
      </c>
      <c r="F7848" t="str">
        <v>Finance</v>
      </c>
      <c r="G7848" t="str">
        <v>Marketing Spend</v>
      </c>
      <c r="H7848" s="10">
        <v>23114</v>
      </c>
    </row>
    <row r="7849" spans="1:8" x14ac:dyDescent="0.3">
      <c r="A7849" s="1">
        <v>45553</v>
      </c>
      <c r="B7849" t="str">
        <v>Finance</v>
      </c>
      <c r="C7849" t="str">
        <v>Software Licenses</v>
      </c>
      <c r="D7849" s="10">
        <v>16524</v>
      </c>
      <c r="E7849" s="1">
        <v>45553</v>
      </c>
      <c r="F7849" t="str">
        <v>Finance</v>
      </c>
      <c r="G7849" t="str">
        <v>Software Licenses</v>
      </c>
      <c r="H7849" s="10">
        <v>18440</v>
      </c>
    </row>
    <row r="7850" spans="1:8" x14ac:dyDescent="0.3">
      <c r="A7850" s="1">
        <v>45553</v>
      </c>
      <c r="B7850" t="str">
        <v>IT</v>
      </c>
      <c r="C7850" t="str">
        <v>Product Revenue</v>
      </c>
      <c r="D7850" s="10">
        <v>9797</v>
      </c>
      <c r="E7850" s="1">
        <v>45553</v>
      </c>
      <c r="F7850" t="str">
        <v>IT</v>
      </c>
      <c r="G7850" t="str">
        <v>Product Revenue</v>
      </c>
      <c r="H7850" s="10">
        <v>9778</v>
      </c>
    </row>
    <row r="7851" spans="1:8" x14ac:dyDescent="0.3">
      <c r="A7851" s="1">
        <v>45553</v>
      </c>
      <c r="B7851" t="str">
        <v>IT</v>
      </c>
      <c r="C7851" t="str">
        <v>Service Revenue</v>
      </c>
      <c r="D7851" s="10">
        <v>7393</v>
      </c>
      <c r="E7851" s="1">
        <v>45553</v>
      </c>
      <c r="F7851" t="str">
        <v>IT</v>
      </c>
      <c r="G7851" t="str">
        <v>Service Revenue</v>
      </c>
      <c r="H7851" s="10">
        <v>8509</v>
      </c>
    </row>
    <row r="7852" spans="1:8" x14ac:dyDescent="0.3">
      <c r="A7852" s="1">
        <v>45553</v>
      </c>
      <c r="B7852" t="str">
        <v>IT</v>
      </c>
      <c r="C7852" t="str">
        <v>Salaries</v>
      </c>
      <c r="D7852" s="10">
        <v>19638</v>
      </c>
      <c r="E7852" s="1">
        <v>45553</v>
      </c>
      <c r="F7852" t="str">
        <v>IT</v>
      </c>
      <c r="G7852" t="str">
        <v>Salaries</v>
      </c>
      <c r="H7852" s="10">
        <v>22368</v>
      </c>
    </row>
    <row r="7853" spans="1:8" x14ac:dyDescent="0.3">
      <c r="A7853" s="1">
        <v>45553</v>
      </c>
      <c r="B7853" t="str">
        <v>IT</v>
      </c>
      <c r="C7853" t="str">
        <v>Rent</v>
      </c>
      <c r="D7853" s="10">
        <v>16881</v>
      </c>
      <c r="E7853" s="1">
        <v>45553</v>
      </c>
      <c r="F7853" t="str">
        <v>IT</v>
      </c>
      <c r="G7853" t="str">
        <v>Rent</v>
      </c>
      <c r="H7853" s="10">
        <v>15309</v>
      </c>
    </row>
    <row r="7854" spans="1:8" x14ac:dyDescent="0.3">
      <c r="A7854" s="1">
        <v>45553</v>
      </c>
      <c r="B7854" t="str">
        <v>IT</v>
      </c>
      <c r="C7854" t="str">
        <v>Marketing Spend</v>
      </c>
      <c r="D7854" s="10">
        <v>18235</v>
      </c>
      <c r="E7854" s="1">
        <v>45553</v>
      </c>
      <c r="F7854" t="str">
        <v>IT</v>
      </c>
      <c r="G7854" t="str">
        <v>Marketing Spend</v>
      </c>
      <c r="H7854" s="10">
        <v>18392</v>
      </c>
    </row>
    <row r="7855" spans="1:8" x14ac:dyDescent="0.3">
      <c r="A7855" s="1">
        <v>45553</v>
      </c>
      <c r="B7855" t="str">
        <v>IT</v>
      </c>
      <c r="C7855" t="str">
        <v>Software Licenses</v>
      </c>
      <c r="D7855" s="10">
        <v>13627</v>
      </c>
      <c r="E7855" s="1">
        <v>45553</v>
      </c>
      <c r="F7855" t="str">
        <v>IT</v>
      </c>
      <c r="G7855" t="str">
        <v>Software Licenses</v>
      </c>
      <c r="H7855" s="10">
        <v>12102</v>
      </c>
    </row>
    <row r="7856" spans="1:8" x14ac:dyDescent="0.3">
      <c r="A7856" s="1">
        <v>45553</v>
      </c>
      <c r="B7856" t="str">
        <v>HR</v>
      </c>
      <c r="C7856" t="str">
        <v>Product Revenue</v>
      </c>
      <c r="D7856" s="10">
        <v>19947</v>
      </c>
      <c r="E7856" s="1">
        <v>45553</v>
      </c>
      <c r="F7856" t="str">
        <v>HR</v>
      </c>
      <c r="G7856" t="str">
        <v>Product Revenue</v>
      </c>
      <c r="H7856" s="10">
        <v>18591</v>
      </c>
    </row>
    <row r="7857" spans="1:8" x14ac:dyDescent="0.3">
      <c r="A7857" s="1">
        <v>45553</v>
      </c>
      <c r="B7857" t="str">
        <v>HR</v>
      </c>
      <c r="C7857" t="str">
        <v>Service Revenue</v>
      </c>
      <c r="D7857" s="10">
        <v>16915</v>
      </c>
      <c r="E7857" s="1">
        <v>45553</v>
      </c>
      <c r="F7857" t="str">
        <v>HR</v>
      </c>
      <c r="G7857" t="str">
        <v>Service Revenue</v>
      </c>
      <c r="H7857" s="10">
        <v>15583</v>
      </c>
    </row>
    <row r="7858" spans="1:8" x14ac:dyDescent="0.3">
      <c r="A7858" s="1">
        <v>45553</v>
      </c>
      <c r="B7858" t="str">
        <v>HR</v>
      </c>
      <c r="C7858" t="str">
        <v>Salaries</v>
      </c>
      <c r="D7858" s="10">
        <v>3056</v>
      </c>
      <c r="E7858" s="1">
        <v>45553</v>
      </c>
      <c r="F7858" t="str">
        <v>HR</v>
      </c>
      <c r="G7858" t="str">
        <v>Salaries</v>
      </c>
      <c r="H7858" s="10">
        <v>1267</v>
      </c>
    </row>
    <row r="7859" spans="1:8" x14ac:dyDescent="0.3">
      <c r="A7859" s="1">
        <v>45553</v>
      </c>
      <c r="B7859" t="str">
        <v>HR</v>
      </c>
      <c r="C7859" t="str">
        <v>Rent</v>
      </c>
      <c r="D7859" s="10">
        <v>21761</v>
      </c>
      <c r="E7859" s="1">
        <v>45553</v>
      </c>
      <c r="F7859" t="str">
        <v>HR</v>
      </c>
      <c r="G7859" t="str">
        <v>Rent</v>
      </c>
      <c r="H7859" s="10">
        <v>22136</v>
      </c>
    </row>
    <row r="7860" spans="1:8" x14ac:dyDescent="0.3">
      <c r="A7860" s="1">
        <v>45553</v>
      </c>
      <c r="B7860" t="str">
        <v>HR</v>
      </c>
      <c r="C7860" t="str">
        <v>Marketing Spend</v>
      </c>
      <c r="D7860" s="10">
        <v>2940</v>
      </c>
      <c r="E7860" s="1">
        <v>45553</v>
      </c>
      <c r="F7860" t="str">
        <v>HR</v>
      </c>
      <c r="G7860" t="str">
        <v>Marketing Spend</v>
      </c>
      <c r="H7860" s="10">
        <v>5398</v>
      </c>
    </row>
    <row r="7861" spans="1:8" x14ac:dyDescent="0.3">
      <c r="A7861" s="1">
        <v>45553</v>
      </c>
      <c r="B7861" t="str">
        <v>HR</v>
      </c>
      <c r="C7861" t="str">
        <v>Software Licenses</v>
      </c>
      <c r="D7861" s="10">
        <v>16461</v>
      </c>
      <c r="E7861" s="1">
        <v>45553</v>
      </c>
      <c r="F7861" t="str">
        <v>HR</v>
      </c>
      <c r="G7861" t="str">
        <v>Software Licenses</v>
      </c>
      <c r="H7861" s="10">
        <v>14697</v>
      </c>
    </row>
    <row r="7862" spans="1:8" x14ac:dyDescent="0.3">
      <c r="A7862" s="1">
        <v>45554</v>
      </c>
      <c r="B7862" t="str">
        <v>Sales</v>
      </c>
      <c r="C7862" t="str">
        <v>Product Revenue</v>
      </c>
      <c r="D7862" s="10">
        <v>9381</v>
      </c>
      <c r="E7862" s="1">
        <v>45554</v>
      </c>
      <c r="F7862" t="str">
        <v>Sales</v>
      </c>
      <c r="G7862" t="str">
        <v>Product Revenue</v>
      </c>
      <c r="H7862" s="10">
        <v>11375</v>
      </c>
    </row>
    <row r="7863" spans="1:8" x14ac:dyDescent="0.3">
      <c r="A7863" s="1">
        <v>45554</v>
      </c>
      <c r="B7863" t="str">
        <v>Sales</v>
      </c>
      <c r="C7863" t="str">
        <v>Service Revenue</v>
      </c>
      <c r="D7863" s="10">
        <v>7992</v>
      </c>
      <c r="E7863" s="1">
        <v>45554</v>
      </c>
      <c r="F7863" t="str">
        <v>Sales</v>
      </c>
      <c r="G7863" t="str">
        <v>Service Revenue</v>
      </c>
      <c r="H7863" s="10">
        <v>5004</v>
      </c>
    </row>
    <row r="7864" spans="1:8" x14ac:dyDescent="0.3">
      <c r="A7864" s="1">
        <v>45554</v>
      </c>
      <c r="B7864" t="str">
        <v>Sales</v>
      </c>
      <c r="C7864" t="str">
        <v>Salaries</v>
      </c>
      <c r="D7864" s="10">
        <v>21697</v>
      </c>
      <c r="E7864" s="1">
        <v>45554</v>
      </c>
      <c r="F7864" t="str">
        <v>Sales</v>
      </c>
      <c r="G7864" t="str">
        <v>Salaries</v>
      </c>
      <c r="H7864" s="10">
        <v>20353</v>
      </c>
    </row>
    <row r="7865" spans="1:8" x14ac:dyDescent="0.3">
      <c r="A7865" s="1">
        <v>45554</v>
      </c>
      <c r="B7865" t="str">
        <v>Sales</v>
      </c>
      <c r="C7865" t="str">
        <v>Rent</v>
      </c>
      <c r="D7865" s="10">
        <v>24568</v>
      </c>
      <c r="E7865" s="1">
        <v>45554</v>
      </c>
      <c r="F7865" t="str">
        <v>Sales</v>
      </c>
      <c r="G7865" t="str">
        <v>Rent</v>
      </c>
      <c r="H7865" s="10">
        <v>25746</v>
      </c>
    </row>
    <row r="7866" spans="1:8" x14ac:dyDescent="0.3">
      <c r="A7866" s="1">
        <v>45554</v>
      </c>
      <c r="B7866" t="str">
        <v>Sales</v>
      </c>
      <c r="C7866" t="str">
        <v>Marketing Spend</v>
      </c>
      <c r="D7866" s="10">
        <v>8128</v>
      </c>
      <c r="E7866" s="1">
        <v>45554</v>
      </c>
      <c r="F7866" t="str">
        <v>Sales</v>
      </c>
      <c r="G7866" t="str">
        <v>Marketing Spend</v>
      </c>
      <c r="H7866" s="10">
        <v>10469</v>
      </c>
    </row>
    <row r="7867" spans="1:8" x14ac:dyDescent="0.3">
      <c r="A7867" s="1">
        <v>45554</v>
      </c>
      <c r="B7867" t="str">
        <v>Sales</v>
      </c>
      <c r="C7867" t="str">
        <v>Software Licenses</v>
      </c>
      <c r="D7867" s="10">
        <v>3748</v>
      </c>
      <c r="E7867" s="1">
        <v>45554</v>
      </c>
      <c r="F7867" t="str">
        <v>Sales</v>
      </c>
      <c r="G7867" t="str">
        <v>Software Licenses</v>
      </c>
      <c r="H7867" s="10">
        <v>1633</v>
      </c>
    </row>
    <row r="7868" spans="1:8" x14ac:dyDescent="0.3">
      <c r="A7868" s="1">
        <v>45554</v>
      </c>
      <c r="B7868" t="str">
        <v>Marketing</v>
      </c>
      <c r="C7868" t="str">
        <v>Product Revenue</v>
      </c>
      <c r="D7868" s="10">
        <v>9343</v>
      </c>
      <c r="E7868" s="1">
        <v>45554</v>
      </c>
      <c r="F7868" t="str">
        <v>Marketing</v>
      </c>
      <c r="G7868" t="str">
        <v>Product Revenue</v>
      </c>
      <c r="H7868" s="10">
        <v>8061</v>
      </c>
    </row>
    <row r="7869" spans="1:8" x14ac:dyDescent="0.3">
      <c r="A7869" s="1">
        <v>45554</v>
      </c>
      <c r="B7869" t="str">
        <v>Marketing</v>
      </c>
      <c r="C7869" t="str">
        <v>Service Revenue</v>
      </c>
      <c r="D7869" s="10">
        <v>23092</v>
      </c>
      <c r="E7869" s="1">
        <v>45554</v>
      </c>
      <c r="F7869" t="str">
        <v>Marketing</v>
      </c>
      <c r="G7869" t="str">
        <v>Service Revenue</v>
      </c>
      <c r="H7869" s="10">
        <v>21773</v>
      </c>
    </row>
    <row r="7870" spans="1:8" x14ac:dyDescent="0.3">
      <c r="A7870" s="1">
        <v>45554</v>
      </c>
      <c r="B7870" t="str">
        <v>Marketing</v>
      </c>
      <c r="C7870" t="str">
        <v>Salaries</v>
      </c>
      <c r="D7870" s="10">
        <v>16068</v>
      </c>
      <c r="E7870" s="1">
        <v>45554</v>
      </c>
      <c r="F7870" t="str">
        <v>Marketing</v>
      </c>
      <c r="G7870" t="str">
        <v>Salaries</v>
      </c>
      <c r="H7870" s="10">
        <v>14520</v>
      </c>
    </row>
    <row r="7871" spans="1:8" x14ac:dyDescent="0.3">
      <c r="A7871" s="1">
        <v>45554</v>
      </c>
      <c r="B7871" t="str">
        <v>Marketing</v>
      </c>
      <c r="C7871" t="str">
        <v>Rent</v>
      </c>
      <c r="D7871" s="10">
        <v>10726</v>
      </c>
      <c r="E7871" s="1">
        <v>45554</v>
      </c>
      <c r="F7871" t="str">
        <v>Marketing</v>
      </c>
      <c r="G7871" t="str">
        <v>Rent</v>
      </c>
      <c r="H7871" s="10">
        <v>9021</v>
      </c>
    </row>
    <row r="7872" spans="1:8" x14ac:dyDescent="0.3">
      <c r="A7872" s="1">
        <v>45554</v>
      </c>
      <c r="B7872" t="str">
        <v>Marketing</v>
      </c>
      <c r="C7872" t="str">
        <v>Marketing Spend</v>
      </c>
      <c r="D7872" s="10">
        <v>24956</v>
      </c>
      <c r="E7872" s="1">
        <v>45554</v>
      </c>
      <c r="F7872" t="str">
        <v>Marketing</v>
      </c>
      <c r="G7872" t="str">
        <v>Marketing Spend</v>
      </c>
      <c r="H7872" s="10">
        <v>25806</v>
      </c>
    </row>
    <row r="7873" spans="1:8" x14ac:dyDescent="0.3">
      <c r="A7873" s="1">
        <v>45554</v>
      </c>
      <c r="B7873" t="str">
        <v>Marketing</v>
      </c>
      <c r="C7873" t="str">
        <v>Software Licenses</v>
      </c>
      <c r="D7873" s="10">
        <v>20965</v>
      </c>
      <c r="E7873" s="1">
        <v>45554</v>
      </c>
      <c r="F7873" t="str">
        <v>Marketing</v>
      </c>
      <c r="G7873" t="str">
        <v>Software Licenses</v>
      </c>
      <c r="H7873" s="10">
        <v>18547</v>
      </c>
    </row>
    <row r="7874" spans="1:8" x14ac:dyDescent="0.3">
      <c r="A7874" s="1">
        <v>45554</v>
      </c>
      <c r="B7874" t="str">
        <v>Finance</v>
      </c>
      <c r="C7874" t="str">
        <v>Product Revenue</v>
      </c>
      <c r="D7874" s="10">
        <v>11372</v>
      </c>
      <c r="E7874" s="1">
        <v>45554</v>
      </c>
      <c r="F7874" t="str">
        <v>Finance</v>
      </c>
      <c r="G7874" t="str">
        <v>Product Revenue</v>
      </c>
      <c r="H7874" s="10">
        <v>9505</v>
      </c>
    </row>
    <row r="7875" spans="1:8" x14ac:dyDescent="0.3">
      <c r="A7875" s="1">
        <v>45554</v>
      </c>
      <c r="B7875" t="str">
        <v>Finance</v>
      </c>
      <c r="C7875" t="str">
        <v>Service Revenue</v>
      </c>
      <c r="D7875" s="10">
        <v>7150</v>
      </c>
      <c r="E7875" s="1">
        <v>45554</v>
      </c>
      <c r="F7875" t="str">
        <v>Finance</v>
      </c>
      <c r="G7875" t="str">
        <v>Service Revenue</v>
      </c>
      <c r="H7875" s="10">
        <v>10021</v>
      </c>
    </row>
    <row r="7876" spans="1:8" x14ac:dyDescent="0.3">
      <c r="A7876" s="1">
        <v>45554</v>
      </c>
      <c r="B7876" t="str">
        <v>Finance</v>
      </c>
      <c r="C7876" t="str">
        <v>Salaries</v>
      </c>
      <c r="D7876" s="10">
        <v>2618</v>
      </c>
      <c r="E7876" s="1">
        <v>45554</v>
      </c>
      <c r="F7876" t="str">
        <v>Finance</v>
      </c>
      <c r="G7876" t="str">
        <v>Salaries</v>
      </c>
      <c r="H7876" s="10">
        <v>1071</v>
      </c>
    </row>
    <row r="7877" spans="1:8" x14ac:dyDescent="0.3">
      <c r="A7877" s="1">
        <v>45554</v>
      </c>
      <c r="B7877" t="str">
        <v>Finance</v>
      </c>
      <c r="C7877" t="str">
        <v>Rent</v>
      </c>
      <c r="D7877" s="10">
        <v>11594</v>
      </c>
      <c r="E7877" s="1">
        <v>45554</v>
      </c>
      <c r="F7877" t="str">
        <v>Finance</v>
      </c>
      <c r="G7877" t="str">
        <v>Rent</v>
      </c>
      <c r="H7877" s="10">
        <v>12281</v>
      </c>
    </row>
    <row r="7878" spans="1:8" x14ac:dyDescent="0.3">
      <c r="A7878" s="1">
        <v>45554</v>
      </c>
      <c r="B7878" t="str">
        <v>Finance</v>
      </c>
      <c r="C7878" t="str">
        <v>Marketing Spend</v>
      </c>
      <c r="D7878" s="10">
        <v>18091</v>
      </c>
      <c r="E7878" s="1">
        <v>45554</v>
      </c>
      <c r="F7878" t="str">
        <v>Finance</v>
      </c>
      <c r="G7878" t="str">
        <v>Marketing Spend</v>
      </c>
      <c r="H7878" s="10">
        <v>17558</v>
      </c>
    </row>
    <row r="7879" spans="1:8" x14ac:dyDescent="0.3">
      <c r="A7879" s="1">
        <v>45554</v>
      </c>
      <c r="B7879" t="str">
        <v>Finance</v>
      </c>
      <c r="C7879" t="str">
        <v>Software Licenses</v>
      </c>
      <c r="D7879" s="10">
        <v>5635</v>
      </c>
      <c r="E7879" s="1">
        <v>45554</v>
      </c>
      <c r="F7879" t="str">
        <v>Finance</v>
      </c>
      <c r="G7879" t="str">
        <v>Software Licenses</v>
      </c>
      <c r="H7879" s="10">
        <v>7417</v>
      </c>
    </row>
    <row r="7880" spans="1:8" x14ac:dyDescent="0.3">
      <c r="A7880" s="1">
        <v>45554</v>
      </c>
      <c r="B7880" t="str">
        <v>IT</v>
      </c>
      <c r="C7880" t="str">
        <v>Product Revenue</v>
      </c>
      <c r="D7880" s="10">
        <v>5424</v>
      </c>
      <c r="E7880" s="1">
        <v>45554</v>
      </c>
      <c r="F7880" t="str">
        <v>IT</v>
      </c>
      <c r="G7880" t="str">
        <v>Product Revenue</v>
      </c>
      <c r="H7880" s="10">
        <v>8065</v>
      </c>
    </row>
    <row r="7881" spans="1:8" x14ac:dyDescent="0.3">
      <c r="A7881" s="1">
        <v>45554</v>
      </c>
      <c r="B7881" t="str">
        <v>IT</v>
      </c>
      <c r="C7881" t="str">
        <v>Service Revenue</v>
      </c>
      <c r="D7881" s="10">
        <v>9976</v>
      </c>
      <c r="E7881" s="1">
        <v>45554</v>
      </c>
      <c r="F7881" t="str">
        <v>IT</v>
      </c>
      <c r="G7881" t="str">
        <v>Service Revenue</v>
      </c>
      <c r="H7881" s="10">
        <v>9572</v>
      </c>
    </row>
    <row r="7882" spans="1:8" x14ac:dyDescent="0.3">
      <c r="A7882" s="1">
        <v>45554</v>
      </c>
      <c r="B7882" t="str">
        <v>IT</v>
      </c>
      <c r="C7882" t="str">
        <v>Salaries</v>
      </c>
      <c r="D7882" s="10">
        <v>13884</v>
      </c>
      <c r="E7882" s="1">
        <v>45554</v>
      </c>
      <c r="F7882" t="str">
        <v>IT</v>
      </c>
      <c r="G7882" t="str">
        <v>Salaries</v>
      </c>
      <c r="H7882" s="10">
        <v>14443</v>
      </c>
    </row>
    <row r="7883" spans="1:8" x14ac:dyDescent="0.3">
      <c r="A7883" s="1">
        <v>45554</v>
      </c>
      <c r="B7883" t="str">
        <v>IT</v>
      </c>
      <c r="C7883" t="str">
        <v>Rent</v>
      </c>
      <c r="D7883" s="10">
        <v>19068</v>
      </c>
      <c r="E7883" s="1">
        <v>45554</v>
      </c>
      <c r="F7883" t="str">
        <v>IT</v>
      </c>
      <c r="G7883" t="str">
        <v>Rent</v>
      </c>
      <c r="H7883" s="10">
        <v>17110</v>
      </c>
    </row>
    <row r="7884" spans="1:8" x14ac:dyDescent="0.3">
      <c r="A7884" s="1">
        <v>45554</v>
      </c>
      <c r="B7884" t="str">
        <v>IT</v>
      </c>
      <c r="C7884" t="str">
        <v>Marketing Spend</v>
      </c>
      <c r="D7884" s="10">
        <v>9392</v>
      </c>
      <c r="E7884" s="1">
        <v>45554</v>
      </c>
      <c r="F7884" t="str">
        <v>IT</v>
      </c>
      <c r="G7884" t="str">
        <v>Marketing Spend</v>
      </c>
      <c r="H7884" s="10">
        <v>9522</v>
      </c>
    </row>
    <row r="7885" spans="1:8" x14ac:dyDescent="0.3">
      <c r="A7885" s="1">
        <v>45554</v>
      </c>
      <c r="B7885" t="str">
        <v>IT</v>
      </c>
      <c r="C7885" t="str">
        <v>Software Licenses</v>
      </c>
      <c r="D7885" s="10">
        <v>3332</v>
      </c>
      <c r="E7885" s="1">
        <v>45554</v>
      </c>
      <c r="F7885" t="str">
        <v>IT</v>
      </c>
      <c r="G7885" t="str">
        <v>Software Licenses</v>
      </c>
      <c r="H7885" s="10">
        <v>678</v>
      </c>
    </row>
    <row r="7886" spans="1:8" x14ac:dyDescent="0.3">
      <c r="A7886" s="1">
        <v>45554</v>
      </c>
      <c r="B7886" t="str">
        <v>HR</v>
      </c>
      <c r="C7886" t="str">
        <v>Product Revenue</v>
      </c>
      <c r="D7886" s="10">
        <v>15781</v>
      </c>
      <c r="E7886" s="1">
        <v>45554</v>
      </c>
      <c r="F7886" t="str">
        <v>HR</v>
      </c>
      <c r="G7886" t="str">
        <v>Product Revenue</v>
      </c>
      <c r="H7886" s="10">
        <v>17957</v>
      </c>
    </row>
    <row r="7887" spans="1:8" x14ac:dyDescent="0.3">
      <c r="A7887" s="1">
        <v>45554</v>
      </c>
      <c r="B7887" t="str">
        <v>HR</v>
      </c>
      <c r="C7887" t="str">
        <v>Service Revenue</v>
      </c>
      <c r="D7887" s="10">
        <v>19892</v>
      </c>
      <c r="E7887" s="1">
        <v>45554</v>
      </c>
      <c r="F7887" t="str">
        <v>HR</v>
      </c>
      <c r="G7887" t="str">
        <v>Service Revenue</v>
      </c>
      <c r="H7887" s="10">
        <v>16946</v>
      </c>
    </row>
    <row r="7888" spans="1:8" x14ac:dyDescent="0.3">
      <c r="A7888" s="1">
        <v>45554</v>
      </c>
      <c r="B7888" t="str">
        <v>HR</v>
      </c>
      <c r="C7888" t="str">
        <v>Salaries</v>
      </c>
      <c r="D7888" s="10">
        <v>6329</v>
      </c>
      <c r="E7888" s="1">
        <v>45554</v>
      </c>
      <c r="F7888" t="str">
        <v>HR</v>
      </c>
      <c r="G7888" t="str">
        <v>Salaries</v>
      </c>
      <c r="H7888" s="10">
        <v>3863</v>
      </c>
    </row>
    <row r="7889" spans="1:8" x14ac:dyDescent="0.3">
      <c r="A7889" s="1">
        <v>45554</v>
      </c>
      <c r="B7889" t="str">
        <v>HR</v>
      </c>
      <c r="C7889" t="str">
        <v>Rent</v>
      </c>
      <c r="D7889" s="10">
        <v>5889</v>
      </c>
      <c r="E7889" s="1">
        <v>45554</v>
      </c>
      <c r="F7889" t="str">
        <v>HR</v>
      </c>
      <c r="G7889" t="str">
        <v>Rent</v>
      </c>
      <c r="H7889" s="10">
        <v>7859</v>
      </c>
    </row>
    <row r="7890" spans="1:8" x14ac:dyDescent="0.3">
      <c r="A7890" s="1">
        <v>45554</v>
      </c>
      <c r="B7890" t="str">
        <v>HR</v>
      </c>
      <c r="C7890" t="str">
        <v>Marketing Spend</v>
      </c>
      <c r="D7890" s="10">
        <v>16678</v>
      </c>
      <c r="E7890" s="1">
        <v>45554</v>
      </c>
      <c r="F7890" t="str">
        <v>HR</v>
      </c>
      <c r="G7890" t="str">
        <v>Marketing Spend</v>
      </c>
      <c r="H7890" s="10">
        <v>17315</v>
      </c>
    </row>
    <row r="7891" spans="1:8" x14ac:dyDescent="0.3">
      <c r="A7891" s="1">
        <v>45554</v>
      </c>
      <c r="B7891" t="str">
        <v>HR</v>
      </c>
      <c r="C7891" t="str">
        <v>Software Licenses</v>
      </c>
      <c r="D7891" s="10">
        <v>13906</v>
      </c>
      <c r="E7891" s="1">
        <v>45554</v>
      </c>
      <c r="F7891" t="str">
        <v>HR</v>
      </c>
      <c r="G7891" t="str">
        <v>Software Licenses</v>
      </c>
      <c r="H7891" s="10">
        <v>11227</v>
      </c>
    </row>
    <row r="7892" spans="1:8" x14ac:dyDescent="0.3">
      <c r="A7892" s="1">
        <v>45555</v>
      </c>
      <c r="B7892" t="str">
        <v>Sales</v>
      </c>
      <c r="C7892" t="str">
        <v>Product Revenue</v>
      </c>
      <c r="D7892" s="10">
        <v>10887</v>
      </c>
      <c r="E7892" s="1">
        <v>45555</v>
      </c>
      <c r="F7892" t="str">
        <v>Sales</v>
      </c>
      <c r="G7892" t="str">
        <v>Product Revenue</v>
      </c>
      <c r="H7892" s="10">
        <v>12096</v>
      </c>
    </row>
    <row r="7893" spans="1:8" x14ac:dyDescent="0.3">
      <c r="A7893" s="1">
        <v>45555</v>
      </c>
      <c r="B7893" t="str">
        <v>Sales</v>
      </c>
      <c r="C7893" t="str">
        <v>Service Revenue</v>
      </c>
      <c r="D7893" s="10">
        <v>13269</v>
      </c>
      <c r="E7893" s="1">
        <v>45555</v>
      </c>
      <c r="F7893" t="str">
        <v>Sales</v>
      </c>
      <c r="G7893" t="str">
        <v>Service Revenue</v>
      </c>
      <c r="H7893" s="10">
        <v>13740</v>
      </c>
    </row>
    <row r="7894" spans="1:8" x14ac:dyDescent="0.3">
      <c r="A7894" s="1">
        <v>45555</v>
      </c>
      <c r="B7894" t="str">
        <v>Sales</v>
      </c>
      <c r="C7894" t="str">
        <v>Salaries</v>
      </c>
      <c r="D7894" s="10">
        <v>13812</v>
      </c>
      <c r="E7894" s="1">
        <v>45555</v>
      </c>
      <c r="F7894" t="str">
        <v>Sales</v>
      </c>
      <c r="G7894" t="str">
        <v>Salaries</v>
      </c>
      <c r="H7894" s="10">
        <v>15011</v>
      </c>
    </row>
    <row r="7895" spans="1:8" x14ac:dyDescent="0.3">
      <c r="A7895" s="1">
        <v>45555</v>
      </c>
      <c r="B7895" t="str">
        <v>Sales</v>
      </c>
      <c r="C7895" t="str">
        <v>Rent</v>
      </c>
      <c r="D7895" s="10">
        <v>13679</v>
      </c>
      <c r="E7895" s="1">
        <v>45555</v>
      </c>
      <c r="F7895" t="str">
        <v>Sales</v>
      </c>
      <c r="G7895" t="str">
        <v>Rent</v>
      </c>
      <c r="H7895" s="10">
        <v>13222</v>
      </c>
    </row>
    <row r="7896" spans="1:8" x14ac:dyDescent="0.3">
      <c r="A7896" s="1">
        <v>45555</v>
      </c>
      <c r="B7896" t="str">
        <v>Sales</v>
      </c>
      <c r="C7896" t="str">
        <v>Marketing Spend</v>
      </c>
      <c r="D7896" s="10">
        <v>21489</v>
      </c>
      <c r="E7896" s="1">
        <v>45555</v>
      </c>
      <c r="F7896" t="str">
        <v>Sales</v>
      </c>
      <c r="G7896" t="str">
        <v>Marketing Spend</v>
      </c>
      <c r="H7896" s="10">
        <v>24156</v>
      </c>
    </row>
    <row r="7897" spans="1:8" x14ac:dyDescent="0.3">
      <c r="A7897" s="1">
        <v>45555</v>
      </c>
      <c r="B7897" t="str">
        <v>Sales</v>
      </c>
      <c r="C7897" t="str">
        <v>Software Licenses</v>
      </c>
      <c r="D7897" s="10">
        <v>24829</v>
      </c>
      <c r="E7897" s="1">
        <v>45555</v>
      </c>
      <c r="F7897" t="str">
        <v>Sales</v>
      </c>
      <c r="G7897" t="str">
        <v>Software Licenses</v>
      </c>
      <c r="H7897" s="10">
        <v>22140</v>
      </c>
    </row>
    <row r="7898" spans="1:8" x14ac:dyDescent="0.3">
      <c r="A7898" s="1">
        <v>45555</v>
      </c>
      <c r="B7898" t="str">
        <v>Marketing</v>
      </c>
      <c r="C7898" t="str">
        <v>Product Revenue</v>
      </c>
      <c r="D7898" s="10">
        <v>7183</v>
      </c>
      <c r="E7898" s="1">
        <v>45555</v>
      </c>
      <c r="F7898" t="str">
        <v>Marketing</v>
      </c>
      <c r="G7898" t="str">
        <v>Product Revenue</v>
      </c>
      <c r="H7898" s="10">
        <v>7515</v>
      </c>
    </row>
    <row r="7899" spans="1:8" x14ac:dyDescent="0.3">
      <c r="A7899" s="1">
        <v>45555</v>
      </c>
      <c r="B7899" t="str">
        <v>Marketing</v>
      </c>
      <c r="C7899" t="str">
        <v>Service Revenue</v>
      </c>
      <c r="D7899" s="10">
        <v>3665</v>
      </c>
      <c r="E7899" s="1">
        <v>45555</v>
      </c>
      <c r="F7899" t="str">
        <v>Marketing</v>
      </c>
      <c r="G7899" t="str">
        <v>Service Revenue</v>
      </c>
      <c r="H7899" s="10">
        <v>2513</v>
      </c>
    </row>
    <row r="7900" spans="1:8" x14ac:dyDescent="0.3">
      <c r="A7900" s="1">
        <v>45555</v>
      </c>
      <c r="B7900" t="str">
        <v>Marketing</v>
      </c>
      <c r="C7900" t="str">
        <v>Salaries</v>
      </c>
      <c r="D7900" s="10">
        <v>15535</v>
      </c>
      <c r="E7900" s="1">
        <v>45555</v>
      </c>
      <c r="F7900" t="str">
        <v>Marketing</v>
      </c>
      <c r="G7900" t="str">
        <v>Salaries</v>
      </c>
      <c r="H7900" s="10">
        <v>12975</v>
      </c>
    </row>
    <row r="7901" spans="1:8" x14ac:dyDescent="0.3">
      <c r="A7901" s="1">
        <v>45555</v>
      </c>
      <c r="B7901" t="str">
        <v>Marketing</v>
      </c>
      <c r="C7901" t="str">
        <v>Rent</v>
      </c>
      <c r="D7901" s="10">
        <v>11164</v>
      </c>
      <c r="E7901" s="1">
        <v>45555</v>
      </c>
      <c r="F7901" t="str">
        <v>Marketing</v>
      </c>
      <c r="G7901" t="str">
        <v>Rent</v>
      </c>
      <c r="H7901" s="10">
        <v>10653</v>
      </c>
    </row>
    <row r="7902" spans="1:8" x14ac:dyDescent="0.3">
      <c r="A7902" s="1">
        <v>45555</v>
      </c>
      <c r="B7902" t="str">
        <v>Marketing</v>
      </c>
      <c r="C7902" t="str">
        <v>Marketing Spend</v>
      </c>
      <c r="D7902" s="10">
        <v>24311</v>
      </c>
      <c r="E7902" s="1">
        <v>45555</v>
      </c>
      <c r="F7902" t="str">
        <v>Marketing</v>
      </c>
      <c r="G7902" t="str">
        <v>Marketing Spend</v>
      </c>
      <c r="H7902" s="10">
        <v>27188</v>
      </c>
    </row>
    <row r="7903" spans="1:8" x14ac:dyDescent="0.3">
      <c r="A7903" s="1">
        <v>45555</v>
      </c>
      <c r="B7903" t="str">
        <v>Marketing</v>
      </c>
      <c r="C7903" t="str">
        <v>Software Licenses</v>
      </c>
      <c r="D7903" s="10">
        <v>20883</v>
      </c>
      <c r="E7903" s="1">
        <v>45555</v>
      </c>
      <c r="F7903" t="str">
        <v>Marketing</v>
      </c>
      <c r="G7903" t="str">
        <v>Software Licenses</v>
      </c>
      <c r="H7903" s="10">
        <v>20223</v>
      </c>
    </row>
    <row r="7904" spans="1:8" x14ac:dyDescent="0.3">
      <c r="A7904" s="1">
        <v>45555</v>
      </c>
      <c r="B7904" t="str">
        <v>Finance</v>
      </c>
      <c r="C7904" t="str">
        <v>Product Revenue</v>
      </c>
      <c r="D7904" s="10">
        <v>6864</v>
      </c>
      <c r="E7904" s="1">
        <v>45555</v>
      </c>
      <c r="F7904" t="str">
        <v>Finance</v>
      </c>
      <c r="G7904" t="str">
        <v>Product Revenue</v>
      </c>
      <c r="H7904" s="10">
        <v>4837</v>
      </c>
    </row>
    <row r="7905" spans="1:8" x14ac:dyDescent="0.3">
      <c r="A7905" s="1">
        <v>45555</v>
      </c>
      <c r="B7905" t="str">
        <v>Finance</v>
      </c>
      <c r="C7905" t="str">
        <v>Service Revenue</v>
      </c>
      <c r="D7905" s="10">
        <v>10795</v>
      </c>
      <c r="E7905" s="1">
        <v>45555</v>
      </c>
      <c r="F7905" t="str">
        <v>Finance</v>
      </c>
      <c r="G7905" t="str">
        <v>Service Revenue</v>
      </c>
      <c r="H7905" s="10">
        <v>8741</v>
      </c>
    </row>
    <row r="7906" spans="1:8" x14ac:dyDescent="0.3">
      <c r="A7906" s="1">
        <v>45555</v>
      </c>
      <c r="B7906" t="str">
        <v>Finance</v>
      </c>
      <c r="C7906" t="str">
        <v>Salaries</v>
      </c>
      <c r="D7906" s="10">
        <v>24890</v>
      </c>
      <c r="E7906" s="1">
        <v>45555</v>
      </c>
      <c r="F7906" t="str">
        <v>Finance</v>
      </c>
      <c r="G7906" t="str">
        <v>Salaries</v>
      </c>
      <c r="H7906" s="10">
        <v>27054</v>
      </c>
    </row>
    <row r="7907" spans="1:8" x14ac:dyDescent="0.3">
      <c r="A7907" s="1">
        <v>45555</v>
      </c>
      <c r="B7907" t="str">
        <v>Finance</v>
      </c>
      <c r="C7907" t="str">
        <v>Rent</v>
      </c>
      <c r="D7907" s="10">
        <v>19357</v>
      </c>
      <c r="E7907" s="1">
        <v>45555</v>
      </c>
      <c r="F7907" t="str">
        <v>Finance</v>
      </c>
      <c r="G7907" t="str">
        <v>Rent</v>
      </c>
      <c r="H7907" s="10">
        <v>19058</v>
      </c>
    </row>
    <row r="7908" spans="1:8" x14ac:dyDescent="0.3">
      <c r="A7908" s="1">
        <v>45555</v>
      </c>
      <c r="B7908" t="str">
        <v>Finance</v>
      </c>
      <c r="C7908" t="str">
        <v>Marketing Spend</v>
      </c>
      <c r="D7908" s="10">
        <v>16498</v>
      </c>
      <c r="E7908" s="1">
        <v>45555</v>
      </c>
      <c r="F7908" t="str">
        <v>Finance</v>
      </c>
      <c r="G7908" t="str">
        <v>Marketing Spend</v>
      </c>
      <c r="H7908" s="10">
        <v>14037</v>
      </c>
    </row>
    <row r="7909" spans="1:8" x14ac:dyDescent="0.3">
      <c r="A7909" s="1">
        <v>45555</v>
      </c>
      <c r="B7909" t="str">
        <v>Finance</v>
      </c>
      <c r="C7909" t="str">
        <v>Software Licenses</v>
      </c>
      <c r="D7909" s="10">
        <v>16328</v>
      </c>
      <c r="E7909" s="1">
        <v>45555</v>
      </c>
      <c r="F7909" t="str">
        <v>Finance</v>
      </c>
      <c r="G7909" t="str">
        <v>Software Licenses</v>
      </c>
      <c r="H7909" s="10">
        <v>15595</v>
      </c>
    </row>
    <row r="7910" spans="1:8" x14ac:dyDescent="0.3">
      <c r="A7910" s="1">
        <v>45555</v>
      </c>
      <c r="B7910" t="str">
        <v>IT</v>
      </c>
      <c r="C7910" t="str">
        <v>Product Revenue</v>
      </c>
      <c r="D7910" s="10">
        <v>3519</v>
      </c>
      <c r="E7910" s="1">
        <v>45555</v>
      </c>
      <c r="F7910" t="str">
        <v>IT</v>
      </c>
      <c r="G7910" t="str">
        <v>Product Revenue</v>
      </c>
      <c r="H7910" s="10">
        <v>1034</v>
      </c>
    </row>
    <row r="7911" spans="1:8" x14ac:dyDescent="0.3">
      <c r="A7911" s="1">
        <v>45555</v>
      </c>
      <c r="B7911" t="str">
        <v>IT</v>
      </c>
      <c r="C7911" t="str">
        <v>Service Revenue</v>
      </c>
      <c r="D7911" s="10">
        <v>2805</v>
      </c>
      <c r="E7911" s="1">
        <v>45555</v>
      </c>
      <c r="F7911" t="str">
        <v>IT</v>
      </c>
      <c r="G7911" t="str">
        <v>Service Revenue</v>
      </c>
      <c r="H7911" s="10">
        <v>1666</v>
      </c>
    </row>
    <row r="7912" spans="1:8" x14ac:dyDescent="0.3">
      <c r="A7912" s="1">
        <v>45555</v>
      </c>
      <c r="B7912" t="str">
        <v>IT</v>
      </c>
      <c r="C7912" t="str">
        <v>Salaries</v>
      </c>
      <c r="D7912" s="10">
        <v>9581</v>
      </c>
      <c r="E7912" s="1">
        <v>45555</v>
      </c>
      <c r="F7912" t="str">
        <v>IT</v>
      </c>
      <c r="G7912" t="str">
        <v>Salaries</v>
      </c>
      <c r="H7912" s="10">
        <v>6643</v>
      </c>
    </row>
    <row r="7913" spans="1:8" x14ac:dyDescent="0.3">
      <c r="A7913" s="1">
        <v>45555</v>
      </c>
      <c r="B7913" t="str">
        <v>IT</v>
      </c>
      <c r="C7913" t="str">
        <v>Rent</v>
      </c>
      <c r="D7913" s="10">
        <v>1797</v>
      </c>
      <c r="E7913" s="1">
        <v>45555</v>
      </c>
      <c r="F7913" t="str">
        <v>IT</v>
      </c>
      <c r="G7913" t="str">
        <v>Rent</v>
      </c>
      <c r="H7913" s="10">
        <v>532</v>
      </c>
    </row>
    <row r="7914" spans="1:8" x14ac:dyDescent="0.3">
      <c r="A7914" s="1">
        <v>45555</v>
      </c>
      <c r="B7914" t="str">
        <v>IT</v>
      </c>
      <c r="C7914" t="str">
        <v>Marketing Spend</v>
      </c>
      <c r="D7914" s="10">
        <v>11311</v>
      </c>
      <c r="E7914" s="1">
        <v>45555</v>
      </c>
      <c r="F7914" t="str">
        <v>IT</v>
      </c>
      <c r="G7914" t="str">
        <v>Marketing Spend</v>
      </c>
      <c r="H7914" s="10">
        <v>8663</v>
      </c>
    </row>
    <row r="7915" spans="1:8" x14ac:dyDescent="0.3">
      <c r="A7915" s="1">
        <v>45555</v>
      </c>
      <c r="B7915" t="str">
        <v>IT</v>
      </c>
      <c r="C7915" t="str">
        <v>Software Licenses</v>
      </c>
      <c r="D7915" s="10">
        <v>17654</v>
      </c>
      <c r="E7915" s="1">
        <v>45555</v>
      </c>
      <c r="F7915" t="str">
        <v>IT</v>
      </c>
      <c r="G7915" t="str">
        <v>Software Licenses</v>
      </c>
      <c r="H7915" s="10">
        <v>17972</v>
      </c>
    </row>
    <row r="7916" spans="1:8" x14ac:dyDescent="0.3">
      <c r="A7916" s="1">
        <v>45555</v>
      </c>
      <c r="B7916" t="str">
        <v>HR</v>
      </c>
      <c r="C7916" t="str">
        <v>Product Revenue</v>
      </c>
      <c r="D7916" s="10">
        <v>2435</v>
      </c>
      <c r="E7916" s="1">
        <v>45555</v>
      </c>
      <c r="F7916" t="str">
        <v>HR</v>
      </c>
      <c r="G7916" t="str">
        <v>Product Revenue</v>
      </c>
      <c r="H7916" s="10">
        <v>-134</v>
      </c>
    </row>
    <row r="7917" spans="1:8" x14ac:dyDescent="0.3">
      <c r="A7917" s="1">
        <v>45555</v>
      </c>
      <c r="B7917" t="str">
        <v>HR</v>
      </c>
      <c r="C7917" t="str">
        <v>Service Revenue</v>
      </c>
      <c r="D7917" s="10">
        <v>24148</v>
      </c>
      <c r="E7917" s="1">
        <v>45555</v>
      </c>
      <c r="F7917" t="str">
        <v>HR</v>
      </c>
      <c r="G7917" t="str">
        <v>Service Revenue</v>
      </c>
      <c r="H7917" s="10">
        <v>21211</v>
      </c>
    </row>
    <row r="7918" spans="1:8" x14ac:dyDescent="0.3">
      <c r="A7918" s="1">
        <v>45555</v>
      </c>
      <c r="B7918" t="str">
        <v>HR</v>
      </c>
      <c r="C7918" t="str">
        <v>Salaries</v>
      </c>
      <c r="D7918" s="10">
        <v>24940</v>
      </c>
      <c r="E7918" s="1">
        <v>45555</v>
      </c>
      <c r="F7918" t="str">
        <v>HR</v>
      </c>
      <c r="G7918" t="str">
        <v>Salaries</v>
      </c>
      <c r="H7918" s="10">
        <v>27816</v>
      </c>
    </row>
    <row r="7919" spans="1:8" x14ac:dyDescent="0.3">
      <c r="A7919" s="1">
        <v>45555</v>
      </c>
      <c r="B7919" t="str">
        <v>HR</v>
      </c>
      <c r="C7919" t="str">
        <v>Rent</v>
      </c>
      <c r="D7919" s="10">
        <v>977</v>
      </c>
      <c r="E7919" s="1">
        <v>45555</v>
      </c>
      <c r="F7919" t="str">
        <v>HR</v>
      </c>
      <c r="G7919" t="str">
        <v>Rent</v>
      </c>
      <c r="H7919" s="10">
        <v>-638</v>
      </c>
    </row>
    <row r="7920" spans="1:8" x14ac:dyDescent="0.3">
      <c r="A7920" s="1">
        <v>45555</v>
      </c>
      <c r="B7920" t="str">
        <v>HR</v>
      </c>
      <c r="C7920" t="str">
        <v>Marketing Spend</v>
      </c>
      <c r="D7920" s="10">
        <v>4318</v>
      </c>
      <c r="E7920" s="1">
        <v>45555</v>
      </c>
      <c r="F7920" t="str">
        <v>HR</v>
      </c>
      <c r="G7920" t="str">
        <v>Marketing Spend</v>
      </c>
      <c r="H7920" s="10">
        <v>3011</v>
      </c>
    </row>
    <row r="7921" spans="1:8" x14ac:dyDescent="0.3">
      <c r="A7921" s="1">
        <v>45555</v>
      </c>
      <c r="B7921" t="str">
        <v>HR</v>
      </c>
      <c r="C7921" t="str">
        <v>Software Licenses</v>
      </c>
      <c r="D7921" s="10">
        <v>4198</v>
      </c>
      <c r="E7921" s="1">
        <v>45555</v>
      </c>
      <c r="F7921" t="str">
        <v>HR</v>
      </c>
      <c r="G7921" t="str">
        <v>Software Licenses</v>
      </c>
      <c r="H7921" s="10">
        <v>4152</v>
      </c>
    </row>
    <row r="7922" spans="1:8" x14ac:dyDescent="0.3">
      <c r="A7922" s="1">
        <v>45556</v>
      </c>
      <c r="B7922" t="str">
        <v>Sales</v>
      </c>
      <c r="C7922" t="str">
        <v>Product Revenue</v>
      </c>
      <c r="D7922" s="10">
        <v>5456</v>
      </c>
      <c r="E7922" s="1">
        <v>45556</v>
      </c>
      <c r="F7922" t="str">
        <v>Sales</v>
      </c>
      <c r="G7922" t="str">
        <v>Product Revenue</v>
      </c>
      <c r="H7922" s="10">
        <v>5839</v>
      </c>
    </row>
    <row r="7923" spans="1:8" x14ac:dyDescent="0.3">
      <c r="A7923" s="1">
        <v>45556</v>
      </c>
      <c r="B7923" t="str">
        <v>Sales</v>
      </c>
      <c r="C7923" t="str">
        <v>Service Revenue</v>
      </c>
      <c r="D7923" s="10">
        <v>16207</v>
      </c>
      <c r="E7923" s="1">
        <v>45556</v>
      </c>
      <c r="F7923" t="str">
        <v>Sales</v>
      </c>
      <c r="G7923" t="str">
        <v>Service Revenue</v>
      </c>
      <c r="H7923" s="10">
        <v>19006</v>
      </c>
    </row>
    <row r="7924" spans="1:8" x14ac:dyDescent="0.3">
      <c r="A7924" s="1">
        <v>45556</v>
      </c>
      <c r="B7924" t="str">
        <v>Sales</v>
      </c>
      <c r="C7924" t="str">
        <v>Salaries</v>
      </c>
      <c r="D7924" s="10">
        <v>12034</v>
      </c>
      <c r="E7924" s="1">
        <v>45556</v>
      </c>
      <c r="F7924" t="str">
        <v>Sales</v>
      </c>
      <c r="G7924" t="str">
        <v>Salaries</v>
      </c>
      <c r="H7924" s="10">
        <v>10284</v>
      </c>
    </row>
    <row r="7925" spans="1:8" x14ac:dyDescent="0.3">
      <c r="A7925" s="1">
        <v>45556</v>
      </c>
      <c r="B7925" t="str">
        <v>Sales</v>
      </c>
      <c r="C7925" t="str">
        <v>Rent</v>
      </c>
      <c r="D7925" s="10">
        <v>21837</v>
      </c>
      <c r="E7925" s="1">
        <v>45556</v>
      </c>
      <c r="F7925" t="str">
        <v>Sales</v>
      </c>
      <c r="G7925" t="str">
        <v>Rent</v>
      </c>
      <c r="H7925" s="10">
        <v>23268</v>
      </c>
    </row>
    <row r="7926" spans="1:8" x14ac:dyDescent="0.3">
      <c r="A7926" s="1">
        <v>45556</v>
      </c>
      <c r="B7926" t="str">
        <v>Sales</v>
      </c>
      <c r="C7926" t="str">
        <v>Marketing Spend</v>
      </c>
      <c r="D7926" s="10">
        <v>20483</v>
      </c>
      <c r="E7926" s="1">
        <v>45556</v>
      </c>
      <c r="F7926" t="str">
        <v>Sales</v>
      </c>
      <c r="G7926" t="str">
        <v>Marketing Spend</v>
      </c>
      <c r="H7926" s="10">
        <v>23458</v>
      </c>
    </row>
    <row r="7927" spans="1:8" x14ac:dyDescent="0.3">
      <c r="A7927" s="1">
        <v>45556</v>
      </c>
      <c r="B7927" t="str">
        <v>Sales</v>
      </c>
      <c r="C7927" t="str">
        <v>Software Licenses</v>
      </c>
      <c r="D7927" s="10">
        <v>15803</v>
      </c>
      <c r="E7927" s="1">
        <v>45556</v>
      </c>
      <c r="F7927" t="str">
        <v>Sales</v>
      </c>
      <c r="G7927" t="str">
        <v>Software Licenses</v>
      </c>
      <c r="H7927" s="10">
        <v>15783</v>
      </c>
    </row>
    <row r="7928" spans="1:8" x14ac:dyDescent="0.3">
      <c r="A7928" s="1">
        <v>45556</v>
      </c>
      <c r="B7928" t="str">
        <v>Marketing</v>
      </c>
      <c r="C7928" t="str">
        <v>Product Revenue</v>
      </c>
      <c r="D7928" s="10">
        <v>4412</v>
      </c>
      <c r="E7928" s="1">
        <v>45556</v>
      </c>
      <c r="F7928" t="str">
        <v>Marketing</v>
      </c>
      <c r="G7928" t="str">
        <v>Product Revenue</v>
      </c>
      <c r="H7928" s="10">
        <v>5001</v>
      </c>
    </row>
    <row r="7929" spans="1:8" x14ac:dyDescent="0.3">
      <c r="A7929" s="1">
        <v>45556</v>
      </c>
      <c r="B7929" t="str">
        <v>Marketing</v>
      </c>
      <c r="C7929" t="str">
        <v>Service Revenue</v>
      </c>
      <c r="D7929" s="10">
        <v>20794</v>
      </c>
      <c r="E7929" s="1">
        <v>45556</v>
      </c>
      <c r="F7929" t="str">
        <v>Marketing</v>
      </c>
      <c r="G7929" t="str">
        <v>Service Revenue</v>
      </c>
      <c r="H7929" s="10">
        <v>23401</v>
      </c>
    </row>
    <row r="7930" spans="1:8" x14ac:dyDescent="0.3">
      <c r="A7930" s="1">
        <v>45556</v>
      </c>
      <c r="B7930" t="str">
        <v>Marketing</v>
      </c>
      <c r="C7930" t="str">
        <v>Salaries</v>
      </c>
      <c r="D7930" s="10">
        <v>11947</v>
      </c>
      <c r="E7930" s="1">
        <v>45556</v>
      </c>
      <c r="F7930" t="str">
        <v>Marketing</v>
      </c>
      <c r="G7930" t="str">
        <v>Salaries</v>
      </c>
      <c r="H7930" s="10">
        <v>10151</v>
      </c>
    </row>
    <row r="7931" spans="1:8" x14ac:dyDescent="0.3">
      <c r="A7931" s="1">
        <v>45556</v>
      </c>
      <c r="B7931" t="str">
        <v>Marketing</v>
      </c>
      <c r="C7931" t="str">
        <v>Rent</v>
      </c>
      <c r="D7931" s="10">
        <v>4564</v>
      </c>
      <c r="E7931" s="1">
        <v>45556</v>
      </c>
      <c r="F7931" t="str">
        <v>Marketing</v>
      </c>
      <c r="G7931" t="str">
        <v>Rent</v>
      </c>
      <c r="H7931" s="10">
        <v>4159</v>
      </c>
    </row>
    <row r="7932" spans="1:8" x14ac:dyDescent="0.3">
      <c r="A7932" s="1">
        <v>45556</v>
      </c>
      <c r="B7932" t="str">
        <v>Marketing</v>
      </c>
      <c r="C7932" t="str">
        <v>Marketing Spend</v>
      </c>
      <c r="D7932" s="10">
        <v>6733</v>
      </c>
      <c r="E7932" s="1">
        <v>45556</v>
      </c>
      <c r="F7932" t="str">
        <v>Marketing</v>
      </c>
      <c r="G7932" t="str">
        <v>Marketing Spend</v>
      </c>
      <c r="H7932" s="10">
        <v>7044</v>
      </c>
    </row>
    <row r="7933" spans="1:8" x14ac:dyDescent="0.3">
      <c r="A7933" s="1">
        <v>45556</v>
      </c>
      <c r="B7933" t="str">
        <v>Marketing</v>
      </c>
      <c r="C7933" t="str">
        <v>Software Licenses</v>
      </c>
      <c r="D7933" s="10">
        <v>7857</v>
      </c>
      <c r="E7933" s="1">
        <v>45556</v>
      </c>
      <c r="F7933" t="str">
        <v>Marketing</v>
      </c>
      <c r="G7933" t="str">
        <v>Software Licenses</v>
      </c>
      <c r="H7933" s="10">
        <v>7669</v>
      </c>
    </row>
    <row r="7934" spans="1:8" x14ac:dyDescent="0.3">
      <c r="A7934" s="1">
        <v>45556</v>
      </c>
      <c r="B7934" t="str">
        <v>Finance</v>
      </c>
      <c r="C7934" t="str">
        <v>Product Revenue</v>
      </c>
      <c r="D7934" s="10">
        <v>4223</v>
      </c>
      <c r="E7934" s="1">
        <v>45556</v>
      </c>
      <c r="F7934" t="str">
        <v>Finance</v>
      </c>
      <c r="G7934" t="str">
        <v>Product Revenue</v>
      </c>
      <c r="H7934" s="10">
        <v>2029</v>
      </c>
    </row>
    <row r="7935" spans="1:8" x14ac:dyDescent="0.3">
      <c r="A7935" s="1">
        <v>45556</v>
      </c>
      <c r="B7935" t="str">
        <v>Finance</v>
      </c>
      <c r="C7935" t="str">
        <v>Service Revenue</v>
      </c>
      <c r="D7935" s="10">
        <v>9505</v>
      </c>
      <c r="E7935" s="1">
        <v>45556</v>
      </c>
      <c r="F7935" t="str">
        <v>Finance</v>
      </c>
      <c r="G7935" t="str">
        <v>Service Revenue</v>
      </c>
      <c r="H7935" s="10">
        <v>7955</v>
      </c>
    </row>
    <row r="7936" spans="1:8" x14ac:dyDescent="0.3">
      <c r="A7936" s="1">
        <v>45556</v>
      </c>
      <c r="B7936" t="str">
        <v>Finance</v>
      </c>
      <c r="C7936" t="str">
        <v>Salaries</v>
      </c>
      <c r="D7936" s="10">
        <v>5231</v>
      </c>
      <c r="E7936" s="1">
        <v>45556</v>
      </c>
      <c r="F7936" t="str">
        <v>Finance</v>
      </c>
      <c r="G7936" t="str">
        <v>Salaries</v>
      </c>
      <c r="H7936" s="10">
        <v>7293</v>
      </c>
    </row>
    <row r="7937" spans="1:8" x14ac:dyDescent="0.3">
      <c r="A7937" s="1">
        <v>45556</v>
      </c>
      <c r="B7937" t="str">
        <v>Finance</v>
      </c>
      <c r="C7937" t="str">
        <v>Rent</v>
      </c>
      <c r="D7937" s="10">
        <v>19380</v>
      </c>
      <c r="E7937" s="1">
        <v>45556</v>
      </c>
      <c r="F7937" t="str">
        <v>Finance</v>
      </c>
      <c r="G7937" t="str">
        <v>Rent</v>
      </c>
      <c r="H7937" s="10">
        <v>21116</v>
      </c>
    </row>
    <row r="7938" spans="1:8" x14ac:dyDescent="0.3">
      <c r="A7938" s="1">
        <v>45556</v>
      </c>
      <c r="B7938" t="str">
        <v>Finance</v>
      </c>
      <c r="C7938" t="str">
        <v>Marketing Spend</v>
      </c>
      <c r="D7938" s="10">
        <v>16896</v>
      </c>
      <c r="E7938" s="1">
        <v>45556</v>
      </c>
      <c r="F7938" t="str">
        <v>Finance</v>
      </c>
      <c r="G7938" t="str">
        <v>Marketing Spend</v>
      </c>
      <c r="H7938" s="10">
        <v>17151</v>
      </c>
    </row>
    <row r="7939" spans="1:8" x14ac:dyDescent="0.3">
      <c r="A7939" s="1">
        <v>45556</v>
      </c>
      <c r="B7939" t="str">
        <v>Finance</v>
      </c>
      <c r="C7939" t="str">
        <v>Software Licenses</v>
      </c>
      <c r="D7939" s="10">
        <v>24130</v>
      </c>
      <c r="E7939" s="1">
        <v>45556</v>
      </c>
      <c r="F7939" t="str">
        <v>Finance</v>
      </c>
      <c r="G7939" t="str">
        <v>Software Licenses</v>
      </c>
      <c r="H7939" s="10">
        <v>23114</v>
      </c>
    </row>
    <row r="7940" spans="1:8" x14ac:dyDescent="0.3">
      <c r="A7940" s="1">
        <v>45556</v>
      </c>
      <c r="B7940" t="str">
        <v>IT</v>
      </c>
      <c r="C7940" t="str">
        <v>Product Revenue</v>
      </c>
      <c r="D7940" s="10">
        <v>16023</v>
      </c>
      <c r="E7940" s="1">
        <v>45556</v>
      </c>
      <c r="F7940" t="str">
        <v>IT</v>
      </c>
      <c r="G7940" t="str">
        <v>Product Revenue</v>
      </c>
      <c r="H7940" s="10">
        <v>16925</v>
      </c>
    </row>
    <row r="7941" spans="1:8" x14ac:dyDescent="0.3">
      <c r="A7941" s="1">
        <v>45556</v>
      </c>
      <c r="B7941" t="str">
        <v>IT</v>
      </c>
      <c r="C7941" t="str">
        <v>Service Revenue</v>
      </c>
      <c r="D7941" s="10">
        <v>7670</v>
      </c>
      <c r="E7941" s="1">
        <v>45556</v>
      </c>
      <c r="F7941" t="str">
        <v>IT</v>
      </c>
      <c r="G7941" t="str">
        <v>Service Revenue</v>
      </c>
      <c r="H7941" s="10">
        <v>5329</v>
      </c>
    </row>
    <row r="7942" spans="1:8" x14ac:dyDescent="0.3">
      <c r="A7942" s="1">
        <v>45556</v>
      </c>
      <c r="B7942" t="str">
        <v>IT</v>
      </c>
      <c r="C7942" t="str">
        <v>Salaries</v>
      </c>
      <c r="D7942" s="10">
        <v>9039</v>
      </c>
      <c r="E7942" s="1">
        <v>45556</v>
      </c>
      <c r="F7942" t="str">
        <v>IT</v>
      </c>
      <c r="G7942" t="str">
        <v>Salaries</v>
      </c>
      <c r="H7942" s="10">
        <v>11588</v>
      </c>
    </row>
    <row r="7943" spans="1:8" x14ac:dyDescent="0.3">
      <c r="A7943" s="1">
        <v>45556</v>
      </c>
      <c r="B7943" t="str">
        <v>IT</v>
      </c>
      <c r="C7943" t="str">
        <v>Rent</v>
      </c>
      <c r="D7943" s="10">
        <v>15790</v>
      </c>
      <c r="E7943" s="1">
        <v>45556</v>
      </c>
      <c r="F7943" t="str">
        <v>IT</v>
      </c>
      <c r="G7943" t="str">
        <v>Rent</v>
      </c>
      <c r="H7943" s="10">
        <v>14483</v>
      </c>
    </row>
    <row r="7944" spans="1:8" x14ac:dyDescent="0.3">
      <c r="A7944" s="1">
        <v>45556</v>
      </c>
      <c r="B7944" t="str">
        <v>IT</v>
      </c>
      <c r="C7944" t="str">
        <v>Marketing Spend</v>
      </c>
      <c r="D7944" s="10">
        <v>1283</v>
      </c>
      <c r="E7944" s="1">
        <v>45556</v>
      </c>
      <c r="F7944" t="str">
        <v>IT</v>
      </c>
      <c r="G7944" t="str">
        <v>Marketing Spend</v>
      </c>
      <c r="H7944" s="10">
        <v>-1628</v>
      </c>
    </row>
    <row r="7945" spans="1:8" x14ac:dyDescent="0.3">
      <c r="A7945" s="1">
        <v>45556</v>
      </c>
      <c r="B7945" t="str">
        <v>IT</v>
      </c>
      <c r="C7945" t="str">
        <v>Software Licenses</v>
      </c>
      <c r="D7945" s="10">
        <v>16173</v>
      </c>
      <c r="E7945" s="1">
        <v>45556</v>
      </c>
      <c r="F7945" t="str">
        <v>IT</v>
      </c>
      <c r="G7945" t="str">
        <v>Software Licenses</v>
      </c>
      <c r="H7945" s="10">
        <v>17148</v>
      </c>
    </row>
    <row r="7946" spans="1:8" x14ac:dyDescent="0.3">
      <c r="A7946" s="1">
        <v>45556</v>
      </c>
      <c r="B7946" t="str">
        <v>HR</v>
      </c>
      <c r="C7946" t="str">
        <v>Product Revenue</v>
      </c>
      <c r="D7946" s="10">
        <v>19488</v>
      </c>
      <c r="E7946" s="1">
        <v>45556</v>
      </c>
      <c r="F7946" t="str">
        <v>HR</v>
      </c>
      <c r="G7946" t="str">
        <v>Product Revenue</v>
      </c>
      <c r="H7946" s="10">
        <v>19270</v>
      </c>
    </row>
    <row r="7947" spans="1:8" x14ac:dyDescent="0.3">
      <c r="A7947" s="1">
        <v>45556</v>
      </c>
      <c r="B7947" t="str">
        <v>HR</v>
      </c>
      <c r="C7947" t="str">
        <v>Service Revenue</v>
      </c>
      <c r="D7947" s="10">
        <v>626</v>
      </c>
      <c r="E7947" s="1">
        <v>45556</v>
      </c>
      <c r="F7947" t="str">
        <v>HR</v>
      </c>
      <c r="G7947" t="str">
        <v>Service Revenue</v>
      </c>
      <c r="H7947" s="10">
        <v>3365</v>
      </c>
    </row>
    <row r="7948" spans="1:8" x14ac:dyDescent="0.3">
      <c r="A7948" s="1">
        <v>45556</v>
      </c>
      <c r="B7948" t="str">
        <v>HR</v>
      </c>
      <c r="C7948" t="str">
        <v>Salaries</v>
      </c>
      <c r="D7948" s="10">
        <v>4955</v>
      </c>
      <c r="E7948" s="1">
        <v>45556</v>
      </c>
      <c r="F7948" t="str">
        <v>HR</v>
      </c>
      <c r="G7948" t="str">
        <v>Salaries</v>
      </c>
      <c r="H7948" s="10">
        <v>6208</v>
      </c>
    </row>
    <row r="7949" spans="1:8" x14ac:dyDescent="0.3">
      <c r="A7949" s="1">
        <v>45556</v>
      </c>
      <c r="B7949" t="str">
        <v>HR</v>
      </c>
      <c r="C7949" t="str">
        <v>Rent</v>
      </c>
      <c r="D7949" s="10">
        <v>7803</v>
      </c>
      <c r="E7949" s="1">
        <v>45556</v>
      </c>
      <c r="F7949" t="str">
        <v>HR</v>
      </c>
      <c r="G7949" t="str">
        <v>Rent</v>
      </c>
      <c r="H7949" s="10">
        <v>8899</v>
      </c>
    </row>
    <row r="7950" spans="1:8" x14ac:dyDescent="0.3">
      <c r="A7950" s="1">
        <v>45556</v>
      </c>
      <c r="B7950" t="str">
        <v>HR</v>
      </c>
      <c r="C7950" t="str">
        <v>Marketing Spend</v>
      </c>
      <c r="D7950" s="10">
        <v>15559</v>
      </c>
      <c r="E7950" s="1">
        <v>45556</v>
      </c>
      <c r="F7950" t="str">
        <v>HR</v>
      </c>
      <c r="G7950" t="str">
        <v>Marketing Spend</v>
      </c>
      <c r="H7950" s="10">
        <v>18519</v>
      </c>
    </row>
    <row r="7951" spans="1:8" x14ac:dyDescent="0.3">
      <c r="A7951" s="1">
        <v>45556</v>
      </c>
      <c r="B7951" t="str">
        <v>HR</v>
      </c>
      <c r="C7951" t="str">
        <v>Software Licenses</v>
      </c>
      <c r="D7951" s="10">
        <v>19120</v>
      </c>
      <c r="E7951" s="1">
        <v>45556</v>
      </c>
      <c r="F7951" t="str">
        <v>HR</v>
      </c>
      <c r="G7951" t="str">
        <v>Software Licenses</v>
      </c>
      <c r="H7951" s="10">
        <v>17243</v>
      </c>
    </row>
    <row r="7952" spans="1:8" x14ac:dyDescent="0.3">
      <c r="A7952" s="1">
        <v>45557</v>
      </c>
      <c r="B7952" t="str">
        <v>Sales</v>
      </c>
      <c r="C7952" t="str">
        <v>Product Revenue</v>
      </c>
      <c r="D7952" s="10">
        <v>1571</v>
      </c>
      <c r="E7952" s="1">
        <v>45557</v>
      </c>
      <c r="F7952" t="str">
        <v>Sales</v>
      </c>
      <c r="G7952" t="str">
        <v>Product Revenue</v>
      </c>
      <c r="H7952" s="10">
        <v>2491</v>
      </c>
    </row>
    <row r="7953" spans="1:8" x14ac:dyDescent="0.3">
      <c r="A7953" s="1">
        <v>45557</v>
      </c>
      <c r="B7953" t="str">
        <v>Sales</v>
      </c>
      <c r="C7953" t="str">
        <v>Service Revenue</v>
      </c>
      <c r="D7953" s="10">
        <v>13852</v>
      </c>
      <c r="E7953" s="1">
        <v>45557</v>
      </c>
      <c r="F7953" t="str">
        <v>Sales</v>
      </c>
      <c r="G7953" t="str">
        <v>Service Revenue</v>
      </c>
      <c r="H7953" s="10">
        <v>12331</v>
      </c>
    </row>
    <row r="7954" spans="1:8" x14ac:dyDescent="0.3">
      <c r="A7954" s="1">
        <v>45557</v>
      </c>
      <c r="B7954" t="str">
        <v>Sales</v>
      </c>
      <c r="C7954" t="str">
        <v>Salaries</v>
      </c>
      <c r="D7954" s="10">
        <v>21682</v>
      </c>
      <c r="E7954" s="1">
        <v>45557</v>
      </c>
      <c r="F7954" t="str">
        <v>Sales</v>
      </c>
      <c r="G7954" t="str">
        <v>Salaries</v>
      </c>
      <c r="H7954" s="10">
        <v>24370</v>
      </c>
    </row>
    <row r="7955" spans="1:8" x14ac:dyDescent="0.3">
      <c r="A7955" s="1">
        <v>45557</v>
      </c>
      <c r="B7955" t="str">
        <v>Sales</v>
      </c>
      <c r="C7955" t="str">
        <v>Rent</v>
      </c>
      <c r="D7955" s="10">
        <v>1568</v>
      </c>
      <c r="E7955" s="1">
        <v>45557</v>
      </c>
      <c r="F7955" t="str">
        <v>Sales</v>
      </c>
      <c r="G7955" t="str">
        <v>Rent</v>
      </c>
      <c r="H7955" s="10">
        <v>3490</v>
      </c>
    </row>
    <row r="7956" spans="1:8" x14ac:dyDescent="0.3">
      <c r="A7956" s="1">
        <v>45557</v>
      </c>
      <c r="B7956" t="str">
        <v>Sales</v>
      </c>
      <c r="C7956" t="str">
        <v>Marketing Spend</v>
      </c>
      <c r="D7956" s="10">
        <v>845</v>
      </c>
      <c r="E7956" s="1">
        <v>45557</v>
      </c>
      <c r="F7956" t="str">
        <v>Sales</v>
      </c>
      <c r="G7956" t="str">
        <v>Marketing Spend</v>
      </c>
      <c r="H7956" s="10">
        <v>1827</v>
      </c>
    </row>
    <row r="7957" spans="1:8" x14ac:dyDescent="0.3">
      <c r="A7957" s="1">
        <v>45557</v>
      </c>
      <c r="B7957" t="str">
        <v>Sales</v>
      </c>
      <c r="C7957" t="str">
        <v>Software Licenses</v>
      </c>
      <c r="D7957" s="10">
        <v>16327</v>
      </c>
      <c r="E7957" s="1">
        <v>45557</v>
      </c>
      <c r="F7957" t="str">
        <v>Sales</v>
      </c>
      <c r="G7957" t="str">
        <v>Software Licenses</v>
      </c>
      <c r="H7957" s="10">
        <v>13474</v>
      </c>
    </row>
    <row r="7958" spans="1:8" x14ac:dyDescent="0.3">
      <c r="A7958" s="1">
        <v>45557</v>
      </c>
      <c r="B7958" t="str">
        <v>Marketing</v>
      </c>
      <c r="C7958" t="str">
        <v>Product Revenue</v>
      </c>
      <c r="D7958" s="10">
        <v>15615</v>
      </c>
      <c r="E7958" s="1">
        <v>45557</v>
      </c>
      <c r="F7958" t="str">
        <v>Marketing</v>
      </c>
      <c r="G7958" t="str">
        <v>Product Revenue</v>
      </c>
      <c r="H7958" s="10">
        <v>16336</v>
      </c>
    </row>
    <row r="7959" spans="1:8" x14ac:dyDescent="0.3">
      <c r="A7959" s="1">
        <v>45557</v>
      </c>
      <c r="B7959" t="str">
        <v>Marketing</v>
      </c>
      <c r="C7959" t="str">
        <v>Service Revenue</v>
      </c>
      <c r="D7959" s="10">
        <v>5199</v>
      </c>
      <c r="E7959" s="1">
        <v>45557</v>
      </c>
      <c r="F7959" t="str">
        <v>Marketing</v>
      </c>
      <c r="G7959" t="str">
        <v>Service Revenue</v>
      </c>
      <c r="H7959" s="10">
        <v>3927</v>
      </c>
    </row>
    <row r="7960" spans="1:8" x14ac:dyDescent="0.3">
      <c r="A7960" s="1">
        <v>45557</v>
      </c>
      <c r="B7960" t="str">
        <v>Marketing</v>
      </c>
      <c r="C7960" t="str">
        <v>Salaries</v>
      </c>
      <c r="D7960" s="10">
        <v>4976</v>
      </c>
      <c r="E7960" s="1">
        <v>45557</v>
      </c>
      <c r="F7960" t="str">
        <v>Marketing</v>
      </c>
      <c r="G7960" t="str">
        <v>Salaries</v>
      </c>
      <c r="H7960" s="10">
        <v>4990</v>
      </c>
    </row>
    <row r="7961" spans="1:8" x14ac:dyDescent="0.3">
      <c r="A7961" s="1">
        <v>45557</v>
      </c>
      <c r="B7961" t="str">
        <v>Marketing</v>
      </c>
      <c r="C7961" t="str">
        <v>Rent</v>
      </c>
      <c r="D7961" s="10">
        <v>23628</v>
      </c>
      <c r="E7961" s="1">
        <v>45557</v>
      </c>
      <c r="F7961" t="str">
        <v>Marketing</v>
      </c>
      <c r="G7961" t="str">
        <v>Rent</v>
      </c>
      <c r="H7961" s="10">
        <v>22609</v>
      </c>
    </row>
    <row r="7962" spans="1:8" x14ac:dyDescent="0.3">
      <c r="A7962" s="1">
        <v>45557</v>
      </c>
      <c r="B7962" t="str">
        <v>Marketing</v>
      </c>
      <c r="C7962" t="str">
        <v>Marketing Spend</v>
      </c>
      <c r="D7962" s="10">
        <v>21323</v>
      </c>
      <c r="E7962" s="1">
        <v>45557</v>
      </c>
      <c r="F7962" t="str">
        <v>Marketing</v>
      </c>
      <c r="G7962" t="str">
        <v>Marketing Spend</v>
      </c>
      <c r="H7962" s="10">
        <v>23406</v>
      </c>
    </row>
    <row r="7963" spans="1:8" x14ac:dyDescent="0.3">
      <c r="A7963" s="1">
        <v>45557</v>
      </c>
      <c r="B7963" t="str">
        <v>Marketing</v>
      </c>
      <c r="C7963" t="str">
        <v>Software Licenses</v>
      </c>
      <c r="D7963" s="10">
        <v>9515</v>
      </c>
      <c r="E7963" s="1">
        <v>45557</v>
      </c>
      <c r="F7963" t="str">
        <v>Marketing</v>
      </c>
      <c r="G7963" t="str">
        <v>Software Licenses</v>
      </c>
      <c r="H7963" s="10">
        <v>8050</v>
      </c>
    </row>
    <row r="7964" spans="1:8" x14ac:dyDescent="0.3">
      <c r="A7964" s="1">
        <v>45557</v>
      </c>
      <c r="B7964" t="str">
        <v>Finance</v>
      </c>
      <c r="C7964" t="str">
        <v>Product Revenue</v>
      </c>
      <c r="D7964" s="10">
        <v>3803</v>
      </c>
      <c r="E7964" s="1">
        <v>45557</v>
      </c>
      <c r="F7964" t="str">
        <v>Finance</v>
      </c>
      <c r="G7964" t="str">
        <v>Product Revenue</v>
      </c>
      <c r="H7964" s="10">
        <v>1810</v>
      </c>
    </row>
    <row r="7965" spans="1:8" x14ac:dyDescent="0.3">
      <c r="A7965" s="1">
        <v>45557</v>
      </c>
      <c r="B7965" t="str">
        <v>Finance</v>
      </c>
      <c r="C7965" t="str">
        <v>Service Revenue</v>
      </c>
      <c r="D7965" s="10">
        <v>13131</v>
      </c>
      <c r="E7965" s="1">
        <v>45557</v>
      </c>
      <c r="F7965" t="str">
        <v>Finance</v>
      </c>
      <c r="G7965" t="str">
        <v>Service Revenue</v>
      </c>
      <c r="H7965" s="10">
        <v>11809</v>
      </c>
    </row>
    <row r="7966" spans="1:8" x14ac:dyDescent="0.3">
      <c r="A7966" s="1">
        <v>45557</v>
      </c>
      <c r="B7966" t="str">
        <v>Finance</v>
      </c>
      <c r="C7966" t="str">
        <v>Salaries</v>
      </c>
      <c r="D7966" s="10">
        <v>2780</v>
      </c>
      <c r="E7966" s="1">
        <v>45557</v>
      </c>
      <c r="F7966" t="str">
        <v>Finance</v>
      </c>
      <c r="G7966" t="str">
        <v>Salaries</v>
      </c>
      <c r="H7966" s="10">
        <v>5416</v>
      </c>
    </row>
    <row r="7967" spans="1:8" x14ac:dyDescent="0.3">
      <c r="A7967" s="1">
        <v>45557</v>
      </c>
      <c r="B7967" t="str">
        <v>Finance</v>
      </c>
      <c r="C7967" t="str">
        <v>Rent</v>
      </c>
      <c r="D7967" s="10">
        <v>24769</v>
      </c>
      <c r="E7967" s="1">
        <v>45557</v>
      </c>
      <c r="F7967" t="str">
        <v>Finance</v>
      </c>
      <c r="G7967" t="str">
        <v>Rent</v>
      </c>
      <c r="H7967" s="10">
        <v>26760</v>
      </c>
    </row>
    <row r="7968" spans="1:8" x14ac:dyDescent="0.3">
      <c r="A7968" s="1">
        <v>45557</v>
      </c>
      <c r="B7968" t="str">
        <v>Finance</v>
      </c>
      <c r="C7968" t="str">
        <v>Marketing Spend</v>
      </c>
      <c r="D7968" s="10">
        <v>21590</v>
      </c>
      <c r="E7968" s="1">
        <v>45557</v>
      </c>
      <c r="F7968" t="str">
        <v>Finance</v>
      </c>
      <c r="G7968" t="str">
        <v>Marketing Spend</v>
      </c>
      <c r="H7968" s="10">
        <v>20277</v>
      </c>
    </row>
    <row r="7969" spans="1:8" x14ac:dyDescent="0.3">
      <c r="A7969" s="1">
        <v>45557</v>
      </c>
      <c r="B7969" t="str">
        <v>Finance</v>
      </c>
      <c r="C7969" t="str">
        <v>Software Licenses</v>
      </c>
      <c r="D7969" s="10">
        <v>15577</v>
      </c>
      <c r="E7969" s="1">
        <v>45557</v>
      </c>
      <c r="F7969" t="str">
        <v>Finance</v>
      </c>
      <c r="G7969" t="str">
        <v>Software Licenses</v>
      </c>
      <c r="H7969" s="10">
        <v>14327</v>
      </c>
    </row>
    <row r="7970" spans="1:8" x14ac:dyDescent="0.3">
      <c r="A7970" s="1">
        <v>45557</v>
      </c>
      <c r="B7970" t="str">
        <v>IT</v>
      </c>
      <c r="C7970" t="str">
        <v>Product Revenue</v>
      </c>
      <c r="D7970" s="10">
        <v>23030</v>
      </c>
      <c r="E7970" s="1">
        <v>45557</v>
      </c>
      <c r="F7970" t="str">
        <v>IT</v>
      </c>
      <c r="G7970" t="str">
        <v>Product Revenue</v>
      </c>
      <c r="H7970" s="10">
        <v>20423</v>
      </c>
    </row>
    <row r="7971" spans="1:8" x14ac:dyDescent="0.3">
      <c r="A7971" s="1">
        <v>45557</v>
      </c>
      <c r="B7971" t="str">
        <v>IT</v>
      </c>
      <c r="C7971" t="str">
        <v>Service Revenue</v>
      </c>
      <c r="D7971" s="10">
        <v>14038</v>
      </c>
      <c r="E7971" s="1">
        <v>45557</v>
      </c>
      <c r="F7971" t="str">
        <v>IT</v>
      </c>
      <c r="G7971" t="str">
        <v>Service Revenue</v>
      </c>
      <c r="H7971" s="10">
        <v>12778</v>
      </c>
    </row>
    <row r="7972" spans="1:8" x14ac:dyDescent="0.3">
      <c r="A7972" s="1">
        <v>45557</v>
      </c>
      <c r="B7972" t="str">
        <v>IT</v>
      </c>
      <c r="C7972" t="str">
        <v>Salaries</v>
      </c>
      <c r="D7972" s="10">
        <v>8842</v>
      </c>
      <c r="E7972" s="1">
        <v>45557</v>
      </c>
      <c r="F7972" t="str">
        <v>IT</v>
      </c>
      <c r="G7972" t="str">
        <v>Salaries</v>
      </c>
      <c r="H7972" s="10">
        <v>6411</v>
      </c>
    </row>
    <row r="7973" spans="1:8" x14ac:dyDescent="0.3">
      <c r="A7973" s="1">
        <v>45557</v>
      </c>
      <c r="B7973" t="str">
        <v>IT</v>
      </c>
      <c r="C7973" t="str">
        <v>Rent</v>
      </c>
      <c r="D7973" s="10">
        <v>10786</v>
      </c>
      <c r="E7973" s="1">
        <v>45557</v>
      </c>
      <c r="F7973" t="str">
        <v>IT</v>
      </c>
      <c r="G7973" t="str">
        <v>Rent</v>
      </c>
      <c r="H7973" s="10">
        <v>11873</v>
      </c>
    </row>
    <row r="7974" spans="1:8" x14ac:dyDescent="0.3">
      <c r="A7974" s="1">
        <v>45557</v>
      </c>
      <c r="B7974" t="str">
        <v>IT</v>
      </c>
      <c r="C7974" t="str">
        <v>Marketing Spend</v>
      </c>
      <c r="D7974" s="10">
        <v>3959</v>
      </c>
      <c r="E7974" s="1">
        <v>45557</v>
      </c>
      <c r="F7974" t="str">
        <v>IT</v>
      </c>
      <c r="G7974" t="str">
        <v>Marketing Spend</v>
      </c>
      <c r="H7974" s="10">
        <v>1342</v>
      </c>
    </row>
    <row r="7975" spans="1:8" x14ac:dyDescent="0.3">
      <c r="A7975" s="1">
        <v>45557</v>
      </c>
      <c r="B7975" t="str">
        <v>IT</v>
      </c>
      <c r="C7975" t="str">
        <v>Software Licenses</v>
      </c>
      <c r="D7975" s="10">
        <v>6140</v>
      </c>
      <c r="E7975" s="1">
        <v>45557</v>
      </c>
      <c r="F7975" t="str">
        <v>IT</v>
      </c>
      <c r="G7975" t="str">
        <v>Software Licenses</v>
      </c>
      <c r="H7975" s="10">
        <v>6618</v>
      </c>
    </row>
    <row r="7976" spans="1:8" x14ac:dyDescent="0.3">
      <c r="A7976" s="1">
        <v>45557</v>
      </c>
      <c r="B7976" t="str">
        <v>HR</v>
      </c>
      <c r="C7976" t="str">
        <v>Product Revenue</v>
      </c>
      <c r="D7976" s="10">
        <v>15227</v>
      </c>
      <c r="E7976" s="1">
        <v>45557</v>
      </c>
      <c r="F7976" t="str">
        <v>HR</v>
      </c>
      <c r="G7976" t="str">
        <v>Product Revenue</v>
      </c>
      <c r="H7976" s="10">
        <v>15539</v>
      </c>
    </row>
    <row r="7977" spans="1:8" x14ac:dyDescent="0.3">
      <c r="A7977" s="1">
        <v>45557</v>
      </c>
      <c r="B7977" t="str">
        <v>HR</v>
      </c>
      <c r="C7977" t="str">
        <v>Service Revenue</v>
      </c>
      <c r="D7977" s="10">
        <v>12443</v>
      </c>
      <c r="E7977" s="1">
        <v>45557</v>
      </c>
      <c r="F7977" t="str">
        <v>HR</v>
      </c>
      <c r="G7977" t="str">
        <v>Service Revenue</v>
      </c>
      <c r="H7977" s="10">
        <v>11487</v>
      </c>
    </row>
    <row r="7978" spans="1:8" x14ac:dyDescent="0.3">
      <c r="A7978" s="1">
        <v>45557</v>
      </c>
      <c r="B7978" t="str">
        <v>HR</v>
      </c>
      <c r="C7978" t="str">
        <v>Salaries</v>
      </c>
      <c r="D7978" s="10">
        <v>11167</v>
      </c>
      <c r="E7978" s="1">
        <v>45557</v>
      </c>
      <c r="F7978" t="str">
        <v>HR</v>
      </c>
      <c r="G7978" t="str">
        <v>Salaries</v>
      </c>
      <c r="H7978" s="10">
        <v>12856</v>
      </c>
    </row>
    <row r="7979" spans="1:8" x14ac:dyDescent="0.3">
      <c r="A7979" s="1">
        <v>45557</v>
      </c>
      <c r="B7979" t="str">
        <v>HR</v>
      </c>
      <c r="C7979" t="str">
        <v>Rent</v>
      </c>
      <c r="D7979" s="10">
        <v>17885</v>
      </c>
      <c r="E7979" s="1">
        <v>45557</v>
      </c>
      <c r="F7979" t="str">
        <v>HR</v>
      </c>
      <c r="G7979" t="str">
        <v>Rent</v>
      </c>
      <c r="H7979" s="10">
        <v>15276</v>
      </c>
    </row>
    <row r="7980" spans="1:8" x14ac:dyDescent="0.3">
      <c r="A7980" s="1">
        <v>45557</v>
      </c>
      <c r="B7980" t="str">
        <v>HR</v>
      </c>
      <c r="C7980" t="str">
        <v>Marketing Spend</v>
      </c>
      <c r="D7980" s="10">
        <v>9979</v>
      </c>
      <c r="E7980" s="1">
        <v>45557</v>
      </c>
      <c r="F7980" t="str">
        <v>HR</v>
      </c>
      <c r="G7980" t="str">
        <v>Marketing Spend</v>
      </c>
      <c r="H7980" s="10">
        <v>7664</v>
      </c>
    </row>
    <row r="7981" spans="1:8" x14ac:dyDescent="0.3">
      <c r="A7981" s="1">
        <v>45557</v>
      </c>
      <c r="B7981" t="str">
        <v>HR</v>
      </c>
      <c r="C7981" t="str">
        <v>Software Licenses</v>
      </c>
      <c r="D7981" s="10">
        <v>13960</v>
      </c>
      <c r="E7981" s="1">
        <v>45557</v>
      </c>
      <c r="F7981" t="str">
        <v>HR</v>
      </c>
      <c r="G7981" t="str">
        <v>Software Licenses</v>
      </c>
      <c r="H7981" s="10">
        <v>12748</v>
      </c>
    </row>
    <row r="7982" spans="1:8" x14ac:dyDescent="0.3">
      <c r="A7982" s="1">
        <v>45558</v>
      </c>
      <c r="B7982" t="str">
        <v>Sales</v>
      </c>
      <c r="C7982" t="str">
        <v>Product Revenue</v>
      </c>
      <c r="D7982" s="10">
        <v>4470</v>
      </c>
      <c r="E7982" s="1">
        <v>45558</v>
      </c>
      <c r="F7982" t="str">
        <v>Sales</v>
      </c>
      <c r="G7982" t="str">
        <v>Product Revenue</v>
      </c>
      <c r="H7982" s="10">
        <v>4037</v>
      </c>
    </row>
    <row r="7983" spans="1:8" x14ac:dyDescent="0.3">
      <c r="A7983" s="1">
        <v>45558</v>
      </c>
      <c r="B7983" t="str">
        <v>Sales</v>
      </c>
      <c r="C7983" t="str">
        <v>Service Revenue</v>
      </c>
      <c r="D7983" s="10">
        <v>13059</v>
      </c>
      <c r="E7983" s="1">
        <v>45558</v>
      </c>
      <c r="F7983" t="str">
        <v>Sales</v>
      </c>
      <c r="G7983" t="str">
        <v>Service Revenue</v>
      </c>
      <c r="H7983" s="10">
        <v>11978</v>
      </c>
    </row>
    <row r="7984" spans="1:8" x14ac:dyDescent="0.3">
      <c r="A7984" s="1">
        <v>45558</v>
      </c>
      <c r="B7984" t="str">
        <v>Sales</v>
      </c>
      <c r="C7984" t="str">
        <v>Salaries</v>
      </c>
      <c r="D7984" s="10">
        <v>17204</v>
      </c>
      <c r="E7984" s="1">
        <v>45558</v>
      </c>
      <c r="F7984" t="str">
        <v>Sales</v>
      </c>
      <c r="G7984" t="str">
        <v>Salaries</v>
      </c>
      <c r="H7984" s="10">
        <v>15563</v>
      </c>
    </row>
    <row r="7985" spans="1:8" x14ac:dyDescent="0.3">
      <c r="A7985" s="1">
        <v>45558</v>
      </c>
      <c r="B7985" t="str">
        <v>Sales</v>
      </c>
      <c r="C7985" t="str">
        <v>Rent</v>
      </c>
      <c r="D7985" s="10">
        <v>5874</v>
      </c>
      <c r="E7985" s="1">
        <v>45558</v>
      </c>
      <c r="F7985" t="str">
        <v>Sales</v>
      </c>
      <c r="G7985" t="str">
        <v>Rent</v>
      </c>
      <c r="H7985" s="10">
        <v>8119</v>
      </c>
    </row>
    <row r="7986" spans="1:8" x14ac:dyDescent="0.3">
      <c r="A7986" s="1">
        <v>45558</v>
      </c>
      <c r="B7986" t="str">
        <v>Sales</v>
      </c>
      <c r="C7986" t="str">
        <v>Marketing Spend</v>
      </c>
      <c r="D7986" s="10">
        <v>3630</v>
      </c>
      <c r="E7986" s="1">
        <v>45558</v>
      </c>
      <c r="F7986" t="str">
        <v>Sales</v>
      </c>
      <c r="G7986" t="str">
        <v>Marketing Spend</v>
      </c>
      <c r="H7986" s="10">
        <v>1577</v>
      </c>
    </row>
    <row r="7987" spans="1:8" x14ac:dyDescent="0.3">
      <c r="A7987" s="1">
        <v>45558</v>
      </c>
      <c r="B7987" t="str">
        <v>Sales</v>
      </c>
      <c r="C7987" t="str">
        <v>Software Licenses</v>
      </c>
      <c r="D7987" s="10">
        <v>22550</v>
      </c>
      <c r="E7987" s="1">
        <v>45558</v>
      </c>
      <c r="F7987" t="str">
        <v>Sales</v>
      </c>
      <c r="G7987" t="str">
        <v>Software Licenses</v>
      </c>
      <c r="H7987" s="10">
        <v>20535</v>
      </c>
    </row>
    <row r="7988" spans="1:8" x14ac:dyDescent="0.3">
      <c r="A7988" s="1">
        <v>45558</v>
      </c>
      <c r="B7988" t="str">
        <v>Marketing</v>
      </c>
      <c r="C7988" t="str">
        <v>Product Revenue</v>
      </c>
      <c r="D7988" s="10">
        <v>16695</v>
      </c>
      <c r="E7988" s="1">
        <v>45558</v>
      </c>
      <c r="F7988" t="str">
        <v>Marketing</v>
      </c>
      <c r="G7988" t="str">
        <v>Product Revenue</v>
      </c>
      <c r="H7988" s="10">
        <v>15743</v>
      </c>
    </row>
    <row r="7989" spans="1:8" x14ac:dyDescent="0.3">
      <c r="A7989" s="1">
        <v>45558</v>
      </c>
      <c r="B7989" t="str">
        <v>Marketing</v>
      </c>
      <c r="C7989" t="str">
        <v>Service Revenue</v>
      </c>
      <c r="D7989" s="10">
        <v>6637</v>
      </c>
      <c r="E7989" s="1">
        <v>45558</v>
      </c>
      <c r="F7989" t="str">
        <v>Marketing</v>
      </c>
      <c r="G7989" t="str">
        <v>Service Revenue</v>
      </c>
      <c r="H7989" s="10">
        <v>9226</v>
      </c>
    </row>
    <row r="7990" spans="1:8" x14ac:dyDescent="0.3">
      <c r="A7990" s="1">
        <v>45558</v>
      </c>
      <c r="B7990" t="str">
        <v>Marketing</v>
      </c>
      <c r="C7990" t="str">
        <v>Salaries</v>
      </c>
      <c r="D7990" s="10">
        <v>14145</v>
      </c>
      <c r="E7990" s="1">
        <v>45558</v>
      </c>
      <c r="F7990" t="str">
        <v>Marketing</v>
      </c>
      <c r="G7990" t="str">
        <v>Salaries</v>
      </c>
      <c r="H7990" s="10">
        <v>14083</v>
      </c>
    </row>
    <row r="7991" spans="1:8" x14ac:dyDescent="0.3">
      <c r="A7991" s="1">
        <v>45558</v>
      </c>
      <c r="B7991" t="str">
        <v>Marketing</v>
      </c>
      <c r="C7991" t="str">
        <v>Rent</v>
      </c>
      <c r="D7991" s="10">
        <v>1845</v>
      </c>
      <c r="E7991" s="1">
        <v>45558</v>
      </c>
      <c r="F7991" t="str">
        <v>Marketing</v>
      </c>
      <c r="G7991" t="str">
        <v>Rent</v>
      </c>
      <c r="H7991" s="10">
        <v>-19</v>
      </c>
    </row>
    <row r="7992" spans="1:8" x14ac:dyDescent="0.3">
      <c r="A7992" s="1">
        <v>45558</v>
      </c>
      <c r="B7992" t="str">
        <v>Marketing</v>
      </c>
      <c r="C7992" t="str">
        <v>Marketing Spend</v>
      </c>
      <c r="D7992" s="10">
        <v>1013</v>
      </c>
      <c r="E7992" s="1">
        <v>45558</v>
      </c>
      <c r="F7992" t="str">
        <v>Marketing</v>
      </c>
      <c r="G7992" t="str">
        <v>Marketing Spend</v>
      </c>
      <c r="H7992" s="10">
        <v>947</v>
      </c>
    </row>
    <row r="7993" spans="1:8" x14ac:dyDescent="0.3">
      <c r="A7993" s="1">
        <v>45558</v>
      </c>
      <c r="B7993" t="str">
        <v>Marketing</v>
      </c>
      <c r="C7993" t="str">
        <v>Software Licenses</v>
      </c>
      <c r="D7993" s="10">
        <v>11915</v>
      </c>
      <c r="E7993" s="1">
        <v>45558</v>
      </c>
      <c r="F7993" t="str">
        <v>Marketing</v>
      </c>
      <c r="G7993" t="str">
        <v>Software Licenses</v>
      </c>
      <c r="H7993" s="10">
        <v>13068</v>
      </c>
    </row>
    <row r="7994" spans="1:8" x14ac:dyDescent="0.3">
      <c r="A7994" s="1">
        <v>45558</v>
      </c>
      <c r="B7994" t="str">
        <v>Finance</v>
      </c>
      <c r="C7994" t="str">
        <v>Product Revenue</v>
      </c>
      <c r="D7994" s="10">
        <v>17053</v>
      </c>
      <c r="E7994" s="1">
        <v>45558</v>
      </c>
      <c r="F7994" t="str">
        <v>Finance</v>
      </c>
      <c r="G7994" t="str">
        <v>Product Revenue</v>
      </c>
      <c r="H7994" s="10">
        <v>16315</v>
      </c>
    </row>
    <row r="7995" spans="1:8" x14ac:dyDescent="0.3">
      <c r="A7995" s="1">
        <v>45558</v>
      </c>
      <c r="B7995" t="str">
        <v>Finance</v>
      </c>
      <c r="C7995" t="str">
        <v>Service Revenue</v>
      </c>
      <c r="D7995" s="10">
        <v>23312</v>
      </c>
      <c r="E7995" s="1">
        <v>45558</v>
      </c>
      <c r="F7995" t="str">
        <v>Finance</v>
      </c>
      <c r="G7995" t="str">
        <v>Service Revenue</v>
      </c>
      <c r="H7995" s="10">
        <v>23041</v>
      </c>
    </row>
    <row r="7996" spans="1:8" x14ac:dyDescent="0.3">
      <c r="A7996" s="1">
        <v>45558</v>
      </c>
      <c r="B7996" t="str">
        <v>Finance</v>
      </c>
      <c r="C7996" t="str">
        <v>Salaries</v>
      </c>
      <c r="D7996" s="10">
        <v>15599</v>
      </c>
      <c r="E7996" s="1">
        <v>45558</v>
      </c>
      <c r="F7996" t="str">
        <v>Finance</v>
      </c>
      <c r="G7996" t="str">
        <v>Salaries</v>
      </c>
      <c r="H7996" s="10">
        <v>15685</v>
      </c>
    </row>
    <row r="7997" spans="1:8" x14ac:dyDescent="0.3">
      <c r="A7997" s="1">
        <v>45558</v>
      </c>
      <c r="B7997" t="str">
        <v>Finance</v>
      </c>
      <c r="C7997" t="str">
        <v>Rent</v>
      </c>
      <c r="D7997" s="10">
        <v>12191</v>
      </c>
      <c r="E7997" s="1">
        <v>45558</v>
      </c>
      <c r="F7997" t="str">
        <v>Finance</v>
      </c>
      <c r="G7997" t="str">
        <v>Rent</v>
      </c>
      <c r="H7997" s="10">
        <v>11811</v>
      </c>
    </row>
    <row r="7998" spans="1:8" x14ac:dyDescent="0.3">
      <c r="A7998" s="1">
        <v>45558</v>
      </c>
      <c r="B7998" t="str">
        <v>Finance</v>
      </c>
      <c r="C7998" t="str">
        <v>Marketing Spend</v>
      </c>
      <c r="D7998" s="10">
        <v>16040</v>
      </c>
      <c r="E7998" s="1">
        <v>45558</v>
      </c>
      <c r="F7998" t="str">
        <v>Finance</v>
      </c>
      <c r="G7998" t="str">
        <v>Marketing Spend</v>
      </c>
      <c r="H7998" s="10">
        <v>13585</v>
      </c>
    </row>
    <row r="7999" spans="1:8" x14ac:dyDescent="0.3">
      <c r="A7999" s="1">
        <v>45558</v>
      </c>
      <c r="B7999" t="str">
        <v>Finance</v>
      </c>
      <c r="C7999" t="str">
        <v>Software Licenses</v>
      </c>
      <c r="D7999" s="10">
        <v>11480</v>
      </c>
      <c r="E7999" s="1">
        <v>45558</v>
      </c>
      <c r="F7999" t="str">
        <v>Finance</v>
      </c>
      <c r="G7999" t="str">
        <v>Software Licenses</v>
      </c>
      <c r="H7999" s="10">
        <v>13481</v>
      </c>
    </row>
    <row r="8000" spans="1:8" x14ac:dyDescent="0.3">
      <c r="A8000" s="1">
        <v>45558</v>
      </c>
      <c r="B8000" t="str">
        <v>IT</v>
      </c>
      <c r="C8000" t="str">
        <v>Product Revenue</v>
      </c>
      <c r="D8000" s="10">
        <v>9021</v>
      </c>
      <c r="E8000" s="1">
        <v>45558</v>
      </c>
      <c r="F8000" t="str">
        <v>IT</v>
      </c>
      <c r="G8000" t="str">
        <v>Product Revenue</v>
      </c>
      <c r="H8000" s="10">
        <v>11411</v>
      </c>
    </row>
    <row r="8001" spans="1:8" x14ac:dyDescent="0.3">
      <c r="A8001" s="1">
        <v>45558</v>
      </c>
      <c r="B8001" t="str">
        <v>IT</v>
      </c>
      <c r="C8001" t="str">
        <v>Service Revenue</v>
      </c>
      <c r="D8001" s="10">
        <v>6297</v>
      </c>
      <c r="E8001" s="1">
        <v>45558</v>
      </c>
      <c r="F8001" t="str">
        <v>IT</v>
      </c>
      <c r="G8001" t="str">
        <v>Service Revenue</v>
      </c>
      <c r="H8001" s="10">
        <v>5688</v>
      </c>
    </row>
    <row r="8002" spans="1:8" x14ac:dyDescent="0.3">
      <c r="A8002" s="1">
        <v>45558</v>
      </c>
      <c r="B8002" t="str">
        <v>IT</v>
      </c>
      <c r="C8002" t="str">
        <v>Salaries</v>
      </c>
      <c r="D8002" s="10">
        <v>16499</v>
      </c>
      <c r="E8002" s="1">
        <v>45558</v>
      </c>
      <c r="F8002" t="str">
        <v>IT</v>
      </c>
      <c r="G8002" t="str">
        <v>Salaries</v>
      </c>
      <c r="H8002" s="10">
        <v>13841</v>
      </c>
    </row>
    <row r="8003" spans="1:8" x14ac:dyDescent="0.3">
      <c r="A8003" s="1">
        <v>45558</v>
      </c>
      <c r="B8003" t="str">
        <v>IT</v>
      </c>
      <c r="C8003" t="str">
        <v>Rent</v>
      </c>
      <c r="D8003" s="10">
        <v>9060</v>
      </c>
      <c r="E8003" s="1">
        <v>45558</v>
      </c>
      <c r="F8003" t="str">
        <v>IT</v>
      </c>
      <c r="G8003" t="str">
        <v>Rent</v>
      </c>
      <c r="H8003" s="10">
        <v>8157</v>
      </c>
    </row>
    <row r="8004" spans="1:8" x14ac:dyDescent="0.3">
      <c r="A8004" s="1">
        <v>45558</v>
      </c>
      <c r="B8004" t="str">
        <v>IT</v>
      </c>
      <c r="C8004" t="str">
        <v>Marketing Spend</v>
      </c>
      <c r="D8004" s="10">
        <v>16889</v>
      </c>
      <c r="E8004" s="1">
        <v>45558</v>
      </c>
      <c r="F8004" t="str">
        <v>IT</v>
      </c>
      <c r="G8004" t="str">
        <v>Marketing Spend</v>
      </c>
      <c r="H8004" s="10">
        <v>17219</v>
      </c>
    </row>
    <row r="8005" spans="1:8" x14ac:dyDescent="0.3">
      <c r="A8005" s="1">
        <v>45558</v>
      </c>
      <c r="B8005" t="str">
        <v>IT</v>
      </c>
      <c r="C8005" t="str">
        <v>Software Licenses</v>
      </c>
      <c r="D8005" s="10">
        <v>13605</v>
      </c>
      <c r="E8005" s="1">
        <v>45558</v>
      </c>
      <c r="F8005" t="str">
        <v>IT</v>
      </c>
      <c r="G8005" t="str">
        <v>Software Licenses</v>
      </c>
      <c r="H8005" s="10">
        <v>13559</v>
      </c>
    </row>
    <row r="8006" spans="1:8" x14ac:dyDescent="0.3">
      <c r="A8006" s="1">
        <v>45558</v>
      </c>
      <c r="B8006" t="str">
        <v>HR</v>
      </c>
      <c r="C8006" t="str">
        <v>Product Revenue</v>
      </c>
      <c r="D8006" s="10">
        <v>22262</v>
      </c>
      <c r="E8006" s="1">
        <v>45558</v>
      </c>
      <c r="F8006" t="str">
        <v>HR</v>
      </c>
      <c r="G8006" t="str">
        <v>Product Revenue</v>
      </c>
      <c r="H8006" s="10">
        <v>24065</v>
      </c>
    </row>
    <row r="8007" spans="1:8" x14ac:dyDescent="0.3">
      <c r="A8007" s="1">
        <v>45558</v>
      </c>
      <c r="B8007" t="str">
        <v>HR</v>
      </c>
      <c r="C8007" t="str">
        <v>Service Revenue</v>
      </c>
      <c r="D8007" s="10">
        <v>2361</v>
      </c>
      <c r="E8007" s="1">
        <v>45558</v>
      </c>
      <c r="F8007" t="str">
        <v>HR</v>
      </c>
      <c r="G8007" t="str">
        <v>Service Revenue</v>
      </c>
      <c r="H8007" s="10">
        <v>364</v>
      </c>
    </row>
    <row r="8008" spans="1:8" x14ac:dyDescent="0.3">
      <c r="A8008" s="1">
        <v>45558</v>
      </c>
      <c r="B8008" t="str">
        <v>HR</v>
      </c>
      <c r="C8008" t="str">
        <v>Salaries</v>
      </c>
      <c r="D8008" s="10">
        <v>24779</v>
      </c>
      <c r="E8008" s="1">
        <v>45558</v>
      </c>
      <c r="F8008" t="str">
        <v>HR</v>
      </c>
      <c r="G8008" t="str">
        <v>Salaries</v>
      </c>
      <c r="H8008" s="10">
        <v>24540</v>
      </c>
    </row>
    <row r="8009" spans="1:8" x14ac:dyDescent="0.3">
      <c r="A8009" s="1">
        <v>45558</v>
      </c>
      <c r="B8009" t="str">
        <v>HR</v>
      </c>
      <c r="C8009" t="str">
        <v>Rent</v>
      </c>
      <c r="D8009" s="10">
        <v>1284</v>
      </c>
      <c r="E8009" s="1">
        <v>45558</v>
      </c>
      <c r="F8009" t="str">
        <v>HR</v>
      </c>
      <c r="G8009" t="str">
        <v>Rent</v>
      </c>
      <c r="H8009" s="10">
        <v>3445</v>
      </c>
    </row>
    <row r="8010" spans="1:8" x14ac:dyDescent="0.3">
      <c r="A8010" s="1">
        <v>45558</v>
      </c>
      <c r="B8010" t="str">
        <v>HR</v>
      </c>
      <c r="C8010" t="str">
        <v>Marketing Spend</v>
      </c>
      <c r="D8010" s="10">
        <v>1579</v>
      </c>
      <c r="E8010" s="1">
        <v>45558</v>
      </c>
      <c r="F8010" t="str">
        <v>HR</v>
      </c>
      <c r="G8010" t="str">
        <v>Marketing Spend</v>
      </c>
      <c r="H8010" s="10">
        <v>2192</v>
      </c>
    </row>
    <row r="8011" spans="1:8" x14ac:dyDescent="0.3">
      <c r="A8011" s="1">
        <v>45558</v>
      </c>
      <c r="B8011" t="str">
        <v>HR</v>
      </c>
      <c r="C8011" t="str">
        <v>Software Licenses</v>
      </c>
      <c r="D8011" s="10">
        <v>16263</v>
      </c>
      <c r="E8011" s="1">
        <v>45558</v>
      </c>
      <c r="F8011" t="str">
        <v>HR</v>
      </c>
      <c r="G8011" t="str">
        <v>Software Licenses</v>
      </c>
      <c r="H8011" s="10">
        <v>16273</v>
      </c>
    </row>
    <row r="8012" spans="1:8" x14ac:dyDescent="0.3">
      <c r="A8012" s="1">
        <v>45559</v>
      </c>
      <c r="B8012" t="str">
        <v>Sales</v>
      </c>
      <c r="C8012" t="str">
        <v>Product Revenue</v>
      </c>
      <c r="D8012" s="10">
        <v>7161</v>
      </c>
      <c r="E8012" s="1">
        <v>45559</v>
      </c>
      <c r="F8012" t="str">
        <v>Sales</v>
      </c>
      <c r="G8012" t="str">
        <v>Product Revenue</v>
      </c>
      <c r="H8012" s="10">
        <v>6211</v>
      </c>
    </row>
    <row r="8013" spans="1:8" x14ac:dyDescent="0.3">
      <c r="A8013" s="1">
        <v>45559</v>
      </c>
      <c r="B8013" t="str">
        <v>Sales</v>
      </c>
      <c r="C8013" t="str">
        <v>Service Revenue</v>
      </c>
      <c r="D8013" s="10">
        <v>7428</v>
      </c>
      <c r="E8013" s="1">
        <v>45559</v>
      </c>
      <c r="F8013" t="str">
        <v>Sales</v>
      </c>
      <c r="G8013" t="str">
        <v>Service Revenue</v>
      </c>
      <c r="H8013" s="10">
        <v>7044</v>
      </c>
    </row>
    <row r="8014" spans="1:8" x14ac:dyDescent="0.3">
      <c r="A8014" s="1">
        <v>45559</v>
      </c>
      <c r="B8014" t="str">
        <v>Sales</v>
      </c>
      <c r="C8014" t="str">
        <v>Salaries</v>
      </c>
      <c r="D8014" s="10">
        <v>13341</v>
      </c>
      <c r="E8014" s="1">
        <v>45559</v>
      </c>
      <c r="F8014" t="str">
        <v>Sales</v>
      </c>
      <c r="G8014" t="str">
        <v>Salaries</v>
      </c>
      <c r="H8014" s="10">
        <v>12610</v>
      </c>
    </row>
    <row r="8015" spans="1:8" x14ac:dyDescent="0.3">
      <c r="A8015" s="1">
        <v>45559</v>
      </c>
      <c r="B8015" t="str">
        <v>Sales</v>
      </c>
      <c r="C8015" t="str">
        <v>Rent</v>
      </c>
      <c r="D8015" s="10">
        <v>16956</v>
      </c>
      <c r="E8015" s="1">
        <v>45559</v>
      </c>
      <c r="F8015" t="str">
        <v>Sales</v>
      </c>
      <c r="G8015" t="str">
        <v>Rent</v>
      </c>
      <c r="H8015" s="10">
        <v>15240</v>
      </c>
    </row>
    <row r="8016" spans="1:8" x14ac:dyDescent="0.3">
      <c r="A8016" s="1">
        <v>45559</v>
      </c>
      <c r="B8016" t="str">
        <v>Sales</v>
      </c>
      <c r="C8016" t="str">
        <v>Marketing Spend</v>
      </c>
      <c r="D8016" s="10">
        <v>5486</v>
      </c>
      <c r="E8016" s="1">
        <v>45559</v>
      </c>
      <c r="F8016" t="str">
        <v>Sales</v>
      </c>
      <c r="G8016" t="str">
        <v>Marketing Spend</v>
      </c>
      <c r="H8016" s="10">
        <v>5731</v>
      </c>
    </row>
    <row r="8017" spans="1:8" x14ac:dyDescent="0.3">
      <c r="A8017" s="1">
        <v>45559</v>
      </c>
      <c r="B8017" t="str">
        <v>Sales</v>
      </c>
      <c r="C8017" t="str">
        <v>Software Licenses</v>
      </c>
      <c r="D8017" s="10">
        <v>14670</v>
      </c>
      <c r="E8017" s="1">
        <v>45559</v>
      </c>
      <c r="F8017" t="str">
        <v>Sales</v>
      </c>
      <c r="G8017" t="str">
        <v>Software Licenses</v>
      </c>
      <c r="H8017" s="10">
        <v>13837</v>
      </c>
    </row>
    <row r="8018" spans="1:8" x14ac:dyDescent="0.3">
      <c r="A8018" s="1">
        <v>45559</v>
      </c>
      <c r="B8018" t="str">
        <v>Marketing</v>
      </c>
      <c r="C8018" t="str">
        <v>Product Revenue</v>
      </c>
      <c r="D8018" s="10">
        <v>11578</v>
      </c>
      <c r="E8018" s="1">
        <v>45559</v>
      </c>
      <c r="F8018" t="str">
        <v>Marketing</v>
      </c>
      <c r="G8018" t="str">
        <v>Product Revenue</v>
      </c>
      <c r="H8018" s="10">
        <v>13907</v>
      </c>
    </row>
    <row r="8019" spans="1:8" x14ac:dyDescent="0.3">
      <c r="A8019" s="1">
        <v>45559</v>
      </c>
      <c r="B8019" t="str">
        <v>Marketing</v>
      </c>
      <c r="C8019" t="str">
        <v>Service Revenue</v>
      </c>
      <c r="D8019" s="10">
        <v>14337</v>
      </c>
      <c r="E8019" s="1">
        <v>45559</v>
      </c>
      <c r="F8019" t="str">
        <v>Marketing</v>
      </c>
      <c r="G8019" t="str">
        <v>Service Revenue</v>
      </c>
      <c r="H8019" s="10">
        <v>15316</v>
      </c>
    </row>
    <row r="8020" spans="1:8" x14ac:dyDescent="0.3">
      <c r="A8020" s="1">
        <v>45559</v>
      </c>
      <c r="B8020" t="str">
        <v>Marketing</v>
      </c>
      <c r="C8020" t="str">
        <v>Salaries</v>
      </c>
      <c r="D8020" s="10">
        <v>10298</v>
      </c>
      <c r="E8020" s="1">
        <v>45559</v>
      </c>
      <c r="F8020" t="str">
        <v>Marketing</v>
      </c>
      <c r="G8020" t="str">
        <v>Salaries</v>
      </c>
      <c r="H8020" s="10">
        <v>12620</v>
      </c>
    </row>
    <row r="8021" spans="1:8" x14ac:dyDescent="0.3">
      <c r="A8021" s="1">
        <v>45559</v>
      </c>
      <c r="B8021" t="str">
        <v>Marketing</v>
      </c>
      <c r="C8021" t="str">
        <v>Rent</v>
      </c>
      <c r="D8021" s="10">
        <v>4908</v>
      </c>
      <c r="E8021" s="1">
        <v>45559</v>
      </c>
      <c r="F8021" t="str">
        <v>Marketing</v>
      </c>
      <c r="G8021" t="str">
        <v>Rent</v>
      </c>
      <c r="H8021" s="10">
        <v>6307</v>
      </c>
    </row>
    <row r="8022" spans="1:8" x14ac:dyDescent="0.3">
      <c r="A8022" s="1">
        <v>45559</v>
      </c>
      <c r="B8022" t="str">
        <v>Marketing</v>
      </c>
      <c r="C8022" t="str">
        <v>Marketing Spend</v>
      </c>
      <c r="D8022" s="10">
        <v>11952</v>
      </c>
      <c r="E8022" s="1">
        <v>45559</v>
      </c>
      <c r="F8022" t="str">
        <v>Marketing</v>
      </c>
      <c r="G8022" t="str">
        <v>Marketing Spend</v>
      </c>
      <c r="H8022" s="10">
        <v>9953</v>
      </c>
    </row>
    <row r="8023" spans="1:8" x14ac:dyDescent="0.3">
      <c r="A8023" s="1">
        <v>45559</v>
      </c>
      <c r="B8023" t="str">
        <v>Marketing</v>
      </c>
      <c r="C8023" t="str">
        <v>Software Licenses</v>
      </c>
      <c r="D8023" s="10">
        <v>18712</v>
      </c>
      <c r="E8023" s="1">
        <v>45559</v>
      </c>
      <c r="F8023" t="str">
        <v>Marketing</v>
      </c>
      <c r="G8023" t="str">
        <v>Software Licenses</v>
      </c>
      <c r="H8023" s="10">
        <v>21626</v>
      </c>
    </row>
    <row r="8024" spans="1:8" x14ac:dyDescent="0.3">
      <c r="A8024" s="1">
        <v>45559</v>
      </c>
      <c r="B8024" t="str">
        <v>Finance</v>
      </c>
      <c r="C8024" t="str">
        <v>Product Revenue</v>
      </c>
      <c r="D8024" s="10">
        <v>14204</v>
      </c>
      <c r="E8024" s="1">
        <v>45559</v>
      </c>
      <c r="F8024" t="str">
        <v>Finance</v>
      </c>
      <c r="G8024" t="str">
        <v>Product Revenue</v>
      </c>
      <c r="H8024" s="10">
        <v>13160</v>
      </c>
    </row>
    <row r="8025" spans="1:8" x14ac:dyDescent="0.3">
      <c r="A8025" s="1">
        <v>45559</v>
      </c>
      <c r="B8025" t="str">
        <v>Finance</v>
      </c>
      <c r="C8025" t="str">
        <v>Service Revenue</v>
      </c>
      <c r="D8025" s="10">
        <v>23801</v>
      </c>
      <c r="E8025" s="1">
        <v>45559</v>
      </c>
      <c r="F8025" t="str">
        <v>Finance</v>
      </c>
      <c r="G8025" t="str">
        <v>Service Revenue</v>
      </c>
      <c r="H8025" s="10">
        <v>25395</v>
      </c>
    </row>
    <row r="8026" spans="1:8" x14ac:dyDescent="0.3">
      <c r="A8026" s="1">
        <v>45559</v>
      </c>
      <c r="B8026" t="str">
        <v>Finance</v>
      </c>
      <c r="C8026" t="str">
        <v>Salaries</v>
      </c>
      <c r="D8026" s="10">
        <v>15308</v>
      </c>
      <c r="E8026" s="1">
        <v>45559</v>
      </c>
      <c r="F8026" t="str">
        <v>Finance</v>
      </c>
      <c r="G8026" t="str">
        <v>Salaries</v>
      </c>
      <c r="H8026" s="10">
        <v>13054</v>
      </c>
    </row>
    <row r="8027" spans="1:8" x14ac:dyDescent="0.3">
      <c r="A8027" s="1">
        <v>45559</v>
      </c>
      <c r="B8027" t="str">
        <v>Finance</v>
      </c>
      <c r="C8027" t="str">
        <v>Rent</v>
      </c>
      <c r="D8027" s="10">
        <v>21541</v>
      </c>
      <c r="E8027" s="1">
        <v>45559</v>
      </c>
      <c r="F8027" t="str">
        <v>Finance</v>
      </c>
      <c r="G8027" t="str">
        <v>Rent</v>
      </c>
      <c r="H8027" s="10">
        <v>24206</v>
      </c>
    </row>
    <row r="8028" spans="1:8" x14ac:dyDescent="0.3">
      <c r="A8028" s="1">
        <v>45559</v>
      </c>
      <c r="B8028" t="str">
        <v>Finance</v>
      </c>
      <c r="C8028" t="str">
        <v>Marketing Spend</v>
      </c>
      <c r="D8028" s="10">
        <v>8160</v>
      </c>
      <c r="E8028" s="1">
        <v>45559</v>
      </c>
      <c r="F8028" t="str">
        <v>Finance</v>
      </c>
      <c r="G8028" t="str">
        <v>Marketing Spend</v>
      </c>
      <c r="H8028" s="10">
        <v>8811</v>
      </c>
    </row>
    <row r="8029" spans="1:8" x14ac:dyDescent="0.3">
      <c r="A8029" s="1">
        <v>45559</v>
      </c>
      <c r="B8029" t="str">
        <v>Finance</v>
      </c>
      <c r="C8029" t="str">
        <v>Software Licenses</v>
      </c>
      <c r="D8029" s="10">
        <v>10861</v>
      </c>
      <c r="E8029" s="1">
        <v>45559</v>
      </c>
      <c r="F8029" t="str">
        <v>Finance</v>
      </c>
      <c r="G8029" t="str">
        <v>Software Licenses</v>
      </c>
      <c r="H8029" s="10">
        <v>10970</v>
      </c>
    </row>
    <row r="8030" spans="1:8" x14ac:dyDescent="0.3">
      <c r="A8030" s="1">
        <v>45559</v>
      </c>
      <c r="B8030" t="str">
        <v>IT</v>
      </c>
      <c r="C8030" t="str">
        <v>Product Revenue</v>
      </c>
      <c r="D8030" s="10">
        <v>1678</v>
      </c>
      <c r="E8030" s="1">
        <v>45559</v>
      </c>
      <c r="F8030" t="str">
        <v>IT</v>
      </c>
      <c r="G8030" t="str">
        <v>Product Revenue</v>
      </c>
      <c r="H8030" s="10">
        <v>571</v>
      </c>
    </row>
    <row r="8031" spans="1:8" x14ac:dyDescent="0.3">
      <c r="A8031" s="1">
        <v>45559</v>
      </c>
      <c r="B8031" t="str">
        <v>IT</v>
      </c>
      <c r="C8031" t="str">
        <v>Service Revenue</v>
      </c>
      <c r="D8031" s="10">
        <v>6486</v>
      </c>
      <c r="E8031" s="1">
        <v>45559</v>
      </c>
      <c r="F8031" t="str">
        <v>IT</v>
      </c>
      <c r="G8031" t="str">
        <v>Service Revenue</v>
      </c>
      <c r="H8031" s="10">
        <v>7145</v>
      </c>
    </row>
    <row r="8032" spans="1:8" x14ac:dyDescent="0.3">
      <c r="A8032" s="1">
        <v>45559</v>
      </c>
      <c r="B8032" t="str">
        <v>IT</v>
      </c>
      <c r="C8032" t="str">
        <v>Salaries</v>
      </c>
      <c r="D8032" s="10">
        <v>15154</v>
      </c>
      <c r="E8032" s="1">
        <v>45559</v>
      </c>
      <c r="F8032" t="str">
        <v>IT</v>
      </c>
      <c r="G8032" t="str">
        <v>Salaries</v>
      </c>
      <c r="H8032" s="10">
        <v>14306</v>
      </c>
    </row>
    <row r="8033" spans="1:8" x14ac:dyDescent="0.3">
      <c r="A8033" s="1">
        <v>45559</v>
      </c>
      <c r="B8033" t="str">
        <v>IT</v>
      </c>
      <c r="C8033" t="str">
        <v>Rent</v>
      </c>
      <c r="D8033" s="10">
        <v>15576</v>
      </c>
      <c r="E8033" s="1">
        <v>45559</v>
      </c>
      <c r="F8033" t="str">
        <v>IT</v>
      </c>
      <c r="G8033" t="str">
        <v>Rent</v>
      </c>
      <c r="H8033" s="10">
        <v>13076</v>
      </c>
    </row>
    <row r="8034" spans="1:8" x14ac:dyDescent="0.3">
      <c r="A8034" s="1">
        <v>45559</v>
      </c>
      <c r="B8034" t="str">
        <v>IT</v>
      </c>
      <c r="C8034" t="str">
        <v>Marketing Spend</v>
      </c>
      <c r="D8034" s="10">
        <v>2039</v>
      </c>
      <c r="E8034" s="1">
        <v>45559</v>
      </c>
      <c r="F8034" t="str">
        <v>IT</v>
      </c>
      <c r="G8034" t="str">
        <v>Marketing Spend</v>
      </c>
      <c r="H8034" s="10">
        <v>-429</v>
      </c>
    </row>
    <row r="8035" spans="1:8" x14ac:dyDescent="0.3">
      <c r="A8035" s="1">
        <v>45559</v>
      </c>
      <c r="B8035" t="str">
        <v>IT</v>
      </c>
      <c r="C8035" t="str">
        <v>Software Licenses</v>
      </c>
      <c r="D8035" s="10">
        <v>4437</v>
      </c>
      <c r="E8035" s="1">
        <v>45559</v>
      </c>
      <c r="F8035" t="str">
        <v>IT</v>
      </c>
      <c r="G8035" t="str">
        <v>Software Licenses</v>
      </c>
      <c r="H8035" s="10">
        <v>7129</v>
      </c>
    </row>
    <row r="8036" spans="1:8" x14ac:dyDescent="0.3">
      <c r="A8036" s="1">
        <v>45559</v>
      </c>
      <c r="B8036" t="str">
        <v>HR</v>
      </c>
      <c r="C8036" t="str">
        <v>Product Revenue</v>
      </c>
      <c r="D8036" s="10">
        <v>8710</v>
      </c>
      <c r="E8036" s="1">
        <v>45559</v>
      </c>
      <c r="F8036" t="str">
        <v>HR</v>
      </c>
      <c r="G8036" t="str">
        <v>Product Revenue</v>
      </c>
      <c r="H8036" s="10">
        <v>8411</v>
      </c>
    </row>
    <row r="8037" spans="1:8" x14ac:dyDescent="0.3">
      <c r="A8037" s="1">
        <v>45559</v>
      </c>
      <c r="B8037" t="str">
        <v>HR</v>
      </c>
      <c r="C8037" t="str">
        <v>Service Revenue</v>
      </c>
      <c r="D8037" s="10">
        <v>15269</v>
      </c>
      <c r="E8037" s="1">
        <v>45559</v>
      </c>
      <c r="F8037" t="str">
        <v>HR</v>
      </c>
      <c r="G8037" t="str">
        <v>Service Revenue</v>
      </c>
      <c r="H8037" s="10">
        <v>13822</v>
      </c>
    </row>
    <row r="8038" spans="1:8" x14ac:dyDescent="0.3">
      <c r="A8038" s="1">
        <v>45559</v>
      </c>
      <c r="B8038" t="str">
        <v>HR</v>
      </c>
      <c r="C8038" t="str">
        <v>Salaries</v>
      </c>
      <c r="D8038" s="10">
        <v>5446</v>
      </c>
      <c r="E8038" s="1">
        <v>45559</v>
      </c>
      <c r="F8038" t="str">
        <v>HR</v>
      </c>
      <c r="G8038" t="str">
        <v>Salaries</v>
      </c>
      <c r="H8038" s="10">
        <v>8278</v>
      </c>
    </row>
    <row r="8039" spans="1:8" x14ac:dyDescent="0.3">
      <c r="A8039" s="1">
        <v>45559</v>
      </c>
      <c r="B8039" t="str">
        <v>HR</v>
      </c>
      <c r="C8039" t="str">
        <v>Rent</v>
      </c>
      <c r="D8039" s="10">
        <v>3715</v>
      </c>
      <c r="E8039" s="1">
        <v>45559</v>
      </c>
      <c r="F8039" t="str">
        <v>HR</v>
      </c>
      <c r="G8039" t="str">
        <v>Rent</v>
      </c>
      <c r="H8039" s="10">
        <v>4191</v>
      </c>
    </row>
    <row r="8040" spans="1:8" x14ac:dyDescent="0.3">
      <c r="A8040" s="1">
        <v>45559</v>
      </c>
      <c r="B8040" t="str">
        <v>HR</v>
      </c>
      <c r="C8040" t="str">
        <v>Marketing Spend</v>
      </c>
      <c r="D8040" s="10">
        <v>4957</v>
      </c>
      <c r="E8040" s="1">
        <v>45559</v>
      </c>
      <c r="F8040" t="str">
        <v>HR</v>
      </c>
      <c r="G8040" t="str">
        <v>Marketing Spend</v>
      </c>
      <c r="H8040" s="10">
        <v>4158</v>
      </c>
    </row>
    <row r="8041" spans="1:8" x14ac:dyDescent="0.3">
      <c r="A8041" s="1">
        <v>45559</v>
      </c>
      <c r="B8041" t="str">
        <v>HR</v>
      </c>
      <c r="C8041" t="str">
        <v>Software Licenses</v>
      </c>
      <c r="D8041" s="10">
        <v>23580</v>
      </c>
      <c r="E8041" s="1">
        <v>45559</v>
      </c>
      <c r="F8041" t="str">
        <v>HR</v>
      </c>
      <c r="G8041" t="str">
        <v>Software Licenses</v>
      </c>
      <c r="H8041" s="10">
        <v>22701</v>
      </c>
    </row>
    <row r="8042" spans="1:8" x14ac:dyDescent="0.3">
      <c r="A8042" s="1">
        <v>45560</v>
      </c>
      <c r="B8042" t="str">
        <v>Sales</v>
      </c>
      <c r="C8042" t="str">
        <v>Product Revenue</v>
      </c>
      <c r="D8042" s="10">
        <v>12278</v>
      </c>
      <c r="E8042" s="1">
        <v>45560</v>
      </c>
      <c r="F8042" t="str">
        <v>Sales</v>
      </c>
      <c r="G8042" t="str">
        <v>Product Revenue</v>
      </c>
      <c r="H8042" s="10">
        <v>13140</v>
      </c>
    </row>
    <row r="8043" spans="1:8" x14ac:dyDescent="0.3">
      <c r="A8043" s="1">
        <v>45560</v>
      </c>
      <c r="B8043" t="str">
        <v>Sales</v>
      </c>
      <c r="C8043" t="str">
        <v>Service Revenue</v>
      </c>
      <c r="D8043" s="10">
        <v>13662</v>
      </c>
      <c r="E8043" s="1">
        <v>45560</v>
      </c>
      <c r="F8043" t="str">
        <v>Sales</v>
      </c>
      <c r="G8043" t="str">
        <v>Service Revenue</v>
      </c>
      <c r="H8043" s="10">
        <v>11965</v>
      </c>
    </row>
    <row r="8044" spans="1:8" x14ac:dyDescent="0.3">
      <c r="A8044" s="1">
        <v>45560</v>
      </c>
      <c r="B8044" t="str">
        <v>Sales</v>
      </c>
      <c r="C8044" t="str">
        <v>Salaries</v>
      </c>
      <c r="D8044" s="10">
        <v>11091</v>
      </c>
      <c r="E8044" s="1">
        <v>45560</v>
      </c>
      <c r="F8044" t="str">
        <v>Sales</v>
      </c>
      <c r="G8044" t="str">
        <v>Salaries</v>
      </c>
      <c r="H8044" s="10">
        <v>14040</v>
      </c>
    </row>
    <row r="8045" spans="1:8" x14ac:dyDescent="0.3">
      <c r="A8045" s="1">
        <v>45560</v>
      </c>
      <c r="B8045" t="str">
        <v>Sales</v>
      </c>
      <c r="C8045" t="str">
        <v>Rent</v>
      </c>
      <c r="D8045" s="10">
        <v>15939</v>
      </c>
      <c r="E8045" s="1">
        <v>45560</v>
      </c>
      <c r="F8045" t="str">
        <v>Sales</v>
      </c>
      <c r="G8045" t="str">
        <v>Rent</v>
      </c>
      <c r="H8045" s="10">
        <v>17309</v>
      </c>
    </row>
    <row r="8046" spans="1:8" x14ac:dyDescent="0.3">
      <c r="A8046" s="1">
        <v>45560</v>
      </c>
      <c r="B8046" t="str">
        <v>Sales</v>
      </c>
      <c r="C8046" t="str">
        <v>Marketing Spend</v>
      </c>
      <c r="D8046" s="10">
        <v>22578</v>
      </c>
      <c r="E8046" s="1">
        <v>45560</v>
      </c>
      <c r="F8046" t="str">
        <v>Sales</v>
      </c>
      <c r="G8046" t="str">
        <v>Marketing Spend</v>
      </c>
      <c r="H8046" s="10">
        <v>23462</v>
      </c>
    </row>
    <row r="8047" spans="1:8" x14ac:dyDescent="0.3">
      <c r="A8047" s="1">
        <v>45560</v>
      </c>
      <c r="B8047" t="str">
        <v>Sales</v>
      </c>
      <c r="C8047" t="str">
        <v>Software Licenses</v>
      </c>
      <c r="D8047" s="10">
        <v>6609</v>
      </c>
      <c r="E8047" s="1">
        <v>45560</v>
      </c>
      <c r="F8047" t="str">
        <v>Sales</v>
      </c>
      <c r="G8047" t="str">
        <v>Software Licenses</v>
      </c>
      <c r="H8047" s="10">
        <v>8221</v>
      </c>
    </row>
    <row r="8048" spans="1:8" x14ac:dyDescent="0.3">
      <c r="A8048" s="1">
        <v>45560</v>
      </c>
      <c r="B8048" t="str">
        <v>Marketing</v>
      </c>
      <c r="C8048" t="str">
        <v>Product Revenue</v>
      </c>
      <c r="D8048" s="10">
        <v>16797</v>
      </c>
      <c r="E8048" s="1">
        <v>45560</v>
      </c>
      <c r="F8048" t="str">
        <v>Marketing</v>
      </c>
      <c r="G8048" t="str">
        <v>Product Revenue</v>
      </c>
      <c r="H8048" s="10">
        <v>15152</v>
      </c>
    </row>
    <row r="8049" spans="1:8" x14ac:dyDescent="0.3">
      <c r="A8049" s="1">
        <v>45560</v>
      </c>
      <c r="B8049" t="str">
        <v>Marketing</v>
      </c>
      <c r="C8049" t="str">
        <v>Service Revenue</v>
      </c>
      <c r="D8049" s="10">
        <v>14758</v>
      </c>
      <c r="E8049" s="1">
        <v>45560</v>
      </c>
      <c r="F8049" t="str">
        <v>Marketing</v>
      </c>
      <c r="G8049" t="str">
        <v>Service Revenue</v>
      </c>
      <c r="H8049" s="10">
        <v>16848</v>
      </c>
    </row>
    <row r="8050" spans="1:8" x14ac:dyDescent="0.3">
      <c r="A8050" s="1">
        <v>45560</v>
      </c>
      <c r="B8050" t="str">
        <v>Marketing</v>
      </c>
      <c r="C8050" t="str">
        <v>Salaries</v>
      </c>
      <c r="D8050" s="10">
        <v>15540</v>
      </c>
      <c r="E8050" s="1">
        <v>45560</v>
      </c>
      <c r="F8050" t="str">
        <v>Marketing</v>
      </c>
      <c r="G8050" t="str">
        <v>Salaries</v>
      </c>
      <c r="H8050" s="10">
        <v>13094</v>
      </c>
    </row>
    <row r="8051" spans="1:8" x14ac:dyDescent="0.3">
      <c r="A8051" s="1">
        <v>45560</v>
      </c>
      <c r="B8051" t="str">
        <v>Marketing</v>
      </c>
      <c r="C8051" t="str">
        <v>Rent</v>
      </c>
      <c r="D8051" s="10">
        <v>13337</v>
      </c>
      <c r="E8051" s="1">
        <v>45560</v>
      </c>
      <c r="F8051" t="str">
        <v>Marketing</v>
      </c>
      <c r="G8051" t="str">
        <v>Rent</v>
      </c>
      <c r="H8051" s="10">
        <v>11545</v>
      </c>
    </row>
    <row r="8052" spans="1:8" x14ac:dyDescent="0.3">
      <c r="A8052" s="1">
        <v>45560</v>
      </c>
      <c r="B8052" t="str">
        <v>Marketing</v>
      </c>
      <c r="C8052" t="str">
        <v>Marketing Spend</v>
      </c>
      <c r="D8052" s="10">
        <v>24425</v>
      </c>
      <c r="E8052" s="1">
        <v>45560</v>
      </c>
      <c r="F8052" t="str">
        <v>Marketing</v>
      </c>
      <c r="G8052" t="str">
        <v>Marketing Spend</v>
      </c>
      <c r="H8052" s="10">
        <v>23678</v>
      </c>
    </row>
    <row r="8053" spans="1:8" x14ac:dyDescent="0.3">
      <c r="A8053" s="1">
        <v>45560</v>
      </c>
      <c r="B8053" t="str">
        <v>Marketing</v>
      </c>
      <c r="C8053" t="str">
        <v>Software Licenses</v>
      </c>
      <c r="D8053" s="10">
        <v>21213</v>
      </c>
      <c r="E8053" s="1">
        <v>45560</v>
      </c>
      <c r="F8053" t="str">
        <v>Marketing</v>
      </c>
      <c r="G8053" t="str">
        <v>Software Licenses</v>
      </c>
      <c r="H8053" s="10">
        <v>23843</v>
      </c>
    </row>
    <row r="8054" spans="1:8" x14ac:dyDescent="0.3">
      <c r="A8054" s="1">
        <v>45560</v>
      </c>
      <c r="B8054" t="str">
        <v>Finance</v>
      </c>
      <c r="C8054" t="str">
        <v>Product Revenue</v>
      </c>
      <c r="D8054" s="10">
        <v>19431</v>
      </c>
      <c r="E8054" s="1">
        <v>45560</v>
      </c>
      <c r="F8054" t="str">
        <v>Finance</v>
      </c>
      <c r="G8054" t="str">
        <v>Product Revenue</v>
      </c>
      <c r="H8054" s="10">
        <v>21738</v>
      </c>
    </row>
    <row r="8055" spans="1:8" x14ac:dyDescent="0.3">
      <c r="A8055" s="1">
        <v>45560</v>
      </c>
      <c r="B8055" t="str">
        <v>Finance</v>
      </c>
      <c r="C8055" t="str">
        <v>Service Revenue</v>
      </c>
      <c r="D8055" s="10">
        <v>601</v>
      </c>
      <c r="E8055" s="1">
        <v>45560</v>
      </c>
      <c r="F8055" t="str">
        <v>Finance</v>
      </c>
      <c r="G8055" t="str">
        <v>Service Revenue</v>
      </c>
      <c r="H8055" s="10">
        <v>3083</v>
      </c>
    </row>
    <row r="8056" spans="1:8" x14ac:dyDescent="0.3">
      <c r="A8056" s="1">
        <v>45560</v>
      </c>
      <c r="B8056" t="str">
        <v>Finance</v>
      </c>
      <c r="C8056" t="str">
        <v>Salaries</v>
      </c>
      <c r="D8056" s="10">
        <v>6909</v>
      </c>
      <c r="E8056" s="1">
        <v>45560</v>
      </c>
      <c r="F8056" t="str">
        <v>Finance</v>
      </c>
      <c r="G8056" t="str">
        <v>Salaries</v>
      </c>
      <c r="H8056" s="10">
        <v>8147</v>
      </c>
    </row>
    <row r="8057" spans="1:8" x14ac:dyDescent="0.3">
      <c r="A8057" s="1">
        <v>45560</v>
      </c>
      <c r="B8057" t="str">
        <v>Finance</v>
      </c>
      <c r="C8057" t="str">
        <v>Rent</v>
      </c>
      <c r="D8057" s="10">
        <v>12493</v>
      </c>
      <c r="E8057" s="1">
        <v>45560</v>
      </c>
      <c r="F8057" t="str">
        <v>Finance</v>
      </c>
      <c r="G8057" t="str">
        <v>Rent</v>
      </c>
      <c r="H8057" s="10">
        <v>11409</v>
      </c>
    </row>
    <row r="8058" spans="1:8" x14ac:dyDescent="0.3">
      <c r="A8058" s="1">
        <v>45560</v>
      </c>
      <c r="B8058" t="str">
        <v>Finance</v>
      </c>
      <c r="C8058" t="str">
        <v>Marketing Spend</v>
      </c>
      <c r="D8058" s="10">
        <v>1722</v>
      </c>
      <c r="E8058" s="1">
        <v>45560</v>
      </c>
      <c r="F8058" t="str">
        <v>Finance</v>
      </c>
      <c r="G8058" t="str">
        <v>Marketing Spend</v>
      </c>
      <c r="H8058" s="10">
        <v>4069</v>
      </c>
    </row>
    <row r="8059" spans="1:8" x14ac:dyDescent="0.3">
      <c r="A8059" s="1">
        <v>45560</v>
      </c>
      <c r="B8059" t="str">
        <v>Finance</v>
      </c>
      <c r="C8059" t="str">
        <v>Software Licenses</v>
      </c>
      <c r="D8059" s="10">
        <v>22721</v>
      </c>
      <c r="E8059" s="1">
        <v>45560</v>
      </c>
      <c r="F8059" t="str">
        <v>Finance</v>
      </c>
      <c r="G8059" t="str">
        <v>Software Licenses</v>
      </c>
      <c r="H8059" s="10">
        <v>24759</v>
      </c>
    </row>
    <row r="8060" spans="1:8" x14ac:dyDescent="0.3">
      <c r="A8060" s="1">
        <v>45560</v>
      </c>
      <c r="B8060" t="str">
        <v>IT</v>
      </c>
      <c r="C8060" t="str">
        <v>Product Revenue</v>
      </c>
      <c r="D8060" s="10">
        <v>6928</v>
      </c>
      <c r="E8060" s="1">
        <v>45560</v>
      </c>
      <c r="F8060" t="str">
        <v>IT</v>
      </c>
      <c r="G8060" t="str">
        <v>Product Revenue</v>
      </c>
      <c r="H8060" s="10">
        <v>7675</v>
      </c>
    </row>
    <row r="8061" spans="1:8" x14ac:dyDescent="0.3">
      <c r="A8061" s="1">
        <v>45560</v>
      </c>
      <c r="B8061" t="str">
        <v>IT</v>
      </c>
      <c r="C8061" t="str">
        <v>Service Revenue</v>
      </c>
      <c r="D8061" s="10">
        <v>18288</v>
      </c>
      <c r="E8061" s="1">
        <v>45560</v>
      </c>
      <c r="F8061" t="str">
        <v>IT</v>
      </c>
      <c r="G8061" t="str">
        <v>Service Revenue</v>
      </c>
      <c r="H8061" s="10">
        <v>17046</v>
      </c>
    </row>
    <row r="8062" spans="1:8" x14ac:dyDescent="0.3">
      <c r="A8062" s="1">
        <v>45560</v>
      </c>
      <c r="B8062" t="str">
        <v>IT</v>
      </c>
      <c r="C8062" t="str">
        <v>Salaries</v>
      </c>
      <c r="D8062" s="10">
        <v>15886</v>
      </c>
      <c r="E8062" s="1">
        <v>45560</v>
      </c>
      <c r="F8062" t="str">
        <v>IT</v>
      </c>
      <c r="G8062" t="str">
        <v>Salaries</v>
      </c>
      <c r="H8062" s="10">
        <v>15609</v>
      </c>
    </row>
    <row r="8063" spans="1:8" x14ac:dyDescent="0.3">
      <c r="A8063" s="1">
        <v>45560</v>
      </c>
      <c r="B8063" t="str">
        <v>IT</v>
      </c>
      <c r="C8063" t="str">
        <v>Rent</v>
      </c>
      <c r="D8063" s="10">
        <v>23823</v>
      </c>
      <c r="E8063" s="1">
        <v>45560</v>
      </c>
      <c r="F8063" t="str">
        <v>IT</v>
      </c>
      <c r="G8063" t="str">
        <v>Rent</v>
      </c>
      <c r="H8063" s="10">
        <v>23612</v>
      </c>
    </row>
    <row r="8064" spans="1:8" x14ac:dyDescent="0.3">
      <c r="A8064" s="1">
        <v>45560</v>
      </c>
      <c r="B8064" t="str">
        <v>IT</v>
      </c>
      <c r="C8064" t="str">
        <v>Marketing Spend</v>
      </c>
      <c r="D8064" s="10">
        <v>11324</v>
      </c>
      <c r="E8064" s="1">
        <v>45560</v>
      </c>
      <c r="F8064" t="str">
        <v>IT</v>
      </c>
      <c r="G8064" t="str">
        <v>Marketing Spend</v>
      </c>
      <c r="H8064" s="10">
        <v>10436</v>
      </c>
    </row>
    <row r="8065" spans="1:8" x14ac:dyDescent="0.3">
      <c r="A8065" s="1">
        <v>45560</v>
      </c>
      <c r="B8065" t="str">
        <v>IT</v>
      </c>
      <c r="C8065" t="str">
        <v>Software Licenses</v>
      </c>
      <c r="D8065" s="10">
        <v>23528</v>
      </c>
      <c r="E8065" s="1">
        <v>45560</v>
      </c>
      <c r="F8065" t="str">
        <v>IT</v>
      </c>
      <c r="G8065" t="str">
        <v>Software Licenses</v>
      </c>
      <c r="H8065" s="10">
        <v>25894</v>
      </c>
    </row>
    <row r="8066" spans="1:8" x14ac:dyDescent="0.3">
      <c r="A8066" s="1">
        <v>45560</v>
      </c>
      <c r="B8066" t="str">
        <v>HR</v>
      </c>
      <c r="C8066" t="str">
        <v>Product Revenue</v>
      </c>
      <c r="D8066" s="10">
        <v>6201</v>
      </c>
      <c r="E8066" s="1">
        <v>45560</v>
      </c>
      <c r="F8066" t="str">
        <v>HR</v>
      </c>
      <c r="G8066" t="str">
        <v>Product Revenue</v>
      </c>
      <c r="H8066" s="10">
        <v>4584</v>
      </c>
    </row>
    <row r="8067" spans="1:8" x14ac:dyDescent="0.3">
      <c r="A8067" s="1">
        <v>45560</v>
      </c>
      <c r="B8067" t="str">
        <v>HR</v>
      </c>
      <c r="C8067" t="str">
        <v>Service Revenue</v>
      </c>
      <c r="D8067" s="10">
        <v>2191</v>
      </c>
      <c r="E8067" s="1">
        <v>45560</v>
      </c>
      <c r="F8067" t="str">
        <v>HR</v>
      </c>
      <c r="G8067" t="str">
        <v>Service Revenue</v>
      </c>
      <c r="H8067" s="10">
        <v>198</v>
      </c>
    </row>
    <row r="8068" spans="1:8" x14ac:dyDescent="0.3">
      <c r="A8068" s="1">
        <v>45560</v>
      </c>
      <c r="B8068" t="str">
        <v>HR</v>
      </c>
      <c r="C8068" t="str">
        <v>Salaries</v>
      </c>
      <c r="D8068" s="10">
        <v>20759</v>
      </c>
      <c r="E8068" s="1">
        <v>45560</v>
      </c>
      <c r="F8068" t="str">
        <v>HR</v>
      </c>
      <c r="G8068" t="str">
        <v>Salaries</v>
      </c>
      <c r="H8068" s="10">
        <v>23278</v>
      </c>
    </row>
    <row r="8069" spans="1:8" x14ac:dyDescent="0.3">
      <c r="A8069" s="1">
        <v>45560</v>
      </c>
      <c r="B8069" t="str">
        <v>HR</v>
      </c>
      <c r="C8069" t="str">
        <v>Rent</v>
      </c>
      <c r="D8069" s="10">
        <v>14933</v>
      </c>
      <c r="E8069" s="1">
        <v>45560</v>
      </c>
      <c r="F8069" t="str">
        <v>HR</v>
      </c>
      <c r="G8069" t="str">
        <v>Rent</v>
      </c>
      <c r="H8069" s="10">
        <v>14733</v>
      </c>
    </row>
    <row r="8070" spans="1:8" x14ac:dyDescent="0.3">
      <c r="A8070" s="1">
        <v>45560</v>
      </c>
      <c r="B8070" t="str">
        <v>HR</v>
      </c>
      <c r="C8070" t="str">
        <v>Marketing Spend</v>
      </c>
      <c r="D8070" s="10">
        <v>8631</v>
      </c>
      <c r="E8070" s="1">
        <v>45560</v>
      </c>
      <c r="F8070" t="str">
        <v>HR</v>
      </c>
      <c r="G8070" t="str">
        <v>Marketing Spend</v>
      </c>
      <c r="H8070" s="10">
        <v>10826</v>
      </c>
    </row>
    <row r="8071" spans="1:8" x14ac:dyDescent="0.3">
      <c r="A8071" s="1">
        <v>45560</v>
      </c>
      <c r="B8071" t="str">
        <v>HR</v>
      </c>
      <c r="C8071" t="str">
        <v>Software Licenses</v>
      </c>
      <c r="D8071" s="10">
        <v>16611</v>
      </c>
      <c r="E8071" s="1">
        <v>45560</v>
      </c>
      <c r="F8071" t="str">
        <v>HR</v>
      </c>
      <c r="G8071" t="str">
        <v>Software Licenses</v>
      </c>
      <c r="H8071" s="10">
        <v>16506</v>
      </c>
    </row>
    <row r="8072" spans="1:8" x14ac:dyDescent="0.3">
      <c r="A8072" s="1">
        <v>45561</v>
      </c>
      <c r="B8072" t="str">
        <v>Sales</v>
      </c>
      <c r="C8072" t="str">
        <v>Product Revenue</v>
      </c>
      <c r="D8072" s="10">
        <v>20201</v>
      </c>
      <c r="E8072" s="1">
        <v>45561</v>
      </c>
      <c r="F8072" t="str">
        <v>Sales</v>
      </c>
      <c r="G8072" t="str">
        <v>Product Revenue</v>
      </c>
      <c r="H8072" s="10">
        <v>17587</v>
      </c>
    </row>
    <row r="8073" spans="1:8" x14ac:dyDescent="0.3">
      <c r="A8073" s="1">
        <v>45561</v>
      </c>
      <c r="B8073" t="str">
        <v>Sales</v>
      </c>
      <c r="C8073" t="str">
        <v>Service Revenue</v>
      </c>
      <c r="D8073" s="10">
        <v>20616</v>
      </c>
      <c r="E8073" s="1">
        <v>45561</v>
      </c>
      <c r="F8073" t="str">
        <v>Sales</v>
      </c>
      <c r="G8073" t="str">
        <v>Service Revenue</v>
      </c>
      <c r="H8073" s="10">
        <v>20434</v>
      </c>
    </row>
    <row r="8074" spans="1:8" x14ac:dyDescent="0.3">
      <c r="A8074" s="1">
        <v>45561</v>
      </c>
      <c r="B8074" t="str">
        <v>Sales</v>
      </c>
      <c r="C8074" t="str">
        <v>Salaries</v>
      </c>
      <c r="D8074" s="10">
        <v>21451</v>
      </c>
      <c r="E8074" s="1">
        <v>45561</v>
      </c>
      <c r="F8074" t="str">
        <v>Sales</v>
      </c>
      <c r="G8074" t="str">
        <v>Salaries</v>
      </c>
      <c r="H8074" s="10">
        <v>22142</v>
      </c>
    </row>
    <row r="8075" spans="1:8" x14ac:dyDescent="0.3">
      <c r="A8075" s="1">
        <v>45561</v>
      </c>
      <c r="B8075" t="str">
        <v>Sales</v>
      </c>
      <c r="C8075" t="str">
        <v>Rent</v>
      </c>
      <c r="D8075" s="10">
        <v>4096</v>
      </c>
      <c r="E8075" s="1">
        <v>45561</v>
      </c>
      <c r="F8075" t="str">
        <v>Sales</v>
      </c>
      <c r="G8075" t="str">
        <v>Rent</v>
      </c>
      <c r="H8075" s="10">
        <v>6146</v>
      </c>
    </row>
    <row r="8076" spans="1:8" x14ac:dyDescent="0.3">
      <c r="A8076" s="1">
        <v>45561</v>
      </c>
      <c r="B8076" t="str">
        <v>Sales</v>
      </c>
      <c r="C8076" t="str">
        <v>Marketing Spend</v>
      </c>
      <c r="D8076" s="10">
        <v>17780</v>
      </c>
      <c r="E8076" s="1">
        <v>45561</v>
      </c>
      <c r="F8076" t="str">
        <v>Sales</v>
      </c>
      <c r="G8076" t="str">
        <v>Marketing Spend</v>
      </c>
      <c r="H8076" s="10">
        <v>18909</v>
      </c>
    </row>
    <row r="8077" spans="1:8" x14ac:dyDescent="0.3">
      <c r="A8077" s="1">
        <v>45561</v>
      </c>
      <c r="B8077" t="str">
        <v>Sales</v>
      </c>
      <c r="C8077" t="str">
        <v>Software Licenses</v>
      </c>
      <c r="D8077" s="10">
        <v>14703</v>
      </c>
      <c r="E8077" s="1">
        <v>45561</v>
      </c>
      <c r="F8077" t="str">
        <v>Sales</v>
      </c>
      <c r="G8077" t="str">
        <v>Software Licenses</v>
      </c>
      <c r="H8077" s="10">
        <v>15014</v>
      </c>
    </row>
    <row r="8078" spans="1:8" x14ac:dyDescent="0.3">
      <c r="A8078" s="1">
        <v>45561</v>
      </c>
      <c r="B8078" t="str">
        <v>Marketing</v>
      </c>
      <c r="C8078" t="str">
        <v>Product Revenue</v>
      </c>
      <c r="D8078" s="10">
        <v>18471</v>
      </c>
      <c r="E8078" s="1">
        <v>45561</v>
      </c>
      <c r="F8078" t="str">
        <v>Marketing</v>
      </c>
      <c r="G8078" t="str">
        <v>Product Revenue</v>
      </c>
      <c r="H8078" s="10">
        <v>16732</v>
      </c>
    </row>
    <row r="8079" spans="1:8" x14ac:dyDescent="0.3">
      <c r="A8079" s="1">
        <v>45561</v>
      </c>
      <c r="B8079" t="str">
        <v>Marketing</v>
      </c>
      <c r="C8079" t="str">
        <v>Service Revenue</v>
      </c>
      <c r="D8079" s="10">
        <v>19821</v>
      </c>
      <c r="E8079" s="1">
        <v>45561</v>
      </c>
      <c r="F8079" t="str">
        <v>Marketing</v>
      </c>
      <c r="G8079" t="str">
        <v>Service Revenue</v>
      </c>
      <c r="H8079" s="10">
        <v>22269</v>
      </c>
    </row>
    <row r="8080" spans="1:8" x14ac:dyDescent="0.3">
      <c r="A8080" s="1">
        <v>45561</v>
      </c>
      <c r="B8080" t="str">
        <v>Marketing</v>
      </c>
      <c r="C8080" t="str">
        <v>Salaries</v>
      </c>
      <c r="D8080" s="10">
        <v>3316</v>
      </c>
      <c r="E8080" s="1">
        <v>45561</v>
      </c>
      <c r="F8080" t="str">
        <v>Marketing</v>
      </c>
      <c r="G8080" t="str">
        <v>Salaries</v>
      </c>
      <c r="H8080" s="10">
        <v>5286</v>
      </c>
    </row>
    <row r="8081" spans="1:8" x14ac:dyDescent="0.3">
      <c r="A8081" s="1">
        <v>45561</v>
      </c>
      <c r="B8081" t="str">
        <v>Marketing</v>
      </c>
      <c r="C8081" t="str">
        <v>Rent</v>
      </c>
      <c r="D8081" s="10">
        <v>4603</v>
      </c>
      <c r="E8081" s="1">
        <v>45561</v>
      </c>
      <c r="F8081" t="str">
        <v>Marketing</v>
      </c>
      <c r="G8081" t="str">
        <v>Rent</v>
      </c>
      <c r="H8081" s="10">
        <v>6846</v>
      </c>
    </row>
    <row r="8082" spans="1:8" x14ac:dyDescent="0.3">
      <c r="A8082" s="1">
        <v>45561</v>
      </c>
      <c r="B8082" t="str">
        <v>Marketing</v>
      </c>
      <c r="C8082" t="str">
        <v>Marketing Spend</v>
      </c>
      <c r="D8082" s="10">
        <v>2129</v>
      </c>
      <c r="E8082" s="1">
        <v>45561</v>
      </c>
      <c r="F8082" t="str">
        <v>Marketing</v>
      </c>
      <c r="G8082" t="str">
        <v>Marketing Spend</v>
      </c>
      <c r="H8082" s="10">
        <v>-392</v>
      </c>
    </row>
    <row r="8083" spans="1:8" x14ac:dyDescent="0.3">
      <c r="A8083" s="1">
        <v>45561</v>
      </c>
      <c r="B8083" t="str">
        <v>Marketing</v>
      </c>
      <c r="C8083" t="str">
        <v>Software Licenses</v>
      </c>
      <c r="D8083" s="10">
        <v>20218</v>
      </c>
      <c r="E8083" s="1">
        <v>45561</v>
      </c>
      <c r="F8083" t="str">
        <v>Marketing</v>
      </c>
      <c r="G8083" t="str">
        <v>Software Licenses</v>
      </c>
      <c r="H8083" s="10">
        <v>17695</v>
      </c>
    </row>
    <row r="8084" spans="1:8" x14ac:dyDescent="0.3">
      <c r="A8084" s="1">
        <v>45561</v>
      </c>
      <c r="B8084" t="str">
        <v>Finance</v>
      </c>
      <c r="C8084" t="str">
        <v>Product Revenue</v>
      </c>
      <c r="D8084" s="10">
        <v>24385</v>
      </c>
      <c r="E8084" s="1">
        <v>45561</v>
      </c>
      <c r="F8084" t="str">
        <v>Finance</v>
      </c>
      <c r="G8084" t="str">
        <v>Product Revenue</v>
      </c>
      <c r="H8084" s="10">
        <v>26058</v>
      </c>
    </row>
    <row r="8085" spans="1:8" x14ac:dyDescent="0.3">
      <c r="A8085" s="1">
        <v>45561</v>
      </c>
      <c r="B8085" t="str">
        <v>Finance</v>
      </c>
      <c r="C8085" t="str">
        <v>Service Revenue</v>
      </c>
      <c r="D8085" s="10">
        <v>4567</v>
      </c>
      <c r="E8085" s="1">
        <v>45561</v>
      </c>
      <c r="F8085" t="str">
        <v>Finance</v>
      </c>
      <c r="G8085" t="str">
        <v>Service Revenue</v>
      </c>
      <c r="H8085" s="10">
        <v>1720</v>
      </c>
    </row>
    <row r="8086" spans="1:8" x14ac:dyDescent="0.3">
      <c r="A8086" s="1">
        <v>45561</v>
      </c>
      <c r="B8086" t="str">
        <v>Finance</v>
      </c>
      <c r="C8086" t="str">
        <v>Salaries</v>
      </c>
      <c r="D8086" s="10">
        <v>11751</v>
      </c>
      <c r="E8086" s="1">
        <v>45561</v>
      </c>
      <c r="F8086" t="str">
        <v>Finance</v>
      </c>
      <c r="G8086" t="str">
        <v>Salaries</v>
      </c>
      <c r="H8086" s="10">
        <v>9491</v>
      </c>
    </row>
    <row r="8087" spans="1:8" x14ac:dyDescent="0.3">
      <c r="A8087" s="1">
        <v>45561</v>
      </c>
      <c r="B8087" t="str">
        <v>Finance</v>
      </c>
      <c r="C8087" t="str">
        <v>Rent</v>
      </c>
      <c r="D8087" s="10">
        <v>23239</v>
      </c>
      <c r="E8087" s="1">
        <v>45561</v>
      </c>
      <c r="F8087" t="str">
        <v>Finance</v>
      </c>
      <c r="G8087" t="str">
        <v>Rent</v>
      </c>
      <c r="H8087" s="10">
        <v>21988</v>
      </c>
    </row>
    <row r="8088" spans="1:8" x14ac:dyDescent="0.3">
      <c r="A8088" s="1">
        <v>45561</v>
      </c>
      <c r="B8088" t="str">
        <v>Finance</v>
      </c>
      <c r="C8088" t="str">
        <v>Marketing Spend</v>
      </c>
      <c r="D8088" s="10">
        <v>17767</v>
      </c>
      <c r="E8088" s="1">
        <v>45561</v>
      </c>
      <c r="F8088" t="str">
        <v>Finance</v>
      </c>
      <c r="G8088" t="str">
        <v>Marketing Spend</v>
      </c>
      <c r="H8088" s="10">
        <v>16225</v>
      </c>
    </row>
    <row r="8089" spans="1:8" x14ac:dyDescent="0.3">
      <c r="A8089" s="1">
        <v>45561</v>
      </c>
      <c r="B8089" t="str">
        <v>Finance</v>
      </c>
      <c r="C8089" t="str">
        <v>Software Licenses</v>
      </c>
      <c r="D8089" s="10">
        <v>6733</v>
      </c>
      <c r="E8089" s="1">
        <v>45561</v>
      </c>
      <c r="F8089" t="str">
        <v>Finance</v>
      </c>
      <c r="G8089" t="str">
        <v>Software Licenses</v>
      </c>
      <c r="H8089" s="10">
        <v>7013</v>
      </c>
    </row>
    <row r="8090" spans="1:8" x14ac:dyDescent="0.3">
      <c r="A8090" s="1">
        <v>45561</v>
      </c>
      <c r="B8090" t="str">
        <v>IT</v>
      </c>
      <c r="C8090" t="str">
        <v>Product Revenue</v>
      </c>
      <c r="D8090" s="10">
        <v>16708</v>
      </c>
      <c r="E8090" s="1">
        <v>45561</v>
      </c>
      <c r="F8090" t="str">
        <v>IT</v>
      </c>
      <c r="G8090" t="str">
        <v>Product Revenue</v>
      </c>
      <c r="H8090" s="10">
        <v>17724</v>
      </c>
    </row>
    <row r="8091" spans="1:8" x14ac:dyDescent="0.3">
      <c r="A8091" s="1">
        <v>45561</v>
      </c>
      <c r="B8091" t="str">
        <v>IT</v>
      </c>
      <c r="C8091" t="str">
        <v>Service Revenue</v>
      </c>
      <c r="D8091" s="10">
        <v>9093</v>
      </c>
      <c r="E8091" s="1">
        <v>45561</v>
      </c>
      <c r="F8091" t="str">
        <v>IT</v>
      </c>
      <c r="G8091" t="str">
        <v>Service Revenue</v>
      </c>
      <c r="H8091" s="10">
        <v>9514</v>
      </c>
    </row>
    <row r="8092" spans="1:8" x14ac:dyDescent="0.3">
      <c r="A8092" s="1">
        <v>45561</v>
      </c>
      <c r="B8092" t="str">
        <v>IT</v>
      </c>
      <c r="C8092" t="str">
        <v>Salaries</v>
      </c>
      <c r="D8092" s="10">
        <v>3044</v>
      </c>
      <c r="E8092" s="1">
        <v>45561</v>
      </c>
      <c r="F8092" t="str">
        <v>IT</v>
      </c>
      <c r="G8092" t="str">
        <v>Salaries</v>
      </c>
      <c r="H8092" s="10">
        <v>4329</v>
      </c>
    </row>
    <row r="8093" spans="1:8" x14ac:dyDescent="0.3">
      <c r="A8093" s="1">
        <v>45561</v>
      </c>
      <c r="B8093" t="str">
        <v>IT</v>
      </c>
      <c r="C8093" t="str">
        <v>Rent</v>
      </c>
      <c r="D8093" s="10">
        <v>11954</v>
      </c>
      <c r="E8093" s="1">
        <v>45561</v>
      </c>
      <c r="F8093" t="str">
        <v>IT</v>
      </c>
      <c r="G8093" t="str">
        <v>Rent</v>
      </c>
      <c r="H8093" s="10">
        <v>12359</v>
      </c>
    </row>
    <row r="8094" spans="1:8" x14ac:dyDescent="0.3">
      <c r="A8094" s="1">
        <v>45561</v>
      </c>
      <c r="B8094" t="str">
        <v>IT</v>
      </c>
      <c r="C8094" t="str">
        <v>Marketing Spend</v>
      </c>
      <c r="D8094" s="10">
        <v>8764</v>
      </c>
      <c r="E8094" s="1">
        <v>45561</v>
      </c>
      <c r="F8094" t="str">
        <v>IT</v>
      </c>
      <c r="G8094" t="str">
        <v>Marketing Spend</v>
      </c>
      <c r="H8094" s="10">
        <v>7268</v>
      </c>
    </row>
    <row r="8095" spans="1:8" x14ac:dyDescent="0.3">
      <c r="A8095" s="1">
        <v>45561</v>
      </c>
      <c r="B8095" t="str">
        <v>IT</v>
      </c>
      <c r="C8095" t="str">
        <v>Software Licenses</v>
      </c>
      <c r="D8095" s="10">
        <v>19316</v>
      </c>
      <c r="E8095" s="1">
        <v>45561</v>
      </c>
      <c r="F8095" t="str">
        <v>IT</v>
      </c>
      <c r="G8095" t="str">
        <v>Software Licenses</v>
      </c>
      <c r="H8095" s="10">
        <v>20336</v>
      </c>
    </row>
    <row r="8096" spans="1:8" x14ac:dyDescent="0.3">
      <c r="A8096" s="1">
        <v>45561</v>
      </c>
      <c r="B8096" t="str">
        <v>HR</v>
      </c>
      <c r="C8096" t="str">
        <v>Product Revenue</v>
      </c>
      <c r="D8096" s="10">
        <v>4791</v>
      </c>
      <c r="E8096" s="1">
        <v>45561</v>
      </c>
      <c r="F8096" t="str">
        <v>HR</v>
      </c>
      <c r="G8096" t="str">
        <v>Product Revenue</v>
      </c>
      <c r="H8096" s="10">
        <v>7540</v>
      </c>
    </row>
    <row r="8097" spans="1:8" x14ac:dyDescent="0.3">
      <c r="A8097" s="1">
        <v>45561</v>
      </c>
      <c r="B8097" t="str">
        <v>HR</v>
      </c>
      <c r="C8097" t="str">
        <v>Service Revenue</v>
      </c>
      <c r="D8097" s="10">
        <v>14405</v>
      </c>
      <c r="E8097" s="1">
        <v>45561</v>
      </c>
      <c r="F8097" t="str">
        <v>HR</v>
      </c>
      <c r="G8097" t="str">
        <v>Service Revenue</v>
      </c>
      <c r="H8097" s="10">
        <v>15788</v>
      </c>
    </row>
    <row r="8098" spans="1:8" x14ac:dyDescent="0.3">
      <c r="A8098" s="1">
        <v>45561</v>
      </c>
      <c r="B8098" t="str">
        <v>HR</v>
      </c>
      <c r="C8098" t="str">
        <v>Salaries</v>
      </c>
      <c r="D8098" s="10">
        <v>16848</v>
      </c>
      <c r="E8098" s="1">
        <v>45561</v>
      </c>
      <c r="F8098" t="str">
        <v>HR</v>
      </c>
      <c r="G8098" t="str">
        <v>Salaries</v>
      </c>
      <c r="H8098" s="10">
        <v>17266</v>
      </c>
    </row>
    <row r="8099" spans="1:8" x14ac:dyDescent="0.3">
      <c r="A8099" s="1">
        <v>45561</v>
      </c>
      <c r="B8099" t="str">
        <v>HR</v>
      </c>
      <c r="C8099" t="str">
        <v>Rent</v>
      </c>
      <c r="D8099" s="10">
        <v>814</v>
      </c>
      <c r="E8099" s="1">
        <v>45561</v>
      </c>
      <c r="F8099" t="str">
        <v>HR</v>
      </c>
      <c r="G8099" t="str">
        <v>Rent</v>
      </c>
      <c r="H8099" s="10">
        <v>2226</v>
      </c>
    </row>
    <row r="8100" spans="1:8" x14ac:dyDescent="0.3">
      <c r="A8100" s="1">
        <v>45561</v>
      </c>
      <c r="B8100" t="str">
        <v>HR</v>
      </c>
      <c r="C8100" t="str">
        <v>Marketing Spend</v>
      </c>
      <c r="D8100" s="10">
        <v>8279</v>
      </c>
      <c r="E8100" s="1">
        <v>45561</v>
      </c>
      <c r="F8100" t="str">
        <v>HR</v>
      </c>
      <c r="G8100" t="str">
        <v>Marketing Spend</v>
      </c>
      <c r="H8100" s="10">
        <v>9441</v>
      </c>
    </row>
    <row r="8101" spans="1:8" x14ac:dyDescent="0.3">
      <c r="A8101" s="1">
        <v>45561</v>
      </c>
      <c r="B8101" t="str">
        <v>HR</v>
      </c>
      <c r="C8101" t="str">
        <v>Software Licenses</v>
      </c>
      <c r="D8101" s="10">
        <v>18169</v>
      </c>
      <c r="E8101" s="1">
        <v>45561</v>
      </c>
      <c r="F8101" t="str">
        <v>HR</v>
      </c>
      <c r="G8101" t="str">
        <v>Software Licenses</v>
      </c>
      <c r="H8101" s="10">
        <v>17609</v>
      </c>
    </row>
    <row r="8102" spans="1:8" x14ac:dyDescent="0.3">
      <c r="A8102" s="1">
        <v>45562</v>
      </c>
      <c r="B8102" t="str">
        <v>Sales</v>
      </c>
      <c r="C8102" t="str">
        <v>Product Revenue</v>
      </c>
      <c r="D8102" s="10">
        <v>10842</v>
      </c>
      <c r="E8102" s="1">
        <v>45562</v>
      </c>
      <c r="F8102" t="str">
        <v>Sales</v>
      </c>
      <c r="G8102" t="str">
        <v>Product Revenue</v>
      </c>
      <c r="H8102" s="10">
        <v>10122</v>
      </c>
    </row>
    <row r="8103" spans="1:8" x14ac:dyDescent="0.3">
      <c r="A8103" s="1">
        <v>45562</v>
      </c>
      <c r="B8103" t="str">
        <v>Sales</v>
      </c>
      <c r="C8103" t="str">
        <v>Service Revenue</v>
      </c>
      <c r="D8103" s="10">
        <v>18111</v>
      </c>
      <c r="E8103" s="1">
        <v>45562</v>
      </c>
      <c r="F8103" t="str">
        <v>Sales</v>
      </c>
      <c r="G8103" t="str">
        <v>Service Revenue</v>
      </c>
      <c r="H8103" s="10">
        <v>20513</v>
      </c>
    </row>
    <row r="8104" spans="1:8" x14ac:dyDescent="0.3">
      <c r="A8104" s="1">
        <v>45562</v>
      </c>
      <c r="B8104" t="str">
        <v>Sales</v>
      </c>
      <c r="C8104" t="str">
        <v>Salaries</v>
      </c>
      <c r="D8104" s="10">
        <v>3866</v>
      </c>
      <c r="E8104" s="1">
        <v>45562</v>
      </c>
      <c r="F8104" t="str">
        <v>Sales</v>
      </c>
      <c r="G8104" t="str">
        <v>Salaries</v>
      </c>
      <c r="H8104" s="10">
        <v>1800</v>
      </c>
    </row>
    <row r="8105" spans="1:8" x14ac:dyDescent="0.3">
      <c r="A8105" s="1">
        <v>45562</v>
      </c>
      <c r="B8105" t="str">
        <v>Sales</v>
      </c>
      <c r="C8105" t="str">
        <v>Rent</v>
      </c>
      <c r="D8105" s="10">
        <v>6445</v>
      </c>
      <c r="E8105" s="1">
        <v>45562</v>
      </c>
      <c r="F8105" t="str">
        <v>Sales</v>
      </c>
      <c r="G8105" t="str">
        <v>Rent</v>
      </c>
      <c r="H8105" s="10">
        <v>6134</v>
      </c>
    </row>
    <row r="8106" spans="1:8" x14ac:dyDescent="0.3">
      <c r="A8106" s="1">
        <v>45562</v>
      </c>
      <c r="B8106" t="str">
        <v>Sales</v>
      </c>
      <c r="C8106" t="str">
        <v>Marketing Spend</v>
      </c>
      <c r="D8106" s="10">
        <v>2927</v>
      </c>
      <c r="E8106" s="1">
        <v>45562</v>
      </c>
      <c r="F8106" t="str">
        <v>Sales</v>
      </c>
      <c r="G8106" t="str">
        <v>Marketing Spend</v>
      </c>
      <c r="H8106" s="10">
        <v>1255</v>
      </c>
    </row>
    <row r="8107" spans="1:8" x14ac:dyDescent="0.3">
      <c r="A8107" s="1">
        <v>45562</v>
      </c>
      <c r="B8107" t="str">
        <v>Sales</v>
      </c>
      <c r="C8107" t="str">
        <v>Software Licenses</v>
      </c>
      <c r="D8107" s="10">
        <v>13328</v>
      </c>
      <c r="E8107" s="1">
        <v>45562</v>
      </c>
      <c r="F8107" t="str">
        <v>Sales</v>
      </c>
      <c r="G8107" t="str">
        <v>Software Licenses</v>
      </c>
      <c r="H8107" s="10">
        <v>13609</v>
      </c>
    </row>
    <row r="8108" spans="1:8" x14ac:dyDescent="0.3">
      <c r="A8108" s="1">
        <v>45562</v>
      </c>
      <c r="B8108" t="str">
        <v>Marketing</v>
      </c>
      <c r="C8108" t="str">
        <v>Product Revenue</v>
      </c>
      <c r="D8108" s="10">
        <v>17662</v>
      </c>
      <c r="E8108" s="1">
        <v>45562</v>
      </c>
      <c r="F8108" t="str">
        <v>Marketing</v>
      </c>
      <c r="G8108" t="str">
        <v>Product Revenue</v>
      </c>
      <c r="H8108" s="10">
        <v>19674</v>
      </c>
    </row>
    <row r="8109" spans="1:8" x14ac:dyDescent="0.3">
      <c r="A8109" s="1">
        <v>45562</v>
      </c>
      <c r="B8109" t="str">
        <v>Marketing</v>
      </c>
      <c r="C8109" t="str">
        <v>Service Revenue</v>
      </c>
      <c r="D8109" s="10">
        <v>5329</v>
      </c>
      <c r="E8109" s="1">
        <v>45562</v>
      </c>
      <c r="F8109" t="str">
        <v>Marketing</v>
      </c>
      <c r="G8109" t="str">
        <v>Service Revenue</v>
      </c>
      <c r="H8109" s="10">
        <v>4050</v>
      </c>
    </row>
    <row r="8110" spans="1:8" x14ac:dyDescent="0.3">
      <c r="A8110" s="1">
        <v>45562</v>
      </c>
      <c r="B8110" t="str">
        <v>Marketing</v>
      </c>
      <c r="C8110" t="str">
        <v>Salaries</v>
      </c>
      <c r="D8110" s="10">
        <v>5841</v>
      </c>
      <c r="E8110" s="1">
        <v>45562</v>
      </c>
      <c r="F8110" t="str">
        <v>Marketing</v>
      </c>
      <c r="G8110" t="str">
        <v>Salaries</v>
      </c>
      <c r="H8110" s="10">
        <v>3291</v>
      </c>
    </row>
    <row r="8111" spans="1:8" x14ac:dyDescent="0.3">
      <c r="A8111" s="1">
        <v>45562</v>
      </c>
      <c r="B8111" t="str">
        <v>Marketing</v>
      </c>
      <c r="C8111" t="str">
        <v>Rent</v>
      </c>
      <c r="D8111" s="10">
        <v>12429</v>
      </c>
      <c r="E8111" s="1">
        <v>45562</v>
      </c>
      <c r="F8111" t="str">
        <v>Marketing</v>
      </c>
      <c r="G8111" t="str">
        <v>Rent</v>
      </c>
      <c r="H8111" s="10">
        <v>11672</v>
      </c>
    </row>
    <row r="8112" spans="1:8" x14ac:dyDescent="0.3">
      <c r="A8112" s="1">
        <v>45562</v>
      </c>
      <c r="B8112" t="str">
        <v>Marketing</v>
      </c>
      <c r="C8112" t="str">
        <v>Marketing Spend</v>
      </c>
      <c r="D8112" s="10">
        <v>23120</v>
      </c>
      <c r="E8112" s="1">
        <v>45562</v>
      </c>
      <c r="F8112" t="str">
        <v>Marketing</v>
      </c>
      <c r="G8112" t="str">
        <v>Marketing Spend</v>
      </c>
      <c r="H8112" s="10">
        <v>23403</v>
      </c>
    </row>
    <row r="8113" spans="1:8" x14ac:dyDescent="0.3">
      <c r="A8113" s="1">
        <v>45562</v>
      </c>
      <c r="B8113" t="str">
        <v>Marketing</v>
      </c>
      <c r="C8113" t="str">
        <v>Software Licenses</v>
      </c>
      <c r="D8113" s="10">
        <v>9663</v>
      </c>
      <c r="E8113" s="1">
        <v>45562</v>
      </c>
      <c r="F8113" t="str">
        <v>Marketing</v>
      </c>
      <c r="G8113" t="str">
        <v>Software Licenses</v>
      </c>
      <c r="H8113" s="10">
        <v>9227</v>
      </c>
    </row>
    <row r="8114" spans="1:8" x14ac:dyDescent="0.3">
      <c r="A8114" s="1">
        <v>45562</v>
      </c>
      <c r="B8114" t="str">
        <v>Finance</v>
      </c>
      <c r="C8114" t="str">
        <v>Product Revenue</v>
      </c>
      <c r="D8114" s="10">
        <v>17689</v>
      </c>
      <c r="E8114" s="1">
        <v>45562</v>
      </c>
      <c r="F8114" t="str">
        <v>Finance</v>
      </c>
      <c r="G8114" t="str">
        <v>Product Revenue</v>
      </c>
      <c r="H8114" s="10">
        <v>15861</v>
      </c>
    </row>
    <row r="8115" spans="1:8" x14ac:dyDescent="0.3">
      <c r="A8115" s="1">
        <v>45562</v>
      </c>
      <c r="B8115" t="str">
        <v>Finance</v>
      </c>
      <c r="C8115" t="str">
        <v>Service Revenue</v>
      </c>
      <c r="D8115" s="10">
        <v>7597</v>
      </c>
      <c r="E8115" s="1">
        <v>45562</v>
      </c>
      <c r="F8115" t="str">
        <v>Finance</v>
      </c>
      <c r="G8115" t="str">
        <v>Service Revenue</v>
      </c>
      <c r="H8115" s="10">
        <v>8713</v>
      </c>
    </row>
    <row r="8116" spans="1:8" x14ac:dyDescent="0.3">
      <c r="A8116" s="1">
        <v>45562</v>
      </c>
      <c r="B8116" t="str">
        <v>Finance</v>
      </c>
      <c r="C8116" t="str">
        <v>Salaries</v>
      </c>
      <c r="D8116" s="10">
        <v>21571</v>
      </c>
      <c r="E8116" s="1">
        <v>45562</v>
      </c>
      <c r="F8116" t="str">
        <v>Finance</v>
      </c>
      <c r="G8116" t="str">
        <v>Salaries</v>
      </c>
      <c r="H8116" s="10">
        <v>23015</v>
      </c>
    </row>
    <row r="8117" spans="1:8" x14ac:dyDescent="0.3">
      <c r="A8117" s="1">
        <v>45562</v>
      </c>
      <c r="B8117" t="str">
        <v>Finance</v>
      </c>
      <c r="C8117" t="str">
        <v>Rent</v>
      </c>
      <c r="D8117" s="10">
        <v>15461</v>
      </c>
      <c r="E8117" s="1">
        <v>45562</v>
      </c>
      <c r="F8117" t="str">
        <v>Finance</v>
      </c>
      <c r="G8117" t="str">
        <v>Rent</v>
      </c>
      <c r="H8117" s="10">
        <v>14857</v>
      </c>
    </row>
    <row r="8118" spans="1:8" x14ac:dyDescent="0.3">
      <c r="A8118" s="1">
        <v>45562</v>
      </c>
      <c r="B8118" t="str">
        <v>Finance</v>
      </c>
      <c r="C8118" t="str">
        <v>Marketing Spend</v>
      </c>
      <c r="D8118" s="10">
        <v>7386</v>
      </c>
      <c r="E8118" s="1">
        <v>45562</v>
      </c>
      <c r="F8118" t="str">
        <v>Finance</v>
      </c>
      <c r="G8118" t="str">
        <v>Marketing Spend</v>
      </c>
      <c r="H8118" s="10">
        <v>9538</v>
      </c>
    </row>
    <row r="8119" spans="1:8" x14ac:dyDescent="0.3">
      <c r="A8119" s="1">
        <v>45562</v>
      </c>
      <c r="B8119" t="str">
        <v>Finance</v>
      </c>
      <c r="C8119" t="str">
        <v>Software Licenses</v>
      </c>
      <c r="D8119" s="10">
        <v>6996</v>
      </c>
      <c r="E8119" s="1">
        <v>45562</v>
      </c>
      <c r="F8119" t="str">
        <v>Finance</v>
      </c>
      <c r="G8119" t="str">
        <v>Software Licenses</v>
      </c>
      <c r="H8119" s="10">
        <v>5182</v>
      </c>
    </row>
    <row r="8120" spans="1:8" x14ac:dyDescent="0.3">
      <c r="A8120" s="1">
        <v>45562</v>
      </c>
      <c r="B8120" t="str">
        <v>IT</v>
      </c>
      <c r="C8120" t="str">
        <v>Product Revenue</v>
      </c>
      <c r="D8120" s="10">
        <v>15687</v>
      </c>
      <c r="E8120" s="1">
        <v>45562</v>
      </c>
      <c r="F8120" t="str">
        <v>IT</v>
      </c>
      <c r="G8120" t="str">
        <v>Product Revenue</v>
      </c>
      <c r="H8120" s="10">
        <v>13721</v>
      </c>
    </row>
    <row r="8121" spans="1:8" x14ac:dyDescent="0.3">
      <c r="A8121" s="1">
        <v>45562</v>
      </c>
      <c r="B8121" t="str">
        <v>IT</v>
      </c>
      <c r="C8121" t="str">
        <v>Service Revenue</v>
      </c>
      <c r="D8121" s="10">
        <v>16530</v>
      </c>
      <c r="E8121" s="1">
        <v>45562</v>
      </c>
      <c r="F8121" t="str">
        <v>IT</v>
      </c>
      <c r="G8121" t="str">
        <v>Service Revenue</v>
      </c>
      <c r="H8121" s="10">
        <v>13912</v>
      </c>
    </row>
    <row r="8122" spans="1:8" x14ac:dyDescent="0.3">
      <c r="A8122" s="1">
        <v>45562</v>
      </c>
      <c r="B8122" t="str">
        <v>IT</v>
      </c>
      <c r="C8122" t="str">
        <v>Salaries</v>
      </c>
      <c r="D8122" s="10">
        <v>24200</v>
      </c>
      <c r="E8122" s="1">
        <v>45562</v>
      </c>
      <c r="F8122" t="str">
        <v>IT</v>
      </c>
      <c r="G8122" t="str">
        <v>Salaries</v>
      </c>
      <c r="H8122" s="10">
        <v>23937</v>
      </c>
    </row>
    <row r="8123" spans="1:8" x14ac:dyDescent="0.3">
      <c r="A8123" s="1">
        <v>45562</v>
      </c>
      <c r="B8123" t="str">
        <v>IT</v>
      </c>
      <c r="C8123" t="str">
        <v>Rent</v>
      </c>
      <c r="D8123" s="10">
        <v>24767</v>
      </c>
      <c r="E8123" s="1">
        <v>45562</v>
      </c>
      <c r="F8123" t="str">
        <v>IT</v>
      </c>
      <c r="G8123" t="str">
        <v>Rent</v>
      </c>
      <c r="H8123" s="10">
        <v>23592</v>
      </c>
    </row>
    <row r="8124" spans="1:8" x14ac:dyDescent="0.3">
      <c r="A8124" s="1">
        <v>45562</v>
      </c>
      <c r="B8124" t="str">
        <v>IT</v>
      </c>
      <c r="C8124" t="str">
        <v>Marketing Spend</v>
      </c>
      <c r="D8124" s="10">
        <v>10025</v>
      </c>
      <c r="E8124" s="1">
        <v>45562</v>
      </c>
      <c r="F8124" t="str">
        <v>IT</v>
      </c>
      <c r="G8124" t="str">
        <v>Marketing Spend</v>
      </c>
      <c r="H8124" s="10">
        <v>10167</v>
      </c>
    </row>
    <row r="8125" spans="1:8" x14ac:dyDescent="0.3">
      <c r="A8125" s="1">
        <v>45562</v>
      </c>
      <c r="B8125" t="str">
        <v>IT</v>
      </c>
      <c r="C8125" t="str">
        <v>Software Licenses</v>
      </c>
      <c r="D8125" s="10">
        <v>16973</v>
      </c>
      <c r="E8125" s="1">
        <v>45562</v>
      </c>
      <c r="F8125" t="str">
        <v>IT</v>
      </c>
      <c r="G8125" t="str">
        <v>Software Licenses</v>
      </c>
      <c r="H8125" s="10">
        <v>15594</v>
      </c>
    </row>
    <row r="8126" spans="1:8" x14ac:dyDescent="0.3">
      <c r="A8126" s="1">
        <v>45562</v>
      </c>
      <c r="B8126" t="str">
        <v>HR</v>
      </c>
      <c r="C8126" t="str">
        <v>Product Revenue</v>
      </c>
      <c r="D8126" s="10">
        <v>1965</v>
      </c>
      <c r="E8126" s="1">
        <v>45562</v>
      </c>
      <c r="F8126" t="str">
        <v>HR</v>
      </c>
      <c r="G8126" t="str">
        <v>Product Revenue</v>
      </c>
      <c r="H8126" s="10">
        <v>-226</v>
      </c>
    </row>
    <row r="8127" spans="1:8" x14ac:dyDescent="0.3">
      <c r="A8127" s="1">
        <v>45562</v>
      </c>
      <c r="B8127" t="str">
        <v>HR</v>
      </c>
      <c r="C8127" t="str">
        <v>Service Revenue</v>
      </c>
      <c r="D8127" s="10">
        <v>20434</v>
      </c>
      <c r="E8127" s="1">
        <v>45562</v>
      </c>
      <c r="F8127" t="str">
        <v>HR</v>
      </c>
      <c r="G8127" t="str">
        <v>Service Revenue</v>
      </c>
      <c r="H8127" s="10">
        <v>17752</v>
      </c>
    </row>
    <row r="8128" spans="1:8" x14ac:dyDescent="0.3">
      <c r="A8128" s="1">
        <v>45562</v>
      </c>
      <c r="B8128" t="str">
        <v>HR</v>
      </c>
      <c r="C8128" t="str">
        <v>Salaries</v>
      </c>
      <c r="D8128" s="10">
        <v>19087</v>
      </c>
      <c r="E8128" s="1">
        <v>45562</v>
      </c>
      <c r="F8128" t="str">
        <v>HR</v>
      </c>
      <c r="G8128" t="str">
        <v>Salaries</v>
      </c>
      <c r="H8128" s="10">
        <v>16546</v>
      </c>
    </row>
    <row r="8129" spans="1:8" x14ac:dyDescent="0.3">
      <c r="A8129" s="1">
        <v>45562</v>
      </c>
      <c r="B8129" t="str">
        <v>HR</v>
      </c>
      <c r="C8129" t="str">
        <v>Rent</v>
      </c>
      <c r="D8129" s="10">
        <v>6775</v>
      </c>
      <c r="E8129" s="1">
        <v>45562</v>
      </c>
      <c r="F8129" t="str">
        <v>HR</v>
      </c>
      <c r="G8129" t="str">
        <v>Rent</v>
      </c>
      <c r="H8129" s="10">
        <v>9250</v>
      </c>
    </row>
    <row r="8130" spans="1:8" x14ac:dyDescent="0.3">
      <c r="A8130" s="1">
        <v>45562</v>
      </c>
      <c r="B8130" t="str">
        <v>HR</v>
      </c>
      <c r="C8130" t="str">
        <v>Marketing Spend</v>
      </c>
      <c r="D8130" s="10">
        <v>2556</v>
      </c>
      <c r="E8130" s="1">
        <v>45562</v>
      </c>
      <c r="F8130" t="str">
        <v>HR</v>
      </c>
      <c r="G8130" t="str">
        <v>Marketing Spend</v>
      </c>
      <c r="H8130" s="10">
        <v>3847</v>
      </c>
    </row>
    <row r="8131" spans="1:8" x14ac:dyDescent="0.3">
      <c r="A8131" s="1">
        <v>45562</v>
      </c>
      <c r="B8131" t="str">
        <v>HR</v>
      </c>
      <c r="C8131" t="str">
        <v>Software Licenses</v>
      </c>
      <c r="D8131" s="10">
        <v>18903</v>
      </c>
      <c r="E8131" s="1">
        <v>45562</v>
      </c>
      <c r="F8131" t="str">
        <v>HR</v>
      </c>
      <c r="G8131" t="str">
        <v>Software Licenses</v>
      </c>
      <c r="H8131" s="10">
        <v>19585</v>
      </c>
    </row>
    <row r="8132" spans="1:8" x14ac:dyDescent="0.3">
      <c r="A8132" s="1">
        <v>45563</v>
      </c>
      <c r="B8132" t="str">
        <v>Sales</v>
      </c>
      <c r="C8132" t="str">
        <v>Product Revenue</v>
      </c>
      <c r="D8132" s="10">
        <v>24522</v>
      </c>
      <c r="E8132" s="1">
        <v>45563</v>
      </c>
      <c r="F8132" t="str">
        <v>Sales</v>
      </c>
      <c r="G8132" t="str">
        <v>Product Revenue</v>
      </c>
      <c r="H8132" s="10">
        <v>24097</v>
      </c>
    </row>
    <row r="8133" spans="1:8" x14ac:dyDescent="0.3">
      <c r="A8133" s="1">
        <v>45563</v>
      </c>
      <c r="B8133" t="str">
        <v>Sales</v>
      </c>
      <c r="C8133" t="str">
        <v>Service Revenue</v>
      </c>
      <c r="D8133" s="10">
        <v>19389</v>
      </c>
      <c r="E8133" s="1">
        <v>45563</v>
      </c>
      <c r="F8133" t="str">
        <v>Sales</v>
      </c>
      <c r="G8133" t="str">
        <v>Service Revenue</v>
      </c>
      <c r="H8133" s="10">
        <v>18757</v>
      </c>
    </row>
    <row r="8134" spans="1:8" x14ac:dyDescent="0.3">
      <c r="A8134" s="1">
        <v>45563</v>
      </c>
      <c r="B8134" t="str">
        <v>Sales</v>
      </c>
      <c r="C8134" t="str">
        <v>Salaries</v>
      </c>
      <c r="D8134" s="10">
        <v>13069</v>
      </c>
      <c r="E8134" s="1">
        <v>45563</v>
      </c>
      <c r="F8134" t="str">
        <v>Sales</v>
      </c>
      <c r="G8134" t="str">
        <v>Salaries</v>
      </c>
      <c r="H8134" s="10">
        <v>12206</v>
      </c>
    </row>
    <row r="8135" spans="1:8" x14ac:dyDescent="0.3">
      <c r="A8135" s="1">
        <v>45563</v>
      </c>
      <c r="B8135" t="str">
        <v>Sales</v>
      </c>
      <c r="C8135" t="str">
        <v>Rent</v>
      </c>
      <c r="D8135" s="10">
        <v>5025</v>
      </c>
      <c r="E8135" s="1">
        <v>45563</v>
      </c>
      <c r="F8135" t="str">
        <v>Sales</v>
      </c>
      <c r="G8135" t="str">
        <v>Rent</v>
      </c>
      <c r="H8135" s="10">
        <v>5927</v>
      </c>
    </row>
    <row r="8136" spans="1:8" x14ac:dyDescent="0.3">
      <c r="A8136" s="1">
        <v>45563</v>
      </c>
      <c r="B8136" t="str">
        <v>Sales</v>
      </c>
      <c r="C8136" t="str">
        <v>Marketing Spend</v>
      </c>
      <c r="D8136" s="10">
        <v>13912</v>
      </c>
      <c r="E8136" s="1">
        <v>45563</v>
      </c>
      <c r="F8136" t="str">
        <v>Sales</v>
      </c>
      <c r="G8136" t="str">
        <v>Marketing Spend</v>
      </c>
      <c r="H8136" s="10">
        <v>11789</v>
      </c>
    </row>
    <row r="8137" spans="1:8" x14ac:dyDescent="0.3">
      <c r="A8137" s="1">
        <v>45563</v>
      </c>
      <c r="B8137" t="str">
        <v>Sales</v>
      </c>
      <c r="C8137" t="str">
        <v>Software Licenses</v>
      </c>
      <c r="D8137" s="10">
        <v>12151</v>
      </c>
      <c r="E8137" s="1">
        <v>45563</v>
      </c>
      <c r="F8137" t="str">
        <v>Sales</v>
      </c>
      <c r="G8137" t="str">
        <v>Software Licenses</v>
      </c>
      <c r="H8137" s="10">
        <v>11528</v>
      </c>
    </row>
    <row r="8138" spans="1:8" x14ac:dyDescent="0.3">
      <c r="A8138" s="1">
        <v>45563</v>
      </c>
      <c r="B8138" t="str">
        <v>Marketing</v>
      </c>
      <c r="C8138" t="str">
        <v>Product Revenue</v>
      </c>
      <c r="D8138" s="10">
        <v>12852</v>
      </c>
      <c r="E8138" s="1">
        <v>45563</v>
      </c>
      <c r="F8138" t="str">
        <v>Marketing</v>
      </c>
      <c r="G8138" t="str">
        <v>Product Revenue</v>
      </c>
      <c r="H8138" s="10">
        <v>11093</v>
      </c>
    </row>
    <row r="8139" spans="1:8" x14ac:dyDescent="0.3">
      <c r="A8139" s="1">
        <v>45563</v>
      </c>
      <c r="B8139" t="str">
        <v>Marketing</v>
      </c>
      <c r="C8139" t="str">
        <v>Service Revenue</v>
      </c>
      <c r="D8139" s="10">
        <v>6435</v>
      </c>
      <c r="E8139" s="1">
        <v>45563</v>
      </c>
      <c r="F8139" t="str">
        <v>Marketing</v>
      </c>
      <c r="G8139" t="str">
        <v>Service Revenue</v>
      </c>
      <c r="H8139" s="10">
        <v>5173</v>
      </c>
    </row>
    <row r="8140" spans="1:8" x14ac:dyDescent="0.3">
      <c r="A8140" s="1">
        <v>45563</v>
      </c>
      <c r="B8140" t="str">
        <v>Marketing</v>
      </c>
      <c r="C8140" t="str">
        <v>Salaries</v>
      </c>
      <c r="D8140" s="10">
        <v>10045</v>
      </c>
      <c r="E8140" s="1">
        <v>45563</v>
      </c>
      <c r="F8140" t="str">
        <v>Marketing</v>
      </c>
      <c r="G8140" t="str">
        <v>Salaries</v>
      </c>
      <c r="H8140" s="10">
        <v>9341</v>
      </c>
    </row>
    <row r="8141" spans="1:8" x14ac:dyDescent="0.3">
      <c r="A8141" s="1">
        <v>45563</v>
      </c>
      <c r="B8141" t="str">
        <v>Marketing</v>
      </c>
      <c r="C8141" t="str">
        <v>Rent</v>
      </c>
      <c r="D8141" s="10">
        <v>19895</v>
      </c>
      <c r="E8141" s="1">
        <v>45563</v>
      </c>
      <c r="F8141" t="str">
        <v>Marketing</v>
      </c>
      <c r="G8141" t="str">
        <v>Rent</v>
      </c>
      <c r="H8141" s="10">
        <v>18437</v>
      </c>
    </row>
    <row r="8142" spans="1:8" x14ac:dyDescent="0.3">
      <c r="A8142" s="1">
        <v>45563</v>
      </c>
      <c r="B8142" t="str">
        <v>Marketing</v>
      </c>
      <c r="C8142" t="str">
        <v>Marketing Spend</v>
      </c>
      <c r="D8142" s="10">
        <v>23372</v>
      </c>
      <c r="E8142" s="1">
        <v>45563</v>
      </c>
      <c r="F8142" t="str">
        <v>Marketing</v>
      </c>
      <c r="G8142" t="str">
        <v>Marketing Spend</v>
      </c>
      <c r="H8142" s="10">
        <v>22340</v>
      </c>
    </row>
    <row r="8143" spans="1:8" x14ac:dyDescent="0.3">
      <c r="A8143" s="1">
        <v>45563</v>
      </c>
      <c r="B8143" t="str">
        <v>Marketing</v>
      </c>
      <c r="C8143" t="str">
        <v>Software Licenses</v>
      </c>
      <c r="D8143" s="10">
        <v>6165</v>
      </c>
      <c r="E8143" s="1">
        <v>45563</v>
      </c>
      <c r="F8143" t="str">
        <v>Marketing</v>
      </c>
      <c r="G8143" t="str">
        <v>Software Licenses</v>
      </c>
      <c r="H8143" s="10">
        <v>5410</v>
      </c>
    </row>
    <row r="8144" spans="1:8" x14ac:dyDescent="0.3">
      <c r="A8144" s="1">
        <v>45563</v>
      </c>
      <c r="B8144" t="str">
        <v>Finance</v>
      </c>
      <c r="C8144" t="str">
        <v>Product Revenue</v>
      </c>
      <c r="D8144" s="10">
        <v>18980</v>
      </c>
      <c r="E8144" s="1">
        <v>45563</v>
      </c>
      <c r="F8144" t="str">
        <v>Finance</v>
      </c>
      <c r="G8144" t="str">
        <v>Product Revenue</v>
      </c>
      <c r="H8144" s="10">
        <v>18309</v>
      </c>
    </row>
    <row r="8145" spans="1:8" x14ac:dyDescent="0.3">
      <c r="A8145" s="1">
        <v>45563</v>
      </c>
      <c r="B8145" t="str">
        <v>Finance</v>
      </c>
      <c r="C8145" t="str">
        <v>Service Revenue</v>
      </c>
      <c r="D8145" s="10">
        <v>5904</v>
      </c>
      <c r="E8145" s="1">
        <v>45563</v>
      </c>
      <c r="F8145" t="str">
        <v>Finance</v>
      </c>
      <c r="G8145" t="str">
        <v>Service Revenue</v>
      </c>
      <c r="H8145" s="10">
        <v>4632</v>
      </c>
    </row>
    <row r="8146" spans="1:8" x14ac:dyDescent="0.3">
      <c r="A8146" s="1">
        <v>45563</v>
      </c>
      <c r="B8146" t="str">
        <v>Finance</v>
      </c>
      <c r="C8146" t="str">
        <v>Salaries</v>
      </c>
      <c r="D8146" s="10">
        <v>5133</v>
      </c>
      <c r="E8146" s="1">
        <v>45563</v>
      </c>
      <c r="F8146" t="str">
        <v>Finance</v>
      </c>
      <c r="G8146" t="str">
        <v>Salaries</v>
      </c>
      <c r="H8146" s="10">
        <v>3206</v>
      </c>
    </row>
    <row r="8147" spans="1:8" x14ac:dyDescent="0.3">
      <c r="A8147" s="1">
        <v>45563</v>
      </c>
      <c r="B8147" t="str">
        <v>Finance</v>
      </c>
      <c r="C8147" t="str">
        <v>Rent</v>
      </c>
      <c r="D8147" s="10">
        <v>2973</v>
      </c>
      <c r="E8147" s="1">
        <v>45563</v>
      </c>
      <c r="F8147" t="str">
        <v>Finance</v>
      </c>
      <c r="G8147" t="str">
        <v>Rent</v>
      </c>
      <c r="H8147" s="10">
        <v>4722</v>
      </c>
    </row>
    <row r="8148" spans="1:8" x14ac:dyDescent="0.3">
      <c r="A8148" s="1">
        <v>45563</v>
      </c>
      <c r="B8148" t="str">
        <v>Finance</v>
      </c>
      <c r="C8148" t="str">
        <v>Marketing Spend</v>
      </c>
      <c r="D8148" s="10">
        <v>16172</v>
      </c>
      <c r="E8148" s="1">
        <v>45563</v>
      </c>
      <c r="F8148" t="str">
        <v>Finance</v>
      </c>
      <c r="G8148" t="str">
        <v>Marketing Spend</v>
      </c>
      <c r="H8148" s="10">
        <v>18733</v>
      </c>
    </row>
    <row r="8149" spans="1:8" x14ac:dyDescent="0.3">
      <c r="A8149" s="1">
        <v>45563</v>
      </c>
      <c r="B8149" t="str">
        <v>Finance</v>
      </c>
      <c r="C8149" t="str">
        <v>Software Licenses</v>
      </c>
      <c r="D8149" s="10">
        <v>4504</v>
      </c>
      <c r="E8149" s="1">
        <v>45563</v>
      </c>
      <c r="F8149" t="str">
        <v>Finance</v>
      </c>
      <c r="G8149" t="str">
        <v>Software Licenses</v>
      </c>
      <c r="H8149" s="10">
        <v>1607</v>
      </c>
    </row>
    <row r="8150" spans="1:8" x14ac:dyDescent="0.3">
      <c r="A8150" s="1">
        <v>45563</v>
      </c>
      <c r="B8150" t="str">
        <v>IT</v>
      </c>
      <c r="C8150" t="str">
        <v>Product Revenue</v>
      </c>
      <c r="D8150" s="10">
        <v>16601</v>
      </c>
      <c r="E8150" s="1">
        <v>45563</v>
      </c>
      <c r="F8150" t="str">
        <v>IT</v>
      </c>
      <c r="G8150" t="str">
        <v>Product Revenue</v>
      </c>
      <c r="H8150" s="10">
        <v>13948</v>
      </c>
    </row>
    <row r="8151" spans="1:8" x14ac:dyDescent="0.3">
      <c r="A8151" s="1">
        <v>45563</v>
      </c>
      <c r="B8151" t="str">
        <v>IT</v>
      </c>
      <c r="C8151" t="str">
        <v>Service Revenue</v>
      </c>
      <c r="D8151" s="10">
        <v>18903</v>
      </c>
      <c r="E8151" s="1">
        <v>45563</v>
      </c>
      <c r="F8151" t="str">
        <v>IT</v>
      </c>
      <c r="G8151" t="str">
        <v>Service Revenue</v>
      </c>
      <c r="H8151" s="10">
        <v>16097</v>
      </c>
    </row>
    <row r="8152" spans="1:8" x14ac:dyDescent="0.3">
      <c r="A8152" s="1">
        <v>45563</v>
      </c>
      <c r="B8152" t="str">
        <v>IT</v>
      </c>
      <c r="C8152" t="str">
        <v>Salaries</v>
      </c>
      <c r="D8152" s="10">
        <v>21683</v>
      </c>
      <c r="E8152" s="1">
        <v>45563</v>
      </c>
      <c r="F8152" t="str">
        <v>IT</v>
      </c>
      <c r="G8152" t="str">
        <v>Salaries</v>
      </c>
      <c r="H8152" s="10">
        <v>23912</v>
      </c>
    </row>
    <row r="8153" spans="1:8" x14ac:dyDescent="0.3">
      <c r="A8153" s="1">
        <v>45563</v>
      </c>
      <c r="B8153" t="str">
        <v>IT</v>
      </c>
      <c r="C8153" t="str">
        <v>Rent</v>
      </c>
      <c r="D8153" s="10">
        <v>21143</v>
      </c>
      <c r="E8153" s="1">
        <v>45563</v>
      </c>
      <c r="F8153" t="str">
        <v>IT</v>
      </c>
      <c r="G8153" t="str">
        <v>Rent</v>
      </c>
      <c r="H8153" s="10">
        <v>23895</v>
      </c>
    </row>
    <row r="8154" spans="1:8" x14ac:dyDescent="0.3">
      <c r="A8154" s="1">
        <v>45563</v>
      </c>
      <c r="B8154" t="str">
        <v>IT</v>
      </c>
      <c r="C8154" t="str">
        <v>Marketing Spend</v>
      </c>
      <c r="D8154" s="10">
        <v>15634</v>
      </c>
      <c r="E8154" s="1">
        <v>45563</v>
      </c>
      <c r="F8154" t="str">
        <v>IT</v>
      </c>
      <c r="G8154" t="str">
        <v>Marketing Spend</v>
      </c>
      <c r="H8154" s="10">
        <v>17634</v>
      </c>
    </row>
    <row r="8155" spans="1:8" x14ac:dyDescent="0.3">
      <c r="A8155" s="1">
        <v>45563</v>
      </c>
      <c r="B8155" t="str">
        <v>IT</v>
      </c>
      <c r="C8155" t="str">
        <v>Software Licenses</v>
      </c>
      <c r="D8155" s="10">
        <v>4813</v>
      </c>
      <c r="E8155" s="1">
        <v>45563</v>
      </c>
      <c r="F8155" t="str">
        <v>IT</v>
      </c>
      <c r="G8155" t="str">
        <v>Software Licenses</v>
      </c>
      <c r="H8155" s="10">
        <v>6401</v>
      </c>
    </row>
    <row r="8156" spans="1:8" x14ac:dyDescent="0.3">
      <c r="A8156" s="1">
        <v>45563</v>
      </c>
      <c r="B8156" t="str">
        <v>HR</v>
      </c>
      <c r="C8156" t="str">
        <v>Product Revenue</v>
      </c>
      <c r="D8156" s="10">
        <v>23745</v>
      </c>
      <c r="E8156" s="1">
        <v>45563</v>
      </c>
      <c r="F8156" t="str">
        <v>HR</v>
      </c>
      <c r="G8156" t="str">
        <v>Product Revenue</v>
      </c>
      <c r="H8156" s="10">
        <v>21643</v>
      </c>
    </row>
    <row r="8157" spans="1:8" x14ac:dyDescent="0.3">
      <c r="A8157" s="1">
        <v>45563</v>
      </c>
      <c r="B8157" t="str">
        <v>HR</v>
      </c>
      <c r="C8157" t="str">
        <v>Service Revenue</v>
      </c>
      <c r="D8157" s="10">
        <v>10017</v>
      </c>
      <c r="E8157" s="1">
        <v>45563</v>
      </c>
      <c r="F8157" t="str">
        <v>HR</v>
      </c>
      <c r="G8157" t="str">
        <v>Service Revenue</v>
      </c>
      <c r="H8157" s="10">
        <v>7025</v>
      </c>
    </row>
    <row r="8158" spans="1:8" x14ac:dyDescent="0.3">
      <c r="A8158" s="1">
        <v>45563</v>
      </c>
      <c r="B8158" t="str">
        <v>HR</v>
      </c>
      <c r="C8158" t="str">
        <v>Salaries</v>
      </c>
      <c r="D8158" s="10">
        <v>20240</v>
      </c>
      <c r="E8158" s="1">
        <v>45563</v>
      </c>
      <c r="F8158" t="str">
        <v>HR</v>
      </c>
      <c r="G8158" t="str">
        <v>Salaries</v>
      </c>
      <c r="H8158" s="10">
        <v>19639</v>
      </c>
    </row>
    <row r="8159" spans="1:8" x14ac:dyDescent="0.3">
      <c r="A8159" s="1">
        <v>45563</v>
      </c>
      <c r="B8159" t="str">
        <v>HR</v>
      </c>
      <c r="C8159" t="str">
        <v>Rent</v>
      </c>
      <c r="D8159" s="10">
        <v>15866</v>
      </c>
      <c r="E8159" s="1">
        <v>45563</v>
      </c>
      <c r="F8159" t="str">
        <v>HR</v>
      </c>
      <c r="G8159" t="str">
        <v>Rent</v>
      </c>
      <c r="H8159" s="10">
        <v>15315</v>
      </c>
    </row>
    <row r="8160" spans="1:8" x14ac:dyDescent="0.3">
      <c r="A8160" s="1">
        <v>45563</v>
      </c>
      <c r="B8160" t="str">
        <v>HR</v>
      </c>
      <c r="C8160" t="str">
        <v>Marketing Spend</v>
      </c>
      <c r="D8160" s="10">
        <v>14664</v>
      </c>
      <c r="E8160" s="1">
        <v>45563</v>
      </c>
      <c r="F8160" t="str">
        <v>HR</v>
      </c>
      <c r="G8160" t="str">
        <v>Marketing Spend</v>
      </c>
      <c r="H8160" s="10">
        <v>11739</v>
      </c>
    </row>
    <row r="8161" spans="1:8" x14ac:dyDescent="0.3">
      <c r="A8161" s="1">
        <v>45563</v>
      </c>
      <c r="B8161" t="str">
        <v>HR</v>
      </c>
      <c r="C8161" t="str">
        <v>Software Licenses</v>
      </c>
      <c r="D8161" s="10">
        <v>21216</v>
      </c>
      <c r="E8161" s="1">
        <v>45563</v>
      </c>
      <c r="F8161" t="str">
        <v>HR</v>
      </c>
      <c r="G8161" t="str">
        <v>Software Licenses</v>
      </c>
      <c r="H8161" s="10">
        <v>21289</v>
      </c>
    </row>
    <row r="8162" spans="1:8" x14ac:dyDescent="0.3">
      <c r="A8162" s="1">
        <v>45564</v>
      </c>
      <c r="B8162" t="str">
        <v>Sales</v>
      </c>
      <c r="C8162" t="str">
        <v>Product Revenue</v>
      </c>
      <c r="D8162" s="10">
        <v>21255</v>
      </c>
      <c r="E8162" s="1">
        <v>45564</v>
      </c>
      <c r="F8162" t="str">
        <v>Sales</v>
      </c>
      <c r="G8162" t="str">
        <v>Product Revenue</v>
      </c>
      <c r="H8162" s="10">
        <v>20871</v>
      </c>
    </row>
    <row r="8163" spans="1:8" x14ac:dyDescent="0.3">
      <c r="A8163" s="1">
        <v>45564</v>
      </c>
      <c r="B8163" t="str">
        <v>Sales</v>
      </c>
      <c r="C8163" t="str">
        <v>Service Revenue</v>
      </c>
      <c r="D8163" s="10">
        <v>18027</v>
      </c>
      <c r="E8163" s="1">
        <v>45564</v>
      </c>
      <c r="F8163" t="str">
        <v>Sales</v>
      </c>
      <c r="G8163" t="str">
        <v>Service Revenue</v>
      </c>
      <c r="H8163" s="10">
        <v>17920</v>
      </c>
    </row>
    <row r="8164" spans="1:8" x14ac:dyDescent="0.3">
      <c r="A8164" s="1">
        <v>45564</v>
      </c>
      <c r="B8164" t="str">
        <v>Sales</v>
      </c>
      <c r="C8164" t="str">
        <v>Salaries</v>
      </c>
      <c r="D8164" s="10">
        <v>18553</v>
      </c>
      <c r="E8164" s="1">
        <v>45564</v>
      </c>
      <c r="F8164" t="str">
        <v>Sales</v>
      </c>
      <c r="G8164" t="str">
        <v>Salaries</v>
      </c>
      <c r="H8164" s="10">
        <v>17389</v>
      </c>
    </row>
    <row r="8165" spans="1:8" x14ac:dyDescent="0.3">
      <c r="A8165" s="1">
        <v>45564</v>
      </c>
      <c r="B8165" t="str">
        <v>Sales</v>
      </c>
      <c r="C8165" t="str">
        <v>Rent</v>
      </c>
      <c r="D8165" s="10">
        <v>20899</v>
      </c>
      <c r="E8165" s="1">
        <v>45564</v>
      </c>
      <c r="F8165" t="str">
        <v>Sales</v>
      </c>
      <c r="G8165" t="str">
        <v>Rent</v>
      </c>
      <c r="H8165" s="10">
        <v>20608</v>
      </c>
    </row>
    <row r="8166" spans="1:8" x14ac:dyDescent="0.3">
      <c r="A8166" s="1">
        <v>45564</v>
      </c>
      <c r="B8166" t="str">
        <v>Sales</v>
      </c>
      <c r="C8166" t="str">
        <v>Marketing Spend</v>
      </c>
      <c r="D8166" s="10">
        <v>14242</v>
      </c>
      <c r="E8166" s="1">
        <v>45564</v>
      </c>
      <c r="F8166" t="str">
        <v>Sales</v>
      </c>
      <c r="G8166" t="str">
        <v>Marketing Spend</v>
      </c>
      <c r="H8166" s="10">
        <v>14139</v>
      </c>
    </row>
    <row r="8167" spans="1:8" x14ac:dyDescent="0.3">
      <c r="A8167" s="1">
        <v>45564</v>
      </c>
      <c r="B8167" t="str">
        <v>Sales</v>
      </c>
      <c r="C8167" t="str">
        <v>Software Licenses</v>
      </c>
      <c r="D8167" s="10">
        <v>21128</v>
      </c>
      <c r="E8167" s="1">
        <v>45564</v>
      </c>
      <c r="F8167" t="str">
        <v>Sales</v>
      </c>
      <c r="G8167" t="str">
        <v>Software Licenses</v>
      </c>
      <c r="H8167" s="10">
        <v>23261</v>
      </c>
    </row>
    <row r="8168" spans="1:8" x14ac:dyDescent="0.3">
      <c r="A8168" s="1">
        <v>45564</v>
      </c>
      <c r="B8168" t="str">
        <v>Marketing</v>
      </c>
      <c r="C8168" t="str">
        <v>Product Revenue</v>
      </c>
      <c r="D8168" s="10">
        <v>15655</v>
      </c>
      <c r="E8168" s="1">
        <v>45564</v>
      </c>
      <c r="F8168" t="str">
        <v>Marketing</v>
      </c>
      <c r="G8168" t="str">
        <v>Product Revenue</v>
      </c>
      <c r="H8168" s="10">
        <v>17332</v>
      </c>
    </row>
    <row r="8169" spans="1:8" x14ac:dyDescent="0.3">
      <c r="A8169" s="1">
        <v>45564</v>
      </c>
      <c r="B8169" t="str">
        <v>Marketing</v>
      </c>
      <c r="C8169" t="str">
        <v>Service Revenue</v>
      </c>
      <c r="D8169" s="10">
        <v>18213</v>
      </c>
      <c r="E8169" s="1">
        <v>45564</v>
      </c>
      <c r="F8169" t="str">
        <v>Marketing</v>
      </c>
      <c r="G8169" t="str">
        <v>Service Revenue</v>
      </c>
      <c r="H8169" s="10">
        <v>18197</v>
      </c>
    </row>
    <row r="8170" spans="1:8" x14ac:dyDescent="0.3">
      <c r="A8170" s="1">
        <v>45564</v>
      </c>
      <c r="B8170" t="str">
        <v>Marketing</v>
      </c>
      <c r="C8170" t="str">
        <v>Salaries</v>
      </c>
      <c r="D8170" s="10">
        <v>10419</v>
      </c>
      <c r="E8170" s="1">
        <v>45564</v>
      </c>
      <c r="F8170" t="str">
        <v>Marketing</v>
      </c>
      <c r="G8170" t="str">
        <v>Salaries</v>
      </c>
      <c r="H8170" s="10">
        <v>8251</v>
      </c>
    </row>
    <row r="8171" spans="1:8" x14ac:dyDescent="0.3">
      <c r="A8171" s="1">
        <v>45564</v>
      </c>
      <c r="B8171" t="str">
        <v>Marketing</v>
      </c>
      <c r="C8171" t="str">
        <v>Rent</v>
      </c>
      <c r="D8171" s="10">
        <v>5191</v>
      </c>
      <c r="E8171" s="1">
        <v>45564</v>
      </c>
      <c r="F8171" t="str">
        <v>Marketing</v>
      </c>
      <c r="G8171" t="str">
        <v>Rent</v>
      </c>
      <c r="H8171" s="10">
        <v>3758</v>
      </c>
    </row>
    <row r="8172" spans="1:8" x14ac:dyDescent="0.3">
      <c r="A8172" s="1">
        <v>45564</v>
      </c>
      <c r="B8172" t="str">
        <v>Marketing</v>
      </c>
      <c r="C8172" t="str">
        <v>Marketing Spend</v>
      </c>
      <c r="D8172" s="10">
        <v>20914</v>
      </c>
      <c r="E8172" s="1">
        <v>45564</v>
      </c>
      <c r="F8172" t="str">
        <v>Marketing</v>
      </c>
      <c r="G8172" t="str">
        <v>Marketing Spend</v>
      </c>
      <c r="H8172" s="10">
        <v>23841</v>
      </c>
    </row>
    <row r="8173" spans="1:8" x14ac:dyDescent="0.3">
      <c r="A8173" s="1">
        <v>45564</v>
      </c>
      <c r="B8173" t="str">
        <v>Marketing</v>
      </c>
      <c r="C8173" t="str">
        <v>Software Licenses</v>
      </c>
      <c r="D8173" s="10">
        <v>12541</v>
      </c>
      <c r="E8173" s="1">
        <v>45564</v>
      </c>
      <c r="F8173" t="str">
        <v>Marketing</v>
      </c>
      <c r="G8173" t="str">
        <v>Software Licenses</v>
      </c>
      <c r="H8173" s="10">
        <v>11452</v>
      </c>
    </row>
    <row r="8174" spans="1:8" x14ac:dyDescent="0.3">
      <c r="A8174" s="1">
        <v>45564</v>
      </c>
      <c r="B8174" t="str">
        <v>Finance</v>
      </c>
      <c r="C8174" t="str">
        <v>Product Revenue</v>
      </c>
      <c r="D8174" s="10">
        <v>5733</v>
      </c>
      <c r="E8174" s="1">
        <v>45564</v>
      </c>
      <c r="F8174" t="str">
        <v>Finance</v>
      </c>
      <c r="G8174" t="str">
        <v>Product Revenue</v>
      </c>
      <c r="H8174" s="10">
        <v>5381</v>
      </c>
    </row>
    <row r="8175" spans="1:8" x14ac:dyDescent="0.3">
      <c r="A8175" s="1">
        <v>45564</v>
      </c>
      <c r="B8175" t="str">
        <v>Finance</v>
      </c>
      <c r="C8175" t="str">
        <v>Service Revenue</v>
      </c>
      <c r="D8175" s="10">
        <v>6396</v>
      </c>
      <c r="E8175" s="1">
        <v>45564</v>
      </c>
      <c r="F8175" t="str">
        <v>Finance</v>
      </c>
      <c r="G8175" t="str">
        <v>Service Revenue</v>
      </c>
      <c r="H8175" s="10">
        <v>4796</v>
      </c>
    </row>
    <row r="8176" spans="1:8" x14ac:dyDescent="0.3">
      <c r="A8176" s="1">
        <v>45564</v>
      </c>
      <c r="B8176" t="str">
        <v>Finance</v>
      </c>
      <c r="C8176" t="str">
        <v>Salaries</v>
      </c>
      <c r="D8176" s="10">
        <v>19262</v>
      </c>
      <c r="E8176" s="1">
        <v>45564</v>
      </c>
      <c r="F8176" t="str">
        <v>Finance</v>
      </c>
      <c r="G8176" t="str">
        <v>Salaries</v>
      </c>
      <c r="H8176" s="10">
        <v>21877</v>
      </c>
    </row>
    <row r="8177" spans="1:8" x14ac:dyDescent="0.3">
      <c r="A8177" s="1">
        <v>45564</v>
      </c>
      <c r="B8177" t="str">
        <v>Finance</v>
      </c>
      <c r="C8177" t="str">
        <v>Rent</v>
      </c>
      <c r="D8177" s="10">
        <v>21686</v>
      </c>
      <c r="E8177" s="1">
        <v>45564</v>
      </c>
      <c r="F8177" t="str">
        <v>Finance</v>
      </c>
      <c r="G8177" t="str">
        <v>Rent</v>
      </c>
      <c r="H8177" s="10">
        <v>20661</v>
      </c>
    </row>
    <row r="8178" spans="1:8" x14ac:dyDescent="0.3">
      <c r="A8178" s="1">
        <v>45564</v>
      </c>
      <c r="B8178" t="str">
        <v>Finance</v>
      </c>
      <c r="C8178" t="str">
        <v>Marketing Spend</v>
      </c>
      <c r="D8178" s="10">
        <v>17039</v>
      </c>
      <c r="E8178" s="1">
        <v>45564</v>
      </c>
      <c r="F8178" t="str">
        <v>Finance</v>
      </c>
      <c r="G8178" t="str">
        <v>Marketing Spend</v>
      </c>
      <c r="H8178" s="10">
        <v>15231</v>
      </c>
    </row>
    <row r="8179" spans="1:8" x14ac:dyDescent="0.3">
      <c r="A8179" s="1">
        <v>45564</v>
      </c>
      <c r="B8179" t="str">
        <v>Finance</v>
      </c>
      <c r="C8179" t="str">
        <v>Software Licenses</v>
      </c>
      <c r="D8179" s="10">
        <v>21129</v>
      </c>
      <c r="E8179" s="1">
        <v>45564</v>
      </c>
      <c r="F8179" t="str">
        <v>Finance</v>
      </c>
      <c r="G8179" t="str">
        <v>Software Licenses</v>
      </c>
      <c r="H8179" s="10">
        <v>20951</v>
      </c>
    </row>
    <row r="8180" spans="1:8" x14ac:dyDescent="0.3">
      <c r="A8180" s="1">
        <v>45564</v>
      </c>
      <c r="B8180" t="str">
        <v>IT</v>
      </c>
      <c r="C8180" t="str">
        <v>Product Revenue</v>
      </c>
      <c r="D8180" s="10">
        <v>15474</v>
      </c>
      <c r="E8180" s="1">
        <v>45564</v>
      </c>
      <c r="F8180" t="str">
        <v>IT</v>
      </c>
      <c r="G8180" t="str">
        <v>Product Revenue</v>
      </c>
      <c r="H8180" s="10">
        <v>15543</v>
      </c>
    </row>
    <row r="8181" spans="1:8" x14ac:dyDescent="0.3">
      <c r="A8181" s="1">
        <v>45564</v>
      </c>
      <c r="B8181" t="str">
        <v>IT</v>
      </c>
      <c r="C8181" t="str">
        <v>Service Revenue</v>
      </c>
      <c r="D8181" s="10">
        <v>15373</v>
      </c>
      <c r="E8181" s="1">
        <v>45564</v>
      </c>
      <c r="F8181" t="str">
        <v>IT</v>
      </c>
      <c r="G8181" t="str">
        <v>Service Revenue</v>
      </c>
      <c r="H8181" s="10">
        <v>14784</v>
      </c>
    </row>
    <row r="8182" spans="1:8" x14ac:dyDescent="0.3">
      <c r="A8182" s="1">
        <v>45564</v>
      </c>
      <c r="B8182" t="str">
        <v>IT</v>
      </c>
      <c r="C8182" t="str">
        <v>Salaries</v>
      </c>
      <c r="D8182" s="10">
        <v>12832</v>
      </c>
      <c r="E8182" s="1">
        <v>45564</v>
      </c>
      <c r="F8182" t="str">
        <v>IT</v>
      </c>
      <c r="G8182" t="str">
        <v>Salaries</v>
      </c>
      <c r="H8182" s="10">
        <v>15077</v>
      </c>
    </row>
    <row r="8183" spans="1:8" x14ac:dyDescent="0.3">
      <c r="A8183" s="1">
        <v>45564</v>
      </c>
      <c r="B8183" t="str">
        <v>IT</v>
      </c>
      <c r="C8183" t="str">
        <v>Rent</v>
      </c>
      <c r="D8183" s="10">
        <v>15720</v>
      </c>
      <c r="E8183" s="1">
        <v>45564</v>
      </c>
      <c r="F8183" t="str">
        <v>IT</v>
      </c>
      <c r="G8183" t="str">
        <v>Rent</v>
      </c>
      <c r="H8183" s="10">
        <v>14038</v>
      </c>
    </row>
    <row r="8184" spans="1:8" x14ac:dyDescent="0.3">
      <c r="A8184" s="1">
        <v>45564</v>
      </c>
      <c r="B8184" t="str">
        <v>IT</v>
      </c>
      <c r="C8184" t="str">
        <v>Marketing Spend</v>
      </c>
      <c r="D8184" s="10">
        <v>14729</v>
      </c>
      <c r="E8184" s="1">
        <v>45564</v>
      </c>
      <c r="F8184" t="str">
        <v>IT</v>
      </c>
      <c r="G8184" t="str">
        <v>Marketing Spend</v>
      </c>
      <c r="H8184" s="10">
        <v>13338</v>
      </c>
    </row>
    <row r="8185" spans="1:8" x14ac:dyDescent="0.3">
      <c r="A8185" s="1">
        <v>45564</v>
      </c>
      <c r="B8185" t="str">
        <v>IT</v>
      </c>
      <c r="C8185" t="str">
        <v>Software Licenses</v>
      </c>
      <c r="D8185" s="10">
        <v>21105</v>
      </c>
      <c r="E8185" s="1">
        <v>45564</v>
      </c>
      <c r="F8185" t="str">
        <v>IT</v>
      </c>
      <c r="G8185" t="str">
        <v>Software Licenses</v>
      </c>
      <c r="H8185" s="10">
        <v>23438</v>
      </c>
    </row>
    <row r="8186" spans="1:8" x14ac:dyDescent="0.3">
      <c r="A8186" s="1">
        <v>45564</v>
      </c>
      <c r="B8186" t="str">
        <v>HR</v>
      </c>
      <c r="C8186" t="str">
        <v>Product Revenue</v>
      </c>
      <c r="D8186" s="10">
        <v>15969</v>
      </c>
      <c r="E8186" s="1">
        <v>45564</v>
      </c>
      <c r="F8186" t="str">
        <v>HR</v>
      </c>
      <c r="G8186" t="str">
        <v>Product Revenue</v>
      </c>
      <c r="H8186" s="10">
        <v>13116</v>
      </c>
    </row>
    <row r="8187" spans="1:8" x14ac:dyDescent="0.3">
      <c r="A8187" s="1">
        <v>45564</v>
      </c>
      <c r="B8187" t="str">
        <v>HR</v>
      </c>
      <c r="C8187" t="str">
        <v>Service Revenue</v>
      </c>
      <c r="D8187" s="10">
        <v>1938</v>
      </c>
      <c r="E8187" s="1">
        <v>45564</v>
      </c>
      <c r="F8187" t="str">
        <v>HR</v>
      </c>
      <c r="G8187" t="str">
        <v>Service Revenue</v>
      </c>
      <c r="H8187" s="10">
        <v>1986</v>
      </c>
    </row>
    <row r="8188" spans="1:8" x14ac:dyDescent="0.3">
      <c r="A8188" s="1">
        <v>45564</v>
      </c>
      <c r="B8188" t="str">
        <v>HR</v>
      </c>
      <c r="C8188" t="str">
        <v>Salaries</v>
      </c>
      <c r="D8188" s="10">
        <v>7398</v>
      </c>
      <c r="E8188" s="1">
        <v>45564</v>
      </c>
      <c r="F8188" t="str">
        <v>HR</v>
      </c>
      <c r="G8188" t="str">
        <v>Salaries</v>
      </c>
      <c r="H8188" s="10">
        <v>8203</v>
      </c>
    </row>
    <row r="8189" spans="1:8" x14ac:dyDescent="0.3">
      <c r="A8189" s="1">
        <v>45564</v>
      </c>
      <c r="B8189" t="str">
        <v>HR</v>
      </c>
      <c r="C8189" t="str">
        <v>Rent</v>
      </c>
      <c r="D8189" s="10">
        <v>17715</v>
      </c>
      <c r="E8189" s="1">
        <v>45564</v>
      </c>
      <c r="F8189" t="str">
        <v>HR</v>
      </c>
      <c r="G8189" t="str">
        <v>Rent</v>
      </c>
      <c r="H8189" s="10">
        <v>17049</v>
      </c>
    </row>
    <row r="8190" spans="1:8" x14ac:dyDescent="0.3">
      <c r="A8190" s="1">
        <v>45564</v>
      </c>
      <c r="B8190" t="str">
        <v>HR</v>
      </c>
      <c r="C8190" t="str">
        <v>Marketing Spend</v>
      </c>
      <c r="D8190" s="10">
        <v>18687</v>
      </c>
      <c r="E8190" s="1">
        <v>45564</v>
      </c>
      <c r="F8190" t="str">
        <v>HR</v>
      </c>
      <c r="G8190" t="str">
        <v>Marketing Spend</v>
      </c>
      <c r="H8190" s="10">
        <v>17974</v>
      </c>
    </row>
    <row r="8191" spans="1:8" x14ac:dyDescent="0.3">
      <c r="A8191" s="1">
        <v>45564</v>
      </c>
      <c r="B8191" t="str">
        <v>HR</v>
      </c>
      <c r="C8191" t="str">
        <v>Software Licenses</v>
      </c>
      <c r="D8191" s="10">
        <v>19524</v>
      </c>
      <c r="E8191" s="1">
        <v>45564</v>
      </c>
      <c r="F8191" t="str">
        <v>HR</v>
      </c>
      <c r="G8191" t="str">
        <v>Software Licenses</v>
      </c>
      <c r="H8191" s="10">
        <v>18303</v>
      </c>
    </row>
    <row r="8192" spans="1:8" x14ac:dyDescent="0.3">
      <c r="A8192" s="1">
        <v>45565</v>
      </c>
      <c r="B8192" t="str">
        <v>Sales</v>
      </c>
      <c r="C8192" t="str">
        <v>Product Revenue</v>
      </c>
      <c r="D8192" s="10">
        <v>6109</v>
      </c>
      <c r="E8192" s="1">
        <v>45565</v>
      </c>
      <c r="F8192" t="str">
        <v>Sales</v>
      </c>
      <c r="G8192" t="str">
        <v>Product Revenue</v>
      </c>
      <c r="H8192" s="10">
        <v>5943</v>
      </c>
    </row>
    <row r="8193" spans="1:8" x14ac:dyDescent="0.3">
      <c r="A8193" s="1">
        <v>45565</v>
      </c>
      <c r="B8193" t="str">
        <v>Sales</v>
      </c>
      <c r="C8193" t="str">
        <v>Service Revenue</v>
      </c>
      <c r="D8193" s="10">
        <v>8176</v>
      </c>
      <c r="E8193" s="1">
        <v>45565</v>
      </c>
      <c r="F8193" t="str">
        <v>Sales</v>
      </c>
      <c r="G8193" t="str">
        <v>Service Revenue</v>
      </c>
      <c r="H8193" s="10">
        <v>10001</v>
      </c>
    </row>
    <row r="8194" spans="1:8" x14ac:dyDescent="0.3">
      <c r="A8194" s="1">
        <v>45565</v>
      </c>
      <c r="B8194" t="str">
        <v>Sales</v>
      </c>
      <c r="C8194" t="str">
        <v>Salaries</v>
      </c>
      <c r="D8194" s="10">
        <v>11966</v>
      </c>
      <c r="E8194" s="1">
        <v>45565</v>
      </c>
      <c r="F8194" t="str">
        <v>Sales</v>
      </c>
      <c r="G8194" t="str">
        <v>Salaries</v>
      </c>
      <c r="H8194" s="10">
        <v>11254</v>
      </c>
    </row>
    <row r="8195" spans="1:8" x14ac:dyDescent="0.3">
      <c r="A8195" s="1">
        <v>45565</v>
      </c>
      <c r="B8195" t="str">
        <v>Sales</v>
      </c>
      <c r="C8195" t="str">
        <v>Rent</v>
      </c>
      <c r="D8195" s="10">
        <v>24264</v>
      </c>
      <c r="E8195" s="1">
        <v>45565</v>
      </c>
      <c r="F8195" t="str">
        <v>Sales</v>
      </c>
      <c r="G8195" t="str">
        <v>Rent</v>
      </c>
      <c r="H8195" s="10">
        <v>21587</v>
      </c>
    </row>
    <row r="8196" spans="1:8" x14ac:dyDescent="0.3">
      <c r="A8196" s="1">
        <v>45565</v>
      </c>
      <c r="B8196" t="str">
        <v>Sales</v>
      </c>
      <c r="C8196" t="str">
        <v>Marketing Spend</v>
      </c>
      <c r="D8196" s="10">
        <v>8054</v>
      </c>
      <c r="E8196" s="1">
        <v>45565</v>
      </c>
      <c r="F8196" t="str">
        <v>Sales</v>
      </c>
      <c r="G8196" t="str">
        <v>Marketing Spend</v>
      </c>
      <c r="H8196" s="10">
        <v>9993</v>
      </c>
    </row>
    <row r="8197" spans="1:8" x14ac:dyDescent="0.3">
      <c r="A8197" s="1">
        <v>45565</v>
      </c>
      <c r="B8197" t="str">
        <v>Sales</v>
      </c>
      <c r="C8197" t="str">
        <v>Software Licenses</v>
      </c>
      <c r="D8197" s="10">
        <v>14353</v>
      </c>
      <c r="E8197" s="1">
        <v>45565</v>
      </c>
      <c r="F8197" t="str">
        <v>Sales</v>
      </c>
      <c r="G8197" t="str">
        <v>Software Licenses</v>
      </c>
      <c r="H8197" s="10">
        <v>13700</v>
      </c>
    </row>
    <row r="8198" spans="1:8" x14ac:dyDescent="0.3">
      <c r="A8198" s="1">
        <v>45565</v>
      </c>
      <c r="B8198" t="str">
        <v>Marketing</v>
      </c>
      <c r="C8198" t="str">
        <v>Product Revenue</v>
      </c>
      <c r="D8198" s="10">
        <v>6185</v>
      </c>
      <c r="E8198" s="1">
        <v>45565</v>
      </c>
      <c r="F8198" t="str">
        <v>Marketing</v>
      </c>
      <c r="G8198" t="str">
        <v>Product Revenue</v>
      </c>
      <c r="H8198" s="10">
        <v>5289</v>
      </c>
    </row>
    <row r="8199" spans="1:8" x14ac:dyDescent="0.3">
      <c r="A8199" s="1">
        <v>45565</v>
      </c>
      <c r="B8199" t="str">
        <v>Marketing</v>
      </c>
      <c r="C8199" t="str">
        <v>Service Revenue</v>
      </c>
      <c r="D8199" s="10">
        <v>24635</v>
      </c>
      <c r="E8199" s="1">
        <v>45565</v>
      </c>
      <c r="F8199" t="str">
        <v>Marketing</v>
      </c>
      <c r="G8199" t="str">
        <v>Service Revenue</v>
      </c>
      <c r="H8199" s="10">
        <v>25856</v>
      </c>
    </row>
    <row r="8200" spans="1:8" x14ac:dyDescent="0.3">
      <c r="A8200" s="1">
        <v>45565</v>
      </c>
      <c r="B8200" t="str">
        <v>Marketing</v>
      </c>
      <c r="C8200" t="str">
        <v>Salaries</v>
      </c>
      <c r="D8200" s="10">
        <v>20697</v>
      </c>
      <c r="E8200" s="1">
        <v>45565</v>
      </c>
      <c r="F8200" t="str">
        <v>Marketing</v>
      </c>
      <c r="G8200" t="str">
        <v>Salaries</v>
      </c>
      <c r="H8200" s="10">
        <v>20463</v>
      </c>
    </row>
    <row r="8201" spans="1:8" x14ac:dyDescent="0.3">
      <c r="A8201" s="1">
        <v>45565</v>
      </c>
      <c r="B8201" t="str">
        <v>Marketing</v>
      </c>
      <c r="C8201" t="str">
        <v>Rent</v>
      </c>
      <c r="D8201" s="10">
        <v>9247</v>
      </c>
      <c r="E8201" s="1">
        <v>45565</v>
      </c>
      <c r="F8201" t="str">
        <v>Marketing</v>
      </c>
      <c r="G8201" t="str">
        <v>Rent</v>
      </c>
      <c r="H8201" s="10">
        <v>9920</v>
      </c>
    </row>
    <row r="8202" spans="1:8" x14ac:dyDescent="0.3">
      <c r="A8202" s="1">
        <v>45565</v>
      </c>
      <c r="B8202" t="str">
        <v>Marketing</v>
      </c>
      <c r="C8202" t="str">
        <v>Marketing Spend</v>
      </c>
      <c r="D8202" s="10">
        <v>23682</v>
      </c>
      <c r="E8202" s="1">
        <v>45565</v>
      </c>
      <c r="F8202" t="str">
        <v>Marketing</v>
      </c>
      <c r="G8202" t="str">
        <v>Marketing Spend</v>
      </c>
      <c r="H8202" s="10">
        <v>25319</v>
      </c>
    </row>
    <row r="8203" spans="1:8" x14ac:dyDescent="0.3">
      <c r="A8203" s="1">
        <v>45565</v>
      </c>
      <c r="B8203" t="str">
        <v>Marketing</v>
      </c>
      <c r="C8203" t="str">
        <v>Software Licenses</v>
      </c>
      <c r="D8203" s="10">
        <v>6874</v>
      </c>
      <c r="E8203" s="1">
        <v>45565</v>
      </c>
      <c r="F8203" t="str">
        <v>Marketing</v>
      </c>
      <c r="G8203" t="str">
        <v>Software Licenses</v>
      </c>
      <c r="H8203" s="10">
        <v>5777</v>
      </c>
    </row>
    <row r="8204" spans="1:8" x14ac:dyDescent="0.3">
      <c r="A8204" s="1">
        <v>45565</v>
      </c>
      <c r="B8204" t="str">
        <v>Finance</v>
      </c>
      <c r="C8204" t="str">
        <v>Product Revenue</v>
      </c>
      <c r="D8204" s="10">
        <v>15749</v>
      </c>
      <c r="E8204" s="1">
        <v>45565</v>
      </c>
      <c r="F8204" t="str">
        <v>Finance</v>
      </c>
      <c r="G8204" t="str">
        <v>Product Revenue</v>
      </c>
      <c r="H8204" s="10">
        <v>15955</v>
      </c>
    </row>
    <row r="8205" spans="1:8" x14ac:dyDescent="0.3">
      <c r="A8205" s="1">
        <v>45565</v>
      </c>
      <c r="B8205" t="str">
        <v>Finance</v>
      </c>
      <c r="C8205" t="str">
        <v>Service Revenue</v>
      </c>
      <c r="D8205" s="10">
        <v>20731</v>
      </c>
      <c r="E8205" s="1">
        <v>45565</v>
      </c>
      <c r="F8205" t="str">
        <v>Finance</v>
      </c>
      <c r="G8205" t="str">
        <v>Service Revenue</v>
      </c>
      <c r="H8205" s="10">
        <v>22879</v>
      </c>
    </row>
    <row r="8206" spans="1:8" x14ac:dyDescent="0.3">
      <c r="A8206" s="1">
        <v>45565</v>
      </c>
      <c r="B8206" t="str">
        <v>Finance</v>
      </c>
      <c r="C8206" t="str">
        <v>Salaries</v>
      </c>
      <c r="D8206" s="10">
        <v>4221</v>
      </c>
      <c r="E8206" s="1">
        <v>45565</v>
      </c>
      <c r="F8206" t="str">
        <v>Finance</v>
      </c>
      <c r="G8206" t="str">
        <v>Salaries</v>
      </c>
      <c r="H8206" s="10">
        <v>3708</v>
      </c>
    </row>
    <row r="8207" spans="1:8" x14ac:dyDescent="0.3">
      <c r="A8207" s="1">
        <v>45565</v>
      </c>
      <c r="B8207" t="str">
        <v>Finance</v>
      </c>
      <c r="C8207" t="str">
        <v>Rent</v>
      </c>
      <c r="D8207" s="10">
        <v>24295</v>
      </c>
      <c r="E8207" s="1">
        <v>45565</v>
      </c>
      <c r="F8207" t="str">
        <v>Finance</v>
      </c>
      <c r="G8207" t="str">
        <v>Rent</v>
      </c>
      <c r="H8207" s="10">
        <v>25896</v>
      </c>
    </row>
    <row r="8208" spans="1:8" x14ac:dyDescent="0.3">
      <c r="A8208" s="1">
        <v>45565</v>
      </c>
      <c r="B8208" t="str">
        <v>Finance</v>
      </c>
      <c r="C8208" t="str">
        <v>Marketing Spend</v>
      </c>
      <c r="D8208" s="10">
        <v>20776</v>
      </c>
      <c r="E8208" s="1">
        <v>45565</v>
      </c>
      <c r="F8208" t="str">
        <v>Finance</v>
      </c>
      <c r="G8208" t="str">
        <v>Marketing Spend</v>
      </c>
      <c r="H8208" s="10">
        <v>23681</v>
      </c>
    </row>
    <row r="8209" spans="1:8" x14ac:dyDescent="0.3">
      <c r="A8209" s="1">
        <v>45565</v>
      </c>
      <c r="B8209" t="str">
        <v>Finance</v>
      </c>
      <c r="C8209" t="str">
        <v>Software Licenses</v>
      </c>
      <c r="D8209" s="10">
        <v>12221</v>
      </c>
      <c r="E8209" s="1">
        <v>45565</v>
      </c>
      <c r="F8209" t="str">
        <v>Finance</v>
      </c>
      <c r="G8209" t="str">
        <v>Software Licenses</v>
      </c>
      <c r="H8209" s="10">
        <v>12365</v>
      </c>
    </row>
    <row r="8210" spans="1:8" x14ac:dyDescent="0.3">
      <c r="A8210" s="1">
        <v>45565</v>
      </c>
      <c r="B8210" t="str">
        <v>IT</v>
      </c>
      <c r="C8210" t="str">
        <v>Product Revenue</v>
      </c>
      <c r="D8210" s="10">
        <v>1640</v>
      </c>
      <c r="E8210" s="1">
        <v>45565</v>
      </c>
      <c r="F8210" t="str">
        <v>IT</v>
      </c>
      <c r="G8210" t="str">
        <v>Product Revenue</v>
      </c>
      <c r="H8210" s="10">
        <v>1804</v>
      </c>
    </row>
    <row r="8211" spans="1:8" x14ac:dyDescent="0.3">
      <c r="A8211" s="1">
        <v>45565</v>
      </c>
      <c r="B8211" t="str">
        <v>IT</v>
      </c>
      <c r="C8211" t="str">
        <v>Service Revenue</v>
      </c>
      <c r="D8211" s="10">
        <v>18343</v>
      </c>
      <c r="E8211" s="1">
        <v>45565</v>
      </c>
      <c r="F8211" t="str">
        <v>IT</v>
      </c>
      <c r="G8211" t="str">
        <v>Service Revenue</v>
      </c>
      <c r="H8211" s="10">
        <v>17973</v>
      </c>
    </row>
    <row r="8212" spans="1:8" x14ac:dyDescent="0.3">
      <c r="A8212" s="1">
        <v>45565</v>
      </c>
      <c r="B8212" t="str">
        <v>IT</v>
      </c>
      <c r="C8212" t="str">
        <v>Salaries</v>
      </c>
      <c r="D8212" s="10">
        <v>23090</v>
      </c>
      <c r="E8212" s="1">
        <v>45565</v>
      </c>
      <c r="F8212" t="str">
        <v>IT</v>
      </c>
      <c r="G8212" t="str">
        <v>Salaries</v>
      </c>
      <c r="H8212" s="10">
        <v>21217</v>
      </c>
    </row>
    <row r="8213" spans="1:8" x14ac:dyDescent="0.3">
      <c r="A8213" s="1">
        <v>45565</v>
      </c>
      <c r="B8213" t="str">
        <v>IT</v>
      </c>
      <c r="C8213" t="str">
        <v>Rent</v>
      </c>
      <c r="D8213" s="10">
        <v>9856</v>
      </c>
      <c r="E8213" s="1">
        <v>45565</v>
      </c>
      <c r="F8213" t="str">
        <v>IT</v>
      </c>
      <c r="G8213" t="str">
        <v>Rent</v>
      </c>
      <c r="H8213" s="10">
        <v>10294</v>
      </c>
    </row>
    <row r="8214" spans="1:8" x14ac:dyDescent="0.3">
      <c r="A8214" s="1">
        <v>45565</v>
      </c>
      <c r="B8214" t="str">
        <v>IT</v>
      </c>
      <c r="C8214" t="str">
        <v>Marketing Spend</v>
      </c>
      <c r="D8214" s="10">
        <v>22251</v>
      </c>
      <c r="E8214" s="1">
        <v>45565</v>
      </c>
      <c r="F8214" t="str">
        <v>IT</v>
      </c>
      <c r="G8214" t="str">
        <v>Marketing Spend</v>
      </c>
      <c r="H8214" s="10">
        <v>22341</v>
      </c>
    </row>
    <row r="8215" spans="1:8" x14ac:dyDescent="0.3">
      <c r="A8215" s="1">
        <v>45565</v>
      </c>
      <c r="B8215" t="str">
        <v>IT</v>
      </c>
      <c r="C8215" t="str">
        <v>Software Licenses</v>
      </c>
      <c r="D8215" s="10">
        <v>13134</v>
      </c>
      <c r="E8215" s="1">
        <v>45565</v>
      </c>
      <c r="F8215" t="str">
        <v>IT</v>
      </c>
      <c r="G8215" t="str">
        <v>Software Licenses</v>
      </c>
      <c r="H8215" s="10">
        <v>11979</v>
      </c>
    </row>
    <row r="8216" spans="1:8" x14ac:dyDescent="0.3">
      <c r="A8216" s="1">
        <v>45565</v>
      </c>
      <c r="B8216" t="str">
        <v>HR</v>
      </c>
      <c r="C8216" t="str">
        <v>Product Revenue</v>
      </c>
      <c r="D8216" s="10">
        <v>22776</v>
      </c>
      <c r="E8216" s="1">
        <v>45565</v>
      </c>
      <c r="F8216" t="str">
        <v>HR</v>
      </c>
      <c r="G8216" t="str">
        <v>Product Revenue</v>
      </c>
      <c r="H8216" s="10">
        <v>21423</v>
      </c>
    </row>
    <row r="8217" spans="1:8" x14ac:dyDescent="0.3">
      <c r="A8217" s="1">
        <v>45565</v>
      </c>
      <c r="B8217" t="str">
        <v>HR</v>
      </c>
      <c r="C8217" t="str">
        <v>Service Revenue</v>
      </c>
      <c r="D8217" s="10">
        <v>22140</v>
      </c>
      <c r="E8217" s="1">
        <v>45565</v>
      </c>
      <c r="F8217" t="str">
        <v>HR</v>
      </c>
      <c r="G8217" t="str">
        <v>Service Revenue</v>
      </c>
      <c r="H8217" s="10">
        <v>20183</v>
      </c>
    </row>
    <row r="8218" spans="1:8" x14ac:dyDescent="0.3">
      <c r="A8218" s="1">
        <v>45565</v>
      </c>
      <c r="B8218" t="str">
        <v>HR</v>
      </c>
      <c r="C8218" t="str">
        <v>Salaries</v>
      </c>
      <c r="D8218" s="10">
        <v>14089</v>
      </c>
      <c r="E8218" s="1">
        <v>45565</v>
      </c>
      <c r="F8218" t="str">
        <v>HR</v>
      </c>
      <c r="G8218" t="str">
        <v>Salaries</v>
      </c>
      <c r="H8218" s="10">
        <v>14866</v>
      </c>
    </row>
    <row r="8219" spans="1:8" x14ac:dyDescent="0.3">
      <c r="A8219" s="1">
        <v>45565</v>
      </c>
      <c r="B8219" t="str">
        <v>HR</v>
      </c>
      <c r="C8219" t="str">
        <v>Rent</v>
      </c>
      <c r="D8219" s="10">
        <v>12007</v>
      </c>
      <c r="E8219" s="1">
        <v>45565</v>
      </c>
      <c r="F8219" t="str">
        <v>HR</v>
      </c>
      <c r="G8219" t="str">
        <v>Rent</v>
      </c>
      <c r="H8219" s="10">
        <v>11829</v>
      </c>
    </row>
    <row r="8220" spans="1:8" x14ac:dyDescent="0.3">
      <c r="A8220" s="1">
        <v>45565</v>
      </c>
      <c r="B8220" t="str">
        <v>HR</v>
      </c>
      <c r="C8220" t="str">
        <v>Marketing Spend</v>
      </c>
      <c r="D8220" s="10">
        <v>12908</v>
      </c>
      <c r="E8220" s="1">
        <v>45565</v>
      </c>
      <c r="F8220" t="str">
        <v>HR</v>
      </c>
      <c r="G8220" t="str">
        <v>Marketing Spend</v>
      </c>
      <c r="H8220" s="10">
        <v>14512</v>
      </c>
    </row>
    <row r="8221" spans="1:8" x14ac:dyDescent="0.3">
      <c r="A8221" s="1">
        <v>45565</v>
      </c>
      <c r="B8221" t="str">
        <v>HR</v>
      </c>
      <c r="C8221" t="str">
        <v>Software Licenses</v>
      </c>
      <c r="D8221" s="10">
        <v>11592</v>
      </c>
      <c r="E8221" s="1">
        <v>45565</v>
      </c>
      <c r="F8221" t="str">
        <v>HR</v>
      </c>
      <c r="G8221" t="str">
        <v>Software Licenses</v>
      </c>
      <c r="H8221" s="10">
        <v>11501</v>
      </c>
    </row>
    <row r="8222" spans="1:8" x14ac:dyDescent="0.3">
      <c r="A8222" s="1">
        <v>45566</v>
      </c>
      <c r="B8222" t="str">
        <v>Sales</v>
      </c>
      <c r="C8222" t="str">
        <v>Product Revenue</v>
      </c>
      <c r="D8222" s="10">
        <v>6384</v>
      </c>
      <c r="E8222" s="1">
        <v>45566</v>
      </c>
      <c r="F8222" t="str">
        <v>Sales</v>
      </c>
      <c r="G8222" t="str">
        <v>Product Revenue</v>
      </c>
      <c r="H8222" s="10">
        <v>4204</v>
      </c>
    </row>
    <row r="8223" spans="1:8" x14ac:dyDescent="0.3">
      <c r="A8223" s="1">
        <v>45566</v>
      </c>
      <c r="B8223" t="str">
        <v>Sales</v>
      </c>
      <c r="C8223" t="str">
        <v>Service Revenue</v>
      </c>
      <c r="D8223" s="10">
        <v>14115</v>
      </c>
      <c r="E8223" s="1">
        <v>45566</v>
      </c>
      <c r="F8223" t="str">
        <v>Sales</v>
      </c>
      <c r="G8223" t="str">
        <v>Service Revenue</v>
      </c>
      <c r="H8223" s="10">
        <v>16508</v>
      </c>
    </row>
    <row r="8224" spans="1:8" x14ac:dyDescent="0.3">
      <c r="A8224" s="1">
        <v>45566</v>
      </c>
      <c r="B8224" t="str">
        <v>Sales</v>
      </c>
      <c r="C8224" t="str">
        <v>Salaries</v>
      </c>
      <c r="D8224" s="10">
        <v>21242</v>
      </c>
      <c r="E8224" s="1">
        <v>45566</v>
      </c>
      <c r="F8224" t="str">
        <v>Sales</v>
      </c>
      <c r="G8224" t="str">
        <v>Salaries</v>
      </c>
      <c r="H8224" s="10">
        <v>19791</v>
      </c>
    </row>
    <row r="8225" spans="1:8" x14ac:dyDescent="0.3">
      <c r="A8225" s="1">
        <v>45566</v>
      </c>
      <c r="B8225" t="str">
        <v>Sales</v>
      </c>
      <c r="C8225" t="str">
        <v>Rent</v>
      </c>
      <c r="D8225" s="10">
        <v>16880</v>
      </c>
      <c r="E8225" s="1">
        <v>45566</v>
      </c>
      <c r="F8225" t="str">
        <v>Sales</v>
      </c>
      <c r="G8225" t="str">
        <v>Rent</v>
      </c>
      <c r="H8225" s="10">
        <v>17718</v>
      </c>
    </row>
    <row r="8226" spans="1:8" x14ac:dyDescent="0.3">
      <c r="A8226" s="1">
        <v>45566</v>
      </c>
      <c r="B8226" t="str">
        <v>Sales</v>
      </c>
      <c r="C8226" t="str">
        <v>Marketing Spend</v>
      </c>
      <c r="D8226" s="10">
        <v>10059</v>
      </c>
      <c r="E8226" s="1">
        <v>45566</v>
      </c>
      <c r="F8226" t="str">
        <v>Sales</v>
      </c>
      <c r="G8226" t="str">
        <v>Marketing Spend</v>
      </c>
      <c r="H8226" s="10">
        <v>9178</v>
      </c>
    </row>
    <row r="8227" spans="1:8" x14ac:dyDescent="0.3">
      <c r="A8227" s="1">
        <v>45566</v>
      </c>
      <c r="B8227" t="str">
        <v>Sales</v>
      </c>
      <c r="C8227" t="str">
        <v>Software Licenses</v>
      </c>
      <c r="D8227" s="10">
        <v>5913</v>
      </c>
      <c r="E8227" s="1">
        <v>45566</v>
      </c>
      <c r="F8227" t="str">
        <v>Sales</v>
      </c>
      <c r="G8227" t="str">
        <v>Software Licenses</v>
      </c>
      <c r="H8227" s="10">
        <v>5921</v>
      </c>
    </row>
    <row r="8228" spans="1:8" x14ac:dyDescent="0.3">
      <c r="A8228" s="1">
        <v>45566</v>
      </c>
      <c r="B8228" t="str">
        <v>Marketing</v>
      </c>
      <c r="C8228" t="str">
        <v>Product Revenue</v>
      </c>
      <c r="D8228" s="10">
        <v>16526</v>
      </c>
      <c r="E8228" s="1">
        <v>45566</v>
      </c>
      <c r="F8228" t="str">
        <v>Marketing</v>
      </c>
      <c r="G8228" t="str">
        <v>Product Revenue</v>
      </c>
      <c r="H8228" s="10">
        <v>15335</v>
      </c>
    </row>
    <row r="8229" spans="1:8" x14ac:dyDescent="0.3">
      <c r="A8229" s="1">
        <v>45566</v>
      </c>
      <c r="B8229" t="str">
        <v>Marketing</v>
      </c>
      <c r="C8229" t="str">
        <v>Service Revenue</v>
      </c>
      <c r="D8229" s="10">
        <v>13265</v>
      </c>
      <c r="E8229" s="1">
        <v>45566</v>
      </c>
      <c r="F8229" t="str">
        <v>Marketing</v>
      </c>
      <c r="G8229" t="str">
        <v>Service Revenue</v>
      </c>
      <c r="H8229" s="10">
        <v>12237</v>
      </c>
    </row>
    <row r="8230" spans="1:8" x14ac:dyDescent="0.3">
      <c r="A8230" s="1">
        <v>45566</v>
      </c>
      <c r="B8230" t="str">
        <v>Marketing</v>
      </c>
      <c r="C8230" t="str">
        <v>Salaries</v>
      </c>
      <c r="D8230" s="10">
        <v>15877</v>
      </c>
      <c r="E8230" s="1">
        <v>45566</v>
      </c>
      <c r="F8230" t="str">
        <v>Marketing</v>
      </c>
      <c r="G8230" t="str">
        <v>Salaries</v>
      </c>
      <c r="H8230" s="10">
        <v>15129</v>
      </c>
    </row>
    <row r="8231" spans="1:8" x14ac:dyDescent="0.3">
      <c r="A8231" s="1">
        <v>45566</v>
      </c>
      <c r="B8231" t="str">
        <v>Marketing</v>
      </c>
      <c r="C8231" t="str">
        <v>Rent</v>
      </c>
      <c r="D8231" s="10">
        <v>18646</v>
      </c>
      <c r="E8231" s="1">
        <v>45566</v>
      </c>
      <c r="F8231" t="str">
        <v>Marketing</v>
      </c>
      <c r="G8231" t="str">
        <v>Rent</v>
      </c>
      <c r="H8231" s="10">
        <v>20225</v>
      </c>
    </row>
    <row r="8232" spans="1:8" x14ac:dyDescent="0.3">
      <c r="A8232" s="1">
        <v>45566</v>
      </c>
      <c r="B8232" t="str">
        <v>Marketing</v>
      </c>
      <c r="C8232" t="str">
        <v>Marketing Spend</v>
      </c>
      <c r="D8232" s="10">
        <v>13321</v>
      </c>
      <c r="E8232" s="1">
        <v>45566</v>
      </c>
      <c r="F8232" t="str">
        <v>Marketing</v>
      </c>
      <c r="G8232" t="str">
        <v>Marketing Spend</v>
      </c>
      <c r="H8232" s="10">
        <v>14810</v>
      </c>
    </row>
    <row r="8233" spans="1:8" x14ac:dyDescent="0.3">
      <c r="A8233" s="1">
        <v>45566</v>
      </c>
      <c r="B8233" t="str">
        <v>Marketing</v>
      </c>
      <c r="C8233" t="str">
        <v>Software Licenses</v>
      </c>
      <c r="D8233" s="10">
        <v>22113</v>
      </c>
      <c r="E8233" s="1">
        <v>45566</v>
      </c>
      <c r="F8233" t="str">
        <v>Marketing</v>
      </c>
      <c r="G8233" t="str">
        <v>Software Licenses</v>
      </c>
      <c r="H8233" s="10">
        <v>22766</v>
      </c>
    </row>
    <row r="8234" spans="1:8" x14ac:dyDescent="0.3">
      <c r="A8234" s="1">
        <v>45566</v>
      </c>
      <c r="B8234" t="str">
        <v>Finance</v>
      </c>
      <c r="C8234" t="str">
        <v>Product Revenue</v>
      </c>
      <c r="D8234" s="10">
        <v>10070</v>
      </c>
      <c r="E8234" s="1">
        <v>45566</v>
      </c>
      <c r="F8234" t="str">
        <v>Finance</v>
      </c>
      <c r="G8234" t="str">
        <v>Product Revenue</v>
      </c>
      <c r="H8234" s="10">
        <v>13030</v>
      </c>
    </row>
    <row r="8235" spans="1:8" x14ac:dyDescent="0.3">
      <c r="A8235" s="1">
        <v>45566</v>
      </c>
      <c r="B8235" t="str">
        <v>Finance</v>
      </c>
      <c r="C8235" t="str">
        <v>Service Revenue</v>
      </c>
      <c r="D8235" s="10">
        <v>20912</v>
      </c>
      <c r="E8235" s="1">
        <v>45566</v>
      </c>
      <c r="F8235" t="str">
        <v>Finance</v>
      </c>
      <c r="G8235" t="str">
        <v>Service Revenue</v>
      </c>
      <c r="H8235" s="10">
        <v>23652</v>
      </c>
    </row>
    <row r="8236" spans="1:8" x14ac:dyDescent="0.3">
      <c r="A8236" s="1">
        <v>45566</v>
      </c>
      <c r="B8236" t="str">
        <v>Finance</v>
      </c>
      <c r="C8236" t="str">
        <v>Salaries</v>
      </c>
      <c r="D8236" s="10">
        <v>3384</v>
      </c>
      <c r="E8236" s="1">
        <v>45566</v>
      </c>
      <c r="F8236" t="str">
        <v>Finance</v>
      </c>
      <c r="G8236" t="str">
        <v>Salaries</v>
      </c>
      <c r="H8236" s="10">
        <v>2578</v>
      </c>
    </row>
    <row r="8237" spans="1:8" x14ac:dyDescent="0.3">
      <c r="A8237" s="1">
        <v>45566</v>
      </c>
      <c r="B8237" t="str">
        <v>Finance</v>
      </c>
      <c r="C8237" t="str">
        <v>Rent</v>
      </c>
      <c r="D8237" s="10">
        <v>19055</v>
      </c>
      <c r="E8237" s="1">
        <v>45566</v>
      </c>
      <c r="F8237" t="str">
        <v>Finance</v>
      </c>
      <c r="G8237" t="str">
        <v>Rent</v>
      </c>
      <c r="H8237" s="10">
        <v>17544</v>
      </c>
    </row>
    <row r="8238" spans="1:8" x14ac:dyDescent="0.3">
      <c r="A8238" s="1">
        <v>45566</v>
      </c>
      <c r="B8238" t="str">
        <v>Finance</v>
      </c>
      <c r="C8238" t="str">
        <v>Marketing Spend</v>
      </c>
      <c r="D8238" s="10">
        <v>11947</v>
      </c>
      <c r="E8238" s="1">
        <v>45566</v>
      </c>
      <c r="F8238" t="str">
        <v>Finance</v>
      </c>
      <c r="G8238" t="str">
        <v>Marketing Spend</v>
      </c>
      <c r="H8238" s="10">
        <v>14940</v>
      </c>
    </row>
    <row r="8239" spans="1:8" x14ac:dyDescent="0.3">
      <c r="A8239" s="1">
        <v>45566</v>
      </c>
      <c r="B8239" t="str">
        <v>Finance</v>
      </c>
      <c r="C8239" t="str">
        <v>Software Licenses</v>
      </c>
      <c r="D8239" s="10">
        <v>24324</v>
      </c>
      <c r="E8239" s="1">
        <v>45566</v>
      </c>
      <c r="F8239" t="str">
        <v>Finance</v>
      </c>
      <c r="G8239" t="str">
        <v>Software Licenses</v>
      </c>
      <c r="H8239" s="10">
        <v>21789</v>
      </c>
    </row>
    <row r="8240" spans="1:8" x14ac:dyDescent="0.3">
      <c r="A8240" s="1">
        <v>45566</v>
      </c>
      <c r="B8240" t="str">
        <v>IT</v>
      </c>
      <c r="C8240" t="str">
        <v>Product Revenue</v>
      </c>
      <c r="D8240" s="10">
        <v>23538</v>
      </c>
      <c r="E8240" s="1">
        <v>45566</v>
      </c>
      <c r="F8240" t="str">
        <v>IT</v>
      </c>
      <c r="G8240" t="str">
        <v>Product Revenue</v>
      </c>
      <c r="H8240" s="10">
        <v>25652</v>
      </c>
    </row>
    <row r="8241" spans="1:8" x14ac:dyDescent="0.3">
      <c r="A8241" s="1">
        <v>45566</v>
      </c>
      <c r="B8241" t="str">
        <v>IT</v>
      </c>
      <c r="C8241" t="str">
        <v>Service Revenue</v>
      </c>
      <c r="D8241" s="10">
        <v>23120</v>
      </c>
      <c r="E8241" s="1">
        <v>45566</v>
      </c>
      <c r="F8241" t="str">
        <v>IT</v>
      </c>
      <c r="G8241" t="str">
        <v>Service Revenue</v>
      </c>
      <c r="H8241" s="10">
        <v>25068</v>
      </c>
    </row>
    <row r="8242" spans="1:8" x14ac:dyDescent="0.3">
      <c r="A8242" s="1">
        <v>45566</v>
      </c>
      <c r="B8242" t="str">
        <v>IT</v>
      </c>
      <c r="C8242" t="str">
        <v>Salaries</v>
      </c>
      <c r="D8242" s="10">
        <v>18577</v>
      </c>
      <c r="E8242" s="1">
        <v>45566</v>
      </c>
      <c r="F8242" t="str">
        <v>IT</v>
      </c>
      <c r="G8242" t="str">
        <v>Salaries</v>
      </c>
      <c r="H8242" s="10">
        <v>18829</v>
      </c>
    </row>
    <row r="8243" spans="1:8" x14ac:dyDescent="0.3">
      <c r="A8243" s="1">
        <v>45566</v>
      </c>
      <c r="B8243" t="str">
        <v>IT</v>
      </c>
      <c r="C8243" t="str">
        <v>Rent</v>
      </c>
      <c r="D8243" s="10">
        <v>23796</v>
      </c>
      <c r="E8243" s="1">
        <v>45566</v>
      </c>
      <c r="F8243" t="str">
        <v>IT</v>
      </c>
      <c r="G8243" t="str">
        <v>Rent</v>
      </c>
      <c r="H8243" s="10">
        <v>25202</v>
      </c>
    </row>
    <row r="8244" spans="1:8" x14ac:dyDescent="0.3">
      <c r="A8244" s="1">
        <v>45566</v>
      </c>
      <c r="B8244" t="str">
        <v>IT</v>
      </c>
      <c r="C8244" t="str">
        <v>Marketing Spend</v>
      </c>
      <c r="D8244" s="10">
        <v>22556</v>
      </c>
      <c r="E8244" s="1">
        <v>45566</v>
      </c>
      <c r="F8244" t="str">
        <v>IT</v>
      </c>
      <c r="G8244" t="str">
        <v>Marketing Spend</v>
      </c>
      <c r="H8244" s="10">
        <v>21408</v>
      </c>
    </row>
    <row r="8245" spans="1:8" x14ac:dyDescent="0.3">
      <c r="A8245" s="1">
        <v>45566</v>
      </c>
      <c r="B8245" t="str">
        <v>IT</v>
      </c>
      <c r="C8245" t="str">
        <v>Software Licenses</v>
      </c>
      <c r="D8245" s="10">
        <v>19262</v>
      </c>
      <c r="E8245" s="1">
        <v>45566</v>
      </c>
      <c r="F8245" t="str">
        <v>IT</v>
      </c>
      <c r="G8245" t="str">
        <v>Software Licenses</v>
      </c>
      <c r="H8245" s="10">
        <v>20043</v>
      </c>
    </row>
    <row r="8246" spans="1:8" x14ac:dyDescent="0.3">
      <c r="A8246" s="1">
        <v>45566</v>
      </c>
      <c r="B8246" t="str">
        <v>HR</v>
      </c>
      <c r="C8246" t="str">
        <v>Product Revenue</v>
      </c>
      <c r="D8246" s="10">
        <v>1309</v>
      </c>
      <c r="E8246" s="1">
        <v>45566</v>
      </c>
      <c r="F8246" t="str">
        <v>HR</v>
      </c>
      <c r="G8246" t="str">
        <v>Product Revenue</v>
      </c>
      <c r="H8246" s="10">
        <v>-184</v>
      </c>
    </row>
    <row r="8247" spans="1:8" x14ac:dyDescent="0.3">
      <c r="A8247" s="1">
        <v>45566</v>
      </c>
      <c r="B8247" t="str">
        <v>HR</v>
      </c>
      <c r="C8247" t="str">
        <v>Service Revenue</v>
      </c>
      <c r="D8247" s="10">
        <v>1113</v>
      </c>
      <c r="E8247" s="1">
        <v>45566</v>
      </c>
      <c r="F8247" t="str">
        <v>HR</v>
      </c>
      <c r="G8247" t="str">
        <v>Service Revenue</v>
      </c>
      <c r="H8247" s="10">
        <v>2569</v>
      </c>
    </row>
    <row r="8248" spans="1:8" x14ac:dyDescent="0.3">
      <c r="A8248" s="1">
        <v>45566</v>
      </c>
      <c r="B8248" t="str">
        <v>HR</v>
      </c>
      <c r="C8248" t="str">
        <v>Salaries</v>
      </c>
      <c r="D8248" s="10">
        <v>13404</v>
      </c>
      <c r="E8248" s="1">
        <v>45566</v>
      </c>
      <c r="F8248" t="str">
        <v>HR</v>
      </c>
      <c r="G8248" t="str">
        <v>Salaries</v>
      </c>
      <c r="H8248" s="10">
        <v>15692</v>
      </c>
    </row>
    <row r="8249" spans="1:8" x14ac:dyDescent="0.3">
      <c r="A8249" s="1">
        <v>45566</v>
      </c>
      <c r="B8249" t="str">
        <v>HR</v>
      </c>
      <c r="C8249" t="str">
        <v>Rent</v>
      </c>
      <c r="D8249" s="10">
        <v>4541</v>
      </c>
      <c r="E8249" s="1">
        <v>45566</v>
      </c>
      <c r="F8249" t="str">
        <v>HR</v>
      </c>
      <c r="G8249" t="str">
        <v>Rent</v>
      </c>
      <c r="H8249" s="10">
        <v>5434</v>
      </c>
    </row>
    <row r="8250" spans="1:8" x14ac:dyDescent="0.3">
      <c r="A8250" s="1">
        <v>45566</v>
      </c>
      <c r="B8250" t="str">
        <v>HR</v>
      </c>
      <c r="C8250" t="str">
        <v>Marketing Spend</v>
      </c>
      <c r="D8250" s="10">
        <v>5548</v>
      </c>
      <c r="E8250" s="1">
        <v>45566</v>
      </c>
      <c r="F8250" t="str">
        <v>HR</v>
      </c>
      <c r="G8250" t="str">
        <v>Marketing Spend</v>
      </c>
      <c r="H8250" s="10">
        <v>6604</v>
      </c>
    </row>
    <row r="8251" spans="1:8" x14ac:dyDescent="0.3">
      <c r="A8251" s="1">
        <v>45566</v>
      </c>
      <c r="B8251" t="str">
        <v>HR</v>
      </c>
      <c r="C8251" t="str">
        <v>Software Licenses</v>
      </c>
      <c r="D8251" s="10">
        <v>13861</v>
      </c>
      <c r="E8251" s="1">
        <v>45566</v>
      </c>
      <c r="F8251" t="str">
        <v>HR</v>
      </c>
      <c r="G8251" t="str">
        <v>Software Licenses</v>
      </c>
      <c r="H8251" s="10">
        <v>16086</v>
      </c>
    </row>
    <row r="8252" spans="1:8" x14ac:dyDescent="0.3">
      <c r="A8252" s="1">
        <v>45567</v>
      </c>
      <c r="B8252" t="str">
        <v>Sales</v>
      </c>
      <c r="C8252" t="str">
        <v>Product Revenue</v>
      </c>
      <c r="D8252" s="10">
        <v>18872</v>
      </c>
      <c r="E8252" s="1">
        <v>45567</v>
      </c>
      <c r="F8252" t="str">
        <v>Sales</v>
      </c>
      <c r="G8252" t="str">
        <v>Product Revenue</v>
      </c>
      <c r="H8252" s="10">
        <v>21352</v>
      </c>
    </row>
    <row r="8253" spans="1:8" x14ac:dyDescent="0.3">
      <c r="A8253" s="1">
        <v>45567</v>
      </c>
      <c r="B8253" t="str">
        <v>Sales</v>
      </c>
      <c r="C8253" t="str">
        <v>Service Revenue</v>
      </c>
      <c r="D8253" s="10">
        <v>542</v>
      </c>
      <c r="E8253" s="1">
        <v>45567</v>
      </c>
      <c r="F8253" t="str">
        <v>Sales</v>
      </c>
      <c r="G8253" t="str">
        <v>Service Revenue</v>
      </c>
      <c r="H8253" s="10">
        <v>-1296</v>
      </c>
    </row>
    <row r="8254" spans="1:8" x14ac:dyDescent="0.3">
      <c r="A8254" s="1">
        <v>45567</v>
      </c>
      <c r="B8254" t="str">
        <v>Sales</v>
      </c>
      <c r="C8254" t="str">
        <v>Salaries</v>
      </c>
      <c r="D8254" s="10">
        <v>12003</v>
      </c>
      <c r="E8254" s="1">
        <v>45567</v>
      </c>
      <c r="F8254" t="str">
        <v>Sales</v>
      </c>
      <c r="G8254" t="str">
        <v>Salaries</v>
      </c>
      <c r="H8254" s="10">
        <v>13445</v>
      </c>
    </row>
    <row r="8255" spans="1:8" x14ac:dyDescent="0.3">
      <c r="A8255" s="1">
        <v>45567</v>
      </c>
      <c r="B8255" t="str">
        <v>Sales</v>
      </c>
      <c r="C8255" t="str">
        <v>Rent</v>
      </c>
      <c r="D8255" s="10">
        <v>7979</v>
      </c>
      <c r="E8255" s="1">
        <v>45567</v>
      </c>
      <c r="F8255" t="str">
        <v>Sales</v>
      </c>
      <c r="G8255" t="str">
        <v>Rent</v>
      </c>
      <c r="H8255" s="10">
        <v>9964</v>
      </c>
    </row>
    <row r="8256" spans="1:8" x14ac:dyDescent="0.3">
      <c r="A8256" s="1">
        <v>45567</v>
      </c>
      <c r="B8256" t="str">
        <v>Sales</v>
      </c>
      <c r="C8256" t="str">
        <v>Marketing Spend</v>
      </c>
      <c r="D8256" s="10">
        <v>17045</v>
      </c>
      <c r="E8256" s="1">
        <v>45567</v>
      </c>
      <c r="F8256" t="str">
        <v>Sales</v>
      </c>
      <c r="G8256" t="str">
        <v>Marketing Spend</v>
      </c>
      <c r="H8256" s="10">
        <v>16439</v>
      </c>
    </row>
    <row r="8257" spans="1:8" x14ac:dyDescent="0.3">
      <c r="A8257" s="1">
        <v>45567</v>
      </c>
      <c r="B8257" t="str">
        <v>Sales</v>
      </c>
      <c r="C8257" t="str">
        <v>Software Licenses</v>
      </c>
      <c r="D8257" s="10">
        <v>7132</v>
      </c>
      <c r="E8257" s="1">
        <v>45567</v>
      </c>
      <c r="F8257" t="str">
        <v>Sales</v>
      </c>
      <c r="G8257" t="str">
        <v>Software Licenses</v>
      </c>
      <c r="H8257" s="10">
        <v>8283</v>
      </c>
    </row>
    <row r="8258" spans="1:8" x14ac:dyDescent="0.3">
      <c r="A8258" s="1">
        <v>45567</v>
      </c>
      <c r="B8258" t="str">
        <v>Marketing</v>
      </c>
      <c r="C8258" t="str">
        <v>Product Revenue</v>
      </c>
      <c r="D8258" s="10">
        <v>17890</v>
      </c>
      <c r="E8258" s="1">
        <v>45567</v>
      </c>
      <c r="F8258" t="str">
        <v>Marketing</v>
      </c>
      <c r="G8258" t="str">
        <v>Product Revenue</v>
      </c>
      <c r="H8258" s="10">
        <v>16209</v>
      </c>
    </row>
    <row r="8259" spans="1:8" x14ac:dyDescent="0.3">
      <c r="A8259" s="1">
        <v>45567</v>
      </c>
      <c r="B8259" t="str">
        <v>Marketing</v>
      </c>
      <c r="C8259" t="str">
        <v>Service Revenue</v>
      </c>
      <c r="D8259" s="10">
        <v>11072</v>
      </c>
      <c r="E8259" s="1">
        <v>45567</v>
      </c>
      <c r="F8259" t="str">
        <v>Marketing</v>
      </c>
      <c r="G8259" t="str">
        <v>Service Revenue</v>
      </c>
      <c r="H8259" s="10">
        <v>11164</v>
      </c>
    </row>
    <row r="8260" spans="1:8" x14ac:dyDescent="0.3">
      <c r="A8260" s="1">
        <v>45567</v>
      </c>
      <c r="B8260" t="str">
        <v>Marketing</v>
      </c>
      <c r="C8260" t="str">
        <v>Salaries</v>
      </c>
      <c r="D8260" s="10">
        <v>24649</v>
      </c>
      <c r="E8260" s="1">
        <v>45567</v>
      </c>
      <c r="F8260" t="str">
        <v>Marketing</v>
      </c>
      <c r="G8260" t="str">
        <v>Salaries</v>
      </c>
      <c r="H8260" s="10">
        <v>27491</v>
      </c>
    </row>
    <row r="8261" spans="1:8" x14ac:dyDescent="0.3">
      <c r="A8261" s="1">
        <v>45567</v>
      </c>
      <c r="B8261" t="str">
        <v>Marketing</v>
      </c>
      <c r="C8261" t="str">
        <v>Rent</v>
      </c>
      <c r="D8261" s="10">
        <v>13139</v>
      </c>
      <c r="E8261" s="1">
        <v>45567</v>
      </c>
      <c r="F8261" t="str">
        <v>Marketing</v>
      </c>
      <c r="G8261" t="str">
        <v>Rent</v>
      </c>
      <c r="H8261" s="10">
        <v>10337</v>
      </c>
    </row>
    <row r="8262" spans="1:8" x14ac:dyDescent="0.3">
      <c r="A8262" s="1">
        <v>45567</v>
      </c>
      <c r="B8262" t="str">
        <v>Marketing</v>
      </c>
      <c r="C8262" t="str">
        <v>Marketing Spend</v>
      </c>
      <c r="D8262" s="10">
        <v>18461</v>
      </c>
      <c r="E8262" s="1">
        <v>45567</v>
      </c>
      <c r="F8262" t="str">
        <v>Marketing</v>
      </c>
      <c r="G8262" t="str">
        <v>Marketing Spend</v>
      </c>
      <c r="H8262" s="10">
        <v>18800</v>
      </c>
    </row>
    <row r="8263" spans="1:8" x14ac:dyDescent="0.3">
      <c r="A8263" s="1">
        <v>45567</v>
      </c>
      <c r="B8263" t="str">
        <v>Marketing</v>
      </c>
      <c r="C8263" t="str">
        <v>Software Licenses</v>
      </c>
      <c r="D8263" s="10">
        <v>19387</v>
      </c>
      <c r="E8263" s="1">
        <v>45567</v>
      </c>
      <c r="F8263" t="str">
        <v>Marketing</v>
      </c>
      <c r="G8263" t="str">
        <v>Software Licenses</v>
      </c>
      <c r="H8263" s="10">
        <v>17188</v>
      </c>
    </row>
    <row r="8264" spans="1:8" x14ac:dyDescent="0.3">
      <c r="A8264" s="1">
        <v>45567</v>
      </c>
      <c r="B8264" t="str">
        <v>Finance</v>
      </c>
      <c r="C8264" t="str">
        <v>Product Revenue</v>
      </c>
      <c r="D8264" s="10">
        <v>17290</v>
      </c>
      <c r="E8264" s="1">
        <v>45567</v>
      </c>
      <c r="F8264" t="str">
        <v>Finance</v>
      </c>
      <c r="G8264" t="str">
        <v>Product Revenue</v>
      </c>
      <c r="H8264" s="10">
        <v>19497</v>
      </c>
    </row>
    <row r="8265" spans="1:8" x14ac:dyDescent="0.3">
      <c r="A8265" s="1">
        <v>45567</v>
      </c>
      <c r="B8265" t="str">
        <v>Finance</v>
      </c>
      <c r="C8265" t="str">
        <v>Service Revenue</v>
      </c>
      <c r="D8265" s="10">
        <v>10196</v>
      </c>
      <c r="E8265" s="1">
        <v>45567</v>
      </c>
      <c r="F8265" t="str">
        <v>Finance</v>
      </c>
      <c r="G8265" t="str">
        <v>Service Revenue</v>
      </c>
      <c r="H8265" s="10">
        <v>7284</v>
      </c>
    </row>
    <row r="8266" spans="1:8" x14ac:dyDescent="0.3">
      <c r="A8266" s="1">
        <v>45567</v>
      </c>
      <c r="B8266" t="str">
        <v>Finance</v>
      </c>
      <c r="C8266" t="str">
        <v>Salaries</v>
      </c>
      <c r="D8266" s="10">
        <v>21617</v>
      </c>
      <c r="E8266" s="1">
        <v>45567</v>
      </c>
      <c r="F8266" t="str">
        <v>Finance</v>
      </c>
      <c r="G8266" t="str">
        <v>Salaries</v>
      </c>
      <c r="H8266" s="10">
        <v>24375</v>
      </c>
    </row>
    <row r="8267" spans="1:8" x14ac:dyDescent="0.3">
      <c r="A8267" s="1">
        <v>45567</v>
      </c>
      <c r="B8267" t="str">
        <v>Finance</v>
      </c>
      <c r="C8267" t="str">
        <v>Rent</v>
      </c>
      <c r="D8267" s="10">
        <v>21675</v>
      </c>
      <c r="E8267" s="1">
        <v>45567</v>
      </c>
      <c r="F8267" t="str">
        <v>Finance</v>
      </c>
      <c r="G8267" t="str">
        <v>Rent</v>
      </c>
      <c r="H8267" s="10">
        <v>21515</v>
      </c>
    </row>
    <row r="8268" spans="1:8" x14ac:dyDescent="0.3">
      <c r="A8268" s="1">
        <v>45567</v>
      </c>
      <c r="B8268" t="str">
        <v>Finance</v>
      </c>
      <c r="C8268" t="str">
        <v>Marketing Spend</v>
      </c>
      <c r="D8268" s="10">
        <v>19531</v>
      </c>
      <c r="E8268" s="1">
        <v>45567</v>
      </c>
      <c r="F8268" t="str">
        <v>Finance</v>
      </c>
      <c r="G8268" t="str">
        <v>Marketing Spend</v>
      </c>
      <c r="H8268" s="10">
        <v>18015</v>
      </c>
    </row>
    <row r="8269" spans="1:8" x14ac:dyDescent="0.3">
      <c r="A8269" s="1">
        <v>45567</v>
      </c>
      <c r="B8269" t="str">
        <v>Finance</v>
      </c>
      <c r="C8269" t="str">
        <v>Software Licenses</v>
      </c>
      <c r="D8269" s="10">
        <v>22999</v>
      </c>
      <c r="E8269" s="1">
        <v>45567</v>
      </c>
      <c r="F8269" t="str">
        <v>Finance</v>
      </c>
      <c r="G8269" t="str">
        <v>Software Licenses</v>
      </c>
      <c r="H8269" s="10">
        <v>22604</v>
      </c>
    </row>
    <row r="8270" spans="1:8" x14ac:dyDescent="0.3">
      <c r="A8270" s="1">
        <v>45567</v>
      </c>
      <c r="B8270" t="str">
        <v>IT</v>
      </c>
      <c r="C8270" t="str">
        <v>Product Revenue</v>
      </c>
      <c r="D8270" s="10">
        <v>11808</v>
      </c>
      <c r="E8270" s="1">
        <v>45567</v>
      </c>
      <c r="F8270" t="str">
        <v>IT</v>
      </c>
      <c r="G8270" t="str">
        <v>Product Revenue</v>
      </c>
      <c r="H8270" s="10">
        <v>11743</v>
      </c>
    </row>
    <row r="8271" spans="1:8" x14ac:dyDescent="0.3">
      <c r="A8271" s="1">
        <v>45567</v>
      </c>
      <c r="B8271" t="str">
        <v>IT</v>
      </c>
      <c r="C8271" t="str">
        <v>Service Revenue</v>
      </c>
      <c r="D8271" s="10">
        <v>5813</v>
      </c>
      <c r="E8271" s="1">
        <v>45567</v>
      </c>
      <c r="F8271" t="str">
        <v>IT</v>
      </c>
      <c r="G8271" t="str">
        <v>Service Revenue</v>
      </c>
      <c r="H8271" s="10">
        <v>5746</v>
      </c>
    </row>
    <row r="8272" spans="1:8" x14ac:dyDescent="0.3">
      <c r="A8272" s="1">
        <v>45567</v>
      </c>
      <c r="B8272" t="str">
        <v>IT</v>
      </c>
      <c r="C8272" t="str">
        <v>Salaries</v>
      </c>
      <c r="D8272" s="10">
        <v>11858</v>
      </c>
      <c r="E8272" s="1">
        <v>45567</v>
      </c>
      <c r="F8272" t="str">
        <v>IT</v>
      </c>
      <c r="G8272" t="str">
        <v>Salaries</v>
      </c>
      <c r="H8272" s="10">
        <v>11206</v>
      </c>
    </row>
    <row r="8273" spans="1:8" x14ac:dyDescent="0.3">
      <c r="A8273" s="1">
        <v>45567</v>
      </c>
      <c r="B8273" t="str">
        <v>IT</v>
      </c>
      <c r="C8273" t="str">
        <v>Rent</v>
      </c>
      <c r="D8273" s="10">
        <v>7576</v>
      </c>
      <c r="E8273" s="1">
        <v>45567</v>
      </c>
      <c r="F8273" t="str">
        <v>IT</v>
      </c>
      <c r="G8273" t="str">
        <v>Rent</v>
      </c>
      <c r="H8273" s="10">
        <v>9249</v>
      </c>
    </row>
    <row r="8274" spans="1:8" x14ac:dyDescent="0.3">
      <c r="A8274" s="1">
        <v>45567</v>
      </c>
      <c r="B8274" t="str">
        <v>IT</v>
      </c>
      <c r="C8274" t="str">
        <v>Marketing Spend</v>
      </c>
      <c r="D8274" s="10">
        <v>11708</v>
      </c>
      <c r="E8274" s="1">
        <v>45567</v>
      </c>
      <c r="F8274" t="str">
        <v>IT</v>
      </c>
      <c r="G8274" t="str">
        <v>Marketing Spend</v>
      </c>
      <c r="H8274" s="10">
        <v>12516</v>
      </c>
    </row>
    <row r="8275" spans="1:8" x14ac:dyDescent="0.3">
      <c r="A8275" s="1">
        <v>45567</v>
      </c>
      <c r="B8275" t="str">
        <v>IT</v>
      </c>
      <c r="C8275" t="str">
        <v>Software Licenses</v>
      </c>
      <c r="D8275" s="10">
        <v>6418</v>
      </c>
      <c r="E8275" s="1">
        <v>45567</v>
      </c>
      <c r="F8275" t="str">
        <v>IT</v>
      </c>
      <c r="G8275" t="str">
        <v>Software Licenses</v>
      </c>
      <c r="H8275" s="10">
        <v>4220</v>
      </c>
    </row>
    <row r="8276" spans="1:8" x14ac:dyDescent="0.3">
      <c r="A8276" s="1">
        <v>45567</v>
      </c>
      <c r="B8276" t="str">
        <v>HR</v>
      </c>
      <c r="C8276" t="str">
        <v>Product Revenue</v>
      </c>
      <c r="D8276" s="10">
        <v>10080</v>
      </c>
      <c r="E8276" s="1">
        <v>45567</v>
      </c>
      <c r="F8276" t="str">
        <v>HR</v>
      </c>
      <c r="G8276" t="str">
        <v>Product Revenue</v>
      </c>
      <c r="H8276" s="10">
        <v>10200</v>
      </c>
    </row>
    <row r="8277" spans="1:8" x14ac:dyDescent="0.3">
      <c r="A8277" s="1">
        <v>45567</v>
      </c>
      <c r="B8277" t="str">
        <v>HR</v>
      </c>
      <c r="C8277" t="str">
        <v>Service Revenue</v>
      </c>
      <c r="D8277" s="10">
        <v>9803</v>
      </c>
      <c r="E8277" s="1">
        <v>45567</v>
      </c>
      <c r="F8277" t="str">
        <v>HR</v>
      </c>
      <c r="G8277" t="str">
        <v>Service Revenue</v>
      </c>
      <c r="H8277" s="10">
        <v>12528</v>
      </c>
    </row>
    <row r="8278" spans="1:8" x14ac:dyDescent="0.3">
      <c r="A8278" s="1">
        <v>45567</v>
      </c>
      <c r="B8278" t="str">
        <v>HR</v>
      </c>
      <c r="C8278" t="str">
        <v>Salaries</v>
      </c>
      <c r="D8278" s="10">
        <v>3175</v>
      </c>
      <c r="E8278" s="1">
        <v>45567</v>
      </c>
      <c r="F8278" t="str">
        <v>HR</v>
      </c>
      <c r="G8278" t="str">
        <v>Salaries</v>
      </c>
      <c r="H8278" s="10">
        <v>4499</v>
      </c>
    </row>
    <row r="8279" spans="1:8" x14ac:dyDescent="0.3">
      <c r="A8279" s="1">
        <v>45567</v>
      </c>
      <c r="B8279" t="str">
        <v>HR</v>
      </c>
      <c r="C8279" t="str">
        <v>Rent</v>
      </c>
      <c r="D8279" s="10">
        <v>9908</v>
      </c>
      <c r="E8279" s="1">
        <v>45567</v>
      </c>
      <c r="F8279" t="str">
        <v>HR</v>
      </c>
      <c r="G8279" t="str">
        <v>Rent</v>
      </c>
      <c r="H8279" s="10">
        <v>11496</v>
      </c>
    </row>
    <row r="8280" spans="1:8" x14ac:dyDescent="0.3">
      <c r="A8280" s="1">
        <v>45567</v>
      </c>
      <c r="B8280" t="str">
        <v>HR</v>
      </c>
      <c r="C8280" t="str">
        <v>Marketing Spend</v>
      </c>
      <c r="D8280" s="10">
        <v>23813</v>
      </c>
      <c r="E8280" s="1">
        <v>45567</v>
      </c>
      <c r="F8280" t="str">
        <v>HR</v>
      </c>
      <c r="G8280" t="str">
        <v>Marketing Spend</v>
      </c>
      <c r="H8280" s="10">
        <v>22834</v>
      </c>
    </row>
    <row r="8281" spans="1:8" x14ac:dyDescent="0.3">
      <c r="A8281" s="1">
        <v>45567</v>
      </c>
      <c r="B8281" t="str">
        <v>HR</v>
      </c>
      <c r="C8281" t="str">
        <v>Software Licenses</v>
      </c>
      <c r="D8281" s="10">
        <v>18715</v>
      </c>
      <c r="E8281" s="1">
        <v>45567</v>
      </c>
      <c r="F8281" t="str">
        <v>HR</v>
      </c>
      <c r="G8281" t="str">
        <v>Software Licenses</v>
      </c>
      <c r="H8281" s="10">
        <v>19716</v>
      </c>
    </row>
    <row r="8282" spans="1:8" x14ac:dyDescent="0.3">
      <c r="A8282" s="1">
        <v>45568</v>
      </c>
      <c r="B8282" t="str">
        <v>Sales</v>
      </c>
      <c r="C8282" t="str">
        <v>Product Revenue</v>
      </c>
      <c r="D8282" s="10">
        <v>19871</v>
      </c>
      <c r="E8282" s="1">
        <v>45568</v>
      </c>
      <c r="F8282" t="str">
        <v>Sales</v>
      </c>
      <c r="G8282" t="str">
        <v>Product Revenue</v>
      </c>
      <c r="H8282" s="10">
        <v>21749</v>
      </c>
    </row>
    <row r="8283" spans="1:8" x14ac:dyDescent="0.3">
      <c r="A8283" s="1">
        <v>45568</v>
      </c>
      <c r="B8283" t="str">
        <v>Sales</v>
      </c>
      <c r="C8283" t="str">
        <v>Service Revenue</v>
      </c>
      <c r="D8283" s="10">
        <v>21689</v>
      </c>
      <c r="E8283" s="1">
        <v>45568</v>
      </c>
      <c r="F8283" t="str">
        <v>Sales</v>
      </c>
      <c r="G8283" t="str">
        <v>Service Revenue</v>
      </c>
      <c r="H8283" s="10">
        <v>18753</v>
      </c>
    </row>
    <row r="8284" spans="1:8" x14ac:dyDescent="0.3">
      <c r="A8284" s="1">
        <v>45568</v>
      </c>
      <c r="B8284" t="str">
        <v>Sales</v>
      </c>
      <c r="C8284" t="str">
        <v>Salaries</v>
      </c>
      <c r="D8284" s="10">
        <v>20617</v>
      </c>
      <c r="E8284" s="1">
        <v>45568</v>
      </c>
      <c r="F8284" t="str">
        <v>Sales</v>
      </c>
      <c r="G8284" t="str">
        <v>Salaries</v>
      </c>
      <c r="H8284" s="10">
        <v>19092</v>
      </c>
    </row>
    <row r="8285" spans="1:8" x14ac:dyDescent="0.3">
      <c r="A8285" s="1">
        <v>45568</v>
      </c>
      <c r="B8285" t="str">
        <v>Sales</v>
      </c>
      <c r="C8285" t="str">
        <v>Rent</v>
      </c>
      <c r="D8285" s="10">
        <v>24527</v>
      </c>
      <c r="E8285" s="1">
        <v>45568</v>
      </c>
      <c r="F8285" t="str">
        <v>Sales</v>
      </c>
      <c r="G8285" t="str">
        <v>Rent</v>
      </c>
      <c r="H8285" s="10">
        <v>25531</v>
      </c>
    </row>
    <row r="8286" spans="1:8" x14ac:dyDescent="0.3">
      <c r="A8286" s="1">
        <v>45568</v>
      </c>
      <c r="B8286" t="str">
        <v>Sales</v>
      </c>
      <c r="C8286" t="str">
        <v>Marketing Spend</v>
      </c>
      <c r="D8286" s="10">
        <v>20391</v>
      </c>
      <c r="E8286" s="1">
        <v>45568</v>
      </c>
      <c r="F8286" t="str">
        <v>Sales</v>
      </c>
      <c r="G8286" t="str">
        <v>Marketing Spend</v>
      </c>
      <c r="H8286" s="10">
        <v>21727</v>
      </c>
    </row>
    <row r="8287" spans="1:8" x14ac:dyDescent="0.3">
      <c r="A8287" s="1">
        <v>45568</v>
      </c>
      <c r="B8287" t="str">
        <v>Sales</v>
      </c>
      <c r="C8287" t="str">
        <v>Software Licenses</v>
      </c>
      <c r="D8287" s="10">
        <v>12155</v>
      </c>
      <c r="E8287" s="1">
        <v>45568</v>
      </c>
      <c r="F8287" t="str">
        <v>Sales</v>
      </c>
      <c r="G8287" t="str">
        <v>Software Licenses</v>
      </c>
      <c r="H8287" s="10">
        <v>14631</v>
      </c>
    </row>
    <row r="8288" spans="1:8" x14ac:dyDescent="0.3">
      <c r="A8288" s="1">
        <v>45568</v>
      </c>
      <c r="B8288" t="str">
        <v>Marketing</v>
      </c>
      <c r="C8288" t="str">
        <v>Product Revenue</v>
      </c>
      <c r="D8288" s="10">
        <v>15373</v>
      </c>
      <c r="E8288" s="1">
        <v>45568</v>
      </c>
      <c r="F8288" t="str">
        <v>Marketing</v>
      </c>
      <c r="G8288" t="str">
        <v>Product Revenue</v>
      </c>
      <c r="H8288" s="10">
        <v>14933</v>
      </c>
    </row>
    <row r="8289" spans="1:8" x14ac:dyDescent="0.3">
      <c r="A8289" s="1">
        <v>45568</v>
      </c>
      <c r="B8289" t="str">
        <v>Marketing</v>
      </c>
      <c r="C8289" t="str">
        <v>Service Revenue</v>
      </c>
      <c r="D8289" s="10">
        <v>13934</v>
      </c>
      <c r="E8289" s="1">
        <v>45568</v>
      </c>
      <c r="F8289" t="str">
        <v>Marketing</v>
      </c>
      <c r="G8289" t="str">
        <v>Service Revenue</v>
      </c>
      <c r="H8289" s="10">
        <v>14642</v>
      </c>
    </row>
    <row r="8290" spans="1:8" x14ac:dyDescent="0.3">
      <c r="A8290" s="1">
        <v>45568</v>
      </c>
      <c r="B8290" t="str">
        <v>Marketing</v>
      </c>
      <c r="C8290" t="str">
        <v>Salaries</v>
      </c>
      <c r="D8290" s="10">
        <v>18553</v>
      </c>
      <c r="E8290" s="1">
        <v>45568</v>
      </c>
      <c r="F8290" t="str">
        <v>Marketing</v>
      </c>
      <c r="G8290" t="str">
        <v>Salaries</v>
      </c>
      <c r="H8290" s="10">
        <v>20050</v>
      </c>
    </row>
    <row r="8291" spans="1:8" x14ac:dyDescent="0.3">
      <c r="A8291" s="1">
        <v>45568</v>
      </c>
      <c r="B8291" t="str">
        <v>Marketing</v>
      </c>
      <c r="C8291" t="str">
        <v>Rent</v>
      </c>
      <c r="D8291" s="10">
        <v>1158</v>
      </c>
      <c r="E8291" s="1">
        <v>45568</v>
      </c>
      <c r="F8291" t="str">
        <v>Marketing</v>
      </c>
      <c r="G8291" t="str">
        <v>Rent</v>
      </c>
      <c r="H8291" s="10">
        <v>1781</v>
      </c>
    </row>
    <row r="8292" spans="1:8" x14ac:dyDescent="0.3">
      <c r="A8292" s="1">
        <v>45568</v>
      </c>
      <c r="B8292" t="str">
        <v>Marketing</v>
      </c>
      <c r="C8292" t="str">
        <v>Marketing Spend</v>
      </c>
      <c r="D8292" s="10">
        <v>9108</v>
      </c>
      <c r="E8292" s="1">
        <v>45568</v>
      </c>
      <c r="F8292" t="str">
        <v>Marketing</v>
      </c>
      <c r="G8292" t="str">
        <v>Marketing Spend</v>
      </c>
      <c r="H8292" s="10">
        <v>10418</v>
      </c>
    </row>
    <row r="8293" spans="1:8" x14ac:dyDescent="0.3">
      <c r="A8293" s="1">
        <v>45568</v>
      </c>
      <c r="B8293" t="str">
        <v>Marketing</v>
      </c>
      <c r="C8293" t="str">
        <v>Software Licenses</v>
      </c>
      <c r="D8293" s="10">
        <v>15490</v>
      </c>
      <c r="E8293" s="1">
        <v>45568</v>
      </c>
      <c r="F8293" t="str">
        <v>Marketing</v>
      </c>
      <c r="G8293" t="str">
        <v>Software Licenses</v>
      </c>
      <c r="H8293" s="10">
        <v>17039</v>
      </c>
    </row>
    <row r="8294" spans="1:8" x14ac:dyDescent="0.3">
      <c r="A8294" s="1">
        <v>45568</v>
      </c>
      <c r="B8294" t="str">
        <v>Finance</v>
      </c>
      <c r="C8294" t="str">
        <v>Product Revenue</v>
      </c>
      <c r="D8294" s="10">
        <v>3707</v>
      </c>
      <c r="E8294" s="1">
        <v>45568</v>
      </c>
      <c r="F8294" t="str">
        <v>Finance</v>
      </c>
      <c r="G8294" t="str">
        <v>Product Revenue</v>
      </c>
      <c r="H8294" s="10">
        <v>4165</v>
      </c>
    </row>
    <row r="8295" spans="1:8" x14ac:dyDescent="0.3">
      <c r="A8295" s="1">
        <v>45568</v>
      </c>
      <c r="B8295" t="str">
        <v>Finance</v>
      </c>
      <c r="C8295" t="str">
        <v>Service Revenue</v>
      </c>
      <c r="D8295" s="10">
        <v>23668</v>
      </c>
      <c r="E8295" s="1">
        <v>45568</v>
      </c>
      <c r="F8295" t="str">
        <v>Finance</v>
      </c>
      <c r="G8295" t="str">
        <v>Service Revenue</v>
      </c>
      <c r="H8295" s="10">
        <v>25418</v>
      </c>
    </row>
    <row r="8296" spans="1:8" x14ac:dyDescent="0.3">
      <c r="A8296" s="1">
        <v>45568</v>
      </c>
      <c r="B8296" t="str">
        <v>Finance</v>
      </c>
      <c r="C8296" t="str">
        <v>Salaries</v>
      </c>
      <c r="D8296" s="10">
        <v>1307</v>
      </c>
      <c r="E8296" s="1">
        <v>45568</v>
      </c>
      <c r="F8296" t="str">
        <v>Finance</v>
      </c>
      <c r="G8296" t="str">
        <v>Salaries</v>
      </c>
      <c r="H8296" s="10">
        <v>1839</v>
      </c>
    </row>
    <row r="8297" spans="1:8" x14ac:dyDescent="0.3">
      <c r="A8297" s="1">
        <v>45568</v>
      </c>
      <c r="B8297" t="str">
        <v>Finance</v>
      </c>
      <c r="C8297" t="str">
        <v>Rent</v>
      </c>
      <c r="D8297" s="10">
        <v>4673</v>
      </c>
      <c r="E8297" s="1">
        <v>45568</v>
      </c>
      <c r="F8297" t="str">
        <v>Finance</v>
      </c>
      <c r="G8297" t="str">
        <v>Rent</v>
      </c>
      <c r="H8297" s="10">
        <v>3450</v>
      </c>
    </row>
    <row r="8298" spans="1:8" x14ac:dyDescent="0.3">
      <c r="A8298" s="1">
        <v>45568</v>
      </c>
      <c r="B8298" t="str">
        <v>Finance</v>
      </c>
      <c r="C8298" t="str">
        <v>Marketing Spend</v>
      </c>
      <c r="D8298" s="10">
        <v>8266</v>
      </c>
      <c r="E8298" s="1">
        <v>45568</v>
      </c>
      <c r="F8298" t="str">
        <v>Finance</v>
      </c>
      <c r="G8298" t="str">
        <v>Marketing Spend</v>
      </c>
      <c r="H8298" s="10">
        <v>6476</v>
      </c>
    </row>
    <row r="8299" spans="1:8" x14ac:dyDescent="0.3">
      <c r="A8299" s="1">
        <v>45568</v>
      </c>
      <c r="B8299" t="str">
        <v>Finance</v>
      </c>
      <c r="C8299" t="str">
        <v>Software Licenses</v>
      </c>
      <c r="D8299" s="10">
        <v>2823</v>
      </c>
      <c r="E8299" s="1">
        <v>45568</v>
      </c>
      <c r="F8299" t="str">
        <v>Finance</v>
      </c>
      <c r="G8299" t="str">
        <v>Software Licenses</v>
      </c>
      <c r="H8299" s="10">
        <v>2289</v>
      </c>
    </row>
    <row r="8300" spans="1:8" x14ac:dyDescent="0.3">
      <c r="A8300" s="1">
        <v>45568</v>
      </c>
      <c r="B8300" t="str">
        <v>IT</v>
      </c>
      <c r="C8300" t="str">
        <v>Product Revenue</v>
      </c>
      <c r="D8300" s="10">
        <v>17274</v>
      </c>
      <c r="E8300" s="1">
        <v>45568</v>
      </c>
      <c r="F8300" t="str">
        <v>IT</v>
      </c>
      <c r="G8300" t="str">
        <v>Product Revenue</v>
      </c>
      <c r="H8300" s="10">
        <v>18349</v>
      </c>
    </row>
    <row r="8301" spans="1:8" x14ac:dyDescent="0.3">
      <c r="A8301" s="1">
        <v>45568</v>
      </c>
      <c r="B8301" t="str">
        <v>IT</v>
      </c>
      <c r="C8301" t="str">
        <v>Service Revenue</v>
      </c>
      <c r="D8301" s="10">
        <v>17404</v>
      </c>
      <c r="E8301" s="1">
        <v>45568</v>
      </c>
      <c r="F8301" t="str">
        <v>IT</v>
      </c>
      <c r="G8301" t="str">
        <v>Service Revenue</v>
      </c>
      <c r="H8301" s="10">
        <v>15179</v>
      </c>
    </row>
    <row r="8302" spans="1:8" x14ac:dyDescent="0.3">
      <c r="A8302" s="1">
        <v>45568</v>
      </c>
      <c r="B8302" t="str">
        <v>IT</v>
      </c>
      <c r="C8302" t="str">
        <v>Salaries</v>
      </c>
      <c r="D8302" s="10">
        <v>18082</v>
      </c>
      <c r="E8302" s="1">
        <v>45568</v>
      </c>
      <c r="F8302" t="str">
        <v>IT</v>
      </c>
      <c r="G8302" t="str">
        <v>Salaries</v>
      </c>
      <c r="H8302" s="10">
        <v>19876</v>
      </c>
    </row>
    <row r="8303" spans="1:8" x14ac:dyDescent="0.3">
      <c r="A8303" s="1">
        <v>45568</v>
      </c>
      <c r="B8303" t="str">
        <v>IT</v>
      </c>
      <c r="C8303" t="str">
        <v>Rent</v>
      </c>
      <c r="D8303" s="10">
        <v>8571</v>
      </c>
      <c r="E8303" s="1">
        <v>45568</v>
      </c>
      <c r="F8303" t="str">
        <v>IT</v>
      </c>
      <c r="G8303" t="str">
        <v>Rent</v>
      </c>
      <c r="H8303" s="10">
        <v>11386</v>
      </c>
    </row>
    <row r="8304" spans="1:8" x14ac:dyDescent="0.3">
      <c r="A8304" s="1">
        <v>45568</v>
      </c>
      <c r="B8304" t="str">
        <v>IT</v>
      </c>
      <c r="C8304" t="str">
        <v>Marketing Spend</v>
      </c>
      <c r="D8304" s="10">
        <v>16883</v>
      </c>
      <c r="E8304" s="1">
        <v>45568</v>
      </c>
      <c r="F8304" t="str">
        <v>IT</v>
      </c>
      <c r="G8304" t="str">
        <v>Marketing Spend</v>
      </c>
      <c r="H8304" s="10">
        <v>18578</v>
      </c>
    </row>
    <row r="8305" spans="1:8" x14ac:dyDescent="0.3">
      <c r="A8305" s="1">
        <v>45568</v>
      </c>
      <c r="B8305" t="str">
        <v>IT</v>
      </c>
      <c r="C8305" t="str">
        <v>Software Licenses</v>
      </c>
      <c r="D8305" s="10">
        <v>15478</v>
      </c>
      <c r="E8305" s="1">
        <v>45568</v>
      </c>
      <c r="F8305" t="str">
        <v>IT</v>
      </c>
      <c r="G8305" t="str">
        <v>Software Licenses</v>
      </c>
      <c r="H8305" s="10">
        <v>12726</v>
      </c>
    </row>
    <row r="8306" spans="1:8" x14ac:dyDescent="0.3">
      <c r="A8306" s="1">
        <v>45568</v>
      </c>
      <c r="B8306" t="str">
        <v>HR</v>
      </c>
      <c r="C8306" t="str">
        <v>Product Revenue</v>
      </c>
      <c r="D8306" s="10">
        <v>13344</v>
      </c>
      <c r="E8306" s="1">
        <v>45568</v>
      </c>
      <c r="F8306" t="str">
        <v>HR</v>
      </c>
      <c r="G8306" t="str">
        <v>Product Revenue</v>
      </c>
      <c r="H8306" s="10">
        <v>13962</v>
      </c>
    </row>
    <row r="8307" spans="1:8" x14ac:dyDescent="0.3">
      <c r="A8307" s="1">
        <v>45568</v>
      </c>
      <c r="B8307" t="str">
        <v>HR</v>
      </c>
      <c r="C8307" t="str">
        <v>Service Revenue</v>
      </c>
      <c r="D8307" s="10">
        <v>2873</v>
      </c>
      <c r="E8307" s="1">
        <v>45568</v>
      </c>
      <c r="F8307" t="str">
        <v>HR</v>
      </c>
      <c r="G8307" t="str">
        <v>Service Revenue</v>
      </c>
      <c r="H8307" s="10">
        <v>3957</v>
      </c>
    </row>
    <row r="8308" spans="1:8" x14ac:dyDescent="0.3">
      <c r="A8308" s="1">
        <v>45568</v>
      </c>
      <c r="B8308" t="str">
        <v>HR</v>
      </c>
      <c r="C8308" t="str">
        <v>Salaries</v>
      </c>
      <c r="D8308" s="10">
        <v>16679</v>
      </c>
      <c r="E8308" s="1">
        <v>45568</v>
      </c>
      <c r="F8308" t="str">
        <v>HR</v>
      </c>
      <c r="G8308" t="str">
        <v>Salaries</v>
      </c>
      <c r="H8308" s="10">
        <v>15799</v>
      </c>
    </row>
    <row r="8309" spans="1:8" x14ac:dyDescent="0.3">
      <c r="A8309" s="1">
        <v>45568</v>
      </c>
      <c r="B8309" t="str">
        <v>HR</v>
      </c>
      <c r="C8309" t="str">
        <v>Rent</v>
      </c>
      <c r="D8309" s="10">
        <v>17022</v>
      </c>
      <c r="E8309" s="1">
        <v>45568</v>
      </c>
      <c r="F8309" t="str">
        <v>HR</v>
      </c>
      <c r="G8309" t="str">
        <v>Rent</v>
      </c>
      <c r="H8309" s="10">
        <v>19954</v>
      </c>
    </row>
    <row r="8310" spans="1:8" x14ac:dyDescent="0.3">
      <c r="A8310" s="1">
        <v>45568</v>
      </c>
      <c r="B8310" t="str">
        <v>HR</v>
      </c>
      <c r="C8310" t="str">
        <v>Marketing Spend</v>
      </c>
      <c r="D8310" s="10">
        <v>22776</v>
      </c>
      <c r="E8310" s="1">
        <v>45568</v>
      </c>
      <c r="F8310" t="str">
        <v>HR</v>
      </c>
      <c r="G8310" t="str">
        <v>Marketing Spend</v>
      </c>
      <c r="H8310" s="10">
        <v>23063</v>
      </c>
    </row>
    <row r="8311" spans="1:8" x14ac:dyDescent="0.3">
      <c r="A8311" s="1">
        <v>45568</v>
      </c>
      <c r="B8311" t="str">
        <v>HR</v>
      </c>
      <c r="C8311" t="str">
        <v>Software Licenses</v>
      </c>
      <c r="D8311" s="10">
        <v>22272</v>
      </c>
      <c r="E8311" s="1">
        <v>45568</v>
      </c>
      <c r="F8311" t="str">
        <v>HR</v>
      </c>
      <c r="G8311" t="str">
        <v>Software Licenses</v>
      </c>
      <c r="H8311" s="10">
        <v>20002</v>
      </c>
    </row>
    <row r="8312" spans="1:8" x14ac:dyDescent="0.3">
      <c r="A8312" s="1">
        <v>45569</v>
      </c>
      <c r="B8312" t="str">
        <v>Sales</v>
      </c>
      <c r="C8312" t="str">
        <v>Product Revenue</v>
      </c>
      <c r="D8312" s="10">
        <v>2500</v>
      </c>
      <c r="E8312" s="1">
        <v>45569</v>
      </c>
      <c r="F8312" t="str">
        <v>Sales</v>
      </c>
      <c r="G8312" t="str">
        <v>Product Revenue</v>
      </c>
      <c r="H8312" s="10">
        <v>5468</v>
      </c>
    </row>
    <row r="8313" spans="1:8" x14ac:dyDescent="0.3">
      <c r="A8313" s="1">
        <v>45569</v>
      </c>
      <c r="B8313" t="str">
        <v>Sales</v>
      </c>
      <c r="C8313" t="str">
        <v>Service Revenue</v>
      </c>
      <c r="D8313" s="10">
        <v>14976</v>
      </c>
      <c r="E8313" s="1">
        <v>45569</v>
      </c>
      <c r="F8313" t="str">
        <v>Sales</v>
      </c>
      <c r="G8313" t="str">
        <v>Service Revenue</v>
      </c>
      <c r="H8313" s="10">
        <v>13656</v>
      </c>
    </row>
    <row r="8314" spans="1:8" x14ac:dyDescent="0.3">
      <c r="A8314" s="1">
        <v>45569</v>
      </c>
      <c r="B8314" t="str">
        <v>Sales</v>
      </c>
      <c r="C8314" t="str">
        <v>Salaries</v>
      </c>
      <c r="D8314" s="10">
        <v>20279</v>
      </c>
      <c r="E8314" s="1">
        <v>45569</v>
      </c>
      <c r="F8314" t="str">
        <v>Sales</v>
      </c>
      <c r="G8314" t="str">
        <v>Salaries</v>
      </c>
      <c r="H8314" s="10">
        <v>20903</v>
      </c>
    </row>
    <row r="8315" spans="1:8" x14ac:dyDescent="0.3">
      <c r="A8315" s="1">
        <v>45569</v>
      </c>
      <c r="B8315" t="str">
        <v>Sales</v>
      </c>
      <c r="C8315" t="str">
        <v>Rent</v>
      </c>
      <c r="D8315" s="10">
        <v>7781</v>
      </c>
      <c r="E8315" s="1">
        <v>45569</v>
      </c>
      <c r="F8315" t="str">
        <v>Sales</v>
      </c>
      <c r="G8315" t="str">
        <v>Rent</v>
      </c>
      <c r="H8315" s="10">
        <v>6632</v>
      </c>
    </row>
    <row r="8316" spans="1:8" x14ac:dyDescent="0.3">
      <c r="A8316" s="1">
        <v>45569</v>
      </c>
      <c r="B8316" t="str">
        <v>Sales</v>
      </c>
      <c r="C8316" t="str">
        <v>Marketing Spend</v>
      </c>
      <c r="D8316" s="10">
        <v>9277</v>
      </c>
      <c r="E8316" s="1">
        <v>45569</v>
      </c>
      <c r="F8316" t="str">
        <v>Sales</v>
      </c>
      <c r="G8316" t="str">
        <v>Marketing Spend</v>
      </c>
      <c r="H8316" s="10">
        <v>9212</v>
      </c>
    </row>
    <row r="8317" spans="1:8" x14ac:dyDescent="0.3">
      <c r="A8317" s="1">
        <v>45569</v>
      </c>
      <c r="B8317" t="str">
        <v>Sales</v>
      </c>
      <c r="C8317" t="str">
        <v>Software Licenses</v>
      </c>
      <c r="D8317" s="10">
        <v>10376</v>
      </c>
      <c r="E8317" s="1">
        <v>45569</v>
      </c>
      <c r="F8317" t="str">
        <v>Sales</v>
      </c>
      <c r="G8317" t="str">
        <v>Software Licenses</v>
      </c>
      <c r="H8317" s="10">
        <v>8960</v>
      </c>
    </row>
    <row r="8318" spans="1:8" x14ac:dyDescent="0.3">
      <c r="A8318" s="1">
        <v>45569</v>
      </c>
      <c r="B8318" t="str">
        <v>Marketing</v>
      </c>
      <c r="C8318" t="str">
        <v>Product Revenue</v>
      </c>
      <c r="D8318" s="10">
        <v>22705</v>
      </c>
      <c r="E8318" s="1">
        <v>45569</v>
      </c>
      <c r="F8318" t="str">
        <v>Marketing</v>
      </c>
      <c r="G8318" t="str">
        <v>Product Revenue</v>
      </c>
      <c r="H8318" s="10">
        <v>23026</v>
      </c>
    </row>
    <row r="8319" spans="1:8" x14ac:dyDescent="0.3">
      <c r="A8319" s="1">
        <v>45569</v>
      </c>
      <c r="B8319" t="str">
        <v>Marketing</v>
      </c>
      <c r="C8319" t="str">
        <v>Service Revenue</v>
      </c>
      <c r="D8319" s="10">
        <v>21913</v>
      </c>
      <c r="E8319" s="1">
        <v>45569</v>
      </c>
      <c r="F8319" t="str">
        <v>Marketing</v>
      </c>
      <c r="G8319" t="str">
        <v>Service Revenue</v>
      </c>
      <c r="H8319" s="10">
        <v>22322</v>
      </c>
    </row>
    <row r="8320" spans="1:8" x14ac:dyDescent="0.3">
      <c r="A8320" s="1">
        <v>45569</v>
      </c>
      <c r="B8320" t="str">
        <v>Marketing</v>
      </c>
      <c r="C8320" t="str">
        <v>Salaries</v>
      </c>
      <c r="D8320" s="10">
        <v>18714</v>
      </c>
      <c r="E8320" s="1">
        <v>45569</v>
      </c>
      <c r="F8320" t="str">
        <v>Marketing</v>
      </c>
      <c r="G8320" t="str">
        <v>Salaries</v>
      </c>
      <c r="H8320" s="10">
        <v>20482</v>
      </c>
    </row>
    <row r="8321" spans="1:8" x14ac:dyDescent="0.3">
      <c r="A8321" s="1">
        <v>45569</v>
      </c>
      <c r="B8321" t="str">
        <v>Marketing</v>
      </c>
      <c r="C8321" t="str">
        <v>Rent</v>
      </c>
      <c r="D8321" s="10">
        <v>14056</v>
      </c>
      <c r="E8321" s="1">
        <v>45569</v>
      </c>
      <c r="F8321" t="str">
        <v>Marketing</v>
      </c>
      <c r="G8321" t="str">
        <v>Rent</v>
      </c>
      <c r="H8321" s="10">
        <v>16681</v>
      </c>
    </row>
    <row r="8322" spans="1:8" x14ac:dyDescent="0.3">
      <c r="A8322" s="1">
        <v>45569</v>
      </c>
      <c r="B8322" t="str">
        <v>Marketing</v>
      </c>
      <c r="C8322" t="str">
        <v>Marketing Spend</v>
      </c>
      <c r="D8322" s="10">
        <v>4125</v>
      </c>
      <c r="E8322" s="1">
        <v>45569</v>
      </c>
      <c r="F8322" t="str">
        <v>Marketing</v>
      </c>
      <c r="G8322" t="str">
        <v>Marketing Spend</v>
      </c>
      <c r="H8322" s="10">
        <v>6991</v>
      </c>
    </row>
    <row r="8323" spans="1:8" x14ac:dyDescent="0.3">
      <c r="A8323" s="1">
        <v>45569</v>
      </c>
      <c r="B8323" t="str">
        <v>Marketing</v>
      </c>
      <c r="C8323" t="str">
        <v>Software Licenses</v>
      </c>
      <c r="D8323" s="10">
        <v>13537</v>
      </c>
      <c r="E8323" s="1">
        <v>45569</v>
      </c>
      <c r="F8323" t="str">
        <v>Marketing</v>
      </c>
      <c r="G8323" t="str">
        <v>Software Licenses</v>
      </c>
      <c r="H8323" s="10">
        <v>11731</v>
      </c>
    </row>
    <row r="8324" spans="1:8" x14ac:dyDescent="0.3">
      <c r="A8324" s="1">
        <v>45569</v>
      </c>
      <c r="B8324" t="str">
        <v>Finance</v>
      </c>
      <c r="C8324" t="str">
        <v>Product Revenue</v>
      </c>
      <c r="D8324" s="10">
        <v>6284</v>
      </c>
      <c r="E8324" s="1">
        <v>45569</v>
      </c>
      <c r="F8324" t="str">
        <v>Finance</v>
      </c>
      <c r="G8324" t="str">
        <v>Product Revenue</v>
      </c>
      <c r="H8324" s="10">
        <v>4375</v>
      </c>
    </row>
    <row r="8325" spans="1:8" x14ac:dyDescent="0.3">
      <c r="A8325" s="1">
        <v>45569</v>
      </c>
      <c r="B8325" t="str">
        <v>Finance</v>
      </c>
      <c r="C8325" t="str">
        <v>Service Revenue</v>
      </c>
      <c r="D8325" s="10">
        <v>15451</v>
      </c>
      <c r="E8325" s="1">
        <v>45569</v>
      </c>
      <c r="F8325" t="str">
        <v>Finance</v>
      </c>
      <c r="G8325" t="str">
        <v>Service Revenue</v>
      </c>
      <c r="H8325" s="10">
        <v>13371</v>
      </c>
    </row>
    <row r="8326" spans="1:8" x14ac:dyDescent="0.3">
      <c r="A8326" s="1">
        <v>45569</v>
      </c>
      <c r="B8326" t="str">
        <v>Finance</v>
      </c>
      <c r="C8326" t="str">
        <v>Salaries</v>
      </c>
      <c r="D8326" s="10">
        <v>16926</v>
      </c>
      <c r="E8326" s="1">
        <v>45569</v>
      </c>
      <c r="F8326" t="str">
        <v>Finance</v>
      </c>
      <c r="G8326" t="str">
        <v>Salaries</v>
      </c>
      <c r="H8326" s="10">
        <v>18211</v>
      </c>
    </row>
    <row r="8327" spans="1:8" x14ac:dyDescent="0.3">
      <c r="A8327" s="1">
        <v>45569</v>
      </c>
      <c r="B8327" t="str">
        <v>Finance</v>
      </c>
      <c r="C8327" t="str">
        <v>Rent</v>
      </c>
      <c r="D8327" s="10">
        <v>9515</v>
      </c>
      <c r="E8327" s="1">
        <v>45569</v>
      </c>
      <c r="F8327" t="str">
        <v>Finance</v>
      </c>
      <c r="G8327" t="str">
        <v>Rent</v>
      </c>
      <c r="H8327" s="10">
        <v>9093</v>
      </c>
    </row>
    <row r="8328" spans="1:8" x14ac:dyDescent="0.3">
      <c r="A8328" s="1">
        <v>45569</v>
      </c>
      <c r="B8328" t="str">
        <v>Finance</v>
      </c>
      <c r="C8328" t="str">
        <v>Marketing Spend</v>
      </c>
      <c r="D8328" s="10">
        <v>17276</v>
      </c>
      <c r="E8328" s="1">
        <v>45569</v>
      </c>
      <c r="F8328" t="str">
        <v>Finance</v>
      </c>
      <c r="G8328" t="str">
        <v>Marketing Spend</v>
      </c>
      <c r="H8328" s="10">
        <v>18092</v>
      </c>
    </row>
    <row r="8329" spans="1:8" x14ac:dyDescent="0.3">
      <c r="A8329" s="1">
        <v>45569</v>
      </c>
      <c r="B8329" t="str">
        <v>Finance</v>
      </c>
      <c r="C8329" t="str">
        <v>Software Licenses</v>
      </c>
      <c r="D8329" s="10">
        <v>7987</v>
      </c>
      <c r="E8329" s="1">
        <v>45569</v>
      </c>
      <c r="F8329" t="str">
        <v>Finance</v>
      </c>
      <c r="G8329" t="str">
        <v>Software Licenses</v>
      </c>
      <c r="H8329" s="10">
        <v>7635</v>
      </c>
    </row>
    <row r="8330" spans="1:8" x14ac:dyDescent="0.3">
      <c r="A8330" s="1">
        <v>45569</v>
      </c>
      <c r="B8330" t="str">
        <v>IT</v>
      </c>
      <c r="C8330" t="str">
        <v>Product Revenue</v>
      </c>
      <c r="D8330" s="10">
        <v>23743</v>
      </c>
      <c r="E8330" s="1">
        <v>45569</v>
      </c>
      <c r="F8330" t="str">
        <v>IT</v>
      </c>
      <c r="G8330" t="str">
        <v>Product Revenue</v>
      </c>
      <c r="H8330" s="10">
        <v>26437</v>
      </c>
    </row>
    <row r="8331" spans="1:8" x14ac:dyDescent="0.3">
      <c r="A8331" s="1">
        <v>45569</v>
      </c>
      <c r="B8331" t="str">
        <v>IT</v>
      </c>
      <c r="C8331" t="str">
        <v>Service Revenue</v>
      </c>
      <c r="D8331" s="10">
        <v>1467</v>
      </c>
      <c r="E8331" s="1">
        <v>45569</v>
      </c>
      <c r="F8331" t="str">
        <v>IT</v>
      </c>
      <c r="G8331" t="str">
        <v>Service Revenue</v>
      </c>
      <c r="H8331" s="10">
        <v>2727</v>
      </c>
    </row>
    <row r="8332" spans="1:8" x14ac:dyDescent="0.3">
      <c r="A8332" s="1">
        <v>45569</v>
      </c>
      <c r="B8332" t="str">
        <v>IT</v>
      </c>
      <c r="C8332" t="str">
        <v>Salaries</v>
      </c>
      <c r="D8332" s="10">
        <v>3081</v>
      </c>
      <c r="E8332" s="1">
        <v>45569</v>
      </c>
      <c r="F8332" t="str">
        <v>IT</v>
      </c>
      <c r="G8332" t="str">
        <v>Salaries</v>
      </c>
      <c r="H8332" s="10">
        <v>3392</v>
      </c>
    </row>
    <row r="8333" spans="1:8" x14ac:dyDescent="0.3">
      <c r="A8333" s="1">
        <v>45569</v>
      </c>
      <c r="B8333" t="str">
        <v>IT</v>
      </c>
      <c r="C8333" t="str">
        <v>Rent</v>
      </c>
      <c r="D8333" s="10">
        <v>11566</v>
      </c>
      <c r="E8333" s="1">
        <v>45569</v>
      </c>
      <c r="F8333" t="str">
        <v>IT</v>
      </c>
      <c r="G8333" t="str">
        <v>Rent</v>
      </c>
      <c r="H8333" s="10">
        <v>9529</v>
      </c>
    </row>
    <row r="8334" spans="1:8" x14ac:dyDescent="0.3">
      <c r="A8334" s="1">
        <v>45569</v>
      </c>
      <c r="B8334" t="str">
        <v>IT</v>
      </c>
      <c r="C8334" t="str">
        <v>Marketing Spend</v>
      </c>
      <c r="D8334" s="10">
        <v>13624</v>
      </c>
      <c r="E8334" s="1">
        <v>45569</v>
      </c>
      <c r="F8334" t="str">
        <v>IT</v>
      </c>
      <c r="G8334" t="str">
        <v>Marketing Spend</v>
      </c>
      <c r="H8334" s="10">
        <v>14740</v>
      </c>
    </row>
    <row r="8335" spans="1:8" x14ac:dyDescent="0.3">
      <c r="A8335" s="1">
        <v>45569</v>
      </c>
      <c r="B8335" t="str">
        <v>IT</v>
      </c>
      <c r="C8335" t="str">
        <v>Software Licenses</v>
      </c>
      <c r="D8335" s="10">
        <v>9548</v>
      </c>
      <c r="E8335" s="1">
        <v>45569</v>
      </c>
      <c r="F8335" t="str">
        <v>IT</v>
      </c>
      <c r="G8335" t="str">
        <v>Software Licenses</v>
      </c>
      <c r="H8335" s="10">
        <v>10116</v>
      </c>
    </row>
    <row r="8336" spans="1:8" x14ac:dyDescent="0.3">
      <c r="A8336" s="1">
        <v>45569</v>
      </c>
      <c r="B8336" t="str">
        <v>HR</v>
      </c>
      <c r="C8336" t="str">
        <v>Product Revenue</v>
      </c>
      <c r="D8336" s="10">
        <v>12058</v>
      </c>
      <c r="E8336" s="1">
        <v>45569</v>
      </c>
      <c r="F8336" t="str">
        <v>HR</v>
      </c>
      <c r="G8336" t="str">
        <v>Product Revenue</v>
      </c>
      <c r="H8336" s="10">
        <v>14839</v>
      </c>
    </row>
    <row r="8337" spans="1:8" x14ac:dyDescent="0.3">
      <c r="A8337" s="1">
        <v>45569</v>
      </c>
      <c r="B8337" t="str">
        <v>HR</v>
      </c>
      <c r="C8337" t="str">
        <v>Service Revenue</v>
      </c>
      <c r="D8337" s="10">
        <v>13374</v>
      </c>
      <c r="E8337" s="1">
        <v>45569</v>
      </c>
      <c r="F8337" t="str">
        <v>HR</v>
      </c>
      <c r="G8337" t="str">
        <v>Service Revenue</v>
      </c>
      <c r="H8337" s="10">
        <v>15768</v>
      </c>
    </row>
    <row r="8338" spans="1:8" x14ac:dyDescent="0.3">
      <c r="A8338" s="1">
        <v>45569</v>
      </c>
      <c r="B8338" t="str">
        <v>HR</v>
      </c>
      <c r="C8338" t="str">
        <v>Salaries</v>
      </c>
      <c r="D8338" s="10">
        <v>13995</v>
      </c>
      <c r="E8338" s="1">
        <v>45569</v>
      </c>
      <c r="F8338" t="str">
        <v>HR</v>
      </c>
      <c r="G8338" t="str">
        <v>Salaries</v>
      </c>
      <c r="H8338" s="10">
        <v>14541</v>
      </c>
    </row>
    <row r="8339" spans="1:8" x14ac:dyDescent="0.3">
      <c r="A8339" s="1">
        <v>45569</v>
      </c>
      <c r="B8339" t="str">
        <v>HR</v>
      </c>
      <c r="C8339" t="str">
        <v>Rent</v>
      </c>
      <c r="D8339" s="10">
        <v>7086</v>
      </c>
      <c r="E8339" s="1">
        <v>45569</v>
      </c>
      <c r="F8339" t="str">
        <v>HR</v>
      </c>
      <c r="G8339" t="str">
        <v>Rent</v>
      </c>
      <c r="H8339" s="10">
        <v>5597</v>
      </c>
    </row>
    <row r="8340" spans="1:8" x14ac:dyDescent="0.3">
      <c r="A8340" s="1">
        <v>45569</v>
      </c>
      <c r="B8340" t="str">
        <v>HR</v>
      </c>
      <c r="C8340" t="str">
        <v>Marketing Spend</v>
      </c>
      <c r="D8340" s="10">
        <v>4910</v>
      </c>
      <c r="E8340" s="1">
        <v>45569</v>
      </c>
      <c r="F8340" t="str">
        <v>HR</v>
      </c>
      <c r="G8340" t="str">
        <v>Marketing Spend</v>
      </c>
      <c r="H8340" s="10">
        <v>3342</v>
      </c>
    </row>
    <row r="8341" spans="1:8" x14ac:dyDescent="0.3">
      <c r="A8341" s="1">
        <v>45569</v>
      </c>
      <c r="B8341" t="str">
        <v>HR</v>
      </c>
      <c r="C8341" t="str">
        <v>Software Licenses</v>
      </c>
      <c r="D8341" s="10">
        <v>22677</v>
      </c>
      <c r="E8341" s="1">
        <v>45569</v>
      </c>
      <c r="F8341" t="str">
        <v>HR</v>
      </c>
      <c r="G8341" t="str">
        <v>Software Licenses</v>
      </c>
      <c r="H8341" s="10">
        <v>21088</v>
      </c>
    </row>
    <row r="8342" spans="1:8" x14ac:dyDescent="0.3">
      <c r="A8342" s="1">
        <v>45570</v>
      </c>
      <c r="B8342" t="str">
        <v>Sales</v>
      </c>
      <c r="C8342" t="str">
        <v>Product Revenue</v>
      </c>
      <c r="D8342" s="10">
        <v>15237</v>
      </c>
      <c r="E8342" s="1">
        <v>45570</v>
      </c>
      <c r="F8342" t="str">
        <v>Sales</v>
      </c>
      <c r="G8342" t="str">
        <v>Product Revenue</v>
      </c>
      <c r="H8342" s="10">
        <v>13041</v>
      </c>
    </row>
    <row r="8343" spans="1:8" x14ac:dyDescent="0.3">
      <c r="A8343" s="1">
        <v>45570</v>
      </c>
      <c r="B8343" t="str">
        <v>Sales</v>
      </c>
      <c r="C8343" t="str">
        <v>Service Revenue</v>
      </c>
      <c r="D8343" s="10">
        <v>15147</v>
      </c>
      <c r="E8343" s="1">
        <v>45570</v>
      </c>
      <c r="F8343" t="str">
        <v>Sales</v>
      </c>
      <c r="G8343" t="str">
        <v>Service Revenue</v>
      </c>
      <c r="H8343" s="10">
        <v>17696</v>
      </c>
    </row>
    <row r="8344" spans="1:8" x14ac:dyDescent="0.3">
      <c r="A8344" s="1">
        <v>45570</v>
      </c>
      <c r="B8344" t="str">
        <v>Sales</v>
      </c>
      <c r="C8344" t="str">
        <v>Salaries</v>
      </c>
      <c r="D8344" s="10">
        <v>4075</v>
      </c>
      <c r="E8344" s="1">
        <v>45570</v>
      </c>
      <c r="F8344" t="str">
        <v>Sales</v>
      </c>
      <c r="G8344" t="str">
        <v>Salaries</v>
      </c>
      <c r="H8344" s="10">
        <v>4026</v>
      </c>
    </row>
    <row r="8345" spans="1:8" x14ac:dyDescent="0.3">
      <c r="A8345" s="1">
        <v>45570</v>
      </c>
      <c r="B8345" t="str">
        <v>Sales</v>
      </c>
      <c r="C8345" t="str">
        <v>Rent</v>
      </c>
      <c r="D8345" s="10">
        <v>9399</v>
      </c>
      <c r="E8345" s="1">
        <v>45570</v>
      </c>
      <c r="F8345" t="str">
        <v>Sales</v>
      </c>
      <c r="G8345" t="str">
        <v>Rent</v>
      </c>
      <c r="H8345" s="10">
        <v>7225</v>
      </c>
    </row>
    <row r="8346" spans="1:8" x14ac:dyDescent="0.3">
      <c r="A8346" s="1">
        <v>45570</v>
      </c>
      <c r="B8346" t="str">
        <v>Sales</v>
      </c>
      <c r="C8346" t="str">
        <v>Marketing Spend</v>
      </c>
      <c r="D8346" s="10">
        <v>16435</v>
      </c>
      <c r="E8346" s="1">
        <v>45570</v>
      </c>
      <c r="F8346" t="str">
        <v>Sales</v>
      </c>
      <c r="G8346" t="str">
        <v>Marketing Spend</v>
      </c>
      <c r="H8346" s="10">
        <v>18873</v>
      </c>
    </row>
    <row r="8347" spans="1:8" x14ac:dyDescent="0.3">
      <c r="A8347" s="1">
        <v>45570</v>
      </c>
      <c r="B8347" t="str">
        <v>Sales</v>
      </c>
      <c r="C8347" t="str">
        <v>Software Licenses</v>
      </c>
      <c r="D8347" s="10">
        <v>16221</v>
      </c>
      <c r="E8347" s="1">
        <v>45570</v>
      </c>
      <c r="F8347" t="str">
        <v>Sales</v>
      </c>
      <c r="G8347" t="str">
        <v>Software Licenses</v>
      </c>
      <c r="H8347" s="10">
        <v>13714</v>
      </c>
    </row>
    <row r="8348" spans="1:8" x14ac:dyDescent="0.3">
      <c r="A8348" s="1">
        <v>45570</v>
      </c>
      <c r="B8348" t="str">
        <v>Marketing</v>
      </c>
      <c r="C8348" t="str">
        <v>Product Revenue</v>
      </c>
      <c r="D8348" s="10">
        <v>8516</v>
      </c>
      <c r="E8348" s="1">
        <v>45570</v>
      </c>
      <c r="F8348" t="str">
        <v>Marketing</v>
      </c>
      <c r="G8348" t="str">
        <v>Product Revenue</v>
      </c>
      <c r="H8348" s="10">
        <v>11515</v>
      </c>
    </row>
    <row r="8349" spans="1:8" x14ac:dyDescent="0.3">
      <c r="A8349" s="1">
        <v>45570</v>
      </c>
      <c r="B8349" t="str">
        <v>Marketing</v>
      </c>
      <c r="C8349" t="str">
        <v>Service Revenue</v>
      </c>
      <c r="D8349" s="10">
        <v>10840</v>
      </c>
      <c r="E8349" s="1">
        <v>45570</v>
      </c>
      <c r="F8349" t="str">
        <v>Marketing</v>
      </c>
      <c r="G8349" t="str">
        <v>Service Revenue</v>
      </c>
      <c r="H8349" s="10">
        <v>12601</v>
      </c>
    </row>
    <row r="8350" spans="1:8" x14ac:dyDescent="0.3">
      <c r="A8350" s="1">
        <v>45570</v>
      </c>
      <c r="B8350" t="str">
        <v>Marketing</v>
      </c>
      <c r="C8350" t="str">
        <v>Salaries</v>
      </c>
      <c r="D8350" s="10">
        <v>21063</v>
      </c>
      <c r="E8350" s="1">
        <v>45570</v>
      </c>
      <c r="F8350" t="str">
        <v>Marketing</v>
      </c>
      <c r="G8350" t="str">
        <v>Salaries</v>
      </c>
      <c r="H8350" s="10">
        <v>19467</v>
      </c>
    </row>
    <row r="8351" spans="1:8" x14ac:dyDescent="0.3">
      <c r="A8351" s="1">
        <v>45570</v>
      </c>
      <c r="B8351" t="str">
        <v>Marketing</v>
      </c>
      <c r="C8351" t="str">
        <v>Rent</v>
      </c>
      <c r="D8351" s="10">
        <v>7997</v>
      </c>
      <c r="E8351" s="1">
        <v>45570</v>
      </c>
      <c r="F8351" t="str">
        <v>Marketing</v>
      </c>
      <c r="G8351" t="str">
        <v>Rent</v>
      </c>
      <c r="H8351" s="10">
        <v>6413</v>
      </c>
    </row>
    <row r="8352" spans="1:8" x14ac:dyDescent="0.3">
      <c r="A8352" s="1">
        <v>45570</v>
      </c>
      <c r="B8352" t="str">
        <v>Marketing</v>
      </c>
      <c r="C8352" t="str">
        <v>Marketing Spend</v>
      </c>
      <c r="D8352" s="10">
        <v>3349</v>
      </c>
      <c r="E8352" s="1">
        <v>45570</v>
      </c>
      <c r="F8352" t="str">
        <v>Marketing</v>
      </c>
      <c r="G8352" t="str">
        <v>Marketing Spend</v>
      </c>
      <c r="H8352" s="10">
        <v>6293</v>
      </c>
    </row>
    <row r="8353" spans="1:8" x14ac:dyDescent="0.3">
      <c r="A8353" s="1">
        <v>45570</v>
      </c>
      <c r="B8353" t="str">
        <v>Marketing</v>
      </c>
      <c r="C8353" t="str">
        <v>Software Licenses</v>
      </c>
      <c r="D8353" s="10">
        <v>20839</v>
      </c>
      <c r="E8353" s="1">
        <v>45570</v>
      </c>
      <c r="F8353" t="str">
        <v>Marketing</v>
      </c>
      <c r="G8353" t="str">
        <v>Software Licenses</v>
      </c>
      <c r="H8353" s="10">
        <v>18514</v>
      </c>
    </row>
    <row r="8354" spans="1:8" x14ac:dyDescent="0.3">
      <c r="A8354" s="1">
        <v>45570</v>
      </c>
      <c r="B8354" t="str">
        <v>Finance</v>
      </c>
      <c r="C8354" t="str">
        <v>Product Revenue</v>
      </c>
      <c r="D8354" s="10">
        <v>20965</v>
      </c>
      <c r="E8354" s="1">
        <v>45570</v>
      </c>
      <c r="F8354" t="str">
        <v>Finance</v>
      </c>
      <c r="G8354" t="str">
        <v>Product Revenue</v>
      </c>
      <c r="H8354" s="10">
        <v>23376</v>
      </c>
    </row>
    <row r="8355" spans="1:8" x14ac:dyDescent="0.3">
      <c r="A8355" s="1">
        <v>45570</v>
      </c>
      <c r="B8355" t="str">
        <v>Finance</v>
      </c>
      <c r="C8355" t="str">
        <v>Service Revenue</v>
      </c>
      <c r="D8355" s="10">
        <v>18933</v>
      </c>
      <c r="E8355" s="1">
        <v>45570</v>
      </c>
      <c r="F8355" t="str">
        <v>Finance</v>
      </c>
      <c r="G8355" t="str">
        <v>Service Revenue</v>
      </c>
      <c r="H8355" s="10">
        <v>19619</v>
      </c>
    </row>
    <row r="8356" spans="1:8" x14ac:dyDescent="0.3">
      <c r="A8356" s="1">
        <v>45570</v>
      </c>
      <c r="B8356" t="str">
        <v>Finance</v>
      </c>
      <c r="C8356" t="str">
        <v>Salaries</v>
      </c>
      <c r="D8356" s="10">
        <v>24612</v>
      </c>
      <c r="E8356" s="1">
        <v>45570</v>
      </c>
      <c r="F8356" t="str">
        <v>Finance</v>
      </c>
      <c r="G8356" t="str">
        <v>Salaries</v>
      </c>
      <c r="H8356" s="10">
        <v>23866</v>
      </c>
    </row>
    <row r="8357" spans="1:8" x14ac:dyDescent="0.3">
      <c r="A8357" s="1">
        <v>45570</v>
      </c>
      <c r="B8357" t="str">
        <v>Finance</v>
      </c>
      <c r="C8357" t="str">
        <v>Rent</v>
      </c>
      <c r="D8357" s="10">
        <v>14652</v>
      </c>
      <c r="E8357" s="1">
        <v>45570</v>
      </c>
      <c r="F8357" t="str">
        <v>Finance</v>
      </c>
      <c r="G8357" t="str">
        <v>Rent</v>
      </c>
      <c r="H8357" s="10">
        <v>11796</v>
      </c>
    </row>
    <row r="8358" spans="1:8" x14ac:dyDescent="0.3">
      <c r="A8358" s="1">
        <v>45570</v>
      </c>
      <c r="B8358" t="str">
        <v>Finance</v>
      </c>
      <c r="C8358" t="str">
        <v>Marketing Spend</v>
      </c>
      <c r="D8358" s="10">
        <v>7767</v>
      </c>
      <c r="E8358" s="1">
        <v>45570</v>
      </c>
      <c r="F8358" t="str">
        <v>Finance</v>
      </c>
      <c r="G8358" t="str">
        <v>Marketing Spend</v>
      </c>
      <c r="H8358" s="10">
        <v>5800</v>
      </c>
    </row>
    <row r="8359" spans="1:8" x14ac:dyDescent="0.3">
      <c r="A8359" s="1">
        <v>45570</v>
      </c>
      <c r="B8359" t="str">
        <v>Finance</v>
      </c>
      <c r="C8359" t="str">
        <v>Software Licenses</v>
      </c>
      <c r="D8359" s="10">
        <v>12957</v>
      </c>
      <c r="E8359" s="1">
        <v>45570</v>
      </c>
      <c r="F8359" t="str">
        <v>Finance</v>
      </c>
      <c r="G8359" t="str">
        <v>Software Licenses</v>
      </c>
      <c r="H8359" s="10">
        <v>15364</v>
      </c>
    </row>
    <row r="8360" spans="1:8" x14ac:dyDescent="0.3">
      <c r="A8360" s="1">
        <v>45570</v>
      </c>
      <c r="B8360" t="str">
        <v>IT</v>
      </c>
      <c r="C8360" t="str">
        <v>Product Revenue</v>
      </c>
      <c r="D8360" s="10">
        <v>14997</v>
      </c>
      <c r="E8360" s="1">
        <v>45570</v>
      </c>
      <c r="F8360" t="str">
        <v>IT</v>
      </c>
      <c r="G8360" t="str">
        <v>Product Revenue</v>
      </c>
      <c r="H8360" s="10">
        <v>15576</v>
      </c>
    </row>
    <row r="8361" spans="1:8" x14ac:dyDescent="0.3">
      <c r="A8361" s="1">
        <v>45570</v>
      </c>
      <c r="B8361" t="str">
        <v>IT</v>
      </c>
      <c r="C8361" t="str">
        <v>Service Revenue</v>
      </c>
      <c r="D8361" s="10">
        <v>4345</v>
      </c>
      <c r="E8361" s="1">
        <v>45570</v>
      </c>
      <c r="F8361" t="str">
        <v>IT</v>
      </c>
      <c r="G8361" t="str">
        <v>Service Revenue</v>
      </c>
      <c r="H8361" s="10">
        <v>5463</v>
      </c>
    </row>
    <row r="8362" spans="1:8" x14ac:dyDescent="0.3">
      <c r="A8362" s="1">
        <v>45570</v>
      </c>
      <c r="B8362" t="str">
        <v>IT</v>
      </c>
      <c r="C8362" t="str">
        <v>Salaries</v>
      </c>
      <c r="D8362" s="10">
        <v>24145</v>
      </c>
      <c r="E8362" s="1">
        <v>45570</v>
      </c>
      <c r="F8362" t="str">
        <v>IT</v>
      </c>
      <c r="G8362" t="str">
        <v>Salaries</v>
      </c>
      <c r="H8362" s="10">
        <v>22285</v>
      </c>
    </row>
    <row r="8363" spans="1:8" x14ac:dyDescent="0.3">
      <c r="A8363" s="1">
        <v>45570</v>
      </c>
      <c r="B8363" t="str">
        <v>IT</v>
      </c>
      <c r="C8363" t="str">
        <v>Rent</v>
      </c>
      <c r="D8363" s="10">
        <v>23433</v>
      </c>
      <c r="E8363" s="1">
        <v>45570</v>
      </c>
      <c r="F8363" t="str">
        <v>IT</v>
      </c>
      <c r="G8363" t="str">
        <v>Rent</v>
      </c>
      <c r="H8363" s="10">
        <v>22971</v>
      </c>
    </row>
    <row r="8364" spans="1:8" x14ac:dyDescent="0.3">
      <c r="A8364" s="1">
        <v>45570</v>
      </c>
      <c r="B8364" t="str">
        <v>IT</v>
      </c>
      <c r="C8364" t="str">
        <v>Marketing Spend</v>
      </c>
      <c r="D8364" s="10">
        <v>5953</v>
      </c>
      <c r="E8364" s="1">
        <v>45570</v>
      </c>
      <c r="F8364" t="str">
        <v>IT</v>
      </c>
      <c r="G8364" t="str">
        <v>Marketing Spend</v>
      </c>
      <c r="H8364" s="10">
        <v>6338</v>
      </c>
    </row>
    <row r="8365" spans="1:8" x14ac:dyDescent="0.3">
      <c r="A8365" s="1">
        <v>45570</v>
      </c>
      <c r="B8365" t="str">
        <v>IT</v>
      </c>
      <c r="C8365" t="str">
        <v>Software Licenses</v>
      </c>
      <c r="D8365" s="10">
        <v>8582</v>
      </c>
      <c r="E8365" s="1">
        <v>45570</v>
      </c>
      <c r="F8365" t="str">
        <v>IT</v>
      </c>
      <c r="G8365" t="str">
        <v>Software Licenses</v>
      </c>
      <c r="H8365" s="10">
        <v>9613</v>
      </c>
    </row>
    <row r="8366" spans="1:8" x14ac:dyDescent="0.3">
      <c r="A8366" s="1">
        <v>45570</v>
      </c>
      <c r="B8366" t="str">
        <v>HR</v>
      </c>
      <c r="C8366" t="str">
        <v>Product Revenue</v>
      </c>
      <c r="D8366" s="10">
        <v>17099</v>
      </c>
      <c r="E8366" s="1">
        <v>45570</v>
      </c>
      <c r="F8366" t="str">
        <v>HR</v>
      </c>
      <c r="G8366" t="str">
        <v>Product Revenue</v>
      </c>
      <c r="H8366" s="10">
        <v>15630</v>
      </c>
    </row>
    <row r="8367" spans="1:8" x14ac:dyDescent="0.3">
      <c r="A8367" s="1">
        <v>45570</v>
      </c>
      <c r="B8367" t="str">
        <v>HR</v>
      </c>
      <c r="C8367" t="str">
        <v>Service Revenue</v>
      </c>
      <c r="D8367" s="10">
        <v>18774</v>
      </c>
      <c r="E8367" s="1">
        <v>45570</v>
      </c>
      <c r="F8367" t="str">
        <v>HR</v>
      </c>
      <c r="G8367" t="str">
        <v>Service Revenue</v>
      </c>
      <c r="H8367" s="10">
        <v>16698</v>
      </c>
    </row>
    <row r="8368" spans="1:8" x14ac:dyDescent="0.3">
      <c r="A8368" s="1">
        <v>45570</v>
      </c>
      <c r="B8368" t="str">
        <v>HR</v>
      </c>
      <c r="C8368" t="str">
        <v>Salaries</v>
      </c>
      <c r="D8368" s="10">
        <v>17114</v>
      </c>
      <c r="E8368" s="1">
        <v>45570</v>
      </c>
      <c r="F8368" t="str">
        <v>HR</v>
      </c>
      <c r="G8368" t="str">
        <v>Salaries</v>
      </c>
      <c r="H8368" s="10">
        <v>17098</v>
      </c>
    </row>
    <row r="8369" spans="1:8" x14ac:dyDescent="0.3">
      <c r="A8369" s="1">
        <v>45570</v>
      </c>
      <c r="B8369" t="str">
        <v>HR</v>
      </c>
      <c r="C8369" t="str">
        <v>Rent</v>
      </c>
      <c r="D8369" s="10">
        <v>22251</v>
      </c>
      <c r="E8369" s="1">
        <v>45570</v>
      </c>
      <c r="F8369" t="str">
        <v>HR</v>
      </c>
      <c r="G8369" t="str">
        <v>Rent</v>
      </c>
      <c r="H8369" s="10">
        <v>22150</v>
      </c>
    </row>
    <row r="8370" spans="1:8" x14ac:dyDescent="0.3">
      <c r="A8370" s="1">
        <v>45570</v>
      </c>
      <c r="B8370" t="str">
        <v>HR</v>
      </c>
      <c r="C8370" t="str">
        <v>Marketing Spend</v>
      </c>
      <c r="D8370" s="10">
        <v>2950</v>
      </c>
      <c r="E8370" s="1">
        <v>45570</v>
      </c>
      <c r="F8370" t="str">
        <v>HR</v>
      </c>
      <c r="G8370" t="str">
        <v>Marketing Spend</v>
      </c>
      <c r="H8370" s="10">
        <v>5523</v>
      </c>
    </row>
    <row r="8371" spans="1:8" x14ac:dyDescent="0.3">
      <c r="A8371" s="1">
        <v>45570</v>
      </c>
      <c r="B8371" t="str">
        <v>HR</v>
      </c>
      <c r="C8371" t="str">
        <v>Software Licenses</v>
      </c>
      <c r="D8371" s="10">
        <v>14990</v>
      </c>
      <c r="E8371" s="1">
        <v>45570</v>
      </c>
      <c r="F8371" t="str">
        <v>HR</v>
      </c>
      <c r="G8371" t="str">
        <v>Software Licenses</v>
      </c>
      <c r="H8371" s="10">
        <v>14322</v>
      </c>
    </row>
    <row r="8372" spans="1:8" x14ac:dyDescent="0.3">
      <c r="A8372" s="1">
        <v>45571</v>
      </c>
      <c r="B8372" t="str">
        <v>Sales</v>
      </c>
      <c r="C8372" t="str">
        <v>Product Revenue</v>
      </c>
      <c r="D8372" s="10">
        <v>7008</v>
      </c>
      <c r="E8372" s="1">
        <v>45571</v>
      </c>
      <c r="F8372" t="str">
        <v>Sales</v>
      </c>
      <c r="G8372" t="str">
        <v>Product Revenue</v>
      </c>
      <c r="H8372" s="10">
        <v>4355</v>
      </c>
    </row>
    <row r="8373" spans="1:8" x14ac:dyDescent="0.3">
      <c r="A8373" s="1">
        <v>45571</v>
      </c>
      <c r="B8373" t="str">
        <v>Sales</v>
      </c>
      <c r="C8373" t="str">
        <v>Service Revenue</v>
      </c>
      <c r="D8373" s="10">
        <v>12963</v>
      </c>
      <c r="E8373" s="1">
        <v>45571</v>
      </c>
      <c r="F8373" t="str">
        <v>Sales</v>
      </c>
      <c r="G8373" t="str">
        <v>Service Revenue</v>
      </c>
      <c r="H8373" s="10">
        <v>11406</v>
      </c>
    </row>
    <row r="8374" spans="1:8" x14ac:dyDescent="0.3">
      <c r="A8374" s="1">
        <v>45571</v>
      </c>
      <c r="B8374" t="str">
        <v>Sales</v>
      </c>
      <c r="C8374" t="str">
        <v>Salaries</v>
      </c>
      <c r="D8374" s="10">
        <v>1047</v>
      </c>
      <c r="E8374" s="1">
        <v>45571</v>
      </c>
      <c r="F8374" t="str">
        <v>Sales</v>
      </c>
      <c r="G8374" t="str">
        <v>Salaries</v>
      </c>
      <c r="H8374" s="10">
        <v>802</v>
      </c>
    </row>
    <row r="8375" spans="1:8" x14ac:dyDescent="0.3">
      <c r="A8375" s="1">
        <v>45571</v>
      </c>
      <c r="B8375" t="str">
        <v>Sales</v>
      </c>
      <c r="C8375" t="str">
        <v>Rent</v>
      </c>
      <c r="D8375" s="10">
        <v>12914</v>
      </c>
      <c r="E8375" s="1">
        <v>45571</v>
      </c>
      <c r="F8375" t="str">
        <v>Sales</v>
      </c>
      <c r="G8375" t="str">
        <v>Rent</v>
      </c>
      <c r="H8375" s="10">
        <v>13137</v>
      </c>
    </row>
    <row r="8376" spans="1:8" x14ac:dyDescent="0.3">
      <c r="A8376" s="1">
        <v>45571</v>
      </c>
      <c r="B8376" t="str">
        <v>Sales</v>
      </c>
      <c r="C8376" t="str">
        <v>Marketing Spend</v>
      </c>
      <c r="D8376" s="10">
        <v>6793</v>
      </c>
      <c r="E8376" s="1">
        <v>45571</v>
      </c>
      <c r="F8376" t="str">
        <v>Sales</v>
      </c>
      <c r="G8376" t="str">
        <v>Marketing Spend</v>
      </c>
      <c r="H8376" s="10">
        <v>7575</v>
      </c>
    </row>
    <row r="8377" spans="1:8" x14ac:dyDescent="0.3">
      <c r="A8377" s="1">
        <v>45571</v>
      </c>
      <c r="B8377" t="str">
        <v>Sales</v>
      </c>
      <c r="C8377" t="str">
        <v>Software Licenses</v>
      </c>
      <c r="D8377" s="10">
        <v>6622</v>
      </c>
      <c r="E8377" s="1">
        <v>45571</v>
      </c>
      <c r="F8377" t="str">
        <v>Sales</v>
      </c>
      <c r="G8377" t="str">
        <v>Software Licenses</v>
      </c>
      <c r="H8377" s="10">
        <v>4239</v>
      </c>
    </row>
    <row r="8378" spans="1:8" x14ac:dyDescent="0.3">
      <c r="A8378" s="1">
        <v>45571</v>
      </c>
      <c r="B8378" t="str">
        <v>Marketing</v>
      </c>
      <c r="C8378" t="str">
        <v>Product Revenue</v>
      </c>
      <c r="D8378" s="10">
        <v>20993</v>
      </c>
      <c r="E8378" s="1">
        <v>45571</v>
      </c>
      <c r="F8378" t="str">
        <v>Marketing</v>
      </c>
      <c r="G8378" t="str">
        <v>Product Revenue</v>
      </c>
      <c r="H8378" s="10">
        <v>21342</v>
      </c>
    </row>
    <row r="8379" spans="1:8" x14ac:dyDescent="0.3">
      <c r="A8379" s="1">
        <v>45571</v>
      </c>
      <c r="B8379" t="str">
        <v>Marketing</v>
      </c>
      <c r="C8379" t="str">
        <v>Service Revenue</v>
      </c>
      <c r="D8379" s="10">
        <v>3589</v>
      </c>
      <c r="E8379" s="1">
        <v>45571</v>
      </c>
      <c r="F8379" t="str">
        <v>Marketing</v>
      </c>
      <c r="G8379" t="str">
        <v>Service Revenue</v>
      </c>
      <c r="H8379" s="10">
        <v>2322</v>
      </c>
    </row>
    <row r="8380" spans="1:8" x14ac:dyDescent="0.3">
      <c r="A8380" s="1">
        <v>45571</v>
      </c>
      <c r="B8380" t="str">
        <v>Marketing</v>
      </c>
      <c r="C8380" t="str">
        <v>Salaries</v>
      </c>
      <c r="D8380" s="10">
        <v>16430</v>
      </c>
      <c r="E8380" s="1">
        <v>45571</v>
      </c>
      <c r="F8380" t="str">
        <v>Marketing</v>
      </c>
      <c r="G8380" t="str">
        <v>Salaries</v>
      </c>
      <c r="H8380" s="10">
        <v>18208</v>
      </c>
    </row>
    <row r="8381" spans="1:8" x14ac:dyDescent="0.3">
      <c r="A8381" s="1">
        <v>45571</v>
      </c>
      <c r="B8381" t="str">
        <v>Marketing</v>
      </c>
      <c r="C8381" t="str">
        <v>Rent</v>
      </c>
      <c r="D8381" s="10">
        <v>19871</v>
      </c>
      <c r="E8381" s="1">
        <v>45571</v>
      </c>
      <c r="F8381" t="str">
        <v>Marketing</v>
      </c>
      <c r="G8381" t="str">
        <v>Rent</v>
      </c>
      <c r="H8381" s="10">
        <v>21807</v>
      </c>
    </row>
    <row r="8382" spans="1:8" x14ac:dyDescent="0.3">
      <c r="A8382" s="1">
        <v>45571</v>
      </c>
      <c r="B8382" t="str">
        <v>Marketing</v>
      </c>
      <c r="C8382" t="str">
        <v>Marketing Spend</v>
      </c>
      <c r="D8382" s="10">
        <v>7050</v>
      </c>
      <c r="E8382" s="1">
        <v>45571</v>
      </c>
      <c r="F8382" t="str">
        <v>Marketing</v>
      </c>
      <c r="G8382" t="str">
        <v>Marketing Spend</v>
      </c>
      <c r="H8382" s="10">
        <v>5839</v>
      </c>
    </row>
    <row r="8383" spans="1:8" x14ac:dyDescent="0.3">
      <c r="A8383" s="1">
        <v>45571</v>
      </c>
      <c r="B8383" t="str">
        <v>Marketing</v>
      </c>
      <c r="C8383" t="str">
        <v>Software Licenses</v>
      </c>
      <c r="D8383" s="10">
        <v>15055</v>
      </c>
      <c r="E8383" s="1">
        <v>45571</v>
      </c>
      <c r="F8383" t="str">
        <v>Marketing</v>
      </c>
      <c r="G8383" t="str">
        <v>Software Licenses</v>
      </c>
      <c r="H8383" s="10">
        <v>15014</v>
      </c>
    </row>
    <row r="8384" spans="1:8" x14ac:dyDescent="0.3">
      <c r="A8384" s="1">
        <v>45571</v>
      </c>
      <c r="B8384" t="str">
        <v>Finance</v>
      </c>
      <c r="C8384" t="str">
        <v>Product Revenue</v>
      </c>
      <c r="D8384" s="10">
        <v>9446</v>
      </c>
      <c r="E8384" s="1">
        <v>45571</v>
      </c>
      <c r="F8384" t="str">
        <v>Finance</v>
      </c>
      <c r="G8384" t="str">
        <v>Product Revenue</v>
      </c>
      <c r="H8384" s="10">
        <v>7285</v>
      </c>
    </row>
    <row r="8385" spans="1:8" x14ac:dyDescent="0.3">
      <c r="A8385" s="1">
        <v>45571</v>
      </c>
      <c r="B8385" t="str">
        <v>Finance</v>
      </c>
      <c r="C8385" t="str">
        <v>Service Revenue</v>
      </c>
      <c r="D8385" s="10">
        <v>24882</v>
      </c>
      <c r="E8385" s="1">
        <v>45571</v>
      </c>
      <c r="F8385" t="str">
        <v>Finance</v>
      </c>
      <c r="G8385" t="str">
        <v>Service Revenue</v>
      </c>
      <c r="H8385" s="10">
        <v>23685</v>
      </c>
    </row>
    <row r="8386" spans="1:8" x14ac:dyDescent="0.3">
      <c r="A8386" s="1">
        <v>45571</v>
      </c>
      <c r="B8386" t="str">
        <v>Finance</v>
      </c>
      <c r="C8386" t="str">
        <v>Salaries</v>
      </c>
      <c r="D8386" s="10">
        <v>7570</v>
      </c>
      <c r="E8386" s="1">
        <v>45571</v>
      </c>
      <c r="F8386" t="str">
        <v>Finance</v>
      </c>
      <c r="G8386" t="str">
        <v>Salaries</v>
      </c>
      <c r="H8386" s="10">
        <v>7143</v>
      </c>
    </row>
    <row r="8387" spans="1:8" x14ac:dyDescent="0.3">
      <c r="A8387" s="1">
        <v>45571</v>
      </c>
      <c r="B8387" t="str">
        <v>Finance</v>
      </c>
      <c r="C8387" t="str">
        <v>Rent</v>
      </c>
      <c r="D8387" s="10">
        <v>12846</v>
      </c>
      <c r="E8387" s="1">
        <v>45571</v>
      </c>
      <c r="F8387" t="str">
        <v>Finance</v>
      </c>
      <c r="G8387" t="str">
        <v>Rent</v>
      </c>
      <c r="H8387" s="10">
        <v>12512</v>
      </c>
    </row>
    <row r="8388" spans="1:8" x14ac:dyDescent="0.3">
      <c r="A8388" s="1">
        <v>45571</v>
      </c>
      <c r="B8388" t="str">
        <v>Finance</v>
      </c>
      <c r="C8388" t="str">
        <v>Marketing Spend</v>
      </c>
      <c r="D8388" s="10">
        <v>16436</v>
      </c>
      <c r="E8388" s="1">
        <v>45571</v>
      </c>
      <c r="F8388" t="str">
        <v>Finance</v>
      </c>
      <c r="G8388" t="str">
        <v>Marketing Spend</v>
      </c>
      <c r="H8388" s="10">
        <v>14142</v>
      </c>
    </row>
    <row r="8389" spans="1:8" x14ac:dyDescent="0.3">
      <c r="A8389" s="1">
        <v>45571</v>
      </c>
      <c r="B8389" t="str">
        <v>Finance</v>
      </c>
      <c r="C8389" t="str">
        <v>Software Licenses</v>
      </c>
      <c r="D8389" s="10">
        <v>7033</v>
      </c>
      <c r="E8389" s="1">
        <v>45571</v>
      </c>
      <c r="F8389" t="str">
        <v>Finance</v>
      </c>
      <c r="G8389" t="str">
        <v>Software Licenses</v>
      </c>
      <c r="H8389" s="10">
        <v>9676</v>
      </c>
    </row>
    <row r="8390" spans="1:8" x14ac:dyDescent="0.3">
      <c r="A8390" s="1">
        <v>45571</v>
      </c>
      <c r="B8390" t="str">
        <v>IT</v>
      </c>
      <c r="C8390" t="str">
        <v>Product Revenue</v>
      </c>
      <c r="D8390" s="10">
        <v>11751</v>
      </c>
      <c r="E8390" s="1">
        <v>45571</v>
      </c>
      <c r="F8390" t="str">
        <v>IT</v>
      </c>
      <c r="G8390" t="str">
        <v>Product Revenue</v>
      </c>
      <c r="H8390" s="10">
        <v>14582</v>
      </c>
    </row>
    <row r="8391" spans="1:8" x14ac:dyDescent="0.3">
      <c r="A8391" s="1">
        <v>45571</v>
      </c>
      <c r="B8391" t="str">
        <v>IT</v>
      </c>
      <c r="C8391" t="str">
        <v>Service Revenue</v>
      </c>
      <c r="D8391" s="10">
        <v>17109</v>
      </c>
      <c r="E8391" s="1">
        <v>45571</v>
      </c>
      <c r="F8391" t="str">
        <v>IT</v>
      </c>
      <c r="G8391" t="str">
        <v>Service Revenue</v>
      </c>
      <c r="H8391" s="10">
        <v>18868</v>
      </c>
    </row>
    <row r="8392" spans="1:8" x14ac:dyDescent="0.3">
      <c r="A8392" s="1">
        <v>45571</v>
      </c>
      <c r="B8392" t="str">
        <v>IT</v>
      </c>
      <c r="C8392" t="str">
        <v>Salaries</v>
      </c>
      <c r="D8392" s="10">
        <v>15652</v>
      </c>
      <c r="E8392" s="1">
        <v>45571</v>
      </c>
      <c r="F8392" t="str">
        <v>IT</v>
      </c>
      <c r="G8392" t="str">
        <v>Salaries</v>
      </c>
      <c r="H8392" s="10">
        <v>12858</v>
      </c>
    </row>
    <row r="8393" spans="1:8" x14ac:dyDescent="0.3">
      <c r="A8393" s="1">
        <v>45571</v>
      </c>
      <c r="B8393" t="str">
        <v>IT</v>
      </c>
      <c r="C8393" t="str">
        <v>Rent</v>
      </c>
      <c r="D8393" s="10">
        <v>3331</v>
      </c>
      <c r="E8393" s="1">
        <v>45571</v>
      </c>
      <c r="F8393" t="str">
        <v>IT</v>
      </c>
      <c r="G8393" t="str">
        <v>Rent</v>
      </c>
      <c r="H8393" s="10">
        <v>3000</v>
      </c>
    </row>
    <row r="8394" spans="1:8" x14ac:dyDescent="0.3">
      <c r="A8394" s="1">
        <v>45571</v>
      </c>
      <c r="B8394" t="str">
        <v>IT</v>
      </c>
      <c r="C8394" t="str">
        <v>Marketing Spend</v>
      </c>
      <c r="D8394" s="10">
        <v>18449</v>
      </c>
      <c r="E8394" s="1">
        <v>45571</v>
      </c>
      <c r="F8394" t="str">
        <v>IT</v>
      </c>
      <c r="G8394" t="str">
        <v>Marketing Spend</v>
      </c>
      <c r="H8394" s="10">
        <v>17095</v>
      </c>
    </row>
    <row r="8395" spans="1:8" x14ac:dyDescent="0.3">
      <c r="A8395" s="1">
        <v>45571</v>
      </c>
      <c r="B8395" t="str">
        <v>IT</v>
      </c>
      <c r="C8395" t="str">
        <v>Software Licenses</v>
      </c>
      <c r="D8395" s="10">
        <v>12241</v>
      </c>
      <c r="E8395" s="1">
        <v>45571</v>
      </c>
      <c r="F8395" t="str">
        <v>IT</v>
      </c>
      <c r="G8395" t="str">
        <v>Software Licenses</v>
      </c>
      <c r="H8395" s="10">
        <v>13403</v>
      </c>
    </row>
    <row r="8396" spans="1:8" x14ac:dyDescent="0.3">
      <c r="A8396" s="1">
        <v>45571</v>
      </c>
      <c r="B8396" t="str">
        <v>HR</v>
      </c>
      <c r="C8396" t="str">
        <v>Product Revenue</v>
      </c>
      <c r="D8396" s="10">
        <v>20287</v>
      </c>
      <c r="E8396" s="1">
        <v>45571</v>
      </c>
      <c r="F8396" t="str">
        <v>HR</v>
      </c>
      <c r="G8396" t="str">
        <v>Product Revenue</v>
      </c>
      <c r="H8396" s="10">
        <v>22945</v>
      </c>
    </row>
    <row r="8397" spans="1:8" x14ac:dyDescent="0.3">
      <c r="A8397" s="1">
        <v>45571</v>
      </c>
      <c r="B8397" t="str">
        <v>HR</v>
      </c>
      <c r="C8397" t="str">
        <v>Service Revenue</v>
      </c>
      <c r="D8397" s="10">
        <v>12892</v>
      </c>
      <c r="E8397" s="1">
        <v>45571</v>
      </c>
      <c r="F8397" t="str">
        <v>HR</v>
      </c>
      <c r="G8397" t="str">
        <v>Service Revenue</v>
      </c>
      <c r="H8397" s="10">
        <v>10670</v>
      </c>
    </row>
    <row r="8398" spans="1:8" x14ac:dyDescent="0.3">
      <c r="A8398" s="1">
        <v>45571</v>
      </c>
      <c r="B8398" t="str">
        <v>HR</v>
      </c>
      <c r="C8398" t="str">
        <v>Salaries</v>
      </c>
      <c r="D8398" s="10">
        <v>8491</v>
      </c>
      <c r="E8398" s="1">
        <v>45571</v>
      </c>
      <c r="F8398" t="str">
        <v>HR</v>
      </c>
      <c r="G8398" t="str">
        <v>Salaries</v>
      </c>
      <c r="H8398" s="10">
        <v>8229</v>
      </c>
    </row>
    <row r="8399" spans="1:8" x14ac:dyDescent="0.3">
      <c r="A8399" s="1">
        <v>45571</v>
      </c>
      <c r="B8399" t="str">
        <v>HR</v>
      </c>
      <c r="C8399" t="str">
        <v>Rent</v>
      </c>
      <c r="D8399" s="10">
        <v>2582</v>
      </c>
      <c r="E8399" s="1">
        <v>45571</v>
      </c>
      <c r="F8399" t="str">
        <v>HR</v>
      </c>
      <c r="G8399" t="str">
        <v>Rent</v>
      </c>
      <c r="H8399" s="10">
        <v>5277</v>
      </c>
    </row>
    <row r="8400" spans="1:8" x14ac:dyDescent="0.3">
      <c r="A8400" s="1">
        <v>45571</v>
      </c>
      <c r="B8400" t="str">
        <v>HR</v>
      </c>
      <c r="C8400" t="str">
        <v>Marketing Spend</v>
      </c>
      <c r="D8400" s="10">
        <v>7895</v>
      </c>
      <c r="E8400" s="1">
        <v>45571</v>
      </c>
      <c r="F8400" t="str">
        <v>HR</v>
      </c>
      <c r="G8400" t="str">
        <v>Marketing Spend</v>
      </c>
      <c r="H8400" s="10">
        <v>10001</v>
      </c>
    </row>
    <row r="8401" spans="1:8" x14ac:dyDescent="0.3">
      <c r="A8401" s="1">
        <v>45571</v>
      </c>
      <c r="B8401" t="str">
        <v>HR</v>
      </c>
      <c r="C8401" t="str">
        <v>Software Licenses</v>
      </c>
      <c r="D8401" s="10">
        <v>4717</v>
      </c>
      <c r="E8401" s="1">
        <v>45571</v>
      </c>
      <c r="F8401" t="str">
        <v>HR</v>
      </c>
      <c r="G8401" t="str">
        <v>Software Licenses</v>
      </c>
      <c r="H8401" s="10">
        <v>7135</v>
      </c>
    </row>
    <row r="8402" spans="1:8" x14ac:dyDescent="0.3">
      <c r="A8402" s="1">
        <v>45572</v>
      </c>
      <c r="B8402" t="str">
        <v>Sales</v>
      </c>
      <c r="C8402" t="str">
        <v>Product Revenue</v>
      </c>
      <c r="D8402" s="10">
        <v>7924</v>
      </c>
      <c r="E8402" s="1">
        <v>45572</v>
      </c>
      <c r="F8402" t="str">
        <v>Sales</v>
      </c>
      <c r="G8402" t="str">
        <v>Product Revenue</v>
      </c>
      <c r="H8402" s="10">
        <v>7381</v>
      </c>
    </row>
    <row r="8403" spans="1:8" x14ac:dyDescent="0.3">
      <c r="A8403" s="1">
        <v>45572</v>
      </c>
      <c r="B8403" t="str">
        <v>Sales</v>
      </c>
      <c r="C8403" t="str">
        <v>Service Revenue</v>
      </c>
      <c r="D8403" s="10">
        <v>5967</v>
      </c>
      <c r="E8403" s="1">
        <v>45572</v>
      </c>
      <c r="F8403" t="str">
        <v>Sales</v>
      </c>
      <c r="G8403" t="str">
        <v>Service Revenue</v>
      </c>
      <c r="H8403" s="10">
        <v>7802</v>
      </c>
    </row>
    <row r="8404" spans="1:8" x14ac:dyDescent="0.3">
      <c r="A8404" s="1">
        <v>45572</v>
      </c>
      <c r="B8404" t="str">
        <v>Sales</v>
      </c>
      <c r="C8404" t="str">
        <v>Salaries</v>
      </c>
      <c r="D8404" s="10">
        <v>10090</v>
      </c>
      <c r="E8404" s="1">
        <v>45572</v>
      </c>
      <c r="F8404" t="str">
        <v>Sales</v>
      </c>
      <c r="G8404" t="str">
        <v>Salaries</v>
      </c>
      <c r="H8404" s="10">
        <v>8088</v>
      </c>
    </row>
    <row r="8405" spans="1:8" x14ac:dyDescent="0.3">
      <c r="A8405" s="1">
        <v>45572</v>
      </c>
      <c r="B8405" t="str">
        <v>Sales</v>
      </c>
      <c r="C8405" t="str">
        <v>Rent</v>
      </c>
      <c r="D8405" s="10">
        <v>16558</v>
      </c>
      <c r="E8405" s="1">
        <v>45572</v>
      </c>
      <c r="F8405" t="str">
        <v>Sales</v>
      </c>
      <c r="G8405" t="str">
        <v>Rent</v>
      </c>
      <c r="H8405" s="10">
        <v>15830</v>
      </c>
    </row>
    <row r="8406" spans="1:8" x14ac:dyDescent="0.3">
      <c r="A8406" s="1">
        <v>45572</v>
      </c>
      <c r="B8406" t="str">
        <v>Sales</v>
      </c>
      <c r="C8406" t="str">
        <v>Marketing Spend</v>
      </c>
      <c r="D8406" s="10">
        <v>11633</v>
      </c>
      <c r="E8406" s="1">
        <v>45572</v>
      </c>
      <c r="F8406" t="str">
        <v>Sales</v>
      </c>
      <c r="G8406" t="str">
        <v>Marketing Spend</v>
      </c>
      <c r="H8406" s="10">
        <v>11436</v>
      </c>
    </row>
    <row r="8407" spans="1:8" x14ac:dyDescent="0.3">
      <c r="A8407" s="1">
        <v>45572</v>
      </c>
      <c r="B8407" t="str">
        <v>Sales</v>
      </c>
      <c r="C8407" t="str">
        <v>Software Licenses</v>
      </c>
      <c r="D8407" s="10">
        <v>8885</v>
      </c>
      <c r="E8407" s="1">
        <v>45572</v>
      </c>
      <c r="F8407" t="str">
        <v>Sales</v>
      </c>
      <c r="G8407" t="str">
        <v>Software Licenses</v>
      </c>
      <c r="H8407" s="10">
        <v>6630</v>
      </c>
    </row>
    <row r="8408" spans="1:8" x14ac:dyDescent="0.3">
      <c r="A8408" s="1">
        <v>45572</v>
      </c>
      <c r="B8408" t="str">
        <v>Marketing</v>
      </c>
      <c r="C8408" t="str">
        <v>Product Revenue</v>
      </c>
      <c r="D8408" s="10">
        <v>21933</v>
      </c>
      <c r="E8408" s="1">
        <v>45572</v>
      </c>
      <c r="F8408" t="str">
        <v>Marketing</v>
      </c>
      <c r="G8408" t="str">
        <v>Product Revenue</v>
      </c>
      <c r="H8408" s="10">
        <v>23806</v>
      </c>
    </row>
    <row r="8409" spans="1:8" x14ac:dyDescent="0.3">
      <c r="A8409" s="1">
        <v>45572</v>
      </c>
      <c r="B8409" t="str">
        <v>Marketing</v>
      </c>
      <c r="C8409" t="str">
        <v>Service Revenue</v>
      </c>
      <c r="D8409" s="10">
        <v>11352</v>
      </c>
      <c r="E8409" s="1">
        <v>45572</v>
      </c>
      <c r="F8409" t="str">
        <v>Marketing</v>
      </c>
      <c r="G8409" t="str">
        <v>Service Revenue</v>
      </c>
      <c r="H8409" s="10">
        <v>11175</v>
      </c>
    </row>
    <row r="8410" spans="1:8" x14ac:dyDescent="0.3">
      <c r="A8410" s="1">
        <v>45572</v>
      </c>
      <c r="B8410" t="str">
        <v>Marketing</v>
      </c>
      <c r="C8410" t="str">
        <v>Salaries</v>
      </c>
      <c r="D8410" s="10">
        <v>5715</v>
      </c>
      <c r="E8410" s="1">
        <v>45572</v>
      </c>
      <c r="F8410" t="str">
        <v>Marketing</v>
      </c>
      <c r="G8410" t="str">
        <v>Salaries</v>
      </c>
      <c r="H8410" s="10">
        <v>4567</v>
      </c>
    </row>
    <row r="8411" spans="1:8" x14ac:dyDescent="0.3">
      <c r="A8411" s="1">
        <v>45572</v>
      </c>
      <c r="B8411" t="str">
        <v>Marketing</v>
      </c>
      <c r="C8411" t="str">
        <v>Rent</v>
      </c>
      <c r="D8411" s="10">
        <v>17137</v>
      </c>
      <c r="E8411" s="1">
        <v>45572</v>
      </c>
      <c r="F8411" t="str">
        <v>Marketing</v>
      </c>
      <c r="G8411" t="str">
        <v>Rent</v>
      </c>
      <c r="H8411" s="10">
        <v>19946</v>
      </c>
    </row>
    <row r="8412" spans="1:8" x14ac:dyDescent="0.3">
      <c r="A8412" s="1">
        <v>45572</v>
      </c>
      <c r="B8412" t="str">
        <v>Marketing</v>
      </c>
      <c r="C8412" t="str">
        <v>Marketing Spend</v>
      </c>
      <c r="D8412" s="10">
        <v>9706</v>
      </c>
      <c r="E8412" s="1">
        <v>45572</v>
      </c>
      <c r="F8412" t="str">
        <v>Marketing</v>
      </c>
      <c r="G8412" t="str">
        <v>Marketing Spend</v>
      </c>
      <c r="H8412" s="10">
        <v>11283</v>
      </c>
    </row>
    <row r="8413" spans="1:8" x14ac:dyDescent="0.3">
      <c r="A8413" s="1">
        <v>45572</v>
      </c>
      <c r="B8413" t="str">
        <v>Marketing</v>
      </c>
      <c r="C8413" t="str">
        <v>Software Licenses</v>
      </c>
      <c r="D8413" s="10">
        <v>22499</v>
      </c>
      <c r="E8413" s="1">
        <v>45572</v>
      </c>
      <c r="F8413" t="str">
        <v>Marketing</v>
      </c>
      <c r="G8413" t="str">
        <v>Software Licenses</v>
      </c>
      <c r="H8413" s="10">
        <v>24527</v>
      </c>
    </row>
    <row r="8414" spans="1:8" x14ac:dyDescent="0.3">
      <c r="A8414" s="1">
        <v>45572</v>
      </c>
      <c r="B8414" t="str">
        <v>Finance</v>
      </c>
      <c r="C8414" t="str">
        <v>Product Revenue</v>
      </c>
      <c r="D8414" s="10">
        <v>22864</v>
      </c>
      <c r="E8414" s="1">
        <v>45572</v>
      </c>
      <c r="F8414" t="str">
        <v>Finance</v>
      </c>
      <c r="G8414" t="str">
        <v>Product Revenue</v>
      </c>
      <c r="H8414" s="10">
        <v>25048</v>
      </c>
    </row>
    <row r="8415" spans="1:8" x14ac:dyDescent="0.3">
      <c r="A8415" s="1">
        <v>45572</v>
      </c>
      <c r="B8415" t="str">
        <v>Finance</v>
      </c>
      <c r="C8415" t="str">
        <v>Service Revenue</v>
      </c>
      <c r="D8415" s="10">
        <v>4649</v>
      </c>
      <c r="E8415" s="1">
        <v>45572</v>
      </c>
      <c r="F8415" t="str">
        <v>Finance</v>
      </c>
      <c r="G8415" t="str">
        <v>Service Revenue</v>
      </c>
      <c r="H8415" s="10">
        <v>4035</v>
      </c>
    </row>
    <row r="8416" spans="1:8" x14ac:dyDescent="0.3">
      <c r="A8416" s="1">
        <v>45572</v>
      </c>
      <c r="B8416" t="str">
        <v>Finance</v>
      </c>
      <c r="C8416" t="str">
        <v>Salaries</v>
      </c>
      <c r="D8416" s="10">
        <v>2528</v>
      </c>
      <c r="E8416" s="1">
        <v>45572</v>
      </c>
      <c r="F8416" t="str">
        <v>Finance</v>
      </c>
      <c r="G8416" t="str">
        <v>Salaries</v>
      </c>
      <c r="H8416" s="10">
        <v>1881</v>
      </c>
    </row>
    <row r="8417" spans="1:8" x14ac:dyDescent="0.3">
      <c r="A8417" s="1">
        <v>45572</v>
      </c>
      <c r="B8417" t="str">
        <v>Finance</v>
      </c>
      <c r="C8417" t="str">
        <v>Rent</v>
      </c>
      <c r="D8417" s="10">
        <v>1972</v>
      </c>
      <c r="E8417" s="1">
        <v>45572</v>
      </c>
      <c r="F8417" t="str">
        <v>Finance</v>
      </c>
      <c r="G8417" t="str">
        <v>Rent</v>
      </c>
      <c r="H8417" s="10">
        <v>3512</v>
      </c>
    </row>
    <row r="8418" spans="1:8" x14ac:dyDescent="0.3">
      <c r="A8418" s="1">
        <v>45572</v>
      </c>
      <c r="B8418" t="str">
        <v>Finance</v>
      </c>
      <c r="C8418" t="str">
        <v>Marketing Spend</v>
      </c>
      <c r="D8418" s="10">
        <v>20070</v>
      </c>
      <c r="E8418" s="1">
        <v>45572</v>
      </c>
      <c r="F8418" t="str">
        <v>Finance</v>
      </c>
      <c r="G8418" t="str">
        <v>Marketing Spend</v>
      </c>
      <c r="H8418" s="10">
        <v>19235</v>
      </c>
    </row>
    <row r="8419" spans="1:8" x14ac:dyDescent="0.3">
      <c r="A8419" s="1">
        <v>45572</v>
      </c>
      <c r="B8419" t="str">
        <v>Finance</v>
      </c>
      <c r="C8419" t="str">
        <v>Software Licenses</v>
      </c>
      <c r="D8419" s="10">
        <v>17431</v>
      </c>
      <c r="E8419" s="1">
        <v>45572</v>
      </c>
      <c r="F8419" t="str">
        <v>Finance</v>
      </c>
      <c r="G8419" t="str">
        <v>Software Licenses</v>
      </c>
      <c r="H8419" s="10">
        <v>18299</v>
      </c>
    </row>
    <row r="8420" spans="1:8" x14ac:dyDescent="0.3">
      <c r="A8420" s="1">
        <v>45572</v>
      </c>
      <c r="B8420" t="str">
        <v>IT</v>
      </c>
      <c r="C8420" t="str">
        <v>Product Revenue</v>
      </c>
      <c r="D8420" s="10">
        <v>10609</v>
      </c>
      <c r="E8420" s="1">
        <v>45572</v>
      </c>
      <c r="F8420" t="str">
        <v>IT</v>
      </c>
      <c r="G8420" t="str">
        <v>Product Revenue</v>
      </c>
      <c r="H8420" s="10">
        <v>7939</v>
      </c>
    </row>
    <row r="8421" spans="1:8" x14ac:dyDescent="0.3">
      <c r="A8421" s="1">
        <v>45572</v>
      </c>
      <c r="B8421" t="str">
        <v>IT</v>
      </c>
      <c r="C8421" t="str">
        <v>Service Revenue</v>
      </c>
      <c r="D8421" s="10">
        <v>19303</v>
      </c>
      <c r="E8421" s="1">
        <v>45572</v>
      </c>
      <c r="F8421" t="str">
        <v>IT</v>
      </c>
      <c r="G8421" t="str">
        <v>Service Revenue</v>
      </c>
      <c r="H8421" s="10">
        <v>20500</v>
      </c>
    </row>
    <row r="8422" spans="1:8" x14ac:dyDescent="0.3">
      <c r="A8422" s="1">
        <v>45572</v>
      </c>
      <c r="B8422" t="str">
        <v>IT</v>
      </c>
      <c r="C8422" t="str">
        <v>Salaries</v>
      </c>
      <c r="D8422" s="10">
        <v>22650</v>
      </c>
      <c r="E8422" s="1">
        <v>45572</v>
      </c>
      <c r="F8422" t="str">
        <v>IT</v>
      </c>
      <c r="G8422" t="str">
        <v>Salaries</v>
      </c>
      <c r="H8422" s="10">
        <v>24019</v>
      </c>
    </row>
    <row r="8423" spans="1:8" x14ac:dyDescent="0.3">
      <c r="A8423" s="1">
        <v>45572</v>
      </c>
      <c r="B8423" t="str">
        <v>IT</v>
      </c>
      <c r="C8423" t="str">
        <v>Rent</v>
      </c>
      <c r="D8423" s="10">
        <v>17201</v>
      </c>
      <c r="E8423" s="1">
        <v>45572</v>
      </c>
      <c r="F8423" t="str">
        <v>IT</v>
      </c>
      <c r="G8423" t="str">
        <v>Rent</v>
      </c>
      <c r="H8423" s="10">
        <v>14533</v>
      </c>
    </row>
    <row r="8424" spans="1:8" x14ac:dyDescent="0.3">
      <c r="A8424" s="1">
        <v>45572</v>
      </c>
      <c r="B8424" t="str">
        <v>IT</v>
      </c>
      <c r="C8424" t="str">
        <v>Marketing Spend</v>
      </c>
      <c r="D8424" s="10">
        <v>8401</v>
      </c>
      <c r="E8424" s="1">
        <v>45572</v>
      </c>
      <c r="F8424" t="str">
        <v>IT</v>
      </c>
      <c r="G8424" t="str">
        <v>Marketing Spend</v>
      </c>
      <c r="H8424" s="10">
        <v>10332</v>
      </c>
    </row>
    <row r="8425" spans="1:8" x14ac:dyDescent="0.3">
      <c r="A8425" s="1">
        <v>45572</v>
      </c>
      <c r="B8425" t="str">
        <v>IT</v>
      </c>
      <c r="C8425" t="str">
        <v>Software Licenses</v>
      </c>
      <c r="D8425" s="10">
        <v>22979</v>
      </c>
      <c r="E8425" s="1">
        <v>45572</v>
      </c>
      <c r="F8425" t="str">
        <v>IT</v>
      </c>
      <c r="G8425" t="str">
        <v>Software Licenses</v>
      </c>
      <c r="H8425" s="10">
        <v>22337</v>
      </c>
    </row>
    <row r="8426" spans="1:8" x14ac:dyDescent="0.3">
      <c r="A8426" s="1">
        <v>45572</v>
      </c>
      <c r="B8426" t="str">
        <v>HR</v>
      </c>
      <c r="C8426" t="str">
        <v>Product Revenue</v>
      </c>
      <c r="D8426" s="10">
        <v>10272</v>
      </c>
      <c r="E8426" s="1">
        <v>45572</v>
      </c>
      <c r="F8426" t="str">
        <v>HR</v>
      </c>
      <c r="G8426" t="str">
        <v>Product Revenue</v>
      </c>
      <c r="H8426" s="10">
        <v>8149</v>
      </c>
    </row>
    <row r="8427" spans="1:8" x14ac:dyDescent="0.3">
      <c r="A8427" s="1">
        <v>45572</v>
      </c>
      <c r="B8427" t="str">
        <v>HR</v>
      </c>
      <c r="C8427" t="str">
        <v>Service Revenue</v>
      </c>
      <c r="D8427" s="10">
        <v>6415</v>
      </c>
      <c r="E8427" s="1">
        <v>45572</v>
      </c>
      <c r="F8427" t="str">
        <v>HR</v>
      </c>
      <c r="G8427" t="str">
        <v>Service Revenue</v>
      </c>
      <c r="H8427" s="10">
        <v>4739</v>
      </c>
    </row>
    <row r="8428" spans="1:8" x14ac:dyDescent="0.3">
      <c r="A8428" s="1">
        <v>45572</v>
      </c>
      <c r="B8428" t="str">
        <v>HR</v>
      </c>
      <c r="C8428" t="str">
        <v>Salaries</v>
      </c>
      <c r="D8428" s="10">
        <v>19246</v>
      </c>
      <c r="E8428" s="1">
        <v>45572</v>
      </c>
      <c r="F8428" t="str">
        <v>HR</v>
      </c>
      <c r="G8428" t="str">
        <v>Salaries</v>
      </c>
      <c r="H8428" s="10">
        <v>19769</v>
      </c>
    </row>
    <row r="8429" spans="1:8" x14ac:dyDescent="0.3">
      <c r="A8429" s="1">
        <v>45572</v>
      </c>
      <c r="B8429" t="str">
        <v>HR</v>
      </c>
      <c r="C8429" t="str">
        <v>Rent</v>
      </c>
      <c r="D8429" s="10">
        <v>10619</v>
      </c>
      <c r="E8429" s="1">
        <v>45572</v>
      </c>
      <c r="F8429" t="str">
        <v>HR</v>
      </c>
      <c r="G8429" t="str">
        <v>Rent</v>
      </c>
      <c r="H8429" s="10">
        <v>11316</v>
      </c>
    </row>
    <row r="8430" spans="1:8" x14ac:dyDescent="0.3">
      <c r="A8430" s="1">
        <v>45572</v>
      </c>
      <c r="B8430" t="str">
        <v>HR</v>
      </c>
      <c r="C8430" t="str">
        <v>Marketing Spend</v>
      </c>
      <c r="D8430" s="10">
        <v>982</v>
      </c>
      <c r="E8430" s="1">
        <v>45572</v>
      </c>
      <c r="F8430" t="str">
        <v>HR</v>
      </c>
      <c r="G8430" t="str">
        <v>Marketing Spend</v>
      </c>
      <c r="H8430" s="10">
        <v>3954</v>
      </c>
    </row>
    <row r="8431" spans="1:8" x14ac:dyDescent="0.3">
      <c r="A8431" s="1">
        <v>45572</v>
      </c>
      <c r="B8431" t="str">
        <v>HR</v>
      </c>
      <c r="C8431" t="str">
        <v>Software Licenses</v>
      </c>
      <c r="D8431" s="10">
        <v>22557</v>
      </c>
      <c r="E8431" s="1">
        <v>45572</v>
      </c>
      <c r="F8431" t="str">
        <v>HR</v>
      </c>
      <c r="G8431" t="str">
        <v>Software Licenses</v>
      </c>
      <c r="H8431" s="10">
        <v>24099</v>
      </c>
    </row>
    <row r="8432" spans="1:8" x14ac:dyDescent="0.3">
      <c r="A8432" s="1">
        <v>45573</v>
      </c>
      <c r="B8432" t="str">
        <v>Sales</v>
      </c>
      <c r="C8432" t="str">
        <v>Product Revenue</v>
      </c>
      <c r="D8432" s="10">
        <v>6294</v>
      </c>
      <c r="E8432" s="1">
        <v>45573</v>
      </c>
      <c r="F8432" t="str">
        <v>Sales</v>
      </c>
      <c r="G8432" t="str">
        <v>Product Revenue</v>
      </c>
      <c r="H8432" s="10">
        <v>4146</v>
      </c>
    </row>
    <row r="8433" spans="1:8" x14ac:dyDescent="0.3">
      <c r="A8433" s="1">
        <v>45573</v>
      </c>
      <c r="B8433" t="str">
        <v>Sales</v>
      </c>
      <c r="C8433" t="str">
        <v>Service Revenue</v>
      </c>
      <c r="D8433" s="10">
        <v>8740</v>
      </c>
      <c r="E8433" s="1">
        <v>45573</v>
      </c>
      <c r="F8433" t="str">
        <v>Sales</v>
      </c>
      <c r="G8433" t="str">
        <v>Service Revenue</v>
      </c>
      <c r="H8433" s="10">
        <v>10895</v>
      </c>
    </row>
    <row r="8434" spans="1:8" x14ac:dyDescent="0.3">
      <c r="A8434" s="1">
        <v>45573</v>
      </c>
      <c r="B8434" t="str">
        <v>Sales</v>
      </c>
      <c r="C8434" t="str">
        <v>Salaries</v>
      </c>
      <c r="D8434" s="10">
        <v>19736</v>
      </c>
      <c r="E8434" s="1">
        <v>45573</v>
      </c>
      <c r="F8434" t="str">
        <v>Sales</v>
      </c>
      <c r="G8434" t="str">
        <v>Salaries</v>
      </c>
      <c r="H8434" s="10">
        <v>20210</v>
      </c>
    </row>
    <row r="8435" spans="1:8" x14ac:dyDescent="0.3">
      <c r="A8435" s="1">
        <v>45573</v>
      </c>
      <c r="B8435" t="str">
        <v>Sales</v>
      </c>
      <c r="C8435" t="str">
        <v>Rent</v>
      </c>
      <c r="D8435" s="10">
        <v>17263</v>
      </c>
      <c r="E8435" s="1">
        <v>45573</v>
      </c>
      <c r="F8435" t="str">
        <v>Sales</v>
      </c>
      <c r="G8435" t="str">
        <v>Rent</v>
      </c>
      <c r="H8435" s="10">
        <v>16995</v>
      </c>
    </row>
    <row r="8436" spans="1:8" x14ac:dyDescent="0.3">
      <c r="A8436" s="1">
        <v>45573</v>
      </c>
      <c r="B8436" t="str">
        <v>Sales</v>
      </c>
      <c r="C8436" t="str">
        <v>Marketing Spend</v>
      </c>
      <c r="D8436" s="10">
        <v>1280</v>
      </c>
      <c r="E8436" s="1">
        <v>45573</v>
      </c>
      <c r="F8436" t="str">
        <v>Sales</v>
      </c>
      <c r="G8436" t="str">
        <v>Marketing Spend</v>
      </c>
      <c r="H8436" s="10">
        <v>2667</v>
      </c>
    </row>
    <row r="8437" spans="1:8" x14ac:dyDescent="0.3">
      <c r="A8437" s="1">
        <v>45573</v>
      </c>
      <c r="B8437" t="str">
        <v>Sales</v>
      </c>
      <c r="C8437" t="str">
        <v>Software Licenses</v>
      </c>
      <c r="D8437" s="10">
        <v>4680</v>
      </c>
      <c r="E8437" s="1">
        <v>45573</v>
      </c>
      <c r="F8437" t="str">
        <v>Sales</v>
      </c>
      <c r="G8437" t="str">
        <v>Software Licenses</v>
      </c>
      <c r="H8437" s="10">
        <v>6795</v>
      </c>
    </row>
    <row r="8438" spans="1:8" x14ac:dyDescent="0.3">
      <c r="A8438" s="1">
        <v>45573</v>
      </c>
      <c r="B8438" t="str">
        <v>Marketing</v>
      </c>
      <c r="C8438" t="str">
        <v>Product Revenue</v>
      </c>
      <c r="D8438" s="10">
        <v>22604</v>
      </c>
      <c r="E8438" s="1">
        <v>45573</v>
      </c>
      <c r="F8438" t="str">
        <v>Marketing</v>
      </c>
      <c r="G8438" t="str">
        <v>Product Revenue</v>
      </c>
      <c r="H8438" s="10">
        <v>21613</v>
      </c>
    </row>
    <row r="8439" spans="1:8" x14ac:dyDescent="0.3">
      <c r="A8439" s="1">
        <v>45573</v>
      </c>
      <c r="B8439" t="str">
        <v>Marketing</v>
      </c>
      <c r="C8439" t="str">
        <v>Service Revenue</v>
      </c>
      <c r="D8439" s="10">
        <v>16420</v>
      </c>
      <c r="E8439" s="1">
        <v>45573</v>
      </c>
      <c r="F8439" t="str">
        <v>Marketing</v>
      </c>
      <c r="G8439" t="str">
        <v>Service Revenue</v>
      </c>
      <c r="H8439" s="10">
        <v>16947</v>
      </c>
    </row>
    <row r="8440" spans="1:8" x14ac:dyDescent="0.3">
      <c r="A8440" s="1">
        <v>45573</v>
      </c>
      <c r="B8440" t="str">
        <v>Marketing</v>
      </c>
      <c r="C8440" t="str">
        <v>Salaries</v>
      </c>
      <c r="D8440" s="10">
        <v>23235</v>
      </c>
      <c r="E8440" s="1">
        <v>45573</v>
      </c>
      <c r="F8440" t="str">
        <v>Marketing</v>
      </c>
      <c r="G8440" t="str">
        <v>Salaries</v>
      </c>
      <c r="H8440" s="10">
        <v>20964</v>
      </c>
    </row>
    <row r="8441" spans="1:8" x14ac:dyDescent="0.3">
      <c r="A8441" s="1">
        <v>45573</v>
      </c>
      <c r="B8441" t="str">
        <v>Marketing</v>
      </c>
      <c r="C8441" t="str">
        <v>Rent</v>
      </c>
      <c r="D8441" s="10">
        <v>5740</v>
      </c>
      <c r="E8441" s="1">
        <v>45573</v>
      </c>
      <c r="F8441" t="str">
        <v>Marketing</v>
      </c>
      <c r="G8441" t="str">
        <v>Rent</v>
      </c>
      <c r="H8441" s="10">
        <v>4651</v>
      </c>
    </row>
    <row r="8442" spans="1:8" x14ac:dyDescent="0.3">
      <c r="A8442" s="1">
        <v>45573</v>
      </c>
      <c r="B8442" t="str">
        <v>Marketing</v>
      </c>
      <c r="C8442" t="str">
        <v>Marketing Spend</v>
      </c>
      <c r="D8442" s="10">
        <v>21166</v>
      </c>
      <c r="E8442" s="1">
        <v>45573</v>
      </c>
      <c r="F8442" t="str">
        <v>Marketing</v>
      </c>
      <c r="G8442" t="str">
        <v>Marketing Spend</v>
      </c>
      <c r="H8442" s="10">
        <v>18729</v>
      </c>
    </row>
    <row r="8443" spans="1:8" x14ac:dyDescent="0.3">
      <c r="A8443" s="1">
        <v>45573</v>
      </c>
      <c r="B8443" t="str">
        <v>Marketing</v>
      </c>
      <c r="C8443" t="str">
        <v>Software Licenses</v>
      </c>
      <c r="D8443" s="10">
        <v>14320</v>
      </c>
      <c r="E8443" s="1">
        <v>45573</v>
      </c>
      <c r="F8443" t="str">
        <v>Marketing</v>
      </c>
      <c r="G8443" t="str">
        <v>Software Licenses</v>
      </c>
      <c r="H8443" s="10">
        <v>16905</v>
      </c>
    </row>
    <row r="8444" spans="1:8" x14ac:dyDescent="0.3">
      <c r="A8444" s="1">
        <v>45573</v>
      </c>
      <c r="B8444" t="str">
        <v>Finance</v>
      </c>
      <c r="C8444" t="str">
        <v>Product Revenue</v>
      </c>
      <c r="D8444" s="10">
        <v>5157</v>
      </c>
      <c r="E8444" s="1">
        <v>45573</v>
      </c>
      <c r="F8444" t="str">
        <v>Finance</v>
      </c>
      <c r="G8444" t="str">
        <v>Product Revenue</v>
      </c>
      <c r="H8444" s="10">
        <v>4693</v>
      </c>
    </row>
    <row r="8445" spans="1:8" x14ac:dyDescent="0.3">
      <c r="A8445" s="1">
        <v>45573</v>
      </c>
      <c r="B8445" t="str">
        <v>Finance</v>
      </c>
      <c r="C8445" t="str">
        <v>Service Revenue</v>
      </c>
      <c r="D8445" s="10">
        <v>10206</v>
      </c>
      <c r="E8445" s="1">
        <v>45573</v>
      </c>
      <c r="F8445" t="str">
        <v>Finance</v>
      </c>
      <c r="G8445" t="str">
        <v>Service Revenue</v>
      </c>
      <c r="H8445" s="10">
        <v>7981</v>
      </c>
    </row>
    <row r="8446" spans="1:8" x14ac:dyDescent="0.3">
      <c r="A8446" s="1">
        <v>45573</v>
      </c>
      <c r="B8446" t="str">
        <v>Finance</v>
      </c>
      <c r="C8446" t="str">
        <v>Salaries</v>
      </c>
      <c r="D8446" s="10">
        <v>17867</v>
      </c>
      <c r="E8446" s="1">
        <v>45573</v>
      </c>
      <c r="F8446" t="str">
        <v>Finance</v>
      </c>
      <c r="G8446" t="str">
        <v>Salaries</v>
      </c>
      <c r="H8446" s="10">
        <v>17889</v>
      </c>
    </row>
    <row r="8447" spans="1:8" x14ac:dyDescent="0.3">
      <c r="A8447" s="1">
        <v>45573</v>
      </c>
      <c r="B8447" t="str">
        <v>Finance</v>
      </c>
      <c r="C8447" t="str">
        <v>Rent</v>
      </c>
      <c r="D8447" s="10">
        <v>19873</v>
      </c>
      <c r="E8447" s="1">
        <v>45573</v>
      </c>
      <c r="F8447" t="str">
        <v>Finance</v>
      </c>
      <c r="G8447" t="str">
        <v>Rent</v>
      </c>
      <c r="H8447" s="10">
        <v>22612</v>
      </c>
    </row>
    <row r="8448" spans="1:8" x14ac:dyDescent="0.3">
      <c r="A8448" s="1">
        <v>45573</v>
      </c>
      <c r="B8448" t="str">
        <v>Finance</v>
      </c>
      <c r="C8448" t="str">
        <v>Marketing Spend</v>
      </c>
      <c r="D8448" s="10">
        <v>6666</v>
      </c>
      <c r="E8448" s="1">
        <v>45573</v>
      </c>
      <c r="F8448" t="str">
        <v>Finance</v>
      </c>
      <c r="G8448" t="str">
        <v>Marketing Spend</v>
      </c>
      <c r="H8448" s="10">
        <v>7278</v>
      </c>
    </row>
    <row r="8449" spans="1:8" x14ac:dyDescent="0.3">
      <c r="A8449" s="1">
        <v>45573</v>
      </c>
      <c r="B8449" t="str">
        <v>Finance</v>
      </c>
      <c r="C8449" t="str">
        <v>Software Licenses</v>
      </c>
      <c r="D8449" s="10">
        <v>11475</v>
      </c>
      <c r="E8449" s="1">
        <v>45573</v>
      </c>
      <c r="F8449" t="str">
        <v>Finance</v>
      </c>
      <c r="G8449" t="str">
        <v>Software Licenses</v>
      </c>
      <c r="H8449" s="10">
        <v>14425</v>
      </c>
    </row>
    <row r="8450" spans="1:8" x14ac:dyDescent="0.3">
      <c r="A8450" s="1">
        <v>45573</v>
      </c>
      <c r="B8450" t="str">
        <v>IT</v>
      </c>
      <c r="C8450" t="str">
        <v>Product Revenue</v>
      </c>
      <c r="D8450" s="10">
        <v>21506</v>
      </c>
      <c r="E8450" s="1">
        <v>45573</v>
      </c>
      <c r="F8450" t="str">
        <v>IT</v>
      </c>
      <c r="G8450" t="str">
        <v>Product Revenue</v>
      </c>
      <c r="H8450" s="10">
        <v>23264</v>
      </c>
    </row>
    <row r="8451" spans="1:8" x14ac:dyDescent="0.3">
      <c r="A8451" s="1">
        <v>45573</v>
      </c>
      <c r="B8451" t="str">
        <v>IT</v>
      </c>
      <c r="C8451" t="str">
        <v>Service Revenue</v>
      </c>
      <c r="D8451" s="10">
        <v>1758</v>
      </c>
      <c r="E8451" s="1">
        <v>45573</v>
      </c>
      <c r="F8451" t="str">
        <v>IT</v>
      </c>
      <c r="G8451" t="str">
        <v>Service Revenue</v>
      </c>
      <c r="H8451" s="10">
        <v>47</v>
      </c>
    </row>
    <row r="8452" spans="1:8" x14ac:dyDescent="0.3">
      <c r="A8452" s="1">
        <v>45573</v>
      </c>
      <c r="B8452" t="str">
        <v>IT</v>
      </c>
      <c r="C8452" t="str">
        <v>Salaries</v>
      </c>
      <c r="D8452" s="10">
        <v>18145</v>
      </c>
      <c r="E8452" s="1">
        <v>45573</v>
      </c>
      <c r="F8452" t="str">
        <v>IT</v>
      </c>
      <c r="G8452" t="str">
        <v>Salaries</v>
      </c>
      <c r="H8452" s="10">
        <v>18480</v>
      </c>
    </row>
    <row r="8453" spans="1:8" x14ac:dyDescent="0.3">
      <c r="A8453" s="1">
        <v>45573</v>
      </c>
      <c r="B8453" t="str">
        <v>IT</v>
      </c>
      <c r="C8453" t="str">
        <v>Rent</v>
      </c>
      <c r="D8453" s="10">
        <v>14968</v>
      </c>
      <c r="E8453" s="1">
        <v>45573</v>
      </c>
      <c r="F8453" t="str">
        <v>IT</v>
      </c>
      <c r="G8453" t="str">
        <v>Rent</v>
      </c>
      <c r="H8453" s="10">
        <v>13897</v>
      </c>
    </row>
    <row r="8454" spans="1:8" x14ac:dyDescent="0.3">
      <c r="A8454" s="1">
        <v>45573</v>
      </c>
      <c r="B8454" t="str">
        <v>IT</v>
      </c>
      <c r="C8454" t="str">
        <v>Marketing Spend</v>
      </c>
      <c r="D8454" s="10">
        <v>1814</v>
      </c>
      <c r="E8454" s="1">
        <v>45573</v>
      </c>
      <c r="F8454" t="str">
        <v>IT</v>
      </c>
      <c r="G8454" t="str">
        <v>Marketing Spend</v>
      </c>
      <c r="H8454" s="10">
        <v>231</v>
      </c>
    </row>
    <row r="8455" spans="1:8" x14ac:dyDescent="0.3">
      <c r="A8455" s="1">
        <v>45573</v>
      </c>
      <c r="B8455" t="str">
        <v>IT</v>
      </c>
      <c r="C8455" t="str">
        <v>Software Licenses</v>
      </c>
      <c r="D8455" s="10">
        <v>3987</v>
      </c>
      <c r="E8455" s="1">
        <v>45573</v>
      </c>
      <c r="F8455" t="str">
        <v>IT</v>
      </c>
      <c r="G8455" t="str">
        <v>Software Licenses</v>
      </c>
      <c r="H8455" s="10">
        <v>3265</v>
      </c>
    </row>
    <row r="8456" spans="1:8" x14ac:dyDescent="0.3">
      <c r="A8456" s="1">
        <v>45573</v>
      </c>
      <c r="B8456" t="str">
        <v>HR</v>
      </c>
      <c r="C8456" t="str">
        <v>Product Revenue</v>
      </c>
      <c r="D8456" s="10">
        <v>13125</v>
      </c>
      <c r="E8456" s="1">
        <v>45573</v>
      </c>
      <c r="F8456" t="str">
        <v>HR</v>
      </c>
      <c r="G8456" t="str">
        <v>Product Revenue</v>
      </c>
      <c r="H8456" s="10">
        <v>13482</v>
      </c>
    </row>
    <row r="8457" spans="1:8" x14ac:dyDescent="0.3">
      <c r="A8457" s="1">
        <v>45573</v>
      </c>
      <c r="B8457" t="str">
        <v>HR</v>
      </c>
      <c r="C8457" t="str">
        <v>Service Revenue</v>
      </c>
      <c r="D8457" s="10">
        <v>4473</v>
      </c>
      <c r="E8457" s="1">
        <v>45573</v>
      </c>
      <c r="F8457" t="str">
        <v>HR</v>
      </c>
      <c r="G8457" t="str">
        <v>Service Revenue</v>
      </c>
      <c r="H8457" s="10">
        <v>6867</v>
      </c>
    </row>
    <row r="8458" spans="1:8" x14ac:dyDescent="0.3">
      <c r="A8458" s="1">
        <v>45573</v>
      </c>
      <c r="B8458" t="str">
        <v>HR</v>
      </c>
      <c r="C8458" t="str">
        <v>Salaries</v>
      </c>
      <c r="D8458" s="10">
        <v>9801</v>
      </c>
      <c r="E8458" s="1">
        <v>45573</v>
      </c>
      <c r="F8458" t="str">
        <v>HR</v>
      </c>
      <c r="G8458" t="str">
        <v>Salaries</v>
      </c>
      <c r="H8458" s="10">
        <v>9398</v>
      </c>
    </row>
    <row r="8459" spans="1:8" x14ac:dyDescent="0.3">
      <c r="A8459" s="1">
        <v>45573</v>
      </c>
      <c r="B8459" t="str">
        <v>HR</v>
      </c>
      <c r="C8459" t="str">
        <v>Rent</v>
      </c>
      <c r="D8459" s="10">
        <v>4183</v>
      </c>
      <c r="E8459" s="1">
        <v>45573</v>
      </c>
      <c r="F8459" t="str">
        <v>HR</v>
      </c>
      <c r="G8459" t="str">
        <v>Rent</v>
      </c>
      <c r="H8459" s="10">
        <v>2793</v>
      </c>
    </row>
    <row r="8460" spans="1:8" x14ac:dyDescent="0.3">
      <c r="A8460" s="1">
        <v>45573</v>
      </c>
      <c r="B8460" t="str">
        <v>HR</v>
      </c>
      <c r="C8460" t="str">
        <v>Marketing Spend</v>
      </c>
      <c r="D8460" s="10">
        <v>24530</v>
      </c>
      <c r="E8460" s="1">
        <v>45573</v>
      </c>
      <c r="F8460" t="str">
        <v>HR</v>
      </c>
      <c r="G8460" t="str">
        <v>Marketing Spend</v>
      </c>
      <c r="H8460" s="10">
        <v>25244</v>
      </c>
    </row>
    <row r="8461" spans="1:8" x14ac:dyDescent="0.3">
      <c r="A8461" s="1">
        <v>45573</v>
      </c>
      <c r="B8461" t="str">
        <v>HR</v>
      </c>
      <c r="C8461" t="str">
        <v>Software Licenses</v>
      </c>
      <c r="D8461" s="10">
        <v>10620</v>
      </c>
      <c r="E8461" s="1">
        <v>45573</v>
      </c>
      <c r="F8461" t="str">
        <v>HR</v>
      </c>
      <c r="G8461" t="str">
        <v>Software Licenses</v>
      </c>
      <c r="H8461" s="10">
        <v>7742</v>
      </c>
    </row>
    <row r="8462" spans="1:8" x14ac:dyDescent="0.3">
      <c r="A8462" s="1">
        <v>45574</v>
      </c>
      <c r="B8462" t="str">
        <v>Sales</v>
      </c>
      <c r="C8462" t="str">
        <v>Product Revenue</v>
      </c>
      <c r="D8462" s="10">
        <v>9214</v>
      </c>
      <c r="E8462" s="1">
        <v>45574</v>
      </c>
      <c r="F8462" t="str">
        <v>Sales</v>
      </c>
      <c r="G8462" t="str">
        <v>Product Revenue</v>
      </c>
      <c r="H8462" s="10">
        <v>7013</v>
      </c>
    </row>
    <row r="8463" spans="1:8" x14ac:dyDescent="0.3">
      <c r="A8463" s="1">
        <v>45574</v>
      </c>
      <c r="B8463" t="str">
        <v>Sales</v>
      </c>
      <c r="C8463" t="str">
        <v>Service Revenue</v>
      </c>
      <c r="D8463" s="10">
        <v>1703</v>
      </c>
      <c r="E8463" s="1">
        <v>45574</v>
      </c>
      <c r="F8463" t="str">
        <v>Sales</v>
      </c>
      <c r="G8463" t="str">
        <v>Service Revenue</v>
      </c>
      <c r="H8463" s="10">
        <v>3298</v>
      </c>
    </row>
    <row r="8464" spans="1:8" x14ac:dyDescent="0.3">
      <c r="A8464" s="1">
        <v>45574</v>
      </c>
      <c r="B8464" t="str">
        <v>Sales</v>
      </c>
      <c r="C8464" t="str">
        <v>Salaries</v>
      </c>
      <c r="D8464" s="10">
        <v>4616</v>
      </c>
      <c r="E8464" s="1">
        <v>45574</v>
      </c>
      <c r="F8464" t="str">
        <v>Sales</v>
      </c>
      <c r="G8464" t="str">
        <v>Salaries</v>
      </c>
      <c r="H8464" s="10">
        <v>5986</v>
      </c>
    </row>
    <row r="8465" spans="1:8" x14ac:dyDescent="0.3">
      <c r="A8465" s="1">
        <v>45574</v>
      </c>
      <c r="B8465" t="str">
        <v>Sales</v>
      </c>
      <c r="C8465" t="str">
        <v>Rent</v>
      </c>
      <c r="D8465" s="10">
        <v>10718</v>
      </c>
      <c r="E8465" s="1">
        <v>45574</v>
      </c>
      <c r="F8465" t="str">
        <v>Sales</v>
      </c>
      <c r="G8465" t="str">
        <v>Rent</v>
      </c>
      <c r="H8465" s="10">
        <v>12473</v>
      </c>
    </row>
    <row r="8466" spans="1:8" x14ac:dyDescent="0.3">
      <c r="A8466" s="1">
        <v>45574</v>
      </c>
      <c r="B8466" t="str">
        <v>Sales</v>
      </c>
      <c r="C8466" t="str">
        <v>Marketing Spend</v>
      </c>
      <c r="D8466" s="10">
        <v>8948</v>
      </c>
      <c r="E8466" s="1">
        <v>45574</v>
      </c>
      <c r="F8466" t="str">
        <v>Sales</v>
      </c>
      <c r="G8466" t="str">
        <v>Marketing Spend</v>
      </c>
      <c r="H8466" s="10">
        <v>9006</v>
      </c>
    </row>
    <row r="8467" spans="1:8" x14ac:dyDescent="0.3">
      <c r="A8467" s="1">
        <v>45574</v>
      </c>
      <c r="B8467" t="str">
        <v>Sales</v>
      </c>
      <c r="C8467" t="str">
        <v>Software Licenses</v>
      </c>
      <c r="D8467" s="10">
        <v>9270</v>
      </c>
      <c r="E8467" s="1">
        <v>45574</v>
      </c>
      <c r="F8467" t="str">
        <v>Sales</v>
      </c>
      <c r="G8467" t="str">
        <v>Software Licenses</v>
      </c>
      <c r="H8467" s="10">
        <v>10680</v>
      </c>
    </row>
    <row r="8468" spans="1:8" x14ac:dyDescent="0.3">
      <c r="A8468" s="1">
        <v>45574</v>
      </c>
      <c r="B8468" t="str">
        <v>Marketing</v>
      </c>
      <c r="C8468" t="str">
        <v>Product Revenue</v>
      </c>
      <c r="D8468" s="10">
        <v>20989</v>
      </c>
      <c r="E8468" s="1">
        <v>45574</v>
      </c>
      <c r="F8468" t="str">
        <v>Marketing</v>
      </c>
      <c r="G8468" t="str">
        <v>Product Revenue</v>
      </c>
      <c r="H8468" s="10">
        <v>23192</v>
      </c>
    </row>
    <row r="8469" spans="1:8" x14ac:dyDescent="0.3">
      <c r="A8469" s="1">
        <v>45574</v>
      </c>
      <c r="B8469" t="str">
        <v>Marketing</v>
      </c>
      <c r="C8469" t="str">
        <v>Service Revenue</v>
      </c>
      <c r="D8469" s="10">
        <v>9221</v>
      </c>
      <c r="E8469" s="1">
        <v>45574</v>
      </c>
      <c r="F8469" t="str">
        <v>Marketing</v>
      </c>
      <c r="G8469" t="str">
        <v>Service Revenue</v>
      </c>
      <c r="H8469" s="10">
        <v>11960</v>
      </c>
    </row>
    <row r="8470" spans="1:8" x14ac:dyDescent="0.3">
      <c r="A8470" s="1">
        <v>45574</v>
      </c>
      <c r="B8470" t="str">
        <v>Marketing</v>
      </c>
      <c r="C8470" t="str">
        <v>Salaries</v>
      </c>
      <c r="D8470" s="10">
        <v>11943</v>
      </c>
      <c r="E8470" s="1">
        <v>45574</v>
      </c>
      <c r="F8470" t="str">
        <v>Marketing</v>
      </c>
      <c r="G8470" t="str">
        <v>Salaries</v>
      </c>
      <c r="H8470" s="10">
        <v>13039</v>
      </c>
    </row>
    <row r="8471" spans="1:8" x14ac:dyDescent="0.3">
      <c r="A8471" s="1">
        <v>45574</v>
      </c>
      <c r="B8471" t="str">
        <v>Marketing</v>
      </c>
      <c r="C8471" t="str">
        <v>Rent</v>
      </c>
      <c r="D8471" s="10">
        <v>7487</v>
      </c>
      <c r="E8471" s="1">
        <v>45574</v>
      </c>
      <c r="F8471" t="str">
        <v>Marketing</v>
      </c>
      <c r="G8471" t="str">
        <v>Rent</v>
      </c>
      <c r="H8471" s="10">
        <v>9602</v>
      </c>
    </row>
    <row r="8472" spans="1:8" x14ac:dyDescent="0.3">
      <c r="A8472" s="1">
        <v>45574</v>
      </c>
      <c r="B8472" t="str">
        <v>Marketing</v>
      </c>
      <c r="C8472" t="str">
        <v>Marketing Spend</v>
      </c>
      <c r="D8472" s="10">
        <v>1792</v>
      </c>
      <c r="E8472" s="1">
        <v>45574</v>
      </c>
      <c r="F8472" t="str">
        <v>Marketing</v>
      </c>
      <c r="G8472" t="str">
        <v>Marketing Spend</v>
      </c>
      <c r="H8472" s="10">
        <v>1318</v>
      </c>
    </row>
    <row r="8473" spans="1:8" x14ac:dyDescent="0.3">
      <c r="A8473" s="1">
        <v>45574</v>
      </c>
      <c r="B8473" t="str">
        <v>Marketing</v>
      </c>
      <c r="C8473" t="str">
        <v>Software Licenses</v>
      </c>
      <c r="D8473" s="10">
        <v>24741</v>
      </c>
      <c r="E8473" s="1">
        <v>45574</v>
      </c>
      <c r="F8473" t="str">
        <v>Marketing</v>
      </c>
      <c r="G8473" t="str">
        <v>Software Licenses</v>
      </c>
      <c r="H8473" s="10">
        <v>23713</v>
      </c>
    </row>
    <row r="8474" spans="1:8" x14ac:dyDescent="0.3">
      <c r="A8474" s="1">
        <v>45574</v>
      </c>
      <c r="B8474" t="str">
        <v>Finance</v>
      </c>
      <c r="C8474" t="str">
        <v>Product Revenue</v>
      </c>
      <c r="D8474" s="10">
        <v>20364</v>
      </c>
      <c r="E8474" s="1">
        <v>45574</v>
      </c>
      <c r="F8474" t="str">
        <v>Finance</v>
      </c>
      <c r="G8474" t="str">
        <v>Product Revenue</v>
      </c>
      <c r="H8474" s="10">
        <v>19701</v>
      </c>
    </row>
    <row r="8475" spans="1:8" x14ac:dyDescent="0.3">
      <c r="A8475" s="1">
        <v>45574</v>
      </c>
      <c r="B8475" t="str">
        <v>Finance</v>
      </c>
      <c r="C8475" t="str">
        <v>Service Revenue</v>
      </c>
      <c r="D8475" s="10">
        <v>807</v>
      </c>
      <c r="E8475" s="1">
        <v>45574</v>
      </c>
      <c r="F8475" t="str">
        <v>Finance</v>
      </c>
      <c r="G8475" t="str">
        <v>Service Revenue</v>
      </c>
      <c r="H8475" s="10">
        <v>-1627</v>
      </c>
    </row>
    <row r="8476" spans="1:8" x14ac:dyDescent="0.3">
      <c r="A8476" s="1">
        <v>45574</v>
      </c>
      <c r="B8476" t="str">
        <v>Finance</v>
      </c>
      <c r="C8476" t="str">
        <v>Salaries</v>
      </c>
      <c r="D8476" s="10">
        <v>21860</v>
      </c>
      <c r="E8476" s="1">
        <v>45574</v>
      </c>
      <c r="F8476" t="str">
        <v>Finance</v>
      </c>
      <c r="G8476" t="str">
        <v>Salaries</v>
      </c>
      <c r="H8476" s="10">
        <v>23576</v>
      </c>
    </row>
    <row r="8477" spans="1:8" x14ac:dyDescent="0.3">
      <c r="A8477" s="1">
        <v>45574</v>
      </c>
      <c r="B8477" t="str">
        <v>Finance</v>
      </c>
      <c r="C8477" t="str">
        <v>Rent</v>
      </c>
      <c r="D8477" s="10">
        <v>12263</v>
      </c>
      <c r="E8477" s="1">
        <v>45574</v>
      </c>
      <c r="F8477" t="str">
        <v>Finance</v>
      </c>
      <c r="G8477" t="str">
        <v>Rent</v>
      </c>
      <c r="H8477" s="10">
        <v>14463</v>
      </c>
    </row>
    <row r="8478" spans="1:8" x14ac:dyDescent="0.3">
      <c r="A8478" s="1">
        <v>45574</v>
      </c>
      <c r="B8478" t="str">
        <v>Finance</v>
      </c>
      <c r="C8478" t="str">
        <v>Marketing Spend</v>
      </c>
      <c r="D8478" s="10">
        <v>20853</v>
      </c>
      <c r="E8478" s="1">
        <v>45574</v>
      </c>
      <c r="F8478" t="str">
        <v>Finance</v>
      </c>
      <c r="G8478" t="str">
        <v>Marketing Spend</v>
      </c>
      <c r="H8478" s="10">
        <v>20351</v>
      </c>
    </row>
    <row r="8479" spans="1:8" x14ac:dyDescent="0.3">
      <c r="A8479" s="1">
        <v>45574</v>
      </c>
      <c r="B8479" t="str">
        <v>Finance</v>
      </c>
      <c r="C8479" t="str">
        <v>Software Licenses</v>
      </c>
      <c r="D8479" s="10">
        <v>2744</v>
      </c>
      <c r="E8479" s="1">
        <v>45574</v>
      </c>
      <c r="F8479" t="str">
        <v>Finance</v>
      </c>
      <c r="G8479" t="str">
        <v>Software Licenses</v>
      </c>
      <c r="H8479" s="10">
        <v>2300</v>
      </c>
    </row>
    <row r="8480" spans="1:8" x14ac:dyDescent="0.3">
      <c r="A8480" s="1">
        <v>45574</v>
      </c>
      <c r="B8480" t="str">
        <v>IT</v>
      </c>
      <c r="C8480" t="str">
        <v>Product Revenue</v>
      </c>
      <c r="D8480" s="10">
        <v>7366</v>
      </c>
      <c r="E8480" s="1">
        <v>45574</v>
      </c>
      <c r="F8480" t="str">
        <v>IT</v>
      </c>
      <c r="G8480" t="str">
        <v>Product Revenue</v>
      </c>
      <c r="H8480" s="10">
        <v>7488</v>
      </c>
    </row>
    <row r="8481" spans="1:8" x14ac:dyDescent="0.3">
      <c r="A8481" s="1">
        <v>45574</v>
      </c>
      <c r="B8481" t="str">
        <v>IT</v>
      </c>
      <c r="C8481" t="str">
        <v>Service Revenue</v>
      </c>
      <c r="D8481" s="10">
        <v>13108</v>
      </c>
      <c r="E8481" s="1">
        <v>45574</v>
      </c>
      <c r="F8481" t="str">
        <v>IT</v>
      </c>
      <c r="G8481" t="str">
        <v>Service Revenue</v>
      </c>
      <c r="H8481" s="10">
        <v>14535</v>
      </c>
    </row>
    <row r="8482" spans="1:8" x14ac:dyDescent="0.3">
      <c r="A8482" s="1">
        <v>45574</v>
      </c>
      <c r="B8482" t="str">
        <v>IT</v>
      </c>
      <c r="C8482" t="str">
        <v>Salaries</v>
      </c>
      <c r="D8482" s="10">
        <v>23199</v>
      </c>
      <c r="E8482" s="1">
        <v>45574</v>
      </c>
      <c r="F8482" t="str">
        <v>IT</v>
      </c>
      <c r="G8482" t="str">
        <v>Salaries</v>
      </c>
      <c r="H8482" s="10">
        <v>20291</v>
      </c>
    </row>
    <row r="8483" spans="1:8" x14ac:dyDescent="0.3">
      <c r="A8483" s="1">
        <v>45574</v>
      </c>
      <c r="B8483" t="str">
        <v>IT</v>
      </c>
      <c r="C8483" t="str">
        <v>Rent</v>
      </c>
      <c r="D8483" s="10">
        <v>16755</v>
      </c>
      <c r="E8483" s="1">
        <v>45574</v>
      </c>
      <c r="F8483" t="str">
        <v>IT</v>
      </c>
      <c r="G8483" t="str">
        <v>Rent</v>
      </c>
      <c r="H8483" s="10">
        <v>14748</v>
      </c>
    </row>
    <row r="8484" spans="1:8" x14ac:dyDescent="0.3">
      <c r="A8484" s="1">
        <v>45574</v>
      </c>
      <c r="B8484" t="str">
        <v>IT</v>
      </c>
      <c r="C8484" t="str">
        <v>Marketing Spend</v>
      </c>
      <c r="D8484" s="10">
        <v>14762</v>
      </c>
      <c r="E8484" s="1">
        <v>45574</v>
      </c>
      <c r="F8484" t="str">
        <v>IT</v>
      </c>
      <c r="G8484" t="str">
        <v>Marketing Spend</v>
      </c>
      <c r="H8484" s="10">
        <v>14988</v>
      </c>
    </row>
    <row r="8485" spans="1:8" x14ac:dyDescent="0.3">
      <c r="A8485" s="1">
        <v>45574</v>
      </c>
      <c r="B8485" t="str">
        <v>IT</v>
      </c>
      <c r="C8485" t="str">
        <v>Software Licenses</v>
      </c>
      <c r="D8485" s="10">
        <v>7012</v>
      </c>
      <c r="E8485" s="1">
        <v>45574</v>
      </c>
      <c r="F8485" t="str">
        <v>IT</v>
      </c>
      <c r="G8485" t="str">
        <v>Software Licenses</v>
      </c>
      <c r="H8485" s="10">
        <v>6097</v>
      </c>
    </row>
    <row r="8486" spans="1:8" x14ac:dyDescent="0.3">
      <c r="A8486" s="1">
        <v>45574</v>
      </c>
      <c r="B8486" t="str">
        <v>HR</v>
      </c>
      <c r="C8486" t="str">
        <v>Product Revenue</v>
      </c>
      <c r="D8486" s="10">
        <v>6603</v>
      </c>
      <c r="E8486" s="1">
        <v>45574</v>
      </c>
      <c r="F8486" t="str">
        <v>HR</v>
      </c>
      <c r="G8486" t="str">
        <v>Product Revenue</v>
      </c>
      <c r="H8486" s="10">
        <v>6271</v>
      </c>
    </row>
    <row r="8487" spans="1:8" x14ac:dyDescent="0.3">
      <c r="A8487" s="1">
        <v>45574</v>
      </c>
      <c r="B8487" t="str">
        <v>HR</v>
      </c>
      <c r="C8487" t="str">
        <v>Service Revenue</v>
      </c>
      <c r="D8487" s="10">
        <v>18649</v>
      </c>
      <c r="E8487" s="1">
        <v>45574</v>
      </c>
      <c r="F8487" t="str">
        <v>HR</v>
      </c>
      <c r="G8487" t="str">
        <v>Service Revenue</v>
      </c>
      <c r="H8487" s="10">
        <v>17959</v>
      </c>
    </row>
    <row r="8488" spans="1:8" x14ac:dyDescent="0.3">
      <c r="A8488" s="1">
        <v>45574</v>
      </c>
      <c r="B8488" t="str">
        <v>HR</v>
      </c>
      <c r="C8488" t="str">
        <v>Salaries</v>
      </c>
      <c r="D8488" s="10">
        <v>21531</v>
      </c>
      <c r="E8488" s="1">
        <v>45574</v>
      </c>
      <c r="F8488" t="str">
        <v>HR</v>
      </c>
      <c r="G8488" t="str">
        <v>Salaries</v>
      </c>
      <c r="H8488" s="10">
        <v>22930</v>
      </c>
    </row>
    <row r="8489" spans="1:8" x14ac:dyDescent="0.3">
      <c r="A8489" s="1">
        <v>45574</v>
      </c>
      <c r="B8489" t="str">
        <v>HR</v>
      </c>
      <c r="C8489" t="str">
        <v>Rent</v>
      </c>
      <c r="D8489" s="10">
        <v>11161</v>
      </c>
      <c r="E8489" s="1">
        <v>45574</v>
      </c>
      <c r="F8489" t="str">
        <v>HR</v>
      </c>
      <c r="G8489" t="str">
        <v>Rent</v>
      </c>
      <c r="H8489" s="10">
        <v>10221</v>
      </c>
    </row>
    <row r="8490" spans="1:8" x14ac:dyDescent="0.3">
      <c r="A8490" s="1">
        <v>45574</v>
      </c>
      <c r="B8490" t="str">
        <v>HR</v>
      </c>
      <c r="C8490" t="str">
        <v>Marketing Spend</v>
      </c>
      <c r="D8490" s="10">
        <v>18658</v>
      </c>
      <c r="E8490" s="1">
        <v>45574</v>
      </c>
      <c r="F8490" t="str">
        <v>HR</v>
      </c>
      <c r="G8490" t="str">
        <v>Marketing Spend</v>
      </c>
      <c r="H8490" s="10">
        <v>16424</v>
      </c>
    </row>
    <row r="8491" spans="1:8" x14ac:dyDescent="0.3">
      <c r="A8491" s="1">
        <v>45574</v>
      </c>
      <c r="B8491" t="str">
        <v>HR</v>
      </c>
      <c r="C8491" t="str">
        <v>Software Licenses</v>
      </c>
      <c r="D8491" s="10">
        <v>13066</v>
      </c>
      <c r="E8491" s="1">
        <v>45574</v>
      </c>
      <c r="F8491" t="str">
        <v>HR</v>
      </c>
      <c r="G8491" t="str">
        <v>Software Licenses</v>
      </c>
      <c r="H8491" s="10">
        <v>14899</v>
      </c>
    </row>
    <row r="8492" spans="1:8" x14ac:dyDescent="0.3">
      <c r="A8492" s="1">
        <v>45575</v>
      </c>
      <c r="B8492" t="str">
        <v>Sales</v>
      </c>
      <c r="C8492" t="str">
        <v>Product Revenue</v>
      </c>
      <c r="D8492" s="10">
        <v>21792</v>
      </c>
      <c r="E8492" s="1">
        <v>45575</v>
      </c>
      <c r="F8492" t="str">
        <v>Sales</v>
      </c>
      <c r="G8492" t="str">
        <v>Product Revenue</v>
      </c>
      <c r="H8492" s="10">
        <v>21722</v>
      </c>
    </row>
    <row r="8493" spans="1:8" x14ac:dyDescent="0.3">
      <c r="A8493" s="1">
        <v>45575</v>
      </c>
      <c r="B8493" t="str">
        <v>Sales</v>
      </c>
      <c r="C8493" t="str">
        <v>Service Revenue</v>
      </c>
      <c r="D8493" s="10">
        <v>9676</v>
      </c>
      <c r="E8493" s="1">
        <v>45575</v>
      </c>
      <c r="F8493" t="str">
        <v>Sales</v>
      </c>
      <c r="G8493" t="str">
        <v>Service Revenue</v>
      </c>
      <c r="H8493" s="10">
        <v>12507</v>
      </c>
    </row>
    <row r="8494" spans="1:8" x14ac:dyDescent="0.3">
      <c r="A8494" s="1">
        <v>45575</v>
      </c>
      <c r="B8494" t="str">
        <v>Sales</v>
      </c>
      <c r="C8494" t="str">
        <v>Salaries</v>
      </c>
      <c r="D8494" s="10">
        <v>10851</v>
      </c>
      <c r="E8494" s="1">
        <v>45575</v>
      </c>
      <c r="F8494" t="str">
        <v>Sales</v>
      </c>
      <c r="G8494" t="str">
        <v>Salaries</v>
      </c>
      <c r="H8494" s="10">
        <v>13346</v>
      </c>
    </row>
    <row r="8495" spans="1:8" x14ac:dyDescent="0.3">
      <c r="A8495" s="1">
        <v>45575</v>
      </c>
      <c r="B8495" t="str">
        <v>Sales</v>
      </c>
      <c r="C8495" t="str">
        <v>Rent</v>
      </c>
      <c r="D8495" s="10">
        <v>22571</v>
      </c>
      <c r="E8495" s="1">
        <v>45575</v>
      </c>
      <c r="F8495" t="str">
        <v>Sales</v>
      </c>
      <c r="G8495" t="str">
        <v>Rent</v>
      </c>
      <c r="H8495" s="10">
        <v>23919</v>
      </c>
    </row>
    <row r="8496" spans="1:8" x14ac:dyDescent="0.3">
      <c r="A8496" s="1">
        <v>45575</v>
      </c>
      <c r="B8496" t="str">
        <v>Sales</v>
      </c>
      <c r="C8496" t="str">
        <v>Marketing Spend</v>
      </c>
      <c r="D8496" s="10">
        <v>7964</v>
      </c>
      <c r="E8496" s="1">
        <v>45575</v>
      </c>
      <c r="F8496" t="str">
        <v>Sales</v>
      </c>
      <c r="G8496" t="str">
        <v>Marketing Spend</v>
      </c>
      <c r="H8496" s="10">
        <v>10227</v>
      </c>
    </row>
    <row r="8497" spans="1:8" x14ac:dyDescent="0.3">
      <c r="A8497" s="1">
        <v>45575</v>
      </c>
      <c r="B8497" t="str">
        <v>Sales</v>
      </c>
      <c r="C8497" t="str">
        <v>Software Licenses</v>
      </c>
      <c r="D8497" s="10">
        <v>13697</v>
      </c>
      <c r="E8497" s="1">
        <v>45575</v>
      </c>
      <c r="F8497" t="str">
        <v>Sales</v>
      </c>
      <c r="G8497" t="str">
        <v>Software Licenses</v>
      </c>
      <c r="H8497" s="10">
        <v>13988</v>
      </c>
    </row>
    <row r="8498" spans="1:8" x14ac:dyDescent="0.3">
      <c r="A8498" s="1">
        <v>45575</v>
      </c>
      <c r="B8498" t="str">
        <v>Marketing</v>
      </c>
      <c r="C8498" t="str">
        <v>Product Revenue</v>
      </c>
      <c r="D8498" s="10">
        <v>22163</v>
      </c>
      <c r="E8498" s="1">
        <v>45575</v>
      </c>
      <c r="F8498" t="str">
        <v>Marketing</v>
      </c>
      <c r="G8498" t="str">
        <v>Product Revenue</v>
      </c>
      <c r="H8498" s="10">
        <v>20442</v>
      </c>
    </row>
    <row r="8499" spans="1:8" x14ac:dyDescent="0.3">
      <c r="A8499" s="1">
        <v>45575</v>
      </c>
      <c r="B8499" t="str">
        <v>Marketing</v>
      </c>
      <c r="C8499" t="str">
        <v>Service Revenue</v>
      </c>
      <c r="D8499" s="10">
        <v>8966</v>
      </c>
      <c r="E8499" s="1">
        <v>45575</v>
      </c>
      <c r="F8499" t="str">
        <v>Marketing</v>
      </c>
      <c r="G8499" t="str">
        <v>Service Revenue</v>
      </c>
      <c r="H8499" s="10">
        <v>9229</v>
      </c>
    </row>
    <row r="8500" spans="1:8" x14ac:dyDescent="0.3">
      <c r="A8500" s="1">
        <v>45575</v>
      </c>
      <c r="B8500" t="str">
        <v>Marketing</v>
      </c>
      <c r="C8500" t="str">
        <v>Salaries</v>
      </c>
      <c r="D8500" s="10">
        <v>7322</v>
      </c>
      <c r="E8500" s="1">
        <v>45575</v>
      </c>
      <c r="F8500" t="str">
        <v>Marketing</v>
      </c>
      <c r="G8500" t="str">
        <v>Salaries</v>
      </c>
      <c r="H8500" s="10">
        <v>6522</v>
      </c>
    </row>
    <row r="8501" spans="1:8" x14ac:dyDescent="0.3">
      <c r="A8501" s="1">
        <v>45575</v>
      </c>
      <c r="B8501" t="str">
        <v>Marketing</v>
      </c>
      <c r="C8501" t="str">
        <v>Rent</v>
      </c>
      <c r="D8501" s="10">
        <v>11609</v>
      </c>
      <c r="E8501" s="1">
        <v>45575</v>
      </c>
      <c r="F8501" t="str">
        <v>Marketing</v>
      </c>
      <c r="G8501" t="str">
        <v>Rent</v>
      </c>
      <c r="H8501" s="10">
        <v>9734</v>
      </c>
    </row>
    <row r="8502" spans="1:8" x14ac:dyDescent="0.3">
      <c r="A8502" s="1">
        <v>45575</v>
      </c>
      <c r="B8502" t="str">
        <v>Marketing</v>
      </c>
      <c r="C8502" t="str">
        <v>Marketing Spend</v>
      </c>
      <c r="D8502" s="10">
        <v>19035</v>
      </c>
      <c r="E8502" s="1">
        <v>45575</v>
      </c>
      <c r="F8502" t="str">
        <v>Marketing</v>
      </c>
      <c r="G8502" t="str">
        <v>Marketing Spend</v>
      </c>
      <c r="H8502" s="10">
        <v>16804</v>
      </c>
    </row>
    <row r="8503" spans="1:8" x14ac:dyDescent="0.3">
      <c r="A8503" s="1">
        <v>45575</v>
      </c>
      <c r="B8503" t="str">
        <v>Marketing</v>
      </c>
      <c r="C8503" t="str">
        <v>Software Licenses</v>
      </c>
      <c r="D8503" s="10">
        <v>6748</v>
      </c>
      <c r="E8503" s="1">
        <v>45575</v>
      </c>
      <c r="F8503" t="str">
        <v>Marketing</v>
      </c>
      <c r="G8503" t="str">
        <v>Software Licenses</v>
      </c>
      <c r="H8503" s="10">
        <v>3901</v>
      </c>
    </row>
    <row r="8504" spans="1:8" x14ac:dyDescent="0.3">
      <c r="A8504" s="1">
        <v>45575</v>
      </c>
      <c r="B8504" t="str">
        <v>Finance</v>
      </c>
      <c r="C8504" t="str">
        <v>Product Revenue</v>
      </c>
      <c r="D8504" s="10">
        <v>2601</v>
      </c>
      <c r="E8504" s="1">
        <v>45575</v>
      </c>
      <c r="F8504" t="str">
        <v>Finance</v>
      </c>
      <c r="G8504" t="str">
        <v>Product Revenue</v>
      </c>
      <c r="H8504" s="10">
        <v>1162</v>
      </c>
    </row>
    <row r="8505" spans="1:8" x14ac:dyDescent="0.3">
      <c r="A8505" s="1">
        <v>45575</v>
      </c>
      <c r="B8505" t="str">
        <v>Finance</v>
      </c>
      <c r="C8505" t="str">
        <v>Service Revenue</v>
      </c>
      <c r="D8505" s="10">
        <v>17093</v>
      </c>
      <c r="E8505" s="1">
        <v>45575</v>
      </c>
      <c r="F8505" t="str">
        <v>Finance</v>
      </c>
      <c r="G8505" t="str">
        <v>Service Revenue</v>
      </c>
      <c r="H8505" s="10">
        <v>14361</v>
      </c>
    </row>
    <row r="8506" spans="1:8" x14ac:dyDescent="0.3">
      <c r="A8506" s="1">
        <v>45575</v>
      </c>
      <c r="B8506" t="str">
        <v>Finance</v>
      </c>
      <c r="C8506" t="str">
        <v>Salaries</v>
      </c>
      <c r="D8506" s="10">
        <v>19467</v>
      </c>
      <c r="E8506" s="1">
        <v>45575</v>
      </c>
      <c r="F8506" t="str">
        <v>Finance</v>
      </c>
      <c r="G8506" t="str">
        <v>Salaries</v>
      </c>
      <c r="H8506" s="10">
        <v>20067</v>
      </c>
    </row>
    <row r="8507" spans="1:8" x14ac:dyDescent="0.3">
      <c r="A8507" s="1">
        <v>45575</v>
      </c>
      <c r="B8507" t="str">
        <v>Finance</v>
      </c>
      <c r="C8507" t="str">
        <v>Rent</v>
      </c>
      <c r="D8507" s="10">
        <v>18488</v>
      </c>
      <c r="E8507" s="1">
        <v>45575</v>
      </c>
      <c r="F8507" t="str">
        <v>Finance</v>
      </c>
      <c r="G8507" t="str">
        <v>Rent</v>
      </c>
      <c r="H8507" s="10">
        <v>17048</v>
      </c>
    </row>
    <row r="8508" spans="1:8" x14ac:dyDescent="0.3">
      <c r="A8508" s="1">
        <v>45575</v>
      </c>
      <c r="B8508" t="str">
        <v>Finance</v>
      </c>
      <c r="C8508" t="str">
        <v>Marketing Spend</v>
      </c>
      <c r="D8508" s="10">
        <v>7713</v>
      </c>
      <c r="E8508" s="1">
        <v>45575</v>
      </c>
      <c r="F8508" t="str">
        <v>Finance</v>
      </c>
      <c r="G8508" t="str">
        <v>Marketing Spend</v>
      </c>
      <c r="H8508" s="10">
        <v>9178</v>
      </c>
    </row>
    <row r="8509" spans="1:8" x14ac:dyDescent="0.3">
      <c r="A8509" s="1">
        <v>45575</v>
      </c>
      <c r="B8509" t="str">
        <v>Finance</v>
      </c>
      <c r="C8509" t="str">
        <v>Software Licenses</v>
      </c>
      <c r="D8509" s="10">
        <v>7630</v>
      </c>
      <c r="E8509" s="1">
        <v>45575</v>
      </c>
      <c r="F8509" t="str">
        <v>Finance</v>
      </c>
      <c r="G8509" t="str">
        <v>Software Licenses</v>
      </c>
      <c r="H8509" s="10">
        <v>8495</v>
      </c>
    </row>
    <row r="8510" spans="1:8" x14ac:dyDescent="0.3">
      <c r="A8510" s="1">
        <v>45575</v>
      </c>
      <c r="B8510" t="str">
        <v>IT</v>
      </c>
      <c r="C8510" t="str">
        <v>Product Revenue</v>
      </c>
      <c r="D8510" s="10">
        <v>19999</v>
      </c>
      <c r="E8510" s="1">
        <v>45575</v>
      </c>
      <c r="F8510" t="str">
        <v>IT</v>
      </c>
      <c r="G8510" t="str">
        <v>Product Revenue</v>
      </c>
      <c r="H8510" s="10">
        <v>22512</v>
      </c>
    </row>
    <row r="8511" spans="1:8" x14ac:dyDescent="0.3">
      <c r="A8511" s="1">
        <v>45575</v>
      </c>
      <c r="B8511" t="str">
        <v>IT</v>
      </c>
      <c r="C8511" t="str">
        <v>Service Revenue</v>
      </c>
      <c r="D8511" s="10">
        <v>1962</v>
      </c>
      <c r="E8511" s="1">
        <v>45575</v>
      </c>
      <c r="F8511" t="str">
        <v>IT</v>
      </c>
      <c r="G8511" t="str">
        <v>Service Revenue</v>
      </c>
      <c r="H8511" s="10">
        <v>1840</v>
      </c>
    </row>
    <row r="8512" spans="1:8" x14ac:dyDescent="0.3">
      <c r="A8512" s="1">
        <v>45575</v>
      </c>
      <c r="B8512" t="str">
        <v>IT</v>
      </c>
      <c r="C8512" t="str">
        <v>Salaries</v>
      </c>
      <c r="D8512" s="10">
        <v>4439</v>
      </c>
      <c r="E8512" s="1">
        <v>45575</v>
      </c>
      <c r="F8512" t="str">
        <v>IT</v>
      </c>
      <c r="G8512" t="str">
        <v>Salaries</v>
      </c>
      <c r="H8512" s="10">
        <v>3804</v>
      </c>
    </row>
    <row r="8513" spans="1:8" x14ac:dyDescent="0.3">
      <c r="A8513" s="1">
        <v>45575</v>
      </c>
      <c r="B8513" t="str">
        <v>IT</v>
      </c>
      <c r="C8513" t="str">
        <v>Rent</v>
      </c>
      <c r="D8513" s="10">
        <v>6822</v>
      </c>
      <c r="E8513" s="1">
        <v>45575</v>
      </c>
      <c r="F8513" t="str">
        <v>IT</v>
      </c>
      <c r="G8513" t="str">
        <v>Rent</v>
      </c>
      <c r="H8513" s="10">
        <v>5993</v>
      </c>
    </row>
    <row r="8514" spans="1:8" x14ac:dyDescent="0.3">
      <c r="A8514" s="1">
        <v>45575</v>
      </c>
      <c r="B8514" t="str">
        <v>IT</v>
      </c>
      <c r="C8514" t="str">
        <v>Marketing Spend</v>
      </c>
      <c r="D8514" s="10">
        <v>6889</v>
      </c>
      <c r="E8514" s="1">
        <v>45575</v>
      </c>
      <c r="F8514" t="str">
        <v>IT</v>
      </c>
      <c r="G8514" t="str">
        <v>Marketing Spend</v>
      </c>
      <c r="H8514" s="10">
        <v>7022</v>
      </c>
    </row>
    <row r="8515" spans="1:8" x14ac:dyDescent="0.3">
      <c r="A8515" s="1">
        <v>45575</v>
      </c>
      <c r="B8515" t="str">
        <v>IT</v>
      </c>
      <c r="C8515" t="str">
        <v>Software Licenses</v>
      </c>
      <c r="D8515" s="10">
        <v>19966</v>
      </c>
      <c r="E8515" s="1">
        <v>45575</v>
      </c>
      <c r="F8515" t="str">
        <v>IT</v>
      </c>
      <c r="G8515" t="str">
        <v>Software Licenses</v>
      </c>
      <c r="H8515" s="10">
        <v>18990</v>
      </c>
    </row>
    <row r="8516" spans="1:8" x14ac:dyDescent="0.3">
      <c r="A8516" s="1">
        <v>45575</v>
      </c>
      <c r="B8516" t="str">
        <v>HR</v>
      </c>
      <c r="C8516" t="str">
        <v>Product Revenue</v>
      </c>
      <c r="D8516" s="10">
        <v>20875</v>
      </c>
      <c r="E8516" s="1">
        <v>45575</v>
      </c>
      <c r="F8516" t="str">
        <v>HR</v>
      </c>
      <c r="G8516" t="str">
        <v>Product Revenue</v>
      </c>
      <c r="H8516" s="10">
        <v>21413</v>
      </c>
    </row>
    <row r="8517" spans="1:8" x14ac:dyDescent="0.3">
      <c r="A8517" s="1">
        <v>45575</v>
      </c>
      <c r="B8517" t="str">
        <v>HR</v>
      </c>
      <c r="C8517" t="str">
        <v>Service Revenue</v>
      </c>
      <c r="D8517" s="10">
        <v>14774</v>
      </c>
      <c r="E8517" s="1">
        <v>45575</v>
      </c>
      <c r="F8517" t="str">
        <v>HR</v>
      </c>
      <c r="G8517" t="str">
        <v>Service Revenue</v>
      </c>
      <c r="H8517" s="10">
        <v>17628</v>
      </c>
    </row>
    <row r="8518" spans="1:8" x14ac:dyDescent="0.3">
      <c r="A8518" s="1">
        <v>45575</v>
      </c>
      <c r="B8518" t="str">
        <v>HR</v>
      </c>
      <c r="C8518" t="str">
        <v>Salaries</v>
      </c>
      <c r="D8518" s="10">
        <v>7389</v>
      </c>
      <c r="E8518" s="1">
        <v>45575</v>
      </c>
      <c r="F8518" t="str">
        <v>HR</v>
      </c>
      <c r="G8518" t="str">
        <v>Salaries</v>
      </c>
      <c r="H8518" s="10">
        <v>4901</v>
      </c>
    </row>
    <row r="8519" spans="1:8" x14ac:dyDescent="0.3">
      <c r="A8519" s="1">
        <v>45575</v>
      </c>
      <c r="B8519" t="str">
        <v>HR</v>
      </c>
      <c r="C8519" t="str">
        <v>Rent</v>
      </c>
      <c r="D8519" s="10">
        <v>22671</v>
      </c>
      <c r="E8519" s="1">
        <v>45575</v>
      </c>
      <c r="F8519" t="str">
        <v>HR</v>
      </c>
      <c r="G8519" t="str">
        <v>Rent</v>
      </c>
      <c r="H8519" s="10">
        <v>20884</v>
      </c>
    </row>
    <row r="8520" spans="1:8" x14ac:dyDescent="0.3">
      <c r="A8520" s="1">
        <v>45575</v>
      </c>
      <c r="B8520" t="str">
        <v>HR</v>
      </c>
      <c r="C8520" t="str">
        <v>Marketing Spend</v>
      </c>
      <c r="D8520" s="10">
        <v>17486</v>
      </c>
      <c r="E8520" s="1">
        <v>45575</v>
      </c>
      <c r="F8520" t="str">
        <v>HR</v>
      </c>
      <c r="G8520" t="str">
        <v>Marketing Spend</v>
      </c>
      <c r="H8520" s="10">
        <v>16396</v>
      </c>
    </row>
    <row r="8521" spans="1:8" x14ac:dyDescent="0.3">
      <c r="A8521" s="1">
        <v>45575</v>
      </c>
      <c r="B8521" t="str">
        <v>HR</v>
      </c>
      <c r="C8521" t="str">
        <v>Software Licenses</v>
      </c>
      <c r="D8521" s="10">
        <v>4847</v>
      </c>
      <c r="E8521" s="1">
        <v>45575</v>
      </c>
      <c r="F8521" t="str">
        <v>HR</v>
      </c>
      <c r="G8521" t="str">
        <v>Software Licenses</v>
      </c>
      <c r="H8521" s="10">
        <v>4917</v>
      </c>
    </row>
    <row r="8522" spans="1:8" x14ac:dyDescent="0.3">
      <c r="A8522" s="1">
        <v>45576</v>
      </c>
      <c r="B8522" t="str">
        <v>Sales</v>
      </c>
      <c r="C8522" t="str">
        <v>Product Revenue</v>
      </c>
      <c r="D8522" s="10">
        <v>16398</v>
      </c>
      <c r="E8522" s="1">
        <v>45576</v>
      </c>
      <c r="F8522" t="str">
        <v>Sales</v>
      </c>
      <c r="G8522" t="str">
        <v>Product Revenue</v>
      </c>
      <c r="H8522" s="10">
        <v>18650</v>
      </c>
    </row>
    <row r="8523" spans="1:8" x14ac:dyDescent="0.3">
      <c r="A8523" s="1">
        <v>45576</v>
      </c>
      <c r="B8523" t="str">
        <v>Sales</v>
      </c>
      <c r="C8523" t="str">
        <v>Service Revenue</v>
      </c>
      <c r="D8523" s="10">
        <v>1972</v>
      </c>
      <c r="E8523" s="1">
        <v>45576</v>
      </c>
      <c r="F8523" t="str">
        <v>Sales</v>
      </c>
      <c r="G8523" t="str">
        <v>Service Revenue</v>
      </c>
      <c r="H8523" s="10">
        <v>143</v>
      </c>
    </row>
    <row r="8524" spans="1:8" x14ac:dyDescent="0.3">
      <c r="A8524" s="1">
        <v>45576</v>
      </c>
      <c r="B8524" t="str">
        <v>Sales</v>
      </c>
      <c r="C8524" t="str">
        <v>Salaries</v>
      </c>
      <c r="D8524" s="10">
        <v>13459</v>
      </c>
      <c r="E8524" s="1">
        <v>45576</v>
      </c>
      <c r="F8524" t="str">
        <v>Sales</v>
      </c>
      <c r="G8524" t="str">
        <v>Salaries</v>
      </c>
      <c r="H8524" s="10">
        <v>13163</v>
      </c>
    </row>
    <row r="8525" spans="1:8" x14ac:dyDescent="0.3">
      <c r="A8525" s="1">
        <v>45576</v>
      </c>
      <c r="B8525" t="str">
        <v>Sales</v>
      </c>
      <c r="C8525" t="str">
        <v>Rent</v>
      </c>
      <c r="D8525" s="10">
        <v>13661</v>
      </c>
      <c r="E8525" s="1">
        <v>45576</v>
      </c>
      <c r="F8525" t="str">
        <v>Sales</v>
      </c>
      <c r="G8525" t="str">
        <v>Rent</v>
      </c>
      <c r="H8525" s="10">
        <v>11491</v>
      </c>
    </row>
    <row r="8526" spans="1:8" x14ac:dyDescent="0.3">
      <c r="A8526" s="1">
        <v>45576</v>
      </c>
      <c r="B8526" t="str">
        <v>Sales</v>
      </c>
      <c r="C8526" t="str">
        <v>Marketing Spend</v>
      </c>
      <c r="D8526" s="10">
        <v>24350</v>
      </c>
      <c r="E8526" s="1">
        <v>45576</v>
      </c>
      <c r="F8526" t="str">
        <v>Sales</v>
      </c>
      <c r="G8526" t="str">
        <v>Marketing Spend</v>
      </c>
      <c r="H8526" s="10">
        <v>23650</v>
      </c>
    </row>
    <row r="8527" spans="1:8" x14ac:dyDescent="0.3">
      <c r="A8527" s="1">
        <v>45576</v>
      </c>
      <c r="B8527" t="str">
        <v>Sales</v>
      </c>
      <c r="C8527" t="str">
        <v>Software Licenses</v>
      </c>
      <c r="D8527" s="10">
        <v>8795</v>
      </c>
      <c r="E8527" s="1">
        <v>45576</v>
      </c>
      <c r="F8527" t="str">
        <v>Sales</v>
      </c>
      <c r="G8527" t="str">
        <v>Software Licenses</v>
      </c>
      <c r="H8527" s="10">
        <v>6615</v>
      </c>
    </row>
    <row r="8528" spans="1:8" x14ac:dyDescent="0.3">
      <c r="A8528" s="1">
        <v>45576</v>
      </c>
      <c r="B8528" t="str">
        <v>Marketing</v>
      </c>
      <c r="C8528" t="str">
        <v>Product Revenue</v>
      </c>
      <c r="D8528" s="10">
        <v>6475</v>
      </c>
      <c r="E8528" s="1">
        <v>45576</v>
      </c>
      <c r="F8528" t="str">
        <v>Marketing</v>
      </c>
      <c r="G8528" t="str">
        <v>Product Revenue</v>
      </c>
      <c r="H8528" s="10">
        <v>8302</v>
      </c>
    </row>
    <row r="8529" spans="1:8" x14ac:dyDescent="0.3">
      <c r="A8529" s="1">
        <v>45576</v>
      </c>
      <c r="B8529" t="str">
        <v>Marketing</v>
      </c>
      <c r="C8529" t="str">
        <v>Service Revenue</v>
      </c>
      <c r="D8529" s="10">
        <v>11788</v>
      </c>
      <c r="E8529" s="1">
        <v>45576</v>
      </c>
      <c r="F8529" t="str">
        <v>Marketing</v>
      </c>
      <c r="G8529" t="str">
        <v>Service Revenue</v>
      </c>
      <c r="H8529" s="10">
        <v>12950</v>
      </c>
    </row>
    <row r="8530" spans="1:8" x14ac:dyDescent="0.3">
      <c r="A8530" s="1">
        <v>45576</v>
      </c>
      <c r="B8530" t="str">
        <v>Marketing</v>
      </c>
      <c r="C8530" t="str">
        <v>Salaries</v>
      </c>
      <c r="D8530" s="10">
        <v>2311</v>
      </c>
      <c r="E8530" s="1">
        <v>45576</v>
      </c>
      <c r="F8530" t="str">
        <v>Marketing</v>
      </c>
      <c r="G8530" t="str">
        <v>Salaries</v>
      </c>
      <c r="H8530" s="10">
        <v>2077</v>
      </c>
    </row>
    <row r="8531" spans="1:8" x14ac:dyDescent="0.3">
      <c r="A8531" s="1">
        <v>45576</v>
      </c>
      <c r="B8531" t="str">
        <v>Marketing</v>
      </c>
      <c r="C8531" t="str">
        <v>Rent</v>
      </c>
      <c r="D8531" s="10">
        <v>13642</v>
      </c>
      <c r="E8531" s="1">
        <v>45576</v>
      </c>
      <c r="F8531" t="str">
        <v>Marketing</v>
      </c>
      <c r="G8531" t="str">
        <v>Rent</v>
      </c>
      <c r="H8531" s="10">
        <v>10804</v>
      </c>
    </row>
    <row r="8532" spans="1:8" x14ac:dyDescent="0.3">
      <c r="A8532" s="1">
        <v>45576</v>
      </c>
      <c r="B8532" t="str">
        <v>Marketing</v>
      </c>
      <c r="C8532" t="str">
        <v>Marketing Spend</v>
      </c>
      <c r="D8532" s="10">
        <v>1528</v>
      </c>
      <c r="E8532" s="1">
        <v>45576</v>
      </c>
      <c r="F8532" t="str">
        <v>Marketing</v>
      </c>
      <c r="G8532" t="str">
        <v>Marketing Spend</v>
      </c>
      <c r="H8532" s="10">
        <v>3999</v>
      </c>
    </row>
    <row r="8533" spans="1:8" x14ac:dyDescent="0.3">
      <c r="A8533" s="1">
        <v>45576</v>
      </c>
      <c r="B8533" t="str">
        <v>Marketing</v>
      </c>
      <c r="C8533" t="str">
        <v>Software Licenses</v>
      </c>
      <c r="D8533" s="10">
        <v>24542</v>
      </c>
      <c r="E8533" s="1">
        <v>45576</v>
      </c>
      <c r="F8533" t="str">
        <v>Marketing</v>
      </c>
      <c r="G8533" t="str">
        <v>Software Licenses</v>
      </c>
      <c r="H8533" s="10">
        <v>26871</v>
      </c>
    </row>
    <row r="8534" spans="1:8" x14ac:dyDescent="0.3">
      <c r="A8534" s="1">
        <v>45576</v>
      </c>
      <c r="B8534" t="str">
        <v>Finance</v>
      </c>
      <c r="C8534" t="str">
        <v>Product Revenue</v>
      </c>
      <c r="D8534" s="10">
        <v>16073</v>
      </c>
      <c r="E8534" s="1">
        <v>45576</v>
      </c>
      <c r="F8534" t="str">
        <v>Finance</v>
      </c>
      <c r="G8534" t="str">
        <v>Product Revenue</v>
      </c>
      <c r="H8534" s="10">
        <v>18172</v>
      </c>
    </row>
    <row r="8535" spans="1:8" x14ac:dyDescent="0.3">
      <c r="A8535" s="1">
        <v>45576</v>
      </c>
      <c r="B8535" t="str">
        <v>Finance</v>
      </c>
      <c r="C8535" t="str">
        <v>Service Revenue</v>
      </c>
      <c r="D8535" s="10">
        <v>8685</v>
      </c>
      <c r="E8535" s="1">
        <v>45576</v>
      </c>
      <c r="F8535" t="str">
        <v>Finance</v>
      </c>
      <c r="G8535" t="str">
        <v>Service Revenue</v>
      </c>
      <c r="H8535" s="10">
        <v>7617</v>
      </c>
    </row>
    <row r="8536" spans="1:8" x14ac:dyDescent="0.3">
      <c r="A8536" s="1">
        <v>45576</v>
      </c>
      <c r="B8536" t="str">
        <v>Finance</v>
      </c>
      <c r="C8536" t="str">
        <v>Salaries</v>
      </c>
      <c r="D8536" s="10">
        <v>17930</v>
      </c>
      <c r="E8536" s="1">
        <v>45576</v>
      </c>
      <c r="F8536" t="str">
        <v>Finance</v>
      </c>
      <c r="G8536" t="str">
        <v>Salaries</v>
      </c>
      <c r="H8536" s="10">
        <v>18065</v>
      </c>
    </row>
    <row r="8537" spans="1:8" x14ac:dyDescent="0.3">
      <c r="A8537" s="1">
        <v>45576</v>
      </c>
      <c r="B8537" t="str">
        <v>Finance</v>
      </c>
      <c r="C8537" t="str">
        <v>Rent</v>
      </c>
      <c r="D8537" s="10">
        <v>11840</v>
      </c>
      <c r="E8537" s="1">
        <v>45576</v>
      </c>
      <c r="F8537" t="str">
        <v>Finance</v>
      </c>
      <c r="G8537" t="str">
        <v>Rent</v>
      </c>
      <c r="H8537" s="10">
        <v>13093</v>
      </c>
    </row>
    <row r="8538" spans="1:8" x14ac:dyDescent="0.3">
      <c r="A8538" s="1">
        <v>45576</v>
      </c>
      <c r="B8538" t="str">
        <v>Finance</v>
      </c>
      <c r="C8538" t="str">
        <v>Marketing Spend</v>
      </c>
      <c r="D8538" s="10">
        <v>8240</v>
      </c>
      <c r="E8538" s="1">
        <v>45576</v>
      </c>
      <c r="F8538" t="str">
        <v>Finance</v>
      </c>
      <c r="G8538" t="str">
        <v>Marketing Spend</v>
      </c>
      <c r="H8538" s="10">
        <v>10903</v>
      </c>
    </row>
    <row r="8539" spans="1:8" x14ac:dyDescent="0.3">
      <c r="A8539" s="1">
        <v>45576</v>
      </c>
      <c r="B8539" t="str">
        <v>Finance</v>
      </c>
      <c r="C8539" t="str">
        <v>Software Licenses</v>
      </c>
      <c r="D8539" s="10">
        <v>22233</v>
      </c>
      <c r="E8539" s="1">
        <v>45576</v>
      </c>
      <c r="F8539" t="str">
        <v>Finance</v>
      </c>
      <c r="G8539" t="str">
        <v>Software Licenses</v>
      </c>
      <c r="H8539" s="10">
        <v>22646</v>
      </c>
    </row>
    <row r="8540" spans="1:8" x14ac:dyDescent="0.3">
      <c r="A8540" s="1">
        <v>45576</v>
      </c>
      <c r="B8540" t="str">
        <v>IT</v>
      </c>
      <c r="C8540" t="str">
        <v>Product Revenue</v>
      </c>
      <c r="D8540" s="10">
        <v>10027</v>
      </c>
      <c r="E8540" s="1">
        <v>45576</v>
      </c>
      <c r="F8540" t="str">
        <v>IT</v>
      </c>
      <c r="G8540" t="str">
        <v>Product Revenue</v>
      </c>
      <c r="H8540" s="10">
        <v>11968</v>
      </c>
    </row>
    <row r="8541" spans="1:8" x14ac:dyDescent="0.3">
      <c r="A8541" s="1">
        <v>45576</v>
      </c>
      <c r="B8541" t="str">
        <v>IT</v>
      </c>
      <c r="C8541" t="str">
        <v>Service Revenue</v>
      </c>
      <c r="D8541" s="10">
        <v>9937</v>
      </c>
      <c r="E8541" s="1">
        <v>45576</v>
      </c>
      <c r="F8541" t="str">
        <v>IT</v>
      </c>
      <c r="G8541" t="str">
        <v>Service Revenue</v>
      </c>
      <c r="H8541" s="10">
        <v>7619</v>
      </c>
    </row>
    <row r="8542" spans="1:8" x14ac:dyDescent="0.3">
      <c r="A8542" s="1">
        <v>45576</v>
      </c>
      <c r="B8542" t="str">
        <v>IT</v>
      </c>
      <c r="C8542" t="str">
        <v>Salaries</v>
      </c>
      <c r="D8542" s="10">
        <v>18837</v>
      </c>
      <c r="E8542" s="1">
        <v>45576</v>
      </c>
      <c r="F8542" t="str">
        <v>IT</v>
      </c>
      <c r="G8542" t="str">
        <v>Salaries</v>
      </c>
      <c r="H8542" s="10">
        <v>15888</v>
      </c>
    </row>
    <row r="8543" spans="1:8" x14ac:dyDescent="0.3">
      <c r="A8543" s="1">
        <v>45576</v>
      </c>
      <c r="B8543" t="str">
        <v>IT</v>
      </c>
      <c r="C8543" t="str">
        <v>Rent</v>
      </c>
      <c r="D8543" s="10">
        <v>10921</v>
      </c>
      <c r="E8543" s="1">
        <v>45576</v>
      </c>
      <c r="F8543" t="str">
        <v>IT</v>
      </c>
      <c r="G8543" t="str">
        <v>Rent</v>
      </c>
      <c r="H8543" s="10">
        <v>11767</v>
      </c>
    </row>
    <row r="8544" spans="1:8" x14ac:dyDescent="0.3">
      <c r="A8544" s="1">
        <v>45576</v>
      </c>
      <c r="B8544" t="str">
        <v>IT</v>
      </c>
      <c r="C8544" t="str">
        <v>Marketing Spend</v>
      </c>
      <c r="D8544" s="10">
        <v>13577</v>
      </c>
      <c r="E8544" s="1">
        <v>45576</v>
      </c>
      <c r="F8544" t="str">
        <v>IT</v>
      </c>
      <c r="G8544" t="str">
        <v>Marketing Spend</v>
      </c>
      <c r="H8544" s="10">
        <v>13619</v>
      </c>
    </row>
    <row r="8545" spans="1:8" x14ac:dyDescent="0.3">
      <c r="A8545" s="1">
        <v>45576</v>
      </c>
      <c r="B8545" t="str">
        <v>IT</v>
      </c>
      <c r="C8545" t="str">
        <v>Software Licenses</v>
      </c>
      <c r="D8545" s="10">
        <v>13323</v>
      </c>
      <c r="E8545" s="1">
        <v>45576</v>
      </c>
      <c r="F8545" t="str">
        <v>IT</v>
      </c>
      <c r="G8545" t="str">
        <v>Software Licenses</v>
      </c>
      <c r="H8545" s="10">
        <v>10441</v>
      </c>
    </row>
    <row r="8546" spans="1:8" x14ac:dyDescent="0.3">
      <c r="A8546" s="1">
        <v>45576</v>
      </c>
      <c r="B8546" t="str">
        <v>HR</v>
      </c>
      <c r="C8546" t="str">
        <v>Product Revenue</v>
      </c>
      <c r="D8546" s="10">
        <v>21297</v>
      </c>
      <c r="E8546" s="1">
        <v>45576</v>
      </c>
      <c r="F8546" t="str">
        <v>HR</v>
      </c>
      <c r="G8546" t="str">
        <v>Product Revenue</v>
      </c>
      <c r="H8546" s="10">
        <v>24253</v>
      </c>
    </row>
    <row r="8547" spans="1:8" x14ac:dyDescent="0.3">
      <c r="A8547" s="1">
        <v>45576</v>
      </c>
      <c r="B8547" t="str">
        <v>HR</v>
      </c>
      <c r="C8547" t="str">
        <v>Service Revenue</v>
      </c>
      <c r="D8547" s="10">
        <v>14481</v>
      </c>
      <c r="E8547" s="1">
        <v>45576</v>
      </c>
      <c r="F8547" t="str">
        <v>HR</v>
      </c>
      <c r="G8547" t="str">
        <v>Service Revenue</v>
      </c>
      <c r="H8547" s="10">
        <v>12407</v>
      </c>
    </row>
    <row r="8548" spans="1:8" x14ac:dyDescent="0.3">
      <c r="A8548" s="1">
        <v>45576</v>
      </c>
      <c r="B8548" t="str">
        <v>HR</v>
      </c>
      <c r="C8548" t="str">
        <v>Salaries</v>
      </c>
      <c r="D8548" s="10">
        <v>17939</v>
      </c>
      <c r="E8548" s="1">
        <v>45576</v>
      </c>
      <c r="F8548" t="str">
        <v>HR</v>
      </c>
      <c r="G8548" t="str">
        <v>Salaries</v>
      </c>
      <c r="H8548" s="10">
        <v>19299</v>
      </c>
    </row>
    <row r="8549" spans="1:8" x14ac:dyDescent="0.3">
      <c r="A8549" s="1">
        <v>45576</v>
      </c>
      <c r="B8549" t="str">
        <v>HR</v>
      </c>
      <c r="C8549" t="str">
        <v>Rent</v>
      </c>
      <c r="D8549" s="10">
        <v>12142</v>
      </c>
      <c r="E8549" s="1">
        <v>45576</v>
      </c>
      <c r="F8549" t="str">
        <v>HR</v>
      </c>
      <c r="G8549" t="str">
        <v>Rent</v>
      </c>
      <c r="H8549" s="10">
        <v>13474</v>
      </c>
    </row>
    <row r="8550" spans="1:8" x14ac:dyDescent="0.3">
      <c r="A8550" s="1">
        <v>45576</v>
      </c>
      <c r="B8550" t="str">
        <v>HR</v>
      </c>
      <c r="C8550" t="str">
        <v>Marketing Spend</v>
      </c>
      <c r="D8550" s="10">
        <v>10865</v>
      </c>
      <c r="E8550" s="1">
        <v>45576</v>
      </c>
      <c r="F8550" t="str">
        <v>HR</v>
      </c>
      <c r="G8550" t="str">
        <v>Marketing Spend</v>
      </c>
      <c r="H8550" s="10">
        <v>9193</v>
      </c>
    </row>
    <row r="8551" spans="1:8" x14ac:dyDescent="0.3">
      <c r="A8551" s="1">
        <v>45576</v>
      </c>
      <c r="B8551" t="str">
        <v>HR</v>
      </c>
      <c r="C8551" t="str">
        <v>Software Licenses</v>
      </c>
      <c r="D8551" s="10">
        <v>21754</v>
      </c>
      <c r="E8551" s="1">
        <v>45576</v>
      </c>
      <c r="F8551" t="str">
        <v>HR</v>
      </c>
      <c r="G8551" t="str">
        <v>Software Licenses</v>
      </c>
      <c r="H8551" s="10">
        <v>22954</v>
      </c>
    </row>
    <row r="8552" spans="1:8" x14ac:dyDescent="0.3">
      <c r="A8552" s="1">
        <v>45577</v>
      </c>
      <c r="B8552" t="str">
        <v>Sales</v>
      </c>
      <c r="C8552" t="str">
        <v>Product Revenue</v>
      </c>
      <c r="D8552" s="10">
        <v>8739</v>
      </c>
      <c r="E8552" s="1">
        <v>45577</v>
      </c>
      <c r="F8552" t="str">
        <v>Sales</v>
      </c>
      <c r="G8552" t="str">
        <v>Product Revenue</v>
      </c>
      <c r="H8552" s="10">
        <v>6744</v>
      </c>
    </row>
    <row r="8553" spans="1:8" x14ac:dyDescent="0.3">
      <c r="A8553" s="1">
        <v>45577</v>
      </c>
      <c r="B8553" t="str">
        <v>Sales</v>
      </c>
      <c r="C8553" t="str">
        <v>Service Revenue</v>
      </c>
      <c r="D8553" s="10">
        <v>23790</v>
      </c>
      <c r="E8553" s="1">
        <v>45577</v>
      </c>
      <c r="F8553" t="str">
        <v>Sales</v>
      </c>
      <c r="G8553" t="str">
        <v>Service Revenue</v>
      </c>
      <c r="H8553" s="10">
        <v>26582</v>
      </c>
    </row>
    <row r="8554" spans="1:8" x14ac:dyDescent="0.3">
      <c r="A8554" s="1">
        <v>45577</v>
      </c>
      <c r="B8554" t="str">
        <v>Sales</v>
      </c>
      <c r="C8554" t="str">
        <v>Salaries</v>
      </c>
      <c r="D8554" s="10">
        <v>4825</v>
      </c>
      <c r="E8554" s="1">
        <v>45577</v>
      </c>
      <c r="F8554" t="str">
        <v>Sales</v>
      </c>
      <c r="G8554" t="str">
        <v>Salaries</v>
      </c>
      <c r="H8554" s="10">
        <v>6925</v>
      </c>
    </row>
    <row r="8555" spans="1:8" x14ac:dyDescent="0.3">
      <c r="A8555" s="1">
        <v>45577</v>
      </c>
      <c r="B8555" t="str">
        <v>Sales</v>
      </c>
      <c r="C8555" t="str">
        <v>Rent</v>
      </c>
      <c r="D8555" s="10">
        <v>21980</v>
      </c>
      <c r="E8555" s="1">
        <v>45577</v>
      </c>
      <c r="F8555" t="str">
        <v>Sales</v>
      </c>
      <c r="G8555" t="str">
        <v>Rent</v>
      </c>
      <c r="H8555" s="10">
        <v>18982</v>
      </c>
    </row>
    <row r="8556" spans="1:8" x14ac:dyDescent="0.3">
      <c r="A8556" s="1">
        <v>45577</v>
      </c>
      <c r="B8556" t="str">
        <v>Sales</v>
      </c>
      <c r="C8556" t="str">
        <v>Marketing Spend</v>
      </c>
      <c r="D8556" s="10">
        <v>18213</v>
      </c>
      <c r="E8556" s="1">
        <v>45577</v>
      </c>
      <c r="F8556" t="str">
        <v>Sales</v>
      </c>
      <c r="G8556" t="str">
        <v>Marketing Spend</v>
      </c>
      <c r="H8556" s="10">
        <v>15268</v>
      </c>
    </row>
    <row r="8557" spans="1:8" x14ac:dyDescent="0.3">
      <c r="A8557" s="1">
        <v>45577</v>
      </c>
      <c r="B8557" t="str">
        <v>Sales</v>
      </c>
      <c r="C8557" t="str">
        <v>Software Licenses</v>
      </c>
      <c r="D8557" s="10">
        <v>3516</v>
      </c>
      <c r="E8557" s="1">
        <v>45577</v>
      </c>
      <c r="F8557" t="str">
        <v>Sales</v>
      </c>
      <c r="G8557" t="str">
        <v>Software Licenses</v>
      </c>
      <c r="H8557" s="10">
        <v>1363</v>
      </c>
    </row>
    <row r="8558" spans="1:8" x14ac:dyDescent="0.3">
      <c r="A8558" s="1">
        <v>45577</v>
      </c>
      <c r="B8558" t="str">
        <v>Marketing</v>
      </c>
      <c r="C8558" t="str">
        <v>Product Revenue</v>
      </c>
      <c r="D8558" s="10">
        <v>6638</v>
      </c>
      <c r="E8558" s="1">
        <v>45577</v>
      </c>
      <c r="F8558" t="str">
        <v>Marketing</v>
      </c>
      <c r="G8558" t="str">
        <v>Product Revenue</v>
      </c>
      <c r="H8558" s="10">
        <v>8352</v>
      </c>
    </row>
    <row r="8559" spans="1:8" x14ac:dyDescent="0.3">
      <c r="A8559" s="1">
        <v>45577</v>
      </c>
      <c r="B8559" t="str">
        <v>Marketing</v>
      </c>
      <c r="C8559" t="str">
        <v>Service Revenue</v>
      </c>
      <c r="D8559" s="10">
        <v>12827</v>
      </c>
      <c r="E8559" s="1">
        <v>45577</v>
      </c>
      <c r="F8559" t="str">
        <v>Marketing</v>
      </c>
      <c r="G8559" t="str">
        <v>Service Revenue</v>
      </c>
      <c r="H8559" s="10">
        <v>15213</v>
      </c>
    </row>
    <row r="8560" spans="1:8" x14ac:dyDescent="0.3">
      <c r="A8560" s="1">
        <v>45577</v>
      </c>
      <c r="B8560" t="str">
        <v>Marketing</v>
      </c>
      <c r="C8560" t="str">
        <v>Salaries</v>
      </c>
      <c r="D8560" s="10">
        <v>2695</v>
      </c>
      <c r="E8560" s="1">
        <v>45577</v>
      </c>
      <c r="F8560" t="str">
        <v>Marketing</v>
      </c>
      <c r="G8560" t="str">
        <v>Salaries</v>
      </c>
      <c r="H8560" s="10">
        <v>4102</v>
      </c>
    </row>
    <row r="8561" spans="1:8" x14ac:dyDescent="0.3">
      <c r="A8561" s="1">
        <v>45577</v>
      </c>
      <c r="B8561" t="str">
        <v>Marketing</v>
      </c>
      <c r="C8561" t="str">
        <v>Rent</v>
      </c>
      <c r="D8561" s="10">
        <v>24832</v>
      </c>
      <c r="E8561" s="1">
        <v>45577</v>
      </c>
      <c r="F8561" t="str">
        <v>Marketing</v>
      </c>
      <c r="G8561" t="str">
        <v>Rent</v>
      </c>
      <c r="H8561" s="10">
        <v>22712</v>
      </c>
    </row>
    <row r="8562" spans="1:8" x14ac:dyDescent="0.3">
      <c r="A8562" s="1">
        <v>45577</v>
      </c>
      <c r="B8562" t="str">
        <v>Marketing</v>
      </c>
      <c r="C8562" t="str">
        <v>Marketing Spend</v>
      </c>
      <c r="D8562" s="10">
        <v>24118</v>
      </c>
      <c r="E8562" s="1">
        <v>45577</v>
      </c>
      <c r="F8562" t="str">
        <v>Marketing</v>
      </c>
      <c r="G8562" t="str">
        <v>Marketing Spend</v>
      </c>
      <c r="H8562" s="10">
        <v>25947</v>
      </c>
    </row>
    <row r="8563" spans="1:8" x14ac:dyDescent="0.3">
      <c r="A8563" s="1">
        <v>45577</v>
      </c>
      <c r="B8563" t="str">
        <v>Marketing</v>
      </c>
      <c r="C8563" t="str">
        <v>Software Licenses</v>
      </c>
      <c r="D8563" s="10">
        <v>11902</v>
      </c>
      <c r="E8563" s="1">
        <v>45577</v>
      </c>
      <c r="F8563" t="str">
        <v>Marketing</v>
      </c>
      <c r="G8563" t="str">
        <v>Software Licenses</v>
      </c>
      <c r="H8563" s="10">
        <v>13255</v>
      </c>
    </row>
    <row r="8564" spans="1:8" x14ac:dyDescent="0.3">
      <c r="A8564" s="1">
        <v>45577</v>
      </c>
      <c r="B8564" t="str">
        <v>Finance</v>
      </c>
      <c r="C8564" t="str">
        <v>Product Revenue</v>
      </c>
      <c r="D8564" s="10">
        <v>4686</v>
      </c>
      <c r="E8564" s="1">
        <v>45577</v>
      </c>
      <c r="F8564" t="str">
        <v>Finance</v>
      </c>
      <c r="G8564" t="str">
        <v>Product Revenue</v>
      </c>
      <c r="H8564" s="10">
        <v>2694</v>
      </c>
    </row>
    <row r="8565" spans="1:8" x14ac:dyDescent="0.3">
      <c r="A8565" s="1">
        <v>45577</v>
      </c>
      <c r="B8565" t="str">
        <v>Finance</v>
      </c>
      <c r="C8565" t="str">
        <v>Service Revenue</v>
      </c>
      <c r="D8565" s="10">
        <v>7945</v>
      </c>
      <c r="E8565" s="1">
        <v>45577</v>
      </c>
      <c r="F8565" t="str">
        <v>Finance</v>
      </c>
      <c r="G8565" t="str">
        <v>Service Revenue</v>
      </c>
      <c r="H8565" s="10">
        <v>5334</v>
      </c>
    </row>
    <row r="8566" spans="1:8" x14ac:dyDescent="0.3">
      <c r="A8566" s="1">
        <v>45577</v>
      </c>
      <c r="B8566" t="str">
        <v>Finance</v>
      </c>
      <c r="C8566" t="str">
        <v>Salaries</v>
      </c>
      <c r="D8566" s="10">
        <v>10806</v>
      </c>
      <c r="E8566" s="1">
        <v>45577</v>
      </c>
      <c r="F8566" t="str">
        <v>Finance</v>
      </c>
      <c r="G8566" t="str">
        <v>Salaries</v>
      </c>
      <c r="H8566" s="10">
        <v>11616</v>
      </c>
    </row>
    <row r="8567" spans="1:8" x14ac:dyDescent="0.3">
      <c r="A8567" s="1">
        <v>45577</v>
      </c>
      <c r="B8567" t="str">
        <v>Finance</v>
      </c>
      <c r="C8567" t="str">
        <v>Rent</v>
      </c>
      <c r="D8567" s="10">
        <v>3631</v>
      </c>
      <c r="E8567" s="1">
        <v>45577</v>
      </c>
      <c r="F8567" t="str">
        <v>Finance</v>
      </c>
      <c r="G8567" t="str">
        <v>Rent</v>
      </c>
      <c r="H8567" s="10">
        <v>5969</v>
      </c>
    </row>
    <row r="8568" spans="1:8" x14ac:dyDescent="0.3">
      <c r="A8568" s="1">
        <v>45577</v>
      </c>
      <c r="B8568" t="str">
        <v>Finance</v>
      </c>
      <c r="C8568" t="str">
        <v>Marketing Spend</v>
      </c>
      <c r="D8568" s="10">
        <v>15430</v>
      </c>
      <c r="E8568" s="1">
        <v>45577</v>
      </c>
      <c r="F8568" t="str">
        <v>Finance</v>
      </c>
      <c r="G8568" t="str">
        <v>Marketing Spend</v>
      </c>
      <c r="H8568" s="10">
        <v>15515</v>
      </c>
    </row>
    <row r="8569" spans="1:8" x14ac:dyDescent="0.3">
      <c r="A8569" s="1">
        <v>45577</v>
      </c>
      <c r="B8569" t="str">
        <v>Finance</v>
      </c>
      <c r="C8569" t="str">
        <v>Software Licenses</v>
      </c>
      <c r="D8569" s="10">
        <v>12739</v>
      </c>
      <c r="E8569" s="1">
        <v>45577</v>
      </c>
      <c r="F8569" t="str">
        <v>Finance</v>
      </c>
      <c r="G8569" t="str">
        <v>Software Licenses</v>
      </c>
      <c r="H8569" s="10">
        <v>12727</v>
      </c>
    </row>
    <row r="8570" spans="1:8" x14ac:dyDescent="0.3">
      <c r="A8570" s="1">
        <v>45577</v>
      </c>
      <c r="B8570" t="str">
        <v>IT</v>
      </c>
      <c r="C8570" t="str">
        <v>Product Revenue</v>
      </c>
      <c r="D8570" s="10">
        <v>16380</v>
      </c>
      <c r="E8570" s="1">
        <v>45577</v>
      </c>
      <c r="F8570" t="str">
        <v>IT</v>
      </c>
      <c r="G8570" t="str">
        <v>Product Revenue</v>
      </c>
      <c r="H8570" s="10">
        <v>16672</v>
      </c>
    </row>
    <row r="8571" spans="1:8" x14ac:dyDescent="0.3">
      <c r="A8571" s="1">
        <v>45577</v>
      </c>
      <c r="B8571" t="str">
        <v>IT</v>
      </c>
      <c r="C8571" t="str">
        <v>Service Revenue</v>
      </c>
      <c r="D8571" s="10">
        <v>21918</v>
      </c>
      <c r="E8571" s="1">
        <v>45577</v>
      </c>
      <c r="F8571" t="str">
        <v>IT</v>
      </c>
      <c r="G8571" t="str">
        <v>Service Revenue</v>
      </c>
      <c r="H8571" s="10">
        <v>23713</v>
      </c>
    </row>
    <row r="8572" spans="1:8" x14ac:dyDescent="0.3">
      <c r="A8572" s="1">
        <v>45577</v>
      </c>
      <c r="B8572" t="str">
        <v>IT</v>
      </c>
      <c r="C8572" t="str">
        <v>Salaries</v>
      </c>
      <c r="D8572" s="10">
        <v>12356</v>
      </c>
      <c r="E8572" s="1">
        <v>45577</v>
      </c>
      <c r="F8572" t="str">
        <v>IT</v>
      </c>
      <c r="G8572" t="str">
        <v>Salaries</v>
      </c>
      <c r="H8572" s="10">
        <v>13106</v>
      </c>
    </row>
    <row r="8573" spans="1:8" x14ac:dyDescent="0.3">
      <c r="A8573" s="1">
        <v>45577</v>
      </c>
      <c r="B8573" t="str">
        <v>IT</v>
      </c>
      <c r="C8573" t="str">
        <v>Rent</v>
      </c>
      <c r="D8573" s="10">
        <v>12193</v>
      </c>
      <c r="E8573" s="1">
        <v>45577</v>
      </c>
      <c r="F8573" t="str">
        <v>IT</v>
      </c>
      <c r="G8573" t="str">
        <v>Rent</v>
      </c>
      <c r="H8573" s="10">
        <v>9662</v>
      </c>
    </row>
    <row r="8574" spans="1:8" x14ac:dyDescent="0.3">
      <c r="A8574" s="1">
        <v>45577</v>
      </c>
      <c r="B8574" t="str">
        <v>IT</v>
      </c>
      <c r="C8574" t="str">
        <v>Marketing Spend</v>
      </c>
      <c r="D8574" s="10">
        <v>7664</v>
      </c>
      <c r="E8574" s="1">
        <v>45577</v>
      </c>
      <c r="F8574" t="str">
        <v>IT</v>
      </c>
      <c r="G8574" t="str">
        <v>Marketing Spend</v>
      </c>
      <c r="H8574" s="10">
        <v>6736</v>
      </c>
    </row>
    <row r="8575" spans="1:8" x14ac:dyDescent="0.3">
      <c r="A8575" s="1">
        <v>45577</v>
      </c>
      <c r="B8575" t="str">
        <v>IT</v>
      </c>
      <c r="C8575" t="str">
        <v>Software Licenses</v>
      </c>
      <c r="D8575" s="10">
        <v>1376</v>
      </c>
      <c r="E8575" s="1">
        <v>45577</v>
      </c>
      <c r="F8575" t="str">
        <v>IT</v>
      </c>
      <c r="G8575" t="str">
        <v>Software Licenses</v>
      </c>
      <c r="H8575" s="10">
        <v>1002</v>
      </c>
    </row>
    <row r="8576" spans="1:8" x14ac:dyDescent="0.3">
      <c r="A8576" s="1">
        <v>45577</v>
      </c>
      <c r="B8576" t="str">
        <v>HR</v>
      </c>
      <c r="C8576" t="str">
        <v>Product Revenue</v>
      </c>
      <c r="D8576" s="10">
        <v>7682</v>
      </c>
      <c r="E8576" s="1">
        <v>45577</v>
      </c>
      <c r="F8576" t="str">
        <v>HR</v>
      </c>
      <c r="G8576" t="str">
        <v>Product Revenue</v>
      </c>
      <c r="H8576" s="10">
        <v>4802</v>
      </c>
    </row>
    <row r="8577" spans="1:8" x14ac:dyDescent="0.3">
      <c r="A8577" s="1">
        <v>45577</v>
      </c>
      <c r="B8577" t="str">
        <v>HR</v>
      </c>
      <c r="C8577" t="str">
        <v>Service Revenue</v>
      </c>
      <c r="D8577" s="10">
        <v>1195</v>
      </c>
      <c r="E8577" s="1">
        <v>45577</v>
      </c>
      <c r="F8577" t="str">
        <v>HR</v>
      </c>
      <c r="G8577" t="str">
        <v>Service Revenue</v>
      </c>
      <c r="H8577" s="10">
        <v>1402</v>
      </c>
    </row>
    <row r="8578" spans="1:8" x14ac:dyDescent="0.3">
      <c r="A8578" s="1">
        <v>45577</v>
      </c>
      <c r="B8578" t="str">
        <v>HR</v>
      </c>
      <c r="C8578" t="str">
        <v>Salaries</v>
      </c>
      <c r="D8578" s="10">
        <v>1565</v>
      </c>
      <c r="E8578" s="1">
        <v>45577</v>
      </c>
      <c r="F8578" t="str">
        <v>HR</v>
      </c>
      <c r="G8578" t="str">
        <v>Salaries</v>
      </c>
      <c r="H8578" s="10">
        <v>2820</v>
      </c>
    </row>
    <row r="8579" spans="1:8" x14ac:dyDescent="0.3">
      <c r="A8579" s="1">
        <v>45577</v>
      </c>
      <c r="B8579" t="str">
        <v>HR</v>
      </c>
      <c r="C8579" t="str">
        <v>Rent</v>
      </c>
      <c r="D8579" s="10">
        <v>12599</v>
      </c>
      <c r="E8579" s="1">
        <v>45577</v>
      </c>
      <c r="F8579" t="str">
        <v>HR</v>
      </c>
      <c r="G8579" t="str">
        <v>Rent</v>
      </c>
      <c r="H8579" s="10">
        <v>11431</v>
      </c>
    </row>
    <row r="8580" spans="1:8" x14ac:dyDescent="0.3">
      <c r="A8580" s="1">
        <v>45577</v>
      </c>
      <c r="B8580" t="str">
        <v>HR</v>
      </c>
      <c r="C8580" t="str">
        <v>Marketing Spend</v>
      </c>
      <c r="D8580" s="10">
        <v>17953</v>
      </c>
      <c r="E8580" s="1">
        <v>45577</v>
      </c>
      <c r="F8580" t="str">
        <v>HR</v>
      </c>
      <c r="G8580" t="str">
        <v>Marketing Spend</v>
      </c>
      <c r="H8580" s="10">
        <v>18439</v>
      </c>
    </row>
    <row r="8581" spans="1:8" x14ac:dyDescent="0.3">
      <c r="A8581" s="1">
        <v>45577</v>
      </c>
      <c r="B8581" t="str">
        <v>HR</v>
      </c>
      <c r="C8581" t="str">
        <v>Software Licenses</v>
      </c>
      <c r="D8581" s="10">
        <v>11562</v>
      </c>
      <c r="E8581" s="1">
        <v>45577</v>
      </c>
      <c r="F8581" t="str">
        <v>HR</v>
      </c>
      <c r="G8581" t="str">
        <v>Software Licenses</v>
      </c>
      <c r="H8581" s="10">
        <v>11205</v>
      </c>
    </row>
    <row r="8582" spans="1:8" x14ac:dyDescent="0.3">
      <c r="A8582" s="1">
        <v>45578</v>
      </c>
      <c r="B8582" t="str">
        <v>Sales</v>
      </c>
      <c r="C8582" t="str">
        <v>Product Revenue</v>
      </c>
      <c r="D8582" s="10">
        <v>12958</v>
      </c>
      <c r="E8582" s="1">
        <v>45578</v>
      </c>
      <c r="F8582" t="str">
        <v>Sales</v>
      </c>
      <c r="G8582" t="str">
        <v>Product Revenue</v>
      </c>
      <c r="H8582" s="10">
        <v>13069</v>
      </c>
    </row>
    <row r="8583" spans="1:8" x14ac:dyDescent="0.3">
      <c r="A8583" s="1">
        <v>45578</v>
      </c>
      <c r="B8583" t="str">
        <v>Sales</v>
      </c>
      <c r="C8583" t="str">
        <v>Service Revenue</v>
      </c>
      <c r="D8583" s="10">
        <v>15190</v>
      </c>
      <c r="E8583" s="1">
        <v>45578</v>
      </c>
      <c r="F8583" t="str">
        <v>Sales</v>
      </c>
      <c r="G8583" t="str">
        <v>Service Revenue</v>
      </c>
      <c r="H8583" s="10">
        <v>16789</v>
      </c>
    </row>
    <row r="8584" spans="1:8" x14ac:dyDescent="0.3">
      <c r="A8584" s="1">
        <v>45578</v>
      </c>
      <c r="B8584" t="str">
        <v>Sales</v>
      </c>
      <c r="C8584" t="str">
        <v>Salaries</v>
      </c>
      <c r="D8584" s="10">
        <v>3081</v>
      </c>
      <c r="E8584" s="1">
        <v>45578</v>
      </c>
      <c r="F8584" t="str">
        <v>Sales</v>
      </c>
      <c r="G8584" t="str">
        <v>Salaries</v>
      </c>
      <c r="H8584" s="10">
        <v>5032</v>
      </c>
    </row>
    <row r="8585" spans="1:8" x14ac:dyDescent="0.3">
      <c r="A8585" s="1">
        <v>45578</v>
      </c>
      <c r="B8585" t="str">
        <v>Sales</v>
      </c>
      <c r="C8585" t="str">
        <v>Rent</v>
      </c>
      <c r="D8585" s="10">
        <v>14521</v>
      </c>
      <c r="E8585" s="1">
        <v>45578</v>
      </c>
      <c r="F8585" t="str">
        <v>Sales</v>
      </c>
      <c r="G8585" t="str">
        <v>Rent</v>
      </c>
      <c r="H8585" s="10">
        <v>16730</v>
      </c>
    </row>
    <row r="8586" spans="1:8" x14ac:dyDescent="0.3">
      <c r="A8586" s="1">
        <v>45578</v>
      </c>
      <c r="B8586" t="str">
        <v>Sales</v>
      </c>
      <c r="C8586" t="str">
        <v>Marketing Spend</v>
      </c>
      <c r="D8586" s="10">
        <v>24826</v>
      </c>
      <c r="E8586" s="1">
        <v>45578</v>
      </c>
      <c r="F8586" t="str">
        <v>Sales</v>
      </c>
      <c r="G8586" t="str">
        <v>Marketing Spend</v>
      </c>
      <c r="H8586" s="10">
        <v>23202</v>
      </c>
    </row>
    <row r="8587" spans="1:8" x14ac:dyDescent="0.3">
      <c r="A8587" s="1">
        <v>45578</v>
      </c>
      <c r="B8587" t="str">
        <v>Sales</v>
      </c>
      <c r="C8587" t="str">
        <v>Software Licenses</v>
      </c>
      <c r="D8587" s="10">
        <v>3570</v>
      </c>
      <c r="E8587" s="1">
        <v>45578</v>
      </c>
      <c r="F8587" t="str">
        <v>Sales</v>
      </c>
      <c r="G8587" t="str">
        <v>Software Licenses</v>
      </c>
      <c r="H8587" s="10">
        <v>5396</v>
      </c>
    </row>
    <row r="8588" spans="1:8" x14ac:dyDescent="0.3">
      <c r="A8588" s="1">
        <v>45578</v>
      </c>
      <c r="B8588" t="str">
        <v>Marketing</v>
      </c>
      <c r="C8588" t="str">
        <v>Product Revenue</v>
      </c>
      <c r="D8588" s="10">
        <v>14035</v>
      </c>
      <c r="E8588" s="1">
        <v>45578</v>
      </c>
      <c r="F8588" t="str">
        <v>Marketing</v>
      </c>
      <c r="G8588" t="str">
        <v>Product Revenue</v>
      </c>
      <c r="H8588" s="10">
        <v>14594</v>
      </c>
    </row>
    <row r="8589" spans="1:8" x14ac:dyDescent="0.3">
      <c r="A8589" s="1">
        <v>45578</v>
      </c>
      <c r="B8589" t="str">
        <v>Marketing</v>
      </c>
      <c r="C8589" t="str">
        <v>Service Revenue</v>
      </c>
      <c r="D8589" s="10">
        <v>11111</v>
      </c>
      <c r="E8589" s="1">
        <v>45578</v>
      </c>
      <c r="F8589" t="str">
        <v>Marketing</v>
      </c>
      <c r="G8589" t="str">
        <v>Service Revenue</v>
      </c>
      <c r="H8589" s="10">
        <v>14059</v>
      </c>
    </row>
    <row r="8590" spans="1:8" x14ac:dyDescent="0.3">
      <c r="A8590" s="1">
        <v>45578</v>
      </c>
      <c r="B8590" t="str">
        <v>Marketing</v>
      </c>
      <c r="C8590" t="str">
        <v>Salaries</v>
      </c>
      <c r="D8590" s="10">
        <v>5476</v>
      </c>
      <c r="E8590" s="1">
        <v>45578</v>
      </c>
      <c r="F8590" t="str">
        <v>Marketing</v>
      </c>
      <c r="G8590" t="str">
        <v>Salaries</v>
      </c>
      <c r="H8590" s="10">
        <v>4943</v>
      </c>
    </row>
    <row r="8591" spans="1:8" x14ac:dyDescent="0.3">
      <c r="A8591" s="1">
        <v>45578</v>
      </c>
      <c r="B8591" t="str">
        <v>Marketing</v>
      </c>
      <c r="C8591" t="str">
        <v>Rent</v>
      </c>
      <c r="D8591" s="10">
        <v>11890</v>
      </c>
      <c r="E8591" s="1">
        <v>45578</v>
      </c>
      <c r="F8591" t="str">
        <v>Marketing</v>
      </c>
      <c r="G8591" t="str">
        <v>Rent</v>
      </c>
      <c r="H8591" s="10">
        <v>11464</v>
      </c>
    </row>
    <row r="8592" spans="1:8" x14ac:dyDescent="0.3">
      <c r="A8592" s="1">
        <v>45578</v>
      </c>
      <c r="B8592" t="str">
        <v>Marketing</v>
      </c>
      <c r="C8592" t="str">
        <v>Marketing Spend</v>
      </c>
      <c r="D8592" s="10">
        <v>6348</v>
      </c>
      <c r="E8592" s="1">
        <v>45578</v>
      </c>
      <c r="F8592" t="str">
        <v>Marketing</v>
      </c>
      <c r="G8592" t="str">
        <v>Marketing Spend</v>
      </c>
      <c r="H8592" s="10">
        <v>3422</v>
      </c>
    </row>
    <row r="8593" spans="1:8" x14ac:dyDescent="0.3">
      <c r="A8593" s="1">
        <v>45578</v>
      </c>
      <c r="B8593" t="str">
        <v>Marketing</v>
      </c>
      <c r="C8593" t="str">
        <v>Software Licenses</v>
      </c>
      <c r="D8593" s="10">
        <v>14217</v>
      </c>
      <c r="E8593" s="1">
        <v>45578</v>
      </c>
      <c r="F8593" t="str">
        <v>Marketing</v>
      </c>
      <c r="G8593" t="str">
        <v>Software Licenses</v>
      </c>
      <c r="H8593" s="10">
        <v>15353</v>
      </c>
    </row>
    <row r="8594" spans="1:8" x14ac:dyDescent="0.3">
      <c r="A8594" s="1">
        <v>45578</v>
      </c>
      <c r="B8594" t="str">
        <v>Finance</v>
      </c>
      <c r="C8594" t="str">
        <v>Product Revenue</v>
      </c>
      <c r="D8594" s="10">
        <v>17162</v>
      </c>
      <c r="E8594" s="1">
        <v>45578</v>
      </c>
      <c r="F8594" t="str">
        <v>Finance</v>
      </c>
      <c r="G8594" t="str">
        <v>Product Revenue</v>
      </c>
      <c r="H8594" s="10">
        <v>18349</v>
      </c>
    </row>
    <row r="8595" spans="1:8" x14ac:dyDescent="0.3">
      <c r="A8595" s="1">
        <v>45578</v>
      </c>
      <c r="B8595" t="str">
        <v>Finance</v>
      </c>
      <c r="C8595" t="str">
        <v>Service Revenue</v>
      </c>
      <c r="D8595" s="10">
        <v>8994</v>
      </c>
      <c r="E8595" s="1">
        <v>45578</v>
      </c>
      <c r="F8595" t="str">
        <v>Finance</v>
      </c>
      <c r="G8595" t="str">
        <v>Service Revenue</v>
      </c>
      <c r="H8595" s="10">
        <v>10024</v>
      </c>
    </row>
    <row r="8596" spans="1:8" x14ac:dyDescent="0.3">
      <c r="A8596" s="1">
        <v>45578</v>
      </c>
      <c r="B8596" t="str">
        <v>Finance</v>
      </c>
      <c r="C8596" t="str">
        <v>Salaries</v>
      </c>
      <c r="D8596" s="10">
        <v>5753</v>
      </c>
      <c r="E8596" s="1">
        <v>45578</v>
      </c>
      <c r="F8596" t="str">
        <v>Finance</v>
      </c>
      <c r="G8596" t="str">
        <v>Salaries</v>
      </c>
      <c r="H8596" s="10">
        <v>4705</v>
      </c>
    </row>
    <row r="8597" spans="1:8" x14ac:dyDescent="0.3">
      <c r="A8597" s="1">
        <v>45578</v>
      </c>
      <c r="B8597" t="str">
        <v>Finance</v>
      </c>
      <c r="C8597" t="str">
        <v>Rent</v>
      </c>
      <c r="D8597" s="10">
        <v>16092</v>
      </c>
      <c r="E8597" s="1">
        <v>45578</v>
      </c>
      <c r="F8597" t="str">
        <v>Finance</v>
      </c>
      <c r="G8597" t="str">
        <v>Rent</v>
      </c>
      <c r="H8597" s="10">
        <v>14865</v>
      </c>
    </row>
    <row r="8598" spans="1:8" x14ac:dyDescent="0.3">
      <c r="A8598" s="1">
        <v>45578</v>
      </c>
      <c r="B8598" t="str">
        <v>Finance</v>
      </c>
      <c r="C8598" t="str">
        <v>Marketing Spend</v>
      </c>
      <c r="D8598" s="10">
        <v>8500</v>
      </c>
      <c r="E8598" s="1">
        <v>45578</v>
      </c>
      <c r="F8598" t="str">
        <v>Finance</v>
      </c>
      <c r="G8598" t="str">
        <v>Marketing Spend</v>
      </c>
      <c r="H8598" s="10">
        <v>6705</v>
      </c>
    </row>
    <row r="8599" spans="1:8" x14ac:dyDescent="0.3">
      <c r="A8599" s="1">
        <v>45578</v>
      </c>
      <c r="B8599" t="str">
        <v>Finance</v>
      </c>
      <c r="C8599" t="str">
        <v>Software Licenses</v>
      </c>
      <c r="D8599" s="10">
        <v>17561</v>
      </c>
      <c r="E8599" s="1">
        <v>45578</v>
      </c>
      <c r="F8599" t="str">
        <v>Finance</v>
      </c>
      <c r="G8599" t="str">
        <v>Software Licenses</v>
      </c>
      <c r="H8599" s="10">
        <v>17081</v>
      </c>
    </row>
    <row r="8600" spans="1:8" x14ac:dyDescent="0.3">
      <c r="A8600" s="1">
        <v>45578</v>
      </c>
      <c r="B8600" t="str">
        <v>IT</v>
      </c>
      <c r="C8600" t="str">
        <v>Product Revenue</v>
      </c>
      <c r="D8600" s="10">
        <v>20335</v>
      </c>
      <c r="E8600" s="1">
        <v>45578</v>
      </c>
      <c r="F8600" t="str">
        <v>IT</v>
      </c>
      <c r="G8600" t="str">
        <v>Product Revenue</v>
      </c>
      <c r="H8600" s="10">
        <v>21569</v>
      </c>
    </row>
    <row r="8601" spans="1:8" x14ac:dyDescent="0.3">
      <c r="A8601" s="1">
        <v>45578</v>
      </c>
      <c r="B8601" t="str">
        <v>IT</v>
      </c>
      <c r="C8601" t="str">
        <v>Service Revenue</v>
      </c>
      <c r="D8601" s="10">
        <v>13742</v>
      </c>
      <c r="E8601" s="1">
        <v>45578</v>
      </c>
      <c r="F8601" t="str">
        <v>IT</v>
      </c>
      <c r="G8601" t="str">
        <v>Service Revenue</v>
      </c>
      <c r="H8601" s="10">
        <v>13242</v>
      </c>
    </row>
    <row r="8602" spans="1:8" x14ac:dyDescent="0.3">
      <c r="A8602" s="1">
        <v>45578</v>
      </c>
      <c r="B8602" t="str">
        <v>IT</v>
      </c>
      <c r="C8602" t="str">
        <v>Salaries</v>
      </c>
      <c r="D8602" s="10">
        <v>18652</v>
      </c>
      <c r="E8602" s="1">
        <v>45578</v>
      </c>
      <c r="F8602" t="str">
        <v>IT</v>
      </c>
      <c r="G8602" t="str">
        <v>Salaries</v>
      </c>
      <c r="H8602" s="10">
        <v>21465</v>
      </c>
    </row>
    <row r="8603" spans="1:8" x14ac:dyDescent="0.3">
      <c r="A8603" s="1">
        <v>45578</v>
      </c>
      <c r="B8603" t="str">
        <v>IT</v>
      </c>
      <c r="C8603" t="str">
        <v>Rent</v>
      </c>
      <c r="D8603" s="10">
        <v>19451</v>
      </c>
      <c r="E8603" s="1">
        <v>45578</v>
      </c>
      <c r="F8603" t="str">
        <v>IT</v>
      </c>
      <c r="G8603" t="str">
        <v>Rent</v>
      </c>
      <c r="H8603" s="10">
        <v>21518</v>
      </c>
    </row>
    <row r="8604" spans="1:8" x14ac:dyDescent="0.3">
      <c r="A8604" s="1">
        <v>45578</v>
      </c>
      <c r="B8604" t="str">
        <v>IT</v>
      </c>
      <c r="C8604" t="str">
        <v>Marketing Spend</v>
      </c>
      <c r="D8604" s="10">
        <v>11418</v>
      </c>
      <c r="E8604" s="1">
        <v>45578</v>
      </c>
      <c r="F8604" t="str">
        <v>IT</v>
      </c>
      <c r="G8604" t="str">
        <v>Marketing Spend</v>
      </c>
      <c r="H8604" s="10">
        <v>13589</v>
      </c>
    </row>
    <row r="8605" spans="1:8" x14ac:dyDescent="0.3">
      <c r="A8605" s="1">
        <v>45578</v>
      </c>
      <c r="B8605" t="str">
        <v>IT</v>
      </c>
      <c r="C8605" t="str">
        <v>Software Licenses</v>
      </c>
      <c r="D8605" s="10">
        <v>20814</v>
      </c>
      <c r="E8605" s="1">
        <v>45578</v>
      </c>
      <c r="F8605" t="str">
        <v>IT</v>
      </c>
      <c r="G8605" t="str">
        <v>Software Licenses</v>
      </c>
      <c r="H8605" s="10">
        <v>17931</v>
      </c>
    </row>
    <row r="8606" spans="1:8" x14ac:dyDescent="0.3">
      <c r="A8606" s="1">
        <v>45578</v>
      </c>
      <c r="B8606" t="str">
        <v>HR</v>
      </c>
      <c r="C8606" t="str">
        <v>Product Revenue</v>
      </c>
      <c r="D8606" s="10">
        <v>6389</v>
      </c>
      <c r="E8606" s="1">
        <v>45578</v>
      </c>
      <c r="F8606" t="str">
        <v>HR</v>
      </c>
      <c r="G8606" t="str">
        <v>Product Revenue</v>
      </c>
      <c r="H8606" s="10">
        <v>3770</v>
      </c>
    </row>
    <row r="8607" spans="1:8" x14ac:dyDescent="0.3">
      <c r="A8607" s="1">
        <v>45578</v>
      </c>
      <c r="B8607" t="str">
        <v>HR</v>
      </c>
      <c r="C8607" t="str">
        <v>Service Revenue</v>
      </c>
      <c r="D8607" s="10">
        <v>13957</v>
      </c>
      <c r="E8607" s="1">
        <v>45578</v>
      </c>
      <c r="F8607" t="str">
        <v>HR</v>
      </c>
      <c r="G8607" t="str">
        <v>Service Revenue</v>
      </c>
      <c r="H8607" s="10">
        <v>14425</v>
      </c>
    </row>
    <row r="8608" spans="1:8" x14ac:dyDescent="0.3">
      <c r="A8608" s="1">
        <v>45578</v>
      </c>
      <c r="B8608" t="str">
        <v>HR</v>
      </c>
      <c r="C8608" t="str">
        <v>Salaries</v>
      </c>
      <c r="D8608" s="10">
        <v>24055</v>
      </c>
      <c r="E8608" s="1">
        <v>45578</v>
      </c>
      <c r="F8608" t="str">
        <v>HR</v>
      </c>
      <c r="G8608" t="str">
        <v>Salaries</v>
      </c>
      <c r="H8608" s="10">
        <v>27014</v>
      </c>
    </row>
    <row r="8609" spans="1:8" x14ac:dyDescent="0.3">
      <c r="A8609" s="1">
        <v>45578</v>
      </c>
      <c r="B8609" t="str">
        <v>HR</v>
      </c>
      <c r="C8609" t="str">
        <v>Rent</v>
      </c>
      <c r="D8609" s="10">
        <v>7107</v>
      </c>
      <c r="E8609" s="1">
        <v>45578</v>
      </c>
      <c r="F8609" t="str">
        <v>HR</v>
      </c>
      <c r="G8609" t="str">
        <v>Rent</v>
      </c>
      <c r="H8609" s="10">
        <v>4556</v>
      </c>
    </row>
    <row r="8610" spans="1:8" x14ac:dyDescent="0.3">
      <c r="A8610" s="1">
        <v>45578</v>
      </c>
      <c r="B8610" t="str">
        <v>HR</v>
      </c>
      <c r="C8610" t="str">
        <v>Marketing Spend</v>
      </c>
      <c r="D8610" s="10">
        <v>19505</v>
      </c>
      <c r="E8610" s="1">
        <v>45578</v>
      </c>
      <c r="F8610" t="str">
        <v>HR</v>
      </c>
      <c r="G8610" t="str">
        <v>Marketing Spend</v>
      </c>
      <c r="H8610" s="10">
        <v>18509</v>
      </c>
    </row>
    <row r="8611" spans="1:8" x14ac:dyDescent="0.3">
      <c r="A8611" s="1">
        <v>45578</v>
      </c>
      <c r="B8611" t="str">
        <v>HR</v>
      </c>
      <c r="C8611" t="str">
        <v>Software Licenses</v>
      </c>
      <c r="D8611" s="10">
        <v>10382</v>
      </c>
      <c r="E8611" s="1">
        <v>45578</v>
      </c>
      <c r="F8611" t="str">
        <v>HR</v>
      </c>
      <c r="G8611" t="str">
        <v>Software Licenses</v>
      </c>
      <c r="H8611" s="10">
        <v>13259</v>
      </c>
    </row>
    <row r="8612" spans="1:8" x14ac:dyDescent="0.3">
      <c r="A8612" s="1">
        <v>45579</v>
      </c>
      <c r="B8612" t="str">
        <v>Sales</v>
      </c>
      <c r="C8612" t="str">
        <v>Product Revenue</v>
      </c>
      <c r="D8612" s="10">
        <v>16287</v>
      </c>
      <c r="E8612" s="1">
        <v>45579</v>
      </c>
      <c r="F8612" t="str">
        <v>Sales</v>
      </c>
      <c r="G8612" t="str">
        <v>Product Revenue</v>
      </c>
      <c r="H8612" s="10">
        <v>14337</v>
      </c>
    </row>
    <row r="8613" spans="1:8" x14ac:dyDescent="0.3">
      <c r="A8613" s="1">
        <v>45579</v>
      </c>
      <c r="B8613" t="str">
        <v>Sales</v>
      </c>
      <c r="C8613" t="str">
        <v>Service Revenue</v>
      </c>
      <c r="D8613" s="10">
        <v>15251</v>
      </c>
      <c r="E8613" s="1">
        <v>45579</v>
      </c>
      <c r="F8613" t="str">
        <v>Sales</v>
      </c>
      <c r="G8613" t="str">
        <v>Service Revenue</v>
      </c>
      <c r="H8613" s="10">
        <v>14149</v>
      </c>
    </row>
    <row r="8614" spans="1:8" x14ac:dyDescent="0.3">
      <c r="A8614" s="1">
        <v>45579</v>
      </c>
      <c r="B8614" t="str">
        <v>Sales</v>
      </c>
      <c r="C8614" t="str">
        <v>Salaries</v>
      </c>
      <c r="D8614" s="10">
        <v>7910</v>
      </c>
      <c r="E8614" s="1">
        <v>45579</v>
      </c>
      <c r="F8614" t="str">
        <v>Sales</v>
      </c>
      <c r="G8614" t="str">
        <v>Salaries</v>
      </c>
      <c r="H8614" s="10">
        <v>10146</v>
      </c>
    </row>
    <row r="8615" spans="1:8" x14ac:dyDescent="0.3">
      <c r="A8615" s="1">
        <v>45579</v>
      </c>
      <c r="B8615" t="str">
        <v>Sales</v>
      </c>
      <c r="C8615" t="str">
        <v>Rent</v>
      </c>
      <c r="D8615" s="10">
        <v>12678</v>
      </c>
      <c r="E8615" s="1">
        <v>45579</v>
      </c>
      <c r="F8615" t="str">
        <v>Sales</v>
      </c>
      <c r="G8615" t="str">
        <v>Rent</v>
      </c>
      <c r="H8615" s="10">
        <v>11525</v>
      </c>
    </row>
    <row r="8616" spans="1:8" x14ac:dyDescent="0.3">
      <c r="A8616" s="1">
        <v>45579</v>
      </c>
      <c r="B8616" t="str">
        <v>Sales</v>
      </c>
      <c r="C8616" t="str">
        <v>Marketing Spend</v>
      </c>
      <c r="D8616" s="10">
        <v>14758</v>
      </c>
      <c r="E8616" s="1">
        <v>45579</v>
      </c>
      <c r="F8616" t="str">
        <v>Sales</v>
      </c>
      <c r="G8616" t="str">
        <v>Marketing Spend</v>
      </c>
      <c r="H8616" s="10">
        <v>12047</v>
      </c>
    </row>
    <row r="8617" spans="1:8" x14ac:dyDescent="0.3">
      <c r="A8617" s="1">
        <v>45579</v>
      </c>
      <c r="B8617" t="str">
        <v>Sales</v>
      </c>
      <c r="C8617" t="str">
        <v>Software Licenses</v>
      </c>
      <c r="D8617" s="10">
        <v>18341</v>
      </c>
      <c r="E8617" s="1">
        <v>45579</v>
      </c>
      <c r="F8617" t="str">
        <v>Sales</v>
      </c>
      <c r="G8617" t="str">
        <v>Software Licenses</v>
      </c>
      <c r="H8617" s="10">
        <v>18048</v>
      </c>
    </row>
    <row r="8618" spans="1:8" x14ac:dyDescent="0.3">
      <c r="A8618" s="1">
        <v>45579</v>
      </c>
      <c r="B8618" t="str">
        <v>Marketing</v>
      </c>
      <c r="C8618" t="str">
        <v>Product Revenue</v>
      </c>
      <c r="D8618" s="10">
        <v>21563</v>
      </c>
      <c r="E8618" s="1">
        <v>45579</v>
      </c>
      <c r="F8618" t="str">
        <v>Marketing</v>
      </c>
      <c r="G8618" t="str">
        <v>Product Revenue</v>
      </c>
      <c r="H8618" s="10">
        <v>23706</v>
      </c>
    </row>
    <row r="8619" spans="1:8" x14ac:dyDescent="0.3">
      <c r="A8619" s="1">
        <v>45579</v>
      </c>
      <c r="B8619" t="str">
        <v>Marketing</v>
      </c>
      <c r="C8619" t="str">
        <v>Service Revenue</v>
      </c>
      <c r="D8619" s="10">
        <v>10022</v>
      </c>
      <c r="E8619" s="1">
        <v>45579</v>
      </c>
      <c r="F8619" t="str">
        <v>Marketing</v>
      </c>
      <c r="G8619" t="str">
        <v>Service Revenue</v>
      </c>
      <c r="H8619" s="10">
        <v>11158</v>
      </c>
    </row>
    <row r="8620" spans="1:8" x14ac:dyDescent="0.3">
      <c r="A8620" s="1">
        <v>45579</v>
      </c>
      <c r="B8620" t="str">
        <v>Marketing</v>
      </c>
      <c r="C8620" t="str">
        <v>Salaries</v>
      </c>
      <c r="D8620" s="10">
        <v>16575</v>
      </c>
      <c r="E8620" s="1">
        <v>45579</v>
      </c>
      <c r="F8620" t="str">
        <v>Marketing</v>
      </c>
      <c r="G8620" t="str">
        <v>Salaries</v>
      </c>
      <c r="H8620" s="10">
        <v>15589</v>
      </c>
    </row>
    <row r="8621" spans="1:8" x14ac:dyDescent="0.3">
      <c r="A8621" s="1">
        <v>45579</v>
      </c>
      <c r="B8621" t="str">
        <v>Marketing</v>
      </c>
      <c r="C8621" t="str">
        <v>Rent</v>
      </c>
      <c r="D8621" s="10">
        <v>1511</v>
      </c>
      <c r="E8621" s="1">
        <v>45579</v>
      </c>
      <c r="F8621" t="str">
        <v>Marketing</v>
      </c>
      <c r="G8621" t="str">
        <v>Rent</v>
      </c>
      <c r="H8621" s="10">
        <v>3988</v>
      </c>
    </row>
    <row r="8622" spans="1:8" x14ac:dyDescent="0.3">
      <c r="A8622" s="1">
        <v>45579</v>
      </c>
      <c r="B8622" t="str">
        <v>Marketing</v>
      </c>
      <c r="C8622" t="str">
        <v>Marketing Spend</v>
      </c>
      <c r="D8622" s="10">
        <v>20538</v>
      </c>
      <c r="E8622" s="1">
        <v>45579</v>
      </c>
      <c r="F8622" t="str">
        <v>Marketing</v>
      </c>
      <c r="G8622" t="str">
        <v>Marketing Spend</v>
      </c>
      <c r="H8622" s="10">
        <v>21995</v>
      </c>
    </row>
    <row r="8623" spans="1:8" x14ac:dyDescent="0.3">
      <c r="A8623" s="1">
        <v>45579</v>
      </c>
      <c r="B8623" t="str">
        <v>Marketing</v>
      </c>
      <c r="C8623" t="str">
        <v>Software Licenses</v>
      </c>
      <c r="D8623" s="10">
        <v>12487</v>
      </c>
      <c r="E8623" s="1">
        <v>45579</v>
      </c>
      <c r="F8623" t="str">
        <v>Marketing</v>
      </c>
      <c r="G8623" t="str">
        <v>Software Licenses</v>
      </c>
      <c r="H8623" s="10">
        <v>15440</v>
      </c>
    </row>
    <row r="8624" spans="1:8" x14ac:dyDescent="0.3">
      <c r="A8624" s="1">
        <v>45579</v>
      </c>
      <c r="B8624" t="str">
        <v>Finance</v>
      </c>
      <c r="C8624" t="str">
        <v>Product Revenue</v>
      </c>
      <c r="D8624" s="10">
        <v>19982</v>
      </c>
      <c r="E8624" s="1">
        <v>45579</v>
      </c>
      <c r="F8624" t="str">
        <v>Finance</v>
      </c>
      <c r="G8624" t="str">
        <v>Product Revenue</v>
      </c>
      <c r="H8624" s="10">
        <v>18012</v>
      </c>
    </row>
    <row r="8625" spans="1:8" x14ac:dyDescent="0.3">
      <c r="A8625" s="1">
        <v>45579</v>
      </c>
      <c r="B8625" t="str">
        <v>Finance</v>
      </c>
      <c r="C8625" t="str">
        <v>Service Revenue</v>
      </c>
      <c r="D8625" s="10">
        <v>22577</v>
      </c>
      <c r="E8625" s="1">
        <v>45579</v>
      </c>
      <c r="F8625" t="str">
        <v>Finance</v>
      </c>
      <c r="G8625" t="str">
        <v>Service Revenue</v>
      </c>
      <c r="H8625" s="10">
        <v>24143</v>
      </c>
    </row>
    <row r="8626" spans="1:8" x14ac:dyDescent="0.3">
      <c r="A8626" s="1">
        <v>45579</v>
      </c>
      <c r="B8626" t="str">
        <v>Finance</v>
      </c>
      <c r="C8626" t="str">
        <v>Salaries</v>
      </c>
      <c r="D8626" s="10">
        <v>17851</v>
      </c>
      <c r="E8626" s="1">
        <v>45579</v>
      </c>
      <c r="F8626" t="str">
        <v>Finance</v>
      </c>
      <c r="G8626" t="str">
        <v>Salaries</v>
      </c>
      <c r="H8626" s="10">
        <v>20265</v>
      </c>
    </row>
    <row r="8627" spans="1:8" x14ac:dyDescent="0.3">
      <c r="A8627" s="1">
        <v>45579</v>
      </c>
      <c r="B8627" t="str">
        <v>Finance</v>
      </c>
      <c r="C8627" t="str">
        <v>Rent</v>
      </c>
      <c r="D8627" s="10">
        <v>17320</v>
      </c>
      <c r="E8627" s="1">
        <v>45579</v>
      </c>
      <c r="F8627" t="str">
        <v>Finance</v>
      </c>
      <c r="G8627" t="str">
        <v>Rent</v>
      </c>
      <c r="H8627" s="10">
        <v>16853</v>
      </c>
    </row>
    <row r="8628" spans="1:8" x14ac:dyDescent="0.3">
      <c r="A8628" s="1">
        <v>45579</v>
      </c>
      <c r="B8628" t="str">
        <v>Finance</v>
      </c>
      <c r="C8628" t="str">
        <v>Marketing Spend</v>
      </c>
      <c r="D8628" s="10">
        <v>18478</v>
      </c>
      <c r="E8628" s="1">
        <v>45579</v>
      </c>
      <c r="F8628" t="str">
        <v>Finance</v>
      </c>
      <c r="G8628" t="str">
        <v>Marketing Spend</v>
      </c>
      <c r="H8628" s="10">
        <v>17315</v>
      </c>
    </row>
    <row r="8629" spans="1:8" x14ac:dyDescent="0.3">
      <c r="A8629" s="1">
        <v>45579</v>
      </c>
      <c r="B8629" t="str">
        <v>Finance</v>
      </c>
      <c r="C8629" t="str">
        <v>Software Licenses</v>
      </c>
      <c r="D8629" s="10">
        <v>10985</v>
      </c>
      <c r="E8629" s="1">
        <v>45579</v>
      </c>
      <c r="F8629" t="str">
        <v>Finance</v>
      </c>
      <c r="G8629" t="str">
        <v>Software Licenses</v>
      </c>
      <c r="H8629" s="10">
        <v>11451</v>
      </c>
    </row>
    <row r="8630" spans="1:8" x14ac:dyDescent="0.3">
      <c r="A8630" s="1">
        <v>45579</v>
      </c>
      <c r="B8630" t="str">
        <v>IT</v>
      </c>
      <c r="C8630" t="str">
        <v>Product Revenue</v>
      </c>
      <c r="D8630" s="10">
        <v>20516</v>
      </c>
      <c r="E8630" s="1">
        <v>45579</v>
      </c>
      <c r="F8630" t="str">
        <v>IT</v>
      </c>
      <c r="G8630" t="str">
        <v>Product Revenue</v>
      </c>
      <c r="H8630" s="10">
        <v>23010</v>
      </c>
    </row>
    <row r="8631" spans="1:8" x14ac:dyDescent="0.3">
      <c r="A8631" s="1">
        <v>45579</v>
      </c>
      <c r="B8631" t="str">
        <v>IT</v>
      </c>
      <c r="C8631" t="str">
        <v>Service Revenue</v>
      </c>
      <c r="D8631" s="10">
        <v>7955</v>
      </c>
      <c r="E8631" s="1">
        <v>45579</v>
      </c>
      <c r="F8631" t="str">
        <v>IT</v>
      </c>
      <c r="G8631" t="str">
        <v>Service Revenue</v>
      </c>
      <c r="H8631" s="10">
        <v>9014</v>
      </c>
    </row>
    <row r="8632" spans="1:8" x14ac:dyDescent="0.3">
      <c r="A8632" s="1">
        <v>45579</v>
      </c>
      <c r="B8632" t="str">
        <v>IT</v>
      </c>
      <c r="C8632" t="str">
        <v>Salaries</v>
      </c>
      <c r="D8632" s="10">
        <v>20877</v>
      </c>
      <c r="E8632" s="1">
        <v>45579</v>
      </c>
      <c r="F8632" t="str">
        <v>IT</v>
      </c>
      <c r="G8632" t="str">
        <v>Salaries</v>
      </c>
      <c r="H8632" s="10">
        <v>20104</v>
      </c>
    </row>
    <row r="8633" spans="1:8" x14ac:dyDescent="0.3">
      <c r="A8633" s="1">
        <v>45579</v>
      </c>
      <c r="B8633" t="str">
        <v>IT</v>
      </c>
      <c r="C8633" t="str">
        <v>Rent</v>
      </c>
      <c r="D8633" s="10">
        <v>23745</v>
      </c>
      <c r="E8633" s="1">
        <v>45579</v>
      </c>
      <c r="F8633" t="str">
        <v>IT</v>
      </c>
      <c r="G8633" t="str">
        <v>Rent</v>
      </c>
      <c r="H8633" s="10">
        <v>25382</v>
      </c>
    </row>
    <row r="8634" spans="1:8" x14ac:dyDescent="0.3">
      <c r="A8634" s="1">
        <v>45579</v>
      </c>
      <c r="B8634" t="str">
        <v>IT</v>
      </c>
      <c r="C8634" t="str">
        <v>Marketing Spend</v>
      </c>
      <c r="D8634" s="10">
        <v>13608</v>
      </c>
      <c r="E8634" s="1">
        <v>45579</v>
      </c>
      <c r="F8634" t="str">
        <v>IT</v>
      </c>
      <c r="G8634" t="str">
        <v>Marketing Spend</v>
      </c>
      <c r="H8634" s="10">
        <v>10977</v>
      </c>
    </row>
    <row r="8635" spans="1:8" x14ac:dyDescent="0.3">
      <c r="A8635" s="1">
        <v>45579</v>
      </c>
      <c r="B8635" t="str">
        <v>IT</v>
      </c>
      <c r="C8635" t="str">
        <v>Software Licenses</v>
      </c>
      <c r="D8635" s="10">
        <v>13774</v>
      </c>
      <c r="E8635" s="1">
        <v>45579</v>
      </c>
      <c r="F8635" t="str">
        <v>IT</v>
      </c>
      <c r="G8635" t="str">
        <v>Software Licenses</v>
      </c>
      <c r="H8635" s="10">
        <v>13335</v>
      </c>
    </row>
    <row r="8636" spans="1:8" x14ac:dyDescent="0.3">
      <c r="A8636" s="1">
        <v>45579</v>
      </c>
      <c r="B8636" t="str">
        <v>HR</v>
      </c>
      <c r="C8636" t="str">
        <v>Product Revenue</v>
      </c>
      <c r="D8636" s="10">
        <v>11003</v>
      </c>
      <c r="E8636" s="1">
        <v>45579</v>
      </c>
      <c r="F8636" t="str">
        <v>HR</v>
      </c>
      <c r="G8636" t="str">
        <v>Product Revenue</v>
      </c>
      <c r="H8636" s="10">
        <v>10701</v>
      </c>
    </row>
    <row r="8637" spans="1:8" x14ac:dyDescent="0.3">
      <c r="A8637" s="1">
        <v>45579</v>
      </c>
      <c r="B8637" t="str">
        <v>HR</v>
      </c>
      <c r="C8637" t="str">
        <v>Service Revenue</v>
      </c>
      <c r="D8637" s="10">
        <v>3946</v>
      </c>
      <c r="E8637" s="1">
        <v>45579</v>
      </c>
      <c r="F8637" t="str">
        <v>HR</v>
      </c>
      <c r="G8637" t="str">
        <v>Service Revenue</v>
      </c>
      <c r="H8637" s="10">
        <v>4848</v>
      </c>
    </row>
    <row r="8638" spans="1:8" x14ac:dyDescent="0.3">
      <c r="A8638" s="1">
        <v>45579</v>
      </c>
      <c r="B8638" t="str">
        <v>HR</v>
      </c>
      <c r="C8638" t="str">
        <v>Salaries</v>
      </c>
      <c r="D8638" s="10">
        <v>720</v>
      </c>
      <c r="E8638" s="1">
        <v>45579</v>
      </c>
      <c r="F8638" t="str">
        <v>HR</v>
      </c>
      <c r="G8638" t="str">
        <v>Salaries</v>
      </c>
      <c r="H8638" s="10">
        <v>1719</v>
      </c>
    </row>
    <row r="8639" spans="1:8" x14ac:dyDescent="0.3">
      <c r="A8639" s="1">
        <v>45579</v>
      </c>
      <c r="B8639" t="str">
        <v>HR</v>
      </c>
      <c r="C8639" t="str">
        <v>Rent</v>
      </c>
      <c r="D8639" s="10">
        <v>17149</v>
      </c>
      <c r="E8639" s="1">
        <v>45579</v>
      </c>
      <c r="F8639" t="str">
        <v>HR</v>
      </c>
      <c r="G8639" t="str">
        <v>Rent</v>
      </c>
      <c r="H8639" s="10">
        <v>15320</v>
      </c>
    </row>
    <row r="8640" spans="1:8" x14ac:dyDescent="0.3">
      <c r="A8640" s="1">
        <v>45579</v>
      </c>
      <c r="B8640" t="str">
        <v>HR</v>
      </c>
      <c r="C8640" t="str">
        <v>Marketing Spend</v>
      </c>
      <c r="D8640" s="10">
        <v>20505</v>
      </c>
      <c r="E8640" s="1">
        <v>45579</v>
      </c>
      <c r="F8640" t="str">
        <v>HR</v>
      </c>
      <c r="G8640" t="str">
        <v>Marketing Spend</v>
      </c>
      <c r="H8640" s="10">
        <v>18201</v>
      </c>
    </row>
    <row r="8641" spans="1:8" x14ac:dyDescent="0.3">
      <c r="A8641" s="1">
        <v>45579</v>
      </c>
      <c r="B8641" t="str">
        <v>HR</v>
      </c>
      <c r="C8641" t="str">
        <v>Software Licenses</v>
      </c>
      <c r="D8641" s="10">
        <v>12556</v>
      </c>
      <c r="E8641" s="1">
        <v>45579</v>
      </c>
      <c r="F8641" t="str">
        <v>HR</v>
      </c>
      <c r="G8641" t="str">
        <v>Software Licenses</v>
      </c>
      <c r="H8641" s="10">
        <v>11342</v>
      </c>
    </row>
    <row r="8642" spans="1:8" x14ac:dyDescent="0.3">
      <c r="A8642" s="1">
        <v>45580</v>
      </c>
      <c r="B8642" t="str">
        <v>Sales</v>
      </c>
      <c r="C8642" t="str">
        <v>Product Revenue</v>
      </c>
      <c r="D8642" s="10">
        <v>22572</v>
      </c>
      <c r="E8642" s="1">
        <v>45580</v>
      </c>
      <c r="F8642" t="str">
        <v>Sales</v>
      </c>
      <c r="G8642" t="str">
        <v>Product Revenue</v>
      </c>
      <c r="H8642" s="10">
        <v>24306</v>
      </c>
    </row>
    <row r="8643" spans="1:8" x14ac:dyDescent="0.3">
      <c r="A8643" s="1">
        <v>45580</v>
      </c>
      <c r="B8643" t="str">
        <v>Sales</v>
      </c>
      <c r="C8643" t="str">
        <v>Service Revenue</v>
      </c>
      <c r="D8643" s="10">
        <v>22082</v>
      </c>
      <c r="E8643" s="1">
        <v>45580</v>
      </c>
      <c r="F8643" t="str">
        <v>Sales</v>
      </c>
      <c r="G8643" t="str">
        <v>Service Revenue</v>
      </c>
      <c r="H8643" s="10">
        <v>22885</v>
      </c>
    </row>
    <row r="8644" spans="1:8" x14ac:dyDescent="0.3">
      <c r="A8644" s="1">
        <v>45580</v>
      </c>
      <c r="B8644" t="str">
        <v>Sales</v>
      </c>
      <c r="C8644" t="str">
        <v>Salaries</v>
      </c>
      <c r="D8644" s="10">
        <v>14271</v>
      </c>
      <c r="E8644" s="1">
        <v>45580</v>
      </c>
      <c r="F8644" t="str">
        <v>Sales</v>
      </c>
      <c r="G8644" t="str">
        <v>Salaries</v>
      </c>
      <c r="H8644" s="10">
        <v>13705</v>
      </c>
    </row>
    <row r="8645" spans="1:8" x14ac:dyDescent="0.3">
      <c r="A8645" s="1">
        <v>45580</v>
      </c>
      <c r="B8645" t="str">
        <v>Sales</v>
      </c>
      <c r="C8645" t="str">
        <v>Rent</v>
      </c>
      <c r="D8645" s="10">
        <v>16462</v>
      </c>
      <c r="E8645" s="1">
        <v>45580</v>
      </c>
      <c r="F8645" t="str">
        <v>Sales</v>
      </c>
      <c r="G8645" t="str">
        <v>Rent</v>
      </c>
      <c r="H8645" s="10">
        <v>16240</v>
      </c>
    </row>
    <row r="8646" spans="1:8" x14ac:dyDescent="0.3">
      <c r="A8646" s="1">
        <v>45580</v>
      </c>
      <c r="B8646" t="str">
        <v>Sales</v>
      </c>
      <c r="C8646" t="str">
        <v>Marketing Spend</v>
      </c>
      <c r="D8646" s="10">
        <v>13258</v>
      </c>
      <c r="E8646" s="1">
        <v>45580</v>
      </c>
      <c r="F8646" t="str">
        <v>Sales</v>
      </c>
      <c r="G8646" t="str">
        <v>Marketing Spend</v>
      </c>
      <c r="H8646" s="10">
        <v>14195</v>
      </c>
    </row>
    <row r="8647" spans="1:8" x14ac:dyDescent="0.3">
      <c r="A8647" s="1">
        <v>45580</v>
      </c>
      <c r="B8647" t="str">
        <v>Sales</v>
      </c>
      <c r="C8647" t="str">
        <v>Software Licenses</v>
      </c>
      <c r="D8647" s="10">
        <v>23835</v>
      </c>
      <c r="E8647" s="1">
        <v>45580</v>
      </c>
      <c r="F8647" t="str">
        <v>Sales</v>
      </c>
      <c r="G8647" t="str">
        <v>Software Licenses</v>
      </c>
      <c r="H8647" s="10">
        <v>25098</v>
      </c>
    </row>
    <row r="8648" spans="1:8" x14ac:dyDescent="0.3">
      <c r="A8648" s="1">
        <v>45580</v>
      </c>
      <c r="B8648" t="str">
        <v>Marketing</v>
      </c>
      <c r="C8648" t="str">
        <v>Product Revenue</v>
      </c>
      <c r="D8648" s="10">
        <v>9097</v>
      </c>
      <c r="E8648" s="1">
        <v>45580</v>
      </c>
      <c r="F8648" t="str">
        <v>Marketing</v>
      </c>
      <c r="G8648" t="str">
        <v>Product Revenue</v>
      </c>
      <c r="H8648" s="10">
        <v>7833</v>
      </c>
    </row>
    <row r="8649" spans="1:8" x14ac:dyDescent="0.3">
      <c r="A8649" s="1">
        <v>45580</v>
      </c>
      <c r="B8649" t="str">
        <v>Marketing</v>
      </c>
      <c r="C8649" t="str">
        <v>Service Revenue</v>
      </c>
      <c r="D8649" s="10">
        <v>20965</v>
      </c>
      <c r="E8649" s="1">
        <v>45580</v>
      </c>
      <c r="F8649" t="str">
        <v>Marketing</v>
      </c>
      <c r="G8649" t="str">
        <v>Service Revenue</v>
      </c>
      <c r="H8649" s="10">
        <v>20988</v>
      </c>
    </row>
    <row r="8650" spans="1:8" x14ac:dyDescent="0.3">
      <c r="A8650" s="1">
        <v>45580</v>
      </c>
      <c r="B8650" t="str">
        <v>Marketing</v>
      </c>
      <c r="C8650" t="str">
        <v>Salaries</v>
      </c>
      <c r="D8650" s="10">
        <v>6485</v>
      </c>
      <c r="E8650" s="1">
        <v>45580</v>
      </c>
      <c r="F8650" t="str">
        <v>Marketing</v>
      </c>
      <c r="G8650" t="str">
        <v>Salaries</v>
      </c>
      <c r="H8650" s="10">
        <v>4774</v>
      </c>
    </row>
    <row r="8651" spans="1:8" x14ac:dyDescent="0.3">
      <c r="A8651" s="1">
        <v>45580</v>
      </c>
      <c r="B8651" t="str">
        <v>Marketing</v>
      </c>
      <c r="C8651" t="str">
        <v>Rent</v>
      </c>
      <c r="D8651" s="10">
        <v>17551</v>
      </c>
      <c r="E8651" s="1">
        <v>45580</v>
      </c>
      <c r="F8651" t="str">
        <v>Marketing</v>
      </c>
      <c r="G8651" t="str">
        <v>Rent</v>
      </c>
      <c r="H8651" s="10">
        <v>19760</v>
      </c>
    </row>
    <row r="8652" spans="1:8" x14ac:dyDescent="0.3">
      <c r="A8652" s="1">
        <v>45580</v>
      </c>
      <c r="B8652" t="str">
        <v>Marketing</v>
      </c>
      <c r="C8652" t="str">
        <v>Marketing Spend</v>
      </c>
      <c r="D8652" s="10">
        <v>11057</v>
      </c>
      <c r="E8652" s="1">
        <v>45580</v>
      </c>
      <c r="F8652" t="str">
        <v>Marketing</v>
      </c>
      <c r="G8652" t="str">
        <v>Marketing Spend</v>
      </c>
      <c r="H8652" s="10">
        <v>9504</v>
      </c>
    </row>
    <row r="8653" spans="1:8" x14ac:dyDescent="0.3">
      <c r="A8653" s="1">
        <v>45580</v>
      </c>
      <c r="B8653" t="str">
        <v>Marketing</v>
      </c>
      <c r="C8653" t="str">
        <v>Software Licenses</v>
      </c>
      <c r="D8653" s="10">
        <v>24764</v>
      </c>
      <c r="E8653" s="1">
        <v>45580</v>
      </c>
      <c r="F8653" t="str">
        <v>Marketing</v>
      </c>
      <c r="G8653" t="str">
        <v>Software Licenses</v>
      </c>
      <c r="H8653" s="10">
        <v>24579</v>
      </c>
    </row>
    <row r="8654" spans="1:8" x14ac:dyDescent="0.3">
      <c r="A8654" s="1">
        <v>45580</v>
      </c>
      <c r="B8654" t="str">
        <v>Finance</v>
      </c>
      <c r="C8654" t="str">
        <v>Product Revenue</v>
      </c>
      <c r="D8654" s="10">
        <v>23712</v>
      </c>
      <c r="E8654" s="1">
        <v>45580</v>
      </c>
      <c r="F8654" t="str">
        <v>Finance</v>
      </c>
      <c r="G8654" t="str">
        <v>Product Revenue</v>
      </c>
      <c r="H8654" s="10">
        <v>20950</v>
      </c>
    </row>
    <row r="8655" spans="1:8" x14ac:dyDescent="0.3">
      <c r="A8655" s="1">
        <v>45580</v>
      </c>
      <c r="B8655" t="str">
        <v>Finance</v>
      </c>
      <c r="C8655" t="str">
        <v>Service Revenue</v>
      </c>
      <c r="D8655" s="10">
        <v>7858</v>
      </c>
      <c r="E8655" s="1">
        <v>45580</v>
      </c>
      <c r="F8655" t="str">
        <v>Finance</v>
      </c>
      <c r="G8655" t="str">
        <v>Service Revenue</v>
      </c>
      <c r="H8655" s="10">
        <v>6842</v>
      </c>
    </row>
    <row r="8656" spans="1:8" x14ac:dyDescent="0.3">
      <c r="A8656" s="1">
        <v>45580</v>
      </c>
      <c r="B8656" t="str">
        <v>Finance</v>
      </c>
      <c r="C8656" t="str">
        <v>Salaries</v>
      </c>
      <c r="D8656" s="10">
        <v>20182</v>
      </c>
      <c r="E8656" s="1">
        <v>45580</v>
      </c>
      <c r="F8656" t="str">
        <v>Finance</v>
      </c>
      <c r="G8656" t="str">
        <v>Salaries</v>
      </c>
      <c r="H8656" s="10">
        <v>20280</v>
      </c>
    </row>
    <row r="8657" spans="1:8" x14ac:dyDescent="0.3">
      <c r="A8657" s="1">
        <v>45580</v>
      </c>
      <c r="B8657" t="str">
        <v>Finance</v>
      </c>
      <c r="C8657" t="str">
        <v>Rent</v>
      </c>
      <c r="D8657" s="10">
        <v>13596</v>
      </c>
      <c r="E8657" s="1">
        <v>45580</v>
      </c>
      <c r="F8657" t="str">
        <v>Finance</v>
      </c>
      <c r="G8657" t="str">
        <v>Rent</v>
      </c>
      <c r="H8657" s="10">
        <v>10713</v>
      </c>
    </row>
    <row r="8658" spans="1:8" x14ac:dyDescent="0.3">
      <c r="A8658" s="1">
        <v>45580</v>
      </c>
      <c r="B8658" t="str">
        <v>Finance</v>
      </c>
      <c r="C8658" t="str">
        <v>Marketing Spend</v>
      </c>
      <c r="D8658" s="10">
        <v>9411</v>
      </c>
      <c r="E8658" s="1">
        <v>45580</v>
      </c>
      <c r="F8658" t="str">
        <v>Finance</v>
      </c>
      <c r="G8658" t="str">
        <v>Marketing Spend</v>
      </c>
      <c r="H8658" s="10">
        <v>8912</v>
      </c>
    </row>
    <row r="8659" spans="1:8" x14ac:dyDescent="0.3">
      <c r="A8659" s="1">
        <v>45580</v>
      </c>
      <c r="B8659" t="str">
        <v>Finance</v>
      </c>
      <c r="C8659" t="str">
        <v>Software Licenses</v>
      </c>
      <c r="D8659" s="10">
        <v>6574</v>
      </c>
      <c r="E8659" s="1">
        <v>45580</v>
      </c>
      <c r="F8659" t="str">
        <v>Finance</v>
      </c>
      <c r="G8659" t="str">
        <v>Software Licenses</v>
      </c>
      <c r="H8659" s="10">
        <v>6648</v>
      </c>
    </row>
    <row r="8660" spans="1:8" x14ac:dyDescent="0.3">
      <c r="A8660" s="1">
        <v>45580</v>
      </c>
      <c r="B8660" t="str">
        <v>IT</v>
      </c>
      <c r="C8660" t="str">
        <v>Product Revenue</v>
      </c>
      <c r="D8660" s="10">
        <v>22885</v>
      </c>
      <c r="E8660" s="1">
        <v>45580</v>
      </c>
      <c r="F8660" t="str">
        <v>IT</v>
      </c>
      <c r="G8660" t="str">
        <v>Product Revenue</v>
      </c>
      <c r="H8660" s="10">
        <v>23897</v>
      </c>
    </row>
    <row r="8661" spans="1:8" x14ac:dyDescent="0.3">
      <c r="A8661" s="1">
        <v>45580</v>
      </c>
      <c r="B8661" t="str">
        <v>IT</v>
      </c>
      <c r="C8661" t="str">
        <v>Service Revenue</v>
      </c>
      <c r="D8661" s="10">
        <v>3408</v>
      </c>
      <c r="E8661" s="1">
        <v>45580</v>
      </c>
      <c r="F8661" t="str">
        <v>IT</v>
      </c>
      <c r="G8661" t="str">
        <v>Service Revenue</v>
      </c>
      <c r="H8661" s="10">
        <v>5506</v>
      </c>
    </row>
    <row r="8662" spans="1:8" x14ac:dyDescent="0.3">
      <c r="A8662" s="1">
        <v>45580</v>
      </c>
      <c r="B8662" t="str">
        <v>IT</v>
      </c>
      <c r="C8662" t="str">
        <v>Salaries</v>
      </c>
      <c r="D8662" s="10">
        <v>23064</v>
      </c>
      <c r="E8662" s="1">
        <v>45580</v>
      </c>
      <c r="F8662" t="str">
        <v>IT</v>
      </c>
      <c r="G8662" t="str">
        <v>Salaries</v>
      </c>
      <c r="H8662" s="10">
        <v>22830</v>
      </c>
    </row>
    <row r="8663" spans="1:8" x14ac:dyDescent="0.3">
      <c r="A8663" s="1">
        <v>45580</v>
      </c>
      <c r="B8663" t="str">
        <v>IT</v>
      </c>
      <c r="C8663" t="str">
        <v>Rent</v>
      </c>
      <c r="D8663" s="10">
        <v>16341</v>
      </c>
      <c r="E8663" s="1">
        <v>45580</v>
      </c>
      <c r="F8663" t="str">
        <v>IT</v>
      </c>
      <c r="G8663" t="str">
        <v>Rent</v>
      </c>
      <c r="H8663" s="10">
        <v>15795</v>
      </c>
    </row>
    <row r="8664" spans="1:8" x14ac:dyDescent="0.3">
      <c r="A8664" s="1">
        <v>45580</v>
      </c>
      <c r="B8664" t="str">
        <v>IT</v>
      </c>
      <c r="C8664" t="str">
        <v>Marketing Spend</v>
      </c>
      <c r="D8664" s="10">
        <v>19162</v>
      </c>
      <c r="E8664" s="1">
        <v>45580</v>
      </c>
      <c r="F8664" t="str">
        <v>IT</v>
      </c>
      <c r="G8664" t="str">
        <v>Marketing Spend</v>
      </c>
      <c r="H8664" s="10">
        <v>17503</v>
      </c>
    </row>
    <row r="8665" spans="1:8" x14ac:dyDescent="0.3">
      <c r="A8665" s="1">
        <v>45580</v>
      </c>
      <c r="B8665" t="str">
        <v>IT</v>
      </c>
      <c r="C8665" t="str">
        <v>Software Licenses</v>
      </c>
      <c r="D8665" s="10">
        <v>13038</v>
      </c>
      <c r="E8665" s="1">
        <v>45580</v>
      </c>
      <c r="F8665" t="str">
        <v>IT</v>
      </c>
      <c r="G8665" t="str">
        <v>Software Licenses</v>
      </c>
      <c r="H8665" s="10">
        <v>12477</v>
      </c>
    </row>
    <row r="8666" spans="1:8" x14ac:dyDescent="0.3">
      <c r="A8666" s="1">
        <v>45580</v>
      </c>
      <c r="B8666" t="str">
        <v>HR</v>
      </c>
      <c r="C8666" t="str">
        <v>Product Revenue</v>
      </c>
      <c r="D8666" s="10">
        <v>2151</v>
      </c>
      <c r="E8666" s="1">
        <v>45580</v>
      </c>
      <c r="F8666" t="str">
        <v>HR</v>
      </c>
      <c r="G8666" t="str">
        <v>Product Revenue</v>
      </c>
      <c r="H8666" s="10">
        <v>4304</v>
      </c>
    </row>
    <row r="8667" spans="1:8" x14ac:dyDescent="0.3">
      <c r="A8667" s="1">
        <v>45580</v>
      </c>
      <c r="B8667" t="str">
        <v>HR</v>
      </c>
      <c r="C8667" t="str">
        <v>Service Revenue</v>
      </c>
      <c r="D8667" s="10">
        <v>11241</v>
      </c>
      <c r="E8667" s="1">
        <v>45580</v>
      </c>
      <c r="F8667" t="str">
        <v>HR</v>
      </c>
      <c r="G8667" t="str">
        <v>Service Revenue</v>
      </c>
      <c r="H8667" s="10">
        <v>12029</v>
      </c>
    </row>
    <row r="8668" spans="1:8" x14ac:dyDescent="0.3">
      <c r="A8668" s="1">
        <v>45580</v>
      </c>
      <c r="B8668" t="str">
        <v>HR</v>
      </c>
      <c r="C8668" t="str">
        <v>Salaries</v>
      </c>
      <c r="D8668" s="10">
        <v>16358</v>
      </c>
      <c r="E8668" s="1">
        <v>45580</v>
      </c>
      <c r="F8668" t="str">
        <v>HR</v>
      </c>
      <c r="G8668" t="str">
        <v>Salaries</v>
      </c>
      <c r="H8668" s="10">
        <v>15072</v>
      </c>
    </row>
    <row r="8669" spans="1:8" x14ac:dyDescent="0.3">
      <c r="A8669" s="1">
        <v>45580</v>
      </c>
      <c r="B8669" t="str">
        <v>HR</v>
      </c>
      <c r="C8669" t="str">
        <v>Rent</v>
      </c>
      <c r="D8669" s="10">
        <v>14950</v>
      </c>
      <c r="E8669" s="1">
        <v>45580</v>
      </c>
      <c r="F8669" t="str">
        <v>HR</v>
      </c>
      <c r="G8669" t="str">
        <v>Rent</v>
      </c>
      <c r="H8669" s="10">
        <v>12610</v>
      </c>
    </row>
    <row r="8670" spans="1:8" x14ac:dyDescent="0.3">
      <c r="A8670" s="1">
        <v>45580</v>
      </c>
      <c r="B8670" t="str">
        <v>HR</v>
      </c>
      <c r="C8670" t="str">
        <v>Marketing Spend</v>
      </c>
      <c r="D8670" s="10">
        <v>24365</v>
      </c>
      <c r="E8670" s="1">
        <v>45580</v>
      </c>
      <c r="F8670" t="str">
        <v>HR</v>
      </c>
      <c r="G8670" t="str">
        <v>Marketing Spend</v>
      </c>
      <c r="H8670" s="10">
        <v>21727</v>
      </c>
    </row>
    <row r="8671" spans="1:8" x14ac:dyDescent="0.3">
      <c r="A8671" s="1">
        <v>45580</v>
      </c>
      <c r="B8671" t="str">
        <v>HR</v>
      </c>
      <c r="C8671" t="str">
        <v>Software Licenses</v>
      </c>
      <c r="D8671" s="10">
        <v>16473</v>
      </c>
      <c r="E8671" s="1">
        <v>45580</v>
      </c>
      <c r="F8671" t="str">
        <v>HR</v>
      </c>
      <c r="G8671" t="str">
        <v>Software Licenses</v>
      </c>
      <c r="H8671" s="10">
        <v>19275</v>
      </c>
    </row>
    <row r="8672" spans="1:8" x14ac:dyDescent="0.3">
      <c r="A8672" s="1">
        <v>45581</v>
      </c>
      <c r="B8672" t="str">
        <v>Sales</v>
      </c>
      <c r="C8672" t="str">
        <v>Product Revenue</v>
      </c>
      <c r="D8672" s="10">
        <v>1151</v>
      </c>
      <c r="E8672" s="1">
        <v>45581</v>
      </c>
      <c r="F8672" t="str">
        <v>Sales</v>
      </c>
      <c r="G8672" t="str">
        <v>Product Revenue</v>
      </c>
      <c r="H8672" s="10">
        <v>3418</v>
      </c>
    </row>
    <row r="8673" spans="1:8" x14ac:dyDescent="0.3">
      <c r="A8673" s="1">
        <v>45581</v>
      </c>
      <c r="B8673" t="str">
        <v>Sales</v>
      </c>
      <c r="C8673" t="str">
        <v>Service Revenue</v>
      </c>
      <c r="D8673" s="10">
        <v>21223</v>
      </c>
      <c r="E8673" s="1">
        <v>45581</v>
      </c>
      <c r="F8673" t="str">
        <v>Sales</v>
      </c>
      <c r="G8673" t="str">
        <v>Service Revenue</v>
      </c>
      <c r="H8673" s="10">
        <v>18831</v>
      </c>
    </row>
    <row r="8674" spans="1:8" x14ac:dyDescent="0.3">
      <c r="A8674" s="1">
        <v>45581</v>
      </c>
      <c r="B8674" t="str">
        <v>Sales</v>
      </c>
      <c r="C8674" t="str">
        <v>Salaries</v>
      </c>
      <c r="D8674" s="10">
        <v>5780</v>
      </c>
      <c r="E8674" s="1">
        <v>45581</v>
      </c>
      <c r="F8674" t="str">
        <v>Sales</v>
      </c>
      <c r="G8674" t="str">
        <v>Salaries</v>
      </c>
      <c r="H8674" s="10">
        <v>4255</v>
      </c>
    </row>
    <row r="8675" spans="1:8" x14ac:dyDescent="0.3">
      <c r="A8675" s="1">
        <v>45581</v>
      </c>
      <c r="B8675" t="str">
        <v>Sales</v>
      </c>
      <c r="C8675" t="str">
        <v>Rent</v>
      </c>
      <c r="D8675" s="10">
        <v>11181</v>
      </c>
      <c r="E8675" s="1">
        <v>45581</v>
      </c>
      <c r="F8675" t="str">
        <v>Sales</v>
      </c>
      <c r="G8675" t="str">
        <v>Rent</v>
      </c>
      <c r="H8675" s="10">
        <v>9624</v>
      </c>
    </row>
    <row r="8676" spans="1:8" x14ac:dyDescent="0.3">
      <c r="A8676" s="1">
        <v>45581</v>
      </c>
      <c r="B8676" t="str">
        <v>Sales</v>
      </c>
      <c r="C8676" t="str">
        <v>Marketing Spend</v>
      </c>
      <c r="D8676" s="10">
        <v>17501</v>
      </c>
      <c r="E8676" s="1">
        <v>45581</v>
      </c>
      <c r="F8676" t="str">
        <v>Sales</v>
      </c>
      <c r="G8676" t="str">
        <v>Marketing Spend</v>
      </c>
      <c r="H8676" s="10">
        <v>16827</v>
      </c>
    </row>
    <row r="8677" spans="1:8" x14ac:dyDescent="0.3">
      <c r="A8677" s="1">
        <v>45581</v>
      </c>
      <c r="B8677" t="str">
        <v>Sales</v>
      </c>
      <c r="C8677" t="str">
        <v>Software Licenses</v>
      </c>
      <c r="D8677" s="10">
        <v>16144</v>
      </c>
      <c r="E8677" s="1">
        <v>45581</v>
      </c>
      <c r="F8677" t="str">
        <v>Sales</v>
      </c>
      <c r="G8677" t="str">
        <v>Software Licenses</v>
      </c>
      <c r="H8677" s="10">
        <v>18531</v>
      </c>
    </row>
    <row r="8678" spans="1:8" x14ac:dyDescent="0.3">
      <c r="A8678" s="1">
        <v>45581</v>
      </c>
      <c r="B8678" t="str">
        <v>Marketing</v>
      </c>
      <c r="C8678" t="str">
        <v>Product Revenue</v>
      </c>
      <c r="D8678" s="10">
        <v>7518</v>
      </c>
      <c r="E8678" s="1">
        <v>45581</v>
      </c>
      <c r="F8678" t="str">
        <v>Marketing</v>
      </c>
      <c r="G8678" t="str">
        <v>Product Revenue</v>
      </c>
      <c r="H8678" s="10">
        <v>10191</v>
      </c>
    </row>
    <row r="8679" spans="1:8" x14ac:dyDescent="0.3">
      <c r="A8679" s="1">
        <v>45581</v>
      </c>
      <c r="B8679" t="str">
        <v>Marketing</v>
      </c>
      <c r="C8679" t="str">
        <v>Service Revenue</v>
      </c>
      <c r="D8679" s="10">
        <v>22150</v>
      </c>
      <c r="E8679" s="1">
        <v>45581</v>
      </c>
      <c r="F8679" t="str">
        <v>Marketing</v>
      </c>
      <c r="G8679" t="str">
        <v>Service Revenue</v>
      </c>
      <c r="H8679" s="10">
        <v>19233</v>
      </c>
    </row>
    <row r="8680" spans="1:8" x14ac:dyDescent="0.3">
      <c r="A8680" s="1">
        <v>45581</v>
      </c>
      <c r="B8680" t="str">
        <v>Marketing</v>
      </c>
      <c r="C8680" t="str">
        <v>Salaries</v>
      </c>
      <c r="D8680" s="10">
        <v>24830</v>
      </c>
      <c r="E8680" s="1">
        <v>45581</v>
      </c>
      <c r="F8680" t="str">
        <v>Marketing</v>
      </c>
      <c r="G8680" t="str">
        <v>Salaries</v>
      </c>
      <c r="H8680" s="10">
        <v>25695</v>
      </c>
    </row>
    <row r="8681" spans="1:8" x14ac:dyDescent="0.3">
      <c r="A8681" s="1">
        <v>45581</v>
      </c>
      <c r="B8681" t="str">
        <v>Marketing</v>
      </c>
      <c r="C8681" t="str">
        <v>Rent</v>
      </c>
      <c r="D8681" s="10">
        <v>19493</v>
      </c>
      <c r="E8681" s="1">
        <v>45581</v>
      </c>
      <c r="F8681" t="str">
        <v>Marketing</v>
      </c>
      <c r="G8681" t="str">
        <v>Rent</v>
      </c>
      <c r="H8681" s="10">
        <v>17287</v>
      </c>
    </row>
    <row r="8682" spans="1:8" x14ac:dyDescent="0.3">
      <c r="A8682" s="1">
        <v>45581</v>
      </c>
      <c r="B8682" t="str">
        <v>Marketing</v>
      </c>
      <c r="C8682" t="str">
        <v>Marketing Spend</v>
      </c>
      <c r="D8682" s="10">
        <v>5500</v>
      </c>
      <c r="E8682" s="1">
        <v>45581</v>
      </c>
      <c r="F8682" t="str">
        <v>Marketing</v>
      </c>
      <c r="G8682" t="str">
        <v>Marketing Spend</v>
      </c>
      <c r="H8682" s="10">
        <v>4869</v>
      </c>
    </row>
    <row r="8683" spans="1:8" x14ac:dyDescent="0.3">
      <c r="A8683" s="1">
        <v>45581</v>
      </c>
      <c r="B8683" t="str">
        <v>Marketing</v>
      </c>
      <c r="C8683" t="str">
        <v>Software Licenses</v>
      </c>
      <c r="D8683" s="10">
        <v>1212</v>
      </c>
      <c r="E8683" s="1">
        <v>45581</v>
      </c>
      <c r="F8683" t="str">
        <v>Marketing</v>
      </c>
      <c r="G8683" t="str">
        <v>Software Licenses</v>
      </c>
      <c r="H8683" s="10">
        <v>2139</v>
      </c>
    </row>
    <row r="8684" spans="1:8" x14ac:dyDescent="0.3">
      <c r="A8684" s="1">
        <v>45581</v>
      </c>
      <c r="B8684" t="str">
        <v>Finance</v>
      </c>
      <c r="C8684" t="str">
        <v>Product Revenue</v>
      </c>
      <c r="D8684" s="10">
        <v>17378</v>
      </c>
      <c r="E8684" s="1">
        <v>45581</v>
      </c>
      <c r="F8684" t="str">
        <v>Finance</v>
      </c>
      <c r="G8684" t="str">
        <v>Product Revenue</v>
      </c>
      <c r="H8684" s="10">
        <v>18510</v>
      </c>
    </row>
    <row r="8685" spans="1:8" x14ac:dyDescent="0.3">
      <c r="A8685" s="1">
        <v>45581</v>
      </c>
      <c r="B8685" t="str">
        <v>Finance</v>
      </c>
      <c r="C8685" t="str">
        <v>Service Revenue</v>
      </c>
      <c r="D8685" s="10">
        <v>22074</v>
      </c>
      <c r="E8685" s="1">
        <v>45581</v>
      </c>
      <c r="F8685" t="str">
        <v>Finance</v>
      </c>
      <c r="G8685" t="str">
        <v>Service Revenue</v>
      </c>
      <c r="H8685" s="10">
        <v>22790</v>
      </c>
    </row>
    <row r="8686" spans="1:8" x14ac:dyDescent="0.3">
      <c r="A8686" s="1">
        <v>45581</v>
      </c>
      <c r="B8686" t="str">
        <v>Finance</v>
      </c>
      <c r="C8686" t="str">
        <v>Salaries</v>
      </c>
      <c r="D8686" s="10">
        <v>9947</v>
      </c>
      <c r="E8686" s="1">
        <v>45581</v>
      </c>
      <c r="F8686" t="str">
        <v>Finance</v>
      </c>
      <c r="G8686" t="str">
        <v>Salaries</v>
      </c>
      <c r="H8686" s="10">
        <v>10945</v>
      </c>
    </row>
    <row r="8687" spans="1:8" x14ac:dyDescent="0.3">
      <c r="A8687" s="1">
        <v>45581</v>
      </c>
      <c r="B8687" t="str">
        <v>Finance</v>
      </c>
      <c r="C8687" t="str">
        <v>Rent</v>
      </c>
      <c r="D8687" s="10">
        <v>23863</v>
      </c>
      <c r="E8687" s="1">
        <v>45581</v>
      </c>
      <c r="F8687" t="str">
        <v>Finance</v>
      </c>
      <c r="G8687" t="str">
        <v>Rent</v>
      </c>
      <c r="H8687" s="10">
        <v>25097</v>
      </c>
    </row>
    <row r="8688" spans="1:8" x14ac:dyDescent="0.3">
      <c r="A8688" s="1">
        <v>45581</v>
      </c>
      <c r="B8688" t="str">
        <v>Finance</v>
      </c>
      <c r="C8688" t="str">
        <v>Marketing Spend</v>
      </c>
      <c r="D8688" s="10">
        <v>24358</v>
      </c>
      <c r="E8688" s="1">
        <v>45581</v>
      </c>
      <c r="F8688" t="str">
        <v>Finance</v>
      </c>
      <c r="G8688" t="str">
        <v>Marketing Spend</v>
      </c>
      <c r="H8688" s="10">
        <v>21923</v>
      </c>
    </row>
    <row r="8689" spans="1:8" x14ac:dyDescent="0.3">
      <c r="A8689" s="1">
        <v>45581</v>
      </c>
      <c r="B8689" t="str">
        <v>Finance</v>
      </c>
      <c r="C8689" t="str">
        <v>Software Licenses</v>
      </c>
      <c r="D8689" s="10">
        <v>10304</v>
      </c>
      <c r="E8689" s="1">
        <v>45581</v>
      </c>
      <c r="F8689" t="str">
        <v>Finance</v>
      </c>
      <c r="G8689" t="str">
        <v>Software Licenses</v>
      </c>
      <c r="H8689" s="10">
        <v>9984</v>
      </c>
    </row>
    <row r="8690" spans="1:8" x14ac:dyDescent="0.3">
      <c r="A8690" s="1">
        <v>45581</v>
      </c>
      <c r="B8690" t="str">
        <v>IT</v>
      </c>
      <c r="C8690" t="str">
        <v>Product Revenue</v>
      </c>
      <c r="D8690" s="10">
        <v>21826</v>
      </c>
      <c r="E8690" s="1">
        <v>45581</v>
      </c>
      <c r="F8690" t="str">
        <v>IT</v>
      </c>
      <c r="G8690" t="str">
        <v>Product Revenue</v>
      </c>
      <c r="H8690" s="10">
        <v>22431</v>
      </c>
    </row>
    <row r="8691" spans="1:8" x14ac:dyDescent="0.3">
      <c r="A8691" s="1">
        <v>45581</v>
      </c>
      <c r="B8691" t="str">
        <v>IT</v>
      </c>
      <c r="C8691" t="str">
        <v>Service Revenue</v>
      </c>
      <c r="D8691" s="10">
        <v>2030</v>
      </c>
      <c r="E8691" s="1">
        <v>45581</v>
      </c>
      <c r="F8691" t="str">
        <v>IT</v>
      </c>
      <c r="G8691" t="str">
        <v>Service Revenue</v>
      </c>
      <c r="H8691" s="10">
        <v>2829</v>
      </c>
    </row>
    <row r="8692" spans="1:8" x14ac:dyDescent="0.3">
      <c r="A8692" s="1">
        <v>45581</v>
      </c>
      <c r="B8692" t="str">
        <v>IT</v>
      </c>
      <c r="C8692" t="str">
        <v>Salaries</v>
      </c>
      <c r="D8692" s="10">
        <v>16355</v>
      </c>
      <c r="E8692" s="1">
        <v>45581</v>
      </c>
      <c r="F8692" t="str">
        <v>IT</v>
      </c>
      <c r="G8692" t="str">
        <v>Salaries</v>
      </c>
      <c r="H8692" s="10">
        <v>16332</v>
      </c>
    </row>
    <row r="8693" spans="1:8" x14ac:dyDescent="0.3">
      <c r="A8693" s="1">
        <v>45581</v>
      </c>
      <c r="B8693" t="str">
        <v>IT</v>
      </c>
      <c r="C8693" t="str">
        <v>Rent</v>
      </c>
      <c r="D8693" s="10">
        <v>11522</v>
      </c>
      <c r="E8693" s="1">
        <v>45581</v>
      </c>
      <c r="F8693" t="str">
        <v>IT</v>
      </c>
      <c r="G8693" t="str">
        <v>Rent</v>
      </c>
      <c r="H8693" s="10">
        <v>9829</v>
      </c>
    </row>
    <row r="8694" spans="1:8" x14ac:dyDescent="0.3">
      <c r="A8694" s="1">
        <v>45581</v>
      </c>
      <c r="B8694" t="str">
        <v>IT</v>
      </c>
      <c r="C8694" t="str">
        <v>Marketing Spend</v>
      </c>
      <c r="D8694" s="10">
        <v>24910</v>
      </c>
      <c r="E8694" s="1">
        <v>45581</v>
      </c>
      <c r="F8694" t="str">
        <v>IT</v>
      </c>
      <c r="G8694" t="str">
        <v>Marketing Spend</v>
      </c>
      <c r="H8694" s="10">
        <v>22903</v>
      </c>
    </row>
    <row r="8695" spans="1:8" x14ac:dyDescent="0.3">
      <c r="A8695" s="1">
        <v>45581</v>
      </c>
      <c r="B8695" t="str">
        <v>IT</v>
      </c>
      <c r="C8695" t="str">
        <v>Software Licenses</v>
      </c>
      <c r="D8695" s="10">
        <v>16996</v>
      </c>
      <c r="E8695" s="1">
        <v>45581</v>
      </c>
      <c r="F8695" t="str">
        <v>IT</v>
      </c>
      <c r="G8695" t="str">
        <v>Software Licenses</v>
      </c>
      <c r="H8695" s="10">
        <v>16141</v>
      </c>
    </row>
    <row r="8696" spans="1:8" x14ac:dyDescent="0.3">
      <c r="A8696" s="1">
        <v>45581</v>
      </c>
      <c r="B8696" t="str">
        <v>HR</v>
      </c>
      <c r="C8696" t="str">
        <v>Product Revenue</v>
      </c>
      <c r="D8696" s="10">
        <v>16871</v>
      </c>
      <c r="E8696" s="1">
        <v>45581</v>
      </c>
      <c r="F8696" t="str">
        <v>HR</v>
      </c>
      <c r="G8696" t="str">
        <v>Product Revenue</v>
      </c>
      <c r="H8696" s="10">
        <v>15137</v>
      </c>
    </row>
    <row r="8697" spans="1:8" x14ac:dyDescent="0.3">
      <c r="A8697" s="1">
        <v>45581</v>
      </c>
      <c r="B8697" t="str">
        <v>HR</v>
      </c>
      <c r="C8697" t="str">
        <v>Service Revenue</v>
      </c>
      <c r="D8697" s="10">
        <v>1600</v>
      </c>
      <c r="E8697" s="1">
        <v>45581</v>
      </c>
      <c r="F8697" t="str">
        <v>HR</v>
      </c>
      <c r="G8697" t="str">
        <v>Service Revenue</v>
      </c>
      <c r="H8697" s="10">
        <v>1871</v>
      </c>
    </row>
    <row r="8698" spans="1:8" x14ac:dyDescent="0.3">
      <c r="A8698" s="1">
        <v>45581</v>
      </c>
      <c r="B8698" t="str">
        <v>HR</v>
      </c>
      <c r="C8698" t="str">
        <v>Salaries</v>
      </c>
      <c r="D8698" s="10">
        <v>1815</v>
      </c>
      <c r="E8698" s="1">
        <v>45581</v>
      </c>
      <c r="F8698" t="str">
        <v>HR</v>
      </c>
      <c r="G8698" t="str">
        <v>Salaries</v>
      </c>
      <c r="H8698" s="10">
        <v>3638</v>
      </c>
    </row>
    <row r="8699" spans="1:8" x14ac:dyDescent="0.3">
      <c r="A8699" s="1">
        <v>45581</v>
      </c>
      <c r="B8699" t="str">
        <v>HR</v>
      </c>
      <c r="C8699" t="str">
        <v>Rent</v>
      </c>
      <c r="D8699" s="10">
        <v>20414</v>
      </c>
      <c r="E8699" s="1">
        <v>45581</v>
      </c>
      <c r="F8699" t="str">
        <v>HR</v>
      </c>
      <c r="G8699" t="str">
        <v>Rent</v>
      </c>
      <c r="H8699" s="10">
        <v>20210</v>
      </c>
    </row>
    <row r="8700" spans="1:8" x14ac:dyDescent="0.3">
      <c r="A8700" s="1">
        <v>45581</v>
      </c>
      <c r="B8700" t="str">
        <v>HR</v>
      </c>
      <c r="C8700" t="str">
        <v>Marketing Spend</v>
      </c>
      <c r="D8700" s="10">
        <v>21928</v>
      </c>
      <c r="E8700" s="1">
        <v>45581</v>
      </c>
      <c r="F8700" t="str">
        <v>HR</v>
      </c>
      <c r="G8700" t="str">
        <v>Marketing Spend</v>
      </c>
      <c r="H8700" s="10">
        <v>19032</v>
      </c>
    </row>
    <row r="8701" spans="1:8" x14ac:dyDescent="0.3">
      <c r="A8701" s="1">
        <v>45581</v>
      </c>
      <c r="B8701" t="str">
        <v>HR</v>
      </c>
      <c r="C8701" t="str">
        <v>Software Licenses</v>
      </c>
      <c r="D8701" s="10">
        <v>17456</v>
      </c>
      <c r="E8701" s="1">
        <v>45581</v>
      </c>
      <c r="F8701" t="str">
        <v>HR</v>
      </c>
      <c r="G8701" t="str">
        <v>Software Licenses</v>
      </c>
      <c r="H8701" s="10">
        <v>18247</v>
      </c>
    </row>
    <row r="8702" spans="1:8" x14ac:dyDescent="0.3">
      <c r="A8702" s="1">
        <v>45582</v>
      </c>
      <c r="B8702" t="str">
        <v>Sales</v>
      </c>
      <c r="C8702" t="str">
        <v>Product Revenue</v>
      </c>
      <c r="D8702" s="10">
        <v>22750</v>
      </c>
      <c r="E8702" s="1">
        <v>45582</v>
      </c>
      <c r="F8702" t="str">
        <v>Sales</v>
      </c>
      <c r="G8702" t="str">
        <v>Product Revenue</v>
      </c>
      <c r="H8702" s="10">
        <v>21871</v>
      </c>
    </row>
    <row r="8703" spans="1:8" x14ac:dyDescent="0.3">
      <c r="A8703" s="1">
        <v>45582</v>
      </c>
      <c r="B8703" t="str">
        <v>Sales</v>
      </c>
      <c r="C8703" t="str">
        <v>Service Revenue</v>
      </c>
      <c r="D8703" s="10">
        <v>2600</v>
      </c>
      <c r="E8703" s="1">
        <v>45582</v>
      </c>
      <c r="F8703" t="str">
        <v>Sales</v>
      </c>
      <c r="G8703" t="str">
        <v>Service Revenue</v>
      </c>
      <c r="H8703" s="10">
        <v>1496</v>
      </c>
    </row>
    <row r="8704" spans="1:8" x14ac:dyDescent="0.3">
      <c r="A8704" s="1">
        <v>45582</v>
      </c>
      <c r="B8704" t="str">
        <v>Sales</v>
      </c>
      <c r="C8704" t="str">
        <v>Salaries</v>
      </c>
      <c r="D8704" s="10">
        <v>13906</v>
      </c>
      <c r="E8704" s="1">
        <v>45582</v>
      </c>
      <c r="F8704" t="str">
        <v>Sales</v>
      </c>
      <c r="G8704" t="str">
        <v>Salaries</v>
      </c>
      <c r="H8704" s="10">
        <v>11191</v>
      </c>
    </row>
    <row r="8705" spans="1:8" x14ac:dyDescent="0.3">
      <c r="A8705" s="1">
        <v>45582</v>
      </c>
      <c r="B8705" t="str">
        <v>Sales</v>
      </c>
      <c r="C8705" t="str">
        <v>Rent</v>
      </c>
      <c r="D8705" s="10">
        <v>18920</v>
      </c>
      <c r="E8705" s="1">
        <v>45582</v>
      </c>
      <c r="F8705" t="str">
        <v>Sales</v>
      </c>
      <c r="G8705" t="str">
        <v>Rent</v>
      </c>
      <c r="H8705" s="10">
        <v>21159</v>
      </c>
    </row>
    <row r="8706" spans="1:8" x14ac:dyDescent="0.3">
      <c r="A8706" s="1">
        <v>45582</v>
      </c>
      <c r="B8706" t="str">
        <v>Sales</v>
      </c>
      <c r="C8706" t="str">
        <v>Marketing Spend</v>
      </c>
      <c r="D8706" s="10">
        <v>22103</v>
      </c>
      <c r="E8706" s="1">
        <v>45582</v>
      </c>
      <c r="F8706" t="str">
        <v>Sales</v>
      </c>
      <c r="G8706" t="str">
        <v>Marketing Spend</v>
      </c>
      <c r="H8706" s="10">
        <v>20657</v>
      </c>
    </row>
    <row r="8707" spans="1:8" x14ac:dyDescent="0.3">
      <c r="A8707" s="1">
        <v>45582</v>
      </c>
      <c r="B8707" t="str">
        <v>Sales</v>
      </c>
      <c r="C8707" t="str">
        <v>Software Licenses</v>
      </c>
      <c r="D8707" s="10">
        <v>14146</v>
      </c>
      <c r="E8707" s="1">
        <v>45582</v>
      </c>
      <c r="F8707" t="str">
        <v>Sales</v>
      </c>
      <c r="G8707" t="str">
        <v>Software Licenses</v>
      </c>
      <c r="H8707" s="10">
        <v>14122</v>
      </c>
    </row>
    <row r="8708" spans="1:8" x14ac:dyDescent="0.3">
      <c r="A8708" s="1">
        <v>45582</v>
      </c>
      <c r="B8708" t="str">
        <v>Marketing</v>
      </c>
      <c r="C8708" t="str">
        <v>Product Revenue</v>
      </c>
      <c r="D8708" s="10">
        <v>24293</v>
      </c>
      <c r="E8708" s="1">
        <v>45582</v>
      </c>
      <c r="F8708" t="str">
        <v>Marketing</v>
      </c>
      <c r="G8708" t="str">
        <v>Product Revenue</v>
      </c>
      <c r="H8708" s="10">
        <v>23480</v>
      </c>
    </row>
    <row r="8709" spans="1:8" x14ac:dyDescent="0.3">
      <c r="A8709" s="1">
        <v>45582</v>
      </c>
      <c r="B8709" t="str">
        <v>Marketing</v>
      </c>
      <c r="C8709" t="str">
        <v>Service Revenue</v>
      </c>
      <c r="D8709" s="10">
        <v>5122</v>
      </c>
      <c r="E8709" s="1">
        <v>45582</v>
      </c>
      <c r="F8709" t="str">
        <v>Marketing</v>
      </c>
      <c r="G8709" t="str">
        <v>Service Revenue</v>
      </c>
      <c r="H8709" s="10">
        <v>2792</v>
      </c>
    </row>
    <row r="8710" spans="1:8" x14ac:dyDescent="0.3">
      <c r="A8710" s="1">
        <v>45582</v>
      </c>
      <c r="B8710" t="str">
        <v>Marketing</v>
      </c>
      <c r="C8710" t="str">
        <v>Salaries</v>
      </c>
      <c r="D8710" s="10">
        <v>1328</v>
      </c>
      <c r="E8710" s="1">
        <v>45582</v>
      </c>
      <c r="F8710" t="str">
        <v>Marketing</v>
      </c>
      <c r="G8710" t="str">
        <v>Salaries</v>
      </c>
      <c r="H8710" s="10">
        <v>-397</v>
      </c>
    </row>
    <row r="8711" spans="1:8" x14ac:dyDescent="0.3">
      <c r="A8711" s="1">
        <v>45582</v>
      </c>
      <c r="B8711" t="str">
        <v>Marketing</v>
      </c>
      <c r="C8711" t="str">
        <v>Rent</v>
      </c>
      <c r="D8711" s="10">
        <v>17297</v>
      </c>
      <c r="E8711" s="1">
        <v>45582</v>
      </c>
      <c r="F8711" t="str">
        <v>Marketing</v>
      </c>
      <c r="G8711" t="str">
        <v>Rent</v>
      </c>
      <c r="H8711" s="10">
        <v>14738</v>
      </c>
    </row>
    <row r="8712" spans="1:8" x14ac:dyDescent="0.3">
      <c r="A8712" s="1">
        <v>45582</v>
      </c>
      <c r="B8712" t="str">
        <v>Marketing</v>
      </c>
      <c r="C8712" t="str">
        <v>Marketing Spend</v>
      </c>
      <c r="D8712" s="10">
        <v>7304</v>
      </c>
      <c r="E8712" s="1">
        <v>45582</v>
      </c>
      <c r="F8712" t="str">
        <v>Marketing</v>
      </c>
      <c r="G8712" t="str">
        <v>Marketing Spend</v>
      </c>
      <c r="H8712" s="10">
        <v>5870</v>
      </c>
    </row>
    <row r="8713" spans="1:8" x14ac:dyDescent="0.3">
      <c r="A8713" s="1">
        <v>45582</v>
      </c>
      <c r="B8713" t="str">
        <v>Marketing</v>
      </c>
      <c r="C8713" t="str">
        <v>Software Licenses</v>
      </c>
      <c r="D8713" s="10">
        <v>580</v>
      </c>
      <c r="E8713" s="1">
        <v>45582</v>
      </c>
      <c r="F8713" t="str">
        <v>Marketing</v>
      </c>
      <c r="G8713" t="str">
        <v>Software Licenses</v>
      </c>
      <c r="H8713" s="10">
        <v>831</v>
      </c>
    </row>
    <row r="8714" spans="1:8" x14ac:dyDescent="0.3">
      <c r="A8714" s="1">
        <v>45582</v>
      </c>
      <c r="B8714" t="str">
        <v>Finance</v>
      </c>
      <c r="C8714" t="str">
        <v>Product Revenue</v>
      </c>
      <c r="D8714" s="10">
        <v>16411</v>
      </c>
      <c r="E8714" s="1">
        <v>45582</v>
      </c>
      <c r="F8714" t="str">
        <v>Finance</v>
      </c>
      <c r="G8714" t="str">
        <v>Product Revenue</v>
      </c>
      <c r="H8714" s="10">
        <v>16663</v>
      </c>
    </row>
    <row r="8715" spans="1:8" x14ac:dyDescent="0.3">
      <c r="A8715" s="1">
        <v>45582</v>
      </c>
      <c r="B8715" t="str">
        <v>Finance</v>
      </c>
      <c r="C8715" t="str">
        <v>Service Revenue</v>
      </c>
      <c r="D8715" s="10">
        <v>14001</v>
      </c>
      <c r="E8715" s="1">
        <v>45582</v>
      </c>
      <c r="F8715" t="str">
        <v>Finance</v>
      </c>
      <c r="G8715" t="str">
        <v>Service Revenue</v>
      </c>
      <c r="H8715" s="10">
        <v>16449</v>
      </c>
    </row>
    <row r="8716" spans="1:8" x14ac:dyDescent="0.3">
      <c r="A8716" s="1">
        <v>45582</v>
      </c>
      <c r="B8716" t="str">
        <v>Finance</v>
      </c>
      <c r="C8716" t="str">
        <v>Salaries</v>
      </c>
      <c r="D8716" s="10">
        <v>4941</v>
      </c>
      <c r="E8716" s="1">
        <v>45582</v>
      </c>
      <c r="F8716" t="str">
        <v>Finance</v>
      </c>
      <c r="G8716" t="str">
        <v>Salaries</v>
      </c>
      <c r="H8716" s="10">
        <v>4079</v>
      </c>
    </row>
    <row r="8717" spans="1:8" x14ac:dyDescent="0.3">
      <c r="A8717" s="1">
        <v>45582</v>
      </c>
      <c r="B8717" t="str">
        <v>Finance</v>
      </c>
      <c r="C8717" t="str">
        <v>Rent</v>
      </c>
      <c r="D8717" s="10">
        <v>22614</v>
      </c>
      <c r="E8717" s="1">
        <v>45582</v>
      </c>
      <c r="F8717" t="str">
        <v>Finance</v>
      </c>
      <c r="G8717" t="str">
        <v>Rent</v>
      </c>
      <c r="H8717" s="10">
        <v>21956</v>
      </c>
    </row>
    <row r="8718" spans="1:8" x14ac:dyDescent="0.3">
      <c r="A8718" s="1">
        <v>45582</v>
      </c>
      <c r="B8718" t="str">
        <v>Finance</v>
      </c>
      <c r="C8718" t="str">
        <v>Marketing Spend</v>
      </c>
      <c r="D8718" s="10">
        <v>689</v>
      </c>
      <c r="E8718" s="1">
        <v>45582</v>
      </c>
      <c r="F8718" t="str">
        <v>Finance</v>
      </c>
      <c r="G8718" t="str">
        <v>Marketing Spend</v>
      </c>
      <c r="H8718" s="10">
        <v>1209</v>
      </c>
    </row>
    <row r="8719" spans="1:8" x14ac:dyDescent="0.3">
      <c r="A8719" s="1">
        <v>45582</v>
      </c>
      <c r="B8719" t="str">
        <v>Finance</v>
      </c>
      <c r="C8719" t="str">
        <v>Software Licenses</v>
      </c>
      <c r="D8719" s="10">
        <v>22133</v>
      </c>
      <c r="E8719" s="1">
        <v>45582</v>
      </c>
      <c r="F8719" t="str">
        <v>Finance</v>
      </c>
      <c r="G8719" t="str">
        <v>Software Licenses</v>
      </c>
      <c r="H8719" s="10">
        <v>23834</v>
      </c>
    </row>
    <row r="8720" spans="1:8" x14ac:dyDescent="0.3">
      <c r="A8720" s="1">
        <v>45582</v>
      </c>
      <c r="B8720" t="str">
        <v>IT</v>
      </c>
      <c r="C8720" t="str">
        <v>Product Revenue</v>
      </c>
      <c r="D8720" s="10">
        <v>8511</v>
      </c>
      <c r="E8720" s="1">
        <v>45582</v>
      </c>
      <c r="F8720" t="str">
        <v>IT</v>
      </c>
      <c r="G8720" t="str">
        <v>Product Revenue</v>
      </c>
      <c r="H8720" s="10">
        <v>11353</v>
      </c>
    </row>
    <row r="8721" spans="1:8" x14ac:dyDescent="0.3">
      <c r="A8721" s="1">
        <v>45582</v>
      </c>
      <c r="B8721" t="str">
        <v>IT</v>
      </c>
      <c r="C8721" t="str">
        <v>Service Revenue</v>
      </c>
      <c r="D8721" s="10">
        <v>962</v>
      </c>
      <c r="E8721" s="1">
        <v>45582</v>
      </c>
      <c r="F8721" t="str">
        <v>IT</v>
      </c>
      <c r="G8721" t="str">
        <v>Service Revenue</v>
      </c>
      <c r="H8721" s="10">
        <v>2647</v>
      </c>
    </row>
    <row r="8722" spans="1:8" x14ac:dyDescent="0.3">
      <c r="A8722" s="1">
        <v>45582</v>
      </c>
      <c r="B8722" t="str">
        <v>IT</v>
      </c>
      <c r="C8722" t="str">
        <v>Salaries</v>
      </c>
      <c r="D8722" s="10">
        <v>14403</v>
      </c>
      <c r="E8722" s="1">
        <v>45582</v>
      </c>
      <c r="F8722" t="str">
        <v>IT</v>
      </c>
      <c r="G8722" t="str">
        <v>Salaries</v>
      </c>
      <c r="H8722" s="10">
        <v>12432</v>
      </c>
    </row>
    <row r="8723" spans="1:8" x14ac:dyDescent="0.3">
      <c r="A8723" s="1">
        <v>45582</v>
      </c>
      <c r="B8723" t="str">
        <v>IT</v>
      </c>
      <c r="C8723" t="str">
        <v>Rent</v>
      </c>
      <c r="D8723" s="10">
        <v>8826</v>
      </c>
      <c r="E8723" s="1">
        <v>45582</v>
      </c>
      <c r="F8723" t="str">
        <v>IT</v>
      </c>
      <c r="G8723" t="str">
        <v>Rent</v>
      </c>
      <c r="H8723" s="10">
        <v>8072</v>
      </c>
    </row>
    <row r="8724" spans="1:8" x14ac:dyDescent="0.3">
      <c r="A8724" s="1">
        <v>45582</v>
      </c>
      <c r="B8724" t="str">
        <v>IT</v>
      </c>
      <c r="C8724" t="str">
        <v>Marketing Spend</v>
      </c>
      <c r="D8724" s="10">
        <v>6583</v>
      </c>
      <c r="E8724" s="1">
        <v>45582</v>
      </c>
      <c r="F8724" t="str">
        <v>IT</v>
      </c>
      <c r="G8724" t="str">
        <v>Marketing Spend</v>
      </c>
      <c r="H8724" s="10">
        <v>4150</v>
      </c>
    </row>
    <row r="8725" spans="1:8" x14ac:dyDescent="0.3">
      <c r="A8725" s="1">
        <v>45582</v>
      </c>
      <c r="B8725" t="str">
        <v>IT</v>
      </c>
      <c r="C8725" t="str">
        <v>Software Licenses</v>
      </c>
      <c r="D8725" s="10">
        <v>14241</v>
      </c>
      <c r="E8725" s="1">
        <v>45582</v>
      </c>
      <c r="F8725" t="str">
        <v>IT</v>
      </c>
      <c r="G8725" t="str">
        <v>Software Licenses</v>
      </c>
      <c r="H8725" s="10">
        <v>16556</v>
      </c>
    </row>
    <row r="8726" spans="1:8" x14ac:dyDescent="0.3">
      <c r="A8726" s="1">
        <v>45582</v>
      </c>
      <c r="B8726" t="str">
        <v>HR</v>
      </c>
      <c r="C8726" t="str">
        <v>Product Revenue</v>
      </c>
      <c r="D8726" s="10">
        <v>8060</v>
      </c>
      <c r="E8726" s="1">
        <v>45582</v>
      </c>
      <c r="F8726" t="str">
        <v>HR</v>
      </c>
      <c r="G8726" t="str">
        <v>Product Revenue</v>
      </c>
      <c r="H8726" s="10">
        <v>9362</v>
      </c>
    </row>
    <row r="8727" spans="1:8" x14ac:dyDescent="0.3">
      <c r="A8727" s="1">
        <v>45582</v>
      </c>
      <c r="B8727" t="str">
        <v>HR</v>
      </c>
      <c r="C8727" t="str">
        <v>Service Revenue</v>
      </c>
      <c r="D8727" s="10">
        <v>540</v>
      </c>
      <c r="E8727" s="1">
        <v>45582</v>
      </c>
      <c r="F8727" t="str">
        <v>HR</v>
      </c>
      <c r="G8727" t="str">
        <v>Service Revenue</v>
      </c>
      <c r="H8727" s="10">
        <v>-2170</v>
      </c>
    </row>
    <row r="8728" spans="1:8" x14ac:dyDescent="0.3">
      <c r="A8728" s="1">
        <v>45582</v>
      </c>
      <c r="B8728" t="str">
        <v>HR</v>
      </c>
      <c r="C8728" t="str">
        <v>Salaries</v>
      </c>
      <c r="D8728" s="10">
        <v>22725</v>
      </c>
      <c r="E8728" s="1">
        <v>45582</v>
      </c>
      <c r="F8728" t="str">
        <v>HR</v>
      </c>
      <c r="G8728" t="str">
        <v>Salaries</v>
      </c>
      <c r="H8728" s="10">
        <v>24221</v>
      </c>
    </row>
    <row r="8729" spans="1:8" x14ac:dyDescent="0.3">
      <c r="A8729" s="1">
        <v>45582</v>
      </c>
      <c r="B8729" t="str">
        <v>HR</v>
      </c>
      <c r="C8729" t="str">
        <v>Rent</v>
      </c>
      <c r="D8729" s="10">
        <v>17723</v>
      </c>
      <c r="E8729" s="1">
        <v>45582</v>
      </c>
      <c r="F8729" t="str">
        <v>HR</v>
      </c>
      <c r="G8729" t="str">
        <v>Rent</v>
      </c>
      <c r="H8729" s="10">
        <v>17961</v>
      </c>
    </row>
    <row r="8730" spans="1:8" x14ac:dyDescent="0.3">
      <c r="A8730" s="1">
        <v>45582</v>
      </c>
      <c r="B8730" t="str">
        <v>HR</v>
      </c>
      <c r="C8730" t="str">
        <v>Marketing Spend</v>
      </c>
      <c r="D8730" s="10">
        <v>12471</v>
      </c>
      <c r="E8730" s="1">
        <v>45582</v>
      </c>
      <c r="F8730" t="str">
        <v>HR</v>
      </c>
      <c r="G8730" t="str">
        <v>Marketing Spend</v>
      </c>
      <c r="H8730" s="10">
        <v>14000</v>
      </c>
    </row>
    <row r="8731" spans="1:8" x14ac:dyDescent="0.3">
      <c r="A8731" s="1">
        <v>45582</v>
      </c>
      <c r="B8731" t="str">
        <v>HR</v>
      </c>
      <c r="C8731" t="str">
        <v>Software Licenses</v>
      </c>
      <c r="D8731" s="10">
        <v>18623</v>
      </c>
      <c r="E8731" s="1">
        <v>45582</v>
      </c>
      <c r="F8731" t="str">
        <v>HR</v>
      </c>
      <c r="G8731" t="str">
        <v>Software Licenses</v>
      </c>
      <c r="H8731" s="10">
        <v>21084</v>
      </c>
    </row>
    <row r="8732" spans="1:8" x14ac:dyDescent="0.3">
      <c r="A8732" s="1">
        <v>45583</v>
      </c>
      <c r="B8732" t="str">
        <v>Sales</v>
      </c>
      <c r="C8732" t="str">
        <v>Product Revenue</v>
      </c>
      <c r="D8732" s="10">
        <v>9678</v>
      </c>
      <c r="E8732" s="1">
        <v>45583</v>
      </c>
      <c r="F8732" t="str">
        <v>Sales</v>
      </c>
      <c r="G8732" t="str">
        <v>Product Revenue</v>
      </c>
      <c r="H8732" s="10">
        <v>8325</v>
      </c>
    </row>
    <row r="8733" spans="1:8" x14ac:dyDescent="0.3">
      <c r="A8733" s="1">
        <v>45583</v>
      </c>
      <c r="B8733" t="str">
        <v>Sales</v>
      </c>
      <c r="C8733" t="str">
        <v>Service Revenue</v>
      </c>
      <c r="D8733" s="10">
        <v>20101</v>
      </c>
      <c r="E8733" s="1">
        <v>45583</v>
      </c>
      <c r="F8733" t="str">
        <v>Sales</v>
      </c>
      <c r="G8733" t="str">
        <v>Service Revenue</v>
      </c>
      <c r="H8733" s="10">
        <v>17293</v>
      </c>
    </row>
    <row r="8734" spans="1:8" x14ac:dyDescent="0.3">
      <c r="A8734" s="1">
        <v>45583</v>
      </c>
      <c r="B8734" t="str">
        <v>Sales</v>
      </c>
      <c r="C8734" t="str">
        <v>Salaries</v>
      </c>
      <c r="D8734" s="10">
        <v>11292</v>
      </c>
      <c r="E8734" s="1">
        <v>45583</v>
      </c>
      <c r="F8734" t="str">
        <v>Sales</v>
      </c>
      <c r="G8734" t="str">
        <v>Salaries</v>
      </c>
      <c r="H8734" s="10">
        <v>11144</v>
      </c>
    </row>
    <row r="8735" spans="1:8" x14ac:dyDescent="0.3">
      <c r="A8735" s="1">
        <v>45583</v>
      </c>
      <c r="B8735" t="str">
        <v>Sales</v>
      </c>
      <c r="C8735" t="str">
        <v>Rent</v>
      </c>
      <c r="D8735" s="10">
        <v>18016</v>
      </c>
      <c r="E8735" s="1">
        <v>45583</v>
      </c>
      <c r="F8735" t="str">
        <v>Sales</v>
      </c>
      <c r="G8735" t="str">
        <v>Rent</v>
      </c>
      <c r="H8735" s="10">
        <v>15765</v>
      </c>
    </row>
    <row r="8736" spans="1:8" x14ac:dyDescent="0.3">
      <c r="A8736" s="1">
        <v>45583</v>
      </c>
      <c r="B8736" t="str">
        <v>Sales</v>
      </c>
      <c r="C8736" t="str">
        <v>Marketing Spend</v>
      </c>
      <c r="D8736" s="10">
        <v>2678</v>
      </c>
      <c r="E8736" s="1">
        <v>45583</v>
      </c>
      <c r="F8736" t="str">
        <v>Sales</v>
      </c>
      <c r="G8736" t="str">
        <v>Marketing Spend</v>
      </c>
      <c r="H8736" s="10">
        <v>1502</v>
      </c>
    </row>
    <row r="8737" spans="1:8" x14ac:dyDescent="0.3">
      <c r="A8737" s="1">
        <v>45583</v>
      </c>
      <c r="B8737" t="str">
        <v>Sales</v>
      </c>
      <c r="C8737" t="str">
        <v>Software Licenses</v>
      </c>
      <c r="D8737" s="10">
        <v>17424</v>
      </c>
      <c r="E8737" s="1">
        <v>45583</v>
      </c>
      <c r="F8737" t="str">
        <v>Sales</v>
      </c>
      <c r="G8737" t="str">
        <v>Software Licenses</v>
      </c>
      <c r="H8737" s="10">
        <v>19008</v>
      </c>
    </row>
    <row r="8738" spans="1:8" x14ac:dyDescent="0.3">
      <c r="A8738" s="1">
        <v>45583</v>
      </c>
      <c r="B8738" t="str">
        <v>Marketing</v>
      </c>
      <c r="C8738" t="str">
        <v>Product Revenue</v>
      </c>
      <c r="D8738" s="10">
        <v>4820</v>
      </c>
      <c r="E8738" s="1">
        <v>45583</v>
      </c>
      <c r="F8738" t="str">
        <v>Marketing</v>
      </c>
      <c r="G8738" t="str">
        <v>Product Revenue</v>
      </c>
      <c r="H8738" s="10">
        <v>4159</v>
      </c>
    </row>
    <row r="8739" spans="1:8" x14ac:dyDescent="0.3">
      <c r="A8739" s="1">
        <v>45583</v>
      </c>
      <c r="B8739" t="str">
        <v>Marketing</v>
      </c>
      <c r="C8739" t="str">
        <v>Service Revenue</v>
      </c>
      <c r="D8739" s="10">
        <v>9924</v>
      </c>
      <c r="E8739" s="1">
        <v>45583</v>
      </c>
      <c r="F8739" t="str">
        <v>Marketing</v>
      </c>
      <c r="G8739" t="str">
        <v>Service Revenue</v>
      </c>
      <c r="H8739" s="10">
        <v>12570</v>
      </c>
    </row>
    <row r="8740" spans="1:8" x14ac:dyDescent="0.3">
      <c r="A8740" s="1">
        <v>45583</v>
      </c>
      <c r="B8740" t="str">
        <v>Marketing</v>
      </c>
      <c r="C8740" t="str">
        <v>Salaries</v>
      </c>
      <c r="D8740" s="10">
        <v>19739</v>
      </c>
      <c r="E8740" s="1">
        <v>45583</v>
      </c>
      <c r="F8740" t="str">
        <v>Marketing</v>
      </c>
      <c r="G8740" t="str">
        <v>Salaries</v>
      </c>
      <c r="H8740" s="10">
        <v>20308</v>
      </c>
    </row>
    <row r="8741" spans="1:8" x14ac:dyDescent="0.3">
      <c r="A8741" s="1">
        <v>45583</v>
      </c>
      <c r="B8741" t="str">
        <v>Marketing</v>
      </c>
      <c r="C8741" t="str">
        <v>Rent</v>
      </c>
      <c r="D8741" s="10">
        <v>22646</v>
      </c>
      <c r="E8741" s="1">
        <v>45583</v>
      </c>
      <c r="F8741" t="str">
        <v>Marketing</v>
      </c>
      <c r="G8741" t="str">
        <v>Rent</v>
      </c>
      <c r="H8741" s="10">
        <v>22717</v>
      </c>
    </row>
    <row r="8742" spans="1:8" x14ac:dyDescent="0.3">
      <c r="A8742" s="1">
        <v>45583</v>
      </c>
      <c r="B8742" t="str">
        <v>Marketing</v>
      </c>
      <c r="C8742" t="str">
        <v>Marketing Spend</v>
      </c>
      <c r="D8742" s="10">
        <v>21922</v>
      </c>
      <c r="E8742" s="1">
        <v>45583</v>
      </c>
      <c r="F8742" t="str">
        <v>Marketing</v>
      </c>
      <c r="G8742" t="str">
        <v>Marketing Spend</v>
      </c>
      <c r="H8742" s="10">
        <v>21568</v>
      </c>
    </row>
    <row r="8743" spans="1:8" x14ac:dyDescent="0.3">
      <c r="A8743" s="1">
        <v>45583</v>
      </c>
      <c r="B8743" t="str">
        <v>Marketing</v>
      </c>
      <c r="C8743" t="str">
        <v>Software Licenses</v>
      </c>
      <c r="D8743" s="10">
        <v>11916</v>
      </c>
      <c r="E8743" s="1">
        <v>45583</v>
      </c>
      <c r="F8743" t="str">
        <v>Marketing</v>
      </c>
      <c r="G8743" t="str">
        <v>Software Licenses</v>
      </c>
      <c r="H8743" s="10">
        <v>14189</v>
      </c>
    </row>
    <row r="8744" spans="1:8" x14ac:dyDescent="0.3">
      <c r="A8744" s="1">
        <v>45583</v>
      </c>
      <c r="B8744" t="str">
        <v>Finance</v>
      </c>
      <c r="C8744" t="str">
        <v>Product Revenue</v>
      </c>
      <c r="D8744" s="10">
        <v>16396</v>
      </c>
      <c r="E8744" s="1">
        <v>45583</v>
      </c>
      <c r="F8744" t="str">
        <v>Finance</v>
      </c>
      <c r="G8744" t="str">
        <v>Product Revenue</v>
      </c>
      <c r="H8744" s="10">
        <v>15210</v>
      </c>
    </row>
    <row r="8745" spans="1:8" x14ac:dyDescent="0.3">
      <c r="A8745" s="1">
        <v>45583</v>
      </c>
      <c r="B8745" t="str">
        <v>Finance</v>
      </c>
      <c r="C8745" t="str">
        <v>Service Revenue</v>
      </c>
      <c r="D8745" s="10">
        <v>18801</v>
      </c>
      <c r="E8745" s="1">
        <v>45583</v>
      </c>
      <c r="F8745" t="str">
        <v>Finance</v>
      </c>
      <c r="G8745" t="str">
        <v>Service Revenue</v>
      </c>
      <c r="H8745" s="10">
        <v>19338</v>
      </c>
    </row>
    <row r="8746" spans="1:8" x14ac:dyDescent="0.3">
      <c r="A8746" s="1">
        <v>45583</v>
      </c>
      <c r="B8746" t="str">
        <v>Finance</v>
      </c>
      <c r="C8746" t="str">
        <v>Salaries</v>
      </c>
      <c r="D8746" s="10">
        <v>12719</v>
      </c>
      <c r="E8746" s="1">
        <v>45583</v>
      </c>
      <c r="F8746" t="str">
        <v>Finance</v>
      </c>
      <c r="G8746" t="str">
        <v>Salaries</v>
      </c>
      <c r="H8746" s="10">
        <v>14508</v>
      </c>
    </row>
    <row r="8747" spans="1:8" x14ac:dyDescent="0.3">
      <c r="A8747" s="1">
        <v>45583</v>
      </c>
      <c r="B8747" t="str">
        <v>Finance</v>
      </c>
      <c r="C8747" t="str">
        <v>Rent</v>
      </c>
      <c r="D8747" s="10">
        <v>12686</v>
      </c>
      <c r="E8747" s="1">
        <v>45583</v>
      </c>
      <c r="F8747" t="str">
        <v>Finance</v>
      </c>
      <c r="G8747" t="str">
        <v>Rent</v>
      </c>
      <c r="H8747" s="10">
        <v>10881</v>
      </c>
    </row>
    <row r="8748" spans="1:8" x14ac:dyDescent="0.3">
      <c r="A8748" s="1">
        <v>45583</v>
      </c>
      <c r="B8748" t="str">
        <v>Finance</v>
      </c>
      <c r="C8748" t="str">
        <v>Marketing Spend</v>
      </c>
      <c r="D8748" s="10">
        <v>4897</v>
      </c>
      <c r="E8748" s="1">
        <v>45583</v>
      </c>
      <c r="F8748" t="str">
        <v>Finance</v>
      </c>
      <c r="G8748" t="str">
        <v>Marketing Spend</v>
      </c>
      <c r="H8748" s="10">
        <v>3916</v>
      </c>
    </row>
    <row r="8749" spans="1:8" x14ac:dyDescent="0.3">
      <c r="A8749" s="1">
        <v>45583</v>
      </c>
      <c r="B8749" t="str">
        <v>Finance</v>
      </c>
      <c r="C8749" t="str">
        <v>Software Licenses</v>
      </c>
      <c r="D8749" s="10">
        <v>12358</v>
      </c>
      <c r="E8749" s="1">
        <v>45583</v>
      </c>
      <c r="F8749" t="str">
        <v>Finance</v>
      </c>
      <c r="G8749" t="str">
        <v>Software Licenses</v>
      </c>
      <c r="H8749" s="10">
        <v>14887</v>
      </c>
    </row>
    <row r="8750" spans="1:8" x14ac:dyDescent="0.3">
      <c r="A8750" s="1">
        <v>45583</v>
      </c>
      <c r="B8750" t="str">
        <v>IT</v>
      </c>
      <c r="C8750" t="str">
        <v>Product Revenue</v>
      </c>
      <c r="D8750" s="10">
        <v>1778</v>
      </c>
      <c r="E8750" s="1">
        <v>45583</v>
      </c>
      <c r="F8750" t="str">
        <v>IT</v>
      </c>
      <c r="G8750" t="str">
        <v>Product Revenue</v>
      </c>
      <c r="H8750" s="10">
        <v>442</v>
      </c>
    </row>
    <row r="8751" spans="1:8" x14ac:dyDescent="0.3">
      <c r="A8751" s="1">
        <v>45583</v>
      </c>
      <c r="B8751" t="str">
        <v>IT</v>
      </c>
      <c r="C8751" t="str">
        <v>Service Revenue</v>
      </c>
      <c r="D8751" s="10">
        <v>14277</v>
      </c>
      <c r="E8751" s="1">
        <v>45583</v>
      </c>
      <c r="F8751" t="str">
        <v>IT</v>
      </c>
      <c r="G8751" t="str">
        <v>Service Revenue</v>
      </c>
      <c r="H8751" s="10">
        <v>14066</v>
      </c>
    </row>
    <row r="8752" spans="1:8" x14ac:dyDescent="0.3">
      <c r="A8752" s="1">
        <v>45583</v>
      </c>
      <c r="B8752" t="str">
        <v>IT</v>
      </c>
      <c r="C8752" t="str">
        <v>Salaries</v>
      </c>
      <c r="D8752" s="10">
        <v>16931</v>
      </c>
      <c r="E8752" s="1">
        <v>45583</v>
      </c>
      <c r="F8752" t="str">
        <v>IT</v>
      </c>
      <c r="G8752" t="str">
        <v>Salaries</v>
      </c>
      <c r="H8752" s="10">
        <v>18900</v>
      </c>
    </row>
    <row r="8753" spans="1:8" x14ac:dyDescent="0.3">
      <c r="A8753" s="1">
        <v>45583</v>
      </c>
      <c r="B8753" t="str">
        <v>IT</v>
      </c>
      <c r="C8753" t="str">
        <v>Rent</v>
      </c>
      <c r="D8753" s="10">
        <v>6270</v>
      </c>
      <c r="E8753" s="1">
        <v>45583</v>
      </c>
      <c r="F8753" t="str">
        <v>IT</v>
      </c>
      <c r="G8753" t="str">
        <v>Rent</v>
      </c>
      <c r="H8753" s="10">
        <v>5677</v>
      </c>
    </row>
    <row r="8754" spans="1:8" x14ac:dyDescent="0.3">
      <c r="A8754" s="1">
        <v>45583</v>
      </c>
      <c r="B8754" t="str">
        <v>IT</v>
      </c>
      <c r="C8754" t="str">
        <v>Marketing Spend</v>
      </c>
      <c r="D8754" s="10">
        <v>20362</v>
      </c>
      <c r="E8754" s="1">
        <v>45583</v>
      </c>
      <c r="F8754" t="str">
        <v>IT</v>
      </c>
      <c r="G8754" t="str">
        <v>Marketing Spend</v>
      </c>
      <c r="H8754" s="10">
        <v>20993</v>
      </c>
    </row>
    <row r="8755" spans="1:8" x14ac:dyDescent="0.3">
      <c r="A8755" s="1">
        <v>45583</v>
      </c>
      <c r="B8755" t="str">
        <v>IT</v>
      </c>
      <c r="C8755" t="str">
        <v>Software Licenses</v>
      </c>
      <c r="D8755" s="10">
        <v>6287</v>
      </c>
      <c r="E8755" s="1">
        <v>45583</v>
      </c>
      <c r="F8755" t="str">
        <v>IT</v>
      </c>
      <c r="G8755" t="str">
        <v>Software Licenses</v>
      </c>
      <c r="H8755" s="10">
        <v>4368</v>
      </c>
    </row>
    <row r="8756" spans="1:8" x14ac:dyDescent="0.3">
      <c r="A8756" s="1">
        <v>45583</v>
      </c>
      <c r="B8756" t="str">
        <v>HR</v>
      </c>
      <c r="C8756" t="str">
        <v>Product Revenue</v>
      </c>
      <c r="D8756" s="10">
        <v>13953</v>
      </c>
      <c r="E8756" s="1">
        <v>45583</v>
      </c>
      <c r="F8756" t="str">
        <v>HR</v>
      </c>
      <c r="G8756" t="str">
        <v>Product Revenue</v>
      </c>
      <c r="H8756" s="10">
        <v>12855</v>
      </c>
    </row>
    <row r="8757" spans="1:8" x14ac:dyDescent="0.3">
      <c r="A8757" s="1">
        <v>45583</v>
      </c>
      <c r="B8757" t="str">
        <v>HR</v>
      </c>
      <c r="C8757" t="str">
        <v>Service Revenue</v>
      </c>
      <c r="D8757" s="10">
        <v>8931</v>
      </c>
      <c r="E8757" s="1">
        <v>45583</v>
      </c>
      <c r="F8757" t="str">
        <v>HR</v>
      </c>
      <c r="G8757" t="str">
        <v>Service Revenue</v>
      </c>
      <c r="H8757" s="10">
        <v>9303</v>
      </c>
    </row>
    <row r="8758" spans="1:8" x14ac:dyDescent="0.3">
      <c r="A8758" s="1">
        <v>45583</v>
      </c>
      <c r="B8758" t="str">
        <v>HR</v>
      </c>
      <c r="C8758" t="str">
        <v>Salaries</v>
      </c>
      <c r="D8758" s="10">
        <v>15533</v>
      </c>
      <c r="E8758" s="1">
        <v>45583</v>
      </c>
      <c r="F8758" t="str">
        <v>HR</v>
      </c>
      <c r="G8758" t="str">
        <v>Salaries</v>
      </c>
      <c r="H8758" s="10">
        <v>16258</v>
      </c>
    </row>
    <row r="8759" spans="1:8" x14ac:dyDescent="0.3">
      <c r="A8759" s="1">
        <v>45583</v>
      </c>
      <c r="B8759" t="str">
        <v>HR</v>
      </c>
      <c r="C8759" t="str">
        <v>Rent</v>
      </c>
      <c r="D8759" s="10">
        <v>1021</v>
      </c>
      <c r="E8759" s="1">
        <v>45583</v>
      </c>
      <c r="F8759" t="str">
        <v>HR</v>
      </c>
      <c r="G8759" t="str">
        <v>Rent</v>
      </c>
      <c r="H8759" s="10">
        <v>3393</v>
      </c>
    </row>
    <row r="8760" spans="1:8" x14ac:dyDescent="0.3">
      <c r="A8760" s="1">
        <v>45583</v>
      </c>
      <c r="B8760" t="str">
        <v>HR</v>
      </c>
      <c r="C8760" t="str">
        <v>Marketing Spend</v>
      </c>
      <c r="D8760" s="10">
        <v>2589</v>
      </c>
      <c r="E8760" s="1">
        <v>45583</v>
      </c>
      <c r="F8760" t="str">
        <v>HR</v>
      </c>
      <c r="G8760" t="str">
        <v>Marketing Spend</v>
      </c>
      <c r="H8760" s="10">
        <v>2646</v>
      </c>
    </row>
    <row r="8761" spans="1:8" x14ac:dyDescent="0.3">
      <c r="A8761" s="1">
        <v>45583</v>
      </c>
      <c r="B8761" t="str">
        <v>HR</v>
      </c>
      <c r="C8761" t="str">
        <v>Software Licenses</v>
      </c>
      <c r="D8761" s="10">
        <v>16550</v>
      </c>
      <c r="E8761" s="1">
        <v>45583</v>
      </c>
      <c r="F8761" t="str">
        <v>HR</v>
      </c>
      <c r="G8761" t="str">
        <v>Software Licenses</v>
      </c>
      <c r="H8761" s="10">
        <v>16600</v>
      </c>
    </row>
    <row r="8762" spans="1:8" x14ac:dyDescent="0.3">
      <c r="A8762" s="1">
        <v>45584</v>
      </c>
      <c r="B8762" t="str">
        <v>Sales</v>
      </c>
      <c r="C8762" t="str">
        <v>Product Revenue</v>
      </c>
      <c r="D8762" s="10">
        <v>13069</v>
      </c>
      <c r="E8762" s="1">
        <v>45584</v>
      </c>
      <c r="F8762" t="str">
        <v>Sales</v>
      </c>
      <c r="G8762" t="str">
        <v>Product Revenue</v>
      </c>
      <c r="H8762" s="10">
        <v>14005</v>
      </c>
    </row>
    <row r="8763" spans="1:8" x14ac:dyDescent="0.3">
      <c r="A8763" s="1">
        <v>45584</v>
      </c>
      <c r="B8763" t="str">
        <v>Sales</v>
      </c>
      <c r="C8763" t="str">
        <v>Service Revenue</v>
      </c>
      <c r="D8763" s="10">
        <v>2643</v>
      </c>
      <c r="E8763" s="1">
        <v>45584</v>
      </c>
      <c r="F8763" t="str">
        <v>Sales</v>
      </c>
      <c r="G8763" t="str">
        <v>Service Revenue</v>
      </c>
      <c r="H8763" s="10">
        <v>5326</v>
      </c>
    </row>
    <row r="8764" spans="1:8" x14ac:dyDescent="0.3">
      <c r="A8764" s="1">
        <v>45584</v>
      </c>
      <c r="B8764" t="str">
        <v>Sales</v>
      </c>
      <c r="C8764" t="str">
        <v>Salaries</v>
      </c>
      <c r="D8764" s="10">
        <v>8965</v>
      </c>
      <c r="E8764" s="1">
        <v>45584</v>
      </c>
      <c r="F8764" t="str">
        <v>Sales</v>
      </c>
      <c r="G8764" t="str">
        <v>Salaries</v>
      </c>
      <c r="H8764" s="10">
        <v>9908</v>
      </c>
    </row>
    <row r="8765" spans="1:8" x14ac:dyDescent="0.3">
      <c r="A8765" s="1">
        <v>45584</v>
      </c>
      <c r="B8765" t="str">
        <v>Sales</v>
      </c>
      <c r="C8765" t="str">
        <v>Rent</v>
      </c>
      <c r="D8765" s="10">
        <v>3559</v>
      </c>
      <c r="E8765" s="1">
        <v>45584</v>
      </c>
      <c r="F8765" t="str">
        <v>Sales</v>
      </c>
      <c r="G8765" t="str">
        <v>Rent</v>
      </c>
      <c r="H8765" s="10">
        <v>1507</v>
      </c>
    </row>
    <row r="8766" spans="1:8" x14ac:dyDescent="0.3">
      <c r="A8766" s="1">
        <v>45584</v>
      </c>
      <c r="B8766" t="str">
        <v>Sales</v>
      </c>
      <c r="C8766" t="str">
        <v>Marketing Spend</v>
      </c>
      <c r="D8766" s="10">
        <v>6832</v>
      </c>
      <c r="E8766" s="1">
        <v>45584</v>
      </c>
      <c r="F8766" t="str">
        <v>Sales</v>
      </c>
      <c r="G8766" t="str">
        <v>Marketing Spend</v>
      </c>
      <c r="H8766" s="10">
        <v>9363</v>
      </c>
    </row>
    <row r="8767" spans="1:8" x14ac:dyDescent="0.3">
      <c r="A8767" s="1">
        <v>45584</v>
      </c>
      <c r="B8767" t="str">
        <v>Sales</v>
      </c>
      <c r="C8767" t="str">
        <v>Software Licenses</v>
      </c>
      <c r="D8767" s="10">
        <v>24116</v>
      </c>
      <c r="E8767" s="1">
        <v>45584</v>
      </c>
      <c r="F8767" t="str">
        <v>Sales</v>
      </c>
      <c r="G8767" t="str">
        <v>Software Licenses</v>
      </c>
      <c r="H8767" s="10">
        <v>26212</v>
      </c>
    </row>
    <row r="8768" spans="1:8" x14ac:dyDescent="0.3">
      <c r="A8768" s="1">
        <v>45584</v>
      </c>
      <c r="B8768" t="str">
        <v>Marketing</v>
      </c>
      <c r="C8768" t="str">
        <v>Product Revenue</v>
      </c>
      <c r="D8768" s="10">
        <v>1929</v>
      </c>
      <c r="E8768" s="1">
        <v>45584</v>
      </c>
      <c r="F8768" t="str">
        <v>Marketing</v>
      </c>
      <c r="G8768" t="str">
        <v>Product Revenue</v>
      </c>
      <c r="H8768" s="10">
        <v>2527</v>
      </c>
    </row>
    <row r="8769" spans="1:8" x14ac:dyDescent="0.3">
      <c r="A8769" s="1">
        <v>45584</v>
      </c>
      <c r="B8769" t="str">
        <v>Marketing</v>
      </c>
      <c r="C8769" t="str">
        <v>Service Revenue</v>
      </c>
      <c r="D8769" s="10">
        <v>8248</v>
      </c>
      <c r="E8769" s="1">
        <v>45584</v>
      </c>
      <c r="F8769" t="str">
        <v>Marketing</v>
      </c>
      <c r="G8769" t="str">
        <v>Service Revenue</v>
      </c>
      <c r="H8769" s="10">
        <v>6587</v>
      </c>
    </row>
    <row r="8770" spans="1:8" x14ac:dyDescent="0.3">
      <c r="A8770" s="1">
        <v>45584</v>
      </c>
      <c r="B8770" t="str">
        <v>Marketing</v>
      </c>
      <c r="C8770" t="str">
        <v>Salaries</v>
      </c>
      <c r="D8770" s="10">
        <v>12071</v>
      </c>
      <c r="E8770" s="1">
        <v>45584</v>
      </c>
      <c r="F8770" t="str">
        <v>Marketing</v>
      </c>
      <c r="G8770" t="str">
        <v>Salaries</v>
      </c>
      <c r="H8770" s="10">
        <v>11011</v>
      </c>
    </row>
    <row r="8771" spans="1:8" x14ac:dyDescent="0.3">
      <c r="A8771" s="1">
        <v>45584</v>
      </c>
      <c r="B8771" t="str">
        <v>Marketing</v>
      </c>
      <c r="C8771" t="str">
        <v>Rent</v>
      </c>
      <c r="D8771" s="10">
        <v>17396</v>
      </c>
      <c r="E8771" s="1">
        <v>45584</v>
      </c>
      <c r="F8771" t="str">
        <v>Marketing</v>
      </c>
      <c r="G8771" t="str">
        <v>Rent</v>
      </c>
      <c r="H8771" s="10">
        <v>16964</v>
      </c>
    </row>
    <row r="8772" spans="1:8" x14ac:dyDescent="0.3">
      <c r="A8772" s="1">
        <v>45584</v>
      </c>
      <c r="B8772" t="str">
        <v>Marketing</v>
      </c>
      <c r="C8772" t="str">
        <v>Marketing Spend</v>
      </c>
      <c r="D8772" s="10">
        <v>21605</v>
      </c>
      <c r="E8772" s="1">
        <v>45584</v>
      </c>
      <c r="F8772" t="str">
        <v>Marketing</v>
      </c>
      <c r="G8772" t="str">
        <v>Marketing Spend</v>
      </c>
      <c r="H8772" s="10">
        <v>21988</v>
      </c>
    </row>
    <row r="8773" spans="1:8" x14ac:dyDescent="0.3">
      <c r="A8773" s="1">
        <v>45584</v>
      </c>
      <c r="B8773" t="str">
        <v>Marketing</v>
      </c>
      <c r="C8773" t="str">
        <v>Software Licenses</v>
      </c>
      <c r="D8773" s="10">
        <v>13324</v>
      </c>
      <c r="E8773" s="1">
        <v>45584</v>
      </c>
      <c r="F8773" t="str">
        <v>Marketing</v>
      </c>
      <c r="G8773" t="str">
        <v>Software Licenses</v>
      </c>
      <c r="H8773" s="10">
        <v>14894</v>
      </c>
    </row>
    <row r="8774" spans="1:8" x14ac:dyDescent="0.3">
      <c r="A8774" s="1">
        <v>45584</v>
      </c>
      <c r="B8774" t="str">
        <v>Finance</v>
      </c>
      <c r="C8774" t="str">
        <v>Product Revenue</v>
      </c>
      <c r="D8774" s="10">
        <v>15522</v>
      </c>
      <c r="E8774" s="1">
        <v>45584</v>
      </c>
      <c r="F8774" t="str">
        <v>Finance</v>
      </c>
      <c r="G8774" t="str">
        <v>Product Revenue</v>
      </c>
      <c r="H8774" s="10">
        <v>14379</v>
      </c>
    </row>
    <row r="8775" spans="1:8" x14ac:dyDescent="0.3">
      <c r="A8775" s="1">
        <v>45584</v>
      </c>
      <c r="B8775" t="str">
        <v>Finance</v>
      </c>
      <c r="C8775" t="str">
        <v>Service Revenue</v>
      </c>
      <c r="D8775" s="10">
        <v>7297</v>
      </c>
      <c r="E8775" s="1">
        <v>45584</v>
      </c>
      <c r="F8775" t="str">
        <v>Finance</v>
      </c>
      <c r="G8775" t="str">
        <v>Service Revenue</v>
      </c>
      <c r="H8775" s="10">
        <v>4888</v>
      </c>
    </row>
    <row r="8776" spans="1:8" x14ac:dyDescent="0.3">
      <c r="A8776" s="1">
        <v>45584</v>
      </c>
      <c r="B8776" t="str">
        <v>Finance</v>
      </c>
      <c r="C8776" t="str">
        <v>Salaries</v>
      </c>
      <c r="D8776" s="10">
        <v>17545</v>
      </c>
      <c r="E8776" s="1">
        <v>45584</v>
      </c>
      <c r="F8776" t="str">
        <v>Finance</v>
      </c>
      <c r="G8776" t="str">
        <v>Salaries</v>
      </c>
      <c r="H8776" s="10">
        <v>16907</v>
      </c>
    </row>
    <row r="8777" spans="1:8" x14ac:dyDescent="0.3">
      <c r="A8777" s="1">
        <v>45584</v>
      </c>
      <c r="B8777" t="str">
        <v>Finance</v>
      </c>
      <c r="C8777" t="str">
        <v>Rent</v>
      </c>
      <c r="D8777" s="10">
        <v>23758</v>
      </c>
      <c r="E8777" s="1">
        <v>45584</v>
      </c>
      <c r="F8777" t="str">
        <v>Finance</v>
      </c>
      <c r="G8777" t="str">
        <v>Rent</v>
      </c>
      <c r="H8777" s="10">
        <v>23018</v>
      </c>
    </row>
    <row r="8778" spans="1:8" x14ac:dyDescent="0.3">
      <c r="A8778" s="1">
        <v>45584</v>
      </c>
      <c r="B8778" t="str">
        <v>Finance</v>
      </c>
      <c r="C8778" t="str">
        <v>Marketing Spend</v>
      </c>
      <c r="D8778" s="10">
        <v>17052</v>
      </c>
      <c r="E8778" s="1">
        <v>45584</v>
      </c>
      <c r="F8778" t="str">
        <v>Finance</v>
      </c>
      <c r="G8778" t="str">
        <v>Marketing Spend</v>
      </c>
      <c r="H8778" s="10">
        <v>16545</v>
      </c>
    </row>
    <row r="8779" spans="1:8" x14ac:dyDescent="0.3">
      <c r="A8779" s="1">
        <v>45584</v>
      </c>
      <c r="B8779" t="str">
        <v>Finance</v>
      </c>
      <c r="C8779" t="str">
        <v>Software Licenses</v>
      </c>
      <c r="D8779" s="10">
        <v>10699</v>
      </c>
      <c r="E8779" s="1">
        <v>45584</v>
      </c>
      <c r="F8779" t="str">
        <v>Finance</v>
      </c>
      <c r="G8779" t="str">
        <v>Software Licenses</v>
      </c>
      <c r="H8779" s="10">
        <v>8146</v>
      </c>
    </row>
    <row r="8780" spans="1:8" x14ac:dyDescent="0.3">
      <c r="A8780" s="1">
        <v>45584</v>
      </c>
      <c r="B8780" t="str">
        <v>IT</v>
      </c>
      <c r="C8780" t="str">
        <v>Product Revenue</v>
      </c>
      <c r="D8780" s="10">
        <v>1583</v>
      </c>
      <c r="E8780" s="1">
        <v>45584</v>
      </c>
      <c r="F8780" t="str">
        <v>IT</v>
      </c>
      <c r="G8780" t="str">
        <v>Product Revenue</v>
      </c>
      <c r="H8780" s="10">
        <v>2908</v>
      </c>
    </row>
    <row r="8781" spans="1:8" x14ac:dyDescent="0.3">
      <c r="A8781" s="1">
        <v>45584</v>
      </c>
      <c r="B8781" t="str">
        <v>IT</v>
      </c>
      <c r="C8781" t="str">
        <v>Service Revenue</v>
      </c>
      <c r="D8781" s="10">
        <v>6527</v>
      </c>
      <c r="E8781" s="1">
        <v>45584</v>
      </c>
      <c r="F8781" t="str">
        <v>IT</v>
      </c>
      <c r="G8781" t="str">
        <v>Service Revenue</v>
      </c>
      <c r="H8781" s="10">
        <v>6997</v>
      </c>
    </row>
    <row r="8782" spans="1:8" x14ac:dyDescent="0.3">
      <c r="A8782" s="1">
        <v>45584</v>
      </c>
      <c r="B8782" t="str">
        <v>IT</v>
      </c>
      <c r="C8782" t="str">
        <v>Salaries</v>
      </c>
      <c r="D8782" s="10">
        <v>20533</v>
      </c>
      <c r="E8782" s="1">
        <v>45584</v>
      </c>
      <c r="F8782" t="str">
        <v>IT</v>
      </c>
      <c r="G8782" t="str">
        <v>Salaries</v>
      </c>
      <c r="H8782" s="10">
        <v>21815</v>
      </c>
    </row>
    <row r="8783" spans="1:8" x14ac:dyDescent="0.3">
      <c r="A8783" s="1">
        <v>45584</v>
      </c>
      <c r="B8783" t="str">
        <v>IT</v>
      </c>
      <c r="C8783" t="str">
        <v>Rent</v>
      </c>
      <c r="D8783" s="10">
        <v>21177</v>
      </c>
      <c r="E8783" s="1">
        <v>45584</v>
      </c>
      <c r="F8783" t="str">
        <v>IT</v>
      </c>
      <c r="G8783" t="str">
        <v>Rent</v>
      </c>
      <c r="H8783" s="10">
        <v>22606</v>
      </c>
    </row>
    <row r="8784" spans="1:8" x14ac:dyDescent="0.3">
      <c r="A8784" s="1">
        <v>45584</v>
      </c>
      <c r="B8784" t="str">
        <v>IT</v>
      </c>
      <c r="C8784" t="str">
        <v>Marketing Spend</v>
      </c>
      <c r="D8784" s="10">
        <v>4762</v>
      </c>
      <c r="E8784" s="1">
        <v>45584</v>
      </c>
      <c r="F8784" t="str">
        <v>IT</v>
      </c>
      <c r="G8784" t="str">
        <v>Marketing Spend</v>
      </c>
      <c r="H8784" s="10">
        <v>5248</v>
      </c>
    </row>
    <row r="8785" spans="1:8" x14ac:dyDescent="0.3">
      <c r="A8785" s="1">
        <v>45584</v>
      </c>
      <c r="B8785" t="str">
        <v>IT</v>
      </c>
      <c r="C8785" t="str">
        <v>Software Licenses</v>
      </c>
      <c r="D8785" s="10">
        <v>12129</v>
      </c>
      <c r="E8785" s="1">
        <v>45584</v>
      </c>
      <c r="F8785" t="str">
        <v>IT</v>
      </c>
      <c r="G8785" t="str">
        <v>Software Licenses</v>
      </c>
      <c r="H8785" s="10">
        <v>14668</v>
      </c>
    </row>
    <row r="8786" spans="1:8" x14ac:dyDescent="0.3">
      <c r="A8786" s="1">
        <v>45584</v>
      </c>
      <c r="B8786" t="str">
        <v>HR</v>
      </c>
      <c r="C8786" t="str">
        <v>Product Revenue</v>
      </c>
      <c r="D8786" s="10">
        <v>968</v>
      </c>
      <c r="E8786" s="1">
        <v>45584</v>
      </c>
      <c r="F8786" t="str">
        <v>HR</v>
      </c>
      <c r="G8786" t="str">
        <v>Product Revenue</v>
      </c>
      <c r="H8786" s="10">
        <v>-702</v>
      </c>
    </row>
    <row r="8787" spans="1:8" x14ac:dyDescent="0.3">
      <c r="A8787" s="1">
        <v>45584</v>
      </c>
      <c r="B8787" t="str">
        <v>HR</v>
      </c>
      <c r="C8787" t="str">
        <v>Service Revenue</v>
      </c>
      <c r="D8787" s="10">
        <v>16295</v>
      </c>
      <c r="E8787" s="1">
        <v>45584</v>
      </c>
      <c r="F8787" t="str">
        <v>HR</v>
      </c>
      <c r="G8787" t="str">
        <v>Service Revenue</v>
      </c>
      <c r="H8787" s="10">
        <v>16132</v>
      </c>
    </row>
    <row r="8788" spans="1:8" x14ac:dyDescent="0.3">
      <c r="A8788" s="1">
        <v>45584</v>
      </c>
      <c r="B8788" t="str">
        <v>HR</v>
      </c>
      <c r="C8788" t="str">
        <v>Salaries</v>
      </c>
      <c r="D8788" s="10">
        <v>16339</v>
      </c>
      <c r="E8788" s="1">
        <v>45584</v>
      </c>
      <c r="F8788" t="str">
        <v>HR</v>
      </c>
      <c r="G8788" t="str">
        <v>Salaries</v>
      </c>
      <c r="H8788" s="10">
        <v>15604</v>
      </c>
    </row>
    <row r="8789" spans="1:8" x14ac:dyDescent="0.3">
      <c r="A8789" s="1">
        <v>45584</v>
      </c>
      <c r="B8789" t="str">
        <v>HR</v>
      </c>
      <c r="C8789" t="str">
        <v>Rent</v>
      </c>
      <c r="D8789" s="10">
        <v>21389</v>
      </c>
      <c r="E8789" s="1">
        <v>45584</v>
      </c>
      <c r="F8789" t="str">
        <v>HR</v>
      </c>
      <c r="G8789" t="str">
        <v>Rent</v>
      </c>
      <c r="H8789" s="10">
        <v>19628</v>
      </c>
    </row>
    <row r="8790" spans="1:8" x14ac:dyDescent="0.3">
      <c r="A8790" s="1">
        <v>45584</v>
      </c>
      <c r="B8790" t="str">
        <v>HR</v>
      </c>
      <c r="C8790" t="str">
        <v>Marketing Spend</v>
      </c>
      <c r="D8790" s="10">
        <v>17813</v>
      </c>
      <c r="E8790" s="1">
        <v>45584</v>
      </c>
      <c r="F8790" t="str">
        <v>HR</v>
      </c>
      <c r="G8790" t="str">
        <v>Marketing Spend</v>
      </c>
      <c r="H8790" s="10">
        <v>16754</v>
      </c>
    </row>
    <row r="8791" spans="1:8" x14ac:dyDescent="0.3">
      <c r="A8791" s="1">
        <v>45584</v>
      </c>
      <c r="B8791" t="str">
        <v>HR</v>
      </c>
      <c r="C8791" t="str">
        <v>Software Licenses</v>
      </c>
      <c r="D8791" s="10">
        <v>6264</v>
      </c>
      <c r="E8791" s="1">
        <v>45584</v>
      </c>
      <c r="F8791" t="str">
        <v>HR</v>
      </c>
      <c r="G8791" t="str">
        <v>Software Licenses</v>
      </c>
      <c r="H8791" s="10">
        <v>4897</v>
      </c>
    </row>
    <row r="8792" spans="1:8" x14ac:dyDescent="0.3">
      <c r="A8792" s="1">
        <v>45585</v>
      </c>
      <c r="B8792" t="str">
        <v>Sales</v>
      </c>
      <c r="C8792" t="str">
        <v>Product Revenue</v>
      </c>
      <c r="D8792" s="10">
        <v>22919</v>
      </c>
      <c r="E8792" s="1">
        <v>45585</v>
      </c>
      <c r="F8792" t="str">
        <v>Sales</v>
      </c>
      <c r="G8792" t="str">
        <v>Product Revenue</v>
      </c>
      <c r="H8792" s="10">
        <v>21603</v>
      </c>
    </row>
    <row r="8793" spans="1:8" x14ac:dyDescent="0.3">
      <c r="A8793" s="1">
        <v>45585</v>
      </c>
      <c r="B8793" t="str">
        <v>Sales</v>
      </c>
      <c r="C8793" t="str">
        <v>Service Revenue</v>
      </c>
      <c r="D8793" s="10">
        <v>19423</v>
      </c>
      <c r="E8793" s="1">
        <v>45585</v>
      </c>
      <c r="F8793" t="str">
        <v>Sales</v>
      </c>
      <c r="G8793" t="str">
        <v>Service Revenue</v>
      </c>
      <c r="H8793" s="10">
        <v>18125</v>
      </c>
    </row>
    <row r="8794" spans="1:8" x14ac:dyDescent="0.3">
      <c r="A8794" s="1">
        <v>45585</v>
      </c>
      <c r="B8794" t="str">
        <v>Sales</v>
      </c>
      <c r="C8794" t="str">
        <v>Salaries</v>
      </c>
      <c r="D8794" s="10">
        <v>14112</v>
      </c>
      <c r="E8794" s="1">
        <v>45585</v>
      </c>
      <c r="F8794" t="str">
        <v>Sales</v>
      </c>
      <c r="G8794" t="str">
        <v>Salaries</v>
      </c>
      <c r="H8794" s="10">
        <v>12498</v>
      </c>
    </row>
    <row r="8795" spans="1:8" x14ac:dyDescent="0.3">
      <c r="A8795" s="1">
        <v>45585</v>
      </c>
      <c r="B8795" t="str">
        <v>Sales</v>
      </c>
      <c r="C8795" t="str">
        <v>Rent</v>
      </c>
      <c r="D8795" s="10">
        <v>11011</v>
      </c>
      <c r="E8795" s="1">
        <v>45585</v>
      </c>
      <c r="F8795" t="str">
        <v>Sales</v>
      </c>
      <c r="G8795" t="str">
        <v>Rent</v>
      </c>
      <c r="H8795" s="10">
        <v>8055</v>
      </c>
    </row>
    <row r="8796" spans="1:8" x14ac:dyDescent="0.3">
      <c r="A8796" s="1">
        <v>45585</v>
      </c>
      <c r="B8796" t="str">
        <v>Sales</v>
      </c>
      <c r="C8796" t="str">
        <v>Marketing Spend</v>
      </c>
      <c r="D8796" s="10">
        <v>16193</v>
      </c>
      <c r="E8796" s="1">
        <v>45585</v>
      </c>
      <c r="F8796" t="str">
        <v>Sales</v>
      </c>
      <c r="G8796" t="str">
        <v>Marketing Spend</v>
      </c>
      <c r="H8796" s="10">
        <v>13676</v>
      </c>
    </row>
    <row r="8797" spans="1:8" x14ac:dyDescent="0.3">
      <c r="A8797" s="1">
        <v>45585</v>
      </c>
      <c r="B8797" t="str">
        <v>Sales</v>
      </c>
      <c r="C8797" t="str">
        <v>Software Licenses</v>
      </c>
      <c r="D8797" s="10">
        <v>959</v>
      </c>
      <c r="E8797" s="1">
        <v>45585</v>
      </c>
      <c r="F8797" t="str">
        <v>Sales</v>
      </c>
      <c r="G8797" t="str">
        <v>Software Licenses</v>
      </c>
      <c r="H8797" s="10">
        <v>1802</v>
      </c>
    </row>
    <row r="8798" spans="1:8" x14ac:dyDescent="0.3">
      <c r="A8798" s="1">
        <v>45585</v>
      </c>
      <c r="B8798" t="str">
        <v>Marketing</v>
      </c>
      <c r="C8798" t="str">
        <v>Product Revenue</v>
      </c>
      <c r="D8798" s="10">
        <v>24650</v>
      </c>
      <c r="E8798" s="1">
        <v>45585</v>
      </c>
      <c r="F8798" t="str">
        <v>Marketing</v>
      </c>
      <c r="G8798" t="str">
        <v>Product Revenue</v>
      </c>
      <c r="H8798" s="10">
        <v>24570</v>
      </c>
    </row>
    <row r="8799" spans="1:8" x14ac:dyDescent="0.3">
      <c r="A8799" s="1">
        <v>45585</v>
      </c>
      <c r="B8799" t="str">
        <v>Marketing</v>
      </c>
      <c r="C8799" t="str">
        <v>Service Revenue</v>
      </c>
      <c r="D8799" s="10">
        <v>8913</v>
      </c>
      <c r="E8799" s="1">
        <v>45585</v>
      </c>
      <c r="F8799" t="str">
        <v>Marketing</v>
      </c>
      <c r="G8799" t="str">
        <v>Service Revenue</v>
      </c>
      <c r="H8799" s="10">
        <v>8705</v>
      </c>
    </row>
    <row r="8800" spans="1:8" x14ac:dyDescent="0.3">
      <c r="A8800" s="1">
        <v>45585</v>
      </c>
      <c r="B8800" t="str">
        <v>Marketing</v>
      </c>
      <c r="C8800" t="str">
        <v>Salaries</v>
      </c>
      <c r="D8800" s="10">
        <v>537</v>
      </c>
      <c r="E8800" s="1">
        <v>45585</v>
      </c>
      <c r="F8800" t="str">
        <v>Marketing</v>
      </c>
      <c r="G8800" t="str">
        <v>Salaries</v>
      </c>
      <c r="H8800" s="10">
        <v>1721</v>
      </c>
    </row>
    <row r="8801" spans="1:8" x14ac:dyDescent="0.3">
      <c r="A8801" s="1">
        <v>45585</v>
      </c>
      <c r="B8801" t="str">
        <v>Marketing</v>
      </c>
      <c r="C8801" t="str">
        <v>Rent</v>
      </c>
      <c r="D8801" s="10">
        <v>16415</v>
      </c>
      <c r="E8801" s="1">
        <v>45585</v>
      </c>
      <c r="F8801" t="str">
        <v>Marketing</v>
      </c>
      <c r="G8801" t="str">
        <v>Rent</v>
      </c>
      <c r="H8801" s="10">
        <v>16397</v>
      </c>
    </row>
    <row r="8802" spans="1:8" x14ac:dyDescent="0.3">
      <c r="A8802" s="1">
        <v>45585</v>
      </c>
      <c r="B8802" t="str">
        <v>Marketing</v>
      </c>
      <c r="C8802" t="str">
        <v>Marketing Spend</v>
      </c>
      <c r="D8802" s="10">
        <v>21417</v>
      </c>
      <c r="E8802" s="1">
        <v>45585</v>
      </c>
      <c r="F8802" t="str">
        <v>Marketing</v>
      </c>
      <c r="G8802" t="str">
        <v>Marketing Spend</v>
      </c>
      <c r="H8802" s="10">
        <v>20326</v>
      </c>
    </row>
    <row r="8803" spans="1:8" x14ac:dyDescent="0.3">
      <c r="A8803" s="1">
        <v>45585</v>
      </c>
      <c r="B8803" t="str">
        <v>Marketing</v>
      </c>
      <c r="C8803" t="str">
        <v>Software Licenses</v>
      </c>
      <c r="D8803" s="10">
        <v>819</v>
      </c>
      <c r="E8803" s="1">
        <v>45585</v>
      </c>
      <c r="F8803" t="str">
        <v>Marketing</v>
      </c>
      <c r="G8803" t="str">
        <v>Software Licenses</v>
      </c>
      <c r="H8803" s="10">
        <v>2549</v>
      </c>
    </row>
    <row r="8804" spans="1:8" x14ac:dyDescent="0.3">
      <c r="A8804" s="1">
        <v>45585</v>
      </c>
      <c r="B8804" t="str">
        <v>Finance</v>
      </c>
      <c r="C8804" t="str">
        <v>Product Revenue</v>
      </c>
      <c r="D8804" s="10">
        <v>15105</v>
      </c>
      <c r="E8804" s="1">
        <v>45585</v>
      </c>
      <c r="F8804" t="str">
        <v>Finance</v>
      </c>
      <c r="G8804" t="str">
        <v>Product Revenue</v>
      </c>
      <c r="H8804" s="10">
        <v>13304</v>
      </c>
    </row>
    <row r="8805" spans="1:8" x14ac:dyDescent="0.3">
      <c r="A8805" s="1">
        <v>45585</v>
      </c>
      <c r="B8805" t="str">
        <v>Finance</v>
      </c>
      <c r="C8805" t="str">
        <v>Service Revenue</v>
      </c>
      <c r="D8805" s="10">
        <v>3023</v>
      </c>
      <c r="E8805" s="1">
        <v>45585</v>
      </c>
      <c r="F8805" t="str">
        <v>Finance</v>
      </c>
      <c r="G8805" t="str">
        <v>Service Revenue</v>
      </c>
      <c r="H8805" s="10">
        <v>503</v>
      </c>
    </row>
    <row r="8806" spans="1:8" x14ac:dyDescent="0.3">
      <c r="A8806" s="1">
        <v>45585</v>
      </c>
      <c r="B8806" t="str">
        <v>Finance</v>
      </c>
      <c r="C8806" t="str">
        <v>Salaries</v>
      </c>
      <c r="D8806" s="10">
        <v>13641</v>
      </c>
      <c r="E8806" s="1">
        <v>45585</v>
      </c>
      <c r="F8806" t="str">
        <v>Finance</v>
      </c>
      <c r="G8806" t="str">
        <v>Salaries</v>
      </c>
      <c r="H8806" s="10">
        <v>11733</v>
      </c>
    </row>
    <row r="8807" spans="1:8" x14ac:dyDescent="0.3">
      <c r="A8807" s="1">
        <v>45585</v>
      </c>
      <c r="B8807" t="str">
        <v>Finance</v>
      </c>
      <c r="C8807" t="str">
        <v>Rent</v>
      </c>
      <c r="D8807" s="10">
        <v>17816</v>
      </c>
      <c r="E8807" s="1">
        <v>45585</v>
      </c>
      <c r="F8807" t="str">
        <v>Finance</v>
      </c>
      <c r="G8807" t="str">
        <v>Rent</v>
      </c>
      <c r="H8807" s="10">
        <v>16757</v>
      </c>
    </row>
    <row r="8808" spans="1:8" x14ac:dyDescent="0.3">
      <c r="A8808" s="1">
        <v>45585</v>
      </c>
      <c r="B8808" t="str">
        <v>Finance</v>
      </c>
      <c r="C8808" t="str">
        <v>Marketing Spend</v>
      </c>
      <c r="D8808" s="10">
        <v>6068</v>
      </c>
      <c r="E8808" s="1">
        <v>45585</v>
      </c>
      <c r="F8808" t="str">
        <v>Finance</v>
      </c>
      <c r="G8808" t="str">
        <v>Marketing Spend</v>
      </c>
      <c r="H8808" s="10">
        <v>4408</v>
      </c>
    </row>
    <row r="8809" spans="1:8" x14ac:dyDescent="0.3">
      <c r="A8809" s="1">
        <v>45585</v>
      </c>
      <c r="B8809" t="str">
        <v>Finance</v>
      </c>
      <c r="C8809" t="str">
        <v>Software Licenses</v>
      </c>
      <c r="D8809" s="10">
        <v>11401</v>
      </c>
      <c r="E8809" s="1">
        <v>45585</v>
      </c>
      <c r="F8809" t="str">
        <v>Finance</v>
      </c>
      <c r="G8809" t="str">
        <v>Software Licenses</v>
      </c>
      <c r="H8809" s="10">
        <v>12220</v>
      </c>
    </row>
    <row r="8810" spans="1:8" x14ac:dyDescent="0.3">
      <c r="A8810" s="1">
        <v>45585</v>
      </c>
      <c r="B8810" t="str">
        <v>IT</v>
      </c>
      <c r="C8810" t="str">
        <v>Product Revenue</v>
      </c>
      <c r="D8810" s="10">
        <v>17007</v>
      </c>
      <c r="E8810" s="1">
        <v>45585</v>
      </c>
      <c r="F8810" t="str">
        <v>IT</v>
      </c>
      <c r="G8810" t="str">
        <v>Product Revenue</v>
      </c>
      <c r="H8810" s="10">
        <v>15021</v>
      </c>
    </row>
    <row r="8811" spans="1:8" x14ac:dyDescent="0.3">
      <c r="A8811" s="1">
        <v>45585</v>
      </c>
      <c r="B8811" t="str">
        <v>IT</v>
      </c>
      <c r="C8811" t="str">
        <v>Service Revenue</v>
      </c>
      <c r="D8811" s="10">
        <v>23163</v>
      </c>
      <c r="E8811" s="1">
        <v>45585</v>
      </c>
      <c r="F8811" t="str">
        <v>IT</v>
      </c>
      <c r="G8811" t="str">
        <v>Service Revenue</v>
      </c>
      <c r="H8811" s="10">
        <v>20757</v>
      </c>
    </row>
    <row r="8812" spans="1:8" x14ac:dyDescent="0.3">
      <c r="A8812" s="1">
        <v>45585</v>
      </c>
      <c r="B8812" t="str">
        <v>IT</v>
      </c>
      <c r="C8812" t="str">
        <v>Salaries</v>
      </c>
      <c r="D8812" s="10">
        <v>1691</v>
      </c>
      <c r="E8812" s="1">
        <v>45585</v>
      </c>
      <c r="F8812" t="str">
        <v>IT</v>
      </c>
      <c r="G8812" t="str">
        <v>Salaries</v>
      </c>
      <c r="H8812" s="10">
        <v>-111</v>
      </c>
    </row>
    <row r="8813" spans="1:8" x14ac:dyDescent="0.3">
      <c r="A8813" s="1">
        <v>45585</v>
      </c>
      <c r="B8813" t="str">
        <v>IT</v>
      </c>
      <c r="C8813" t="str">
        <v>Rent</v>
      </c>
      <c r="D8813" s="10">
        <v>20288</v>
      </c>
      <c r="E8813" s="1">
        <v>45585</v>
      </c>
      <c r="F8813" t="str">
        <v>IT</v>
      </c>
      <c r="G8813" t="str">
        <v>Rent</v>
      </c>
      <c r="H8813" s="10">
        <v>17562</v>
      </c>
    </row>
    <row r="8814" spans="1:8" x14ac:dyDescent="0.3">
      <c r="A8814" s="1">
        <v>45585</v>
      </c>
      <c r="B8814" t="str">
        <v>IT</v>
      </c>
      <c r="C8814" t="str">
        <v>Marketing Spend</v>
      </c>
      <c r="D8814" s="10">
        <v>4172</v>
      </c>
      <c r="E8814" s="1">
        <v>45585</v>
      </c>
      <c r="F8814" t="str">
        <v>IT</v>
      </c>
      <c r="G8814" t="str">
        <v>Marketing Spend</v>
      </c>
      <c r="H8814" s="10">
        <v>2411</v>
      </c>
    </row>
    <row r="8815" spans="1:8" x14ac:dyDescent="0.3">
      <c r="A8815" s="1">
        <v>45585</v>
      </c>
      <c r="B8815" t="str">
        <v>IT</v>
      </c>
      <c r="C8815" t="str">
        <v>Software Licenses</v>
      </c>
      <c r="D8815" s="10">
        <v>3595</v>
      </c>
      <c r="E8815" s="1">
        <v>45585</v>
      </c>
      <c r="F8815" t="str">
        <v>IT</v>
      </c>
      <c r="G8815" t="str">
        <v>Software Licenses</v>
      </c>
      <c r="H8815" s="10">
        <v>1969</v>
      </c>
    </row>
    <row r="8816" spans="1:8" x14ac:dyDescent="0.3">
      <c r="A8816" s="1">
        <v>45585</v>
      </c>
      <c r="B8816" t="str">
        <v>HR</v>
      </c>
      <c r="C8816" t="str">
        <v>Product Revenue</v>
      </c>
      <c r="D8816" s="10">
        <v>8653</v>
      </c>
      <c r="E8816" s="1">
        <v>45585</v>
      </c>
      <c r="F8816" t="str">
        <v>HR</v>
      </c>
      <c r="G8816" t="str">
        <v>Product Revenue</v>
      </c>
      <c r="H8816" s="10">
        <v>6650</v>
      </c>
    </row>
    <row r="8817" spans="1:8" x14ac:dyDescent="0.3">
      <c r="A8817" s="1">
        <v>45585</v>
      </c>
      <c r="B8817" t="str">
        <v>HR</v>
      </c>
      <c r="C8817" t="str">
        <v>Service Revenue</v>
      </c>
      <c r="D8817" s="10">
        <v>3988</v>
      </c>
      <c r="E8817" s="1">
        <v>45585</v>
      </c>
      <c r="F8817" t="str">
        <v>HR</v>
      </c>
      <c r="G8817" t="str">
        <v>Service Revenue</v>
      </c>
      <c r="H8817" s="10">
        <v>4173</v>
      </c>
    </row>
    <row r="8818" spans="1:8" x14ac:dyDescent="0.3">
      <c r="A8818" s="1">
        <v>45585</v>
      </c>
      <c r="B8818" t="str">
        <v>HR</v>
      </c>
      <c r="C8818" t="str">
        <v>Salaries</v>
      </c>
      <c r="D8818" s="10">
        <v>15502</v>
      </c>
      <c r="E8818" s="1">
        <v>45585</v>
      </c>
      <c r="F8818" t="str">
        <v>HR</v>
      </c>
      <c r="G8818" t="str">
        <v>Salaries</v>
      </c>
      <c r="H8818" s="10">
        <v>16542</v>
      </c>
    </row>
    <row r="8819" spans="1:8" x14ac:dyDescent="0.3">
      <c r="A8819" s="1">
        <v>45585</v>
      </c>
      <c r="B8819" t="str">
        <v>HR</v>
      </c>
      <c r="C8819" t="str">
        <v>Rent</v>
      </c>
      <c r="D8819" s="10">
        <v>18081</v>
      </c>
      <c r="E8819" s="1">
        <v>45585</v>
      </c>
      <c r="F8819" t="str">
        <v>HR</v>
      </c>
      <c r="G8819" t="str">
        <v>Rent</v>
      </c>
      <c r="H8819" s="10">
        <v>18403</v>
      </c>
    </row>
    <row r="8820" spans="1:8" x14ac:dyDescent="0.3">
      <c r="A8820" s="1">
        <v>45585</v>
      </c>
      <c r="B8820" t="str">
        <v>HR</v>
      </c>
      <c r="C8820" t="str">
        <v>Marketing Spend</v>
      </c>
      <c r="D8820" s="10">
        <v>18264</v>
      </c>
      <c r="E8820" s="1">
        <v>45585</v>
      </c>
      <c r="F8820" t="str">
        <v>HR</v>
      </c>
      <c r="G8820" t="str">
        <v>Marketing Spend</v>
      </c>
      <c r="H8820" s="10">
        <v>21208</v>
      </c>
    </row>
    <row r="8821" spans="1:8" x14ac:dyDescent="0.3">
      <c r="A8821" s="1">
        <v>45585</v>
      </c>
      <c r="B8821" t="str">
        <v>HR</v>
      </c>
      <c r="C8821" t="str">
        <v>Software Licenses</v>
      </c>
      <c r="D8821" s="10">
        <v>11779</v>
      </c>
      <c r="E8821" s="1">
        <v>45585</v>
      </c>
      <c r="F8821" t="str">
        <v>HR</v>
      </c>
      <c r="G8821" t="str">
        <v>Software Licenses</v>
      </c>
      <c r="H8821" s="10">
        <v>14693</v>
      </c>
    </row>
    <row r="8822" spans="1:8" x14ac:dyDescent="0.3">
      <c r="A8822" s="1">
        <v>45586</v>
      </c>
      <c r="B8822" t="str">
        <v>Sales</v>
      </c>
      <c r="C8822" t="str">
        <v>Product Revenue</v>
      </c>
      <c r="D8822" s="10">
        <v>21321</v>
      </c>
      <c r="E8822" s="1">
        <v>45586</v>
      </c>
      <c r="F8822" t="str">
        <v>Sales</v>
      </c>
      <c r="G8822" t="str">
        <v>Product Revenue</v>
      </c>
      <c r="H8822" s="10">
        <v>19426</v>
      </c>
    </row>
    <row r="8823" spans="1:8" x14ac:dyDescent="0.3">
      <c r="A8823" s="1">
        <v>45586</v>
      </c>
      <c r="B8823" t="str">
        <v>Sales</v>
      </c>
      <c r="C8823" t="str">
        <v>Service Revenue</v>
      </c>
      <c r="D8823" s="10">
        <v>13163</v>
      </c>
      <c r="E8823" s="1">
        <v>45586</v>
      </c>
      <c r="F8823" t="str">
        <v>Sales</v>
      </c>
      <c r="G8823" t="str">
        <v>Service Revenue</v>
      </c>
      <c r="H8823" s="10">
        <v>10706</v>
      </c>
    </row>
    <row r="8824" spans="1:8" x14ac:dyDescent="0.3">
      <c r="A8824" s="1">
        <v>45586</v>
      </c>
      <c r="B8824" t="str">
        <v>Sales</v>
      </c>
      <c r="C8824" t="str">
        <v>Salaries</v>
      </c>
      <c r="D8824" s="10">
        <v>16982</v>
      </c>
      <c r="E8824" s="1">
        <v>45586</v>
      </c>
      <c r="F8824" t="str">
        <v>Sales</v>
      </c>
      <c r="G8824" t="str">
        <v>Salaries</v>
      </c>
      <c r="H8824" s="10">
        <v>18839</v>
      </c>
    </row>
    <row r="8825" spans="1:8" x14ac:dyDescent="0.3">
      <c r="A8825" s="1">
        <v>45586</v>
      </c>
      <c r="B8825" t="str">
        <v>Sales</v>
      </c>
      <c r="C8825" t="str">
        <v>Rent</v>
      </c>
      <c r="D8825" s="10">
        <v>5139</v>
      </c>
      <c r="E8825" s="1">
        <v>45586</v>
      </c>
      <c r="F8825" t="str">
        <v>Sales</v>
      </c>
      <c r="G8825" t="str">
        <v>Rent</v>
      </c>
      <c r="H8825" s="10">
        <v>7782</v>
      </c>
    </row>
    <row r="8826" spans="1:8" x14ac:dyDescent="0.3">
      <c r="A8826" s="1">
        <v>45586</v>
      </c>
      <c r="B8826" t="str">
        <v>Sales</v>
      </c>
      <c r="C8826" t="str">
        <v>Marketing Spend</v>
      </c>
      <c r="D8826" s="10">
        <v>18289</v>
      </c>
      <c r="E8826" s="1">
        <v>45586</v>
      </c>
      <c r="F8826" t="str">
        <v>Sales</v>
      </c>
      <c r="G8826" t="str">
        <v>Marketing Spend</v>
      </c>
      <c r="H8826" s="10">
        <v>17447</v>
      </c>
    </row>
    <row r="8827" spans="1:8" x14ac:dyDescent="0.3">
      <c r="A8827" s="1">
        <v>45586</v>
      </c>
      <c r="B8827" t="str">
        <v>Sales</v>
      </c>
      <c r="C8827" t="str">
        <v>Software Licenses</v>
      </c>
      <c r="D8827" s="10">
        <v>16247</v>
      </c>
      <c r="E8827" s="1">
        <v>45586</v>
      </c>
      <c r="F8827" t="str">
        <v>Sales</v>
      </c>
      <c r="G8827" t="str">
        <v>Software Licenses</v>
      </c>
      <c r="H8827" s="10">
        <v>15919</v>
      </c>
    </row>
    <row r="8828" spans="1:8" x14ac:dyDescent="0.3">
      <c r="A8828" s="1">
        <v>45586</v>
      </c>
      <c r="B8828" t="str">
        <v>Marketing</v>
      </c>
      <c r="C8828" t="str">
        <v>Product Revenue</v>
      </c>
      <c r="D8828" s="10">
        <v>18477</v>
      </c>
      <c r="E8828" s="1">
        <v>45586</v>
      </c>
      <c r="F8828" t="str">
        <v>Marketing</v>
      </c>
      <c r="G8828" t="str">
        <v>Product Revenue</v>
      </c>
      <c r="H8828" s="10">
        <v>17227</v>
      </c>
    </row>
    <row r="8829" spans="1:8" x14ac:dyDescent="0.3">
      <c r="A8829" s="1">
        <v>45586</v>
      </c>
      <c r="B8829" t="str">
        <v>Marketing</v>
      </c>
      <c r="C8829" t="str">
        <v>Service Revenue</v>
      </c>
      <c r="D8829" s="10">
        <v>8423</v>
      </c>
      <c r="E8829" s="1">
        <v>45586</v>
      </c>
      <c r="F8829" t="str">
        <v>Marketing</v>
      </c>
      <c r="G8829" t="str">
        <v>Service Revenue</v>
      </c>
      <c r="H8829" s="10">
        <v>6945</v>
      </c>
    </row>
    <row r="8830" spans="1:8" x14ac:dyDescent="0.3">
      <c r="A8830" s="1">
        <v>45586</v>
      </c>
      <c r="B8830" t="str">
        <v>Marketing</v>
      </c>
      <c r="C8830" t="str">
        <v>Salaries</v>
      </c>
      <c r="D8830" s="10">
        <v>16336</v>
      </c>
      <c r="E8830" s="1">
        <v>45586</v>
      </c>
      <c r="F8830" t="str">
        <v>Marketing</v>
      </c>
      <c r="G8830" t="str">
        <v>Salaries</v>
      </c>
      <c r="H8830" s="10">
        <v>19272</v>
      </c>
    </row>
    <row r="8831" spans="1:8" x14ac:dyDescent="0.3">
      <c r="A8831" s="1">
        <v>45586</v>
      </c>
      <c r="B8831" t="str">
        <v>Marketing</v>
      </c>
      <c r="C8831" t="str">
        <v>Rent</v>
      </c>
      <c r="D8831" s="10">
        <v>800</v>
      </c>
      <c r="E8831" s="1">
        <v>45586</v>
      </c>
      <c r="F8831" t="str">
        <v>Marketing</v>
      </c>
      <c r="G8831" t="str">
        <v>Rent</v>
      </c>
      <c r="H8831" s="10">
        <v>1025</v>
      </c>
    </row>
    <row r="8832" spans="1:8" x14ac:dyDescent="0.3">
      <c r="A8832" s="1">
        <v>45586</v>
      </c>
      <c r="B8832" t="str">
        <v>Marketing</v>
      </c>
      <c r="C8832" t="str">
        <v>Marketing Spend</v>
      </c>
      <c r="D8832" s="10">
        <v>4492</v>
      </c>
      <c r="E8832" s="1">
        <v>45586</v>
      </c>
      <c r="F8832" t="str">
        <v>Marketing</v>
      </c>
      <c r="G8832" t="str">
        <v>Marketing Spend</v>
      </c>
      <c r="H8832" s="10">
        <v>4319</v>
      </c>
    </row>
    <row r="8833" spans="1:8" x14ac:dyDescent="0.3">
      <c r="A8833" s="1">
        <v>45586</v>
      </c>
      <c r="B8833" t="str">
        <v>Marketing</v>
      </c>
      <c r="C8833" t="str">
        <v>Software Licenses</v>
      </c>
      <c r="D8833" s="10">
        <v>24208</v>
      </c>
      <c r="E8833" s="1">
        <v>45586</v>
      </c>
      <c r="F8833" t="str">
        <v>Marketing</v>
      </c>
      <c r="G8833" t="str">
        <v>Software Licenses</v>
      </c>
      <c r="H8833" s="10">
        <v>22695</v>
      </c>
    </row>
    <row r="8834" spans="1:8" x14ac:dyDescent="0.3">
      <c r="A8834" s="1">
        <v>45586</v>
      </c>
      <c r="B8834" t="str">
        <v>Finance</v>
      </c>
      <c r="C8834" t="str">
        <v>Product Revenue</v>
      </c>
      <c r="D8834" s="10">
        <v>5718</v>
      </c>
      <c r="E8834" s="1">
        <v>45586</v>
      </c>
      <c r="F8834" t="str">
        <v>Finance</v>
      </c>
      <c r="G8834" t="str">
        <v>Product Revenue</v>
      </c>
      <c r="H8834" s="10">
        <v>5236</v>
      </c>
    </row>
    <row r="8835" spans="1:8" x14ac:dyDescent="0.3">
      <c r="A8835" s="1">
        <v>45586</v>
      </c>
      <c r="B8835" t="str">
        <v>Finance</v>
      </c>
      <c r="C8835" t="str">
        <v>Service Revenue</v>
      </c>
      <c r="D8835" s="10">
        <v>11439</v>
      </c>
      <c r="E8835" s="1">
        <v>45586</v>
      </c>
      <c r="F8835" t="str">
        <v>Finance</v>
      </c>
      <c r="G8835" t="str">
        <v>Service Revenue</v>
      </c>
      <c r="H8835" s="10">
        <v>13501</v>
      </c>
    </row>
    <row r="8836" spans="1:8" x14ac:dyDescent="0.3">
      <c r="A8836" s="1">
        <v>45586</v>
      </c>
      <c r="B8836" t="str">
        <v>Finance</v>
      </c>
      <c r="C8836" t="str">
        <v>Salaries</v>
      </c>
      <c r="D8836" s="10">
        <v>18231</v>
      </c>
      <c r="E8836" s="1">
        <v>45586</v>
      </c>
      <c r="F8836" t="str">
        <v>Finance</v>
      </c>
      <c r="G8836" t="str">
        <v>Salaries</v>
      </c>
      <c r="H8836" s="10">
        <v>19400</v>
      </c>
    </row>
    <row r="8837" spans="1:8" x14ac:dyDescent="0.3">
      <c r="A8837" s="1">
        <v>45586</v>
      </c>
      <c r="B8837" t="str">
        <v>Finance</v>
      </c>
      <c r="C8837" t="str">
        <v>Rent</v>
      </c>
      <c r="D8837" s="10">
        <v>2076</v>
      </c>
      <c r="E8837" s="1">
        <v>45586</v>
      </c>
      <c r="F8837" t="str">
        <v>Finance</v>
      </c>
      <c r="G8837" t="str">
        <v>Rent</v>
      </c>
      <c r="H8837" s="10">
        <v>1320</v>
      </c>
    </row>
    <row r="8838" spans="1:8" x14ac:dyDescent="0.3">
      <c r="A8838" s="1">
        <v>45586</v>
      </c>
      <c r="B8838" t="str">
        <v>Finance</v>
      </c>
      <c r="C8838" t="str">
        <v>Marketing Spend</v>
      </c>
      <c r="D8838" s="10">
        <v>23330</v>
      </c>
      <c r="E8838" s="1">
        <v>45586</v>
      </c>
      <c r="F8838" t="str">
        <v>Finance</v>
      </c>
      <c r="G8838" t="str">
        <v>Marketing Spend</v>
      </c>
      <c r="H8838" s="10">
        <v>25834</v>
      </c>
    </row>
    <row r="8839" spans="1:8" x14ac:dyDescent="0.3">
      <c r="A8839" s="1">
        <v>45586</v>
      </c>
      <c r="B8839" t="str">
        <v>Finance</v>
      </c>
      <c r="C8839" t="str">
        <v>Software Licenses</v>
      </c>
      <c r="D8839" s="10">
        <v>5569</v>
      </c>
      <c r="E8839" s="1">
        <v>45586</v>
      </c>
      <c r="F8839" t="str">
        <v>Finance</v>
      </c>
      <c r="G8839" t="str">
        <v>Software Licenses</v>
      </c>
      <c r="H8839" s="10">
        <v>3666</v>
      </c>
    </row>
    <row r="8840" spans="1:8" x14ac:dyDescent="0.3">
      <c r="A8840" s="1">
        <v>45586</v>
      </c>
      <c r="B8840" t="str">
        <v>IT</v>
      </c>
      <c r="C8840" t="str">
        <v>Product Revenue</v>
      </c>
      <c r="D8840" s="10">
        <v>8009</v>
      </c>
      <c r="E8840" s="1">
        <v>45586</v>
      </c>
      <c r="F8840" t="str">
        <v>IT</v>
      </c>
      <c r="G8840" t="str">
        <v>Product Revenue</v>
      </c>
      <c r="H8840" s="10">
        <v>9486</v>
      </c>
    </row>
    <row r="8841" spans="1:8" x14ac:dyDescent="0.3">
      <c r="A8841" s="1">
        <v>45586</v>
      </c>
      <c r="B8841" t="str">
        <v>IT</v>
      </c>
      <c r="C8841" t="str">
        <v>Service Revenue</v>
      </c>
      <c r="D8841" s="10">
        <v>12819</v>
      </c>
      <c r="E8841" s="1">
        <v>45586</v>
      </c>
      <c r="F8841" t="str">
        <v>IT</v>
      </c>
      <c r="G8841" t="str">
        <v>Service Revenue</v>
      </c>
      <c r="H8841" s="10">
        <v>11924</v>
      </c>
    </row>
    <row r="8842" spans="1:8" x14ac:dyDescent="0.3">
      <c r="A8842" s="1">
        <v>45586</v>
      </c>
      <c r="B8842" t="str">
        <v>IT</v>
      </c>
      <c r="C8842" t="str">
        <v>Salaries</v>
      </c>
      <c r="D8842" s="10">
        <v>14089</v>
      </c>
      <c r="E8842" s="1">
        <v>45586</v>
      </c>
      <c r="F8842" t="str">
        <v>IT</v>
      </c>
      <c r="G8842" t="str">
        <v>Salaries</v>
      </c>
      <c r="H8842" s="10">
        <v>15393</v>
      </c>
    </row>
    <row r="8843" spans="1:8" x14ac:dyDescent="0.3">
      <c r="A8843" s="1">
        <v>45586</v>
      </c>
      <c r="B8843" t="str">
        <v>IT</v>
      </c>
      <c r="C8843" t="str">
        <v>Rent</v>
      </c>
      <c r="D8843" s="10">
        <v>15931</v>
      </c>
      <c r="E8843" s="1">
        <v>45586</v>
      </c>
      <c r="F8843" t="str">
        <v>IT</v>
      </c>
      <c r="G8843" t="str">
        <v>Rent</v>
      </c>
      <c r="H8843" s="10">
        <v>14563</v>
      </c>
    </row>
    <row r="8844" spans="1:8" x14ac:dyDescent="0.3">
      <c r="A8844" s="1">
        <v>45586</v>
      </c>
      <c r="B8844" t="str">
        <v>IT</v>
      </c>
      <c r="C8844" t="str">
        <v>Marketing Spend</v>
      </c>
      <c r="D8844" s="10">
        <v>21786</v>
      </c>
      <c r="E8844" s="1">
        <v>45586</v>
      </c>
      <c r="F8844" t="str">
        <v>IT</v>
      </c>
      <c r="G8844" t="str">
        <v>Marketing Spend</v>
      </c>
      <c r="H8844" s="10">
        <v>19918</v>
      </c>
    </row>
    <row r="8845" spans="1:8" x14ac:dyDescent="0.3">
      <c r="A8845" s="1">
        <v>45586</v>
      </c>
      <c r="B8845" t="str">
        <v>IT</v>
      </c>
      <c r="C8845" t="str">
        <v>Software Licenses</v>
      </c>
      <c r="D8845" s="10">
        <v>17300</v>
      </c>
      <c r="E8845" s="1">
        <v>45586</v>
      </c>
      <c r="F8845" t="str">
        <v>IT</v>
      </c>
      <c r="G8845" t="str">
        <v>Software Licenses</v>
      </c>
      <c r="H8845" s="10">
        <v>19938</v>
      </c>
    </row>
    <row r="8846" spans="1:8" x14ac:dyDescent="0.3">
      <c r="A8846" s="1">
        <v>45586</v>
      </c>
      <c r="B8846" t="str">
        <v>HR</v>
      </c>
      <c r="C8846" t="str">
        <v>Product Revenue</v>
      </c>
      <c r="D8846" s="10">
        <v>22200</v>
      </c>
      <c r="E8846" s="1">
        <v>45586</v>
      </c>
      <c r="F8846" t="str">
        <v>HR</v>
      </c>
      <c r="G8846" t="str">
        <v>Product Revenue</v>
      </c>
      <c r="H8846" s="10">
        <v>24676</v>
      </c>
    </row>
    <row r="8847" spans="1:8" x14ac:dyDescent="0.3">
      <c r="A8847" s="1">
        <v>45586</v>
      </c>
      <c r="B8847" t="str">
        <v>HR</v>
      </c>
      <c r="C8847" t="str">
        <v>Service Revenue</v>
      </c>
      <c r="D8847" s="10">
        <v>21332</v>
      </c>
      <c r="E8847" s="1">
        <v>45586</v>
      </c>
      <c r="F8847" t="str">
        <v>HR</v>
      </c>
      <c r="G8847" t="str">
        <v>Service Revenue</v>
      </c>
      <c r="H8847" s="10">
        <v>19526</v>
      </c>
    </row>
    <row r="8848" spans="1:8" x14ac:dyDescent="0.3">
      <c r="A8848" s="1">
        <v>45586</v>
      </c>
      <c r="B8848" t="str">
        <v>HR</v>
      </c>
      <c r="C8848" t="str">
        <v>Salaries</v>
      </c>
      <c r="D8848" s="10">
        <v>22087</v>
      </c>
      <c r="E8848" s="1">
        <v>45586</v>
      </c>
      <c r="F8848" t="str">
        <v>HR</v>
      </c>
      <c r="G8848" t="str">
        <v>Salaries</v>
      </c>
      <c r="H8848" s="10">
        <v>23288</v>
      </c>
    </row>
    <row r="8849" spans="1:8" x14ac:dyDescent="0.3">
      <c r="A8849" s="1">
        <v>45586</v>
      </c>
      <c r="B8849" t="str">
        <v>HR</v>
      </c>
      <c r="C8849" t="str">
        <v>Rent</v>
      </c>
      <c r="D8849" s="10">
        <v>1523</v>
      </c>
      <c r="E8849" s="1">
        <v>45586</v>
      </c>
      <c r="F8849" t="str">
        <v>HR</v>
      </c>
      <c r="G8849" t="str">
        <v>Rent</v>
      </c>
      <c r="H8849" s="10">
        <v>2152</v>
      </c>
    </row>
    <row r="8850" spans="1:8" x14ac:dyDescent="0.3">
      <c r="A8850" s="1">
        <v>45586</v>
      </c>
      <c r="B8850" t="str">
        <v>HR</v>
      </c>
      <c r="C8850" t="str">
        <v>Marketing Spend</v>
      </c>
      <c r="D8850" s="10">
        <v>13958</v>
      </c>
      <c r="E8850" s="1">
        <v>45586</v>
      </c>
      <c r="F8850" t="str">
        <v>HR</v>
      </c>
      <c r="G8850" t="str">
        <v>Marketing Spend</v>
      </c>
      <c r="H8850" s="10">
        <v>15398</v>
      </c>
    </row>
    <row r="8851" spans="1:8" x14ac:dyDescent="0.3">
      <c r="A8851" s="1">
        <v>45586</v>
      </c>
      <c r="B8851" t="str">
        <v>HR</v>
      </c>
      <c r="C8851" t="str">
        <v>Software Licenses</v>
      </c>
      <c r="D8851" s="10">
        <v>12299</v>
      </c>
      <c r="E8851" s="1">
        <v>45586</v>
      </c>
      <c r="F8851" t="str">
        <v>HR</v>
      </c>
      <c r="G8851" t="str">
        <v>Software Licenses</v>
      </c>
      <c r="H8851" s="10">
        <v>14925</v>
      </c>
    </row>
    <row r="8852" spans="1:8" x14ac:dyDescent="0.3">
      <c r="A8852" s="1">
        <v>45587</v>
      </c>
      <c r="B8852" t="str">
        <v>Sales</v>
      </c>
      <c r="C8852" t="str">
        <v>Product Revenue</v>
      </c>
      <c r="D8852" s="10">
        <v>14245</v>
      </c>
      <c r="E8852" s="1">
        <v>45587</v>
      </c>
      <c r="F8852" t="str">
        <v>Sales</v>
      </c>
      <c r="G8852" t="str">
        <v>Product Revenue</v>
      </c>
      <c r="H8852" s="10">
        <v>17141</v>
      </c>
    </row>
    <row r="8853" spans="1:8" x14ac:dyDescent="0.3">
      <c r="A8853" s="1">
        <v>45587</v>
      </c>
      <c r="B8853" t="str">
        <v>Sales</v>
      </c>
      <c r="C8853" t="str">
        <v>Service Revenue</v>
      </c>
      <c r="D8853" s="10">
        <v>10862</v>
      </c>
      <c r="E8853" s="1">
        <v>45587</v>
      </c>
      <c r="F8853" t="str">
        <v>Sales</v>
      </c>
      <c r="G8853" t="str">
        <v>Service Revenue</v>
      </c>
      <c r="H8853" s="10">
        <v>10664</v>
      </c>
    </row>
    <row r="8854" spans="1:8" x14ac:dyDescent="0.3">
      <c r="A8854" s="1">
        <v>45587</v>
      </c>
      <c r="B8854" t="str">
        <v>Sales</v>
      </c>
      <c r="C8854" t="str">
        <v>Salaries</v>
      </c>
      <c r="D8854" s="10">
        <v>21040</v>
      </c>
      <c r="E8854" s="1">
        <v>45587</v>
      </c>
      <c r="F8854" t="str">
        <v>Sales</v>
      </c>
      <c r="G8854" t="str">
        <v>Salaries</v>
      </c>
      <c r="H8854" s="10">
        <v>23487</v>
      </c>
    </row>
    <row r="8855" spans="1:8" x14ac:dyDescent="0.3">
      <c r="A8855" s="1">
        <v>45587</v>
      </c>
      <c r="B8855" t="str">
        <v>Sales</v>
      </c>
      <c r="C8855" t="str">
        <v>Rent</v>
      </c>
      <c r="D8855" s="10">
        <v>5928</v>
      </c>
      <c r="E8855" s="1">
        <v>45587</v>
      </c>
      <c r="F8855" t="str">
        <v>Sales</v>
      </c>
      <c r="G8855" t="str">
        <v>Rent</v>
      </c>
      <c r="H8855" s="10">
        <v>8905</v>
      </c>
    </row>
    <row r="8856" spans="1:8" x14ac:dyDescent="0.3">
      <c r="A8856" s="1">
        <v>45587</v>
      </c>
      <c r="B8856" t="str">
        <v>Sales</v>
      </c>
      <c r="C8856" t="str">
        <v>Marketing Spend</v>
      </c>
      <c r="D8856" s="10">
        <v>4973</v>
      </c>
      <c r="E8856" s="1">
        <v>45587</v>
      </c>
      <c r="F8856" t="str">
        <v>Sales</v>
      </c>
      <c r="G8856" t="str">
        <v>Marketing Spend</v>
      </c>
      <c r="H8856" s="10">
        <v>7400</v>
      </c>
    </row>
    <row r="8857" spans="1:8" x14ac:dyDescent="0.3">
      <c r="A8857" s="1">
        <v>45587</v>
      </c>
      <c r="B8857" t="str">
        <v>Sales</v>
      </c>
      <c r="C8857" t="str">
        <v>Software Licenses</v>
      </c>
      <c r="D8857" s="10">
        <v>19592</v>
      </c>
      <c r="E8857" s="1">
        <v>45587</v>
      </c>
      <c r="F8857" t="str">
        <v>Sales</v>
      </c>
      <c r="G8857" t="str">
        <v>Software Licenses</v>
      </c>
      <c r="H8857" s="10">
        <v>19276</v>
      </c>
    </row>
    <row r="8858" spans="1:8" x14ac:dyDescent="0.3">
      <c r="A8858" s="1">
        <v>45587</v>
      </c>
      <c r="B8858" t="str">
        <v>Marketing</v>
      </c>
      <c r="C8858" t="str">
        <v>Product Revenue</v>
      </c>
      <c r="D8858" s="10">
        <v>9938</v>
      </c>
      <c r="E8858" s="1">
        <v>45587</v>
      </c>
      <c r="F8858" t="str">
        <v>Marketing</v>
      </c>
      <c r="G8858" t="str">
        <v>Product Revenue</v>
      </c>
      <c r="H8858" s="10">
        <v>9992</v>
      </c>
    </row>
    <row r="8859" spans="1:8" x14ac:dyDescent="0.3">
      <c r="A8859" s="1">
        <v>45587</v>
      </c>
      <c r="B8859" t="str">
        <v>Marketing</v>
      </c>
      <c r="C8859" t="str">
        <v>Service Revenue</v>
      </c>
      <c r="D8859" s="10">
        <v>20982</v>
      </c>
      <c r="E8859" s="1">
        <v>45587</v>
      </c>
      <c r="F8859" t="str">
        <v>Marketing</v>
      </c>
      <c r="G8859" t="str">
        <v>Service Revenue</v>
      </c>
      <c r="H8859" s="10">
        <v>22968</v>
      </c>
    </row>
    <row r="8860" spans="1:8" x14ac:dyDescent="0.3">
      <c r="A8860" s="1">
        <v>45587</v>
      </c>
      <c r="B8860" t="str">
        <v>Marketing</v>
      </c>
      <c r="C8860" t="str">
        <v>Salaries</v>
      </c>
      <c r="D8860" s="10">
        <v>15522</v>
      </c>
      <c r="E8860" s="1">
        <v>45587</v>
      </c>
      <c r="F8860" t="str">
        <v>Marketing</v>
      </c>
      <c r="G8860" t="str">
        <v>Salaries</v>
      </c>
      <c r="H8860" s="10">
        <v>13022</v>
      </c>
    </row>
    <row r="8861" spans="1:8" x14ac:dyDescent="0.3">
      <c r="A8861" s="1">
        <v>45587</v>
      </c>
      <c r="B8861" t="str">
        <v>Marketing</v>
      </c>
      <c r="C8861" t="str">
        <v>Rent</v>
      </c>
      <c r="D8861" s="10">
        <v>660</v>
      </c>
      <c r="E8861" s="1">
        <v>45587</v>
      </c>
      <c r="F8861" t="str">
        <v>Marketing</v>
      </c>
      <c r="G8861" t="str">
        <v>Rent</v>
      </c>
      <c r="H8861" s="10">
        <v>2069</v>
      </c>
    </row>
    <row r="8862" spans="1:8" x14ac:dyDescent="0.3">
      <c r="A8862" s="1">
        <v>45587</v>
      </c>
      <c r="B8862" t="str">
        <v>Marketing</v>
      </c>
      <c r="C8862" t="str">
        <v>Marketing Spend</v>
      </c>
      <c r="D8862" s="10">
        <v>9385</v>
      </c>
      <c r="E8862" s="1">
        <v>45587</v>
      </c>
      <c r="F8862" t="str">
        <v>Marketing</v>
      </c>
      <c r="G8862" t="str">
        <v>Marketing Spend</v>
      </c>
      <c r="H8862" s="10">
        <v>8201</v>
      </c>
    </row>
    <row r="8863" spans="1:8" x14ac:dyDescent="0.3">
      <c r="A8863" s="1">
        <v>45587</v>
      </c>
      <c r="B8863" t="str">
        <v>Marketing</v>
      </c>
      <c r="C8863" t="str">
        <v>Software Licenses</v>
      </c>
      <c r="D8863" s="10">
        <v>3649</v>
      </c>
      <c r="E8863" s="1">
        <v>45587</v>
      </c>
      <c r="F8863" t="str">
        <v>Marketing</v>
      </c>
      <c r="G8863" t="str">
        <v>Software Licenses</v>
      </c>
      <c r="H8863" s="10">
        <v>4660</v>
      </c>
    </row>
    <row r="8864" spans="1:8" x14ac:dyDescent="0.3">
      <c r="A8864" s="1">
        <v>45587</v>
      </c>
      <c r="B8864" t="str">
        <v>Finance</v>
      </c>
      <c r="C8864" t="str">
        <v>Product Revenue</v>
      </c>
      <c r="D8864" s="10">
        <v>6630</v>
      </c>
      <c r="E8864" s="1">
        <v>45587</v>
      </c>
      <c r="F8864" t="str">
        <v>Finance</v>
      </c>
      <c r="G8864" t="str">
        <v>Product Revenue</v>
      </c>
      <c r="H8864" s="10">
        <v>5913</v>
      </c>
    </row>
    <row r="8865" spans="1:8" x14ac:dyDescent="0.3">
      <c r="A8865" s="1">
        <v>45587</v>
      </c>
      <c r="B8865" t="str">
        <v>Finance</v>
      </c>
      <c r="C8865" t="str">
        <v>Service Revenue</v>
      </c>
      <c r="D8865" s="10">
        <v>3285</v>
      </c>
      <c r="E8865" s="1">
        <v>45587</v>
      </c>
      <c r="F8865" t="str">
        <v>Finance</v>
      </c>
      <c r="G8865" t="str">
        <v>Service Revenue</v>
      </c>
      <c r="H8865" s="10">
        <v>2199</v>
      </c>
    </row>
    <row r="8866" spans="1:8" x14ac:dyDescent="0.3">
      <c r="A8866" s="1">
        <v>45587</v>
      </c>
      <c r="B8866" t="str">
        <v>Finance</v>
      </c>
      <c r="C8866" t="str">
        <v>Salaries</v>
      </c>
      <c r="D8866" s="10">
        <v>12374</v>
      </c>
      <c r="E8866" s="1">
        <v>45587</v>
      </c>
      <c r="F8866" t="str">
        <v>Finance</v>
      </c>
      <c r="G8866" t="str">
        <v>Salaries</v>
      </c>
      <c r="H8866" s="10">
        <v>13124</v>
      </c>
    </row>
    <row r="8867" spans="1:8" x14ac:dyDescent="0.3">
      <c r="A8867" s="1">
        <v>45587</v>
      </c>
      <c r="B8867" t="str">
        <v>Finance</v>
      </c>
      <c r="C8867" t="str">
        <v>Rent</v>
      </c>
      <c r="D8867" s="10">
        <v>2026</v>
      </c>
      <c r="E8867" s="1">
        <v>45587</v>
      </c>
      <c r="F8867" t="str">
        <v>Finance</v>
      </c>
      <c r="G8867" t="str">
        <v>Rent</v>
      </c>
      <c r="H8867" s="10">
        <v>3993</v>
      </c>
    </row>
    <row r="8868" spans="1:8" x14ac:dyDescent="0.3">
      <c r="A8868" s="1">
        <v>45587</v>
      </c>
      <c r="B8868" t="str">
        <v>Finance</v>
      </c>
      <c r="C8868" t="str">
        <v>Marketing Spend</v>
      </c>
      <c r="D8868" s="10">
        <v>11138</v>
      </c>
      <c r="E8868" s="1">
        <v>45587</v>
      </c>
      <c r="F8868" t="str">
        <v>Finance</v>
      </c>
      <c r="G8868" t="str">
        <v>Marketing Spend</v>
      </c>
      <c r="H8868" s="10">
        <v>10699</v>
      </c>
    </row>
    <row r="8869" spans="1:8" x14ac:dyDescent="0.3">
      <c r="A8869" s="1">
        <v>45587</v>
      </c>
      <c r="B8869" t="str">
        <v>Finance</v>
      </c>
      <c r="C8869" t="str">
        <v>Software Licenses</v>
      </c>
      <c r="D8869" s="10">
        <v>12962</v>
      </c>
      <c r="E8869" s="1">
        <v>45587</v>
      </c>
      <c r="F8869" t="str">
        <v>Finance</v>
      </c>
      <c r="G8869" t="str">
        <v>Software Licenses</v>
      </c>
      <c r="H8869" s="10">
        <v>15804</v>
      </c>
    </row>
    <row r="8870" spans="1:8" x14ac:dyDescent="0.3">
      <c r="A8870" s="1">
        <v>45587</v>
      </c>
      <c r="B8870" t="str">
        <v>IT</v>
      </c>
      <c r="C8870" t="str">
        <v>Product Revenue</v>
      </c>
      <c r="D8870" s="10">
        <v>3459</v>
      </c>
      <c r="E8870" s="1">
        <v>45587</v>
      </c>
      <c r="F8870" t="str">
        <v>IT</v>
      </c>
      <c r="G8870" t="str">
        <v>Product Revenue</v>
      </c>
      <c r="H8870" s="10">
        <v>2062</v>
      </c>
    </row>
    <row r="8871" spans="1:8" x14ac:dyDescent="0.3">
      <c r="A8871" s="1">
        <v>45587</v>
      </c>
      <c r="B8871" t="str">
        <v>IT</v>
      </c>
      <c r="C8871" t="str">
        <v>Service Revenue</v>
      </c>
      <c r="D8871" s="10">
        <v>9283</v>
      </c>
      <c r="E8871" s="1">
        <v>45587</v>
      </c>
      <c r="F8871" t="str">
        <v>IT</v>
      </c>
      <c r="G8871" t="str">
        <v>Service Revenue</v>
      </c>
      <c r="H8871" s="10">
        <v>7577</v>
      </c>
    </row>
    <row r="8872" spans="1:8" x14ac:dyDescent="0.3">
      <c r="A8872" s="1">
        <v>45587</v>
      </c>
      <c r="B8872" t="str">
        <v>IT</v>
      </c>
      <c r="C8872" t="str">
        <v>Salaries</v>
      </c>
      <c r="D8872" s="10">
        <v>11308</v>
      </c>
      <c r="E8872" s="1">
        <v>45587</v>
      </c>
      <c r="F8872" t="str">
        <v>IT</v>
      </c>
      <c r="G8872" t="str">
        <v>Salaries</v>
      </c>
      <c r="H8872" s="10">
        <v>9955</v>
      </c>
    </row>
    <row r="8873" spans="1:8" x14ac:dyDescent="0.3">
      <c r="A8873" s="1">
        <v>45587</v>
      </c>
      <c r="B8873" t="str">
        <v>IT</v>
      </c>
      <c r="C8873" t="str">
        <v>Rent</v>
      </c>
      <c r="D8873" s="10">
        <v>4106</v>
      </c>
      <c r="E8873" s="1">
        <v>45587</v>
      </c>
      <c r="F8873" t="str">
        <v>IT</v>
      </c>
      <c r="G8873" t="str">
        <v>Rent</v>
      </c>
      <c r="H8873" s="10">
        <v>6837</v>
      </c>
    </row>
    <row r="8874" spans="1:8" x14ac:dyDescent="0.3">
      <c r="A8874" s="1">
        <v>45587</v>
      </c>
      <c r="B8874" t="str">
        <v>IT</v>
      </c>
      <c r="C8874" t="str">
        <v>Marketing Spend</v>
      </c>
      <c r="D8874" s="10">
        <v>2328</v>
      </c>
      <c r="E8874" s="1">
        <v>45587</v>
      </c>
      <c r="F8874" t="str">
        <v>IT</v>
      </c>
      <c r="G8874" t="str">
        <v>Marketing Spend</v>
      </c>
      <c r="H8874" s="10">
        <v>402</v>
      </c>
    </row>
    <row r="8875" spans="1:8" x14ac:dyDescent="0.3">
      <c r="A8875" s="1">
        <v>45587</v>
      </c>
      <c r="B8875" t="str">
        <v>IT</v>
      </c>
      <c r="C8875" t="str">
        <v>Software Licenses</v>
      </c>
      <c r="D8875" s="10">
        <v>13542</v>
      </c>
      <c r="E8875" s="1">
        <v>45587</v>
      </c>
      <c r="F8875" t="str">
        <v>IT</v>
      </c>
      <c r="G8875" t="str">
        <v>Software Licenses</v>
      </c>
      <c r="H8875" s="10">
        <v>15255</v>
      </c>
    </row>
    <row r="8876" spans="1:8" x14ac:dyDescent="0.3">
      <c r="A8876" s="1">
        <v>45587</v>
      </c>
      <c r="B8876" t="str">
        <v>HR</v>
      </c>
      <c r="C8876" t="str">
        <v>Product Revenue</v>
      </c>
      <c r="D8876" s="10">
        <v>21291</v>
      </c>
      <c r="E8876" s="1">
        <v>45587</v>
      </c>
      <c r="F8876" t="str">
        <v>HR</v>
      </c>
      <c r="G8876" t="str">
        <v>Product Revenue</v>
      </c>
      <c r="H8876" s="10">
        <v>18292</v>
      </c>
    </row>
    <row r="8877" spans="1:8" x14ac:dyDescent="0.3">
      <c r="A8877" s="1">
        <v>45587</v>
      </c>
      <c r="B8877" t="str">
        <v>HR</v>
      </c>
      <c r="C8877" t="str">
        <v>Service Revenue</v>
      </c>
      <c r="D8877" s="10">
        <v>14358</v>
      </c>
      <c r="E8877" s="1">
        <v>45587</v>
      </c>
      <c r="F8877" t="str">
        <v>HR</v>
      </c>
      <c r="G8877" t="str">
        <v>Service Revenue</v>
      </c>
      <c r="H8877" s="10">
        <v>15762</v>
      </c>
    </row>
    <row r="8878" spans="1:8" x14ac:dyDescent="0.3">
      <c r="A8878" s="1">
        <v>45587</v>
      </c>
      <c r="B8878" t="str">
        <v>HR</v>
      </c>
      <c r="C8878" t="str">
        <v>Salaries</v>
      </c>
      <c r="D8878" s="10">
        <v>19743</v>
      </c>
      <c r="E8878" s="1">
        <v>45587</v>
      </c>
      <c r="F8878" t="str">
        <v>HR</v>
      </c>
      <c r="G8878" t="str">
        <v>Salaries</v>
      </c>
      <c r="H8878" s="10">
        <v>16985</v>
      </c>
    </row>
    <row r="8879" spans="1:8" x14ac:dyDescent="0.3">
      <c r="A8879" s="1">
        <v>45587</v>
      </c>
      <c r="B8879" t="str">
        <v>HR</v>
      </c>
      <c r="C8879" t="str">
        <v>Rent</v>
      </c>
      <c r="D8879" s="10">
        <v>3027</v>
      </c>
      <c r="E8879" s="1">
        <v>45587</v>
      </c>
      <c r="F8879" t="str">
        <v>HR</v>
      </c>
      <c r="G8879" t="str">
        <v>Rent</v>
      </c>
      <c r="H8879" s="10">
        <v>1322</v>
      </c>
    </row>
    <row r="8880" spans="1:8" x14ac:dyDescent="0.3">
      <c r="A8880" s="1">
        <v>45587</v>
      </c>
      <c r="B8880" t="str">
        <v>HR</v>
      </c>
      <c r="C8880" t="str">
        <v>Marketing Spend</v>
      </c>
      <c r="D8880" s="10">
        <v>7085</v>
      </c>
      <c r="E8880" s="1">
        <v>45587</v>
      </c>
      <c r="F8880" t="str">
        <v>HR</v>
      </c>
      <c r="G8880" t="str">
        <v>Marketing Spend</v>
      </c>
      <c r="H8880" s="10">
        <v>7682</v>
      </c>
    </row>
    <row r="8881" spans="1:8" x14ac:dyDescent="0.3">
      <c r="A8881" s="1">
        <v>45587</v>
      </c>
      <c r="B8881" t="str">
        <v>HR</v>
      </c>
      <c r="C8881" t="str">
        <v>Software Licenses</v>
      </c>
      <c r="D8881" s="10">
        <v>18432</v>
      </c>
      <c r="E8881" s="1">
        <v>45587</v>
      </c>
      <c r="F8881" t="str">
        <v>HR</v>
      </c>
      <c r="G8881" t="str">
        <v>Software Licenses</v>
      </c>
      <c r="H8881" s="10">
        <v>17668</v>
      </c>
    </row>
    <row r="8882" spans="1:8" x14ac:dyDescent="0.3">
      <c r="A8882" s="1">
        <v>45588</v>
      </c>
      <c r="B8882" t="str">
        <v>Sales</v>
      </c>
      <c r="C8882" t="str">
        <v>Product Revenue</v>
      </c>
      <c r="D8882" s="10">
        <v>15103</v>
      </c>
      <c r="E8882" s="1">
        <v>45588</v>
      </c>
      <c r="F8882" t="str">
        <v>Sales</v>
      </c>
      <c r="G8882" t="str">
        <v>Product Revenue</v>
      </c>
      <c r="H8882" s="10">
        <v>13468</v>
      </c>
    </row>
    <row r="8883" spans="1:8" x14ac:dyDescent="0.3">
      <c r="A8883" s="1">
        <v>45588</v>
      </c>
      <c r="B8883" t="str">
        <v>Sales</v>
      </c>
      <c r="C8883" t="str">
        <v>Service Revenue</v>
      </c>
      <c r="D8883" s="10">
        <v>22693</v>
      </c>
      <c r="E8883" s="1">
        <v>45588</v>
      </c>
      <c r="F8883" t="str">
        <v>Sales</v>
      </c>
      <c r="G8883" t="str">
        <v>Service Revenue</v>
      </c>
      <c r="H8883" s="10">
        <v>23783</v>
      </c>
    </row>
    <row r="8884" spans="1:8" x14ac:dyDescent="0.3">
      <c r="A8884" s="1">
        <v>45588</v>
      </c>
      <c r="B8884" t="str">
        <v>Sales</v>
      </c>
      <c r="C8884" t="str">
        <v>Salaries</v>
      </c>
      <c r="D8884" s="10">
        <v>18140</v>
      </c>
      <c r="E8884" s="1">
        <v>45588</v>
      </c>
      <c r="F8884" t="str">
        <v>Sales</v>
      </c>
      <c r="G8884" t="str">
        <v>Salaries</v>
      </c>
      <c r="H8884" s="10">
        <v>16987</v>
      </c>
    </row>
    <row r="8885" spans="1:8" x14ac:dyDescent="0.3">
      <c r="A8885" s="1">
        <v>45588</v>
      </c>
      <c r="B8885" t="str">
        <v>Sales</v>
      </c>
      <c r="C8885" t="str">
        <v>Rent</v>
      </c>
      <c r="D8885" s="10">
        <v>15641</v>
      </c>
      <c r="E8885" s="1">
        <v>45588</v>
      </c>
      <c r="F8885" t="str">
        <v>Sales</v>
      </c>
      <c r="G8885" t="str">
        <v>Rent</v>
      </c>
      <c r="H8885" s="10">
        <v>14904</v>
      </c>
    </row>
    <row r="8886" spans="1:8" x14ac:dyDescent="0.3">
      <c r="A8886" s="1">
        <v>45588</v>
      </c>
      <c r="B8886" t="str">
        <v>Sales</v>
      </c>
      <c r="C8886" t="str">
        <v>Marketing Spend</v>
      </c>
      <c r="D8886" s="10">
        <v>20801</v>
      </c>
      <c r="E8886" s="1">
        <v>45588</v>
      </c>
      <c r="F8886" t="str">
        <v>Sales</v>
      </c>
      <c r="G8886" t="str">
        <v>Marketing Spend</v>
      </c>
      <c r="H8886" s="10">
        <v>18229</v>
      </c>
    </row>
    <row r="8887" spans="1:8" x14ac:dyDescent="0.3">
      <c r="A8887" s="1">
        <v>45588</v>
      </c>
      <c r="B8887" t="str">
        <v>Sales</v>
      </c>
      <c r="C8887" t="str">
        <v>Software Licenses</v>
      </c>
      <c r="D8887" s="10">
        <v>8444</v>
      </c>
      <c r="E8887" s="1">
        <v>45588</v>
      </c>
      <c r="F8887" t="str">
        <v>Sales</v>
      </c>
      <c r="G8887" t="str">
        <v>Software Licenses</v>
      </c>
      <c r="H8887" s="10">
        <v>7961</v>
      </c>
    </row>
    <row r="8888" spans="1:8" x14ac:dyDescent="0.3">
      <c r="A8888" s="1">
        <v>45588</v>
      </c>
      <c r="B8888" t="str">
        <v>Marketing</v>
      </c>
      <c r="C8888" t="str">
        <v>Product Revenue</v>
      </c>
      <c r="D8888" s="10">
        <v>21711</v>
      </c>
      <c r="E8888" s="1">
        <v>45588</v>
      </c>
      <c r="F8888" t="str">
        <v>Marketing</v>
      </c>
      <c r="G8888" t="str">
        <v>Product Revenue</v>
      </c>
      <c r="H8888" s="10">
        <v>23512</v>
      </c>
    </row>
    <row r="8889" spans="1:8" x14ac:dyDescent="0.3">
      <c r="A8889" s="1">
        <v>45588</v>
      </c>
      <c r="B8889" t="str">
        <v>Marketing</v>
      </c>
      <c r="C8889" t="str">
        <v>Service Revenue</v>
      </c>
      <c r="D8889" s="10">
        <v>7761</v>
      </c>
      <c r="E8889" s="1">
        <v>45588</v>
      </c>
      <c r="F8889" t="str">
        <v>Marketing</v>
      </c>
      <c r="G8889" t="str">
        <v>Service Revenue</v>
      </c>
      <c r="H8889" s="10">
        <v>9687</v>
      </c>
    </row>
    <row r="8890" spans="1:8" x14ac:dyDescent="0.3">
      <c r="A8890" s="1">
        <v>45588</v>
      </c>
      <c r="B8890" t="str">
        <v>Marketing</v>
      </c>
      <c r="C8890" t="str">
        <v>Salaries</v>
      </c>
      <c r="D8890" s="10">
        <v>15616</v>
      </c>
      <c r="E8890" s="1">
        <v>45588</v>
      </c>
      <c r="F8890" t="str">
        <v>Marketing</v>
      </c>
      <c r="G8890" t="str">
        <v>Salaries</v>
      </c>
      <c r="H8890" s="10">
        <v>13146</v>
      </c>
    </row>
    <row r="8891" spans="1:8" x14ac:dyDescent="0.3">
      <c r="A8891" s="1">
        <v>45588</v>
      </c>
      <c r="B8891" t="str">
        <v>Marketing</v>
      </c>
      <c r="C8891" t="str">
        <v>Rent</v>
      </c>
      <c r="D8891" s="10">
        <v>17761</v>
      </c>
      <c r="E8891" s="1">
        <v>45588</v>
      </c>
      <c r="F8891" t="str">
        <v>Marketing</v>
      </c>
      <c r="G8891" t="str">
        <v>Rent</v>
      </c>
      <c r="H8891" s="10">
        <v>20332</v>
      </c>
    </row>
    <row r="8892" spans="1:8" x14ac:dyDescent="0.3">
      <c r="A8892" s="1">
        <v>45588</v>
      </c>
      <c r="B8892" t="str">
        <v>Marketing</v>
      </c>
      <c r="C8892" t="str">
        <v>Marketing Spend</v>
      </c>
      <c r="D8892" s="10">
        <v>6298</v>
      </c>
      <c r="E8892" s="1">
        <v>45588</v>
      </c>
      <c r="F8892" t="str">
        <v>Marketing</v>
      </c>
      <c r="G8892" t="str">
        <v>Marketing Spend</v>
      </c>
      <c r="H8892" s="10">
        <v>7575</v>
      </c>
    </row>
    <row r="8893" spans="1:8" x14ac:dyDescent="0.3">
      <c r="A8893" s="1">
        <v>45588</v>
      </c>
      <c r="B8893" t="str">
        <v>Marketing</v>
      </c>
      <c r="C8893" t="str">
        <v>Software Licenses</v>
      </c>
      <c r="D8893" s="10">
        <v>24370</v>
      </c>
      <c r="E8893" s="1">
        <v>45588</v>
      </c>
      <c r="F8893" t="str">
        <v>Marketing</v>
      </c>
      <c r="G8893" t="str">
        <v>Software Licenses</v>
      </c>
      <c r="H8893" s="10">
        <v>26325</v>
      </c>
    </row>
    <row r="8894" spans="1:8" x14ac:dyDescent="0.3">
      <c r="A8894" s="1">
        <v>45588</v>
      </c>
      <c r="B8894" t="str">
        <v>Finance</v>
      </c>
      <c r="C8894" t="str">
        <v>Product Revenue</v>
      </c>
      <c r="D8894" s="10">
        <v>4655</v>
      </c>
      <c r="E8894" s="1">
        <v>45588</v>
      </c>
      <c r="F8894" t="str">
        <v>Finance</v>
      </c>
      <c r="G8894" t="str">
        <v>Product Revenue</v>
      </c>
      <c r="H8894" s="10">
        <v>5811</v>
      </c>
    </row>
    <row r="8895" spans="1:8" x14ac:dyDescent="0.3">
      <c r="A8895" s="1">
        <v>45588</v>
      </c>
      <c r="B8895" t="str">
        <v>Finance</v>
      </c>
      <c r="C8895" t="str">
        <v>Service Revenue</v>
      </c>
      <c r="D8895" s="10">
        <v>14092</v>
      </c>
      <c r="E8895" s="1">
        <v>45588</v>
      </c>
      <c r="F8895" t="str">
        <v>Finance</v>
      </c>
      <c r="G8895" t="str">
        <v>Service Revenue</v>
      </c>
      <c r="H8895" s="10">
        <v>16045</v>
      </c>
    </row>
    <row r="8896" spans="1:8" x14ac:dyDescent="0.3">
      <c r="A8896" s="1">
        <v>45588</v>
      </c>
      <c r="B8896" t="str">
        <v>Finance</v>
      </c>
      <c r="C8896" t="str">
        <v>Salaries</v>
      </c>
      <c r="D8896" s="10">
        <v>7674</v>
      </c>
      <c r="E8896" s="1">
        <v>45588</v>
      </c>
      <c r="F8896" t="str">
        <v>Finance</v>
      </c>
      <c r="G8896" t="str">
        <v>Salaries</v>
      </c>
      <c r="H8896" s="10">
        <v>6919</v>
      </c>
    </row>
    <row r="8897" spans="1:8" x14ac:dyDescent="0.3">
      <c r="A8897" s="1">
        <v>45588</v>
      </c>
      <c r="B8897" t="str">
        <v>Finance</v>
      </c>
      <c r="C8897" t="str">
        <v>Rent</v>
      </c>
      <c r="D8897" s="10">
        <v>16558</v>
      </c>
      <c r="E8897" s="1">
        <v>45588</v>
      </c>
      <c r="F8897" t="str">
        <v>Finance</v>
      </c>
      <c r="G8897" t="str">
        <v>Rent</v>
      </c>
      <c r="H8897" s="10">
        <v>15830</v>
      </c>
    </row>
    <row r="8898" spans="1:8" x14ac:dyDescent="0.3">
      <c r="A8898" s="1">
        <v>45588</v>
      </c>
      <c r="B8898" t="str">
        <v>Finance</v>
      </c>
      <c r="C8898" t="str">
        <v>Marketing Spend</v>
      </c>
      <c r="D8898" s="10">
        <v>2090</v>
      </c>
      <c r="E8898" s="1">
        <v>45588</v>
      </c>
      <c r="F8898" t="str">
        <v>Finance</v>
      </c>
      <c r="G8898" t="str">
        <v>Marketing Spend</v>
      </c>
      <c r="H8898" s="10">
        <v>3147</v>
      </c>
    </row>
    <row r="8899" spans="1:8" x14ac:dyDescent="0.3">
      <c r="A8899" s="1">
        <v>45588</v>
      </c>
      <c r="B8899" t="str">
        <v>Finance</v>
      </c>
      <c r="C8899" t="str">
        <v>Software Licenses</v>
      </c>
      <c r="D8899" s="10">
        <v>23673</v>
      </c>
      <c r="E8899" s="1">
        <v>45588</v>
      </c>
      <c r="F8899" t="str">
        <v>Finance</v>
      </c>
      <c r="G8899" t="str">
        <v>Software Licenses</v>
      </c>
      <c r="H8899" s="10">
        <v>24905</v>
      </c>
    </row>
    <row r="8900" spans="1:8" x14ac:dyDescent="0.3">
      <c r="A8900" s="1">
        <v>45588</v>
      </c>
      <c r="B8900" t="str">
        <v>IT</v>
      </c>
      <c r="C8900" t="str">
        <v>Product Revenue</v>
      </c>
      <c r="D8900" s="10">
        <v>22611</v>
      </c>
      <c r="E8900" s="1">
        <v>45588</v>
      </c>
      <c r="F8900" t="str">
        <v>IT</v>
      </c>
      <c r="G8900" t="str">
        <v>Product Revenue</v>
      </c>
      <c r="H8900" s="10">
        <v>23131</v>
      </c>
    </row>
    <row r="8901" spans="1:8" x14ac:dyDescent="0.3">
      <c r="A8901" s="1">
        <v>45588</v>
      </c>
      <c r="B8901" t="str">
        <v>IT</v>
      </c>
      <c r="C8901" t="str">
        <v>Service Revenue</v>
      </c>
      <c r="D8901" s="10">
        <v>4580</v>
      </c>
      <c r="E8901" s="1">
        <v>45588</v>
      </c>
      <c r="F8901" t="str">
        <v>IT</v>
      </c>
      <c r="G8901" t="str">
        <v>Service Revenue</v>
      </c>
      <c r="H8901" s="10">
        <v>6356</v>
      </c>
    </row>
    <row r="8902" spans="1:8" x14ac:dyDescent="0.3">
      <c r="A8902" s="1">
        <v>45588</v>
      </c>
      <c r="B8902" t="str">
        <v>IT</v>
      </c>
      <c r="C8902" t="str">
        <v>Salaries</v>
      </c>
      <c r="D8902" s="10">
        <v>6010</v>
      </c>
      <c r="E8902" s="1">
        <v>45588</v>
      </c>
      <c r="F8902" t="str">
        <v>IT</v>
      </c>
      <c r="G8902" t="str">
        <v>Salaries</v>
      </c>
      <c r="H8902" s="10">
        <v>5440</v>
      </c>
    </row>
    <row r="8903" spans="1:8" x14ac:dyDescent="0.3">
      <c r="A8903" s="1">
        <v>45588</v>
      </c>
      <c r="B8903" t="str">
        <v>IT</v>
      </c>
      <c r="C8903" t="str">
        <v>Rent</v>
      </c>
      <c r="D8903" s="10">
        <v>11101</v>
      </c>
      <c r="E8903" s="1">
        <v>45588</v>
      </c>
      <c r="F8903" t="str">
        <v>IT</v>
      </c>
      <c r="G8903" t="str">
        <v>Rent</v>
      </c>
      <c r="H8903" s="10">
        <v>13822</v>
      </c>
    </row>
    <row r="8904" spans="1:8" x14ac:dyDescent="0.3">
      <c r="A8904" s="1">
        <v>45588</v>
      </c>
      <c r="B8904" t="str">
        <v>IT</v>
      </c>
      <c r="C8904" t="str">
        <v>Marketing Spend</v>
      </c>
      <c r="D8904" s="10">
        <v>20692</v>
      </c>
      <c r="E8904" s="1">
        <v>45588</v>
      </c>
      <c r="F8904" t="str">
        <v>IT</v>
      </c>
      <c r="G8904" t="str">
        <v>Marketing Spend</v>
      </c>
      <c r="H8904" s="10">
        <v>19036</v>
      </c>
    </row>
    <row r="8905" spans="1:8" x14ac:dyDescent="0.3">
      <c r="A8905" s="1">
        <v>45588</v>
      </c>
      <c r="B8905" t="str">
        <v>IT</v>
      </c>
      <c r="C8905" t="str">
        <v>Software Licenses</v>
      </c>
      <c r="D8905" s="10">
        <v>13674</v>
      </c>
      <c r="E8905" s="1">
        <v>45588</v>
      </c>
      <c r="F8905" t="str">
        <v>IT</v>
      </c>
      <c r="G8905" t="str">
        <v>Software Licenses</v>
      </c>
      <c r="H8905" s="10">
        <v>16659</v>
      </c>
    </row>
    <row r="8906" spans="1:8" x14ac:dyDescent="0.3">
      <c r="A8906" s="1">
        <v>45588</v>
      </c>
      <c r="B8906" t="str">
        <v>HR</v>
      </c>
      <c r="C8906" t="str">
        <v>Product Revenue</v>
      </c>
      <c r="D8906" s="10">
        <v>15056</v>
      </c>
      <c r="E8906" s="1">
        <v>45588</v>
      </c>
      <c r="F8906" t="str">
        <v>HR</v>
      </c>
      <c r="G8906" t="str">
        <v>Product Revenue</v>
      </c>
      <c r="H8906" s="10">
        <v>15619</v>
      </c>
    </row>
    <row r="8907" spans="1:8" x14ac:dyDescent="0.3">
      <c r="A8907" s="1">
        <v>45588</v>
      </c>
      <c r="B8907" t="str">
        <v>HR</v>
      </c>
      <c r="C8907" t="str">
        <v>Service Revenue</v>
      </c>
      <c r="D8907" s="10">
        <v>19284</v>
      </c>
      <c r="E8907" s="1">
        <v>45588</v>
      </c>
      <c r="F8907" t="str">
        <v>HR</v>
      </c>
      <c r="G8907" t="str">
        <v>Service Revenue</v>
      </c>
      <c r="H8907" s="10">
        <v>20233</v>
      </c>
    </row>
    <row r="8908" spans="1:8" x14ac:dyDescent="0.3">
      <c r="A8908" s="1">
        <v>45588</v>
      </c>
      <c r="B8908" t="str">
        <v>HR</v>
      </c>
      <c r="C8908" t="str">
        <v>Salaries</v>
      </c>
      <c r="D8908" s="10">
        <v>21307</v>
      </c>
      <c r="E8908" s="1">
        <v>45588</v>
      </c>
      <c r="F8908" t="str">
        <v>HR</v>
      </c>
      <c r="G8908" t="str">
        <v>Salaries</v>
      </c>
      <c r="H8908" s="10">
        <v>23681</v>
      </c>
    </row>
    <row r="8909" spans="1:8" x14ac:dyDescent="0.3">
      <c r="A8909" s="1">
        <v>45588</v>
      </c>
      <c r="B8909" t="str">
        <v>HR</v>
      </c>
      <c r="C8909" t="str">
        <v>Rent</v>
      </c>
      <c r="D8909" s="10">
        <v>13748</v>
      </c>
      <c r="E8909" s="1">
        <v>45588</v>
      </c>
      <c r="F8909" t="str">
        <v>HR</v>
      </c>
      <c r="G8909" t="str">
        <v>Rent</v>
      </c>
      <c r="H8909" s="10">
        <v>16000</v>
      </c>
    </row>
    <row r="8910" spans="1:8" x14ac:dyDescent="0.3">
      <c r="A8910" s="1">
        <v>45588</v>
      </c>
      <c r="B8910" t="str">
        <v>HR</v>
      </c>
      <c r="C8910" t="str">
        <v>Marketing Spend</v>
      </c>
      <c r="D8910" s="10">
        <v>17802</v>
      </c>
      <c r="E8910" s="1">
        <v>45588</v>
      </c>
      <c r="F8910" t="str">
        <v>HR</v>
      </c>
      <c r="G8910" t="str">
        <v>Marketing Spend</v>
      </c>
      <c r="H8910" s="10">
        <v>19835</v>
      </c>
    </row>
    <row r="8911" spans="1:8" x14ac:dyDescent="0.3">
      <c r="A8911" s="1">
        <v>45588</v>
      </c>
      <c r="B8911" t="str">
        <v>HR</v>
      </c>
      <c r="C8911" t="str">
        <v>Software Licenses</v>
      </c>
      <c r="D8911" s="10">
        <v>4235</v>
      </c>
      <c r="E8911" s="1">
        <v>45588</v>
      </c>
      <c r="F8911" t="str">
        <v>HR</v>
      </c>
      <c r="G8911" t="str">
        <v>Software Licenses</v>
      </c>
      <c r="H8911" s="10">
        <v>1725</v>
      </c>
    </row>
    <row r="8912" spans="1:8" x14ac:dyDescent="0.3">
      <c r="A8912" s="1">
        <v>45589</v>
      </c>
      <c r="B8912" t="str">
        <v>Sales</v>
      </c>
      <c r="C8912" t="str">
        <v>Product Revenue</v>
      </c>
      <c r="D8912" s="10">
        <v>20278</v>
      </c>
      <c r="E8912" s="1">
        <v>45589</v>
      </c>
      <c r="F8912" t="str">
        <v>Sales</v>
      </c>
      <c r="G8912" t="str">
        <v>Product Revenue</v>
      </c>
      <c r="H8912" s="10">
        <v>20938</v>
      </c>
    </row>
    <row r="8913" spans="1:8" x14ac:dyDescent="0.3">
      <c r="A8913" s="1">
        <v>45589</v>
      </c>
      <c r="B8913" t="str">
        <v>Sales</v>
      </c>
      <c r="C8913" t="str">
        <v>Service Revenue</v>
      </c>
      <c r="D8913" s="10">
        <v>12790</v>
      </c>
      <c r="E8913" s="1">
        <v>45589</v>
      </c>
      <c r="F8913" t="str">
        <v>Sales</v>
      </c>
      <c r="G8913" t="str">
        <v>Service Revenue</v>
      </c>
      <c r="H8913" s="10">
        <v>10293</v>
      </c>
    </row>
    <row r="8914" spans="1:8" x14ac:dyDescent="0.3">
      <c r="A8914" s="1">
        <v>45589</v>
      </c>
      <c r="B8914" t="str">
        <v>Sales</v>
      </c>
      <c r="C8914" t="str">
        <v>Salaries</v>
      </c>
      <c r="D8914" s="10">
        <v>5925</v>
      </c>
      <c r="E8914" s="1">
        <v>45589</v>
      </c>
      <c r="F8914" t="str">
        <v>Sales</v>
      </c>
      <c r="G8914" t="str">
        <v>Salaries</v>
      </c>
      <c r="H8914" s="10">
        <v>6054</v>
      </c>
    </row>
    <row r="8915" spans="1:8" x14ac:dyDescent="0.3">
      <c r="A8915" s="1">
        <v>45589</v>
      </c>
      <c r="B8915" t="str">
        <v>Sales</v>
      </c>
      <c r="C8915" t="str">
        <v>Rent</v>
      </c>
      <c r="D8915" s="10">
        <v>13801</v>
      </c>
      <c r="E8915" s="1">
        <v>45589</v>
      </c>
      <c r="F8915" t="str">
        <v>Sales</v>
      </c>
      <c r="G8915" t="str">
        <v>Rent</v>
      </c>
      <c r="H8915" s="10">
        <v>11825</v>
      </c>
    </row>
    <row r="8916" spans="1:8" x14ac:dyDescent="0.3">
      <c r="A8916" s="1">
        <v>45589</v>
      </c>
      <c r="B8916" t="str">
        <v>Sales</v>
      </c>
      <c r="C8916" t="str">
        <v>Marketing Spend</v>
      </c>
      <c r="D8916" s="10">
        <v>12088</v>
      </c>
      <c r="E8916" s="1">
        <v>45589</v>
      </c>
      <c r="F8916" t="str">
        <v>Sales</v>
      </c>
      <c r="G8916" t="str">
        <v>Marketing Spend</v>
      </c>
      <c r="H8916" s="10">
        <v>11980</v>
      </c>
    </row>
    <row r="8917" spans="1:8" x14ac:dyDescent="0.3">
      <c r="A8917" s="1">
        <v>45589</v>
      </c>
      <c r="B8917" t="str">
        <v>Sales</v>
      </c>
      <c r="C8917" t="str">
        <v>Software Licenses</v>
      </c>
      <c r="D8917" s="10">
        <v>20088</v>
      </c>
      <c r="E8917" s="1">
        <v>45589</v>
      </c>
      <c r="F8917" t="str">
        <v>Sales</v>
      </c>
      <c r="G8917" t="str">
        <v>Software Licenses</v>
      </c>
      <c r="H8917" s="10">
        <v>18481</v>
      </c>
    </row>
    <row r="8918" spans="1:8" x14ac:dyDescent="0.3">
      <c r="A8918" s="1">
        <v>45589</v>
      </c>
      <c r="B8918" t="str">
        <v>Marketing</v>
      </c>
      <c r="C8918" t="str">
        <v>Product Revenue</v>
      </c>
      <c r="D8918" s="10">
        <v>12642</v>
      </c>
      <c r="E8918" s="1">
        <v>45589</v>
      </c>
      <c r="F8918" t="str">
        <v>Marketing</v>
      </c>
      <c r="G8918" t="str">
        <v>Product Revenue</v>
      </c>
      <c r="H8918" s="10">
        <v>10298</v>
      </c>
    </row>
    <row r="8919" spans="1:8" x14ac:dyDescent="0.3">
      <c r="A8919" s="1">
        <v>45589</v>
      </c>
      <c r="B8919" t="str">
        <v>Marketing</v>
      </c>
      <c r="C8919" t="str">
        <v>Service Revenue</v>
      </c>
      <c r="D8919" s="10">
        <v>4727</v>
      </c>
      <c r="E8919" s="1">
        <v>45589</v>
      </c>
      <c r="F8919" t="str">
        <v>Marketing</v>
      </c>
      <c r="G8919" t="str">
        <v>Service Revenue</v>
      </c>
      <c r="H8919" s="10">
        <v>6274</v>
      </c>
    </row>
    <row r="8920" spans="1:8" x14ac:dyDescent="0.3">
      <c r="A8920" s="1">
        <v>45589</v>
      </c>
      <c r="B8920" t="str">
        <v>Marketing</v>
      </c>
      <c r="C8920" t="str">
        <v>Salaries</v>
      </c>
      <c r="D8920" s="10">
        <v>22267</v>
      </c>
      <c r="E8920" s="1">
        <v>45589</v>
      </c>
      <c r="F8920" t="str">
        <v>Marketing</v>
      </c>
      <c r="G8920" t="str">
        <v>Salaries</v>
      </c>
      <c r="H8920" s="10">
        <v>23603</v>
      </c>
    </row>
    <row r="8921" spans="1:8" x14ac:dyDescent="0.3">
      <c r="A8921" s="1">
        <v>45589</v>
      </c>
      <c r="B8921" t="str">
        <v>Marketing</v>
      </c>
      <c r="C8921" t="str">
        <v>Rent</v>
      </c>
      <c r="D8921" s="10">
        <v>15034</v>
      </c>
      <c r="E8921" s="1">
        <v>45589</v>
      </c>
      <c r="F8921" t="str">
        <v>Marketing</v>
      </c>
      <c r="G8921" t="str">
        <v>Rent</v>
      </c>
      <c r="H8921" s="10">
        <v>12115</v>
      </c>
    </row>
    <row r="8922" spans="1:8" x14ac:dyDescent="0.3">
      <c r="A8922" s="1">
        <v>45589</v>
      </c>
      <c r="B8922" t="str">
        <v>Marketing</v>
      </c>
      <c r="C8922" t="str">
        <v>Marketing Spend</v>
      </c>
      <c r="D8922" s="10">
        <v>12721</v>
      </c>
      <c r="E8922" s="1">
        <v>45589</v>
      </c>
      <c r="F8922" t="str">
        <v>Marketing</v>
      </c>
      <c r="G8922" t="str">
        <v>Marketing Spend</v>
      </c>
      <c r="H8922" s="10">
        <v>11233</v>
      </c>
    </row>
    <row r="8923" spans="1:8" x14ac:dyDescent="0.3">
      <c r="A8923" s="1">
        <v>45589</v>
      </c>
      <c r="B8923" t="str">
        <v>Marketing</v>
      </c>
      <c r="C8923" t="str">
        <v>Software Licenses</v>
      </c>
      <c r="D8923" s="10">
        <v>5558</v>
      </c>
      <c r="E8923" s="1">
        <v>45589</v>
      </c>
      <c r="F8923" t="str">
        <v>Marketing</v>
      </c>
      <c r="G8923" t="str">
        <v>Software Licenses</v>
      </c>
      <c r="H8923" s="10">
        <v>5424</v>
      </c>
    </row>
    <row r="8924" spans="1:8" x14ac:dyDescent="0.3">
      <c r="A8924" s="1">
        <v>45589</v>
      </c>
      <c r="B8924" t="str">
        <v>Finance</v>
      </c>
      <c r="C8924" t="str">
        <v>Product Revenue</v>
      </c>
      <c r="D8924" s="10">
        <v>12994</v>
      </c>
      <c r="E8924" s="1">
        <v>45589</v>
      </c>
      <c r="F8924" t="str">
        <v>Finance</v>
      </c>
      <c r="G8924" t="str">
        <v>Product Revenue</v>
      </c>
      <c r="H8924" s="10">
        <v>12266</v>
      </c>
    </row>
    <row r="8925" spans="1:8" x14ac:dyDescent="0.3">
      <c r="A8925" s="1">
        <v>45589</v>
      </c>
      <c r="B8925" t="str">
        <v>Finance</v>
      </c>
      <c r="C8925" t="str">
        <v>Service Revenue</v>
      </c>
      <c r="D8925" s="10">
        <v>9816</v>
      </c>
      <c r="E8925" s="1">
        <v>45589</v>
      </c>
      <c r="F8925" t="str">
        <v>Finance</v>
      </c>
      <c r="G8925" t="str">
        <v>Service Revenue</v>
      </c>
      <c r="H8925" s="10">
        <v>7200</v>
      </c>
    </row>
    <row r="8926" spans="1:8" x14ac:dyDescent="0.3">
      <c r="A8926" s="1">
        <v>45589</v>
      </c>
      <c r="B8926" t="str">
        <v>Finance</v>
      </c>
      <c r="C8926" t="str">
        <v>Salaries</v>
      </c>
      <c r="D8926" s="10">
        <v>7023</v>
      </c>
      <c r="E8926" s="1">
        <v>45589</v>
      </c>
      <c r="F8926" t="str">
        <v>Finance</v>
      </c>
      <c r="G8926" t="str">
        <v>Salaries</v>
      </c>
      <c r="H8926" s="10">
        <v>9939</v>
      </c>
    </row>
    <row r="8927" spans="1:8" x14ac:dyDescent="0.3">
      <c r="A8927" s="1">
        <v>45589</v>
      </c>
      <c r="B8927" t="str">
        <v>Finance</v>
      </c>
      <c r="C8927" t="str">
        <v>Rent</v>
      </c>
      <c r="D8927" s="10">
        <v>16445</v>
      </c>
      <c r="E8927" s="1">
        <v>45589</v>
      </c>
      <c r="F8927" t="str">
        <v>Finance</v>
      </c>
      <c r="G8927" t="str">
        <v>Rent</v>
      </c>
      <c r="H8927" s="10">
        <v>19313</v>
      </c>
    </row>
    <row r="8928" spans="1:8" x14ac:dyDescent="0.3">
      <c r="A8928" s="1">
        <v>45589</v>
      </c>
      <c r="B8928" t="str">
        <v>Finance</v>
      </c>
      <c r="C8928" t="str">
        <v>Marketing Spend</v>
      </c>
      <c r="D8928" s="10">
        <v>12867</v>
      </c>
      <c r="E8928" s="1">
        <v>45589</v>
      </c>
      <c r="F8928" t="str">
        <v>Finance</v>
      </c>
      <c r="G8928" t="str">
        <v>Marketing Spend</v>
      </c>
      <c r="H8928" s="10">
        <v>10282</v>
      </c>
    </row>
    <row r="8929" spans="1:8" x14ac:dyDescent="0.3">
      <c r="A8929" s="1">
        <v>45589</v>
      </c>
      <c r="B8929" t="str">
        <v>Finance</v>
      </c>
      <c r="C8929" t="str">
        <v>Software Licenses</v>
      </c>
      <c r="D8929" s="10">
        <v>13019</v>
      </c>
      <c r="E8929" s="1">
        <v>45589</v>
      </c>
      <c r="F8929" t="str">
        <v>Finance</v>
      </c>
      <c r="G8929" t="str">
        <v>Software Licenses</v>
      </c>
      <c r="H8929" s="10">
        <v>11830</v>
      </c>
    </row>
    <row r="8930" spans="1:8" x14ac:dyDescent="0.3">
      <c r="A8930" s="1">
        <v>45589</v>
      </c>
      <c r="B8930" t="str">
        <v>IT</v>
      </c>
      <c r="C8930" t="str">
        <v>Product Revenue</v>
      </c>
      <c r="D8930" s="10">
        <v>19894</v>
      </c>
      <c r="E8930" s="1">
        <v>45589</v>
      </c>
      <c r="F8930" t="str">
        <v>IT</v>
      </c>
      <c r="G8930" t="str">
        <v>Product Revenue</v>
      </c>
      <c r="H8930" s="10">
        <v>21326</v>
      </c>
    </row>
    <row r="8931" spans="1:8" x14ac:dyDescent="0.3">
      <c r="A8931" s="1">
        <v>45589</v>
      </c>
      <c r="B8931" t="str">
        <v>IT</v>
      </c>
      <c r="C8931" t="str">
        <v>Service Revenue</v>
      </c>
      <c r="D8931" s="10">
        <v>21206</v>
      </c>
      <c r="E8931" s="1">
        <v>45589</v>
      </c>
      <c r="F8931" t="str">
        <v>IT</v>
      </c>
      <c r="G8931" t="str">
        <v>Service Revenue</v>
      </c>
      <c r="H8931" s="10">
        <v>20427</v>
      </c>
    </row>
    <row r="8932" spans="1:8" x14ac:dyDescent="0.3">
      <c r="A8932" s="1">
        <v>45589</v>
      </c>
      <c r="B8932" t="str">
        <v>IT</v>
      </c>
      <c r="C8932" t="str">
        <v>Salaries</v>
      </c>
      <c r="D8932" s="10">
        <v>917</v>
      </c>
      <c r="E8932" s="1">
        <v>45589</v>
      </c>
      <c r="F8932" t="str">
        <v>IT</v>
      </c>
      <c r="G8932" t="str">
        <v>Salaries</v>
      </c>
      <c r="H8932" s="10">
        <v>1228</v>
      </c>
    </row>
    <row r="8933" spans="1:8" x14ac:dyDescent="0.3">
      <c r="A8933" s="1">
        <v>45589</v>
      </c>
      <c r="B8933" t="str">
        <v>IT</v>
      </c>
      <c r="C8933" t="str">
        <v>Rent</v>
      </c>
      <c r="D8933" s="10">
        <v>9666</v>
      </c>
      <c r="E8933" s="1">
        <v>45589</v>
      </c>
      <c r="F8933" t="str">
        <v>IT</v>
      </c>
      <c r="G8933" t="str">
        <v>Rent</v>
      </c>
      <c r="H8933" s="10">
        <v>6890</v>
      </c>
    </row>
    <row r="8934" spans="1:8" x14ac:dyDescent="0.3">
      <c r="A8934" s="1">
        <v>45589</v>
      </c>
      <c r="B8934" t="str">
        <v>IT</v>
      </c>
      <c r="C8934" t="str">
        <v>Marketing Spend</v>
      </c>
      <c r="D8934" s="10">
        <v>3961</v>
      </c>
      <c r="E8934" s="1">
        <v>45589</v>
      </c>
      <c r="F8934" t="str">
        <v>IT</v>
      </c>
      <c r="G8934" t="str">
        <v>Marketing Spend</v>
      </c>
      <c r="H8934" s="10">
        <v>1925</v>
      </c>
    </row>
    <row r="8935" spans="1:8" x14ac:dyDescent="0.3">
      <c r="A8935" s="1">
        <v>45589</v>
      </c>
      <c r="B8935" t="str">
        <v>IT</v>
      </c>
      <c r="C8935" t="str">
        <v>Software Licenses</v>
      </c>
      <c r="D8935" s="10">
        <v>1004</v>
      </c>
      <c r="E8935" s="1">
        <v>45589</v>
      </c>
      <c r="F8935" t="str">
        <v>IT</v>
      </c>
      <c r="G8935" t="str">
        <v>Software Licenses</v>
      </c>
      <c r="H8935" s="10">
        <v>-1871</v>
      </c>
    </row>
    <row r="8936" spans="1:8" x14ac:dyDescent="0.3">
      <c r="A8936" s="1">
        <v>45589</v>
      </c>
      <c r="B8936" t="str">
        <v>HR</v>
      </c>
      <c r="C8936" t="str">
        <v>Product Revenue</v>
      </c>
      <c r="D8936" s="10">
        <v>10535</v>
      </c>
      <c r="E8936" s="1">
        <v>45589</v>
      </c>
      <c r="F8936" t="str">
        <v>HR</v>
      </c>
      <c r="G8936" t="str">
        <v>Product Revenue</v>
      </c>
      <c r="H8936" s="10">
        <v>11824</v>
      </c>
    </row>
    <row r="8937" spans="1:8" x14ac:dyDescent="0.3">
      <c r="A8937" s="1">
        <v>45589</v>
      </c>
      <c r="B8937" t="str">
        <v>HR</v>
      </c>
      <c r="C8937" t="str">
        <v>Service Revenue</v>
      </c>
      <c r="D8937" s="10">
        <v>19586</v>
      </c>
      <c r="E8937" s="1">
        <v>45589</v>
      </c>
      <c r="F8937" t="str">
        <v>HR</v>
      </c>
      <c r="G8937" t="str">
        <v>Service Revenue</v>
      </c>
      <c r="H8937" s="10">
        <v>19037</v>
      </c>
    </row>
    <row r="8938" spans="1:8" x14ac:dyDescent="0.3">
      <c r="A8938" s="1">
        <v>45589</v>
      </c>
      <c r="B8938" t="str">
        <v>HR</v>
      </c>
      <c r="C8938" t="str">
        <v>Salaries</v>
      </c>
      <c r="D8938" s="10">
        <v>2193</v>
      </c>
      <c r="E8938" s="1">
        <v>45589</v>
      </c>
      <c r="F8938" t="str">
        <v>HR</v>
      </c>
      <c r="G8938" t="str">
        <v>Salaries</v>
      </c>
      <c r="H8938" s="10">
        <v>5098</v>
      </c>
    </row>
    <row r="8939" spans="1:8" x14ac:dyDescent="0.3">
      <c r="A8939" s="1">
        <v>45589</v>
      </c>
      <c r="B8939" t="str">
        <v>HR</v>
      </c>
      <c r="C8939" t="str">
        <v>Rent</v>
      </c>
      <c r="D8939" s="10">
        <v>22084</v>
      </c>
      <c r="E8939" s="1">
        <v>45589</v>
      </c>
      <c r="F8939" t="str">
        <v>HR</v>
      </c>
      <c r="G8939" t="str">
        <v>Rent</v>
      </c>
      <c r="H8939" s="10">
        <v>22362</v>
      </c>
    </row>
    <row r="8940" spans="1:8" x14ac:dyDescent="0.3">
      <c r="A8940" s="1">
        <v>45589</v>
      </c>
      <c r="B8940" t="str">
        <v>HR</v>
      </c>
      <c r="C8940" t="str">
        <v>Marketing Spend</v>
      </c>
      <c r="D8940" s="10">
        <v>16493</v>
      </c>
      <c r="E8940" s="1">
        <v>45589</v>
      </c>
      <c r="F8940" t="str">
        <v>HR</v>
      </c>
      <c r="G8940" t="str">
        <v>Marketing Spend</v>
      </c>
      <c r="H8940" s="10">
        <v>18229</v>
      </c>
    </row>
    <row r="8941" spans="1:8" x14ac:dyDescent="0.3">
      <c r="A8941" s="1">
        <v>45589</v>
      </c>
      <c r="B8941" t="str">
        <v>HR</v>
      </c>
      <c r="C8941" t="str">
        <v>Software Licenses</v>
      </c>
      <c r="D8941" s="10">
        <v>19892</v>
      </c>
      <c r="E8941" s="1">
        <v>45589</v>
      </c>
      <c r="F8941" t="str">
        <v>HR</v>
      </c>
      <c r="G8941" t="str">
        <v>Software Licenses</v>
      </c>
      <c r="H8941" s="10">
        <v>17494</v>
      </c>
    </row>
    <row r="8942" spans="1:8" x14ac:dyDescent="0.3">
      <c r="A8942" s="1">
        <v>45590</v>
      </c>
      <c r="B8942" t="str">
        <v>Sales</v>
      </c>
      <c r="C8942" t="str">
        <v>Product Revenue</v>
      </c>
      <c r="D8942" s="10">
        <v>532</v>
      </c>
      <c r="E8942" s="1">
        <v>45590</v>
      </c>
      <c r="F8942" t="str">
        <v>Sales</v>
      </c>
      <c r="G8942" t="str">
        <v>Product Revenue</v>
      </c>
      <c r="H8942" s="10">
        <v>677</v>
      </c>
    </row>
    <row r="8943" spans="1:8" x14ac:dyDescent="0.3">
      <c r="A8943" s="1">
        <v>45590</v>
      </c>
      <c r="B8943" t="str">
        <v>Sales</v>
      </c>
      <c r="C8943" t="str">
        <v>Service Revenue</v>
      </c>
      <c r="D8943" s="10">
        <v>20807</v>
      </c>
      <c r="E8943" s="1">
        <v>45590</v>
      </c>
      <c r="F8943" t="str">
        <v>Sales</v>
      </c>
      <c r="G8943" t="str">
        <v>Service Revenue</v>
      </c>
      <c r="H8943" s="10">
        <v>22340</v>
      </c>
    </row>
    <row r="8944" spans="1:8" x14ac:dyDescent="0.3">
      <c r="A8944" s="1">
        <v>45590</v>
      </c>
      <c r="B8944" t="str">
        <v>Sales</v>
      </c>
      <c r="C8944" t="str">
        <v>Salaries</v>
      </c>
      <c r="D8944" s="10">
        <v>11605</v>
      </c>
      <c r="E8944" s="1">
        <v>45590</v>
      </c>
      <c r="F8944" t="str">
        <v>Sales</v>
      </c>
      <c r="G8944" t="str">
        <v>Salaries</v>
      </c>
      <c r="H8944" s="10">
        <v>9397</v>
      </c>
    </row>
    <row r="8945" spans="1:8" x14ac:dyDescent="0.3">
      <c r="A8945" s="1">
        <v>45590</v>
      </c>
      <c r="B8945" t="str">
        <v>Sales</v>
      </c>
      <c r="C8945" t="str">
        <v>Rent</v>
      </c>
      <c r="D8945" s="10">
        <v>7499</v>
      </c>
      <c r="E8945" s="1">
        <v>45590</v>
      </c>
      <c r="F8945" t="str">
        <v>Sales</v>
      </c>
      <c r="G8945" t="str">
        <v>Rent</v>
      </c>
      <c r="H8945" s="10">
        <v>5783</v>
      </c>
    </row>
    <row r="8946" spans="1:8" x14ac:dyDescent="0.3">
      <c r="A8946" s="1">
        <v>45590</v>
      </c>
      <c r="B8946" t="str">
        <v>Sales</v>
      </c>
      <c r="C8946" t="str">
        <v>Marketing Spend</v>
      </c>
      <c r="D8946" s="10">
        <v>14378</v>
      </c>
      <c r="E8946" s="1">
        <v>45590</v>
      </c>
      <c r="F8946" t="str">
        <v>Sales</v>
      </c>
      <c r="G8946" t="str">
        <v>Marketing Spend</v>
      </c>
      <c r="H8946" s="10">
        <v>12875</v>
      </c>
    </row>
    <row r="8947" spans="1:8" x14ac:dyDescent="0.3">
      <c r="A8947" s="1">
        <v>45590</v>
      </c>
      <c r="B8947" t="str">
        <v>Sales</v>
      </c>
      <c r="C8947" t="str">
        <v>Software Licenses</v>
      </c>
      <c r="D8947" s="10">
        <v>16183</v>
      </c>
      <c r="E8947" s="1">
        <v>45590</v>
      </c>
      <c r="F8947" t="str">
        <v>Sales</v>
      </c>
      <c r="G8947" t="str">
        <v>Software Licenses</v>
      </c>
      <c r="H8947" s="10">
        <v>18171</v>
      </c>
    </row>
    <row r="8948" spans="1:8" x14ac:dyDescent="0.3">
      <c r="A8948" s="1">
        <v>45590</v>
      </c>
      <c r="B8948" t="str">
        <v>Marketing</v>
      </c>
      <c r="C8948" t="str">
        <v>Product Revenue</v>
      </c>
      <c r="D8948" s="10">
        <v>15330</v>
      </c>
      <c r="E8948" s="1">
        <v>45590</v>
      </c>
      <c r="F8948" t="str">
        <v>Marketing</v>
      </c>
      <c r="G8948" t="str">
        <v>Product Revenue</v>
      </c>
      <c r="H8948" s="10">
        <v>17970</v>
      </c>
    </row>
    <row r="8949" spans="1:8" x14ac:dyDescent="0.3">
      <c r="A8949" s="1">
        <v>45590</v>
      </c>
      <c r="B8949" t="str">
        <v>Marketing</v>
      </c>
      <c r="C8949" t="str">
        <v>Service Revenue</v>
      </c>
      <c r="D8949" s="10">
        <v>2526</v>
      </c>
      <c r="E8949" s="1">
        <v>45590</v>
      </c>
      <c r="F8949" t="str">
        <v>Marketing</v>
      </c>
      <c r="G8949" t="str">
        <v>Service Revenue</v>
      </c>
      <c r="H8949" s="10">
        <v>3854</v>
      </c>
    </row>
    <row r="8950" spans="1:8" x14ac:dyDescent="0.3">
      <c r="A8950" s="1">
        <v>45590</v>
      </c>
      <c r="B8950" t="str">
        <v>Marketing</v>
      </c>
      <c r="C8950" t="str">
        <v>Salaries</v>
      </c>
      <c r="D8950" s="10">
        <v>9344</v>
      </c>
      <c r="E8950" s="1">
        <v>45590</v>
      </c>
      <c r="F8950" t="str">
        <v>Marketing</v>
      </c>
      <c r="G8950" t="str">
        <v>Salaries</v>
      </c>
      <c r="H8950" s="10">
        <v>7668</v>
      </c>
    </row>
    <row r="8951" spans="1:8" x14ac:dyDescent="0.3">
      <c r="A8951" s="1">
        <v>45590</v>
      </c>
      <c r="B8951" t="str">
        <v>Marketing</v>
      </c>
      <c r="C8951" t="str">
        <v>Rent</v>
      </c>
      <c r="D8951" s="10">
        <v>4518</v>
      </c>
      <c r="E8951" s="1">
        <v>45590</v>
      </c>
      <c r="F8951" t="str">
        <v>Marketing</v>
      </c>
      <c r="G8951" t="str">
        <v>Rent</v>
      </c>
      <c r="H8951" s="10">
        <v>2683</v>
      </c>
    </row>
    <row r="8952" spans="1:8" x14ac:dyDescent="0.3">
      <c r="A8952" s="1">
        <v>45590</v>
      </c>
      <c r="B8952" t="str">
        <v>Marketing</v>
      </c>
      <c r="C8952" t="str">
        <v>Marketing Spend</v>
      </c>
      <c r="D8952" s="10">
        <v>13645</v>
      </c>
      <c r="E8952" s="1">
        <v>45590</v>
      </c>
      <c r="F8952" t="str">
        <v>Marketing</v>
      </c>
      <c r="G8952" t="str">
        <v>Marketing Spend</v>
      </c>
      <c r="H8952" s="10">
        <v>10795</v>
      </c>
    </row>
    <row r="8953" spans="1:8" x14ac:dyDescent="0.3">
      <c r="A8953" s="1">
        <v>45590</v>
      </c>
      <c r="B8953" t="str">
        <v>Marketing</v>
      </c>
      <c r="C8953" t="str">
        <v>Software Licenses</v>
      </c>
      <c r="D8953" s="10">
        <v>21487</v>
      </c>
      <c r="E8953" s="1">
        <v>45590</v>
      </c>
      <c r="F8953" t="str">
        <v>Marketing</v>
      </c>
      <c r="G8953" t="str">
        <v>Software Licenses</v>
      </c>
      <c r="H8953" s="10">
        <v>23073</v>
      </c>
    </row>
    <row r="8954" spans="1:8" x14ac:dyDescent="0.3">
      <c r="A8954" s="1">
        <v>45590</v>
      </c>
      <c r="B8954" t="str">
        <v>Finance</v>
      </c>
      <c r="C8954" t="str">
        <v>Product Revenue</v>
      </c>
      <c r="D8954" s="10">
        <v>9248</v>
      </c>
      <c r="E8954" s="1">
        <v>45590</v>
      </c>
      <c r="F8954" t="str">
        <v>Finance</v>
      </c>
      <c r="G8954" t="str">
        <v>Product Revenue</v>
      </c>
      <c r="H8954" s="10">
        <v>11905</v>
      </c>
    </row>
    <row r="8955" spans="1:8" x14ac:dyDescent="0.3">
      <c r="A8955" s="1">
        <v>45590</v>
      </c>
      <c r="B8955" t="str">
        <v>Finance</v>
      </c>
      <c r="C8955" t="str">
        <v>Service Revenue</v>
      </c>
      <c r="D8955" s="10">
        <v>16762</v>
      </c>
      <c r="E8955" s="1">
        <v>45590</v>
      </c>
      <c r="F8955" t="str">
        <v>Finance</v>
      </c>
      <c r="G8955" t="str">
        <v>Service Revenue</v>
      </c>
      <c r="H8955" s="10">
        <v>17800</v>
      </c>
    </row>
    <row r="8956" spans="1:8" x14ac:dyDescent="0.3">
      <c r="A8956" s="1">
        <v>45590</v>
      </c>
      <c r="B8956" t="str">
        <v>Finance</v>
      </c>
      <c r="C8956" t="str">
        <v>Salaries</v>
      </c>
      <c r="D8956" s="10">
        <v>14692</v>
      </c>
      <c r="E8956" s="1">
        <v>45590</v>
      </c>
      <c r="F8956" t="str">
        <v>Finance</v>
      </c>
      <c r="G8956" t="str">
        <v>Salaries</v>
      </c>
      <c r="H8956" s="10">
        <v>12521</v>
      </c>
    </row>
    <row r="8957" spans="1:8" x14ac:dyDescent="0.3">
      <c r="A8957" s="1">
        <v>45590</v>
      </c>
      <c r="B8957" t="str">
        <v>Finance</v>
      </c>
      <c r="C8957" t="str">
        <v>Rent</v>
      </c>
      <c r="D8957" s="10">
        <v>12250</v>
      </c>
      <c r="E8957" s="1">
        <v>45590</v>
      </c>
      <c r="F8957" t="str">
        <v>Finance</v>
      </c>
      <c r="G8957" t="str">
        <v>Rent</v>
      </c>
      <c r="H8957" s="10">
        <v>15179</v>
      </c>
    </row>
    <row r="8958" spans="1:8" x14ac:dyDescent="0.3">
      <c r="A8958" s="1">
        <v>45590</v>
      </c>
      <c r="B8958" t="str">
        <v>Finance</v>
      </c>
      <c r="C8958" t="str">
        <v>Marketing Spend</v>
      </c>
      <c r="D8958" s="10">
        <v>21752</v>
      </c>
      <c r="E8958" s="1">
        <v>45590</v>
      </c>
      <c r="F8958" t="str">
        <v>Finance</v>
      </c>
      <c r="G8958" t="str">
        <v>Marketing Spend</v>
      </c>
      <c r="H8958" s="10">
        <v>19095</v>
      </c>
    </row>
    <row r="8959" spans="1:8" x14ac:dyDescent="0.3">
      <c r="A8959" s="1">
        <v>45590</v>
      </c>
      <c r="B8959" t="str">
        <v>Finance</v>
      </c>
      <c r="C8959" t="str">
        <v>Software Licenses</v>
      </c>
      <c r="D8959" s="10">
        <v>981</v>
      </c>
      <c r="E8959" s="1">
        <v>45590</v>
      </c>
      <c r="F8959" t="str">
        <v>Finance</v>
      </c>
      <c r="G8959" t="str">
        <v>Software Licenses</v>
      </c>
      <c r="H8959" s="10">
        <v>2824</v>
      </c>
    </row>
    <row r="8960" spans="1:8" x14ac:dyDescent="0.3">
      <c r="A8960" s="1">
        <v>45590</v>
      </c>
      <c r="B8960" t="str">
        <v>IT</v>
      </c>
      <c r="C8960" t="str">
        <v>Product Revenue</v>
      </c>
      <c r="D8960" s="10">
        <v>21102</v>
      </c>
      <c r="E8960" s="1">
        <v>45590</v>
      </c>
      <c r="F8960" t="str">
        <v>IT</v>
      </c>
      <c r="G8960" t="str">
        <v>Product Revenue</v>
      </c>
      <c r="H8960" s="10">
        <v>20084</v>
      </c>
    </row>
    <row r="8961" spans="1:8" x14ac:dyDescent="0.3">
      <c r="A8961" s="1">
        <v>45590</v>
      </c>
      <c r="B8961" t="str">
        <v>IT</v>
      </c>
      <c r="C8961" t="str">
        <v>Service Revenue</v>
      </c>
      <c r="D8961" s="10">
        <v>5283</v>
      </c>
      <c r="E8961" s="1">
        <v>45590</v>
      </c>
      <c r="F8961" t="str">
        <v>IT</v>
      </c>
      <c r="G8961" t="str">
        <v>Service Revenue</v>
      </c>
      <c r="H8961" s="10">
        <v>8084</v>
      </c>
    </row>
    <row r="8962" spans="1:8" x14ac:dyDescent="0.3">
      <c r="A8962" s="1">
        <v>45590</v>
      </c>
      <c r="B8962" t="str">
        <v>IT</v>
      </c>
      <c r="C8962" t="str">
        <v>Salaries</v>
      </c>
      <c r="D8962" s="10">
        <v>11509</v>
      </c>
      <c r="E8962" s="1">
        <v>45590</v>
      </c>
      <c r="F8962" t="str">
        <v>IT</v>
      </c>
      <c r="G8962" t="str">
        <v>Salaries</v>
      </c>
      <c r="H8962" s="10">
        <v>13156</v>
      </c>
    </row>
    <row r="8963" spans="1:8" x14ac:dyDescent="0.3">
      <c r="A8963" s="1">
        <v>45590</v>
      </c>
      <c r="B8963" t="str">
        <v>IT</v>
      </c>
      <c r="C8963" t="str">
        <v>Rent</v>
      </c>
      <c r="D8963" s="10">
        <v>6403</v>
      </c>
      <c r="E8963" s="1">
        <v>45590</v>
      </c>
      <c r="F8963" t="str">
        <v>IT</v>
      </c>
      <c r="G8963" t="str">
        <v>Rent</v>
      </c>
      <c r="H8963" s="10">
        <v>5795</v>
      </c>
    </row>
    <row r="8964" spans="1:8" x14ac:dyDescent="0.3">
      <c r="A8964" s="1">
        <v>45590</v>
      </c>
      <c r="B8964" t="str">
        <v>IT</v>
      </c>
      <c r="C8964" t="str">
        <v>Marketing Spend</v>
      </c>
      <c r="D8964" s="10">
        <v>21704</v>
      </c>
      <c r="E8964" s="1">
        <v>45590</v>
      </c>
      <c r="F8964" t="str">
        <v>IT</v>
      </c>
      <c r="G8964" t="str">
        <v>Marketing Spend</v>
      </c>
      <c r="H8964" s="10">
        <v>23846</v>
      </c>
    </row>
    <row r="8965" spans="1:8" x14ac:dyDescent="0.3">
      <c r="A8965" s="1">
        <v>45590</v>
      </c>
      <c r="B8965" t="str">
        <v>IT</v>
      </c>
      <c r="C8965" t="str">
        <v>Software Licenses</v>
      </c>
      <c r="D8965" s="10">
        <v>2786</v>
      </c>
      <c r="E8965" s="1">
        <v>45590</v>
      </c>
      <c r="F8965" t="str">
        <v>IT</v>
      </c>
      <c r="G8965" t="str">
        <v>Software Licenses</v>
      </c>
      <c r="H8965" s="10">
        <v>3167</v>
      </c>
    </row>
    <row r="8966" spans="1:8" x14ac:dyDescent="0.3">
      <c r="A8966" s="1">
        <v>45590</v>
      </c>
      <c r="B8966" t="str">
        <v>HR</v>
      </c>
      <c r="C8966" t="str">
        <v>Product Revenue</v>
      </c>
      <c r="D8966" s="10">
        <v>20422</v>
      </c>
      <c r="E8966" s="1">
        <v>45590</v>
      </c>
      <c r="F8966" t="str">
        <v>HR</v>
      </c>
      <c r="G8966" t="str">
        <v>Product Revenue</v>
      </c>
      <c r="H8966" s="10">
        <v>20245</v>
      </c>
    </row>
    <row r="8967" spans="1:8" x14ac:dyDescent="0.3">
      <c r="A8967" s="1">
        <v>45590</v>
      </c>
      <c r="B8967" t="str">
        <v>HR</v>
      </c>
      <c r="C8967" t="str">
        <v>Service Revenue</v>
      </c>
      <c r="D8967" s="10">
        <v>14506</v>
      </c>
      <c r="E8967" s="1">
        <v>45590</v>
      </c>
      <c r="F8967" t="str">
        <v>HR</v>
      </c>
      <c r="G8967" t="str">
        <v>Service Revenue</v>
      </c>
      <c r="H8967" s="10">
        <v>12837</v>
      </c>
    </row>
    <row r="8968" spans="1:8" x14ac:dyDescent="0.3">
      <c r="A8968" s="1">
        <v>45590</v>
      </c>
      <c r="B8968" t="str">
        <v>HR</v>
      </c>
      <c r="C8968" t="str">
        <v>Salaries</v>
      </c>
      <c r="D8968" s="10">
        <v>7965</v>
      </c>
      <c r="E8968" s="1">
        <v>45590</v>
      </c>
      <c r="F8968" t="str">
        <v>HR</v>
      </c>
      <c r="G8968" t="str">
        <v>Salaries</v>
      </c>
      <c r="H8968" s="10">
        <v>5480</v>
      </c>
    </row>
    <row r="8969" spans="1:8" x14ac:dyDescent="0.3">
      <c r="A8969" s="1">
        <v>45590</v>
      </c>
      <c r="B8969" t="str">
        <v>HR</v>
      </c>
      <c r="C8969" t="str">
        <v>Rent</v>
      </c>
      <c r="D8969" s="10">
        <v>18810</v>
      </c>
      <c r="E8969" s="1">
        <v>45590</v>
      </c>
      <c r="F8969" t="str">
        <v>HR</v>
      </c>
      <c r="G8969" t="str">
        <v>Rent</v>
      </c>
      <c r="H8969" s="10">
        <v>19455</v>
      </c>
    </row>
    <row r="8970" spans="1:8" x14ac:dyDescent="0.3">
      <c r="A8970" s="1">
        <v>45590</v>
      </c>
      <c r="B8970" t="str">
        <v>HR</v>
      </c>
      <c r="C8970" t="str">
        <v>Marketing Spend</v>
      </c>
      <c r="D8970" s="10">
        <v>10311</v>
      </c>
      <c r="E8970" s="1">
        <v>45590</v>
      </c>
      <c r="F8970" t="str">
        <v>HR</v>
      </c>
      <c r="G8970" t="str">
        <v>Marketing Spend</v>
      </c>
      <c r="H8970" s="10">
        <v>11168</v>
      </c>
    </row>
    <row r="8971" spans="1:8" x14ac:dyDescent="0.3">
      <c r="A8971" s="1">
        <v>45590</v>
      </c>
      <c r="B8971" t="str">
        <v>HR</v>
      </c>
      <c r="C8971" t="str">
        <v>Software Licenses</v>
      </c>
      <c r="D8971" s="10">
        <v>6739</v>
      </c>
      <c r="E8971" s="1">
        <v>45590</v>
      </c>
      <c r="F8971" t="str">
        <v>HR</v>
      </c>
      <c r="G8971" t="str">
        <v>Software Licenses</v>
      </c>
      <c r="H8971" s="10">
        <v>8411</v>
      </c>
    </row>
    <row r="8972" spans="1:8" x14ac:dyDescent="0.3">
      <c r="A8972" s="1">
        <v>45591</v>
      </c>
      <c r="B8972" t="str">
        <v>Sales</v>
      </c>
      <c r="C8972" t="str">
        <v>Product Revenue</v>
      </c>
      <c r="D8972" s="10">
        <v>11368</v>
      </c>
      <c r="E8972" s="1">
        <v>45591</v>
      </c>
      <c r="F8972" t="str">
        <v>Sales</v>
      </c>
      <c r="G8972" t="str">
        <v>Product Revenue</v>
      </c>
      <c r="H8972" s="10">
        <v>11209</v>
      </c>
    </row>
    <row r="8973" spans="1:8" x14ac:dyDescent="0.3">
      <c r="A8973" s="1">
        <v>45591</v>
      </c>
      <c r="B8973" t="str">
        <v>Sales</v>
      </c>
      <c r="C8973" t="str">
        <v>Service Revenue</v>
      </c>
      <c r="D8973" s="10">
        <v>23168</v>
      </c>
      <c r="E8973" s="1">
        <v>45591</v>
      </c>
      <c r="F8973" t="str">
        <v>Sales</v>
      </c>
      <c r="G8973" t="str">
        <v>Service Revenue</v>
      </c>
      <c r="H8973" s="10">
        <v>24883</v>
      </c>
    </row>
    <row r="8974" spans="1:8" x14ac:dyDescent="0.3">
      <c r="A8974" s="1">
        <v>45591</v>
      </c>
      <c r="B8974" t="str">
        <v>Sales</v>
      </c>
      <c r="C8974" t="str">
        <v>Salaries</v>
      </c>
      <c r="D8974" s="10">
        <v>984</v>
      </c>
      <c r="E8974" s="1">
        <v>45591</v>
      </c>
      <c r="F8974" t="str">
        <v>Sales</v>
      </c>
      <c r="G8974" t="str">
        <v>Salaries</v>
      </c>
      <c r="H8974" s="10">
        <v>3980</v>
      </c>
    </row>
    <row r="8975" spans="1:8" x14ac:dyDescent="0.3">
      <c r="A8975" s="1">
        <v>45591</v>
      </c>
      <c r="B8975" t="str">
        <v>Sales</v>
      </c>
      <c r="C8975" t="str">
        <v>Rent</v>
      </c>
      <c r="D8975" s="10">
        <v>11197</v>
      </c>
      <c r="E8975" s="1">
        <v>45591</v>
      </c>
      <c r="F8975" t="str">
        <v>Sales</v>
      </c>
      <c r="G8975" t="str">
        <v>Rent</v>
      </c>
      <c r="H8975" s="10">
        <v>10183</v>
      </c>
    </row>
    <row r="8976" spans="1:8" x14ac:dyDescent="0.3">
      <c r="A8976" s="1">
        <v>45591</v>
      </c>
      <c r="B8976" t="str">
        <v>Sales</v>
      </c>
      <c r="C8976" t="str">
        <v>Marketing Spend</v>
      </c>
      <c r="D8976" s="10">
        <v>12688</v>
      </c>
      <c r="E8976" s="1">
        <v>45591</v>
      </c>
      <c r="F8976" t="str">
        <v>Sales</v>
      </c>
      <c r="G8976" t="str">
        <v>Marketing Spend</v>
      </c>
      <c r="H8976" s="10">
        <v>13087</v>
      </c>
    </row>
    <row r="8977" spans="1:8" x14ac:dyDescent="0.3">
      <c r="A8977" s="1">
        <v>45591</v>
      </c>
      <c r="B8977" t="str">
        <v>Sales</v>
      </c>
      <c r="C8977" t="str">
        <v>Software Licenses</v>
      </c>
      <c r="D8977" s="10">
        <v>5872</v>
      </c>
      <c r="E8977" s="1">
        <v>45591</v>
      </c>
      <c r="F8977" t="str">
        <v>Sales</v>
      </c>
      <c r="G8977" t="str">
        <v>Software Licenses</v>
      </c>
      <c r="H8977" s="10">
        <v>3692</v>
      </c>
    </row>
    <row r="8978" spans="1:8" x14ac:dyDescent="0.3">
      <c r="A8978" s="1">
        <v>45591</v>
      </c>
      <c r="B8978" t="str">
        <v>Marketing</v>
      </c>
      <c r="C8978" t="str">
        <v>Product Revenue</v>
      </c>
      <c r="D8978" s="10">
        <v>7536</v>
      </c>
      <c r="E8978" s="1">
        <v>45591</v>
      </c>
      <c r="F8978" t="str">
        <v>Marketing</v>
      </c>
      <c r="G8978" t="str">
        <v>Product Revenue</v>
      </c>
      <c r="H8978" s="10">
        <v>4786</v>
      </c>
    </row>
    <row r="8979" spans="1:8" x14ac:dyDescent="0.3">
      <c r="A8979" s="1">
        <v>45591</v>
      </c>
      <c r="B8979" t="str">
        <v>Marketing</v>
      </c>
      <c r="C8979" t="str">
        <v>Service Revenue</v>
      </c>
      <c r="D8979" s="10">
        <v>12232</v>
      </c>
      <c r="E8979" s="1">
        <v>45591</v>
      </c>
      <c r="F8979" t="str">
        <v>Marketing</v>
      </c>
      <c r="G8979" t="str">
        <v>Service Revenue</v>
      </c>
      <c r="H8979" s="10">
        <v>13060</v>
      </c>
    </row>
    <row r="8980" spans="1:8" x14ac:dyDescent="0.3">
      <c r="A8980" s="1">
        <v>45591</v>
      </c>
      <c r="B8980" t="str">
        <v>Marketing</v>
      </c>
      <c r="C8980" t="str">
        <v>Salaries</v>
      </c>
      <c r="D8980" s="10">
        <v>24477</v>
      </c>
      <c r="E8980" s="1">
        <v>45591</v>
      </c>
      <c r="F8980" t="str">
        <v>Marketing</v>
      </c>
      <c r="G8980" t="str">
        <v>Salaries</v>
      </c>
      <c r="H8980" s="10">
        <v>24485</v>
      </c>
    </row>
    <row r="8981" spans="1:8" x14ac:dyDescent="0.3">
      <c r="A8981" s="1">
        <v>45591</v>
      </c>
      <c r="B8981" t="str">
        <v>Marketing</v>
      </c>
      <c r="C8981" t="str">
        <v>Rent</v>
      </c>
      <c r="D8981" s="10">
        <v>23948</v>
      </c>
      <c r="E8981" s="1">
        <v>45591</v>
      </c>
      <c r="F8981" t="str">
        <v>Marketing</v>
      </c>
      <c r="G8981" t="str">
        <v>Rent</v>
      </c>
      <c r="H8981" s="10">
        <v>21253</v>
      </c>
    </row>
    <row r="8982" spans="1:8" x14ac:dyDescent="0.3">
      <c r="A8982" s="1">
        <v>45591</v>
      </c>
      <c r="B8982" t="str">
        <v>Marketing</v>
      </c>
      <c r="C8982" t="str">
        <v>Marketing Spend</v>
      </c>
      <c r="D8982" s="10">
        <v>14709</v>
      </c>
      <c r="E8982" s="1">
        <v>45591</v>
      </c>
      <c r="F8982" t="str">
        <v>Marketing</v>
      </c>
      <c r="G8982" t="str">
        <v>Marketing Spend</v>
      </c>
      <c r="H8982" s="10">
        <v>16213</v>
      </c>
    </row>
    <row r="8983" spans="1:8" x14ac:dyDescent="0.3">
      <c r="A8983" s="1">
        <v>45591</v>
      </c>
      <c r="B8983" t="str">
        <v>Marketing</v>
      </c>
      <c r="C8983" t="str">
        <v>Software Licenses</v>
      </c>
      <c r="D8983" s="10">
        <v>3913</v>
      </c>
      <c r="E8983" s="1">
        <v>45591</v>
      </c>
      <c r="F8983" t="str">
        <v>Marketing</v>
      </c>
      <c r="G8983" t="str">
        <v>Software Licenses</v>
      </c>
      <c r="H8983" s="10">
        <v>5284</v>
      </c>
    </row>
    <row r="8984" spans="1:8" x14ac:dyDescent="0.3">
      <c r="A8984" s="1">
        <v>45591</v>
      </c>
      <c r="B8984" t="str">
        <v>Finance</v>
      </c>
      <c r="C8984" t="str">
        <v>Product Revenue</v>
      </c>
      <c r="D8984" s="10">
        <v>5350</v>
      </c>
      <c r="E8984" s="1">
        <v>45591</v>
      </c>
      <c r="F8984" t="str">
        <v>Finance</v>
      </c>
      <c r="G8984" t="str">
        <v>Product Revenue</v>
      </c>
      <c r="H8984" s="10">
        <v>4533</v>
      </c>
    </row>
    <row r="8985" spans="1:8" x14ac:dyDescent="0.3">
      <c r="A8985" s="1">
        <v>45591</v>
      </c>
      <c r="B8985" t="str">
        <v>Finance</v>
      </c>
      <c r="C8985" t="str">
        <v>Service Revenue</v>
      </c>
      <c r="D8985" s="10">
        <v>6489</v>
      </c>
      <c r="E8985" s="1">
        <v>45591</v>
      </c>
      <c r="F8985" t="str">
        <v>Finance</v>
      </c>
      <c r="G8985" t="str">
        <v>Service Revenue</v>
      </c>
      <c r="H8985" s="10">
        <v>5598</v>
      </c>
    </row>
    <row r="8986" spans="1:8" x14ac:dyDescent="0.3">
      <c r="A8986" s="1">
        <v>45591</v>
      </c>
      <c r="B8986" t="str">
        <v>Finance</v>
      </c>
      <c r="C8986" t="str">
        <v>Salaries</v>
      </c>
      <c r="D8986" s="10">
        <v>21241</v>
      </c>
      <c r="E8986" s="1">
        <v>45591</v>
      </c>
      <c r="F8986" t="str">
        <v>Finance</v>
      </c>
      <c r="G8986" t="str">
        <v>Salaries</v>
      </c>
      <c r="H8986" s="10">
        <v>22063</v>
      </c>
    </row>
    <row r="8987" spans="1:8" x14ac:dyDescent="0.3">
      <c r="A8987" s="1">
        <v>45591</v>
      </c>
      <c r="B8987" t="str">
        <v>Finance</v>
      </c>
      <c r="C8987" t="str">
        <v>Rent</v>
      </c>
      <c r="D8987" s="10">
        <v>6533</v>
      </c>
      <c r="E8987" s="1">
        <v>45591</v>
      </c>
      <c r="F8987" t="str">
        <v>Finance</v>
      </c>
      <c r="G8987" t="str">
        <v>Rent</v>
      </c>
      <c r="H8987" s="10">
        <v>7875</v>
      </c>
    </row>
    <row r="8988" spans="1:8" x14ac:dyDescent="0.3">
      <c r="A8988" s="1">
        <v>45591</v>
      </c>
      <c r="B8988" t="str">
        <v>Finance</v>
      </c>
      <c r="C8988" t="str">
        <v>Marketing Spend</v>
      </c>
      <c r="D8988" s="10">
        <v>11944</v>
      </c>
      <c r="E8988" s="1">
        <v>45591</v>
      </c>
      <c r="F8988" t="str">
        <v>Finance</v>
      </c>
      <c r="G8988" t="str">
        <v>Marketing Spend</v>
      </c>
      <c r="H8988" s="10">
        <v>12016</v>
      </c>
    </row>
    <row r="8989" spans="1:8" x14ac:dyDescent="0.3">
      <c r="A8989" s="1">
        <v>45591</v>
      </c>
      <c r="B8989" t="str">
        <v>Finance</v>
      </c>
      <c r="C8989" t="str">
        <v>Software Licenses</v>
      </c>
      <c r="D8989" s="10">
        <v>10107</v>
      </c>
      <c r="E8989" s="1">
        <v>45591</v>
      </c>
      <c r="F8989" t="str">
        <v>Finance</v>
      </c>
      <c r="G8989" t="str">
        <v>Software Licenses</v>
      </c>
      <c r="H8989" s="10">
        <v>9358</v>
      </c>
    </row>
    <row r="8990" spans="1:8" x14ac:dyDescent="0.3">
      <c r="A8990" s="1">
        <v>45591</v>
      </c>
      <c r="B8990" t="str">
        <v>IT</v>
      </c>
      <c r="C8990" t="str">
        <v>Product Revenue</v>
      </c>
      <c r="D8990" s="10">
        <v>23700</v>
      </c>
      <c r="E8990" s="1">
        <v>45591</v>
      </c>
      <c r="F8990" t="str">
        <v>IT</v>
      </c>
      <c r="G8990" t="str">
        <v>Product Revenue</v>
      </c>
      <c r="H8990" s="10">
        <v>26160</v>
      </c>
    </row>
    <row r="8991" spans="1:8" x14ac:dyDescent="0.3">
      <c r="A8991" s="1">
        <v>45591</v>
      </c>
      <c r="B8991" t="str">
        <v>IT</v>
      </c>
      <c r="C8991" t="str">
        <v>Service Revenue</v>
      </c>
      <c r="D8991" s="10">
        <v>5947</v>
      </c>
      <c r="E8991" s="1">
        <v>45591</v>
      </c>
      <c r="F8991" t="str">
        <v>IT</v>
      </c>
      <c r="G8991" t="str">
        <v>Service Revenue</v>
      </c>
      <c r="H8991" s="10">
        <v>4081</v>
      </c>
    </row>
    <row r="8992" spans="1:8" x14ac:dyDescent="0.3">
      <c r="A8992" s="1">
        <v>45591</v>
      </c>
      <c r="B8992" t="str">
        <v>IT</v>
      </c>
      <c r="C8992" t="str">
        <v>Salaries</v>
      </c>
      <c r="D8992" s="10">
        <v>22435</v>
      </c>
      <c r="E8992" s="1">
        <v>45591</v>
      </c>
      <c r="F8992" t="str">
        <v>IT</v>
      </c>
      <c r="G8992" t="str">
        <v>Salaries</v>
      </c>
      <c r="H8992" s="10">
        <v>24808</v>
      </c>
    </row>
    <row r="8993" spans="1:8" x14ac:dyDescent="0.3">
      <c r="A8993" s="1">
        <v>45591</v>
      </c>
      <c r="B8993" t="str">
        <v>IT</v>
      </c>
      <c r="C8993" t="str">
        <v>Rent</v>
      </c>
      <c r="D8993" s="10">
        <v>10470</v>
      </c>
      <c r="E8993" s="1">
        <v>45591</v>
      </c>
      <c r="F8993" t="str">
        <v>IT</v>
      </c>
      <c r="G8993" t="str">
        <v>Rent</v>
      </c>
      <c r="H8993" s="10">
        <v>8204</v>
      </c>
    </row>
    <row r="8994" spans="1:8" x14ac:dyDescent="0.3">
      <c r="A8994" s="1">
        <v>45591</v>
      </c>
      <c r="B8994" t="str">
        <v>IT</v>
      </c>
      <c r="C8994" t="str">
        <v>Marketing Spend</v>
      </c>
      <c r="D8994" s="10">
        <v>18754</v>
      </c>
      <c r="E8994" s="1">
        <v>45591</v>
      </c>
      <c r="F8994" t="str">
        <v>IT</v>
      </c>
      <c r="G8994" t="str">
        <v>Marketing Spend</v>
      </c>
      <c r="H8994" s="10">
        <v>20069</v>
      </c>
    </row>
    <row r="8995" spans="1:8" x14ac:dyDescent="0.3">
      <c r="A8995" s="1">
        <v>45591</v>
      </c>
      <c r="B8995" t="str">
        <v>IT</v>
      </c>
      <c r="C8995" t="str">
        <v>Software Licenses</v>
      </c>
      <c r="D8995" s="10">
        <v>8249</v>
      </c>
      <c r="E8995" s="1">
        <v>45591</v>
      </c>
      <c r="F8995" t="str">
        <v>IT</v>
      </c>
      <c r="G8995" t="str">
        <v>Software Licenses</v>
      </c>
      <c r="H8995" s="10">
        <v>8729</v>
      </c>
    </row>
    <row r="8996" spans="1:8" x14ac:dyDescent="0.3">
      <c r="A8996" s="1">
        <v>45591</v>
      </c>
      <c r="B8996" t="str">
        <v>HR</v>
      </c>
      <c r="C8996" t="str">
        <v>Product Revenue</v>
      </c>
      <c r="D8996" s="10">
        <v>9415</v>
      </c>
      <c r="E8996" s="1">
        <v>45591</v>
      </c>
      <c r="F8996" t="str">
        <v>HR</v>
      </c>
      <c r="G8996" t="str">
        <v>Product Revenue</v>
      </c>
      <c r="H8996" s="10">
        <v>8521</v>
      </c>
    </row>
    <row r="8997" spans="1:8" x14ac:dyDescent="0.3">
      <c r="A8997" s="1">
        <v>45591</v>
      </c>
      <c r="B8997" t="str">
        <v>HR</v>
      </c>
      <c r="C8997" t="str">
        <v>Service Revenue</v>
      </c>
      <c r="D8997" s="10">
        <v>19321</v>
      </c>
      <c r="E8997" s="1">
        <v>45591</v>
      </c>
      <c r="F8997" t="str">
        <v>HR</v>
      </c>
      <c r="G8997" t="str">
        <v>Service Revenue</v>
      </c>
      <c r="H8997" s="10">
        <v>18136</v>
      </c>
    </row>
    <row r="8998" spans="1:8" x14ac:dyDescent="0.3">
      <c r="A8998" s="1">
        <v>45591</v>
      </c>
      <c r="B8998" t="str">
        <v>HR</v>
      </c>
      <c r="C8998" t="str">
        <v>Salaries</v>
      </c>
      <c r="D8998" s="10">
        <v>4124</v>
      </c>
      <c r="E8998" s="1">
        <v>45591</v>
      </c>
      <c r="F8998" t="str">
        <v>HR</v>
      </c>
      <c r="G8998" t="str">
        <v>Salaries</v>
      </c>
      <c r="H8998" s="10">
        <v>3922</v>
      </c>
    </row>
    <row r="8999" spans="1:8" x14ac:dyDescent="0.3">
      <c r="A8999" s="1">
        <v>45591</v>
      </c>
      <c r="B8999" t="str">
        <v>HR</v>
      </c>
      <c r="C8999" t="str">
        <v>Rent</v>
      </c>
      <c r="D8999" s="10">
        <v>14411</v>
      </c>
      <c r="E8999" s="1">
        <v>45591</v>
      </c>
      <c r="F8999" t="str">
        <v>HR</v>
      </c>
      <c r="G8999" t="str">
        <v>Rent</v>
      </c>
      <c r="H8999" s="10">
        <v>15266</v>
      </c>
    </row>
    <row r="9000" spans="1:8" x14ac:dyDescent="0.3">
      <c r="A9000" s="1">
        <v>45591</v>
      </c>
      <c r="B9000" t="str">
        <v>HR</v>
      </c>
      <c r="C9000" t="str">
        <v>Marketing Spend</v>
      </c>
      <c r="D9000" s="10">
        <v>6496</v>
      </c>
      <c r="E9000" s="1">
        <v>45591</v>
      </c>
      <c r="F9000" t="str">
        <v>HR</v>
      </c>
      <c r="G9000" t="str">
        <v>Marketing Spend</v>
      </c>
      <c r="H9000" s="10">
        <v>6214</v>
      </c>
    </row>
    <row r="9001" spans="1:8" x14ac:dyDescent="0.3">
      <c r="A9001" s="1">
        <v>45591</v>
      </c>
      <c r="B9001" t="str">
        <v>HR</v>
      </c>
      <c r="C9001" t="str">
        <v>Software Licenses</v>
      </c>
      <c r="D9001" s="10">
        <v>4204</v>
      </c>
      <c r="E9001" s="1">
        <v>45591</v>
      </c>
      <c r="F9001" t="str">
        <v>HR</v>
      </c>
      <c r="G9001" t="str">
        <v>Software Licenses</v>
      </c>
      <c r="H9001" s="10">
        <v>5996</v>
      </c>
    </row>
    <row r="9002" spans="1:8" x14ac:dyDescent="0.3">
      <c r="A9002" s="1">
        <v>45592</v>
      </c>
      <c r="B9002" t="str">
        <v>Sales</v>
      </c>
      <c r="C9002" t="str">
        <v>Product Revenue</v>
      </c>
      <c r="D9002" s="10">
        <v>4836</v>
      </c>
      <c r="E9002" s="1">
        <v>45592</v>
      </c>
      <c r="F9002" t="str">
        <v>Sales</v>
      </c>
      <c r="G9002" t="str">
        <v>Product Revenue</v>
      </c>
      <c r="H9002" s="10">
        <v>5403</v>
      </c>
    </row>
    <row r="9003" spans="1:8" x14ac:dyDescent="0.3">
      <c r="A9003" s="1">
        <v>45592</v>
      </c>
      <c r="B9003" t="str">
        <v>Sales</v>
      </c>
      <c r="C9003" t="str">
        <v>Service Revenue</v>
      </c>
      <c r="D9003" s="10">
        <v>1861</v>
      </c>
      <c r="E9003" s="1">
        <v>45592</v>
      </c>
      <c r="F9003" t="str">
        <v>Sales</v>
      </c>
      <c r="G9003" t="str">
        <v>Service Revenue</v>
      </c>
      <c r="H9003" s="10">
        <v>851</v>
      </c>
    </row>
    <row r="9004" spans="1:8" x14ac:dyDescent="0.3">
      <c r="A9004" s="1">
        <v>45592</v>
      </c>
      <c r="B9004" t="str">
        <v>Sales</v>
      </c>
      <c r="C9004" t="str">
        <v>Salaries</v>
      </c>
      <c r="D9004" s="10">
        <v>5284</v>
      </c>
      <c r="E9004" s="1">
        <v>45592</v>
      </c>
      <c r="F9004" t="str">
        <v>Sales</v>
      </c>
      <c r="G9004" t="str">
        <v>Salaries</v>
      </c>
      <c r="H9004" s="10">
        <v>6250</v>
      </c>
    </row>
    <row r="9005" spans="1:8" x14ac:dyDescent="0.3">
      <c r="A9005" s="1">
        <v>45592</v>
      </c>
      <c r="B9005" t="str">
        <v>Sales</v>
      </c>
      <c r="C9005" t="str">
        <v>Rent</v>
      </c>
      <c r="D9005" s="10">
        <v>16644</v>
      </c>
      <c r="E9005" s="1">
        <v>45592</v>
      </c>
      <c r="F9005" t="str">
        <v>Sales</v>
      </c>
      <c r="G9005" t="str">
        <v>Rent</v>
      </c>
      <c r="H9005" s="10">
        <v>18259</v>
      </c>
    </row>
    <row r="9006" spans="1:8" x14ac:dyDescent="0.3">
      <c r="A9006" s="1">
        <v>45592</v>
      </c>
      <c r="B9006" t="str">
        <v>Sales</v>
      </c>
      <c r="C9006" t="str">
        <v>Marketing Spend</v>
      </c>
      <c r="D9006" s="10">
        <v>6082</v>
      </c>
      <c r="E9006" s="1">
        <v>45592</v>
      </c>
      <c r="F9006" t="str">
        <v>Sales</v>
      </c>
      <c r="G9006" t="str">
        <v>Marketing Spend</v>
      </c>
      <c r="H9006" s="10">
        <v>6032</v>
      </c>
    </row>
    <row r="9007" spans="1:8" x14ac:dyDescent="0.3">
      <c r="A9007" s="1">
        <v>45592</v>
      </c>
      <c r="B9007" t="str">
        <v>Sales</v>
      </c>
      <c r="C9007" t="str">
        <v>Software Licenses</v>
      </c>
      <c r="D9007" s="10">
        <v>16431</v>
      </c>
      <c r="E9007" s="1">
        <v>45592</v>
      </c>
      <c r="F9007" t="str">
        <v>Sales</v>
      </c>
      <c r="G9007" t="str">
        <v>Software Licenses</v>
      </c>
      <c r="H9007" s="10">
        <v>17526</v>
      </c>
    </row>
    <row r="9008" spans="1:8" x14ac:dyDescent="0.3">
      <c r="A9008" s="1">
        <v>45592</v>
      </c>
      <c r="B9008" t="str">
        <v>Marketing</v>
      </c>
      <c r="C9008" t="str">
        <v>Product Revenue</v>
      </c>
      <c r="D9008" s="10">
        <v>5359</v>
      </c>
      <c r="E9008" s="1">
        <v>45592</v>
      </c>
      <c r="F9008" t="str">
        <v>Marketing</v>
      </c>
      <c r="G9008" t="str">
        <v>Product Revenue</v>
      </c>
      <c r="H9008" s="10">
        <v>2620</v>
      </c>
    </row>
    <row r="9009" spans="1:8" x14ac:dyDescent="0.3">
      <c r="A9009" s="1">
        <v>45592</v>
      </c>
      <c r="B9009" t="str">
        <v>Marketing</v>
      </c>
      <c r="C9009" t="str">
        <v>Service Revenue</v>
      </c>
      <c r="D9009" s="10">
        <v>9853</v>
      </c>
      <c r="E9009" s="1">
        <v>45592</v>
      </c>
      <c r="F9009" t="str">
        <v>Marketing</v>
      </c>
      <c r="G9009" t="str">
        <v>Service Revenue</v>
      </c>
      <c r="H9009" s="10">
        <v>8481</v>
      </c>
    </row>
    <row r="9010" spans="1:8" x14ac:dyDescent="0.3">
      <c r="A9010" s="1">
        <v>45592</v>
      </c>
      <c r="B9010" t="str">
        <v>Marketing</v>
      </c>
      <c r="C9010" t="str">
        <v>Salaries</v>
      </c>
      <c r="D9010" s="10">
        <v>13282</v>
      </c>
      <c r="E9010" s="1">
        <v>45592</v>
      </c>
      <c r="F9010" t="str">
        <v>Marketing</v>
      </c>
      <c r="G9010" t="str">
        <v>Salaries</v>
      </c>
      <c r="H9010" s="10">
        <v>10573</v>
      </c>
    </row>
    <row r="9011" spans="1:8" x14ac:dyDescent="0.3">
      <c r="A9011" s="1">
        <v>45592</v>
      </c>
      <c r="B9011" t="str">
        <v>Marketing</v>
      </c>
      <c r="C9011" t="str">
        <v>Rent</v>
      </c>
      <c r="D9011" s="10">
        <v>23737</v>
      </c>
      <c r="E9011" s="1">
        <v>45592</v>
      </c>
      <c r="F9011" t="str">
        <v>Marketing</v>
      </c>
      <c r="G9011" t="str">
        <v>Rent</v>
      </c>
      <c r="H9011" s="10">
        <v>26572</v>
      </c>
    </row>
    <row r="9012" spans="1:8" x14ac:dyDescent="0.3">
      <c r="A9012" s="1">
        <v>45592</v>
      </c>
      <c r="B9012" t="str">
        <v>Marketing</v>
      </c>
      <c r="C9012" t="str">
        <v>Marketing Spend</v>
      </c>
      <c r="D9012" s="10">
        <v>14085</v>
      </c>
      <c r="E9012" s="1">
        <v>45592</v>
      </c>
      <c r="F9012" t="str">
        <v>Marketing</v>
      </c>
      <c r="G9012" t="str">
        <v>Marketing Spend</v>
      </c>
      <c r="H9012" s="10">
        <v>16645</v>
      </c>
    </row>
    <row r="9013" spans="1:8" x14ac:dyDescent="0.3">
      <c r="A9013" s="1">
        <v>45592</v>
      </c>
      <c r="B9013" t="str">
        <v>Marketing</v>
      </c>
      <c r="C9013" t="str">
        <v>Software Licenses</v>
      </c>
      <c r="D9013" s="10">
        <v>12353</v>
      </c>
      <c r="E9013" s="1">
        <v>45592</v>
      </c>
      <c r="F9013" t="str">
        <v>Marketing</v>
      </c>
      <c r="G9013" t="str">
        <v>Software Licenses</v>
      </c>
      <c r="H9013" s="10">
        <v>12688</v>
      </c>
    </row>
    <row r="9014" spans="1:8" x14ac:dyDescent="0.3">
      <c r="A9014" s="1">
        <v>45592</v>
      </c>
      <c r="B9014" t="str">
        <v>Finance</v>
      </c>
      <c r="C9014" t="str">
        <v>Product Revenue</v>
      </c>
      <c r="D9014" s="10">
        <v>8979</v>
      </c>
      <c r="E9014" s="1">
        <v>45592</v>
      </c>
      <c r="F9014" t="str">
        <v>Finance</v>
      </c>
      <c r="G9014" t="str">
        <v>Product Revenue</v>
      </c>
      <c r="H9014" s="10">
        <v>6228</v>
      </c>
    </row>
    <row r="9015" spans="1:8" x14ac:dyDescent="0.3">
      <c r="A9015" s="1">
        <v>45592</v>
      </c>
      <c r="B9015" t="str">
        <v>Finance</v>
      </c>
      <c r="C9015" t="str">
        <v>Service Revenue</v>
      </c>
      <c r="D9015" s="10">
        <v>4204</v>
      </c>
      <c r="E9015" s="1">
        <v>45592</v>
      </c>
      <c r="F9015" t="str">
        <v>Finance</v>
      </c>
      <c r="G9015" t="str">
        <v>Service Revenue</v>
      </c>
      <c r="H9015" s="10">
        <v>6007</v>
      </c>
    </row>
    <row r="9016" spans="1:8" x14ac:dyDescent="0.3">
      <c r="A9016" s="1">
        <v>45592</v>
      </c>
      <c r="B9016" t="str">
        <v>Finance</v>
      </c>
      <c r="C9016" t="str">
        <v>Salaries</v>
      </c>
      <c r="D9016" s="10">
        <v>10766</v>
      </c>
      <c r="E9016" s="1">
        <v>45592</v>
      </c>
      <c r="F9016" t="str">
        <v>Finance</v>
      </c>
      <c r="G9016" t="str">
        <v>Salaries</v>
      </c>
      <c r="H9016" s="10">
        <v>11509</v>
      </c>
    </row>
    <row r="9017" spans="1:8" x14ac:dyDescent="0.3">
      <c r="A9017" s="1">
        <v>45592</v>
      </c>
      <c r="B9017" t="str">
        <v>Finance</v>
      </c>
      <c r="C9017" t="str">
        <v>Rent</v>
      </c>
      <c r="D9017" s="10">
        <v>7992</v>
      </c>
      <c r="E9017" s="1">
        <v>45592</v>
      </c>
      <c r="F9017" t="str">
        <v>Finance</v>
      </c>
      <c r="G9017" t="str">
        <v>Rent</v>
      </c>
      <c r="H9017" s="10">
        <v>6853</v>
      </c>
    </row>
    <row r="9018" spans="1:8" x14ac:dyDescent="0.3">
      <c r="A9018" s="1">
        <v>45592</v>
      </c>
      <c r="B9018" t="str">
        <v>Finance</v>
      </c>
      <c r="C9018" t="str">
        <v>Marketing Spend</v>
      </c>
      <c r="D9018" s="10">
        <v>734</v>
      </c>
      <c r="E9018" s="1">
        <v>45592</v>
      </c>
      <c r="F9018" t="str">
        <v>Finance</v>
      </c>
      <c r="G9018" t="str">
        <v>Marketing Spend</v>
      </c>
      <c r="H9018" s="10">
        <v>-970</v>
      </c>
    </row>
    <row r="9019" spans="1:8" x14ac:dyDescent="0.3">
      <c r="A9019" s="1">
        <v>45592</v>
      </c>
      <c r="B9019" t="str">
        <v>Finance</v>
      </c>
      <c r="C9019" t="str">
        <v>Software Licenses</v>
      </c>
      <c r="D9019" s="10">
        <v>14766</v>
      </c>
      <c r="E9019" s="1">
        <v>45592</v>
      </c>
      <c r="F9019" t="str">
        <v>Finance</v>
      </c>
      <c r="G9019" t="str">
        <v>Software Licenses</v>
      </c>
      <c r="H9019" s="10">
        <v>13730</v>
      </c>
    </row>
    <row r="9020" spans="1:8" x14ac:dyDescent="0.3">
      <c r="A9020" s="1">
        <v>45592</v>
      </c>
      <c r="B9020" t="str">
        <v>IT</v>
      </c>
      <c r="C9020" t="str">
        <v>Product Revenue</v>
      </c>
      <c r="D9020" s="10">
        <v>8682</v>
      </c>
      <c r="E9020" s="1">
        <v>45592</v>
      </c>
      <c r="F9020" t="str">
        <v>IT</v>
      </c>
      <c r="G9020" t="str">
        <v>Product Revenue</v>
      </c>
      <c r="H9020" s="10">
        <v>10328</v>
      </c>
    </row>
    <row r="9021" spans="1:8" x14ac:dyDescent="0.3">
      <c r="A9021" s="1">
        <v>45592</v>
      </c>
      <c r="B9021" t="str">
        <v>IT</v>
      </c>
      <c r="C9021" t="str">
        <v>Service Revenue</v>
      </c>
      <c r="D9021" s="10">
        <v>3882</v>
      </c>
      <c r="E9021" s="1">
        <v>45592</v>
      </c>
      <c r="F9021" t="str">
        <v>IT</v>
      </c>
      <c r="G9021" t="str">
        <v>Service Revenue</v>
      </c>
      <c r="H9021" s="10">
        <v>6528</v>
      </c>
    </row>
    <row r="9022" spans="1:8" x14ac:dyDescent="0.3">
      <c r="A9022" s="1">
        <v>45592</v>
      </c>
      <c r="B9022" t="str">
        <v>IT</v>
      </c>
      <c r="C9022" t="str">
        <v>Salaries</v>
      </c>
      <c r="D9022" s="10">
        <v>1160</v>
      </c>
      <c r="E9022" s="1">
        <v>45592</v>
      </c>
      <c r="F9022" t="str">
        <v>IT</v>
      </c>
      <c r="G9022" t="str">
        <v>Salaries</v>
      </c>
      <c r="H9022" s="10">
        <v>-1313</v>
      </c>
    </row>
    <row r="9023" spans="1:8" x14ac:dyDescent="0.3">
      <c r="A9023" s="1">
        <v>45592</v>
      </c>
      <c r="B9023" t="str">
        <v>IT</v>
      </c>
      <c r="C9023" t="str">
        <v>Rent</v>
      </c>
      <c r="D9023" s="10">
        <v>1454</v>
      </c>
      <c r="E9023" s="1">
        <v>45592</v>
      </c>
      <c r="F9023" t="str">
        <v>IT</v>
      </c>
      <c r="G9023" t="str">
        <v>Rent</v>
      </c>
      <c r="H9023" s="10">
        <v>2938</v>
      </c>
    </row>
    <row r="9024" spans="1:8" x14ac:dyDescent="0.3">
      <c r="A9024" s="1">
        <v>45592</v>
      </c>
      <c r="B9024" t="str">
        <v>IT</v>
      </c>
      <c r="C9024" t="str">
        <v>Marketing Spend</v>
      </c>
      <c r="D9024" s="10">
        <v>7275</v>
      </c>
      <c r="E9024" s="1">
        <v>45592</v>
      </c>
      <c r="F9024" t="str">
        <v>IT</v>
      </c>
      <c r="G9024" t="str">
        <v>Marketing Spend</v>
      </c>
      <c r="H9024" s="10">
        <v>8398</v>
      </c>
    </row>
    <row r="9025" spans="1:8" x14ac:dyDescent="0.3">
      <c r="A9025" s="1">
        <v>45592</v>
      </c>
      <c r="B9025" t="str">
        <v>IT</v>
      </c>
      <c r="C9025" t="str">
        <v>Software Licenses</v>
      </c>
      <c r="D9025" s="10">
        <v>17851</v>
      </c>
      <c r="E9025" s="1">
        <v>45592</v>
      </c>
      <c r="F9025" t="str">
        <v>IT</v>
      </c>
      <c r="G9025" t="str">
        <v>Software Licenses</v>
      </c>
      <c r="H9025" s="10">
        <v>15613</v>
      </c>
    </row>
    <row r="9026" spans="1:8" x14ac:dyDescent="0.3">
      <c r="A9026" s="1">
        <v>45592</v>
      </c>
      <c r="B9026" t="str">
        <v>HR</v>
      </c>
      <c r="C9026" t="str">
        <v>Product Revenue</v>
      </c>
      <c r="D9026" s="10">
        <v>21704</v>
      </c>
      <c r="E9026" s="1">
        <v>45592</v>
      </c>
      <c r="F9026" t="str">
        <v>HR</v>
      </c>
      <c r="G9026" t="str">
        <v>Product Revenue</v>
      </c>
      <c r="H9026" s="10">
        <v>19779</v>
      </c>
    </row>
    <row r="9027" spans="1:8" x14ac:dyDescent="0.3">
      <c r="A9027" s="1">
        <v>45592</v>
      </c>
      <c r="B9027" t="str">
        <v>HR</v>
      </c>
      <c r="C9027" t="str">
        <v>Service Revenue</v>
      </c>
      <c r="D9027" s="10">
        <v>11953</v>
      </c>
      <c r="E9027" s="1">
        <v>45592</v>
      </c>
      <c r="F9027" t="str">
        <v>HR</v>
      </c>
      <c r="G9027" t="str">
        <v>Service Revenue</v>
      </c>
      <c r="H9027" s="10">
        <v>9178</v>
      </c>
    </row>
    <row r="9028" spans="1:8" x14ac:dyDescent="0.3">
      <c r="A9028" s="1">
        <v>45592</v>
      </c>
      <c r="B9028" t="str">
        <v>HR</v>
      </c>
      <c r="C9028" t="str">
        <v>Salaries</v>
      </c>
      <c r="D9028" s="10">
        <v>8009</v>
      </c>
      <c r="E9028" s="1">
        <v>45592</v>
      </c>
      <c r="F9028" t="str">
        <v>HR</v>
      </c>
      <c r="G9028" t="str">
        <v>Salaries</v>
      </c>
      <c r="H9028" s="10">
        <v>10331</v>
      </c>
    </row>
    <row r="9029" spans="1:8" x14ac:dyDescent="0.3">
      <c r="A9029" s="1">
        <v>45592</v>
      </c>
      <c r="B9029" t="str">
        <v>HR</v>
      </c>
      <c r="C9029" t="str">
        <v>Rent</v>
      </c>
      <c r="D9029" s="10">
        <v>11979</v>
      </c>
      <c r="E9029" s="1">
        <v>45592</v>
      </c>
      <c r="F9029" t="str">
        <v>HR</v>
      </c>
      <c r="G9029" t="str">
        <v>Rent</v>
      </c>
      <c r="H9029" s="10">
        <v>14710</v>
      </c>
    </row>
    <row r="9030" spans="1:8" x14ac:dyDescent="0.3">
      <c r="A9030" s="1">
        <v>45592</v>
      </c>
      <c r="B9030" t="str">
        <v>HR</v>
      </c>
      <c r="C9030" t="str">
        <v>Marketing Spend</v>
      </c>
      <c r="D9030" s="10">
        <v>3402</v>
      </c>
      <c r="E9030" s="1">
        <v>45592</v>
      </c>
      <c r="F9030" t="str">
        <v>HR</v>
      </c>
      <c r="G9030" t="str">
        <v>Marketing Spend</v>
      </c>
      <c r="H9030" s="10">
        <v>1301</v>
      </c>
    </row>
    <row r="9031" spans="1:8" x14ac:dyDescent="0.3">
      <c r="A9031" s="1">
        <v>45592</v>
      </c>
      <c r="B9031" t="str">
        <v>HR</v>
      </c>
      <c r="C9031" t="str">
        <v>Software Licenses</v>
      </c>
      <c r="D9031" s="10">
        <v>5183</v>
      </c>
      <c r="E9031" s="1">
        <v>45592</v>
      </c>
      <c r="F9031" t="str">
        <v>HR</v>
      </c>
      <c r="G9031" t="str">
        <v>Software Licenses</v>
      </c>
      <c r="H9031" s="10">
        <v>7394</v>
      </c>
    </row>
    <row r="9032" spans="1:8" x14ac:dyDescent="0.3">
      <c r="A9032" s="1">
        <v>45593</v>
      </c>
      <c r="B9032" t="str">
        <v>Sales</v>
      </c>
      <c r="C9032" t="str">
        <v>Product Revenue</v>
      </c>
      <c r="D9032" s="10">
        <v>22408</v>
      </c>
      <c r="E9032" s="1">
        <v>45593</v>
      </c>
      <c r="F9032" t="str">
        <v>Sales</v>
      </c>
      <c r="G9032" t="str">
        <v>Product Revenue</v>
      </c>
      <c r="H9032" s="10">
        <v>23623</v>
      </c>
    </row>
    <row r="9033" spans="1:8" x14ac:dyDescent="0.3">
      <c r="A9033" s="1">
        <v>45593</v>
      </c>
      <c r="B9033" t="str">
        <v>Sales</v>
      </c>
      <c r="C9033" t="str">
        <v>Service Revenue</v>
      </c>
      <c r="D9033" s="10">
        <v>8987</v>
      </c>
      <c r="E9033" s="1">
        <v>45593</v>
      </c>
      <c r="F9033" t="str">
        <v>Sales</v>
      </c>
      <c r="G9033" t="str">
        <v>Service Revenue</v>
      </c>
      <c r="H9033" s="10">
        <v>10332</v>
      </c>
    </row>
    <row r="9034" spans="1:8" x14ac:dyDescent="0.3">
      <c r="A9034" s="1">
        <v>45593</v>
      </c>
      <c r="B9034" t="str">
        <v>Sales</v>
      </c>
      <c r="C9034" t="str">
        <v>Salaries</v>
      </c>
      <c r="D9034" s="10">
        <v>4638</v>
      </c>
      <c r="E9034" s="1">
        <v>45593</v>
      </c>
      <c r="F9034" t="str">
        <v>Sales</v>
      </c>
      <c r="G9034" t="str">
        <v>Salaries</v>
      </c>
      <c r="H9034" s="10">
        <v>3004</v>
      </c>
    </row>
    <row r="9035" spans="1:8" x14ac:dyDescent="0.3">
      <c r="A9035" s="1">
        <v>45593</v>
      </c>
      <c r="B9035" t="str">
        <v>Sales</v>
      </c>
      <c r="C9035" t="str">
        <v>Rent</v>
      </c>
      <c r="D9035" s="10">
        <v>5863</v>
      </c>
      <c r="E9035" s="1">
        <v>45593</v>
      </c>
      <c r="F9035" t="str">
        <v>Sales</v>
      </c>
      <c r="G9035" t="str">
        <v>Rent</v>
      </c>
      <c r="H9035" s="10">
        <v>8418</v>
      </c>
    </row>
    <row r="9036" spans="1:8" x14ac:dyDescent="0.3">
      <c r="A9036" s="1">
        <v>45593</v>
      </c>
      <c r="B9036" t="str">
        <v>Sales</v>
      </c>
      <c r="C9036" t="str">
        <v>Marketing Spend</v>
      </c>
      <c r="D9036" s="10">
        <v>17234</v>
      </c>
      <c r="E9036" s="1">
        <v>45593</v>
      </c>
      <c r="F9036" t="str">
        <v>Sales</v>
      </c>
      <c r="G9036" t="str">
        <v>Marketing Spend</v>
      </c>
      <c r="H9036" s="10">
        <v>16363</v>
      </c>
    </row>
    <row r="9037" spans="1:8" x14ac:dyDescent="0.3">
      <c r="A9037" s="1">
        <v>45593</v>
      </c>
      <c r="B9037" t="str">
        <v>Sales</v>
      </c>
      <c r="C9037" t="str">
        <v>Software Licenses</v>
      </c>
      <c r="D9037" s="10">
        <v>11055</v>
      </c>
      <c r="E9037" s="1">
        <v>45593</v>
      </c>
      <c r="F9037" t="str">
        <v>Sales</v>
      </c>
      <c r="G9037" t="str">
        <v>Software Licenses</v>
      </c>
      <c r="H9037" s="10">
        <v>12730</v>
      </c>
    </row>
    <row r="9038" spans="1:8" x14ac:dyDescent="0.3">
      <c r="A9038" s="1">
        <v>45593</v>
      </c>
      <c r="B9038" t="str">
        <v>Marketing</v>
      </c>
      <c r="C9038" t="str">
        <v>Product Revenue</v>
      </c>
      <c r="D9038" s="10">
        <v>18247</v>
      </c>
      <c r="E9038" s="1">
        <v>45593</v>
      </c>
      <c r="F9038" t="str">
        <v>Marketing</v>
      </c>
      <c r="G9038" t="str">
        <v>Product Revenue</v>
      </c>
      <c r="H9038" s="10">
        <v>18936</v>
      </c>
    </row>
    <row r="9039" spans="1:8" x14ac:dyDescent="0.3">
      <c r="A9039" s="1">
        <v>45593</v>
      </c>
      <c r="B9039" t="str">
        <v>Marketing</v>
      </c>
      <c r="C9039" t="str">
        <v>Service Revenue</v>
      </c>
      <c r="D9039" s="10">
        <v>2089</v>
      </c>
      <c r="E9039" s="1">
        <v>45593</v>
      </c>
      <c r="F9039" t="str">
        <v>Marketing</v>
      </c>
      <c r="G9039" t="str">
        <v>Service Revenue</v>
      </c>
      <c r="H9039" s="10">
        <v>1604</v>
      </c>
    </row>
    <row r="9040" spans="1:8" x14ac:dyDescent="0.3">
      <c r="A9040" s="1">
        <v>45593</v>
      </c>
      <c r="B9040" t="str">
        <v>Marketing</v>
      </c>
      <c r="C9040" t="str">
        <v>Salaries</v>
      </c>
      <c r="D9040" s="10">
        <v>9269</v>
      </c>
      <c r="E9040" s="1">
        <v>45593</v>
      </c>
      <c r="F9040" t="str">
        <v>Marketing</v>
      </c>
      <c r="G9040" t="str">
        <v>Salaries</v>
      </c>
      <c r="H9040" s="10">
        <v>11325</v>
      </c>
    </row>
    <row r="9041" spans="1:8" x14ac:dyDescent="0.3">
      <c r="A9041" s="1">
        <v>45593</v>
      </c>
      <c r="B9041" t="str">
        <v>Marketing</v>
      </c>
      <c r="C9041" t="str">
        <v>Rent</v>
      </c>
      <c r="D9041" s="10">
        <v>11737</v>
      </c>
      <c r="E9041" s="1">
        <v>45593</v>
      </c>
      <c r="F9041" t="str">
        <v>Marketing</v>
      </c>
      <c r="G9041" t="str">
        <v>Rent</v>
      </c>
      <c r="H9041" s="10">
        <v>13525</v>
      </c>
    </row>
    <row r="9042" spans="1:8" x14ac:dyDescent="0.3">
      <c r="A9042" s="1">
        <v>45593</v>
      </c>
      <c r="B9042" t="str">
        <v>Marketing</v>
      </c>
      <c r="C9042" t="str">
        <v>Marketing Spend</v>
      </c>
      <c r="D9042" s="10">
        <v>6356</v>
      </c>
      <c r="E9042" s="1">
        <v>45593</v>
      </c>
      <c r="F9042" t="str">
        <v>Marketing</v>
      </c>
      <c r="G9042" t="str">
        <v>Marketing Spend</v>
      </c>
      <c r="H9042" s="10">
        <v>9131</v>
      </c>
    </row>
    <row r="9043" spans="1:8" x14ac:dyDescent="0.3">
      <c r="A9043" s="1">
        <v>45593</v>
      </c>
      <c r="B9043" t="str">
        <v>Marketing</v>
      </c>
      <c r="C9043" t="str">
        <v>Software Licenses</v>
      </c>
      <c r="D9043" s="10">
        <v>4722</v>
      </c>
      <c r="E9043" s="1">
        <v>45593</v>
      </c>
      <c r="F9043" t="str">
        <v>Marketing</v>
      </c>
      <c r="G9043" t="str">
        <v>Software Licenses</v>
      </c>
      <c r="H9043" s="10">
        <v>6911</v>
      </c>
    </row>
    <row r="9044" spans="1:8" x14ac:dyDescent="0.3">
      <c r="A9044" s="1">
        <v>45593</v>
      </c>
      <c r="B9044" t="str">
        <v>Finance</v>
      </c>
      <c r="C9044" t="str">
        <v>Product Revenue</v>
      </c>
      <c r="D9044" s="10">
        <v>13752</v>
      </c>
      <c r="E9044" s="1">
        <v>45593</v>
      </c>
      <c r="F9044" t="str">
        <v>Finance</v>
      </c>
      <c r="G9044" t="str">
        <v>Product Revenue</v>
      </c>
      <c r="H9044" s="10">
        <v>13874</v>
      </c>
    </row>
    <row r="9045" spans="1:8" x14ac:dyDescent="0.3">
      <c r="A9045" s="1">
        <v>45593</v>
      </c>
      <c r="B9045" t="str">
        <v>Finance</v>
      </c>
      <c r="C9045" t="str">
        <v>Service Revenue</v>
      </c>
      <c r="D9045" s="10">
        <v>1570</v>
      </c>
      <c r="E9045" s="1">
        <v>45593</v>
      </c>
      <c r="F9045" t="str">
        <v>Finance</v>
      </c>
      <c r="G9045" t="str">
        <v>Service Revenue</v>
      </c>
      <c r="H9045" s="10">
        <v>258</v>
      </c>
    </row>
    <row r="9046" spans="1:8" x14ac:dyDescent="0.3">
      <c r="A9046" s="1">
        <v>45593</v>
      </c>
      <c r="B9046" t="str">
        <v>Finance</v>
      </c>
      <c r="C9046" t="str">
        <v>Salaries</v>
      </c>
      <c r="D9046" s="10">
        <v>10269</v>
      </c>
      <c r="E9046" s="1">
        <v>45593</v>
      </c>
      <c r="F9046" t="str">
        <v>Finance</v>
      </c>
      <c r="G9046" t="str">
        <v>Salaries</v>
      </c>
      <c r="H9046" s="10">
        <v>12806</v>
      </c>
    </row>
    <row r="9047" spans="1:8" x14ac:dyDescent="0.3">
      <c r="A9047" s="1">
        <v>45593</v>
      </c>
      <c r="B9047" t="str">
        <v>Finance</v>
      </c>
      <c r="C9047" t="str">
        <v>Rent</v>
      </c>
      <c r="D9047" s="10">
        <v>1907</v>
      </c>
      <c r="E9047" s="1">
        <v>45593</v>
      </c>
      <c r="F9047" t="str">
        <v>Finance</v>
      </c>
      <c r="G9047" t="str">
        <v>Rent</v>
      </c>
      <c r="H9047" s="10">
        <v>1217</v>
      </c>
    </row>
    <row r="9048" spans="1:8" x14ac:dyDescent="0.3">
      <c r="A9048" s="1">
        <v>45593</v>
      </c>
      <c r="B9048" t="str">
        <v>Finance</v>
      </c>
      <c r="C9048" t="str">
        <v>Marketing Spend</v>
      </c>
      <c r="D9048" s="10">
        <v>5969</v>
      </c>
      <c r="E9048" s="1">
        <v>45593</v>
      </c>
      <c r="F9048" t="str">
        <v>Finance</v>
      </c>
      <c r="G9048" t="str">
        <v>Marketing Spend</v>
      </c>
      <c r="H9048" s="10">
        <v>8002</v>
      </c>
    </row>
    <row r="9049" spans="1:8" x14ac:dyDescent="0.3">
      <c r="A9049" s="1">
        <v>45593</v>
      </c>
      <c r="B9049" t="str">
        <v>Finance</v>
      </c>
      <c r="C9049" t="str">
        <v>Software Licenses</v>
      </c>
      <c r="D9049" s="10">
        <v>3948</v>
      </c>
      <c r="E9049" s="1">
        <v>45593</v>
      </c>
      <c r="F9049" t="str">
        <v>Finance</v>
      </c>
      <c r="G9049" t="str">
        <v>Software Licenses</v>
      </c>
      <c r="H9049" s="10">
        <v>5851</v>
      </c>
    </row>
    <row r="9050" spans="1:8" x14ac:dyDescent="0.3">
      <c r="A9050" s="1">
        <v>45593</v>
      </c>
      <c r="B9050" t="str">
        <v>IT</v>
      </c>
      <c r="C9050" t="str">
        <v>Product Revenue</v>
      </c>
      <c r="D9050" s="10">
        <v>14589</v>
      </c>
      <c r="E9050" s="1">
        <v>45593</v>
      </c>
      <c r="F9050" t="str">
        <v>IT</v>
      </c>
      <c r="G9050" t="str">
        <v>Product Revenue</v>
      </c>
      <c r="H9050" s="10">
        <v>11621</v>
      </c>
    </row>
    <row r="9051" spans="1:8" x14ac:dyDescent="0.3">
      <c r="A9051" s="1">
        <v>45593</v>
      </c>
      <c r="B9051" t="str">
        <v>IT</v>
      </c>
      <c r="C9051" t="str">
        <v>Service Revenue</v>
      </c>
      <c r="D9051" s="10">
        <v>6060</v>
      </c>
      <c r="E9051" s="1">
        <v>45593</v>
      </c>
      <c r="F9051" t="str">
        <v>IT</v>
      </c>
      <c r="G9051" t="str">
        <v>Service Revenue</v>
      </c>
      <c r="H9051" s="10">
        <v>6870</v>
      </c>
    </row>
    <row r="9052" spans="1:8" x14ac:dyDescent="0.3">
      <c r="A9052" s="1">
        <v>45593</v>
      </c>
      <c r="B9052" t="str">
        <v>IT</v>
      </c>
      <c r="C9052" t="str">
        <v>Salaries</v>
      </c>
      <c r="D9052" s="10">
        <v>9866</v>
      </c>
      <c r="E9052" s="1">
        <v>45593</v>
      </c>
      <c r="F9052" t="str">
        <v>IT</v>
      </c>
      <c r="G9052" t="str">
        <v>Salaries</v>
      </c>
      <c r="H9052" s="10">
        <v>12099</v>
      </c>
    </row>
    <row r="9053" spans="1:8" x14ac:dyDescent="0.3">
      <c r="A9053" s="1">
        <v>45593</v>
      </c>
      <c r="B9053" t="str">
        <v>IT</v>
      </c>
      <c r="C9053" t="str">
        <v>Rent</v>
      </c>
      <c r="D9053" s="10">
        <v>8552</v>
      </c>
      <c r="E9053" s="1">
        <v>45593</v>
      </c>
      <c r="F9053" t="str">
        <v>IT</v>
      </c>
      <c r="G9053" t="str">
        <v>Rent</v>
      </c>
      <c r="H9053" s="10">
        <v>8028</v>
      </c>
    </row>
    <row r="9054" spans="1:8" x14ac:dyDescent="0.3">
      <c r="A9054" s="1">
        <v>45593</v>
      </c>
      <c r="B9054" t="str">
        <v>IT</v>
      </c>
      <c r="C9054" t="str">
        <v>Marketing Spend</v>
      </c>
      <c r="D9054" s="10">
        <v>11762</v>
      </c>
      <c r="E9054" s="1">
        <v>45593</v>
      </c>
      <c r="F9054" t="str">
        <v>IT</v>
      </c>
      <c r="G9054" t="str">
        <v>Marketing Spend</v>
      </c>
      <c r="H9054" s="10">
        <v>11758</v>
      </c>
    </row>
    <row r="9055" spans="1:8" x14ac:dyDescent="0.3">
      <c r="A9055" s="1">
        <v>45593</v>
      </c>
      <c r="B9055" t="str">
        <v>IT</v>
      </c>
      <c r="C9055" t="str">
        <v>Software Licenses</v>
      </c>
      <c r="D9055" s="10">
        <v>12801</v>
      </c>
      <c r="E9055" s="1">
        <v>45593</v>
      </c>
      <c r="F9055" t="str">
        <v>IT</v>
      </c>
      <c r="G9055" t="str">
        <v>Software Licenses</v>
      </c>
      <c r="H9055" s="10">
        <v>15778</v>
      </c>
    </row>
    <row r="9056" spans="1:8" x14ac:dyDescent="0.3">
      <c r="A9056" s="1">
        <v>45593</v>
      </c>
      <c r="B9056" t="str">
        <v>HR</v>
      </c>
      <c r="C9056" t="str">
        <v>Product Revenue</v>
      </c>
      <c r="D9056" s="10">
        <v>19308</v>
      </c>
      <c r="E9056" s="1">
        <v>45593</v>
      </c>
      <c r="F9056" t="str">
        <v>HR</v>
      </c>
      <c r="G9056" t="str">
        <v>Product Revenue</v>
      </c>
      <c r="H9056" s="10">
        <v>17799</v>
      </c>
    </row>
    <row r="9057" spans="1:8" x14ac:dyDescent="0.3">
      <c r="A9057" s="1">
        <v>45593</v>
      </c>
      <c r="B9057" t="str">
        <v>HR</v>
      </c>
      <c r="C9057" t="str">
        <v>Service Revenue</v>
      </c>
      <c r="D9057" s="10">
        <v>5866</v>
      </c>
      <c r="E9057" s="1">
        <v>45593</v>
      </c>
      <c r="F9057" t="str">
        <v>HR</v>
      </c>
      <c r="G9057" t="str">
        <v>Service Revenue</v>
      </c>
      <c r="H9057" s="10">
        <v>4539</v>
      </c>
    </row>
    <row r="9058" spans="1:8" x14ac:dyDescent="0.3">
      <c r="A9058" s="1">
        <v>45593</v>
      </c>
      <c r="B9058" t="str">
        <v>HR</v>
      </c>
      <c r="C9058" t="str">
        <v>Salaries</v>
      </c>
      <c r="D9058" s="10">
        <v>9006</v>
      </c>
      <c r="E9058" s="1">
        <v>45593</v>
      </c>
      <c r="F9058" t="str">
        <v>HR</v>
      </c>
      <c r="G9058" t="str">
        <v>Salaries</v>
      </c>
      <c r="H9058" s="10">
        <v>6307</v>
      </c>
    </row>
    <row r="9059" spans="1:8" x14ac:dyDescent="0.3">
      <c r="A9059" s="1">
        <v>45593</v>
      </c>
      <c r="B9059" t="str">
        <v>HR</v>
      </c>
      <c r="C9059" t="str">
        <v>Rent</v>
      </c>
      <c r="D9059" s="10">
        <v>12553</v>
      </c>
      <c r="E9059" s="1">
        <v>45593</v>
      </c>
      <c r="F9059" t="str">
        <v>HR</v>
      </c>
      <c r="G9059" t="str">
        <v>Rent</v>
      </c>
      <c r="H9059" s="10">
        <v>15162</v>
      </c>
    </row>
    <row r="9060" spans="1:8" x14ac:dyDescent="0.3">
      <c r="A9060" s="1">
        <v>45593</v>
      </c>
      <c r="B9060" t="str">
        <v>HR</v>
      </c>
      <c r="C9060" t="str">
        <v>Marketing Spend</v>
      </c>
      <c r="D9060" s="10">
        <v>17957</v>
      </c>
      <c r="E9060" s="1">
        <v>45593</v>
      </c>
      <c r="F9060" t="str">
        <v>HR</v>
      </c>
      <c r="G9060" t="str">
        <v>Marketing Spend</v>
      </c>
      <c r="H9060" s="10">
        <v>19976</v>
      </c>
    </row>
    <row r="9061" spans="1:8" x14ac:dyDescent="0.3">
      <c r="A9061" s="1">
        <v>45593</v>
      </c>
      <c r="B9061" t="str">
        <v>HR</v>
      </c>
      <c r="C9061" t="str">
        <v>Software Licenses</v>
      </c>
      <c r="D9061" s="10">
        <v>13407</v>
      </c>
      <c r="E9061" s="1">
        <v>45593</v>
      </c>
      <c r="F9061" t="str">
        <v>HR</v>
      </c>
      <c r="G9061" t="str">
        <v>Software Licenses</v>
      </c>
      <c r="H9061" s="10">
        <v>11155</v>
      </c>
    </row>
    <row r="9062" spans="1:8" x14ac:dyDescent="0.3">
      <c r="A9062" s="1">
        <v>45594</v>
      </c>
      <c r="B9062" t="str">
        <v>Sales</v>
      </c>
      <c r="C9062" t="str">
        <v>Product Revenue</v>
      </c>
      <c r="D9062" s="10">
        <v>17813</v>
      </c>
      <c r="E9062" s="1">
        <v>45594</v>
      </c>
      <c r="F9062" t="str">
        <v>Sales</v>
      </c>
      <c r="G9062" t="str">
        <v>Product Revenue</v>
      </c>
      <c r="H9062" s="10">
        <v>20257</v>
      </c>
    </row>
    <row r="9063" spans="1:8" x14ac:dyDescent="0.3">
      <c r="A9063" s="1">
        <v>45594</v>
      </c>
      <c r="B9063" t="str">
        <v>Sales</v>
      </c>
      <c r="C9063" t="str">
        <v>Service Revenue</v>
      </c>
      <c r="D9063" s="10">
        <v>5883</v>
      </c>
      <c r="E9063" s="1">
        <v>45594</v>
      </c>
      <c r="F9063" t="str">
        <v>Sales</v>
      </c>
      <c r="G9063" t="str">
        <v>Service Revenue</v>
      </c>
      <c r="H9063" s="10">
        <v>5140</v>
      </c>
    </row>
    <row r="9064" spans="1:8" x14ac:dyDescent="0.3">
      <c r="A9064" s="1">
        <v>45594</v>
      </c>
      <c r="B9064" t="str">
        <v>Sales</v>
      </c>
      <c r="C9064" t="str">
        <v>Salaries</v>
      </c>
      <c r="D9064" s="10">
        <v>5305</v>
      </c>
      <c r="E9064" s="1">
        <v>45594</v>
      </c>
      <c r="F9064" t="str">
        <v>Sales</v>
      </c>
      <c r="G9064" t="str">
        <v>Salaries</v>
      </c>
      <c r="H9064" s="10">
        <v>4210</v>
      </c>
    </row>
    <row r="9065" spans="1:8" x14ac:dyDescent="0.3">
      <c r="A9065" s="1">
        <v>45594</v>
      </c>
      <c r="B9065" t="str">
        <v>Sales</v>
      </c>
      <c r="C9065" t="str">
        <v>Rent</v>
      </c>
      <c r="D9065" s="10">
        <v>5857</v>
      </c>
      <c r="E9065" s="1">
        <v>45594</v>
      </c>
      <c r="F9065" t="str">
        <v>Sales</v>
      </c>
      <c r="G9065" t="str">
        <v>Rent</v>
      </c>
      <c r="H9065" s="10">
        <v>6544</v>
      </c>
    </row>
    <row r="9066" spans="1:8" x14ac:dyDescent="0.3">
      <c r="A9066" s="1">
        <v>45594</v>
      </c>
      <c r="B9066" t="str">
        <v>Sales</v>
      </c>
      <c r="C9066" t="str">
        <v>Marketing Spend</v>
      </c>
      <c r="D9066" s="10">
        <v>21456</v>
      </c>
      <c r="E9066" s="1">
        <v>45594</v>
      </c>
      <c r="F9066" t="str">
        <v>Sales</v>
      </c>
      <c r="G9066" t="str">
        <v>Marketing Spend</v>
      </c>
      <c r="H9066" s="10">
        <v>21638</v>
      </c>
    </row>
    <row r="9067" spans="1:8" x14ac:dyDescent="0.3">
      <c r="A9067" s="1">
        <v>45594</v>
      </c>
      <c r="B9067" t="str">
        <v>Sales</v>
      </c>
      <c r="C9067" t="str">
        <v>Software Licenses</v>
      </c>
      <c r="D9067" s="10">
        <v>19337</v>
      </c>
      <c r="E9067" s="1">
        <v>45594</v>
      </c>
      <c r="F9067" t="str">
        <v>Sales</v>
      </c>
      <c r="G9067" t="str">
        <v>Software Licenses</v>
      </c>
      <c r="H9067" s="10">
        <v>16665</v>
      </c>
    </row>
    <row r="9068" spans="1:8" x14ac:dyDescent="0.3">
      <c r="A9068" s="1">
        <v>45594</v>
      </c>
      <c r="B9068" t="str">
        <v>Marketing</v>
      </c>
      <c r="C9068" t="str">
        <v>Product Revenue</v>
      </c>
      <c r="D9068" s="10">
        <v>8299</v>
      </c>
      <c r="E9068" s="1">
        <v>45594</v>
      </c>
      <c r="F9068" t="str">
        <v>Marketing</v>
      </c>
      <c r="G9068" t="str">
        <v>Product Revenue</v>
      </c>
      <c r="H9068" s="10">
        <v>5556</v>
      </c>
    </row>
    <row r="9069" spans="1:8" x14ac:dyDescent="0.3">
      <c r="A9069" s="1">
        <v>45594</v>
      </c>
      <c r="B9069" t="str">
        <v>Marketing</v>
      </c>
      <c r="C9069" t="str">
        <v>Service Revenue</v>
      </c>
      <c r="D9069" s="10">
        <v>6072</v>
      </c>
      <c r="E9069" s="1">
        <v>45594</v>
      </c>
      <c r="F9069" t="str">
        <v>Marketing</v>
      </c>
      <c r="G9069" t="str">
        <v>Service Revenue</v>
      </c>
      <c r="H9069" s="10">
        <v>6211</v>
      </c>
    </row>
    <row r="9070" spans="1:8" x14ac:dyDescent="0.3">
      <c r="A9070" s="1">
        <v>45594</v>
      </c>
      <c r="B9070" t="str">
        <v>Marketing</v>
      </c>
      <c r="C9070" t="str">
        <v>Salaries</v>
      </c>
      <c r="D9070" s="10">
        <v>14456</v>
      </c>
      <c r="E9070" s="1">
        <v>45594</v>
      </c>
      <c r="F9070" t="str">
        <v>Marketing</v>
      </c>
      <c r="G9070" t="str">
        <v>Salaries</v>
      </c>
      <c r="H9070" s="10">
        <v>12632</v>
      </c>
    </row>
    <row r="9071" spans="1:8" x14ac:dyDescent="0.3">
      <c r="A9071" s="1">
        <v>45594</v>
      </c>
      <c r="B9071" t="str">
        <v>Marketing</v>
      </c>
      <c r="C9071" t="str">
        <v>Rent</v>
      </c>
      <c r="D9071" s="10">
        <v>2538</v>
      </c>
      <c r="E9071" s="1">
        <v>45594</v>
      </c>
      <c r="F9071" t="str">
        <v>Marketing</v>
      </c>
      <c r="G9071" t="str">
        <v>Rent</v>
      </c>
      <c r="H9071" s="10">
        <v>5194</v>
      </c>
    </row>
    <row r="9072" spans="1:8" x14ac:dyDescent="0.3">
      <c r="A9072" s="1">
        <v>45594</v>
      </c>
      <c r="B9072" t="str">
        <v>Marketing</v>
      </c>
      <c r="C9072" t="str">
        <v>Marketing Spend</v>
      </c>
      <c r="D9072" s="10">
        <v>1566</v>
      </c>
      <c r="E9072" s="1">
        <v>45594</v>
      </c>
      <c r="F9072" t="str">
        <v>Marketing</v>
      </c>
      <c r="G9072" t="str">
        <v>Marketing Spend</v>
      </c>
      <c r="H9072" s="10">
        <v>1394</v>
      </c>
    </row>
    <row r="9073" spans="1:8" x14ac:dyDescent="0.3">
      <c r="A9073" s="1">
        <v>45594</v>
      </c>
      <c r="B9073" t="str">
        <v>Marketing</v>
      </c>
      <c r="C9073" t="str">
        <v>Software Licenses</v>
      </c>
      <c r="D9073" s="10">
        <v>23238</v>
      </c>
      <c r="E9073" s="1">
        <v>45594</v>
      </c>
      <c r="F9073" t="str">
        <v>Marketing</v>
      </c>
      <c r="G9073" t="str">
        <v>Software Licenses</v>
      </c>
      <c r="H9073" s="10">
        <v>24379</v>
      </c>
    </row>
    <row r="9074" spans="1:8" x14ac:dyDescent="0.3">
      <c r="A9074" s="1">
        <v>45594</v>
      </c>
      <c r="B9074" t="str">
        <v>Finance</v>
      </c>
      <c r="C9074" t="str">
        <v>Product Revenue</v>
      </c>
      <c r="D9074" s="10">
        <v>21438</v>
      </c>
      <c r="E9074" s="1">
        <v>45594</v>
      </c>
      <c r="F9074" t="str">
        <v>Finance</v>
      </c>
      <c r="G9074" t="str">
        <v>Product Revenue</v>
      </c>
      <c r="H9074" s="10">
        <v>23429</v>
      </c>
    </row>
    <row r="9075" spans="1:8" x14ac:dyDescent="0.3">
      <c r="A9075" s="1">
        <v>45594</v>
      </c>
      <c r="B9075" t="str">
        <v>Finance</v>
      </c>
      <c r="C9075" t="str">
        <v>Service Revenue</v>
      </c>
      <c r="D9075" s="10">
        <v>14655</v>
      </c>
      <c r="E9075" s="1">
        <v>45594</v>
      </c>
      <c r="F9075" t="str">
        <v>Finance</v>
      </c>
      <c r="G9075" t="str">
        <v>Service Revenue</v>
      </c>
      <c r="H9075" s="10">
        <v>15052</v>
      </c>
    </row>
    <row r="9076" spans="1:8" x14ac:dyDescent="0.3">
      <c r="A9076" s="1">
        <v>45594</v>
      </c>
      <c r="B9076" t="str">
        <v>Finance</v>
      </c>
      <c r="C9076" t="str">
        <v>Salaries</v>
      </c>
      <c r="D9076" s="10">
        <v>1081</v>
      </c>
      <c r="E9076" s="1">
        <v>45594</v>
      </c>
      <c r="F9076" t="str">
        <v>Finance</v>
      </c>
      <c r="G9076" t="str">
        <v>Salaries</v>
      </c>
      <c r="H9076" s="10">
        <v>162</v>
      </c>
    </row>
    <row r="9077" spans="1:8" x14ac:dyDescent="0.3">
      <c r="A9077" s="1">
        <v>45594</v>
      </c>
      <c r="B9077" t="str">
        <v>Finance</v>
      </c>
      <c r="C9077" t="str">
        <v>Rent</v>
      </c>
      <c r="D9077" s="10">
        <v>10498</v>
      </c>
      <c r="E9077" s="1">
        <v>45594</v>
      </c>
      <c r="F9077" t="str">
        <v>Finance</v>
      </c>
      <c r="G9077" t="str">
        <v>Rent</v>
      </c>
      <c r="H9077" s="10">
        <v>7984</v>
      </c>
    </row>
    <row r="9078" spans="1:8" x14ac:dyDescent="0.3">
      <c r="A9078" s="1">
        <v>45594</v>
      </c>
      <c r="B9078" t="str">
        <v>Finance</v>
      </c>
      <c r="C9078" t="str">
        <v>Marketing Spend</v>
      </c>
      <c r="D9078" s="10">
        <v>14144</v>
      </c>
      <c r="E9078" s="1">
        <v>45594</v>
      </c>
      <c r="F9078" t="str">
        <v>Finance</v>
      </c>
      <c r="G9078" t="str">
        <v>Marketing Spend</v>
      </c>
      <c r="H9078" s="10">
        <v>14883</v>
      </c>
    </row>
    <row r="9079" spans="1:8" x14ac:dyDescent="0.3">
      <c r="A9079" s="1">
        <v>45594</v>
      </c>
      <c r="B9079" t="str">
        <v>Finance</v>
      </c>
      <c r="C9079" t="str">
        <v>Software Licenses</v>
      </c>
      <c r="D9079" s="10">
        <v>23983</v>
      </c>
      <c r="E9079" s="1">
        <v>45594</v>
      </c>
      <c r="F9079" t="str">
        <v>Finance</v>
      </c>
      <c r="G9079" t="str">
        <v>Software Licenses</v>
      </c>
      <c r="H9079" s="10">
        <v>21720</v>
      </c>
    </row>
    <row r="9080" spans="1:8" x14ac:dyDescent="0.3">
      <c r="A9080" s="1">
        <v>45594</v>
      </c>
      <c r="B9080" t="str">
        <v>IT</v>
      </c>
      <c r="C9080" t="str">
        <v>Product Revenue</v>
      </c>
      <c r="D9080" s="10">
        <v>3912</v>
      </c>
      <c r="E9080" s="1">
        <v>45594</v>
      </c>
      <c r="F9080" t="str">
        <v>IT</v>
      </c>
      <c r="G9080" t="str">
        <v>Product Revenue</v>
      </c>
      <c r="H9080" s="10">
        <v>3030</v>
      </c>
    </row>
    <row r="9081" spans="1:8" x14ac:dyDescent="0.3">
      <c r="A9081" s="1">
        <v>45594</v>
      </c>
      <c r="B9081" t="str">
        <v>IT</v>
      </c>
      <c r="C9081" t="str">
        <v>Service Revenue</v>
      </c>
      <c r="D9081" s="10">
        <v>14902</v>
      </c>
      <c r="E9081" s="1">
        <v>45594</v>
      </c>
      <c r="F9081" t="str">
        <v>IT</v>
      </c>
      <c r="G9081" t="str">
        <v>Service Revenue</v>
      </c>
      <c r="H9081" s="10">
        <v>15900</v>
      </c>
    </row>
    <row r="9082" spans="1:8" x14ac:dyDescent="0.3">
      <c r="A9082" s="1">
        <v>45594</v>
      </c>
      <c r="B9082" t="str">
        <v>IT</v>
      </c>
      <c r="C9082" t="str">
        <v>Salaries</v>
      </c>
      <c r="D9082" s="10">
        <v>13422</v>
      </c>
      <c r="E9082" s="1">
        <v>45594</v>
      </c>
      <c r="F9082" t="str">
        <v>IT</v>
      </c>
      <c r="G9082" t="str">
        <v>Salaries</v>
      </c>
      <c r="H9082" s="10">
        <v>13380</v>
      </c>
    </row>
    <row r="9083" spans="1:8" x14ac:dyDescent="0.3">
      <c r="A9083" s="1">
        <v>45594</v>
      </c>
      <c r="B9083" t="str">
        <v>IT</v>
      </c>
      <c r="C9083" t="str">
        <v>Rent</v>
      </c>
      <c r="D9083" s="10">
        <v>13967</v>
      </c>
      <c r="E9083" s="1">
        <v>45594</v>
      </c>
      <c r="F9083" t="str">
        <v>IT</v>
      </c>
      <c r="G9083" t="str">
        <v>Rent</v>
      </c>
      <c r="H9083" s="10">
        <v>12155</v>
      </c>
    </row>
    <row r="9084" spans="1:8" x14ac:dyDescent="0.3">
      <c r="A9084" s="1">
        <v>45594</v>
      </c>
      <c r="B9084" t="str">
        <v>IT</v>
      </c>
      <c r="C9084" t="str">
        <v>Marketing Spend</v>
      </c>
      <c r="D9084" s="10">
        <v>15121</v>
      </c>
      <c r="E9084" s="1">
        <v>45594</v>
      </c>
      <c r="F9084" t="str">
        <v>IT</v>
      </c>
      <c r="G9084" t="str">
        <v>Marketing Spend</v>
      </c>
      <c r="H9084" s="10">
        <v>13411</v>
      </c>
    </row>
    <row r="9085" spans="1:8" x14ac:dyDescent="0.3">
      <c r="A9085" s="1">
        <v>45594</v>
      </c>
      <c r="B9085" t="str">
        <v>IT</v>
      </c>
      <c r="C9085" t="str">
        <v>Software Licenses</v>
      </c>
      <c r="D9085" s="10">
        <v>21259</v>
      </c>
      <c r="E9085" s="1">
        <v>45594</v>
      </c>
      <c r="F9085" t="str">
        <v>IT</v>
      </c>
      <c r="G9085" t="str">
        <v>Software Licenses</v>
      </c>
      <c r="H9085" s="10">
        <v>19351</v>
      </c>
    </row>
    <row r="9086" spans="1:8" x14ac:dyDescent="0.3">
      <c r="A9086" s="1">
        <v>45594</v>
      </c>
      <c r="B9086" t="str">
        <v>HR</v>
      </c>
      <c r="C9086" t="str">
        <v>Product Revenue</v>
      </c>
      <c r="D9086" s="10">
        <v>7271</v>
      </c>
      <c r="E9086" s="1">
        <v>45594</v>
      </c>
      <c r="F9086" t="str">
        <v>HR</v>
      </c>
      <c r="G9086" t="str">
        <v>Product Revenue</v>
      </c>
      <c r="H9086" s="10">
        <v>9435</v>
      </c>
    </row>
    <row r="9087" spans="1:8" x14ac:dyDescent="0.3">
      <c r="A9087" s="1">
        <v>45594</v>
      </c>
      <c r="B9087" t="str">
        <v>HR</v>
      </c>
      <c r="C9087" t="str">
        <v>Service Revenue</v>
      </c>
      <c r="D9087" s="10">
        <v>16877</v>
      </c>
      <c r="E9087" s="1">
        <v>45594</v>
      </c>
      <c r="F9087" t="str">
        <v>HR</v>
      </c>
      <c r="G9087" t="str">
        <v>Service Revenue</v>
      </c>
      <c r="H9087" s="10">
        <v>14955</v>
      </c>
    </row>
    <row r="9088" spans="1:8" x14ac:dyDescent="0.3">
      <c r="A9088" s="1">
        <v>45594</v>
      </c>
      <c r="B9088" t="str">
        <v>HR</v>
      </c>
      <c r="C9088" t="str">
        <v>Salaries</v>
      </c>
      <c r="D9088" s="10">
        <v>1526</v>
      </c>
      <c r="E9088" s="1">
        <v>45594</v>
      </c>
      <c r="F9088" t="str">
        <v>HR</v>
      </c>
      <c r="G9088" t="str">
        <v>Salaries</v>
      </c>
      <c r="H9088" s="10">
        <v>1985</v>
      </c>
    </row>
    <row r="9089" spans="1:8" x14ac:dyDescent="0.3">
      <c r="A9089" s="1">
        <v>45594</v>
      </c>
      <c r="B9089" t="str">
        <v>HR</v>
      </c>
      <c r="C9089" t="str">
        <v>Rent</v>
      </c>
      <c r="D9089" s="10">
        <v>7835</v>
      </c>
      <c r="E9089" s="1">
        <v>45594</v>
      </c>
      <c r="F9089" t="str">
        <v>HR</v>
      </c>
      <c r="G9089" t="str">
        <v>Rent</v>
      </c>
      <c r="H9089" s="10">
        <v>9703</v>
      </c>
    </row>
    <row r="9090" spans="1:8" x14ac:dyDescent="0.3">
      <c r="A9090" s="1">
        <v>45594</v>
      </c>
      <c r="B9090" t="str">
        <v>HR</v>
      </c>
      <c r="C9090" t="str">
        <v>Marketing Spend</v>
      </c>
      <c r="D9090" s="10">
        <v>6099</v>
      </c>
      <c r="E9090" s="1">
        <v>45594</v>
      </c>
      <c r="F9090" t="str">
        <v>HR</v>
      </c>
      <c r="G9090" t="str">
        <v>Marketing Spend</v>
      </c>
      <c r="H9090" s="10">
        <v>4675</v>
      </c>
    </row>
    <row r="9091" spans="1:8" x14ac:dyDescent="0.3">
      <c r="A9091" s="1">
        <v>45594</v>
      </c>
      <c r="B9091" t="str">
        <v>HR</v>
      </c>
      <c r="C9091" t="str">
        <v>Software Licenses</v>
      </c>
      <c r="D9091" s="10">
        <v>21107</v>
      </c>
      <c r="E9091" s="1">
        <v>45594</v>
      </c>
      <c r="F9091" t="str">
        <v>HR</v>
      </c>
      <c r="G9091" t="str">
        <v>Software Licenses</v>
      </c>
      <c r="H9091" s="10">
        <v>20737</v>
      </c>
    </row>
    <row r="9092" spans="1:8" x14ac:dyDescent="0.3">
      <c r="A9092" s="1">
        <v>45595</v>
      </c>
      <c r="B9092" t="str">
        <v>Sales</v>
      </c>
      <c r="C9092" t="str">
        <v>Product Revenue</v>
      </c>
      <c r="D9092" s="10">
        <v>11782</v>
      </c>
      <c r="E9092" s="1">
        <v>45595</v>
      </c>
      <c r="F9092" t="str">
        <v>Sales</v>
      </c>
      <c r="G9092" t="str">
        <v>Product Revenue</v>
      </c>
      <c r="H9092" s="10">
        <v>13372</v>
      </c>
    </row>
    <row r="9093" spans="1:8" x14ac:dyDescent="0.3">
      <c r="A9093" s="1">
        <v>45595</v>
      </c>
      <c r="B9093" t="str">
        <v>Sales</v>
      </c>
      <c r="C9093" t="str">
        <v>Service Revenue</v>
      </c>
      <c r="D9093" s="10">
        <v>10073</v>
      </c>
      <c r="E9093" s="1">
        <v>45595</v>
      </c>
      <c r="F9093" t="str">
        <v>Sales</v>
      </c>
      <c r="G9093" t="str">
        <v>Service Revenue</v>
      </c>
      <c r="H9093" s="10">
        <v>9408</v>
      </c>
    </row>
    <row r="9094" spans="1:8" x14ac:dyDescent="0.3">
      <c r="A9094" s="1">
        <v>45595</v>
      </c>
      <c r="B9094" t="str">
        <v>Sales</v>
      </c>
      <c r="C9094" t="str">
        <v>Salaries</v>
      </c>
      <c r="D9094" s="10">
        <v>1628</v>
      </c>
      <c r="E9094" s="1">
        <v>45595</v>
      </c>
      <c r="F9094" t="str">
        <v>Sales</v>
      </c>
      <c r="G9094" t="str">
        <v>Salaries</v>
      </c>
      <c r="H9094" s="10">
        <v>888</v>
      </c>
    </row>
    <row r="9095" spans="1:8" x14ac:dyDescent="0.3">
      <c r="A9095" s="1">
        <v>45595</v>
      </c>
      <c r="B9095" t="str">
        <v>Sales</v>
      </c>
      <c r="C9095" t="str">
        <v>Rent</v>
      </c>
      <c r="D9095" s="10">
        <v>4078</v>
      </c>
      <c r="E9095" s="1">
        <v>45595</v>
      </c>
      <c r="F9095" t="str">
        <v>Sales</v>
      </c>
      <c r="G9095" t="str">
        <v>Rent</v>
      </c>
      <c r="H9095" s="10">
        <v>5849</v>
      </c>
    </row>
    <row r="9096" spans="1:8" x14ac:dyDescent="0.3">
      <c r="A9096" s="1">
        <v>45595</v>
      </c>
      <c r="B9096" t="str">
        <v>Sales</v>
      </c>
      <c r="C9096" t="str">
        <v>Marketing Spend</v>
      </c>
      <c r="D9096" s="10">
        <v>19681</v>
      </c>
      <c r="E9096" s="1">
        <v>45595</v>
      </c>
      <c r="F9096" t="str">
        <v>Sales</v>
      </c>
      <c r="G9096" t="str">
        <v>Marketing Spend</v>
      </c>
      <c r="H9096" s="10">
        <v>22067</v>
      </c>
    </row>
    <row r="9097" spans="1:8" x14ac:dyDescent="0.3">
      <c r="A9097" s="1">
        <v>45595</v>
      </c>
      <c r="B9097" t="str">
        <v>Sales</v>
      </c>
      <c r="C9097" t="str">
        <v>Software Licenses</v>
      </c>
      <c r="D9097" s="10">
        <v>20844</v>
      </c>
      <c r="E9097" s="1">
        <v>45595</v>
      </c>
      <c r="F9097" t="str">
        <v>Sales</v>
      </c>
      <c r="G9097" t="str">
        <v>Software Licenses</v>
      </c>
      <c r="H9097" s="10">
        <v>21037</v>
      </c>
    </row>
    <row r="9098" spans="1:8" x14ac:dyDescent="0.3">
      <c r="A9098" s="1">
        <v>45595</v>
      </c>
      <c r="B9098" t="str">
        <v>Marketing</v>
      </c>
      <c r="C9098" t="str">
        <v>Product Revenue</v>
      </c>
      <c r="D9098" s="10">
        <v>11007</v>
      </c>
      <c r="E9098" s="1">
        <v>45595</v>
      </c>
      <c r="F9098" t="str">
        <v>Marketing</v>
      </c>
      <c r="G9098" t="str">
        <v>Product Revenue</v>
      </c>
      <c r="H9098" s="10">
        <v>13507</v>
      </c>
    </row>
    <row r="9099" spans="1:8" x14ac:dyDescent="0.3">
      <c r="A9099" s="1">
        <v>45595</v>
      </c>
      <c r="B9099" t="str">
        <v>Marketing</v>
      </c>
      <c r="C9099" t="str">
        <v>Service Revenue</v>
      </c>
      <c r="D9099" s="10">
        <v>18250</v>
      </c>
      <c r="E9099" s="1">
        <v>45595</v>
      </c>
      <c r="F9099" t="str">
        <v>Marketing</v>
      </c>
      <c r="G9099" t="str">
        <v>Service Revenue</v>
      </c>
      <c r="H9099" s="10">
        <v>15726</v>
      </c>
    </row>
    <row r="9100" spans="1:8" x14ac:dyDescent="0.3">
      <c r="A9100" s="1">
        <v>45595</v>
      </c>
      <c r="B9100" t="str">
        <v>Marketing</v>
      </c>
      <c r="C9100" t="str">
        <v>Salaries</v>
      </c>
      <c r="D9100" s="10">
        <v>2381</v>
      </c>
      <c r="E9100" s="1">
        <v>45595</v>
      </c>
      <c r="F9100" t="str">
        <v>Marketing</v>
      </c>
      <c r="G9100" t="str">
        <v>Salaries</v>
      </c>
      <c r="H9100" s="10">
        <v>1280</v>
      </c>
    </row>
    <row r="9101" spans="1:8" x14ac:dyDescent="0.3">
      <c r="A9101" s="1">
        <v>45595</v>
      </c>
      <c r="B9101" t="str">
        <v>Marketing</v>
      </c>
      <c r="C9101" t="str">
        <v>Rent</v>
      </c>
      <c r="D9101" s="10">
        <v>8837</v>
      </c>
      <c r="E9101" s="1">
        <v>45595</v>
      </c>
      <c r="F9101" t="str">
        <v>Marketing</v>
      </c>
      <c r="G9101" t="str">
        <v>Rent</v>
      </c>
      <c r="H9101" s="10">
        <v>9622</v>
      </c>
    </row>
    <row r="9102" spans="1:8" x14ac:dyDescent="0.3">
      <c r="A9102" s="1">
        <v>45595</v>
      </c>
      <c r="B9102" t="str">
        <v>Marketing</v>
      </c>
      <c r="C9102" t="str">
        <v>Marketing Spend</v>
      </c>
      <c r="D9102" s="10">
        <v>13208</v>
      </c>
      <c r="E9102" s="1">
        <v>45595</v>
      </c>
      <c r="F9102" t="str">
        <v>Marketing</v>
      </c>
      <c r="G9102" t="str">
        <v>Marketing Spend</v>
      </c>
      <c r="H9102" s="10">
        <v>13760</v>
      </c>
    </row>
    <row r="9103" spans="1:8" x14ac:dyDescent="0.3">
      <c r="A9103" s="1">
        <v>45595</v>
      </c>
      <c r="B9103" t="str">
        <v>Marketing</v>
      </c>
      <c r="C9103" t="str">
        <v>Software Licenses</v>
      </c>
      <c r="D9103" s="10">
        <v>13680</v>
      </c>
      <c r="E9103" s="1">
        <v>45595</v>
      </c>
      <c r="F9103" t="str">
        <v>Marketing</v>
      </c>
      <c r="G9103" t="str">
        <v>Software Licenses</v>
      </c>
      <c r="H9103" s="10">
        <v>16419</v>
      </c>
    </row>
    <row r="9104" spans="1:8" x14ac:dyDescent="0.3">
      <c r="A9104" s="1">
        <v>45595</v>
      </c>
      <c r="B9104" t="str">
        <v>Finance</v>
      </c>
      <c r="C9104" t="str">
        <v>Product Revenue</v>
      </c>
      <c r="D9104" s="10">
        <v>12598</v>
      </c>
      <c r="E9104" s="1">
        <v>45595</v>
      </c>
      <c r="F9104" t="str">
        <v>Finance</v>
      </c>
      <c r="G9104" t="str">
        <v>Product Revenue</v>
      </c>
      <c r="H9104" s="10">
        <v>10349</v>
      </c>
    </row>
    <row r="9105" spans="1:8" x14ac:dyDescent="0.3">
      <c r="A9105" s="1">
        <v>45595</v>
      </c>
      <c r="B9105" t="str">
        <v>Finance</v>
      </c>
      <c r="C9105" t="str">
        <v>Service Revenue</v>
      </c>
      <c r="D9105" s="10">
        <v>3091</v>
      </c>
      <c r="E9105" s="1">
        <v>45595</v>
      </c>
      <c r="F9105" t="str">
        <v>Finance</v>
      </c>
      <c r="G9105" t="str">
        <v>Service Revenue</v>
      </c>
      <c r="H9105" s="10">
        <v>5658</v>
      </c>
    </row>
    <row r="9106" spans="1:8" x14ac:dyDescent="0.3">
      <c r="A9106" s="1">
        <v>45595</v>
      </c>
      <c r="B9106" t="str">
        <v>Finance</v>
      </c>
      <c r="C9106" t="str">
        <v>Salaries</v>
      </c>
      <c r="D9106" s="10">
        <v>998</v>
      </c>
      <c r="E9106" s="1">
        <v>45595</v>
      </c>
      <c r="F9106" t="str">
        <v>Finance</v>
      </c>
      <c r="G9106" t="str">
        <v>Salaries</v>
      </c>
      <c r="H9106" s="10">
        <v>2290</v>
      </c>
    </row>
    <row r="9107" spans="1:8" x14ac:dyDescent="0.3">
      <c r="A9107" s="1">
        <v>45595</v>
      </c>
      <c r="B9107" t="str">
        <v>Finance</v>
      </c>
      <c r="C9107" t="str">
        <v>Rent</v>
      </c>
      <c r="D9107" s="10">
        <v>14503</v>
      </c>
      <c r="E9107" s="1">
        <v>45595</v>
      </c>
      <c r="F9107" t="str">
        <v>Finance</v>
      </c>
      <c r="G9107" t="str">
        <v>Rent</v>
      </c>
      <c r="H9107" s="10">
        <v>11773</v>
      </c>
    </row>
    <row r="9108" spans="1:8" x14ac:dyDescent="0.3">
      <c r="A9108" s="1">
        <v>45595</v>
      </c>
      <c r="B9108" t="str">
        <v>Finance</v>
      </c>
      <c r="C9108" t="str">
        <v>Marketing Spend</v>
      </c>
      <c r="D9108" s="10">
        <v>4657</v>
      </c>
      <c r="E9108" s="1">
        <v>45595</v>
      </c>
      <c r="F9108" t="str">
        <v>Finance</v>
      </c>
      <c r="G9108" t="str">
        <v>Marketing Spend</v>
      </c>
      <c r="H9108" s="10">
        <v>7415</v>
      </c>
    </row>
    <row r="9109" spans="1:8" x14ac:dyDescent="0.3">
      <c r="A9109" s="1">
        <v>45595</v>
      </c>
      <c r="B9109" t="str">
        <v>Finance</v>
      </c>
      <c r="C9109" t="str">
        <v>Software Licenses</v>
      </c>
      <c r="D9109" s="10">
        <v>21177</v>
      </c>
      <c r="E9109" s="1">
        <v>45595</v>
      </c>
      <c r="F9109" t="str">
        <v>Finance</v>
      </c>
      <c r="G9109" t="str">
        <v>Software Licenses</v>
      </c>
      <c r="H9109" s="10">
        <v>22711</v>
      </c>
    </row>
    <row r="9110" spans="1:8" x14ac:dyDescent="0.3">
      <c r="A9110" s="1">
        <v>45595</v>
      </c>
      <c r="B9110" t="str">
        <v>IT</v>
      </c>
      <c r="C9110" t="str">
        <v>Product Revenue</v>
      </c>
      <c r="D9110" s="10">
        <v>17858</v>
      </c>
      <c r="E9110" s="1">
        <v>45595</v>
      </c>
      <c r="F9110" t="str">
        <v>IT</v>
      </c>
      <c r="G9110" t="str">
        <v>Product Revenue</v>
      </c>
      <c r="H9110" s="10">
        <v>16673</v>
      </c>
    </row>
    <row r="9111" spans="1:8" x14ac:dyDescent="0.3">
      <c r="A9111" s="1">
        <v>45595</v>
      </c>
      <c r="B9111" t="str">
        <v>IT</v>
      </c>
      <c r="C9111" t="str">
        <v>Service Revenue</v>
      </c>
      <c r="D9111" s="10">
        <v>9260</v>
      </c>
      <c r="E9111" s="1">
        <v>45595</v>
      </c>
      <c r="F9111" t="str">
        <v>IT</v>
      </c>
      <c r="G9111" t="str">
        <v>Service Revenue</v>
      </c>
      <c r="H9111" s="10">
        <v>9915</v>
      </c>
    </row>
    <row r="9112" spans="1:8" x14ac:dyDescent="0.3">
      <c r="A9112" s="1">
        <v>45595</v>
      </c>
      <c r="B9112" t="str">
        <v>IT</v>
      </c>
      <c r="C9112" t="str">
        <v>Salaries</v>
      </c>
      <c r="D9112" s="10">
        <v>18419</v>
      </c>
      <c r="E9112" s="1">
        <v>45595</v>
      </c>
      <c r="F9112" t="str">
        <v>IT</v>
      </c>
      <c r="G9112" t="str">
        <v>Salaries</v>
      </c>
      <c r="H9112" s="10">
        <v>16367</v>
      </c>
    </row>
    <row r="9113" spans="1:8" x14ac:dyDescent="0.3">
      <c r="A9113" s="1">
        <v>45595</v>
      </c>
      <c r="B9113" t="str">
        <v>IT</v>
      </c>
      <c r="C9113" t="str">
        <v>Rent</v>
      </c>
      <c r="D9113" s="10">
        <v>15327</v>
      </c>
      <c r="E9113" s="1">
        <v>45595</v>
      </c>
      <c r="F9113" t="str">
        <v>IT</v>
      </c>
      <c r="G9113" t="str">
        <v>Rent</v>
      </c>
      <c r="H9113" s="10">
        <v>13682</v>
      </c>
    </row>
    <row r="9114" spans="1:8" x14ac:dyDescent="0.3">
      <c r="A9114" s="1">
        <v>45595</v>
      </c>
      <c r="B9114" t="str">
        <v>IT</v>
      </c>
      <c r="C9114" t="str">
        <v>Marketing Spend</v>
      </c>
      <c r="D9114" s="10">
        <v>20602</v>
      </c>
      <c r="E9114" s="1">
        <v>45595</v>
      </c>
      <c r="F9114" t="str">
        <v>IT</v>
      </c>
      <c r="G9114" t="str">
        <v>Marketing Spend</v>
      </c>
      <c r="H9114" s="10">
        <v>19115</v>
      </c>
    </row>
    <row r="9115" spans="1:8" x14ac:dyDescent="0.3">
      <c r="A9115" s="1">
        <v>45595</v>
      </c>
      <c r="B9115" t="str">
        <v>IT</v>
      </c>
      <c r="C9115" t="str">
        <v>Software Licenses</v>
      </c>
      <c r="D9115" s="10">
        <v>5773</v>
      </c>
      <c r="E9115" s="1">
        <v>45595</v>
      </c>
      <c r="F9115" t="str">
        <v>IT</v>
      </c>
      <c r="G9115" t="str">
        <v>Software Licenses</v>
      </c>
      <c r="H9115" s="10">
        <v>5417</v>
      </c>
    </row>
    <row r="9116" spans="1:8" x14ac:dyDescent="0.3">
      <c r="A9116" s="1">
        <v>45595</v>
      </c>
      <c r="B9116" t="str">
        <v>HR</v>
      </c>
      <c r="C9116" t="str">
        <v>Product Revenue</v>
      </c>
      <c r="D9116" s="10">
        <v>20591</v>
      </c>
      <c r="E9116" s="1">
        <v>45595</v>
      </c>
      <c r="F9116" t="str">
        <v>HR</v>
      </c>
      <c r="G9116" t="str">
        <v>Product Revenue</v>
      </c>
      <c r="H9116" s="10">
        <v>19898</v>
      </c>
    </row>
    <row r="9117" spans="1:8" x14ac:dyDescent="0.3">
      <c r="A9117" s="1">
        <v>45595</v>
      </c>
      <c r="B9117" t="str">
        <v>HR</v>
      </c>
      <c r="C9117" t="str">
        <v>Service Revenue</v>
      </c>
      <c r="D9117" s="10">
        <v>4344</v>
      </c>
      <c r="E9117" s="1">
        <v>45595</v>
      </c>
      <c r="F9117" t="str">
        <v>HR</v>
      </c>
      <c r="G9117" t="str">
        <v>Service Revenue</v>
      </c>
      <c r="H9117" s="10">
        <v>7292</v>
      </c>
    </row>
    <row r="9118" spans="1:8" x14ac:dyDescent="0.3">
      <c r="A9118" s="1">
        <v>45595</v>
      </c>
      <c r="B9118" t="str">
        <v>HR</v>
      </c>
      <c r="C9118" t="str">
        <v>Salaries</v>
      </c>
      <c r="D9118" s="10">
        <v>7904</v>
      </c>
      <c r="E9118" s="1">
        <v>45595</v>
      </c>
      <c r="F9118" t="str">
        <v>HR</v>
      </c>
      <c r="G9118" t="str">
        <v>Salaries</v>
      </c>
      <c r="H9118" s="10">
        <v>5895</v>
      </c>
    </row>
    <row r="9119" spans="1:8" x14ac:dyDescent="0.3">
      <c r="A9119" s="1">
        <v>45595</v>
      </c>
      <c r="B9119" t="str">
        <v>HR</v>
      </c>
      <c r="C9119" t="str">
        <v>Rent</v>
      </c>
      <c r="D9119" s="10">
        <v>17613</v>
      </c>
      <c r="E9119" s="1">
        <v>45595</v>
      </c>
      <c r="F9119" t="str">
        <v>HR</v>
      </c>
      <c r="G9119" t="str">
        <v>Rent</v>
      </c>
      <c r="H9119" s="10">
        <v>19082</v>
      </c>
    </row>
    <row r="9120" spans="1:8" x14ac:dyDescent="0.3">
      <c r="A9120" s="1">
        <v>45595</v>
      </c>
      <c r="B9120" t="str">
        <v>HR</v>
      </c>
      <c r="C9120" t="str">
        <v>Marketing Spend</v>
      </c>
      <c r="D9120" s="10">
        <v>5119</v>
      </c>
      <c r="E9120" s="1">
        <v>45595</v>
      </c>
      <c r="F9120" t="str">
        <v>HR</v>
      </c>
      <c r="G9120" t="str">
        <v>Marketing Spend</v>
      </c>
      <c r="H9120" s="10">
        <v>7020</v>
      </c>
    </row>
    <row r="9121" spans="1:8" x14ac:dyDescent="0.3">
      <c r="A9121" s="1">
        <v>45595</v>
      </c>
      <c r="B9121" t="str">
        <v>HR</v>
      </c>
      <c r="C9121" t="str">
        <v>Software Licenses</v>
      </c>
      <c r="D9121" s="10">
        <v>20882</v>
      </c>
      <c r="E9121" s="1">
        <v>45595</v>
      </c>
      <c r="F9121" t="str">
        <v>HR</v>
      </c>
      <c r="G9121" t="str">
        <v>Software Licenses</v>
      </c>
      <c r="H9121" s="10">
        <v>19467</v>
      </c>
    </row>
    <row r="9122" spans="1:8" x14ac:dyDescent="0.3">
      <c r="A9122" s="1">
        <v>45596</v>
      </c>
      <c r="B9122" t="str">
        <v>Sales</v>
      </c>
      <c r="C9122" t="str">
        <v>Product Revenue</v>
      </c>
      <c r="D9122" s="10">
        <v>14864</v>
      </c>
      <c r="E9122" s="1">
        <v>45596</v>
      </c>
      <c r="F9122" t="str">
        <v>Sales</v>
      </c>
      <c r="G9122" t="str">
        <v>Product Revenue</v>
      </c>
      <c r="H9122" s="10">
        <v>14882</v>
      </c>
    </row>
    <row r="9123" spans="1:8" x14ac:dyDescent="0.3">
      <c r="A9123" s="1">
        <v>45596</v>
      </c>
      <c r="B9123" t="str">
        <v>Sales</v>
      </c>
      <c r="C9123" t="str">
        <v>Service Revenue</v>
      </c>
      <c r="D9123" s="10">
        <v>9864</v>
      </c>
      <c r="E9123" s="1">
        <v>45596</v>
      </c>
      <c r="F9123" t="str">
        <v>Sales</v>
      </c>
      <c r="G9123" t="str">
        <v>Service Revenue</v>
      </c>
      <c r="H9123" s="10">
        <v>12391</v>
      </c>
    </row>
    <row r="9124" spans="1:8" x14ac:dyDescent="0.3">
      <c r="A9124" s="1">
        <v>45596</v>
      </c>
      <c r="B9124" t="str">
        <v>Sales</v>
      </c>
      <c r="C9124" t="str">
        <v>Salaries</v>
      </c>
      <c r="D9124" s="10">
        <v>15918</v>
      </c>
      <c r="E9124" s="1">
        <v>45596</v>
      </c>
      <c r="F9124" t="str">
        <v>Sales</v>
      </c>
      <c r="G9124" t="str">
        <v>Salaries</v>
      </c>
      <c r="H9124" s="10">
        <v>17259</v>
      </c>
    </row>
    <row r="9125" spans="1:8" x14ac:dyDescent="0.3">
      <c r="A9125" s="1">
        <v>45596</v>
      </c>
      <c r="B9125" t="str">
        <v>Sales</v>
      </c>
      <c r="C9125" t="str">
        <v>Rent</v>
      </c>
      <c r="D9125" s="10">
        <v>12974</v>
      </c>
      <c r="E9125" s="1">
        <v>45596</v>
      </c>
      <c r="F9125" t="str">
        <v>Sales</v>
      </c>
      <c r="G9125" t="str">
        <v>Rent</v>
      </c>
      <c r="H9125" s="10">
        <v>12596</v>
      </c>
    </row>
    <row r="9126" spans="1:8" x14ac:dyDescent="0.3">
      <c r="A9126" s="1">
        <v>45596</v>
      </c>
      <c r="B9126" t="str">
        <v>Sales</v>
      </c>
      <c r="C9126" t="str">
        <v>Marketing Spend</v>
      </c>
      <c r="D9126" s="10">
        <v>13073</v>
      </c>
      <c r="E9126" s="1">
        <v>45596</v>
      </c>
      <c r="F9126" t="str">
        <v>Sales</v>
      </c>
      <c r="G9126" t="str">
        <v>Marketing Spend</v>
      </c>
      <c r="H9126" s="10">
        <v>12586</v>
      </c>
    </row>
    <row r="9127" spans="1:8" x14ac:dyDescent="0.3">
      <c r="A9127" s="1">
        <v>45596</v>
      </c>
      <c r="B9127" t="str">
        <v>Sales</v>
      </c>
      <c r="C9127" t="str">
        <v>Software Licenses</v>
      </c>
      <c r="D9127" s="10">
        <v>14842</v>
      </c>
      <c r="E9127" s="1">
        <v>45596</v>
      </c>
      <c r="F9127" t="str">
        <v>Sales</v>
      </c>
      <c r="G9127" t="str">
        <v>Software Licenses</v>
      </c>
      <c r="H9127" s="10">
        <v>16699</v>
      </c>
    </row>
    <row r="9128" spans="1:8" x14ac:dyDescent="0.3">
      <c r="A9128" s="1">
        <v>45596</v>
      </c>
      <c r="B9128" t="str">
        <v>Marketing</v>
      </c>
      <c r="C9128" t="str">
        <v>Product Revenue</v>
      </c>
      <c r="D9128" s="10">
        <v>15142</v>
      </c>
      <c r="E9128" s="1">
        <v>45596</v>
      </c>
      <c r="F9128" t="str">
        <v>Marketing</v>
      </c>
      <c r="G9128" t="str">
        <v>Product Revenue</v>
      </c>
      <c r="H9128" s="10">
        <v>13046</v>
      </c>
    </row>
    <row r="9129" spans="1:8" x14ac:dyDescent="0.3">
      <c r="A9129" s="1">
        <v>45596</v>
      </c>
      <c r="B9129" t="str">
        <v>Marketing</v>
      </c>
      <c r="C9129" t="str">
        <v>Service Revenue</v>
      </c>
      <c r="D9129" s="10">
        <v>16652</v>
      </c>
      <c r="E9129" s="1">
        <v>45596</v>
      </c>
      <c r="F9129" t="str">
        <v>Marketing</v>
      </c>
      <c r="G9129" t="str">
        <v>Service Revenue</v>
      </c>
      <c r="H9129" s="10">
        <v>17320</v>
      </c>
    </row>
    <row r="9130" spans="1:8" x14ac:dyDescent="0.3">
      <c r="A9130" s="1">
        <v>45596</v>
      </c>
      <c r="B9130" t="str">
        <v>Marketing</v>
      </c>
      <c r="C9130" t="str">
        <v>Salaries</v>
      </c>
      <c r="D9130" s="10">
        <v>18155</v>
      </c>
      <c r="E9130" s="1">
        <v>45596</v>
      </c>
      <c r="F9130" t="str">
        <v>Marketing</v>
      </c>
      <c r="G9130" t="str">
        <v>Salaries</v>
      </c>
      <c r="H9130" s="10">
        <v>16760</v>
      </c>
    </row>
    <row r="9131" spans="1:8" x14ac:dyDescent="0.3">
      <c r="A9131" s="1">
        <v>45596</v>
      </c>
      <c r="B9131" t="str">
        <v>Marketing</v>
      </c>
      <c r="C9131" t="str">
        <v>Rent</v>
      </c>
      <c r="D9131" s="10">
        <v>12162</v>
      </c>
      <c r="E9131" s="1">
        <v>45596</v>
      </c>
      <c r="F9131" t="str">
        <v>Marketing</v>
      </c>
      <c r="G9131" t="str">
        <v>Rent</v>
      </c>
      <c r="H9131" s="10">
        <v>10727</v>
      </c>
    </row>
    <row r="9132" spans="1:8" x14ac:dyDescent="0.3">
      <c r="A9132" s="1">
        <v>45596</v>
      </c>
      <c r="B9132" t="str">
        <v>Marketing</v>
      </c>
      <c r="C9132" t="str">
        <v>Marketing Spend</v>
      </c>
      <c r="D9132" s="10">
        <v>19265</v>
      </c>
      <c r="E9132" s="1">
        <v>45596</v>
      </c>
      <c r="F9132" t="str">
        <v>Marketing</v>
      </c>
      <c r="G9132" t="str">
        <v>Marketing Spend</v>
      </c>
      <c r="H9132" s="10">
        <v>17595</v>
      </c>
    </row>
    <row r="9133" spans="1:8" x14ac:dyDescent="0.3">
      <c r="A9133" s="1">
        <v>45596</v>
      </c>
      <c r="B9133" t="str">
        <v>Marketing</v>
      </c>
      <c r="C9133" t="str">
        <v>Software Licenses</v>
      </c>
      <c r="D9133" s="10">
        <v>15815</v>
      </c>
      <c r="E9133" s="1">
        <v>45596</v>
      </c>
      <c r="F9133" t="str">
        <v>Marketing</v>
      </c>
      <c r="G9133" t="str">
        <v>Software Licenses</v>
      </c>
      <c r="H9133" s="10">
        <v>17130</v>
      </c>
    </row>
    <row r="9134" spans="1:8" x14ac:dyDescent="0.3">
      <c r="A9134" s="1">
        <v>45596</v>
      </c>
      <c r="B9134" t="str">
        <v>Finance</v>
      </c>
      <c r="C9134" t="str">
        <v>Product Revenue</v>
      </c>
      <c r="D9134" s="10">
        <v>13570</v>
      </c>
      <c r="E9134" s="1">
        <v>45596</v>
      </c>
      <c r="F9134" t="str">
        <v>Finance</v>
      </c>
      <c r="G9134" t="str">
        <v>Product Revenue</v>
      </c>
      <c r="H9134" s="10">
        <v>12514</v>
      </c>
    </row>
    <row r="9135" spans="1:8" x14ac:dyDescent="0.3">
      <c r="A9135" s="1">
        <v>45596</v>
      </c>
      <c r="B9135" t="str">
        <v>Finance</v>
      </c>
      <c r="C9135" t="str">
        <v>Service Revenue</v>
      </c>
      <c r="D9135" s="10">
        <v>9877</v>
      </c>
      <c r="E9135" s="1">
        <v>45596</v>
      </c>
      <c r="F9135" t="str">
        <v>Finance</v>
      </c>
      <c r="G9135" t="str">
        <v>Service Revenue</v>
      </c>
      <c r="H9135" s="10">
        <v>11452</v>
      </c>
    </row>
    <row r="9136" spans="1:8" x14ac:dyDescent="0.3">
      <c r="A9136" s="1">
        <v>45596</v>
      </c>
      <c r="B9136" t="str">
        <v>Finance</v>
      </c>
      <c r="C9136" t="str">
        <v>Salaries</v>
      </c>
      <c r="D9136" s="10">
        <v>4918</v>
      </c>
      <c r="E9136" s="1">
        <v>45596</v>
      </c>
      <c r="F9136" t="str">
        <v>Finance</v>
      </c>
      <c r="G9136" t="str">
        <v>Salaries</v>
      </c>
      <c r="H9136" s="10">
        <v>3230</v>
      </c>
    </row>
    <row r="9137" spans="1:8" x14ac:dyDescent="0.3">
      <c r="A9137" s="1">
        <v>45596</v>
      </c>
      <c r="B9137" t="str">
        <v>Finance</v>
      </c>
      <c r="C9137" t="str">
        <v>Rent</v>
      </c>
      <c r="D9137" s="10">
        <v>24364</v>
      </c>
      <c r="E9137" s="1">
        <v>45596</v>
      </c>
      <c r="F9137" t="str">
        <v>Finance</v>
      </c>
      <c r="G9137" t="str">
        <v>Rent</v>
      </c>
      <c r="H9137" s="10">
        <v>23606</v>
      </c>
    </row>
    <row r="9138" spans="1:8" x14ac:dyDescent="0.3">
      <c r="A9138" s="1">
        <v>45596</v>
      </c>
      <c r="B9138" t="str">
        <v>Finance</v>
      </c>
      <c r="C9138" t="str">
        <v>Marketing Spend</v>
      </c>
      <c r="D9138" s="10">
        <v>1012</v>
      </c>
      <c r="E9138" s="1">
        <v>45596</v>
      </c>
      <c r="F9138" t="str">
        <v>Finance</v>
      </c>
      <c r="G9138" t="str">
        <v>Marketing Spend</v>
      </c>
      <c r="H9138" s="10">
        <v>1855</v>
      </c>
    </row>
    <row r="9139" spans="1:8" x14ac:dyDescent="0.3">
      <c r="A9139" s="1">
        <v>45596</v>
      </c>
      <c r="B9139" t="str">
        <v>Finance</v>
      </c>
      <c r="C9139" t="str">
        <v>Software Licenses</v>
      </c>
      <c r="D9139" s="10">
        <v>9836</v>
      </c>
      <c r="E9139" s="1">
        <v>45596</v>
      </c>
      <c r="F9139" t="str">
        <v>Finance</v>
      </c>
      <c r="G9139" t="str">
        <v>Software Licenses</v>
      </c>
      <c r="H9139" s="10">
        <v>12618</v>
      </c>
    </row>
    <row r="9140" spans="1:8" x14ac:dyDescent="0.3">
      <c r="A9140" s="1">
        <v>45596</v>
      </c>
      <c r="B9140" t="str">
        <v>IT</v>
      </c>
      <c r="C9140" t="str">
        <v>Product Revenue</v>
      </c>
      <c r="D9140" s="10">
        <v>1875</v>
      </c>
      <c r="E9140" s="1">
        <v>45596</v>
      </c>
      <c r="F9140" t="str">
        <v>IT</v>
      </c>
      <c r="G9140" t="str">
        <v>Product Revenue</v>
      </c>
      <c r="H9140" s="10">
        <v>1041</v>
      </c>
    </row>
    <row r="9141" spans="1:8" x14ac:dyDescent="0.3">
      <c r="A9141" s="1">
        <v>45596</v>
      </c>
      <c r="B9141" t="str">
        <v>IT</v>
      </c>
      <c r="C9141" t="str">
        <v>Service Revenue</v>
      </c>
      <c r="D9141" s="10">
        <v>17042</v>
      </c>
      <c r="E9141" s="1">
        <v>45596</v>
      </c>
      <c r="F9141" t="str">
        <v>IT</v>
      </c>
      <c r="G9141" t="str">
        <v>Service Revenue</v>
      </c>
      <c r="H9141" s="10">
        <v>17147</v>
      </c>
    </row>
    <row r="9142" spans="1:8" x14ac:dyDescent="0.3">
      <c r="A9142" s="1">
        <v>45596</v>
      </c>
      <c r="B9142" t="str">
        <v>IT</v>
      </c>
      <c r="C9142" t="str">
        <v>Salaries</v>
      </c>
      <c r="D9142" s="10">
        <v>3073</v>
      </c>
      <c r="E9142" s="1">
        <v>45596</v>
      </c>
      <c r="F9142" t="str">
        <v>IT</v>
      </c>
      <c r="G9142" t="str">
        <v>Salaries</v>
      </c>
      <c r="H9142" s="10">
        <v>1008</v>
      </c>
    </row>
    <row r="9143" spans="1:8" x14ac:dyDescent="0.3">
      <c r="A9143" s="1">
        <v>45596</v>
      </c>
      <c r="B9143" t="str">
        <v>IT</v>
      </c>
      <c r="C9143" t="str">
        <v>Rent</v>
      </c>
      <c r="D9143" s="10">
        <v>17492</v>
      </c>
      <c r="E9143" s="1">
        <v>45596</v>
      </c>
      <c r="F9143" t="str">
        <v>IT</v>
      </c>
      <c r="G9143" t="str">
        <v>Rent</v>
      </c>
      <c r="H9143" s="10">
        <v>19557</v>
      </c>
    </row>
    <row r="9144" spans="1:8" x14ac:dyDescent="0.3">
      <c r="A9144" s="1">
        <v>45596</v>
      </c>
      <c r="B9144" t="str">
        <v>IT</v>
      </c>
      <c r="C9144" t="str">
        <v>Marketing Spend</v>
      </c>
      <c r="D9144" s="10">
        <v>19718</v>
      </c>
      <c r="E9144" s="1">
        <v>45596</v>
      </c>
      <c r="F9144" t="str">
        <v>IT</v>
      </c>
      <c r="G9144" t="str">
        <v>Marketing Spend</v>
      </c>
      <c r="H9144" s="10">
        <v>18833</v>
      </c>
    </row>
    <row r="9145" spans="1:8" x14ac:dyDescent="0.3">
      <c r="A9145" s="1">
        <v>45596</v>
      </c>
      <c r="B9145" t="str">
        <v>IT</v>
      </c>
      <c r="C9145" t="str">
        <v>Software Licenses</v>
      </c>
      <c r="D9145" s="10">
        <v>20693</v>
      </c>
      <c r="E9145" s="1">
        <v>45596</v>
      </c>
      <c r="F9145" t="str">
        <v>IT</v>
      </c>
      <c r="G9145" t="str">
        <v>Software Licenses</v>
      </c>
      <c r="H9145" s="10">
        <v>22293</v>
      </c>
    </row>
    <row r="9146" spans="1:8" x14ac:dyDescent="0.3">
      <c r="A9146" s="1">
        <v>45596</v>
      </c>
      <c r="B9146" t="str">
        <v>HR</v>
      </c>
      <c r="C9146" t="str">
        <v>Product Revenue</v>
      </c>
      <c r="D9146" s="10">
        <v>7562</v>
      </c>
      <c r="E9146" s="1">
        <v>45596</v>
      </c>
      <c r="F9146" t="str">
        <v>HR</v>
      </c>
      <c r="G9146" t="str">
        <v>Product Revenue</v>
      </c>
      <c r="H9146" s="10">
        <v>8193</v>
      </c>
    </row>
    <row r="9147" spans="1:8" x14ac:dyDescent="0.3">
      <c r="A9147" s="1">
        <v>45596</v>
      </c>
      <c r="B9147" t="str">
        <v>HR</v>
      </c>
      <c r="C9147" t="str">
        <v>Service Revenue</v>
      </c>
      <c r="D9147" s="10">
        <v>23628</v>
      </c>
      <c r="E9147" s="1">
        <v>45596</v>
      </c>
      <c r="F9147" t="str">
        <v>HR</v>
      </c>
      <c r="G9147" t="str">
        <v>Service Revenue</v>
      </c>
      <c r="H9147" s="10">
        <v>24343</v>
      </c>
    </row>
    <row r="9148" spans="1:8" x14ac:dyDescent="0.3">
      <c r="A9148" s="1">
        <v>45596</v>
      </c>
      <c r="B9148" t="str">
        <v>HR</v>
      </c>
      <c r="C9148" t="str">
        <v>Salaries</v>
      </c>
      <c r="D9148" s="10">
        <v>7496</v>
      </c>
      <c r="E9148" s="1">
        <v>45596</v>
      </c>
      <c r="F9148" t="str">
        <v>HR</v>
      </c>
      <c r="G9148" t="str">
        <v>Salaries</v>
      </c>
      <c r="H9148" s="10">
        <v>5596</v>
      </c>
    </row>
    <row r="9149" spans="1:8" x14ac:dyDescent="0.3">
      <c r="A9149" s="1">
        <v>45596</v>
      </c>
      <c r="B9149" t="str">
        <v>HR</v>
      </c>
      <c r="C9149" t="str">
        <v>Rent</v>
      </c>
      <c r="D9149" s="10">
        <v>2988</v>
      </c>
      <c r="E9149" s="1">
        <v>45596</v>
      </c>
      <c r="F9149" t="str">
        <v>HR</v>
      </c>
      <c r="G9149" t="str">
        <v>Rent</v>
      </c>
      <c r="H9149" s="10">
        <v>3133</v>
      </c>
    </row>
    <row r="9150" spans="1:8" x14ac:dyDescent="0.3">
      <c r="A9150" s="1">
        <v>45596</v>
      </c>
      <c r="B9150" t="str">
        <v>HR</v>
      </c>
      <c r="C9150" t="str">
        <v>Marketing Spend</v>
      </c>
      <c r="D9150" s="10">
        <v>19872</v>
      </c>
      <c r="E9150" s="1">
        <v>45596</v>
      </c>
      <c r="F9150" t="str">
        <v>HR</v>
      </c>
      <c r="G9150" t="str">
        <v>Marketing Spend</v>
      </c>
      <c r="H9150" s="10">
        <v>20850</v>
      </c>
    </row>
    <row r="9151" spans="1:8" x14ac:dyDescent="0.3">
      <c r="A9151" s="1">
        <v>45596</v>
      </c>
      <c r="B9151" t="str">
        <v>HR</v>
      </c>
      <c r="C9151" t="str">
        <v>Software Licenses</v>
      </c>
      <c r="D9151" s="10">
        <v>18993</v>
      </c>
      <c r="E9151" s="1">
        <v>45596</v>
      </c>
      <c r="F9151" t="str">
        <v>HR</v>
      </c>
      <c r="G9151" t="str">
        <v>Software Licenses</v>
      </c>
      <c r="H9151" s="10">
        <v>17063</v>
      </c>
    </row>
    <row r="9152" spans="1:8" x14ac:dyDescent="0.3">
      <c r="A9152" s="1">
        <v>45597</v>
      </c>
      <c r="B9152" t="str">
        <v>Sales</v>
      </c>
      <c r="C9152" t="str">
        <v>Product Revenue</v>
      </c>
      <c r="D9152" s="10">
        <v>21833</v>
      </c>
      <c r="E9152" s="1">
        <v>45597</v>
      </c>
      <c r="F9152" t="str">
        <v>Sales</v>
      </c>
      <c r="G9152" t="str">
        <v>Product Revenue</v>
      </c>
      <c r="H9152" s="10">
        <v>20000</v>
      </c>
    </row>
    <row r="9153" spans="1:8" x14ac:dyDescent="0.3">
      <c r="A9153" s="1">
        <v>45597</v>
      </c>
      <c r="B9153" t="str">
        <v>Sales</v>
      </c>
      <c r="C9153" t="str">
        <v>Service Revenue</v>
      </c>
      <c r="D9153" s="10">
        <v>23910</v>
      </c>
      <c r="E9153" s="1">
        <v>45597</v>
      </c>
      <c r="F9153" t="str">
        <v>Sales</v>
      </c>
      <c r="G9153" t="str">
        <v>Service Revenue</v>
      </c>
      <c r="H9153" s="10">
        <v>26519</v>
      </c>
    </row>
    <row r="9154" spans="1:8" x14ac:dyDescent="0.3">
      <c r="A9154" s="1">
        <v>45597</v>
      </c>
      <c r="B9154" t="str">
        <v>Sales</v>
      </c>
      <c r="C9154" t="str">
        <v>Salaries</v>
      </c>
      <c r="D9154" s="10">
        <v>2978</v>
      </c>
      <c r="E9154" s="1">
        <v>45597</v>
      </c>
      <c r="F9154" t="str">
        <v>Sales</v>
      </c>
      <c r="G9154" t="str">
        <v>Salaries</v>
      </c>
      <c r="H9154" s="10">
        <v>5508</v>
      </c>
    </row>
    <row r="9155" spans="1:8" x14ac:dyDescent="0.3">
      <c r="A9155" s="1">
        <v>45597</v>
      </c>
      <c r="B9155" t="str">
        <v>Sales</v>
      </c>
      <c r="C9155" t="str">
        <v>Rent</v>
      </c>
      <c r="D9155" s="10">
        <v>16862</v>
      </c>
      <c r="E9155" s="1">
        <v>45597</v>
      </c>
      <c r="F9155" t="str">
        <v>Sales</v>
      </c>
      <c r="G9155" t="str">
        <v>Rent</v>
      </c>
      <c r="H9155" s="10">
        <v>16027</v>
      </c>
    </row>
    <row r="9156" spans="1:8" x14ac:dyDescent="0.3">
      <c r="A9156" s="1">
        <v>45597</v>
      </c>
      <c r="B9156" t="str">
        <v>Sales</v>
      </c>
      <c r="C9156" t="str">
        <v>Marketing Spend</v>
      </c>
      <c r="D9156" s="10">
        <v>24092</v>
      </c>
      <c r="E9156" s="1">
        <v>45597</v>
      </c>
      <c r="F9156" t="str">
        <v>Sales</v>
      </c>
      <c r="G9156" t="str">
        <v>Marketing Spend</v>
      </c>
      <c r="H9156" s="10">
        <v>23690</v>
      </c>
    </row>
    <row r="9157" spans="1:8" x14ac:dyDescent="0.3">
      <c r="A9157" s="1">
        <v>45597</v>
      </c>
      <c r="B9157" t="str">
        <v>Sales</v>
      </c>
      <c r="C9157" t="str">
        <v>Software Licenses</v>
      </c>
      <c r="D9157" s="10">
        <v>16551</v>
      </c>
      <c r="E9157" s="1">
        <v>45597</v>
      </c>
      <c r="F9157" t="str">
        <v>Sales</v>
      </c>
      <c r="G9157" t="str">
        <v>Software Licenses</v>
      </c>
      <c r="H9157" s="10">
        <v>14420</v>
      </c>
    </row>
    <row r="9158" spans="1:8" x14ac:dyDescent="0.3">
      <c r="A9158" s="1">
        <v>45597</v>
      </c>
      <c r="B9158" t="str">
        <v>Marketing</v>
      </c>
      <c r="C9158" t="str">
        <v>Product Revenue</v>
      </c>
      <c r="D9158" s="10">
        <v>24939</v>
      </c>
      <c r="E9158" s="1">
        <v>45597</v>
      </c>
      <c r="F9158" t="str">
        <v>Marketing</v>
      </c>
      <c r="G9158" t="str">
        <v>Product Revenue</v>
      </c>
      <c r="H9158" s="10">
        <v>26175</v>
      </c>
    </row>
    <row r="9159" spans="1:8" x14ac:dyDescent="0.3">
      <c r="A9159" s="1">
        <v>45597</v>
      </c>
      <c r="B9159" t="str">
        <v>Marketing</v>
      </c>
      <c r="C9159" t="str">
        <v>Service Revenue</v>
      </c>
      <c r="D9159" s="10">
        <v>2249</v>
      </c>
      <c r="E9159" s="1">
        <v>45597</v>
      </c>
      <c r="F9159" t="str">
        <v>Marketing</v>
      </c>
      <c r="G9159" t="str">
        <v>Service Revenue</v>
      </c>
      <c r="H9159" s="10">
        <v>3624</v>
      </c>
    </row>
    <row r="9160" spans="1:8" x14ac:dyDescent="0.3">
      <c r="A9160" s="1">
        <v>45597</v>
      </c>
      <c r="B9160" t="str">
        <v>Marketing</v>
      </c>
      <c r="C9160" t="str">
        <v>Salaries</v>
      </c>
      <c r="D9160" s="10">
        <v>5036</v>
      </c>
      <c r="E9160" s="1">
        <v>45597</v>
      </c>
      <c r="F9160" t="str">
        <v>Marketing</v>
      </c>
      <c r="G9160" t="str">
        <v>Salaries</v>
      </c>
      <c r="H9160" s="10">
        <v>4499</v>
      </c>
    </row>
    <row r="9161" spans="1:8" x14ac:dyDescent="0.3">
      <c r="A9161" s="1">
        <v>45597</v>
      </c>
      <c r="B9161" t="str">
        <v>Marketing</v>
      </c>
      <c r="C9161" t="str">
        <v>Rent</v>
      </c>
      <c r="D9161" s="10">
        <v>14732</v>
      </c>
      <c r="E9161" s="1">
        <v>45597</v>
      </c>
      <c r="F9161" t="str">
        <v>Marketing</v>
      </c>
      <c r="G9161" t="str">
        <v>Rent</v>
      </c>
      <c r="H9161" s="10">
        <v>15976</v>
      </c>
    </row>
    <row r="9162" spans="1:8" x14ac:dyDescent="0.3">
      <c r="A9162" s="1">
        <v>45597</v>
      </c>
      <c r="B9162" t="str">
        <v>Marketing</v>
      </c>
      <c r="C9162" t="str">
        <v>Marketing Spend</v>
      </c>
      <c r="D9162" s="10">
        <v>6883</v>
      </c>
      <c r="E9162" s="1">
        <v>45597</v>
      </c>
      <c r="F9162" t="str">
        <v>Marketing</v>
      </c>
      <c r="G9162" t="str">
        <v>Marketing Spend</v>
      </c>
      <c r="H9162" s="10">
        <v>6860</v>
      </c>
    </row>
    <row r="9163" spans="1:8" x14ac:dyDescent="0.3">
      <c r="A9163" s="1">
        <v>45597</v>
      </c>
      <c r="B9163" t="str">
        <v>Marketing</v>
      </c>
      <c r="C9163" t="str">
        <v>Software Licenses</v>
      </c>
      <c r="D9163" s="10">
        <v>15245</v>
      </c>
      <c r="E9163" s="1">
        <v>45597</v>
      </c>
      <c r="F9163" t="str">
        <v>Marketing</v>
      </c>
      <c r="G9163" t="str">
        <v>Software Licenses</v>
      </c>
      <c r="H9163" s="10">
        <v>16242</v>
      </c>
    </row>
    <row r="9164" spans="1:8" x14ac:dyDescent="0.3">
      <c r="A9164" s="1">
        <v>45597</v>
      </c>
      <c r="B9164" t="str">
        <v>Finance</v>
      </c>
      <c r="C9164" t="str">
        <v>Product Revenue</v>
      </c>
      <c r="D9164" s="10">
        <v>2935</v>
      </c>
      <c r="E9164" s="1">
        <v>45597</v>
      </c>
      <c r="F9164" t="str">
        <v>Finance</v>
      </c>
      <c r="G9164" t="str">
        <v>Product Revenue</v>
      </c>
      <c r="H9164" s="10">
        <v>509</v>
      </c>
    </row>
    <row r="9165" spans="1:8" x14ac:dyDescent="0.3">
      <c r="A9165" s="1">
        <v>45597</v>
      </c>
      <c r="B9165" t="str">
        <v>Finance</v>
      </c>
      <c r="C9165" t="str">
        <v>Service Revenue</v>
      </c>
      <c r="D9165" s="10">
        <v>21100</v>
      </c>
      <c r="E9165" s="1">
        <v>45597</v>
      </c>
      <c r="F9165" t="str">
        <v>Finance</v>
      </c>
      <c r="G9165" t="str">
        <v>Service Revenue</v>
      </c>
      <c r="H9165" s="10">
        <v>21855</v>
      </c>
    </row>
    <row r="9166" spans="1:8" x14ac:dyDescent="0.3">
      <c r="A9166" s="1">
        <v>45597</v>
      </c>
      <c r="B9166" t="str">
        <v>Finance</v>
      </c>
      <c r="C9166" t="str">
        <v>Salaries</v>
      </c>
      <c r="D9166" s="10">
        <v>8001</v>
      </c>
      <c r="E9166" s="1">
        <v>45597</v>
      </c>
      <c r="F9166" t="str">
        <v>Finance</v>
      </c>
      <c r="G9166" t="str">
        <v>Salaries</v>
      </c>
      <c r="H9166" s="10">
        <v>10657</v>
      </c>
    </row>
    <row r="9167" spans="1:8" x14ac:dyDescent="0.3">
      <c r="A9167" s="1">
        <v>45597</v>
      </c>
      <c r="B9167" t="str">
        <v>Finance</v>
      </c>
      <c r="C9167" t="str">
        <v>Rent</v>
      </c>
      <c r="D9167" s="10">
        <v>3790</v>
      </c>
      <c r="E9167" s="1">
        <v>45597</v>
      </c>
      <c r="F9167" t="str">
        <v>Finance</v>
      </c>
      <c r="G9167" t="str">
        <v>Rent</v>
      </c>
      <c r="H9167" s="10">
        <v>4485</v>
      </c>
    </row>
    <row r="9168" spans="1:8" x14ac:dyDescent="0.3">
      <c r="A9168" s="1">
        <v>45597</v>
      </c>
      <c r="B9168" t="str">
        <v>Finance</v>
      </c>
      <c r="C9168" t="str">
        <v>Marketing Spend</v>
      </c>
      <c r="D9168" s="10">
        <v>1123</v>
      </c>
      <c r="E9168" s="1">
        <v>45597</v>
      </c>
      <c r="F9168" t="str">
        <v>Finance</v>
      </c>
      <c r="G9168" t="str">
        <v>Marketing Spend</v>
      </c>
      <c r="H9168" s="10">
        <v>3458</v>
      </c>
    </row>
    <row r="9169" spans="1:8" x14ac:dyDescent="0.3">
      <c r="A9169" s="1">
        <v>45597</v>
      </c>
      <c r="B9169" t="str">
        <v>Finance</v>
      </c>
      <c r="C9169" t="str">
        <v>Software Licenses</v>
      </c>
      <c r="D9169" s="10">
        <v>16460</v>
      </c>
      <c r="E9169" s="1">
        <v>45597</v>
      </c>
      <c r="F9169" t="str">
        <v>Finance</v>
      </c>
      <c r="G9169" t="str">
        <v>Software Licenses</v>
      </c>
      <c r="H9169" s="10">
        <v>19052</v>
      </c>
    </row>
    <row r="9170" spans="1:8" x14ac:dyDescent="0.3">
      <c r="A9170" s="1">
        <v>45597</v>
      </c>
      <c r="B9170" t="str">
        <v>IT</v>
      </c>
      <c r="C9170" t="str">
        <v>Product Revenue</v>
      </c>
      <c r="D9170" s="10">
        <v>16702</v>
      </c>
      <c r="E9170" s="1">
        <v>45597</v>
      </c>
      <c r="F9170" t="str">
        <v>IT</v>
      </c>
      <c r="G9170" t="str">
        <v>Product Revenue</v>
      </c>
      <c r="H9170" s="10">
        <v>17428</v>
      </c>
    </row>
    <row r="9171" spans="1:8" x14ac:dyDescent="0.3">
      <c r="A9171" s="1">
        <v>45597</v>
      </c>
      <c r="B9171" t="str">
        <v>IT</v>
      </c>
      <c r="C9171" t="str">
        <v>Service Revenue</v>
      </c>
      <c r="D9171" s="10">
        <v>8096</v>
      </c>
      <c r="E9171" s="1">
        <v>45597</v>
      </c>
      <c r="F9171" t="str">
        <v>IT</v>
      </c>
      <c r="G9171" t="str">
        <v>Service Revenue</v>
      </c>
      <c r="H9171" s="10">
        <v>9728</v>
      </c>
    </row>
    <row r="9172" spans="1:8" x14ac:dyDescent="0.3">
      <c r="A9172" s="1">
        <v>45597</v>
      </c>
      <c r="B9172" t="str">
        <v>IT</v>
      </c>
      <c r="C9172" t="str">
        <v>Salaries</v>
      </c>
      <c r="D9172" s="10">
        <v>16267</v>
      </c>
      <c r="E9172" s="1">
        <v>45597</v>
      </c>
      <c r="F9172" t="str">
        <v>IT</v>
      </c>
      <c r="G9172" t="str">
        <v>Salaries</v>
      </c>
      <c r="H9172" s="10">
        <v>16258</v>
      </c>
    </row>
    <row r="9173" spans="1:8" x14ac:dyDescent="0.3">
      <c r="A9173" s="1">
        <v>45597</v>
      </c>
      <c r="B9173" t="str">
        <v>IT</v>
      </c>
      <c r="C9173" t="str">
        <v>Rent</v>
      </c>
      <c r="D9173" s="10">
        <v>5275</v>
      </c>
      <c r="E9173" s="1">
        <v>45597</v>
      </c>
      <c r="F9173" t="str">
        <v>IT</v>
      </c>
      <c r="G9173" t="str">
        <v>Rent</v>
      </c>
      <c r="H9173" s="10">
        <v>3919</v>
      </c>
    </row>
    <row r="9174" spans="1:8" x14ac:dyDescent="0.3">
      <c r="A9174" s="1">
        <v>45597</v>
      </c>
      <c r="B9174" t="str">
        <v>IT</v>
      </c>
      <c r="C9174" t="str">
        <v>Marketing Spend</v>
      </c>
      <c r="D9174" s="10">
        <v>9124</v>
      </c>
      <c r="E9174" s="1">
        <v>45597</v>
      </c>
      <c r="F9174" t="str">
        <v>IT</v>
      </c>
      <c r="G9174" t="str">
        <v>Marketing Spend</v>
      </c>
      <c r="H9174" s="10">
        <v>11664</v>
      </c>
    </row>
    <row r="9175" spans="1:8" x14ac:dyDescent="0.3">
      <c r="A9175" s="1">
        <v>45597</v>
      </c>
      <c r="B9175" t="str">
        <v>IT</v>
      </c>
      <c r="C9175" t="str">
        <v>Software Licenses</v>
      </c>
      <c r="D9175" s="10">
        <v>15842</v>
      </c>
      <c r="E9175" s="1">
        <v>45597</v>
      </c>
      <c r="F9175" t="str">
        <v>IT</v>
      </c>
      <c r="G9175" t="str">
        <v>Software Licenses</v>
      </c>
      <c r="H9175" s="10">
        <v>17489</v>
      </c>
    </row>
    <row r="9176" spans="1:8" x14ac:dyDescent="0.3">
      <c r="A9176" s="1">
        <v>45597</v>
      </c>
      <c r="B9176" t="str">
        <v>HR</v>
      </c>
      <c r="C9176" t="str">
        <v>Product Revenue</v>
      </c>
      <c r="D9176" s="10">
        <v>3635</v>
      </c>
      <c r="E9176" s="1">
        <v>45597</v>
      </c>
      <c r="F9176" t="str">
        <v>HR</v>
      </c>
      <c r="G9176" t="str">
        <v>Product Revenue</v>
      </c>
      <c r="H9176" s="10">
        <v>1869</v>
      </c>
    </row>
    <row r="9177" spans="1:8" x14ac:dyDescent="0.3">
      <c r="A9177" s="1">
        <v>45597</v>
      </c>
      <c r="B9177" t="str">
        <v>HR</v>
      </c>
      <c r="C9177" t="str">
        <v>Service Revenue</v>
      </c>
      <c r="D9177" s="10">
        <v>2806</v>
      </c>
      <c r="E9177" s="1">
        <v>45597</v>
      </c>
      <c r="F9177" t="str">
        <v>HR</v>
      </c>
      <c r="G9177" t="str">
        <v>Service Revenue</v>
      </c>
      <c r="H9177" s="10">
        <v>833</v>
      </c>
    </row>
    <row r="9178" spans="1:8" x14ac:dyDescent="0.3">
      <c r="A9178" s="1">
        <v>45597</v>
      </c>
      <c r="B9178" t="str">
        <v>HR</v>
      </c>
      <c r="C9178" t="str">
        <v>Salaries</v>
      </c>
      <c r="D9178" s="10">
        <v>9749</v>
      </c>
      <c r="E9178" s="1">
        <v>45597</v>
      </c>
      <c r="F9178" t="str">
        <v>HR</v>
      </c>
      <c r="G9178" t="str">
        <v>Salaries</v>
      </c>
      <c r="H9178" s="10">
        <v>8511</v>
      </c>
    </row>
    <row r="9179" spans="1:8" x14ac:dyDescent="0.3">
      <c r="A9179" s="1">
        <v>45597</v>
      </c>
      <c r="B9179" t="str">
        <v>HR</v>
      </c>
      <c r="C9179" t="str">
        <v>Rent</v>
      </c>
      <c r="D9179" s="10">
        <v>9341</v>
      </c>
      <c r="E9179" s="1">
        <v>45597</v>
      </c>
      <c r="F9179" t="str">
        <v>HR</v>
      </c>
      <c r="G9179" t="str">
        <v>Rent</v>
      </c>
      <c r="H9179" s="10">
        <v>9165</v>
      </c>
    </row>
    <row r="9180" spans="1:8" x14ac:dyDescent="0.3">
      <c r="A9180" s="1">
        <v>45597</v>
      </c>
      <c r="B9180" t="str">
        <v>HR</v>
      </c>
      <c r="C9180" t="str">
        <v>Marketing Spend</v>
      </c>
      <c r="D9180" s="10">
        <v>10235</v>
      </c>
      <c r="E9180" s="1">
        <v>45597</v>
      </c>
      <c r="F9180" t="str">
        <v>HR</v>
      </c>
      <c r="G9180" t="str">
        <v>Marketing Spend</v>
      </c>
      <c r="H9180" s="10">
        <v>9438</v>
      </c>
    </row>
    <row r="9181" spans="1:8" x14ac:dyDescent="0.3">
      <c r="A9181" s="1">
        <v>45597</v>
      </c>
      <c r="B9181" t="str">
        <v>HR</v>
      </c>
      <c r="C9181" t="str">
        <v>Software Licenses</v>
      </c>
      <c r="D9181" s="10">
        <v>11127</v>
      </c>
      <c r="E9181" s="1">
        <v>45597</v>
      </c>
      <c r="F9181" t="str">
        <v>HR</v>
      </c>
      <c r="G9181" t="str">
        <v>Software Licenses</v>
      </c>
      <c r="H9181" s="10">
        <v>10483</v>
      </c>
    </row>
    <row r="9182" spans="1:8" x14ac:dyDescent="0.3">
      <c r="A9182" s="1">
        <v>45598</v>
      </c>
      <c r="B9182" t="str">
        <v>Sales</v>
      </c>
      <c r="C9182" t="str">
        <v>Product Revenue</v>
      </c>
      <c r="D9182" s="10">
        <v>18476</v>
      </c>
      <c r="E9182" s="1">
        <v>45598</v>
      </c>
      <c r="F9182" t="str">
        <v>Sales</v>
      </c>
      <c r="G9182" t="str">
        <v>Product Revenue</v>
      </c>
      <c r="H9182" s="10">
        <v>18192</v>
      </c>
    </row>
    <row r="9183" spans="1:8" x14ac:dyDescent="0.3">
      <c r="A9183" s="1">
        <v>45598</v>
      </c>
      <c r="B9183" t="str">
        <v>Sales</v>
      </c>
      <c r="C9183" t="str">
        <v>Service Revenue</v>
      </c>
      <c r="D9183" s="10">
        <v>11441</v>
      </c>
      <c r="E9183" s="1">
        <v>45598</v>
      </c>
      <c r="F9183" t="str">
        <v>Sales</v>
      </c>
      <c r="G9183" t="str">
        <v>Service Revenue</v>
      </c>
      <c r="H9183" s="10">
        <v>14080</v>
      </c>
    </row>
    <row r="9184" spans="1:8" x14ac:dyDescent="0.3">
      <c r="A9184" s="1">
        <v>45598</v>
      </c>
      <c r="B9184" t="str">
        <v>Sales</v>
      </c>
      <c r="C9184" t="str">
        <v>Salaries</v>
      </c>
      <c r="D9184" s="10">
        <v>16098</v>
      </c>
      <c r="E9184" s="1">
        <v>45598</v>
      </c>
      <c r="F9184" t="str">
        <v>Sales</v>
      </c>
      <c r="G9184" t="str">
        <v>Salaries</v>
      </c>
      <c r="H9184" s="10">
        <v>13979</v>
      </c>
    </row>
    <row r="9185" spans="1:8" x14ac:dyDescent="0.3">
      <c r="A9185" s="1">
        <v>45598</v>
      </c>
      <c r="B9185" t="str">
        <v>Sales</v>
      </c>
      <c r="C9185" t="str">
        <v>Rent</v>
      </c>
      <c r="D9185" s="10">
        <v>1045</v>
      </c>
      <c r="E9185" s="1">
        <v>45598</v>
      </c>
      <c r="F9185" t="str">
        <v>Sales</v>
      </c>
      <c r="G9185" t="str">
        <v>Rent</v>
      </c>
      <c r="H9185" s="10">
        <v>1788</v>
      </c>
    </row>
    <row r="9186" spans="1:8" x14ac:dyDescent="0.3">
      <c r="A9186" s="1">
        <v>45598</v>
      </c>
      <c r="B9186" t="str">
        <v>Sales</v>
      </c>
      <c r="C9186" t="str">
        <v>Marketing Spend</v>
      </c>
      <c r="D9186" s="10">
        <v>18002</v>
      </c>
      <c r="E9186" s="1">
        <v>45598</v>
      </c>
      <c r="F9186" t="str">
        <v>Sales</v>
      </c>
      <c r="G9186" t="str">
        <v>Marketing Spend</v>
      </c>
      <c r="H9186" s="10">
        <v>20474</v>
      </c>
    </row>
    <row r="9187" spans="1:8" x14ac:dyDescent="0.3">
      <c r="A9187" s="1">
        <v>45598</v>
      </c>
      <c r="B9187" t="str">
        <v>Sales</v>
      </c>
      <c r="C9187" t="str">
        <v>Software Licenses</v>
      </c>
      <c r="D9187" s="10">
        <v>6479</v>
      </c>
      <c r="E9187" s="1">
        <v>45598</v>
      </c>
      <c r="F9187" t="str">
        <v>Sales</v>
      </c>
      <c r="G9187" t="str">
        <v>Software Licenses</v>
      </c>
      <c r="H9187" s="10">
        <v>4286</v>
      </c>
    </row>
    <row r="9188" spans="1:8" x14ac:dyDescent="0.3">
      <c r="A9188" s="1">
        <v>45598</v>
      </c>
      <c r="B9188" t="str">
        <v>Marketing</v>
      </c>
      <c r="C9188" t="str">
        <v>Product Revenue</v>
      </c>
      <c r="D9188" s="10">
        <v>22441</v>
      </c>
      <c r="E9188" s="1">
        <v>45598</v>
      </c>
      <c r="F9188" t="str">
        <v>Marketing</v>
      </c>
      <c r="G9188" t="str">
        <v>Product Revenue</v>
      </c>
      <c r="H9188" s="10">
        <v>20063</v>
      </c>
    </row>
    <row r="9189" spans="1:8" x14ac:dyDescent="0.3">
      <c r="A9189" s="1">
        <v>45598</v>
      </c>
      <c r="B9189" t="str">
        <v>Marketing</v>
      </c>
      <c r="C9189" t="str">
        <v>Service Revenue</v>
      </c>
      <c r="D9189" s="10">
        <v>14422</v>
      </c>
      <c r="E9189" s="1">
        <v>45598</v>
      </c>
      <c r="F9189" t="str">
        <v>Marketing</v>
      </c>
      <c r="G9189" t="str">
        <v>Service Revenue</v>
      </c>
      <c r="H9189" s="10">
        <v>16894</v>
      </c>
    </row>
    <row r="9190" spans="1:8" x14ac:dyDescent="0.3">
      <c r="A9190" s="1">
        <v>45598</v>
      </c>
      <c r="B9190" t="str">
        <v>Marketing</v>
      </c>
      <c r="C9190" t="str">
        <v>Salaries</v>
      </c>
      <c r="D9190" s="10">
        <v>994</v>
      </c>
      <c r="E9190" s="1">
        <v>45598</v>
      </c>
      <c r="F9190" t="str">
        <v>Marketing</v>
      </c>
      <c r="G9190" t="str">
        <v>Salaries</v>
      </c>
      <c r="H9190" s="10">
        <v>3970</v>
      </c>
    </row>
    <row r="9191" spans="1:8" x14ac:dyDescent="0.3">
      <c r="A9191" s="1">
        <v>45598</v>
      </c>
      <c r="B9191" t="str">
        <v>Marketing</v>
      </c>
      <c r="C9191" t="str">
        <v>Rent</v>
      </c>
      <c r="D9191" s="10">
        <v>21096</v>
      </c>
      <c r="E9191" s="1">
        <v>45598</v>
      </c>
      <c r="F9191" t="str">
        <v>Marketing</v>
      </c>
      <c r="G9191" t="str">
        <v>Rent</v>
      </c>
      <c r="H9191" s="10">
        <v>20961</v>
      </c>
    </row>
    <row r="9192" spans="1:8" x14ac:dyDescent="0.3">
      <c r="A9192" s="1">
        <v>45598</v>
      </c>
      <c r="B9192" t="str">
        <v>Marketing</v>
      </c>
      <c r="C9192" t="str">
        <v>Marketing Spend</v>
      </c>
      <c r="D9192" s="10">
        <v>12155</v>
      </c>
      <c r="E9192" s="1">
        <v>45598</v>
      </c>
      <c r="F9192" t="str">
        <v>Marketing</v>
      </c>
      <c r="G9192" t="str">
        <v>Marketing Spend</v>
      </c>
      <c r="H9192" s="10">
        <v>9233</v>
      </c>
    </row>
    <row r="9193" spans="1:8" x14ac:dyDescent="0.3">
      <c r="A9193" s="1">
        <v>45598</v>
      </c>
      <c r="B9193" t="str">
        <v>Marketing</v>
      </c>
      <c r="C9193" t="str">
        <v>Software Licenses</v>
      </c>
      <c r="D9193" s="10">
        <v>22184</v>
      </c>
      <c r="E9193" s="1">
        <v>45598</v>
      </c>
      <c r="F9193" t="str">
        <v>Marketing</v>
      </c>
      <c r="G9193" t="str">
        <v>Software Licenses</v>
      </c>
      <c r="H9193" s="10">
        <v>24690</v>
      </c>
    </row>
    <row r="9194" spans="1:8" x14ac:dyDescent="0.3">
      <c r="A9194" s="1">
        <v>45598</v>
      </c>
      <c r="B9194" t="str">
        <v>Finance</v>
      </c>
      <c r="C9194" t="str">
        <v>Product Revenue</v>
      </c>
      <c r="D9194" s="10">
        <v>13391</v>
      </c>
      <c r="E9194" s="1">
        <v>45598</v>
      </c>
      <c r="F9194" t="str">
        <v>Finance</v>
      </c>
      <c r="G9194" t="str">
        <v>Product Revenue</v>
      </c>
      <c r="H9194" s="10">
        <v>13860</v>
      </c>
    </row>
    <row r="9195" spans="1:8" x14ac:dyDescent="0.3">
      <c r="A9195" s="1">
        <v>45598</v>
      </c>
      <c r="B9195" t="str">
        <v>Finance</v>
      </c>
      <c r="C9195" t="str">
        <v>Service Revenue</v>
      </c>
      <c r="D9195" s="10">
        <v>21424</v>
      </c>
      <c r="E9195" s="1">
        <v>45598</v>
      </c>
      <c r="F9195" t="str">
        <v>Finance</v>
      </c>
      <c r="G9195" t="str">
        <v>Service Revenue</v>
      </c>
      <c r="H9195" s="10">
        <v>18854</v>
      </c>
    </row>
    <row r="9196" spans="1:8" x14ac:dyDescent="0.3">
      <c r="A9196" s="1">
        <v>45598</v>
      </c>
      <c r="B9196" t="str">
        <v>Finance</v>
      </c>
      <c r="C9196" t="str">
        <v>Salaries</v>
      </c>
      <c r="D9196" s="10">
        <v>18597</v>
      </c>
      <c r="E9196" s="1">
        <v>45598</v>
      </c>
      <c r="F9196" t="str">
        <v>Finance</v>
      </c>
      <c r="G9196" t="str">
        <v>Salaries</v>
      </c>
      <c r="H9196" s="10">
        <v>17622</v>
      </c>
    </row>
    <row r="9197" spans="1:8" x14ac:dyDescent="0.3">
      <c r="A9197" s="1">
        <v>45598</v>
      </c>
      <c r="B9197" t="str">
        <v>Finance</v>
      </c>
      <c r="C9197" t="str">
        <v>Rent</v>
      </c>
      <c r="D9197" s="10">
        <v>13446</v>
      </c>
      <c r="E9197" s="1">
        <v>45598</v>
      </c>
      <c r="F9197" t="str">
        <v>Finance</v>
      </c>
      <c r="G9197" t="str">
        <v>Rent</v>
      </c>
      <c r="H9197" s="10">
        <v>15304</v>
      </c>
    </row>
    <row r="9198" spans="1:8" x14ac:dyDescent="0.3">
      <c r="A9198" s="1">
        <v>45598</v>
      </c>
      <c r="B9198" t="str">
        <v>Finance</v>
      </c>
      <c r="C9198" t="str">
        <v>Marketing Spend</v>
      </c>
      <c r="D9198" s="10">
        <v>19531</v>
      </c>
      <c r="E9198" s="1">
        <v>45598</v>
      </c>
      <c r="F9198" t="str">
        <v>Finance</v>
      </c>
      <c r="G9198" t="str">
        <v>Marketing Spend</v>
      </c>
      <c r="H9198" s="10">
        <v>20266</v>
      </c>
    </row>
    <row r="9199" spans="1:8" x14ac:dyDescent="0.3">
      <c r="A9199" s="1">
        <v>45598</v>
      </c>
      <c r="B9199" t="str">
        <v>Finance</v>
      </c>
      <c r="C9199" t="str">
        <v>Software Licenses</v>
      </c>
      <c r="D9199" s="10">
        <v>15016</v>
      </c>
      <c r="E9199" s="1">
        <v>45598</v>
      </c>
      <c r="F9199" t="str">
        <v>Finance</v>
      </c>
      <c r="G9199" t="str">
        <v>Software Licenses</v>
      </c>
      <c r="H9199" s="10">
        <v>17682</v>
      </c>
    </row>
    <row r="9200" spans="1:8" x14ac:dyDescent="0.3">
      <c r="A9200" s="1">
        <v>45598</v>
      </c>
      <c r="B9200" t="str">
        <v>IT</v>
      </c>
      <c r="C9200" t="str">
        <v>Product Revenue</v>
      </c>
      <c r="D9200" s="10">
        <v>13410</v>
      </c>
      <c r="E9200" s="1">
        <v>45598</v>
      </c>
      <c r="F9200" t="str">
        <v>IT</v>
      </c>
      <c r="G9200" t="str">
        <v>Product Revenue</v>
      </c>
      <c r="H9200" s="10">
        <v>12123</v>
      </c>
    </row>
    <row r="9201" spans="1:8" x14ac:dyDescent="0.3">
      <c r="A9201" s="1">
        <v>45598</v>
      </c>
      <c r="B9201" t="str">
        <v>IT</v>
      </c>
      <c r="C9201" t="str">
        <v>Service Revenue</v>
      </c>
      <c r="D9201" s="10">
        <v>19566</v>
      </c>
      <c r="E9201" s="1">
        <v>45598</v>
      </c>
      <c r="F9201" t="str">
        <v>IT</v>
      </c>
      <c r="G9201" t="str">
        <v>Service Revenue</v>
      </c>
      <c r="H9201" s="10">
        <v>18897</v>
      </c>
    </row>
    <row r="9202" spans="1:8" x14ac:dyDescent="0.3">
      <c r="A9202" s="1">
        <v>45598</v>
      </c>
      <c r="B9202" t="str">
        <v>IT</v>
      </c>
      <c r="C9202" t="str">
        <v>Salaries</v>
      </c>
      <c r="D9202" s="10">
        <v>19113</v>
      </c>
      <c r="E9202" s="1">
        <v>45598</v>
      </c>
      <c r="F9202" t="str">
        <v>IT</v>
      </c>
      <c r="G9202" t="str">
        <v>Salaries</v>
      </c>
      <c r="H9202" s="10">
        <v>16766</v>
      </c>
    </row>
    <row r="9203" spans="1:8" x14ac:dyDescent="0.3">
      <c r="A9203" s="1">
        <v>45598</v>
      </c>
      <c r="B9203" t="str">
        <v>IT</v>
      </c>
      <c r="C9203" t="str">
        <v>Rent</v>
      </c>
      <c r="D9203" s="10">
        <v>23832</v>
      </c>
      <c r="E9203" s="1">
        <v>45598</v>
      </c>
      <c r="F9203" t="str">
        <v>IT</v>
      </c>
      <c r="G9203" t="str">
        <v>Rent</v>
      </c>
      <c r="H9203" s="10">
        <v>24379</v>
      </c>
    </row>
    <row r="9204" spans="1:8" x14ac:dyDescent="0.3">
      <c r="A9204" s="1">
        <v>45598</v>
      </c>
      <c r="B9204" t="str">
        <v>IT</v>
      </c>
      <c r="C9204" t="str">
        <v>Marketing Spend</v>
      </c>
      <c r="D9204" s="10">
        <v>24869</v>
      </c>
      <c r="E9204" s="1">
        <v>45598</v>
      </c>
      <c r="F9204" t="str">
        <v>IT</v>
      </c>
      <c r="G9204" t="str">
        <v>Marketing Spend</v>
      </c>
      <c r="H9204" s="10">
        <v>22848</v>
      </c>
    </row>
    <row r="9205" spans="1:8" x14ac:dyDescent="0.3">
      <c r="A9205" s="1">
        <v>45598</v>
      </c>
      <c r="B9205" t="str">
        <v>IT</v>
      </c>
      <c r="C9205" t="str">
        <v>Software Licenses</v>
      </c>
      <c r="D9205" s="10">
        <v>21663</v>
      </c>
      <c r="E9205" s="1">
        <v>45598</v>
      </c>
      <c r="F9205" t="str">
        <v>IT</v>
      </c>
      <c r="G9205" t="str">
        <v>Software Licenses</v>
      </c>
      <c r="H9205" s="10">
        <v>20164</v>
      </c>
    </row>
    <row r="9206" spans="1:8" x14ac:dyDescent="0.3">
      <c r="A9206" s="1">
        <v>45598</v>
      </c>
      <c r="B9206" t="str">
        <v>HR</v>
      </c>
      <c r="C9206" t="str">
        <v>Product Revenue</v>
      </c>
      <c r="D9206" s="10">
        <v>1621</v>
      </c>
      <c r="E9206" s="1">
        <v>45598</v>
      </c>
      <c r="F9206" t="str">
        <v>HR</v>
      </c>
      <c r="G9206" t="str">
        <v>Product Revenue</v>
      </c>
      <c r="H9206" s="10">
        <v>2296</v>
      </c>
    </row>
    <row r="9207" spans="1:8" x14ac:dyDescent="0.3">
      <c r="A9207" s="1">
        <v>45598</v>
      </c>
      <c r="B9207" t="str">
        <v>HR</v>
      </c>
      <c r="C9207" t="str">
        <v>Service Revenue</v>
      </c>
      <c r="D9207" s="10">
        <v>7569</v>
      </c>
      <c r="E9207" s="1">
        <v>45598</v>
      </c>
      <c r="F9207" t="str">
        <v>HR</v>
      </c>
      <c r="G9207" t="str">
        <v>Service Revenue</v>
      </c>
      <c r="H9207" s="10">
        <v>7756</v>
      </c>
    </row>
    <row r="9208" spans="1:8" x14ac:dyDescent="0.3">
      <c r="A9208" s="1">
        <v>45598</v>
      </c>
      <c r="B9208" t="str">
        <v>HR</v>
      </c>
      <c r="C9208" t="str">
        <v>Salaries</v>
      </c>
      <c r="D9208" s="10">
        <v>2525</v>
      </c>
      <c r="E9208" s="1">
        <v>45598</v>
      </c>
      <c r="F9208" t="str">
        <v>HR</v>
      </c>
      <c r="G9208" t="str">
        <v>Salaries</v>
      </c>
      <c r="H9208" s="10">
        <v>2495</v>
      </c>
    </row>
    <row r="9209" spans="1:8" x14ac:dyDescent="0.3">
      <c r="A9209" s="1">
        <v>45598</v>
      </c>
      <c r="B9209" t="str">
        <v>HR</v>
      </c>
      <c r="C9209" t="str">
        <v>Rent</v>
      </c>
      <c r="D9209" s="10">
        <v>12640</v>
      </c>
      <c r="E9209" s="1">
        <v>45598</v>
      </c>
      <c r="F9209" t="str">
        <v>HR</v>
      </c>
      <c r="G9209" t="str">
        <v>Rent</v>
      </c>
      <c r="H9209" s="10">
        <v>12656</v>
      </c>
    </row>
    <row r="9210" spans="1:8" x14ac:dyDescent="0.3">
      <c r="A9210" s="1">
        <v>45598</v>
      </c>
      <c r="B9210" t="str">
        <v>HR</v>
      </c>
      <c r="C9210" t="str">
        <v>Marketing Spend</v>
      </c>
      <c r="D9210" s="10">
        <v>10500</v>
      </c>
      <c r="E9210" s="1">
        <v>45598</v>
      </c>
      <c r="F9210" t="str">
        <v>HR</v>
      </c>
      <c r="G9210" t="str">
        <v>Marketing Spend</v>
      </c>
      <c r="H9210" s="10">
        <v>9430</v>
      </c>
    </row>
    <row r="9211" spans="1:8" x14ac:dyDescent="0.3">
      <c r="A9211" s="1">
        <v>45598</v>
      </c>
      <c r="B9211" t="str">
        <v>HR</v>
      </c>
      <c r="C9211" t="str">
        <v>Software Licenses</v>
      </c>
      <c r="D9211" s="10">
        <v>22363</v>
      </c>
      <c r="E9211" s="1">
        <v>45598</v>
      </c>
      <c r="F9211" t="str">
        <v>HR</v>
      </c>
      <c r="G9211" t="str">
        <v>Software Licenses</v>
      </c>
      <c r="H9211" s="10">
        <v>22010</v>
      </c>
    </row>
    <row r="9212" spans="1:8" x14ac:dyDescent="0.3">
      <c r="A9212" s="1">
        <v>45599</v>
      </c>
      <c r="B9212" t="str">
        <v>Sales</v>
      </c>
      <c r="C9212" t="str">
        <v>Product Revenue</v>
      </c>
      <c r="D9212" s="10">
        <v>1812</v>
      </c>
      <c r="E9212" s="1">
        <v>45599</v>
      </c>
      <c r="F9212" t="str">
        <v>Sales</v>
      </c>
      <c r="G9212" t="str">
        <v>Product Revenue</v>
      </c>
      <c r="H9212" s="10">
        <v>2535</v>
      </c>
    </row>
    <row r="9213" spans="1:8" x14ac:dyDescent="0.3">
      <c r="A9213" s="1">
        <v>45599</v>
      </c>
      <c r="B9213" t="str">
        <v>Sales</v>
      </c>
      <c r="C9213" t="str">
        <v>Service Revenue</v>
      </c>
      <c r="D9213" s="10">
        <v>24372</v>
      </c>
      <c r="E9213" s="1">
        <v>45599</v>
      </c>
      <c r="F9213" t="str">
        <v>Sales</v>
      </c>
      <c r="G9213" t="str">
        <v>Service Revenue</v>
      </c>
      <c r="H9213" s="10">
        <v>24661</v>
      </c>
    </row>
    <row r="9214" spans="1:8" x14ac:dyDescent="0.3">
      <c r="A9214" s="1">
        <v>45599</v>
      </c>
      <c r="B9214" t="str">
        <v>Sales</v>
      </c>
      <c r="C9214" t="str">
        <v>Salaries</v>
      </c>
      <c r="D9214" s="10">
        <v>19347</v>
      </c>
      <c r="E9214" s="1">
        <v>45599</v>
      </c>
      <c r="F9214" t="str">
        <v>Sales</v>
      </c>
      <c r="G9214" t="str">
        <v>Salaries</v>
      </c>
      <c r="H9214" s="10">
        <v>17990</v>
      </c>
    </row>
    <row r="9215" spans="1:8" x14ac:dyDescent="0.3">
      <c r="A9215" s="1">
        <v>45599</v>
      </c>
      <c r="B9215" t="str">
        <v>Sales</v>
      </c>
      <c r="C9215" t="str">
        <v>Rent</v>
      </c>
      <c r="D9215" s="10">
        <v>4708</v>
      </c>
      <c r="E9215" s="1">
        <v>45599</v>
      </c>
      <c r="F9215" t="str">
        <v>Sales</v>
      </c>
      <c r="G9215" t="str">
        <v>Rent</v>
      </c>
      <c r="H9215" s="10">
        <v>5254</v>
      </c>
    </row>
    <row r="9216" spans="1:8" x14ac:dyDescent="0.3">
      <c r="A9216" s="1">
        <v>45599</v>
      </c>
      <c r="B9216" t="str">
        <v>Sales</v>
      </c>
      <c r="C9216" t="str">
        <v>Marketing Spend</v>
      </c>
      <c r="D9216" s="10">
        <v>8801</v>
      </c>
      <c r="E9216" s="1">
        <v>45599</v>
      </c>
      <c r="F9216" t="str">
        <v>Sales</v>
      </c>
      <c r="G9216" t="str">
        <v>Marketing Spend</v>
      </c>
      <c r="H9216" s="10">
        <v>7915</v>
      </c>
    </row>
    <row r="9217" spans="1:8" x14ac:dyDescent="0.3">
      <c r="A9217" s="1">
        <v>45599</v>
      </c>
      <c r="B9217" t="str">
        <v>Sales</v>
      </c>
      <c r="C9217" t="str">
        <v>Software Licenses</v>
      </c>
      <c r="D9217" s="10">
        <v>5313</v>
      </c>
      <c r="E9217" s="1">
        <v>45599</v>
      </c>
      <c r="F9217" t="str">
        <v>Sales</v>
      </c>
      <c r="G9217" t="str">
        <v>Software Licenses</v>
      </c>
      <c r="H9217" s="10">
        <v>2369</v>
      </c>
    </row>
    <row r="9218" spans="1:8" x14ac:dyDescent="0.3">
      <c r="A9218" s="1">
        <v>45599</v>
      </c>
      <c r="B9218" t="str">
        <v>Marketing</v>
      </c>
      <c r="C9218" t="str">
        <v>Product Revenue</v>
      </c>
      <c r="D9218" s="10">
        <v>22844</v>
      </c>
      <c r="E9218" s="1">
        <v>45599</v>
      </c>
      <c r="F9218" t="str">
        <v>Marketing</v>
      </c>
      <c r="G9218" t="str">
        <v>Product Revenue</v>
      </c>
      <c r="H9218" s="10">
        <v>23525</v>
      </c>
    </row>
    <row r="9219" spans="1:8" x14ac:dyDescent="0.3">
      <c r="A9219" s="1">
        <v>45599</v>
      </c>
      <c r="B9219" t="str">
        <v>Marketing</v>
      </c>
      <c r="C9219" t="str">
        <v>Service Revenue</v>
      </c>
      <c r="D9219" s="10">
        <v>19977</v>
      </c>
      <c r="E9219" s="1">
        <v>45599</v>
      </c>
      <c r="F9219" t="str">
        <v>Marketing</v>
      </c>
      <c r="G9219" t="str">
        <v>Service Revenue</v>
      </c>
      <c r="H9219" s="10">
        <v>20704</v>
      </c>
    </row>
    <row r="9220" spans="1:8" x14ac:dyDescent="0.3">
      <c r="A9220" s="1">
        <v>45599</v>
      </c>
      <c r="B9220" t="str">
        <v>Marketing</v>
      </c>
      <c r="C9220" t="str">
        <v>Salaries</v>
      </c>
      <c r="D9220" s="10">
        <v>22610</v>
      </c>
      <c r="E9220" s="1">
        <v>45599</v>
      </c>
      <c r="F9220" t="str">
        <v>Marketing</v>
      </c>
      <c r="G9220" t="str">
        <v>Salaries</v>
      </c>
      <c r="H9220" s="10">
        <v>23267</v>
      </c>
    </row>
    <row r="9221" spans="1:8" x14ac:dyDescent="0.3">
      <c r="A9221" s="1">
        <v>45599</v>
      </c>
      <c r="B9221" t="str">
        <v>Marketing</v>
      </c>
      <c r="C9221" t="str">
        <v>Rent</v>
      </c>
      <c r="D9221" s="10">
        <v>18818</v>
      </c>
      <c r="E9221" s="1">
        <v>45599</v>
      </c>
      <c r="F9221" t="str">
        <v>Marketing</v>
      </c>
      <c r="G9221" t="str">
        <v>Rent</v>
      </c>
      <c r="H9221" s="10">
        <v>19377</v>
      </c>
    </row>
    <row r="9222" spans="1:8" x14ac:dyDescent="0.3">
      <c r="A9222" s="1">
        <v>45599</v>
      </c>
      <c r="B9222" t="str">
        <v>Marketing</v>
      </c>
      <c r="C9222" t="str">
        <v>Marketing Spend</v>
      </c>
      <c r="D9222" s="10">
        <v>16908</v>
      </c>
      <c r="E9222" s="1">
        <v>45599</v>
      </c>
      <c r="F9222" t="str">
        <v>Marketing</v>
      </c>
      <c r="G9222" t="str">
        <v>Marketing Spend</v>
      </c>
      <c r="H9222" s="10">
        <v>15807</v>
      </c>
    </row>
    <row r="9223" spans="1:8" x14ac:dyDescent="0.3">
      <c r="A9223" s="1">
        <v>45599</v>
      </c>
      <c r="B9223" t="str">
        <v>Marketing</v>
      </c>
      <c r="C9223" t="str">
        <v>Software Licenses</v>
      </c>
      <c r="D9223" s="10">
        <v>17374</v>
      </c>
      <c r="E9223" s="1">
        <v>45599</v>
      </c>
      <c r="F9223" t="str">
        <v>Marketing</v>
      </c>
      <c r="G9223" t="str">
        <v>Software Licenses</v>
      </c>
      <c r="H9223" s="10">
        <v>20179</v>
      </c>
    </row>
    <row r="9224" spans="1:8" x14ac:dyDescent="0.3">
      <c r="A9224" s="1">
        <v>45599</v>
      </c>
      <c r="B9224" t="str">
        <v>Finance</v>
      </c>
      <c r="C9224" t="str">
        <v>Product Revenue</v>
      </c>
      <c r="D9224" s="10">
        <v>2473</v>
      </c>
      <c r="E9224" s="1">
        <v>45599</v>
      </c>
      <c r="F9224" t="str">
        <v>Finance</v>
      </c>
      <c r="G9224" t="str">
        <v>Product Revenue</v>
      </c>
      <c r="H9224" s="10">
        <v>270</v>
      </c>
    </row>
    <row r="9225" spans="1:8" x14ac:dyDescent="0.3">
      <c r="A9225" s="1">
        <v>45599</v>
      </c>
      <c r="B9225" t="str">
        <v>Finance</v>
      </c>
      <c r="C9225" t="str">
        <v>Service Revenue</v>
      </c>
      <c r="D9225" s="10">
        <v>8546</v>
      </c>
      <c r="E9225" s="1">
        <v>45599</v>
      </c>
      <c r="F9225" t="str">
        <v>Finance</v>
      </c>
      <c r="G9225" t="str">
        <v>Service Revenue</v>
      </c>
      <c r="H9225" s="10">
        <v>10933</v>
      </c>
    </row>
    <row r="9226" spans="1:8" x14ac:dyDescent="0.3">
      <c r="A9226" s="1">
        <v>45599</v>
      </c>
      <c r="B9226" t="str">
        <v>Finance</v>
      </c>
      <c r="C9226" t="str">
        <v>Salaries</v>
      </c>
      <c r="D9226" s="10">
        <v>18798</v>
      </c>
      <c r="E9226" s="1">
        <v>45599</v>
      </c>
      <c r="F9226" t="str">
        <v>Finance</v>
      </c>
      <c r="G9226" t="str">
        <v>Salaries</v>
      </c>
      <c r="H9226" s="10">
        <v>20801</v>
      </c>
    </row>
    <row r="9227" spans="1:8" x14ac:dyDescent="0.3">
      <c r="A9227" s="1">
        <v>45599</v>
      </c>
      <c r="B9227" t="str">
        <v>Finance</v>
      </c>
      <c r="C9227" t="str">
        <v>Rent</v>
      </c>
      <c r="D9227" s="10">
        <v>4484</v>
      </c>
      <c r="E9227" s="1">
        <v>45599</v>
      </c>
      <c r="F9227" t="str">
        <v>Finance</v>
      </c>
      <c r="G9227" t="str">
        <v>Rent</v>
      </c>
      <c r="H9227" s="10">
        <v>3051</v>
      </c>
    </row>
    <row r="9228" spans="1:8" x14ac:dyDescent="0.3">
      <c r="A9228" s="1">
        <v>45599</v>
      </c>
      <c r="B9228" t="str">
        <v>Finance</v>
      </c>
      <c r="C9228" t="str">
        <v>Marketing Spend</v>
      </c>
      <c r="D9228" s="10">
        <v>2604</v>
      </c>
      <c r="E9228" s="1">
        <v>45599</v>
      </c>
      <c r="F9228" t="str">
        <v>Finance</v>
      </c>
      <c r="G9228" t="str">
        <v>Marketing Spend</v>
      </c>
      <c r="H9228" s="10">
        <v>1336</v>
      </c>
    </row>
    <row r="9229" spans="1:8" x14ac:dyDescent="0.3">
      <c r="A9229" s="1">
        <v>45599</v>
      </c>
      <c r="B9229" t="str">
        <v>Finance</v>
      </c>
      <c r="C9229" t="str">
        <v>Software Licenses</v>
      </c>
      <c r="D9229" s="10">
        <v>937</v>
      </c>
      <c r="E9229" s="1">
        <v>45599</v>
      </c>
      <c r="F9229" t="str">
        <v>Finance</v>
      </c>
      <c r="G9229" t="str">
        <v>Software Licenses</v>
      </c>
      <c r="H9229" s="10">
        <v>1421</v>
      </c>
    </row>
    <row r="9230" spans="1:8" x14ac:dyDescent="0.3">
      <c r="A9230" s="1">
        <v>45599</v>
      </c>
      <c r="B9230" t="str">
        <v>IT</v>
      </c>
      <c r="C9230" t="str">
        <v>Product Revenue</v>
      </c>
      <c r="D9230" s="10">
        <v>5516</v>
      </c>
      <c r="E9230" s="1">
        <v>45599</v>
      </c>
      <c r="F9230" t="str">
        <v>IT</v>
      </c>
      <c r="G9230" t="str">
        <v>Product Revenue</v>
      </c>
      <c r="H9230" s="10">
        <v>4392</v>
      </c>
    </row>
    <row r="9231" spans="1:8" x14ac:dyDescent="0.3">
      <c r="A9231" s="1">
        <v>45599</v>
      </c>
      <c r="B9231" t="str">
        <v>IT</v>
      </c>
      <c r="C9231" t="str">
        <v>Service Revenue</v>
      </c>
      <c r="D9231" s="10">
        <v>8980</v>
      </c>
      <c r="E9231" s="1">
        <v>45599</v>
      </c>
      <c r="F9231" t="str">
        <v>IT</v>
      </c>
      <c r="G9231" t="str">
        <v>Service Revenue</v>
      </c>
      <c r="H9231" s="10">
        <v>6334</v>
      </c>
    </row>
    <row r="9232" spans="1:8" x14ac:dyDescent="0.3">
      <c r="A9232" s="1">
        <v>45599</v>
      </c>
      <c r="B9232" t="str">
        <v>IT</v>
      </c>
      <c r="C9232" t="str">
        <v>Salaries</v>
      </c>
      <c r="D9232" s="10">
        <v>10519</v>
      </c>
      <c r="E9232" s="1">
        <v>45599</v>
      </c>
      <c r="F9232" t="str">
        <v>IT</v>
      </c>
      <c r="G9232" t="str">
        <v>Salaries</v>
      </c>
      <c r="H9232" s="10">
        <v>7556</v>
      </c>
    </row>
    <row r="9233" spans="1:8" x14ac:dyDescent="0.3">
      <c r="A9233" s="1">
        <v>45599</v>
      </c>
      <c r="B9233" t="str">
        <v>IT</v>
      </c>
      <c r="C9233" t="str">
        <v>Rent</v>
      </c>
      <c r="D9233" s="10">
        <v>18188</v>
      </c>
      <c r="E9233" s="1">
        <v>45599</v>
      </c>
      <c r="F9233" t="str">
        <v>IT</v>
      </c>
      <c r="G9233" t="str">
        <v>Rent</v>
      </c>
      <c r="H9233" s="10">
        <v>18569</v>
      </c>
    </row>
    <row r="9234" spans="1:8" x14ac:dyDescent="0.3">
      <c r="A9234" s="1">
        <v>45599</v>
      </c>
      <c r="B9234" t="str">
        <v>IT</v>
      </c>
      <c r="C9234" t="str">
        <v>Marketing Spend</v>
      </c>
      <c r="D9234" s="10">
        <v>17865</v>
      </c>
      <c r="E9234" s="1">
        <v>45599</v>
      </c>
      <c r="F9234" t="str">
        <v>IT</v>
      </c>
      <c r="G9234" t="str">
        <v>Marketing Spend</v>
      </c>
      <c r="H9234" s="10">
        <v>16312</v>
      </c>
    </row>
    <row r="9235" spans="1:8" x14ac:dyDescent="0.3">
      <c r="A9235" s="1">
        <v>45599</v>
      </c>
      <c r="B9235" t="str">
        <v>IT</v>
      </c>
      <c r="C9235" t="str">
        <v>Software Licenses</v>
      </c>
      <c r="D9235" s="10">
        <v>23033</v>
      </c>
      <c r="E9235" s="1">
        <v>45599</v>
      </c>
      <c r="F9235" t="str">
        <v>IT</v>
      </c>
      <c r="G9235" t="str">
        <v>Software Licenses</v>
      </c>
      <c r="H9235" s="10">
        <v>21959</v>
      </c>
    </row>
    <row r="9236" spans="1:8" x14ac:dyDescent="0.3">
      <c r="A9236" s="1">
        <v>45599</v>
      </c>
      <c r="B9236" t="str">
        <v>HR</v>
      </c>
      <c r="C9236" t="str">
        <v>Product Revenue</v>
      </c>
      <c r="D9236" s="10">
        <v>16948</v>
      </c>
      <c r="E9236" s="1">
        <v>45599</v>
      </c>
      <c r="F9236" t="str">
        <v>HR</v>
      </c>
      <c r="G9236" t="str">
        <v>Product Revenue</v>
      </c>
      <c r="H9236" s="10">
        <v>18414</v>
      </c>
    </row>
    <row r="9237" spans="1:8" x14ac:dyDescent="0.3">
      <c r="A9237" s="1">
        <v>45599</v>
      </c>
      <c r="B9237" t="str">
        <v>HR</v>
      </c>
      <c r="C9237" t="str">
        <v>Service Revenue</v>
      </c>
      <c r="D9237" s="10">
        <v>11686</v>
      </c>
      <c r="E9237" s="1">
        <v>45599</v>
      </c>
      <c r="F9237" t="str">
        <v>HR</v>
      </c>
      <c r="G9237" t="str">
        <v>Service Revenue</v>
      </c>
      <c r="H9237" s="10">
        <v>9646</v>
      </c>
    </row>
    <row r="9238" spans="1:8" x14ac:dyDescent="0.3">
      <c r="A9238" s="1">
        <v>45599</v>
      </c>
      <c r="B9238" t="str">
        <v>HR</v>
      </c>
      <c r="C9238" t="str">
        <v>Salaries</v>
      </c>
      <c r="D9238" s="10">
        <v>19288</v>
      </c>
      <c r="E9238" s="1">
        <v>45599</v>
      </c>
      <c r="F9238" t="str">
        <v>HR</v>
      </c>
      <c r="G9238" t="str">
        <v>Salaries</v>
      </c>
      <c r="H9238" s="10">
        <v>17146</v>
      </c>
    </row>
    <row r="9239" spans="1:8" x14ac:dyDescent="0.3">
      <c r="A9239" s="1">
        <v>45599</v>
      </c>
      <c r="B9239" t="str">
        <v>HR</v>
      </c>
      <c r="C9239" t="str">
        <v>Rent</v>
      </c>
      <c r="D9239" s="10">
        <v>15008</v>
      </c>
      <c r="E9239" s="1">
        <v>45599</v>
      </c>
      <c r="F9239" t="str">
        <v>HR</v>
      </c>
      <c r="G9239" t="str">
        <v>Rent</v>
      </c>
      <c r="H9239" s="10">
        <v>15496</v>
      </c>
    </row>
    <row r="9240" spans="1:8" x14ac:dyDescent="0.3">
      <c r="A9240" s="1">
        <v>45599</v>
      </c>
      <c r="B9240" t="str">
        <v>HR</v>
      </c>
      <c r="C9240" t="str">
        <v>Marketing Spend</v>
      </c>
      <c r="D9240" s="10">
        <v>17029</v>
      </c>
      <c r="E9240" s="1">
        <v>45599</v>
      </c>
      <c r="F9240" t="str">
        <v>HR</v>
      </c>
      <c r="G9240" t="str">
        <v>Marketing Spend</v>
      </c>
      <c r="H9240" s="10">
        <v>18960</v>
      </c>
    </row>
    <row r="9241" spans="1:8" x14ac:dyDescent="0.3">
      <c r="A9241" s="1">
        <v>45599</v>
      </c>
      <c r="B9241" t="str">
        <v>HR</v>
      </c>
      <c r="C9241" t="str">
        <v>Software Licenses</v>
      </c>
      <c r="D9241" s="10">
        <v>12297</v>
      </c>
      <c r="E9241" s="1">
        <v>45599</v>
      </c>
      <c r="F9241" t="str">
        <v>HR</v>
      </c>
      <c r="G9241" t="str">
        <v>Software Licenses</v>
      </c>
      <c r="H9241" s="10">
        <v>13285</v>
      </c>
    </row>
    <row r="9242" spans="1:8" x14ac:dyDescent="0.3">
      <c r="A9242" s="1">
        <v>45600</v>
      </c>
      <c r="B9242" t="str">
        <v>Sales</v>
      </c>
      <c r="C9242" t="str">
        <v>Product Revenue</v>
      </c>
      <c r="D9242" s="10">
        <v>12450</v>
      </c>
      <c r="E9242" s="1">
        <v>45600</v>
      </c>
      <c r="F9242" t="str">
        <v>Sales</v>
      </c>
      <c r="G9242" t="str">
        <v>Product Revenue</v>
      </c>
      <c r="H9242" s="10">
        <v>11222</v>
      </c>
    </row>
    <row r="9243" spans="1:8" x14ac:dyDescent="0.3">
      <c r="A9243" s="1">
        <v>45600</v>
      </c>
      <c r="B9243" t="str">
        <v>Sales</v>
      </c>
      <c r="C9243" t="str">
        <v>Service Revenue</v>
      </c>
      <c r="D9243" s="10">
        <v>1235</v>
      </c>
      <c r="E9243" s="1">
        <v>45600</v>
      </c>
      <c r="F9243" t="str">
        <v>Sales</v>
      </c>
      <c r="G9243" t="str">
        <v>Service Revenue</v>
      </c>
      <c r="H9243" s="10">
        <v>3878</v>
      </c>
    </row>
    <row r="9244" spans="1:8" x14ac:dyDescent="0.3">
      <c r="A9244" s="1">
        <v>45600</v>
      </c>
      <c r="B9244" t="str">
        <v>Sales</v>
      </c>
      <c r="C9244" t="str">
        <v>Salaries</v>
      </c>
      <c r="D9244" s="10">
        <v>9950</v>
      </c>
      <c r="E9244" s="1">
        <v>45600</v>
      </c>
      <c r="F9244" t="str">
        <v>Sales</v>
      </c>
      <c r="G9244" t="str">
        <v>Salaries</v>
      </c>
      <c r="H9244" s="10">
        <v>11227</v>
      </c>
    </row>
    <row r="9245" spans="1:8" x14ac:dyDescent="0.3">
      <c r="A9245" s="1">
        <v>45600</v>
      </c>
      <c r="B9245" t="str">
        <v>Sales</v>
      </c>
      <c r="C9245" t="str">
        <v>Rent</v>
      </c>
      <c r="D9245" s="10">
        <v>22998</v>
      </c>
      <c r="E9245" s="1">
        <v>45600</v>
      </c>
      <c r="F9245" t="str">
        <v>Sales</v>
      </c>
      <c r="G9245" t="str">
        <v>Rent</v>
      </c>
      <c r="H9245" s="10">
        <v>21719</v>
      </c>
    </row>
    <row r="9246" spans="1:8" x14ac:dyDescent="0.3">
      <c r="A9246" s="1">
        <v>45600</v>
      </c>
      <c r="B9246" t="str">
        <v>Sales</v>
      </c>
      <c r="C9246" t="str">
        <v>Marketing Spend</v>
      </c>
      <c r="D9246" s="10">
        <v>24806</v>
      </c>
      <c r="E9246" s="1">
        <v>45600</v>
      </c>
      <c r="F9246" t="str">
        <v>Sales</v>
      </c>
      <c r="G9246" t="str">
        <v>Marketing Spend</v>
      </c>
      <c r="H9246" s="10">
        <v>24251</v>
      </c>
    </row>
    <row r="9247" spans="1:8" x14ac:dyDescent="0.3">
      <c r="A9247" s="1">
        <v>45600</v>
      </c>
      <c r="B9247" t="str">
        <v>Sales</v>
      </c>
      <c r="C9247" t="str">
        <v>Software Licenses</v>
      </c>
      <c r="D9247" s="10">
        <v>20663</v>
      </c>
      <c r="E9247" s="1">
        <v>45600</v>
      </c>
      <c r="F9247" t="str">
        <v>Sales</v>
      </c>
      <c r="G9247" t="str">
        <v>Software Licenses</v>
      </c>
      <c r="H9247" s="10">
        <v>21986</v>
      </c>
    </row>
    <row r="9248" spans="1:8" x14ac:dyDescent="0.3">
      <c r="A9248" s="1">
        <v>45600</v>
      </c>
      <c r="B9248" t="str">
        <v>Marketing</v>
      </c>
      <c r="C9248" t="str">
        <v>Product Revenue</v>
      </c>
      <c r="D9248" s="10">
        <v>11783</v>
      </c>
      <c r="E9248" s="1">
        <v>45600</v>
      </c>
      <c r="F9248" t="str">
        <v>Marketing</v>
      </c>
      <c r="G9248" t="str">
        <v>Product Revenue</v>
      </c>
      <c r="H9248" s="10">
        <v>14527</v>
      </c>
    </row>
    <row r="9249" spans="1:8" x14ac:dyDescent="0.3">
      <c r="A9249" s="1">
        <v>45600</v>
      </c>
      <c r="B9249" t="str">
        <v>Marketing</v>
      </c>
      <c r="C9249" t="str">
        <v>Service Revenue</v>
      </c>
      <c r="D9249" s="10">
        <v>18502</v>
      </c>
      <c r="E9249" s="1">
        <v>45600</v>
      </c>
      <c r="F9249" t="str">
        <v>Marketing</v>
      </c>
      <c r="G9249" t="str">
        <v>Service Revenue</v>
      </c>
      <c r="H9249" s="10">
        <v>18024</v>
      </c>
    </row>
    <row r="9250" spans="1:8" x14ac:dyDescent="0.3">
      <c r="A9250" s="1">
        <v>45600</v>
      </c>
      <c r="B9250" t="str">
        <v>Marketing</v>
      </c>
      <c r="C9250" t="str">
        <v>Salaries</v>
      </c>
      <c r="D9250" s="10">
        <v>24987</v>
      </c>
      <c r="E9250" s="1">
        <v>45600</v>
      </c>
      <c r="F9250" t="str">
        <v>Marketing</v>
      </c>
      <c r="G9250" t="str">
        <v>Salaries</v>
      </c>
      <c r="H9250" s="10">
        <v>24195</v>
      </c>
    </row>
    <row r="9251" spans="1:8" x14ac:dyDescent="0.3">
      <c r="A9251" s="1">
        <v>45600</v>
      </c>
      <c r="B9251" t="str">
        <v>Marketing</v>
      </c>
      <c r="C9251" t="str">
        <v>Rent</v>
      </c>
      <c r="D9251" s="10">
        <v>10681</v>
      </c>
      <c r="E9251" s="1">
        <v>45600</v>
      </c>
      <c r="F9251" t="str">
        <v>Marketing</v>
      </c>
      <c r="G9251" t="str">
        <v>Rent</v>
      </c>
      <c r="H9251" s="10">
        <v>13337</v>
      </c>
    </row>
    <row r="9252" spans="1:8" x14ac:dyDescent="0.3">
      <c r="A9252" s="1">
        <v>45600</v>
      </c>
      <c r="B9252" t="str">
        <v>Marketing</v>
      </c>
      <c r="C9252" t="str">
        <v>Marketing Spend</v>
      </c>
      <c r="D9252" s="10">
        <v>24947</v>
      </c>
      <c r="E9252" s="1">
        <v>45600</v>
      </c>
      <c r="F9252" t="str">
        <v>Marketing</v>
      </c>
      <c r="G9252" t="str">
        <v>Marketing Spend</v>
      </c>
      <c r="H9252" s="10">
        <v>22592</v>
      </c>
    </row>
    <row r="9253" spans="1:8" x14ac:dyDescent="0.3">
      <c r="A9253" s="1">
        <v>45600</v>
      </c>
      <c r="B9253" t="str">
        <v>Marketing</v>
      </c>
      <c r="C9253" t="str">
        <v>Software Licenses</v>
      </c>
      <c r="D9253" s="10">
        <v>8028</v>
      </c>
      <c r="E9253" s="1">
        <v>45600</v>
      </c>
      <c r="F9253" t="str">
        <v>Marketing</v>
      </c>
      <c r="G9253" t="str">
        <v>Software Licenses</v>
      </c>
      <c r="H9253" s="10">
        <v>10904</v>
      </c>
    </row>
    <row r="9254" spans="1:8" x14ac:dyDescent="0.3">
      <c r="A9254" s="1">
        <v>45600</v>
      </c>
      <c r="B9254" t="str">
        <v>Finance</v>
      </c>
      <c r="C9254" t="str">
        <v>Product Revenue</v>
      </c>
      <c r="D9254" s="10">
        <v>729</v>
      </c>
      <c r="E9254" s="1">
        <v>45600</v>
      </c>
      <c r="F9254" t="str">
        <v>Finance</v>
      </c>
      <c r="G9254" t="str">
        <v>Product Revenue</v>
      </c>
      <c r="H9254" s="10">
        <v>157</v>
      </c>
    </row>
    <row r="9255" spans="1:8" x14ac:dyDescent="0.3">
      <c r="A9255" s="1">
        <v>45600</v>
      </c>
      <c r="B9255" t="str">
        <v>Finance</v>
      </c>
      <c r="C9255" t="str">
        <v>Service Revenue</v>
      </c>
      <c r="D9255" s="10">
        <v>1582</v>
      </c>
      <c r="E9255" s="1">
        <v>45600</v>
      </c>
      <c r="F9255" t="str">
        <v>Finance</v>
      </c>
      <c r="G9255" t="str">
        <v>Service Revenue</v>
      </c>
      <c r="H9255" s="10">
        <v>1785</v>
      </c>
    </row>
    <row r="9256" spans="1:8" x14ac:dyDescent="0.3">
      <c r="A9256" s="1">
        <v>45600</v>
      </c>
      <c r="B9256" t="str">
        <v>Finance</v>
      </c>
      <c r="C9256" t="str">
        <v>Salaries</v>
      </c>
      <c r="D9256" s="10">
        <v>14179</v>
      </c>
      <c r="E9256" s="1">
        <v>45600</v>
      </c>
      <c r="F9256" t="str">
        <v>Finance</v>
      </c>
      <c r="G9256" t="str">
        <v>Salaries</v>
      </c>
      <c r="H9256" s="10">
        <v>15422</v>
      </c>
    </row>
    <row r="9257" spans="1:8" x14ac:dyDescent="0.3">
      <c r="A9257" s="1">
        <v>45600</v>
      </c>
      <c r="B9257" t="str">
        <v>Finance</v>
      </c>
      <c r="C9257" t="str">
        <v>Rent</v>
      </c>
      <c r="D9257" s="10">
        <v>5840</v>
      </c>
      <c r="E9257" s="1">
        <v>45600</v>
      </c>
      <c r="F9257" t="str">
        <v>Finance</v>
      </c>
      <c r="G9257" t="str">
        <v>Rent</v>
      </c>
      <c r="H9257" s="10">
        <v>8229</v>
      </c>
    </row>
    <row r="9258" spans="1:8" x14ac:dyDescent="0.3">
      <c r="A9258" s="1">
        <v>45600</v>
      </c>
      <c r="B9258" t="str">
        <v>Finance</v>
      </c>
      <c r="C9258" t="str">
        <v>Marketing Spend</v>
      </c>
      <c r="D9258" s="10">
        <v>18444</v>
      </c>
      <c r="E9258" s="1">
        <v>45600</v>
      </c>
      <c r="F9258" t="str">
        <v>Finance</v>
      </c>
      <c r="G9258" t="str">
        <v>Marketing Spend</v>
      </c>
      <c r="H9258" s="10">
        <v>17060</v>
      </c>
    </row>
    <row r="9259" spans="1:8" x14ac:dyDescent="0.3">
      <c r="A9259" s="1">
        <v>45600</v>
      </c>
      <c r="B9259" t="str">
        <v>Finance</v>
      </c>
      <c r="C9259" t="str">
        <v>Software Licenses</v>
      </c>
      <c r="D9259" s="10">
        <v>2177</v>
      </c>
      <c r="E9259" s="1">
        <v>45600</v>
      </c>
      <c r="F9259" t="str">
        <v>Finance</v>
      </c>
      <c r="G9259" t="str">
        <v>Software Licenses</v>
      </c>
      <c r="H9259" s="10">
        <v>2216</v>
      </c>
    </row>
    <row r="9260" spans="1:8" x14ac:dyDescent="0.3">
      <c r="A9260" s="1">
        <v>45600</v>
      </c>
      <c r="B9260" t="str">
        <v>IT</v>
      </c>
      <c r="C9260" t="str">
        <v>Product Revenue</v>
      </c>
      <c r="D9260" s="10">
        <v>11449</v>
      </c>
      <c r="E9260" s="1">
        <v>45600</v>
      </c>
      <c r="F9260" t="str">
        <v>IT</v>
      </c>
      <c r="G9260" t="str">
        <v>Product Revenue</v>
      </c>
      <c r="H9260" s="10">
        <v>10553</v>
      </c>
    </row>
    <row r="9261" spans="1:8" x14ac:dyDescent="0.3">
      <c r="A9261" s="1">
        <v>45600</v>
      </c>
      <c r="B9261" t="str">
        <v>IT</v>
      </c>
      <c r="C9261" t="str">
        <v>Service Revenue</v>
      </c>
      <c r="D9261" s="10">
        <v>13494</v>
      </c>
      <c r="E9261" s="1">
        <v>45600</v>
      </c>
      <c r="F9261" t="str">
        <v>IT</v>
      </c>
      <c r="G9261" t="str">
        <v>Service Revenue</v>
      </c>
      <c r="H9261" s="10">
        <v>15828</v>
      </c>
    </row>
    <row r="9262" spans="1:8" x14ac:dyDescent="0.3">
      <c r="A9262" s="1">
        <v>45600</v>
      </c>
      <c r="B9262" t="str">
        <v>IT</v>
      </c>
      <c r="C9262" t="str">
        <v>Salaries</v>
      </c>
      <c r="D9262" s="10">
        <v>10745</v>
      </c>
      <c r="E9262" s="1">
        <v>45600</v>
      </c>
      <c r="F9262" t="str">
        <v>IT</v>
      </c>
      <c r="G9262" t="str">
        <v>Salaries</v>
      </c>
      <c r="H9262" s="10">
        <v>11224</v>
      </c>
    </row>
    <row r="9263" spans="1:8" x14ac:dyDescent="0.3">
      <c r="A9263" s="1">
        <v>45600</v>
      </c>
      <c r="B9263" t="str">
        <v>IT</v>
      </c>
      <c r="C9263" t="str">
        <v>Rent</v>
      </c>
      <c r="D9263" s="10">
        <v>22448</v>
      </c>
      <c r="E9263" s="1">
        <v>45600</v>
      </c>
      <c r="F9263" t="str">
        <v>IT</v>
      </c>
      <c r="G9263" t="str">
        <v>Rent</v>
      </c>
      <c r="H9263" s="10">
        <v>20643</v>
      </c>
    </row>
    <row r="9264" spans="1:8" x14ac:dyDescent="0.3">
      <c r="A9264" s="1">
        <v>45600</v>
      </c>
      <c r="B9264" t="str">
        <v>IT</v>
      </c>
      <c r="C9264" t="str">
        <v>Marketing Spend</v>
      </c>
      <c r="D9264" s="10">
        <v>4211</v>
      </c>
      <c r="E9264" s="1">
        <v>45600</v>
      </c>
      <c r="F9264" t="str">
        <v>IT</v>
      </c>
      <c r="G9264" t="str">
        <v>Marketing Spend</v>
      </c>
      <c r="H9264" s="10">
        <v>6095</v>
      </c>
    </row>
    <row r="9265" spans="1:8" x14ac:dyDescent="0.3">
      <c r="A9265" s="1">
        <v>45600</v>
      </c>
      <c r="B9265" t="str">
        <v>IT</v>
      </c>
      <c r="C9265" t="str">
        <v>Software Licenses</v>
      </c>
      <c r="D9265" s="10">
        <v>12934</v>
      </c>
      <c r="E9265" s="1">
        <v>45600</v>
      </c>
      <c r="F9265" t="str">
        <v>IT</v>
      </c>
      <c r="G9265" t="str">
        <v>Software Licenses</v>
      </c>
      <c r="H9265" s="10">
        <v>10546</v>
      </c>
    </row>
    <row r="9266" spans="1:8" x14ac:dyDescent="0.3">
      <c r="A9266" s="1">
        <v>45600</v>
      </c>
      <c r="B9266" t="str">
        <v>HR</v>
      </c>
      <c r="C9266" t="str">
        <v>Product Revenue</v>
      </c>
      <c r="D9266" s="10">
        <v>9635</v>
      </c>
      <c r="E9266" s="1">
        <v>45600</v>
      </c>
      <c r="F9266" t="str">
        <v>HR</v>
      </c>
      <c r="G9266" t="str">
        <v>Product Revenue</v>
      </c>
      <c r="H9266" s="10">
        <v>8872</v>
      </c>
    </row>
    <row r="9267" spans="1:8" x14ac:dyDescent="0.3">
      <c r="A9267" s="1">
        <v>45600</v>
      </c>
      <c r="B9267" t="str">
        <v>HR</v>
      </c>
      <c r="C9267" t="str">
        <v>Service Revenue</v>
      </c>
      <c r="D9267" s="10">
        <v>2664</v>
      </c>
      <c r="E9267" s="1">
        <v>45600</v>
      </c>
      <c r="F9267" t="str">
        <v>HR</v>
      </c>
      <c r="G9267" t="str">
        <v>Service Revenue</v>
      </c>
      <c r="H9267" s="10">
        <v>3902</v>
      </c>
    </row>
    <row r="9268" spans="1:8" x14ac:dyDescent="0.3">
      <c r="A9268" s="1">
        <v>45600</v>
      </c>
      <c r="B9268" t="str">
        <v>HR</v>
      </c>
      <c r="C9268" t="str">
        <v>Salaries</v>
      </c>
      <c r="D9268" s="10">
        <v>6493</v>
      </c>
      <c r="E9268" s="1">
        <v>45600</v>
      </c>
      <c r="F9268" t="str">
        <v>HR</v>
      </c>
      <c r="G9268" t="str">
        <v>Salaries</v>
      </c>
      <c r="H9268" s="10">
        <v>8308</v>
      </c>
    </row>
    <row r="9269" spans="1:8" x14ac:dyDescent="0.3">
      <c r="A9269" s="1">
        <v>45600</v>
      </c>
      <c r="B9269" t="str">
        <v>HR</v>
      </c>
      <c r="C9269" t="str">
        <v>Rent</v>
      </c>
      <c r="D9269" s="10">
        <v>6831</v>
      </c>
      <c r="E9269" s="1">
        <v>45600</v>
      </c>
      <c r="F9269" t="str">
        <v>HR</v>
      </c>
      <c r="G9269" t="str">
        <v>Rent</v>
      </c>
      <c r="H9269" s="10">
        <v>7058</v>
      </c>
    </row>
    <row r="9270" spans="1:8" x14ac:dyDescent="0.3">
      <c r="A9270" s="1">
        <v>45600</v>
      </c>
      <c r="B9270" t="str">
        <v>HR</v>
      </c>
      <c r="C9270" t="str">
        <v>Marketing Spend</v>
      </c>
      <c r="D9270" s="10">
        <v>12609</v>
      </c>
      <c r="E9270" s="1">
        <v>45600</v>
      </c>
      <c r="F9270" t="str">
        <v>HR</v>
      </c>
      <c r="G9270" t="str">
        <v>Marketing Spend</v>
      </c>
      <c r="H9270" s="10">
        <v>15300</v>
      </c>
    </row>
    <row r="9271" spans="1:8" x14ac:dyDescent="0.3">
      <c r="A9271" s="1">
        <v>45600</v>
      </c>
      <c r="B9271" t="str">
        <v>HR</v>
      </c>
      <c r="C9271" t="str">
        <v>Software Licenses</v>
      </c>
      <c r="D9271" s="10">
        <v>22689</v>
      </c>
      <c r="E9271" s="1">
        <v>45600</v>
      </c>
      <c r="F9271" t="str">
        <v>HR</v>
      </c>
      <c r="G9271" t="str">
        <v>Software Licenses</v>
      </c>
      <c r="H9271" s="10">
        <v>21887</v>
      </c>
    </row>
    <row r="9272" spans="1:8" x14ac:dyDescent="0.3">
      <c r="A9272" s="1">
        <v>45601</v>
      </c>
      <c r="B9272" t="str">
        <v>Sales</v>
      </c>
      <c r="C9272" t="str">
        <v>Product Revenue</v>
      </c>
      <c r="D9272" s="10">
        <v>11727</v>
      </c>
      <c r="E9272" s="1">
        <v>45601</v>
      </c>
      <c r="F9272" t="str">
        <v>Sales</v>
      </c>
      <c r="G9272" t="str">
        <v>Product Revenue</v>
      </c>
      <c r="H9272" s="10">
        <v>9087</v>
      </c>
    </row>
    <row r="9273" spans="1:8" x14ac:dyDescent="0.3">
      <c r="A9273" s="1">
        <v>45601</v>
      </c>
      <c r="B9273" t="str">
        <v>Sales</v>
      </c>
      <c r="C9273" t="str">
        <v>Service Revenue</v>
      </c>
      <c r="D9273" s="10">
        <v>1193</v>
      </c>
      <c r="E9273" s="1">
        <v>45601</v>
      </c>
      <c r="F9273" t="str">
        <v>Sales</v>
      </c>
      <c r="G9273" t="str">
        <v>Service Revenue</v>
      </c>
      <c r="H9273" s="10">
        <v>209</v>
      </c>
    </row>
    <row r="9274" spans="1:8" x14ac:dyDescent="0.3">
      <c r="A9274" s="1">
        <v>45601</v>
      </c>
      <c r="B9274" t="str">
        <v>Sales</v>
      </c>
      <c r="C9274" t="str">
        <v>Salaries</v>
      </c>
      <c r="D9274" s="10">
        <v>19766</v>
      </c>
      <c r="E9274" s="1">
        <v>45601</v>
      </c>
      <c r="F9274" t="str">
        <v>Sales</v>
      </c>
      <c r="G9274" t="str">
        <v>Salaries</v>
      </c>
      <c r="H9274" s="10">
        <v>22205</v>
      </c>
    </row>
    <row r="9275" spans="1:8" x14ac:dyDescent="0.3">
      <c r="A9275" s="1">
        <v>45601</v>
      </c>
      <c r="B9275" t="str">
        <v>Sales</v>
      </c>
      <c r="C9275" t="str">
        <v>Rent</v>
      </c>
      <c r="D9275" s="10">
        <v>16784</v>
      </c>
      <c r="E9275" s="1">
        <v>45601</v>
      </c>
      <c r="F9275" t="str">
        <v>Sales</v>
      </c>
      <c r="G9275" t="str">
        <v>Rent</v>
      </c>
      <c r="H9275" s="10">
        <v>14804</v>
      </c>
    </row>
    <row r="9276" spans="1:8" x14ac:dyDescent="0.3">
      <c r="A9276" s="1">
        <v>45601</v>
      </c>
      <c r="B9276" t="str">
        <v>Sales</v>
      </c>
      <c r="C9276" t="str">
        <v>Marketing Spend</v>
      </c>
      <c r="D9276" s="10">
        <v>19981</v>
      </c>
      <c r="E9276" s="1">
        <v>45601</v>
      </c>
      <c r="F9276" t="str">
        <v>Sales</v>
      </c>
      <c r="G9276" t="str">
        <v>Marketing Spend</v>
      </c>
      <c r="H9276" s="10">
        <v>22009</v>
      </c>
    </row>
    <row r="9277" spans="1:8" x14ac:dyDescent="0.3">
      <c r="A9277" s="1">
        <v>45601</v>
      </c>
      <c r="B9277" t="str">
        <v>Sales</v>
      </c>
      <c r="C9277" t="str">
        <v>Software Licenses</v>
      </c>
      <c r="D9277" s="10">
        <v>19844</v>
      </c>
      <c r="E9277" s="1">
        <v>45601</v>
      </c>
      <c r="F9277" t="str">
        <v>Sales</v>
      </c>
      <c r="G9277" t="str">
        <v>Software Licenses</v>
      </c>
      <c r="H9277" s="10">
        <v>17169</v>
      </c>
    </row>
    <row r="9278" spans="1:8" x14ac:dyDescent="0.3">
      <c r="A9278" s="1">
        <v>45601</v>
      </c>
      <c r="B9278" t="str">
        <v>Marketing</v>
      </c>
      <c r="C9278" t="str">
        <v>Product Revenue</v>
      </c>
      <c r="D9278" s="10">
        <v>20749</v>
      </c>
      <c r="E9278" s="1">
        <v>45601</v>
      </c>
      <c r="F9278" t="str">
        <v>Marketing</v>
      </c>
      <c r="G9278" t="str">
        <v>Product Revenue</v>
      </c>
      <c r="H9278" s="10">
        <v>20049</v>
      </c>
    </row>
    <row r="9279" spans="1:8" x14ac:dyDescent="0.3">
      <c r="A9279" s="1">
        <v>45601</v>
      </c>
      <c r="B9279" t="str">
        <v>Marketing</v>
      </c>
      <c r="C9279" t="str">
        <v>Service Revenue</v>
      </c>
      <c r="D9279" s="10">
        <v>22637</v>
      </c>
      <c r="E9279" s="1">
        <v>45601</v>
      </c>
      <c r="F9279" t="str">
        <v>Marketing</v>
      </c>
      <c r="G9279" t="str">
        <v>Service Revenue</v>
      </c>
      <c r="H9279" s="10">
        <v>21641</v>
      </c>
    </row>
    <row r="9280" spans="1:8" x14ac:dyDescent="0.3">
      <c r="A9280" s="1">
        <v>45601</v>
      </c>
      <c r="B9280" t="str">
        <v>Marketing</v>
      </c>
      <c r="C9280" t="str">
        <v>Salaries</v>
      </c>
      <c r="D9280" s="10">
        <v>12408</v>
      </c>
      <c r="E9280" s="1">
        <v>45601</v>
      </c>
      <c r="F9280" t="str">
        <v>Marketing</v>
      </c>
      <c r="G9280" t="str">
        <v>Salaries</v>
      </c>
      <c r="H9280" s="10">
        <v>12381</v>
      </c>
    </row>
    <row r="9281" spans="1:8" x14ac:dyDescent="0.3">
      <c r="A9281" s="1">
        <v>45601</v>
      </c>
      <c r="B9281" t="str">
        <v>Marketing</v>
      </c>
      <c r="C9281" t="str">
        <v>Rent</v>
      </c>
      <c r="D9281" s="10">
        <v>11833</v>
      </c>
      <c r="E9281" s="1">
        <v>45601</v>
      </c>
      <c r="F9281" t="str">
        <v>Marketing</v>
      </c>
      <c r="G9281" t="str">
        <v>Rent</v>
      </c>
      <c r="H9281" s="10">
        <v>14120</v>
      </c>
    </row>
    <row r="9282" spans="1:8" x14ac:dyDescent="0.3">
      <c r="A9282" s="1">
        <v>45601</v>
      </c>
      <c r="B9282" t="str">
        <v>Marketing</v>
      </c>
      <c r="C9282" t="str">
        <v>Marketing Spend</v>
      </c>
      <c r="D9282" s="10">
        <v>18861</v>
      </c>
      <c r="E9282" s="1">
        <v>45601</v>
      </c>
      <c r="F9282" t="str">
        <v>Marketing</v>
      </c>
      <c r="G9282" t="str">
        <v>Marketing Spend</v>
      </c>
      <c r="H9282" s="10">
        <v>20203</v>
      </c>
    </row>
    <row r="9283" spans="1:8" x14ac:dyDescent="0.3">
      <c r="A9283" s="1">
        <v>45601</v>
      </c>
      <c r="B9283" t="str">
        <v>Marketing</v>
      </c>
      <c r="C9283" t="str">
        <v>Software Licenses</v>
      </c>
      <c r="D9283" s="10">
        <v>10941</v>
      </c>
      <c r="E9283" s="1">
        <v>45601</v>
      </c>
      <c r="F9283" t="str">
        <v>Marketing</v>
      </c>
      <c r="G9283" t="str">
        <v>Software Licenses</v>
      </c>
      <c r="H9283" s="10">
        <v>8621</v>
      </c>
    </row>
    <row r="9284" spans="1:8" x14ac:dyDescent="0.3">
      <c r="A9284" s="1">
        <v>45601</v>
      </c>
      <c r="B9284" t="str">
        <v>Finance</v>
      </c>
      <c r="C9284" t="str">
        <v>Product Revenue</v>
      </c>
      <c r="D9284" s="10">
        <v>21815</v>
      </c>
      <c r="E9284" s="1">
        <v>45601</v>
      </c>
      <c r="F9284" t="str">
        <v>Finance</v>
      </c>
      <c r="G9284" t="str">
        <v>Product Revenue</v>
      </c>
      <c r="H9284" s="10">
        <v>23233</v>
      </c>
    </row>
    <row r="9285" spans="1:8" x14ac:dyDescent="0.3">
      <c r="A9285" s="1">
        <v>45601</v>
      </c>
      <c r="B9285" t="str">
        <v>Finance</v>
      </c>
      <c r="C9285" t="str">
        <v>Service Revenue</v>
      </c>
      <c r="D9285" s="10">
        <v>17055</v>
      </c>
      <c r="E9285" s="1">
        <v>45601</v>
      </c>
      <c r="F9285" t="str">
        <v>Finance</v>
      </c>
      <c r="G9285" t="str">
        <v>Service Revenue</v>
      </c>
      <c r="H9285" s="10">
        <v>19947</v>
      </c>
    </row>
    <row r="9286" spans="1:8" x14ac:dyDescent="0.3">
      <c r="A9286" s="1">
        <v>45601</v>
      </c>
      <c r="B9286" t="str">
        <v>Finance</v>
      </c>
      <c r="C9286" t="str">
        <v>Salaries</v>
      </c>
      <c r="D9286" s="10">
        <v>24966</v>
      </c>
      <c r="E9286" s="1">
        <v>45601</v>
      </c>
      <c r="F9286" t="str">
        <v>Finance</v>
      </c>
      <c r="G9286" t="str">
        <v>Salaries</v>
      </c>
      <c r="H9286" s="10">
        <v>27653</v>
      </c>
    </row>
    <row r="9287" spans="1:8" x14ac:dyDescent="0.3">
      <c r="A9287" s="1">
        <v>45601</v>
      </c>
      <c r="B9287" t="str">
        <v>Finance</v>
      </c>
      <c r="C9287" t="str">
        <v>Rent</v>
      </c>
      <c r="D9287" s="10">
        <v>18036</v>
      </c>
      <c r="E9287" s="1">
        <v>45601</v>
      </c>
      <c r="F9287" t="str">
        <v>Finance</v>
      </c>
      <c r="G9287" t="str">
        <v>Rent</v>
      </c>
      <c r="H9287" s="10">
        <v>17299</v>
      </c>
    </row>
    <row r="9288" spans="1:8" x14ac:dyDescent="0.3">
      <c r="A9288" s="1">
        <v>45601</v>
      </c>
      <c r="B9288" t="str">
        <v>Finance</v>
      </c>
      <c r="C9288" t="str">
        <v>Marketing Spend</v>
      </c>
      <c r="D9288" s="10">
        <v>18515</v>
      </c>
      <c r="E9288" s="1">
        <v>45601</v>
      </c>
      <c r="F9288" t="str">
        <v>Finance</v>
      </c>
      <c r="G9288" t="str">
        <v>Marketing Spend</v>
      </c>
      <c r="H9288" s="10">
        <v>21184</v>
      </c>
    </row>
    <row r="9289" spans="1:8" x14ac:dyDescent="0.3">
      <c r="A9289" s="1">
        <v>45601</v>
      </c>
      <c r="B9289" t="str">
        <v>Finance</v>
      </c>
      <c r="C9289" t="str">
        <v>Software Licenses</v>
      </c>
      <c r="D9289" s="10">
        <v>6283</v>
      </c>
      <c r="E9289" s="1">
        <v>45601</v>
      </c>
      <c r="F9289" t="str">
        <v>Finance</v>
      </c>
      <c r="G9289" t="str">
        <v>Software Licenses</v>
      </c>
      <c r="H9289" s="10">
        <v>5589</v>
      </c>
    </row>
    <row r="9290" spans="1:8" x14ac:dyDescent="0.3">
      <c r="A9290" s="1">
        <v>45601</v>
      </c>
      <c r="B9290" t="str">
        <v>IT</v>
      </c>
      <c r="C9290" t="str">
        <v>Product Revenue</v>
      </c>
      <c r="D9290" s="10">
        <v>6828</v>
      </c>
      <c r="E9290" s="1">
        <v>45601</v>
      </c>
      <c r="F9290" t="str">
        <v>IT</v>
      </c>
      <c r="G9290" t="str">
        <v>Product Revenue</v>
      </c>
      <c r="H9290" s="10">
        <v>7261</v>
      </c>
    </row>
    <row r="9291" spans="1:8" x14ac:dyDescent="0.3">
      <c r="A9291" s="1">
        <v>45601</v>
      </c>
      <c r="B9291" t="str">
        <v>IT</v>
      </c>
      <c r="C9291" t="str">
        <v>Service Revenue</v>
      </c>
      <c r="D9291" s="10">
        <v>7528</v>
      </c>
      <c r="E9291" s="1">
        <v>45601</v>
      </c>
      <c r="F9291" t="str">
        <v>IT</v>
      </c>
      <c r="G9291" t="str">
        <v>Service Revenue</v>
      </c>
      <c r="H9291" s="10">
        <v>5698</v>
      </c>
    </row>
    <row r="9292" spans="1:8" x14ac:dyDescent="0.3">
      <c r="A9292" s="1">
        <v>45601</v>
      </c>
      <c r="B9292" t="str">
        <v>IT</v>
      </c>
      <c r="C9292" t="str">
        <v>Salaries</v>
      </c>
      <c r="D9292" s="10">
        <v>1508</v>
      </c>
      <c r="E9292" s="1">
        <v>45601</v>
      </c>
      <c r="F9292" t="str">
        <v>IT</v>
      </c>
      <c r="G9292" t="str">
        <v>Salaries</v>
      </c>
      <c r="H9292" s="10">
        <v>4026</v>
      </c>
    </row>
    <row r="9293" spans="1:8" x14ac:dyDescent="0.3">
      <c r="A9293" s="1">
        <v>45601</v>
      </c>
      <c r="B9293" t="str">
        <v>IT</v>
      </c>
      <c r="C9293" t="str">
        <v>Rent</v>
      </c>
      <c r="D9293" s="10">
        <v>24660</v>
      </c>
      <c r="E9293" s="1">
        <v>45601</v>
      </c>
      <c r="F9293" t="str">
        <v>IT</v>
      </c>
      <c r="G9293" t="str">
        <v>Rent</v>
      </c>
      <c r="H9293" s="10">
        <v>24247</v>
      </c>
    </row>
    <row r="9294" spans="1:8" x14ac:dyDescent="0.3">
      <c r="A9294" s="1">
        <v>45601</v>
      </c>
      <c r="B9294" t="str">
        <v>IT</v>
      </c>
      <c r="C9294" t="str">
        <v>Marketing Spend</v>
      </c>
      <c r="D9294" s="10">
        <v>3565</v>
      </c>
      <c r="E9294" s="1">
        <v>45601</v>
      </c>
      <c r="F9294" t="str">
        <v>IT</v>
      </c>
      <c r="G9294" t="str">
        <v>Marketing Spend</v>
      </c>
      <c r="H9294" s="10">
        <v>1567</v>
      </c>
    </row>
    <row r="9295" spans="1:8" x14ac:dyDescent="0.3">
      <c r="A9295" s="1">
        <v>45601</v>
      </c>
      <c r="B9295" t="str">
        <v>IT</v>
      </c>
      <c r="C9295" t="str">
        <v>Software Licenses</v>
      </c>
      <c r="D9295" s="10">
        <v>12715</v>
      </c>
      <c r="E9295" s="1">
        <v>45601</v>
      </c>
      <c r="F9295" t="str">
        <v>IT</v>
      </c>
      <c r="G9295" t="str">
        <v>Software Licenses</v>
      </c>
      <c r="H9295" s="10">
        <v>15187</v>
      </c>
    </row>
    <row r="9296" spans="1:8" x14ac:dyDescent="0.3">
      <c r="A9296" s="1">
        <v>45601</v>
      </c>
      <c r="B9296" t="str">
        <v>HR</v>
      </c>
      <c r="C9296" t="str">
        <v>Product Revenue</v>
      </c>
      <c r="D9296" s="10">
        <v>24054</v>
      </c>
      <c r="E9296" s="1">
        <v>45601</v>
      </c>
      <c r="F9296" t="str">
        <v>HR</v>
      </c>
      <c r="G9296" t="str">
        <v>Product Revenue</v>
      </c>
      <c r="H9296" s="10">
        <v>27028</v>
      </c>
    </row>
    <row r="9297" spans="1:8" x14ac:dyDescent="0.3">
      <c r="A9297" s="1">
        <v>45601</v>
      </c>
      <c r="B9297" t="str">
        <v>HR</v>
      </c>
      <c r="C9297" t="str">
        <v>Service Revenue</v>
      </c>
      <c r="D9297" s="10">
        <v>16569</v>
      </c>
      <c r="E9297" s="1">
        <v>45601</v>
      </c>
      <c r="F9297" t="str">
        <v>HR</v>
      </c>
      <c r="G9297" t="str">
        <v>Service Revenue</v>
      </c>
      <c r="H9297" s="10">
        <v>18635</v>
      </c>
    </row>
    <row r="9298" spans="1:8" x14ac:dyDescent="0.3">
      <c r="A9298" s="1">
        <v>45601</v>
      </c>
      <c r="B9298" t="str">
        <v>HR</v>
      </c>
      <c r="C9298" t="str">
        <v>Salaries</v>
      </c>
      <c r="D9298" s="10">
        <v>9096</v>
      </c>
      <c r="E9298" s="1">
        <v>45601</v>
      </c>
      <c r="F9298" t="str">
        <v>HR</v>
      </c>
      <c r="G9298" t="str">
        <v>Salaries</v>
      </c>
      <c r="H9298" s="10">
        <v>8851</v>
      </c>
    </row>
    <row r="9299" spans="1:8" x14ac:dyDescent="0.3">
      <c r="A9299" s="1">
        <v>45601</v>
      </c>
      <c r="B9299" t="str">
        <v>HR</v>
      </c>
      <c r="C9299" t="str">
        <v>Rent</v>
      </c>
      <c r="D9299" s="10">
        <v>15441</v>
      </c>
      <c r="E9299" s="1">
        <v>45601</v>
      </c>
      <c r="F9299" t="str">
        <v>HR</v>
      </c>
      <c r="G9299" t="str">
        <v>Rent</v>
      </c>
      <c r="H9299" s="10">
        <v>13672</v>
      </c>
    </row>
    <row r="9300" spans="1:8" x14ac:dyDescent="0.3">
      <c r="A9300" s="1">
        <v>45601</v>
      </c>
      <c r="B9300" t="str">
        <v>HR</v>
      </c>
      <c r="C9300" t="str">
        <v>Marketing Spend</v>
      </c>
      <c r="D9300" s="10">
        <v>5047</v>
      </c>
      <c r="E9300" s="1">
        <v>45601</v>
      </c>
      <c r="F9300" t="str">
        <v>HR</v>
      </c>
      <c r="G9300" t="str">
        <v>Marketing Spend</v>
      </c>
      <c r="H9300" s="10">
        <v>5898</v>
      </c>
    </row>
    <row r="9301" spans="1:8" x14ac:dyDescent="0.3">
      <c r="A9301" s="1">
        <v>45601</v>
      </c>
      <c r="B9301" t="str">
        <v>HR</v>
      </c>
      <c r="C9301" t="str">
        <v>Software Licenses</v>
      </c>
      <c r="D9301" s="10">
        <v>23338</v>
      </c>
      <c r="E9301" s="1">
        <v>45601</v>
      </c>
      <c r="F9301" t="str">
        <v>HR</v>
      </c>
      <c r="G9301" t="str">
        <v>Software Licenses</v>
      </c>
      <c r="H9301" s="10">
        <v>20427</v>
      </c>
    </row>
    <row r="9302" spans="1:8" x14ac:dyDescent="0.3">
      <c r="A9302" s="1">
        <v>45602</v>
      </c>
      <c r="B9302" t="str">
        <v>Sales</v>
      </c>
      <c r="C9302" t="str">
        <v>Product Revenue</v>
      </c>
      <c r="D9302" s="10">
        <v>16083</v>
      </c>
      <c r="E9302" s="1">
        <v>45602</v>
      </c>
      <c r="F9302" t="str">
        <v>Sales</v>
      </c>
      <c r="G9302" t="str">
        <v>Product Revenue</v>
      </c>
      <c r="H9302" s="10">
        <v>13836</v>
      </c>
    </row>
    <row r="9303" spans="1:8" x14ac:dyDescent="0.3">
      <c r="A9303" s="1">
        <v>45602</v>
      </c>
      <c r="B9303" t="str">
        <v>Sales</v>
      </c>
      <c r="C9303" t="str">
        <v>Service Revenue</v>
      </c>
      <c r="D9303" s="10">
        <v>2722</v>
      </c>
      <c r="E9303" s="1">
        <v>45602</v>
      </c>
      <c r="F9303" t="str">
        <v>Sales</v>
      </c>
      <c r="G9303" t="str">
        <v>Service Revenue</v>
      </c>
      <c r="H9303" s="10">
        <v>3075</v>
      </c>
    </row>
    <row r="9304" spans="1:8" x14ac:dyDescent="0.3">
      <c r="A9304" s="1">
        <v>45602</v>
      </c>
      <c r="B9304" t="str">
        <v>Sales</v>
      </c>
      <c r="C9304" t="str">
        <v>Salaries</v>
      </c>
      <c r="D9304" s="10">
        <v>21773</v>
      </c>
      <c r="E9304" s="1">
        <v>45602</v>
      </c>
      <c r="F9304" t="str">
        <v>Sales</v>
      </c>
      <c r="G9304" t="str">
        <v>Salaries</v>
      </c>
      <c r="H9304" s="10">
        <v>19674</v>
      </c>
    </row>
    <row r="9305" spans="1:8" x14ac:dyDescent="0.3">
      <c r="A9305" s="1">
        <v>45602</v>
      </c>
      <c r="B9305" t="str">
        <v>Sales</v>
      </c>
      <c r="C9305" t="str">
        <v>Rent</v>
      </c>
      <c r="D9305" s="10">
        <v>7815</v>
      </c>
      <c r="E9305" s="1">
        <v>45602</v>
      </c>
      <c r="F9305" t="str">
        <v>Sales</v>
      </c>
      <c r="G9305" t="str">
        <v>Rent</v>
      </c>
      <c r="H9305" s="10">
        <v>5962</v>
      </c>
    </row>
    <row r="9306" spans="1:8" x14ac:dyDescent="0.3">
      <c r="A9306" s="1">
        <v>45602</v>
      </c>
      <c r="B9306" t="str">
        <v>Sales</v>
      </c>
      <c r="C9306" t="str">
        <v>Marketing Spend</v>
      </c>
      <c r="D9306" s="10">
        <v>24187</v>
      </c>
      <c r="E9306" s="1">
        <v>45602</v>
      </c>
      <c r="F9306" t="str">
        <v>Sales</v>
      </c>
      <c r="G9306" t="str">
        <v>Marketing Spend</v>
      </c>
      <c r="H9306" s="10">
        <v>22923</v>
      </c>
    </row>
    <row r="9307" spans="1:8" x14ac:dyDescent="0.3">
      <c r="A9307" s="1">
        <v>45602</v>
      </c>
      <c r="B9307" t="str">
        <v>Sales</v>
      </c>
      <c r="C9307" t="str">
        <v>Software Licenses</v>
      </c>
      <c r="D9307" s="10">
        <v>23544</v>
      </c>
      <c r="E9307" s="1">
        <v>45602</v>
      </c>
      <c r="F9307" t="str">
        <v>Sales</v>
      </c>
      <c r="G9307" t="str">
        <v>Software Licenses</v>
      </c>
      <c r="H9307" s="10">
        <v>21664</v>
      </c>
    </row>
    <row r="9308" spans="1:8" x14ac:dyDescent="0.3">
      <c r="A9308" s="1">
        <v>45602</v>
      </c>
      <c r="B9308" t="str">
        <v>Marketing</v>
      </c>
      <c r="C9308" t="str">
        <v>Product Revenue</v>
      </c>
      <c r="D9308" s="10">
        <v>8860</v>
      </c>
      <c r="E9308" s="1">
        <v>45602</v>
      </c>
      <c r="F9308" t="str">
        <v>Marketing</v>
      </c>
      <c r="G9308" t="str">
        <v>Product Revenue</v>
      </c>
      <c r="H9308" s="10">
        <v>8929</v>
      </c>
    </row>
    <row r="9309" spans="1:8" x14ac:dyDescent="0.3">
      <c r="A9309" s="1">
        <v>45602</v>
      </c>
      <c r="B9309" t="str">
        <v>Marketing</v>
      </c>
      <c r="C9309" t="str">
        <v>Service Revenue</v>
      </c>
      <c r="D9309" s="10">
        <v>23088</v>
      </c>
      <c r="E9309" s="1">
        <v>45602</v>
      </c>
      <c r="F9309" t="str">
        <v>Marketing</v>
      </c>
      <c r="G9309" t="str">
        <v>Service Revenue</v>
      </c>
      <c r="H9309" s="10">
        <v>24363</v>
      </c>
    </row>
    <row r="9310" spans="1:8" x14ac:dyDescent="0.3">
      <c r="A9310" s="1">
        <v>45602</v>
      </c>
      <c r="B9310" t="str">
        <v>Marketing</v>
      </c>
      <c r="C9310" t="str">
        <v>Salaries</v>
      </c>
      <c r="D9310" s="10">
        <v>7936</v>
      </c>
      <c r="E9310" s="1">
        <v>45602</v>
      </c>
      <c r="F9310" t="str">
        <v>Marketing</v>
      </c>
      <c r="G9310" t="str">
        <v>Salaries</v>
      </c>
      <c r="H9310" s="10">
        <v>6653</v>
      </c>
    </row>
    <row r="9311" spans="1:8" x14ac:dyDescent="0.3">
      <c r="A9311" s="1">
        <v>45602</v>
      </c>
      <c r="B9311" t="str">
        <v>Marketing</v>
      </c>
      <c r="C9311" t="str">
        <v>Rent</v>
      </c>
      <c r="D9311" s="10">
        <v>3718</v>
      </c>
      <c r="E9311" s="1">
        <v>45602</v>
      </c>
      <c r="F9311" t="str">
        <v>Marketing</v>
      </c>
      <c r="G9311" t="str">
        <v>Rent</v>
      </c>
      <c r="H9311" s="10">
        <v>3727</v>
      </c>
    </row>
    <row r="9312" spans="1:8" x14ac:dyDescent="0.3">
      <c r="A9312" s="1">
        <v>45602</v>
      </c>
      <c r="B9312" t="str">
        <v>Marketing</v>
      </c>
      <c r="C9312" t="str">
        <v>Marketing Spend</v>
      </c>
      <c r="D9312" s="10">
        <v>15396</v>
      </c>
      <c r="E9312" s="1">
        <v>45602</v>
      </c>
      <c r="F9312" t="str">
        <v>Marketing</v>
      </c>
      <c r="G9312" t="str">
        <v>Marketing Spend</v>
      </c>
      <c r="H9312" s="10">
        <v>18104</v>
      </c>
    </row>
    <row r="9313" spans="1:8" x14ac:dyDescent="0.3">
      <c r="A9313" s="1">
        <v>45602</v>
      </c>
      <c r="B9313" t="str">
        <v>Marketing</v>
      </c>
      <c r="C9313" t="str">
        <v>Software Licenses</v>
      </c>
      <c r="D9313" s="10">
        <v>8004</v>
      </c>
      <c r="E9313" s="1">
        <v>45602</v>
      </c>
      <c r="F9313" t="str">
        <v>Marketing</v>
      </c>
      <c r="G9313" t="str">
        <v>Software Licenses</v>
      </c>
      <c r="H9313" s="10">
        <v>7407</v>
      </c>
    </row>
    <row r="9314" spans="1:8" x14ac:dyDescent="0.3">
      <c r="A9314" s="1">
        <v>45602</v>
      </c>
      <c r="B9314" t="str">
        <v>Finance</v>
      </c>
      <c r="C9314" t="str">
        <v>Product Revenue</v>
      </c>
      <c r="D9314" s="10">
        <v>13396</v>
      </c>
      <c r="E9314" s="1">
        <v>45602</v>
      </c>
      <c r="F9314" t="str">
        <v>Finance</v>
      </c>
      <c r="G9314" t="str">
        <v>Product Revenue</v>
      </c>
      <c r="H9314" s="10">
        <v>14989</v>
      </c>
    </row>
    <row r="9315" spans="1:8" x14ac:dyDescent="0.3">
      <c r="A9315" s="1">
        <v>45602</v>
      </c>
      <c r="B9315" t="str">
        <v>Finance</v>
      </c>
      <c r="C9315" t="str">
        <v>Service Revenue</v>
      </c>
      <c r="D9315" s="10">
        <v>11777</v>
      </c>
      <c r="E9315" s="1">
        <v>45602</v>
      </c>
      <c r="F9315" t="str">
        <v>Finance</v>
      </c>
      <c r="G9315" t="str">
        <v>Service Revenue</v>
      </c>
      <c r="H9315" s="10">
        <v>14006</v>
      </c>
    </row>
    <row r="9316" spans="1:8" x14ac:dyDescent="0.3">
      <c r="A9316" s="1">
        <v>45602</v>
      </c>
      <c r="B9316" t="str">
        <v>Finance</v>
      </c>
      <c r="C9316" t="str">
        <v>Salaries</v>
      </c>
      <c r="D9316" s="10">
        <v>11575</v>
      </c>
      <c r="E9316" s="1">
        <v>45602</v>
      </c>
      <c r="F9316" t="str">
        <v>Finance</v>
      </c>
      <c r="G9316" t="str">
        <v>Salaries</v>
      </c>
      <c r="H9316" s="10">
        <v>12991</v>
      </c>
    </row>
    <row r="9317" spans="1:8" x14ac:dyDescent="0.3">
      <c r="A9317" s="1">
        <v>45602</v>
      </c>
      <c r="B9317" t="str">
        <v>Finance</v>
      </c>
      <c r="C9317" t="str">
        <v>Rent</v>
      </c>
      <c r="D9317" s="10">
        <v>23012</v>
      </c>
      <c r="E9317" s="1">
        <v>45602</v>
      </c>
      <c r="F9317" t="str">
        <v>Finance</v>
      </c>
      <c r="G9317" t="str">
        <v>Rent</v>
      </c>
      <c r="H9317" s="10">
        <v>23192</v>
      </c>
    </row>
    <row r="9318" spans="1:8" x14ac:dyDescent="0.3">
      <c r="A9318" s="1">
        <v>45602</v>
      </c>
      <c r="B9318" t="str">
        <v>Finance</v>
      </c>
      <c r="C9318" t="str">
        <v>Marketing Spend</v>
      </c>
      <c r="D9318" s="10">
        <v>19488</v>
      </c>
      <c r="E9318" s="1">
        <v>45602</v>
      </c>
      <c r="F9318" t="str">
        <v>Finance</v>
      </c>
      <c r="G9318" t="str">
        <v>Marketing Spend</v>
      </c>
      <c r="H9318" s="10">
        <v>16788</v>
      </c>
    </row>
    <row r="9319" spans="1:8" x14ac:dyDescent="0.3">
      <c r="A9319" s="1">
        <v>45602</v>
      </c>
      <c r="B9319" t="str">
        <v>Finance</v>
      </c>
      <c r="C9319" t="str">
        <v>Software Licenses</v>
      </c>
      <c r="D9319" s="10">
        <v>1864</v>
      </c>
      <c r="E9319" s="1">
        <v>45602</v>
      </c>
      <c r="F9319" t="str">
        <v>Finance</v>
      </c>
      <c r="G9319" t="str">
        <v>Software Licenses</v>
      </c>
      <c r="H9319" s="10">
        <v>-1068</v>
      </c>
    </row>
    <row r="9320" spans="1:8" x14ac:dyDescent="0.3">
      <c r="A9320" s="1">
        <v>45602</v>
      </c>
      <c r="B9320" t="str">
        <v>IT</v>
      </c>
      <c r="C9320" t="str">
        <v>Product Revenue</v>
      </c>
      <c r="D9320" s="10">
        <v>17108</v>
      </c>
      <c r="E9320" s="1">
        <v>45602</v>
      </c>
      <c r="F9320" t="str">
        <v>IT</v>
      </c>
      <c r="G9320" t="str">
        <v>Product Revenue</v>
      </c>
      <c r="H9320" s="10">
        <v>18373</v>
      </c>
    </row>
    <row r="9321" spans="1:8" x14ac:dyDescent="0.3">
      <c r="A9321" s="1">
        <v>45602</v>
      </c>
      <c r="B9321" t="str">
        <v>IT</v>
      </c>
      <c r="C9321" t="str">
        <v>Service Revenue</v>
      </c>
      <c r="D9321" s="10">
        <v>4902</v>
      </c>
      <c r="E9321" s="1">
        <v>45602</v>
      </c>
      <c r="F9321" t="str">
        <v>IT</v>
      </c>
      <c r="G9321" t="str">
        <v>Service Revenue</v>
      </c>
      <c r="H9321" s="10">
        <v>5075</v>
      </c>
    </row>
    <row r="9322" spans="1:8" x14ac:dyDescent="0.3">
      <c r="A9322" s="1">
        <v>45602</v>
      </c>
      <c r="B9322" t="str">
        <v>IT</v>
      </c>
      <c r="C9322" t="str">
        <v>Salaries</v>
      </c>
      <c r="D9322" s="10">
        <v>5924</v>
      </c>
      <c r="E9322" s="1">
        <v>45602</v>
      </c>
      <c r="F9322" t="str">
        <v>IT</v>
      </c>
      <c r="G9322" t="str">
        <v>Salaries</v>
      </c>
      <c r="H9322" s="10">
        <v>6527</v>
      </c>
    </row>
    <row r="9323" spans="1:8" x14ac:dyDescent="0.3">
      <c r="A9323" s="1">
        <v>45602</v>
      </c>
      <c r="B9323" t="str">
        <v>IT</v>
      </c>
      <c r="C9323" t="str">
        <v>Rent</v>
      </c>
      <c r="D9323" s="10">
        <v>14785</v>
      </c>
      <c r="E9323" s="1">
        <v>45602</v>
      </c>
      <c r="F9323" t="str">
        <v>IT</v>
      </c>
      <c r="G9323" t="str">
        <v>Rent</v>
      </c>
      <c r="H9323" s="10">
        <v>12319</v>
      </c>
    </row>
    <row r="9324" spans="1:8" x14ac:dyDescent="0.3">
      <c r="A9324" s="1">
        <v>45602</v>
      </c>
      <c r="B9324" t="str">
        <v>IT</v>
      </c>
      <c r="C9324" t="str">
        <v>Marketing Spend</v>
      </c>
      <c r="D9324" s="10">
        <v>3483</v>
      </c>
      <c r="E9324" s="1">
        <v>45602</v>
      </c>
      <c r="F9324" t="str">
        <v>IT</v>
      </c>
      <c r="G9324" t="str">
        <v>Marketing Spend</v>
      </c>
      <c r="H9324" s="10">
        <v>4940</v>
      </c>
    </row>
    <row r="9325" spans="1:8" x14ac:dyDescent="0.3">
      <c r="A9325" s="1">
        <v>45602</v>
      </c>
      <c r="B9325" t="str">
        <v>IT</v>
      </c>
      <c r="C9325" t="str">
        <v>Software Licenses</v>
      </c>
      <c r="D9325" s="10">
        <v>22662</v>
      </c>
      <c r="E9325" s="1">
        <v>45602</v>
      </c>
      <c r="F9325" t="str">
        <v>IT</v>
      </c>
      <c r="G9325" t="str">
        <v>Software Licenses</v>
      </c>
      <c r="H9325" s="10">
        <v>21429</v>
      </c>
    </row>
    <row r="9326" spans="1:8" x14ac:dyDescent="0.3">
      <c r="A9326" s="1">
        <v>45602</v>
      </c>
      <c r="B9326" t="str">
        <v>HR</v>
      </c>
      <c r="C9326" t="str">
        <v>Product Revenue</v>
      </c>
      <c r="D9326" s="10">
        <v>15966</v>
      </c>
      <c r="E9326" s="1">
        <v>45602</v>
      </c>
      <c r="F9326" t="str">
        <v>HR</v>
      </c>
      <c r="G9326" t="str">
        <v>Product Revenue</v>
      </c>
      <c r="H9326" s="10">
        <v>16478</v>
      </c>
    </row>
    <row r="9327" spans="1:8" x14ac:dyDescent="0.3">
      <c r="A9327" s="1">
        <v>45602</v>
      </c>
      <c r="B9327" t="str">
        <v>HR</v>
      </c>
      <c r="C9327" t="str">
        <v>Service Revenue</v>
      </c>
      <c r="D9327" s="10">
        <v>22286</v>
      </c>
      <c r="E9327" s="1">
        <v>45602</v>
      </c>
      <c r="F9327" t="str">
        <v>HR</v>
      </c>
      <c r="G9327" t="str">
        <v>Service Revenue</v>
      </c>
      <c r="H9327" s="10">
        <v>24386</v>
      </c>
    </row>
    <row r="9328" spans="1:8" x14ac:dyDescent="0.3">
      <c r="A9328" s="1">
        <v>45602</v>
      </c>
      <c r="B9328" t="str">
        <v>HR</v>
      </c>
      <c r="C9328" t="str">
        <v>Salaries</v>
      </c>
      <c r="D9328" s="10">
        <v>22578</v>
      </c>
      <c r="E9328" s="1">
        <v>45602</v>
      </c>
      <c r="F9328" t="str">
        <v>HR</v>
      </c>
      <c r="G9328" t="str">
        <v>Salaries</v>
      </c>
      <c r="H9328" s="10">
        <v>21120</v>
      </c>
    </row>
    <row r="9329" spans="1:8" x14ac:dyDescent="0.3">
      <c r="A9329" s="1">
        <v>45602</v>
      </c>
      <c r="B9329" t="str">
        <v>HR</v>
      </c>
      <c r="C9329" t="str">
        <v>Rent</v>
      </c>
      <c r="D9329" s="10">
        <v>23272</v>
      </c>
      <c r="E9329" s="1">
        <v>45602</v>
      </c>
      <c r="F9329" t="str">
        <v>HR</v>
      </c>
      <c r="G9329" t="str">
        <v>Rent</v>
      </c>
      <c r="H9329" s="10">
        <v>26253</v>
      </c>
    </row>
    <row r="9330" spans="1:8" x14ac:dyDescent="0.3">
      <c r="A9330" s="1">
        <v>45602</v>
      </c>
      <c r="B9330" t="str">
        <v>HR</v>
      </c>
      <c r="C9330" t="str">
        <v>Marketing Spend</v>
      </c>
      <c r="D9330" s="10">
        <v>2644</v>
      </c>
      <c r="E9330" s="1">
        <v>45602</v>
      </c>
      <c r="F9330" t="str">
        <v>HR</v>
      </c>
      <c r="G9330" t="str">
        <v>Marketing Spend</v>
      </c>
      <c r="H9330" s="10">
        <v>3880</v>
      </c>
    </row>
    <row r="9331" spans="1:8" x14ac:dyDescent="0.3">
      <c r="A9331" s="1">
        <v>45602</v>
      </c>
      <c r="B9331" t="str">
        <v>HR</v>
      </c>
      <c r="C9331" t="str">
        <v>Software Licenses</v>
      </c>
      <c r="D9331" s="10">
        <v>16194</v>
      </c>
      <c r="E9331" s="1">
        <v>45602</v>
      </c>
      <c r="F9331" t="str">
        <v>HR</v>
      </c>
      <c r="G9331" t="str">
        <v>Software Licenses</v>
      </c>
      <c r="H9331" s="10">
        <v>13612</v>
      </c>
    </row>
    <row r="9332" spans="1:8" x14ac:dyDescent="0.3">
      <c r="A9332" s="1">
        <v>45603</v>
      </c>
      <c r="B9332" t="str">
        <v>Sales</v>
      </c>
      <c r="C9332" t="str">
        <v>Product Revenue</v>
      </c>
      <c r="D9332" s="10">
        <v>5861</v>
      </c>
      <c r="E9332" s="1">
        <v>45603</v>
      </c>
      <c r="F9332" t="str">
        <v>Sales</v>
      </c>
      <c r="G9332" t="str">
        <v>Product Revenue</v>
      </c>
      <c r="H9332" s="10">
        <v>6014</v>
      </c>
    </row>
    <row r="9333" spans="1:8" x14ac:dyDescent="0.3">
      <c r="A9333" s="1">
        <v>45603</v>
      </c>
      <c r="B9333" t="str">
        <v>Sales</v>
      </c>
      <c r="C9333" t="str">
        <v>Service Revenue</v>
      </c>
      <c r="D9333" s="10">
        <v>17732</v>
      </c>
      <c r="E9333" s="1">
        <v>45603</v>
      </c>
      <c r="F9333" t="str">
        <v>Sales</v>
      </c>
      <c r="G9333" t="str">
        <v>Service Revenue</v>
      </c>
      <c r="H9333" s="10">
        <v>19312</v>
      </c>
    </row>
    <row r="9334" spans="1:8" x14ac:dyDescent="0.3">
      <c r="A9334" s="1">
        <v>45603</v>
      </c>
      <c r="B9334" t="str">
        <v>Sales</v>
      </c>
      <c r="C9334" t="str">
        <v>Salaries</v>
      </c>
      <c r="D9334" s="10">
        <v>8532</v>
      </c>
      <c r="E9334" s="1">
        <v>45603</v>
      </c>
      <c r="F9334" t="str">
        <v>Sales</v>
      </c>
      <c r="G9334" t="str">
        <v>Salaries</v>
      </c>
      <c r="H9334" s="10">
        <v>10613</v>
      </c>
    </row>
    <row r="9335" spans="1:8" x14ac:dyDescent="0.3">
      <c r="A9335" s="1">
        <v>45603</v>
      </c>
      <c r="B9335" t="str">
        <v>Sales</v>
      </c>
      <c r="C9335" t="str">
        <v>Rent</v>
      </c>
      <c r="D9335" s="10">
        <v>818</v>
      </c>
      <c r="E9335" s="1">
        <v>45603</v>
      </c>
      <c r="F9335" t="str">
        <v>Sales</v>
      </c>
      <c r="G9335" t="str">
        <v>Rent</v>
      </c>
      <c r="H9335" s="10">
        <v>2100</v>
      </c>
    </row>
    <row r="9336" spans="1:8" x14ac:dyDescent="0.3">
      <c r="A9336" s="1">
        <v>45603</v>
      </c>
      <c r="B9336" t="str">
        <v>Sales</v>
      </c>
      <c r="C9336" t="str">
        <v>Marketing Spend</v>
      </c>
      <c r="D9336" s="10">
        <v>18121</v>
      </c>
      <c r="E9336" s="1">
        <v>45603</v>
      </c>
      <c r="F9336" t="str">
        <v>Sales</v>
      </c>
      <c r="G9336" t="str">
        <v>Marketing Spend</v>
      </c>
      <c r="H9336" s="10">
        <v>16080</v>
      </c>
    </row>
    <row r="9337" spans="1:8" x14ac:dyDescent="0.3">
      <c r="A9337" s="1">
        <v>45603</v>
      </c>
      <c r="B9337" t="str">
        <v>Sales</v>
      </c>
      <c r="C9337" t="str">
        <v>Software Licenses</v>
      </c>
      <c r="D9337" s="10">
        <v>11846</v>
      </c>
      <c r="E9337" s="1">
        <v>45603</v>
      </c>
      <c r="F9337" t="str">
        <v>Sales</v>
      </c>
      <c r="G9337" t="str">
        <v>Software Licenses</v>
      </c>
      <c r="H9337" s="10">
        <v>8987</v>
      </c>
    </row>
    <row r="9338" spans="1:8" x14ac:dyDescent="0.3">
      <c r="A9338" s="1">
        <v>45603</v>
      </c>
      <c r="B9338" t="str">
        <v>Marketing</v>
      </c>
      <c r="C9338" t="str">
        <v>Product Revenue</v>
      </c>
      <c r="D9338" s="10">
        <v>13957</v>
      </c>
      <c r="E9338" s="1">
        <v>45603</v>
      </c>
      <c r="F9338" t="str">
        <v>Marketing</v>
      </c>
      <c r="G9338" t="str">
        <v>Product Revenue</v>
      </c>
      <c r="H9338" s="10">
        <v>13139</v>
      </c>
    </row>
    <row r="9339" spans="1:8" x14ac:dyDescent="0.3">
      <c r="A9339" s="1">
        <v>45603</v>
      </c>
      <c r="B9339" t="str">
        <v>Marketing</v>
      </c>
      <c r="C9339" t="str">
        <v>Service Revenue</v>
      </c>
      <c r="D9339" s="10">
        <v>2172</v>
      </c>
      <c r="E9339" s="1">
        <v>45603</v>
      </c>
      <c r="F9339" t="str">
        <v>Marketing</v>
      </c>
      <c r="G9339" t="str">
        <v>Service Revenue</v>
      </c>
      <c r="H9339" s="10">
        <v>3103</v>
      </c>
    </row>
    <row r="9340" spans="1:8" x14ac:dyDescent="0.3">
      <c r="A9340" s="1">
        <v>45603</v>
      </c>
      <c r="B9340" t="str">
        <v>Marketing</v>
      </c>
      <c r="C9340" t="str">
        <v>Salaries</v>
      </c>
      <c r="D9340" s="10">
        <v>1049</v>
      </c>
      <c r="E9340" s="1">
        <v>45603</v>
      </c>
      <c r="F9340" t="str">
        <v>Marketing</v>
      </c>
      <c r="G9340" t="str">
        <v>Salaries</v>
      </c>
      <c r="H9340" s="10">
        <v>-1419</v>
      </c>
    </row>
    <row r="9341" spans="1:8" x14ac:dyDescent="0.3">
      <c r="A9341" s="1">
        <v>45603</v>
      </c>
      <c r="B9341" t="str">
        <v>Marketing</v>
      </c>
      <c r="C9341" t="str">
        <v>Rent</v>
      </c>
      <c r="D9341" s="10">
        <v>12719</v>
      </c>
      <c r="E9341" s="1">
        <v>45603</v>
      </c>
      <c r="F9341" t="str">
        <v>Marketing</v>
      </c>
      <c r="G9341" t="str">
        <v>Rent</v>
      </c>
      <c r="H9341" s="10">
        <v>10136</v>
      </c>
    </row>
    <row r="9342" spans="1:8" x14ac:dyDescent="0.3">
      <c r="A9342" s="1">
        <v>45603</v>
      </c>
      <c r="B9342" t="str">
        <v>Marketing</v>
      </c>
      <c r="C9342" t="str">
        <v>Marketing Spend</v>
      </c>
      <c r="D9342" s="10">
        <v>17285</v>
      </c>
      <c r="E9342" s="1">
        <v>45603</v>
      </c>
      <c r="F9342" t="str">
        <v>Marketing</v>
      </c>
      <c r="G9342" t="str">
        <v>Marketing Spend</v>
      </c>
      <c r="H9342" s="10">
        <v>15075</v>
      </c>
    </row>
    <row r="9343" spans="1:8" x14ac:dyDescent="0.3">
      <c r="A9343" s="1">
        <v>45603</v>
      </c>
      <c r="B9343" t="str">
        <v>Marketing</v>
      </c>
      <c r="C9343" t="str">
        <v>Software Licenses</v>
      </c>
      <c r="D9343" s="10">
        <v>13049</v>
      </c>
      <c r="E9343" s="1">
        <v>45603</v>
      </c>
      <c r="F9343" t="str">
        <v>Marketing</v>
      </c>
      <c r="G9343" t="str">
        <v>Software Licenses</v>
      </c>
      <c r="H9343" s="10">
        <v>11067</v>
      </c>
    </row>
    <row r="9344" spans="1:8" x14ac:dyDescent="0.3">
      <c r="A9344" s="1">
        <v>45603</v>
      </c>
      <c r="B9344" t="str">
        <v>Finance</v>
      </c>
      <c r="C9344" t="str">
        <v>Product Revenue</v>
      </c>
      <c r="D9344" s="10">
        <v>23291</v>
      </c>
      <c r="E9344" s="1">
        <v>45603</v>
      </c>
      <c r="F9344" t="str">
        <v>Finance</v>
      </c>
      <c r="G9344" t="str">
        <v>Product Revenue</v>
      </c>
      <c r="H9344" s="10">
        <v>25585</v>
      </c>
    </row>
    <row r="9345" spans="1:8" x14ac:dyDescent="0.3">
      <c r="A9345" s="1">
        <v>45603</v>
      </c>
      <c r="B9345" t="str">
        <v>Finance</v>
      </c>
      <c r="C9345" t="str">
        <v>Service Revenue</v>
      </c>
      <c r="D9345" s="10">
        <v>9535</v>
      </c>
      <c r="E9345" s="1">
        <v>45603</v>
      </c>
      <c r="F9345" t="str">
        <v>Finance</v>
      </c>
      <c r="G9345" t="str">
        <v>Service Revenue</v>
      </c>
      <c r="H9345" s="10">
        <v>11792</v>
      </c>
    </row>
    <row r="9346" spans="1:8" x14ac:dyDescent="0.3">
      <c r="A9346" s="1">
        <v>45603</v>
      </c>
      <c r="B9346" t="str">
        <v>Finance</v>
      </c>
      <c r="C9346" t="str">
        <v>Salaries</v>
      </c>
      <c r="D9346" s="10">
        <v>20815</v>
      </c>
      <c r="E9346" s="1">
        <v>45603</v>
      </c>
      <c r="F9346" t="str">
        <v>Finance</v>
      </c>
      <c r="G9346" t="str">
        <v>Salaries</v>
      </c>
      <c r="H9346" s="10">
        <v>18182</v>
      </c>
    </row>
    <row r="9347" spans="1:8" x14ac:dyDescent="0.3">
      <c r="A9347" s="1">
        <v>45603</v>
      </c>
      <c r="B9347" t="str">
        <v>Finance</v>
      </c>
      <c r="C9347" t="str">
        <v>Rent</v>
      </c>
      <c r="D9347" s="10">
        <v>14465</v>
      </c>
      <c r="E9347" s="1">
        <v>45603</v>
      </c>
      <c r="F9347" t="str">
        <v>Finance</v>
      </c>
      <c r="G9347" t="str">
        <v>Rent</v>
      </c>
      <c r="H9347" s="10">
        <v>15971</v>
      </c>
    </row>
    <row r="9348" spans="1:8" x14ac:dyDescent="0.3">
      <c r="A9348" s="1">
        <v>45603</v>
      </c>
      <c r="B9348" t="str">
        <v>Finance</v>
      </c>
      <c r="C9348" t="str">
        <v>Marketing Spend</v>
      </c>
      <c r="D9348" s="10">
        <v>7441</v>
      </c>
      <c r="E9348" s="1">
        <v>45603</v>
      </c>
      <c r="F9348" t="str">
        <v>Finance</v>
      </c>
      <c r="G9348" t="str">
        <v>Marketing Spend</v>
      </c>
      <c r="H9348" s="10">
        <v>7432</v>
      </c>
    </row>
    <row r="9349" spans="1:8" x14ac:dyDescent="0.3">
      <c r="A9349" s="1">
        <v>45603</v>
      </c>
      <c r="B9349" t="str">
        <v>Finance</v>
      </c>
      <c r="C9349" t="str">
        <v>Software Licenses</v>
      </c>
      <c r="D9349" s="10">
        <v>23249</v>
      </c>
      <c r="E9349" s="1">
        <v>45603</v>
      </c>
      <c r="F9349" t="str">
        <v>Finance</v>
      </c>
      <c r="G9349" t="str">
        <v>Software Licenses</v>
      </c>
      <c r="H9349" s="10">
        <v>26167</v>
      </c>
    </row>
    <row r="9350" spans="1:8" x14ac:dyDescent="0.3">
      <c r="A9350" s="1">
        <v>45603</v>
      </c>
      <c r="B9350" t="str">
        <v>IT</v>
      </c>
      <c r="C9350" t="str">
        <v>Product Revenue</v>
      </c>
      <c r="D9350" s="10">
        <v>5424</v>
      </c>
      <c r="E9350" s="1">
        <v>45603</v>
      </c>
      <c r="F9350" t="str">
        <v>IT</v>
      </c>
      <c r="G9350" t="str">
        <v>Product Revenue</v>
      </c>
      <c r="H9350" s="10">
        <v>3247</v>
      </c>
    </row>
    <row r="9351" spans="1:8" x14ac:dyDescent="0.3">
      <c r="A9351" s="1">
        <v>45603</v>
      </c>
      <c r="B9351" t="str">
        <v>IT</v>
      </c>
      <c r="C9351" t="str">
        <v>Service Revenue</v>
      </c>
      <c r="D9351" s="10">
        <v>22497</v>
      </c>
      <c r="E9351" s="1">
        <v>45603</v>
      </c>
      <c r="F9351" t="str">
        <v>IT</v>
      </c>
      <c r="G9351" t="str">
        <v>Service Revenue</v>
      </c>
      <c r="H9351" s="10">
        <v>24455</v>
      </c>
    </row>
    <row r="9352" spans="1:8" x14ac:dyDescent="0.3">
      <c r="A9352" s="1">
        <v>45603</v>
      </c>
      <c r="B9352" t="str">
        <v>IT</v>
      </c>
      <c r="C9352" t="str">
        <v>Salaries</v>
      </c>
      <c r="D9352" s="10">
        <v>20617</v>
      </c>
      <c r="E9352" s="1">
        <v>45603</v>
      </c>
      <c r="F9352" t="str">
        <v>IT</v>
      </c>
      <c r="G9352" t="str">
        <v>Salaries</v>
      </c>
      <c r="H9352" s="10">
        <v>21156</v>
      </c>
    </row>
    <row r="9353" spans="1:8" x14ac:dyDescent="0.3">
      <c r="A9353" s="1">
        <v>45603</v>
      </c>
      <c r="B9353" t="str">
        <v>IT</v>
      </c>
      <c r="C9353" t="str">
        <v>Rent</v>
      </c>
      <c r="D9353" s="10">
        <v>11075</v>
      </c>
      <c r="E9353" s="1">
        <v>45603</v>
      </c>
      <c r="F9353" t="str">
        <v>IT</v>
      </c>
      <c r="G9353" t="str">
        <v>Rent</v>
      </c>
      <c r="H9353" s="10">
        <v>11326</v>
      </c>
    </row>
    <row r="9354" spans="1:8" x14ac:dyDescent="0.3">
      <c r="A9354" s="1">
        <v>45603</v>
      </c>
      <c r="B9354" t="str">
        <v>IT</v>
      </c>
      <c r="C9354" t="str">
        <v>Marketing Spend</v>
      </c>
      <c r="D9354" s="10">
        <v>23595</v>
      </c>
      <c r="E9354" s="1">
        <v>45603</v>
      </c>
      <c r="F9354" t="str">
        <v>IT</v>
      </c>
      <c r="G9354" t="str">
        <v>Marketing Spend</v>
      </c>
      <c r="H9354" s="10">
        <v>22032</v>
      </c>
    </row>
    <row r="9355" spans="1:8" x14ac:dyDescent="0.3">
      <c r="A9355" s="1">
        <v>45603</v>
      </c>
      <c r="B9355" t="str">
        <v>IT</v>
      </c>
      <c r="C9355" t="str">
        <v>Software Licenses</v>
      </c>
      <c r="D9355" s="10">
        <v>22627</v>
      </c>
      <c r="E9355" s="1">
        <v>45603</v>
      </c>
      <c r="F9355" t="str">
        <v>IT</v>
      </c>
      <c r="G9355" t="str">
        <v>Software Licenses</v>
      </c>
      <c r="H9355" s="10">
        <v>22461</v>
      </c>
    </row>
    <row r="9356" spans="1:8" x14ac:dyDescent="0.3">
      <c r="A9356" s="1">
        <v>45603</v>
      </c>
      <c r="B9356" t="str">
        <v>HR</v>
      </c>
      <c r="C9356" t="str">
        <v>Product Revenue</v>
      </c>
      <c r="D9356" s="10">
        <v>12287</v>
      </c>
      <c r="E9356" s="1">
        <v>45603</v>
      </c>
      <c r="F9356" t="str">
        <v>HR</v>
      </c>
      <c r="G9356" t="str">
        <v>Product Revenue</v>
      </c>
      <c r="H9356" s="10">
        <v>14251</v>
      </c>
    </row>
    <row r="9357" spans="1:8" x14ac:dyDescent="0.3">
      <c r="A9357" s="1">
        <v>45603</v>
      </c>
      <c r="B9357" t="str">
        <v>HR</v>
      </c>
      <c r="C9357" t="str">
        <v>Service Revenue</v>
      </c>
      <c r="D9357" s="10">
        <v>21728</v>
      </c>
      <c r="E9357" s="1">
        <v>45603</v>
      </c>
      <c r="F9357" t="str">
        <v>HR</v>
      </c>
      <c r="G9357" t="str">
        <v>Service Revenue</v>
      </c>
      <c r="H9357" s="10">
        <v>20222</v>
      </c>
    </row>
    <row r="9358" spans="1:8" x14ac:dyDescent="0.3">
      <c r="A9358" s="1">
        <v>45603</v>
      </c>
      <c r="B9358" t="str">
        <v>HR</v>
      </c>
      <c r="C9358" t="str">
        <v>Salaries</v>
      </c>
      <c r="D9358" s="10">
        <v>4757</v>
      </c>
      <c r="E9358" s="1">
        <v>45603</v>
      </c>
      <c r="F9358" t="str">
        <v>HR</v>
      </c>
      <c r="G9358" t="str">
        <v>Salaries</v>
      </c>
      <c r="H9358" s="10">
        <v>7622</v>
      </c>
    </row>
    <row r="9359" spans="1:8" x14ac:dyDescent="0.3">
      <c r="A9359" s="1">
        <v>45603</v>
      </c>
      <c r="B9359" t="str">
        <v>HR</v>
      </c>
      <c r="C9359" t="str">
        <v>Rent</v>
      </c>
      <c r="D9359" s="10">
        <v>6012</v>
      </c>
      <c r="E9359" s="1">
        <v>45603</v>
      </c>
      <c r="F9359" t="str">
        <v>HR</v>
      </c>
      <c r="G9359" t="str">
        <v>Rent</v>
      </c>
      <c r="H9359" s="10">
        <v>3095</v>
      </c>
    </row>
    <row r="9360" spans="1:8" x14ac:dyDescent="0.3">
      <c r="A9360" s="1">
        <v>45603</v>
      </c>
      <c r="B9360" t="str">
        <v>HR</v>
      </c>
      <c r="C9360" t="str">
        <v>Marketing Spend</v>
      </c>
      <c r="D9360" s="10">
        <v>7214</v>
      </c>
      <c r="E9360" s="1">
        <v>45603</v>
      </c>
      <c r="F9360" t="str">
        <v>HR</v>
      </c>
      <c r="G9360" t="str">
        <v>Marketing Spend</v>
      </c>
      <c r="H9360" s="10">
        <v>4946</v>
      </c>
    </row>
    <row r="9361" spans="1:8" x14ac:dyDescent="0.3">
      <c r="A9361" s="1">
        <v>45603</v>
      </c>
      <c r="B9361" t="str">
        <v>HR</v>
      </c>
      <c r="C9361" t="str">
        <v>Software Licenses</v>
      </c>
      <c r="D9361" s="10">
        <v>14303</v>
      </c>
      <c r="E9361" s="1">
        <v>45603</v>
      </c>
      <c r="F9361" t="str">
        <v>HR</v>
      </c>
      <c r="G9361" t="str">
        <v>Software Licenses</v>
      </c>
      <c r="H9361" s="10">
        <v>11417</v>
      </c>
    </row>
    <row r="9362" spans="1:8" x14ac:dyDescent="0.3">
      <c r="A9362" s="1">
        <v>45604</v>
      </c>
      <c r="B9362" t="str">
        <v>Sales</v>
      </c>
      <c r="C9362" t="str">
        <v>Product Revenue</v>
      </c>
      <c r="D9362" s="10">
        <v>974</v>
      </c>
      <c r="E9362" s="1">
        <v>45604</v>
      </c>
      <c r="F9362" t="str">
        <v>Sales</v>
      </c>
      <c r="G9362" t="str">
        <v>Product Revenue</v>
      </c>
      <c r="H9362" s="10">
        <v>2435</v>
      </c>
    </row>
    <row r="9363" spans="1:8" x14ac:dyDescent="0.3">
      <c r="A9363" s="1">
        <v>45604</v>
      </c>
      <c r="B9363" t="str">
        <v>Sales</v>
      </c>
      <c r="C9363" t="str">
        <v>Service Revenue</v>
      </c>
      <c r="D9363" s="10">
        <v>1055</v>
      </c>
      <c r="E9363" s="1">
        <v>45604</v>
      </c>
      <c r="F9363" t="str">
        <v>Sales</v>
      </c>
      <c r="G9363" t="str">
        <v>Service Revenue</v>
      </c>
      <c r="H9363" s="10">
        <v>1251</v>
      </c>
    </row>
    <row r="9364" spans="1:8" x14ac:dyDescent="0.3">
      <c r="A9364" s="1">
        <v>45604</v>
      </c>
      <c r="B9364" t="str">
        <v>Sales</v>
      </c>
      <c r="C9364" t="str">
        <v>Salaries</v>
      </c>
      <c r="D9364" s="10">
        <v>7360</v>
      </c>
      <c r="E9364" s="1">
        <v>45604</v>
      </c>
      <c r="F9364" t="str">
        <v>Sales</v>
      </c>
      <c r="G9364" t="str">
        <v>Salaries</v>
      </c>
      <c r="H9364" s="10">
        <v>7214</v>
      </c>
    </row>
    <row r="9365" spans="1:8" x14ac:dyDescent="0.3">
      <c r="A9365" s="1">
        <v>45604</v>
      </c>
      <c r="B9365" t="str">
        <v>Sales</v>
      </c>
      <c r="C9365" t="str">
        <v>Rent</v>
      </c>
      <c r="D9365" s="10">
        <v>849</v>
      </c>
      <c r="E9365" s="1">
        <v>45604</v>
      </c>
      <c r="F9365" t="str">
        <v>Sales</v>
      </c>
      <c r="G9365" t="str">
        <v>Rent</v>
      </c>
      <c r="H9365" s="10">
        <v>997</v>
      </c>
    </row>
    <row r="9366" spans="1:8" x14ac:dyDescent="0.3">
      <c r="A9366" s="1">
        <v>45604</v>
      </c>
      <c r="B9366" t="str">
        <v>Sales</v>
      </c>
      <c r="C9366" t="str">
        <v>Marketing Spend</v>
      </c>
      <c r="D9366" s="10">
        <v>693</v>
      </c>
      <c r="E9366" s="1">
        <v>45604</v>
      </c>
      <c r="F9366" t="str">
        <v>Sales</v>
      </c>
      <c r="G9366" t="str">
        <v>Marketing Spend</v>
      </c>
      <c r="H9366" s="10">
        <v>-1310</v>
      </c>
    </row>
    <row r="9367" spans="1:8" x14ac:dyDescent="0.3">
      <c r="A9367" s="1">
        <v>45604</v>
      </c>
      <c r="B9367" t="str">
        <v>Sales</v>
      </c>
      <c r="C9367" t="str">
        <v>Software Licenses</v>
      </c>
      <c r="D9367" s="10">
        <v>20398</v>
      </c>
      <c r="E9367" s="1">
        <v>45604</v>
      </c>
      <c r="F9367" t="str">
        <v>Sales</v>
      </c>
      <c r="G9367" t="str">
        <v>Software Licenses</v>
      </c>
      <c r="H9367" s="10">
        <v>21557</v>
      </c>
    </row>
    <row r="9368" spans="1:8" x14ac:dyDescent="0.3">
      <c r="A9368" s="1">
        <v>45604</v>
      </c>
      <c r="B9368" t="str">
        <v>Marketing</v>
      </c>
      <c r="C9368" t="str">
        <v>Product Revenue</v>
      </c>
      <c r="D9368" s="10">
        <v>13160</v>
      </c>
      <c r="E9368" s="1">
        <v>45604</v>
      </c>
      <c r="F9368" t="str">
        <v>Marketing</v>
      </c>
      <c r="G9368" t="str">
        <v>Product Revenue</v>
      </c>
      <c r="H9368" s="10">
        <v>16083</v>
      </c>
    </row>
    <row r="9369" spans="1:8" x14ac:dyDescent="0.3">
      <c r="A9369" s="1">
        <v>45604</v>
      </c>
      <c r="B9369" t="str">
        <v>Marketing</v>
      </c>
      <c r="C9369" t="str">
        <v>Service Revenue</v>
      </c>
      <c r="D9369" s="10">
        <v>24084</v>
      </c>
      <c r="E9369" s="1">
        <v>45604</v>
      </c>
      <c r="F9369" t="str">
        <v>Marketing</v>
      </c>
      <c r="G9369" t="str">
        <v>Service Revenue</v>
      </c>
      <c r="H9369" s="10">
        <v>22004</v>
      </c>
    </row>
    <row r="9370" spans="1:8" x14ac:dyDescent="0.3">
      <c r="A9370" s="1">
        <v>45604</v>
      </c>
      <c r="B9370" t="str">
        <v>Marketing</v>
      </c>
      <c r="C9370" t="str">
        <v>Salaries</v>
      </c>
      <c r="D9370" s="10">
        <v>6930</v>
      </c>
      <c r="E9370" s="1">
        <v>45604</v>
      </c>
      <c r="F9370" t="str">
        <v>Marketing</v>
      </c>
      <c r="G9370" t="str">
        <v>Salaries</v>
      </c>
      <c r="H9370" s="10">
        <v>7420</v>
      </c>
    </row>
    <row r="9371" spans="1:8" x14ac:dyDescent="0.3">
      <c r="A9371" s="1">
        <v>45604</v>
      </c>
      <c r="B9371" t="str">
        <v>Marketing</v>
      </c>
      <c r="C9371" t="str">
        <v>Rent</v>
      </c>
      <c r="D9371" s="10">
        <v>5758</v>
      </c>
      <c r="E9371" s="1">
        <v>45604</v>
      </c>
      <c r="F9371" t="str">
        <v>Marketing</v>
      </c>
      <c r="G9371" t="str">
        <v>Rent</v>
      </c>
      <c r="H9371" s="10">
        <v>8234</v>
      </c>
    </row>
    <row r="9372" spans="1:8" x14ac:dyDescent="0.3">
      <c r="A9372" s="1">
        <v>45604</v>
      </c>
      <c r="B9372" t="str">
        <v>Marketing</v>
      </c>
      <c r="C9372" t="str">
        <v>Marketing Spend</v>
      </c>
      <c r="D9372" s="10">
        <v>11398</v>
      </c>
      <c r="E9372" s="1">
        <v>45604</v>
      </c>
      <c r="F9372" t="str">
        <v>Marketing</v>
      </c>
      <c r="G9372" t="str">
        <v>Marketing Spend</v>
      </c>
      <c r="H9372" s="10">
        <v>11944</v>
      </c>
    </row>
    <row r="9373" spans="1:8" x14ac:dyDescent="0.3">
      <c r="A9373" s="1">
        <v>45604</v>
      </c>
      <c r="B9373" t="str">
        <v>Marketing</v>
      </c>
      <c r="C9373" t="str">
        <v>Software Licenses</v>
      </c>
      <c r="D9373" s="10">
        <v>2072</v>
      </c>
      <c r="E9373" s="1">
        <v>45604</v>
      </c>
      <c r="F9373" t="str">
        <v>Marketing</v>
      </c>
      <c r="G9373" t="str">
        <v>Software Licenses</v>
      </c>
      <c r="H9373" s="10">
        <v>349</v>
      </c>
    </row>
    <row r="9374" spans="1:8" x14ac:dyDescent="0.3">
      <c r="A9374" s="1">
        <v>45604</v>
      </c>
      <c r="B9374" t="str">
        <v>Finance</v>
      </c>
      <c r="C9374" t="str">
        <v>Product Revenue</v>
      </c>
      <c r="D9374" s="10">
        <v>590</v>
      </c>
      <c r="E9374" s="1">
        <v>45604</v>
      </c>
      <c r="F9374" t="str">
        <v>Finance</v>
      </c>
      <c r="G9374" t="str">
        <v>Product Revenue</v>
      </c>
      <c r="H9374" s="10">
        <v>3358</v>
      </c>
    </row>
    <row r="9375" spans="1:8" x14ac:dyDescent="0.3">
      <c r="A9375" s="1">
        <v>45604</v>
      </c>
      <c r="B9375" t="str">
        <v>Finance</v>
      </c>
      <c r="C9375" t="str">
        <v>Service Revenue</v>
      </c>
      <c r="D9375" s="10">
        <v>18261</v>
      </c>
      <c r="E9375" s="1">
        <v>45604</v>
      </c>
      <c r="F9375" t="str">
        <v>Finance</v>
      </c>
      <c r="G9375" t="str">
        <v>Service Revenue</v>
      </c>
      <c r="H9375" s="10">
        <v>16753</v>
      </c>
    </row>
    <row r="9376" spans="1:8" x14ac:dyDescent="0.3">
      <c r="A9376" s="1">
        <v>45604</v>
      </c>
      <c r="B9376" t="str">
        <v>Finance</v>
      </c>
      <c r="C9376" t="str">
        <v>Salaries</v>
      </c>
      <c r="D9376" s="10">
        <v>22882</v>
      </c>
      <c r="E9376" s="1">
        <v>45604</v>
      </c>
      <c r="F9376" t="str">
        <v>Finance</v>
      </c>
      <c r="G9376" t="str">
        <v>Salaries</v>
      </c>
      <c r="H9376" s="10">
        <v>21757</v>
      </c>
    </row>
    <row r="9377" spans="1:8" x14ac:dyDescent="0.3">
      <c r="A9377" s="1">
        <v>45604</v>
      </c>
      <c r="B9377" t="str">
        <v>Finance</v>
      </c>
      <c r="C9377" t="str">
        <v>Rent</v>
      </c>
      <c r="D9377" s="10">
        <v>12674</v>
      </c>
      <c r="E9377" s="1">
        <v>45604</v>
      </c>
      <c r="F9377" t="str">
        <v>Finance</v>
      </c>
      <c r="G9377" t="str">
        <v>Rent</v>
      </c>
      <c r="H9377" s="10">
        <v>13855</v>
      </c>
    </row>
    <row r="9378" spans="1:8" x14ac:dyDescent="0.3">
      <c r="A9378" s="1">
        <v>45604</v>
      </c>
      <c r="B9378" t="str">
        <v>Finance</v>
      </c>
      <c r="C9378" t="str">
        <v>Marketing Spend</v>
      </c>
      <c r="D9378" s="10">
        <v>19220</v>
      </c>
      <c r="E9378" s="1">
        <v>45604</v>
      </c>
      <c r="F9378" t="str">
        <v>Finance</v>
      </c>
      <c r="G9378" t="str">
        <v>Marketing Spend</v>
      </c>
      <c r="H9378" s="10">
        <v>20914</v>
      </c>
    </row>
    <row r="9379" spans="1:8" x14ac:dyDescent="0.3">
      <c r="A9379" s="1">
        <v>45604</v>
      </c>
      <c r="B9379" t="str">
        <v>Finance</v>
      </c>
      <c r="C9379" t="str">
        <v>Software Licenses</v>
      </c>
      <c r="D9379" s="10">
        <v>17721</v>
      </c>
      <c r="E9379" s="1">
        <v>45604</v>
      </c>
      <c r="F9379" t="str">
        <v>Finance</v>
      </c>
      <c r="G9379" t="str">
        <v>Software Licenses</v>
      </c>
      <c r="H9379" s="10">
        <v>20033</v>
      </c>
    </row>
    <row r="9380" spans="1:8" x14ac:dyDescent="0.3">
      <c r="A9380" s="1">
        <v>45604</v>
      </c>
      <c r="B9380" t="str">
        <v>IT</v>
      </c>
      <c r="C9380" t="str">
        <v>Product Revenue</v>
      </c>
      <c r="D9380" s="10">
        <v>14334</v>
      </c>
      <c r="E9380" s="1">
        <v>45604</v>
      </c>
      <c r="F9380" t="str">
        <v>IT</v>
      </c>
      <c r="G9380" t="str">
        <v>Product Revenue</v>
      </c>
      <c r="H9380" s="10">
        <v>16433</v>
      </c>
    </row>
    <row r="9381" spans="1:8" x14ac:dyDescent="0.3">
      <c r="A9381" s="1">
        <v>45604</v>
      </c>
      <c r="B9381" t="str">
        <v>IT</v>
      </c>
      <c r="C9381" t="str">
        <v>Service Revenue</v>
      </c>
      <c r="D9381" s="10">
        <v>3170</v>
      </c>
      <c r="E9381" s="1">
        <v>45604</v>
      </c>
      <c r="F9381" t="str">
        <v>IT</v>
      </c>
      <c r="G9381" t="str">
        <v>Service Revenue</v>
      </c>
      <c r="H9381" s="10">
        <v>998</v>
      </c>
    </row>
    <row r="9382" spans="1:8" x14ac:dyDescent="0.3">
      <c r="A9382" s="1">
        <v>45604</v>
      </c>
      <c r="B9382" t="str">
        <v>IT</v>
      </c>
      <c r="C9382" t="str">
        <v>Salaries</v>
      </c>
      <c r="D9382" s="10">
        <v>6946</v>
      </c>
      <c r="E9382" s="1">
        <v>45604</v>
      </c>
      <c r="F9382" t="str">
        <v>IT</v>
      </c>
      <c r="G9382" t="str">
        <v>Salaries</v>
      </c>
      <c r="H9382" s="10">
        <v>5186</v>
      </c>
    </row>
    <row r="9383" spans="1:8" x14ac:dyDescent="0.3">
      <c r="A9383" s="1">
        <v>45604</v>
      </c>
      <c r="B9383" t="str">
        <v>IT</v>
      </c>
      <c r="C9383" t="str">
        <v>Rent</v>
      </c>
      <c r="D9383" s="10">
        <v>16635</v>
      </c>
      <c r="E9383" s="1">
        <v>45604</v>
      </c>
      <c r="F9383" t="str">
        <v>IT</v>
      </c>
      <c r="G9383" t="str">
        <v>Rent</v>
      </c>
      <c r="H9383" s="10">
        <v>18378</v>
      </c>
    </row>
    <row r="9384" spans="1:8" x14ac:dyDescent="0.3">
      <c r="A9384" s="1">
        <v>45604</v>
      </c>
      <c r="B9384" t="str">
        <v>IT</v>
      </c>
      <c r="C9384" t="str">
        <v>Marketing Spend</v>
      </c>
      <c r="D9384" s="10">
        <v>18742</v>
      </c>
      <c r="E9384" s="1">
        <v>45604</v>
      </c>
      <c r="F9384" t="str">
        <v>IT</v>
      </c>
      <c r="G9384" t="str">
        <v>Marketing Spend</v>
      </c>
      <c r="H9384" s="10">
        <v>16379</v>
      </c>
    </row>
    <row r="9385" spans="1:8" x14ac:dyDescent="0.3">
      <c r="A9385" s="1">
        <v>45604</v>
      </c>
      <c r="B9385" t="str">
        <v>IT</v>
      </c>
      <c r="C9385" t="str">
        <v>Software Licenses</v>
      </c>
      <c r="D9385" s="10">
        <v>19126</v>
      </c>
      <c r="E9385" s="1">
        <v>45604</v>
      </c>
      <c r="F9385" t="str">
        <v>IT</v>
      </c>
      <c r="G9385" t="str">
        <v>Software Licenses</v>
      </c>
      <c r="H9385" s="10">
        <v>16134</v>
      </c>
    </row>
    <row r="9386" spans="1:8" x14ac:dyDescent="0.3">
      <c r="A9386" s="1">
        <v>45604</v>
      </c>
      <c r="B9386" t="str">
        <v>HR</v>
      </c>
      <c r="C9386" t="str">
        <v>Product Revenue</v>
      </c>
      <c r="D9386" s="10">
        <v>15456</v>
      </c>
      <c r="E9386" s="1">
        <v>45604</v>
      </c>
      <c r="F9386" t="str">
        <v>HR</v>
      </c>
      <c r="G9386" t="str">
        <v>Product Revenue</v>
      </c>
      <c r="H9386" s="10">
        <v>15400</v>
      </c>
    </row>
    <row r="9387" spans="1:8" x14ac:dyDescent="0.3">
      <c r="A9387" s="1">
        <v>45604</v>
      </c>
      <c r="B9387" t="str">
        <v>HR</v>
      </c>
      <c r="C9387" t="str">
        <v>Service Revenue</v>
      </c>
      <c r="D9387" s="10">
        <v>14496</v>
      </c>
      <c r="E9387" s="1">
        <v>45604</v>
      </c>
      <c r="F9387" t="str">
        <v>HR</v>
      </c>
      <c r="G9387" t="str">
        <v>Service Revenue</v>
      </c>
      <c r="H9387" s="10">
        <v>12874</v>
      </c>
    </row>
    <row r="9388" spans="1:8" x14ac:dyDescent="0.3">
      <c r="A9388" s="1">
        <v>45604</v>
      </c>
      <c r="B9388" t="str">
        <v>HR</v>
      </c>
      <c r="C9388" t="str">
        <v>Salaries</v>
      </c>
      <c r="D9388" s="10">
        <v>20954</v>
      </c>
      <c r="E9388" s="1">
        <v>45604</v>
      </c>
      <c r="F9388" t="str">
        <v>HR</v>
      </c>
      <c r="G9388" t="str">
        <v>Salaries</v>
      </c>
      <c r="H9388" s="10">
        <v>20399</v>
      </c>
    </row>
    <row r="9389" spans="1:8" x14ac:dyDescent="0.3">
      <c r="A9389" s="1">
        <v>45604</v>
      </c>
      <c r="B9389" t="str">
        <v>HR</v>
      </c>
      <c r="C9389" t="str">
        <v>Rent</v>
      </c>
      <c r="D9389" s="10">
        <v>9553</v>
      </c>
      <c r="E9389" s="1">
        <v>45604</v>
      </c>
      <c r="F9389" t="str">
        <v>HR</v>
      </c>
      <c r="G9389" t="str">
        <v>Rent</v>
      </c>
      <c r="H9389" s="10">
        <v>12380</v>
      </c>
    </row>
    <row r="9390" spans="1:8" x14ac:dyDescent="0.3">
      <c r="A9390" s="1">
        <v>45604</v>
      </c>
      <c r="B9390" t="str">
        <v>HR</v>
      </c>
      <c r="C9390" t="str">
        <v>Marketing Spend</v>
      </c>
      <c r="D9390" s="10">
        <v>9240</v>
      </c>
      <c r="E9390" s="1">
        <v>45604</v>
      </c>
      <c r="F9390" t="str">
        <v>HR</v>
      </c>
      <c r="G9390" t="str">
        <v>Marketing Spend</v>
      </c>
      <c r="H9390" s="10">
        <v>8042</v>
      </c>
    </row>
    <row r="9391" spans="1:8" x14ac:dyDescent="0.3">
      <c r="A9391" s="1">
        <v>45604</v>
      </c>
      <c r="B9391" t="str">
        <v>HR</v>
      </c>
      <c r="C9391" t="str">
        <v>Software Licenses</v>
      </c>
      <c r="D9391" s="10">
        <v>10122</v>
      </c>
      <c r="E9391" s="1">
        <v>45604</v>
      </c>
      <c r="F9391" t="str">
        <v>HR</v>
      </c>
      <c r="G9391" t="str">
        <v>Software Licenses</v>
      </c>
      <c r="H9391" s="10">
        <v>10899</v>
      </c>
    </row>
    <row r="9392" spans="1:8" x14ac:dyDescent="0.3">
      <c r="A9392" s="1">
        <v>45605</v>
      </c>
      <c r="B9392" t="str">
        <v>Sales</v>
      </c>
      <c r="C9392" t="str">
        <v>Product Revenue</v>
      </c>
      <c r="D9392" s="10">
        <v>12833</v>
      </c>
      <c r="E9392" s="1">
        <v>45605</v>
      </c>
      <c r="F9392" t="str">
        <v>Sales</v>
      </c>
      <c r="G9392" t="str">
        <v>Product Revenue</v>
      </c>
      <c r="H9392" s="10">
        <v>13194</v>
      </c>
    </row>
    <row r="9393" spans="1:8" x14ac:dyDescent="0.3">
      <c r="A9393" s="1">
        <v>45605</v>
      </c>
      <c r="B9393" t="str">
        <v>Sales</v>
      </c>
      <c r="C9393" t="str">
        <v>Service Revenue</v>
      </c>
      <c r="D9393" s="10">
        <v>17119</v>
      </c>
      <c r="E9393" s="1">
        <v>45605</v>
      </c>
      <c r="F9393" t="str">
        <v>Sales</v>
      </c>
      <c r="G9393" t="str">
        <v>Service Revenue</v>
      </c>
      <c r="H9393" s="10">
        <v>18561</v>
      </c>
    </row>
    <row r="9394" spans="1:8" x14ac:dyDescent="0.3">
      <c r="A9394" s="1">
        <v>45605</v>
      </c>
      <c r="B9394" t="str">
        <v>Sales</v>
      </c>
      <c r="C9394" t="str">
        <v>Salaries</v>
      </c>
      <c r="D9394" s="10">
        <v>2846</v>
      </c>
      <c r="E9394" s="1">
        <v>45605</v>
      </c>
      <c r="F9394" t="str">
        <v>Sales</v>
      </c>
      <c r="G9394" t="str">
        <v>Salaries</v>
      </c>
      <c r="H9394" s="10">
        <v>1544</v>
      </c>
    </row>
    <row r="9395" spans="1:8" x14ac:dyDescent="0.3">
      <c r="A9395" s="1">
        <v>45605</v>
      </c>
      <c r="B9395" t="str">
        <v>Sales</v>
      </c>
      <c r="C9395" t="str">
        <v>Rent</v>
      </c>
      <c r="D9395" s="10">
        <v>16041</v>
      </c>
      <c r="E9395" s="1">
        <v>45605</v>
      </c>
      <c r="F9395" t="str">
        <v>Sales</v>
      </c>
      <c r="G9395" t="str">
        <v>Rent</v>
      </c>
      <c r="H9395" s="10">
        <v>17735</v>
      </c>
    </row>
    <row r="9396" spans="1:8" x14ac:dyDescent="0.3">
      <c r="A9396" s="1">
        <v>45605</v>
      </c>
      <c r="B9396" t="str">
        <v>Sales</v>
      </c>
      <c r="C9396" t="str">
        <v>Marketing Spend</v>
      </c>
      <c r="D9396" s="10">
        <v>16565</v>
      </c>
      <c r="E9396" s="1">
        <v>45605</v>
      </c>
      <c r="F9396" t="str">
        <v>Sales</v>
      </c>
      <c r="G9396" t="str">
        <v>Marketing Spend</v>
      </c>
      <c r="H9396" s="10">
        <v>17406</v>
      </c>
    </row>
    <row r="9397" spans="1:8" x14ac:dyDescent="0.3">
      <c r="A9397" s="1">
        <v>45605</v>
      </c>
      <c r="B9397" t="str">
        <v>Sales</v>
      </c>
      <c r="C9397" t="str">
        <v>Software Licenses</v>
      </c>
      <c r="D9397" s="10">
        <v>18126</v>
      </c>
      <c r="E9397" s="1">
        <v>45605</v>
      </c>
      <c r="F9397" t="str">
        <v>Sales</v>
      </c>
      <c r="G9397" t="str">
        <v>Software Licenses</v>
      </c>
      <c r="H9397" s="10">
        <v>17934</v>
      </c>
    </row>
    <row r="9398" spans="1:8" x14ac:dyDescent="0.3">
      <c r="A9398" s="1">
        <v>45605</v>
      </c>
      <c r="B9398" t="str">
        <v>Marketing</v>
      </c>
      <c r="C9398" t="str">
        <v>Product Revenue</v>
      </c>
      <c r="D9398" s="10">
        <v>23677</v>
      </c>
      <c r="E9398" s="1">
        <v>45605</v>
      </c>
      <c r="F9398" t="str">
        <v>Marketing</v>
      </c>
      <c r="G9398" t="str">
        <v>Product Revenue</v>
      </c>
      <c r="H9398" s="10">
        <v>23237</v>
      </c>
    </row>
    <row r="9399" spans="1:8" x14ac:dyDescent="0.3">
      <c r="A9399" s="1">
        <v>45605</v>
      </c>
      <c r="B9399" t="str">
        <v>Marketing</v>
      </c>
      <c r="C9399" t="str">
        <v>Service Revenue</v>
      </c>
      <c r="D9399" s="10">
        <v>1403</v>
      </c>
      <c r="E9399" s="1">
        <v>45605</v>
      </c>
      <c r="F9399" t="str">
        <v>Marketing</v>
      </c>
      <c r="G9399" t="str">
        <v>Service Revenue</v>
      </c>
      <c r="H9399" s="10">
        <v>-776</v>
      </c>
    </row>
    <row r="9400" spans="1:8" x14ac:dyDescent="0.3">
      <c r="A9400" s="1">
        <v>45605</v>
      </c>
      <c r="B9400" t="str">
        <v>Marketing</v>
      </c>
      <c r="C9400" t="str">
        <v>Salaries</v>
      </c>
      <c r="D9400" s="10">
        <v>16064</v>
      </c>
      <c r="E9400" s="1">
        <v>45605</v>
      </c>
      <c r="F9400" t="str">
        <v>Marketing</v>
      </c>
      <c r="G9400" t="str">
        <v>Salaries</v>
      </c>
      <c r="H9400" s="10">
        <v>13882</v>
      </c>
    </row>
    <row r="9401" spans="1:8" x14ac:dyDescent="0.3">
      <c r="A9401" s="1">
        <v>45605</v>
      </c>
      <c r="B9401" t="str">
        <v>Marketing</v>
      </c>
      <c r="C9401" t="str">
        <v>Rent</v>
      </c>
      <c r="D9401" s="10">
        <v>11455</v>
      </c>
      <c r="E9401" s="1">
        <v>45605</v>
      </c>
      <c r="F9401" t="str">
        <v>Marketing</v>
      </c>
      <c r="G9401" t="str">
        <v>Rent</v>
      </c>
      <c r="H9401" s="10">
        <v>13259</v>
      </c>
    </row>
    <row r="9402" spans="1:8" x14ac:dyDescent="0.3">
      <c r="A9402" s="1">
        <v>45605</v>
      </c>
      <c r="B9402" t="str">
        <v>Marketing</v>
      </c>
      <c r="C9402" t="str">
        <v>Marketing Spend</v>
      </c>
      <c r="D9402" s="10">
        <v>4823</v>
      </c>
      <c r="E9402" s="1">
        <v>45605</v>
      </c>
      <c r="F9402" t="str">
        <v>Marketing</v>
      </c>
      <c r="G9402" t="str">
        <v>Marketing Spend</v>
      </c>
      <c r="H9402" s="10">
        <v>2422</v>
      </c>
    </row>
    <row r="9403" spans="1:8" x14ac:dyDescent="0.3">
      <c r="A9403" s="1">
        <v>45605</v>
      </c>
      <c r="B9403" t="str">
        <v>Marketing</v>
      </c>
      <c r="C9403" t="str">
        <v>Software Licenses</v>
      </c>
      <c r="D9403" s="10">
        <v>19927</v>
      </c>
      <c r="E9403" s="1">
        <v>45605</v>
      </c>
      <c r="F9403" t="str">
        <v>Marketing</v>
      </c>
      <c r="G9403" t="str">
        <v>Software Licenses</v>
      </c>
      <c r="H9403" s="10">
        <v>17452</v>
      </c>
    </row>
    <row r="9404" spans="1:8" x14ac:dyDescent="0.3">
      <c r="A9404" s="1">
        <v>45605</v>
      </c>
      <c r="B9404" t="str">
        <v>Finance</v>
      </c>
      <c r="C9404" t="str">
        <v>Product Revenue</v>
      </c>
      <c r="D9404" s="10">
        <v>12578</v>
      </c>
      <c r="E9404" s="1">
        <v>45605</v>
      </c>
      <c r="F9404" t="str">
        <v>Finance</v>
      </c>
      <c r="G9404" t="str">
        <v>Product Revenue</v>
      </c>
      <c r="H9404" s="10">
        <v>10577</v>
      </c>
    </row>
    <row r="9405" spans="1:8" x14ac:dyDescent="0.3">
      <c r="A9405" s="1">
        <v>45605</v>
      </c>
      <c r="B9405" t="str">
        <v>Finance</v>
      </c>
      <c r="C9405" t="str">
        <v>Service Revenue</v>
      </c>
      <c r="D9405" s="10">
        <v>14362</v>
      </c>
      <c r="E9405" s="1">
        <v>45605</v>
      </c>
      <c r="F9405" t="str">
        <v>Finance</v>
      </c>
      <c r="G9405" t="str">
        <v>Service Revenue</v>
      </c>
      <c r="H9405" s="10">
        <v>15870</v>
      </c>
    </row>
    <row r="9406" spans="1:8" x14ac:dyDescent="0.3">
      <c r="A9406" s="1">
        <v>45605</v>
      </c>
      <c r="B9406" t="str">
        <v>Finance</v>
      </c>
      <c r="C9406" t="str">
        <v>Salaries</v>
      </c>
      <c r="D9406" s="10">
        <v>18400</v>
      </c>
      <c r="E9406" s="1">
        <v>45605</v>
      </c>
      <c r="F9406" t="str">
        <v>Finance</v>
      </c>
      <c r="G9406" t="str">
        <v>Salaries</v>
      </c>
      <c r="H9406" s="10">
        <v>15577</v>
      </c>
    </row>
    <row r="9407" spans="1:8" x14ac:dyDescent="0.3">
      <c r="A9407" s="1">
        <v>45605</v>
      </c>
      <c r="B9407" t="str">
        <v>Finance</v>
      </c>
      <c r="C9407" t="str">
        <v>Rent</v>
      </c>
      <c r="D9407" s="10">
        <v>11070</v>
      </c>
      <c r="E9407" s="1">
        <v>45605</v>
      </c>
      <c r="F9407" t="str">
        <v>Finance</v>
      </c>
      <c r="G9407" t="str">
        <v>Rent</v>
      </c>
      <c r="H9407" s="10">
        <v>12914</v>
      </c>
    </row>
    <row r="9408" spans="1:8" x14ac:dyDescent="0.3">
      <c r="A9408" s="1">
        <v>45605</v>
      </c>
      <c r="B9408" t="str">
        <v>Finance</v>
      </c>
      <c r="C9408" t="str">
        <v>Marketing Spend</v>
      </c>
      <c r="D9408" s="10">
        <v>18159</v>
      </c>
      <c r="E9408" s="1">
        <v>45605</v>
      </c>
      <c r="F9408" t="str">
        <v>Finance</v>
      </c>
      <c r="G9408" t="str">
        <v>Marketing Spend</v>
      </c>
      <c r="H9408" s="10">
        <v>19377</v>
      </c>
    </row>
    <row r="9409" spans="1:8" x14ac:dyDescent="0.3">
      <c r="A9409" s="1">
        <v>45605</v>
      </c>
      <c r="B9409" t="str">
        <v>Finance</v>
      </c>
      <c r="C9409" t="str">
        <v>Software Licenses</v>
      </c>
      <c r="D9409" s="10">
        <v>24763</v>
      </c>
      <c r="E9409" s="1">
        <v>45605</v>
      </c>
      <c r="F9409" t="str">
        <v>Finance</v>
      </c>
      <c r="G9409" t="str">
        <v>Software Licenses</v>
      </c>
      <c r="H9409" s="10">
        <v>22777</v>
      </c>
    </row>
    <row r="9410" spans="1:8" x14ac:dyDescent="0.3">
      <c r="A9410" s="1">
        <v>45605</v>
      </c>
      <c r="B9410" t="str">
        <v>IT</v>
      </c>
      <c r="C9410" t="str">
        <v>Product Revenue</v>
      </c>
      <c r="D9410" s="10">
        <v>13588</v>
      </c>
      <c r="E9410" s="1">
        <v>45605</v>
      </c>
      <c r="F9410" t="str">
        <v>IT</v>
      </c>
      <c r="G9410" t="str">
        <v>Product Revenue</v>
      </c>
      <c r="H9410" s="10">
        <v>15632</v>
      </c>
    </row>
    <row r="9411" spans="1:8" x14ac:dyDescent="0.3">
      <c r="A9411" s="1">
        <v>45605</v>
      </c>
      <c r="B9411" t="str">
        <v>IT</v>
      </c>
      <c r="C9411" t="str">
        <v>Service Revenue</v>
      </c>
      <c r="D9411" s="10">
        <v>13714</v>
      </c>
      <c r="E9411" s="1">
        <v>45605</v>
      </c>
      <c r="F9411" t="str">
        <v>IT</v>
      </c>
      <c r="G9411" t="str">
        <v>Service Revenue</v>
      </c>
      <c r="H9411" s="10">
        <v>15114</v>
      </c>
    </row>
    <row r="9412" spans="1:8" x14ac:dyDescent="0.3">
      <c r="A9412" s="1">
        <v>45605</v>
      </c>
      <c r="B9412" t="str">
        <v>IT</v>
      </c>
      <c r="C9412" t="str">
        <v>Salaries</v>
      </c>
      <c r="D9412" s="10">
        <v>15963</v>
      </c>
      <c r="E9412" s="1">
        <v>45605</v>
      </c>
      <c r="F9412" t="str">
        <v>IT</v>
      </c>
      <c r="G9412" t="str">
        <v>Salaries</v>
      </c>
      <c r="H9412" s="10">
        <v>16866</v>
      </c>
    </row>
    <row r="9413" spans="1:8" x14ac:dyDescent="0.3">
      <c r="A9413" s="1">
        <v>45605</v>
      </c>
      <c r="B9413" t="str">
        <v>IT</v>
      </c>
      <c r="C9413" t="str">
        <v>Rent</v>
      </c>
      <c r="D9413" s="10">
        <v>8301</v>
      </c>
      <c r="E9413" s="1">
        <v>45605</v>
      </c>
      <c r="F9413" t="str">
        <v>IT</v>
      </c>
      <c r="G9413" t="str">
        <v>Rent</v>
      </c>
      <c r="H9413" s="10">
        <v>6862</v>
      </c>
    </row>
    <row r="9414" spans="1:8" x14ac:dyDescent="0.3">
      <c r="A9414" s="1">
        <v>45605</v>
      </c>
      <c r="B9414" t="str">
        <v>IT</v>
      </c>
      <c r="C9414" t="str">
        <v>Marketing Spend</v>
      </c>
      <c r="D9414" s="10">
        <v>7840</v>
      </c>
      <c r="E9414" s="1">
        <v>45605</v>
      </c>
      <c r="F9414" t="str">
        <v>IT</v>
      </c>
      <c r="G9414" t="str">
        <v>Marketing Spend</v>
      </c>
      <c r="H9414" s="10">
        <v>5683</v>
      </c>
    </row>
    <row r="9415" spans="1:8" x14ac:dyDescent="0.3">
      <c r="A9415" s="1">
        <v>45605</v>
      </c>
      <c r="B9415" t="str">
        <v>IT</v>
      </c>
      <c r="C9415" t="str">
        <v>Software Licenses</v>
      </c>
      <c r="D9415" s="10">
        <v>4325</v>
      </c>
      <c r="E9415" s="1">
        <v>45605</v>
      </c>
      <c r="F9415" t="str">
        <v>IT</v>
      </c>
      <c r="G9415" t="str">
        <v>Software Licenses</v>
      </c>
      <c r="H9415" s="10">
        <v>6065</v>
      </c>
    </row>
    <row r="9416" spans="1:8" x14ac:dyDescent="0.3">
      <c r="A9416" s="1">
        <v>45605</v>
      </c>
      <c r="B9416" t="str">
        <v>HR</v>
      </c>
      <c r="C9416" t="str">
        <v>Product Revenue</v>
      </c>
      <c r="D9416" s="10">
        <v>1285</v>
      </c>
      <c r="E9416" s="1">
        <v>45605</v>
      </c>
      <c r="F9416" t="str">
        <v>HR</v>
      </c>
      <c r="G9416" t="str">
        <v>Product Revenue</v>
      </c>
      <c r="H9416" s="10">
        <v>2270</v>
      </c>
    </row>
    <row r="9417" spans="1:8" x14ac:dyDescent="0.3">
      <c r="A9417" s="1">
        <v>45605</v>
      </c>
      <c r="B9417" t="str">
        <v>HR</v>
      </c>
      <c r="C9417" t="str">
        <v>Service Revenue</v>
      </c>
      <c r="D9417" s="10">
        <v>16109</v>
      </c>
      <c r="E9417" s="1">
        <v>45605</v>
      </c>
      <c r="F9417" t="str">
        <v>HR</v>
      </c>
      <c r="G9417" t="str">
        <v>Service Revenue</v>
      </c>
      <c r="H9417" s="10">
        <v>13562</v>
      </c>
    </row>
    <row r="9418" spans="1:8" x14ac:dyDescent="0.3">
      <c r="A9418" s="1">
        <v>45605</v>
      </c>
      <c r="B9418" t="str">
        <v>HR</v>
      </c>
      <c r="C9418" t="str">
        <v>Salaries</v>
      </c>
      <c r="D9418" s="10">
        <v>15625</v>
      </c>
      <c r="E9418" s="1">
        <v>45605</v>
      </c>
      <c r="F9418" t="str">
        <v>HR</v>
      </c>
      <c r="G9418" t="str">
        <v>Salaries</v>
      </c>
      <c r="H9418" s="10">
        <v>15472</v>
      </c>
    </row>
    <row r="9419" spans="1:8" x14ac:dyDescent="0.3">
      <c r="A9419" s="1">
        <v>45605</v>
      </c>
      <c r="B9419" t="str">
        <v>HR</v>
      </c>
      <c r="C9419" t="str">
        <v>Rent</v>
      </c>
      <c r="D9419" s="10">
        <v>5993</v>
      </c>
      <c r="E9419" s="1">
        <v>45605</v>
      </c>
      <c r="F9419" t="str">
        <v>HR</v>
      </c>
      <c r="G9419" t="str">
        <v>Rent</v>
      </c>
      <c r="H9419" s="10">
        <v>8368</v>
      </c>
    </row>
    <row r="9420" spans="1:8" x14ac:dyDescent="0.3">
      <c r="A9420" s="1">
        <v>45605</v>
      </c>
      <c r="B9420" t="str">
        <v>HR</v>
      </c>
      <c r="C9420" t="str">
        <v>Marketing Spend</v>
      </c>
      <c r="D9420" s="10">
        <v>2988</v>
      </c>
      <c r="E9420" s="1">
        <v>45605</v>
      </c>
      <c r="F9420" t="str">
        <v>HR</v>
      </c>
      <c r="G9420" t="str">
        <v>Marketing Spend</v>
      </c>
      <c r="H9420" s="10">
        <v>1099</v>
      </c>
    </row>
    <row r="9421" spans="1:8" x14ac:dyDescent="0.3">
      <c r="A9421" s="1">
        <v>45605</v>
      </c>
      <c r="B9421" t="str">
        <v>HR</v>
      </c>
      <c r="C9421" t="str">
        <v>Software Licenses</v>
      </c>
      <c r="D9421" s="10">
        <v>7897</v>
      </c>
      <c r="E9421" s="1">
        <v>45605</v>
      </c>
      <c r="F9421" t="str">
        <v>HR</v>
      </c>
      <c r="G9421" t="str">
        <v>Software Licenses</v>
      </c>
      <c r="H9421" s="10">
        <v>9839</v>
      </c>
    </row>
    <row r="9422" spans="1:8" x14ac:dyDescent="0.3">
      <c r="A9422" s="1">
        <v>45606</v>
      </c>
      <c r="B9422" t="str">
        <v>Sales</v>
      </c>
      <c r="C9422" t="str">
        <v>Product Revenue</v>
      </c>
      <c r="D9422" s="10">
        <v>10140</v>
      </c>
      <c r="E9422" s="1">
        <v>45606</v>
      </c>
      <c r="F9422" t="str">
        <v>Sales</v>
      </c>
      <c r="G9422" t="str">
        <v>Product Revenue</v>
      </c>
      <c r="H9422" s="10">
        <v>8130</v>
      </c>
    </row>
    <row r="9423" spans="1:8" x14ac:dyDescent="0.3">
      <c r="A9423" s="1">
        <v>45606</v>
      </c>
      <c r="B9423" t="str">
        <v>Sales</v>
      </c>
      <c r="C9423" t="str">
        <v>Service Revenue</v>
      </c>
      <c r="D9423" s="10">
        <v>9047</v>
      </c>
      <c r="E9423" s="1">
        <v>45606</v>
      </c>
      <c r="F9423" t="str">
        <v>Sales</v>
      </c>
      <c r="G9423" t="str">
        <v>Service Revenue</v>
      </c>
      <c r="H9423" s="10">
        <v>6277</v>
      </c>
    </row>
    <row r="9424" spans="1:8" x14ac:dyDescent="0.3">
      <c r="A9424" s="1">
        <v>45606</v>
      </c>
      <c r="B9424" t="str">
        <v>Sales</v>
      </c>
      <c r="C9424" t="str">
        <v>Salaries</v>
      </c>
      <c r="D9424" s="10">
        <v>22353</v>
      </c>
      <c r="E9424" s="1">
        <v>45606</v>
      </c>
      <c r="F9424" t="str">
        <v>Sales</v>
      </c>
      <c r="G9424" t="str">
        <v>Salaries</v>
      </c>
      <c r="H9424" s="10">
        <v>25303</v>
      </c>
    </row>
    <row r="9425" spans="1:8" x14ac:dyDescent="0.3">
      <c r="A9425" s="1">
        <v>45606</v>
      </c>
      <c r="B9425" t="str">
        <v>Sales</v>
      </c>
      <c r="C9425" t="str">
        <v>Rent</v>
      </c>
      <c r="D9425" s="10">
        <v>10739</v>
      </c>
      <c r="E9425" s="1">
        <v>45606</v>
      </c>
      <c r="F9425" t="str">
        <v>Sales</v>
      </c>
      <c r="G9425" t="str">
        <v>Rent</v>
      </c>
      <c r="H9425" s="10">
        <v>13076</v>
      </c>
    </row>
    <row r="9426" spans="1:8" x14ac:dyDescent="0.3">
      <c r="A9426" s="1">
        <v>45606</v>
      </c>
      <c r="B9426" t="str">
        <v>Sales</v>
      </c>
      <c r="C9426" t="str">
        <v>Marketing Spend</v>
      </c>
      <c r="D9426" s="10">
        <v>19524</v>
      </c>
      <c r="E9426" s="1">
        <v>45606</v>
      </c>
      <c r="F9426" t="str">
        <v>Sales</v>
      </c>
      <c r="G9426" t="str">
        <v>Marketing Spend</v>
      </c>
      <c r="H9426" s="10">
        <v>17531</v>
      </c>
    </row>
    <row r="9427" spans="1:8" x14ac:dyDescent="0.3">
      <c r="A9427" s="1">
        <v>45606</v>
      </c>
      <c r="B9427" t="str">
        <v>Sales</v>
      </c>
      <c r="C9427" t="str">
        <v>Software Licenses</v>
      </c>
      <c r="D9427" s="10">
        <v>16095</v>
      </c>
      <c r="E9427" s="1">
        <v>45606</v>
      </c>
      <c r="F9427" t="str">
        <v>Sales</v>
      </c>
      <c r="G9427" t="str">
        <v>Software Licenses</v>
      </c>
      <c r="H9427" s="10">
        <v>16618</v>
      </c>
    </row>
    <row r="9428" spans="1:8" x14ac:dyDescent="0.3">
      <c r="A9428" s="1">
        <v>45606</v>
      </c>
      <c r="B9428" t="str">
        <v>Marketing</v>
      </c>
      <c r="C9428" t="str">
        <v>Product Revenue</v>
      </c>
      <c r="D9428" s="10">
        <v>18403</v>
      </c>
      <c r="E9428" s="1">
        <v>45606</v>
      </c>
      <c r="F9428" t="str">
        <v>Marketing</v>
      </c>
      <c r="G9428" t="str">
        <v>Product Revenue</v>
      </c>
      <c r="H9428" s="10">
        <v>15752</v>
      </c>
    </row>
    <row r="9429" spans="1:8" x14ac:dyDescent="0.3">
      <c r="A9429" s="1">
        <v>45606</v>
      </c>
      <c r="B9429" t="str">
        <v>Marketing</v>
      </c>
      <c r="C9429" t="str">
        <v>Service Revenue</v>
      </c>
      <c r="D9429" s="10">
        <v>14338</v>
      </c>
      <c r="E9429" s="1">
        <v>45606</v>
      </c>
      <c r="F9429" t="str">
        <v>Marketing</v>
      </c>
      <c r="G9429" t="str">
        <v>Service Revenue</v>
      </c>
      <c r="H9429" s="10">
        <v>16863</v>
      </c>
    </row>
    <row r="9430" spans="1:8" x14ac:dyDescent="0.3">
      <c r="A9430" s="1">
        <v>45606</v>
      </c>
      <c r="B9430" t="str">
        <v>Marketing</v>
      </c>
      <c r="C9430" t="str">
        <v>Salaries</v>
      </c>
      <c r="D9430" s="10">
        <v>8152</v>
      </c>
      <c r="E9430" s="1">
        <v>45606</v>
      </c>
      <c r="F9430" t="str">
        <v>Marketing</v>
      </c>
      <c r="G9430" t="str">
        <v>Salaries</v>
      </c>
      <c r="H9430" s="10">
        <v>7754</v>
      </c>
    </row>
    <row r="9431" spans="1:8" x14ac:dyDescent="0.3">
      <c r="A9431" s="1">
        <v>45606</v>
      </c>
      <c r="B9431" t="str">
        <v>Marketing</v>
      </c>
      <c r="C9431" t="str">
        <v>Rent</v>
      </c>
      <c r="D9431" s="10">
        <v>22155</v>
      </c>
      <c r="E9431" s="1">
        <v>45606</v>
      </c>
      <c r="F9431" t="str">
        <v>Marketing</v>
      </c>
      <c r="G9431" t="str">
        <v>Rent</v>
      </c>
      <c r="H9431" s="10">
        <v>20711</v>
      </c>
    </row>
    <row r="9432" spans="1:8" x14ac:dyDescent="0.3">
      <c r="A9432" s="1">
        <v>45606</v>
      </c>
      <c r="B9432" t="str">
        <v>Marketing</v>
      </c>
      <c r="C9432" t="str">
        <v>Marketing Spend</v>
      </c>
      <c r="D9432" s="10">
        <v>20046</v>
      </c>
      <c r="E9432" s="1">
        <v>45606</v>
      </c>
      <c r="F9432" t="str">
        <v>Marketing</v>
      </c>
      <c r="G9432" t="str">
        <v>Marketing Spend</v>
      </c>
      <c r="H9432" s="10">
        <v>19682</v>
      </c>
    </row>
    <row r="9433" spans="1:8" x14ac:dyDescent="0.3">
      <c r="A9433" s="1">
        <v>45606</v>
      </c>
      <c r="B9433" t="str">
        <v>Marketing</v>
      </c>
      <c r="C9433" t="str">
        <v>Software Licenses</v>
      </c>
      <c r="D9433" s="10">
        <v>2374</v>
      </c>
      <c r="E9433" s="1">
        <v>45606</v>
      </c>
      <c r="F9433" t="str">
        <v>Marketing</v>
      </c>
      <c r="G9433" t="str">
        <v>Software Licenses</v>
      </c>
      <c r="H9433" s="10">
        <v>607</v>
      </c>
    </row>
    <row r="9434" spans="1:8" x14ac:dyDescent="0.3">
      <c r="A9434" s="1">
        <v>45606</v>
      </c>
      <c r="B9434" t="str">
        <v>Finance</v>
      </c>
      <c r="C9434" t="str">
        <v>Product Revenue</v>
      </c>
      <c r="D9434" s="10">
        <v>5988</v>
      </c>
      <c r="E9434" s="1">
        <v>45606</v>
      </c>
      <c r="F9434" t="str">
        <v>Finance</v>
      </c>
      <c r="G9434" t="str">
        <v>Product Revenue</v>
      </c>
      <c r="H9434" s="10">
        <v>7138</v>
      </c>
    </row>
    <row r="9435" spans="1:8" x14ac:dyDescent="0.3">
      <c r="A9435" s="1">
        <v>45606</v>
      </c>
      <c r="B9435" t="str">
        <v>Finance</v>
      </c>
      <c r="C9435" t="str">
        <v>Service Revenue</v>
      </c>
      <c r="D9435" s="10">
        <v>17015</v>
      </c>
      <c r="E9435" s="1">
        <v>45606</v>
      </c>
      <c r="F9435" t="str">
        <v>Finance</v>
      </c>
      <c r="G9435" t="str">
        <v>Service Revenue</v>
      </c>
      <c r="H9435" s="10">
        <v>15041</v>
      </c>
    </row>
    <row r="9436" spans="1:8" x14ac:dyDescent="0.3">
      <c r="A9436" s="1">
        <v>45606</v>
      </c>
      <c r="B9436" t="str">
        <v>Finance</v>
      </c>
      <c r="C9436" t="str">
        <v>Salaries</v>
      </c>
      <c r="D9436" s="10">
        <v>13916</v>
      </c>
      <c r="E9436" s="1">
        <v>45606</v>
      </c>
      <c r="F9436" t="str">
        <v>Finance</v>
      </c>
      <c r="G9436" t="str">
        <v>Salaries</v>
      </c>
      <c r="H9436" s="10">
        <v>13618</v>
      </c>
    </row>
    <row r="9437" spans="1:8" x14ac:dyDescent="0.3">
      <c r="A9437" s="1">
        <v>45606</v>
      </c>
      <c r="B9437" t="str">
        <v>Finance</v>
      </c>
      <c r="C9437" t="str">
        <v>Rent</v>
      </c>
      <c r="D9437" s="10">
        <v>14512</v>
      </c>
      <c r="E9437" s="1">
        <v>45606</v>
      </c>
      <c r="F9437" t="str">
        <v>Finance</v>
      </c>
      <c r="G9437" t="str">
        <v>Rent</v>
      </c>
      <c r="H9437" s="10">
        <v>14492</v>
      </c>
    </row>
    <row r="9438" spans="1:8" x14ac:dyDescent="0.3">
      <c r="A9438" s="1">
        <v>45606</v>
      </c>
      <c r="B9438" t="str">
        <v>Finance</v>
      </c>
      <c r="C9438" t="str">
        <v>Marketing Spend</v>
      </c>
      <c r="D9438" s="10">
        <v>24037</v>
      </c>
      <c r="E9438" s="1">
        <v>45606</v>
      </c>
      <c r="F9438" t="str">
        <v>Finance</v>
      </c>
      <c r="G9438" t="str">
        <v>Marketing Spend</v>
      </c>
      <c r="H9438" s="10">
        <v>23974</v>
      </c>
    </row>
    <row r="9439" spans="1:8" x14ac:dyDescent="0.3">
      <c r="A9439" s="1">
        <v>45606</v>
      </c>
      <c r="B9439" t="str">
        <v>Finance</v>
      </c>
      <c r="C9439" t="str">
        <v>Software Licenses</v>
      </c>
      <c r="D9439" s="10">
        <v>7593</v>
      </c>
      <c r="E9439" s="1">
        <v>45606</v>
      </c>
      <c r="F9439" t="str">
        <v>Finance</v>
      </c>
      <c r="G9439" t="str">
        <v>Software Licenses</v>
      </c>
      <c r="H9439" s="10">
        <v>7221</v>
      </c>
    </row>
    <row r="9440" spans="1:8" x14ac:dyDescent="0.3">
      <c r="A9440" s="1">
        <v>45606</v>
      </c>
      <c r="B9440" t="str">
        <v>IT</v>
      </c>
      <c r="C9440" t="str">
        <v>Product Revenue</v>
      </c>
      <c r="D9440" s="10">
        <v>11867</v>
      </c>
      <c r="E9440" s="1">
        <v>45606</v>
      </c>
      <c r="F9440" t="str">
        <v>IT</v>
      </c>
      <c r="G9440" t="str">
        <v>Product Revenue</v>
      </c>
      <c r="H9440" s="10">
        <v>11774</v>
      </c>
    </row>
    <row r="9441" spans="1:8" x14ac:dyDescent="0.3">
      <c r="A9441" s="1">
        <v>45606</v>
      </c>
      <c r="B9441" t="str">
        <v>IT</v>
      </c>
      <c r="C9441" t="str">
        <v>Service Revenue</v>
      </c>
      <c r="D9441" s="10">
        <v>11322</v>
      </c>
      <c r="E9441" s="1">
        <v>45606</v>
      </c>
      <c r="F9441" t="str">
        <v>IT</v>
      </c>
      <c r="G9441" t="str">
        <v>Service Revenue</v>
      </c>
      <c r="H9441" s="10">
        <v>8651</v>
      </c>
    </row>
    <row r="9442" spans="1:8" x14ac:dyDescent="0.3">
      <c r="A9442" s="1">
        <v>45606</v>
      </c>
      <c r="B9442" t="str">
        <v>IT</v>
      </c>
      <c r="C9442" t="str">
        <v>Salaries</v>
      </c>
      <c r="D9442" s="10">
        <v>18024</v>
      </c>
      <c r="E9442" s="1">
        <v>45606</v>
      </c>
      <c r="F9442" t="str">
        <v>IT</v>
      </c>
      <c r="G9442" t="str">
        <v>Salaries</v>
      </c>
      <c r="H9442" s="10">
        <v>15896</v>
      </c>
    </row>
    <row r="9443" spans="1:8" x14ac:dyDescent="0.3">
      <c r="A9443" s="1">
        <v>45606</v>
      </c>
      <c r="B9443" t="str">
        <v>IT</v>
      </c>
      <c r="C9443" t="str">
        <v>Rent</v>
      </c>
      <c r="D9443" s="10">
        <v>11553</v>
      </c>
      <c r="E9443" s="1">
        <v>45606</v>
      </c>
      <c r="F9443" t="str">
        <v>IT</v>
      </c>
      <c r="G9443" t="str">
        <v>Rent</v>
      </c>
      <c r="H9443" s="10">
        <v>13818</v>
      </c>
    </row>
    <row r="9444" spans="1:8" x14ac:dyDescent="0.3">
      <c r="A9444" s="1">
        <v>45606</v>
      </c>
      <c r="B9444" t="str">
        <v>IT</v>
      </c>
      <c r="C9444" t="str">
        <v>Marketing Spend</v>
      </c>
      <c r="D9444" s="10">
        <v>10376</v>
      </c>
      <c r="E9444" s="1">
        <v>45606</v>
      </c>
      <c r="F9444" t="str">
        <v>IT</v>
      </c>
      <c r="G9444" t="str">
        <v>Marketing Spend</v>
      </c>
      <c r="H9444" s="10">
        <v>8707</v>
      </c>
    </row>
    <row r="9445" spans="1:8" x14ac:dyDescent="0.3">
      <c r="A9445" s="1">
        <v>45606</v>
      </c>
      <c r="B9445" t="str">
        <v>IT</v>
      </c>
      <c r="C9445" t="str">
        <v>Software Licenses</v>
      </c>
      <c r="D9445" s="10">
        <v>8893</v>
      </c>
      <c r="E9445" s="1">
        <v>45606</v>
      </c>
      <c r="F9445" t="str">
        <v>IT</v>
      </c>
      <c r="G9445" t="str">
        <v>Software Licenses</v>
      </c>
      <c r="H9445" s="10">
        <v>11334</v>
      </c>
    </row>
    <row r="9446" spans="1:8" x14ac:dyDescent="0.3">
      <c r="A9446" s="1">
        <v>45606</v>
      </c>
      <c r="B9446" t="str">
        <v>HR</v>
      </c>
      <c r="C9446" t="str">
        <v>Product Revenue</v>
      </c>
      <c r="D9446" s="10">
        <v>16486</v>
      </c>
      <c r="E9446" s="1">
        <v>45606</v>
      </c>
      <c r="F9446" t="str">
        <v>HR</v>
      </c>
      <c r="G9446" t="str">
        <v>Product Revenue</v>
      </c>
      <c r="H9446" s="10">
        <v>14648</v>
      </c>
    </row>
    <row r="9447" spans="1:8" x14ac:dyDescent="0.3">
      <c r="A9447" s="1">
        <v>45606</v>
      </c>
      <c r="B9447" t="str">
        <v>HR</v>
      </c>
      <c r="C9447" t="str">
        <v>Service Revenue</v>
      </c>
      <c r="D9447" s="10">
        <v>14416</v>
      </c>
      <c r="E9447" s="1">
        <v>45606</v>
      </c>
      <c r="F9447" t="str">
        <v>HR</v>
      </c>
      <c r="G9447" t="str">
        <v>Service Revenue</v>
      </c>
      <c r="H9447" s="10">
        <v>13675</v>
      </c>
    </row>
    <row r="9448" spans="1:8" x14ac:dyDescent="0.3">
      <c r="A9448" s="1">
        <v>45606</v>
      </c>
      <c r="B9448" t="str">
        <v>HR</v>
      </c>
      <c r="C9448" t="str">
        <v>Salaries</v>
      </c>
      <c r="D9448" s="10">
        <v>7321</v>
      </c>
      <c r="E9448" s="1">
        <v>45606</v>
      </c>
      <c r="F9448" t="str">
        <v>HR</v>
      </c>
      <c r="G9448" t="str">
        <v>Salaries</v>
      </c>
      <c r="H9448" s="10">
        <v>5367</v>
      </c>
    </row>
    <row r="9449" spans="1:8" x14ac:dyDescent="0.3">
      <c r="A9449" s="1">
        <v>45606</v>
      </c>
      <c r="B9449" t="str">
        <v>HR</v>
      </c>
      <c r="C9449" t="str">
        <v>Rent</v>
      </c>
      <c r="D9449" s="10">
        <v>8472</v>
      </c>
      <c r="E9449" s="1">
        <v>45606</v>
      </c>
      <c r="F9449" t="str">
        <v>HR</v>
      </c>
      <c r="G9449" t="str">
        <v>Rent</v>
      </c>
      <c r="H9449" s="10">
        <v>6177</v>
      </c>
    </row>
    <row r="9450" spans="1:8" x14ac:dyDescent="0.3">
      <c r="A9450" s="1">
        <v>45606</v>
      </c>
      <c r="B9450" t="str">
        <v>HR</v>
      </c>
      <c r="C9450" t="str">
        <v>Marketing Spend</v>
      </c>
      <c r="D9450" s="10">
        <v>6033</v>
      </c>
      <c r="E9450" s="1">
        <v>45606</v>
      </c>
      <c r="F9450" t="str">
        <v>HR</v>
      </c>
      <c r="G9450" t="str">
        <v>Marketing Spend</v>
      </c>
      <c r="H9450" s="10">
        <v>5885</v>
      </c>
    </row>
    <row r="9451" spans="1:8" x14ac:dyDescent="0.3">
      <c r="A9451" s="1">
        <v>45606</v>
      </c>
      <c r="B9451" t="str">
        <v>HR</v>
      </c>
      <c r="C9451" t="str">
        <v>Software Licenses</v>
      </c>
      <c r="D9451" s="10">
        <v>20102</v>
      </c>
      <c r="E9451" s="1">
        <v>45606</v>
      </c>
      <c r="F9451" t="str">
        <v>HR</v>
      </c>
      <c r="G9451" t="str">
        <v>Software Licenses</v>
      </c>
      <c r="H9451" s="10">
        <v>20545</v>
      </c>
    </row>
    <row r="9452" spans="1:8" x14ac:dyDescent="0.3">
      <c r="A9452" s="1">
        <v>45607</v>
      </c>
      <c r="B9452" t="str">
        <v>Sales</v>
      </c>
      <c r="C9452" t="str">
        <v>Product Revenue</v>
      </c>
      <c r="D9452" s="10">
        <v>10492</v>
      </c>
      <c r="E9452" s="1">
        <v>45607</v>
      </c>
      <c r="F9452" t="str">
        <v>Sales</v>
      </c>
      <c r="G9452" t="str">
        <v>Product Revenue</v>
      </c>
      <c r="H9452" s="10">
        <v>11640</v>
      </c>
    </row>
    <row r="9453" spans="1:8" x14ac:dyDescent="0.3">
      <c r="A9453" s="1">
        <v>45607</v>
      </c>
      <c r="B9453" t="str">
        <v>Sales</v>
      </c>
      <c r="C9453" t="str">
        <v>Service Revenue</v>
      </c>
      <c r="D9453" s="10">
        <v>19409</v>
      </c>
      <c r="E9453" s="1">
        <v>45607</v>
      </c>
      <c r="F9453" t="str">
        <v>Sales</v>
      </c>
      <c r="G9453" t="str">
        <v>Service Revenue</v>
      </c>
      <c r="H9453" s="10">
        <v>17410</v>
      </c>
    </row>
    <row r="9454" spans="1:8" x14ac:dyDescent="0.3">
      <c r="A9454" s="1">
        <v>45607</v>
      </c>
      <c r="B9454" t="str">
        <v>Sales</v>
      </c>
      <c r="C9454" t="str">
        <v>Salaries</v>
      </c>
      <c r="D9454" s="10">
        <v>20074</v>
      </c>
      <c r="E9454" s="1">
        <v>45607</v>
      </c>
      <c r="F9454" t="str">
        <v>Sales</v>
      </c>
      <c r="G9454" t="str">
        <v>Salaries</v>
      </c>
      <c r="H9454" s="10">
        <v>20548</v>
      </c>
    </row>
    <row r="9455" spans="1:8" x14ac:dyDescent="0.3">
      <c r="A9455" s="1">
        <v>45607</v>
      </c>
      <c r="B9455" t="str">
        <v>Sales</v>
      </c>
      <c r="C9455" t="str">
        <v>Rent</v>
      </c>
      <c r="D9455" s="10">
        <v>7733</v>
      </c>
      <c r="E9455" s="1">
        <v>45607</v>
      </c>
      <c r="F9455" t="str">
        <v>Sales</v>
      </c>
      <c r="G9455" t="str">
        <v>Rent</v>
      </c>
      <c r="H9455" s="10">
        <v>4955</v>
      </c>
    </row>
    <row r="9456" spans="1:8" x14ac:dyDescent="0.3">
      <c r="A9456" s="1">
        <v>45607</v>
      </c>
      <c r="B9456" t="str">
        <v>Sales</v>
      </c>
      <c r="C9456" t="str">
        <v>Marketing Spend</v>
      </c>
      <c r="D9456" s="10">
        <v>7242</v>
      </c>
      <c r="E9456" s="1">
        <v>45607</v>
      </c>
      <c r="F9456" t="str">
        <v>Sales</v>
      </c>
      <c r="G9456" t="str">
        <v>Marketing Spend</v>
      </c>
      <c r="H9456" s="10">
        <v>4498</v>
      </c>
    </row>
    <row r="9457" spans="1:8" x14ac:dyDescent="0.3">
      <c r="A9457" s="1">
        <v>45607</v>
      </c>
      <c r="B9457" t="str">
        <v>Sales</v>
      </c>
      <c r="C9457" t="str">
        <v>Software Licenses</v>
      </c>
      <c r="D9457" s="10">
        <v>17657</v>
      </c>
      <c r="E9457" s="1">
        <v>45607</v>
      </c>
      <c r="F9457" t="str">
        <v>Sales</v>
      </c>
      <c r="G9457" t="str">
        <v>Software Licenses</v>
      </c>
      <c r="H9457" s="10">
        <v>18834</v>
      </c>
    </row>
    <row r="9458" spans="1:8" x14ac:dyDescent="0.3">
      <c r="A9458" s="1">
        <v>45607</v>
      </c>
      <c r="B9458" t="str">
        <v>Marketing</v>
      </c>
      <c r="C9458" t="str">
        <v>Product Revenue</v>
      </c>
      <c r="D9458" s="10">
        <v>24486</v>
      </c>
      <c r="E9458" s="1">
        <v>45607</v>
      </c>
      <c r="F9458" t="str">
        <v>Marketing</v>
      </c>
      <c r="G9458" t="str">
        <v>Product Revenue</v>
      </c>
      <c r="H9458" s="10">
        <v>23003</v>
      </c>
    </row>
    <row r="9459" spans="1:8" x14ac:dyDescent="0.3">
      <c r="A9459" s="1">
        <v>45607</v>
      </c>
      <c r="B9459" t="str">
        <v>Marketing</v>
      </c>
      <c r="C9459" t="str">
        <v>Service Revenue</v>
      </c>
      <c r="D9459" s="10">
        <v>23521</v>
      </c>
      <c r="E9459" s="1">
        <v>45607</v>
      </c>
      <c r="F9459" t="str">
        <v>Marketing</v>
      </c>
      <c r="G9459" t="str">
        <v>Service Revenue</v>
      </c>
      <c r="H9459" s="10">
        <v>24403</v>
      </c>
    </row>
    <row r="9460" spans="1:8" x14ac:dyDescent="0.3">
      <c r="A9460" s="1">
        <v>45607</v>
      </c>
      <c r="B9460" t="str">
        <v>Marketing</v>
      </c>
      <c r="C9460" t="str">
        <v>Salaries</v>
      </c>
      <c r="D9460" s="10">
        <v>3620</v>
      </c>
      <c r="E9460" s="1">
        <v>45607</v>
      </c>
      <c r="F9460" t="str">
        <v>Marketing</v>
      </c>
      <c r="G9460" t="str">
        <v>Salaries</v>
      </c>
      <c r="H9460" s="10">
        <v>4803</v>
      </c>
    </row>
    <row r="9461" spans="1:8" x14ac:dyDescent="0.3">
      <c r="A9461" s="1">
        <v>45607</v>
      </c>
      <c r="B9461" t="str">
        <v>Marketing</v>
      </c>
      <c r="C9461" t="str">
        <v>Rent</v>
      </c>
      <c r="D9461" s="10">
        <v>8248</v>
      </c>
      <c r="E9461" s="1">
        <v>45607</v>
      </c>
      <c r="F9461" t="str">
        <v>Marketing</v>
      </c>
      <c r="G9461" t="str">
        <v>Rent</v>
      </c>
      <c r="H9461" s="10">
        <v>10639</v>
      </c>
    </row>
    <row r="9462" spans="1:8" x14ac:dyDescent="0.3">
      <c r="A9462" s="1">
        <v>45607</v>
      </c>
      <c r="B9462" t="str">
        <v>Marketing</v>
      </c>
      <c r="C9462" t="str">
        <v>Marketing Spend</v>
      </c>
      <c r="D9462" s="10">
        <v>6017</v>
      </c>
      <c r="E9462" s="1">
        <v>45607</v>
      </c>
      <c r="F9462" t="str">
        <v>Marketing</v>
      </c>
      <c r="G9462" t="str">
        <v>Marketing Spend</v>
      </c>
      <c r="H9462" s="10">
        <v>6797</v>
      </c>
    </row>
    <row r="9463" spans="1:8" x14ac:dyDescent="0.3">
      <c r="A9463" s="1">
        <v>45607</v>
      </c>
      <c r="B9463" t="str">
        <v>Marketing</v>
      </c>
      <c r="C9463" t="str">
        <v>Software Licenses</v>
      </c>
      <c r="D9463" s="10">
        <v>13920</v>
      </c>
      <c r="E9463" s="1">
        <v>45607</v>
      </c>
      <c r="F9463" t="str">
        <v>Marketing</v>
      </c>
      <c r="G9463" t="str">
        <v>Software Licenses</v>
      </c>
      <c r="H9463" s="10">
        <v>11459</v>
      </c>
    </row>
    <row r="9464" spans="1:8" x14ac:dyDescent="0.3">
      <c r="A9464" s="1">
        <v>45607</v>
      </c>
      <c r="B9464" t="str">
        <v>Finance</v>
      </c>
      <c r="C9464" t="str">
        <v>Product Revenue</v>
      </c>
      <c r="D9464" s="10">
        <v>13925</v>
      </c>
      <c r="E9464" s="1">
        <v>45607</v>
      </c>
      <c r="F9464" t="str">
        <v>Finance</v>
      </c>
      <c r="G9464" t="str">
        <v>Product Revenue</v>
      </c>
      <c r="H9464" s="10">
        <v>13683</v>
      </c>
    </row>
    <row r="9465" spans="1:8" x14ac:dyDescent="0.3">
      <c r="A9465" s="1">
        <v>45607</v>
      </c>
      <c r="B9465" t="str">
        <v>Finance</v>
      </c>
      <c r="C9465" t="str">
        <v>Service Revenue</v>
      </c>
      <c r="D9465" s="10">
        <v>18739</v>
      </c>
      <c r="E9465" s="1">
        <v>45607</v>
      </c>
      <c r="F9465" t="str">
        <v>Finance</v>
      </c>
      <c r="G9465" t="str">
        <v>Service Revenue</v>
      </c>
      <c r="H9465" s="10">
        <v>19188</v>
      </c>
    </row>
    <row r="9466" spans="1:8" x14ac:dyDescent="0.3">
      <c r="A9466" s="1">
        <v>45607</v>
      </c>
      <c r="B9466" t="str">
        <v>Finance</v>
      </c>
      <c r="C9466" t="str">
        <v>Salaries</v>
      </c>
      <c r="D9466" s="10">
        <v>3883</v>
      </c>
      <c r="E9466" s="1">
        <v>45607</v>
      </c>
      <c r="F9466" t="str">
        <v>Finance</v>
      </c>
      <c r="G9466" t="str">
        <v>Salaries</v>
      </c>
      <c r="H9466" s="10">
        <v>6807</v>
      </c>
    </row>
    <row r="9467" spans="1:8" x14ac:dyDescent="0.3">
      <c r="A9467" s="1">
        <v>45607</v>
      </c>
      <c r="B9467" t="str">
        <v>Finance</v>
      </c>
      <c r="C9467" t="str">
        <v>Rent</v>
      </c>
      <c r="D9467" s="10">
        <v>8679</v>
      </c>
      <c r="E9467" s="1">
        <v>45607</v>
      </c>
      <c r="F9467" t="str">
        <v>Finance</v>
      </c>
      <c r="G9467" t="str">
        <v>Rent</v>
      </c>
      <c r="H9467" s="10">
        <v>10554</v>
      </c>
    </row>
    <row r="9468" spans="1:8" x14ac:dyDescent="0.3">
      <c r="A9468" s="1">
        <v>45607</v>
      </c>
      <c r="B9468" t="str">
        <v>Finance</v>
      </c>
      <c r="C9468" t="str">
        <v>Marketing Spend</v>
      </c>
      <c r="D9468" s="10">
        <v>21282</v>
      </c>
      <c r="E9468" s="1">
        <v>45607</v>
      </c>
      <c r="F9468" t="str">
        <v>Finance</v>
      </c>
      <c r="G9468" t="str">
        <v>Marketing Spend</v>
      </c>
      <c r="H9468" s="10">
        <v>18646</v>
      </c>
    </row>
    <row r="9469" spans="1:8" x14ac:dyDescent="0.3">
      <c r="A9469" s="1">
        <v>45607</v>
      </c>
      <c r="B9469" t="str">
        <v>Finance</v>
      </c>
      <c r="C9469" t="str">
        <v>Software Licenses</v>
      </c>
      <c r="D9469" s="10">
        <v>22421</v>
      </c>
      <c r="E9469" s="1">
        <v>45607</v>
      </c>
      <c r="F9469" t="str">
        <v>Finance</v>
      </c>
      <c r="G9469" t="str">
        <v>Software Licenses</v>
      </c>
      <c r="H9469" s="10">
        <v>25141</v>
      </c>
    </row>
    <row r="9470" spans="1:8" x14ac:dyDescent="0.3">
      <c r="A9470" s="1">
        <v>45607</v>
      </c>
      <c r="B9470" t="str">
        <v>IT</v>
      </c>
      <c r="C9470" t="str">
        <v>Product Revenue</v>
      </c>
      <c r="D9470" s="10">
        <v>8103</v>
      </c>
      <c r="E9470" s="1">
        <v>45607</v>
      </c>
      <c r="F9470" t="str">
        <v>IT</v>
      </c>
      <c r="G9470" t="str">
        <v>Product Revenue</v>
      </c>
      <c r="H9470" s="10">
        <v>7897</v>
      </c>
    </row>
    <row r="9471" spans="1:8" x14ac:dyDescent="0.3">
      <c r="A9471" s="1">
        <v>45607</v>
      </c>
      <c r="B9471" t="str">
        <v>IT</v>
      </c>
      <c r="C9471" t="str">
        <v>Service Revenue</v>
      </c>
      <c r="D9471" s="10">
        <v>14353</v>
      </c>
      <c r="E9471" s="1">
        <v>45607</v>
      </c>
      <c r="F9471" t="str">
        <v>IT</v>
      </c>
      <c r="G9471" t="str">
        <v>Service Revenue</v>
      </c>
      <c r="H9471" s="10">
        <v>16032</v>
      </c>
    </row>
    <row r="9472" spans="1:8" x14ac:dyDescent="0.3">
      <c r="A9472" s="1">
        <v>45607</v>
      </c>
      <c r="B9472" t="str">
        <v>IT</v>
      </c>
      <c r="C9472" t="str">
        <v>Salaries</v>
      </c>
      <c r="D9472" s="10">
        <v>4704</v>
      </c>
      <c r="E9472" s="1">
        <v>45607</v>
      </c>
      <c r="F9472" t="str">
        <v>IT</v>
      </c>
      <c r="G9472" t="str">
        <v>Salaries</v>
      </c>
      <c r="H9472" s="10">
        <v>3052</v>
      </c>
    </row>
    <row r="9473" spans="1:8" x14ac:dyDescent="0.3">
      <c r="A9473" s="1">
        <v>45607</v>
      </c>
      <c r="B9473" t="str">
        <v>IT</v>
      </c>
      <c r="C9473" t="str">
        <v>Rent</v>
      </c>
      <c r="D9473" s="10">
        <v>17422</v>
      </c>
      <c r="E9473" s="1">
        <v>45607</v>
      </c>
      <c r="F9473" t="str">
        <v>IT</v>
      </c>
      <c r="G9473" t="str">
        <v>Rent</v>
      </c>
      <c r="H9473" s="10">
        <v>17496</v>
      </c>
    </row>
    <row r="9474" spans="1:8" x14ac:dyDescent="0.3">
      <c r="A9474" s="1">
        <v>45607</v>
      </c>
      <c r="B9474" t="str">
        <v>IT</v>
      </c>
      <c r="C9474" t="str">
        <v>Marketing Spend</v>
      </c>
      <c r="D9474" s="10">
        <v>18378</v>
      </c>
      <c r="E9474" s="1">
        <v>45607</v>
      </c>
      <c r="F9474" t="str">
        <v>IT</v>
      </c>
      <c r="G9474" t="str">
        <v>Marketing Spend</v>
      </c>
      <c r="H9474" s="10">
        <v>19470</v>
      </c>
    </row>
    <row r="9475" spans="1:8" x14ac:dyDescent="0.3">
      <c r="A9475" s="1">
        <v>45607</v>
      </c>
      <c r="B9475" t="str">
        <v>IT</v>
      </c>
      <c r="C9475" t="str">
        <v>Software Licenses</v>
      </c>
      <c r="D9475" s="10">
        <v>1851</v>
      </c>
      <c r="E9475" s="1">
        <v>45607</v>
      </c>
      <c r="F9475" t="str">
        <v>IT</v>
      </c>
      <c r="G9475" t="str">
        <v>Software Licenses</v>
      </c>
      <c r="H9475" s="10">
        <v>-549</v>
      </c>
    </row>
    <row r="9476" spans="1:8" x14ac:dyDescent="0.3">
      <c r="A9476" s="1">
        <v>45607</v>
      </c>
      <c r="B9476" t="str">
        <v>HR</v>
      </c>
      <c r="C9476" t="str">
        <v>Product Revenue</v>
      </c>
      <c r="D9476" s="10">
        <v>16608</v>
      </c>
      <c r="E9476" s="1">
        <v>45607</v>
      </c>
      <c r="F9476" t="str">
        <v>HR</v>
      </c>
      <c r="G9476" t="str">
        <v>Product Revenue</v>
      </c>
      <c r="H9476" s="10">
        <v>16062</v>
      </c>
    </row>
    <row r="9477" spans="1:8" x14ac:dyDescent="0.3">
      <c r="A9477" s="1">
        <v>45607</v>
      </c>
      <c r="B9477" t="str">
        <v>HR</v>
      </c>
      <c r="C9477" t="str">
        <v>Service Revenue</v>
      </c>
      <c r="D9477" s="10">
        <v>12492</v>
      </c>
      <c r="E9477" s="1">
        <v>45607</v>
      </c>
      <c r="F9477" t="str">
        <v>HR</v>
      </c>
      <c r="G9477" t="str">
        <v>Service Revenue</v>
      </c>
      <c r="H9477" s="10">
        <v>12350</v>
      </c>
    </row>
    <row r="9478" spans="1:8" x14ac:dyDescent="0.3">
      <c r="A9478" s="1">
        <v>45607</v>
      </c>
      <c r="B9478" t="str">
        <v>HR</v>
      </c>
      <c r="C9478" t="str">
        <v>Salaries</v>
      </c>
      <c r="D9478" s="10">
        <v>19311</v>
      </c>
      <c r="E9478" s="1">
        <v>45607</v>
      </c>
      <c r="F9478" t="str">
        <v>HR</v>
      </c>
      <c r="G9478" t="str">
        <v>Salaries</v>
      </c>
      <c r="H9478" s="10">
        <v>19858</v>
      </c>
    </row>
    <row r="9479" spans="1:8" x14ac:dyDescent="0.3">
      <c r="A9479" s="1">
        <v>45607</v>
      </c>
      <c r="B9479" t="str">
        <v>HR</v>
      </c>
      <c r="C9479" t="str">
        <v>Rent</v>
      </c>
      <c r="D9479" s="10">
        <v>24378</v>
      </c>
      <c r="E9479" s="1">
        <v>45607</v>
      </c>
      <c r="F9479" t="str">
        <v>HR</v>
      </c>
      <c r="G9479" t="str">
        <v>Rent</v>
      </c>
      <c r="H9479" s="10">
        <v>26268</v>
      </c>
    </row>
    <row r="9480" spans="1:8" x14ac:dyDescent="0.3">
      <c r="A9480" s="1">
        <v>45607</v>
      </c>
      <c r="B9480" t="str">
        <v>HR</v>
      </c>
      <c r="C9480" t="str">
        <v>Marketing Spend</v>
      </c>
      <c r="D9480" s="10">
        <v>8798</v>
      </c>
      <c r="E9480" s="1">
        <v>45607</v>
      </c>
      <c r="F9480" t="str">
        <v>HR</v>
      </c>
      <c r="G9480" t="str">
        <v>Marketing Spend</v>
      </c>
      <c r="H9480" s="10">
        <v>9894</v>
      </c>
    </row>
    <row r="9481" spans="1:8" x14ac:dyDescent="0.3">
      <c r="A9481" s="1">
        <v>45607</v>
      </c>
      <c r="B9481" t="str">
        <v>HR</v>
      </c>
      <c r="C9481" t="str">
        <v>Software Licenses</v>
      </c>
      <c r="D9481" s="10">
        <v>8276</v>
      </c>
      <c r="E9481" s="1">
        <v>45607</v>
      </c>
      <c r="F9481" t="str">
        <v>HR</v>
      </c>
      <c r="G9481" t="str">
        <v>Software Licenses</v>
      </c>
      <c r="H9481" s="10">
        <v>8845</v>
      </c>
    </row>
    <row r="9482" spans="1:8" x14ac:dyDescent="0.3">
      <c r="A9482" s="1">
        <v>45608</v>
      </c>
      <c r="B9482" t="str">
        <v>Sales</v>
      </c>
      <c r="C9482" t="str">
        <v>Product Revenue</v>
      </c>
      <c r="D9482" s="10">
        <v>14556</v>
      </c>
      <c r="E9482" s="1">
        <v>45608</v>
      </c>
      <c r="F9482" t="str">
        <v>Sales</v>
      </c>
      <c r="G9482" t="str">
        <v>Product Revenue</v>
      </c>
      <c r="H9482" s="10">
        <v>16257</v>
      </c>
    </row>
    <row r="9483" spans="1:8" x14ac:dyDescent="0.3">
      <c r="A9483" s="1">
        <v>45608</v>
      </c>
      <c r="B9483" t="str">
        <v>Sales</v>
      </c>
      <c r="C9483" t="str">
        <v>Service Revenue</v>
      </c>
      <c r="D9483" s="10">
        <v>7918</v>
      </c>
      <c r="E9483" s="1">
        <v>45608</v>
      </c>
      <c r="F9483" t="str">
        <v>Sales</v>
      </c>
      <c r="G9483" t="str">
        <v>Service Revenue</v>
      </c>
      <c r="H9483" s="10">
        <v>8815</v>
      </c>
    </row>
    <row r="9484" spans="1:8" x14ac:dyDescent="0.3">
      <c r="A9484" s="1">
        <v>45608</v>
      </c>
      <c r="B9484" t="str">
        <v>Sales</v>
      </c>
      <c r="C9484" t="str">
        <v>Salaries</v>
      </c>
      <c r="D9484" s="10">
        <v>9654</v>
      </c>
      <c r="E9484" s="1">
        <v>45608</v>
      </c>
      <c r="F9484" t="str">
        <v>Sales</v>
      </c>
      <c r="G9484" t="str">
        <v>Salaries</v>
      </c>
      <c r="H9484" s="10">
        <v>9748</v>
      </c>
    </row>
    <row r="9485" spans="1:8" x14ac:dyDescent="0.3">
      <c r="A9485" s="1">
        <v>45608</v>
      </c>
      <c r="B9485" t="str">
        <v>Sales</v>
      </c>
      <c r="C9485" t="str">
        <v>Rent</v>
      </c>
      <c r="D9485" s="10">
        <v>4025</v>
      </c>
      <c r="E9485" s="1">
        <v>45608</v>
      </c>
      <c r="F9485" t="str">
        <v>Sales</v>
      </c>
      <c r="G9485" t="str">
        <v>Rent</v>
      </c>
      <c r="H9485" s="10">
        <v>6591</v>
      </c>
    </row>
    <row r="9486" spans="1:8" x14ac:dyDescent="0.3">
      <c r="A9486" s="1">
        <v>45608</v>
      </c>
      <c r="B9486" t="str">
        <v>Sales</v>
      </c>
      <c r="C9486" t="str">
        <v>Marketing Spend</v>
      </c>
      <c r="D9486" s="10">
        <v>12778</v>
      </c>
      <c r="E9486" s="1">
        <v>45608</v>
      </c>
      <c r="F9486" t="str">
        <v>Sales</v>
      </c>
      <c r="G9486" t="str">
        <v>Marketing Spend</v>
      </c>
      <c r="H9486" s="10">
        <v>14355</v>
      </c>
    </row>
    <row r="9487" spans="1:8" x14ac:dyDescent="0.3">
      <c r="A9487" s="1">
        <v>45608</v>
      </c>
      <c r="B9487" t="str">
        <v>Sales</v>
      </c>
      <c r="C9487" t="str">
        <v>Software Licenses</v>
      </c>
      <c r="D9487" s="10">
        <v>20026</v>
      </c>
      <c r="E9487" s="1">
        <v>45608</v>
      </c>
      <c r="F9487" t="str">
        <v>Sales</v>
      </c>
      <c r="G9487" t="str">
        <v>Software Licenses</v>
      </c>
      <c r="H9487" s="10">
        <v>20855</v>
      </c>
    </row>
    <row r="9488" spans="1:8" x14ac:dyDescent="0.3">
      <c r="A9488" s="1">
        <v>45608</v>
      </c>
      <c r="B9488" t="str">
        <v>Marketing</v>
      </c>
      <c r="C9488" t="str">
        <v>Product Revenue</v>
      </c>
      <c r="D9488" s="10">
        <v>5510</v>
      </c>
      <c r="E9488" s="1">
        <v>45608</v>
      </c>
      <c r="F9488" t="str">
        <v>Marketing</v>
      </c>
      <c r="G9488" t="str">
        <v>Product Revenue</v>
      </c>
      <c r="H9488" s="10">
        <v>5452</v>
      </c>
    </row>
    <row r="9489" spans="1:8" x14ac:dyDescent="0.3">
      <c r="A9489" s="1">
        <v>45608</v>
      </c>
      <c r="B9489" t="str">
        <v>Marketing</v>
      </c>
      <c r="C9489" t="str">
        <v>Service Revenue</v>
      </c>
      <c r="D9489" s="10">
        <v>13298</v>
      </c>
      <c r="E9489" s="1">
        <v>45608</v>
      </c>
      <c r="F9489" t="str">
        <v>Marketing</v>
      </c>
      <c r="G9489" t="str">
        <v>Service Revenue</v>
      </c>
      <c r="H9489" s="10">
        <v>15866</v>
      </c>
    </row>
    <row r="9490" spans="1:8" x14ac:dyDescent="0.3">
      <c r="A9490" s="1">
        <v>45608</v>
      </c>
      <c r="B9490" t="str">
        <v>Marketing</v>
      </c>
      <c r="C9490" t="str">
        <v>Salaries</v>
      </c>
      <c r="D9490" s="10">
        <v>12579</v>
      </c>
      <c r="E9490" s="1">
        <v>45608</v>
      </c>
      <c r="F9490" t="str">
        <v>Marketing</v>
      </c>
      <c r="G9490" t="str">
        <v>Salaries</v>
      </c>
      <c r="H9490" s="10">
        <v>12970</v>
      </c>
    </row>
    <row r="9491" spans="1:8" x14ac:dyDescent="0.3">
      <c r="A9491" s="1">
        <v>45608</v>
      </c>
      <c r="B9491" t="str">
        <v>Marketing</v>
      </c>
      <c r="C9491" t="str">
        <v>Rent</v>
      </c>
      <c r="D9491" s="10">
        <v>18333</v>
      </c>
      <c r="E9491" s="1">
        <v>45608</v>
      </c>
      <c r="F9491" t="str">
        <v>Marketing</v>
      </c>
      <c r="G9491" t="str">
        <v>Rent</v>
      </c>
      <c r="H9491" s="10">
        <v>19381</v>
      </c>
    </row>
    <row r="9492" spans="1:8" x14ac:dyDescent="0.3">
      <c r="A9492" s="1">
        <v>45608</v>
      </c>
      <c r="B9492" t="str">
        <v>Marketing</v>
      </c>
      <c r="C9492" t="str">
        <v>Marketing Spend</v>
      </c>
      <c r="D9492" s="10">
        <v>8505</v>
      </c>
      <c r="E9492" s="1">
        <v>45608</v>
      </c>
      <c r="F9492" t="str">
        <v>Marketing</v>
      </c>
      <c r="G9492" t="str">
        <v>Marketing Spend</v>
      </c>
      <c r="H9492" s="10">
        <v>9906</v>
      </c>
    </row>
    <row r="9493" spans="1:8" x14ac:dyDescent="0.3">
      <c r="A9493" s="1">
        <v>45608</v>
      </c>
      <c r="B9493" t="str">
        <v>Marketing</v>
      </c>
      <c r="C9493" t="str">
        <v>Software Licenses</v>
      </c>
      <c r="D9493" s="10">
        <v>13308</v>
      </c>
      <c r="E9493" s="1">
        <v>45608</v>
      </c>
      <c r="F9493" t="str">
        <v>Marketing</v>
      </c>
      <c r="G9493" t="str">
        <v>Software Licenses</v>
      </c>
      <c r="H9493" s="10">
        <v>10512</v>
      </c>
    </row>
    <row r="9494" spans="1:8" x14ac:dyDescent="0.3">
      <c r="A9494" s="1">
        <v>45608</v>
      </c>
      <c r="B9494" t="str">
        <v>Finance</v>
      </c>
      <c r="C9494" t="str">
        <v>Product Revenue</v>
      </c>
      <c r="D9494" s="10">
        <v>10822</v>
      </c>
      <c r="E9494" s="1">
        <v>45608</v>
      </c>
      <c r="F9494" t="str">
        <v>Finance</v>
      </c>
      <c r="G9494" t="str">
        <v>Product Revenue</v>
      </c>
      <c r="H9494" s="10">
        <v>11125</v>
      </c>
    </row>
    <row r="9495" spans="1:8" x14ac:dyDescent="0.3">
      <c r="A9495" s="1">
        <v>45608</v>
      </c>
      <c r="B9495" t="str">
        <v>Finance</v>
      </c>
      <c r="C9495" t="str">
        <v>Service Revenue</v>
      </c>
      <c r="D9495" s="10">
        <v>20122</v>
      </c>
      <c r="E9495" s="1">
        <v>45608</v>
      </c>
      <c r="F9495" t="str">
        <v>Finance</v>
      </c>
      <c r="G9495" t="str">
        <v>Service Revenue</v>
      </c>
      <c r="H9495" s="10">
        <v>19109</v>
      </c>
    </row>
    <row r="9496" spans="1:8" x14ac:dyDescent="0.3">
      <c r="A9496" s="1">
        <v>45608</v>
      </c>
      <c r="B9496" t="str">
        <v>Finance</v>
      </c>
      <c r="C9496" t="str">
        <v>Salaries</v>
      </c>
      <c r="D9496" s="10">
        <v>18627</v>
      </c>
      <c r="E9496" s="1">
        <v>45608</v>
      </c>
      <c r="F9496" t="str">
        <v>Finance</v>
      </c>
      <c r="G9496" t="str">
        <v>Salaries</v>
      </c>
      <c r="H9496" s="10">
        <v>20402</v>
      </c>
    </row>
    <row r="9497" spans="1:8" x14ac:dyDescent="0.3">
      <c r="A9497" s="1">
        <v>45608</v>
      </c>
      <c r="B9497" t="str">
        <v>Finance</v>
      </c>
      <c r="C9497" t="str">
        <v>Rent</v>
      </c>
      <c r="D9497" s="10">
        <v>9001</v>
      </c>
      <c r="E9497" s="1">
        <v>45608</v>
      </c>
      <c r="F9497" t="str">
        <v>Finance</v>
      </c>
      <c r="G9497" t="str">
        <v>Rent</v>
      </c>
      <c r="H9497" s="10">
        <v>6137</v>
      </c>
    </row>
    <row r="9498" spans="1:8" x14ac:dyDescent="0.3">
      <c r="A9498" s="1">
        <v>45608</v>
      </c>
      <c r="B9498" t="str">
        <v>Finance</v>
      </c>
      <c r="C9498" t="str">
        <v>Marketing Spend</v>
      </c>
      <c r="D9498" s="10">
        <v>8505</v>
      </c>
      <c r="E9498" s="1">
        <v>45608</v>
      </c>
      <c r="F9498" t="str">
        <v>Finance</v>
      </c>
      <c r="G9498" t="str">
        <v>Marketing Spend</v>
      </c>
      <c r="H9498" s="10">
        <v>6781</v>
      </c>
    </row>
    <row r="9499" spans="1:8" x14ac:dyDescent="0.3">
      <c r="A9499" s="1">
        <v>45608</v>
      </c>
      <c r="B9499" t="str">
        <v>Finance</v>
      </c>
      <c r="C9499" t="str">
        <v>Software Licenses</v>
      </c>
      <c r="D9499" s="10">
        <v>10312</v>
      </c>
      <c r="E9499" s="1">
        <v>45608</v>
      </c>
      <c r="F9499" t="str">
        <v>Finance</v>
      </c>
      <c r="G9499" t="str">
        <v>Software Licenses</v>
      </c>
      <c r="H9499" s="10">
        <v>10739</v>
      </c>
    </row>
    <row r="9500" spans="1:8" x14ac:dyDescent="0.3">
      <c r="A9500" s="1">
        <v>45608</v>
      </c>
      <c r="B9500" t="str">
        <v>IT</v>
      </c>
      <c r="C9500" t="str">
        <v>Product Revenue</v>
      </c>
      <c r="D9500" s="10">
        <v>23886</v>
      </c>
      <c r="E9500" s="1">
        <v>45608</v>
      </c>
      <c r="F9500" t="str">
        <v>IT</v>
      </c>
      <c r="G9500" t="str">
        <v>Product Revenue</v>
      </c>
      <c r="H9500" s="10">
        <v>22997</v>
      </c>
    </row>
    <row r="9501" spans="1:8" x14ac:dyDescent="0.3">
      <c r="A9501" s="1">
        <v>45608</v>
      </c>
      <c r="B9501" t="str">
        <v>IT</v>
      </c>
      <c r="C9501" t="str">
        <v>Service Revenue</v>
      </c>
      <c r="D9501" s="10">
        <v>12706</v>
      </c>
      <c r="E9501" s="1">
        <v>45608</v>
      </c>
      <c r="F9501" t="str">
        <v>IT</v>
      </c>
      <c r="G9501" t="str">
        <v>Service Revenue</v>
      </c>
      <c r="H9501" s="10">
        <v>13723</v>
      </c>
    </row>
    <row r="9502" spans="1:8" x14ac:dyDescent="0.3">
      <c r="A9502" s="1">
        <v>45608</v>
      </c>
      <c r="B9502" t="str">
        <v>IT</v>
      </c>
      <c r="C9502" t="str">
        <v>Salaries</v>
      </c>
      <c r="D9502" s="10">
        <v>15540</v>
      </c>
      <c r="E9502" s="1">
        <v>45608</v>
      </c>
      <c r="F9502" t="str">
        <v>IT</v>
      </c>
      <c r="G9502" t="str">
        <v>Salaries</v>
      </c>
      <c r="H9502" s="10">
        <v>13986</v>
      </c>
    </row>
    <row r="9503" spans="1:8" x14ac:dyDescent="0.3">
      <c r="A9503" s="1">
        <v>45608</v>
      </c>
      <c r="B9503" t="str">
        <v>IT</v>
      </c>
      <c r="C9503" t="str">
        <v>Rent</v>
      </c>
      <c r="D9503" s="10">
        <v>21368</v>
      </c>
      <c r="E9503" s="1">
        <v>45608</v>
      </c>
      <c r="F9503" t="str">
        <v>IT</v>
      </c>
      <c r="G9503" t="str">
        <v>Rent</v>
      </c>
      <c r="H9503" s="10">
        <v>18999</v>
      </c>
    </row>
    <row r="9504" spans="1:8" x14ac:dyDescent="0.3">
      <c r="A9504" s="1">
        <v>45608</v>
      </c>
      <c r="B9504" t="str">
        <v>IT</v>
      </c>
      <c r="C9504" t="str">
        <v>Marketing Spend</v>
      </c>
      <c r="D9504" s="10">
        <v>4488</v>
      </c>
      <c r="E9504" s="1">
        <v>45608</v>
      </c>
      <c r="F9504" t="str">
        <v>IT</v>
      </c>
      <c r="G9504" t="str">
        <v>Marketing Spend</v>
      </c>
      <c r="H9504" s="10">
        <v>3138</v>
      </c>
    </row>
    <row r="9505" spans="1:8" x14ac:dyDescent="0.3">
      <c r="A9505" s="1">
        <v>45608</v>
      </c>
      <c r="B9505" t="str">
        <v>IT</v>
      </c>
      <c r="C9505" t="str">
        <v>Software Licenses</v>
      </c>
      <c r="D9505" s="10">
        <v>10554</v>
      </c>
      <c r="E9505" s="1">
        <v>45608</v>
      </c>
      <c r="F9505" t="str">
        <v>IT</v>
      </c>
      <c r="G9505" t="str">
        <v>Software Licenses</v>
      </c>
      <c r="H9505" s="10">
        <v>12397</v>
      </c>
    </row>
    <row r="9506" spans="1:8" x14ac:dyDescent="0.3">
      <c r="A9506" s="1">
        <v>45608</v>
      </c>
      <c r="B9506" t="str">
        <v>HR</v>
      </c>
      <c r="C9506" t="str">
        <v>Product Revenue</v>
      </c>
      <c r="D9506" s="10">
        <v>10405</v>
      </c>
      <c r="E9506" s="1">
        <v>45608</v>
      </c>
      <c r="F9506" t="str">
        <v>HR</v>
      </c>
      <c r="G9506" t="str">
        <v>Product Revenue</v>
      </c>
      <c r="H9506" s="10">
        <v>9467</v>
      </c>
    </row>
    <row r="9507" spans="1:8" x14ac:dyDescent="0.3">
      <c r="A9507" s="1">
        <v>45608</v>
      </c>
      <c r="B9507" t="str">
        <v>HR</v>
      </c>
      <c r="C9507" t="str">
        <v>Service Revenue</v>
      </c>
      <c r="D9507" s="10">
        <v>11347</v>
      </c>
      <c r="E9507" s="1">
        <v>45608</v>
      </c>
      <c r="F9507" t="str">
        <v>HR</v>
      </c>
      <c r="G9507" t="str">
        <v>Service Revenue</v>
      </c>
      <c r="H9507" s="10">
        <v>9638</v>
      </c>
    </row>
    <row r="9508" spans="1:8" x14ac:dyDescent="0.3">
      <c r="A9508" s="1">
        <v>45608</v>
      </c>
      <c r="B9508" t="str">
        <v>HR</v>
      </c>
      <c r="C9508" t="str">
        <v>Salaries</v>
      </c>
      <c r="D9508" s="10">
        <v>18435</v>
      </c>
      <c r="E9508" s="1">
        <v>45608</v>
      </c>
      <c r="F9508" t="str">
        <v>HR</v>
      </c>
      <c r="G9508" t="str">
        <v>Salaries</v>
      </c>
      <c r="H9508" s="10">
        <v>20391</v>
      </c>
    </row>
    <row r="9509" spans="1:8" x14ac:dyDescent="0.3">
      <c r="A9509" s="1">
        <v>45608</v>
      </c>
      <c r="B9509" t="str">
        <v>HR</v>
      </c>
      <c r="C9509" t="str">
        <v>Rent</v>
      </c>
      <c r="D9509" s="10">
        <v>17636</v>
      </c>
      <c r="E9509" s="1">
        <v>45608</v>
      </c>
      <c r="F9509" t="str">
        <v>HR</v>
      </c>
      <c r="G9509" t="str">
        <v>Rent</v>
      </c>
      <c r="H9509" s="10">
        <v>14966</v>
      </c>
    </row>
    <row r="9510" spans="1:8" x14ac:dyDescent="0.3">
      <c r="A9510" s="1">
        <v>45608</v>
      </c>
      <c r="B9510" t="str">
        <v>HR</v>
      </c>
      <c r="C9510" t="str">
        <v>Marketing Spend</v>
      </c>
      <c r="D9510" s="10">
        <v>2403</v>
      </c>
      <c r="E9510" s="1">
        <v>45608</v>
      </c>
      <c r="F9510" t="str">
        <v>HR</v>
      </c>
      <c r="G9510" t="str">
        <v>Marketing Spend</v>
      </c>
      <c r="H9510" s="10">
        <v>21</v>
      </c>
    </row>
    <row r="9511" spans="1:8" x14ac:dyDescent="0.3">
      <c r="A9511" s="1">
        <v>45608</v>
      </c>
      <c r="B9511" t="str">
        <v>HR</v>
      </c>
      <c r="C9511" t="str">
        <v>Software Licenses</v>
      </c>
      <c r="D9511" s="10">
        <v>12728</v>
      </c>
      <c r="E9511" s="1">
        <v>45608</v>
      </c>
      <c r="F9511" t="str">
        <v>HR</v>
      </c>
      <c r="G9511" t="str">
        <v>Software Licenses</v>
      </c>
      <c r="H9511" s="10">
        <v>14585</v>
      </c>
    </row>
    <row r="9512" spans="1:8" x14ac:dyDescent="0.3">
      <c r="A9512" s="1">
        <v>45609</v>
      </c>
      <c r="B9512" t="str">
        <v>Sales</v>
      </c>
      <c r="C9512" t="str">
        <v>Product Revenue</v>
      </c>
      <c r="D9512" s="10">
        <v>22544</v>
      </c>
      <c r="E9512" s="1">
        <v>45609</v>
      </c>
      <c r="F9512" t="str">
        <v>Sales</v>
      </c>
      <c r="G9512" t="str">
        <v>Product Revenue</v>
      </c>
      <c r="H9512" s="10">
        <v>24269</v>
      </c>
    </row>
    <row r="9513" spans="1:8" x14ac:dyDescent="0.3">
      <c r="A9513" s="1">
        <v>45609</v>
      </c>
      <c r="B9513" t="str">
        <v>Sales</v>
      </c>
      <c r="C9513" t="str">
        <v>Service Revenue</v>
      </c>
      <c r="D9513" s="10">
        <v>3029</v>
      </c>
      <c r="E9513" s="1">
        <v>45609</v>
      </c>
      <c r="F9513" t="str">
        <v>Sales</v>
      </c>
      <c r="G9513" t="str">
        <v>Service Revenue</v>
      </c>
      <c r="H9513" s="10">
        <v>619</v>
      </c>
    </row>
    <row r="9514" spans="1:8" x14ac:dyDescent="0.3">
      <c r="A9514" s="1">
        <v>45609</v>
      </c>
      <c r="B9514" t="str">
        <v>Sales</v>
      </c>
      <c r="C9514" t="str">
        <v>Salaries</v>
      </c>
      <c r="D9514" s="10">
        <v>13251</v>
      </c>
      <c r="E9514" s="1">
        <v>45609</v>
      </c>
      <c r="F9514" t="str">
        <v>Sales</v>
      </c>
      <c r="G9514" t="str">
        <v>Salaries</v>
      </c>
      <c r="H9514" s="10">
        <v>15026</v>
      </c>
    </row>
    <row r="9515" spans="1:8" x14ac:dyDescent="0.3">
      <c r="A9515" s="1">
        <v>45609</v>
      </c>
      <c r="B9515" t="str">
        <v>Sales</v>
      </c>
      <c r="C9515" t="str">
        <v>Rent</v>
      </c>
      <c r="D9515" s="10">
        <v>11559</v>
      </c>
      <c r="E9515" s="1">
        <v>45609</v>
      </c>
      <c r="F9515" t="str">
        <v>Sales</v>
      </c>
      <c r="G9515" t="str">
        <v>Rent</v>
      </c>
      <c r="H9515" s="10">
        <v>11582</v>
      </c>
    </row>
    <row r="9516" spans="1:8" x14ac:dyDescent="0.3">
      <c r="A9516" s="1">
        <v>45609</v>
      </c>
      <c r="B9516" t="str">
        <v>Sales</v>
      </c>
      <c r="C9516" t="str">
        <v>Marketing Spend</v>
      </c>
      <c r="D9516" s="10">
        <v>17620</v>
      </c>
      <c r="E9516" s="1">
        <v>45609</v>
      </c>
      <c r="F9516" t="str">
        <v>Sales</v>
      </c>
      <c r="G9516" t="str">
        <v>Marketing Spend</v>
      </c>
      <c r="H9516" s="10">
        <v>17282</v>
      </c>
    </row>
    <row r="9517" spans="1:8" x14ac:dyDescent="0.3">
      <c r="A9517" s="1">
        <v>45609</v>
      </c>
      <c r="B9517" t="str">
        <v>Sales</v>
      </c>
      <c r="C9517" t="str">
        <v>Software Licenses</v>
      </c>
      <c r="D9517" s="10">
        <v>20270</v>
      </c>
      <c r="E9517" s="1">
        <v>45609</v>
      </c>
      <c r="F9517" t="str">
        <v>Sales</v>
      </c>
      <c r="G9517" t="str">
        <v>Software Licenses</v>
      </c>
      <c r="H9517" s="10">
        <v>18503</v>
      </c>
    </row>
    <row r="9518" spans="1:8" x14ac:dyDescent="0.3">
      <c r="A9518" s="1">
        <v>45609</v>
      </c>
      <c r="B9518" t="str">
        <v>Marketing</v>
      </c>
      <c r="C9518" t="str">
        <v>Product Revenue</v>
      </c>
      <c r="D9518" s="10">
        <v>9797</v>
      </c>
      <c r="E9518" s="1">
        <v>45609</v>
      </c>
      <c r="F9518" t="str">
        <v>Marketing</v>
      </c>
      <c r="G9518" t="str">
        <v>Product Revenue</v>
      </c>
      <c r="H9518" s="10">
        <v>12178</v>
      </c>
    </row>
    <row r="9519" spans="1:8" x14ac:dyDescent="0.3">
      <c r="A9519" s="1">
        <v>45609</v>
      </c>
      <c r="B9519" t="str">
        <v>Marketing</v>
      </c>
      <c r="C9519" t="str">
        <v>Service Revenue</v>
      </c>
      <c r="D9519" s="10">
        <v>10067</v>
      </c>
      <c r="E9519" s="1">
        <v>45609</v>
      </c>
      <c r="F9519" t="str">
        <v>Marketing</v>
      </c>
      <c r="G9519" t="str">
        <v>Service Revenue</v>
      </c>
      <c r="H9519" s="10">
        <v>8655</v>
      </c>
    </row>
    <row r="9520" spans="1:8" x14ac:dyDescent="0.3">
      <c r="A9520" s="1">
        <v>45609</v>
      </c>
      <c r="B9520" t="str">
        <v>Marketing</v>
      </c>
      <c r="C9520" t="str">
        <v>Salaries</v>
      </c>
      <c r="D9520" s="10">
        <v>6496</v>
      </c>
      <c r="E9520" s="1">
        <v>45609</v>
      </c>
      <c r="F9520" t="str">
        <v>Marketing</v>
      </c>
      <c r="G9520" t="str">
        <v>Salaries</v>
      </c>
      <c r="H9520" s="10">
        <v>6986</v>
      </c>
    </row>
    <row r="9521" spans="1:8" x14ac:dyDescent="0.3">
      <c r="A9521" s="1">
        <v>45609</v>
      </c>
      <c r="B9521" t="str">
        <v>Marketing</v>
      </c>
      <c r="C9521" t="str">
        <v>Rent</v>
      </c>
      <c r="D9521" s="10">
        <v>24880</v>
      </c>
      <c r="E9521" s="1">
        <v>45609</v>
      </c>
      <c r="F9521" t="str">
        <v>Marketing</v>
      </c>
      <c r="G9521" t="str">
        <v>Rent</v>
      </c>
      <c r="H9521" s="10">
        <v>23517</v>
      </c>
    </row>
    <row r="9522" spans="1:8" x14ac:dyDescent="0.3">
      <c r="A9522" s="1">
        <v>45609</v>
      </c>
      <c r="B9522" t="str">
        <v>Marketing</v>
      </c>
      <c r="C9522" t="str">
        <v>Marketing Spend</v>
      </c>
      <c r="D9522" s="10">
        <v>19812</v>
      </c>
      <c r="E9522" s="1">
        <v>45609</v>
      </c>
      <c r="F9522" t="str">
        <v>Marketing</v>
      </c>
      <c r="G9522" t="str">
        <v>Marketing Spend</v>
      </c>
      <c r="H9522" s="10">
        <v>17600</v>
      </c>
    </row>
    <row r="9523" spans="1:8" x14ac:dyDescent="0.3">
      <c r="A9523" s="1">
        <v>45609</v>
      </c>
      <c r="B9523" t="str">
        <v>Marketing</v>
      </c>
      <c r="C9523" t="str">
        <v>Software Licenses</v>
      </c>
      <c r="D9523" s="10">
        <v>12630</v>
      </c>
      <c r="E9523" s="1">
        <v>45609</v>
      </c>
      <c r="F9523" t="str">
        <v>Marketing</v>
      </c>
      <c r="G9523" t="str">
        <v>Software Licenses</v>
      </c>
      <c r="H9523" s="10">
        <v>11898</v>
      </c>
    </row>
    <row r="9524" spans="1:8" x14ac:dyDescent="0.3">
      <c r="A9524" s="1">
        <v>45609</v>
      </c>
      <c r="B9524" t="str">
        <v>Finance</v>
      </c>
      <c r="C9524" t="str">
        <v>Product Revenue</v>
      </c>
      <c r="D9524" s="10">
        <v>8525</v>
      </c>
      <c r="E9524" s="1">
        <v>45609</v>
      </c>
      <c r="F9524" t="str">
        <v>Finance</v>
      </c>
      <c r="G9524" t="str">
        <v>Product Revenue</v>
      </c>
      <c r="H9524" s="10">
        <v>8034</v>
      </c>
    </row>
    <row r="9525" spans="1:8" x14ac:dyDescent="0.3">
      <c r="A9525" s="1">
        <v>45609</v>
      </c>
      <c r="B9525" t="str">
        <v>Finance</v>
      </c>
      <c r="C9525" t="str">
        <v>Service Revenue</v>
      </c>
      <c r="D9525" s="10">
        <v>22883</v>
      </c>
      <c r="E9525" s="1">
        <v>45609</v>
      </c>
      <c r="F9525" t="str">
        <v>Finance</v>
      </c>
      <c r="G9525" t="str">
        <v>Service Revenue</v>
      </c>
      <c r="H9525" s="10">
        <v>24485</v>
      </c>
    </row>
    <row r="9526" spans="1:8" x14ac:dyDescent="0.3">
      <c r="A9526" s="1">
        <v>45609</v>
      </c>
      <c r="B9526" t="str">
        <v>Finance</v>
      </c>
      <c r="C9526" t="str">
        <v>Salaries</v>
      </c>
      <c r="D9526" s="10">
        <v>3197</v>
      </c>
      <c r="E9526" s="1">
        <v>45609</v>
      </c>
      <c r="F9526" t="str">
        <v>Finance</v>
      </c>
      <c r="G9526" t="str">
        <v>Salaries</v>
      </c>
      <c r="H9526" s="10">
        <v>5356</v>
      </c>
    </row>
    <row r="9527" spans="1:8" x14ac:dyDescent="0.3">
      <c r="A9527" s="1">
        <v>45609</v>
      </c>
      <c r="B9527" t="str">
        <v>Finance</v>
      </c>
      <c r="C9527" t="str">
        <v>Rent</v>
      </c>
      <c r="D9527" s="10">
        <v>22150</v>
      </c>
      <c r="E9527" s="1">
        <v>45609</v>
      </c>
      <c r="F9527" t="str">
        <v>Finance</v>
      </c>
      <c r="G9527" t="str">
        <v>Rent</v>
      </c>
      <c r="H9527" s="10">
        <v>20687</v>
      </c>
    </row>
    <row r="9528" spans="1:8" x14ac:dyDescent="0.3">
      <c r="A9528" s="1">
        <v>45609</v>
      </c>
      <c r="B9528" t="str">
        <v>Finance</v>
      </c>
      <c r="C9528" t="str">
        <v>Marketing Spend</v>
      </c>
      <c r="D9528" s="10">
        <v>19958</v>
      </c>
      <c r="E9528" s="1">
        <v>45609</v>
      </c>
      <c r="F9528" t="str">
        <v>Finance</v>
      </c>
      <c r="G9528" t="str">
        <v>Marketing Spend</v>
      </c>
      <c r="H9528" s="10">
        <v>17703</v>
      </c>
    </row>
    <row r="9529" spans="1:8" x14ac:dyDescent="0.3">
      <c r="A9529" s="1">
        <v>45609</v>
      </c>
      <c r="B9529" t="str">
        <v>Finance</v>
      </c>
      <c r="C9529" t="str">
        <v>Software Licenses</v>
      </c>
      <c r="D9529" s="10">
        <v>12455</v>
      </c>
      <c r="E9529" s="1">
        <v>45609</v>
      </c>
      <c r="F9529" t="str">
        <v>Finance</v>
      </c>
      <c r="G9529" t="str">
        <v>Software Licenses</v>
      </c>
      <c r="H9529" s="10">
        <v>14884</v>
      </c>
    </row>
    <row r="9530" spans="1:8" x14ac:dyDescent="0.3">
      <c r="A9530" s="1">
        <v>45609</v>
      </c>
      <c r="B9530" t="str">
        <v>IT</v>
      </c>
      <c r="C9530" t="str">
        <v>Product Revenue</v>
      </c>
      <c r="D9530" s="10">
        <v>7765</v>
      </c>
      <c r="E9530" s="1">
        <v>45609</v>
      </c>
      <c r="F9530" t="str">
        <v>IT</v>
      </c>
      <c r="G9530" t="str">
        <v>Product Revenue</v>
      </c>
      <c r="H9530" s="10">
        <v>8022</v>
      </c>
    </row>
    <row r="9531" spans="1:8" x14ac:dyDescent="0.3">
      <c r="A9531" s="1">
        <v>45609</v>
      </c>
      <c r="B9531" t="str">
        <v>IT</v>
      </c>
      <c r="C9531" t="str">
        <v>Service Revenue</v>
      </c>
      <c r="D9531" s="10">
        <v>3735</v>
      </c>
      <c r="E9531" s="1">
        <v>45609</v>
      </c>
      <c r="F9531" t="str">
        <v>IT</v>
      </c>
      <c r="G9531" t="str">
        <v>Service Revenue</v>
      </c>
      <c r="H9531" s="10">
        <v>4188</v>
      </c>
    </row>
    <row r="9532" spans="1:8" x14ac:dyDescent="0.3">
      <c r="A9532" s="1">
        <v>45609</v>
      </c>
      <c r="B9532" t="str">
        <v>IT</v>
      </c>
      <c r="C9532" t="str">
        <v>Salaries</v>
      </c>
      <c r="D9532" s="10">
        <v>24028</v>
      </c>
      <c r="E9532" s="1">
        <v>45609</v>
      </c>
      <c r="F9532" t="str">
        <v>IT</v>
      </c>
      <c r="G9532" t="str">
        <v>Salaries</v>
      </c>
      <c r="H9532" s="10">
        <v>22289</v>
      </c>
    </row>
    <row r="9533" spans="1:8" x14ac:dyDescent="0.3">
      <c r="A9533" s="1">
        <v>45609</v>
      </c>
      <c r="B9533" t="str">
        <v>IT</v>
      </c>
      <c r="C9533" t="str">
        <v>Rent</v>
      </c>
      <c r="D9533" s="10">
        <v>7327</v>
      </c>
      <c r="E9533" s="1">
        <v>45609</v>
      </c>
      <c r="F9533" t="str">
        <v>IT</v>
      </c>
      <c r="G9533" t="str">
        <v>Rent</v>
      </c>
      <c r="H9533" s="10">
        <v>5643</v>
      </c>
    </row>
    <row r="9534" spans="1:8" x14ac:dyDescent="0.3">
      <c r="A9534" s="1">
        <v>45609</v>
      </c>
      <c r="B9534" t="str">
        <v>IT</v>
      </c>
      <c r="C9534" t="str">
        <v>Marketing Spend</v>
      </c>
      <c r="D9534" s="10">
        <v>10339</v>
      </c>
      <c r="E9534" s="1">
        <v>45609</v>
      </c>
      <c r="F9534" t="str">
        <v>IT</v>
      </c>
      <c r="G9534" t="str">
        <v>Marketing Spend</v>
      </c>
      <c r="H9534" s="10">
        <v>7945</v>
      </c>
    </row>
    <row r="9535" spans="1:8" x14ac:dyDescent="0.3">
      <c r="A9535" s="1">
        <v>45609</v>
      </c>
      <c r="B9535" t="str">
        <v>IT</v>
      </c>
      <c r="C9535" t="str">
        <v>Software Licenses</v>
      </c>
      <c r="D9535" s="10">
        <v>19797</v>
      </c>
      <c r="E9535" s="1">
        <v>45609</v>
      </c>
      <c r="F9535" t="str">
        <v>IT</v>
      </c>
      <c r="G9535" t="str">
        <v>Software Licenses</v>
      </c>
      <c r="H9535" s="10">
        <v>18388</v>
      </c>
    </row>
    <row r="9536" spans="1:8" x14ac:dyDescent="0.3">
      <c r="A9536" s="1">
        <v>45609</v>
      </c>
      <c r="B9536" t="str">
        <v>HR</v>
      </c>
      <c r="C9536" t="str">
        <v>Product Revenue</v>
      </c>
      <c r="D9536" s="10">
        <v>2272</v>
      </c>
      <c r="E9536" s="1">
        <v>45609</v>
      </c>
      <c r="F9536" t="str">
        <v>HR</v>
      </c>
      <c r="G9536" t="str">
        <v>Product Revenue</v>
      </c>
      <c r="H9536" s="10">
        <v>3319</v>
      </c>
    </row>
    <row r="9537" spans="1:8" x14ac:dyDescent="0.3">
      <c r="A9537" s="1">
        <v>45609</v>
      </c>
      <c r="B9537" t="str">
        <v>HR</v>
      </c>
      <c r="C9537" t="str">
        <v>Service Revenue</v>
      </c>
      <c r="D9537" s="10">
        <v>12520</v>
      </c>
      <c r="E9537" s="1">
        <v>45609</v>
      </c>
      <c r="F9537" t="str">
        <v>HR</v>
      </c>
      <c r="G9537" t="str">
        <v>Service Revenue</v>
      </c>
      <c r="H9537" s="10">
        <v>15267</v>
      </c>
    </row>
    <row r="9538" spans="1:8" x14ac:dyDescent="0.3">
      <c r="A9538" s="1">
        <v>45609</v>
      </c>
      <c r="B9538" t="str">
        <v>HR</v>
      </c>
      <c r="C9538" t="str">
        <v>Salaries</v>
      </c>
      <c r="D9538" s="10">
        <v>7026</v>
      </c>
      <c r="E9538" s="1">
        <v>45609</v>
      </c>
      <c r="F9538" t="str">
        <v>HR</v>
      </c>
      <c r="G9538" t="str">
        <v>Salaries</v>
      </c>
      <c r="H9538" s="10">
        <v>4031</v>
      </c>
    </row>
    <row r="9539" spans="1:8" x14ac:dyDescent="0.3">
      <c r="A9539" s="1">
        <v>45609</v>
      </c>
      <c r="B9539" t="str">
        <v>HR</v>
      </c>
      <c r="C9539" t="str">
        <v>Rent</v>
      </c>
      <c r="D9539" s="10">
        <v>21511</v>
      </c>
      <c r="E9539" s="1">
        <v>45609</v>
      </c>
      <c r="F9539" t="str">
        <v>HR</v>
      </c>
      <c r="G9539" t="str">
        <v>Rent</v>
      </c>
      <c r="H9539" s="10">
        <v>22780</v>
      </c>
    </row>
    <row r="9540" spans="1:8" x14ac:dyDescent="0.3">
      <c r="A9540" s="1">
        <v>45609</v>
      </c>
      <c r="B9540" t="str">
        <v>HR</v>
      </c>
      <c r="C9540" t="str">
        <v>Marketing Spend</v>
      </c>
      <c r="D9540" s="10">
        <v>16054</v>
      </c>
      <c r="E9540" s="1">
        <v>45609</v>
      </c>
      <c r="F9540" t="str">
        <v>HR</v>
      </c>
      <c r="G9540" t="str">
        <v>Marketing Spend</v>
      </c>
      <c r="H9540" s="10">
        <v>14670</v>
      </c>
    </row>
    <row r="9541" spans="1:8" x14ac:dyDescent="0.3">
      <c r="A9541" s="1">
        <v>45609</v>
      </c>
      <c r="B9541" t="str">
        <v>HR</v>
      </c>
      <c r="C9541" t="str">
        <v>Software Licenses</v>
      </c>
      <c r="D9541" s="10">
        <v>9166</v>
      </c>
      <c r="E9541" s="1">
        <v>45609</v>
      </c>
      <c r="F9541" t="str">
        <v>HR</v>
      </c>
      <c r="G9541" t="str">
        <v>Software Licenses</v>
      </c>
      <c r="H9541" s="10">
        <v>10024</v>
      </c>
    </row>
    <row r="9542" spans="1:8" x14ac:dyDescent="0.3">
      <c r="A9542" s="1">
        <v>45610</v>
      </c>
      <c r="B9542" t="str">
        <v>Sales</v>
      </c>
      <c r="C9542" t="str">
        <v>Product Revenue</v>
      </c>
      <c r="D9542" s="10">
        <v>12535</v>
      </c>
      <c r="E9542" s="1">
        <v>45610</v>
      </c>
      <c r="F9542" t="str">
        <v>Sales</v>
      </c>
      <c r="G9542" t="str">
        <v>Product Revenue</v>
      </c>
      <c r="H9542" s="10">
        <v>13398</v>
      </c>
    </row>
    <row r="9543" spans="1:8" x14ac:dyDescent="0.3">
      <c r="A9543" s="1">
        <v>45610</v>
      </c>
      <c r="B9543" t="str">
        <v>Sales</v>
      </c>
      <c r="C9543" t="str">
        <v>Service Revenue</v>
      </c>
      <c r="D9543" s="10">
        <v>1225</v>
      </c>
      <c r="E9543" s="1">
        <v>45610</v>
      </c>
      <c r="F9543" t="str">
        <v>Sales</v>
      </c>
      <c r="G9543" t="str">
        <v>Service Revenue</v>
      </c>
      <c r="H9543" s="10">
        <v>2695</v>
      </c>
    </row>
    <row r="9544" spans="1:8" x14ac:dyDescent="0.3">
      <c r="A9544" s="1">
        <v>45610</v>
      </c>
      <c r="B9544" t="str">
        <v>Sales</v>
      </c>
      <c r="C9544" t="str">
        <v>Salaries</v>
      </c>
      <c r="D9544" s="10">
        <v>1553</v>
      </c>
      <c r="E9544" s="1">
        <v>45610</v>
      </c>
      <c r="F9544" t="str">
        <v>Sales</v>
      </c>
      <c r="G9544" t="str">
        <v>Salaries</v>
      </c>
      <c r="H9544" s="10">
        <v>2425</v>
      </c>
    </row>
    <row r="9545" spans="1:8" x14ac:dyDescent="0.3">
      <c r="A9545" s="1">
        <v>45610</v>
      </c>
      <c r="B9545" t="str">
        <v>Sales</v>
      </c>
      <c r="C9545" t="str">
        <v>Rent</v>
      </c>
      <c r="D9545" s="10">
        <v>21255</v>
      </c>
      <c r="E9545" s="1">
        <v>45610</v>
      </c>
      <c r="F9545" t="str">
        <v>Sales</v>
      </c>
      <c r="G9545" t="str">
        <v>Rent</v>
      </c>
      <c r="H9545" s="10">
        <v>24205</v>
      </c>
    </row>
    <row r="9546" spans="1:8" x14ac:dyDescent="0.3">
      <c r="A9546" s="1">
        <v>45610</v>
      </c>
      <c r="B9546" t="str">
        <v>Sales</v>
      </c>
      <c r="C9546" t="str">
        <v>Marketing Spend</v>
      </c>
      <c r="D9546" s="10">
        <v>19410</v>
      </c>
      <c r="E9546" s="1">
        <v>45610</v>
      </c>
      <c r="F9546" t="str">
        <v>Sales</v>
      </c>
      <c r="G9546" t="str">
        <v>Marketing Spend</v>
      </c>
      <c r="H9546" s="10">
        <v>21959</v>
      </c>
    </row>
    <row r="9547" spans="1:8" x14ac:dyDescent="0.3">
      <c r="A9547" s="1">
        <v>45610</v>
      </c>
      <c r="B9547" t="str">
        <v>Sales</v>
      </c>
      <c r="C9547" t="str">
        <v>Software Licenses</v>
      </c>
      <c r="D9547" s="10">
        <v>14497</v>
      </c>
      <c r="E9547" s="1">
        <v>45610</v>
      </c>
      <c r="F9547" t="str">
        <v>Sales</v>
      </c>
      <c r="G9547" t="str">
        <v>Software Licenses</v>
      </c>
      <c r="H9547" s="10">
        <v>11798</v>
      </c>
    </row>
    <row r="9548" spans="1:8" x14ac:dyDescent="0.3">
      <c r="A9548" s="1">
        <v>45610</v>
      </c>
      <c r="B9548" t="str">
        <v>Marketing</v>
      </c>
      <c r="C9548" t="str">
        <v>Product Revenue</v>
      </c>
      <c r="D9548" s="10">
        <v>20956</v>
      </c>
      <c r="E9548" s="1">
        <v>45610</v>
      </c>
      <c r="F9548" t="str">
        <v>Marketing</v>
      </c>
      <c r="G9548" t="str">
        <v>Product Revenue</v>
      </c>
      <c r="H9548" s="10">
        <v>21225</v>
      </c>
    </row>
    <row r="9549" spans="1:8" x14ac:dyDescent="0.3">
      <c r="A9549" s="1">
        <v>45610</v>
      </c>
      <c r="B9549" t="str">
        <v>Marketing</v>
      </c>
      <c r="C9549" t="str">
        <v>Service Revenue</v>
      </c>
      <c r="D9549" s="10">
        <v>19124</v>
      </c>
      <c r="E9549" s="1">
        <v>45610</v>
      </c>
      <c r="F9549" t="str">
        <v>Marketing</v>
      </c>
      <c r="G9549" t="str">
        <v>Service Revenue</v>
      </c>
      <c r="H9549" s="10">
        <v>18616</v>
      </c>
    </row>
    <row r="9550" spans="1:8" x14ac:dyDescent="0.3">
      <c r="A9550" s="1">
        <v>45610</v>
      </c>
      <c r="B9550" t="str">
        <v>Marketing</v>
      </c>
      <c r="C9550" t="str">
        <v>Salaries</v>
      </c>
      <c r="D9550" s="10">
        <v>515</v>
      </c>
      <c r="E9550" s="1">
        <v>45610</v>
      </c>
      <c r="F9550" t="str">
        <v>Marketing</v>
      </c>
      <c r="G9550" t="str">
        <v>Salaries</v>
      </c>
      <c r="H9550" s="10">
        <v>-1964</v>
      </c>
    </row>
    <row r="9551" spans="1:8" x14ac:dyDescent="0.3">
      <c r="A9551" s="1">
        <v>45610</v>
      </c>
      <c r="B9551" t="str">
        <v>Marketing</v>
      </c>
      <c r="C9551" t="str">
        <v>Rent</v>
      </c>
      <c r="D9551" s="10">
        <v>5576</v>
      </c>
      <c r="E9551" s="1">
        <v>45610</v>
      </c>
      <c r="F9551" t="str">
        <v>Marketing</v>
      </c>
      <c r="G9551" t="str">
        <v>Rent</v>
      </c>
      <c r="H9551" s="10">
        <v>7937</v>
      </c>
    </row>
    <row r="9552" spans="1:8" x14ac:dyDescent="0.3">
      <c r="A9552" s="1">
        <v>45610</v>
      </c>
      <c r="B9552" t="str">
        <v>Marketing</v>
      </c>
      <c r="C9552" t="str">
        <v>Marketing Spend</v>
      </c>
      <c r="D9552" s="10">
        <v>20487</v>
      </c>
      <c r="E9552" s="1">
        <v>45610</v>
      </c>
      <c r="F9552" t="str">
        <v>Marketing</v>
      </c>
      <c r="G9552" t="str">
        <v>Marketing Spend</v>
      </c>
      <c r="H9552" s="10">
        <v>18846</v>
      </c>
    </row>
    <row r="9553" spans="1:8" x14ac:dyDescent="0.3">
      <c r="A9553" s="1">
        <v>45610</v>
      </c>
      <c r="B9553" t="str">
        <v>Marketing</v>
      </c>
      <c r="C9553" t="str">
        <v>Software Licenses</v>
      </c>
      <c r="D9553" s="10">
        <v>3909</v>
      </c>
      <c r="E9553" s="1">
        <v>45610</v>
      </c>
      <c r="F9553" t="str">
        <v>Marketing</v>
      </c>
      <c r="G9553" t="str">
        <v>Software Licenses</v>
      </c>
      <c r="H9553" s="10">
        <v>6280</v>
      </c>
    </row>
    <row r="9554" spans="1:8" x14ac:dyDescent="0.3">
      <c r="A9554" s="1">
        <v>45610</v>
      </c>
      <c r="B9554" t="str">
        <v>Finance</v>
      </c>
      <c r="C9554" t="str">
        <v>Product Revenue</v>
      </c>
      <c r="D9554" s="10">
        <v>15974</v>
      </c>
      <c r="E9554" s="1">
        <v>45610</v>
      </c>
      <c r="F9554" t="str">
        <v>Finance</v>
      </c>
      <c r="G9554" t="str">
        <v>Product Revenue</v>
      </c>
      <c r="H9554" s="10">
        <v>14399</v>
      </c>
    </row>
    <row r="9555" spans="1:8" x14ac:dyDescent="0.3">
      <c r="A9555" s="1">
        <v>45610</v>
      </c>
      <c r="B9555" t="str">
        <v>Finance</v>
      </c>
      <c r="C9555" t="str">
        <v>Service Revenue</v>
      </c>
      <c r="D9555" s="10">
        <v>23148</v>
      </c>
      <c r="E9555" s="1">
        <v>45610</v>
      </c>
      <c r="F9555" t="str">
        <v>Finance</v>
      </c>
      <c r="G9555" t="str">
        <v>Service Revenue</v>
      </c>
      <c r="H9555" s="10">
        <v>23169</v>
      </c>
    </row>
    <row r="9556" spans="1:8" x14ac:dyDescent="0.3">
      <c r="A9556" s="1">
        <v>45610</v>
      </c>
      <c r="B9556" t="str">
        <v>Finance</v>
      </c>
      <c r="C9556" t="str">
        <v>Salaries</v>
      </c>
      <c r="D9556" s="10">
        <v>18408</v>
      </c>
      <c r="E9556" s="1">
        <v>45610</v>
      </c>
      <c r="F9556" t="str">
        <v>Finance</v>
      </c>
      <c r="G9556" t="str">
        <v>Salaries</v>
      </c>
      <c r="H9556" s="10">
        <v>17219</v>
      </c>
    </row>
    <row r="9557" spans="1:8" x14ac:dyDescent="0.3">
      <c r="A9557" s="1">
        <v>45610</v>
      </c>
      <c r="B9557" t="str">
        <v>Finance</v>
      </c>
      <c r="C9557" t="str">
        <v>Rent</v>
      </c>
      <c r="D9557" s="10">
        <v>2563</v>
      </c>
      <c r="E9557" s="1">
        <v>45610</v>
      </c>
      <c r="F9557" t="str">
        <v>Finance</v>
      </c>
      <c r="G9557" t="str">
        <v>Rent</v>
      </c>
      <c r="H9557" s="10">
        <v>4468</v>
      </c>
    </row>
    <row r="9558" spans="1:8" x14ac:dyDescent="0.3">
      <c r="A9558" s="1">
        <v>45610</v>
      </c>
      <c r="B9558" t="str">
        <v>Finance</v>
      </c>
      <c r="C9558" t="str">
        <v>Marketing Spend</v>
      </c>
      <c r="D9558" s="10">
        <v>8290</v>
      </c>
      <c r="E9558" s="1">
        <v>45610</v>
      </c>
      <c r="F9558" t="str">
        <v>Finance</v>
      </c>
      <c r="G9558" t="str">
        <v>Marketing Spend</v>
      </c>
      <c r="H9558" s="10">
        <v>5987</v>
      </c>
    </row>
    <row r="9559" spans="1:8" x14ac:dyDescent="0.3">
      <c r="A9559" s="1">
        <v>45610</v>
      </c>
      <c r="B9559" t="str">
        <v>Finance</v>
      </c>
      <c r="C9559" t="str">
        <v>Software Licenses</v>
      </c>
      <c r="D9559" s="10">
        <v>8593</v>
      </c>
      <c r="E9559" s="1">
        <v>45610</v>
      </c>
      <c r="F9559" t="str">
        <v>Finance</v>
      </c>
      <c r="G9559" t="str">
        <v>Software Licenses</v>
      </c>
      <c r="H9559" s="10">
        <v>7915</v>
      </c>
    </row>
    <row r="9560" spans="1:8" x14ac:dyDescent="0.3">
      <c r="A9560" s="1">
        <v>45610</v>
      </c>
      <c r="B9560" t="str">
        <v>IT</v>
      </c>
      <c r="C9560" t="str">
        <v>Product Revenue</v>
      </c>
      <c r="D9560" s="10">
        <v>15440</v>
      </c>
      <c r="E9560" s="1">
        <v>45610</v>
      </c>
      <c r="F9560" t="str">
        <v>IT</v>
      </c>
      <c r="G9560" t="str">
        <v>Product Revenue</v>
      </c>
      <c r="H9560" s="10">
        <v>17812</v>
      </c>
    </row>
    <row r="9561" spans="1:8" x14ac:dyDescent="0.3">
      <c r="A9561" s="1">
        <v>45610</v>
      </c>
      <c r="B9561" t="str">
        <v>IT</v>
      </c>
      <c r="C9561" t="str">
        <v>Service Revenue</v>
      </c>
      <c r="D9561" s="10">
        <v>10585</v>
      </c>
      <c r="E9561" s="1">
        <v>45610</v>
      </c>
      <c r="F9561" t="str">
        <v>IT</v>
      </c>
      <c r="G9561" t="str">
        <v>Service Revenue</v>
      </c>
      <c r="H9561" s="10">
        <v>9848</v>
      </c>
    </row>
    <row r="9562" spans="1:8" x14ac:dyDescent="0.3">
      <c r="A9562" s="1">
        <v>45610</v>
      </c>
      <c r="B9562" t="str">
        <v>IT</v>
      </c>
      <c r="C9562" t="str">
        <v>Salaries</v>
      </c>
      <c r="D9562" s="10">
        <v>11395</v>
      </c>
      <c r="E9562" s="1">
        <v>45610</v>
      </c>
      <c r="F9562" t="str">
        <v>IT</v>
      </c>
      <c r="G9562" t="str">
        <v>Salaries</v>
      </c>
      <c r="H9562" s="10">
        <v>9795</v>
      </c>
    </row>
    <row r="9563" spans="1:8" x14ac:dyDescent="0.3">
      <c r="A9563" s="1">
        <v>45610</v>
      </c>
      <c r="B9563" t="str">
        <v>IT</v>
      </c>
      <c r="C9563" t="str">
        <v>Rent</v>
      </c>
      <c r="D9563" s="10">
        <v>7893</v>
      </c>
      <c r="E9563" s="1">
        <v>45610</v>
      </c>
      <c r="F9563" t="str">
        <v>IT</v>
      </c>
      <c r="G9563" t="str">
        <v>Rent</v>
      </c>
      <c r="H9563" s="10">
        <v>7637</v>
      </c>
    </row>
    <row r="9564" spans="1:8" x14ac:dyDescent="0.3">
      <c r="A9564" s="1">
        <v>45610</v>
      </c>
      <c r="B9564" t="str">
        <v>IT</v>
      </c>
      <c r="C9564" t="str">
        <v>Marketing Spend</v>
      </c>
      <c r="D9564" s="10">
        <v>17054</v>
      </c>
      <c r="E9564" s="1">
        <v>45610</v>
      </c>
      <c r="F9564" t="str">
        <v>IT</v>
      </c>
      <c r="G9564" t="str">
        <v>Marketing Spend</v>
      </c>
      <c r="H9564" s="10">
        <v>14716</v>
      </c>
    </row>
    <row r="9565" spans="1:8" x14ac:dyDescent="0.3">
      <c r="A9565" s="1">
        <v>45610</v>
      </c>
      <c r="B9565" t="str">
        <v>IT</v>
      </c>
      <c r="C9565" t="str">
        <v>Software Licenses</v>
      </c>
      <c r="D9565" s="10">
        <v>6046</v>
      </c>
      <c r="E9565" s="1">
        <v>45610</v>
      </c>
      <c r="F9565" t="str">
        <v>IT</v>
      </c>
      <c r="G9565" t="str">
        <v>Software Licenses</v>
      </c>
      <c r="H9565" s="10">
        <v>5612</v>
      </c>
    </row>
    <row r="9566" spans="1:8" x14ac:dyDescent="0.3">
      <c r="A9566" s="1">
        <v>45610</v>
      </c>
      <c r="B9566" t="str">
        <v>HR</v>
      </c>
      <c r="C9566" t="str">
        <v>Product Revenue</v>
      </c>
      <c r="D9566" s="10">
        <v>8203</v>
      </c>
      <c r="E9566" s="1">
        <v>45610</v>
      </c>
      <c r="F9566" t="str">
        <v>HR</v>
      </c>
      <c r="G9566" t="str">
        <v>Product Revenue</v>
      </c>
      <c r="H9566" s="10">
        <v>9462</v>
      </c>
    </row>
    <row r="9567" spans="1:8" x14ac:dyDescent="0.3">
      <c r="A9567" s="1">
        <v>45610</v>
      </c>
      <c r="B9567" t="str">
        <v>HR</v>
      </c>
      <c r="C9567" t="str">
        <v>Service Revenue</v>
      </c>
      <c r="D9567" s="10">
        <v>16235</v>
      </c>
      <c r="E9567" s="1">
        <v>45610</v>
      </c>
      <c r="F9567" t="str">
        <v>HR</v>
      </c>
      <c r="G9567" t="str">
        <v>Service Revenue</v>
      </c>
      <c r="H9567" s="10">
        <v>17717</v>
      </c>
    </row>
    <row r="9568" spans="1:8" x14ac:dyDescent="0.3">
      <c r="A9568" s="1">
        <v>45610</v>
      </c>
      <c r="B9568" t="str">
        <v>HR</v>
      </c>
      <c r="C9568" t="str">
        <v>Salaries</v>
      </c>
      <c r="D9568" s="10">
        <v>16960</v>
      </c>
      <c r="E9568" s="1">
        <v>45610</v>
      </c>
      <c r="F9568" t="str">
        <v>HR</v>
      </c>
      <c r="G9568" t="str">
        <v>Salaries</v>
      </c>
      <c r="H9568" s="10">
        <v>15753</v>
      </c>
    </row>
    <row r="9569" spans="1:8" x14ac:dyDescent="0.3">
      <c r="A9569" s="1">
        <v>45610</v>
      </c>
      <c r="B9569" t="str">
        <v>HR</v>
      </c>
      <c r="C9569" t="str">
        <v>Rent</v>
      </c>
      <c r="D9569" s="10">
        <v>2198</v>
      </c>
      <c r="E9569" s="1">
        <v>45610</v>
      </c>
      <c r="F9569" t="str">
        <v>HR</v>
      </c>
      <c r="G9569" t="str">
        <v>Rent</v>
      </c>
      <c r="H9569" s="10">
        <v>4607</v>
      </c>
    </row>
    <row r="9570" spans="1:8" x14ac:dyDescent="0.3">
      <c r="A9570" s="1">
        <v>45610</v>
      </c>
      <c r="B9570" t="str">
        <v>HR</v>
      </c>
      <c r="C9570" t="str">
        <v>Marketing Spend</v>
      </c>
      <c r="D9570" s="10">
        <v>12975</v>
      </c>
      <c r="E9570" s="1">
        <v>45610</v>
      </c>
      <c r="F9570" t="str">
        <v>HR</v>
      </c>
      <c r="G9570" t="str">
        <v>Marketing Spend</v>
      </c>
      <c r="H9570" s="10">
        <v>11558</v>
      </c>
    </row>
    <row r="9571" spans="1:8" x14ac:dyDescent="0.3">
      <c r="A9571" s="1">
        <v>45610</v>
      </c>
      <c r="B9571" t="str">
        <v>HR</v>
      </c>
      <c r="C9571" t="str">
        <v>Software Licenses</v>
      </c>
      <c r="D9571" s="10">
        <v>2611</v>
      </c>
      <c r="E9571" s="1">
        <v>45610</v>
      </c>
      <c r="F9571" t="str">
        <v>HR</v>
      </c>
      <c r="G9571" t="str">
        <v>Software Licenses</v>
      </c>
      <c r="H9571" s="10">
        <v>1653</v>
      </c>
    </row>
    <row r="9572" spans="1:8" x14ac:dyDescent="0.3">
      <c r="A9572" s="1">
        <v>45611</v>
      </c>
      <c r="B9572" t="str">
        <v>Sales</v>
      </c>
      <c r="C9572" t="str">
        <v>Product Revenue</v>
      </c>
      <c r="D9572" s="10">
        <v>7853</v>
      </c>
      <c r="E9572" s="1">
        <v>45611</v>
      </c>
      <c r="F9572" t="str">
        <v>Sales</v>
      </c>
      <c r="G9572" t="str">
        <v>Product Revenue</v>
      </c>
      <c r="H9572" s="10">
        <v>7805</v>
      </c>
    </row>
    <row r="9573" spans="1:8" x14ac:dyDescent="0.3">
      <c r="A9573" s="1">
        <v>45611</v>
      </c>
      <c r="B9573" t="str">
        <v>Sales</v>
      </c>
      <c r="C9573" t="str">
        <v>Service Revenue</v>
      </c>
      <c r="D9573" s="10">
        <v>3007</v>
      </c>
      <c r="E9573" s="1">
        <v>45611</v>
      </c>
      <c r="F9573" t="str">
        <v>Sales</v>
      </c>
      <c r="G9573" t="str">
        <v>Service Revenue</v>
      </c>
      <c r="H9573" s="10">
        <v>3417</v>
      </c>
    </row>
    <row r="9574" spans="1:8" x14ac:dyDescent="0.3">
      <c r="A9574" s="1">
        <v>45611</v>
      </c>
      <c r="B9574" t="str">
        <v>Sales</v>
      </c>
      <c r="C9574" t="str">
        <v>Salaries</v>
      </c>
      <c r="D9574" s="10">
        <v>16425</v>
      </c>
      <c r="E9574" s="1">
        <v>45611</v>
      </c>
      <c r="F9574" t="str">
        <v>Sales</v>
      </c>
      <c r="G9574" t="str">
        <v>Salaries</v>
      </c>
      <c r="H9574" s="10">
        <v>14832</v>
      </c>
    </row>
    <row r="9575" spans="1:8" x14ac:dyDescent="0.3">
      <c r="A9575" s="1">
        <v>45611</v>
      </c>
      <c r="B9575" t="str">
        <v>Sales</v>
      </c>
      <c r="C9575" t="str">
        <v>Rent</v>
      </c>
      <c r="D9575" s="10">
        <v>22587</v>
      </c>
      <c r="E9575" s="1">
        <v>45611</v>
      </c>
      <c r="F9575" t="str">
        <v>Sales</v>
      </c>
      <c r="G9575" t="str">
        <v>Rent</v>
      </c>
      <c r="H9575" s="10">
        <v>22504</v>
      </c>
    </row>
    <row r="9576" spans="1:8" x14ac:dyDescent="0.3">
      <c r="A9576" s="1">
        <v>45611</v>
      </c>
      <c r="B9576" t="str">
        <v>Sales</v>
      </c>
      <c r="C9576" t="str">
        <v>Marketing Spend</v>
      </c>
      <c r="D9576" s="10">
        <v>9658</v>
      </c>
      <c r="E9576" s="1">
        <v>45611</v>
      </c>
      <c r="F9576" t="str">
        <v>Sales</v>
      </c>
      <c r="G9576" t="str">
        <v>Marketing Spend</v>
      </c>
      <c r="H9576" s="10">
        <v>10118</v>
      </c>
    </row>
    <row r="9577" spans="1:8" x14ac:dyDescent="0.3">
      <c r="A9577" s="1">
        <v>45611</v>
      </c>
      <c r="B9577" t="str">
        <v>Sales</v>
      </c>
      <c r="C9577" t="str">
        <v>Software Licenses</v>
      </c>
      <c r="D9577" s="10">
        <v>13041</v>
      </c>
      <c r="E9577" s="1">
        <v>45611</v>
      </c>
      <c r="F9577" t="str">
        <v>Sales</v>
      </c>
      <c r="G9577" t="str">
        <v>Software Licenses</v>
      </c>
      <c r="H9577" s="10">
        <v>13653</v>
      </c>
    </row>
    <row r="9578" spans="1:8" x14ac:dyDescent="0.3">
      <c r="A9578" s="1">
        <v>45611</v>
      </c>
      <c r="B9578" t="str">
        <v>Marketing</v>
      </c>
      <c r="C9578" t="str">
        <v>Product Revenue</v>
      </c>
      <c r="D9578" s="10">
        <v>9462</v>
      </c>
      <c r="E9578" s="1">
        <v>45611</v>
      </c>
      <c r="F9578" t="str">
        <v>Marketing</v>
      </c>
      <c r="G9578" t="str">
        <v>Product Revenue</v>
      </c>
      <c r="H9578" s="10">
        <v>9961</v>
      </c>
    </row>
    <row r="9579" spans="1:8" x14ac:dyDescent="0.3">
      <c r="A9579" s="1">
        <v>45611</v>
      </c>
      <c r="B9579" t="str">
        <v>Marketing</v>
      </c>
      <c r="C9579" t="str">
        <v>Service Revenue</v>
      </c>
      <c r="D9579" s="10">
        <v>9218</v>
      </c>
      <c r="E9579" s="1">
        <v>45611</v>
      </c>
      <c r="F9579" t="str">
        <v>Marketing</v>
      </c>
      <c r="G9579" t="str">
        <v>Service Revenue</v>
      </c>
      <c r="H9579" s="10">
        <v>8295</v>
      </c>
    </row>
    <row r="9580" spans="1:8" x14ac:dyDescent="0.3">
      <c r="A9580" s="1">
        <v>45611</v>
      </c>
      <c r="B9580" t="str">
        <v>Marketing</v>
      </c>
      <c r="C9580" t="str">
        <v>Salaries</v>
      </c>
      <c r="D9580" s="10">
        <v>1421</v>
      </c>
      <c r="E9580" s="1">
        <v>45611</v>
      </c>
      <c r="F9580" t="str">
        <v>Marketing</v>
      </c>
      <c r="G9580" t="str">
        <v>Salaries</v>
      </c>
      <c r="H9580" s="10">
        <v>3903</v>
      </c>
    </row>
    <row r="9581" spans="1:8" x14ac:dyDescent="0.3">
      <c r="A9581" s="1">
        <v>45611</v>
      </c>
      <c r="B9581" t="str">
        <v>Marketing</v>
      </c>
      <c r="C9581" t="str">
        <v>Rent</v>
      </c>
      <c r="D9581" s="10">
        <v>23279</v>
      </c>
      <c r="E9581" s="1">
        <v>45611</v>
      </c>
      <c r="F9581" t="str">
        <v>Marketing</v>
      </c>
      <c r="G9581" t="str">
        <v>Rent</v>
      </c>
      <c r="H9581" s="10">
        <v>21437</v>
      </c>
    </row>
    <row r="9582" spans="1:8" x14ac:dyDescent="0.3">
      <c r="A9582" s="1">
        <v>45611</v>
      </c>
      <c r="B9582" t="str">
        <v>Marketing</v>
      </c>
      <c r="C9582" t="str">
        <v>Marketing Spend</v>
      </c>
      <c r="D9582" s="10">
        <v>15985</v>
      </c>
      <c r="E9582" s="1">
        <v>45611</v>
      </c>
      <c r="F9582" t="str">
        <v>Marketing</v>
      </c>
      <c r="G9582" t="str">
        <v>Marketing Spend</v>
      </c>
      <c r="H9582" s="10">
        <v>15009</v>
      </c>
    </row>
    <row r="9583" spans="1:8" x14ac:dyDescent="0.3">
      <c r="A9583" s="1">
        <v>45611</v>
      </c>
      <c r="B9583" t="str">
        <v>Marketing</v>
      </c>
      <c r="C9583" t="str">
        <v>Software Licenses</v>
      </c>
      <c r="D9583" s="10">
        <v>19729</v>
      </c>
      <c r="E9583" s="1">
        <v>45611</v>
      </c>
      <c r="F9583" t="str">
        <v>Marketing</v>
      </c>
      <c r="G9583" t="str">
        <v>Software Licenses</v>
      </c>
      <c r="H9583" s="10">
        <v>21780</v>
      </c>
    </row>
    <row r="9584" spans="1:8" x14ac:dyDescent="0.3">
      <c r="A9584" s="1">
        <v>45611</v>
      </c>
      <c r="B9584" t="str">
        <v>Finance</v>
      </c>
      <c r="C9584" t="str">
        <v>Product Revenue</v>
      </c>
      <c r="D9584" s="10">
        <v>7650</v>
      </c>
      <c r="E9584" s="1">
        <v>45611</v>
      </c>
      <c r="F9584" t="str">
        <v>Finance</v>
      </c>
      <c r="G9584" t="str">
        <v>Product Revenue</v>
      </c>
      <c r="H9584" s="10">
        <v>9034</v>
      </c>
    </row>
    <row r="9585" spans="1:8" x14ac:dyDescent="0.3">
      <c r="A9585" s="1">
        <v>45611</v>
      </c>
      <c r="B9585" t="str">
        <v>Finance</v>
      </c>
      <c r="C9585" t="str">
        <v>Service Revenue</v>
      </c>
      <c r="D9585" s="10">
        <v>11450</v>
      </c>
      <c r="E9585" s="1">
        <v>45611</v>
      </c>
      <c r="F9585" t="str">
        <v>Finance</v>
      </c>
      <c r="G9585" t="str">
        <v>Service Revenue</v>
      </c>
      <c r="H9585" s="10">
        <v>14111</v>
      </c>
    </row>
    <row r="9586" spans="1:8" x14ac:dyDescent="0.3">
      <c r="A9586" s="1">
        <v>45611</v>
      </c>
      <c r="B9586" t="str">
        <v>Finance</v>
      </c>
      <c r="C9586" t="str">
        <v>Salaries</v>
      </c>
      <c r="D9586" s="10">
        <v>2771</v>
      </c>
      <c r="E9586" s="1">
        <v>45611</v>
      </c>
      <c r="F9586" t="str">
        <v>Finance</v>
      </c>
      <c r="G9586" t="str">
        <v>Salaries</v>
      </c>
      <c r="H9586" s="10">
        <v>727</v>
      </c>
    </row>
    <row r="9587" spans="1:8" x14ac:dyDescent="0.3">
      <c r="A9587" s="1">
        <v>45611</v>
      </c>
      <c r="B9587" t="str">
        <v>Finance</v>
      </c>
      <c r="C9587" t="str">
        <v>Rent</v>
      </c>
      <c r="D9587" s="10">
        <v>9935</v>
      </c>
      <c r="E9587" s="1">
        <v>45611</v>
      </c>
      <c r="F9587" t="str">
        <v>Finance</v>
      </c>
      <c r="G9587" t="str">
        <v>Rent</v>
      </c>
      <c r="H9587" s="10">
        <v>11826</v>
      </c>
    </row>
    <row r="9588" spans="1:8" x14ac:dyDescent="0.3">
      <c r="A9588" s="1">
        <v>45611</v>
      </c>
      <c r="B9588" t="str">
        <v>Finance</v>
      </c>
      <c r="C9588" t="str">
        <v>Marketing Spend</v>
      </c>
      <c r="D9588" s="10">
        <v>11865</v>
      </c>
      <c r="E9588" s="1">
        <v>45611</v>
      </c>
      <c r="F9588" t="str">
        <v>Finance</v>
      </c>
      <c r="G9588" t="str">
        <v>Marketing Spend</v>
      </c>
      <c r="H9588" s="10">
        <v>14714</v>
      </c>
    </row>
    <row r="9589" spans="1:8" x14ac:dyDescent="0.3">
      <c r="A9589" s="1">
        <v>45611</v>
      </c>
      <c r="B9589" t="str">
        <v>Finance</v>
      </c>
      <c r="C9589" t="str">
        <v>Software Licenses</v>
      </c>
      <c r="D9589" s="10">
        <v>1707</v>
      </c>
      <c r="E9589" s="1">
        <v>45611</v>
      </c>
      <c r="F9589" t="str">
        <v>Finance</v>
      </c>
      <c r="G9589" t="str">
        <v>Software Licenses</v>
      </c>
      <c r="H9589" s="10">
        <v>3051</v>
      </c>
    </row>
    <row r="9590" spans="1:8" x14ac:dyDescent="0.3">
      <c r="A9590" s="1">
        <v>45611</v>
      </c>
      <c r="B9590" t="str">
        <v>IT</v>
      </c>
      <c r="C9590" t="str">
        <v>Product Revenue</v>
      </c>
      <c r="D9590" s="10">
        <v>21365</v>
      </c>
      <c r="E9590" s="1">
        <v>45611</v>
      </c>
      <c r="F9590" t="str">
        <v>IT</v>
      </c>
      <c r="G9590" t="str">
        <v>Product Revenue</v>
      </c>
      <c r="H9590" s="10">
        <v>23971</v>
      </c>
    </row>
    <row r="9591" spans="1:8" x14ac:dyDescent="0.3">
      <c r="A9591" s="1">
        <v>45611</v>
      </c>
      <c r="B9591" t="str">
        <v>IT</v>
      </c>
      <c r="C9591" t="str">
        <v>Service Revenue</v>
      </c>
      <c r="D9591" s="10">
        <v>16738</v>
      </c>
      <c r="E9591" s="1">
        <v>45611</v>
      </c>
      <c r="F9591" t="str">
        <v>IT</v>
      </c>
      <c r="G9591" t="str">
        <v>Service Revenue</v>
      </c>
      <c r="H9591" s="10">
        <v>14163</v>
      </c>
    </row>
    <row r="9592" spans="1:8" x14ac:dyDescent="0.3">
      <c r="A9592" s="1">
        <v>45611</v>
      </c>
      <c r="B9592" t="str">
        <v>IT</v>
      </c>
      <c r="C9592" t="str">
        <v>Salaries</v>
      </c>
      <c r="D9592" s="10">
        <v>20595</v>
      </c>
      <c r="E9592" s="1">
        <v>45611</v>
      </c>
      <c r="F9592" t="str">
        <v>IT</v>
      </c>
      <c r="G9592" t="str">
        <v>Salaries</v>
      </c>
      <c r="H9592" s="10">
        <v>18989</v>
      </c>
    </row>
    <row r="9593" spans="1:8" x14ac:dyDescent="0.3">
      <c r="A9593" s="1">
        <v>45611</v>
      </c>
      <c r="B9593" t="str">
        <v>IT</v>
      </c>
      <c r="C9593" t="str">
        <v>Rent</v>
      </c>
      <c r="D9593" s="10">
        <v>3480</v>
      </c>
      <c r="E9593" s="1">
        <v>45611</v>
      </c>
      <c r="F9593" t="str">
        <v>IT</v>
      </c>
      <c r="G9593" t="str">
        <v>Rent</v>
      </c>
      <c r="H9593" s="10">
        <v>2712</v>
      </c>
    </row>
    <row r="9594" spans="1:8" x14ac:dyDescent="0.3">
      <c r="A9594" s="1">
        <v>45611</v>
      </c>
      <c r="B9594" t="str">
        <v>IT</v>
      </c>
      <c r="C9594" t="str">
        <v>Marketing Spend</v>
      </c>
      <c r="D9594" s="10">
        <v>5109</v>
      </c>
      <c r="E9594" s="1">
        <v>45611</v>
      </c>
      <c r="F9594" t="str">
        <v>IT</v>
      </c>
      <c r="G9594" t="str">
        <v>Marketing Spend</v>
      </c>
      <c r="H9594" s="10">
        <v>6836</v>
      </c>
    </row>
    <row r="9595" spans="1:8" x14ac:dyDescent="0.3">
      <c r="A9595" s="1">
        <v>45611</v>
      </c>
      <c r="B9595" t="str">
        <v>IT</v>
      </c>
      <c r="C9595" t="str">
        <v>Software Licenses</v>
      </c>
      <c r="D9595" s="10">
        <v>24336</v>
      </c>
      <c r="E9595" s="1">
        <v>45611</v>
      </c>
      <c r="F9595" t="str">
        <v>IT</v>
      </c>
      <c r="G9595" t="str">
        <v>Software Licenses</v>
      </c>
      <c r="H9595" s="10">
        <v>23060</v>
      </c>
    </row>
    <row r="9596" spans="1:8" x14ac:dyDescent="0.3">
      <c r="A9596" s="1">
        <v>45611</v>
      </c>
      <c r="B9596" t="str">
        <v>HR</v>
      </c>
      <c r="C9596" t="str">
        <v>Product Revenue</v>
      </c>
      <c r="D9596" s="10">
        <v>16257</v>
      </c>
      <c r="E9596" s="1">
        <v>45611</v>
      </c>
      <c r="F9596" t="str">
        <v>HR</v>
      </c>
      <c r="G9596" t="str">
        <v>Product Revenue</v>
      </c>
      <c r="H9596" s="10">
        <v>16119</v>
      </c>
    </row>
    <row r="9597" spans="1:8" x14ac:dyDescent="0.3">
      <c r="A9597" s="1">
        <v>45611</v>
      </c>
      <c r="B9597" t="str">
        <v>HR</v>
      </c>
      <c r="C9597" t="str">
        <v>Service Revenue</v>
      </c>
      <c r="D9597" s="10">
        <v>6705</v>
      </c>
      <c r="E9597" s="1">
        <v>45611</v>
      </c>
      <c r="F9597" t="str">
        <v>HR</v>
      </c>
      <c r="G9597" t="str">
        <v>Service Revenue</v>
      </c>
      <c r="H9597" s="10">
        <v>7114</v>
      </c>
    </row>
    <row r="9598" spans="1:8" x14ac:dyDescent="0.3">
      <c r="A9598" s="1">
        <v>45611</v>
      </c>
      <c r="B9598" t="str">
        <v>HR</v>
      </c>
      <c r="C9598" t="str">
        <v>Salaries</v>
      </c>
      <c r="D9598" s="10">
        <v>18031</v>
      </c>
      <c r="E9598" s="1">
        <v>45611</v>
      </c>
      <c r="F9598" t="str">
        <v>HR</v>
      </c>
      <c r="G9598" t="str">
        <v>Salaries</v>
      </c>
      <c r="H9598" s="10">
        <v>17754</v>
      </c>
    </row>
    <row r="9599" spans="1:8" x14ac:dyDescent="0.3">
      <c r="A9599" s="1">
        <v>45611</v>
      </c>
      <c r="B9599" t="str">
        <v>HR</v>
      </c>
      <c r="C9599" t="str">
        <v>Rent</v>
      </c>
      <c r="D9599" s="10">
        <v>14149</v>
      </c>
      <c r="E9599" s="1">
        <v>45611</v>
      </c>
      <c r="F9599" t="str">
        <v>HR</v>
      </c>
      <c r="G9599" t="str">
        <v>Rent</v>
      </c>
      <c r="H9599" s="10">
        <v>12194</v>
      </c>
    </row>
    <row r="9600" spans="1:8" x14ac:dyDescent="0.3">
      <c r="A9600" s="1">
        <v>45611</v>
      </c>
      <c r="B9600" t="str">
        <v>HR</v>
      </c>
      <c r="C9600" t="str">
        <v>Marketing Spend</v>
      </c>
      <c r="D9600" s="10">
        <v>16848</v>
      </c>
      <c r="E9600" s="1">
        <v>45611</v>
      </c>
      <c r="F9600" t="str">
        <v>HR</v>
      </c>
      <c r="G9600" t="str">
        <v>Marketing Spend</v>
      </c>
      <c r="H9600" s="10">
        <v>16048</v>
      </c>
    </row>
    <row r="9601" spans="1:8" x14ac:dyDescent="0.3">
      <c r="A9601" s="1">
        <v>45611</v>
      </c>
      <c r="B9601" t="str">
        <v>HR</v>
      </c>
      <c r="C9601" t="str">
        <v>Software Licenses</v>
      </c>
      <c r="D9601" s="10">
        <v>20226</v>
      </c>
      <c r="E9601" s="1">
        <v>45611</v>
      </c>
      <c r="F9601" t="str">
        <v>HR</v>
      </c>
      <c r="G9601" t="str">
        <v>Software Licenses</v>
      </c>
      <c r="H9601" s="10">
        <v>17919</v>
      </c>
    </row>
    <row r="9602" spans="1:8" x14ac:dyDescent="0.3">
      <c r="A9602" s="1">
        <v>45612</v>
      </c>
      <c r="B9602" t="str">
        <v>Sales</v>
      </c>
      <c r="C9602" t="str">
        <v>Product Revenue</v>
      </c>
      <c r="D9602" s="10">
        <v>13281</v>
      </c>
      <c r="E9602" s="1">
        <v>45612</v>
      </c>
      <c r="F9602" t="str">
        <v>Sales</v>
      </c>
      <c r="G9602" t="str">
        <v>Product Revenue</v>
      </c>
      <c r="H9602" s="10">
        <v>13086</v>
      </c>
    </row>
    <row r="9603" spans="1:8" x14ac:dyDescent="0.3">
      <c r="A9603" s="1">
        <v>45612</v>
      </c>
      <c r="B9603" t="str">
        <v>Sales</v>
      </c>
      <c r="C9603" t="str">
        <v>Service Revenue</v>
      </c>
      <c r="D9603" s="10">
        <v>22262</v>
      </c>
      <c r="E9603" s="1">
        <v>45612</v>
      </c>
      <c r="F9603" t="str">
        <v>Sales</v>
      </c>
      <c r="G9603" t="str">
        <v>Service Revenue</v>
      </c>
      <c r="H9603" s="10">
        <v>20896</v>
      </c>
    </row>
    <row r="9604" spans="1:8" x14ac:dyDescent="0.3">
      <c r="A9604" s="1">
        <v>45612</v>
      </c>
      <c r="B9604" t="str">
        <v>Sales</v>
      </c>
      <c r="C9604" t="str">
        <v>Salaries</v>
      </c>
      <c r="D9604" s="10">
        <v>8512</v>
      </c>
      <c r="E9604" s="1">
        <v>45612</v>
      </c>
      <c r="F9604" t="str">
        <v>Sales</v>
      </c>
      <c r="G9604" t="str">
        <v>Salaries</v>
      </c>
      <c r="H9604" s="10">
        <v>8986</v>
      </c>
    </row>
    <row r="9605" spans="1:8" x14ac:dyDescent="0.3">
      <c r="A9605" s="1">
        <v>45612</v>
      </c>
      <c r="B9605" t="str">
        <v>Sales</v>
      </c>
      <c r="C9605" t="str">
        <v>Rent</v>
      </c>
      <c r="D9605" s="10">
        <v>4474</v>
      </c>
      <c r="E9605" s="1">
        <v>45612</v>
      </c>
      <c r="F9605" t="str">
        <v>Sales</v>
      </c>
      <c r="G9605" t="str">
        <v>Rent</v>
      </c>
      <c r="H9605" s="10">
        <v>7284</v>
      </c>
    </row>
    <row r="9606" spans="1:8" x14ac:dyDescent="0.3">
      <c r="A9606" s="1">
        <v>45612</v>
      </c>
      <c r="B9606" t="str">
        <v>Sales</v>
      </c>
      <c r="C9606" t="str">
        <v>Marketing Spend</v>
      </c>
      <c r="D9606" s="10">
        <v>8272</v>
      </c>
      <c r="E9606" s="1">
        <v>45612</v>
      </c>
      <c r="F9606" t="str">
        <v>Sales</v>
      </c>
      <c r="G9606" t="str">
        <v>Marketing Spend</v>
      </c>
      <c r="H9606" s="10">
        <v>10391</v>
      </c>
    </row>
    <row r="9607" spans="1:8" x14ac:dyDescent="0.3">
      <c r="A9607" s="1">
        <v>45612</v>
      </c>
      <c r="B9607" t="str">
        <v>Sales</v>
      </c>
      <c r="C9607" t="str">
        <v>Software Licenses</v>
      </c>
      <c r="D9607" s="10">
        <v>17514</v>
      </c>
      <c r="E9607" s="1">
        <v>45612</v>
      </c>
      <c r="F9607" t="str">
        <v>Sales</v>
      </c>
      <c r="G9607" t="str">
        <v>Software Licenses</v>
      </c>
      <c r="H9607" s="10">
        <v>20131</v>
      </c>
    </row>
    <row r="9608" spans="1:8" x14ac:dyDescent="0.3">
      <c r="A9608" s="1">
        <v>45612</v>
      </c>
      <c r="B9608" t="str">
        <v>Marketing</v>
      </c>
      <c r="C9608" t="str">
        <v>Product Revenue</v>
      </c>
      <c r="D9608" s="10">
        <v>6798</v>
      </c>
      <c r="E9608" s="1">
        <v>45612</v>
      </c>
      <c r="F9608" t="str">
        <v>Marketing</v>
      </c>
      <c r="G9608" t="str">
        <v>Product Revenue</v>
      </c>
      <c r="H9608" s="10">
        <v>6333</v>
      </c>
    </row>
    <row r="9609" spans="1:8" x14ac:dyDescent="0.3">
      <c r="A9609" s="1">
        <v>45612</v>
      </c>
      <c r="B9609" t="str">
        <v>Marketing</v>
      </c>
      <c r="C9609" t="str">
        <v>Service Revenue</v>
      </c>
      <c r="D9609" s="10">
        <v>15818</v>
      </c>
      <c r="E9609" s="1">
        <v>45612</v>
      </c>
      <c r="F9609" t="str">
        <v>Marketing</v>
      </c>
      <c r="G9609" t="str">
        <v>Service Revenue</v>
      </c>
      <c r="H9609" s="10">
        <v>15150</v>
      </c>
    </row>
    <row r="9610" spans="1:8" x14ac:dyDescent="0.3">
      <c r="A9610" s="1">
        <v>45612</v>
      </c>
      <c r="B9610" t="str">
        <v>Marketing</v>
      </c>
      <c r="C9610" t="str">
        <v>Salaries</v>
      </c>
      <c r="D9610" s="10">
        <v>15097</v>
      </c>
      <c r="E9610" s="1">
        <v>45612</v>
      </c>
      <c r="F9610" t="str">
        <v>Marketing</v>
      </c>
      <c r="G9610" t="str">
        <v>Salaries</v>
      </c>
      <c r="H9610" s="10">
        <v>18047</v>
      </c>
    </row>
    <row r="9611" spans="1:8" x14ac:dyDescent="0.3">
      <c r="A9611" s="1">
        <v>45612</v>
      </c>
      <c r="B9611" t="str">
        <v>Marketing</v>
      </c>
      <c r="C9611" t="str">
        <v>Rent</v>
      </c>
      <c r="D9611" s="10">
        <v>11024</v>
      </c>
      <c r="E9611" s="1">
        <v>45612</v>
      </c>
      <c r="F9611" t="str">
        <v>Marketing</v>
      </c>
      <c r="G9611" t="str">
        <v>Rent</v>
      </c>
      <c r="H9611" s="10">
        <v>11768</v>
      </c>
    </row>
    <row r="9612" spans="1:8" x14ac:dyDescent="0.3">
      <c r="A9612" s="1">
        <v>45612</v>
      </c>
      <c r="B9612" t="str">
        <v>Marketing</v>
      </c>
      <c r="C9612" t="str">
        <v>Marketing Spend</v>
      </c>
      <c r="D9612" s="10">
        <v>21657</v>
      </c>
      <c r="E9612" s="1">
        <v>45612</v>
      </c>
      <c r="F9612" t="str">
        <v>Marketing</v>
      </c>
      <c r="G9612" t="str">
        <v>Marketing Spend</v>
      </c>
      <c r="H9612" s="10">
        <v>24135</v>
      </c>
    </row>
    <row r="9613" spans="1:8" x14ac:dyDescent="0.3">
      <c r="A9613" s="1">
        <v>45612</v>
      </c>
      <c r="B9613" t="str">
        <v>Marketing</v>
      </c>
      <c r="C9613" t="str">
        <v>Software Licenses</v>
      </c>
      <c r="D9613" s="10">
        <v>1530</v>
      </c>
      <c r="E9613" s="1">
        <v>45612</v>
      </c>
      <c r="F9613" t="str">
        <v>Marketing</v>
      </c>
      <c r="G9613" t="str">
        <v>Software Licenses</v>
      </c>
      <c r="H9613" s="10">
        <v>-1301</v>
      </c>
    </row>
    <row r="9614" spans="1:8" x14ac:dyDescent="0.3">
      <c r="A9614" s="1">
        <v>45612</v>
      </c>
      <c r="B9614" t="str">
        <v>Finance</v>
      </c>
      <c r="C9614" t="str">
        <v>Product Revenue</v>
      </c>
      <c r="D9614" s="10">
        <v>21824</v>
      </c>
      <c r="E9614" s="1">
        <v>45612</v>
      </c>
      <c r="F9614" t="str">
        <v>Finance</v>
      </c>
      <c r="G9614" t="str">
        <v>Product Revenue</v>
      </c>
      <c r="H9614" s="10">
        <v>22118</v>
      </c>
    </row>
    <row r="9615" spans="1:8" x14ac:dyDescent="0.3">
      <c r="A9615" s="1">
        <v>45612</v>
      </c>
      <c r="B9615" t="str">
        <v>Finance</v>
      </c>
      <c r="C9615" t="str">
        <v>Service Revenue</v>
      </c>
      <c r="D9615" s="10">
        <v>8041</v>
      </c>
      <c r="E9615" s="1">
        <v>45612</v>
      </c>
      <c r="F9615" t="str">
        <v>Finance</v>
      </c>
      <c r="G9615" t="str">
        <v>Service Revenue</v>
      </c>
      <c r="H9615" s="10">
        <v>7963</v>
      </c>
    </row>
    <row r="9616" spans="1:8" x14ac:dyDescent="0.3">
      <c r="A9616" s="1">
        <v>45612</v>
      </c>
      <c r="B9616" t="str">
        <v>Finance</v>
      </c>
      <c r="C9616" t="str">
        <v>Salaries</v>
      </c>
      <c r="D9616" s="10">
        <v>5391</v>
      </c>
      <c r="E9616" s="1">
        <v>45612</v>
      </c>
      <c r="F9616" t="str">
        <v>Finance</v>
      </c>
      <c r="G9616" t="str">
        <v>Salaries</v>
      </c>
      <c r="H9616" s="10">
        <v>4912</v>
      </c>
    </row>
    <row r="9617" spans="1:8" x14ac:dyDescent="0.3">
      <c r="A9617" s="1">
        <v>45612</v>
      </c>
      <c r="B9617" t="str">
        <v>Finance</v>
      </c>
      <c r="C9617" t="str">
        <v>Rent</v>
      </c>
      <c r="D9617" s="10">
        <v>20400</v>
      </c>
      <c r="E9617" s="1">
        <v>45612</v>
      </c>
      <c r="F9617" t="str">
        <v>Finance</v>
      </c>
      <c r="G9617" t="str">
        <v>Rent</v>
      </c>
      <c r="H9617" s="10">
        <v>19727</v>
      </c>
    </row>
    <row r="9618" spans="1:8" x14ac:dyDescent="0.3">
      <c r="A9618" s="1">
        <v>45612</v>
      </c>
      <c r="B9618" t="str">
        <v>Finance</v>
      </c>
      <c r="C9618" t="str">
        <v>Marketing Spend</v>
      </c>
      <c r="D9618" s="10">
        <v>13997</v>
      </c>
      <c r="E9618" s="1">
        <v>45612</v>
      </c>
      <c r="F9618" t="str">
        <v>Finance</v>
      </c>
      <c r="G9618" t="str">
        <v>Marketing Spend</v>
      </c>
      <c r="H9618" s="10">
        <v>14492</v>
      </c>
    </row>
    <row r="9619" spans="1:8" x14ac:dyDescent="0.3">
      <c r="A9619" s="1">
        <v>45612</v>
      </c>
      <c r="B9619" t="str">
        <v>Finance</v>
      </c>
      <c r="C9619" t="str">
        <v>Software Licenses</v>
      </c>
      <c r="D9619" s="10">
        <v>24130</v>
      </c>
      <c r="E9619" s="1">
        <v>45612</v>
      </c>
      <c r="F9619" t="str">
        <v>Finance</v>
      </c>
      <c r="G9619" t="str">
        <v>Software Licenses</v>
      </c>
      <c r="H9619" s="10">
        <v>23812</v>
      </c>
    </row>
    <row r="9620" spans="1:8" x14ac:dyDescent="0.3">
      <c r="A9620" s="1">
        <v>45612</v>
      </c>
      <c r="B9620" t="str">
        <v>IT</v>
      </c>
      <c r="C9620" t="str">
        <v>Product Revenue</v>
      </c>
      <c r="D9620" s="10">
        <v>3442</v>
      </c>
      <c r="E9620" s="1">
        <v>45612</v>
      </c>
      <c r="F9620" t="str">
        <v>IT</v>
      </c>
      <c r="G9620" t="str">
        <v>Product Revenue</v>
      </c>
      <c r="H9620" s="10">
        <v>4985</v>
      </c>
    </row>
    <row r="9621" spans="1:8" x14ac:dyDescent="0.3">
      <c r="A9621" s="1">
        <v>45612</v>
      </c>
      <c r="B9621" t="str">
        <v>IT</v>
      </c>
      <c r="C9621" t="str">
        <v>Service Revenue</v>
      </c>
      <c r="D9621" s="10">
        <v>10696</v>
      </c>
      <c r="E9621" s="1">
        <v>45612</v>
      </c>
      <c r="F9621" t="str">
        <v>IT</v>
      </c>
      <c r="G9621" t="str">
        <v>Service Revenue</v>
      </c>
      <c r="H9621" s="10">
        <v>10786</v>
      </c>
    </row>
    <row r="9622" spans="1:8" x14ac:dyDescent="0.3">
      <c r="A9622" s="1">
        <v>45612</v>
      </c>
      <c r="B9622" t="str">
        <v>IT</v>
      </c>
      <c r="C9622" t="str">
        <v>Salaries</v>
      </c>
      <c r="D9622" s="10">
        <v>24558</v>
      </c>
      <c r="E9622" s="1">
        <v>45612</v>
      </c>
      <c r="F9622" t="str">
        <v>IT</v>
      </c>
      <c r="G9622" t="str">
        <v>Salaries</v>
      </c>
      <c r="H9622" s="10">
        <v>25396</v>
      </c>
    </row>
    <row r="9623" spans="1:8" x14ac:dyDescent="0.3">
      <c r="A9623" s="1">
        <v>45612</v>
      </c>
      <c r="B9623" t="str">
        <v>IT</v>
      </c>
      <c r="C9623" t="str">
        <v>Rent</v>
      </c>
      <c r="D9623" s="10">
        <v>11122</v>
      </c>
      <c r="E9623" s="1">
        <v>45612</v>
      </c>
      <c r="F9623" t="str">
        <v>IT</v>
      </c>
      <c r="G9623" t="str">
        <v>Rent</v>
      </c>
      <c r="H9623" s="10">
        <v>11027</v>
      </c>
    </row>
    <row r="9624" spans="1:8" x14ac:dyDescent="0.3">
      <c r="A9624" s="1">
        <v>45612</v>
      </c>
      <c r="B9624" t="str">
        <v>IT</v>
      </c>
      <c r="C9624" t="str">
        <v>Marketing Spend</v>
      </c>
      <c r="D9624" s="10">
        <v>1808</v>
      </c>
      <c r="E9624" s="1">
        <v>45612</v>
      </c>
      <c r="F9624" t="str">
        <v>IT</v>
      </c>
      <c r="G9624" t="str">
        <v>Marketing Spend</v>
      </c>
      <c r="H9624" s="10">
        <v>1398</v>
      </c>
    </row>
    <row r="9625" spans="1:8" x14ac:dyDescent="0.3">
      <c r="A9625" s="1">
        <v>45612</v>
      </c>
      <c r="B9625" t="str">
        <v>IT</v>
      </c>
      <c r="C9625" t="str">
        <v>Software Licenses</v>
      </c>
      <c r="D9625" s="10">
        <v>18464</v>
      </c>
      <c r="E9625" s="1">
        <v>45612</v>
      </c>
      <c r="F9625" t="str">
        <v>IT</v>
      </c>
      <c r="G9625" t="str">
        <v>Software Licenses</v>
      </c>
      <c r="H9625" s="10">
        <v>16382</v>
      </c>
    </row>
    <row r="9626" spans="1:8" x14ac:dyDescent="0.3">
      <c r="A9626" s="1">
        <v>45612</v>
      </c>
      <c r="B9626" t="str">
        <v>HR</v>
      </c>
      <c r="C9626" t="str">
        <v>Product Revenue</v>
      </c>
      <c r="D9626" s="10">
        <v>7597</v>
      </c>
      <c r="E9626" s="1">
        <v>45612</v>
      </c>
      <c r="F9626" t="str">
        <v>HR</v>
      </c>
      <c r="G9626" t="str">
        <v>Product Revenue</v>
      </c>
      <c r="H9626" s="10">
        <v>7395</v>
      </c>
    </row>
    <row r="9627" spans="1:8" x14ac:dyDescent="0.3">
      <c r="A9627" s="1">
        <v>45612</v>
      </c>
      <c r="B9627" t="str">
        <v>HR</v>
      </c>
      <c r="C9627" t="str">
        <v>Service Revenue</v>
      </c>
      <c r="D9627" s="10">
        <v>19164</v>
      </c>
      <c r="E9627" s="1">
        <v>45612</v>
      </c>
      <c r="F9627" t="str">
        <v>HR</v>
      </c>
      <c r="G9627" t="str">
        <v>Service Revenue</v>
      </c>
      <c r="H9627" s="10">
        <v>17600</v>
      </c>
    </row>
    <row r="9628" spans="1:8" x14ac:dyDescent="0.3">
      <c r="A9628" s="1">
        <v>45612</v>
      </c>
      <c r="B9628" t="str">
        <v>HR</v>
      </c>
      <c r="C9628" t="str">
        <v>Salaries</v>
      </c>
      <c r="D9628" s="10">
        <v>7556</v>
      </c>
      <c r="E9628" s="1">
        <v>45612</v>
      </c>
      <c r="F9628" t="str">
        <v>HR</v>
      </c>
      <c r="G9628" t="str">
        <v>Salaries</v>
      </c>
      <c r="H9628" s="10">
        <v>7024</v>
      </c>
    </row>
    <row r="9629" spans="1:8" x14ac:dyDescent="0.3">
      <c r="A9629" s="1">
        <v>45612</v>
      </c>
      <c r="B9629" t="str">
        <v>HR</v>
      </c>
      <c r="C9629" t="str">
        <v>Rent</v>
      </c>
      <c r="D9629" s="10">
        <v>20461</v>
      </c>
      <c r="E9629" s="1">
        <v>45612</v>
      </c>
      <c r="F9629" t="str">
        <v>HR</v>
      </c>
      <c r="G9629" t="str">
        <v>Rent</v>
      </c>
      <c r="H9629" s="10">
        <v>19300</v>
      </c>
    </row>
    <row r="9630" spans="1:8" x14ac:dyDescent="0.3">
      <c r="A9630" s="1">
        <v>45612</v>
      </c>
      <c r="B9630" t="str">
        <v>HR</v>
      </c>
      <c r="C9630" t="str">
        <v>Marketing Spend</v>
      </c>
      <c r="D9630" s="10">
        <v>1150</v>
      </c>
      <c r="E9630" s="1">
        <v>45612</v>
      </c>
      <c r="F9630" t="str">
        <v>HR</v>
      </c>
      <c r="G9630" t="str">
        <v>Marketing Spend</v>
      </c>
      <c r="H9630" s="10">
        <v>781</v>
      </c>
    </row>
    <row r="9631" spans="1:8" x14ac:dyDescent="0.3">
      <c r="A9631" s="1">
        <v>45612</v>
      </c>
      <c r="B9631" t="str">
        <v>HR</v>
      </c>
      <c r="C9631" t="str">
        <v>Software Licenses</v>
      </c>
      <c r="D9631" s="10">
        <v>3973</v>
      </c>
      <c r="E9631" s="1">
        <v>45612</v>
      </c>
      <c r="F9631" t="str">
        <v>HR</v>
      </c>
      <c r="G9631" t="str">
        <v>Software Licenses</v>
      </c>
      <c r="H9631" s="10">
        <v>6949</v>
      </c>
    </row>
    <row r="9632" spans="1:8" x14ac:dyDescent="0.3">
      <c r="A9632" s="1">
        <v>45613</v>
      </c>
      <c r="B9632" t="str">
        <v>Sales</v>
      </c>
      <c r="C9632" t="str">
        <v>Product Revenue</v>
      </c>
      <c r="D9632" s="10">
        <v>8246</v>
      </c>
      <c r="E9632" s="1">
        <v>45613</v>
      </c>
      <c r="F9632" t="str">
        <v>Sales</v>
      </c>
      <c r="G9632" t="str">
        <v>Product Revenue</v>
      </c>
      <c r="H9632" s="10">
        <v>10680</v>
      </c>
    </row>
    <row r="9633" spans="1:8" x14ac:dyDescent="0.3">
      <c r="A9633" s="1">
        <v>45613</v>
      </c>
      <c r="B9633" t="str">
        <v>Sales</v>
      </c>
      <c r="C9633" t="str">
        <v>Service Revenue</v>
      </c>
      <c r="D9633" s="10">
        <v>19847</v>
      </c>
      <c r="E9633" s="1">
        <v>45613</v>
      </c>
      <c r="F9633" t="str">
        <v>Sales</v>
      </c>
      <c r="G9633" t="str">
        <v>Service Revenue</v>
      </c>
      <c r="H9633" s="10">
        <v>20620</v>
      </c>
    </row>
    <row r="9634" spans="1:8" x14ac:dyDescent="0.3">
      <c r="A9634" s="1">
        <v>45613</v>
      </c>
      <c r="B9634" t="str">
        <v>Sales</v>
      </c>
      <c r="C9634" t="str">
        <v>Salaries</v>
      </c>
      <c r="D9634" s="10">
        <v>555</v>
      </c>
      <c r="E9634" s="1">
        <v>45613</v>
      </c>
      <c r="F9634" t="str">
        <v>Sales</v>
      </c>
      <c r="G9634" t="str">
        <v>Salaries</v>
      </c>
      <c r="H9634" s="10">
        <v>432</v>
      </c>
    </row>
    <row r="9635" spans="1:8" x14ac:dyDescent="0.3">
      <c r="A9635" s="1">
        <v>45613</v>
      </c>
      <c r="B9635" t="str">
        <v>Sales</v>
      </c>
      <c r="C9635" t="str">
        <v>Rent</v>
      </c>
      <c r="D9635" s="10">
        <v>24740</v>
      </c>
      <c r="E9635" s="1">
        <v>45613</v>
      </c>
      <c r="F9635" t="str">
        <v>Sales</v>
      </c>
      <c r="G9635" t="str">
        <v>Rent</v>
      </c>
      <c r="H9635" s="10">
        <v>23082</v>
      </c>
    </row>
    <row r="9636" spans="1:8" x14ac:dyDescent="0.3">
      <c r="A9636" s="1">
        <v>45613</v>
      </c>
      <c r="B9636" t="str">
        <v>Sales</v>
      </c>
      <c r="C9636" t="str">
        <v>Marketing Spend</v>
      </c>
      <c r="D9636" s="10">
        <v>2451</v>
      </c>
      <c r="E9636" s="1">
        <v>45613</v>
      </c>
      <c r="F9636" t="str">
        <v>Sales</v>
      </c>
      <c r="G9636" t="str">
        <v>Marketing Spend</v>
      </c>
      <c r="H9636" s="10">
        <v>3336</v>
      </c>
    </row>
    <row r="9637" spans="1:8" x14ac:dyDescent="0.3">
      <c r="A9637" s="1">
        <v>45613</v>
      </c>
      <c r="B9637" t="str">
        <v>Sales</v>
      </c>
      <c r="C9637" t="str">
        <v>Software Licenses</v>
      </c>
      <c r="D9637" s="10">
        <v>3677</v>
      </c>
      <c r="E9637" s="1">
        <v>45613</v>
      </c>
      <c r="F9637" t="str">
        <v>Sales</v>
      </c>
      <c r="G9637" t="str">
        <v>Software Licenses</v>
      </c>
      <c r="H9637" s="10">
        <v>5790</v>
      </c>
    </row>
    <row r="9638" spans="1:8" x14ac:dyDescent="0.3">
      <c r="A9638" s="1">
        <v>45613</v>
      </c>
      <c r="B9638" t="str">
        <v>Marketing</v>
      </c>
      <c r="C9638" t="str">
        <v>Product Revenue</v>
      </c>
      <c r="D9638" s="10">
        <v>21454</v>
      </c>
      <c r="E9638" s="1">
        <v>45613</v>
      </c>
      <c r="F9638" t="str">
        <v>Marketing</v>
      </c>
      <c r="G9638" t="str">
        <v>Product Revenue</v>
      </c>
      <c r="H9638" s="10">
        <v>19916</v>
      </c>
    </row>
    <row r="9639" spans="1:8" x14ac:dyDescent="0.3">
      <c r="A9639" s="1">
        <v>45613</v>
      </c>
      <c r="B9639" t="str">
        <v>Marketing</v>
      </c>
      <c r="C9639" t="str">
        <v>Service Revenue</v>
      </c>
      <c r="D9639" s="10">
        <v>10977</v>
      </c>
      <c r="E9639" s="1">
        <v>45613</v>
      </c>
      <c r="F9639" t="str">
        <v>Marketing</v>
      </c>
      <c r="G9639" t="str">
        <v>Service Revenue</v>
      </c>
      <c r="H9639" s="10">
        <v>12861</v>
      </c>
    </row>
    <row r="9640" spans="1:8" x14ac:dyDescent="0.3">
      <c r="A9640" s="1">
        <v>45613</v>
      </c>
      <c r="B9640" t="str">
        <v>Marketing</v>
      </c>
      <c r="C9640" t="str">
        <v>Salaries</v>
      </c>
      <c r="D9640" s="10">
        <v>16969</v>
      </c>
      <c r="E9640" s="1">
        <v>45613</v>
      </c>
      <c r="F9640" t="str">
        <v>Marketing</v>
      </c>
      <c r="G9640" t="str">
        <v>Salaries</v>
      </c>
      <c r="H9640" s="10">
        <v>14168</v>
      </c>
    </row>
    <row r="9641" spans="1:8" x14ac:dyDescent="0.3">
      <c r="A9641" s="1">
        <v>45613</v>
      </c>
      <c r="B9641" t="str">
        <v>Marketing</v>
      </c>
      <c r="C9641" t="str">
        <v>Rent</v>
      </c>
      <c r="D9641" s="10">
        <v>8897</v>
      </c>
      <c r="E9641" s="1">
        <v>45613</v>
      </c>
      <c r="F9641" t="str">
        <v>Marketing</v>
      </c>
      <c r="G9641" t="str">
        <v>Rent</v>
      </c>
      <c r="H9641" s="10">
        <v>9837</v>
      </c>
    </row>
    <row r="9642" spans="1:8" x14ac:dyDescent="0.3">
      <c r="A9642" s="1">
        <v>45613</v>
      </c>
      <c r="B9642" t="str">
        <v>Marketing</v>
      </c>
      <c r="C9642" t="str">
        <v>Marketing Spend</v>
      </c>
      <c r="D9642" s="10">
        <v>17242</v>
      </c>
      <c r="E9642" s="1">
        <v>45613</v>
      </c>
      <c r="F9642" t="str">
        <v>Marketing</v>
      </c>
      <c r="G9642" t="str">
        <v>Marketing Spend</v>
      </c>
      <c r="H9642" s="10">
        <v>18757</v>
      </c>
    </row>
    <row r="9643" spans="1:8" x14ac:dyDescent="0.3">
      <c r="A9643" s="1">
        <v>45613</v>
      </c>
      <c r="B9643" t="str">
        <v>Marketing</v>
      </c>
      <c r="C9643" t="str">
        <v>Software Licenses</v>
      </c>
      <c r="D9643" s="10">
        <v>19685</v>
      </c>
      <c r="E9643" s="1">
        <v>45613</v>
      </c>
      <c r="F9643" t="str">
        <v>Marketing</v>
      </c>
      <c r="G9643" t="str">
        <v>Software Licenses</v>
      </c>
      <c r="H9643" s="10">
        <v>22103</v>
      </c>
    </row>
    <row r="9644" spans="1:8" x14ac:dyDescent="0.3">
      <c r="A9644" s="1">
        <v>45613</v>
      </c>
      <c r="B9644" t="str">
        <v>Finance</v>
      </c>
      <c r="C9644" t="str">
        <v>Product Revenue</v>
      </c>
      <c r="D9644" s="10">
        <v>5964</v>
      </c>
      <c r="E9644" s="1">
        <v>45613</v>
      </c>
      <c r="F9644" t="str">
        <v>Finance</v>
      </c>
      <c r="G9644" t="str">
        <v>Product Revenue</v>
      </c>
      <c r="H9644" s="10">
        <v>7924</v>
      </c>
    </row>
    <row r="9645" spans="1:8" x14ac:dyDescent="0.3">
      <c r="A9645" s="1">
        <v>45613</v>
      </c>
      <c r="B9645" t="str">
        <v>Finance</v>
      </c>
      <c r="C9645" t="str">
        <v>Service Revenue</v>
      </c>
      <c r="D9645" s="10">
        <v>22634</v>
      </c>
      <c r="E9645" s="1">
        <v>45613</v>
      </c>
      <c r="F9645" t="str">
        <v>Finance</v>
      </c>
      <c r="G9645" t="str">
        <v>Service Revenue</v>
      </c>
      <c r="H9645" s="10">
        <v>19891</v>
      </c>
    </row>
    <row r="9646" spans="1:8" x14ac:dyDescent="0.3">
      <c r="A9646" s="1">
        <v>45613</v>
      </c>
      <c r="B9646" t="str">
        <v>Finance</v>
      </c>
      <c r="C9646" t="str">
        <v>Salaries</v>
      </c>
      <c r="D9646" s="10">
        <v>14589</v>
      </c>
      <c r="E9646" s="1">
        <v>45613</v>
      </c>
      <c r="F9646" t="str">
        <v>Finance</v>
      </c>
      <c r="G9646" t="str">
        <v>Salaries</v>
      </c>
      <c r="H9646" s="10">
        <v>16105</v>
      </c>
    </row>
    <row r="9647" spans="1:8" x14ac:dyDescent="0.3">
      <c r="A9647" s="1">
        <v>45613</v>
      </c>
      <c r="B9647" t="str">
        <v>Finance</v>
      </c>
      <c r="C9647" t="str">
        <v>Rent</v>
      </c>
      <c r="D9647" s="10">
        <v>17635</v>
      </c>
      <c r="E9647" s="1">
        <v>45613</v>
      </c>
      <c r="F9647" t="str">
        <v>Finance</v>
      </c>
      <c r="G9647" t="str">
        <v>Rent</v>
      </c>
      <c r="H9647" s="10">
        <v>15840</v>
      </c>
    </row>
    <row r="9648" spans="1:8" x14ac:dyDescent="0.3">
      <c r="A9648" s="1">
        <v>45613</v>
      </c>
      <c r="B9648" t="str">
        <v>Finance</v>
      </c>
      <c r="C9648" t="str">
        <v>Marketing Spend</v>
      </c>
      <c r="D9648" s="10">
        <v>17447</v>
      </c>
      <c r="E9648" s="1">
        <v>45613</v>
      </c>
      <c r="F9648" t="str">
        <v>Finance</v>
      </c>
      <c r="G9648" t="str">
        <v>Marketing Spend</v>
      </c>
      <c r="H9648" s="10">
        <v>18816</v>
      </c>
    </row>
    <row r="9649" spans="1:8" x14ac:dyDescent="0.3">
      <c r="A9649" s="1">
        <v>45613</v>
      </c>
      <c r="B9649" t="str">
        <v>Finance</v>
      </c>
      <c r="C9649" t="str">
        <v>Software Licenses</v>
      </c>
      <c r="D9649" s="10">
        <v>21742</v>
      </c>
      <c r="E9649" s="1">
        <v>45613</v>
      </c>
      <c r="F9649" t="str">
        <v>Finance</v>
      </c>
      <c r="G9649" t="str">
        <v>Software Licenses</v>
      </c>
      <c r="H9649" s="10">
        <v>24041</v>
      </c>
    </row>
    <row r="9650" spans="1:8" x14ac:dyDescent="0.3">
      <c r="A9650" s="1">
        <v>45613</v>
      </c>
      <c r="B9650" t="str">
        <v>IT</v>
      </c>
      <c r="C9650" t="str">
        <v>Product Revenue</v>
      </c>
      <c r="D9650" s="10">
        <v>11756</v>
      </c>
      <c r="E9650" s="1">
        <v>45613</v>
      </c>
      <c r="F9650" t="str">
        <v>IT</v>
      </c>
      <c r="G9650" t="str">
        <v>Product Revenue</v>
      </c>
      <c r="H9650" s="10">
        <v>10908</v>
      </c>
    </row>
    <row r="9651" spans="1:8" x14ac:dyDescent="0.3">
      <c r="A9651" s="1">
        <v>45613</v>
      </c>
      <c r="B9651" t="str">
        <v>IT</v>
      </c>
      <c r="C9651" t="str">
        <v>Service Revenue</v>
      </c>
      <c r="D9651" s="10">
        <v>15322</v>
      </c>
      <c r="E9651" s="1">
        <v>45613</v>
      </c>
      <c r="F9651" t="str">
        <v>IT</v>
      </c>
      <c r="G9651" t="str">
        <v>Service Revenue</v>
      </c>
      <c r="H9651" s="10">
        <v>14513</v>
      </c>
    </row>
    <row r="9652" spans="1:8" x14ac:dyDescent="0.3">
      <c r="A9652" s="1">
        <v>45613</v>
      </c>
      <c r="B9652" t="str">
        <v>IT</v>
      </c>
      <c r="C9652" t="str">
        <v>Salaries</v>
      </c>
      <c r="D9652" s="10">
        <v>2230</v>
      </c>
      <c r="E9652" s="1">
        <v>45613</v>
      </c>
      <c r="F9652" t="str">
        <v>IT</v>
      </c>
      <c r="G9652" t="str">
        <v>Salaries</v>
      </c>
      <c r="H9652" s="10">
        <v>2652</v>
      </c>
    </row>
    <row r="9653" spans="1:8" x14ac:dyDescent="0.3">
      <c r="A9653" s="1">
        <v>45613</v>
      </c>
      <c r="B9653" t="str">
        <v>IT</v>
      </c>
      <c r="C9653" t="str">
        <v>Rent</v>
      </c>
      <c r="D9653" s="10">
        <v>11980</v>
      </c>
      <c r="E9653" s="1">
        <v>45613</v>
      </c>
      <c r="F9653" t="str">
        <v>IT</v>
      </c>
      <c r="G9653" t="str">
        <v>Rent</v>
      </c>
      <c r="H9653" s="10">
        <v>11655</v>
      </c>
    </row>
    <row r="9654" spans="1:8" x14ac:dyDescent="0.3">
      <c r="A9654" s="1">
        <v>45613</v>
      </c>
      <c r="B9654" t="str">
        <v>IT</v>
      </c>
      <c r="C9654" t="str">
        <v>Marketing Spend</v>
      </c>
      <c r="D9654" s="10">
        <v>23228</v>
      </c>
      <c r="E9654" s="1">
        <v>45613</v>
      </c>
      <c r="F9654" t="str">
        <v>IT</v>
      </c>
      <c r="G9654" t="str">
        <v>Marketing Spend</v>
      </c>
      <c r="H9654" s="10">
        <v>24760</v>
      </c>
    </row>
    <row r="9655" spans="1:8" x14ac:dyDescent="0.3">
      <c r="A9655" s="1">
        <v>45613</v>
      </c>
      <c r="B9655" t="str">
        <v>IT</v>
      </c>
      <c r="C9655" t="str">
        <v>Software Licenses</v>
      </c>
      <c r="D9655" s="10">
        <v>3838</v>
      </c>
      <c r="E9655" s="1">
        <v>45613</v>
      </c>
      <c r="F9655" t="str">
        <v>IT</v>
      </c>
      <c r="G9655" t="str">
        <v>Software Licenses</v>
      </c>
      <c r="H9655" s="10">
        <v>2548</v>
      </c>
    </row>
    <row r="9656" spans="1:8" x14ac:dyDescent="0.3">
      <c r="A9656" s="1">
        <v>45613</v>
      </c>
      <c r="B9656" t="str">
        <v>HR</v>
      </c>
      <c r="C9656" t="str">
        <v>Product Revenue</v>
      </c>
      <c r="D9656" s="10">
        <v>1933</v>
      </c>
      <c r="E9656" s="1">
        <v>45613</v>
      </c>
      <c r="F9656" t="str">
        <v>HR</v>
      </c>
      <c r="G9656" t="str">
        <v>Product Revenue</v>
      </c>
      <c r="H9656" s="10">
        <v>3673</v>
      </c>
    </row>
    <row r="9657" spans="1:8" x14ac:dyDescent="0.3">
      <c r="A9657" s="1">
        <v>45613</v>
      </c>
      <c r="B9657" t="str">
        <v>HR</v>
      </c>
      <c r="C9657" t="str">
        <v>Service Revenue</v>
      </c>
      <c r="D9657" s="10">
        <v>24169</v>
      </c>
      <c r="E9657" s="1">
        <v>45613</v>
      </c>
      <c r="F9657" t="str">
        <v>HR</v>
      </c>
      <c r="G9657" t="str">
        <v>Service Revenue</v>
      </c>
      <c r="H9657" s="10">
        <v>24169</v>
      </c>
    </row>
    <row r="9658" spans="1:8" x14ac:dyDescent="0.3">
      <c r="A9658" s="1">
        <v>45613</v>
      </c>
      <c r="B9658" t="str">
        <v>HR</v>
      </c>
      <c r="C9658" t="str">
        <v>Salaries</v>
      </c>
      <c r="D9658" s="10">
        <v>526</v>
      </c>
      <c r="E9658" s="1">
        <v>45613</v>
      </c>
      <c r="F9658" t="str">
        <v>HR</v>
      </c>
      <c r="G9658" t="str">
        <v>Salaries</v>
      </c>
      <c r="H9658" s="10">
        <v>761</v>
      </c>
    </row>
    <row r="9659" spans="1:8" x14ac:dyDescent="0.3">
      <c r="A9659" s="1">
        <v>45613</v>
      </c>
      <c r="B9659" t="str">
        <v>HR</v>
      </c>
      <c r="C9659" t="str">
        <v>Rent</v>
      </c>
      <c r="D9659" s="10">
        <v>19800</v>
      </c>
      <c r="E9659" s="1">
        <v>45613</v>
      </c>
      <c r="F9659" t="str">
        <v>HR</v>
      </c>
      <c r="G9659" t="str">
        <v>Rent</v>
      </c>
      <c r="H9659" s="10">
        <v>18374</v>
      </c>
    </row>
    <row r="9660" spans="1:8" x14ac:dyDescent="0.3">
      <c r="A9660" s="1">
        <v>45613</v>
      </c>
      <c r="B9660" t="str">
        <v>HR</v>
      </c>
      <c r="C9660" t="str">
        <v>Marketing Spend</v>
      </c>
      <c r="D9660" s="10">
        <v>15809</v>
      </c>
      <c r="E9660" s="1">
        <v>45613</v>
      </c>
      <c r="F9660" t="str">
        <v>HR</v>
      </c>
      <c r="G9660" t="str">
        <v>Marketing Spend</v>
      </c>
      <c r="H9660" s="10">
        <v>17252</v>
      </c>
    </row>
    <row r="9661" spans="1:8" x14ac:dyDescent="0.3">
      <c r="A9661" s="1">
        <v>45613</v>
      </c>
      <c r="B9661" t="str">
        <v>HR</v>
      </c>
      <c r="C9661" t="str">
        <v>Software Licenses</v>
      </c>
      <c r="D9661" s="10">
        <v>15221</v>
      </c>
      <c r="E9661" s="1">
        <v>45613</v>
      </c>
      <c r="F9661" t="str">
        <v>HR</v>
      </c>
      <c r="G9661" t="str">
        <v>Software Licenses</v>
      </c>
      <c r="H9661" s="10">
        <v>13733</v>
      </c>
    </row>
    <row r="9662" spans="1:8" x14ac:dyDescent="0.3">
      <c r="A9662" s="1">
        <v>45614</v>
      </c>
      <c r="B9662" t="str">
        <v>Sales</v>
      </c>
      <c r="C9662" t="str">
        <v>Product Revenue</v>
      </c>
      <c r="D9662" s="10">
        <v>22075</v>
      </c>
      <c r="E9662" s="1">
        <v>45614</v>
      </c>
      <c r="F9662" t="str">
        <v>Sales</v>
      </c>
      <c r="G9662" t="str">
        <v>Product Revenue</v>
      </c>
      <c r="H9662" s="10">
        <v>20401</v>
      </c>
    </row>
    <row r="9663" spans="1:8" x14ac:dyDescent="0.3">
      <c r="A9663" s="1">
        <v>45614</v>
      </c>
      <c r="B9663" t="str">
        <v>Sales</v>
      </c>
      <c r="C9663" t="str">
        <v>Service Revenue</v>
      </c>
      <c r="D9663" s="10">
        <v>10719</v>
      </c>
      <c r="E9663" s="1">
        <v>45614</v>
      </c>
      <c r="F9663" t="str">
        <v>Sales</v>
      </c>
      <c r="G9663" t="str">
        <v>Service Revenue</v>
      </c>
      <c r="H9663" s="10">
        <v>13523</v>
      </c>
    </row>
    <row r="9664" spans="1:8" x14ac:dyDescent="0.3">
      <c r="A9664" s="1">
        <v>45614</v>
      </c>
      <c r="B9664" t="str">
        <v>Sales</v>
      </c>
      <c r="C9664" t="str">
        <v>Salaries</v>
      </c>
      <c r="D9664" s="10">
        <v>10202</v>
      </c>
      <c r="E9664" s="1">
        <v>45614</v>
      </c>
      <c r="F9664" t="str">
        <v>Sales</v>
      </c>
      <c r="G9664" t="str">
        <v>Salaries</v>
      </c>
      <c r="H9664" s="10">
        <v>7314</v>
      </c>
    </row>
    <row r="9665" spans="1:8" x14ac:dyDescent="0.3">
      <c r="A9665" s="1">
        <v>45614</v>
      </c>
      <c r="B9665" t="str">
        <v>Sales</v>
      </c>
      <c r="C9665" t="str">
        <v>Rent</v>
      </c>
      <c r="D9665" s="10">
        <v>11061</v>
      </c>
      <c r="E9665" s="1">
        <v>45614</v>
      </c>
      <c r="F9665" t="str">
        <v>Sales</v>
      </c>
      <c r="G9665" t="str">
        <v>Rent</v>
      </c>
      <c r="H9665" s="10">
        <v>13841</v>
      </c>
    </row>
    <row r="9666" spans="1:8" x14ac:dyDescent="0.3">
      <c r="A9666" s="1">
        <v>45614</v>
      </c>
      <c r="B9666" t="str">
        <v>Sales</v>
      </c>
      <c r="C9666" t="str">
        <v>Marketing Spend</v>
      </c>
      <c r="D9666" s="10">
        <v>10136</v>
      </c>
      <c r="E9666" s="1">
        <v>45614</v>
      </c>
      <c r="F9666" t="str">
        <v>Sales</v>
      </c>
      <c r="G9666" t="str">
        <v>Marketing Spend</v>
      </c>
      <c r="H9666" s="10">
        <v>11556</v>
      </c>
    </row>
    <row r="9667" spans="1:8" x14ac:dyDescent="0.3">
      <c r="A9667" s="1">
        <v>45614</v>
      </c>
      <c r="B9667" t="str">
        <v>Sales</v>
      </c>
      <c r="C9667" t="str">
        <v>Software Licenses</v>
      </c>
      <c r="D9667" s="10">
        <v>19887</v>
      </c>
      <c r="E9667" s="1">
        <v>45614</v>
      </c>
      <c r="F9667" t="str">
        <v>Sales</v>
      </c>
      <c r="G9667" t="str">
        <v>Software Licenses</v>
      </c>
      <c r="H9667" s="10">
        <v>17012</v>
      </c>
    </row>
    <row r="9668" spans="1:8" x14ac:dyDescent="0.3">
      <c r="A9668" s="1">
        <v>45614</v>
      </c>
      <c r="B9668" t="str">
        <v>Marketing</v>
      </c>
      <c r="C9668" t="str">
        <v>Product Revenue</v>
      </c>
      <c r="D9668" s="10">
        <v>12448</v>
      </c>
      <c r="E9668" s="1">
        <v>45614</v>
      </c>
      <c r="F9668" t="str">
        <v>Marketing</v>
      </c>
      <c r="G9668" t="str">
        <v>Product Revenue</v>
      </c>
      <c r="H9668" s="10">
        <v>10966</v>
      </c>
    </row>
    <row r="9669" spans="1:8" x14ac:dyDescent="0.3">
      <c r="A9669" s="1">
        <v>45614</v>
      </c>
      <c r="B9669" t="str">
        <v>Marketing</v>
      </c>
      <c r="C9669" t="str">
        <v>Service Revenue</v>
      </c>
      <c r="D9669" s="10">
        <v>20054</v>
      </c>
      <c r="E9669" s="1">
        <v>45614</v>
      </c>
      <c r="F9669" t="str">
        <v>Marketing</v>
      </c>
      <c r="G9669" t="str">
        <v>Service Revenue</v>
      </c>
      <c r="H9669" s="10">
        <v>19078</v>
      </c>
    </row>
    <row r="9670" spans="1:8" x14ac:dyDescent="0.3">
      <c r="A9670" s="1">
        <v>45614</v>
      </c>
      <c r="B9670" t="str">
        <v>Marketing</v>
      </c>
      <c r="C9670" t="str">
        <v>Salaries</v>
      </c>
      <c r="D9670" s="10">
        <v>19092</v>
      </c>
      <c r="E9670" s="1">
        <v>45614</v>
      </c>
      <c r="F9670" t="str">
        <v>Marketing</v>
      </c>
      <c r="G9670" t="str">
        <v>Salaries</v>
      </c>
      <c r="H9670" s="10">
        <v>19690</v>
      </c>
    </row>
    <row r="9671" spans="1:8" x14ac:dyDescent="0.3">
      <c r="A9671" s="1">
        <v>45614</v>
      </c>
      <c r="B9671" t="str">
        <v>Marketing</v>
      </c>
      <c r="C9671" t="str">
        <v>Rent</v>
      </c>
      <c r="D9671" s="10">
        <v>10742</v>
      </c>
      <c r="E9671" s="1">
        <v>45614</v>
      </c>
      <c r="F9671" t="str">
        <v>Marketing</v>
      </c>
      <c r="G9671" t="str">
        <v>Rent</v>
      </c>
      <c r="H9671" s="10">
        <v>9265</v>
      </c>
    </row>
    <row r="9672" spans="1:8" x14ac:dyDescent="0.3">
      <c r="A9672" s="1">
        <v>45614</v>
      </c>
      <c r="B9672" t="str">
        <v>Marketing</v>
      </c>
      <c r="C9672" t="str">
        <v>Marketing Spend</v>
      </c>
      <c r="D9672" s="10">
        <v>18326</v>
      </c>
      <c r="E9672" s="1">
        <v>45614</v>
      </c>
      <c r="F9672" t="str">
        <v>Marketing</v>
      </c>
      <c r="G9672" t="str">
        <v>Marketing Spend</v>
      </c>
      <c r="H9672" s="10">
        <v>19967</v>
      </c>
    </row>
    <row r="9673" spans="1:8" x14ac:dyDescent="0.3">
      <c r="A9673" s="1">
        <v>45614</v>
      </c>
      <c r="B9673" t="str">
        <v>Marketing</v>
      </c>
      <c r="C9673" t="str">
        <v>Software Licenses</v>
      </c>
      <c r="D9673" s="10">
        <v>14808</v>
      </c>
      <c r="E9673" s="1">
        <v>45614</v>
      </c>
      <c r="F9673" t="str">
        <v>Marketing</v>
      </c>
      <c r="G9673" t="str">
        <v>Software Licenses</v>
      </c>
      <c r="H9673" s="10">
        <v>15270</v>
      </c>
    </row>
    <row r="9674" spans="1:8" x14ac:dyDescent="0.3">
      <c r="A9674" s="1">
        <v>45614</v>
      </c>
      <c r="B9674" t="str">
        <v>Finance</v>
      </c>
      <c r="C9674" t="str">
        <v>Product Revenue</v>
      </c>
      <c r="D9674" s="10">
        <v>8698</v>
      </c>
      <c r="E9674" s="1">
        <v>45614</v>
      </c>
      <c r="F9674" t="str">
        <v>Finance</v>
      </c>
      <c r="G9674" t="str">
        <v>Product Revenue</v>
      </c>
      <c r="H9674" s="10">
        <v>11429</v>
      </c>
    </row>
    <row r="9675" spans="1:8" x14ac:dyDescent="0.3">
      <c r="A9675" s="1">
        <v>45614</v>
      </c>
      <c r="B9675" t="str">
        <v>Finance</v>
      </c>
      <c r="C9675" t="str">
        <v>Service Revenue</v>
      </c>
      <c r="D9675" s="10">
        <v>10258</v>
      </c>
      <c r="E9675" s="1">
        <v>45614</v>
      </c>
      <c r="F9675" t="str">
        <v>Finance</v>
      </c>
      <c r="G9675" t="str">
        <v>Service Revenue</v>
      </c>
      <c r="H9675" s="10">
        <v>11980</v>
      </c>
    </row>
    <row r="9676" spans="1:8" x14ac:dyDescent="0.3">
      <c r="A9676" s="1">
        <v>45614</v>
      </c>
      <c r="B9676" t="str">
        <v>Finance</v>
      </c>
      <c r="C9676" t="str">
        <v>Salaries</v>
      </c>
      <c r="D9676" s="10">
        <v>21279</v>
      </c>
      <c r="E9676" s="1">
        <v>45614</v>
      </c>
      <c r="F9676" t="str">
        <v>Finance</v>
      </c>
      <c r="G9676" t="str">
        <v>Salaries</v>
      </c>
      <c r="H9676" s="10">
        <v>22782</v>
      </c>
    </row>
    <row r="9677" spans="1:8" x14ac:dyDescent="0.3">
      <c r="A9677" s="1">
        <v>45614</v>
      </c>
      <c r="B9677" t="str">
        <v>Finance</v>
      </c>
      <c r="C9677" t="str">
        <v>Rent</v>
      </c>
      <c r="D9677" s="10">
        <v>23164</v>
      </c>
      <c r="E9677" s="1">
        <v>45614</v>
      </c>
      <c r="F9677" t="str">
        <v>Finance</v>
      </c>
      <c r="G9677" t="str">
        <v>Rent</v>
      </c>
      <c r="H9677" s="10">
        <v>24743</v>
      </c>
    </row>
    <row r="9678" spans="1:8" x14ac:dyDescent="0.3">
      <c r="A9678" s="1">
        <v>45614</v>
      </c>
      <c r="B9678" t="str">
        <v>Finance</v>
      </c>
      <c r="C9678" t="str">
        <v>Marketing Spend</v>
      </c>
      <c r="D9678" s="10">
        <v>19446</v>
      </c>
      <c r="E9678" s="1">
        <v>45614</v>
      </c>
      <c r="F9678" t="str">
        <v>Finance</v>
      </c>
      <c r="G9678" t="str">
        <v>Marketing Spend</v>
      </c>
      <c r="H9678" s="10">
        <v>17266</v>
      </c>
    </row>
    <row r="9679" spans="1:8" x14ac:dyDescent="0.3">
      <c r="A9679" s="1">
        <v>45614</v>
      </c>
      <c r="B9679" t="str">
        <v>Finance</v>
      </c>
      <c r="C9679" t="str">
        <v>Software Licenses</v>
      </c>
      <c r="D9679" s="10">
        <v>3029</v>
      </c>
      <c r="E9679" s="1">
        <v>45614</v>
      </c>
      <c r="F9679" t="str">
        <v>Finance</v>
      </c>
      <c r="G9679" t="str">
        <v>Software Licenses</v>
      </c>
      <c r="H9679" s="10">
        <v>285</v>
      </c>
    </row>
    <row r="9680" spans="1:8" x14ac:dyDescent="0.3">
      <c r="A9680" s="1">
        <v>45614</v>
      </c>
      <c r="B9680" t="str">
        <v>IT</v>
      </c>
      <c r="C9680" t="str">
        <v>Product Revenue</v>
      </c>
      <c r="D9680" s="10">
        <v>2770</v>
      </c>
      <c r="E9680" s="1">
        <v>45614</v>
      </c>
      <c r="F9680" t="str">
        <v>IT</v>
      </c>
      <c r="G9680" t="str">
        <v>Product Revenue</v>
      </c>
      <c r="H9680" s="10">
        <v>2467</v>
      </c>
    </row>
    <row r="9681" spans="1:8" x14ac:dyDescent="0.3">
      <c r="A9681" s="1">
        <v>45614</v>
      </c>
      <c r="B9681" t="str">
        <v>IT</v>
      </c>
      <c r="C9681" t="str">
        <v>Service Revenue</v>
      </c>
      <c r="D9681" s="10">
        <v>21639</v>
      </c>
      <c r="E9681" s="1">
        <v>45614</v>
      </c>
      <c r="F9681" t="str">
        <v>IT</v>
      </c>
      <c r="G9681" t="str">
        <v>Service Revenue</v>
      </c>
      <c r="H9681" s="10">
        <v>20570</v>
      </c>
    </row>
    <row r="9682" spans="1:8" x14ac:dyDescent="0.3">
      <c r="A9682" s="1">
        <v>45614</v>
      </c>
      <c r="B9682" t="str">
        <v>IT</v>
      </c>
      <c r="C9682" t="str">
        <v>Salaries</v>
      </c>
      <c r="D9682" s="10">
        <v>5891</v>
      </c>
      <c r="E9682" s="1">
        <v>45614</v>
      </c>
      <c r="F9682" t="str">
        <v>IT</v>
      </c>
      <c r="G9682" t="str">
        <v>Salaries</v>
      </c>
      <c r="H9682" s="10">
        <v>5456</v>
      </c>
    </row>
    <row r="9683" spans="1:8" x14ac:dyDescent="0.3">
      <c r="A9683" s="1">
        <v>45614</v>
      </c>
      <c r="B9683" t="str">
        <v>IT</v>
      </c>
      <c r="C9683" t="str">
        <v>Rent</v>
      </c>
      <c r="D9683" s="10">
        <v>19803</v>
      </c>
      <c r="E9683" s="1">
        <v>45614</v>
      </c>
      <c r="F9683" t="str">
        <v>IT</v>
      </c>
      <c r="G9683" t="str">
        <v>Rent</v>
      </c>
      <c r="H9683" s="10">
        <v>19651</v>
      </c>
    </row>
    <row r="9684" spans="1:8" x14ac:dyDescent="0.3">
      <c r="A9684" s="1">
        <v>45614</v>
      </c>
      <c r="B9684" t="str">
        <v>IT</v>
      </c>
      <c r="C9684" t="str">
        <v>Marketing Spend</v>
      </c>
      <c r="D9684" s="10">
        <v>2896</v>
      </c>
      <c r="E9684" s="1">
        <v>45614</v>
      </c>
      <c r="F9684" t="str">
        <v>IT</v>
      </c>
      <c r="G9684" t="str">
        <v>Marketing Spend</v>
      </c>
      <c r="H9684" s="10">
        <v>5716</v>
      </c>
    </row>
    <row r="9685" spans="1:8" x14ac:dyDescent="0.3">
      <c r="A9685" s="1">
        <v>45614</v>
      </c>
      <c r="B9685" t="str">
        <v>IT</v>
      </c>
      <c r="C9685" t="str">
        <v>Software Licenses</v>
      </c>
      <c r="D9685" s="10">
        <v>20442</v>
      </c>
      <c r="E9685" s="1">
        <v>45614</v>
      </c>
      <c r="F9685" t="str">
        <v>IT</v>
      </c>
      <c r="G9685" t="str">
        <v>Software Licenses</v>
      </c>
      <c r="H9685" s="10">
        <v>18505</v>
      </c>
    </row>
    <row r="9686" spans="1:8" x14ac:dyDescent="0.3">
      <c r="A9686" s="1">
        <v>45614</v>
      </c>
      <c r="B9686" t="str">
        <v>HR</v>
      </c>
      <c r="C9686" t="str">
        <v>Product Revenue</v>
      </c>
      <c r="D9686" s="10">
        <v>14402</v>
      </c>
      <c r="E9686" s="1">
        <v>45614</v>
      </c>
      <c r="F9686" t="str">
        <v>HR</v>
      </c>
      <c r="G9686" t="str">
        <v>Product Revenue</v>
      </c>
      <c r="H9686" s="10">
        <v>15084</v>
      </c>
    </row>
    <row r="9687" spans="1:8" x14ac:dyDescent="0.3">
      <c r="A9687" s="1">
        <v>45614</v>
      </c>
      <c r="B9687" t="str">
        <v>HR</v>
      </c>
      <c r="C9687" t="str">
        <v>Service Revenue</v>
      </c>
      <c r="D9687" s="10">
        <v>5741</v>
      </c>
      <c r="E9687" s="1">
        <v>45614</v>
      </c>
      <c r="F9687" t="str">
        <v>HR</v>
      </c>
      <c r="G9687" t="str">
        <v>Service Revenue</v>
      </c>
      <c r="H9687" s="10">
        <v>5831</v>
      </c>
    </row>
    <row r="9688" spans="1:8" x14ac:dyDescent="0.3">
      <c r="A9688" s="1">
        <v>45614</v>
      </c>
      <c r="B9688" t="str">
        <v>HR</v>
      </c>
      <c r="C9688" t="str">
        <v>Salaries</v>
      </c>
      <c r="D9688" s="10">
        <v>10978</v>
      </c>
      <c r="E9688" s="1">
        <v>45614</v>
      </c>
      <c r="F9688" t="str">
        <v>HR</v>
      </c>
      <c r="G9688" t="str">
        <v>Salaries</v>
      </c>
      <c r="H9688" s="10">
        <v>8908</v>
      </c>
    </row>
    <row r="9689" spans="1:8" x14ac:dyDescent="0.3">
      <c r="A9689" s="1">
        <v>45614</v>
      </c>
      <c r="B9689" t="str">
        <v>HR</v>
      </c>
      <c r="C9689" t="str">
        <v>Rent</v>
      </c>
      <c r="D9689" s="10">
        <v>20769</v>
      </c>
      <c r="E9689" s="1">
        <v>45614</v>
      </c>
      <c r="F9689" t="str">
        <v>HR</v>
      </c>
      <c r="G9689" t="str">
        <v>Rent</v>
      </c>
      <c r="H9689" s="10">
        <v>20144</v>
      </c>
    </row>
    <row r="9690" spans="1:8" x14ac:dyDescent="0.3">
      <c r="A9690" s="1">
        <v>45614</v>
      </c>
      <c r="B9690" t="str">
        <v>HR</v>
      </c>
      <c r="C9690" t="str">
        <v>Marketing Spend</v>
      </c>
      <c r="D9690" s="10">
        <v>7906</v>
      </c>
      <c r="E9690" s="1">
        <v>45614</v>
      </c>
      <c r="F9690" t="str">
        <v>HR</v>
      </c>
      <c r="G9690" t="str">
        <v>Marketing Spend</v>
      </c>
      <c r="H9690" s="10">
        <v>10149</v>
      </c>
    </row>
    <row r="9691" spans="1:8" x14ac:dyDescent="0.3">
      <c r="A9691" s="1">
        <v>45614</v>
      </c>
      <c r="B9691" t="str">
        <v>HR</v>
      </c>
      <c r="C9691" t="str">
        <v>Software Licenses</v>
      </c>
      <c r="D9691" s="10">
        <v>16536</v>
      </c>
      <c r="E9691" s="1">
        <v>45614</v>
      </c>
      <c r="F9691" t="str">
        <v>HR</v>
      </c>
      <c r="G9691" t="str">
        <v>Software Licenses</v>
      </c>
      <c r="H9691" s="10">
        <v>13798</v>
      </c>
    </row>
    <row r="9692" spans="1:8" x14ac:dyDescent="0.3">
      <c r="A9692" s="1">
        <v>45615</v>
      </c>
      <c r="B9692" t="str">
        <v>Sales</v>
      </c>
      <c r="C9692" t="str">
        <v>Product Revenue</v>
      </c>
      <c r="D9692" s="10">
        <v>24307</v>
      </c>
      <c r="E9692" s="1">
        <v>45615</v>
      </c>
      <c r="F9692" t="str">
        <v>Sales</v>
      </c>
      <c r="G9692" t="str">
        <v>Product Revenue</v>
      </c>
      <c r="H9692" s="10">
        <v>22808</v>
      </c>
    </row>
    <row r="9693" spans="1:8" x14ac:dyDescent="0.3">
      <c r="A9693" s="1">
        <v>45615</v>
      </c>
      <c r="B9693" t="str">
        <v>Sales</v>
      </c>
      <c r="C9693" t="str">
        <v>Service Revenue</v>
      </c>
      <c r="D9693" s="10">
        <v>20722</v>
      </c>
      <c r="E9693" s="1">
        <v>45615</v>
      </c>
      <c r="F9693" t="str">
        <v>Sales</v>
      </c>
      <c r="G9693" t="str">
        <v>Service Revenue</v>
      </c>
      <c r="H9693" s="10">
        <v>17922</v>
      </c>
    </row>
    <row r="9694" spans="1:8" x14ac:dyDescent="0.3">
      <c r="A9694" s="1">
        <v>45615</v>
      </c>
      <c r="B9694" t="str">
        <v>Sales</v>
      </c>
      <c r="C9694" t="str">
        <v>Salaries</v>
      </c>
      <c r="D9694" s="10">
        <v>17094</v>
      </c>
      <c r="E9694" s="1">
        <v>45615</v>
      </c>
      <c r="F9694" t="str">
        <v>Sales</v>
      </c>
      <c r="G9694" t="str">
        <v>Salaries</v>
      </c>
      <c r="H9694" s="10">
        <v>14289</v>
      </c>
    </row>
    <row r="9695" spans="1:8" x14ac:dyDescent="0.3">
      <c r="A9695" s="1">
        <v>45615</v>
      </c>
      <c r="B9695" t="str">
        <v>Sales</v>
      </c>
      <c r="C9695" t="str">
        <v>Rent</v>
      </c>
      <c r="D9695" s="10">
        <v>12934</v>
      </c>
      <c r="E9695" s="1">
        <v>45615</v>
      </c>
      <c r="F9695" t="str">
        <v>Sales</v>
      </c>
      <c r="G9695" t="str">
        <v>Rent</v>
      </c>
      <c r="H9695" s="10">
        <v>11848</v>
      </c>
    </row>
    <row r="9696" spans="1:8" x14ac:dyDescent="0.3">
      <c r="A9696" s="1">
        <v>45615</v>
      </c>
      <c r="B9696" t="str">
        <v>Sales</v>
      </c>
      <c r="C9696" t="str">
        <v>Marketing Spend</v>
      </c>
      <c r="D9696" s="10">
        <v>3548</v>
      </c>
      <c r="E9696" s="1">
        <v>45615</v>
      </c>
      <c r="F9696" t="str">
        <v>Sales</v>
      </c>
      <c r="G9696" t="str">
        <v>Marketing Spend</v>
      </c>
      <c r="H9696" s="10">
        <v>5889</v>
      </c>
    </row>
    <row r="9697" spans="1:8" x14ac:dyDescent="0.3">
      <c r="A9697" s="1">
        <v>45615</v>
      </c>
      <c r="B9697" t="str">
        <v>Sales</v>
      </c>
      <c r="C9697" t="str">
        <v>Software Licenses</v>
      </c>
      <c r="D9697" s="10">
        <v>12284</v>
      </c>
      <c r="E9697" s="1">
        <v>45615</v>
      </c>
      <c r="F9697" t="str">
        <v>Sales</v>
      </c>
      <c r="G9697" t="str">
        <v>Software Licenses</v>
      </c>
      <c r="H9697" s="10">
        <v>12528</v>
      </c>
    </row>
    <row r="9698" spans="1:8" x14ac:dyDescent="0.3">
      <c r="A9698" s="1">
        <v>45615</v>
      </c>
      <c r="B9698" t="str">
        <v>Marketing</v>
      </c>
      <c r="C9698" t="str">
        <v>Product Revenue</v>
      </c>
      <c r="D9698" s="10">
        <v>15394</v>
      </c>
      <c r="E9698" s="1">
        <v>45615</v>
      </c>
      <c r="F9698" t="str">
        <v>Marketing</v>
      </c>
      <c r="G9698" t="str">
        <v>Product Revenue</v>
      </c>
      <c r="H9698" s="10">
        <v>13416</v>
      </c>
    </row>
    <row r="9699" spans="1:8" x14ac:dyDescent="0.3">
      <c r="A9699" s="1">
        <v>45615</v>
      </c>
      <c r="B9699" t="str">
        <v>Marketing</v>
      </c>
      <c r="C9699" t="str">
        <v>Service Revenue</v>
      </c>
      <c r="D9699" s="10">
        <v>18519</v>
      </c>
      <c r="E9699" s="1">
        <v>45615</v>
      </c>
      <c r="F9699" t="str">
        <v>Marketing</v>
      </c>
      <c r="G9699" t="str">
        <v>Service Revenue</v>
      </c>
      <c r="H9699" s="10">
        <v>16944</v>
      </c>
    </row>
    <row r="9700" spans="1:8" x14ac:dyDescent="0.3">
      <c r="A9700" s="1">
        <v>45615</v>
      </c>
      <c r="B9700" t="str">
        <v>Marketing</v>
      </c>
      <c r="C9700" t="str">
        <v>Salaries</v>
      </c>
      <c r="D9700" s="10">
        <v>4520</v>
      </c>
      <c r="E9700" s="1">
        <v>45615</v>
      </c>
      <c r="F9700" t="str">
        <v>Marketing</v>
      </c>
      <c r="G9700" t="str">
        <v>Salaries</v>
      </c>
      <c r="H9700" s="10">
        <v>5849</v>
      </c>
    </row>
    <row r="9701" spans="1:8" x14ac:dyDescent="0.3">
      <c r="A9701" s="1">
        <v>45615</v>
      </c>
      <c r="B9701" t="str">
        <v>Marketing</v>
      </c>
      <c r="C9701" t="str">
        <v>Rent</v>
      </c>
      <c r="D9701" s="10">
        <v>8571</v>
      </c>
      <c r="E9701" s="1">
        <v>45615</v>
      </c>
      <c r="F9701" t="str">
        <v>Marketing</v>
      </c>
      <c r="G9701" t="str">
        <v>Rent</v>
      </c>
      <c r="H9701" s="10">
        <v>5853</v>
      </c>
    </row>
    <row r="9702" spans="1:8" x14ac:dyDescent="0.3">
      <c r="A9702" s="1">
        <v>45615</v>
      </c>
      <c r="B9702" t="str">
        <v>Marketing</v>
      </c>
      <c r="C9702" t="str">
        <v>Marketing Spend</v>
      </c>
      <c r="D9702" s="10">
        <v>3725</v>
      </c>
      <c r="E9702" s="1">
        <v>45615</v>
      </c>
      <c r="F9702" t="str">
        <v>Marketing</v>
      </c>
      <c r="G9702" t="str">
        <v>Marketing Spend</v>
      </c>
      <c r="H9702" s="10">
        <v>4312</v>
      </c>
    </row>
    <row r="9703" spans="1:8" x14ac:dyDescent="0.3">
      <c r="A9703" s="1">
        <v>45615</v>
      </c>
      <c r="B9703" t="str">
        <v>Marketing</v>
      </c>
      <c r="C9703" t="str">
        <v>Software Licenses</v>
      </c>
      <c r="D9703" s="10">
        <v>17220</v>
      </c>
      <c r="E9703" s="1">
        <v>45615</v>
      </c>
      <c r="F9703" t="str">
        <v>Marketing</v>
      </c>
      <c r="G9703" t="str">
        <v>Software Licenses</v>
      </c>
      <c r="H9703" s="10">
        <v>20077</v>
      </c>
    </row>
    <row r="9704" spans="1:8" x14ac:dyDescent="0.3">
      <c r="A9704" s="1">
        <v>45615</v>
      </c>
      <c r="B9704" t="str">
        <v>Finance</v>
      </c>
      <c r="C9704" t="str">
        <v>Product Revenue</v>
      </c>
      <c r="D9704" s="10">
        <v>17849</v>
      </c>
      <c r="E9704" s="1">
        <v>45615</v>
      </c>
      <c r="F9704" t="str">
        <v>Finance</v>
      </c>
      <c r="G9704" t="str">
        <v>Product Revenue</v>
      </c>
      <c r="H9704" s="10">
        <v>18873</v>
      </c>
    </row>
    <row r="9705" spans="1:8" x14ac:dyDescent="0.3">
      <c r="A9705" s="1">
        <v>45615</v>
      </c>
      <c r="B9705" t="str">
        <v>Finance</v>
      </c>
      <c r="C9705" t="str">
        <v>Service Revenue</v>
      </c>
      <c r="D9705" s="10">
        <v>24101</v>
      </c>
      <c r="E9705" s="1">
        <v>45615</v>
      </c>
      <c r="F9705" t="str">
        <v>Finance</v>
      </c>
      <c r="G9705" t="str">
        <v>Service Revenue</v>
      </c>
      <c r="H9705" s="10">
        <v>25958</v>
      </c>
    </row>
    <row r="9706" spans="1:8" x14ac:dyDescent="0.3">
      <c r="A9706" s="1">
        <v>45615</v>
      </c>
      <c r="B9706" t="str">
        <v>Finance</v>
      </c>
      <c r="C9706" t="str">
        <v>Salaries</v>
      </c>
      <c r="D9706" s="10">
        <v>4338</v>
      </c>
      <c r="E9706" s="1">
        <v>45615</v>
      </c>
      <c r="F9706" t="str">
        <v>Finance</v>
      </c>
      <c r="G9706" t="str">
        <v>Salaries</v>
      </c>
      <c r="H9706" s="10">
        <v>2266</v>
      </c>
    </row>
    <row r="9707" spans="1:8" x14ac:dyDescent="0.3">
      <c r="A9707" s="1">
        <v>45615</v>
      </c>
      <c r="B9707" t="str">
        <v>Finance</v>
      </c>
      <c r="C9707" t="str">
        <v>Rent</v>
      </c>
      <c r="D9707" s="10">
        <v>1673</v>
      </c>
      <c r="E9707" s="1">
        <v>45615</v>
      </c>
      <c r="F9707" t="str">
        <v>Finance</v>
      </c>
      <c r="G9707" t="str">
        <v>Rent</v>
      </c>
      <c r="H9707" s="10">
        <v>4601</v>
      </c>
    </row>
    <row r="9708" spans="1:8" x14ac:dyDescent="0.3">
      <c r="A9708" s="1">
        <v>45615</v>
      </c>
      <c r="B9708" t="str">
        <v>Finance</v>
      </c>
      <c r="C9708" t="str">
        <v>Marketing Spend</v>
      </c>
      <c r="D9708" s="10">
        <v>14221</v>
      </c>
      <c r="E9708" s="1">
        <v>45615</v>
      </c>
      <c r="F9708" t="str">
        <v>Finance</v>
      </c>
      <c r="G9708" t="str">
        <v>Marketing Spend</v>
      </c>
      <c r="H9708" s="10">
        <v>15577</v>
      </c>
    </row>
    <row r="9709" spans="1:8" x14ac:dyDescent="0.3">
      <c r="A9709" s="1">
        <v>45615</v>
      </c>
      <c r="B9709" t="str">
        <v>Finance</v>
      </c>
      <c r="C9709" t="str">
        <v>Software Licenses</v>
      </c>
      <c r="D9709" s="10">
        <v>15405</v>
      </c>
      <c r="E9709" s="1">
        <v>45615</v>
      </c>
      <c r="F9709" t="str">
        <v>Finance</v>
      </c>
      <c r="G9709" t="str">
        <v>Software Licenses</v>
      </c>
      <c r="H9709" s="10">
        <v>16512</v>
      </c>
    </row>
    <row r="9710" spans="1:8" x14ac:dyDescent="0.3">
      <c r="A9710" s="1">
        <v>45615</v>
      </c>
      <c r="B9710" t="str">
        <v>IT</v>
      </c>
      <c r="C9710" t="str">
        <v>Product Revenue</v>
      </c>
      <c r="D9710" s="10">
        <v>5261</v>
      </c>
      <c r="E9710" s="1">
        <v>45615</v>
      </c>
      <c r="F9710" t="str">
        <v>IT</v>
      </c>
      <c r="G9710" t="str">
        <v>Product Revenue</v>
      </c>
      <c r="H9710" s="10">
        <v>2317</v>
      </c>
    </row>
    <row r="9711" spans="1:8" x14ac:dyDescent="0.3">
      <c r="A9711" s="1">
        <v>45615</v>
      </c>
      <c r="B9711" t="str">
        <v>IT</v>
      </c>
      <c r="C9711" t="str">
        <v>Service Revenue</v>
      </c>
      <c r="D9711" s="10">
        <v>7676</v>
      </c>
      <c r="E9711" s="1">
        <v>45615</v>
      </c>
      <c r="F9711" t="str">
        <v>IT</v>
      </c>
      <c r="G9711" t="str">
        <v>Service Revenue</v>
      </c>
      <c r="H9711" s="10">
        <v>7527</v>
      </c>
    </row>
    <row r="9712" spans="1:8" x14ac:dyDescent="0.3">
      <c r="A9712" s="1">
        <v>45615</v>
      </c>
      <c r="B9712" t="str">
        <v>IT</v>
      </c>
      <c r="C9712" t="str">
        <v>Salaries</v>
      </c>
      <c r="D9712" s="10">
        <v>9922</v>
      </c>
      <c r="E9712" s="1">
        <v>45615</v>
      </c>
      <c r="F9712" t="str">
        <v>IT</v>
      </c>
      <c r="G9712" t="str">
        <v>Salaries</v>
      </c>
      <c r="H9712" s="10">
        <v>10407</v>
      </c>
    </row>
    <row r="9713" spans="1:8" x14ac:dyDescent="0.3">
      <c r="A9713" s="1">
        <v>45615</v>
      </c>
      <c r="B9713" t="str">
        <v>IT</v>
      </c>
      <c r="C9713" t="str">
        <v>Rent</v>
      </c>
      <c r="D9713" s="10">
        <v>20810</v>
      </c>
      <c r="E9713" s="1">
        <v>45615</v>
      </c>
      <c r="F9713" t="str">
        <v>IT</v>
      </c>
      <c r="G9713" t="str">
        <v>Rent</v>
      </c>
      <c r="H9713" s="10">
        <v>21493</v>
      </c>
    </row>
    <row r="9714" spans="1:8" x14ac:dyDescent="0.3">
      <c r="A9714" s="1">
        <v>45615</v>
      </c>
      <c r="B9714" t="str">
        <v>IT</v>
      </c>
      <c r="C9714" t="str">
        <v>Marketing Spend</v>
      </c>
      <c r="D9714" s="10">
        <v>19398</v>
      </c>
      <c r="E9714" s="1">
        <v>45615</v>
      </c>
      <c r="F9714" t="str">
        <v>IT</v>
      </c>
      <c r="G9714" t="str">
        <v>Marketing Spend</v>
      </c>
      <c r="H9714" s="10">
        <v>18748</v>
      </c>
    </row>
    <row r="9715" spans="1:8" x14ac:dyDescent="0.3">
      <c r="A9715" s="1">
        <v>45615</v>
      </c>
      <c r="B9715" t="str">
        <v>IT</v>
      </c>
      <c r="C9715" t="str">
        <v>Software Licenses</v>
      </c>
      <c r="D9715" s="10">
        <v>20881</v>
      </c>
      <c r="E9715" s="1">
        <v>45615</v>
      </c>
      <c r="F9715" t="str">
        <v>IT</v>
      </c>
      <c r="G9715" t="str">
        <v>Software Licenses</v>
      </c>
      <c r="H9715" s="10">
        <v>18603</v>
      </c>
    </row>
    <row r="9716" spans="1:8" x14ac:dyDescent="0.3">
      <c r="A9716" s="1">
        <v>45615</v>
      </c>
      <c r="B9716" t="str">
        <v>HR</v>
      </c>
      <c r="C9716" t="str">
        <v>Product Revenue</v>
      </c>
      <c r="D9716" s="10">
        <v>5859</v>
      </c>
      <c r="E9716" s="1">
        <v>45615</v>
      </c>
      <c r="F9716" t="str">
        <v>HR</v>
      </c>
      <c r="G9716" t="str">
        <v>Product Revenue</v>
      </c>
      <c r="H9716" s="10">
        <v>6889</v>
      </c>
    </row>
    <row r="9717" spans="1:8" x14ac:dyDescent="0.3">
      <c r="A9717" s="1">
        <v>45615</v>
      </c>
      <c r="B9717" t="str">
        <v>HR</v>
      </c>
      <c r="C9717" t="str">
        <v>Service Revenue</v>
      </c>
      <c r="D9717" s="10">
        <v>14068</v>
      </c>
      <c r="E9717" s="1">
        <v>45615</v>
      </c>
      <c r="F9717" t="str">
        <v>HR</v>
      </c>
      <c r="G9717" t="str">
        <v>Service Revenue</v>
      </c>
      <c r="H9717" s="10">
        <v>13980</v>
      </c>
    </row>
    <row r="9718" spans="1:8" x14ac:dyDescent="0.3">
      <c r="A9718" s="1">
        <v>45615</v>
      </c>
      <c r="B9718" t="str">
        <v>HR</v>
      </c>
      <c r="C9718" t="str">
        <v>Salaries</v>
      </c>
      <c r="D9718" s="10">
        <v>8793</v>
      </c>
      <c r="E9718" s="1">
        <v>45615</v>
      </c>
      <c r="F9718" t="str">
        <v>HR</v>
      </c>
      <c r="G9718" t="str">
        <v>Salaries</v>
      </c>
      <c r="H9718" s="10">
        <v>8425</v>
      </c>
    </row>
    <row r="9719" spans="1:8" x14ac:dyDescent="0.3">
      <c r="A9719" s="1">
        <v>45615</v>
      </c>
      <c r="B9719" t="str">
        <v>HR</v>
      </c>
      <c r="C9719" t="str">
        <v>Rent</v>
      </c>
      <c r="D9719" s="10">
        <v>8086</v>
      </c>
      <c r="E9719" s="1">
        <v>45615</v>
      </c>
      <c r="F9719" t="str">
        <v>HR</v>
      </c>
      <c r="G9719" t="str">
        <v>Rent</v>
      </c>
      <c r="H9719" s="10">
        <v>8040</v>
      </c>
    </row>
    <row r="9720" spans="1:8" x14ac:dyDescent="0.3">
      <c r="A9720" s="1">
        <v>45615</v>
      </c>
      <c r="B9720" t="str">
        <v>HR</v>
      </c>
      <c r="C9720" t="str">
        <v>Marketing Spend</v>
      </c>
      <c r="D9720" s="10">
        <v>22398</v>
      </c>
      <c r="E9720" s="1">
        <v>45615</v>
      </c>
      <c r="F9720" t="str">
        <v>HR</v>
      </c>
      <c r="G9720" t="str">
        <v>Marketing Spend</v>
      </c>
      <c r="H9720" s="10">
        <v>22863</v>
      </c>
    </row>
    <row r="9721" spans="1:8" x14ac:dyDescent="0.3">
      <c r="A9721" s="1">
        <v>45615</v>
      </c>
      <c r="B9721" t="str">
        <v>HR</v>
      </c>
      <c r="C9721" t="str">
        <v>Software Licenses</v>
      </c>
      <c r="D9721" s="10">
        <v>20476</v>
      </c>
      <c r="E9721" s="1">
        <v>45615</v>
      </c>
      <c r="F9721" t="str">
        <v>HR</v>
      </c>
      <c r="G9721" t="str">
        <v>Software Licenses</v>
      </c>
      <c r="H9721" s="10">
        <v>23047</v>
      </c>
    </row>
    <row r="9722" spans="1:8" x14ac:dyDescent="0.3">
      <c r="A9722" s="1">
        <v>45616</v>
      </c>
      <c r="B9722" t="str">
        <v>Sales</v>
      </c>
      <c r="C9722" t="str">
        <v>Product Revenue</v>
      </c>
      <c r="D9722" s="10">
        <v>13652</v>
      </c>
      <c r="E9722" s="1">
        <v>45616</v>
      </c>
      <c r="F9722" t="str">
        <v>Sales</v>
      </c>
      <c r="G9722" t="str">
        <v>Product Revenue</v>
      </c>
      <c r="H9722" s="10">
        <v>15963</v>
      </c>
    </row>
    <row r="9723" spans="1:8" x14ac:dyDescent="0.3">
      <c r="A9723" s="1">
        <v>45616</v>
      </c>
      <c r="B9723" t="str">
        <v>Sales</v>
      </c>
      <c r="C9723" t="str">
        <v>Service Revenue</v>
      </c>
      <c r="D9723" s="10">
        <v>5954</v>
      </c>
      <c r="E9723" s="1">
        <v>45616</v>
      </c>
      <c r="F9723" t="str">
        <v>Sales</v>
      </c>
      <c r="G9723" t="str">
        <v>Service Revenue</v>
      </c>
      <c r="H9723" s="10">
        <v>4163</v>
      </c>
    </row>
    <row r="9724" spans="1:8" x14ac:dyDescent="0.3">
      <c r="A9724" s="1">
        <v>45616</v>
      </c>
      <c r="B9724" t="str">
        <v>Sales</v>
      </c>
      <c r="C9724" t="str">
        <v>Salaries</v>
      </c>
      <c r="D9724" s="10">
        <v>12009</v>
      </c>
      <c r="E9724" s="1">
        <v>45616</v>
      </c>
      <c r="F9724" t="str">
        <v>Sales</v>
      </c>
      <c r="G9724" t="str">
        <v>Salaries</v>
      </c>
      <c r="H9724" s="10">
        <v>14754</v>
      </c>
    </row>
    <row r="9725" spans="1:8" x14ac:dyDescent="0.3">
      <c r="A9725" s="1">
        <v>45616</v>
      </c>
      <c r="B9725" t="str">
        <v>Sales</v>
      </c>
      <c r="C9725" t="str">
        <v>Rent</v>
      </c>
      <c r="D9725" s="10">
        <v>11036</v>
      </c>
      <c r="E9725" s="1">
        <v>45616</v>
      </c>
      <c r="F9725" t="str">
        <v>Sales</v>
      </c>
      <c r="G9725" t="str">
        <v>Rent</v>
      </c>
      <c r="H9725" s="10">
        <v>12012</v>
      </c>
    </row>
    <row r="9726" spans="1:8" x14ac:dyDescent="0.3">
      <c r="A9726" s="1">
        <v>45616</v>
      </c>
      <c r="B9726" t="str">
        <v>Sales</v>
      </c>
      <c r="C9726" t="str">
        <v>Marketing Spend</v>
      </c>
      <c r="D9726" s="10">
        <v>14758</v>
      </c>
      <c r="E9726" s="1">
        <v>45616</v>
      </c>
      <c r="F9726" t="str">
        <v>Sales</v>
      </c>
      <c r="G9726" t="str">
        <v>Marketing Spend</v>
      </c>
      <c r="H9726" s="10">
        <v>12893</v>
      </c>
    </row>
    <row r="9727" spans="1:8" x14ac:dyDescent="0.3">
      <c r="A9727" s="1">
        <v>45616</v>
      </c>
      <c r="B9727" t="str">
        <v>Sales</v>
      </c>
      <c r="C9727" t="str">
        <v>Software Licenses</v>
      </c>
      <c r="D9727" s="10">
        <v>21275</v>
      </c>
      <c r="E9727" s="1">
        <v>45616</v>
      </c>
      <c r="F9727" t="str">
        <v>Sales</v>
      </c>
      <c r="G9727" t="str">
        <v>Software Licenses</v>
      </c>
      <c r="H9727" s="10">
        <v>18668</v>
      </c>
    </row>
    <row r="9728" spans="1:8" x14ac:dyDescent="0.3">
      <c r="A9728" s="1">
        <v>45616</v>
      </c>
      <c r="B9728" t="str">
        <v>Marketing</v>
      </c>
      <c r="C9728" t="str">
        <v>Product Revenue</v>
      </c>
      <c r="D9728" s="10">
        <v>10201</v>
      </c>
      <c r="E9728" s="1">
        <v>45616</v>
      </c>
      <c r="F9728" t="str">
        <v>Marketing</v>
      </c>
      <c r="G9728" t="str">
        <v>Product Revenue</v>
      </c>
      <c r="H9728" s="10">
        <v>8503</v>
      </c>
    </row>
    <row r="9729" spans="1:8" x14ac:dyDescent="0.3">
      <c r="A9729" s="1">
        <v>45616</v>
      </c>
      <c r="B9729" t="str">
        <v>Marketing</v>
      </c>
      <c r="C9729" t="str">
        <v>Service Revenue</v>
      </c>
      <c r="D9729" s="10">
        <v>10084</v>
      </c>
      <c r="E9729" s="1">
        <v>45616</v>
      </c>
      <c r="F9729" t="str">
        <v>Marketing</v>
      </c>
      <c r="G9729" t="str">
        <v>Service Revenue</v>
      </c>
      <c r="H9729" s="10">
        <v>12238</v>
      </c>
    </row>
    <row r="9730" spans="1:8" x14ac:dyDescent="0.3">
      <c r="A9730" s="1">
        <v>45616</v>
      </c>
      <c r="B9730" t="str">
        <v>Marketing</v>
      </c>
      <c r="C9730" t="str">
        <v>Salaries</v>
      </c>
      <c r="D9730" s="10">
        <v>12106</v>
      </c>
      <c r="E9730" s="1">
        <v>45616</v>
      </c>
      <c r="F9730" t="str">
        <v>Marketing</v>
      </c>
      <c r="G9730" t="str">
        <v>Salaries</v>
      </c>
      <c r="H9730" s="10">
        <v>13984</v>
      </c>
    </row>
    <row r="9731" spans="1:8" x14ac:dyDescent="0.3">
      <c r="A9731" s="1">
        <v>45616</v>
      </c>
      <c r="B9731" t="str">
        <v>Marketing</v>
      </c>
      <c r="C9731" t="str">
        <v>Rent</v>
      </c>
      <c r="D9731" s="10">
        <v>3284</v>
      </c>
      <c r="E9731" s="1">
        <v>45616</v>
      </c>
      <c r="F9731" t="str">
        <v>Marketing</v>
      </c>
      <c r="G9731" t="str">
        <v>Rent</v>
      </c>
      <c r="H9731" s="10">
        <v>3621</v>
      </c>
    </row>
    <row r="9732" spans="1:8" x14ac:dyDescent="0.3">
      <c r="A9732" s="1">
        <v>45616</v>
      </c>
      <c r="B9732" t="str">
        <v>Marketing</v>
      </c>
      <c r="C9732" t="str">
        <v>Marketing Spend</v>
      </c>
      <c r="D9732" s="10">
        <v>17192</v>
      </c>
      <c r="E9732" s="1">
        <v>45616</v>
      </c>
      <c r="F9732" t="str">
        <v>Marketing</v>
      </c>
      <c r="G9732" t="str">
        <v>Marketing Spend</v>
      </c>
      <c r="H9732" s="10">
        <v>14843</v>
      </c>
    </row>
    <row r="9733" spans="1:8" x14ac:dyDescent="0.3">
      <c r="A9733" s="1">
        <v>45616</v>
      </c>
      <c r="B9733" t="str">
        <v>Marketing</v>
      </c>
      <c r="C9733" t="str">
        <v>Software Licenses</v>
      </c>
      <c r="D9733" s="10">
        <v>9027</v>
      </c>
      <c r="E9733" s="1">
        <v>45616</v>
      </c>
      <c r="F9733" t="str">
        <v>Marketing</v>
      </c>
      <c r="G9733" t="str">
        <v>Software Licenses</v>
      </c>
      <c r="H9733" s="10">
        <v>10551</v>
      </c>
    </row>
    <row r="9734" spans="1:8" x14ac:dyDescent="0.3">
      <c r="A9734" s="1">
        <v>45616</v>
      </c>
      <c r="B9734" t="str">
        <v>Finance</v>
      </c>
      <c r="C9734" t="str">
        <v>Product Revenue</v>
      </c>
      <c r="D9734" s="10">
        <v>14288</v>
      </c>
      <c r="E9734" s="1">
        <v>45616</v>
      </c>
      <c r="F9734" t="str">
        <v>Finance</v>
      </c>
      <c r="G9734" t="str">
        <v>Product Revenue</v>
      </c>
      <c r="H9734" s="10">
        <v>16985</v>
      </c>
    </row>
    <row r="9735" spans="1:8" x14ac:dyDescent="0.3">
      <c r="A9735" s="1">
        <v>45616</v>
      </c>
      <c r="B9735" t="str">
        <v>Finance</v>
      </c>
      <c r="C9735" t="str">
        <v>Service Revenue</v>
      </c>
      <c r="D9735" s="10">
        <v>18974</v>
      </c>
      <c r="E9735" s="1">
        <v>45616</v>
      </c>
      <c r="F9735" t="str">
        <v>Finance</v>
      </c>
      <c r="G9735" t="str">
        <v>Service Revenue</v>
      </c>
      <c r="H9735" s="10">
        <v>18576</v>
      </c>
    </row>
    <row r="9736" spans="1:8" x14ac:dyDescent="0.3">
      <c r="A9736" s="1">
        <v>45616</v>
      </c>
      <c r="B9736" t="str">
        <v>Finance</v>
      </c>
      <c r="C9736" t="str">
        <v>Salaries</v>
      </c>
      <c r="D9736" s="10">
        <v>18534</v>
      </c>
      <c r="E9736" s="1">
        <v>45616</v>
      </c>
      <c r="F9736" t="str">
        <v>Finance</v>
      </c>
      <c r="G9736" t="str">
        <v>Salaries</v>
      </c>
      <c r="H9736" s="10">
        <v>15593</v>
      </c>
    </row>
    <row r="9737" spans="1:8" x14ac:dyDescent="0.3">
      <c r="A9737" s="1">
        <v>45616</v>
      </c>
      <c r="B9737" t="str">
        <v>Finance</v>
      </c>
      <c r="C9737" t="str">
        <v>Rent</v>
      </c>
      <c r="D9737" s="10">
        <v>6261</v>
      </c>
      <c r="E9737" s="1">
        <v>45616</v>
      </c>
      <c r="F9737" t="str">
        <v>Finance</v>
      </c>
      <c r="G9737" t="str">
        <v>Rent</v>
      </c>
      <c r="H9737" s="10">
        <v>8692</v>
      </c>
    </row>
    <row r="9738" spans="1:8" x14ac:dyDescent="0.3">
      <c r="A9738" s="1">
        <v>45616</v>
      </c>
      <c r="B9738" t="str">
        <v>Finance</v>
      </c>
      <c r="C9738" t="str">
        <v>Marketing Spend</v>
      </c>
      <c r="D9738" s="10">
        <v>794</v>
      </c>
      <c r="E9738" s="1">
        <v>45616</v>
      </c>
      <c r="F9738" t="str">
        <v>Finance</v>
      </c>
      <c r="G9738" t="str">
        <v>Marketing Spend</v>
      </c>
      <c r="H9738" s="10">
        <v>2361</v>
      </c>
    </row>
    <row r="9739" spans="1:8" x14ac:dyDescent="0.3">
      <c r="A9739" s="1">
        <v>45616</v>
      </c>
      <c r="B9739" t="str">
        <v>Finance</v>
      </c>
      <c r="C9739" t="str">
        <v>Software Licenses</v>
      </c>
      <c r="D9739" s="10">
        <v>23802</v>
      </c>
      <c r="E9739" s="1">
        <v>45616</v>
      </c>
      <c r="F9739" t="str">
        <v>Finance</v>
      </c>
      <c r="G9739" t="str">
        <v>Software Licenses</v>
      </c>
      <c r="H9739" s="10">
        <v>23827</v>
      </c>
    </row>
    <row r="9740" spans="1:8" x14ac:dyDescent="0.3">
      <c r="A9740" s="1">
        <v>45616</v>
      </c>
      <c r="B9740" t="str">
        <v>IT</v>
      </c>
      <c r="C9740" t="str">
        <v>Product Revenue</v>
      </c>
      <c r="D9740" s="10">
        <v>1453</v>
      </c>
      <c r="E9740" s="1">
        <v>45616</v>
      </c>
      <c r="F9740" t="str">
        <v>IT</v>
      </c>
      <c r="G9740" t="str">
        <v>Product Revenue</v>
      </c>
      <c r="H9740" s="10">
        <v>3692</v>
      </c>
    </row>
    <row r="9741" spans="1:8" x14ac:dyDescent="0.3">
      <c r="A9741" s="1">
        <v>45616</v>
      </c>
      <c r="B9741" t="str">
        <v>IT</v>
      </c>
      <c r="C9741" t="str">
        <v>Service Revenue</v>
      </c>
      <c r="D9741" s="10">
        <v>21365</v>
      </c>
      <c r="E9741" s="1">
        <v>45616</v>
      </c>
      <c r="F9741" t="str">
        <v>IT</v>
      </c>
      <c r="G9741" t="str">
        <v>Service Revenue</v>
      </c>
      <c r="H9741" s="10">
        <v>23636</v>
      </c>
    </row>
    <row r="9742" spans="1:8" x14ac:dyDescent="0.3">
      <c r="A9742" s="1">
        <v>45616</v>
      </c>
      <c r="B9742" t="str">
        <v>IT</v>
      </c>
      <c r="C9742" t="str">
        <v>Salaries</v>
      </c>
      <c r="D9742" s="10">
        <v>4587</v>
      </c>
      <c r="E9742" s="1">
        <v>45616</v>
      </c>
      <c r="F9742" t="str">
        <v>IT</v>
      </c>
      <c r="G9742" t="str">
        <v>Salaries</v>
      </c>
      <c r="H9742" s="10">
        <v>3000</v>
      </c>
    </row>
    <row r="9743" spans="1:8" x14ac:dyDescent="0.3">
      <c r="A9743" s="1">
        <v>45616</v>
      </c>
      <c r="B9743" t="str">
        <v>IT</v>
      </c>
      <c r="C9743" t="str">
        <v>Rent</v>
      </c>
      <c r="D9743" s="10">
        <v>855</v>
      </c>
      <c r="E9743" s="1">
        <v>45616</v>
      </c>
      <c r="F9743" t="str">
        <v>IT</v>
      </c>
      <c r="G9743" t="str">
        <v>Rent</v>
      </c>
      <c r="H9743" s="10">
        <v>755</v>
      </c>
    </row>
    <row r="9744" spans="1:8" x14ac:dyDescent="0.3">
      <c r="A9744" s="1">
        <v>45616</v>
      </c>
      <c r="B9744" t="str">
        <v>IT</v>
      </c>
      <c r="C9744" t="str">
        <v>Marketing Spend</v>
      </c>
      <c r="D9744" s="10">
        <v>8351</v>
      </c>
      <c r="E9744" s="1">
        <v>45616</v>
      </c>
      <c r="F9744" t="str">
        <v>IT</v>
      </c>
      <c r="G9744" t="str">
        <v>Marketing Spend</v>
      </c>
      <c r="H9744" s="10">
        <v>9674</v>
      </c>
    </row>
    <row r="9745" spans="1:8" x14ac:dyDescent="0.3">
      <c r="A9745" s="1">
        <v>45616</v>
      </c>
      <c r="B9745" t="str">
        <v>IT</v>
      </c>
      <c r="C9745" t="str">
        <v>Software Licenses</v>
      </c>
      <c r="D9745" s="10">
        <v>11667</v>
      </c>
      <c r="E9745" s="1">
        <v>45616</v>
      </c>
      <c r="F9745" t="str">
        <v>IT</v>
      </c>
      <c r="G9745" t="str">
        <v>Software Licenses</v>
      </c>
      <c r="H9745" s="10">
        <v>13598</v>
      </c>
    </row>
    <row r="9746" spans="1:8" x14ac:dyDescent="0.3">
      <c r="A9746" s="1">
        <v>45616</v>
      </c>
      <c r="B9746" t="str">
        <v>HR</v>
      </c>
      <c r="C9746" t="str">
        <v>Product Revenue</v>
      </c>
      <c r="D9746" s="10">
        <v>23144</v>
      </c>
      <c r="E9746" s="1">
        <v>45616</v>
      </c>
      <c r="F9746" t="str">
        <v>HR</v>
      </c>
      <c r="G9746" t="str">
        <v>Product Revenue</v>
      </c>
      <c r="H9746" s="10">
        <v>24344</v>
      </c>
    </row>
    <row r="9747" spans="1:8" x14ac:dyDescent="0.3">
      <c r="A9747" s="1">
        <v>45616</v>
      </c>
      <c r="B9747" t="str">
        <v>HR</v>
      </c>
      <c r="C9747" t="str">
        <v>Service Revenue</v>
      </c>
      <c r="D9747" s="10">
        <v>10656</v>
      </c>
      <c r="E9747" s="1">
        <v>45616</v>
      </c>
      <c r="F9747" t="str">
        <v>HR</v>
      </c>
      <c r="G9747" t="str">
        <v>Service Revenue</v>
      </c>
      <c r="H9747" s="10">
        <v>10327</v>
      </c>
    </row>
    <row r="9748" spans="1:8" x14ac:dyDescent="0.3">
      <c r="A9748" s="1">
        <v>45616</v>
      </c>
      <c r="B9748" t="str">
        <v>HR</v>
      </c>
      <c r="C9748" t="str">
        <v>Salaries</v>
      </c>
      <c r="D9748" s="10">
        <v>12040</v>
      </c>
      <c r="E9748" s="1">
        <v>45616</v>
      </c>
      <c r="F9748" t="str">
        <v>HR</v>
      </c>
      <c r="G9748" t="str">
        <v>Salaries</v>
      </c>
      <c r="H9748" s="10">
        <v>13736</v>
      </c>
    </row>
    <row r="9749" spans="1:8" x14ac:dyDescent="0.3">
      <c r="A9749" s="1">
        <v>45616</v>
      </c>
      <c r="B9749" t="str">
        <v>HR</v>
      </c>
      <c r="C9749" t="str">
        <v>Rent</v>
      </c>
      <c r="D9749" s="10">
        <v>22562</v>
      </c>
      <c r="E9749" s="1">
        <v>45616</v>
      </c>
      <c r="F9749" t="str">
        <v>HR</v>
      </c>
      <c r="G9749" t="str">
        <v>Rent</v>
      </c>
      <c r="H9749" s="10">
        <v>24288</v>
      </c>
    </row>
    <row r="9750" spans="1:8" x14ac:dyDescent="0.3">
      <c r="A9750" s="1">
        <v>45616</v>
      </c>
      <c r="B9750" t="str">
        <v>HR</v>
      </c>
      <c r="C9750" t="str">
        <v>Marketing Spend</v>
      </c>
      <c r="D9750" s="10">
        <v>5894</v>
      </c>
      <c r="E9750" s="1">
        <v>45616</v>
      </c>
      <c r="F9750" t="str">
        <v>HR</v>
      </c>
      <c r="G9750" t="str">
        <v>Marketing Spend</v>
      </c>
      <c r="H9750" s="10">
        <v>4173</v>
      </c>
    </row>
    <row r="9751" spans="1:8" x14ac:dyDescent="0.3">
      <c r="A9751" s="1">
        <v>45616</v>
      </c>
      <c r="B9751" t="str">
        <v>HR</v>
      </c>
      <c r="C9751" t="str">
        <v>Software Licenses</v>
      </c>
      <c r="D9751" s="10">
        <v>1194</v>
      </c>
      <c r="E9751" s="1">
        <v>45616</v>
      </c>
      <c r="F9751" t="str">
        <v>HR</v>
      </c>
      <c r="G9751" t="str">
        <v>Software Licenses</v>
      </c>
      <c r="H9751" s="10">
        <v>2831</v>
      </c>
    </row>
    <row r="9752" spans="1:8" x14ac:dyDescent="0.3">
      <c r="A9752" s="1">
        <v>45617</v>
      </c>
      <c r="B9752" t="str">
        <v>Sales</v>
      </c>
      <c r="C9752" t="str">
        <v>Product Revenue</v>
      </c>
      <c r="D9752" s="10">
        <v>15004</v>
      </c>
      <c r="E9752" s="1">
        <v>45617</v>
      </c>
      <c r="F9752" t="str">
        <v>Sales</v>
      </c>
      <c r="G9752" t="str">
        <v>Product Revenue</v>
      </c>
      <c r="H9752" s="10">
        <v>16659</v>
      </c>
    </row>
    <row r="9753" spans="1:8" x14ac:dyDescent="0.3">
      <c r="A9753" s="1">
        <v>45617</v>
      </c>
      <c r="B9753" t="str">
        <v>Sales</v>
      </c>
      <c r="C9753" t="str">
        <v>Service Revenue</v>
      </c>
      <c r="D9753" s="10">
        <v>5853</v>
      </c>
      <c r="E9753" s="1">
        <v>45617</v>
      </c>
      <c r="F9753" t="str">
        <v>Sales</v>
      </c>
      <c r="G9753" t="str">
        <v>Service Revenue</v>
      </c>
      <c r="H9753" s="10">
        <v>7397</v>
      </c>
    </row>
    <row r="9754" spans="1:8" x14ac:dyDescent="0.3">
      <c r="A9754" s="1">
        <v>45617</v>
      </c>
      <c r="B9754" t="str">
        <v>Sales</v>
      </c>
      <c r="C9754" t="str">
        <v>Salaries</v>
      </c>
      <c r="D9754" s="10">
        <v>16564</v>
      </c>
      <c r="E9754" s="1">
        <v>45617</v>
      </c>
      <c r="F9754" t="str">
        <v>Sales</v>
      </c>
      <c r="G9754" t="str">
        <v>Salaries</v>
      </c>
      <c r="H9754" s="10">
        <v>16269</v>
      </c>
    </row>
    <row r="9755" spans="1:8" x14ac:dyDescent="0.3">
      <c r="A9755" s="1">
        <v>45617</v>
      </c>
      <c r="B9755" t="str">
        <v>Sales</v>
      </c>
      <c r="C9755" t="str">
        <v>Rent</v>
      </c>
      <c r="D9755" s="10">
        <v>6609</v>
      </c>
      <c r="E9755" s="1">
        <v>45617</v>
      </c>
      <c r="F9755" t="str">
        <v>Sales</v>
      </c>
      <c r="G9755" t="str">
        <v>Rent</v>
      </c>
      <c r="H9755" s="10">
        <v>9202</v>
      </c>
    </row>
    <row r="9756" spans="1:8" x14ac:dyDescent="0.3">
      <c r="A9756" s="1">
        <v>45617</v>
      </c>
      <c r="B9756" t="str">
        <v>Sales</v>
      </c>
      <c r="C9756" t="str">
        <v>Marketing Spend</v>
      </c>
      <c r="D9756" s="10">
        <v>11081</v>
      </c>
      <c r="E9756" s="1">
        <v>45617</v>
      </c>
      <c r="F9756" t="str">
        <v>Sales</v>
      </c>
      <c r="G9756" t="str">
        <v>Marketing Spend</v>
      </c>
      <c r="H9756" s="10">
        <v>10614</v>
      </c>
    </row>
    <row r="9757" spans="1:8" x14ac:dyDescent="0.3">
      <c r="A9757" s="1">
        <v>45617</v>
      </c>
      <c r="B9757" t="str">
        <v>Sales</v>
      </c>
      <c r="C9757" t="str">
        <v>Software Licenses</v>
      </c>
      <c r="D9757" s="10">
        <v>1555</v>
      </c>
      <c r="E9757" s="1">
        <v>45617</v>
      </c>
      <c r="F9757" t="str">
        <v>Sales</v>
      </c>
      <c r="G9757" t="str">
        <v>Software Licenses</v>
      </c>
      <c r="H9757" s="10">
        <v>3141</v>
      </c>
    </row>
    <row r="9758" spans="1:8" x14ac:dyDescent="0.3">
      <c r="A9758" s="1">
        <v>45617</v>
      </c>
      <c r="B9758" t="str">
        <v>Marketing</v>
      </c>
      <c r="C9758" t="str">
        <v>Product Revenue</v>
      </c>
      <c r="D9758" s="10">
        <v>4960</v>
      </c>
      <c r="E9758" s="1">
        <v>45617</v>
      </c>
      <c r="F9758" t="str">
        <v>Marketing</v>
      </c>
      <c r="G9758" t="str">
        <v>Product Revenue</v>
      </c>
      <c r="H9758" s="10">
        <v>7507</v>
      </c>
    </row>
    <row r="9759" spans="1:8" x14ac:dyDescent="0.3">
      <c r="A9759" s="1">
        <v>45617</v>
      </c>
      <c r="B9759" t="str">
        <v>Marketing</v>
      </c>
      <c r="C9759" t="str">
        <v>Service Revenue</v>
      </c>
      <c r="D9759" s="10">
        <v>2134</v>
      </c>
      <c r="E9759" s="1">
        <v>45617</v>
      </c>
      <c r="F9759" t="str">
        <v>Marketing</v>
      </c>
      <c r="G9759" t="str">
        <v>Service Revenue</v>
      </c>
      <c r="H9759" s="10">
        <v>1096</v>
      </c>
    </row>
    <row r="9760" spans="1:8" x14ac:dyDescent="0.3">
      <c r="A9760" s="1">
        <v>45617</v>
      </c>
      <c r="B9760" t="str">
        <v>Marketing</v>
      </c>
      <c r="C9760" t="str">
        <v>Salaries</v>
      </c>
      <c r="D9760" s="10">
        <v>7646</v>
      </c>
      <c r="E9760" s="1">
        <v>45617</v>
      </c>
      <c r="F9760" t="str">
        <v>Marketing</v>
      </c>
      <c r="G9760" t="str">
        <v>Salaries</v>
      </c>
      <c r="H9760" s="10">
        <v>6579</v>
      </c>
    </row>
    <row r="9761" spans="1:8" x14ac:dyDescent="0.3">
      <c r="A9761" s="1">
        <v>45617</v>
      </c>
      <c r="B9761" t="str">
        <v>Marketing</v>
      </c>
      <c r="C9761" t="str">
        <v>Rent</v>
      </c>
      <c r="D9761" s="10">
        <v>20194</v>
      </c>
      <c r="E9761" s="1">
        <v>45617</v>
      </c>
      <c r="F9761" t="str">
        <v>Marketing</v>
      </c>
      <c r="G9761" t="str">
        <v>Rent</v>
      </c>
      <c r="H9761" s="10">
        <v>20412</v>
      </c>
    </row>
    <row r="9762" spans="1:8" x14ac:dyDescent="0.3">
      <c r="A9762" s="1">
        <v>45617</v>
      </c>
      <c r="B9762" t="str">
        <v>Marketing</v>
      </c>
      <c r="C9762" t="str">
        <v>Marketing Spend</v>
      </c>
      <c r="D9762" s="10">
        <v>10547</v>
      </c>
      <c r="E9762" s="1">
        <v>45617</v>
      </c>
      <c r="F9762" t="str">
        <v>Marketing</v>
      </c>
      <c r="G9762" t="str">
        <v>Marketing Spend</v>
      </c>
      <c r="H9762" s="10">
        <v>10265</v>
      </c>
    </row>
    <row r="9763" spans="1:8" x14ac:dyDescent="0.3">
      <c r="A9763" s="1">
        <v>45617</v>
      </c>
      <c r="B9763" t="str">
        <v>Marketing</v>
      </c>
      <c r="C9763" t="str">
        <v>Software Licenses</v>
      </c>
      <c r="D9763" s="10">
        <v>4286</v>
      </c>
      <c r="E9763" s="1">
        <v>45617</v>
      </c>
      <c r="F9763" t="str">
        <v>Marketing</v>
      </c>
      <c r="G9763" t="str">
        <v>Software Licenses</v>
      </c>
      <c r="H9763" s="10">
        <v>2932</v>
      </c>
    </row>
    <row r="9764" spans="1:8" x14ac:dyDescent="0.3">
      <c r="A9764" s="1">
        <v>45617</v>
      </c>
      <c r="B9764" t="str">
        <v>Finance</v>
      </c>
      <c r="C9764" t="str">
        <v>Product Revenue</v>
      </c>
      <c r="D9764" s="10">
        <v>24902</v>
      </c>
      <c r="E9764" s="1">
        <v>45617</v>
      </c>
      <c r="F9764" t="str">
        <v>Finance</v>
      </c>
      <c r="G9764" t="str">
        <v>Product Revenue</v>
      </c>
      <c r="H9764" s="10">
        <v>27409</v>
      </c>
    </row>
    <row r="9765" spans="1:8" x14ac:dyDescent="0.3">
      <c r="A9765" s="1">
        <v>45617</v>
      </c>
      <c r="B9765" t="str">
        <v>Finance</v>
      </c>
      <c r="C9765" t="str">
        <v>Service Revenue</v>
      </c>
      <c r="D9765" s="10">
        <v>24838</v>
      </c>
      <c r="E9765" s="1">
        <v>45617</v>
      </c>
      <c r="F9765" t="str">
        <v>Finance</v>
      </c>
      <c r="G9765" t="str">
        <v>Service Revenue</v>
      </c>
      <c r="H9765" s="10">
        <v>27673</v>
      </c>
    </row>
    <row r="9766" spans="1:8" x14ac:dyDescent="0.3">
      <c r="A9766" s="1">
        <v>45617</v>
      </c>
      <c r="B9766" t="str">
        <v>Finance</v>
      </c>
      <c r="C9766" t="str">
        <v>Salaries</v>
      </c>
      <c r="D9766" s="10">
        <v>7025</v>
      </c>
      <c r="E9766" s="1">
        <v>45617</v>
      </c>
      <c r="F9766" t="str">
        <v>Finance</v>
      </c>
      <c r="G9766" t="str">
        <v>Salaries</v>
      </c>
      <c r="H9766" s="10">
        <v>4416</v>
      </c>
    </row>
    <row r="9767" spans="1:8" x14ac:dyDescent="0.3">
      <c r="A9767" s="1">
        <v>45617</v>
      </c>
      <c r="B9767" t="str">
        <v>Finance</v>
      </c>
      <c r="C9767" t="str">
        <v>Rent</v>
      </c>
      <c r="D9767" s="10">
        <v>7885</v>
      </c>
      <c r="E9767" s="1">
        <v>45617</v>
      </c>
      <c r="F9767" t="str">
        <v>Finance</v>
      </c>
      <c r="G9767" t="str">
        <v>Rent</v>
      </c>
      <c r="H9767" s="10">
        <v>6636</v>
      </c>
    </row>
    <row r="9768" spans="1:8" x14ac:dyDescent="0.3">
      <c r="A9768" s="1">
        <v>45617</v>
      </c>
      <c r="B9768" t="str">
        <v>Finance</v>
      </c>
      <c r="C9768" t="str">
        <v>Marketing Spend</v>
      </c>
      <c r="D9768" s="10">
        <v>20940</v>
      </c>
      <c r="E9768" s="1">
        <v>45617</v>
      </c>
      <c r="F9768" t="str">
        <v>Finance</v>
      </c>
      <c r="G9768" t="str">
        <v>Marketing Spend</v>
      </c>
      <c r="H9768" s="10">
        <v>20405</v>
      </c>
    </row>
    <row r="9769" spans="1:8" x14ac:dyDescent="0.3">
      <c r="A9769" s="1">
        <v>45617</v>
      </c>
      <c r="B9769" t="str">
        <v>Finance</v>
      </c>
      <c r="C9769" t="str">
        <v>Software Licenses</v>
      </c>
      <c r="D9769" s="10">
        <v>9390</v>
      </c>
      <c r="E9769" s="1">
        <v>45617</v>
      </c>
      <c r="F9769" t="str">
        <v>Finance</v>
      </c>
      <c r="G9769" t="str">
        <v>Software Licenses</v>
      </c>
      <c r="H9769" s="10">
        <v>8184</v>
      </c>
    </row>
    <row r="9770" spans="1:8" x14ac:dyDescent="0.3">
      <c r="A9770" s="1">
        <v>45617</v>
      </c>
      <c r="B9770" t="str">
        <v>IT</v>
      </c>
      <c r="C9770" t="str">
        <v>Product Revenue</v>
      </c>
      <c r="D9770" s="10">
        <v>7778</v>
      </c>
      <c r="E9770" s="1">
        <v>45617</v>
      </c>
      <c r="F9770" t="str">
        <v>IT</v>
      </c>
      <c r="G9770" t="str">
        <v>Product Revenue</v>
      </c>
      <c r="H9770" s="10">
        <v>8184</v>
      </c>
    </row>
    <row r="9771" spans="1:8" x14ac:dyDescent="0.3">
      <c r="A9771" s="1">
        <v>45617</v>
      </c>
      <c r="B9771" t="str">
        <v>IT</v>
      </c>
      <c r="C9771" t="str">
        <v>Service Revenue</v>
      </c>
      <c r="D9771" s="10">
        <v>15662</v>
      </c>
      <c r="E9771" s="1">
        <v>45617</v>
      </c>
      <c r="F9771" t="str">
        <v>IT</v>
      </c>
      <c r="G9771" t="str">
        <v>Service Revenue</v>
      </c>
      <c r="H9771" s="10">
        <v>14189</v>
      </c>
    </row>
    <row r="9772" spans="1:8" x14ac:dyDescent="0.3">
      <c r="A9772" s="1">
        <v>45617</v>
      </c>
      <c r="B9772" t="str">
        <v>IT</v>
      </c>
      <c r="C9772" t="str">
        <v>Salaries</v>
      </c>
      <c r="D9772" s="10">
        <v>6967</v>
      </c>
      <c r="E9772" s="1">
        <v>45617</v>
      </c>
      <c r="F9772" t="str">
        <v>IT</v>
      </c>
      <c r="G9772" t="str">
        <v>Salaries</v>
      </c>
      <c r="H9772" s="10">
        <v>8371</v>
      </c>
    </row>
    <row r="9773" spans="1:8" x14ac:dyDescent="0.3">
      <c r="A9773" s="1">
        <v>45617</v>
      </c>
      <c r="B9773" t="str">
        <v>IT</v>
      </c>
      <c r="C9773" t="str">
        <v>Rent</v>
      </c>
      <c r="D9773" s="10">
        <v>3063</v>
      </c>
      <c r="E9773" s="1">
        <v>45617</v>
      </c>
      <c r="F9773" t="str">
        <v>IT</v>
      </c>
      <c r="G9773" t="str">
        <v>Rent</v>
      </c>
      <c r="H9773" s="10">
        <v>2065</v>
      </c>
    </row>
    <row r="9774" spans="1:8" x14ac:dyDescent="0.3">
      <c r="A9774" s="1">
        <v>45617</v>
      </c>
      <c r="B9774" t="str">
        <v>IT</v>
      </c>
      <c r="C9774" t="str">
        <v>Marketing Spend</v>
      </c>
      <c r="D9774" s="10">
        <v>2180</v>
      </c>
      <c r="E9774" s="1">
        <v>45617</v>
      </c>
      <c r="F9774" t="str">
        <v>IT</v>
      </c>
      <c r="G9774" t="str">
        <v>Marketing Spend</v>
      </c>
      <c r="H9774" s="10">
        <v>4446</v>
      </c>
    </row>
    <row r="9775" spans="1:8" x14ac:dyDescent="0.3">
      <c r="A9775" s="1">
        <v>45617</v>
      </c>
      <c r="B9775" t="str">
        <v>IT</v>
      </c>
      <c r="C9775" t="str">
        <v>Software Licenses</v>
      </c>
      <c r="D9775" s="10">
        <v>7937</v>
      </c>
      <c r="E9775" s="1">
        <v>45617</v>
      </c>
      <c r="F9775" t="str">
        <v>IT</v>
      </c>
      <c r="G9775" t="str">
        <v>Software Licenses</v>
      </c>
      <c r="H9775" s="10">
        <v>6112</v>
      </c>
    </row>
    <row r="9776" spans="1:8" x14ac:dyDescent="0.3">
      <c r="A9776" s="1">
        <v>45617</v>
      </c>
      <c r="B9776" t="str">
        <v>HR</v>
      </c>
      <c r="C9776" t="str">
        <v>Product Revenue</v>
      </c>
      <c r="D9776" s="10">
        <v>20017</v>
      </c>
      <c r="E9776" s="1">
        <v>45617</v>
      </c>
      <c r="F9776" t="str">
        <v>HR</v>
      </c>
      <c r="G9776" t="str">
        <v>Product Revenue</v>
      </c>
      <c r="H9776" s="10">
        <v>17949</v>
      </c>
    </row>
    <row r="9777" spans="1:8" x14ac:dyDescent="0.3">
      <c r="A9777" s="1">
        <v>45617</v>
      </c>
      <c r="B9777" t="str">
        <v>HR</v>
      </c>
      <c r="C9777" t="str">
        <v>Service Revenue</v>
      </c>
      <c r="D9777" s="10">
        <v>19777</v>
      </c>
      <c r="E9777" s="1">
        <v>45617</v>
      </c>
      <c r="F9777" t="str">
        <v>HR</v>
      </c>
      <c r="G9777" t="str">
        <v>Service Revenue</v>
      </c>
      <c r="H9777" s="10">
        <v>19603</v>
      </c>
    </row>
    <row r="9778" spans="1:8" x14ac:dyDescent="0.3">
      <c r="A9778" s="1">
        <v>45617</v>
      </c>
      <c r="B9778" t="str">
        <v>HR</v>
      </c>
      <c r="C9778" t="str">
        <v>Salaries</v>
      </c>
      <c r="D9778" s="10">
        <v>20380</v>
      </c>
      <c r="E9778" s="1">
        <v>45617</v>
      </c>
      <c r="F9778" t="str">
        <v>HR</v>
      </c>
      <c r="G9778" t="str">
        <v>Salaries</v>
      </c>
      <c r="H9778" s="10">
        <v>22574</v>
      </c>
    </row>
    <row r="9779" spans="1:8" x14ac:dyDescent="0.3">
      <c r="A9779" s="1">
        <v>45617</v>
      </c>
      <c r="B9779" t="str">
        <v>HR</v>
      </c>
      <c r="C9779" t="str">
        <v>Rent</v>
      </c>
      <c r="D9779" s="10">
        <v>22856</v>
      </c>
      <c r="E9779" s="1">
        <v>45617</v>
      </c>
      <c r="F9779" t="str">
        <v>HR</v>
      </c>
      <c r="G9779" t="str">
        <v>Rent</v>
      </c>
      <c r="H9779" s="10">
        <v>24203</v>
      </c>
    </row>
    <row r="9780" spans="1:8" x14ac:dyDescent="0.3">
      <c r="A9780" s="1">
        <v>45617</v>
      </c>
      <c r="B9780" t="str">
        <v>HR</v>
      </c>
      <c r="C9780" t="str">
        <v>Marketing Spend</v>
      </c>
      <c r="D9780" s="10">
        <v>3627</v>
      </c>
      <c r="E9780" s="1">
        <v>45617</v>
      </c>
      <c r="F9780" t="str">
        <v>HR</v>
      </c>
      <c r="G9780" t="str">
        <v>Marketing Spend</v>
      </c>
      <c r="H9780" s="10">
        <v>1563</v>
      </c>
    </row>
    <row r="9781" spans="1:8" x14ac:dyDescent="0.3">
      <c r="A9781" s="1">
        <v>45617</v>
      </c>
      <c r="B9781" t="str">
        <v>HR</v>
      </c>
      <c r="C9781" t="str">
        <v>Software Licenses</v>
      </c>
      <c r="D9781" s="10">
        <v>2501</v>
      </c>
      <c r="E9781" s="1">
        <v>45617</v>
      </c>
      <c r="F9781" t="str">
        <v>HR</v>
      </c>
      <c r="G9781" t="str">
        <v>Software Licenses</v>
      </c>
      <c r="H9781" s="10">
        <v>1133</v>
      </c>
    </row>
    <row r="9782" spans="1:8" x14ac:dyDescent="0.3">
      <c r="A9782" s="1">
        <v>45618</v>
      </c>
      <c r="B9782" t="str">
        <v>Sales</v>
      </c>
      <c r="C9782" t="str">
        <v>Product Revenue</v>
      </c>
      <c r="D9782" s="10">
        <v>16905</v>
      </c>
      <c r="E9782" s="1">
        <v>45618</v>
      </c>
      <c r="F9782" t="str">
        <v>Sales</v>
      </c>
      <c r="G9782" t="str">
        <v>Product Revenue</v>
      </c>
      <c r="H9782" s="10">
        <v>14173</v>
      </c>
    </row>
    <row r="9783" spans="1:8" x14ac:dyDescent="0.3">
      <c r="A9783" s="1">
        <v>45618</v>
      </c>
      <c r="B9783" t="str">
        <v>Sales</v>
      </c>
      <c r="C9783" t="str">
        <v>Service Revenue</v>
      </c>
      <c r="D9783" s="10">
        <v>8771</v>
      </c>
      <c r="E9783" s="1">
        <v>45618</v>
      </c>
      <c r="F9783" t="str">
        <v>Sales</v>
      </c>
      <c r="G9783" t="str">
        <v>Service Revenue</v>
      </c>
      <c r="H9783" s="10">
        <v>6435</v>
      </c>
    </row>
    <row r="9784" spans="1:8" x14ac:dyDescent="0.3">
      <c r="A9784" s="1">
        <v>45618</v>
      </c>
      <c r="B9784" t="str">
        <v>Sales</v>
      </c>
      <c r="C9784" t="str">
        <v>Salaries</v>
      </c>
      <c r="D9784" s="10">
        <v>9958</v>
      </c>
      <c r="E9784" s="1">
        <v>45618</v>
      </c>
      <c r="F9784" t="str">
        <v>Sales</v>
      </c>
      <c r="G9784" t="str">
        <v>Salaries</v>
      </c>
      <c r="H9784" s="10">
        <v>12683</v>
      </c>
    </row>
    <row r="9785" spans="1:8" x14ac:dyDescent="0.3">
      <c r="A9785" s="1">
        <v>45618</v>
      </c>
      <c r="B9785" t="str">
        <v>Sales</v>
      </c>
      <c r="C9785" t="str">
        <v>Rent</v>
      </c>
      <c r="D9785" s="10">
        <v>13929</v>
      </c>
      <c r="E9785" s="1">
        <v>45618</v>
      </c>
      <c r="F9785" t="str">
        <v>Sales</v>
      </c>
      <c r="G9785" t="str">
        <v>Rent</v>
      </c>
      <c r="H9785" s="10">
        <v>12252</v>
      </c>
    </row>
    <row r="9786" spans="1:8" x14ac:dyDescent="0.3">
      <c r="A9786" s="1">
        <v>45618</v>
      </c>
      <c r="B9786" t="str">
        <v>Sales</v>
      </c>
      <c r="C9786" t="str">
        <v>Marketing Spend</v>
      </c>
      <c r="D9786" s="10">
        <v>17997</v>
      </c>
      <c r="E9786" s="1">
        <v>45618</v>
      </c>
      <c r="F9786" t="str">
        <v>Sales</v>
      </c>
      <c r="G9786" t="str">
        <v>Marketing Spend</v>
      </c>
      <c r="H9786" s="10">
        <v>15187</v>
      </c>
    </row>
    <row r="9787" spans="1:8" x14ac:dyDescent="0.3">
      <c r="A9787" s="1">
        <v>45618</v>
      </c>
      <c r="B9787" t="str">
        <v>Sales</v>
      </c>
      <c r="C9787" t="str">
        <v>Software Licenses</v>
      </c>
      <c r="D9787" s="10">
        <v>1514</v>
      </c>
      <c r="E9787" s="1">
        <v>45618</v>
      </c>
      <c r="F9787" t="str">
        <v>Sales</v>
      </c>
      <c r="G9787" t="str">
        <v>Software Licenses</v>
      </c>
      <c r="H9787" s="10">
        <v>2497</v>
      </c>
    </row>
    <row r="9788" spans="1:8" x14ac:dyDescent="0.3">
      <c r="A9788" s="1">
        <v>45618</v>
      </c>
      <c r="B9788" t="str">
        <v>Marketing</v>
      </c>
      <c r="C9788" t="str">
        <v>Product Revenue</v>
      </c>
      <c r="D9788" s="10">
        <v>1284</v>
      </c>
      <c r="E9788" s="1">
        <v>45618</v>
      </c>
      <c r="F9788" t="str">
        <v>Marketing</v>
      </c>
      <c r="G9788" t="str">
        <v>Product Revenue</v>
      </c>
      <c r="H9788" s="10">
        <v>-622</v>
      </c>
    </row>
    <row r="9789" spans="1:8" x14ac:dyDescent="0.3">
      <c r="A9789" s="1">
        <v>45618</v>
      </c>
      <c r="B9789" t="str">
        <v>Marketing</v>
      </c>
      <c r="C9789" t="str">
        <v>Service Revenue</v>
      </c>
      <c r="D9789" s="10">
        <v>4326</v>
      </c>
      <c r="E9789" s="1">
        <v>45618</v>
      </c>
      <c r="F9789" t="str">
        <v>Marketing</v>
      </c>
      <c r="G9789" t="str">
        <v>Service Revenue</v>
      </c>
      <c r="H9789" s="10">
        <v>1668</v>
      </c>
    </row>
    <row r="9790" spans="1:8" x14ac:dyDescent="0.3">
      <c r="A9790" s="1">
        <v>45618</v>
      </c>
      <c r="B9790" t="str">
        <v>Marketing</v>
      </c>
      <c r="C9790" t="str">
        <v>Salaries</v>
      </c>
      <c r="D9790" s="10">
        <v>4103</v>
      </c>
      <c r="E9790" s="1">
        <v>45618</v>
      </c>
      <c r="F9790" t="str">
        <v>Marketing</v>
      </c>
      <c r="G9790" t="str">
        <v>Salaries</v>
      </c>
      <c r="H9790" s="10">
        <v>6003</v>
      </c>
    </row>
    <row r="9791" spans="1:8" x14ac:dyDescent="0.3">
      <c r="A9791" s="1">
        <v>45618</v>
      </c>
      <c r="B9791" t="str">
        <v>Marketing</v>
      </c>
      <c r="C9791" t="str">
        <v>Rent</v>
      </c>
      <c r="D9791" s="10">
        <v>18293</v>
      </c>
      <c r="E9791" s="1">
        <v>45618</v>
      </c>
      <c r="F9791" t="str">
        <v>Marketing</v>
      </c>
      <c r="G9791" t="str">
        <v>Rent</v>
      </c>
      <c r="H9791" s="10">
        <v>18152</v>
      </c>
    </row>
    <row r="9792" spans="1:8" x14ac:dyDescent="0.3">
      <c r="A9792" s="1">
        <v>45618</v>
      </c>
      <c r="B9792" t="str">
        <v>Marketing</v>
      </c>
      <c r="C9792" t="str">
        <v>Marketing Spend</v>
      </c>
      <c r="D9792" s="10">
        <v>6428</v>
      </c>
      <c r="E9792" s="1">
        <v>45618</v>
      </c>
      <c r="F9792" t="str">
        <v>Marketing</v>
      </c>
      <c r="G9792" t="str">
        <v>Marketing Spend</v>
      </c>
      <c r="H9792" s="10">
        <v>8456</v>
      </c>
    </row>
    <row r="9793" spans="1:8" x14ac:dyDescent="0.3">
      <c r="A9793" s="1">
        <v>45618</v>
      </c>
      <c r="B9793" t="str">
        <v>Marketing</v>
      </c>
      <c r="C9793" t="str">
        <v>Software Licenses</v>
      </c>
      <c r="D9793" s="10">
        <v>17304</v>
      </c>
      <c r="E9793" s="1">
        <v>45618</v>
      </c>
      <c r="F9793" t="str">
        <v>Marketing</v>
      </c>
      <c r="G9793" t="str">
        <v>Software Licenses</v>
      </c>
      <c r="H9793" s="10">
        <v>19003</v>
      </c>
    </row>
    <row r="9794" spans="1:8" x14ac:dyDescent="0.3">
      <c r="A9794" s="1">
        <v>45618</v>
      </c>
      <c r="B9794" t="str">
        <v>Finance</v>
      </c>
      <c r="C9794" t="str">
        <v>Product Revenue</v>
      </c>
      <c r="D9794" s="10">
        <v>10090</v>
      </c>
      <c r="E9794" s="1">
        <v>45618</v>
      </c>
      <c r="F9794" t="str">
        <v>Finance</v>
      </c>
      <c r="G9794" t="str">
        <v>Product Revenue</v>
      </c>
      <c r="H9794" s="10">
        <v>9583</v>
      </c>
    </row>
    <row r="9795" spans="1:8" x14ac:dyDescent="0.3">
      <c r="A9795" s="1">
        <v>45618</v>
      </c>
      <c r="B9795" t="str">
        <v>Finance</v>
      </c>
      <c r="C9795" t="str">
        <v>Service Revenue</v>
      </c>
      <c r="D9795" s="10">
        <v>13636</v>
      </c>
      <c r="E9795" s="1">
        <v>45618</v>
      </c>
      <c r="F9795" t="str">
        <v>Finance</v>
      </c>
      <c r="G9795" t="str">
        <v>Service Revenue</v>
      </c>
      <c r="H9795" s="10">
        <v>15660</v>
      </c>
    </row>
    <row r="9796" spans="1:8" x14ac:dyDescent="0.3">
      <c r="A9796" s="1">
        <v>45618</v>
      </c>
      <c r="B9796" t="str">
        <v>Finance</v>
      </c>
      <c r="C9796" t="str">
        <v>Salaries</v>
      </c>
      <c r="D9796" s="10">
        <v>14057</v>
      </c>
      <c r="E9796" s="1">
        <v>45618</v>
      </c>
      <c r="F9796" t="str">
        <v>Finance</v>
      </c>
      <c r="G9796" t="str">
        <v>Salaries</v>
      </c>
      <c r="H9796" s="10">
        <v>13873</v>
      </c>
    </row>
    <row r="9797" spans="1:8" x14ac:dyDescent="0.3">
      <c r="A9797" s="1">
        <v>45618</v>
      </c>
      <c r="B9797" t="str">
        <v>Finance</v>
      </c>
      <c r="C9797" t="str">
        <v>Rent</v>
      </c>
      <c r="D9797" s="10">
        <v>781</v>
      </c>
      <c r="E9797" s="1">
        <v>45618</v>
      </c>
      <c r="F9797" t="str">
        <v>Finance</v>
      </c>
      <c r="G9797" t="str">
        <v>Rent</v>
      </c>
      <c r="H9797" s="10">
        <v>-1979</v>
      </c>
    </row>
    <row r="9798" spans="1:8" x14ac:dyDescent="0.3">
      <c r="A9798" s="1">
        <v>45618</v>
      </c>
      <c r="B9798" t="str">
        <v>Finance</v>
      </c>
      <c r="C9798" t="str">
        <v>Marketing Spend</v>
      </c>
      <c r="D9798" s="10">
        <v>9780</v>
      </c>
      <c r="E9798" s="1">
        <v>45618</v>
      </c>
      <c r="F9798" t="str">
        <v>Finance</v>
      </c>
      <c r="G9798" t="str">
        <v>Marketing Spend</v>
      </c>
      <c r="H9798" s="10">
        <v>10134</v>
      </c>
    </row>
    <row r="9799" spans="1:8" x14ac:dyDescent="0.3">
      <c r="A9799" s="1">
        <v>45618</v>
      </c>
      <c r="B9799" t="str">
        <v>Finance</v>
      </c>
      <c r="C9799" t="str">
        <v>Software Licenses</v>
      </c>
      <c r="D9799" s="10">
        <v>5826</v>
      </c>
      <c r="E9799" s="1">
        <v>45618</v>
      </c>
      <c r="F9799" t="str">
        <v>Finance</v>
      </c>
      <c r="G9799" t="str">
        <v>Software Licenses</v>
      </c>
      <c r="H9799" s="10">
        <v>5113</v>
      </c>
    </row>
    <row r="9800" spans="1:8" x14ac:dyDescent="0.3">
      <c r="A9800" s="1">
        <v>45618</v>
      </c>
      <c r="B9800" t="str">
        <v>IT</v>
      </c>
      <c r="C9800" t="str">
        <v>Product Revenue</v>
      </c>
      <c r="D9800" s="10">
        <v>23662</v>
      </c>
      <c r="E9800" s="1">
        <v>45618</v>
      </c>
      <c r="F9800" t="str">
        <v>IT</v>
      </c>
      <c r="G9800" t="str">
        <v>Product Revenue</v>
      </c>
      <c r="H9800" s="10">
        <v>22041</v>
      </c>
    </row>
    <row r="9801" spans="1:8" x14ac:dyDescent="0.3">
      <c r="A9801" s="1">
        <v>45618</v>
      </c>
      <c r="B9801" t="str">
        <v>IT</v>
      </c>
      <c r="C9801" t="str">
        <v>Service Revenue</v>
      </c>
      <c r="D9801" s="10">
        <v>24791</v>
      </c>
      <c r="E9801" s="1">
        <v>45618</v>
      </c>
      <c r="F9801" t="str">
        <v>IT</v>
      </c>
      <c r="G9801" t="str">
        <v>Service Revenue</v>
      </c>
      <c r="H9801" s="10">
        <v>21792</v>
      </c>
    </row>
    <row r="9802" spans="1:8" x14ac:dyDescent="0.3">
      <c r="A9802" s="1">
        <v>45618</v>
      </c>
      <c r="B9802" t="str">
        <v>IT</v>
      </c>
      <c r="C9802" t="str">
        <v>Salaries</v>
      </c>
      <c r="D9802" s="10">
        <v>3024</v>
      </c>
      <c r="E9802" s="1">
        <v>45618</v>
      </c>
      <c r="F9802" t="str">
        <v>IT</v>
      </c>
      <c r="G9802" t="str">
        <v>Salaries</v>
      </c>
      <c r="H9802" s="10">
        <v>1755</v>
      </c>
    </row>
    <row r="9803" spans="1:8" x14ac:dyDescent="0.3">
      <c r="A9803" s="1">
        <v>45618</v>
      </c>
      <c r="B9803" t="str">
        <v>IT</v>
      </c>
      <c r="C9803" t="str">
        <v>Rent</v>
      </c>
      <c r="D9803" s="10">
        <v>18154</v>
      </c>
      <c r="E9803" s="1">
        <v>45618</v>
      </c>
      <c r="F9803" t="str">
        <v>IT</v>
      </c>
      <c r="G9803" t="str">
        <v>Rent</v>
      </c>
      <c r="H9803" s="10">
        <v>17090</v>
      </c>
    </row>
    <row r="9804" spans="1:8" x14ac:dyDescent="0.3">
      <c r="A9804" s="1">
        <v>45618</v>
      </c>
      <c r="B9804" t="str">
        <v>IT</v>
      </c>
      <c r="C9804" t="str">
        <v>Marketing Spend</v>
      </c>
      <c r="D9804" s="10">
        <v>4841</v>
      </c>
      <c r="E9804" s="1">
        <v>45618</v>
      </c>
      <c r="F9804" t="str">
        <v>IT</v>
      </c>
      <c r="G9804" t="str">
        <v>Marketing Spend</v>
      </c>
      <c r="H9804" s="10">
        <v>4017</v>
      </c>
    </row>
    <row r="9805" spans="1:8" x14ac:dyDescent="0.3">
      <c r="A9805" s="1">
        <v>45618</v>
      </c>
      <c r="B9805" t="str">
        <v>IT</v>
      </c>
      <c r="C9805" t="str">
        <v>Software Licenses</v>
      </c>
      <c r="D9805" s="10">
        <v>7253</v>
      </c>
      <c r="E9805" s="1">
        <v>45618</v>
      </c>
      <c r="F9805" t="str">
        <v>IT</v>
      </c>
      <c r="G9805" t="str">
        <v>Software Licenses</v>
      </c>
      <c r="H9805" s="10">
        <v>7482</v>
      </c>
    </row>
    <row r="9806" spans="1:8" x14ac:dyDescent="0.3">
      <c r="A9806" s="1">
        <v>45618</v>
      </c>
      <c r="B9806" t="str">
        <v>HR</v>
      </c>
      <c r="C9806" t="str">
        <v>Product Revenue</v>
      </c>
      <c r="D9806" s="10">
        <v>24493</v>
      </c>
      <c r="E9806" s="1">
        <v>45618</v>
      </c>
      <c r="F9806" t="str">
        <v>HR</v>
      </c>
      <c r="G9806" t="str">
        <v>Product Revenue</v>
      </c>
      <c r="H9806" s="10">
        <v>26366</v>
      </c>
    </row>
    <row r="9807" spans="1:8" x14ac:dyDescent="0.3">
      <c r="A9807" s="1">
        <v>45618</v>
      </c>
      <c r="B9807" t="str">
        <v>HR</v>
      </c>
      <c r="C9807" t="str">
        <v>Service Revenue</v>
      </c>
      <c r="D9807" s="10">
        <v>15514</v>
      </c>
      <c r="E9807" s="1">
        <v>45618</v>
      </c>
      <c r="F9807" t="str">
        <v>HR</v>
      </c>
      <c r="G9807" t="str">
        <v>Service Revenue</v>
      </c>
      <c r="H9807" s="10">
        <v>16500</v>
      </c>
    </row>
    <row r="9808" spans="1:8" x14ac:dyDescent="0.3">
      <c r="A9808" s="1">
        <v>45618</v>
      </c>
      <c r="B9808" t="str">
        <v>HR</v>
      </c>
      <c r="C9808" t="str">
        <v>Salaries</v>
      </c>
      <c r="D9808" s="10">
        <v>5665</v>
      </c>
      <c r="E9808" s="1">
        <v>45618</v>
      </c>
      <c r="F9808" t="str">
        <v>HR</v>
      </c>
      <c r="G9808" t="str">
        <v>Salaries</v>
      </c>
      <c r="H9808" s="10">
        <v>7261</v>
      </c>
    </row>
    <row r="9809" spans="1:8" x14ac:dyDescent="0.3">
      <c r="A9809" s="1">
        <v>45618</v>
      </c>
      <c r="B9809" t="str">
        <v>HR</v>
      </c>
      <c r="C9809" t="str">
        <v>Rent</v>
      </c>
      <c r="D9809" s="10">
        <v>12073</v>
      </c>
      <c r="E9809" s="1">
        <v>45618</v>
      </c>
      <c r="F9809" t="str">
        <v>HR</v>
      </c>
      <c r="G9809" t="str">
        <v>Rent</v>
      </c>
      <c r="H9809" s="10">
        <v>15012</v>
      </c>
    </row>
    <row r="9810" spans="1:8" x14ac:dyDescent="0.3">
      <c r="A9810" s="1">
        <v>45618</v>
      </c>
      <c r="B9810" t="str">
        <v>HR</v>
      </c>
      <c r="C9810" t="str">
        <v>Marketing Spend</v>
      </c>
      <c r="D9810" s="10">
        <v>568</v>
      </c>
      <c r="E9810" s="1">
        <v>45618</v>
      </c>
      <c r="F9810" t="str">
        <v>HR</v>
      </c>
      <c r="G9810" t="str">
        <v>Marketing Spend</v>
      </c>
      <c r="H9810" s="10">
        <v>892</v>
      </c>
    </row>
    <row r="9811" spans="1:8" x14ac:dyDescent="0.3">
      <c r="A9811" s="1">
        <v>45618</v>
      </c>
      <c r="B9811" t="str">
        <v>HR</v>
      </c>
      <c r="C9811" t="str">
        <v>Software Licenses</v>
      </c>
      <c r="D9811" s="10">
        <v>13165</v>
      </c>
      <c r="E9811" s="1">
        <v>45618</v>
      </c>
      <c r="F9811" t="str">
        <v>HR</v>
      </c>
      <c r="G9811" t="str">
        <v>Software Licenses</v>
      </c>
      <c r="H9811" s="10">
        <v>14728</v>
      </c>
    </row>
    <row r="9812" spans="1:8" x14ac:dyDescent="0.3">
      <c r="A9812" s="1">
        <v>45619</v>
      </c>
      <c r="B9812" t="str">
        <v>Sales</v>
      </c>
      <c r="C9812" t="str">
        <v>Product Revenue</v>
      </c>
      <c r="D9812" s="10">
        <v>10426</v>
      </c>
      <c r="E9812" s="1">
        <v>45619</v>
      </c>
      <c r="F9812" t="str">
        <v>Sales</v>
      </c>
      <c r="G9812" t="str">
        <v>Product Revenue</v>
      </c>
      <c r="H9812" s="10">
        <v>10423</v>
      </c>
    </row>
    <row r="9813" spans="1:8" x14ac:dyDescent="0.3">
      <c r="A9813" s="1">
        <v>45619</v>
      </c>
      <c r="B9813" t="str">
        <v>Sales</v>
      </c>
      <c r="C9813" t="str">
        <v>Service Revenue</v>
      </c>
      <c r="D9813" s="10">
        <v>23642</v>
      </c>
      <c r="E9813" s="1">
        <v>45619</v>
      </c>
      <c r="F9813" t="str">
        <v>Sales</v>
      </c>
      <c r="G9813" t="str">
        <v>Service Revenue</v>
      </c>
      <c r="H9813" s="10">
        <v>26297</v>
      </c>
    </row>
    <row r="9814" spans="1:8" x14ac:dyDescent="0.3">
      <c r="A9814" s="1">
        <v>45619</v>
      </c>
      <c r="B9814" t="str">
        <v>Sales</v>
      </c>
      <c r="C9814" t="str">
        <v>Salaries</v>
      </c>
      <c r="D9814" s="10">
        <v>11966</v>
      </c>
      <c r="E9814" s="1">
        <v>45619</v>
      </c>
      <c r="F9814" t="str">
        <v>Sales</v>
      </c>
      <c r="G9814" t="str">
        <v>Salaries</v>
      </c>
      <c r="H9814" s="10">
        <v>10972</v>
      </c>
    </row>
    <row r="9815" spans="1:8" x14ac:dyDescent="0.3">
      <c r="A9815" s="1">
        <v>45619</v>
      </c>
      <c r="B9815" t="str">
        <v>Sales</v>
      </c>
      <c r="C9815" t="str">
        <v>Rent</v>
      </c>
      <c r="D9815" s="10">
        <v>20012</v>
      </c>
      <c r="E9815" s="1">
        <v>45619</v>
      </c>
      <c r="F9815" t="str">
        <v>Sales</v>
      </c>
      <c r="G9815" t="str">
        <v>Rent</v>
      </c>
      <c r="H9815" s="10">
        <v>22876</v>
      </c>
    </row>
    <row r="9816" spans="1:8" x14ac:dyDescent="0.3">
      <c r="A9816" s="1">
        <v>45619</v>
      </c>
      <c r="B9816" t="str">
        <v>Sales</v>
      </c>
      <c r="C9816" t="str">
        <v>Marketing Spend</v>
      </c>
      <c r="D9816" s="10">
        <v>17369</v>
      </c>
      <c r="E9816" s="1">
        <v>45619</v>
      </c>
      <c r="F9816" t="str">
        <v>Sales</v>
      </c>
      <c r="G9816" t="str">
        <v>Marketing Spend</v>
      </c>
      <c r="H9816" s="10">
        <v>18285</v>
      </c>
    </row>
    <row r="9817" spans="1:8" x14ac:dyDescent="0.3">
      <c r="A9817" s="1">
        <v>45619</v>
      </c>
      <c r="B9817" t="str">
        <v>Sales</v>
      </c>
      <c r="C9817" t="str">
        <v>Software Licenses</v>
      </c>
      <c r="D9817" s="10">
        <v>23238</v>
      </c>
      <c r="E9817" s="1">
        <v>45619</v>
      </c>
      <c r="F9817" t="str">
        <v>Sales</v>
      </c>
      <c r="G9817" t="str">
        <v>Software Licenses</v>
      </c>
      <c r="H9817" s="10">
        <v>26019</v>
      </c>
    </row>
    <row r="9818" spans="1:8" x14ac:dyDescent="0.3">
      <c r="A9818" s="1">
        <v>45619</v>
      </c>
      <c r="B9818" t="str">
        <v>Marketing</v>
      </c>
      <c r="C9818" t="str">
        <v>Product Revenue</v>
      </c>
      <c r="D9818" s="10">
        <v>10756</v>
      </c>
      <c r="E9818" s="1">
        <v>45619</v>
      </c>
      <c r="F9818" t="str">
        <v>Marketing</v>
      </c>
      <c r="G9818" t="str">
        <v>Product Revenue</v>
      </c>
      <c r="H9818" s="10">
        <v>13100</v>
      </c>
    </row>
    <row r="9819" spans="1:8" x14ac:dyDescent="0.3">
      <c r="A9819" s="1">
        <v>45619</v>
      </c>
      <c r="B9819" t="str">
        <v>Marketing</v>
      </c>
      <c r="C9819" t="str">
        <v>Service Revenue</v>
      </c>
      <c r="D9819" s="10">
        <v>15643</v>
      </c>
      <c r="E9819" s="1">
        <v>45619</v>
      </c>
      <c r="F9819" t="str">
        <v>Marketing</v>
      </c>
      <c r="G9819" t="str">
        <v>Service Revenue</v>
      </c>
      <c r="H9819" s="10">
        <v>14041</v>
      </c>
    </row>
    <row r="9820" spans="1:8" x14ac:dyDescent="0.3">
      <c r="A9820" s="1">
        <v>45619</v>
      </c>
      <c r="B9820" t="str">
        <v>Marketing</v>
      </c>
      <c r="C9820" t="str">
        <v>Salaries</v>
      </c>
      <c r="D9820" s="10">
        <v>17354</v>
      </c>
      <c r="E9820" s="1">
        <v>45619</v>
      </c>
      <c r="F9820" t="str">
        <v>Marketing</v>
      </c>
      <c r="G9820" t="str">
        <v>Salaries</v>
      </c>
      <c r="H9820" s="10">
        <v>18074</v>
      </c>
    </row>
    <row r="9821" spans="1:8" x14ac:dyDescent="0.3">
      <c r="A9821" s="1">
        <v>45619</v>
      </c>
      <c r="B9821" t="str">
        <v>Marketing</v>
      </c>
      <c r="C9821" t="str">
        <v>Rent</v>
      </c>
      <c r="D9821" s="10">
        <v>6477</v>
      </c>
      <c r="E9821" s="1">
        <v>45619</v>
      </c>
      <c r="F9821" t="str">
        <v>Marketing</v>
      </c>
      <c r="G9821" t="str">
        <v>Rent</v>
      </c>
      <c r="H9821" s="10">
        <v>3748</v>
      </c>
    </row>
    <row r="9822" spans="1:8" x14ac:dyDescent="0.3">
      <c r="A9822" s="1">
        <v>45619</v>
      </c>
      <c r="B9822" t="str">
        <v>Marketing</v>
      </c>
      <c r="C9822" t="str">
        <v>Marketing Spend</v>
      </c>
      <c r="D9822" s="10">
        <v>5805</v>
      </c>
      <c r="E9822" s="1">
        <v>45619</v>
      </c>
      <c r="F9822" t="str">
        <v>Marketing</v>
      </c>
      <c r="G9822" t="str">
        <v>Marketing Spend</v>
      </c>
      <c r="H9822" s="10">
        <v>3438</v>
      </c>
    </row>
    <row r="9823" spans="1:8" x14ac:dyDescent="0.3">
      <c r="A9823" s="1">
        <v>45619</v>
      </c>
      <c r="B9823" t="str">
        <v>Marketing</v>
      </c>
      <c r="C9823" t="str">
        <v>Software Licenses</v>
      </c>
      <c r="D9823" s="10">
        <v>22606</v>
      </c>
      <c r="E9823" s="1">
        <v>45619</v>
      </c>
      <c r="F9823" t="str">
        <v>Marketing</v>
      </c>
      <c r="G9823" t="str">
        <v>Software Licenses</v>
      </c>
      <c r="H9823" s="10">
        <v>21810</v>
      </c>
    </row>
    <row r="9824" spans="1:8" x14ac:dyDescent="0.3">
      <c r="A9824" s="1">
        <v>45619</v>
      </c>
      <c r="B9824" t="str">
        <v>Finance</v>
      </c>
      <c r="C9824" t="str">
        <v>Product Revenue</v>
      </c>
      <c r="D9824" s="10">
        <v>21798</v>
      </c>
      <c r="E9824" s="1">
        <v>45619</v>
      </c>
      <c r="F9824" t="str">
        <v>Finance</v>
      </c>
      <c r="G9824" t="str">
        <v>Product Revenue</v>
      </c>
      <c r="H9824" s="10">
        <v>21006</v>
      </c>
    </row>
    <row r="9825" spans="1:8" x14ac:dyDescent="0.3">
      <c r="A9825" s="1">
        <v>45619</v>
      </c>
      <c r="B9825" t="str">
        <v>Finance</v>
      </c>
      <c r="C9825" t="str">
        <v>Service Revenue</v>
      </c>
      <c r="D9825" s="10">
        <v>1720</v>
      </c>
      <c r="E9825" s="1">
        <v>45619</v>
      </c>
      <c r="F9825" t="str">
        <v>Finance</v>
      </c>
      <c r="G9825" t="str">
        <v>Service Revenue</v>
      </c>
      <c r="H9825" s="10">
        <v>-173</v>
      </c>
    </row>
    <row r="9826" spans="1:8" x14ac:dyDescent="0.3">
      <c r="A9826" s="1">
        <v>45619</v>
      </c>
      <c r="B9826" t="str">
        <v>Finance</v>
      </c>
      <c r="C9826" t="str">
        <v>Salaries</v>
      </c>
      <c r="D9826" s="10">
        <v>16566</v>
      </c>
      <c r="E9826" s="1">
        <v>45619</v>
      </c>
      <c r="F9826" t="str">
        <v>Finance</v>
      </c>
      <c r="G9826" t="str">
        <v>Salaries</v>
      </c>
      <c r="H9826" s="10">
        <v>16563</v>
      </c>
    </row>
    <row r="9827" spans="1:8" x14ac:dyDescent="0.3">
      <c r="A9827" s="1">
        <v>45619</v>
      </c>
      <c r="B9827" t="str">
        <v>Finance</v>
      </c>
      <c r="C9827" t="str">
        <v>Rent</v>
      </c>
      <c r="D9827" s="10">
        <v>10912</v>
      </c>
      <c r="E9827" s="1">
        <v>45619</v>
      </c>
      <c r="F9827" t="str">
        <v>Finance</v>
      </c>
      <c r="G9827" t="str">
        <v>Rent</v>
      </c>
      <c r="H9827" s="10">
        <v>10456</v>
      </c>
    </row>
    <row r="9828" spans="1:8" x14ac:dyDescent="0.3">
      <c r="A9828" s="1">
        <v>45619</v>
      </c>
      <c r="B9828" t="str">
        <v>Finance</v>
      </c>
      <c r="C9828" t="str">
        <v>Marketing Spend</v>
      </c>
      <c r="D9828" s="10">
        <v>24458</v>
      </c>
      <c r="E9828" s="1">
        <v>45619</v>
      </c>
      <c r="F9828" t="str">
        <v>Finance</v>
      </c>
      <c r="G9828" t="str">
        <v>Marketing Spend</v>
      </c>
      <c r="H9828" s="10">
        <v>24660</v>
      </c>
    </row>
    <row r="9829" spans="1:8" x14ac:dyDescent="0.3">
      <c r="A9829" s="1">
        <v>45619</v>
      </c>
      <c r="B9829" t="str">
        <v>Finance</v>
      </c>
      <c r="C9829" t="str">
        <v>Software Licenses</v>
      </c>
      <c r="D9829" s="10">
        <v>12503</v>
      </c>
      <c r="E9829" s="1">
        <v>45619</v>
      </c>
      <c r="F9829" t="str">
        <v>Finance</v>
      </c>
      <c r="G9829" t="str">
        <v>Software Licenses</v>
      </c>
      <c r="H9829" s="10">
        <v>15089</v>
      </c>
    </row>
    <row r="9830" spans="1:8" x14ac:dyDescent="0.3">
      <c r="A9830" s="1">
        <v>45619</v>
      </c>
      <c r="B9830" t="str">
        <v>IT</v>
      </c>
      <c r="C9830" t="str">
        <v>Product Revenue</v>
      </c>
      <c r="D9830" s="10">
        <v>15429</v>
      </c>
      <c r="E9830" s="1">
        <v>45619</v>
      </c>
      <c r="F9830" t="str">
        <v>IT</v>
      </c>
      <c r="G9830" t="str">
        <v>Product Revenue</v>
      </c>
      <c r="H9830" s="10">
        <v>17517</v>
      </c>
    </row>
    <row r="9831" spans="1:8" x14ac:dyDescent="0.3">
      <c r="A9831" s="1">
        <v>45619</v>
      </c>
      <c r="B9831" t="str">
        <v>IT</v>
      </c>
      <c r="C9831" t="str">
        <v>Service Revenue</v>
      </c>
      <c r="D9831" s="10">
        <v>23499</v>
      </c>
      <c r="E9831" s="1">
        <v>45619</v>
      </c>
      <c r="F9831" t="str">
        <v>IT</v>
      </c>
      <c r="G9831" t="str">
        <v>Service Revenue</v>
      </c>
      <c r="H9831" s="10">
        <v>20896</v>
      </c>
    </row>
    <row r="9832" spans="1:8" x14ac:dyDescent="0.3">
      <c r="A9832" s="1">
        <v>45619</v>
      </c>
      <c r="B9832" t="str">
        <v>IT</v>
      </c>
      <c r="C9832" t="str">
        <v>Salaries</v>
      </c>
      <c r="D9832" s="10">
        <v>19187</v>
      </c>
      <c r="E9832" s="1">
        <v>45619</v>
      </c>
      <c r="F9832" t="str">
        <v>IT</v>
      </c>
      <c r="G9832" t="str">
        <v>Salaries</v>
      </c>
      <c r="H9832" s="10">
        <v>18482</v>
      </c>
    </row>
    <row r="9833" spans="1:8" x14ac:dyDescent="0.3">
      <c r="A9833" s="1">
        <v>45619</v>
      </c>
      <c r="B9833" t="str">
        <v>IT</v>
      </c>
      <c r="C9833" t="str">
        <v>Rent</v>
      </c>
      <c r="D9833" s="10">
        <v>15171</v>
      </c>
      <c r="E9833" s="1">
        <v>45619</v>
      </c>
      <c r="F9833" t="str">
        <v>IT</v>
      </c>
      <c r="G9833" t="str">
        <v>Rent</v>
      </c>
      <c r="H9833" s="10">
        <v>13974</v>
      </c>
    </row>
    <row r="9834" spans="1:8" x14ac:dyDescent="0.3">
      <c r="A9834" s="1">
        <v>45619</v>
      </c>
      <c r="B9834" t="str">
        <v>IT</v>
      </c>
      <c r="C9834" t="str">
        <v>Marketing Spend</v>
      </c>
      <c r="D9834" s="10">
        <v>2609</v>
      </c>
      <c r="E9834" s="1">
        <v>45619</v>
      </c>
      <c r="F9834" t="str">
        <v>IT</v>
      </c>
      <c r="G9834" t="str">
        <v>Marketing Spend</v>
      </c>
      <c r="H9834" s="10">
        <v>165</v>
      </c>
    </row>
    <row r="9835" spans="1:8" x14ac:dyDescent="0.3">
      <c r="A9835" s="1">
        <v>45619</v>
      </c>
      <c r="B9835" t="str">
        <v>IT</v>
      </c>
      <c r="C9835" t="str">
        <v>Software Licenses</v>
      </c>
      <c r="D9835" s="10">
        <v>16587</v>
      </c>
      <c r="E9835" s="1">
        <v>45619</v>
      </c>
      <c r="F9835" t="str">
        <v>IT</v>
      </c>
      <c r="G9835" t="str">
        <v>Software Licenses</v>
      </c>
      <c r="H9835" s="10">
        <v>15543</v>
      </c>
    </row>
    <row r="9836" spans="1:8" x14ac:dyDescent="0.3">
      <c r="A9836" s="1">
        <v>45619</v>
      </c>
      <c r="B9836" t="str">
        <v>HR</v>
      </c>
      <c r="C9836" t="str">
        <v>Product Revenue</v>
      </c>
      <c r="D9836" s="10">
        <v>4034</v>
      </c>
      <c r="E9836" s="1">
        <v>45619</v>
      </c>
      <c r="F9836" t="str">
        <v>HR</v>
      </c>
      <c r="G9836" t="str">
        <v>Product Revenue</v>
      </c>
      <c r="H9836" s="10">
        <v>4833</v>
      </c>
    </row>
    <row r="9837" spans="1:8" x14ac:dyDescent="0.3">
      <c r="A9837" s="1">
        <v>45619</v>
      </c>
      <c r="B9837" t="str">
        <v>HR</v>
      </c>
      <c r="C9837" t="str">
        <v>Service Revenue</v>
      </c>
      <c r="D9837" s="10">
        <v>18122</v>
      </c>
      <c r="E9837" s="1">
        <v>45619</v>
      </c>
      <c r="F9837" t="str">
        <v>HR</v>
      </c>
      <c r="G9837" t="str">
        <v>Service Revenue</v>
      </c>
      <c r="H9837" s="10">
        <v>18855</v>
      </c>
    </row>
    <row r="9838" spans="1:8" x14ac:dyDescent="0.3">
      <c r="A9838" s="1">
        <v>45619</v>
      </c>
      <c r="B9838" t="str">
        <v>HR</v>
      </c>
      <c r="C9838" t="str">
        <v>Salaries</v>
      </c>
      <c r="D9838" s="10">
        <v>1384</v>
      </c>
      <c r="E9838" s="1">
        <v>45619</v>
      </c>
      <c r="F9838" t="str">
        <v>HR</v>
      </c>
      <c r="G9838" t="str">
        <v>Salaries</v>
      </c>
      <c r="H9838" s="10">
        <v>-1555</v>
      </c>
    </row>
    <row r="9839" spans="1:8" x14ac:dyDescent="0.3">
      <c r="A9839" s="1">
        <v>45619</v>
      </c>
      <c r="B9839" t="str">
        <v>HR</v>
      </c>
      <c r="C9839" t="str">
        <v>Rent</v>
      </c>
      <c r="D9839" s="10">
        <v>11286</v>
      </c>
      <c r="E9839" s="1">
        <v>45619</v>
      </c>
      <c r="F9839" t="str">
        <v>HR</v>
      </c>
      <c r="G9839" t="str">
        <v>Rent</v>
      </c>
      <c r="H9839" s="10">
        <v>9399</v>
      </c>
    </row>
    <row r="9840" spans="1:8" x14ac:dyDescent="0.3">
      <c r="A9840" s="1">
        <v>45619</v>
      </c>
      <c r="B9840" t="str">
        <v>HR</v>
      </c>
      <c r="C9840" t="str">
        <v>Marketing Spend</v>
      </c>
      <c r="D9840" s="10">
        <v>14605</v>
      </c>
      <c r="E9840" s="1">
        <v>45619</v>
      </c>
      <c r="F9840" t="str">
        <v>HR</v>
      </c>
      <c r="G9840" t="str">
        <v>Marketing Spend</v>
      </c>
      <c r="H9840" s="10">
        <v>16824</v>
      </c>
    </row>
    <row r="9841" spans="1:8" x14ac:dyDescent="0.3">
      <c r="A9841" s="1">
        <v>45619</v>
      </c>
      <c r="B9841" t="str">
        <v>HR</v>
      </c>
      <c r="C9841" t="str">
        <v>Software Licenses</v>
      </c>
      <c r="D9841" s="10">
        <v>5417</v>
      </c>
      <c r="E9841" s="1">
        <v>45619</v>
      </c>
      <c r="F9841" t="str">
        <v>HR</v>
      </c>
      <c r="G9841" t="str">
        <v>Software Licenses</v>
      </c>
      <c r="H9841" s="10">
        <v>3669</v>
      </c>
    </row>
    <row r="9842" spans="1:8" x14ac:dyDescent="0.3">
      <c r="A9842" s="1">
        <v>45620</v>
      </c>
      <c r="B9842" t="str">
        <v>Sales</v>
      </c>
      <c r="C9842" t="str">
        <v>Product Revenue</v>
      </c>
      <c r="D9842" s="10">
        <v>15959</v>
      </c>
      <c r="E9842" s="1">
        <v>45620</v>
      </c>
      <c r="F9842" t="str">
        <v>Sales</v>
      </c>
      <c r="G9842" t="str">
        <v>Product Revenue</v>
      </c>
      <c r="H9842" s="10">
        <v>13340</v>
      </c>
    </row>
    <row r="9843" spans="1:8" x14ac:dyDescent="0.3">
      <c r="A9843" s="1">
        <v>45620</v>
      </c>
      <c r="B9843" t="str">
        <v>Sales</v>
      </c>
      <c r="C9843" t="str">
        <v>Service Revenue</v>
      </c>
      <c r="D9843" s="10">
        <v>1448</v>
      </c>
      <c r="E9843" s="1">
        <v>45620</v>
      </c>
      <c r="F9843" t="str">
        <v>Sales</v>
      </c>
      <c r="G9843" t="str">
        <v>Service Revenue</v>
      </c>
      <c r="H9843" s="10">
        <v>3310</v>
      </c>
    </row>
    <row r="9844" spans="1:8" x14ac:dyDescent="0.3">
      <c r="A9844" s="1">
        <v>45620</v>
      </c>
      <c r="B9844" t="str">
        <v>Sales</v>
      </c>
      <c r="C9844" t="str">
        <v>Salaries</v>
      </c>
      <c r="D9844" s="10">
        <v>5066</v>
      </c>
      <c r="E9844" s="1">
        <v>45620</v>
      </c>
      <c r="F9844" t="str">
        <v>Sales</v>
      </c>
      <c r="G9844" t="str">
        <v>Salaries</v>
      </c>
      <c r="H9844" s="10">
        <v>5499</v>
      </c>
    </row>
    <row r="9845" spans="1:8" x14ac:dyDescent="0.3">
      <c r="A9845" s="1">
        <v>45620</v>
      </c>
      <c r="B9845" t="str">
        <v>Sales</v>
      </c>
      <c r="C9845" t="str">
        <v>Rent</v>
      </c>
      <c r="D9845" s="10">
        <v>20795</v>
      </c>
      <c r="E9845" s="1">
        <v>45620</v>
      </c>
      <c r="F9845" t="str">
        <v>Sales</v>
      </c>
      <c r="G9845" t="str">
        <v>Rent</v>
      </c>
      <c r="H9845" s="10">
        <v>19215</v>
      </c>
    </row>
    <row r="9846" spans="1:8" x14ac:dyDescent="0.3">
      <c r="A9846" s="1">
        <v>45620</v>
      </c>
      <c r="B9846" t="str">
        <v>Sales</v>
      </c>
      <c r="C9846" t="str">
        <v>Marketing Spend</v>
      </c>
      <c r="D9846" s="10">
        <v>6650</v>
      </c>
      <c r="E9846" s="1">
        <v>45620</v>
      </c>
      <c r="F9846" t="str">
        <v>Sales</v>
      </c>
      <c r="G9846" t="str">
        <v>Marketing Spend</v>
      </c>
      <c r="H9846" s="10">
        <v>6350</v>
      </c>
    </row>
    <row r="9847" spans="1:8" x14ac:dyDescent="0.3">
      <c r="A9847" s="1">
        <v>45620</v>
      </c>
      <c r="B9847" t="str">
        <v>Sales</v>
      </c>
      <c r="C9847" t="str">
        <v>Software Licenses</v>
      </c>
      <c r="D9847" s="10">
        <v>7806</v>
      </c>
      <c r="E9847" s="1">
        <v>45620</v>
      </c>
      <c r="F9847" t="str">
        <v>Sales</v>
      </c>
      <c r="G9847" t="str">
        <v>Software Licenses</v>
      </c>
      <c r="H9847" s="10">
        <v>8694</v>
      </c>
    </row>
    <row r="9848" spans="1:8" x14ac:dyDescent="0.3">
      <c r="A9848" s="1">
        <v>45620</v>
      </c>
      <c r="B9848" t="str">
        <v>Marketing</v>
      </c>
      <c r="C9848" t="str">
        <v>Product Revenue</v>
      </c>
      <c r="D9848" s="10">
        <v>19182</v>
      </c>
      <c r="E9848" s="1">
        <v>45620</v>
      </c>
      <c r="F9848" t="str">
        <v>Marketing</v>
      </c>
      <c r="G9848" t="str">
        <v>Product Revenue</v>
      </c>
      <c r="H9848" s="10">
        <v>19443</v>
      </c>
    </row>
    <row r="9849" spans="1:8" x14ac:dyDescent="0.3">
      <c r="A9849" s="1">
        <v>45620</v>
      </c>
      <c r="B9849" t="str">
        <v>Marketing</v>
      </c>
      <c r="C9849" t="str">
        <v>Service Revenue</v>
      </c>
      <c r="D9849" s="10">
        <v>12936</v>
      </c>
      <c r="E9849" s="1">
        <v>45620</v>
      </c>
      <c r="F9849" t="str">
        <v>Marketing</v>
      </c>
      <c r="G9849" t="str">
        <v>Service Revenue</v>
      </c>
      <c r="H9849" s="10">
        <v>11664</v>
      </c>
    </row>
    <row r="9850" spans="1:8" x14ac:dyDescent="0.3">
      <c r="A9850" s="1">
        <v>45620</v>
      </c>
      <c r="B9850" t="str">
        <v>Marketing</v>
      </c>
      <c r="C9850" t="str">
        <v>Salaries</v>
      </c>
      <c r="D9850" s="10">
        <v>18422</v>
      </c>
      <c r="E9850" s="1">
        <v>45620</v>
      </c>
      <c r="F9850" t="str">
        <v>Marketing</v>
      </c>
      <c r="G9850" t="str">
        <v>Salaries</v>
      </c>
      <c r="H9850" s="10">
        <v>15676</v>
      </c>
    </row>
    <row r="9851" spans="1:8" x14ac:dyDescent="0.3">
      <c r="A9851" s="1">
        <v>45620</v>
      </c>
      <c r="B9851" t="str">
        <v>Marketing</v>
      </c>
      <c r="C9851" t="str">
        <v>Rent</v>
      </c>
      <c r="D9851" s="10">
        <v>13250</v>
      </c>
      <c r="E9851" s="1">
        <v>45620</v>
      </c>
      <c r="F9851" t="str">
        <v>Marketing</v>
      </c>
      <c r="G9851" t="str">
        <v>Rent</v>
      </c>
      <c r="H9851" s="10">
        <v>10425</v>
      </c>
    </row>
    <row r="9852" spans="1:8" x14ac:dyDescent="0.3">
      <c r="A9852" s="1">
        <v>45620</v>
      </c>
      <c r="B9852" t="str">
        <v>Marketing</v>
      </c>
      <c r="C9852" t="str">
        <v>Marketing Spend</v>
      </c>
      <c r="D9852" s="10">
        <v>11773</v>
      </c>
      <c r="E9852" s="1">
        <v>45620</v>
      </c>
      <c r="F9852" t="str">
        <v>Marketing</v>
      </c>
      <c r="G9852" t="str">
        <v>Marketing Spend</v>
      </c>
      <c r="H9852" s="10">
        <v>11717</v>
      </c>
    </row>
    <row r="9853" spans="1:8" x14ac:dyDescent="0.3">
      <c r="A9853" s="1">
        <v>45620</v>
      </c>
      <c r="B9853" t="str">
        <v>Marketing</v>
      </c>
      <c r="C9853" t="str">
        <v>Software Licenses</v>
      </c>
      <c r="D9853" s="10">
        <v>18943</v>
      </c>
      <c r="E9853" s="1">
        <v>45620</v>
      </c>
      <c r="F9853" t="str">
        <v>Marketing</v>
      </c>
      <c r="G9853" t="str">
        <v>Software Licenses</v>
      </c>
      <c r="H9853" s="10">
        <v>16583</v>
      </c>
    </row>
    <row r="9854" spans="1:8" x14ac:dyDescent="0.3">
      <c r="A9854" s="1">
        <v>45620</v>
      </c>
      <c r="B9854" t="str">
        <v>Finance</v>
      </c>
      <c r="C9854" t="str">
        <v>Product Revenue</v>
      </c>
      <c r="D9854" s="10">
        <v>22592</v>
      </c>
      <c r="E9854" s="1">
        <v>45620</v>
      </c>
      <c r="F9854" t="str">
        <v>Finance</v>
      </c>
      <c r="G9854" t="str">
        <v>Product Revenue</v>
      </c>
      <c r="H9854" s="10">
        <v>24622</v>
      </c>
    </row>
    <row r="9855" spans="1:8" x14ac:dyDescent="0.3">
      <c r="A9855" s="1">
        <v>45620</v>
      </c>
      <c r="B9855" t="str">
        <v>Finance</v>
      </c>
      <c r="C9855" t="str">
        <v>Service Revenue</v>
      </c>
      <c r="D9855" s="10">
        <v>6818</v>
      </c>
      <c r="E9855" s="1">
        <v>45620</v>
      </c>
      <c r="F9855" t="str">
        <v>Finance</v>
      </c>
      <c r="G9855" t="str">
        <v>Service Revenue</v>
      </c>
      <c r="H9855" s="10">
        <v>5729</v>
      </c>
    </row>
    <row r="9856" spans="1:8" x14ac:dyDescent="0.3">
      <c r="A9856" s="1">
        <v>45620</v>
      </c>
      <c r="B9856" t="str">
        <v>Finance</v>
      </c>
      <c r="C9856" t="str">
        <v>Salaries</v>
      </c>
      <c r="D9856" s="10">
        <v>6347</v>
      </c>
      <c r="E9856" s="1">
        <v>45620</v>
      </c>
      <c r="F9856" t="str">
        <v>Finance</v>
      </c>
      <c r="G9856" t="str">
        <v>Salaries</v>
      </c>
      <c r="H9856" s="10">
        <v>4065</v>
      </c>
    </row>
    <row r="9857" spans="1:8" x14ac:dyDescent="0.3">
      <c r="A9857" s="1">
        <v>45620</v>
      </c>
      <c r="B9857" t="str">
        <v>Finance</v>
      </c>
      <c r="C9857" t="str">
        <v>Rent</v>
      </c>
      <c r="D9857" s="10">
        <v>15015</v>
      </c>
      <c r="E9857" s="1">
        <v>45620</v>
      </c>
      <c r="F9857" t="str">
        <v>Finance</v>
      </c>
      <c r="G9857" t="str">
        <v>Rent</v>
      </c>
      <c r="H9857" s="10">
        <v>17030</v>
      </c>
    </row>
    <row r="9858" spans="1:8" x14ac:dyDescent="0.3">
      <c r="A9858" s="1">
        <v>45620</v>
      </c>
      <c r="B9858" t="str">
        <v>Finance</v>
      </c>
      <c r="C9858" t="str">
        <v>Marketing Spend</v>
      </c>
      <c r="D9858" s="10">
        <v>17184</v>
      </c>
      <c r="E9858" s="1">
        <v>45620</v>
      </c>
      <c r="F9858" t="str">
        <v>Finance</v>
      </c>
      <c r="G9858" t="str">
        <v>Marketing Spend</v>
      </c>
      <c r="H9858" s="10">
        <v>17970</v>
      </c>
    </row>
    <row r="9859" spans="1:8" x14ac:dyDescent="0.3">
      <c r="A9859" s="1">
        <v>45620</v>
      </c>
      <c r="B9859" t="str">
        <v>Finance</v>
      </c>
      <c r="C9859" t="str">
        <v>Software Licenses</v>
      </c>
      <c r="D9859" s="10">
        <v>8951</v>
      </c>
      <c r="E9859" s="1">
        <v>45620</v>
      </c>
      <c r="F9859" t="str">
        <v>Finance</v>
      </c>
      <c r="G9859" t="str">
        <v>Software Licenses</v>
      </c>
      <c r="H9859" s="10">
        <v>6996</v>
      </c>
    </row>
    <row r="9860" spans="1:8" x14ac:dyDescent="0.3">
      <c r="A9860" s="1">
        <v>45620</v>
      </c>
      <c r="B9860" t="str">
        <v>IT</v>
      </c>
      <c r="C9860" t="str">
        <v>Product Revenue</v>
      </c>
      <c r="D9860" s="10">
        <v>5344</v>
      </c>
      <c r="E9860" s="1">
        <v>45620</v>
      </c>
      <c r="F9860" t="str">
        <v>IT</v>
      </c>
      <c r="G9860" t="str">
        <v>Product Revenue</v>
      </c>
      <c r="H9860" s="10">
        <v>7257</v>
      </c>
    </row>
    <row r="9861" spans="1:8" x14ac:dyDescent="0.3">
      <c r="A9861" s="1">
        <v>45620</v>
      </c>
      <c r="B9861" t="str">
        <v>IT</v>
      </c>
      <c r="C9861" t="str">
        <v>Service Revenue</v>
      </c>
      <c r="D9861" s="10">
        <v>23410</v>
      </c>
      <c r="E9861" s="1">
        <v>45620</v>
      </c>
      <c r="F9861" t="str">
        <v>IT</v>
      </c>
      <c r="G9861" t="str">
        <v>Service Revenue</v>
      </c>
      <c r="H9861" s="10">
        <v>25638</v>
      </c>
    </row>
    <row r="9862" spans="1:8" x14ac:dyDescent="0.3">
      <c r="A9862" s="1">
        <v>45620</v>
      </c>
      <c r="B9862" t="str">
        <v>IT</v>
      </c>
      <c r="C9862" t="str">
        <v>Salaries</v>
      </c>
      <c r="D9862" s="10">
        <v>17022</v>
      </c>
      <c r="E9862" s="1">
        <v>45620</v>
      </c>
      <c r="F9862" t="str">
        <v>IT</v>
      </c>
      <c r="G9862" t="str">
        <v>Salaries</v>
      </c>
      <c r="H9862" s="10">
        <v>16733</v>
      </c>
    </row>
    <row r="9863" spans="1:8" x14ac:dyDescent="0.3">
      <c r="A9863" s="1">
        <v>45620</v>
      </c>
      <c r="B9863" t="str">
        <v>IT</v>
      </c>
      <c r="C9863" t="str">
        <v>Rent</v>
      </c>
      <c r="D9863" s="10">
        <v>7814</v>
      </c>
      <c r="E9863" s="1">
        <v>45620</v>
      </c>
      <c r="F9863" t="str">
        <v>IT</v>
      </c>
      <c r="G9863" t="str">
        <v>Rent</v>
      </c>
      <c r="H9863" s="10">
        <v>7001</v>
      </c>
    </row>
    <row r="9864" spans="1:8" x14ac:dyDescent="0.3">
      <c r="A9864" s="1">
        <v>45620</v>
      </c>
      <c r="B9864" t="str">
        <v>IT</v>
      </c>
      <c r="C9864" t="str">
        <v>Marketing Spend</v>
      </c>
      <c r="D9864" s="10">
        <v>9427</v>
      </c>
      <c r="E9864" s="1">
        <v>45620</v>
      </c>
      <c r="F9864" t="str">
        <v>IT</v>
      </c>
      <c r="G9864" t="str">
        <v>Marketing Spend</v>
      </c>
      <c r="H9864" s="10">
        <v>7189</v>
      </c>
    </row>
    <row r="9865" spans="1:8" x14ac:dyDescent="0.3">
      <c r="A9865" s="1">
        <v>45620</v>
      </c>
      <c r="B9865" t="str">
        <v>IT</v>
      </c>
      <c r="C9865" t="str">
        <v>Software Licenses</v>
      </c>
      <c r="D9865" s="10">
        <v>13823</v>
      </c>
      <c r="E9865" s="1">
        <v>45620</v>
      </c>
      <c r="F9865" t="str">
        <v>IT</v>
      </c>
      <c r="G9865" t="str">
        <v>Software Licenses</v>
      </c>
      <c r="H9865" s="10">
        <v>15830</v>
      </c>
    </row>
    <row r="9866" spans="1:8" x14ac:dyDescent="0.3">
      <c r="A9866" s="1">
        <v>45620</v>
      </c>
      <c r="B9866" t="str">
        <v>HR</v>
      </c>
      <c r="C9866" t="str">
        <v>Product Revenue</v>
      </c>
      <c r="D9866" s="10">
        <v>7739</v>
      </c>
      <c r="E9866" s="1">
        <v>45620</v>
      </c>
      <c r="F9866" t="str">
        <v>HR</v>
      </c>
      <c r="G9866" t="str">
        <v>Product Revenue</v>
      </c>
      <c r="H9866" s="10">
        <v>10567</v>
      </c>
    </row>
    <row r="9867" spans="1:8" x14ac:dyDescent="0.3">
      <c r="A9867" s="1">
        <v>45620</v>
      </c>
      <c r="B9867" t="str">
        <v>HR</v>
      </c>
      <c r="C9867" t="str">
        <v>Service Revenue</v>
      </c>
      <c r="D9867" s="10">
        <v>8659</v>
      </c>
      <c r="E9867" s="1">
        <v>45620</v>
      </c>
      <c r="F9867" t="str">
        <v>HR</v>
      </c>
      <c r="G9867" t="str">
        <v>Service Revenue</v>
      </c>
      <c r="H9867" s="10">
        <v>8031</v>
      </c>
    </row>
    <row r="9868" spans="1:8" x14ac:dyDescent="0.3">
      <c r="A9868" s="1">
        <v>45620</v>
      </c>
      <c r="B9868" t="str">
        <v>HR</v>
      </c>
      <c r="C9868" t="str">
        <v>Salaries</v>
      </c>
      <c r="D9868" s="10">
        <v>14730</v>
      </c>
      <c r="E9868" s="1">
        <v>45620</v>
      </c>
      <c r="F9868" t="str">
        <v>HR</v>
      </c>
      <c r="G9868" t="str">
        <v>Salaries</v>
      </c>
      <c r="H9868" s="10">
        <v>13922</v>
      </c>
    </row>
    <row r="9869" spans="1:8" x14ac:dyDescent="0.3">
      <c r="A9869" s="1">
        <v>45620</v>
      </c>
      <c r="B9869" t="str">
        <v>HR</v>
      </c>
      <c r="C9869" t="str">
        <v>Rent</v>
      </c>
      <c r="D9869" s="10">
        <v>8679</v>
      </c>
      <c r="E9869" s="1">
        <v>45620</v>
      </c>
      <c r="F9869" t="str">
        <v>HR</v>
      </c>
      <c r="G9869" t="str">
        <v>Rent</v>
      </c>
      <c r="H9869" s="10">
        <v>6289</v>
      </c>
    </row>
    <row r="9870" spans="1:8" x14ac:dyDescent="0.3">
      <c r="A9870" s="1">
        <v>45620</v>
      </c>
      <c r="B9870" t="str">
        <v>HR</v>
      </c>
      <c r="C9870" t="str">
        <v>Marketing Spend</v>
      </c>
      <c r="D9870" s="10">
        <v>9886</v>
      </c>
      <c r="E9870" s="1">
        <v>45620</v>
      </c>
      <c r="F9870" t="str">
        <v>HR</v>
      </c>
      <c r="G9870" t="str">
        <v>Marketing Spend</v>
      </c>
      <c r="H9870" s="10">
        <v>9082</v>
      </c>
    </row>
    <row r="9871" spans="1:8" x14ac:dyDescent="0.3">
      <c r="A9871" s="1">
        <v>45620</v>
      </c>
      <c r="B9871" t="str">
        <v>HR</v>
      </c>
      <c r="C9871" t="str">
        <v>Software Licenses</v>
      </c>
      <c r="D9871" s="10">
        <v>14380</v>
      </c>
      <c r="E9871" s="1">
        <v>45620</v>
      </c>
      <c r="F9871" t="str">
        <v>HR</v>
      </c>
      <c r="G9871" t="str">
        <v>Software Licenses</v>
      </c>
      <c r="H9871" s="10">
        <v>15897</v>
      </c>
    </row>
    <row r="9872" spans="1:8" x14ac:dyDescent="0.3">
      <c r="A9872" s="1">
        <v>45621</v>
      </c>
      <c r="B9872" t="str">
        <v>Sales</v>
      </c>
      <c r="C9872" t="str">
        <v>Product Revenue</v>
      </c>
      <c r="D9872" s="10">
        <v>16976</v>
      </c>
      <c r="E9872" s="1">
        <v>45621</v>
      </c>
      <c r="F9872" t="str">
        <v>Sales</v>
      </c>
      <c r="G9872" t="str">
        <v>Product Revenue</v>
      </c>
      <c r="H9872" s="10">
        <v>15175</v>
      </c>
    </row>
    <row r="9873" spans="1:8" x14ac:dyDescent="0.3">
      <c r="A9873" s="1">
        <v>45621</v>
      </c>
      <c r="B9873" t="str">
        <v>Sales</v>
      </c>
      <c r="C9873" t="str">
        <v>Service Revenue</v>
      </c>
      <c r="D9873" s="10">
        <v>6969</v>
      </c>
      <c r="E9873" s="1">
        <v>45621</v>
      </c>
      <c r="F9873" t="str">
        <v>Sales</v>
      </c>
      <c r="G9873" t="str">
        <v>Service Revenue</v>
      </c>
      <c r="H9873" s="10">
        <v>8225</v>
      </c>
    </row>
    <row r="9874" spans="1:8" x14ac:dyDescent="0.3">
      <c r="A9874" s="1">
        <v>45621</v>
      </c>
      <c r="B9874" t="str">
        <v>Sales</v>
      </c>
      <c r="C9874" t="str">
        <v>Salaries</v>
      </c>
      <c r="D9874" s="10">
        <v>4080</v>
      </c>
      <c r="E9874" s="1">
        <v>45621</v>
      </c>
      <c r="F9874" t="str">
        <v>Sales</v>
      </c>
      <c r="G9874" t="str">
        <v>Salaries</v>
      </c>
      <c r="H9874" s="10">
        <v>4377</v>
      </c>
    </row>
    <row r="9875" spans="1:8" x14ac:dyDescent="0.3">
      <c r="A9875" s="1">
        <v>45621</v>
      </c>
      <c r="B9875" t="str">
        <v>Sales</v>
      </c>
      <c r="C9875" t="str">
        <v>Rent</v>
      </c>
      <c r="D9875" s="10">
        <v>3348</v>
      </c>
      <c r="E9875" s="1">
        <v>45621</v>
      </c>
      <c r="F9875" t="str">
        <v>Sales</v>
      </c>
      <c r="G9875" t="str">
        <v>Rent</v>
      </c>
      <c r="H9875" s="10">
        <v>881</v>
      </c>
    </row>
    <row r="9876" spans="1:8" x14ac:dyDescent="0.3">
      <c r="A9876" s="1">
        <v>45621</v>
      </c>
      <c r="B9876" t="str">
        <v>Sales</v>
      </c>
      <c r="C9876" t="str">
        <v>Marketing Spend</v>
      </c>
      <c r="D9876" s="10">
        <v>24105</v>
      </c>
      <c r="E9876" s="1">
        <v>45621</v>
      </c>
      <c r="F9876" t="str">
        <v>Sales</v>
      </c>
      <c r="G9876" t="str">
        <v>Marketing Spend</v>
      </c>
      <c r="H9876" s="10">
        <v>23931</v>
      </c>
    </row>
    <row r="9877" spans="1:8" x14ac:dyDescent="0.3">
      <c r="A9877" s="1">
        <v>45621</v>
      </c>
      <c r="B9877" t="str">
        <v>Sales</v>
      </c>
      <c r="C9877" t="str">
        <v>Software Licenses</v>
      </c>
      <c r="D9877" s="10">
        <v>4683</v>
      </c>
      <c r="E9877" s="1">
        <v>45621</v>
      </c>
      <c r="F9877" t="str">
        <v>Sales</v>
      </c>
      <c r="G9877" t="str">
        <v>Software Licenses</v>
      </c>
      <c r="H9877" s="10">
        <v>2660</v>
      </c>
    </row>
    <row r="9878" spans="1:8" x14ac:dyDescent="0.3">
      <c r="A9878" s="1">
        <v>45621</v>
      </c>
      <c r="B9878" t="str">
        <v>Marketing</v>
      </c>
      <c r="C9878" t="str">
        <v>Product Revenue</v>
      </c>
      <c r="D9878" s="10">
        <v>4609</v>
      </c>
      <c r="E9878" s="1">
        <v>45621</v>
      </c>
      <c r="F9878" t="str">
        <v>Marketing</v>
      </c>
      <c r="G9878" t="str">
        <v>Product Revenue</v>
      </c>
      <c r="H9878" s="10">
        <v>6054</v>
      </c>
    </row>
    <row r="9879" spans="1:8" x14ac:dyDescent="0.3">
      <c r="A9879" s="1">
        <v>45621</v>
      </c>
      <c r="B9879" t="str">
        <v>Marketing</v>
      </c>
      <c r="C9879" t="str">
        <v>Service Revenue</v>
      </c>
      <c r="D9879" s="10">
        <v>15373</v>
      </c>
      <c r="E9879" s="1">
        <v>45621</v>
      </c>
      <c r="F9879" t="str">
        <v>Marketing</v>
      </c>
      <c r="G9879" t="str">
        <v>Service Revenue</v>
      </c>
      <c r="H9879" s="10">
        <v>13777</v>
      </c>
    </row>
    <row r="9880" spans="1:8" x14ac:dyDescent="0.3">
      <c r="A9880" s="1">
        <v>45621</v>
      </c>
      <c r="B9880" t="str">
        <v>Marketing</v>
      </c>
      <c r="C9880" t="str">
        <v>Salaries</v>
      </c>
      <c r="D9880" s="10">
        <v>19735</v>
      </c>
      <c r="E9880" s="1">
        <v>45621</v>
      </c>
      <c r="F9880" t="str">
        <v>Marketing</v>
      </c>
      <c r="G9880" t="str">
        <v>Salaries</v>
      </c>
      <c r="H9880" s="10">
        <v>19310</v>
      </c>
    </row>
    <row r="9881" spans="1:8" x14ac:dyDescent="0.3">
      <c r="A9881" s="1">
        <v>45621</v>
      </c>
      <c r="B9881" t="str">
        <v>Marketing</v>
      </c>
      <c r="C9881" t="str">
        <v>Rent</v>
      </c>
      <c r="D9881" s="10">
        <v>12241</v>
      </c>
      <c r="E9881" s="1">
        <v>45621</v>
      </c>
      <c r="F9881" t="str">
        <v>Marketing</v>
      </c>
      <c r="G9881" t="str">
        <v>Rent</v>
      </c>
      <c r="H9881" s="10">
        <v>10394</v>
      </c>
    </row>
    <row r="9882" spans="1:8" x14ac:dyDescent="0.3">
      <c r="A9882" s="1">
        <v>45621</v>
      </c>
      <c r="B9882" t="str">
        <v>Marketing</v>
      </c>
      <c r="C9882" t="str">
        <v>Marketing Spend</v>
      </c>
      <c r="D9882" s="10">
        <v>16237</v>
      </c>
      <c r="E9882" s="1">
        <v>45621</v>
      </c>
      <c r="F9882" t="str">
        <v>Marketing</v>
      </c>
      <c r="G9882" t="str">
        <v>Marketing Spend</v>
      </c>
      <c r="H9882" s="10">
        <v>17427</v>
      </c>
    </row>
    <row r="9883" spans="1:8" x14ac:dyDescent="0.3">
      <c r="A9883" s="1">
        <v>45621</v>
      </c>
      <c r="B9883" t="str">
        <v>Marketing</v>
      </c>
      <c r="C9883" t="str">
        <v>Software Licenses</v>
      </c>
      <c r="D9883" s="10">
        <v>18743</v>
      </c>
      <c r="E9883" s="1">
        <v>45621</v>
      </c>
      <c r="F9883" t="str">
        <v>Marketing</v>
      </c>
      <c r="G9883" t="str">
        <v>Software Licenses</v>
      </c>
      <c r="H9883" s="10">
        <v>20762</v>
      </c>
    </row>
    <row r="9884" spans="1:8" x14ac:dyDescent="0.3">
      <c r="A9884" s="1">
        <v>45621</v>
      </c>
      <c r="B9884" t="str">
        <v>Finance</v>
      </c>
      <c r="C9884" t="str">
        <v>Product Revenue</v>
      </c>
      <c r="D9884" s="10">
        <v>6081</v>
      </c>
      <c r="E9884" s="1">
        <v>45621</v>
      </c>
      <c r="F9884" t="str">
        <v>Finance</v>
      </c>
      <c r="G9884" t="str">
        <v>Product Revenue</v>
      </c>
      <c r="H9884" s="10">
        <v>7099</v>
      </c>
    </row>
    <row r="9885" spans="1:8" x14ac:dyDescent="0.3">
      <c r="A9885" s="1">
        <v>45621</v>
      </c>
      <c r="B9885" t="str">
        <v>Finance</v>
      </c>
      <c r="C9885" t="str">
        <v>Service Revenue</v>
      </c>
      <c r="D9885" s="10">
        <v>20352</v>
      </c>
      <c r="E9885" s="1">
        <v>45621</v>
      </c>
      <c r="F9885" t="str">
        <v>Finance</v>
      </c>
      <c r="G9885" t="str">
        <v>Service Revenue</v>
      </c>
      <c r="H9885" s="10">
        <v>21128</v>
      </c>
    </row>
    <row r="9886" spans="1:8" x14ac:dyDescent="0.3">
      <c r="A9886" s="1">
        <v>45621</v>
      </c>
      <c r="B9886" t="str">
        <v>Finance</v>
      </c>
      <c r="C9886" t="str">
        <v>Salaries</v>
      </c>
      <c r="D9886" s="10">
        <v>4396</v>
      </c>
      <c r="E9886" s="1">
        <v>45621</v>
      </c>
      <c r="F9886" t="str">
        <v>Finance</v>
      </c>
      <c r="G9886" t="str">
        <v>Salaries</v>
      </c>
      <c r="H9886" s="10">
        <v>4091</v>
      </c>
    </row>
    <row r="9887" spans="1:8" x14ac:dyDescent="0.3">
      <c r="A9887" s="1">
        <v>45621</v>
      </c>
      <c r="B9887" t="str">
        <v>Finance</v>
      </c>
      <c r="C9887" t="str">
        <v>Rent</v>
      </c>
      <c r="D9887" s="10">
        <v>5816</v>
      </c>
      <c r="E9887" s="1">
        <v>45621</v>
      </c>
      <c r="F9887" t="str">
        <v>Finance</v>
      </c>
      <c r="G9887" t="str">
        <v>Rent</v>
      </c>
      <c r="H9887" s="10">
        <v>3401</v>
      </c>
    </row>
    <row r="9888" spans="1:8" x14ac:dyDescent="0.3">
      <c r="A9888" s="1">
        <v>45621</v>
      </c>
      <c r="B9888" t="str">
        <v>Finance</v>
      </c>
      <c r="C9888" t="str">
        <v>Marketing Spend</v>
      </c>
      <c r="D9888" s="10">
        <v>19600</v>
      </c>
      <c r="E9888" s="1">
        <v>45621</v>
      </c>
      <c r="F9888" t="str">
        <v>Finance</v>
      </c>
      <c r="G9888" t="str">
        <v>Marketing Spend</v>
      </c>
      <c r="H9888" s="10">
        <v>21372</v>
      </c>
    </row>
    <row r="9889" spans="1:8" x14ac:dyDescent="0.3">
      <c r="A9889" s="1">
        <v>45621</v>
      </c>
      <c r="B9889" t="str">
        <v>Finance</v>
      </c>
      <c r="C9889" t="str">
        <v>Software Licenses</v>
      </c>
      <c r="D9889" s="10">
        <v>9053</v>
      </c>
      <c r="E9889" s="1">
        <v>45621</v>
      </c>
      <c r="F9889" t="str">
        <v>Finance</v>
      </c>
      <c r="G9889" t="str">
        <v>Software Licenses</v>
      </c>
      <c r="H9889" s="10">
        <v>6315</v>
      </c>
    </row>
    <row r="9890" spans="1:8" x14ac:dyDescent="0.3">
      <c r="A9890" s="1">
        <v>45621</v>
      </c>
      <c r="B9890" t="str">
        <v>IT</v>
      </c>
      <c r="C9890" t="str">
        <v>Product Revenue</v>
      </c>
      <c r="D9890" s="10">
        <v>20782</v>
      </c>
      <c r="E9890" s="1">
        <v>45621</v>
      </c>
      <c r="F9890" t="str">
        <v>IT</v>
      </c>
      <c r="G9890" t="str">
        <v>Product Revenue</v>
      </c>
      <c r="H9890" s="10">
        <v>21242</v>
      </c>
    </row>
    <row r="9891" spans="1:8" x14ac:dyDescent="0.3">
      <c r="A9891" s="1">
        <v>45621</v>
      </c>
      <c r="B9891" t="str">
        <v>IT</v>
      </c>
      <c r="C9891" t="str">
        <v>Service Revenue</v>
      </c>
      <c r="D9891" s="10">
        <v>10742</v>
      </c>
      <c r="E9891" s="1">
        <v>45621</v>
      </c>
      <c r="F9891" t="str">
        <v>IT</v>
      </c>
      <c r="G9891" t="str">
        <v>Service Revenue</v>
      </c>
      <c r="H9891" s="10">
        <v>8900</v>
      </c>
    </row>
    <row r="9892" spans="1:8" x14ac:dyDescent="0.3">
      <c r="A9892" s="1">
        <v>45621</v>
      </c>
      <c r="B9892" t="str">
        <v>IT</v>
      </c>
      <c r="C9892" t="str">
        <v>Salaries</v>
      </c>
      <c r="D9892" s="10">
        <v>4899</v>
      </c>
      <c r="E9892" s="1">
        <v>45621</v>
      </c>
      <c r="F9892" t="str">
        <v>IT</v>
      </c>
      <c r="G9892" t="str">
        <v>Salaries</v>
      </c>
      <c r="H9892" s="10">
        <v>4080</v>
      </c>
    </row>
    <row r="9893" spans="1:8" x14ac:dyDescent="0.3">
      <c r="A9893" s="1">
        <v>45621</v>
      </c>
      <c r="B9893" t="str">
        <v>IT</v>
      </c>
      <c r="C9893" t="str">
        <v>Rent</v>
      </c>
      <c r="D9893" s="10">
        <v>19312</v>
      </c>
      <c r="E9893" s="1">
        <v>45621</v>
      </c>
      <c r="F9893" t="str">
        <v>IT</v>
      </c>
      <c r="G9893" t="str">
        <v>Rent</v>
      </c>
      <c r="H9893" s="10">
        <v>18707</v>
      </c>
    </row>
    <row r="9894" spans="1:8" x14ac:dyDescent="0.3">
      <c r="A9894" s="1">
        <v>45621</v>
      </c>
      <c r="B9894" t="str">
        <v>IT</v>
      </c>
      <c r="C9894" t="str">
        <v>Marketing Spend</v>
      </c>
      <c r="D9894" s="10">
        <v>2404</v>
      </c>
      <c r="E9894" s="1">
        <v>45621</v>
      </c>
      <c r="F9894" t="str">
        <v>IT</v>
      </c>
      <c r="G9894" t="str">
        <v>Marketing Spend</v>
      </c>
      <c r="H9894" s="10">
        <v>5202</v>
      </c>
    </row>
    <row r="9895" spans="1:8" x14ac:dyDescent="0.3">
      <c r="A9895" s="1">
        <v>45621</v>
      </c>
      <c r="B9895" t="str">
        <v>IT</v>
      </c>
      <c r="C9895" t="str">
        <v>Software Licenses</v>
      </c>
      <c r="D9895" s="10">
        <v>7673</v>
      </c>
      <c r="E9895" s="1">
        <v>45621</v>
      </c>
      <c r="F9895" t="str">
        <v>IT</v>
      </c>
      <c r="G9895" t="str">
        <v>Software Licenses</v>
      </c>
      <c r="H9895" s="10">
        <v>7586</v>
      </c>
    </row>
    <row r="9896" spans="1:8" x14ac:dyDescent="0.3">
      <c r="A9896" s="1">
        <v>45621</v>
      </c>
      <c r="B9896" t="str">
        <v>HR</v>
      </c>
      <c r="C9896" t="str">
        <v>Product Revenue</v>
      </c>
      <c r="D9896" s="10">
        <v>7775</v>
      </c>
      <c r="E9896" s="1">
        <v>45621</v>
      </c>
      <c r="F9896" t="str">
        <v>HR</v>
      </c>
      <c r="G9896" t="str">
        <v>Product Revenue</v>
      </c>
      <c r="H9896" s="10">
        <v>8233</v>
      </c>
    </row>
    <row r="9897" spans="1:8" x14ac:dyDescent="0.3">
      <c r="A9897" s="1">
        <v>45621</v>
      </c>
      <c r="B9897" t="str">
        <v>HR</v>
      </c>
      <c r="C9897" t="str">
        <v>Service Revenue</v>
      </c>
      <c r="D9897" s="10">
        <v>11596</v>
      </c>
      <c r="E9897" s="1">
        <v>45621</v>
      </c>
      <c r="F9897" t="str">
        <v>HR</v>
      </c>
      <c r="G9897" t="str">
        <v>Service Revenue</v>
      </c>
      <c r="H9897" s="10">
        <v>9805</v>
      </c>
    </row>
    <row r="9898" spans="1:8" x14ac:dyDescent="0.3">
      <c r="A9898" s="1">
        <v>45621</v>
      </c>
      <c r="B9898" t="str">
        <v>HR</v>
      </c>
      <c r="C9898" t="str">
        <v>Salaries</v>
      </c>
      <c r="D9898" s="10">
        <v>20208</v>
      </c>
      <c r="E9898" s="1">
        <v>45621</v>
      </c>
      <c r="F9898" t="str">
        <v>HR</v>
      </c>
      <c r="G9898" t="str">
        <v>Salaries</v>
      </c>
      <c r="H9898" s="10">
        <v>22081</v>
      </c>
    </row>
    <row r="9899" spans="1:8" x14ac:dyDescent="0.3">
      <c r="A9899" s="1">
        <v>45621</v>
      </c>
      <c r="B9899" t="str">
        <v>HR</v>
      </c>
      <c r="C9899" t="str">
        <v>Rent</v>
      </c>
      <c r="D9899" s="10">
        <v>24941</v>
      </c>
      <c r="E9899" s="1">
        <v>45621</v>
      </c>
      <c r="F9899" t="str">
        <v>HR</v>
      </c>
      <c r="G9899" t="str">
        <v>Rent</v>
      </c>
      <c r="H9899" s="10">
        <v>25221</v>
      </c>
    </row>
    <row r="9900" spans="1:8" x14ac:dyDescent="0.3">
      <c r="A9900" s="1">
        <v>45621</v>
      </c>
      <c r="B9900" t="str">
        <v>HR</v>
      </c>
      <c r="C9900" t="str">
        <v>Marketing Spend</v>
      </c>
      <c r="D9900" s="10">
        <v>6836</v>
      </c>
      <c r="E9900" s="1">
        <v>45621</v>
      </c>
      <c r="F9900" t="str">
        <v>HR</v>
      </c>
      <c r="G9900" t="str">
        <v>Marketing Spend</v>
      </c>
      <c r="H9900" s="10">
        <v>6926</v>
      </c>
    </row>
    <row r="9901" spans="1:8" x14ac:dyDescent="0.3">
      <c r="A9901" s="1">
        <v>45621</v>
      </c>
      <c r="B9901" t="str">
        <v>HR</v>
      </c>
      <c r="C9901" t="str">
        <v>Software Licenses</v>
      </c>
      <c r="D9901" s="10">
        <v>12073</v>
      </c>
      <c r="E9901" s="1">
        <v>45621</v>
      </c>
      <c r="F9901" t="str">
        <v>HR</v>
      </c>
      <c r="G9901" t="str">
        <v>Software Licenses</v>
      </c>
      <c r="H9901" s="10">
        <v>10804</v>
      </c>
    </row>
    <row r="9902" spans="1:8" x14ac:dyDescent="0.3">
      <c r="A9902" s="1">
        <v>45622</v>
      </c>
      <c r="B9902" t="str">
        <v>Sales</v>
      </c>
      <c r="C9902" t="str">
        <v>Product Revenue</v>
      </c>
      <c r="D9902" s="10">
        <v>5632</v>
      </c>
      <c r="E9902" s="1">
        <v>45622</v>
      </c>
      <c r="F9902" t="str">
        <v>Sales</v>
      </c>
      <c r="G9902" t="str">
        <v>Product Revenue</v>
      </c>
      <c r="H9902" s="10">
        <v>4271</v>
      </c>
    </row>
    <row r="9903" spans="1:8" x14ac:dyDescent="0.3">
      <c r="A9903" s="1">
        <v>45622</v>
      </c>
      <c r="B9903" t="str">
        <v>Sales</v>
      </c>
      <c r="C9903" t="str">
        <v>Service Revenue</v>
      </c>
      <c r="D9903" s="10">
        <v>14530</v>
      </c>
      <c r="E9903" s="1">
        <v>45622</v>
      </c>
      <c r="F9903" t="str">
        <v>Sales</v>
      </c>
      <c r="G9903" t="str">
        <v>Service Revenue</v>
      </c>
      <c r="H9903" s="10">
        <v>17207</v>
      </c>
    </row>
    <row r="9904" spans="1:8" x14ac:dyDescent="0.3">
      <c r="A9904" s="1">
        <v>45622</v>
      </c>
      <c r="B9904" t="str">
        <v>Sales</v>
      </c>
      <c r="C9904" t="str">
        <v>Salaries</v>
      </c>
      <c r="D9904" s="10">
        <v>16749</v>
      </c>
      <c r="E9904" s="1">
        <v>45622</v>
      </c>
      <c r="F9904" t="str">
        <v>Sales</v>
      </c>
      <c r="G9904" t="str">
        <v>Salaries</v>
      </c>
      <c r="H9904" s="10">
        <v>15549</v>
      </c>
    </row>
    <row r="9905" spans="1:8" x14ac:dyDescent="0.3">
      <c r="A9905" s="1">
        <v>45622</v>
      </c>
      <c r="B9905" t="str">
        <v>Sales</v>
      </c>
      <c r="C9905" t="str">
        <v>Rent</v>
      </c>
      <c r="D9905" s="10">
        <v>3617</v>
      </c>
      <c r="E9905" s="1">
        <v>45622</v>
      </c>
      <c r="F9905" t="str">
        <v>Sales</v>
      </c>
      <c r="G9905" t="str">
        <v>Rent</v>
      </c>
      <c r="H9905" s="10">
        <v>3662</v>
      </c>
    </row>
    <row r="9906" spans="1:8" x14ac:dyDescent="0.3">
      <c r="A9906" s="1">
        <v>45622</v>
      </c>
      <c r="B9906" t="str">
        <v>Sales</v>
      </c>
      <c r="C9906" t="str">
        <v>Marketing Spend</v>
      </c>
      <c r="D9906" s="10">
        <v>1729</v>
      </c>
      <c r="E9906" s="1">
        <v>45622</v>
      </c>
      <c r="F9906" t="str">
        <v>Sales</v>
      </c>
      <c r="G9906" t="str">
        <v>Marketing Spend</v>
      </c>
      <c r="H9906" s="10">
        <v>-685</v>
      </c>
    </row>
    <row r="9907" spans="1:8" x14ac:dyDescent="0.3">
      <c r="A9907" s="1">
        <v>45622</v>
      </c>
      <c r="B9907" t="str">
        <v>Sales</v>
      </c>
      <c r="C9907" t="str">
        <v>Software Licenses</v>
      </c>
      <c r="D9907" s="10">
        <v>2024</v>
      </c>
      <c r="E9907" s="1">
        <v>45622</v>
      </c>
      <c r="F9907" t="str">
        <v>Sales</v>
      </c>
      <c r="G9907" t="str">
        <v>Software Licenses</v>
      </c>
      <c r="H9907" s="10">
        <v>3161</v>
      </c>
    </row>
    <row r="9908" spans="1:8" x14ac:dyDescent="0.3">
      <c r="A9908" s="1">
        <v>45622</v>
      </c>
      <c r="B9908" t="str">
        <v>Marketing</v>
      </c>
      <c r="C9908" t="str">
        <v>Product Revenue</v>
      </c>
      <c r="D9908" s="10">
        <v>5280</v>
      </c>
      <c r="E9908" s="1">
        <v>45622</v>
      </c>
      <c r="F9908" t="str">
        <v>Marketing</v>
      </c>
      <c r="G9908" t="str">
        <v>Product Revenue</v>
      </c>
      <c r="H9908" s="10">
        <v>5398</v>
      </c>
    </row>
    <row r="9909" spans="1:8" x14ac:dyDescent="0.3">
      <c r="A9909" s="1">
        <v>45622</v>
      </c>
      <c r="B9909" t="str">
        <v>Marketing</v>
      </c>
      <c r="C9909" t="str">
        <v>Service Revenue</v>
      </c>
      <c r="D9909" s="10">
        <v>24485</v>
      </c>
      <c r="E9909" s="1">
        <v>45622</v>
      </c>
      <c r="F9909" t="str">
        <v>Marketing</v>
      </c>
      <c r="G9909" t="str">
        <v>Service Revenue</v>
      </c>
      <c r="H9909" s="10">
        <v>25161</v>
      </c>
    </row>
    <row r="9910" spans="1:8" x14ac:dyDescent="0.3">
      <c r="A9910" s="1">
        <v>45622</v>
      </c>
      <c r="B9910" t="str">
        <v>Marketing</v>
      </c>
      <c r="C9910" t="str">
        <v>Salaries</v>
      </c>
      <c r="D9910" s="10">
        <v>5544</v>
      </c>
      <c r="E9910" s="1">
        <v>45622</v>
      </c>
      <c r="F9910" t="str">
        <v>Marketing</v>
      </c>
      <c r="G9910" t="str">
        <v>Salaries</v>
      </c>
      <c r="H9910" s="10">
        <v>5336</v>
      </c>
    </row>
    <row r="9911" spans="1:8" x14ac:dyDescent="0.3">
      <c r="A9911" s="1">
        <v>45622</v>
      </c>
      <c r="B9911" t="str">
        <v>Marketing</v>
      </c>
      <c r="C9911" t="str">
        <v>Rent</v>
      </c>
      <c r="D9911" s="10">
        <v>5150</v>
      </c>
      <c r="E9911" s="1">
        <v>45622</v>
      </c>
      <c r="F9911" t="str">
        <v>Marketing</v>
      </c>
      <c r="G9911" t="str">
        <v>Rent</v>
      </c>
      <c r="H9911" s="10">
        <v>2365</v>
      </c>
    </row>
    <row r="9912" spans="1:8" x14ac:dyDescent="0.3">
      <c r="A9912" s="1">
        <v>45622</v>
      </c>
      <c r="B9912" t="str">
        <v>Marketing</v>
      </c>
      <c r="C9912" t="str">
        <v>Marketing Spend</v>
      </c>
      <c r="D9912" s="10">
        <v>13603</v>
      </c>
      <c r="E9912" s="1">
        <v>45622</v>
      </c>
      <c r="F9912" t="str">
        <v>Marketing</v>
      </c>
      <c r="G9912" t="str">
        <v>Marketing Spend</v>
      </c>
      <c r="H9912" s="10">
        <v>14261</v>
      </c>
    </row>
    <row r="9913" spans="1:8" x14ac:dyDescent="0.3">
      <c r="A9913" s="1">
        <v>45622</v>
      </c>
      <c r="B9913" t="str">
        <v>Marketing</v>
      </c>
      <c r="C9913" t="str">
        <v>Software Licenses</v>
      </c>
      <c r="D9913" s="10">
        <v>5290</v>
      </c>
      <c r="E9913" s="1">
        <v>45622</v>
      </c>
      <c r="F9913" t="str">
        <v>Marketing</v>
      </c>
      <c r="G9913" t="str">
        <v>Software Licenses</v>
      </c>
      <c r="H9913" s="10">
        <v>3278</v>
      </c>
    </row>
    <row r="9914" spans="1:8" x14ac:dyDescent="0.3">
      <c r="A9914" s="1">
        <v>45622</v>
      </c>
      <c r="B9914" t="str">
        <v>Finance</v>
      </c>
      <c r="C9914" t="str">
        <v>Product Revenue</v>
      </c>
      <c r="D9914" s="10">
        <v>7446</v>
      </c>
      <c r="E9914" s="1">
        <v>45622</v>
      </c>
      <c r="F9914" t="str">
        <v>Finance</v>
      </c>
      <c r="G9914" t="str">
        <v>Product Revenue</v>
      </c>
      <c r="H9914" s="10">
        <v>4979</v>
      </c>
    </row>
    <row r="9915" spans="1:8" x14ac:dyDescent="0.3">
      <c r="A9915" s="1">
        <v>45622</v>
      </c>
      <c r="B9915" t="str">
        <v>Finance</v>
      </c>
      <c r="C9915" t="str">
        <v>Service Revenue</v>
      </c>
      <c r="D9915" s="10">
        <v>20469</v>
      </c>
      <c r="E9915" s="1">
        <v>45622</v>
      </c>
      <c r="F9915" t="str">
        <v>Finance</v>
      </c>
      <c r="G9915" t="str">
        <v>Service Revenue</v>
      </c>
      <c r="H9915" s="10">
        <v>20648</v>
      </c>
    </row>
    <row r="9916" spans="1:8" x14ac:dyDescent="0.3">
      <c r="A9916" s="1">
        <v>45622</v>
      </c>
      <c r="B9916" t="str">
        <v>Finance</v>
      </c>
      <c r="C9916" t="str">
        <v>Salaries</v>
      </c>
      <c r="D9916" s="10">
        <v>9064</v>
      </c>
      <c r="E9916" s="1">
        <v>45622</v>
      </c>
      <c r="F9916" t="str">
        <v>Finance</v>
      </c>
      <c r="G9916" t="str">
        <v>Salaries</v>
      </c>
      <c r="H9916" s="10">
        <v>10215</v>
      </c>
    </row>
    <row r="9917" spans="1:8" x14ac:dyDescent="0.3">
      <c r="A9917" s="1">
        <v>45622</v>
      </c>
      <c r="B9917" t="str">
        <v>Finance</v>
      </c>
      <c r="C9917" t="str">
        <v>Rent</v>
      </c>
      <c r="D9917" s="10">
        <v>20661</v>
      </c>
      <c r="E9917" s="1">
        <v>45622</v>
      </c>
      <c r="F9917" t="str">
        <v>Finance</v>
      </c>
      <c r="G9917" t="str">
        <v>Rent</v>
      </c>
      <c r="H9917" s="10">
        <v>19549</v>
      </c>
    </row>
    <row r="9918" spans="1:8" x14ac:dyDescent="0.3">
      <c r="A9918" s="1">
        <v>45622</v>
      </c>
      <c r="B9918" t="str">
        <v>Finance</v>
      </c>
      <c r="C9918" t="str">
        <v>Marketing Spend</v>
      </c>
      <c r="D9918" s="10">
        <v>8434</v>
      </c>
      <c r="E9918" s="1">
        <v>45622</v>
      </c>
      <c r="F9918" t="str">
        <v>Finance</v>
      </c>
      <c r="G9918" t="str">
        <v>Marketing Spend</v>
      </c>
      <c r="H9918" s="10">
        <v>7219</v>
      </c>
    </row>
    <row r="9919" spans="1:8" x14ac:dyDescent="0.3">
      <c r="A9919" s="1">
        <v>45622</v>
      </c>
      <c r="B9919" t="str">
        <v>Finance</v>
      </c>
      <c r="C9919" t="str">
        <v>Software Licenses</v>
      </c>
      <c r="D9919" s="10">
        <v>9066</v>
      </c>
      <c r="E9919" s="1">
        <v>45622</v>
      </c>
      <c r="F9919" t="str">
        <v>Finance</v>
      </c>
      <c r="G9919" t="str">
        <v>Software Licenses</v>
      </c>
      <c r="H9919" s="10">
        <v>9495</v>
      </c>
    </row>
    <row r="9920" spans="1:8" x14ac:dyDescent="0.3">
      <c r="A9920" s="1">
        <v>45622</v>
      </c>
      <c r="B9920" t="str">
        <v>IT</v>
      </c>
      <c r="C9920" t="str">
        <v>Product Revenue</v>
      </c>
      <c r="D9920" s="10">
        <v>2415</v>
      </c>
      <c r="E9920" s="1">
        <v>45622</v>
      </c>
      <c r="F9920" t="str">
        <v>IT</v>
      </c>
      <c r="G9920" t="str">
        <v>Product Revenue</v>
      </c>
      <c r="H9920" s="10">
        <v>2835</v>
      </c>
    </row>
    <row r="9921" spans="1:8" x14ac:dyDescent="0.3">
      <c r="A9921" s="1">
        <v>45622</v>
      </c>
      <c r="B9921" t="str">
        <v>IT</v>
      </c>
      <c r="C9921" t="str">
        <v>Service Revenue</v>
      </c>
      <c r="D9921" s="10">
        <v>13415</v>
      </c>
      <c r="E9921" s="1">
        <v>45622</v>
      </c>
      <c r="F9921" t="str">
        <v>IT</v>
      </c>
      <c r="G9921" t="str">
        <v>Service Revenue</v>
      </c>
      <c r="H9921" s="10">
        <v>13514</v>
      </c>
    </row>
    <row r="9922" spans="1:8" x14ac:dyDescent="0.3">
      <c r="A9922" s="1">
        <v>45622</v>
      </c>
      <c r="B9922" t="str">
        <v>IT</v>
      </c>
      <c r="C9922" t="str">
        <v>Salaries</v>
      </c>
      <c r="D9922" s="10">
        <v>16602</v>
      </c>
      <c r="E9922" s="1">
        <v>45622</v>
      </c>
      <c r="F9922" t="str">
        <v>IT</v>
      </c>
      <c r="G9922" t="str">
        <v>Salaries</v>
      </c>
      <c r="H9922" s="10">
        <v>14818</v>
      </c>
    </row>
    <row r="9923" spans="1:8" x14ac:dyDescent="0.3">
      <c r="A9923" s="1">
        <v>45622</v>
      </c>
      <c r="B9923" t="str">
        <v>IT</v>
      </c>
      <c r="C9923" t="str">
        <v>Rent</v>
      </c>
      <c r="D9923" s="10">
        <v>17020</v>
      </c>
      <c r="E9923" s="1">
        <v>45622</v>
      </c>
      <c r="F9923" t="str">
        <v>IT</v>
      </c>
      <c r="G9923" t="str">
        <v>Rent</v>
      </c>
      <c r="H9923" s="10">
        <v>15247</v>
      </c>
    </row>
    <row r="9924" spans="1:8" x14ac:dyDescent="0.3">
      <c r="A9924" s="1">
        <v>45622</v>
      </c>
      <c r="B9924" t="str">
        <v>IT</v>
      </c>
      <c r="C9924" t="str">
        <v>Marketing Spend</v>
      </c>
      <c r="D9924" s="10">
        <v>9883</v>
      </c>
      <c r="E9924" s="1">
        <v>45622</v>
      </c>
      <c r="F9924" t="str">
        <v>IT</v>
      </c>
      <c r="G9924" t="str">
        <v>Marketing Spend</v>
      </c>
      <c r="H9924" s="10">
        <v>10644</v>
      </c>
    </row>
    <row r="9925" spans="1:8" x14ac:dyDescent="0.3">
      <c r="A9925" s="1">
        <v>45622</v>
      </c>
      <c r="B9925" t="str">
        <v>IT</v>
      </c>
      <c r="C9925" t="str">
        <v>Software Licenses</v>
      </c>
      <c r="D9925" s="10">
        <v>17034</v>
      </c>
      <c r="E9925" s="1">
        <v>45622</v>
      </c>
      <c r="F9925" t="str">
        <v>IT</v>
      </c>
      <c r="G9925" t="str">
        <v>Software Licenses</v>
      </c>
      <c r="H9925" s="10">
        <v>15284</v>
      </c>
    </row>
    <row r="9926" spans="1:8" x14ac:dyDescent="0.3">
      <c r="A9926" s="1">
        <v>45622</v>
      </c>
      <c r="B9926" t="str">
        <v>HR</v>
      </c>
      <c r="C9926" t="str">
        <v>Product Revenue</v>
      </c>
      <c r="D9926" s="10">
        <v>6935</v>
      </c>
      <c r="E9926" s="1">
        <v>45622</v>
      </c>
      <c r="F9926" t="str">
        <v>HR</v>
      </c>
      <c r="G9926" t="str">
        <v>Product Revenue</v>
      </c>
      <c r="H9926" s="10">
        <v>6081</v>
      </c>
    </row>
    <row r="9927" spans="1:8" x14ac:dyDescent="0.3">
      <c r="A9927" s="1">
        <v>45622</v>
      </c>
      <c r="B9927" t="str">
        <v>HR</v>
      </c>
      <c r="C9927" t="str">
        <v>Service Revenue</v>
      </c>
      <c r="D9927" s="10">
        <v>6961</v>
      </c>
      <c r="E9927" s="1">
        <v>45622</v>
      </c>
      <c r="F9927" t="str">
        <v>HR</v>
      </c>
      <c r="G9927" t="str">
        <v>Service Revenue</v>
      </c>
      <c r="H9927" s="10">
        <v>9627</v>
      </c>
    </row>
    <row r="9928" spans="1:8" x14ac:dyDescent="0.3">
      <c r="A9928" s="1">
        <v>45622</v>
      </c>
      <c r="B9928" t="str">
        <v>HR</v>
      </c>
      <c r="C9928" t="str">
        <v>Salaries</v>
      </c>
      <c r="D9928" s="10">
        <v>15935</v>
      </c>
      <c r="E9928" s="1">
        <v>45622</v>
      </c>
      <c r="F9928" t="str">
        <v>HR</v>
      </c>
      <c r="G9928" t="str">
        <v>Salaries</v>
      </c>
      <c r="H9928" s="10">
        <v>14522</v>
      </c>
    </row>
    <row r="9929" spans="1:8" x14ac:dyDescent="0.3">
      <c r="A9929" s="1">
        <v>45622</v>
      </c>
      <c r="B9929" t="str">
        <v>HR</v>
      </c>
      <c r="C9929" t="str">
        <v>Rent</v>
      </c>
      <c r="D9929" s="10">
        <v>533</v>
      </c>
      <c r="E9929" s="1">
        <v>45622</v>
      </c>
      <c r="F9929" t="str">
        <v>HR</v>
      </c>
      <c r="G9929" t="str">
        <v>Rent</v>
      </c>
      <c r="H9929" s="10">
        <v>1079</v>
      </c>
    </row>
    <row r="9930" spans="1:8" x14ac:dyDescent="0.3">
      <c r="A9930" s="1">
        <v>45622</v>
      </c>
      <c r="B9930" t="str">
        <v>HR</v>
      </c>
      <c r="C9930" t="str">
        <v>Marketing Spend</v>
      </c>
      <c r="D9930" s="10">
        <v>16670</v>
      </c>
      <c r="E9930" s="1">
        <v>45622</v>
      </c>
      <c r="F9930" t="str">
        <v>HR</v>
      </c>
      <c r="G9930" t="str">
        <v>Marketing Spend</v>
      </c>
      <c r="H9930" s="10">
        <v>18578</v>
      </c>
    </row>
    <row r="9931" spans="1:8" x14ac:dyDescent="0.3">
      <c r="A9931" s="1">
        <v>45622</v>
      </c>
      <c r="B9931" t="str">
        <v>HR</v>
      </c>
      <c r="C9931" t="str">
        <v>Software Licenses</v>
      </c>
      <c r="D9931" s="10">
        <v>15263</v>
      </c>
      <c r="E9931" s="1">
        <v>45622</v>
      </c>
      <c r="F9931" t="str">
        <v>HR</v>
      </c>
      <c r="G9931" t="str">
        <v>Software Licenses</v>
      </c>
      <c r="H9931" s="10">
        <v>15678</v>
      </c>
    </row>
    <row r="9932" spans="1:8" x14ac:dyDescent="0.3">
      <c r="A9932" s="1">
        <v>45623</v>
      </c>
      <c r="B9932" t="str">
        <v>Sales</v>
      </c>
      <c r="C9932" t="str">
        <v>Product Revenue</v>
      </c>
      <c r="D9932" s="10">
        <v>12128</v>
      </c>
      <c r="E9932" s="1">
        <v>45623</v>
      </c>
      <c r="F9932" t="str">
        <v>Sales</v>
      </c>
      <c r="G9932" t="str">
        <v>Product Revenue</v>
      </c>
      <c r="H9932" s="10">
        <v>15059</v>
      </c>
    </row>
    <row r="9933" spans="1:8" x14ac:dyDescent="0.3">
      <c r="A9933" s="1">
        <v>45623</v>
      </c>
      <c r="B9933" t="str">
        <v>Sales</v>
      </c>
      <c r="C9933" t="str">
        <v>Service Revenue</v>
      </c>
      <c r="D9933" s="10">
        <v>20731</v>
      </c>
      <c r="E9933" s="1">
        <v>45623</v>
      </c>
      <c r="F9933" t="str">
        <v>Sales</v>
      </c>
      <c r="G9933" t="str">
        <v>Service Revenue</v>
      </c>
      <c r="H9933" s="10">
        <v>18963</v>
      </c>
    </row>
    <row r="9934" spans="1:8" x14ac:dyDescent="0.3">
      <c r="A9934" s="1">
        <v>45623</v>
      </c>
      <c r="B9934" t="str">
        <v>Sales</v>
      </c>
      <c r="C9934" t="str">
        <v>Salaries</v>
      </c>
      <c r="D9934" s="10">
        <v>5320</v>
      </c>
      <c r="E9934" s="1">
        <v>45623</v>
      </c>
      <c r="F9934" t="str">
        <v>Sales</v>
      </c>
      <c r="G9934" t="str">
        <v>Salaries</v>
      </c>
      <c r="H9934" s="10">
        <v>2647</v>
      </c>
    </row>
    <row r="9935" spans="1:8" x14ac:dyDescent="0.3">
      <c r="A9935" s="1">
        <v>45623</v>
      </c>
      <c r="B9935" t="str">
        <v>Sales</v>
      </c>
      <c r="C9935" t="str">
        <v>Rent</v>
      </c>
      <c r="D9935" s="10">
        <v>8472</v>
      </c>
      <c r="E9935" s="1">
        <v>45623</v>
      </c>
      <c r="F9935" t="str">
        <v>Sales</v>
      </c>
      <c r="G9935" t="str">
        <v>Rent</v>
      </c>
      <c r="H9935" s="10">
        <v>7932</v>
      </c>
    </row>
    <row r="9936" spans="1:8" x14ac:dyDescent="0.3">
      <c r="A9936" s="1">
        <v>45623</v>
      </c>
      <c r="B9936" t="str">
        <v>Sales</v>
      </c>
      <c r="C9936" t="str">
        <v>Marketing Spend</v>
      </c>
      <c r="D9936" s="10">
        <v>9082</v>
      </c>
      <c r="E9936" s="1">
        <v>45623</v>
      </c>
      <c r="F9936" t="str">
        <v>Sales</v>
      </c>
      <c r="G9936" t="str">
        <v>Marketing Spend</v>
      </c>
      <c r="H9936" s="10">
        <v>11954</v>
      </c>
    </row>
    <row r="9937" spans="1:8" x14ac:dyDescent="0.3">
      <c r="A9937" s="1">
        <v>45623</v>
      </c>
      <c r="B9937" t="str">
        <v>Sales</v>
      </c>
      <c r="C9937" t="str">
        <v>Software Licenses</v>
      </c>
      <c r="D9937" s="10">
        <v>8348</v>
      </c>
      <c r="E9937" s="1">
        <v>45623</v>
      </c>
      <c r="F9937" t="str">
        <v>Sales</v>
      </c>
      <c r="G9937" t="str">
        <v>Software Licenses</v>
      </c>
      <c r="H9937" s="10">
        <v>6108</v>
      </c>
    </row>
    <row r="9938" spans="1:8" x14ac:dyDescent="0.3">
      <c r="A9938" s="1">
        <v>45623</v>
      </c>
      <c r="B9938" t="str">
        <v>Marketing</v>
      </c>
      <c r="C9938" t="str">
        <v>Product Revenue</v>
      </c>
      <c r="D9938" s="10">
        <v>23628</v>
      </c>
      <c r="E9938" s="1">
        <v>45623</v>
      </c>
      <c r="F9938" t="str">
        <v>Marketing</v>
      </c>
      <c r="G9938" t="str">
        <v>Product Revenue</v>
      </c>
      <c r="H9938" s="10">
        <v>20818</v>
      </c>
    </row>
    <row r="9939" spans="1:8" x14ac:dyDescent="0.3">
      <c r="A9939" s="1">
        <v>45623</v>
      </c>
      <c r="B9939" t="str">
        <v>Marketing</v>
      </c>
      <c r="C9939" t="str">
        <v>Service Revenue</v>
      </c>
      <c r="D9939" s="10">
        <v>10731</v>
      </c>
      <c r="E9939" s="1">
        <v>45623</v>
      </c>
      <c r="F9939" t="str">
        <v>Marketing</v>
      </c>
      <c r="G9939" t="str">
        <v>Service Revenue</v>
      </c>
      <c r="H9939" s="10">
        <v>8010</v>
      </c>
    </row>
    <row r="9940" spans="1:8" x14ac:dyDescent="0.3">
      <c r="A9940" s="1">
        <v>45623</v>
      </c>
      <c r="B9940" t="str">
        <v>Marketing</v>
      </c>
      <c r="C9940" t="str">
        <v>Salaries</v>
      </c>
      <c r="D9940" s="10">
        <v>24395</v>
      </c>
      <c r="E9940" s="1">
        <v>45623</v>
      </c>
      <c r="F9940" t="str">
        <v>Marketing</v>
      </c>
      <c r="G9940" t="str">
        <v>Salaries</v>
      </c>
      <c r="H9940" s="10">
        <v>23975</v>
      </c>
    </row>
    <row r="9941" spans="1:8" x14ac:dyDescent="0.3">
      <c r="A9941" s="1">
        <v>45623</v>
      </c>
      <c r="B9941" t="str">
        <v>Marketing</v>
      </c>
      <c r="C9941" t="str">
        <v>Rent</v>
      </c>
      <c r="D9941" s="10">
        <v>2033</v>
      </c>
      <c r="E9941" s="1">
        <v>45623</v>
      </c>
      <c r="F9941" t="str">
        <v>Marketing</v>
      </c>
      <c r="G9941" t="str">
        <v>Rent</v>
      </c>
      <c r="H9941" s="10">
        <v>689</v>
      </c>
    </row>
    <row r="9942" spans="1:8" x14ac:dyDescent="0.3">
      <c r="A9942" s="1">
        <v>45623</v>
      </c>
      <c r="B9942" t="str">
        <v>Marketing</v>
      </c>
      <c r="C9942" t="str">
        <v>Marketing Spend</v>
      </c>
      <c r="D9942" s="10">
        <v>8709</v>
      </c>
      <c r="E9942" s="1">
        <v>45623</v>
      </c>
      <c r="F9942" t="str">
        <v>Marketing</v>
      </c>
      <c r="G9942" t="str">
        <v>Marketing Spend</v>
      </c>
      <c r="H9942" s="10">
        <v>8544</v>
      </c>
    </row>
    <row r="9943" spans="1:8" x14ac:dyDescent="0.3">
      <c r="A9943" s="1">
        <v>45623</v>
      </c>
      <c r="B9943" t="str">
        <v>Marketing</v>
      </c>
      <c r="C9943" t="str">
        <v>Software Licenses</v>
      </c>
      <c r="D9943" s="10">
        <v>8409</v>
      </c>
      <c r="E9943" s="1">
        <v>45623</v>
      </c>
      <c r="F9943" t="str">
        <v>Marketing</v>
      </c>
      <c r="G9943" t="str">
        <v>Software Licenses</v>
      </c>
      <c r="H9943" s="10">
        <v>9635</v>
      </c>
    </row>
    <row r="9944" spans="1:8" x14ac:dyDescent="0.3">
      <c r="A9944" s="1">
        <v>45623</v>
      </c>
      <c r="B9944" t="str">
        <v>Finance</v>
      </c>
      <c r="C9944" t="str">
        <v>Product Revenue</v>
      </c>
      <c r="D9944" s="10">
        <v>5206</v>
      </c>
      <c r="E9944" s="1">
        <v>45623</v>
      </c>
      <c r="F9944" t="str">
        <v>Finance</v>
      </c>
      <c r="G9944" t="str">
        <v>Product Revenue</v>
      </c>
      <c r="H9944" s="10">
        <v>4892</v>
      </c>
    </row>
    <row r="9945" spans="1:8" x14ac:dyDescent="0.3">
      <c r="A9945" s="1">
        <v>45623</v>
      </c>
      <c r="B9945" t="str">
        <v>Finance</v>
      </c>
      <c r="C9945" t="str">
        <v>Service Revenue</v>
      </c>
      <c r="D9945" s="10">
        <v>4308</v>
      </c>
      <c r="E9945" s="1">
        <v>45623</v>
      </c>
      <c r="F9945" t="str">
        <v>Finance</v>
      </c>
      <c r="G9945" t="str">
        <v>Service Revenue</v>
      </c>
      <c r="H9945" s="10">
        <v>2390</v>
      </c>
    </row>
    <row r="9946" spans="1:8" x14ac:dyDescent="0.3">
      <c r="A9946" s="1">
        <v>45623</v>
      </c>
      <c r="B9946" t="str">
        <v>Finance</v>
      </c>
      <c r="C9946" t="str">
        <v>Salaries</v>
      </c>
      <c r="D9946" s="10">
        <v>1024</v>
      </c>
      <c r="E9946" s="1">
        <v>45623</v>
      </c>
      <c r="F9946" t="str">
        <v>Finance</v>
      </c>
      <c r="G9946" t="str">
        <v>Salaries</v>
      </c>
      <c r="H9946" s="10">
        <v>1355</v>
      </c>
    </row>
    <row r="9947" spans="1:8" x14ac:dyDescent="0.3">
      <c r="A9947" s="1">
        <v>45623</v>
      </c>
      <c r="B9947" t="str">
        <v>Finance</v>
      </c>
      <c r="C9947" t="str">
        <v>Rent</v>
      </c>
      <c r="D9947" s="10">
        <v>4201</v>
      </c>
      <c r="E9947" s="1">
        <v>45623</v>
      </c>
      <c r="F9947" t="str">
        <v>Finance</v>
      </c>
      <c r="G9947" t="str">
        <v>Rent</v>
      </c>
      <c r="H9947" s="10">
        <v>2806</v>
      </c>
    </row>
    <row r="9948" spans="1:8" x14ac:dyDescent="0.3">
      <c r="A9948" s="1">
        <v>45623</v>
      </c>
      <c r="B9948" t="str">
        <v>Finance</v>
      </c>
      <c r="C9948" t="str">
        <v>Marketing Spend</v>
      </c>
      <c r="D9948" s="10">
        <v>3380</v>
      </c>
      <c r="E9948" s="1">
        <v>45623</v>
      </c>
      <c r="F9948" t="str">
        <v>Finance</v>
      </c>
      <c r="G9948" t="str">
        <v>Marketing Spend</v>
      </c>
      <c r="H9948" s="10">
        <v>5495</v>
      </c>
    </row>
    <row r="9949" spans="1:8" x14ac:dyDescent="0.3">
      <c r="A9949" s="1">
        <v>45623</v>
      </c>
      <c r="B9949" t="str">
        <v>Finance</v>
      </c>
      <c r="C9949" t="str">
        <v>Software Licenses</v>
      </c>
      <c r="D9949" s="10">
        <v>3664</v>
      </c>
      <c r="E9949" s="1">
        <v>45623</v>
      </c>
      <c r="F9949" t="str">
        <v>Finance</v>
      </c>
      <c r="G9949" t="str">
        <v>Software Licenses</v>
      </c>
      <c r="H9949" s="10">
        <v>4808</v>
      </c>
    </row>
    <row r="9950" spans="1:8" x14ac:dyDescent="0.3">
      <c r="A9950" s="1">
        <v>45623</v>
      </c>
      <c r="B9950" t="str">
        <v>IT</v>
      </c>
      <c r="C9950" t="str">
        <v>Product Revenue</v>
      </c>
      <c r="D9950" s="10">
        <v>8773</v>
      </c>
      <c r="E9950" s="1">
        <v>45623</v>
      </c>
      <c r="F9950" t="str">
        <v>IT</v>
      </c>
      <c r="G9950" t="str">
        <v>Product Revenue</v>
      </c>
      <c r="H9950" s="10">
        <v>6171</v>
      </c>
    </row>
    <row r="9951" spans="1:8" x14ac:dyDescent="0.3">
      <c r="A9951" s="1">
        <v>45623</v>
      </c>
      <c r="B9951" t="str">
        <v>IT</v>
      </c>
      <c r="C9951" t="str">
        <v>Service Revenue</v>
      </c>
      <c r="D9951" s="10">
        <v>7130</v>
      </c>
      <c r="E9951" s="1">
        <v>45623</v>
      </c>
      <c r="F9951" t="str">
        <v>IT</v>
      </c>
      <c r="G9951" t="str">
        <v>Service Revenue</v>
      </c>
      <c r="H9951" s="10">
        <v>5374</v>
      </c>
    </row>
    <row r="9952" spans="1:8" x14ac:dyDescent="0.3">
      <c r="A9952" s="1">
        <v>45623</v>
      </c>
      <c r="B9952" t="str">
        <v>IT</v>
      </c>
      <c r="C9952" t="str">
        <v>Salaries</v>
      </c>
      <c r="D9952" s="10">
        <v>1687</v>
      </c>
      <c r="E9952" s="1">
        <v>45623</v>
      </c>
      <c r="F9952" t="str">
        <v>IT</v>
      </c>
      <c r="G9952" t="str">
        <v>Salaries</v>
      </c>
      <c r="H9952" s="10">
        <v>245</v>
      </c>
    </row>
    <row r="9953" spans="1:8" x14ac:dyDescent="0.3">
      <c r="A9953" s="1">
        <v>45623</v>
      </c>
      <c r="B9953" t="str">
        <v>IT</v>
      </c>
      <c r="C9953" t="str">
        <v>Rent</v>
      </c>
      <c r="D9953" s="10">
        <v>24161</v>
      </c>
      <c r="E9953" s="1">
        <v>45623</v>
      </c>
      <c r="F9953" t="str">
        <v>IT</v>
      </c>
      <c r="G9953" t="str">
        <v>Rent</v>
      </c>
      <c r="H9953" s="10">
        <v>25844</v>
      </c>
    </row>
    <row r="9954" spans="1:8" x14ac:dyDescent="0.3">
      <c r="A9954" s="1">
        <v>45623</v>
      </c>
      <c r="B9954" t="str">
        <v>IT</v>
      </c>
      <c r="C9954" t="str">
        <v>Marketing Spend</v>
      </c>
      <c r="D9954" s="10">
        <v>13918</v>
      </c>
      <c r="E9954" s="1">
        <v>45623</v>
      </c>
      <c r="F9954" t="str">
        <v>IT</v>
      </c>
      <c r="G9954" t="str">
        <v>Marketing Spend</v>
      </c>
      <c r="H9954" s="10">
        <v>11016</v>
      </c>
    </row>
    <row r="9955" spans="1:8" x14ac:dyDescent="0.3">
      <c r="A9955" s="1">
        <v>45623</v>
      </c>
      <c r="B9955" t="str">
        <v>IT</v>
      </c>
      <c r="C9955" t="str">
        <v>Software Licenses</v>
      </c>
      <c r="D9955" s="10">
        <v>17903</v>
      </c>
      <c r="E9955" s="1">
        <v>45623</v>
      </c>
      <c r="F9955" t="str">
        <v>IT</v>
      </c>
      <c r="G9955" t="str">
        <v>Software Licenses</v>
      </c>
      <c r="H9955" s="10">
        <v>15707</v>
      </c>
    </row>
    <row r="9956" spans="1:8" x14ac:dyDescent="0.3">
      <c r="A9956" s="1">
        <v>45623</v>
      </c>
      <c r="B9956" t="str">
        <v>HR</v>
      </c>
      <c r="C9956" t="str">
        <v>Product Revenue</v>
      </c>
      <c r="D9956" s="10">
        <v>23056</v>
      </c>
      <c r="E9956" s="1">
        <v>45623</v>
      </c>
      <c r="F9956" t="str">
        <v>HR</v>
      </c>
      <c r="G9956" t="str">
        <v>Product Revenue</v>
      </c>
      <c r="H9956" s="10">
        <v>23180</v>
      </c>
    </row>
    <row r="9957" spans="1:8" x14ac:dyDescent="0.3">
      <c r="A9957" s="1">
        <v>45623</v>
      </c>
      <c r="B9957" t="str">
        <v>HR</v>
      </c>
      <c r="C9957" t="str">
        <v>Service Revenue</v>
      </c>
      <c r="D9957" s="10">
        <v>11072</v>
      </c>
      <c r="E9957" s="1">
        <v>45623</v>
      </c>
      <c r="F9957" t="str">
        <v>HR</v>
      </c>
      <c r="G9957" t="str">
        <v>Service Revenue</v>
      </c>
      <c r="H9957" s="10">
        <v>14011</v>
      </c>
    </row>
    <row r="9958" spans="1:8" x14ac:dyDescent="0.3">
      <c r="A9958" s="1">
        <v>45623</v>
      </c>
      <c r="B9958" t="str">
        <v>HR</v>
      </c>
      <c r="C9958" t="str">
        <v>Salaries</v>
      </c>
      <c r="D9958" s="10">
        <v>23732</v>
      </c>
      <c r="E9958" s="1">
        <v>45623</v>
      </c>
      <c r="F9958" t="str">
        <v>HR</v>
      </c>
      <c r="G9958" t="str">
        <v>Salaries</v>
      </c>
      <c r="H9958" s="10">
        <v>20858</v>
      </c>
    </row>
    <row r="9959" spans="1:8" x14ac:dyDescent="0.3">
      <c r="A9959" s="1">
        <v>45623</v>
      </c>
      <c r="B9959" t="str">
        <v>HR</v>
      </c>
      <c r="C9959" t="str">
        <v>Rent</v>
      </c>
      <c r="D9959" s="10">
        <v>2843</v>
      </c>
      <c r="E9959" s="1">
        <v>45623</v>
      </c>
      <c r="F9959" t="str">
        <v>HR</v>
      </c>
      <c r="G9959" t="str">
        <v>Rent</v>
      </c>
      <c r="H9959" s="10">
        <v>3607</v>
      </c>
    </row>
    <row r="9960" spans="1:8" x14ac:dyDescent="0.3">
      <c r="A9960" s="1">
        <v>45623</v>
      </c>
      <c r="B9960" t="str">
        <v>HR</v>
      </c>
      <c r="C9960" t="str">
        <v>Marketing Spend</v>
      </c>
      <c r="D9960" s="10">
        <v>4138</v>
      </c>
      <c r="E9960" s="1">
        <v>45623</v>
      </c>
      <c r="F9960" t="str">
        <v>HR</v>
      </c>
      <c r="G9960" t="str">
        <v>Marketing Spend</v>
      </c>
      <c r="H9960" s="10">
        <v>4845</v>
      </c>
    </row>
    <row r="9961" spans="1:8" x14ac:dyDescent="0.3">
      <c r="A9961" s="1">
        <v>45623</v>
      </c>
      <c r="B9961" t="str">
        <v>HR</v>
      </c>
      <c r="C9961" t="str">
        <v>Software Licenses</v>
      </c>
      <c r="D9961" s="10">
        <v>21579</v>
      </c>
      <c r="E9961" s="1">
        <v>45623</v>
      </c>
      <c r="F9961" t="str">
        <v>HR</v>
      </c>
      <c r="G9961" t="str">
        <v>Software Licenses</v>
      </c>
      <c r="H9961" s="10">
        <v>21977</v>
      </c>
    </row>
    <row r="9962" spans="1:8" x14ac:dyDescent="0.3">
      <c r="A9962" s="1">
        <v>45624</v>
      </c>
      <c r="B9962" t="str">
        <v>Sales</v>
      </c>
      <c r="C9962" t="str">
        <v>Product Revenue</v>
      </c>
      <c r="D9962" s="10">
        <v>3366</v>
      </c>
      <c r="E9962" s="1">
        <v>45624</v>
      </c>
      <c r="F9962" t="str">
        <v>Sales</v>
      </c>
      <c r="G9962" t="str">
        <v>Product Revenue</v>
      </c>
      <c r="H9962" s="10">
        <v>642</v>
      </c>
    </row>
    <row r="9963" spans="1:8" x14ac:dyDescent="0.3">
      <c r="A9963" s="1">
        <v>45624</v>
      </c>
      <c r="B9963" t="str">
        <v>Sales</v>
      </c>
      <c r="C9963" t="str">
        <v>Service Revenue</v>
      </c>
      <c r="D9963" s="10">
        <v>5261</v>
      </c>
      <c r="E9963" s="1">
        <v>45624</v>
      </c>
      <c r="F9963" t="str">
        <v>Sales</v>
      </c>
      <c r="G9963" t="str">
        <v>Service Revenue</v>
      </c>
      <c r="H9963" s="10">
        <v>3061</v>
      </c>
    </row>
    <row r="9964" spans="1:8" x14ac:dyDescent="0.3">
      <c r="A9964" s="1">
        <v>45624</v>
      </c>
      <c r="B9964" t="str">
        <v>Sales</v>
      </c>
      <c r="C9964" t="str">
        <v>Salaries</v>
      </c>
      <c r="D9964" s="10">
        <v>20604</v>
      </c>
      <c r="E9964" s="1">
        <v>45624</v>
      </c>
      <c r="F9964" t="str">
        <v>Sales</v>
      </c>
      <c r="G9964" t="str">
        <v>Salaries</v>
      </c>
      <c r="H9964" s="10">
        <v>23426</v>
      </c>
    </row>
    <row r="9965" spans="1:8" x14ac:dyDescent="0.3">
      <c r="A9965" s="1">
        <v>45624</v>
      </c>
      <c r="B9965" t="str">
        <v>Sales</v>
      </c>
      <c r="C9965" t="str">
        <v>Rent</v>
      </c>
      <c r="D9965" s="10">
        <v>22449</v>
      </c>
      <c r="E9965" s="1">
        <v>45624</v>
      </c>
      <c r="F9965" t="str">
        <v>Sales</v>
      </c>
      <c r="G9965" t="str">
        <v>Rent</v>
      </c>
      <c r="H9965" s="10">
        <v>20215</v>
      </c>
    </row>
    <row r="9966" spans="1:8" x14ac:dyDescent="0.3">
      <c r="A9966" s="1">
        <v>45624</v>
      </c>
      <c r="B9966" t="str">
        <v>Sales</v>
      </c>
      <c r="C9966" t="str">
        <v>Marketing Spend</v>
      </c>
      <c r="D9966" s="10">
        <v>2390</v>
      </c>
      <c r="E9966" s="1">
        <v>45624</v>
      </c>
      <c r="F9966" t="str">
        <v>Sales</v>
      </c>
      <c r="G9966" t="str">
        <v>Marketing Spend</v>
      </c>
      <c r="H9966" s="10">
        <v>4343</v>
      </c>
    </row>
    <row r="9967" spans="1:8" x14ac:dyDescent="0.3">
      <c r="A9967" s="1">
        <v>45624</v>
      </c>
      <c r="B9967" t="str">
        <v>Sales</v>
      </c>
      <c r="C9967" t="str">
        <v>Software Licenses</v>
      </c>
      <c r="D9967" s="10">
        <v>23956</v>
      </c>
      <c r="E9967" s="1">
        <v>45624</v>
      </c>
      <c r="F9967" t="str">
        <v>Sales</v>
      </c>
      <c r="G9967" t="str">
        <v>Software Licenses</v>
      </c>
      <c r="H9967" s="10">
        <v>25543</v>
      </c>
    </row>
    <row r="9968" spans="1:8" x14ac:dyDescent="0.3">
      <c r="A9968" s="1">
        <v>45624</v>
      </c>
      <c r="B9968" t="str">
        <v>Marketing</v>
      </c>
      <c r="C9968" t="str">
        <v>Product Revenue</v>
      </c>
      <c r="D9968" s="10">
        <v>23026</v>
      </c>
      <c r="E9968" s="1">
        <v>45624</v>
      </c>
      <c r="F9968" t="str">
        <v>Marketing</v>
      </c>
      <c r="G9968" t="str">
        <v>Product Revenue</v>
      </c>
      <c r="H9968" s="10">
        <v>22615</v>
      </c>
    </row>
    <row r="9969" spans="1:8" x14ac:dyDescent="0.3">
      <c r="A9969" s="1">
        <v>45624</v>
      </c>
      <c r="B9969" t="str">
        <v>Marketing</v>
      </c>
      <c r="C9969" t="str">
        <v>Service Revenue</v>
      </c>
      <c r="D9969" s="10">
        <v>2808</v>
      </c>
      <c r="E9969" s="1">
        <v>45624</v>
      </c>
      <c r="F9969" t="str">
        <v>Marketing</v>
      </c>
      <c r="G9969" t="str">
        <v>Service Revenue</v>
      </c>
      <c r="H9969" s="10">
        <v>1183</v>
      </c>
    </row>
    <row r="9970" spans="1:8" x14ac:dyDescent="0.3">
      <c r="A9970" s="1">
        <v>45624</v>
      </c>
      <c r="B9970" t="str">
        <v>Marketing</v>
      </c>
      <c r="C9970" t="str">
        <v>Salaries</v>
      </c>
      <c r="D9970" s="10">
        <v>21052</v>
      </c>
      <c r="E9970" s="1">
        <v>45624</v>
      </c>
      <c r="F9970" t="str">
        <v>Marketing</v>
      </c>
      <c r="G9970" t="str">
        <v>Salaries</v>
      </c>
      <c r="H9970" s="10">
        <v>18517</v>
      </c>
    </row>
    <row r="9971" spans="1:8" x14ac:dyDescent="0.3">
      <c r="A9971" s="1">
        <v>45624</v>
      </c>
      <c r="B9971" t="str">
        <v>Marketing</v>
      </c>
      <c r="C9971" t="str">
        <v>Rent</v>
      </c>
      <c r="D9971" s="10">
        <v>811</v>
      </c>
      <c r="E9971" s="1">
        <v>45624</v>
      </c>
      <c r="F9971" t="str">
        <v>Marketing</v>
      </c>
      <c r="G9971" t="str">
        <v>Rent</v>
      </c>
      <c r="H9971" s="10">
        <v>917</v>
      </c>
    </row>
    <row r="9972" spans="1:8" x14ac:dyDescent="0.3">
      <c r="A9972" s="1">
        <v>45624</v>
      </c>
      <c r="B9972" t="str">
        <v>Marketing</v>
      </c>
      <c r="C9972" t="str">
        <v>Marketing Spend</v>
      </c>
      <c r="D9972" s="10">
        <v>19649</v>
      </c>
      <c r="E9972" s="1">
        <v>45624</v>
      </c>
      <c r="F9972" t="str">
        <v>Marketing</v>
      </c>
      <c r="G9972" t="str">
        <v>Marketing Spend</v>
      </c>
      <c r="H9972" s="10">
        <v>20391</v>
      </c>
    </row>
    <row r="9973" spans="1:8" x14ac:dyDescent="0.3">
      <c r="A9973" s="1">
        <v>45624</v>
      </c>
      <c r="B9973" t="str">
        <v>Marketing</v>
      </c>
      <c r="C9973" t="str">
        <v>Software Licenses</v>
      </c>
      <c r="D9973" s="10">
        <v>14097</v>
      </c>
      <c r="E9973" s="1">
        <v>45624</v>
      </c>
      <c r="F9973" t="str">
        <v>Marketing</v>
      </c>
      <c r="G9973" t="str">
        <v>Software Licenses</v>
      </c>
      <c r="H9973" s="10">
        <v>11589</v>
      </c>
    </row>
    <row r="9974" spans="1:8" x14ac:dyDescent="0.3">
      <c r="A9974" s="1">
        <v>45624</v>
      </c>
      <c r="B9974" t="str">
        <v>Finance</v>
      </c>
      <c r="C9974" t="str">
        <v>Product Revenue</v>
      </c>
      <c r="D9974" s="10">
        <v>1523</v>
      </c>
      <c r="E9974" s="1">
        <v>45624</v>
      </c>
      <c r="F9974" t="str">
        <v>Finance</v>
      </c>
      <c r="G9974" t="str">
        <v>Product Revenue</v>
      </c>
      <c r="H9974" s="10">
        <v>2440</v>
      </c>
    </row>
    <row r="9975" spans="1:8" x14ac:dyDescent="0.3">
      <c r="A9975" s="1">
        <v>45624</v>
      </c>
      <c r="B9975" t="str">
        <v>Finance</v>
      </c>
      <c r="C9975" t="str">
        <v>Service Revenue</v>
      </c>
      <c r="D9975" s="10">
        <v>19137</v>
      </c>
      <c r="E9975" s="1">
        <v>45624</v>
      </c>
      <c r="F9975" t="str">
        <v>Finance</v>
      </c>
      <c r="G9975" t="str">
        <v>Service Revenue</v>
      </c>
      <c r="H9975" s="10">
        <v>21906</v>
      </c>
    </row>
    <row r="9976" spans="1:8" x14ac:dyDescent="0.3">
      <c r="A9976" s="1">
        <v>45624</v>
      </c>
      <c r="B9976" t="str">
        <v>Finance</v>
      </c>
      <c r="C9976" t="str">
        <v>Salaries</v>
      </c>
      <c r="D9976" s="10">
        <v>1092</v>
      </c>
      <c r="E9976" s="1">
        <v>45624</v>
      </c>
      <c r="F9976" t="str">
        <v>Finance</v>
      </c>
      <c r="G9976" t="str">
        <v>Salaries</v>
      </c>
      <c r="H9976" s="10">
        <v>380</v>
      </c>
    </row>
    <row r="9977" spans="1:8" x14ac:dyDescent="0.3">
      <c r="A9977" s="1">
        <v>45624</v>
      </c>
      <c r="B9977" t="str">
        <v>Finance</v>
      </c>
      <c r="C9977" t="str">
        <v>Rent</v>
      </c>
      <c r="D9977" s="10">
        <v>22913</v>
      </c>
      <c r="E9977" s="1">
        <v>45624</v>
      </c>
      <c r="F9977" t="str">
        <v>Finance</v>
      </c>
      <c r="G9977" t="str">
        <v>Rent</v>
      </c>
      <c r="H9977" s="10">
        <v>22547</v>
      </c>
    </row>
    <row r="9978" spans="1:8" x14ac:dyDescent="0.3">
      <c r="A9978" s="1">
        <v>45624</v>
      </c>
      <c r="B9978" t="str">
        <v>Finance</v>
      </c>
      <c r="C9978" t="str">
        <v>Marketing Spend</v>
      </c>
      <c r="D9978" s="10">
        <v>2732</v>
      </c>
      <c r="E9978" s="1">
        <v>45624</v>
      </c>
      <c r="F9978" t="str">
        <v>Finance</v>
      </c>
      <c r="G9978" t="str">
        <v>Marketing Spend</v>
      </c>
      <c r="H9978" s="10">
        <v>5247</v>
      </c>
    </row>
    <row r="9979" spans="1:8" x14ac:dyDescent="0.3">
      <c r="A9979" s="1">
        <v>45624</v>
      </c>
      <c r="B9979" t="str">
        <v>Finance</v>
      </c>
      <c r="C9979" t="str">
        <v>Software Licenses</v>
      </c>
      <c r="D9979" s="10">
        <v>24677</v>
      </c>
      <c r="E9979" s="1">
        <v>45624</v>
      </c>
      <c r="F9979" t="str">
        <v>Finance</v>
      </c>
      <c r="G9979" t="str">
        <v>Software Licenses</v>
      </c>
      <c r="H9979" s="10">
        <v>22599</v>
      </c>
    </row>
    <row r="9980" spans="1:8" x14ac:dyDescent="0.3">
      <c r="A9980" s="1">
        <v>45624</v>
      </c>
      <c r="B9980" t="str">
        <v>IT</v>
      </c>
      <c r="C9980" t="str">
        <v>Product Revenue</v>
      </c>
      <c r="D9980" s="10">
        <v>9753</v>
      </c>
      <c r="E9980" s="1">
        <v>45624</v>
      </c>
      <c r="F9980" t="str">
        <v>IT</v>
      </c>
      <c r="G9980" t="str">
        <v>Product Revenue</v>
      </c>
      <c r="H9980" s="10">
        <v>7439</v>
      </c>
    </row>
    <row r="9981" spans="1:8" x14ac:dyDescent="0.3">
      <c r="A9981" s="1">
        <v>45624</v>
      </c>
      <c r="B9981" t="str">
        <v>IT</v>
      </c>
      <c r="C9981" t="str">
        <v>Service Revenue</v>
      </c>
      <c r="D9981" s="10">
        <v>19267</v>
      </c>
      <c r="E9981" s="1">
        <v>45624</v>
      </c>
      <c r="F9981" t="str">
        <v>IT</v>
      </c>
      <c r="G9981" t="str">
        <v>Service Revenue</v>
      </c>
      <c r="H9981" s="10">
        <v>19880</v>
      </c>
    </row>
    <row r="9982" spans="1:8" x14ac:dyDescent="0.3">
      <c r="A9982" s="1">
        <v>45624</v>
      </c>
      <c r="B9982" t="str">
        <v>IT</v>
      </c>
      <c r="C9982" t="str">
        <v>Salaries</v>
      </c>
      <c r="D9982" s="10">
        <v>19405</v>
      </c>
      <c r="E9982" s="1">
        <v>45624</v>
      </c>
      <c r="F9982" t="str">
        <v>IT</v>
      </c>
      <c r="G9982" t="str">
        <v>Salaries</v>
      </c>
      <c r="H9982" s="10">
        <v>18572</v>
      </c>
    </row>
    <row r="9983" spans="1:8" x14ac:dyDescent="0.3">
      <c r="A9983" s="1">
        <v>45624</v>
      </c>
      <c r="B9983" t="str">
        <v>IT</v>
      </c>
      <c r="C9983" t="str">
        <v>Rent</v>
      </c>
      <c r="D9983" s="10">
        <v>23651</v>
      </c>
      <c r="E9983" s="1">
        <v>45624</v>
      </c>
      <c r="F9983" t="str">
        <v>IT</v>
      </c>
      <c r="G9983" t="str">
        <v>Rent</v>
      </c>
      <c r="H9983" s="10">
        <v>23340</v>
      </c>
    </row>
    <row r="9984" spans="1:8" x14ac:dyDescent="0.3">
      <c r="A9984" s="1">
        <v>45624</v>
      </c>
      <c r="B9984" t="str">
        <v>IT</v>
      </c>
      <c r="C9984" t="str">
        <v>Marketing Spend</v>
      </c>
      <c r="D9984" s="10">
        <v>7322</v>
      </c>
      <c r="E9984" s="1">
        <v>45624</v>
      </c>
      <c r="F9984" t="str">
        <v>IT</v>
      </c>
      <c r="G9984" t="str">
        <v>Marketing Spend</v>
      </c>
      <c r="H9984" s="10">
        <v>8434</v>
      </c>
    </row>
    <row r="9985" spans="1:8" x14ac:dyDescent="0.3">
      <c r="A9985" s="1">
        <v>45624</v>
      </c>
      <c r="B9985" t="str">
        <v>IT</v>
      </c>
      <c r="C9985" t="str">
        <v>Software Licenses</v>
      </c>
      <c r="D9985" s="10">
        <v>9391</v>
      </c>
      <c r="E9985" s="1">
        <v>45624</v>
      </c>
      <c r="F9985" t="str">
        <v>IT</v>
      </c>
      <c r="G9985" t="str">
        <v>Software Licenses</v>
      </c>
      <c r="H9985" s="10">
        <v>11576</v>
      </c>
    </row>
    <row r="9986" spans="1:8" x14ac:dyDescent="0.3">
      <c r="A9986" s="1">
        <v>45624</v>
      </c>
      <c r="B9986" t="str">
        <v>HR</v>
      </c>
      <c r="C9986" t="str">
        <v>Product Revenue</v>
      </c>
      <c r="D9986" s="10">
        <v>15782</v>
      </c>
      <c r="E9986" s="1">
        <v>45624</v>
      </c>
      <c r="F9986" t="str">
        <v>HR</v>
      </c>
      <c r="G9986" t="str">
        <v>Product Revenue</v>
      </c>
      <c r="H9986" s="10">
        <v>13707</v>
      </c>
    </row>
    <row r="9987" spans="1:8" x14ac:dyDescent="0.3">
      <c r="A9987" s="1">
        <v>45624</v>
      </c>
      <c r="B9987" t="str">
        <v>HR</v>
      </c>
      <c r="C9987" t="str">
        <v>Service Revenue</v>
      </c>
      <c r="D9987" s="10">
        <v>8297</v>
      </c>
      <c r="E9987" s="1">
        <v>45624</v>
      </c>
      <c r="F9987" t="str">
        <v>HR</v>
      </c>
      <c r="G9987" t="str">
        <v>Service Revenue</v>
      </c>
      <c r="H9987" s="10">
        <v>6311</v>
      </c>
    </row>
    <row r="9988" spans="1:8" x14ac:dyDescent="0.3">
      <c r="A9988" s="1">
        <v>45624</v>
      </c>
      <c r="B9988" t="str">
        <v>HR</v>
      </c>
      <c r="C9988" t="str">
        <v>Salaries</v>
      </c>
      <c r="D9988" s="10">
        <v>10145</v>
      </c>
      <c r="E9988" s="1">
        <v>45624</v>
      </c>
      <c r="F9988" t="str">
        <v>HR</v>
      </c>
      <c r="G9988" t="str">
        <v>Salaries</v>
      </c>
      <c r="H9988" s="10">
        <v>8116</v>
      </c>
    </row>
    <row r="9989" spans="1:8" x14ac:dyDescent="0.3">
      <c r="A9989" s="1">
        <v>45624</v>
      </c>
      <c r="B9989" t="str">
        <v>HR</v>
      </c>
      <c r="C9989" t="str">
        <v>Rent</v>
      </c>
      <c r="D9989" s="10">
        <v>7565</v>
      </c>
      <c r="E9989" s="1">
        <v>45624</v>
      </c>
      <c r="F9989" t="str">
        <v>HR</v>
      </c>
      <c r="G9989" t="str">
        <v>Rent</v>
      </c>
      <c r="H9989" s="10">
        <v>8675</v>
      </c>
    </row>
    <row r="9990" spans="1:8" x14ac:dyDescent="0.3">
      <c r="A9990" s="1">
        <v>45624</v>
      </c>
      <c r="B9990" t="str">
        <v>HR</v>
      </c>
      <c r="C9990" t="str">
        <v>Marketing Spend</v>
      </c>
      <c r="D9990" s="10">
        <v>15940</v>
      </c>
      <c r="E9990" s="1">
        <v>45624</v>
      </c>
      <c r="F9990" t="str">
        <v>HR</v>
      </c>
      <c r="G9990" t="str">
        <v>Marketing Spend</v>
      </c>
      <c r="H9990" s="10">
        <v>17307</v>
      </c>
    </row>
    <row r="9991" spans="1:8" x14ac:dyDescent="0.3">
      <c r="A9991" s="1">
        <v>45624</v>
      </c>
      <c r="B9991" t="str">
        <v>HR</v>
      </c>
      <c r="C9991" t="str">
        <v>Software Licenses</v>
      </c>
      <c r="D9991" s="10">
        <v>13475</v>
      </c>
      <c r="E9991" s="1">
        <v>45624</v>
      </c>
      <c r="F9991" t="str">
        <v>HR</v>
      </c>
      <c r="G9991" t="str">
        <v>Software Licenses</v>
      </c>
      <c r="H9991" s="10">
        <v>14317</v>
      </c>
    </row>
    <row r="9992" spans="1:8" x14ac:dyDescent="0.3">
      <c r="A9992" s="1">
        <v>45625</v>
      </c>
      <c r="B9992" t="str">
        <v>Sales</v>
      </c>
      <c r="C9992" t="str">
        <v>Product Revenue</v>
      </c>
      <c r="D9992" s="10">
        <v>10698</v>
      </c>
      <c r="E9992" s="1">
        <v>45625</v>
      </c>
      <c r="F9992" t="str">
        <v>Sales</v>
      </c>
      <c r="G9992" t="str">
        <v>Product Revenue</v>
      </c>
      <c r="H9992" s="10">
        <v>9602</v>
      </c>
    </row>
    <row r="9993" spans="1:8" x14ac:dyDescent="0.3">
      <c r="A9993" s="1">
        <v>45625</v>
      </c>
      <c r="B9993" t="str">
        <v>Sales</v>
      </c>
      <c r="C9993" t="str">
        <v>Service Revenue</v>
      </c>
      <c r="D9993" s="10">
        <v>6713</v>
      </c>
      <c r="E9993" s="1">
        <v>45625</v>
      </c>
      <c r="F9993" t="str">
        <v>Sales</v>
      </c>
      <c r="G9993" t="str">
        <v>Service Revenue</v>
      </c>
      <c r="H9993" s="10">
        <v>5175</v>
      </c>
    </row>
    <row r="9994" spans="1:8" x14ac:dyDescent="0.3">
      <c r="A9994" s="1">
        <v>45625</v>
      </c>
      <c r="B9994" t="str">
        <v>Sales</v>
      </c>
      <c r="C9994" t="str">
        <v>Salaries</v>
      </c>
      <c r="D9994" s="10">
        <v>4115</v>
      </c>
      <c r="E9994" s="1">
        <v>45625</v>
      </c>
      <c r="F9994" t="str">
        <v>Sales</v>
      </c>
      <c r="G9994" t="str">
        <v>Salaries</v>
      </c>
      <c r="H9994" s="10">
        <v>3434</v>
      </c>
    </row>
    <row r="9995" spans="1:8" x14ac:dyDescent="0.3">
      <c r="A9995" s="1">
        <v>45625</v>
      </c>
      <c r="B9995" t="str">
        <v>Sales</v>
      </c>
      <c r="C9995" t="str">
        <v>Rent</v>
      </c>
      <c r="D9995" s="10">
        <v>19598</v>
      </c>
      <c r="E9995" s="1">
        <v>45625</v>
      </c>
      <c r="F9995" t="str">
        <v>Sales</v>
      </c>
      <c r="G9995" t="str">
        <v>Rent</v>
      </c>
      <c r="H9995" s="10">
        <v>17294</v>
      </c>
    </row>
    <row r="9996" spans="1:8" x14ac:dyDescent="0.3">
      <c r="A9996" s="1">
        <v>45625</v>
      </c>
      <c r="B9996" t="str">
        <v>Sales</v>
      </c>
      <c r="C9996" t="str">
        <v>Marketing Spend</v>
      </c>
      <c r="D9996" s="10">
        <v>23966</v>
      </c>
      <c r="E9996" s="1">
        <v>45625</v>
      </c>
      <c r="F9996" t="str">
        <v>Sales</v>
      </c>
      <c r="G9996" t="str">
        <v>Marketing Spend</v>
      </c>
      <c r="H9996" s="10">
        <v>25650</v>
      </c>
    </row>
    <row r="9997" spans="1:8" x14ac:dyDescent="0.3">
      <c r="A9997" s="1">
        <v>45625</v>
      </c>
      <c r="B9997" t="str">
        <v>Sales</v>
      </c>
      <c r="C9997" t="str">
        <v>Software Licenses</v>
      </c>
      <c r="D9997" s="10">
        <v>14609</v>
      </c>
      <c r="E9997" s="1">
        <v>45625</v>
      </c>
      <c r="F9997" t="str">
        <v>Sales</v>
      </c>
      <c r="G9997" t="str">
        <v>Software Licenses</v>
      </c>
      <c r="H9997" s="10">
        <v>12259</v>
      </c>
    </row>
    <row r="9998" spans="1:8" x14ac:dyDescent="0.3">
      <c r="A9998" s="1">
        <v>45625</v>
      </c>
      <c r="B9998" t="str">
        <v>Marketing</v>
      </c>
      <c r="C9998" t="str">
        <v>Product Revenue</v>
      </c>
      <c r="D9998" s="10">
        <v>23032</v>
      </c>
      <c r="E9998" s="1">
        <v>45625</v>
      </c>
      <c r="F9998" t="str">
        <v>Marketing</v>
      </c>
      <c r="G9998" t="str">
        <v>Product Revenue</v>
      </c>
      <c r="H9998" s="10">
        <v>25385</v>
      </c>
    </row>
    <row r="9999" spans="1:8" x14ac:dyDescent="0.3">
      <c r="A9999" s="1">
        <v>45625</v>
      </c>
      <c r="B9999" t="str">
        <v>Marketing</v>
      </c>
      <c r="C9999" t="str">
        <v>Service Revenue</v>
      </c>
      <c r="D9999" s="10">
        <v>3490</v>
      </c>
      <c r="E9999" s="1">
        <v>45625</v>
      </c>
      <c r="F9999" t="str">
        <v>Marketing</v>
      </c>
      <c r="G9999" t="str">
        <v>Service Revenue</v>
      </c>
      <c r="H9999" s="10">
        <v>5797</v>
      </c>
    </row>
    <row r="10000" spans="1:8" x14ac:dyDescent="0.3">
      <c r="A10000" s="1">
        <v>45625</v>
      </c>
      <c r="B10000" t="str">
        <v>Marketing</v>
      </c>
      <c r="C10000" t="str">
        <v>Salaries</v>
      </c>
      <c r="D10000" s="10">
        <v>13941</v>
      </c>
      <c r="E10000" s="1">
        <v>45625</v>
      </c>
      <c r="F10000" t="str">
        <v>Marketing</v>
      </c>
      <c r="G10000" t="str">
        <v>Salaries</v>
      </c>
      <c r="H10000" s="10">
        <v>12929</v>
      </c>
    </row>
    <row r="10001" spans="1:8" x14ac:dyDescent="0.3">
      <c r="A10001" s="1">
        <v>45625</v>
      </c>
      <c r="B10001" t="str">
        <v>Marketing</v>
      </c>
      <c r="C10001" t="str">
        <v>Rent</v>
      </c>
      <c r="D10001" s="10">
        <v>18123</v>
      </c>
      <c r="E10001" s="1">
        <v>45625</v>
      </c>
      <c r="F10001" t="str">
        <v>Marketing</v>
      </c>
      <c r="G10001" t="str">
        <v>Rent</v>
      </c>
      <c r="H10001" s="10">
        <v>19382</v>
      </c>
    </row>
    <row r="10002" spans="1:8" x14ac:dyDescent="0.3">
      <c r="A10002" s="1">
        <v>45625</v>
      </c>
      <c r="B10002" t="str">
        <v>Marketing</v>
      </c>
      <c r="C10002" t="str">
        <v>Marketing Spend</v>
      </c>
      <c r="D10002" s="10">
        <v>3820</v>
      </c>
      <c r="E10002" s="1">
        <v>45625</v>
      </c>
      <c r="F10002" t="str">
        <v>Marketing</v>
      </c>
      <c r="G10002" t="str">
        <v>Marketing Spend</v>
      </c>
      <c r="H10002" s="10">
        <v>5656</v>
      </c>
    </row>
    <row r="10003" spans="1:8" x14ac:dyDescent="0.3">
      <c r="A10003" s="1">
        <v>45625</v>
      </c>
      <c r="B10003" t="str">
        <v>Marketing</v>
      </c>
      <c r="C10003" t="str">
        <v>Software Licenses</v>
      </c>
      <c r="D10003" s="10">
        <v>6891</v>
      </c>
      <c r="E10003" s="1">
        <v>45625</v>
      </c>
      <c r="F10003" t="str">
        <v>Marketing</v>
      </c>
      <c r="G10003" t="str">
        <v>Software Licenses</v>
      </c>
      <c r="H10003" s="10">
        <v>8774</v>
      </c>
    </row>
    <row r="10004" spans="1:8" x14ac:dyDescent="0.3">
      <c r="A10004" s="1">
        <v>45625</v>
      </c>
      <c r="B10004" t="str">
        <v>Finance</v>
      </c>
      <c r="C10004" t="str">
        <v>Product Revenue</v>
      </c>
      <c r="D10004" s="10">
        <v>7268</v>
      </c>
      <c r="E10004" s="1">
        <v>45625</v>
      </c>
      <c r="F10004" t="str">
        <v>Finance</v>
      </c>
      <c r="G10004" t="str">
        <v>Product Revenue</v>
      </c>
      <c r="H10004" s="10">
        <v>8483</v>
      </c>
    </row>
    <row r="10005" spans="1:8" x14ac:dyDescent="0.3">
      <c r="A10005" s="1">
        <v>45625</v>
      </c>
      <c r="B10005" t="str">
        <v>Finance</v>
      </c>
      <c r="C10005" t="str">
        <v>Service Revenue</v>
      </c>
      <c r="D10005" s="10">
        <v>1257</v>
      </c>
      <c r="E10005" s="1">
        <v>45625</v>
      </c>
      <c r="F10005" t="str">
        <v>Finance</v>
      </c>
      <c r="G10005" t="str">
        <v>Service Revenue</v>
      </c>
      <c r="H10005" s="10">
        <v>403</v>
      </c>
    </row>
    <row r="10006" spans="1:8" x14ac:dyDescent="0.3">
      <c r="A10006" s="1">
        <v>45625</v>
      </c>
      <c r="B10006" t="str">
        <v>Finance</v>
      </c>
      <c r="C10006" t="str">
        <v>Salaries</v>
      </c>
      <c r="D10006" s="10">
        <v>22736</v>
      </c>
      <c r="E10006" s="1">
        <v>45625</v>
      </c>
      <c r="F10006" t="str">
        <v>Finance</v>
      </c>
      <c r="G10006" t="str">
        <v>Salaries</v>
      </c>
      <c r="H10006" s="10">
        <v>22281</v>
      </c>
    </row>
    <row r="10007" spans="1:8" x14ac:dyDescent="0.3">
      <c r="A10007" s="1">
        <v>45625</v>
      </c>
      <c r="B10007" t="str">
        <v>Finance</v>
      </c>
      <c r="C10007" t="str">
        <v>Rent</v>
      </c>
      <c r="D10007" s="10">
        <v>2300</v>
      </c>
      <c r="E10007" s="1">
        <v>45625</v>
      </c>
      <c r="F10007" t="str">
        <v>Finance</v>
      </c>
      <c r="G10007" t="str">
        <v>Rent</v>
      </c>
      <c r="H10007" s="10">
        <v>2799</v>
      </c>
    </row>
    <row r="10008" spans="1:8" x14ac:dyDescent="0.3">
      <c r="A10008" s="1">
        <v>45625</v>
      </c>
      <c r="B10008" t="str">
        <v>Finance</v>
      </c>
      <c r="C10008" t="str">
        <v>Marketing Spend</v>
      </c>
      <c r="D10008" s="10">
        <v>1881</v>
      </c>
      <c r="E10008" s="1">
        <v>45625</v>
      </c>
      <c r="F10008" t="str">
        <v>Finance</v>
      </c>
      <c r="G10008" t="str">
        <v>Marketing Spend</v>
      </c>
      <c r="H10008" s="10">
        <v>-958</v>
      </c>
    </row>
    <row r="10009" spans="1:8" x14ac:dyDescent="0.3">
      <c r="A10009" s="1">
        <v>45625</v>
      </c>
      <c r="B10009" t="str">
        <v>Finance</v>
      </c>
      <c r="C10009" t="str">
        <v>Software Licenses</v>
      </c>
      <c r="D10009" s="10">
        <v>23156</v>
      </c>
      <c r="E10009" s="1">
        <v>45625</v>
      </c>
      <c r="F10009" t="str">
        <v>Finance</v>
      </c>
      <c r="G10009" t="str">
        <v>Software Licenses</v>
      </c>
      <c r="H10009" s="10">
        <v>21912</v>
      </c>
    </row>
    <row r="10010" spans="1:8" x14ac:dyDescent="0.3">
      <c r="A10010" s="1">
        <v>45625</v>
      </c>
      <c r="B10010" t="str">
        <v>IT</v>
      </c>
      <c r="C10010" t="str">
        <v>Product Revenue</v>
      </c>
      <c r="D10010" s="10">
        <v>18834</v>
      </c>
      <c r="E10010" s="1">
        <v>45625</v>
      </c>
      <c r="F10010" t="str">
        <v>IT</v>
      </c>
      <c r="G10010" t="str">
        <v>Product Revenue</v>
      </c>
      <c r="H10010" s="10">
        <v>17766</v>
      </c>
    </row>
    <row r="10011" spans="1:8" x14ac:dyDescent="0.3">
      <c r="A10011" s="1">
        <v>45625</v>
      </c>
      <c r="B10011" t="str">
        <v>IT</v>
      </c>
      <c r="C10011" t="str">
        <v>Service Revenue</v>
      </c>
      <c r="D10011" s="10">
        <v>5353</v>
      </c>
      <c r="E10011" s="1">
        <v>45625</v>
      </c>
      <c r="F10011" t="str">
        <v>IT</v>
      </c>
      <c r="G10011" t="str">
        <v>Service Revenue</v>
      </c>
      <c r="H10011" s="10">
        <v>4280</v>
      </c>
    </row>
    <row r="10012" spans="1:8" x14ac:dyDescent="0.3">
      <c r="A10012" s="1">
        <v>45625</v>
      </c>
      <c r="B10012" t="str">
        <v>IT</v>
      </c>
      <c r="C10012" t="str">
        <v>Salaries</v>
      </c>
      <c r="D10012" s="10">
        <v>1144</v>
      </c>
      <c r="E10012" s="1">
        <v>45625</v>
      </c>
      <c r="F10012" t="str">
        <v>IT</v>
      </c>
      <c r="G10012" t="str">
        <v>Salaries</v>
      </c>
      <c r="H10012" s="10">
        <v>3187</v>
      </c>
    </row>
    <row r="10013" spans="1:8" x14ac:dyDescent="0.3">
      <c r="A10013" s="1">
        <v>45625</v>
      </c>
      <c r="B10013" t="str">
        <v>IT</v>
      </c>
      <c r="C10013" t="str">
        <v>Rent</v>
      </c>
      <c r="D10013" s="10">
        <v>4182</v>
      </c>
      <c r="E10013" s="1">
        <v>45625</v>
      </c>
      <c r="F10013" t="str">
        <v>IT</v>
      </c>
      <c r="G10013" t="str">
        <v>Rent</v>
      </c>
      <c r="H10013" s="10">
        <v>2740</v>
      </c>
    </row>
    <row r="10014" spans="1:8" x14ac:dyDescent="0.3">
      <c r="A10014" s="1">
        <v>45625</v>
      </c>
      <c r="B10014" t="str">
        <v>IT</v>
      </c>
      <c r="C10014" t="str">
        <v>Marketing Spend</v>
      </c>
      <c r="D10014" s="10">
        <v>13121</v>
      </c>
      <c r="E10014" s="1">
        <v>45625</v>
      </c>
      <c r="F10014" t="str">
        <v>IT</v>
      </c>
      <c r="G10014" t="str">
        <v>Marketing Spend</v>
      </c>
      <c r="H10014" s="10">
        <v>15003</v>
      </c>
    </row>
    <row r="10015" spans="1:8" x14ac:dyDescent="0.3">
      <c r="A10015" s="1">
        <v>45625</v>
      </c>
      <c r="B10015" t="str">
        <v>IT</v>
      </c>
      <c r="C10015" t="str">
        <v>Software Licenses</v>
      </c>
      <c r="D10015" s="10">
        <v>10401</v>
      </c>
      <c r="E10015" s="1">
        <v>45625</v>
      </c>
      <c r="F10015" t="str">
        <v>IT</v>
      </c>
      <c r="G10015" t="str">
        <v>Software Licenses</v>
      </c>
      <c r="H10015" s="10">
        <v>12367</v>
      </c>
    </row>
    <row r="10016" spans="1:8" x14ac:dyDescent="0.3">
      <c r="A10016" s="1">
        <v>45625</v>
      </c>
      <c r="B10016" t="str">
        <v>HR</v>
      </c>
      <c r="C10016" t="str">
        <v>Product Revenue</v>
      </c>
      <c r="D10016" s="10">
        <v>3155</v>
      </c>
      <c r="E10016" s="1">
        <v>45625</v>
      </c>
      <c r="F10016" t="str">
        <v>HR</v>
      </c>
      <c r="G10016" t="str">
        <v>Product Revenue</v>
      </c>
      <c r="H10016" s="10">
        <v>4415</v>
      </c>
    </row>
    <row r="10017" spans="1:8" x14ac:dyDescent="0.3">
      <c r="A10017" s="1">
        <v>45625</v>
      </c>
      <c r="B10017" t="str">
        <v>HR</v>
      </c>
      <c r="C10017" t="str">
        <v>Service Revenue</v>
      </c>
      <c r="D10017" s="10">
        <v>17261</v>
      </c>
      <c r="E10017" s="1">
        <v>45625</v>
      </c>
      <c r="F10017" t="str">
        <v>HR</v>
      </c>
      <c r="G10017" t="str">
        <v>Service Revenue</v>
      </c>
      <c r="H10017" s="10">
        <v>14430</v>
      </c>
    </row>
    <row r="10018" spans="1:8" x14ac:dyDescent="0.3">
      <c r="A10018" s="1">
        <v>45625</v>
      </c>
      <c r="B10018" t="str">
        <v>HR</v>
      </c>
      <c r="C10018" t="str">
        <v>Salaries</v>
      </c>
      <c r="D10018" s="10">
        <v>16835</v>
      </c>
      <c r="E10018" s="1">
        <v>45625</v>
      </c>
      <c r="F10018" t="str">
        <v>HR</v>
      </c>
      <c r="G10018" t="str">
        <v>Salaries</v>
      </c>
      <c r="H10018" s="10">
        <v>17012</v>
      </c>
    </row>
    <row r="10019" spans="1:8" x14ac:dyDescent="0.3">
      <c r="A10019" s="1">
        <v>45625</v>
      </c>
      <c r="B10019" t="str">
        <v>HR</v>
      </c>
      <c r="C10019" t="str">
        <v>Rent</v>
      </c>
      <c r="D10019" s="10">
        <v>6242</v>
      </c>
      <c r="E10019" s="1">
        <v>45625</v>
      </c>
      <c r="F10019" t="str">
        <v>HR</v>
      </c>
      <c r="G10019" t="str">
        <v>Rent</v>
      </c>
      <c r="H10019" s="10">
        <v>4765</v>
      </c>
    </row>
    <row r="10020" spans="1:8" x14ac:dyDescent="0.3">
      <c r="A10020" s="1">
        <v>45625</v>
      </c>
      <c r="B10020" t="str">
        <v>HR</v>
      </c>
      <c r="C10020" t="str">
        <v>Marketing Spend</v>
      </c>
      <c r="D10020" s="10">
        <v>22104</v>
      </c>
      <c r="E10020" s="1">
        <v>45625</v>
      </c>
      <c r="F10020" t="str">
        <v>HR</v>
      </c>
      <c r="G10020" t="str">
        <v>Marketing Spend</v>
      </c>
      <c r="H10020" s="10">
        <v>21774</v>
      </c>
    </row>
    <row r="10021" spans="1:8" x14ac:dyDescent="0.3">
      <c r="A10021" s="1">
        <v>45625</v>
      </c>
      <c r="B10021" t="str">
        <v>HR</v>
      </c>
      <c r="C10021" t="str">
        <v>Software Licenses</v>
      </c>
      <c r="D10021" s="10">
        <v>22128</v>
      </c>
      <c r="E10021" s="1">
        <v>45625</v>
      </c>
      <c r="F10021" t="str">
        <v>HR</v>
      </c>
      <c r="G10021" t="str">
        <v>Software Licenses</v>
      </c>
      <c r="H10021" s="10">
        <v>24282</v>
      </c>
    </row>
    <row r="10022" spans="1:8" x14ac:dyDescent="0.3">
      <c r="A10022" s="1">
        <v>45626</v>
      </c>
      <c r="B10022" t="str">
        <v>Sales</v>
      </c>
      <c r="C10022" t="str">
        <v>Product Revenue</v>
      </c>
      <c r="D10022" s="10">
        <v>18750</v>
      </c>
      <c r="E10022" s="1">
        <v>45626</v>
      </c>
      <c r="F10022" t="str">
        <v>Sales</v>
      </c>
      <c r="G10022" t="str">
        <v>Product Revenue</v>
      </c>
      <c r="H10022" s="10">
        <v>21641</v>
      </c>
    </row>
    <row r="10023" spans="1:8" x14ac:dyDescent="0.3">
      <c r="A10023" s="1">
        <v>45626</v>
      </c>
      <c r="B10023" t="str">
        <v>Sales</v>
      </c>
      <c r="C10023" t="str">
        <v>Service Revenue</v>
      </c>
      <c r="D10023" s="10">
        <v>7193</v>
      </c>
      <c r="E10023" s="1">
        <v>45626</v>
      </c>
      <c r="F10023" t="str">
        <v>Sales</v>
      </c>
      <c r="G10023" t="str">
        <v>Service Revenue</v>
      </c>
      <c r="H10023" s="10">
        <v>4566</v>
      </c>
    </row>
    <row r="10024" spans="1:8" x14ac:dyDescent="0.3">
      <c r="A10024" s="1">
        <v>45626</v>
      </c>
      <c r="B10024" t="str">
        <v>Sales</v>
      </c>
      <c r="C10024" t="str">
        <v>Salaries</v>
      </c>
      <c r="D10024" s="10">
        <v>8121</v>
      </c>
      <c r="E10024" s="1">
        <v>45626</v>
      </c>
      <c r="F10024" t="str">
        <v>Sales</v>
      </c>
      <c r="G10024" t="str">
        <v>Salaries</v>
      </c>
      <c r="H10024" s="10">
        <v>5296</v>
      </c>
    </row>
    <row r="10025" spans="1:8" x14ac:dyDescent="0.3">
      <c r="A10025" s="1">
        <v>45626</v>
      </c>
      <c r="B10025" t="str">
        <v>Sales</v>
      </c>
      <c r="C10025" t="str">
        <v>Rent</v>
      </c>
      <c r="D10025" s="10">
        <v>7641</v>
      </c>
      <c r="E10025" s="1">
        <v>45626</v>
      </c>
      <c r="F10025" t="str">
        <v>Sales</v>
      </c>
      <c r="G10025" t="str">
        <v>Rent</v>
      </c>
      <c r="H10025" s="10">
        <v>5984</v>
      </c>
    </row>
    <row r="10026" spans="1:8" x14ac:dyDescent="0.3">
      <c r="A10026" s="1">
        <v>45626</v>
      </c>
      <c r="B10026" t="str">
        <v>Sales</v>
      </c>
      <c r="C10026" t="str">
        <v>Marketing Spend</v>
      </c>
      <c r="D10026" s="10">
        <v>24068</v>
      </c>
      <c r="E10026" s="1">
        <v>45626</v>
      </c>
      <c r="F10026" t="str">
        <v>Sales</v>
      </c>
      <c r="G10026" t="str">
        <v>Marketing Spend</v>
      </c>
      <c r="H10026" s="10">
        <v>21369</v>
      </c>
    </row>
    <row r="10027" spans="1:8" x14ac:dyDescent="0.3">
      <c r="A10027" s="1">
        <v>45626</v>
      </c>
      <c r="B10027" t="str">
        <v>Sales</v>
      </c>
      <c r="C10027" t="str">
        <v>Software Licenses</v>
      </c>
      <c r="D10027" s="10">
        <v>20981</v>
      </c>
      <c r="E10027" s="1">
        <v>45626</v>
      </c>
      <c r="F10027" t="str">
        <v>Sales</v>
      </c>
      <c r="G10027" t="str">
        <v>Software Licenses</v>
      </c>
      <c r="H10027" s="10">
        <v>22288</v>
      </c>
    </row>
    <row r="10028" spans="1:8" x14ac:dyDescent="0.3">
      <c r="A10028" s="1">
        <v>45626</v>
      </c>
      <c r="B10028" t="str">
        <v>Marketing</v>
      </c>
      <c r="C10028" t="str">
        <v>Product Revenue</v>
      </c>
      <c r="D10028" s="10">
        <v>2650</v>
      </c>
      <c r="E10028" s="1">
        <v>45626</v>
      </c>
      <c r="F10028" t="str">
        <v>Marketing</v>
      </c>
      <c r="G10028" t="str">
        <v>Product Revenue</v>
      </c>
      <c r="H10028" s="10">
        <v>4824</v>
      </c>
    </row>
    <row r="10029" spans="1:8" x14ac:dyDescent="0.3">
      <c r="A10029" s="1">
        <v>45626</v>
      </c>
      <c r="B10029" t="str">
        <v>Marketing</v>
      </c>
      <c r="C10029" t="str">
        <v>Service Revenue</v>
      </c>
      <c r="D10029" s="10">
        <v>10086</v>
      </c>
      <c r="E10029" s="1">
        <v>45626</v>
      </c>
      <c r="F10029" t="str">
        <v>Marketing</v>
      </c>
      <c r="G10029" t="str">
        <v>Service Revenue</v>
      </c>
      <c r="H10029" s="10">
        <v>10211</v>
      </c>
    </row>
    <row r="10030" spans="1:8" x14ac:dyDescent="0.3">
      <c r="A10030" s="1">
        <v>45626</v>
      </c>
      <c r="B10030" t="str">
        <v>Marketing</v>
      </c>
      <c r="C10030" t="str">
        <v>Salaries</v>
      </c>
      <c r="D10030" s="10">
        <v>19726</v>
      </c>
      <c r="E10030" s="1">
        <v>45626</v>
      </c>
      <c r="F10030" t="str">
        <v>Marketing</v>
      </c>
      <c r="G10030" t="str">
        <v>Salaries</v>
      </c>
      <c r="H10030" s="10">
        <v>17521</v>
      </c>
    </row>
    <row r="10031" spans="1:8" x14ac:dyDescent="0.3">
      <c r="A10031" s="1">
        <v>45626</v>
      </c>
      <c r="B10031" t="str">
        <v>Marketing</v>
      </c>
      <c r="C10031" t="str">
        <v>Rent</v>
      </c>
      <c r="D10031" s="10">
        <v>14750</v>
      </c>
      <c r="E10031" s="1">
        <v>45626</v>
      </c>
      <c r="F10031" t="str">
        <v>Marketing</v>
      </c>
      <c r="G10031" t="str">
        <v>Rent</v>
      </c>
      <c r="H10031" s="10">
        <v>14160</v>
      </c>
    </row>
    <row r="10032" spans="1:8" x14ac:dyDescent="0.3">
      <c r="A10032" s="1">
        <v>45626</v>
      </c>
      <c r="B10032" t="str">
        <v>Marketing</v>
      </c>
      <c r="C10032" t="str">
        <v>Marketing Spend</v>
      </c>
      <c r="D10032" s="10">
        <v>24341</v>
      </c>
      <c r="E10032" s="1">
        <v>45626</v>
      </c>
      <c r="F10032" t="str">
        <v>Marketing</v>
      </c>
      <c r="G10032" t="str">
        <v>Marketing Spend</v>
      </c>
      <c r="H10032" s="10">
        <v>25579</v>
      </c>
    </row>
    <row r="10033" spans="1:8" x14ac:dyDescent="0.3">
      <c r="A10033" s="1">
        <v>45626</v>
      </c>
      <c r="B10033" t="str">
        <v>Marketing</v>
      </c>
      <c r="C10033" t="str">
        <v>Software Licenses</v>
      </c>
      <c r="D10033" s="10">
        <v>7687</v>
      </c>
      <c r="E10033" s="1">
        <v>45626</v>
      </c>
      <c r="F10033" t="str">
        <v>Marketing</v>
      </c>
      <c r="G10033" t="str">
        <v>Software Licenses</v>
      </c>
      <c r="H10033" s="10">
        <v>10153</v>
      </c>
    </row>
    <row r="10034" spans="1:8" x14ac:dyDescent="0.3">
      <c r="A10034" s="1">
        <v>45626</v>
      </c>
      <c r="B10034" t="str">
        <v>Finance</v>
      </c>
      <c r="C10034" t="str">
        <v>Product Revenue</v>
      </c>
      <c r="D10034" s="10">
        <v>22271</v>
      </c>
      <c r="E10034" s="1">
        <v>45626</v>
      </c>
      <c r="F10034" t="str">
        <v>Finance</v>
      </c>
      <c r="G10034" t="str">
        <v>Product Revenue</v>
      </c>
      <c r="H10034" s="10">
        <v>24798</v>
      </c>
    </row>
    <row r="10035" spans="1:8" x14ac:dyDescent="0.3">
      <c r="A10035" s="1">
        <v>45626</v>
      </c>
      <c r="B10035" t="str">
        <v>Finance</v>
      </c>
      <c r="C10035" t="str">
        <v>Service Revenue</v>
      </c>
      <c r="D10035" s="10">
        <v>18590</v>
      </c>
      <c r="E10035" s="1">
        <v>45626</v>
      </c>
      <c r="F10035" t="str">
        <v>Finance</v>
      </c>
      <c r="G10035" t="str">
        <v>Service Revenue</v>
      </c>
      <c r="H10035" s="10">
        <v>17006</v>
      </c>
    </row>
    <row r="10036" spans="1:8" x14ac:dyDescent="0.3">
      <c r="A10036" s="1">
        <v>45626</v>
      </c>
      <c r="B10036" t="str">
        <v>Finance</v>
      </c>
      <c r="C10036" t="str">
        <v>Salaries</v>
      </c>
      <c r="D10036" s="10">
        <v>15309</v>
      </c>
      <c r="E10036" s="1">
        <v>45626</v>
      </c>
      <c r="F10036" t="str">
        <v>Finance</v>
      </c>
      <c r="G10036" t="str">
        <v>Salaries</v>
      </c>
      <c r="H10036" s="10">
        <v>16117</v>
      </c>
    </row>
    <row r="10037" spans="1:8" x14ac:dyDescent="0.3">
      <c r="A10037" s="1">
        <v>45626</v>
      </c>
      <c r="B10037" t="str">
        <v>Finance</v>
      </c>
      <c r="C10037" t="str">
        <v>Rent</v>
      </c>
      <c r="D10037" s="10">
        <v>23635</v>
      </c>
      <c r="E10037" s="1">
        <v>45626</v>
      </c>
      <c r="F10037" t="str">
        <v>Finance</v>
      </c>
      <c r="G10037" t="str">
        <v>Rent</v>
      </c>
      <c r="H10037" s="10">
        <v>20863</v>
      </c>
    </row>
    <row r="10038" spans="1:8" x14ac:dyDescent="0.3">
      <c r="A10038" s="1">
        <v>45626</v>
      </c>
      <c r="B10038" t="str">
        <v>Finance</v>
      </c>
      <c r="C10038" t="str">
        <v>Marketing Spend</v>
      </c>
      <c r="D10038" s="10">
        <v>13230</v>
      </c>
      <c r="E10038" s="1">
        <v>45626</v>
      </c>
      <c r="F10038" t="str">
        <v>Finance</v>
      </c>
      <c r="G10038" t="str">
        <v>Marketing Spend</v>
      </c>
      <c r="H10038" s="10">
        <v>11138</v>
      </c>
    </row>
    <row r="10039" spans="1:8" x14ac:dyDescent="0.3">
      <c r="A10039" s="1">
        <v>45626</v>
      </c>
      <c r="B10039" t="str">
        <v>Finance</v>
      </c>
      <c r="C10039" t="str">
        <v>Software Licenses</v>
      </c>
      <c r="D10039" s="10">
        <v>14623</v>
      </c>
      <c r="E10039" s="1">
        <v>45626</v>
      </c>
      <c r="F10039" t="str">
        <v>Finance</v>
      </c>
      <c r="G10039" t="str">
        <v>Software Licenses</v>
      </c>
      <c r="H10039" s="10">
        <v>14326</v>
      </c>
    </row>
    <row r="10040" spans="1:8" x14ac:dyDescent="0.3">
      <c r="A10040" s="1">
        <v>45626</v>
      </c>
      <c r="B10040" t="str">
        <v>IT</v>
      </c>
      <c r="C10040" t="str">
        <v>Product Revenue</v>
      </c>
      <c r="D10040" s="10">
        <v>20777</v>
      </c>
      <c r="E10040" s="1">
        <v>45626</v>
      </c>
      <c r="F10040" t="str">
        <v>IT</v>
      </c>
      <c r="G10040" t="str">
        <v>Product Revenue</v>
      </c>
      <c r="H10040" s="10">
        <v>23446</v>
      </c>
    </row>
    <row r="10041" spans="1:8" x14ac:dyDescent="0.3">
      <c r="A10041" s="1">
        <v>45626</v>
      </c>
      <c r="B10041" t="str">
        <v>IT</v>
      </c>
      <c r="C10041" t="str">
        <v>Service Revenue</v>
      </c>
      <c r="D10041" s="10">
        <v>21746</v>
      </c>
      <c r="E10041" s="1">
        <v>45626</v>
      </c>
      <c r="F10041" t="str">
        <v>IT</v>
      </c>
      <c r="G10041" t="str">
        <v>Service Revenue</v>
      </c>
      <c r="H10041" s="10">
        <v>24086</v>
      </c>
    </row>
    <row r="10042" spans="1:8" x14ac:dyDescent="0.3">
      <c r="A10042" s="1">
        <v>45626</v>
      </c>
      <c r="B10042" t="str">
        <v>IT</v>
      </c>
      <c r="C10042" t="str">
        <v>Salaries</v>
      </c>
      <c r="D10042" s="10">
        <v>16752</v>
      </c>
      <c r="E10042" s="1">
        <v>45626</v>
      </c>
      <c r="F10042" t="str">
        <v>IT</v>
      </c>
      <c r="G10042" t="str">
        <v>Salaries</v>
      </c>
      <c r="H10042" s="10">
        <v>18061</v>
      </c>
    </row>
    <row r="10043" spans="1:8" x14ac:dyDescent="0.3">
      <c r="A10043" s="1">
        <v>45626</v>
      </c>
      <c r="B10043" t="str">
        <v>IT</v>
      </c>
      <c r="C10043" t="str">
        <v>Rent</v>
      </c>
      <c r="D10043" s="10">
        <v>21595</v>
      </c>
      <c r="E10043" s="1">
        <v>45626</v>
      </c>
      <c r="F10043" t="str">
        <v>IT</v>
      </c>
      <c r="G10043" t="str">
        <v>Rent</v>
      </c>
      <c r="H10043" s="10">
        <v>20723</v>
      </c>
    </row>
    <row r="10044" spans="1:8" x14ac:dyDescent="0.3">
      <c r="A10044" s="1">
        <v>45626</v>
      </c>
      <c r="B10044" t="str">
        <v>IT</v>
      </c>
      <c r="C10044" t="str">
        <v>Marketing Spend</v>
      </c>
      <c r="D10044" s="10">
        <v>5237</v>
      </c>
      <c r="E10044" s="1">
        <v>45626</v>
      </c>
      <c r="F10044" t="str">
        <v>IT</v>
      </c>
      <c r="G10044" t="str">
        <v>Marketing Spend</v>
      </c>
      <c r="H10044" s="10">
        <v>8138</v>
      </c>
    </row>
    <row r="10045" spans="1:8" x14ac:dyDescent="0.3">
      <c r="A10045" s="1">
        <v>45626</v>
      </c>
      <c r="B10045" t="str">
        <v>IT</v>
      </c>
      <c r="C10045" t="str">
        <v>Software Licenses</v>
      </c>
      <c r="D10045" s="10">
        <v>11336</v>
      </c>
      <c r="E10045" s="1">
        <v>45626</v>
      </c>
      <c r="F10045" t="str">
        <v>IT</v>
      </c>
      <c r="G10045" t="str">
        <v>Software Licenses</v>
      </c>
      <c r="H10045" s="10">
        <v>10074</v>
      </c>
    </row>
    <row r="10046" spans="1:8" x14ac:dyDescent="0.3">
      <c r="A10046" s="1">
        <v>45626</v>
      </c>
      <c r="B10046" t="str">
        <v>HR</v>
      </c>
      <c r="C10046" t="str">
        <v>Product Revenue</v>
      </c>
      <c r="D10046" s="10">
        <v>15730</v>
      </c>
      <c r="E10046" s="1">
        <v>45626</v>
      </c>
      <c r="F10046" t="str">
        <v>HR</v>
      </c>
      <c r="G10046" t="str">
        <v>Product Revenue</v>
      </c>
      <c r="H10046" s="10">
        <v>14673</v>
      </c>
    </row>
    <row r="10047" spans="1:8" x14ac:dyDescent="0.3">
      <c r="A10047" s="1">
        <v>45626</v>
      </c>
      <c r="B10047" t="str">
        <v>HR</v>
      </c>
      <c r="C10047" t="str">
        <v>Service Revenue</v>
      </c>
      <c r="D10047" s="10">
        <v>3929</v>
      </c>
      <c r="E10047" s="1">
        <v>45626</v>
      </c>
      <c r="F10047" t="str">
        <v>HR</v>
      </c>
      <c r="G10047" t="str">
        <v>Service Revenue</v>
      </c>
      <c r="H10047" s="10">
        <v>4459</v>
      </c>
    </row>
    <row r="10048" spans="1:8" x14ac:dyDescent="0.3">
      <c r="A10048" s="1">
        <v>45626</v>
      </c>
      <c r="B10048" t="str">
        <v>HR</v>
      </c>
      <c r="C10048" t="str">
        <v>Salaries</v>
      </c>
      <c r="D10048" s="10">
        <v>3225</v>
      </c>
      <c r="E10048" s="1">
        <v>45626</v>
      </c>
      <c r="F10048" t="str">
        <v>HR</v>
      </c>
      <c r="G10048" t="str">
        <v>Salaries</v>
      </c>
      <c r="H10048" s="10">
        <v>5693</v>
      </c>
    </row>
    <row r="10049" spans="1:8" x14ac:dyDescent="0.3">
      <c r="A10049" s="1">
        <v>45626</v>
      </c>
      <c r="B10049" t="str">
        <v>HR</v>
      </c>
      <c r="C10049" t="str">
        <v>Rent</v>
      </c>
      <c r="D10049" s="10">
        <v>5443</v>
      </c>
      <c r="E10049" s="1">
        <v>45626</v>
      </c>
      <c r="F10049" t="str">
        <v>HR</v>
      </c>
      <c r="G10049" t="str">
        <v>Rent</v>
      </c>
      <c r="H10049" s="10">
        <v>6213</v>
      </c>
    </row>
    <row r="10050" spans="1:8" x14ac:dyDescent="0.3">
      <c r="A10050" s="1">
        <v>45626</v>
      </c>
      <c r="B10050" t="str">
        <v>HR</v>
      </c>
      <c r="C10050" t="str">
        <v>Marketing Spend</v>
      </c>
      <c r="D10050" s="10">
        <v>7857</v>
      </c>
      <c r="E10050" s="1">
        <v>45626</v>
      </c>
      <c r="F10050" t="str">
        <v>HR</v>
      </c>
      <c r="G10050" t="str">
        <v>Marketing Spend</v>
      </c>
      <c r="H10050" s="10">
        <v>6742</v>
      </c>
    </row>
    <row r="10051" spans="1:8" x14ac:dyDescent="0.3">
      <c r="A10051" s="1">
        <v>45626</v>
      </c>
      <c r="B10051" t="str">
        <v>HR</v>
      </c>
      <c r="C10051" t="str">
        <v>Software Licenses</v>
      </c>
      <c r="D10051" s="10">
        <v>13297</v>
      </c>
      <c r="E10051" s="1">
        <v>45626</v>
      </c>
      <c r="F10051" t="str">
        <v>HR</v>
      </c>
      <c r="G10051" t="str">
        <v>Software Licenses</v>
      </c>
      <c r="H10051" s="10">
        <v>14285</v>
      </c>
    </row>
    <row r="10052" spans="1:8" x14ac:dyDescent="0.3">
      <c r="A10052" s="1">
        <v>45627</v>
      </c>
      <c r="B10052" t="str">
        <v>Sales</v>
      </c>
      <c r="C10052" t="str">
        <v>Product Revenue</v>
      </c>
      <c r="D10052" s="10">
        <v>6163</v>
      </c>
      <c r="E10052" s="1">
        <v>45627</v>
      </c>
      <c r="F10052" t="str">
        <v>Sales</v>
      </c>
      <c r="G10052" t="str">
        <v>Product Revenue</v>
      </c>
      <c r="H10052" s="10">
        <v>6016</v>
      </c>
    </row>
    <row r="10053" spans="1:8" x14ac:dyDescent="0.3">
      <c r="A10053" s="1">
        <v>45627</v>
      </c>
      <c r="B10053" t="str">
        <v>Sales</v>
      </c>
      <c r="C10053" t="str">
        <v>Service Revenue</v>
      </c>
      <c r="D10053" s="10">
        <v>19299</v>
      </c>
      <c r="E10053" s="1">
        <v>45627</v>
      </c>
      <c r="F10053" t="str">
        <v>Sales</v>
      </c>
      <c r="G10053" t="str">
        <v>Service Revenue</v>
      </c>
      <c r="H10053" s="10">
        <v>17634</v>
      </c>
    </row>
    <row r="10054" spans="1:8" x14ac:dyDescent="0.3">
      <c r="A10054" s="1">
        <v>45627</v>
      </c>
      <c r="B10054" t="str">
        <v>Sales</v>
      </c>
      <c r="C10054" t="str">
        <v>Salaries</v>
      </c>
      <c r="D10054" s="10">
        <v>6295</v>
      </c>
      <c r="E10054" s="1">
        <v>45627</v>
      </c>
      <c r="F10054" t="str">
        <v>Sales</v>
      </c>
      <c r="G10054" t="str">
        <v>Salaries</v>
      </c>
      <c r="H10054" s="10">
        <v>6266</v>
      </c>
    </row>
    <row r="10055" spans="1:8" x14ac:dyDescent="0.3">
      <c r="A10055" s="1">
        <v>45627</v>
      </c>
      <c r="B10055" t="str">
        <v>Sales</v>
      </c>
      <c r="C10055" t="str">
        <v>Rent</v>
      </c>
      <c r="D10055" s="10">
        <v>17930</v>
      </c>
      <c r="E10055" s="1">
        <v>45627</v>
      </c>
      <c r="F10055" t="str">
        <v>Sales</v>
      </c>
      <c r="G10055" t="str">
        <v>Rent</v>
      </c>
      <c r="H10055" s="10">
        <v>15173</v>
      </c>
    </row>
    <row r="10056" spans="1:8" x14ac:dyDescent="0.3">
      <c r="A10056" s="1">
        <v>45627</v>
      </c>
      <c r="B10056" t="str">
        <v>Sales</v>
      </c>
      <c r="C10056" t="str">
        <v>Marketing Spend</v>
      </c>
      <c r="D10056" s="10">
        <v>8189</v>
      </c>
      <c r="E10056" s="1">
        <v>45627</v>
      </c>
      <c r="F10056" t="str">
        <v>Sales</v>
      </c>
      <c r="G10056" t="str">
        <v>Marketing Spend</v>
      </c>
      <c r="H10056" s="10">
        <v>7721</v>
      </c>
    </row>
    <row r="10057" spans="1:8" x14ac:dyDescent="0.3">
      <c r="A10057" s="1">
        <v>45627</v>
      </c>
      <c r="B10057" t="str">
        <v>Sales</v>
      </c>
      <c r="C10057" t="str">
        <v>Software Licenses</v>
      </c>
      <c r="D10057" s="10">
        <v>6792</v>
      </c>
      <c r="E10057" s="1">
        <v>45627</v>
      </c>
      <c r="F10057" t="str">
        <v>Sales</v>
      </c>
      <c r="G10057" t="str">
        <v>Software Licenses</v>
      </c>
      <c r="H10057" s="10">
        <v>6327</v>
      </c>
    </row>
    <row r="10058" spans="1:8" x14ac:dyDescent="0.3">
      <c r="A10058" s="1">
        <v>45627</v>
      </c>
      <c r="B10058" t="str">
        <v>Marketing</v>
      </c>
      <c r="C10058" t="str">
        <v>Product Revenue</v>
      </c>
      <c r="D10058" s="10">
        <v>1022</v>
      </c>
      <c r="E10058" s="1">
        <v>45627</v>
      </c>
      <c r="F10058" t="str">
        <v>Marketing</v>
      </c>
      <c r="G10058" t="str">
        <v>Product Revenue</v>
      </c>
      <c r="H10058" s="10">
        <v>3731</v>
      </c>
    </row>
    <row r="10059" spans="1:8" x14ac:dyDescent="0.3">
      <c r="A10059" s="1">
        <v>45627</v>
      </c>
      <c r="B10059" t="str">
        <v>Marketing</v>
      </c>
      <c r="C10059" t="str">
        <v>Service Revenue</v>
      </c>
      <c r="D10059" s="10">
        <v>7442</v>
      </c>
      <c r="E10059" s="1">
        <v>45627</v>
      </c>
      <c r="F10059" t="str">
        <v>Marketing</v>
      </c>
      <c r="G10059" t="str">
        <v>Service Revenue</v>
      </c>
      <c r="H10059" s="10">
        <v>6800</v>
      </c>
    </row>
    <row r="10060" spans="1:8" x14ac:dyDescent="0.3">
      <c r="A10060" s="1">
        <v>45627</v>
      </c>
      <c r="B10060" t="str">
        <v>Marketing</v>
      </c>
      <c r="C10060" t="str">
        <v>Salaries</v>
      </c>
      <c r="D10060" s="10">
        <v>19394</v>
      </c>
      <c r="E10060" s="1">
        <v>45627</v>
      </c>
      <c r="F10060" t="str">
        <v>Marketing</v>
      </c>
      <c r="G10060" t="str">
        <v>Salaries</v>
      </c>
      <c r="H10060" s="10">
        <v>16653</v>
      </c>
    </row>
    <row r="10061" spans="1:8" x14ac:dyDescent="0.3">
      <c r="A10061" s="1">
        <v>45627</v>
      </c>
      <c r="B10061" t="str">
        <v>Marketing</v>
      </c>
      <c r="C10061" t="str">
        <v>Rent</v>
      </c>
      <c r="D10061" s="10">
        <v>8693</v>
      </c>
      <c r="E10061" s="1">
        <v>45627</v>
      </c>
      <c r="F10061" t="str">
        <v>Marketing</v>
      </c>
      <c r="G10061" t="str">
        <v>Rent</v>
      </c>
      <c r="H10061" s="10">
        <v>10161</v>
      </c>
    </row>
    <row r="10062" spans="1:8" x14ac:dyDescent="0.3">
      <c r="A10062" s="1">
        <v>45627</v>
      </c>
      <c r="B10062" t="str">
        <v>Marketing</v>
      </c>
      <c r="C10062" t="str">
        <v>Marketing Spend</v>
      </c>
      <c r="D10062" s="10">
        <v>18584</v>
      </c>
      <c r="E10062" s="1">
        <v>45627</v>
      </c>
      <c r="F10062" t="str">
        <v>Marketing</v>
      </c>
      <c r="G10062" t="str">
        <v>Marketing Spend</v>
      </c>
      <c r="H10062" s="10">
        <v>15876</v>
      </c>
    </row>
    <row r="10063" spans="1:8" x14ac:dyDescent="0.3">
      <c r="A10063" s="1">
        <v>45627</v>
      </c>
      <c r="B10063" t="str">
        <v>Marketing</v>
      </c>
      <c r="C10063" t="str">
        <v>Software Licenses</v>
      </c>
      <c r="D10063" s="10">
        <v>14664</v>
      </c>
      <c r="E10063" s="1">
        <v>45627</v>
      </c>
      <c r="F10063" t="str">
        <v>Marketing</v>
      </c>
      <c r="G10063" t="str">
        <v>Software Licenses</v>
      </c>
      <c r="H10063" s="10">
        <v>13362</v>
      </c>
    </row>
    <row r="10064" spans="1:8" x14ac:dyDescent="0.3">
      <c r="A10064" s="1">
        <v>45627</v>
      </c>
      <c r="B10064" t="str">
        <v>Finance</v>
      </c>
      <c r="C10064" t="str">
        <v>Product Revenue</v>
      </c>
      <c r="D10064" s="10">
        <v>4431</v>
      </c>
      <c r="E10064" s="1">
        <v>45627</v>
      </c>
      <c r="F10064" t="str">
        <v>Finance</v>
      </c>
      <c r="G10064" t="str">
        <v>Product Revenue</v>
      </c>
      <c r="H10064" s="10">
        <v>5000</v>
      </c>
    </row>
    <row r="10065" spans="1:8" x14ac:dyDescent="0.3">
      <c r="A10065" s="1">
        <v>45627</v>
      </c>
      <c r="B10065" t="str">
        <v>Finance</v>
      </c>
      <c r="C10065" t="str">
        <v>Service Revenue</v>
      </c>
      <c r="D10065" s="10">
        <v>12411</v>
      </c>
      <c r="E10065" s="1">
        <v>45627</v>
      </c>
      <c r="F10065" t="str">
        <v>Finance</v>
      </c>
      <c r="G10065" t="str">
        <v>Service Revenue</v>
      </c>
      <c r="H10065" s="10">
        <v>13696</v>
      </c>
    </row>
    <row r="10066" spans="1:8" x14ac:dyDescent="0.3">
      <c r="A10066" s="1">
        <v>45627</v>
      </c>
      <c r="B10066" t="str">
        <v>Finance</v>
      </c>
      <c r="C10066" t="str">
        <v>Salaries</v>
      </c>
      <c r="D10066" s="10">
        <v>14678</v>
      </c>
      <c r="E10066" s="1">
        <v>45627</v>
      </c>
      <c r="F10066" t="str">
        <v>Finance</v>
      </c>
      <c r="G10066" t="str">
        <v>Salaries</v>
      </c>
      <c r="H10066" s="10">
        <v>16022</v>
      </c>
    </row>
    <row r="10067" spans="1:8" x14ac:dyDescent="0.3">
      <c r="A10067" s="1">
        <v>45627</v>
      </c>
      <c r="B10067" t="str">
        <v>Finance</v>
      </c>
      <c r="C10067" t="str">
        <v>Rent</v>
      </c>
      <c r="D10067" s="10">
        <v>13993</v>
      </c>
      <c r="E10067" s="1">
        <v>45627</v>
      </c>
      <c r="F10067" t="str">
        <v>Finance</v>
      </c>
      <c r="G10067" t="str">
        <v>Rent</v>
      </c>
      <c r="H10067" s="10">
        <v>13022</v>
      </c>
    </row>
    <row r="10068" spans="1:8" x14ac:dyDescent="0.3">
      <c r="A10068" s="1">
        <v>45627</v>
      </c>
      <c r="B10068" t="str">
        <v>Finance</v>
      </c>
      <c r="C10068" t="str">
        <v>Marketing Spend</v>
      </c>
      <c r="D10068" s="10">
        <v>8142</v>
      </c>
      <c r="E10068" s="1">
        <v>45627</v>
      </c>
      <c r="F10068" t="str">
        <v>Finance</v>
      </c>
      <c r="G10068" t="str">
        <v>Marketing Spend</v>
      </c>
      <c r="H10068" s="10">
        <v>9999</v>
      </c>
    </row>
    <row r="10069" spans="1:8" x14ac:dyDescent="0.3">
      <c r="A10069" s="1">
        <v>45627</v>
      </c>
      <c r="B10069" t="str">
        <v>Finance</v>
      </c>
      <c r="C10069" t="str">
        <v>Software Licenses</v>
      </c>
      <c r="D10069" s="10">
        <v>22344</v>
      </c>
      <c r="E10069" s="1">
        <v>45627</v>
      </c>
      <c r="F10069" t="str">
        <v>Finance</v>
      </c>
      <c r="G10069" t="str">
        <v>Software Licenses</v>
      </c>
      <c r="H10069" s="10">
        <v>20656</v>
      </c>
    </row>
    <row r="10070" spans="1:8" x14ac:dyDescent="0.3">
      <c r="A10070" s="1">
        <v>45627</v>
      </c>
      <c r="B10070" t="str">
        <v>IT</v>
      </c>
      <c r="C10070" t="str">
        <v>Product Revenue</v>
      </c>
      <c r="D10070" s="10">
        <v>1652</v>
      </c>
      <c r="E10070" s="1">
        <v>45627</v>
      </c>
      <c r="F10070" t="str">
        <v>IT</v>
      </c>
      <c r="G10070" t="str">
        <v>Product Revenue</v>
      </c>
      <c r="H10070" s="10">
        <v>2435</v>
      </c>
    </row>
    <row r="10071" spans="1:8" x14ac:dyDescent="0.3">
      <c r="A10071" s="1">
        <v>45627</v>
      </c>
      <c r="B10071" t="str">
        <v>IT</v>
      </c>
      <c r="C10071" t="str">
        <v>Service Revenue</v>
      </c>
      <c r="D10071" s="10">
        <v>7913</v>
      </c>
      <c r="E10071" s="1">
        <v>45627</v>
      </c>
      <c r="F10071" t="str">
        <v>IT</v>
      </c>
      <c r="G10071" t="str">
        <v>Service Revenue</v>
      </c>
      <c r="H10071" s="10">
        <v>5821</v>
      </c>
    </row>
    <row r="10072" spans="1:8" x14ac:dyDescent="0.3">
      <c r="A10072" s="1">
        <v>45627</v>
      </c>
      <c r="B10072" t="str">
        <v>IT</v>
      </c>
      <c r="C10072" t="str">
        <v>Salaries</v>
      </c>
      <c r="D10072" s="10">
        <v>11518</v>
      </c>
      <c r="E10072" s="1">
        <v>45627</v>
      </c>
      <c r="F10072" t="str">
        <v>IT</v>
      </c>
      <c r="G10072" t="str">
        <v>Salaries</v>
      </c>
      <c r="H10072" s="10">
        <v>14458</v>
      </c>
    </row>
    <row r="10073" spans="1:8" x14ac:dyDescent="0.3">
      <c r="A10073" s="1">
        <v>45627</v>
      </c>
      <c r="B10073" t="str">
        <v>IT</v>
      </c>
      <c r="C10073" t="str">
        <v>Rent</v>
      </c>
      <c r="D10073" s="10">
        <v>968</v>
      </c>
      <c r="E10073" s="1">
        <v>45627</v>
      </c>
      <c r="F10073" t="str">
        <v>IT</v>
      </c>
      <c r="G10073" t="str">
        <v>Rent</v>
      </c>
      <c r="H10073" s="10">
        <v>-783</v>
      </c>
    </row>
    <row r="10074" spans="1:8" x14ac:dyDescent="0.3">
      <c r="A10074" s="1">
        <v>45627</v>
      </c>
      <c r="B10074" t="str">
        <v>IT</v>
      </c>
      <c r="C10074" t="str">
        <v>Marketing Spend</v>
      </c>
      <c r="D10074" s="10">
        <v>2341</v>
      </c>
      <c r="E10074" s="1">
        <v>45627</v>
      </c>
      <c r="F10074" t="str">
        <v>IT</v>
      </c>
      <c r="G10074" t="str">
        <v>Marketing Spend</v>
      </c>
      <c r="H10074" s="10">
        <v>2792</v>
      </c>
    </row>
    <row r="10075" spans="1:8" x14ac:dyDescent="0.3">
      <c r="A10075" s="1">
        <v>45627</v>
      </c>
      <c r="B10075" t="str">
        <v>IT</v>
      </c>
      <c r="C10075" t="str">
        <v>Software Licenses</v>
      </c>
      <c r="D10075" s="10">
        <v>8063</v>
      </c>
      <c r="E10075" s="1">
        <v>45627</v>
      </c>
      <c r="F10075" t="str">
        <v>IT</v>
      </c>
      <c r="G10075" t="str">
        <v>Software Licenses</v>
      </c>
      <c r="H10075" s="10">
        <v>7541</v>
      </c>
    </row>
    <row r="10076" spans="1:8" x14ac:dyDescent="0.3">
      <c r="A10076" s="1">
        <v>45627</v>
      </c>
      <c r="B10076" t="str">
        <v>HR</v>
      </c>
      <c r="C10076" t="str">
        <v>Product Revenue</v>
      </c>
      <c r="D10076" s="10">
        <v>20130</v>
      </c>
      <c r="E10076" s="1">
        <v>45627</v>
      </c>
      <c r="F10076" t="str">
        <v>HR</v>
      </c>
      <c r="G10076" t="str">
        <v>Product Revenue</v>
      </c>
      <c r="H10076" s="10">
        <v>21766</v>
      </c>
    </row>
    <row r="10077" spans="1:8" x14ac:dyDescent="0.3">
      <c r="A10077" s="1">
        <v>45627</v>
      </c>
      <c r="B10077" t="str">
        <v>HR</v>
      </c>
      <c r="C10077" t="str">
        <v>Service Revenue</v>
      </c>
      <c r="D10077" s="10">
        <v>10540</v>
      </c>
      <c r="E10077" s="1">
        <v>45627</v>
      </c>
      <c r="F10077" t="str">
        <v>HR</v>
      </c>
      <c r="G10077" t="str">
        <v>Service Revenue</v>
      </c>
      <c r="H10077" s="10">
        <v>10859</v>
      </c>
    </row>
    <row r="10078" spans="1:8" x14ac:dyDescent="0.3">
      <c r="A10078" s="1">
        <v>45627</v>
      </c>
      <c r="B10078" t="str">
        <v>HR</v>
      </c>
      <c r="C10078" t="str">
        <v>Salaries</v>
      </c>
      <c r="D10078" s="10">
        <v>6790</v>
      </c>
      <c r="E10078" s="1">
        <v>45627</v>
      </c>
      <c r="F10078" t="str">
        <v>HR</v>
      </c>
      <c r="G10078" t="str">
        <v>Salaries</v>
      </c>
      <c r="H10078" s="10">
        <v>7617</v>
      </c>
    </row>
    <row r="10079" spans="1:8" x14ac:dyDescent="0.3">
      <c r="A10079" s="1">
        <v>45627</v>
      </c>
      <c r="B10079" t="str">
        <v>HR</v>
      </c>
      <c r="C10079" t="str">
        <v>Rent</v>
      </c>
      <c r="D10079" s="10">
        <v>19750</v>
      </c>
      <c r="E10079" s="1">
        <v>45627</v>
      </c>
      <c r="F10079" t="str">
        <v>HR</v>
      </c>
      <c r="G10079" t="str">
        <v>Rent</v>
      </c>
      <c r="H10079" s="10">
        <v>21501</v>
      </c>
    </row>
    <row r="10080" spans="1:8" x14ac:dyDescent="0.3">
      <c r="A10080" s="1">
        <v>45627</v>
      </c>
      <c r="B10080" t="str">
        <v>HR</v>
      </c>
      <c r="C10080" t="str">
        <v>Marketing Spend</v>
      </c>
      <c r="D10080" s="10">
        <v>17538</v>
      </c>
      <c r="E10080" s="1">
        <v>45627</v>
      </c>
      <c r="F10080" t="str">
        <v>HR</v>
      </c>
      <c r="G10080" t="str">
        <v>Marketing Spend</v>
      </c>
      <c r="H10080" s="10">
        <v>17658</v>
      </c>
    </row>
    <row r="10081" spans="1:8" x14ac:dyDescent="0.3">
      <c r="A10081" s="1">
        <v>45627</v>
      </c>
      <c r="B10081" t="str">
        <v>HR</v>
      </c>
      <c r="C10081" t="str">
        <v>Software Licenses</v>
      </c>
      <c r="D10081" s="10">
        <v>21042</v>
      </c>
      <c r="E10081" s="1">
        <v>45627</v>
      </c>
      <c r="F10081" t="str">
        <v>HR</v>
      </c>
      <c r="G10081" t="str">
        <v>Software Licenses</v>
      </c>
      <c r="H10081" s="10">
        <v>20768</v>
      </c>
    </row>
    <row r="10082" spans="1:8" x14ac:dyDescent="0.3">
      <c r="A10082" s="1">
        <v>45628</v>
      </c>
      <c r="B10082" t="str">
        <v>Sales</v>
      </c>
      <c r="C10082" t="str">
        <v>Product Revenue</v>
      </c>
      <c r="D10082" s="10">
        <v>4350</v>
      </c>
      <c r="E10082" s="1">
        <v>45628</v>
      </c>
      <c r="F10082" t="str">
        <v>Sales</v>
      </c>
      <c r="G10082" t="str">
        <v>Product Revenue</v>
      </c>
      <c r="H10082" s="10">
        <v>5724</v>
      </c>
    </row>
    <row r="10083" spans="1:8" x14ac:dyDescent="0.3">
      <c r="A10083" s="1">
        <v>45628</v>
      </c>
      <c r="B10083" t="str">
        <v>Sales</v>
      </c>
      <c r="C10083" t="str">
        <v>Service Revenue</v>
      </c>
      <c r="D10083" s="10">
        <v>2959</v>
      </c>
      <c r="E10083" s="1">
        <v>45628</v>
      </c>
      <c r="F10083" t="str">
        <v>Sales</v>
      </c>
      <c r="G10083" t="str">
        <v>Service Revenue</v>
      </c>
      <c r="H10083" s="10">
        <v>5757</v>
      </c>
    </row>
    <row r="10084" spans="1:8" x14ac:dyDescent="0.3">
      <c r="A10084" s="1">
        <v>45628</v>
      </c>
      <c r="B10084" t="str">
        <v>Sales</v>
      </c>
      <c r="C10084" t="str">
        <v>Salaries</v>
      </c>
      <c r="D10084" s="10">
        <v>2659</v>
      </c>
      <c r="E10084" s="1">
        <v>45628</v>
      </c>
      <c r="F10084" t="str">
        <v>Sales</v>
      </c>
      <c r="G10084" t="str">
        <v>Salaries</v>
      </c>
      <c r="H10084" s="10">
        <v>1751</v>
      </c>
    </row>
    <row r="10085" spans="1:8" x14ac:dyDescent="0.3">
      <c r="A10085" s="1">
        <v>45628</v>
      </c>
      <c r="B10085" t="str">
        <v>Sales</v>
      </c>
      <c r="C10085" t="str">
        <v>Rent</v>
      </c>
      <c r="D10085" s="10">
        <v>12532</v>
      </c>
      <c r="E10085" s="1">
        <v>45628</v>
      </c>
      <c r="F10085" t="str">
        <v>Sales</v>
      </c>
      <c r="G10085" t="str">
        <v>Rent</v>
      </c>
      <c r="H10085" s="10">
        <v>14242</v>
      </c>
    </row>
    <row r="10086" spans="1:8" x14ac:dyDescent="0.3">
      <c r="A10086" s="1">
        <v>45628</v>
      </c>
      <c r="B10086" t="str">
        <v>Sales</v>
      </c>
      <c r="C10086" t="str">
        <v>Marketing Spend</v>
      </c>
      <c r="D10086" s="10">
        <v>14992</v>
      </c>
      <c r="E10086" s="1">
        <v>45628</v>
      </c>
      <c r="F10086" t="str">
        <v>Sales</v>
      </c>
      <c r="G10086" t="str">
        <v>Marketing Spend</v>
      </c>
      <c r="H10086" s="10">
        <v>15282</v>
      </c>
    </row>
    <row r="10087" spans="1:8" x14ac:dyDescent="0.3">
      <c r="A10087" s="1">
        <v>45628</v>
      </c>
      <c r="B10087" t="str">
        <v>Sales</v>
      </c>
      <c r="C10087" t="str">
        <v>Software Licenses</v>
      </c>
      <c r="D10087" s="10">
        <v>2609</v>
      </c>
      <c r="E10087" s="1">
        <v>45628</v>
      </c>
      <c r="F10087" t="str">
        <v>Sales</v>
      </c>
      <c r="G10087" t="str">
        <v>Software Licenses</v>
      </c>
      <c r="H10087" s="10">
        <v>3686</v>
      </c>
    </row>
    <row r="10088" spans="1:8" x14ac:dyDescent="0.3">
      <c r="A10088" s="1">
        <v>45628</v>
      </c>
      <c r="B10088" t="str">
        <v>Marketing</v>
      </c>
      <c r="C10088" t="str">
        <v>Product Revenue</v>
      </c>
      <c r="D10088" s="10">
        <v>16699</v>
      </c>
      <c r="E10088" s="1">
        <v>45628</v>
      </c>
      <c r="F10088" t="str">
        <v>Marketing</v>
      </c>
      <c r="G10088" t="str">
        <v>Product Revenue</v>
      </c>
      <c r="H10088" s="10">
        <v>15028</v>
      </c>
    </row>
    <row r="10089" spans="1:8" x14ac:dyDescent="0.3">
      <c r="A10089" s="1">
        <v>45628</v>
      </c>
      <c r="B10089" t="str">
        <v>Marketing</v>
      </c>
      <c r="C10089" t="str">
        <v>Service Revenue</v>
      </c>
      <c r="D10089" s="10">
        <v>1643</v>
      </c>
      <c r="E10089" s="1">
        <v>45628</v>
      </c>
      <c r="F10089" t="str">
        <v>Marketing</v>
      </c>
      <c r="G10089" t="str">
        <v>Service Revenue</v>
      </c>
      <c r="H10089" s="10">
        <v>4349</v>
      </c>
    </row>
    <row r="10090" spans="1:8" x14ac:dyDescent="0.3">
      <c r="A10090" s="1">
        <v>45628</v>
      </c>
      <c r="B10090" t="str">
        <v>Marketing</v>
      </c>
      <c r="C10090" t="str">
        <v>Salaries</v>
      </c>
      <c r="D10090" s="10">
        <v>19302</v>
      </c>
      <c r="E10090" s="1">
        <v>45628</v>
      </c>
      <c r="F10090" t="str">
        <v>Marketing</v>
      </c>
      <c r="G10090" t="str">
        <v>Salaries</v>
      </c>
      <c r="H10090" s="10">
        <v>18330</v>
      </c>
    </row>
    <row r="10091" spans="1:8" x14ac:dyDescent="0.3">
      <c r="A10091" s="1">
        <v>45628</v>
      </c>
      <c r="B10091" t="str">
        <v>Marketing</v>
      </c>
      <c r="C10091" t="str">
        <v>Rent</v>
      </c>
      <c r="D10091" s="10">
        <v>6810</v>
      </c>
      <c r="E10091" s="1">
        <v>45628</v>
      </c>
      <c r="F10091" t="str">
        <v>Marketing</v>
      </c>
      <c r="G10091" t="str">
        <v>Rent</v>
      </c>
      <c r="H10091" s="10">
        <v>4585</v>
      </c>
    </row>
    <row r="10092" spans="1:8" x14ac:dyDescent="0.3">
      <c r="A10092" s="1">
        <v>45628</v>
      </c>
      <c r="B10092" t="str">
        <v>Marketing</v>
      </c>
      <c r="C10092" t="str">
        <v>Marketing Spend</v>
      </c>
      <c r="D10092" s="10">
        <v>10682</v>
      </c>
      <c r="E10092" s="1">
        <v>45628</v>
      </c>
      <c r="F10092" t="str">
        <v>Marketing</v>
      </c>
      <c r="G10092" t="str">
        <v>Marketing Spend</v>
      </c>
      <c r="H10092" s="10">
        <v>9868</v>
      </c>
    </row>
    <row r="10093" spans="1:8" x14ac:dyDescent="0.3">
      <c r="A10093" s="1">
        <v>45628</v>
      </c>
      <c r="B10093" t="str">
        <v>Marketing</v>
      </c>
      <c r="C10093" t="str">
        <v>Software Licenses</v>
      </c>
      <c r="D10093" s="10">
        <v>24441</v>
      </c>
      <c r="E10093" s="1">
        <v>45628</v>
      </c>
      <c r="F10093" t="str">
        <v>Marketing</v>
      </c>
      <c r="G10093" t="str">
        <v>Software Licenses</v>
      </c>
      <c r="H10093" s="10">
        <v>23340</v>
      </c>
    </row>
    <row r="10094" spans="1:8" x14ac:dyDescent="0.3">
      <c r="A10094" s="1">
        <v>45628</v>
      </c>
      <c r="B10094" t="str">
        <v>Finance</v>
      </c>
      <c r="C10094" t="str">
        <v>Product Revenue</v>
      </c>
      <c r="D10094" s="10">
        <v>19363</v>
      </c>
      <c r="E10094" s="1">
        <v>45628</v>
      </c>
      <c r="F10094" t="str">
        <v>Finance</v>
      </c>
      <c r="G10094" t="str">
        <v>Product Revenue</v>
      </c>
      <c r="H10094" s="10">
        <v>21199</v>
      </c>
    </row>
    <row r="10095" spans="1:8" x14ac:dyDescent="0.3">
      <c r="A10095" s="1">
        <v>45628</v>
      </c>
      <c r="B10095" t="str">
        <v>Finance</v>
      </c>
      <c r="C10095" t="str">
        <v>Service Revenue</v>
      </c>
      <c r="D10095" s="10">
        <v>16515</v>
      </c>
      <c r="E10095" s="1">
        <v>45628</v>
      </c>
      <c r="F10095" t="str">
        <v>Finance</v>
      </c>
      <c r="G10095" t="str">
        <v>Service Revenue</v>
      </c>
      <c r="H10095" s="10">
        <v>19253</v>
      </c>
    </row>
    <row r="10096" spans="1:8" x14ac:dyDescent="0.3">
      <c r="A10096" s="1">
        <v>45628</v>
      </c>
      <c r="B10096" t="str">
        <v>Finance</v>
      </c>
      <c r="C10096" t="str">
        <v>Salaries</v>
      </c>
      <c r="D10096" s="10">
        <v>6084</v>
      </c>
      <c r="E10096" s="1">
        <v>45628</v>
      </c>
      <c r="F10096" t="str">
        <v>Finance</v>
      </c>
      <c r="G10096" t="str">
        <v>Salaries</v>
      </c>
      <c r="H10096" s="10">
        <v>8797</v>
      </c>
    </row>
    <row r="10097" spans="1:8" x14ac:dyDescent="0.3">
      <c r="A10097" s="1">
        <v>45628</v>
      </c>
      <c r="B10097" t="str">
        <v>Finance</v>
      </c>
      <c r="C10097" t="str">
        <v>Rent</v>
      </c>
      <c r="D10097" s="10">
        <v>21228</v>
      </c>
      <c r="E10097" s="1">
        <v>45628</v>
      </c>
      <c r="F10097" t="str">
        <v>Finance</v>
      </c>
      <c r="G10097" t="str">
        <v>Rent</v>
      </c>
      <c r="H10097" s="10">
        <v>22078</v>
      </c>
    </row>
    <row r="10098" spans="1:8" x14ac:dyDescent="0.3">
      <c r="A10098" s="1">
        <v>45628</v>
      </c>
      <c r="B10098" t="str">
        <v>Finance</v>
      </c>
      <c r="C10098" t="str">
        <v>Marketing Spend</v>
      </c>
      <c r="D10098" s="10">
        <v>13617</v>
      </c>
      <c r="E10098" s="1">
        <v>45628</v>
      </c>
      <c r="F10098" t="str">
        <v>Finance</v>
      </c>
      <c r="G10098" t="str">
        <v>Marketing Spend</v>
      </c>
      <c r="H10098" s="10">
        <v>15634</v>
      </c>
    </row>
    <row r="10099" spans="1:8" x14ac:dyDescent="0.3">
      <c r="A10099" s="1">
        <v>45628</v>
      </c>
      <c r="B10099" t="str">
        <v>Finance</v>
      </c>
      <c r="C10099" t="str">
        <v>Software Licenses</v>
      </c>
      <c r="D10099" s="10">
        <v>5436</v>
      </c>
      <c r="E10099" s="1">
        <v>45628</v>
      </c>
      <c r="F10099" t="str">
        <v>Finance</v>
      </c>
      <c r="G10099" t="str">
        <v>Software Licenses</v>
      </c>
      <c r="H10099" s="10">
        <v>7725</v>
      </c>
    </row>
    <row r="10100" spans="1:8" x14ac:dyDescent="0.3">
      <c r="A10100" s="1">
        <v>45628</v>
      </c>
      <c r="B10100" t="str">
        <v>IT</v>
      </c>
      <c r="C10100" t="str">
        <v>Product Revenue</v>
      </c>
      <c r="D10100" s="10">
        <v>14127</v>
      </c>
      <c r="E10100" s="1">
        <v>45628</v>
      </c>
      <c r="F10100" t="str">
        <v>IT</v>
      </c>
      <c r="G10100" t="str">
        <v>Product Revenue</v>
      </c>
      <c r="H10100" s="10">
        <v>11136</v>
      </c>
    </row>
    <row r="10101" spans="1:8" x14ac:dyDescent="0.3">
      <c r="A10101" s="1">
        <v>45628</v>
      </c>
      <c r="B10101" t="str">
        <v>IT</v>
      </c>
      <c r="C10101" t="str">
        <v>Service Revenue</v>
      </c>
      <c r="D10101" s="10">
        <v>4840</v>
      </c>
      <c r="E10101" s="1">
        <v>45628</v>
      </c>
      <c r="F10101" t="str">
        <v>IT</v>
      </c>
      <c r="G10101" t="str">
        <v>Service Revenue</v>
      </c>
      <c r="H10101" s="10">
        <v>1911</v>
      </c>
    </row>
    <row r="10102" spans="1:8" x14ac:dyDescent="0.3">
      <c r="A10102" s="1">
        <v>45628</v>
      </c>
      <c r="B10102" t="str">
        <v>IT</v>
      </c>
      <c r="C10102" t="str">
        <v>Salaries</v>
      </c>
      <c r="D10102" s="10">
        <v>19330</v>
      </c>
      <c r="E10102" s="1">
        <v>45628</v>
      </c>
      <c r="F10102" t="str">
        <v>IT</v>
      </c>
      <c r="G10102" t="str">
        <v>Salaries</v>
      </c>
      <c r="H10102" s="10">
        <v>17038</v>
      </c>
    </row>
    <row r="10103" spans="1:8" x14ac:dyDescent="0.3">
      <c r="A10103" s="1">
        <v>45628</v>
      </c>
      <c r="B10103" t="str">
        <v>IT</v>
      </c>
      <c r="C10103" t="str">
        <v>Rent</v>
      </c>
      <c r="D10103" s="10">
        <v>18856</v>
      </c>
      <c r="E10103" s="1">
        <v>45628</v>
      </c>
      <c r="F10103" t="str">
        <v>IT</v>
      </c>
      <c r="G10103" t="str">
        <v>Rent</v>
      </c>
      <c r="H10103" s="10">
        <v>16506</v>
      </c>
    </row>
    <row r="10104" spans="1:8" x14ac:dyDescent="0.3">
      <c r="A10104" s="1">
        <v>45628</v>
      </c>
      <c r="B10104" t="str">
        <v>IT</v>
      </c>
      <c r="C10104" t="str">
        <v>Marketing Spend</v>
      </c>
      <c r="D10104" s="10">
        <v>17623</v>
      </c>
      <c r="E10104" s="1">
        <v>45628</v>
      </c>
      <c r="F10104" t="str">
        <v>IT</v>
      </c>
      <c r="G10104" t="str">
        <v>Marketing Spend</v>
      </c>
      <c r="H10104" s="10">
        <v>14643</v>
      </c>
    </row>
    <row r="10105" spans="1:8" x14ac:dyDescent="0.3">
      <c r="A10105" s="1">
        <v>45628</v>
      </c>
      <c r="B10105" t="str">
        <v>IT</v>
      </c>
      <c r="C10105" t="str">
        <v>Software Licenses</v>
      </c>
      <c r="D10105" s="10">
        <v>22491</v>
      </c>
      <c r="E10105" s="1">
        <v>45628</v>
      </c>
      <c r="F10105" t="str">
        <v>IT</v>
      </c>
      <c r="G10105" t="str">
        <v>Software Licenses</v>
      </c>
      <c r="H10105" s="10">
        <v>24715</v>
      </c>
    </row>
    <row r="10106" spans="1:8" x14ac:dyDescent="0.3">
      <c r="A10106" s="1">
        <v>45628</v>
      </c>
      <c r="B10106" t="str">
        <v>HR</v>
      </c>
      <c r="C10106" t="str">
        <v>Product Revenue</v>
      </c>
      <c r="D10106" s="10">
        <v>16834</v>
      </c>
      <c r="E10106" s="1">
        <v>45628</v>
      </c>
      <c r="F10106" t="str">
        <v>HR</v>
      </c>
      <c r="G10106" t="str">
        <v>Product Revenue</v>
      </c>
      <c r="H10106" s="10">
        <v>15460</v>
      </c>
    </row>
    <row r="10107" spans="1:8" x14ac:dyDescent="0.3">
      <c r="A10107" s="1">
        <v>45628</v>
      </c>
      <c r="B10107" t="str">
        <v>HR</v>
      </c>
      <c r="C10107" t="str">
        <v>Service Revenue</v>
      </c>
      <c r="D10107" s="10">
        <v>3111</v>
      </c>
      <c r="E10107" s="1">
        <v>45628</v>
      </c>
      <c r="F10107" t="str">
        <v>HR</v>
      </c>
      <c r="G10107" t="str">
        <v>Service Revenue</v>
      </c>
      <c r="H10107" s="10">
        <v>1072</v>
      </c>
    </row>
    <row r="10108" spans="1:8" x14ac:dyDescent="0.3">
      <c r="A10108" s="1">
        <v>45628</v>
      </c>
      <c r="B10108" t="str">
        <v>HR</v>
      </c>
      <c r="C10108" t="str">
        <v>Salaries</v>
      </c>
      <c r="D10108" s="10">
        <v>16324</v>
      </c>
      <c r="E10108" s="1">
        <v>45628</v>
      </c>
      <c r="F10108" t="str">
        <v>HR</v>
      </c>
      <c r="G10108" t="str">
        <v>Salaries</v>
      </c>
      <c r="H10108" s="10">
        <v>15677</v>
      </c>
    </row>
    <row r="10109" spans="1:8" x14ac:dyDescent="0.3">
      <c r="A10109" s="1">
        <v>45628</v>
      </c>
      <c r="B10109" t="str">
        <v>HR</v>
      </c>
      <c r="C10109" t="str">
        <v>Rent</v>
      </c>
      <c r="D10109" s="10">
        <v>22024</v>
      </c>
      <c r="E10109" s="1">
        <v>45628</v>
      </c>
      <c r="F10109" t="str">
        <v>HR</v>
      </c>
      <c r="G10109" t="str">
        <v>Rent</v>
      </c>
      <c r="H10109" s="10">
        <v>21391</v>
      </c>
    </row>
    <row r="10110" spans="1:8" x14ac:dyDescent="0.3">
      <c r="A10110" s="1">
        <v>45628</v>
      </c>
      <c r="B10110" t="str">
        <v>HR</v>
      </c>
      <c r="C10110" t="str">
        <v>Marketing Spend</v>
      </c>
      <c r="D10110" s="10">
        <v>12326</v>
      </c>
      <c r="E10110" s="1">
        <v>45628</v>
      </c>
      <c r="F10110" t="str">
        <v>HR</v>
      </c>
      <c r="G10110" t="str">
        <v>Marketing Spend</v>
      </c>
      <c r="H10110" s="10">
        <v>12862</v>
      </c>
    </row>
    <row r="10111" spans="1:8" x14ac:dyDescent="0.3">
      <c r="A10111" s="1">
        <v>45628</v>
      </c>
      <c r="B10111" t="str">
        <v>HR</v>
      </c>
      <c r="C10111" t="str">
        <v>Software Licenses</v>
      </c>
      <c r="D10111" s="10">
        <v>4611</v>
      </c>
      <c r="E10111" s="1">
        <v>45628</v>
      </c>
      <c r="F10111" t="str">
        <v>HR</v>
      </c>
      <c r="G10111" t="str">
        <v>Software Licenses</v>
      </c>
      <c r="H10111" s="10">
        <v>4506</v>
      </c>
    </row>
    <row r="10112" spans="1:8" x14ac:dyDescent="0.3">
      <c r="A10112" s="1">
        <v>45629</v>
      </c>
      <c r="B10112" t="str">
        <v>Sales</v>
      </c>
      <c r="C10112" t="str">
        <v>Product Revenue</v>
      </c>
      <c r="D10112" s="10">
        <v>8844</v>
      </c>
      <c r="E10112" s="1">
        <v>45629</v>
      </c>
      <c r="F10112" t="str">
        <v>Sales</v>
      </c>
      <c r="G10112" t="str">
        <v>Product Revenue</v>
      </c>
      <c r="H10112" s="10">
        <v>11164</v>
      </c>
    </row>
    <row r="10113" spans="1:8" x14ac:dyDescent="0.3">
      <c r="A10113" s="1">
        <v>45629</v>
      </c>
      <c r="B10113" t="str">
        <v>Sales</v>
      </c>
      <c r="C10113" t="str">
        <v>Service Revenue</v>
      </c>
      <c r="D10113" s="10">
        <v>15320</v>
      </c>
      <c r="E10113" s="1">
        <v>45629</v>
      </c>
      <c r="F10113" t="str">
        <v>Sales</v>
      </c>
      <c r="G10113" t="str">
        <v>Service Revenue</v>
      </c>
      <c r="H10113" s="10">
        <v>16527</v>
      </c>
    </row>
    <row r="10114" spans="1:8" x14ac:dyDescent="0.3">
      <c r="A10114" s="1">
        <v>45629</v>
      </c>
      <c r="B10114" t="str">
        <v>Sales</v>
      </c>
      <c r="C10114" t="str">
        <v>Salaries</v>
      </c>
      <c r="D10114" s="10">
        <v>20630</v>
      </c>
      <c r="E10114" s="1">
        <v>45629</v>
      </c>
      <c r="F10114" t="str">
        <v>Sales</v>
      </c>
      <c r="G10114" t="str">
        <v>Salaries</v>
      </c>
      <c r="H10114" s="10">
        <v>21205</v>
      </c>
    </row>
    <row r="10115" spans="1:8" x14ac:dyDescent="0.3">
      <c r="A10115" s="1">
        <v>45629</v>
      </c>
      <c r="B10115" t="str">
        <v>Sales</v>
      </c>
      <c r="C10115" t="str">
        <v>Rent</v>
      </c>
      <c r="D10115" s="10">
        <v>9441</v>
      </c>
      <c r="E10115" s="1">
        <v>45629</v>
      </c>
      <c r="F10115" t="str">
        <v>Sales</v>
      </c>
      <c r="G10115" t="str">
        <v>Rent</v>
      </c>
      <c r="H10115" s="10">
        <v>11353</v>
      </c>
    </row>
    <row r="10116" spans="1:8" x14ac:dyDescent="0.3">
      <c r="A10116" s="1">
        <v>45629</v>
      </c>
      <c r="B10116" t="str">
        <v>Sales</v>
      </c>
      <c r="C10116" t="str">
        <v>Marketing Spend</v>
      </c>
      <c r="D10116" s="10">
        <v>9785</v>
      </c>
      <c r="E10116" s="1">
        <v>45629</v>
      </c>
      <c r="F10116" t="str">
        <v>Sales</v>
      </c>
      <c r="G10116" t="str">
        <v>Marketing Spend</v>
      </c>
      <c r="H10116" s="10">
        <v>12779</v>
      </c>
    </row>
    <row r="10117" spans="1:8" x14ac:dyDescent="0.3">
      <c r="A10117" s="1">
        <v>45629</v>
      </c>
      <c r="B10117" t="str">
        <v>Sales</v>
      </c>
      <c r="C10117" t="str">
        <v>Software Licenses</v>
      </c>
      <c r="D10117" s="10">
        <v>1922</v>
      </c>
      <c r="E10117" s="1">
        <v>45629</v>
      </c>
      <c r="F10117" t="str">
        <v>Sales</v>
      </c>
      <c r="G10117" t="str">
        <v>Software Licenses</v>
      </c>
      <c r="H10117" s="10">
        <v>1385</v>
      </c>
    </row>
    <row r="10118" spans="1:8" x14ac:dyDescent="0.3">
      <c r="A10118" s="1">
        <v>45629</v>
      </c>
      <c r="B10118" t="str">
        <v>Marketing</v>
      </c>
      <c r="C10118" t="str">
        <v>Product Revenue</v>
      </c>
      <c r="D10118" s="10">
        <v>11756</v>
      </c>
      <c r="E10118" s="1">
        <v>45629</v>
      </c>
      <c r="F10118" t="str">
        <v>Marketing</v>
      </c>
      <c r="G10118" t="str">
        <v>Product Revenue</v>
      </c>
      <c r="H10118" s="10">
        <v>10644</v>
      </c>
    </row>
    <row r="10119" spans="1:8" x14ac:dyDescent="0.3">
      <c r="A10119" s="1">
        <v>45629</v>
      </c>
      <c r="B10119" t="str">
        <v>Marketing</v>
      </c>
      <c r="C10119" t="str">
        <v>Service Revenue</v>
      </c>
      <c r="D10119" s="10">
        <v>5180</v>
      </c>
      <c r="E10119" s="1">
        <v>45629</v>
      </c>
      <c r="F10119" t="str">
        <v>Marketing</v>
      </c>
      <c r="G10119" t="str">
        <v>Service Revenue</v>
      </c>
      <c r="H10119" s="10">
        <v>2319</v>
      </c>
    </row>
    <row r="10120" spans="1:8" x14ac:dyDescent="0.3">
      <c r="A10120" s="1">
        <v>45629</v>
      </c>
      <c r="B10120" t="str">
        <v>Marketing</v>
      </c>
      <c r="C10120" t="str">
        <v>Salaries</v>
      </c>
      <c r="D10120" s="10">
        <v>20202</v>
      </c>
      <c r="E10120" s="1">
        <v>45629</v>
      </c>
      <c r="F10120" t="str">
        <v>Marketing</v>
      </c>
      <c r="G10120" t="str">
        <v>Salaries</v>
      </c>
      <c r="H10120" s="10">
        <v>22055</v>
      </c>
    </row>
    <row r="10121" spans="1:8" x14ac:dyDescent="0.3">
      <c r="A10121" s="1">
        <v>45629</v>
      </c>
      <c r="B10121" t="str">
        <v>Marketing</v>
      </c>
      <c r="C10121" t="str">
        <v>Rent</v>
      </c>
      <c r="D10121" s="10">
        <v>20541</v>
      </c>
      <c r="E10121" s="1">
        <v>45629</v>
      </c>
      <c r="F10121" t="str">
        <v>Marketing</v>
      </c>
      <c r="G10121" t="str">
        <v>Rent</v>
      </c>
      <c r="H10121" s="10">
        <v>22107</v>
      </c>
    </row>
    <row r="10122" spans="1:8" x14ac:dyDescent="0.3">
      <c r="A10122" s="1">
        <v>45629</v>
      </c>
      <c r="B10122" t="str">
        <v>Marketing</v>
      </c>
      <c r="C10122" t="str">
        <v>Marketing Spend</v>
      </c>
      <c r="D10122" s="10">
        <v>13816</v>
      </c>
      <c r="E10122" s="1">
        <v>45629</v>
      </c>
      <c r="F10122" t="str">
        <v>Marketing</v>
      </c>
      <c r="G10122" t="str">
        <v>Marketing Spend</v>
      </c>
      <c r="H10122" s="10">
        <v>14643</v>
      </c>
    </row>
    <row r="10123" spans="1:8" x14ac:dyDescent="0.3">
      <c r="A10123" s="1">
        <v>45629</v>
      </c>
      <c r="B10123" t="str">
        <v>Marketing</v>
      </c>
      <c r="C10123" t="str">
        <v>Software Licenses</v>
      </c>
      <c r="D10123" s="10">
        <v>16709</v>
      </c>
      <c r="E10123" s="1">
        <v>45629</v>
      </c>
      <c r="F10123" t="str">
        <v>Marketing</v>
      </c>
      <c r="G10123" t="str">
        <v>Software Licenses</v>
      </c>
      <c r="H10123" s="10">
        <v>18536</v>
      </c>
    </row>
    <row r="10124" spans="1:8" x14ac:dyDescent="0.3">
      <c r="A10124" s="1">
        <v>45629</v>
      </c>
      <c r="B10124" t="str">
        <v>Finance</v>
      </c>
      <c r="C10124" t="str">
        <v>Product Revenue</v>
      </c>
      <c r="D10124" s="10">
        <v>9186</v>
      </c>
      <c r="E10124" s="1">
        <v>45629</v>
      </c>
      <c r="F10124" t="str">
        <v>Finance</v>
      </c>
      <c r="G10124" t="str">
        <v>Product Revenue</v>
      </c>
      <c r="H10124" s="10">
        <v>11132</v>
      </c>
    </row>
    <row r="10125" spans="1:8" x14ac:dyDescent="0.3">
      <c r="A10125" s="1">
        <v>45629</v>
      </c>
      <c r="B10125" t="str">
        <v>Finance</v>
      </c>
      <c r="C10125" t="str">
        <v>Service Revenue</v>
      </c>
      <c r="D10125" s="10">
        <v>20716</v>
      </c>
      <c r="E10125" s="1">
        <v>45629</v>
      </c>
      <c r="F10125" t="str">
        <v>Finance</v>
      </c>
      <c r="G10125" t="str">
        <v>Service Revenue</v>
      </c>
      <c r="H10125" s="10">
        <v>22691</v>
      </c>
    </row>
    <row r="10126" spans="1:8" x14ac:dyDescent="0.3">
      <c r="A10126" s="1">
        <v>45629</v>
      </c>
      <c r="B10126" t="str">
        <v>Finance</v>
      </c>
      <c r="C10126" t="str">
        <v>Salaries</v>
      </c>
      <c r="D10126" s="10">
        <v>2631</v>
      </c>
      <c r="E10126" s="1">
        <v>45629</v>
      </c>
      <c r="F10126" t="str">
        <v>Finance</v>
      </c>
      <c r="G10126" t="str">
        <v>Salaries</v>
      </c>
      <c r="H10126" s="10">
        <v>3909</v>
      </c>
    </row>
    <row r="10127" spans="1:8" x14ac:dyDescent="0.3">
      <c r="A10127" s="1">
        <v>45629</v>
      </c>
      <c r="B10127" t="str">
        <v>Finance</v>
      </c>
      <c r="C10127" t="str">
        <v>Rent</v>
      </c>
      <c r="D10127" s="10">
        <v>12767</v>
      </c>
      <c r="E10127" s="1">
        <v>45629</v>
      </c>
      <c r="F10127" t="str">
        <v>Finance</v>
      </c>
      <c r="G10127" t="str">
        <v>Rent</v>
      </c>
      <c r="H10127" s="10">
        <v>12147</v>
      </c>
    </row>
    <row r="10128" spans="1:8" x14ac:dyDescent="0.3">
      <c r="A10128" s="1">
        <v>45629</v>
      </c>
      <c r="B10128" t="str">
        <v>Finance</v>
      </c>
      <c r="C10128" t="str">
        <v>Marketing Spend</v>
      </c>
      <c r="D10128" s="10">
        <v>24482</v>
      </c>
      <c r="E10128" s="1">
        <v>45629</v>
      </c>
      <c r="F10128" t="str">
        <v>Finance</v>
      </c>
      <c r="G10128" t="str">
        <v>Marketing Spend</v>
      </c>
      <c r="H10128" s="10">
        <v>22044</v>
      </c>
    </row>
    <row r="10129" spans="1:8" x14ac:dyDescent="0.3">
      <c r="A10129" s="1">
        <v>45629</v>
      </c>
      <c r="B10129" t="str">
        <v>Finance</v>
      </c>
      <c r="C10129" t="str">
        <v>Software Licenses</v>
      </c>
      <c r="D10129" s="10">
        <v>18701</v>
      </c>
      <c r="E10129" s="1">
        <v>45629</v>
      </c>
      <c r="F10129" t="str">
        <v>Finance</v>
      </c>
      <c r="G10129" t="str">
        <v>Software Licenses</v>
      </c>
      <c r="H10129" s="10">
        <v>19681</v>
      </c>
    </row>
    <row r="10130" spans="1:8" x14ac:dyDescent="0.3">
      <c r="A10130" s="1">
        <v>45629</v>
      </c>
      <c r="B10130" t="str">
        <v>IT</v>
      </c>
      <c r="C10130" t="str">
        <v>Product Revenue</v>
      </c>
      <c r="D10130" s="10">
        <v>21755</v>
      </c>
      <c r="E10130" s="1">
        <v>45629</v>
      </c>
      <c r="F10130" t="str">
        <v>IT</v>
      </c>
      <c r="G10130" t="str">
        <v>Product Revenue</v>
      </c>
      <c r="H10130" s="10">
        <v>19186</v>
      </c>
    </row>
    <row r="10131" spans="1:8" x14ac:dyDescent="0.3">
      <c r="A10131" s="1">
        <v>45629</v>
      </c>
      <c r="B10131" t="str">
        <v>IT</v>
      </c>
      <c r="C10131" t="str">
        <v>Service Revenue</v>
      </c>
      <c r="D10131" s="10">
        <v>10686</v>
      </c>
      <c r="E10131" s="1">
        <v>45629</v>
      </c>
      <c r="F10131" t="str">
        <v>IT</v>
      </c>
      <c r="G10131" t="str">
        <v>Service Revenue</v>
      </c>
      <c r="H10131" s="10">
        <v>8544</v>
      </c>
    </row>
    <row r="10132" spans="1:8" x14ac:dyDescent="0.3">
      <c r="A10132" s="1">
        <v>45629</v>
      </c>
      <c r="B10132" t="str">
        <v>IT</v>
      </c>
      <c r="C10132" t="str">
        <v>Salaries</v>
      </c>
      <c r="D10132" s="10">
        <v>18989</v>
      </c>
      <c r="E10132" s="1">
        <v>45629</v>
      </c>
      <c r="F10132" t="str">
        <v>IT</v>
      </c>
      <c r="G10132" t="str">
        <v>Salaries</v>
      </c>
      <c r="H10132" s="10">
        <v>17196</v>
      </c>
    </row>
    <row r="10133" spans="1:8" x14ac:dyDescent="0.3">
      <c r="A10133" s="1">
        <v>45629</v>
      </c>
      <c r="B10133" t="str">
        <v>IT</v>
      </c>
      <c r="C10133" t="str">
        <v>Rent</v>
      </c>
      <c r="D10133" s="10">
        <v>2130</v>
      </c>
      <c r="E10133" s="1">
        <v>45629</v>
      </c>
      <c r="F10133" t="str">
        <v>IT</v>
      </c>
      <c r="G10133" t="str">
        <v>Rent</v>
      </c>
      <c r="H10133" s="10">
        <v>1545</v>
      </c>
    </row>
    <row r="10134" spans="1:8" x14ac:dyDescent="0.3">
      <c r="A10134" s="1">
        <v>45629</v>
      </c>
      <c r="B10134" t="str">
        <v>IT</v>
      </c>
      <c r="C10134" t="str">
        <v>Marketing Spend</v>
      </c>
      <c r="D10134" s="10">
        <v>11351</v>
      </c>
      <c r="E10134" s="1">
        <v>45629</v>
      </c>
      <c r="F10134" t="str">
        <v>IT</v>
      </c>
      <c r="G10134" t="str">
        <v>Marketing Spend</v>
      </c>
      <c r="H10134" s="10">
        <v>10002</v>
      </c>
    </row>
    <row r="10135" spans="1:8" x14ac:dyDescent="0.3">
      <c r="A10135" s="1">
        <v>45629</v>
      </c>
      <c r="B10135" t="str">
        <v>IT</v>
      </c>
      <c r="C10135" t="str">
        <v>Software Licenses</v>
      </c>
      <c r="D10135" s="10">
        <v>23531</v>
      </c>
      <c r="E10135" s="1">
        <v>45629</v>
      </c>
      <c r="F10135" t="str">
        <v>IT</v>
      </c>
      <c r="G10135" t="str">
        <v>Software Licenses</v>
      </c>
      <c r="H10135" s="10">
        <v>25081</v>
      </c>
    </row>
    <row r="10136" spans="1:8" x14ac:dyDescent="0.3">
      <c r="A10136" s="1">
        <v>45629</v>
      </c>
      <c r="B10136" t="str">
        <v>HR</v>
      </c>
      <c r="C10136" t="str">
        <v>Product Revenue</v>
      </c>
      <c r="D10136" s="10">
        <v>6630</v>
      </c>
      <c r="E10136" s="1">
        <v>45629</v>
      </c>
      <c r="F10136" t="str">
        <v>HR</v>
      </c>
      <c r="G10136" t="str">
        <v>Product Revenue</v>
      </c>
      <c r="H10136" s="10">
        <v>6053</v>
      </c>
    </row>
    <row r="10137" spans="1:8" x14ac:dyDescent="0.3">
      <c r="A10137" s="1">
        <v>45629</v>
      </c>
      <c r="B10137" t="str">
        <v>HR</v>
      </c>
      <c r="C10137" t="str">
        <v>Service Revenue</v>
      </c>
      <c r="D10137" s="10">
        <v>19518</v>
      </c>
      <c r="E10137" s="1">
        <v>45629</v>
      </c>
      <c r="F10137" t="str">
        <v>HR</v>
      </c>
      <c r="G10137" t="str">
        <v>Service Revenue</v>
      </c>
      <c r="H10137" s="10">
        <v>19209</v>
      </c>
    </row>
    <row r="10138" spans="1:8" x14ac:dyDescent="0.3">
      <c r="A10138" s="1">
        <v>45629</v>
      </c>
      <c r="B10138" t="str">
        <v>HR</v>
      </c>
      <c r="C10138" t="str">
        <v>Salaries</v>
      </c>
      <c r="D10138" s="10">
        <v>23474</v>
      </c>
      <c r="E10138" s="1">
        <v>45629</v>
      </c>
      <c r="F10138" t="str">
        <v>HR</v>
      </c>
      <c r="G10138" t="str">
        <v>Salaries</v>
      </c>
      <c r="H10138" s="10">
        <v>21989</v>
      </c>
    </row>
    <row r="10139" spans="1:8" x14ac:dyDescent="0.3">
      <c r="A10139" s="1">
        <v>45629</v>
      </c>
      <c r="B10139" t="str">
        <v>HR</v>
      </c>
      <c r="C10139" t="str">
        <v>Rent</v>
      </c>
      <c r="D10139" s="10">
        <v>10311</v>
      </c>
      <c r="E10139" s="1">
        <v>45629</v>
      </c>
      <c r="F10139" t="str">
        <v>HR</v>
      </c>
      <c r="G10139" t="str">
        <v>Rent</v>
      </c>
      <c r="H10139" s="10">
        <v>11441</v>
      </c>
    </row>
    <row r="10140" spans="1:8" x14ac:dyDescent="0.3">
      <c r="A10140" s="1">
        <v>45629</v>
      </c>
      <c r="B10140" t="str">
        <v>HR</v>
      </c>
      <c r="C10140" t="str">
        <v>Marketing Spend</v>
      </c>
      <c r="D10140" s="10">
        <v>20885</v>
      </c>
      <c r="E10140" s="1">
        <v>45629</v>
      </c>
      <c r="F10140" t="str">
        <v>HR</v>
      </c>
      <c r="G10140" t="str">
        <v>Marketing Spend</v>
      </c>
      <c r="H10140" s="10">
        <v>22850</v>
      </c>
    </row>
    <row r="10141" spans="1:8" x14ac:dyDescent="0.3">
      <c r="A10141" s="1">
        <v>45629</v>
      </c>
      <c r="B10141" t="str">
        <v>HR</v>
      </c>
      <c r="C10141" t="str">
        <v>Software Licenses</v>
      </c>
      <c r="D10141" s="10">
        <v>7973</v>
      </c>
      <c r="E10141" s="1">
        <v>45629</v>
      </c>
      <c r="F10141" t="str">
        <v>HR</v>
      </c>
      <c r="G10141" t="str">
        <v>Software Licenses</v>
      </c>
      <c r="H10141" s="10">
        <v>9059</v>
      </c>
    </row>
    <row r="10142" spans="1:8" x14ac:dyDescent="0.3">
      <c r="A10142" s="1">
        <v>45630</v>
      </c>
      <c r="B10142" t="str">
        <v>Sales</v>
      </c>
      <c r="C10142" t="str">
        <v>Product Revenue</v>
      </c>
      <c r="D10142" s="10">
        <v>23765</v>
      </c>
      <c r="E10142" s="1">
        <v>45630</v>
      </c>
      <c r="F10142" t="str">
        <v>Sales</v>
      </c>
      <c r="G10142" t="str">
        <v>Product Revenue</v>
      </c>
      <c r="H10142" s="10">
        <v>25573</v>
      </c>
    </row>
    <row r="10143" spans="1:8" x14ac:dyDescent="0.3">
      <c r="A10143" s="1">
        <v>45630</v>
      </c>
      <c r="B10143" t="str">
        <v>Sales</v>
      </c>
      <c r="C10143" t="str">
        <v>Service Revenue</v>
      </c>
      <c r="D10143" s="10">
        <v>4186</v>
      </c>
      <c r="E10143" s="1">
        <v>45630</v>
      </c>
      <c r="F10143" t="str">
        <v>Sales</v>
      </c>
      <c r="G10143" t="str">
        <v>Service Revenue</v>
      </c>
      <c r="H10143" s="10">
        <v>3691</v>
      </c>
    </row>
    <row r="10144" spans="1:8" x14ac:dyDescent="0.3">
      <c r="A10144" s="1">
        <v>45630</v>
      </c>
      <c r="B10144" t="str">
        <v>Sales</v>
      </c>
      <c r="C10144" t="str">
        <v>Salaries</v>
      </c>
      <c r="D10144" s="10">
        <v>5957</v>
      </c>
      <c r="E10144" s="1">
        <v>45630</v>
      </c>
      <c r="F10144" t="str">
        <v>Sales</v>
      </c>
      <c r="G10144" t="str">
        <v>Salaries</v>
      </c>
      <c r="H10144" s="10">
        <v>8319</v>
      </c>
    </row>
    <row r="10145" spans="1:8" x14ac:dyDescent="0.3">
      <c r="A10145" s="1">
        <v>45630</v>
      </c>
      <c r="B10145" t="str">
        <v>Sales</v>
      </c>
      <c r="C10145" t="str">
        <v>Rent</v>
      </c>
      <c r="D10145" s="10">
        <v>24546</v>
      </c>
      <c r="E10145" s="1">
        <v>45630</v>
      </c>
      <c r="F10145" t="str">
        <v>Sales</v>
      </c>
      <c r="G10145" t="str">
        <v>Rent</v>
      </c>
      <c r="H10145" s="10">
        <v>25794</v>
      </c>
    </row>
    <row r="10146" spans="1:8" x14ac:dyDescent="0.3">
      <c r="A10146" s="1">
        <v>45630</v>
      </c>
      <c r="B10146" t="str">
        <v>Sales</v>
      </c>
      <c r="C10146" t="str">
        <v>Marketing Spend</v>
      </c>
      <c r="D10146" s="10">
        <v>7957</v>
      </c>
      <c r="E10146" s="1">
        <v>45630</v>
      </c>
      <c r="F10146" t="str">
        <v>Sales</v>
      </c>
      <c r="G10146" t="str">
        <v>Marketing Spend</v>
      </c>
      <c r="H10146" s="10">
        <v>9931</v>
      </c>
    </row>
    <row r="10147" spans="1:8" x14ac:dyDescent="0.3">
      <c r="A10147" s="1">
        <v>45630</v>
      </c>
      <c r="B10147" t="str">
        <v>Sales</v>
      </c>
      <c r="C10147" t="str">
        <v>Software Licenses</v>
      </c>
      <c r="D10147" s="10">
        <v>2962</v>
      </c>
      <c r="E10147" s="1">
        <v>45630</v>
      </c>
      <c r="F10147" t="str">
        <v>Sales</v>
      </c>
      <c r="G10147" t="str">
        <v>Software Licenses</v>
      </c>
      <c r="H10147" s="10">
        <v>3701</v>
      </c>
    </row>
    <row r="10148" spans="1:8" x14ac:dyDescent="0.3">
      <c r="A10148" s="1">
        <v>45630</v>
      </c>
      <c r="B10148" t="str">
        <v>Marketing</v>
      </c>
      <c r="C10148" t="str">
        <v>Product Revenue</v>
      </c>
      <c r="D10148" s="10">
        <v>7490</v>
      </c>
      <c r="E10148" s="1">
        <v>45630</v>
      </c>
      <c r="F10148" t="str">
        <v>Marketing</v>
      </c>
      <c r="G10148" t="str">
        <v>Product Revenue</v>
      </c>
      <c r="H10148" s="10">
        <v>7596</v>
      </c>
    </row>
    <row r="10149" spans="1:8" x14ac:dyDescent="0.3">
      <c r="A10149" s="1">
        <v>45630</v>
      </c>
      <c r="B10149" t="str">
        <v>Marketing</v>
      </c>
      <c r="C10149" t="str">
        <v>Service Revenue</v>
      </c>
      <c r="D10149" s="10">
        <v>12757</v>
      </c>
      <c r="E10149" s="1">
        <v>45630</v>
      </c>
      <c r="F10149" t="str">
        <v>Marketing</v>
      </c>
      <c r="G10149" t="str">
        <v>Service Revenue</v>
      </c>
      <c r="H10149" s="10">
        <v>12170</v>
      </c>
    </row>
    <row r="10150" spans="1:8" x14ac:dyDescent="0.3">
      <c r="A10150" s="1">
        <v>45630</v>
      </c>
      <c r="B10150" t="str">
        <v>Marketing</v>
      </c>
      <c r="C10150" t="str">
        <v>Salaries</v>
      </c>
      <c r="D10150" s="10">
        <v>4566</v>
      </c>
      <c r="E10150" s="1">
        <v>45630</v>
      </c>
      <c r="F10150" t="str">
        <v>Marketing</v>
      </c>
      <c r="G10150" t="str">
        <v>Salaries</v>
      </c>
      <c r="H10150" s="10">
        <v>5790</v>
      </c>
    </row>
    <row r="10151" spans="1:8" x14ac:dyDescent="0.3">
      <c r="A10151" s="1">
        <v>45630</v>
      </c>
      <c r="B10151" t="str">
        <v>Marketing</v>
      </c>
      <c r="C10151" t="str">
        <v>Rent</v>
      </c>
      <c r="D10151" s="10">
        <v>4164</v>
      </c>
      <c r="E10151" s="1">
        <v>45630</v>
      </c>
      <c r="F10151" t="str">
        <v>Marketing</v>
      </c>
      <c r="G10151" t="str">
        <v>Rent</v>
      </c>
      <c r="H10151" s="10">
        <v>5655</v>
      </c>
    </row>
    <row r="10152" spans="1:8" x14ac:dyDescent="0.3">
      <c r="A10152" s="1">
        <v>45630</v>
      </c>
      <c r="B10152" t="str">
        <v>Marketing</v>
      </c>
      <c r="C10152" t="str">
        <v>Marketing Spend</v>
      </c>
      <c r="D10152" s="10">
        <v>17644</v>
      </c>
      <c r="E10152" s="1">
        <v>45630</v>
      </c>
      <c r="F10152" t="str">
        <v>Marketing</v>
      </c>
      <c r="G10152" t="str">
        <v>Marketing Spend</v>
      </c>
      <c r="H10152" s="10">
        <v>20183</v>
      </c>
    </row>
    <row r="10153" spans="1:8" x14ac:dyDescent="0.3">
      <c r="A10153" s="1">
        <v>45630</v>
      </c>
      <c r="B10153" t="str">
        <v>Marketing</v>
      </c>
      <c r="C10153" t="str">
        <v>Software Licenses</v>
      </c>
      <c r="D10153" s="10">
        <v>20882</v>
      </c>
      <c r="E10153" s="1">
        <v>45630</v>
      </c>
      <c r="F10153" t="str">
        <v>Marketing</v>
      </c>
      <c r="G10153" t="str">
        <v>Software Licenses</v>
      </c>
      <c r="H10153" s="10">
        <v>22990</v>
      </c>
    </row>
    <row r="10154" spans="1:8" x14ac:dyDescent="0.3">
      <c r="A10154" s="1">
        <v>45630</v>
      </c>
      <c r="B10154" t="str">
        <v>Finance</v>
      </c>
      <c r="C10154" t="str">
        <v>Product Revenue</v>
      </c>
      <c r="D10154" s="10">
        <v>23085</v>
      </c>
      <c r="E10154" s="1">
        <v>45630</v>
      </c>
      <c r="F10154" t="str">
        <v>Finance</v>
      </c>
      <c r="G10154" t="str">
        <v>Product Revenue</v>
      </c>
      <c r="H10154" s="10">
        <v>22368</v>
      </c>
    </row>
    <row r="10155" spans="1:8" x14ac:dyDescent="0.3">
      <c r="A10155" s="1">
        <v>45630</v>
      </c>
      <c r="B10155" t="str">
        <v>Finance</v>
      </c>
      <c r="C10155" t="str">
        <v>Service Revenue</v>
      </c>
      <c r="D10155" s="10">
        <v>18754</v>
      </c>
      <c r="E10155" s="1">
        <v>45630</v>
      </c>
      <c r="F10155" t="str">
        <v>Finance</v>
      </c>
      <c r="G10155" t="str">
        <v>Service Revenue</v>
      </c>
      <c r="H10155" s="10">
        <v>20307</v>
      </c>
    </row>
    <row r="10156" spans="1:8" x14ac:dyDescent="0.3">
      <c r="A10156" s="1">
        <v>45630</v>
      </c>
      <c r="B10156" t="str">
        <v>Finance</v>
      </c>
      <c r="C10156" t="str">
        <v>Salaries</v>
      </c>
      <c r="D10156" s="10">
        <v>11123</v>
      </c>
      <c r="E10156" s="1">
        <v>45630</v>
      </c>
      <c r="F10156" t="str">
        <v>Finance</v>
      </c>
      <c r="G10156" t="str">
        <v>Salaries</v>
      </c>
      <c r="H10156" s="10">
        <v>10193</v>
      </c>
    </row>
    <row r="10157" spans="1:8" x14ac:dyDescent="0.3">
      <c r="A10157" s="1">
        <v>45630</v>
      </c>
      <c r="B10157" t="str">
        <v>Finance</v>
      </c>
      <c r="C10157" t="str">
        <v>Rent</v>
      </c>
      <c r="D10157" s="10">
        <v>2242</v>
      </c>
      <c r="E10157" s="1">
        <v>45630</v>
      </c>
      <c r="F10157" t="str">
        <v>Finance</v>
      </c>
      <c r="G10157" t="str">
        <v>Rent</v>
      </c>
      <c r="H10157" s="10">
        <v>495</v>
      </c>
    </row>
    <row r="10158" spans="1:8" x14ac:dyDescent="0.3">
      <c r="A10158" s="1">
        <v>45630</v>
      </c>
      <c r="B10158" t="str">
        <v>Finance</v>
      </c>
      <c r="C10158" t="str">
        <v>Marketing Spend</v>
      </c>
      <c r="D10158" s="10">
        <v>13544</v>
      </c>
      <c r="E10158" s="1">
        <v>45630</v>
      </c>
      <c r="F10158" t="str">
        <v>Finance</v>
      </c>
      <c r="G10158" t="str">
        <v>Marketing Spend</v>
      </c>
      <c r="H10158" s="10">
        <v>15158</v>
      </c>
    </row>
    <row r="10159" spans="1:8" x14ac:dyDescent="0.3">
      <c r="A10159" s="1">
        <v>45630</v>
      </c>
      <c r="B10159" t="str">
        <v>Finance</v>
      </c>
      <c r="C10159" t="str">
        <v>Software Licenses</v>
      </c>
      <c r="D10159" s="10">
        <v>15105</v>
      </c>
      <c r="E10159" s="1">
        <v>45630</v>
      </c>
      <c r="F10159" t="str">
        <v>Finance</v>
      </c>
      <c r="G10159" t="str">
        <v>Software Licenses</v>
      </c>
      <c r="H10159" s="10">
        <v>17175</v>
      </c>
    </row>
    <row r="10160" spans="1:8" x14ac:dyDescent="0.3">
      <c r="A10160" s="1">
        <v>45630</v>
      </c>
      <c r="B10160" t="str">
        <v>IT</v>
      </c>
      <c r="C10160" t="str">
        <v>Product Revenue</v>
      </c>
      <c r="D10160" s="10">
        <v>6405</v>
      </c>
      <c r="E10160" s="1">
        <v>45630</v>
      </c>
      <c r="F10160" t="str">
        <v>IT</v>
      </c>
      <c r="G10160" t="str">
        <v>Product Revenue</v>
      </c>
      <c r="H10160" s="10">
        <v>5316</v>
      </c>
    </row>
    <row r="10161" spans="1:8" x14ac:dyDescent="0.3">
      <c r="A10161" s="1">
        <v>45630</v>
      </c>
      <c r="B10161" t="str">
        <v>IT</v>
      </c>
      <c r="C10161" t="str">
        <v>Service Revenue</v>
      </c>
      <c r="D10161" s="10">
        <v>21846</v>
      </c>
      <c r="E10161" s="1">
        <v>45630</v>
      </c>
      <c r="F10161" t="str">
        <v>IT</v>
      </c>
      <c r="G10161" t="str">
        <v>Service Revenue</v>
      </c>
      <c r="H10161" s="10">
        <v>20514</v>
      </c>
    </row>
    <row r="10162" spans="1:8" x14ac:dyDescent="0.3">
      <c r="A10162" s="1">
        <v>45630</v>
      </c>
      <c r="B10162" t="str">
        <v>IT</v>
      </c>
      <c r="C10162" t="str">
        <v>Salaries</v>
      </c>
      <c r="D10162" s="10">
        <v>20023</v>
      </c>
      <c r="E10162" s="1">
        <v>45630</v>
      </c>
      <c r="F10162" t="str">
        <v>IT</v>
      </c>
      <c r="G10162" t="str">
        <v>Salaries</v>
      </c>
      <c r="H10162" s="10">
        <v>18605</v>
      </c>
    </row>
    <row r="10163" spans="1:8" x14ac:dyDescent="0.3">
      <c r="A10163" s="1">
        <v>45630</v>
      </c>
      <c r="B10163" t="str">
        <v>IT</v>
      </c>
      <c r="C10163" t="str">
        <v>Rent</v>
      </c>
      <c r="D10163" s="10">
        <v>5765</v>
      </c>
      <c r="E10163" s="1">
        <v>45630</v>
      </c>
      <c r="F10163" t="str">
        <v>IT</v>
      </c>
      <c r="G10163" t="str">
        <v>Rent</v>
      </c>
      <c r="H10163" s="10">
        <v>6381</v>
      </c>
    </row>
    <row r="10164" spans="1:8" x14ac:dyDescent="0.3">
      <c r="A10164" s="1">
        <v>45630</v>
      </c>
      <c r="B10164" t="str">
        <v>IT</v>
      </c>
      <c r="C10164" t="str">
        <v>Marketing Spend</v>
      </c>
      <c r="D10164" s="10">
        <v>12037</v>
      </c>
      <c r="E10164" s="1">
        <v>45630</v>
      </c>
      <c r="F10164" t="str">
        <v>IT</v>
      </c>
      <c r="G10164" t="str">
        <v>Marketing Spend</v>
      </c>
      <c r="H10164" s="10">
        <v>10338</v>
      </c>
    </row>
    <row r="10165" spans="1:8" x14ac:dyDescent="0.3">
      <c r="A10165" s="1">
        <v>45630</v>
      </c>
      <c r="B10165" t="str">
        <v>IT</v>
      </c>
      <c r="C10165" t="str">
        <v>Software Licenses</v>
      </c>
      <c r="D10165" s="10">
        <v>23420</v>
      </c>
      <c r="E10165" s="1">
        <v>45630</v>
      </c>
      <c r="F10165" t="str">
        <v>IT</v>
      </c>
      <c r="G10165" t="str">
        <v>Software Licenses</v>
      </c>
      <c r="H10165" s="10">
        <v>23866</v>
      </c>
    </row>
    <row r="10166" spans="1:8" x14ac:dyDescent="0.3">
      <c r="A10166" s="1">
        <v>45630</v>
      </c>
      <c r="B10166" t="str">
        <v>HR</v>
      </c>
      <c r="C10166" t="str">
        <v>Product Revenue</v>
      </c>
      <c r="D10166" s="10">
        <v>13925</v>
      </c>
      <c r="E10166" s="1">
        <v>45630</v>
      </c>
      <c r="F10166" t="str">
        <v>HR</v>
      </c>
      <c r="G10166" t="str">
        <v>Product Revenue</v>
      </c>
      <c r="H10166" s="10">
        <v>15720</v>
      </c>
    </row>
    <row r="10167" spans="1:8" x14ac:dyDescent="0.3">
      <c r="A10167" s="1">
        <v>45630</v>
      </c>
      <c r="B10167" t="str">
        <v>HR</v>
      </c>
      <c r="C10167" t="str">
        <v>Service Revenue</v>
      </c>
      <c r="D10167" s="10">
        <v>11013</v>
      </c>
      <c r="E10167" s="1">
        <v>45630</v>
      </c>
      <c r="F10167" t="str">
        <v>HR</v>
      </c>
      <c r="G10167" t="str">
        <v>Service Revenue</v>
      </c>
      <c r="H10167" s="10">
        <v>13222</v>
      </c>
    </row>
    <row r="10168" spans="1:8" x14ac:dyDescent="0.3">
      <c r="A10168" s="1">
        <v>45630</v>
      </c>
      <c r="B10168" t="str">
        <v>HR</v>
      </c>
      <c r="C10168" t="str">
        <v>Salaries</v>
      </c>
      <c r="D10168" s="10">
        <v>7995</v>
      </c>
      <c r="E10168" s="1">
        <v>45630</v>
      </c>
      <c r="F10168" t="str">
        <v>HR</v>
      </c>
      <c r="G10168" t="str">
        <v>Salaries</v>
      </c>
      <c r="H10168" s="10">
        <v>9132</v>
      </c>
    </row>
    <row r="10169" spans="1:8" x14ac:dyDescent="0.3">
      <c r="A10169" s="1">
        <v>45630</v>
      </c>
      <c r="B10169" t="str">
        <v>HR</v>
      </c>
      <c r="C10169" t="str">
        <v>Rent</v>
      </c>
      <c r="D10169" s="10">
        <v>23910</v>
      </c>
      <c r="E10169" s="1">
        <v>45630</v>
      </c>
      <c r="F10169" t="str">
        <v>HR</v>
      </c>
      <c r="G10169" t="str">
        <v>Rent</v>
      </c>
      <c r="H10169" s="10">
        <v>23516</v>
      </c>
    </row>
    <row r="10170" spans="1:8" x14ac:dyDescent="0.3">
      <c r="A10170" s="1">
        <v>45630</v>
      </c>
      <c r="B10170" t="str">
        <v>HR</v>
      </c>
      <c r="C10170" t="str">
        <v>Marketing Spend</v>
      </c>
      <c r="D10170" s="10">
        <v>733</v>
      </c>
      <c r="E10170" s="1">
        <v>45630</v>
      </c>
      <c r="F10170" t="str">
        <v>HR</v>
      </c>
      <c r="G10170" t="str">
        <v>Marketing Spend</v>
      </c>
      <c r="H10170" s="10">
        <v>-1736</v>
      </c>
    </row>
    <row r="10171" spans="1:8" x14ac:dyDescent="0.3">
      <c r="A10171" s="1">
        <v>45630</v>
      </c>
      <c r="B10171" t="str">
        <v>HR</v>
      </c>
      <c r="C10171" t="str">
        <v>Software Licenses</v>
      </c>
      <c r="D10171" s="10">
        <v>18571</v>
      </c>
      <c r="E10171" s="1">
        <v>45630</v>
      </c>
      <c r="F10171" t="str">
        <v>HR</v>
      </c>
      <c r="G10171" t="str">
        <v>Software Licenses</v>
      </c>
      <c r="H10171" s="10">
        <v>19430</v>
      </c>
    </row>
    <row r="10172" spans="1:8" x14ac:dyDescent="0.3">
      <c r="A10172" s="1">
        <v>45631</v>
      </c>
      <c r="B10172" t="str">
        <v>Sales</v>
      </c>
      <c r="C10172" t="str">
        <v>Product Revenue</v>
      </c>
      <c r="D10172" s="10">
        <v>14389</v>
      </c>
      <c r="E10172" s="1">
        <v>45631</v>
      </c>
      <c r="F10172" t="str">
        <v>Sales</v>
      </c>
      <c r="G10172" t="str">
        <v>Product Revenue</v>
      </c>
      <c r="H10172" s="10">
        <v>15599</v>
      </c>
    </row>
    <row r="10173" spans="1:8" x14ac:dyDescent="0.3">
      <c r="A10173" s="1">
        <v>45631</v>
      </c>
      <c r="B10173" t="str">
        <v>Sales</v>
      </c>
      <c r="C10173" t="str">
        <v>Service Revenue</v>
      </c>
      <c r="D10173" s="10">
        <v>2341</v>
      </c>
      <c r="E10173" s="1">
        <v>45631</v>
      </c>
      <c r="F10173" t="str">
        <v>Sales</v>
      </c>
      <c r="G10173" t="str">
        <v>Service Revenue</v>
      </c>
      <c r="H10173" s="10">
        <v>-367</v>
      </c>
    </row>
    <row r="10174" spans="1:8" x14ac:dyDescent="0.3">
      <c r="A10174" s="1">
        <v>45631</v>
      </c>
      <c r="B10174" t="str">
        <v>Sales</v>
      </c>
      <c r="C10174" t="str">
        <v>Salaries</v>
      </c>
      <c r="D10174" s="10">
        <v>15373</v>
      </c>
      <c r="E10174" s="1">
        <v>45631</v>
      </c>
      <c r="F10174" t="str">
        <v>Sales</v>
      </c>
      <c r="G10174" t="str">
        <v>Salaries</v>
      </c>
      <c r="H10174" s="10">
        <v>17509</v>
      </c>
    </row>
    <row r="10175" spans="1:8" x14ac:dyDescent="0.3">
      <c r="A10175" s="1">
        <v>45631</v>
      </c>
      <c r="B10175" t="str">
        <v>Sales</v>
      </c>
      <c r="C10175" t="str">
        <v>Rent</v>
      </c>
      <c r="D10175" s="10">
        <v>22839</v>
      </c>
      <c r="E10175" s="1">
        <v>45631</v>
      </c>
      <c r="F10175" t="str">
        <v>Sales</v>
      </c>
      <c r="G10175" t="str">
        <v>Rent</v>
      </c>
      <c r="H10175" s="10">
        <v>21913</v>
      </c>
    </row>
    <row r="10176" spans="1:8" x14ac:dyDescent="0.3">
      <c r="A10176" s="1">
        <v>45631</v>
      </c>
      <c r="B10176" t="str">
        <v>Sales</v>
      </c>
      <c r="C10176" t="str">
        <v>Marketing Spend</v>
      </c>
      <c r="D10176" s="10">
        <v>6625</v>
      </c>
      <c r="E10176" s="1">
        <v>45631</v>
      </c>
      <c r="F10176" t="str">
        <v>Sales</v>
      </c>
      <c r="G10176" t="str">
        <v>Marketing Spend</v>
      </c>
      <c r="H10176" s="10">
        <v>5109</v>
      </c>
    </row>
    <row r="10177" spans="1:8" x14ac:dyDescent="0.3">
      <c r="A10177" s="1">
        <v>45631</v>
      </c>
      <c r="B10177" t="str">
        <v>Sales</v>
      </c>
      <c r="C10177" t="str">
        <v>Software Licenses</v>
      </c>
      <c r="D10177" s="10">
        <v>19318</v>
      </c>
      <c r="E10177" s="1">
        <v>45631</v>
      </c>
      <c r="F10177" t="str">
        <v>Sales</v>
      </c>
      <c r="G10177" t="str">
        <v>Software Licenses</v>
      </c>
      <c r="H10177" s="10">
        <v>18259</v>
      </c>
    </row>
    <row r="10178" spans="1:8" x14ac:dyDescent="0.3">
      <c r="A10178" s="1">
        <v>45631</v>
      </c>
      <c r="B10178" t="str">
        <v>Marketing</v>
      </c>
      <c r="C10178" t="str">
        <v>Product Revenue</v>
      </c>
      <c r="D10178" s="10">
        <v>6192</v>
      </c>
      <c r="E10178" s="1">
        <v>45631</v>
      </c>
      <c r="F10178" t="str">
        <v>Marketing</v>
      </c>
      <c r="G10178" t="str">
        <v>Product Revenue</v>
      </c>
      <c r="H10178" s="10">
        <v>7915</v>
      </c>
    </row>
    <row r="10179" spans="1:8" x14ac:dyDescent="0.3">
      <c r="A10179" s="1">
        <v>45631</v>
      </c>
      <c r="B10179" t="str">
        <v>Marketing</v>
      </c>
      <c r="C10179" t="str">
        <v>Service Revenue</v>
      </c>
      <c r="D10179" s="10">
        <v>1380</v>
      </c>
      <c r="E10179" s="1">
        <v>45631</v>
      </c>
      <c r="F10179" t="str">
        <v>Marketing</v>
      </c>
      <c r="G10179" t="str">
        <v>Service Revenue</v>
      </c>
      <c r="H10179" s="10">
        <v>533</v>
      </c>
    </row>
    <row r="10180" spans="1:8" x14ac:dyDescent="0.3">
      <c r="A10180" s="1">
        <v>45631</v>
      </c>
      <c r="B10180" t="str">
        <v>Marketing</v>
      </c>
      <c r="C10180" t="str">
        <v>Salaries</v>
      </c>
      <c r="D10180" s="10">
        <v>4425</v>
      </c>
      <c r="E10180" s="1">
        <v>45631</v>
      </c>
      <c r="F10180" t="str">
        <v>Marketing</v>
      </c>
      <c r="G10180" t="str">
        <v>Salaries</v>
      </c>
      <c r="H10180" s="10">
        <v>5469</v>
      </c>
    </row>
    <row r="10181" spans="1:8" x14ac:dyDescent="0.3">
      <c r="A10181" s="1">
        <v>45631</v>
      </c>
      <c r="B10181" t="str">
        <v>Marketing</v>
      </c>
      <c r="C10181" t="str">
        <v>Rent</v>
      </c>
      <c r="D10181" s="10">
        <v>2440</v>
      </c>
      <c r="E10181" s="1">
        <v>45631</v>
      </c>
      <c r="F10181" t="str">
        <v>Marketing</v>
      </c>
      <c r="G10181" t="str">
        <v>Rent</v>
      </c>
      <c r="H10181" s="10">
        <v>514</v>
      </c>
    </row>
    <row r="10182" spans="1:8" x14ac:dyDescent="0.3">
      <c r="A10182" s="1">
        <v>45631</v>
      </c>
      <c r="B10182" t="str">
        <v>Marketing</v>
      </c>
      <c r="C10182" t="str">
        <v>Marketing Spend</v>
      </c>
      <c r="D10182" s="10">
        <v>1614</v>
      </c>
      <c r="E10182" s="1">
        <v>45631</v>
      </c>
      <c r="F10182" t="str">
        <v>Marketing</v>
      </c>
      <c r="G10182" t="str">
        <v>Marketing Spend</v>
      </c>
      <c r="H10182" s="10">
        <v>3450</v>
      </c>
    </row>
    <row r="10183" spans="1:8" x14ac:dyDescent="0.3">
      <c r="A10183" s="1">
        <v>45631</v>
      </c>
      <c r="B10183" t="str">
        <v>Marketing</v>
      </c>
      <c r="C10183" t="str">
        <v>Software Licenses</v>
      </c>
      <c r="D10183" s="10">
        <v>8011</v>
      </c>
      <c r="E10183" s="1">
        <v>45631</v>
      </c>
      <c r="F10183" t="str">
        <v>Marketing</v>
      </c>
      <c r="G10183" t="str">
        <v>Software Licenses</v>
      </c>
      <c r="H10183" s="10">
        <v>10047</v>
      </c>
    </row>
    <row r="10184" spans="1:8" x14ac:dyDescent="0.3">
      <c r="A10184" s="1">
        <v>45631</v>
      </c>
      <c r="B10184" t="str">
        <v>Finance</v>
      </c>
      <c r="C10184" t="str">
        <v>Product Revenue</v>
      </c>
      <c r="D10184" s="10">
        <v>2675</v>
      </c>
      <c r="E10184" s="1">
        <v>45631</v>
      </c>
      <c r="F10184" t="str">
        <v>Finance</v>
      </c>
      <c r="G10184" t="str">
        <v>Product Revenue</v>
      </c>
      <c r="H10184" s="10">
        <v>2070</v>
      </c>
    </row>
    <row r="10185" spans="1:8" x14ac:dyDescent="0.3">
      <c r="A10185" s="1">
        <v>45631</v>
      </c>
      <c r="B10185" t="str">
        <v>Finance</v>
      </c>
      <c r="C10185" t="str">
        <v>Service Revenue</v>
      </c>
      <c r="D10185" s="10">
        <v>5057</v>
      </c>
      <c r="E10185" s="1">
        <v>45631</v>
      </c>
      <c r="F10185" t="str">
        <v>Finance</v>
      </c>
      <c r="G10185" t="str">
        <v>Service Revenue</v>
      </c>
      <c r="H10185" s="10">
        <v>6412</v>
      </c>
    </row>
    <row r="10186" spans="1:8" x14ac:dyDescent="0.3">
      <c r="A10186" s="1">
        <v>45631</v>
      </c>
      <c r="B10186" t="str">
        <v>Finance</v>
      </c>
      <c r="C10186" t="str">
        <v>Salaries</v>
      </c>
      <c r="D10186" s="10">
        <v>24617</v>
      </c>
      <c r="E10186" s="1">
        <v>45631</v>
      </c>
      <c r="F10186" t="str">
        <v>Finance</v>
      </c>
      <c r="G10186" t="str">
        <v>Salaries</v>
      </c>
      <c r="H10186" s="10">
        <v>26404</v>
      </c>
    </row>
    <row r="10187" spans="1:8" x14ac:dyDescent="0.3">
      <c r="A10187" s="1">
        <v>45631</v>
      </c>
      <c r="B10187" t="str">
        <v>Finance</v>
      </c>
      <c r="C10187" t="str">
        <v>Rent</v>
      </c>
      <c r="D10187" s="10">
        <v>15275</v>
      </c>
      <c r="E10187" s="1">
        <v>45631</v>
      </c>
      <c r="F10187" t="str">
        <v>Finance</v>
      </c>
      <c r="G10187" t="str">
        <v>Rent</v>
      </c>
      <c r="H10187" s="10">
        <v>15246</v>
      </c>
    </row>
    <row r="10188" spans="1:8" x14ac:dyDescent="0.3">
      <c r="A10188" s="1">
        <v>45631</v>
      </c>
      <c r="B10188" t="str">
        <v>Finance</v>
      </c>
      <c r="C10188" t="str">
        <v>Marketing Spend</v>
      </c>
      <c r="D10188" s="10">
        <v>9380</v>
      </c>
      <c r="E10188" s="1">
        <v>45631</v>
      </c>
      <c r="F10188" t="str">
        <v>Finance</v>
      </c>
      <c r="G10188" t="str">
        <v>Marketing Spend</v>
      </c>
      <c r="H10188" s="10">
        <v>10320</v>
      </c>
    </row>
    <row r="10189" spans="1:8" x14ac:dyDescent="0.3">
      <c r="A10189" s="1">
        <v>45631</v>
      </c>
      <c r="B10189" t="str">
        <v>Finance</v>
      </c>
      <c r="C10189" t="str">
        <v>Software Licenses</v>
      </c>
      <c r="D10189" s="10">
        <v>8425</v>
      </c>
      <c r="E10189" s="1">
        <v>45631</v>
      </c>
      <c r="F10189" t="str">
        <v>Finance</v>
      </c>
      <c r="G10189" t="str">
        <v>Software Licenses</v>
      </c>
      <c r="H10189" s="10">
        <v>10341</v>
      </c>
    </row>
    <row r="10190" spans="1:8" x14ac:dyDescent="0.3">
      <c r="A10190" s="1">
        <v>45631</v>
      </c>
      <c r="B10190" t="str">
        <v>IT</v>
      </c>
      <c r="C10190" t="str">
        <v>Product Revenue</v>
      </c>
      <c r="D10190" s="10">
        <v>14649</v>
      </c>
      <c r="E10190" s="1">
        <v>45631</v>
      </c>
      <c r="F10190" t="str">
        <v>IT</v>
      </c>
      <c r="G10190" t="str">
        <v>Product Revenue</v>
      </c>
      <c r="H10190" s="10">
        <v>13712</v>
      </c>
    </row>
    <row r="10191" spans="1:8" x14ac:dyDescent="0.3">
      <c r="A10191" s="1">
        <v>45631</v>
      </c>
      <c r="B10191" t="str">
        <v>IT</v>
      </c>
      <c r="C10191" t="str">
        <v>Service Revenue</v>
      </c>
      <c r="D10191" s="10">
        <v>13289</v>
      </c>
      <c r="E10191" s="1">
        <v>45631</v>
      </c>
      <c r="F10191" t="str">
        <v>IT</v>
      </c>
      <c r="G10191" t="str">
        <v>Service Revenue</v>
      </c>
      <c r="H10191" s="10">
        <v>11029</v>
      </c>
    </row>
    <row r="10192" spans="1:8" x14ac:dyDescent="0.3">
      <c r="A10192" s="1">
        <v>45631</v>
      </c>
      <c r="B10192" t="str">
        <v>IT</v>
      </c>
      <c r="C10192" t="str">
        <v>Salaries</v>
      </c>
      <c r="D10192" s="10">
        <v>24401</v>
      </c>
      <c r="E10192" s="1">
        <v>45631</v>
      </c>
      <c r="F10192" t="str">
        <v>IT</v>
      </c>
      <c r="G10192" t="str">
        <v>Salaries</v>
      </c>
      <c r="H10192" s="10">
        <v>26945</v>
      </c>
    </row>
    <row r="10193" spans="1:8" x14ac:dyDescent="0.3">
      <c r="A10193" s="1">
        <v>45631</v>
      </c>
      <c r="B10193" t="str">
        <v>IT</v>
      </c>
      <c r="C10193" t="str">
        <v>Rent</v>
      </c>
      <c r="D10193" s="10">
        <v>4427</v>
      </c>
      <c r="E10193" s="1">
        <v>45631</v>
      </c>
      <c r="F10193" t="str">
        <v>IT</v>
      </c>
      <c r="G10193" t="str">
        <v>Rent</v>
      </c>
      <c r="H10193" s="10">
        <v>1447</v>
      </c>
    </row>
    <row r="10194" spans="1:8" x14ac:dyDescent="0.3">
      <c r="A10194" s="1">
        <v>45631</v>
      </c>
      <c r="B10194" t="str">
        <v>IT</v>
      </c>
      <c r="C10194" t="str">
        <v>Marketing Spend</v>
      </c>
      <c r="D10194" s="10">
        <v>8415</v>
      </c>
      <c r="E10194" s="1">
        <v>45631</v>
      </c>
      <c r="F10194" t="str">
        <v>IT</v>
      </c>
      <c r="G10194" t="str">
        <v>Marketing Spend</v>
      </c>
      <c r="H10194" s="10">
        <v>9824</v>
      </c>
    </row>
    <row r="10195" spans="1:8" x14ac:dyDescent="0.3">
      <c r="A10195" s="1">
        <v>45631</v>
      </c>
      <c r="B10195" t="str">
        <v>IT</v>
      </c>
      <c r="C10195" t="str">
        <v>Software Licenses</v>
      </c>
      <c r="D10195" s="10">
        <v>2651</v>
      </c>
      <c r="E10195" s="1">
        <v>45631</v>
      </c>
      <c r="F10195" t="str">
        <v>IT</v>
      </c>
      <c r="G10195" t="str">
        <v>Software Licenses</v>
      </c>
      <c r="H10195" s="10">
        <v>4728</v>
      </c>
    </row>
    <row r="10196" spans="1:8" x14ac:dyDescent="0.3">
      <c r="A10196" s="1">
        <v>45631</v>
      </c>
      <c r="B10196" t="str">
        <v>HR</v>
      </c>
      <c r="C10196" t="str">
        <v>Product Revenue</v>
      </c>
      <c r="D10196" s="10">
        <v>5691</v>
      </c>
      <c r="E10196" s="1">
        <v>45631</v>
      </c>
      <c r="F10196" t="str">
        <v>HR</v>
      </c>
      <c r="G10196" t="str">
        <v>Product Revenue</v>
      </c>
      <c r="H10196" s="10">
        <v>7411</v>
      </c>
    </row>
    <row r="10197" spans="1:8" x14ac:dyDescent="0.3">
      <c r="A10197" s="1">
        <v>45631</v>
      </c>
      <c r="B10197" t="str">
        <v>HR</v>
      </c>
      <c r="C10197" t="str">
        <v>Service Revenue</v>
      </c>
      <c r="D10197" s="10">
        <v>4585</v>
      </c>
      <c r="E10197" s="1">
        <v>45631</v>
      </c>
      <c r="F10197" t="str">
        <v>HR</v>
      </c>
      <c r="G10197" t="str">
        <v>Service Revenue</v>
      </c>
      <c r="H10197" s="10">
        <v>3190</v>
      </c>
    </row>
    <row r="10198" spans="1:8" x14ac:dyDescent="0.3">
      <c r="A10198" s="1">
        <v>45631</v>
      </c>
      <c r="B10198" t="str">
        <v>HR</v>
      </c>
      <c r="C10198" t="str">
        <v>Salaries</v>
      </c>
      <c r="D10198" s="10">
        <v>3620</v>
      </c>
      <c r="E10198" s="1">
        <v>45631</v>
      </c>
      <c r="F10198" t="str">
        <v>HR</v>
      </c>
      <c r="G10198" t="str">
        <v>Salaries</v>
      </c>
      <c r="H10198" s="10">
        <v>6047</v>
      </c>
    </row>
    <row r="10199" spans="1:8" x14ac:dyDescent="0.3">
      <c r="A10199" s="1">
        <v>45631</v>
      </c>
      <c r="B10199" t="str">
        <v>HR</v>
      </c>
      <c r="C10199" t="str">
        <v>Rent</v>
      </c>
      <c r="D10199" s="10">
        <v>6237</v>
      </c>
      <c r="E10199" s="1">
        <v>45631</v>
      </c>
      <c r="F10199" t="str">
        <v>HR</v>
      </c>
      <c r="G10199" t="str">
        <v>Rent</v>
      </c>
      <c r="H10199" s="10">
        <v>4482</v>
      </c>
    </row>
    <row r="10200" spans="1:8" x14ac:dyDescent="0.3">
      <c r="A10200" s="1">
        <v>45631</v>
      </c>
      <c r="B10200" t="str">
        <v>HR</v>
      </c>
      <c r="C10200" t="str">
        <v>Marketing Spend</v>
      </c>
      <c r="D10200" s="10">
        <v>9194</v>
      </c>
      <c r="E10200" s="1">
        <v>45631</v>
      </c>
      <c r="F10200" t="str">
        <v>HR</v>
      </c>
      <c r="G10200" t="str">
        <v>Marketing Spend</v>
      </c>
      <c r="H10200" s="10">
        <v>6635</v>
      </c>
    </row>
    <row r="10201" spans="1:8" x14ac:dyDescent="0.3">
      <c r="A10201" s="1">
        <v>45631</v>
      </c>
      <c r="B10201" t="str">
        <v>HR</v>
      </c>
      <c r="C10201" t="str">
        <v>Software Licenses</v>
      </c>
      <c r="D10201" s="10">
        <v>3820</v>
      </c>
      <c r="E10201" s="1">
        <v>45631</v>
      </c>
      <c r="F10201" t="str">
        <v>HR</v>
      </c>
      <c r="G10201" t="str">
        <v>Software Licenses</v>
      </c>
      <c r="H10201" s="10">
        <v>5481</v>
      </c>
    </row>
    <row r="10202" spans="1:8" x14ac:dyDescent="0.3">
      <c r="A10202" s="1">
        <v>45632</v>
      </c>
      <c r="B10202" t="str">
        <v>Sales</v>
      </c>
      <c r="C10202" t="str">
        <v>Product Revenue</v>
      </c>
      <c r="D10202" s="10">
        <v>12079</v>
      </c>
      <c r="E10202" s="1">
        <v>45632</v>
      </c>
      <c r="F10202" t="str">
        <v>Sales</v>
      </c>
      <c r="G10202" t="str">
        <v>Product Revenue</v>
      </c>
      <c r="H10202" s="10">
        <v>10724</v>
      </c>
    </row>
    <row r="10203" spans="1:8" x14ac:dyDescent="0.3">
      <c r="A10203" s="1">
        <v>45632</v>
      </c>
      <c r="B10203" t="str">
        <v>Sales</v>
      </c>
      <c r="C10203" t="str">
        <v>Service Revenue</v>
      </c>
      <c r="D10203" s="10">
        <v>18159</v>
      </c>
      <c r="E10203" s="1">
        <v>45632</v>
      </c>
      <c r="F10203" t="str">
        <v>Sales</v>
      </c>
      <c r="G10203" t="str">
        <v>Service Revenue</v>
      </c>
      <c r="H10203" s="10">
        <v>20823</v>
      </c>
    </row>
    <row r="10204" spans="1:8" x14ac:dyDescent="0.3">
      <c r="A10204" s="1">
        <v>45632</v>
      </c>
      <c r="B10204" t="str">
        <v>Sales</v>
      </c>
      <c r="C10204" t="str">
        <v>Salaries</v>
      </c>
      <c r="D10204" s="10">
        <v>20391</v>
      </c>
      <c r="E10204" s="1">
        <v>45632</v>
      </c>
      <c r="F10204" t="str">
        <v>Sales</v>
      </c>
      <c r="G10204" t="str">
        <v>Salaries</v>
      </c>
      <c r="H10204" s="10">
        <v>18952</v>
      </c>
    </row>
    <row r="10205" spans="1:8" x14ac:dyDescent="0.3">
      <c r="A10205" s="1">
        <v>45632</v>
      </c>
      <c r="B10205" t="str">
        <v>Sales</v>
      </c>
      <c r="C10205" t="str">
        <v>Rent</v>
      </c>
      <c r="D10205" s="10">
        <v>1573</v>
      </c>
      <c r="E10205" s="1">
        <v>45632</v>
      </c>
      <c r="F10205" t="str">
        <v>Sales</v>
      </c>
      <c r="G10205" t="str">
        <v>Rent</v>
      </c>
      <c r="H10205" s="10">
        <v>2792</v>
      </c>
    </row>
    <row r="10206" spans="1:8" x14ac:dyDescent="0.3">
      <c r="A10206" s="1">
        <v>45632</v>
      </c>
      <c r="B10206" t="str">
        <v>Sales</v>
      </c>
      <c r="C10206" t="str">
        <v>Marketing Spend</v>
      </c>
      <c r="D10206" s="10">
        <v>24115</v>
      </c>
      <c r="E10206" s="1">
        <v>45632</v>
      </c>
      <c r="F10206" t="str">
        <v>Sales</v>
      </c>
      <c r="G10206" t="str">
        <v>Marketing Spend</v>
      </c>
      <c r="H10206" s="10">
        <v>23709</v>
      </c>
    </row>
    <row r="10207" spans="1:8" x14ac:dyDescent="0.3">
      <c r="A10207" s="1">
        <v>45632</v>
      </c>
      <c r="B10207" t="str">
        <v>Sales</v>
      </c>
      <c r="C10207" t="str">
        <v>Software Licenses</v>
      </c>
      <c r="D10207" s="10">
        <v>16185</v>
      </c>
      <c r="E10207" s="1">
        <v>45632</v>
      </c>
      <c r="F10207" t="str">
        <v>Sales</v>
      </c>
      <c r="G10207" t="str">
        <v>Software Licenses</v>
      </c>
      <c r="H10207" s="10">
        <v>13385</v>
      </c>
    </row>
    <row r="10208" spans="1:8" x14ac:dyDescent="0.3">
      <c r="A10208" s="1">
        <v>45632</v>
      </c>
      <c r="B10208" t="str">
        <v>Marketing</v>
      </c>
      <c r="C10208" t="str">
        <v>Product Revenue</v>
      </c>
      <c r="D10208" s="10">
        <v>20446</v>
      </c>
      <c r="E10208" s="1">
        <v>45632</v>
      </c>
      <c r="F10208" t="str">
        <v>Marketing</v>
      </c>
      <c r="G10208" t="str">
        <v>Product Revenue</v>
      </c>
      <c r="H10208" s="10">
        <v>22587</v>
      </c>
    </row>
    <row r="10209" spans="1:8" x14ac:dyDescent="0.3">
      <c r="A10209" s="1">
        <v>45632</v>
      </c>
      <c r="B10209" t="str">
        <v>Marketing</v>
      </c>
      <c r="C10209" t="str">
        <v>Service Revenue</v>
      </c>
      <c r="D10209" s="10">
        <v>3357</v>
      </c>
      <c r="E10209" s="1">
        <v>45632</v>
      </c>
      <c r="F10209" t="str">
        <v>Marketing</v>
      </c>
      <c r="G10209" t="str">
        <v>Service Revenue</v>
      </c>
      <c r="H10209" s="10">
        <v>3991</v>
      </c>
    </row>
    <row r="10210" spans="1:8" x14ac:dyDescent="0.3">
      <c r="A10210" s="1">
        <v>45632</v>
      </c>
      <c r="B10210" t="str">
        <v>Marketing</v>
      </c>
      <c r="C10210" t="str">
        <v>Salaries</v>
      </c>
      <c r="D10210" s="10">
        <v>19030</v>
      </c>
      <c r="E10210" s="1">
        <v>45632</v>
      </c>
      <c r="F10210" t="str">
        <v>Marketing</v>
      </c>
      <c r="G10210" t="str">
        <v>Salaries</v>
      </c>
      <c r="H10210" s="10">
        <v>17079</v>
      </c>
    </row>
    <row r="10211" spans="1:8" x14ac:dyDescent="0.3">
      <c r="A10211" s="1">
        <v>45632</v>
      </c>
      <c r="B10211" t="str">
        <v>Marketing</v>
      </c>
      <c r="C10211" t="str">
        <v>Rent</v>
      </c>
      <c r="D10211" s="10">
        <v>15468</v>
      </c>
      <c r="E10211" s="1">
        <v>45632</v>
      </c>
      <c r="F10211" t="str">
        <v>Marketing</v>
      </c>
      <c r="G10211" t="str">
        <v>Rent</v>
      </c>
      <c r="H10211" s="10">
        <v>16722</v>
      </c>
    </row>
    <row r="10212" spans="1:8" x14ac:dyDescent="0.3">
      <c r="A10212" s="1">
        <v>45632</v>
      </c>
      <c r="B10212" t="str">
        <v>Marketing</v>
      </c>
      <c r="C10212" t="str">
        <v>Marketing Spend</v>
      </c>
      <c r="D10212" s="10">
        <v>12236</v>
      </c>
      <c r="E10212" s="1">
        <v>45632</v>
      </c>
      <c r="F10212" t="str">
        <v>Marketing</v>
      </c>
      <c r="G10212" t="str">
        <v>Marketing Spend</v>
      </c>
      <c r="H10212" s="10">
        <v>9666</v>
      </c>
    </row>
    <row r="10213" spans="1:8" x14ac:dyDescent="0.3">
      <c r="A10213" s="1">
        <v>45632</v>
      </c>
      <c r="B10213" t="str">
        <v>Marketing</v>
      </c>
      <c r="C10213" t="str">
        <v>Software Licenses</v>
      </c>
      <c r="D10213" s="10">
        <v>22739</v>
      </c>
      <c r="E10213" s="1">
        <v>45632</v>
      </c>
      <c r="F10213" t="str">
        <v>Marketing</v>
      </c>
      <c r="G10213" t="str">
        <v>Software Licenses</v>
      </c>
      <c r="H10213" s="10">
        <v>21833</v>
      </c>
    </row>
    <row r="10214" spans="1:8" x14ac:dyDescent="0.3">
      <c r="A10214" s="1">
        <v>45632</v>
      </c>
      <c r="B10214" t="str">
        <v>Finance</v>
      </c>
      <c r="C10214" t="str">
        <v>Product Revenue</v>
      </c>
      <c r="D10214" s="10">
        <v>12337</v>
      </c>
      <c r="E10214" s="1">
        <v>45632</v>
      </c>
      <c r="F10214" t="str">
        <v>Finance</v>
      </c>
      <c r="G10214" t="str">
        <v>Product Revenue</v>
      </c>
      <c r="H10214" s="10">
        <v>13830</v>
      </c>
    </row>
    <row r="10215" spans="1:8" x14ac:dyDescent="0.3">
      <c r="A10215" s="1">
        <v>45632</v>
      </c>
      <c r="B10215" t="str">
        <v>Finance</v>
      </c>
      <c r="C10215" t="str">
        <v>Service Revenue</v>
      </c>
      <c r="D10215" s="10">
        <v>21018</v>
      </c>
      <c r="E10215" s="1">
        <v>45632</v>
      </c>
      <c r="F10215" t="str">
        <v>Finance</v>
      </c>
      <c r="G10215" t="str">
        <v>Service Revenue</v>
      </c>
      <c r="H10215" s="10">
        <v>19575</v>
      </c>
    </row>
    <row r="10216" spans="1:8" x14ac:dyDescent="0.3">
      <c r="A10216" s="1">
        <v>45632</v>
      </c>
      <c r="B10216" t="str">
        <v>Finance</v>
      </c>
      <c r="C10216" t="str">
        <v>Salaries</v>
      </c>
      <c r="D10216" s="10">
        <v>4808</v>
      </c>
      <c r="E10216" s="1">
        <v>45632</v>
      </c>
      <c r="F10216" t="str">
        <v>Finance</v>
      </c>
      <c r="G10216" t="str">
        <v>Salaries</v>
      </c>
      <c r="H10216" s="10">
        <v>2450</v>
      </c>
    </row>
    <row r="10217" spans="1:8" x14ac:dyDescent="0.3">
      <c r="A10217" s="1">
        <v>45632</v>
      </c>
      <c r="B10217" t="str">
        <v>Finance</v>
      </c>
      <c r="C10217" t="str">
        <v>Rent</v>
      </c>
      <c r="D10217" s="10">
        <v>9326</v>
      </c>
      <c r="E10217" s="1">
        <v>45632</v>
      </c>
      <c r="F10217" t="str">
        <v>Finance</v>
      </c>
      <c r="G10217" t="str">
        <v>Rent</v>
      </c>
      <c r="H10217" s="10">
        <v>11096</v>
      </c>
    </row>
    <row r="10218" spans="1:8" x14ac:dyDescent="0.3">
      <c r="A10218" s="1">
        <v>45632</v>
      </c>
      <c r="B10218" t="str">
        <v>Finance</v>
      </c>
      <c r="C10218" t="str">
        <v>Marketing Spend</v>
      </c>
      <c r="D10218" s="10">
        <v>19156</v>
      </c>
      <c r="E10218" s="1">
        <v>45632</v>
      </c>
      <c r="F10218" t="str">
        <v>Finance</v>
      </c>
      <c r="G10218" t="str">
        <v>Marketing Spend</v>
      </c>
      <c r="H10218" s="10">
        <v>19622</v>
      </c>
    </row>
    <row r="10219" spans="1:8" x14ac:dyDescent="0.3">
      <c r="A10219" s="1">
        <v>45632</v>
      </c>
      <c r="B10219" t="str">
        <v>Finance</v>
      </c>
      <c r="C10219" t="str">
        <v>Software Licenses</v>
      </c>
      <c r="D10219" s="10">
        <v>2915</v>
      </c>
      <c r="E10219" s="1">
        <v>45632</v>
      </c>
      <c r="F10219" t="str">
        <v>Finance</v>
      </c>
      <c r="G10219" t="str">
        <v>Software Licenses</v>
      </c>
      <c r="H10219" s="10">
        <v>1863</v>
      </c>
    </row>
    <row r="10220" spans="1:8" x14ac:dyDescent="0.3">
      <c r="A10220" s="1">
        <v>45632</v>
      </c>
      <c r="B10220" t="str">
        <v>IT</v>
      </c>
      <c r="C10220" t="str">
        <v>Product Revenue</v>
      </c>
      <c r="D10220" s="10">
        <v>12578</v>
      </c>
      <c r="E10220" s="1">
        <v>45632</v>
      </c>
      <c r="F10220" t="str">
        <v>IT</v>
      </c>
      <c r="G10220" t="str">
        <v>Product Revenue</v>
      </c>
      <c r="H10220" s="10">
        <v>11315</v>
      </c>
    </row>
    <row r="10221" spans="1:8" x14ac:dyDescent="0.3">
      <c r="A10221" s="1">
        <v>45632</v>
      </c>
      <c r="B10221" t="str">
        <v>IT</v>
      </c>
      <c r="C10221" t="str">
        <v>Service Revenue</v>
      </c>
      <c r="D10221" s="10">
        <v>1744</v>
      </c>
      <c r="E10221" s="1">
        <v>45632</v>
      </c>
      <c r="F10221" t="str">
        <v>IT</v>
      </c>
      <c r="G10221" t="str">
        <v>Service Revenue</v>
      </c>
      <c r="H10221" s="10">
        <v>2471</v>
      </c>
    </row>
    <row r="10222" spans="1:8" x14ac:dyDescent="0.3">
      <c r="A10222" s="1">
        <v>45632</v>
      </c>
      <c r="B10222" t="str">
        <v>IT</v>
      </c>
      <c r="C10222" t="str">
        <v>Salaries</v>
      </c>
      <c r="D10222" s="10">
        <v>14182</v>
      </c>
      <c r="E10222" s="1">
        <v>45632</v>
      </c>
      <c r="F10222" t="str">
        <v>IT</v>
      </c>
      <c r="G10222" t="str">
        <v>Salaries</v>
      </c>
      <c r="H10222" s="10">
        <v>12501</v>
      </c>
    </row>
    <row r="10223" spans="1:8" x14ac:dyDescent="0.3">
      <c r="A10223" s="1">
        <v>45632</v>
      </c>
      <c r="B10223" t="str">
        <v>IT</v>
      </c>
      <c r="C10223" t="str">
        <v>Rent</v>
      </c>
      <c r="D10223" s="10">
        <v>8916</v>
      </c>
      <c r="E10223" s="1">
        <v>45632</v>
      </c>
      <c r="F10223" t="str">
        <v>IT</v>
      </c>
      <c r="G10223" t="str">
        <v>Rent</v>
      </c>
      <c r="H10223" s="10">
        <v>11767</v>
      </c>
    </row>
    <row r="10224" spans="1:8" x14ac:dyDescent="0.3">
      <c r="A10224" s="1">
        <v>45632</v>
      </c>
      <c r="B10224" t="str">
        <v>IT</v>
      </c>
      <c r="C10224" t="str">
        <v>Marketing Spend</v>
      </c>
      <c r="D10224" s="10">
        <v>19458</v>
      </c>
      <c r="E10224" s="1">
        <v>45632</v>
      </c>
      <c r="F10224" t="str">
        <v>IT</v>
      </c>
      <c r="G10224" t="str">
        <v>Marketing Spend</v>
      </c>
      <c r="H10224" s="10">
        <v>19995</v>
      </c>
    </row>
    <row r="10225" spans="1:8" x14ac:dyDescent="0.3">
      <c r="A10225" s="1">
        <v>45632</v>
      </c>
      <c r="B10225" t="str">
        <v>IT</v>
      </c>
      <c r="C10225" t="str">
        <v>Software Licenses</v>
      </c>
      <c r="D10225" s="10">
        <v>4239</v>
      </c>
      <c r="E10225" s="1">
        <v>45632</v>
      </c>
      <c r="F10225" t="str">
        <v>IT</v>
      </c>
      <c r="G10225" t="str">
        <v>Software Licenses</v>
      </c>
      <c r="H10225" s="10">
        <v>3837</v>
      </c>
    </row>
    <row r="10226" spans="1:8" x14ac:dyDescent="0.3">
      <c r="A10226" s="1">
        <v>45632</v>
      </c>
      <c r="B10226" t="str">
        <v>HR</v>
      </c>
      <c r="C10226" t="str">
        <v>Product Revenue</v>
      </c>
      <c r="D10226" s="10">
        <v>15882</v>
      </c>
      <c r="E10226" s="1">
        <v>45632</v>
      </c>
      <c r="F10226" t="str">
        <v>HR</v>
      </c>
      <c r="G10226" t="str">
        <v>Product Revenue</v>
      </c>
      <c r="H10226" s="10">
        <v>15856</v>
      </c>
    </row>
    <row r="10227" spans="1:8" x14ac:dyDescent="0.3">
      <c r="A10227" s="1">
        <v>45632</v>
      </c>
      <c r="B10227" t="str">
        <v>HR</v>
      </c>
      <c r="C10227" t="str">
        <v>Service Revenue</v>
      </c>
      <c r="D10227" s="10">
        <v>15435</v>
      </c>
      <c r="E10227" s="1">
        <v>45632</v>
      </c>
      <c r="F10227" t="str">
        <v>HR</v>
      </c>
      <c r="G10227" t="str">
        <v>Service Revenue</v>
      </c>
      <c r="H10227" s="10">
        <v>16510</v>
      </c>
    </row>
    <row r="10228" spans="1:8" x14ac:dyDescent="0.3">
      <c r="A10228" s="1">
        <v>45632</v>
      </c>
      <c r="B10228" t="str">
        <v>HR</v>
      </c>
      <c r="C10228" t="str">
        <v>Salaries</v>
      </c>
      <c r="D10228" s="10">
        <v>7605</v>
      </c>
      <c r="E10228" s="1">
        <v>45632</v>
      </c>
      <c r="F10228" t="str">
        <v>HR</v>
      </c>
      <c r="G10228" t="str">
        <v>Salaries</v>
      </c>
      <c r="H10228" s="10">
        <v>5501</v>
      </c>
    </row>
    <row r="10229" spans="1:8" x14ac:dyDescent="0.3">
      <c r="A10229" s="1">
        <v>45632</v>
      </c>
      <c r="B10229" t="str">
        <v>HR</v>
      </c>
      <c r="C10229" t="str">
        <v>Rent</v>
      </c>
      <c r="D10229" s="10">
        <v>16742</v>
      </c>
      <c r="E10229" s="1">
        <v>45632</v>
      </c>
      <c r="F10229" t="str">
        <v>HR</v>
      </c>
      <c r="G10229" t="str">
        <v>Rent</v>
      </c>
      <c r="H10229" s="10">
        <v>17441</v>
      </c>
    </row>
    <row r="10230" spans="1:8" x14ac:dyDescent="0.3">
      <c r="A10230" s="1">
        <v>45632</v>
      </c>
      <c r="B10230" t="str">
        <v>HR</v>
      </c>
      <c r="C10230" t="str">
        <v>Marketing Spend</v>
      </c>
      <c r="D10230" s="10">
        <v>4397</v>
      </c>
      <c r="E10230" s="1">
        <v>45632</v>
      </c>
      <c r="F10230" t="str">
        <v>HR</v>
      </c>
      <c r="G10230" t="str">
        <v>Marketing Spend</v>
      </c>
      <c r="H10230" s="10">
        <v>4314</v>
      </c>
    </row>
    <row r="10231" spans="1:8" x14ac:dyDescent="0.3">
      <c r="A10231" s="1">
        <v>45632</v>
      </c>
      <c r="B10231" t="str">
        <v>HR</v>
      </c>
      <c r="C10231" t="str">
        <v>Software Licenses</v>
      </c>
      <c r="D10231" s="10">
        <v>15755</v>
      </c>
      <c r="E10231" s="1">
        <v>45632</v>
      </c>
      <c r="F10231" t="str">
        <v>HR</v>
      </c>
      <c r="G10231" t="str">
        <v>Software Licenses</v>
      </c>
      <c r="H10231" s="10">
        <v>14441</v>
      </c>
    </row>
    <row r="10232" spans="1:8" x14ac:dyDescent="0.3">
      <c r="A10232" s="1">
        <v>45633</v>
      </c>
      <c r="B10232" t="str">
        <v>Sales</v>
      </c>
      <c r="C10232" t="str">
        <v>Product Revenue</v>
      </c>
      <c r="D10232" s="10">
        <v>17341</v>
      </c>
      <c r="E10232" s="1">
        <v>45633</v>
      </c>
      <c r="F10232" t="str">
        <v>Sales</v>
      </c>
      <c r="G10232" t="str">
        <v>Product Revenue</v>
      </c>
      <c r="H10232" s="10">
        <v>17826</v>
      </c>
    </row>
    <row r="10233" spans="1:8" x14ac:dyDescent="0.3">
      <c r="A10233" s="1">
        <v>45633</v>
      </c>
      <c r="B10233" t="str">
        <v>Sales</v>
      </c>
      <c r="C10233" t="str">
        <v>Service Revenue</v>
      </c>
      <c r="D10233" s="10">
        <v>21197</v>
      </c>
      <c r="E10233" s="1">
        <v>45633</v>
      </c>
      <c r="F10233" t="str">
        <v>Sales</v>
      </c>
      <c r="G10233" t="str">
        <v>Service Revenue</v>
      </c>
      <c r="H10233" s="10">
        <v>20908</v>
      </c>
    </row>
    <row r="10234" spans="1:8" x14ac:dyDescent="0.3">
      <c r="A10234" s="1">
        <v>45633</v>
      </c>
      <c r="B10234" t="str">
        <v>Sales</v>
      </c>
      <c r="C10234" t="str">
        <v>Salaries</v>
      </c>
      <c r="D10234" s="10">
        <v>11570</v>
      </c>
      <c r="E10234" s="1">
        <v>45633</v>
      </c>
      <c r="F10234" t="str">
        <v>Sales</v>
      </c>
      <c r="G10234" t="str">
        <v>Salaries</v>
      </c>
      <c r="H10234" s="10">
        <v>13494</v>
      </c>
    </row>
    <row r="10235" spans="1:8" x14ac:dyDescent="0.3">
      <c r="A10235" s="1">
        <v>45633</v>
      </c>
      <c r="B10235" t="str">
        <v>Sales</v>
      </c>
      <c r="C10235" t="str">
        <v>Rent</v>
      </c>
      <c r="D10235" s="10">
        <v>21242</v>
      </c>
      <c r="E10235" s="1">
        <v>45633</v>
      </c>
      <c r="F10235" t="str">
        <v>Sales</v>
      </c>
      <c r="G10235" t="str">
        <v>Rent</v>
      </c>
      <c r="H10235" s="10">
        <v>22973</v>
      </c>
    </row>
    <row r="10236" spans="1:8" x14ac:dyDescent="0.3">
      <c r="A10236" s="1">
        <v>45633</v>
      </c>
      <c r="B10236" t="str">
        <v>Sales</v>
      </c>
      <c r="C10236" t="str">
        <v>Marketing Spend</v>
      </c>
      <c r="D10236" s="10">
        <v>14518</v>
      </c>
      <c r="E10236" s="1">
        <v>45633</v>
      </c>
      <c r="F10236" t="str">
        <v>Sales</v>
      </c>
      <c r="G10236" t="str">
        <v>Marketing Spend</v>
      </c>
      <c r="H10236" s="10">
        <v>11712</v>
      </c>
    </row>
    <row r="10237" spans="1:8" x14ac:dyDescent="0.3">
      <c r="A10237" s="1">
        <v>45633</v>
      </c>
      <c r="B10237" t="str">
        <v>Sales</v>
      </c>
      <c r="C10237" t="str">
        <v>Software Licenses</v>
      </c>
      <c r="D10237" s="10">
        <v>4170</v>
      </c>
      <c r="E10237" s="1">
        <v>45633</v>
      </c>
      <c r="F10237" t="str">
        <v>Sales</v>
      </c>
      <c r="G10237" t="str">
        <v>Software Licenses</v>
      </c>
      <c r="H10237" s="10">
        <v>4036</v>
      </c>
    </row>
    <row r="10238" spans="1:8" x14ac:dyDescent="0.3">
      <c r="A10238" s="1">
        <v>45633</v>
      </c>
      <c r="B10238" t="str">
        <v>Marketing</v>
      </c>
      <c r="C10238" t="str">
        <v>Product Revenue</v>
      </c>
      <c r="D10238" s="10">
        <v>3128</v>
      </c>
      <c r="E10238" s="1">
        <v>45633</v>
      </c>
      <c r="F10238" t="str">
        <v>Marketing</v>
      </c>
      <c r="G10238" t="str">
        <v>Product Revenue</v>
      </c>
      <c r="H10238" s="10">
        <v>4318</v>
      </c>
    </row>
    <row r="10239" spans="1:8" x14ac:dyDescent="0.3">
      <c r="A10239" s="1">
        <v>45633</v>
      </c>
      <c r="B10239" t="str">
        <v>Marketing</v>
      </c>
      <c r="C10239" t="str">
        <v>Service Revenue</v>
      </c>
      <c r="D10239" s="10">
        <v>20773</v>
      </c>
      <c r="E10239" s="1">
        <v>45633</v>
      </c>
      <c r="F10239" t="str">
        <v>Marketing</v>
      </c>
      <c r="G10239" t="str">
        <v>Service Revenue</v>
      </c>
      <c r="H10239" s="10">
        <v>20340</v>
      </c>
    </row>
    <row r="10240" spans="1:8" x14ac:dyDescent="0.3">
      <c r="A10240" s="1">
        <v>45633</v>
      </c>
      <c r="B10240" t="str">
        <v>Marketing</v>
      </c>
      <c r="C10240" t="str">
        <v>Salaries</v>
      </c>
      <c r="D10240" s="10">
        <v>20402</v>
      </c>
      <c r="E10240" s="1">
        <v>45633</v>
      </c>
      <c r="F10240" t="str">
        <v>Marketing</v>
      </c>
      <c r="G10240" t="str">
        <v>Salaries</v>
      </c>
      <c r="H10240" s="10">
        <v>17816</v>
      </c>
    </row>
    <row r="10241" spans="1:8" x14ac:dyDescent="0.3">
      <c r="A10241" s="1">
        <v>45633</v>
      </c>
      <c r="B10241" t="str">
        <v>Marketing</v>
      </c>
      <c r="C10241" t="str">
        <v>Rent</v>
      </c>
      <c r="D10241" s="10">
        <v>6227</v>
      </c>
      <c r="E10241" s="1">
        <v>45633</v>
      </c>
      <c r="F10241" t="str">
        <v>Marketing</v>
      </c>
      <c r="G10241" t="str">
        <v>Rent</v>
      </c>
      <c r="H10241" s="10">
        <v>5582</v>
      </c>
    </row>
    <row r="10242" spans="1:8" x14ac:dyDescent="0.3">
      <c r="A10242" s="1">
        <v>45633</v>
      </c>
      <c r="B10242" t="str">
        <v>Marketing</v>
      </c>
      <c r="C10242" t="str">
        <v>Marketing Spend</v>
      </c>
      <c r="D10242" s="10">
        <v>11303</v>
      </c>
      <c r="E10242" s="1">
        <v>45633</v>
      </c>
      <c r="F10242" t="str">
        <v>Marketing</v>
      </c>
      <c r="G10242" t="str">
        <v>Marketing Spend</v>
      </c>
      <c r="H10242" s="10">
        <v>11822</v>
      </c>
    </row>
    <row r="10243" spans="1:8" x14ac:dyDescent="0.3">
      <c r="A10243" s="1">
        <v>45633</v>
      </c>
      <c r="B10243" t="str">
        <v>Marketing</v>
      </c>
      <c r="C10243" t="str">
        <v>Software Licenses</v>
      </c>
      <c r="D10243" s="10">
        <v>23225</v>
      </c>
      <c r="E10243" s="1">
        <v>45633</v>
      </c>
      <c r="F10243" t="str">
        <v>Marketing</v>
      </c>
      <c r="G10243" t="str">
        <v>Software Licenses</v>
      </c>
      <c r="H10243" s="10">
        <v>23148</v>
      </c>
    </row>
    <row r="10244" spans="1:8" x14ac:dyDescent="0.3">
      <c r="A10244" s="1">
        <v>45633</v>
      </c>
      <c r="B10244" t="str">
        <v>Finance</v>
      </c>
      <c r="C10244" t="str">
        <v>Product Revenue</v>
      </c>
      <c r="D10244" s="10">
        <v>21111</v>
      </c>
      <c r="E10244" s="1">
        <v>45633</v>
      </c>
      <c r="F10244" t="str">
        <v>Finance</v>
      </c>
      <c r="G10244" t="str">
        <v>Product Revenue</v>
      </c>
      <c r="H10244" s="10">
        <v>22014</v>
      </c>
    </row>
    <row r="10245" spans="1:8" x14ac:dyDescent="0.3">
      <c r="A10245" s="1">
        <v>45633</v>
      </c>
      <c r="B10245" t="str">
        <v>Finance</v>
      </c>
      <c r="C10245" t="str">
        <v>Service Revenue</v>
      </c>
      <c r="D10245" s="10">
        <v>9378</v>
      </c>
      <c r="E10245" s="1">
        <v>45633</v>
      </c>
      <c r="F10245" t="str">
        <v>Finance</v>
      </c>
      <c r="G10245" t="str">
        <v>Service Revenue</v>
      </c>
      <c r="H10245" s="10">
        <v>12116</v>
      </c>
    </row>
    <row r="10246" spans="1:8" x14ac:dyDescent="0.3">
      <c r="A10246" s="1">
        <v>45633</v>
      </c>
      <c r="B10246" t="str">
        <v>Finance</v>
      </c>
      <c r="C10246" t="str">
        <v>Salaries</v>
      </c>
      <c r="D10246" s="10">
        <v>12169</v>
      </c>
      <c r="E10246" s="1">
        <v>45633</v>
      </c>
      <c r="F10246" t="str">
        <v>Finance</v>
      </c>
      <c r="G10246" t="str">
        <v>Salaries</v>
      </c>
      <c r="H10246" s="10">
        <v>13170</v>
      </c>
    </row>
    <row r="10247" spans="1:8" x14ac:dyDescent="0.3">
      <c r="A10247" s="1">
        <v>45633</v>
      </c>
      <c r="B10247" t="str">
        <v>Finance</v>
      </c>
      <c r="C10247" t="str">
        <v>Rent</v>
      </c>
      <c r="D10247" s="10">
        <v>13368</v>
      </c>
      <c r="E10247" s="1">
        <v>45633</v>
      </c>
      <c r="F10247" t="str">
        <v>Finance</v>
      </c>
      <c r="G10247" t="str">
        <v>Rent</v>
      </c>
      <c r="H10247" s="10">
        <v>15724</v>
      </c>
    </row>
    <row r="10248" spans="1:8" x14ac:dyDescent="0.3">
      <c r="A10248" s="1">
        <v>45633</v>
      </c>
      <c r="B10248" t="str">
        <v>Finance</v>
      </c>
      <c r="C10248" t="str">
        <v>Marketing Spend</v>
      </c>
      <c r="D10248" s="10">
        <v>24495</v>
      </c>
      <c r="E10248" s="1">
        <v>45633</v>
      </c>
      <c r="F10248" t="str">
        <v>Finance</v>
      </c>
      <c r="G10248" t="str">
        <v>Marketing Spend</v>
      </c>
      <c r="H10248" s="10">
        <v>23899</v>
      </c>
    </row>
    <row r="10249" spans="1:8" x14ac:dyDescent="0.3">
      <c r="A10249" s="1">
        <v>45633</v>
      </c>
      <c r="B10249" t="str">
        <v>Finance</v>
      </c>
      <c r="C10249" t="str">
        <v>Software Licenses</v>
      </c>
      <c r="D10249" s="10">
        <v>13785</v>
      </c>
      <c r="E10249" s="1">
        <v>45633</v>
      </c>
      <c r="F10249" t="str">
        <v>Finance</v>
      </c>
      <c r="G10249" t="str">
        <v>Software Licenses</v>
      </c>
      <c r="H10249" s="10">
        <v>16327</v>
      </c>
    </row>
    <row r="10250" spans="1:8" x14ac:dyDescent="0.3">
      <c r="A10250" s="1">
        <v>45633</v>
      </c>
      <c r="B10250" t="str">
        <v>IT</v>
      </c>
      <c r="C10250" t="str">
        <v>Product Revenue</v>
      </c>
      <c r="D10250" s="10">
        <v>6167</v>
      </c>
      <c r="E10250" s="1">
        <v>45633</v>
      </c>
      <c r="F10250" t="str">
        <v>IT</v>
      </c>
      <c r="G10250" t="str">
        <v>Product Revenue</v>
      </c>
      <c r="H10250" s="10">
        <v>3992</v>
      </c>
    </row>
    <row r="10251" spans="1:8" x14ac:dyDescent="0.3">
      <c r="A10251" s="1">
        <v>45633</v>
      </c>
      <c r="B10251" t="str">
        <v>IT</v>
      </c>
      <c r="C10251" t="str">
        <v>Service Revenue</v>
      </c>
      <c r="D10251" s="10">
        <v>14039</v>
      </c>
      <c r="E10251" s="1">
        <v>45633</v>
      </c>
      <c r="F10251" t="str">
        <v>IT</v>
      </c>
      <c r="G10251" t="str">
        <v>Service Revenue</v>
      </c>
      <c r="H10251" s="10">
        <v>14737</v>
      </c>
    </row>
    <row r="10252" spans="1:8" x14ac:dyDescent="0.3">
      <c r="A10252" s="1">
        <v>45633</v>
      </c>
      <c r="B10252" t="str">
        <v>IT</v>
      </c>
      <c r="C10252" t="str">
        <v>Salaries</v>
      </c>
      <c r="D10252" s="10">
        <v>18698</v>
      </c>
      <c r="E10252" s="1">
        <v>45633</v>
      </c>
      <c r="F10252" t="str">
        <v>IT</v>
      </c>
      <c r="G10252" t="str">
        <v>Salaries</v>
      </c>
      <c r="H10252" s="10">
        <v>16037</v>
      </c>
    </row>
    <row r="10253" spans="1:8" x14ac:dyDescent="0.3">
      <c r="A10253" s="1">
        <v>45633</v>
      </c>
      <c r="B10253" t="str">
        <v>IT</v>
      </c>
      <c r="C10253" t="str">
        <v>Rent</v>
      </c>
      <c r="D10253" s="10">
        <v>24954</v>
      </c>
      <c r="E10253" s="1">
        <v>45633</v>
      </c>
      <c r="F10253" t="str">
        <v>IT</v>
      </c>
      <c r="G10253" t="str">
        <v>Rent</v>
      </c>
      <c r="H10253" s="10">
        <v>27946</v>
      </c>
    </row>
    <row r="10254" spans="1:8" x14ac:dyDescent="0.3">
      <c r="A10254" s="1">
        <v>45633</v>
      </c>
      <c r="B10254" t="str">
        <v>IT</v>
      </c>
      <c r="C10254" t="str">
        <v>Marketing Spend</v>
      </c>
      <c r="D10254" s="10">
        <v>10133</v>
      </c>
      <c r="E10254" s="1">
        <v>45633</v>
      </c>
      <c r="F10254" t="str">
        <v>IT</v>
      </c>
      <c r="G10254" t="str">
        <v>Marketing Spend</v>
      </c>
      <c r="H10254" s="10">
        <v>11607</v>
      </c>
    </row>
    <row r="10255" spans="1:8" x14ac:dyDescent="0.3">
      <c r="A10255" s="1">
        <v>45633</v>
      </c>
      <c r="B10255" t="str">
        <v>IT</v>
      </c>
      <c r="C10255" t="str">
        <v>Software Licenses</v>
      </c>
      <c r="D10255" s="10">
        <v>11739</v>
      </c>
      <c r="E10255" s="1">
        <v>45633</v>
      </c>
      <c r="F10255" t="str">
        <v>IT</v>
      </c>
      <c r="G10255" t="str">
        <v>Software Licenses</v>
      </c>
      <c r="H10255" s="10">
        <v>11957</v>
      </c>
    </row>
    <row r="10256" spans="1:8" x14ac:dyDescent="0.3">
      <c r="A10256" s="1">
        <v>45633</v>
      </c>
      <c r="B10256" t="str">
        <v>HR</v>
      </c>
      <c r="C10256" t="str">
        <v>Product Revenue</v>
      </c>
      <c r="D10256" s="10">
        <v>884</v>
      </c>
      <c r="E10256" s="1">
        <v>45633</v>
      </c>
      <c r="F10256" t="str">
        <v>HR</v>
      </c>
      <c r="G10256" t="str">
        <v>Product Revenue</v>
      </c>
      <c r="H10256" s="10">
        <v>2194</v>
      </c>
    </row>
    <row r="10257" spans="1:8" x14ac:dyDescent="0.3">
      <c r="A10257" s="1">
        <v>45633</v>
      </c>
      <c r="B10257" t="str">
        <v>HR</v>
      </c>
      <c r="C10257" t="str">
        <v>Service Revenue</v>
      </c>
      <c r="D10257" s="10">
        <v>18092</v>
      </c>
      <c r="E10257" s="1">
        <v>45633</v>
      </c>
      <c r="F10257" t="str">
        <v>HR</v>
      </c>
      <c r="G10257" t="str">
        <v>Service Revenue</v>
      </c>
      <c r="H10257" s="10">
        <v>16511</v>
      </c>
    </row>
    <row r="10258" spans="1:8" x14ac:dyDescent="0.3">
      <c r="A10258" s="1">
        <v>45633</v>
      </c>
      <c r="B10258" t="str">
        <v>HR</v>
      </c>
      <c r="C10258" t="str">
        <v>Salaries</v>
      </c>
      <c r="D10258" s="10">
        <v>18570</v>
      </c>
      <c r="E10258" s="1">
        <v>45633</v>
      </c>
      <c r="F10258" t="str">
        <v>HR</v>
      </c>
      <c r="G10258" t="str">
        <v>Salaries</v>
      </c>
      <c r="H10258" s="10">
        <v>19345</v>
      </c>
    </row>
    <row r="10259" spans="1:8" x14ac:dyDescent="0.3">
      <c r="A10259" s="1">
        <v>45633</v>
      </c>
      <c r="B10259" t="str">
        <v>HR</v>
      </c>
      <c r="C10259" t="str">
        <v>Rent</v>
      </c>
      <c r="D10259" s="10">
        <v>8495</v>
      </c>
      <c r="E10259" s="1">
        <v>45633</v>
      </c>
      <c r="F10259" t="str">
        <v>HR</v>
      </c>
      <c r="G10259" t="str">
        <v>Rent</v>
      </c>
      <c r="H10259" s="10">
        <v>9494</v>
      </c>
    </row>
    <row r="10260" spans="1:8" x14ac:dyDescent="0.3">
      <c r="A10260" s="1">
        <v>45633</v>
      </c>
      <c r="B10260" t="str">
        <v>HR</v>
      </c>
      <c r="C10260" t="str">
        <v>Marketing Spend</v>
      </c>
      <c r="D10260" s="10">
        <v>11882</v>
      </c>
      <c r="E10260" s="1">
        <v>45633</v>
      </c>
      <c r="F10260" t="str">
        <v>HR</v>
      </c>
      <c r="G10260" t="str">
        <v>Marketing Spend</v>
      </c>
      <c r="H10260" s="10">
        <v>14266</v>
      </c>
    </row>
    <row r="10261" spans="1:8" x14ac:dyDescent="0.3">
      <c r="A10261" s="1">
        <v>45633</v>
      </c>
      <c r="B10261" t="str">
        <v>HR</v>
      </c>
      <c r="C10261" t="str">
        <v>Software Licenses</v>
      </c>
      <c r="D10261" s="10">
        <v>5944</v>
      </c>
      <c r="E10261" s="1">
        <v>45633</v>
      </c>
      <c r="F10261" t="str">
        <v>HR</v>
      </c>
      <c r="G10261" t="str">
        <v>Software Licenses</v>
      </c>
      <c r="H10261" s="10">
        <v>8816</v>
      </c>
    </row>
    <row r="10262" spans="1:8" x14ac:dyDescent="0.3">
      <c r="A10262" s="1">
        <v>45634</v>
      </c>
      <c r="B10262" t="str">
        <v>Sales</v>
      </c>
      <c r="C10262" t="str">
        <v>Product Revenue</v>
      </c>
      <c r="D10262" s="10">
        <v>13798</v>
      </c>
      <c r="E10262" s="1">
        <v>45634</v>
      </c>
      <c r="F10262" t="str">
        <v>Sales</v>
      </c>
      <c r="G10262" t="str">
        <v>Product Revenue</v>
      </c>
      <c r="H10262" s="10">
        <v>14006</v>
      </c>
    </row>
    <row r="10263" spans="1:8" x14ac:dyDescent="0.3">
      <c r="A10263" s="1">
        <v>45634</v>
      </c>
      <c r="B10263" t="str">
        <v>Sales</v>
      </c>
      <c r="C10263" t="str">
        <v>Service Revenue</v>
      </c>
      <c r="D10263" s="10">
        <v>15580</v>
      </c>
      <c r="E10263" s="1">
        <v>45634</v>
      </c>
      <c r="F10263" t="str">
        <v>Sales</v>
      </c>
      <c r="G10263" t="str">
        <v>Service Revenue</v>
      </c>
      <c r="H10263" s="10">
        <v>13091</v>
      </c>
    </row>
    <row r="10264" spans="1:8" x14ac:dyDescent="0.3">
      <c r="A10264" s="1">
        <v>45634</v>
      </c>
      <c r="B10264" t="str">
        <v>Sales</v>
      </c>
      <c r="C10264" t="str">
        <v>Salaries</v>
      </c>
      <c r="D10264" s="10">
        <v>10012</v>
      </c>
      <c r="E10264" s="1">
        <v>45634</v>
      </c>
      <c r="F10264" t="str">
        <v>Sales</v>
      </c>
      <c r="G10264" t="str">
        <v>Salaries</v>
      </c>
      <c r="H10264" s="10">
        <v>11369</v>
      </c>
    </row>
    <row r="10265" spans="1:8" x14ac:dyDescent="0.3">
      <c r="A10265" s="1">
        <v>45634</v>
      </c>
      <c r="B10265" t="str">
        <v>Sales</v>
      </c>
      <c r="C10265" t="str">
        <v>Rent</v>
      </c>
      <c r="D10265" s="10">
        <v>11190</v>
      </c>
      <c r="E10265" s="1">
        <v>45634</v>
      </c>
      <c r="F10265" t="str">
        <v>Sales</v>
      </c>
      <c r="G10265" t="str">
        <v>Rent</v>
      </c>
      <c r="H10265" s="10">
        <v>9939</v>
      </c>
    </row>
    <row r="10266" spans="1:8" x14ac:dyDescent="0.3">
      <c r="A10266" s="1">
        <v>45634</v>
      </c>
      <c r="B10266" t="str">
        <v>Sales</v>
      </c>
      <c r="C10266" t="str">
        <v>Marketing Spend</v>
      </c>
      <c r="D10266" s="10">
        <v>6979</v>
      </c>
      <c r="E10266" s="1">
        <v>45634</v>
      </c>
      <c r="F10266" t="str">
        <v>Sales</v>
      </c>
      <c r="G10266" t="str">
        <v>Marketing Spend</v>
      </c>
      <c r="H10266" s="10">
        <v>8452</v>
      </c>
    </row>
    <row r="10267" spans="1:8" x14ac:dyDescent="0.3">
      <c r="A10267" s="1">
        <v>45634</v>
      </c>
      <c r="B10267" t="str">
        <v>Sales</v>
      </c>
      <c r="C10267" t="str">
        <v>Software Licenses</v>
      </c>
      <c r="D10267" s="10">
        <v>23589</v>
      </c>
      <c r="E10267" s="1">
        <v>45634</v>
      </c>
      <c r="F10267" t="str">
        <v>Sales</v>
      </c>
      <c r="G10267" t="str">
        <v>Software Licenses</v>
      </c>
      <c r="H10267" s="10">
        <v>21504</v>
      </c>
    </row>
    <row r="10268" spans="1:8" x14ac:dyDescent="0.3">
      <c r="A10268" s="1">
        <v>45634</v>
      </c>
      <c r="B10268" t="str">
        <v>Marketing</v>
      </c>
      <c r="C10268" t="str">
        <v>Product Revenue</v>
      </c>
      <c r="D10268" s="10">
        <v>11289</v>
      </c>
      <c r="E10268" s="1">
        <v>45634</v>
      </c>
      <c r="F10268" t="str">
        <v>Marketing</v>
      </c>
      <c r="G10268" t="str">
        <v>Product Revenue</v>
      </c>
      <c r="H10268" s="10">
        <v>13776</v>
      </c>
    </row>
    <row r="10269" spans="1:8" x14ac:dyDescent="0.3">
      <c r="A10269" s="1">
        <v>45634</v>
      </c>
      <c r="B10269" t="str">
        <v>Marketing</v>
      </c>
      <c r="C10269" t="str">
        <v>Service Revenue</v>
      </c>
      <c r="D10269" s="10">
        <v>8854</v>
      </c>
      <c r="E10269" s="1">
        <v>45634</v>
      </c>
      <c r="F10269" t="str">
        <v>Marketing</v>
      </c>
      <c r="G10269" t="str">
        <v>Service Revenue</v>
      </c>
      <c r="H10269" s="10">
        <v>6699</v>
      </c>
    </row>
    <row r="10270" spans="1:8" x14ac:dyDescent="0.3">
      <c r="A10270" s="1">
        <v>45634</v>
      </c>
      <c r="B10270" t="str">
        <v>Marketing</v>
      </c>
      <c r="C10270" t="str">
        <v>Salaries</v>
      </c>
      <c r="D10270" s="10">
        <v>19492</v>
      </c>
      <c r="E10270" s="1">
        <v>45634</v>
      </c>
      <c r="F10270" t="str">
        <v>Marketing</v>
      </c>
      <c r="G10270" t="str">
        <v>Salaries</v>
      </c>
      <c r="H10270" s="10">
        <v>19248</v>
      </c>
    </row>
    <row r="10271" spans="1:8" x14ac:dyDescent="0.3">
      <c r="A10271" s="1">
        <v>45634</v>
      </c>
      <c r="B10271" t="str">
        <v>Marketing</v>
      </c>
      <c r="C10271" t="str">
        <v>Rent</v>
      </c>
      <c r="D10271" s="10">
        <v>1677</v>
      </c>
      <c r="E10271" s="1">
        <v>45634</v>
      </c>
      <c r="F10271" t="str">
        <v>Marketing</v>
      </c>
      <c r="G10271" t="str">
        <v>Rent</v>
      </c>
      <c r="H10271" s="10">
        <v>4286</v>
      </c>
    </row>
    <row r="10272" spans="1:8" x14ac:dyDescent="0.3">
      <c r="A10272" s="1">
        <v>45634</v>
      </c>
      <c r="B10272" t="str">
        <v>Marketing</v>
      </c>
      <c r="C10272" t="str">
        <v>Marketing Spend</v>
      </c>
      <c r="D10272" s="10">
        <v>4889</v>
      </c>
      <c r="E10272" s="1">
        <v>45634</v>
      </c>
      <c r="F10272" t="str">
        <v>Marketing</v>
      </c>
      <c r="G10272" t="str">
        <v>Marketing Spend</v>
      </c>
      <c r="H10272" s="10">
        <v>4382</v>
      </c>
    </row>
    <row r="10273" spans="1:8" x14ac:dyDescent="0.3">
      <c r="A10273" s="1">
        <v>45634</v>
      </c>
      <c r="B10273" t="str">
        <v>Marketing</v>
      </c>
      <c r="C10273" t="str">
        <v>Software Licenses</v>
      </c>
      <c r="D10273" s="10">
        <v>9745</v>
      </c>
      <c r="E10273" s="1">
        <v>45634</v>
      </c>
      <c r="F10273" t="str">
        <v>Marketing</v>
      </c>
      <c r="G10273" t="str">
        <v>Software Licenses</v>
      </c>
      <c r="H10273" s="10">
        <v>9344</v>
      </c>
    </row>
    <row r="10274" spans="1:8" x14ac:dyDescent="0.3">
      <c r="A10274" s="1">
        <v>45634</v>
      </c>
      <c r="B10274" t="str">
        <v>Finance</v>
      </c>
      <c r="C10274" t="str">
        <v>Product Revenue</v>
      </c>
      <c r="D10274" s="10">
        <v>5839</v>
      </c>
      <c r="E10274" s="1">
        <v>45634</v>
      </c>
      <c r="F10274" t="str">
        <v>Finance</v>
      </c>
      <c r="G10274" t="str">
        <v>Product Revenue</v>
      </c>
      <c r="H10274" s="10">
        <v>3219</v>
      </c>
    </row>
    <row r="10275" spans="1:8" x14ac:dyDescent="0.3">
      <c r="A10275" s="1">
        <v>45634</v>
      </c>
      <c r="B10275" t="str">
        <v>Finance</v>
      </c>
      <c r="C10275" t="str">
        <v>Service Revenue</v>
      </c>
      <c r="D10275" s="10">
        <v>23265</v>
      </c>
      <c r="E10275" s="1">
        <v>45634</v>
      </c>
      <c r="F10275" t="str">
        <v>Finance</v>
      </c>
      <c r="G10275" t="str">
        <v>Service Revenue</v>
      </c>
      <c r="H10275" s="10">
        <v>23178</v>
      </c>
    </row>
    <row r="10276" spans="1:8" x14ac:dyDescent="0.3">
      <c r="A10276" s="1">
        <v>45634</v>
      </c>
      <c r="B10276" t="str">
        <v>Finance</v>
      </c>
      <c r="C10276" t="str">
        <v>Salaries</v>
      </c>
      <c r="D10276" s="10">
        <v>18289</v>
      </c>
      <c r="E10276" s="1">
        <v>45634</v>
      </c>
      <c r="F10276" t="str">
        <v>Finance</v>
      </c>
      <c r="G10276" t="str">
        <v>Salaries</v>
      </c>
      <c r="H10276" s="10">
        <v>15519</v>
      </c>
    </row>
    <row r="10277" spans="1:8" x14ac:dyDescent="0.3">
      <c r="A10277" s="1">
        <v>45634</v>
      </c>
      <c r="B10277" t="str">
        <v>Finance</v>
      </c>
      <c r="C10277" t="str">
        <v>Rent</v>
      </c>
      <c r="D10277" s="10">
        <v>6840</v>
      </c>
      <c r="E10277" s="1">
        <v>45634</v>
      </c>
      <c r="F10277" t="str">
        <v>Finance</v>
      </c>
      <c r="G10277" t="str">
        <v>Rent</v>
      </c>
      <c r="H10277" s="10">
        <v>7324</v>
      </c>
    </row>
    <row r="10278" spans="1:8" x14ac:dyDescent="0.3">
      <c r="A10278" s="1">
        <v>45634</v>
      </c>
      <c r="B10278" t="str">
        <v>Finance</v>
      </c>
      <c r="C10278" t="str">
        <v>Marketing Spend</v>
      </c>
      <c r="D10278" s="10">
        <v>967</v>
      </c>
      <c r="E10278" s="1">
        <v>45634</v>
      </c>
      <c r="F10278" t="str">
        <v>Finance</v>
      </c>
      <c r="G10278" t="str">
        <v>Marketing Spend</v>
      </c>
      <c r="H10278" s="10">
        <v>1424</v>
      </c>
    </row>
    <row r="10279" spans="1:8" x14ac:dyDescent="0.3">
      <c r="A10279" s="1">
        <v>45634</v>
      </c>
      <c r="B10279" t="str">
        <v>Finance</v>
      </c>
      <c r="C10279" t="str">
        <v>Software Licenses</v>
      </c>
      <c r="D10279" s="10">
        <v>16169</v>
      </c>
      <c r="E10279" s="1">
        <v>45634</v>
      </c>
      <c r="F10279" t="str">
        <v>Finance</v>
      </c>
      <c r="G10279" t="str">
        <v>Software Licenses</v>
      </c>
      <c r="H10279" s="10">
        <v>16490</v>
      </c>
    </row>
    <row r="10280" spans="1:8" x14ac:dyDescent="0.3">
      <c r="A10280" s="1">
        <v>45634</v>
      </c>
      <c r="B10280" t="str">
        <v>IT</v>
      </c>
      <c r="C10280" t="str">
        <v>Product Revenue</v>
      </c>
      <c r="D10280" s="10">
        <v>15829</v>
      </c>
      <c r="E10280" s="1">
        <v>45634</v>
      </c>
      <c r="F10280" t="str">
        <v>IT</v>
      </c>
      <c r="G10280" t="str">
        <v>Product Revenue</v>
      </c>
      <c r="H10280" s="10">
        <v>16835</v>
      </c>
    </row>
    <row r="10281" spans="1:8" x14ac:dyDescent="0.3">
      <c r="A10281" s="1">
        <v>45634</v>
      </c>
      <c r="B10281" t="str">
        <v>IT</v>
      </c>
      <c r="C10281" t="str">
        <v>Service Revenue</v>
      </c>
      <c r="D10281" s="10">
        <v>19089</v>
      </c>
      <c r="E10281" s="1">
        <v>45634</v>
      </c>
      <c r="F10281" t="str">
        <v>IT</v>
      </c>
      <c r="G10281" t="str">
        <v>Service Revenue</v>
      </c>
      <c r="H10281" s="10">
        <v>20980</v>
      </c>
    </row>
    <row r="10282" spans="1:8" x14ac:dyDescent="0.3">
      <c r="A10282" s="1">
        <v>45634</v>
      </c>
      <c r="B10282" t="str">
        <v>IT</v>
      </c>
      <c r="C10282" t="str">
        <v>Salaries</v>
      </c>
      <c r="D10282" s="10">
        <v>20186</v>
      </c>
      <c r="E10282" s="1">
        <v>45634</v>
      </c>
      <c r="F10282" t="str">
        <v>IT</v>
      </c>
      <c r="G10282" t="str">
        <v>Salaries</v>
      </c>
      <c r="H10282" s="10">
        <v>17471</v>
      </c>
    </row>
    <row r="10283" spans="1:8" x14ac:dyDescent="0.3">
      <c r="A10283" s="1">
        <v>45634</v>
      </c>
      <c r="B10283" t="str">
        <v>IT</v>
      </c>
      <c r="C10283" t="str">
        <v>Rent</v>
      </c>
      <c r="D10283" s="10">
        <v>10764</v>
      </c>
      <c r="E10283" s="1">
        <v>45634</v>
      </c>
      <c r="F10283" t="str">
        <v>IT</v>
      </c>
      <c r="G10283" t="str">
        <v>Rent</v>
      </c>
      <c r="H10283" s="10">
        <v>12943</v>
      </c>
    </row>
    <row r="10284" spans="1:8" x14ac:dyDescent="0.3">
      <c r="A10284" s="1">
        <v>45634</v>
      </c>
      <c r="B10284" t="str">
        <v>IT</v>
      </c>
      <c r="C10284" t="str">
        <v>Marketing Spend</v>
      </c>
      <c r="D10284" s="10">
        <v>17360</v>
      </c>
      <c r="E10284" s="1">
        <v>45634</v>
      </c>
      <c r="F10284" t="str">
        <v>IT</v>
      </c>
      <c r="G10284" t="str">
        <v>Marketing Spend</v>
      </c>
      <c r="H10284" s="10">
        <v>18267</v>
      </c>
    </row>
    <row r="10285" spans="1:8" x14ac:dyDescent="0.3">
      <c r="A10285" s="1">
        <v>45634</v>
      </c>
      <c r="B10285" t="str">
        <v>IT</v>
      </c>
      <c r="C10285" t="str">
        <v>Software Licenses</v>
      </c>
      <c r="D10285" s="10">
        <v>17707</v>
      </c>
      <c r="E10285" s="1">
        <v>45634</v>
      </c>
      <c r="F10285" t="str">
        <v>IT</v>
      </c>
      <c r="G10285" t="str">
        <v>Software Licenses</v>
      </c>
      <c r="H10285" s="10">
        <v>14813</v>
      </c>
    </row>
    <row r="10286" spans="1:8" x14ac:dyDescent="0.3">
      <c r="A10286" s="1">
        <v>45634</v>
      </c>
      <c r="B10286" t="str">
        <v>HR</v>
      </c>
      <c r="C10286" t="str">
        <v>Product Revenue</v>
      </c>
      <c r="D10286" s="10">
        <v>5722</v>
      </c>
      <c r="E10286" s="1">
        <v>45634</v>
      </c>
      <c r="F10286" t="str">
        <v>HR</v>
      </c>
      <c r="G10286" t="str">
        <v>Product Revenue</v>
      </c>
      <c r="H10286" s="10">
        <v>6088</v>
      </c>
    </row>
    <row r="10287" spans="1:8" x14ac:dyDescent="0.3">
      <c r="A10287" s="1">
        <v>45634</v>
      </c>
      <c r="B10287" t="str">
        <v>HR</v>
      </c>
      <c r="C10287" t="str">
        <v>Service Revenue</v>
      </c>
      <c r="D10287" s="10">
        <v>821</v>
      </c>
      <c r="E10287" s="1">
        <v>45634</v>
      </c>
      <c r="F10287" t="str">
        <v>HR</v>
      </c>
      <c r="G10287" t="str">
        <v>Service Revenue</v>
      </c>
      <c r="H10287" s="10">
        <v>-1250</v>
      </c>
    </row>
    <row r="10288" spans="1:8" x14ac:dyDescent="0.3">
      <c r="A10288" s="1">
        <v>45634</v>
      </c>
      <c r="B10288" t="str">
        <v>HR</v>
      </c>
      <c r="C10288" t="str">
        <v>Salaries</v>
      </c>
      <c r="D10288" s="10">
        <v>23938</v>
      </c>
      <c r="E10288" s="1">
        <v>45634</v>
      </c>
      <c r="F10288" t="str">
        <v>HR</v>
      </c>
      <c r="G10288" t="str">
        <v>Salaries</v>
      </c>
      <c r="H10288" s="10">
        <v>25545</v>
      </c>
    </row>
    <row r="10289" spans="1:8" x14ac:dyDescent="0.3">
      <c r="A10289" s="1">
        <v>45634</v>
      </c>
      <c r="B10289" t="str">
        <v>HR</v>
      </c>
      <c r="C10289" t="str">
        <v>Rent</v>
      </c>
      <c r="D10289" s="10">
        <v>24807</v>
      </c>
      <c r="E10289" s="1">
        <v>45634</v>
      </c>
      <c r="F10289" t="str">
        <v>HR</v>
      </c>
      <c r="G10289" t="str">
        <v>Rent</v>
      </c>
      <c r="H10289" s="10">
        <v>24984</v>
      </c>
    </row>
    <row r="10290" spans="1:8" x14ac:dyDescent="0.3">
      <c r="A10290" s="1">
        <v>45634</v>
      </c>
      <c r="B10290" t="str">
        <v>HR</v>
      </c>
      <c r="C10290" t="str">
        <v>Marketing Spend</v>
      </c>
      <c r="D10290" s="10">
        <v>5116</v>
      </c>
      <c r="E10290" s="1">
        <v>45634</v>
      </c>
      <c r="F10290" t="str">
        <v>HR</v>
      </c>
      <c r="G10290" t="str">
        <v>Marketing Spend</v>
      </c>
      <c r="H10290" s="10">
        <v>2963</v>
      </c>
    </row>
    <row r="10291" spans="1:8" x14ac:dyDescent="0.3">
      <c r="A10291" s="1">
        <v>45634</v>
      </c>
      <c r="B10291" t="str">
        <v>HR</v>
      </c>
      <c r="C10291" t="str">
        <v>Software Licenses</v>
      </c>
      <c r="D10291" s="10">
        <v>18816</v>
      </c>
      <c r="E10291" s="1">
        <v>45634</v>
      </c>
      <c r="F10291" t="str">
        <v>HR</v>
      </c>
      <c r="G10291" t="str">
        <v>Software Licenses</v>
      </c>
      <c r="H10291" s="10">
        <v>21062</v>
      </c>
    </row>
    <row r="10292" spans="1:8" x14ac:dyDescent="0.3">
      <c r="A10292" s="1">
        <v>45635</v>
      </c>
      <c r="B10292" t="str">
        <v>Sales</v>
      </c>
      <c r="C10292" t="str">
        <v>Product Revenue</v>
      </c>
      <c r="D10292" s="10">
        <v>15949</v>
      </c>
      <c r="E10292" s="1">
        <v>45635</v>
      </c>
      <c r="F10292" t="str">
        <v>Sales</v>
      </c>
      <c r="G10292" t="str">
        <v>Product Revenue</v>
      </c>
      <c r="H10292" s="10">
        <v>15553</v>
      </c>
    </row>
    <row r="10293" spans="1:8" x14ac:dyDescent="0.3">
      <c r="A10293" s="1">
        <v>45635</v>
      </c>
      <c r="B10293" t="str">
        <v>Sales</v>
      </c>
      <c r="C10293" t="str">
        <v>Service Revenue</v>
      </c>
      <c r="D10293" s="10">
        <v>15741</v>
      </c>
      <c r="E10293" s="1">
        <v>45635</v>
      </c>
      <c r="F10293" t="str">
        <v>Sales</v>
      </c>
      <c r="G10293" t="str">
        <v>Service Revenue</v>
      </c>
      <c r="H10293" s="10">
        <v>17834</v>
      </c>
    </row>
    <row r="10294" spans="1:8" x14ac:dyDescent="0.3">
      <c r="A10294" s="1">
        <v>45635</v>
      </c>
      <c r="B10294" t="str">
        <v>Sales</v>
      </c>
      <c r="C10294" t="str">
        <v>Salaries</v>
      </c>
      <c r="D10294" s="10">
        <v>16098</v>
      </c>
      <c r="E10294" s="1">
        <v>45635</v>
      </c>
      <c r="F10294" t="str">
        <v>Sales</v>
      </c>
      <c r="G10294" t="str">
        <v>Salaries</v>
      </c>
      <c r="H10294" s="10">
        <v>13244</v>
      </c>
    </row>
    <row r="10295" spans="1:8" x14ac:dyDescent="0.3">
      <c r="A10295" s="1">
        <v>45635</v>
      </c>
      <c r="B10295" t="str">
        <v>Sales</v>
      </c>
      <c r="C10295" t="str">
        <v>Rent</v>
      </c>
      <c r="D10295" s="10">
        <v>2554</v>
      </c>
      <c r="E10295" s="1">
        <v>45635</v>
      </c>
      <c r="F10295" t="str">
        <v>Sales</v>
      </c>
      <c r="G10295" t="str">
        <v>Rent</v>
      </c>
      <c r="H10295" s="10">
        <v>3671</v>
      </c>
    </row>
    <row r="10296" spans="1:8" x14ac:dyDescent="0.3">
      <c r="A10296" s="1">
        <v>45635</v>
      </c>
      <c r="B10296" t="str">
        <v>Sales</v>
      </c>
      <c r="C10296" t="str">
        <v>Marketing Spend</v>
      </c>
      <c r="D10296" s="10">
        <v>23897</v>
      </c>
      <c r="E10296" s="1">
        <v>45635</v>
      </c>
      <c r="F10296" t="str">
        <v>Sales</v>
      </c>
      <c r="G10296" t="str">
        <v>Marketing Spend</v>
      </c>
      <c r="H10296" s="10">
        <v>20975</v>
      </c>
    </row>
    <row r="10297" spans="1:8" x14ac:dyDescent="0.3">
      <c r="A10297" s="1">
        <v>45635</v>
      </c>
      <c r="B10297" t="str">
        <v>Sales</v>
      </c>
      <c r="C10297" t="str">
        <v>Software Licenses</v>
      </c>
      <c r="D10297" s="10">
        <v>20197</v>
      </c>
      <c r="E10297" s="1">
        <v>45635</v>
      </c>
      <c r="F10297" t="str">
        <v>Sales</v>
      </c>
      <c r="G10297" t="str">
        <v>Software Licenses</v>
      </c>
      <c r="H10297" s="10">
        <v>18980</v>
      </c>
    </row>
    <row r="10298" spans="1:8" x14ac:dyDescent="0.3">
      <c r="A10298" s="1">
        <v>45635</v>
      </c>
      <c r="B10298" t="str">
        <v>Marketing</v>
      </c>
      <c r="C10298" t="str">
        <v>Product Revenue</v>
      </c>
      <c r="D10298" s="10">
        <v>21343</v>
      </c>
      <c r="E10298" s="1">
        <v>45635</v>
      </c>
      <c r="F10298" t="str">
        <v>Marketing</v>
      </c>
      <c r="G10298" t="str">
        <v>Product Revenue</v>
      </c>
      <c r="H10298" s="10">
        <v>24270</v>
      </c>
    </row>
    <row r="10299" spans="1:8" x14ac:dyDescent="0.3">
      <c r="A10299" s="1">
        <v>45635</v>
      </c>
      <c r="B10299" t="str">
        <v>Marketing</v>
      </c>
      <c r="C10299" t="str">
        <v>Service Revenue</v>
      </c>
      <c r="D10299" s="10">
        <v>18813</v>
      </c>
      <c r="E10299" s="1">
        <v>45635</v>
      </c>
      <c r="F10299" t="str">
        <v>Marketing</v>
      </c>
      <c r="G10299" t="str">
        <v>Service Revenue</v>
      </c>
      <c r="H10299" s="10">
        <v>21017</v>
      </c>
    </row>
    <row r="10300" spans="1:8" x14ac:dyDescent="0.3">
      <c r="A10300" s="1">
        <v>45635</v>
      </c>
      <c r="B10300" t="str">
        <v>Marketing</v>
      </c>
      <c r="C10300" t="str">
        <v>Salaries</v>
      </c>
      <c r="D10300" s="10">
        <v>9918</v>
      </c>
      <c r="E10300" s="1">
        <v>45635</v>
      </c>
      <c r="F10300" t="str">
        <v>Marketing</v>
      </c>
      <c r="G10300" t="str">
        <v>Salaries</v>
      </c>
      <c r="H10300" s="10">
        <v>11424</v>
      </c>
    </row>
    <row r="10301" spans="1:8" x14ac:dyDescent="0.3">
      <c r="A10301" s="1">
        <v>45635</v>
      </c>
      <c r="B10301" t="str">
        <v>Marketing</v>
      </c>
      <c r="C10301" t="str">
        <v>Rent</v>
      </c>
      <c r="D10301" s="10">
        <v>7170</v>
      </c>
      <c r="E10301" s="1">
        <v>45635</v>
      </c>
      <c r="F10301" t="str">
        <v>Marketing</v>
      </c>
      <c r="G10301" t="str">
        <v>Rent</v>
      </c>
      <c r="H10301" s="10">
        <v>7882</v>
      </c>
    </row>
    <row r="10302" spans="1:8" x14ac:dyDescent="0.3">
      <c r="A10302" s="1">
        <v>45635</v>
      </c>
      <c r="B10302" t="str">
        <v>Marketing</v>
      </c>
      <c r="C10302" t="str">
        <v>Marketing Spend</v>
      </c>
      <c r="D10302" s="10">
        <v>21995</v>
      </c>
      <c r="E10302" s="1">
        <v>45635</v>
      </c>
      <c r="F10302" t="str">
        <v>Marketing</v>
      </c>
      <c r="G10302" t="str">
        <v>Marketing Spend</v>
      </c>
      <c r="H10302" s="10">
        <v>19415</v>
      </c>
    </row>
    <row r="10303" spans="1:8" x14ac:dyDescent="0.3">
      <c r="A10303" s="1">
        <v>45635</v>
      </c>
      <c r="B10303" t="str">
        <v>Marketing</v>
      </c>
      <c r="C10303" t="str">
        <v>Software Licenses</v>
      </c>
      <c r="D10303" s="10">
        <v>5148</v>
      </c>
      <c r="E10303" s="1">
        <v>45635</v>
      </c>
      <c r="F10303" t="str">
        <v>Marketing</v>
      </c>
      <c r="G10303" t="str">
        <v>Software Licenses</v>
      </c>
      <c r="H10303" s="10">
        <v>5037</v>
      </c>
    </row>
    <row r="10304" spans="1:8" x14ac:dyDescent="0.3">
      <c r="A10304" s="1">
        <v>45635</v>
      </c>
      <c r="B10304" t="str">
        <v>Finance</v>
      </c>
      <c r="C10304" t="str">
        <v>Product Revenue</v>
      </c>
      <c r="D10304" s="10">
        <v>798</v>
      </c>
      <c r="E10304" s="1">
        <v>45635</v>
      </c>
      <c r="F10304" t="str">
        <v>Finance</v>
      </c>
      <c r="G10304" t="str">
        <v>Product Revenue</v>
      </c>
      <c r="H10304" s="10">
        <v>2203</v>
      </c>
    </row>
    <row r="10305" spans="1:8" x14ac:dyDescent="0.3">
      <c r="A10305" s="1">
        <v>45635</v>
      </c>
      <c r="B10305" t="str">
        <v>Finance</v>
      </c>
      <c r="C10305" t="str">
        <v>Service Revenue</v>
      </c>
      <c r="D10305" s="10">
        <v>14728</v>
      </c>
      <c r="E10305" s="1">
        <v>45635</v>
      </c>
      <c r="F10305" t="str">
        <v>Finance</v>
      </c>
      <c r="G10305" t="str">
        <v>Service Revenue</v>
      </c>
      <c r="H10305" s="10">
        <v>12332</v>
      </c>
    </row>
    <row r="10306" spans="1:8" x14ac:dyDescent="0.3">
      <c r="A10306" s="1">
        <v>45635</v>
      </c>
      <c r="B10306" t="str">
        <v>Finance</v>
      </c>
      <c r="C10306" t="str">
        <v>Salaries</v>
      </c>
      <c r="D10306" s="10">
        <v>15615</v>
      </c>
      <c r="E10306" s="1">
        <v>45635</v>
      </c>
      <c r="F10306" t="str">
        <v>Finance</v>
      </c>
      <c r="G10306" t="str">
        <v>Salaries</v>
      </c>
      <c r="H10306" s="10">
        <v>17876</v>
      </c>
    </row>
    <row r="10307" spans="1:8" x14ac:dyDescent="0.3">
      <c r="A10307" s="1">
        <v>45635</v>
      </c>
      <c r="B10307" t="str">
        <v>Finance</v>
      </c>
      <c r="C10307" t="str">
        <v>Rent</v>
      </c>
      <c r="D10307" s="10">
        <v>7723</v>
      </c>
      <c r="E10307" s="1">
        <v>45635</v>
      </c>
      <c r="F10307" t="str">
        <v>Finance</v>
      </c>
      <c r="G10307" t="str">
        <v>Rent</v>
      </c>
      <c r="H10307" s="10">
        <v>9406</v>
      </c>
    </row>
    <row r="10308" spans="1:8" x14ac:dyDescent="0.3">
      <c r="A10308" s="1">
        <v>45635</v>
      </c>
      <c r="B10308" t="str">
        <v>Finance</v>
      </c>
      <c r="C10308" t="str">
        <v>Marketing Spend</v>
      </c>
      <c r="D10308" s="10">
        <v>21358</v>
      </c>
      <c r="E10308" s="1">
        <v>45635</v>
      </c>
      <c r="F10308" t="str">
        <v>Finance</v>
      </c>
      <c r="G10308" t="str">
        <v>Marketing Spend</v>
      </c>
      <c r="H10308" s="10">
        <v>19233</v>
      </c>
    </row>
    <row r="10309" spans="1:8" x14ac:dyDescent="0.3">
      <c r="A10309" s="1">
        <v>45635</v>
      </c>
      <c r="B10309" t="str">
        <v>Finance</v>
      </c>
      <c r="C10309" t="str">
        <v>Software Licenses</v>
      </c>
      <c r="D10309" s="10">
        <v>17828</v>
      </c>
      <c r="E10309" s="1">
        <v>45635</v>
      </c>
      <c r="F10309" t="str">
        <v>Finance</v>
      </c>
      <c r="G10309" t="str">
        <v>Software Licenses</v>
      </c>
      <c r="H10309" s="10">
        <v>15976</v>
      </c>
    </row>
    <row r="10310" spans="1:8" x14ac:dyDescent="0.3">
      <c r="A10310" s="1">
        <v>45635</v>
      </c>
      <c r="B10310" t="str">
        <v>IT</v>
      </c>
      <c r="C10310" t="str">
        <v>Product Revenue</v>
      </c>
      <c r="D10310" s="10">
        <v>12451</v>
      </c>
      <c r="E10310" s="1">
        <v>45635</v>
      </c>
      <c r="F10310" t="str">
        <v>IT</v>
      </c>
      <c r="G10310" t="str">
        <v>Product Revenue</v>
      </c>
      <c r="H10310" s="10">
        <v>15339</v>
      </c>
    </row>
    <row r="10311" spans="1:8" x14ac:dyDescent="0.3">
      <c r="A10311" s="1">
        <v>45635</v>
      </c>
      <c r="B10311" t="str">
        <v>IT</v>
      </c>
      <c r="C10311" t="str">
        <v>Service Revenue</v>
      </c>
      <c r="D10311" s="10">
        <v>15882</v>
      </c>
      <c r="E10311" s="1">
        <v>45635</v>
      </c>
      <c r="F10311" t="str">
        <v>IT</v>
      </c>
      <c r="G10311" t="str">
        <v>Service Revenue</v>
      </c>
      <c r="H10311" s="10">
        <v>14473</v>
      </c>
    </row>
    <row r="10312" spans="1:8" x14ac:dyDescent="0.3">
      <c r="A10312" s="1">
        <v>45635</v>
      </c>
      <c r="B10312" t="str">
        <v>IT</v>
      </c>
      <c r="C10312" t="str">
        <v>Salaries</v>
      </c>
      <c r="D10312" s="10">
        <v>19739</v>
      </c>
      <c r="E10312" s="1">
        <v>45635</v>
      </c>
      <c r="F10312" t="str">
        <v>IT</v>
      </c>
      <c r="G10312" t="str">
        <v>Salaries</v>
      </c>
      <c r="H10312" s="10">
        <v>21996</v>
      </c>
    </row>
    <row r="10313" spans="1:8" x14ac:dyDescent="0.3">
      <c r="A10313" s="1">
        <v>45635</v>
      </c>
      <c r="B10313" t="str">
        <v>IT</v>
      </c>
      <c r="C10313" t="str">
        <v>Rent</v>
      </c>
      <c r="D10313" s="10">
        <v>760</v>
      </c>
      <c r="E10313" s="1">
        <v>45635</v>
      </c>
      <c r="F10313" t="str">
        <v>IT</v>
      </c>
      <c r="G10313" t="str">
        <v>Rent</v>
      </c>
      <c r="H10313" s="10">
        <v>-161</v>
      </c>
    </row>
    <row r="10314" spans="1:8" x14ac:dyDescent="0.3">
      <c r="A10314" s="1">
        <v>45635</v>
      </c>
      <c r="B10314" t="str">
        <v>IT</v>
      </c>
      <c r="C10314" t="str">
        <v>Marketing Spend</v>
      </c>
      <c r="D10314" s="10">
        <v>8535</v>
      </c>
      <c r="E10314" s="1">
        <v>45635</v>
      </c>
      <c r="F10314" t="str">
        <v>IT</v>
      </c>
      <c r="G10314" t="str">
        <v>Marketing Spend</v>
      </c>
      <c r="H10314" s="10">
        <v>11111</v>
      </c>
    </row>
    <row r="10315" spans="1:8" x14ac:dyDescent="0.3">
      <c r="A10315" s="1">
        <v>45635</v>
      </c>
      <c r="B10315" t="str">
        <v>IT</v>
      </c>
      <c r="C10315" t="str">
        <v>Software Licenses</v>
      </c>
      <c r="D10315" s="10">
        <v>20854</v>
      </c>
      <c r="E10315" s="1">
        <v>45635</v>
      </c>
      <c r="F10315" t="str">
        <v>IT</v>
      </c>
      <c r="G10315" t="str">
        <v>Software Licenses</v>
      </c>
      <c r="H10315" s="10">
        <v>17991</v>
      </c>
    </row>
    <row r="10316" spans="1:8" x14ac:dyDescent="0.3">
      <c r="A10316" s="1">
        <v>45635</v>
      </c>
      <c r="B10316" t="str">
        <v>HR</v>
      </c>
      <c r="C10316" t="str">
        <v>Product Revenue</v>
      </c>
      <c r="D10316" s="10">
        <v>13123</v>
      </c>
      <c r="E10316" s="1">
        <v>45635</v>
      </c>
      <c r="F10316" t="str">
        <v>HR</v>
      </c>
      <c r="G10316" t="str">
        <v>Product Revenue</v>
      </c>
      <c r="H10316" s="10">
        <v>12286</v>
      </c>
    </row>
    <row r="10317" spans="1:8" x14ac:dyDescent="0.3">
      <c r="A10317" s="1">
        <v>45635</v>
      </c>
      <c r="B10317" t="str">
        <v>HR</v>
      </c>
      <c r="C10317" t="str">
        <v>Service Revenue</v>
      </c>
      <c r="D10317" s="10">
        <v>10859</v>
      </c>
      <c r="E10317" s="1">
        <v>45635</v>
      </c>
      <c r="F10317" t="str">
        <v>HR</v>
      </c>
      <c r="G10317" t="str">
        <v>Service Revenue</v>
      </c>
      <c r="H10317" s="10">
        <v>12343</v>
      </c>
    </row>
    <row r="10318" spans="1:8" x14ac:dyDescent="0.3">
      <c r="A10318" s="1">
        <v>45635</v>
      </c>
      <c r="B10318" t="str">
        <v>HR</v>
      </c>
      <c r="C10318" t="str">
        <v>Salaries</v>
      </c>
      <c r="D10318" s="10">
        <v>1063</v>
      </c>
      <c r="E10318" s="1">
        <v>45635</v>
      </c>
      <c r="F10318" t="str">
        <v>HR</v>
      </c>
      <c r="G10318" t="str">
        <v>Salaries</v>
      </c>
      <c r="H10318" s="10">
        <v>12</v>
      </c>
    </row>
    <row r="10319" spans="1:8" x14ac:dyDescent="0.3">
      <c r="A10319" s="1">
        <v>45635</v>
      </c>
      <c r="B10319" t="str">
        <v>HR</v>
      </c>
      <c r="C10319" t="str">
        <v>Rent</v>
      </c>
      <c r="D10319" s="10">
        <v>23784</v>
      </c>
      <c r="E10319" s="1">
        <v>45635</v>
      </c>
      <c r="F10319" t="str">
        <v>HR</v>
      </c>
      <c r="G10319" t="str">
        <v>Rent</v>
      </c>
      <c r="H10319" s="10">
        <v>22453</v>
      </c>
    </row>
    <row r="10320" spans="1:8" x14ac:dyDescent="0.3">
      <c r="A10320" s="1">
        <v>45635</v>
      </c>
      <c r="B10320" t="str">
        <v>HR</v>
      </c>
      <c r="C10320" t="str">
        <v>Marketing Spend</v>
      </c>
      <c r="D10320" s="10">
        <v>17277</v>
      </c>
      <c r="E10320" s="1">
        <v>45635</v>
      </c>
      <c r="F10320" t="str">
        <v>HR</v>
      </c>
      <c r="G10320" t="str">
        <v>Marketing Spend</v>
      </c>
      <c r="H10320" s="10">
        <v>15899</v>
      </c>
    </row>
    <row r="10321" spans="1:8" x14ac:dyDescent="0.3">
      <c r="A10321" s="1">
        <v>45635</v>
      </c>
      <c r="B10321" t="str">
        <v>HR</v>
      </c>
      <c r="C10321" t="str">
        <v>Software Licenses</v>
      </c>
      <c r="D10321" s="10">
        <v>8489</v>
      </c>
      <c r="E10321" s="1">
        <v>45635</v>
      </c>
      <c r="F10321" t="str">
        <v>HR</v>
      </c>
      <c r="G10321" t="str">
        <v>Software Licenses</v>
      </c>
      <c r="H10321" s="10">
        <v>7462</v>
      </c>
    </row>
    <row r="10322" spans="1:8" x14ac:dyDescent="0.3">
      <c r="A10322" s="1">
        <v>45636</v>
      </c>
      <c r="B10322" t="str">
        <v>Sales</v>
      </c>
      <c r="C10322" t="str">
        <v>Product Revenue</v>
      </c>
      <c r="D10322" s="10">
        <v>21145</v>
      </c>
      <c r="E10322" s="1">
        <v>45636</v>
      </c>
      <c r="F10322" t="str">
        <v>Sales</v>
      </c>
      <c r="G10322" t="str">
        <v>Product Revenue</v>
      </c>
      <c r="H10322" s="10">
        <v>18158</v>
      </c>
    </row>
    <row r="10323" spans="1:8" x14ac:dyDescent="0.3">
      <c r="A10323" s="1">
        <v>45636</v>
      </c>
      <c r="B10323" t="str">
        <v>Sales</v>
      </c>
      <c r="C10323" t="str">
        <v>Service Revenue</v>
      </c>
      <c r="D10323" s="10">
        <v>20432</v>
      </c>
      <c r="E10323" s="1">
        <v>45636</v>
      </c>
      <c r="F10323" t="str">
        <v>Sales</v>
      </c>
      <c r="G10323" t="str">
        <v>Service Revenue</v>
      </c>
      <c r="H10323" s="10">
        <v>23270</v>
      </c>
    </row>
    <row r="10324" spans="1:8" x14ac:dyDescent="0.3">
      <c r="A10324" s="1">
        <v>45636</v>
      </c>
      <c r="B10324" t="str">
        <v>Sales</v>
      </c>
      <c r="C10324" t="str">
        <v>Salaries</v>
      </c>
      <c r="D10324" s="10">
        <v>22731</v>
      </c>
      <c r="E10324" s="1">
        <v>45636</v>
      </c>
      <c r="F10324" t="str">
        <v>Sales</v>
      </c>
      <c r="G10324" t="str">
        <v>Salaries</v>
      </c>
      <c r="H10324" s="10">
        <v>20778</v>
      </c>
    </row>
    <row r="10325" spans="1:8" x14ac:dyDescent="0.3">
      <c r="A10325" s="1">
        <v>45636</v>
      </c>
      <c r="B10325" t="str">
        <v>Sales</v>
      </c>
      <c r="C10325" t="str">
        <v>Rent</v>
      </c>
      <c r="D10325" s="10">
        <v>24251</v>
      </c>
      <c r="E10325" s="1">
        <v>45636</v>
      </c>
      <c r="F10325" t="str">
        <v>Sales</v>
      </c>
      <c r="G10325" t="str">
        <v>Rent</v>
      </c>
      <c r="H10325" s="10">
        <v>24391</v>
      </c>
    </row>
    <row r="10326" spans="1:8" x14ac:dyDescent="0.3">
      <c r="A10326" s="1">
        <v>45636</v>
      </c>
      <c r="B10326" t="str">
        <v>Sales</v>
      </c>
      <c r="C10326" t="str">
        <v>Marketing Spend</v>
      </c>
      <c r="D10326" s="10">
        <v>3633</v>
      </c>
      <c r="E10326" s="1">
        <v>45636</v>
      </c>
      <c r="F10326" t="str">
        <v>Sales</v>
      </c>
      <c r="G10326" t="str">
        <v>Marketing Spend</v>
      </c>
      <c r="H10326" s="10">
        <v>3912</v>
      </c>
    </row>
    <row r="10327" spans="1:8" x14ac:dyDescent="0.3">
      <c r="A10327" s="1">
        <v>45636</v>
      </c>
      <c r="B10327" t="str">
        <v>Sales</v>
      </c>
      <c r="C10327" t="str">
        <v>Software Licenses</v>
      </c>
      <c r="D10327" s="10">
        <v>21936</v>
      </c>
      <c r="E10327" s="1">
        <v>45636</v>
      </c>
      <c r="F10327" t="str">
        <v>Sales</v>
      </c>
      <c r="G10327" t="str">
        <v>Software Licenses</v>
      </c>
      <c r="H10327" s="10">
        <v>23082</v>
      </c>
    </row>
    <row r="10328" spans="1:8" x14ac:dyDescent="0.3">
      <c r="A10328" s="1">
        <v>45636</v>
      </c>
      <c r="B10328" t="str">
        <v>Marketing</v>
      </c>
      <c r="C10328" t="str">
        <v>Product Revenue</v>
      </c>
      <c r="D10328" s="10">
        <v>12079</v>
      </c>
      <c r="E10328" s="1">
        <v>45636</v>
      </c>
      <c r="F10328" t="str">
        <v>Marketing</v>
      </c>
      <c r="G10328" t="str">
        <v>Product Revenue</v>
      </c>
      <c r="H10328" s="10">
        <v>12712</v>
      </c>
    </row>
    <row r="10329" spans="1:8" x14ac:dyDescent="0.3">
      <c r="A10329" s="1">
        <v>45636</v>
      </c>
      <c r="B10329" t="str">
        <v>Marketing</v>
      </c>
      <c r="C10329" t="str">
        <v>Service Revenue</v>
      </c>
      <c r="D10329" s="10">
        <v>1559</v>
      </c>
      <c r="E10329" s="1">
        <v>45636</v>
      </c>
      <c r="F10329" t="str">
        <v>Marketing</v>
      </c>
      <c r="G10329" t="str">
        <v>Service Revenue</v>
      </c>
      <c r="H10329" s="10">
        <v>342</v>
      </c>
    </row>
    <row r="10330" spans="1:8" x14ac:dyDescent="0.3">
      <c r="A10330" s="1">
        <v>45636</v>
      </c>
      <c r="B10330" t="str">
        <v>Marketing</v>
      </c>
      <c r="C10330" t="str">
        <v>Salaries</v>
      </c>
      <c r="D10330" s="10">
        <v>15657</v>
      </c>
      <c r="E10330" s="1">
        <v>45636</v>
      </c>
      <c r="F10330" t="str">
        <v>Marketing</v>
      </c>
      <c r="G10330" t="str">
        <v>Salaries</v>
      </c>
      <c r="H10330" s="10">
        <v>14134</v>
      </c>
    </row>
    <row r="10331" spans="1:8" x14ac:dyDescent="0.3">
      <c r="A10331" s="1">
        <v>45636</v>
      </c>
      <c r="B10331" t="str">
        <v>Marketing</v>
      </c>
      <c r="C10331" t="str">
        <v>Rent</v>
      </c>
      <c r="D10331" s="10">
        <v>11516</v>
      </c>
      <c r="E10331" s="1">
        <v>45636</v>
      </c>
      <c r="F10331" t="str">
        <v>Marketing</v>
      </c>
      <c r="G10331" t="str">
        <v>Rent</v>
      </c>
      <c r="H10331" s="10">
        <v>10080</v>
      </c>
    </row>
    <row r="10332" spans="1:8" x14ac:dyDescent="0.3">
      <c r="A10332" s="1">
        <v>45636</v>
      </c>
      <c r="B10332" t="str">
        <v>Marketing</v>
      </c>
      <c r="C10332" t="str">
        <v>Marketing Spend</v>
      </c>
      <c r="D10332" s="10">
        <v>22869</v>
      </c>
      <c r="E10332" s="1">
        <v>45636</v>
      </c>
      <c r="F10332" t="str">
        <v>Marketing</v>
      </c>
      <c r="G10332" t="str">
        <v>Marketing Spend</v>
      </c>
      <c r="H10332" s="10">
        <v>22010</v>
      </c>
    </row>
    <row r="10333" spans="1:8" x14ac:dyDescent="0.3">
      <c r="A10333" s="1">
        <v>45636</v>
      </c>
      <c r="B10333" t="str">
        <v>Marketing</v>
      </c>
      <c r="C10333" t="str">
        <v>Software Licenses</v>
      </c>
      <c r="D10333" s="10">
        <v>1820</v>
      </c>
      <c r="E10333" s="1">
        <v>45636</v>
      </c>
      <c r="F10333" t="str">
        <v>Marketing</v>
      </c>
      <c r="G10333" t="str">
        <v>Software Licenses</v>
      </c>
      <c r="H10333" s="10">
        <v>-612</v>
      </c>
    </row>
    <row r="10334" spans="1:8" x14ac:dyDescent="0.3">
      <c r="A10334" s="1">
        <v>45636</v>
      </c>
      <c r="B10334" t="str">
        <v>Finance</v>
      </c>
      <c r="C10334" t="str">
        <v>Product Revenue</v>
      </c>
      <c r="D10334" s="10">
        <v>20604</v>
      </c>
      <c r="E10334" s="1">
        <v>45636</v>
      </c>
      <c r="F10334" t="str">
        <v>Finance</v>
      </c>
      <c r="G10334" t="str">
        <v>Product Revenue</v>
      </c>
      <c r="H10334" s="10">
        <v>18875</v>
      </c>
    </row>
    <row r="10335" spans="1:8" x14ac:dyDescent="0.3">
      <c r="A10335" s="1">
        <v>45636</v>
      </c>
      <c r="B10335" t="str">
        <v>Finance</v>
      </c>
      <c r="C10335" t="str">
        <v>Service Revenue</v>
      </c>
      <c r="D10335" s="10">
        <v>5251</v>
      </c>
      <c r="E10335" s="1">
        <v>45636</v>
      </c>
      <c r="F10335" t="str">
        <v>Finance</v>
      </c>
      <c r="G10335" t="str">
        <v>Service Revenue</v>
      </c>
      <c r="H10335" s="10">
        <v>5220</v>
      </c>
    </row>
    <row r="10336" spans="1:8" x14ac:dyDescent="0.3">
      <c r="A10336" s="1">
        <v>45636</v>
      </c>
      <c r="B10336" t="str">
        <v>Finance</v>
      </c>
      <c r="C10336" t="str">
        <v>Salaries</v>
      </c>
      <c r="D10336" s="10">
        <v>16211</v>
      </c>
      <c r="E10336" s="1">
        <v>45636</v>
      </c>
      <c r="F10336" t="str">
        <v>Finance</v>
      </c>
      <c r="G10336" t="str">
        <v>Salaries</v>
      </c>
      <c r="H10336" s="10">
        <v>18756</v>
      </c>
    </row>
    <row r="10337" spans="1:8" x14ac:dyDescent="0.3">
      <c r="A10337" s="1">
        <v>45636</v>
      </c>
      <c r="B10337" t="str">
        <v>Finance</v>
      </c>
      <c r="C10337" t="str">
        <v>Rent</v>
      </c>
      <c r="D10337" s="10">
        <v>13677</v>
      </c>
      <c r="E10337" s="1">
        <v>45636</v>
      </c>
      <c r="F10337" t="str">
        <v>Finance</v>
      </c>
      <c r="G10337" t="str">
        <v>Rent</v>
      </c>
      <c r="H10337" s="10">
        <v>14504</v>
      </c>
    </row>
    <row r="10338" spans="1:8" x14ac:dyDescent="0.3">
      <c r="A10338" s="1">
        <v>45636</v>
      </c>
      <c r="B10338" t="str">
        <v>Finance</v>
      </c>
      <c r="C10338" t="str">
        <v>Marketing Spend</v>
      </c>
      <c r="D10338" s="10">
        <v>9591</v>
      </c>
      <c r="E10338" s="1">
        <v>45636</v>
      </c>
      <c r="F10338" t="str">
        <v>Finance</v>
      </c>
      <c r="G10338" t="str">
        <v>Marketing Spend</v>
      </c>
      <c r="H10338" s="10">
        <v>8469</v>
      </c>
    </row>
    <row r="10339" spans="1:8" x14ac:dyDescent="0.3">
      <c r="A10339" s="1">
        <v>45636</v>
      </c>
      <c r="B10339" t="str">
        <v>Finance</v>
      </c>
      <c r="C10339" t="str">
        <v>Software Licenses</v>
      </c>
      <c r="D10339" s="10">
        <v>1093</v>
      </c>
      <c r="E10339" s="1">
        <v>45636</v>
      </c>
      <c r="F10339" t="str">
        <v>Finance</v>
      </c>
      <c r="G10339" t="str">
        <v>Software Licenses</v>
      </c>
      <c r="H10339" s="10">
        <v>1655</v>
      </c>
    </row>
    <row r="10340" spans="1:8" x14ac:dyDescent="0.3">
      <c r="A10340" s="1">
        <v>45636</v>
      </c>
      <c r="B10340" t="str">
        <v>IT</v>
      </c>
      <c r="C10340" t="str">
        <v>Product Revenue</v>
      </c>
      <c r="D10340" s="10">
        <v>6560</v>
      </c>
      <c r="E10340" s="1">
        <v>45636</v>
      </c>
      <c r="F10340" t="str">
        <v>IT</v>
      </c>
      <c r="G10340" t="str">
        <v>Product Revenue</v>
      </c>
      <c r="H10340" s="10">
        <v>8622</v>
      </c>
    </row>
    <row r="10341" spans="1:8" x14ac:dyDescent="0.3">
      <c r="A10341" s="1">
        <v>45636</v>
      </c>
      <c r="B10341" t="str">
        <v>IT</v>
      </c>
      <c r="C10341" t="str">
        <v>Service Revenue</v>
      </c>
      <c r="D10341" s="10">
        <v>9277</v>
      </c>
      <c r="E10341" s="1">
        <v>45636</v>
      </c>
      <c r="F10341" t="str">
        <v>IT</v>
      </c>
      <c r="G10341" t="str">
        <v>Service Revenue</v>
      </c>
      <c r="H10341" s="10">
        <v>11763</v>
      </c>
    </row>
    <row r="10342" spans="1:8" x14ac:dyDescent="0.3">
      <c r="A10342" s="1">
        <v>45636</v>
      </c>
      <c r="B10342" t="str">
        <v>IT</v>
      </c>
      <c r="C10342" t="str">
        <v>Salaries</v>
      </c>
      <c r="D10342" s="10">
        <v>774</v>
      </c>
      <c r="E10342" s="1">
        <v>45636</v>
      </c>
      <c r="F10342" t="str">
        <v>IT</v>
      </c>
      <c r="G10342" t="str">
        <v>Salaries</v>
      </c>
      <c r="H10342" s="10">
        <v>671</v>
      </c>
    </row>
    <row r="10343" spans="1:8" x14ac:dyDescent="0.3">
      <c r="A10343" s="1">
        <v>45636</v>
      </c>
      <c r="B10343" t="str">
        <v>IT</v>
      </c>
      <c r="C10343" t="str">
        <v>Rent</v>
      </c>
      <c r="D10343" s="10">
        <v>19285</v>
      </c>
      <c r="E10343" s="1">
        <v>45636</v>
      </c>
      <c r="F10343" t="str">
        <v>IT</v>
      </c>
      <c r="G10343" t="str">
        <v>Rent</v>
      </c>
      <c r="H10343" s="10">
        <v>19931</v>
      </c>
    </row>
    <row r="10344" spans="1:8" x14ac:dyDescent="0.3">
      <c r="A10344" s="1">
        <v>45636</v>
      </c>
      <c r="B10344" t="str">
        <v>IT</v>
      </c>
      <c r="C10344" t="str">
        <v>Marketing Spend</v>
      </c>
      <c r="D10344" s="10">
        <v>15342</v>
      </c>
      <c r="E10344" s="1">
        <v>45636</v>
      </c>
      <c r="F10344" t="str">
        <v>IT</v>
      </c>
      <c r="G10344" t="str">
        <v>Marketing Spend</v>
      </c>
      <c r="H10344" s="10">
        <v>15979</v>
      </c>
    </row>
    <row r="10345" spans="1:8" x14ac:dyDescent="0.3">
      <c r="A10345" s="1">
        <v>45636</v>
      </c>
      <c r="B10345" t="str">
        <v>IT</v>
      </c>
      <c r="C10345" t="str">
        <v>Software Licenses</v>
      </c>
      <c r="D10345" s="10">
        <v>11158</v>
      </c>
      <c r="E10345" s="1">
        <v>45636</v>
      </c>
      <c r="F10345" t="str">
        <v>IT</v>
      </c>
      <c r="G10345" t="str">
        <v>Software Licenses</v>
      </c>
      <c r="H10345" s="10">
        <v>12187</v>
      </c>
    </row>
    <row r="10346" spans="1:8" x14ac:dyDescent="0.3">
      <c r="A10346" s="1">
        <v>45636</v>
      </c>
      <c r="B10346" t="str">
        <v>HR</v>
      </c>
      <c r="C10346" t="str">
        <v>Product Revenue</v>
      </c>
      <c r="D10346" s="10">
        <v>1220</v>
      </c>
      <c r="E10346" s="1">
        <v>45636</v>
      </c>
      <c r="F10346" t="str">
        <v>HR</v>
      </c>
      <c r="G10346" t="str">
        <v>Product Revenue</v>
      </c>
      <c r="H10346" s="10">
        <v>2953</v>
      </c>
    </row>
    <row r="10347" spans="1:8" x14ac:dyDescent="0.3">
      <c r="A10347" s="1">
        <v>45636</v>
      </c>
      <c r="B10347" t="str">
        <v>HR</v>
      </c>
      <c r="C10347" t="str">
        <v>Service Revenue</v>
      </c>
      <c r="D10347" s="10">
        <v>9760</v>
      </c>
      <c r="E10347" s="1">
        <v>45636</v>
      </c>
      <c r="F10347" t="str">
        <v>HR</v>
      </c>
      <c r="G10347" t="str">
        <v>Service Revenue</v>
      </c>
      <c r="H10347" s="10">
        <v>7915</v>
      </c>
    </row>
    <row r="10348" spans="1:8" x14ac:dyDescent="0.3">
      <c r="A10348" s="1">
        <v>45636</v>
      </c>
      <c r="B10348" t="str">
        <v>HR</v>
      </c>
      <c r="C10348" t="str">
        <v>Salaries</v>
      </c>
      <c r="D10348" s="10">
        <v>6434</v>
      </c>
      <c r="E10348" s="1">
        <v>45636</v>
      </c>
      <c r="F10348" t="str">
        <v>HR</v>
      </c>
      <c r="G10348" t="str">
        <v>Salaries</v>
      </c>
      <c r="H10348" s="10">
        <v>9236</v>
      </c>
    </row>
    <row r="10349" spans="1:8" x14ac:dyDescent="0.3">
      <c r="A10349" s="1">
        <v>45636</v>
      </c>
      <c r="B10349" t="str">
        <v>HR</v>
      </c>
      <c r="C10349" t="str">
        <v>Rent</v>
      </c>
      <c r="D10349" s="10">
        <v>7900</v>
      </c>
      <c r="E10349" s="1">
        <v>45636</v>
      </c>
      <c r="F10349" t="str">
        <v>HR</v>
      </c>
      <c r="G10349" t="str">
        <v>Rent</v>
      </c>
      <c r="H10349" s="10">
        <v>8145</v>
      </c>
    </row>
    <row r="10350" spans="1:8" x14ac:dyDescent="0.3">
      <c r="A10350" s="1">
        <v>45636</v>
      </c>
      <c r="B10350" t="str">
        <v>HR</v>
      </c>
      <c r="C10350" t="str">
        <v>Marketing Spend</v>
      </c>
      <c r="D10350" s="10">
        <v>15821</v>
      </c>
      <c r="E10350" s="1">
        <v>45636</v>
      </c>
      <c r="F10350" t="str">
        <v>HR</v>
      </c>
      <c r="G10350" t="str">
        <v>Marketing Spend</v>
      </c>
      <c r="H10350" s="10">
        <v>15777</v>
      </c>
    </row>
    <row r="10351" spans="1:8" x14ac:dyDescent="0.3">
      <c r="A10351" s="1">
        <v>45636</v>
      </c>
      <c r="B10351" t="str">
        <v>HR</v>
      </c>
      <c r="C10351" t="str">
        <v>Software Licenses</v>
      </c>
      <c r="D10351" s="10">
        <v>15779</v>
      </c>
      <c r="E10351" s="1">
        <v>45636</v>
      </c>
      <c r="F10351" t="str">
        <v>HR</v>
      </c>
      <c r="G10351" t="str">
        <v>Software Licenses</v>
      </c>
      <c r="H10351" s="10">
        <v>18554</v>
      </c>
    </row>
    <row r="10352" spans="1:8" x14ac:dyDescent="0.3">
      <c r="A10352" s="1">
        <v>45637</v>
      </c>
      <c r="B10352" t="str">
        <v>Sales</v>
      </c>
      <c r="C10352" t="str">
        <v>Product Revenue</v>
      </c>
      <c r="D10352" s="10">
        <v>9737</v>
      </c>
      <c r="E10352" s="1">
        <v>45637</v>
      </c>
      <c r="F10352" t="str">
        <v>Sales</v>
      </c>
      <c r="G10352" t="str">
        <v>Product Revenue</v>
      </c>
      <c r="H10352" s="10">
        <v>8843</v>
      </c>
    </row>
    <row r="10353" spans="1:8" x14ac:dyDescent="0.3">
      <c r="A10353" s="1">
        <v>45637</v>
      </c>
      <c r="B10353" t="str">
        <v>Sales</v>
      </c>
      <c r="C10353" t="str">
        <v>Service Revenue</v>
      </c>
      <c r="D10353" s="10">
        <v>21998</v>
      </c>
      <c r="E10353" s="1">
        <v>45637</v>
      </c>
      <c r="F10353" t="str">
        <v>Sales</v>
      </c>
      <c r="G10353" t="str">
        <v>Service Revenue</v>
      </c>
      <c r="H10353" s="10">
        <v>24979</v>
      </c>
    </row>
    <row r="10354" spans="1:8" x14ac:dyDescent="0.3">
      <c r="A10354" s="1">
        <v>45637</v>
      </c>
      <c r="B10354" t="str">
        <v>Sales</v>
      </c>
      <c r="C10354" t="str">
        <v>Salaries</v>
      </c>
      <c r="D10354" s="10">
        <v>17679</v>
      </c>
      <c r="E10354" s="1">
        <v>45637</v>
      </c>
      <c r="F10354" t="str">
        <v>Sales</v>
      </c>
      <c r="G10354" t="str">
        <v>Salaries</v>
      </c>
      <c r="H10354" s="10">
        <v>16336</v>
      </c>
    </row>
    <row r="10355" spans="1:8" x14ac:dyDescent="0.3">
      <c r="A10355" s="1">
        <v>45637</v>
      </c>
      <c r="B10355" t="str">
        <v>Sales</v>
      </c>
      <c r="C10355" t="str">
        <v>Rent</v>
      </c>
      <c r="D10355" s="10">
        <v>1190</v>
      </c>
      <c r="E10355" s="1">
        <v>45637</v>
      </c>
      <c r="F10355" t="str">
        <v>Sales</v>
      </c>
      <c r="G10355" t="str">
        <v>Rent</v>
      </c>
      <c r="H10355" s="10">
        <v>2516</v>
      </c>
    </row>
    <row r="10356" spans="1:8" x14ac:dyDescent="0.3">
      <c r="A10356" s="1">
        <v>45637</v>
      </c>
      <c r="B10356" t="str">
        <v>Sales</v>
      </c>
      <c r="C10356" t="str">
        <v>Marketing Spend</v>
      </c>
      <c r="D10356" s="10">
        <v>15678</v>
      </c>
      <c r="E10356" s="1">
        <v>45637</v>
      </c>
      <c r="F10356" t="str">
        <v>Sales</v>
      </c>
      <c r="G10356" t="str">
        <v>Marketing Spend</v>
      </c>
      <c r="H10356" s="10">
        <v>16448</v>
      </c>
    </row>
    <row r="10357" spans="1:8" x14ac:dyDescent="0.3">
      <c r="A10357" s="1">
        <v>45637</v>
      </c>
      <c r="B10357" t="str">
        <v>Sales</v>
      </c>
      <c r="C10357" t="str">
        <v>Software Licenses</v>
      </c>
      <c r="D10357" s="10">
        <v>17648</v>
      </c>
      <c r="E10357" s="1">
        <v>45637</v>
      </c>
      <c r="F10357" t="str">
        <v>Sales</v>
      </c>
      <c r="G10357" t="str">
        <v>Software Licenses</v>
      </c>
      <c r="H10357" s="10">
        <v>17941</v>
      </c>
    </row>
    <row r="10358" spans="1:8" x14ac:dyDescent="0.3">
      <c r="A10358" s="1">
        <v>45637</v>
      </c>
      <c r="B10358" t="str">
        <v>Marketing</v>
      </c>
      <c r="C10358" t="str">
        <v>Product Revenue</v>
      </c>
      <c r="D10358" s="10">
        <v>19552</v>
      </c>
      <c r="E10358" s="1">
        <v>45637</v>
      </c>
      <c r="F10358" t="str">
        <v>Marketing</v>
      </c>
      <c r="G10358" t="str">
        <v>Product Revenue</v>
      </c>
      <c r="H10358" s="10">
        <v>22100</v>
      </c>
    </row>
    <row r="10359" spans="1:8" x14ac:dyDescent="0.3">
      <c r="A10359" s="1">
        <v>45637</v>
      </c>
      <c r="B10359" t="str">
        <v>Marketing</v>
      </c>
      <c r="C10359" t="str">
        <v>Service Revenue</v>
      </c>
      <c r="D10359" s="10">
        <v>11938</v>
      </c>
      <c r="E10359" s="1">
        <v>45637</v>
      </c>
      <c r="F10359" t="str">
        <v>Marketing</v>
      </c>
      <c r="G10359" t="str">
        <v>Service Revenue</v>
      </c>
      <c r="H10359" s="10">
        <v>14388</v>
      </c>
    </row>
    <row r="10360" spans="1:8" x14ac:dyDescent="0.3">
      <c r="A10360" s="1">
        <v>45637</v>
      </c>
      <c r="B10360" t="str">
        <v>Marketing</v>
      </c>
      <c r="C10360" t="str">
        <v>Salaries</v>
      </c>
      <c r="D10360" s="10">
        <v>12605</v>
      </c>
      <c r="E10360" s="1">
        <v>45637</v>
      </c>
      <c r="F10360" t="str">
        <v>Marketing</v>
      </c>
      <c r="G10360" t="str">
        <v>Salaries</v>
      </c>
      <c r="H10360" s="10">
        <v>10154</v>
      </c>
    </row>
    <row r="10361" spans="1:8" x14ac:dyDescent="0.3">
      <c r="A10361" s="1">
        <v>45637</v>
      </c>
      <c r="B10361" t="str">
        <v>Marketing</v>
      </c>
      <c r="C10361" t="str">
        <v>Rent</v>
      </c>
      <c r="D10361" s="10">
        <v>23166</v>
      </c>
      <c r="E10361" s="1">
        <v>45637</v>
      </c>
      <c r="F10361" t="str">
        <v>Marketing</v>
      </c>
      <c r="G10361" t="str">
        <v>Rent</v>
      </c>
      <c r="H10361" s="10">
        <v>20754</v>
      </c>
    </row>
    <row r="10362" spans="1:8" x14ac:dyDescent="0.3">
      <c r="A10362" s="1">
        <v>45637</v>
      </c>
      <c r="B10362" t="str">
        <v>Marketing</v>
      </c>
      <c r="C10362" t="str">
        <v>Marketing Spend</v>
      </c>
      <c r="D10362" s="10">
        <v>627</v>
      </c>
      <c r="E10362" s="1">
        <v>45637</v>
      </c>
      <c r="F10362" t="str">
        <v>Marketing</v>
      </c>
      <c r="G10362" t="str">
        <v>Marketing Spend</v>
      </c>
      <c r="H10362" s="10">
        <v>2475</v>
      </c>
    </row>
    <row r="10363" spans="1:8" x14ac:dyDescent="0.3">
      <c r="A10363" s="1">
        <v>45637</v>
      </c>
      <c r="B10363" t="str">
        <v>Marketing</v>
      </c>
      <c r="C10363" t="str">
        <v>Software Licenses</v>
      </c>
      <c r="D10363" s="10">
        <v>11140</v>
      </c>
      <c r="E10363" s="1">
        <v>45637</v>
      </c>
      <c r="F10363" t="str">
        <v>Marketing</v>
      </c>
      <c r="G10363" t="str">
        <v>Software Licenses</v>
      </c>
      <c r="H10363" s="10">
        <v>10761</v>
      </c>
    </row>
    <row r="10364" spans="1:8" x14ac:dyDescent="0.3">
      <c r="A10364" s="1">
        <v>45637</v>
      </c>
      <c r="B10364" t="str">
        <v>Finance</v>
      </c>
      <c r="C10364" t="str">
        <v>Product Revenue</v>
      </c>
      <c r="D10364" s="10">
        <v>20452</v>
      </c>
      <c r="E10364" s="1">
        <v>45637</v>
      </c>
      <c r="F10364" t="str">
        <v>Finance</v>
      </c>
      <c r="G10364" t="str">
        <v>Product Revenue</v>
      </c>
      <c r="H10364" s="10">
        <v>21714</v>
      </c>
    </row>
    <row r="10365" spans="1:8" x14ac:dyDescent="0.3">
      <c r="A10365" s="1">
        <v>45637</v>
      </c>
      <c r="B10365" t="str">
        <v>Finance</v>
      </c>
      <c r="C10365" t="str">
        <v>Service Revenue</v>
      </c>
      <c r="D10365" s="10">
        <v>11207</v>
      </c>
      <c r="E10365" s="1">
        <v>45637</v>
      </c>
      <c r="F10365" t="str">
        <v>Finance</v>
      </c>
      <c r="G10365" t="str">
        <v>Service Revenue</v>
      </c>
      <c r="H10365" s="10">
        <v>11042</v>
      </c>
    </row>
    <row r="10366" spans="1:8" x14ac:dyDescent="0.3">
      <c r="A10366" s="1">
        <v>45637</v>
      </c>
      <c r="B10366" t="str">
        <v>Finance</v>
      </c>
      <c r="C10366" t="str">
        <v>Salaries</v>
      </c>
      <c r="D10366" s="10">
        <v>20322</v>
      </c>
      <c r="E10366" s="1">
        <v>45637</v>
      </c>
      <c r="F10366" t="str">
        <v>Finance</v>
      </c>
      <c r="G10366" t="str">
        <v>Salaries</v>
      </c>
      <c r="H10366" s="10">
        <v>23216</v>
      </c>
    </row>
    <row r="10367" spans="1:8" x14ac:dyDescent="0.3">
      <c r="A10367" s="1">
        <v>45637</v>
      </c>
      <c r="B10367" t="str">
        <v>Finance</v>
      </c>
      <c r="C10367" t="str">
        <v>Rent</v>
      </c>
      <c r="D10367" s="10">
        <v>6026</v>
      </c>
      <c r="E10367" s="1">
        <v>45637</v>
      </c>
      <c r="F10367" t="str">
        <v>Finance</v>
      </c>
      <c r="G10367" t="str">
        <v>Rent</v>
      </c>
      <c r="H10367" s="10">
        <v>7848</v>
      </c>
    </row>
    <row r="10368" spans="1:8" x14ac:dyDescent="0.3">
      <c r="A10368" s="1">
        <v>45637</v>
      </c>
      <c r="B10368" t="str">
        <v>Finance</v>
      </c>
      <c r="C10368" t="str">
        <v>Marketing Spend</v>
      </c>
      <c r="D10368" s="10">
        <v>18457</v>
      </c>
      <c r="E10368" s="1">
        <v>45637</v>
      </c>
      <c r="F10368" t="str">
        <v>Finance</v>
      </c>
      <c r="G10368" t="str">
        <v>Marketing Spend</v>
      </c>
      <c r="H10368" s="10">
        <v>18985</v>
      </c>
    </row>
    <row r="10369" spans="1:8" x14ac:dyDescent="0.3">
      <c r="A10369" s="1">
        <v>45637</v>
      </c>
      <c r="B10369" t="str">
        <v>Finance</v>
      </c>
      <c r="C10369" t="str">
        <v>Software Licenses</v>
      </c>
      <c r="D10369" s="10">
        <v>24060</v>
      </c>
      <c r="E10369" s="1">
        <v>45637</v>
      </c>
      <c r="F10369" t="str">
        <v>Finance</v>
      </c>
      <c r="G10369" t="str">
        <v>Software Licenses</v>
      </c>
      <c r="H10369" s="10">
        <v>25756</v>
      </c>
    </row>
    <row r="10370" spans="1:8" x14ac:dyDescent="0.3">
      <c r="A10370" s="1">
        <v>45637</v>
      </c>
      <c r="B10370" t="str">
        <v>IT</v>
      </c>
      <c r="C10370" t="str">
        <v>Product Revenue</v>
      </c>
      <c r="D10370" s="10">
        <v>11282</v>
      </c>
      <c r="E10370" s="1">
        <v>45637</v>
      </c>
      <c r="F10370" t="str">
        <v>IT</v>
      </c>
      <c r="G10370" t="str">
        <v>Product Revenue</v>
      </c>
      <c r="H10370" s="10">
        <v>14071</v>
      </c>
    </row>
    <row r="10371" spans="1:8" x14ac:dyDescent="0.3">
      <c r="A10371" s="1">
        <v>45637</v>
      </c>
      <c r="B10371" t="str">
        <v>IT</v>
      </c>
      <c r="C10371" t="str">
        <v>Service Revenue</v>
      </c>
      <c r="D10371" s="10">
        <v>3525</v>
      </c>
      <c r="E10371" s="1">
        <v>45637</v>
      </c>
      <c r="F10371" t="str">
        <v>IT</v>
      </c>
      <c r="G10371" t="str">
        <v>Service Revenue</v>
      </c>
      <c r="H10371" s="10">
        <v>3033</v>
      </c>
    </row>
    <row r="10372" spans="1:8" x14ac:dyDescent="0.3">
      <c r="A10372" s="1">
        <v>45637</v>
      </c>
      <c r="B10372" t="str">
        <v>IT</v>
      </c>
      <c r="C10372" t="str">
        <v>Salaries</v>
      </c>
      <c r="D10372" s="10">
        <v>8408</v>
      </c>
      <c r="E10372" s="1">
        <v>45637</v>
      </c>
      <c r="F10372" t="str">
        <v>IT</v>
      </c>
      <c r="G10372" t="str">
        <v>Salaries</v>
      </c>
      <c r="H10372" s="10">
        <v>5978</v>
      </c>
    </row>
    <row r="10373" spans="1:8" x14ac:dyDescent="0.3">
      <c r="A10373" s="1">
        <v>45637</v>
      </c>
      <c r="B10373" t="str">
        <v>IT</v>
      </c>
      <c r="C10373" t="str">
        <v>Rent</v>
      </c>
      <c r="D10373" s="10">
        <v>6527</v>
      </c>
      <c r="E10373" s="1">
        <v>45637</v>
      </c>
      <c r="F10373" t="str">
        <v>IT</v>
      </c>
      <c r="G10373" t="str">
        <v>Rent</v>
      </c>
      <c r="H10373" s="10">
        <v>6900</v>
      </c>
    </row>
    <row r="10374" spans="1:8" x14ac:dyDescent="0.3">
      <c r="A10374" s="1">
        <v>45637</v>
      </c>
      <c r="B10374" t="str">
        <v>IT</v>
      </c>
      <c r="C10374" t="str">
        <v>Marketing Spend</v>
      </c>
      <c r="D10374" s="10">
        <v>1502</v>
      </c>
      <c r="E10374" s="1">
        <v>45637</v>
      </c>
      <c r="F10374" t="str">
        <v>IT</v>
      </c>
      <c r="G10374" t="str">
        <v>Marketing Spend</v>
      </c>
      <c r="H10374" s="10">
        <v>-876</v>
      </c>
    </row>
    <row r="10375" spans="1:8" x14ac:dyDescent="0.3">
      <c r="A10375" s="1">
        <v>45637</v>
      </c>
      <c r="B10375" t="str">
        <v>IT</v>
      </c>
      <c r="C10375" t="str">
        <v>Software Licenses</v>
      </c>
      <c r="D10375" s="10">
        <v>8915</v>
      </c>
      <c r="E10375" s="1">
        <v>45637</v>
      </c>
      <c r="F10375" t="str">
        <v>IT</v>
      </c>
      <c r="G10375" t="str">
        <v>Software Licenses</v>
      </c>
      <c r="H10375" s="10">
        <v>6388</v>
      </c>
    </row>
    <row r="10376" spans="1:8" x14ac:dyDescent="0.3">
      <c r="A10376" s="1">
        <v>45637</v>
      </c>
      <c r="B10376" t="str">
        <v>HR</v>
      </c>
      <c r="C10376" t="str">
        <v>Product Revenue</v>
      </c>
      <c r="D10376" s="10">
        <v>5743</v>
      </c>
      <c r="E10376" s="1">
        <v>45637</v>
      </c>
      <c r="F10376" t="str">
        <v>HR</v>
      </c>
      <c r="G10376" t="str">
        <v>Product Revenue</v>
      </c>
      <c r="H10376" s="10">
        <v>3939</v>
      </c>
    </row>
    <row r="10377" spans="1:8" x14ac:dyDescent="0.3">
      <c r="A10377" s="1">
        <v>45637</v>
      </c>
      <c r="B10377" t="str">
        <v>HR</v>
      </c>
      <c r="C10377" t="str">
        <v>Service Revenue</v>
      </c>
      <c r="D10377" s="10">
        <v>19923</v>
      </c>
      <c r="E10377" s="1">
        <v>45637</v>
      </c>
      <c r="F10377" t="str">
        <v>HR</v>
      </c>
      <c r="G10377" t="str">
        <v>Service Revenue</v>
      </c>
      <c r="H10377" s="10">
        <v>20797</v>
      </c>
    </row>
    <row r="10378" spans="1:8" x14ac:dyDescent="0.3">
      <c r="A10378" s="1">
        <v>45637</v>
      </c>
      <c r="B10378" t="str">
        <v>HR</v>
      </c>
      <c r="C10378" t="str">
        <v>Salaries</v>
      </c>
      <c r="D10378" s="10">
        <v>16662</v>
      </c>
      <c r="E10378" s="1">
        <v>45637</v>
      </c>
      <c r="F10378" t="str">
        <v>HR</v>
      </c>
      <c r="G10378" t="str">
        <v>Salaries</v>
      </c>
      <c r="H10378" s="10">
        <v>18583</v>
      </c>
    </row>
    <row r="10379" spans="1:8" x14ac:dyDescent="0.3">
      <c r="A10379" s="1">
        <v>45637</v>
      </c>
      <c r="B10379" t="str">
        <v>HR</v>
      </c>
      <c r="C10379" t="str">
        <v>Rent</v>
      </c>
      <c r="D10379" s="10">
        <v>10601</v>
      </c>
      <c r="E10379" s="1">
        <v>45637</v>
      </c>
      <c r="F10379" t="str">
        <v>HR</v>
      </c>
      <c r="G10379" t="str">
        <v>Rent</v>
      </c>
      <c r="H10379" s="10">
        <v>12242</v>
      </c>
    </row>
    <row r="10380" spans="1:8" x14ac:dyDescent="0.3">
      <c r="A10380" s="1">
        <v>45637</v>
      </c>
      <c r="B10380" t="str">
        <v>HR</v>
      </c>
      <c r="C10380" t="str">
        <v>Marketing Spend</v>
      </c>
      <c r="D10380" s="10">
        <v>2267</v>
      </c>
      <c r="E10380" s="1">
        <v>45637</v>
      </c>
      <c r="F10380" t="str">
        <v>HR</v>
      </c>
      <c r="G10380" t="str">
        <v>Marketing Spend</v>
      </c>
      <c r="H10380" s="10">
        <v>-405</v>
      </c>
    </row>
    <row r="10381" spans="1:8" x14ac:dyDescent="0.3">
      <c r="A10381" s="1">
        <v>45637</v>
      </c>
      <c r="B10381" t="str">
        <v>HR</v>
      </c>
      <c r="C10381" t="str">
        <v>Software Licenses</v>
      </c>
      <c r="D10381" s="10">
        <v>5528</v>
      </c>
      <c r="E10381" s="1">
        <v>45637</v>
      </c>
      <c r="F10381" t="str">
        <v>HR</v>
      </c>
      <c r="G10381" t="str">
        <v>Software Licenses</v>
      </c>
      <c r="H10381" s="10">
        <v>4952</v>
      </c>
    </row>
    <row r="10382" spans="1:8" x14ac:dyDescent="0.3">
      <c r="A10382" s="1">
        <v>45638</v>
      </c>
      <c r="B10382" t="str">
        <v>Sales</v>
      </c>
      <c r="C10382" t="str">
        <v>Product Revenue</v>
      </c>
      <c r="D10382" s="10">
        <v>4494</v>
      </c>
      <c r="E10382" s="1">
        <v>45638</v>
      </c>
      <c r="F10382" t="str">
        <v>Sales</v>
      </c>
      <c r="G10382" t="str">
        <v>Product Revenue</v>
      </c>
      <c r="H10382" s="10">
        <v>4952</v>
      </c>
    </row>
    <row r="10383" spans="1:8" x14ac:dyDescent="0.3">
      <c r="A10383" s="1">
        <v>45638</v>
      </c>
      <c r="B10383" t="str">
        <v>Sales</v>
      </c>
      <c r="C10383" t="str">
        <v>Service Revenue</v>
      </c>
      <c r="D10383" s="10">
        <v>7703</v>
      </c>
      <c r="E10383" s="1">
        <v>45638</v>
      </c>
      <c r="F10383" t="str">
        <v>Sales</v>
      </c>
      <c r="G10383" t="str">
        <v>Service Revenue</v>
      </c>
      <c r="H10383" s="10">
        <v>4860</v>
      </c>
    </row>
    <row r="10384" spans="1:8" x14ac:dyDescent="0.3">
      <c r="A10384" s="1">
        <v>45638</v>
      </c>
      <c r="B10384" t="str">
        <v>Sales</v>
      </c>
      <c r="C10384" t="str">
        <v>Salaries</v>
      </c>
      <c r="D10384" s="10">
        <v>7777</v>
      </c>
      <c r="E10384" s="1">
        <v>45638</v>
      </c>
      <c r="F10384" t="str">
        <v>Sales</v>
      </c>
      <c r="G10384" t="str">
        <v>Salaries</v>
      </c>
      <c r="H10384" s="10">
        <v>8887</v>
      </c>
    </row>
    <row r="10385" spans="1:8" x14ac:dyDescent="0.3">
      <c r="A10385" s="1">
        <v>45638</v>
      </c>
      <c r="B10385" t="str">
        <v>Sales</v>
      </c>
      <c r="C10385" t="str">
        <v>Rent</v>
      </c>
      <c r="D10385" s="10">
        <v>15024</v>
      </c>
      <c r="E10385" s="1">
        <v>45638</v>
      </c>
      <c r="F10385" t="str">
        <v>Sales</v>
      </c>
      <c r="G10385" t="str">
        <v>Rent</v>
      </c>
      <c r="H10385" s="10">
        <v>17264</v>
      </c>
    </row>
    <row r="10386" spans="1:8" x14ac:dyDescent="0.3">
      <c r="A10386" s="1">
        <v>45638</v>
      </c>
      <c r="B10386" t="str">
        <v>Sales</v>
      </c>
      <c r="C10386" t="str">
        <v>Marketing Spend</v>
      </c>
      <c r="D10386" s="10">
        <v>20899</v>
      </c>
      <c r="E10386" s="1">
        <v>45638</v>
      </c>
      <c r="F10386" t="str">
        <v>Sales</v>
      </c>
      <c r="G10386" t="str">
        <v>Marketing Spend</v>
      </c>
      <c r="H10386" s="10">
        <v>21073</v>
      </c>
    </row>
    <row r="10387" spans="1:8" x14ac:dyDescent="0.3">
      <c r="A10387" s="1">
        <v>45638</v>
      </c>
      <c r="B10387" t="str">
        <v>Sales</v>
      </c>
      <c r="C10387" t="str">
        <v>Software Licenses</v>
      </c>
      <c r="D10387" s="10">
        <v>13761</v>
      </c>
      <c r="E10387" s="1">
        <v>45638</v>
      </c>
      <c r="F10387" t="str">
        <v>Sales</v>
      </c>
      <c r="G10387" t="str">
        <v>Software Licenses</v>
      </c>
      <c r="H10387" s="10">
        <v>12970</v>
      </c>
    </row>
    <row r="10388" spans="1:8" x14ac:dyDescent="0.3">
      <c r="A10388" s="1">
        <v>45638</v>
      </c>
      <c r="B10388" t="str">
        <v>Marketing</v>
      </c>
      <c r="C10388" t="str">
        <v>Product Revenue</v>
      </c>
      <c r="D10388" s="10">
        <v>5684</v>
      </c>
      <c r="E10388" s="1">
        <v>45638</v>
      </c>
      <c r="F10388" t="str">
        <v>Marketing</v>
      </c>
      <c r="G10388" t="str">
        <v>Product Revenue</v>
      </c>
      <c r="H10388" s="10">
        <v>5762</v>
      </c>
    </row>
    <row r="10389" spans="1:8" x14ac:dyDescent="0.3">
      <c r="A10389" s="1">
        <v>45638</v>
      </c>
      <c r="B10389" t="str">
        <v>Marketing</v>
      </c>
      <c r="C10389" t="str">
        <v>Service Revenue</v>
      </c>
      <c r="D10389" s="10">
        <v>14886</v>
      </c>
      <c r="E10389" s="1">
        <v>45638</v>
      </c>
      <c r="F10389" t="str">
        <v>Marketing</v>
      </c>
      <c r="G10389" t="str">
        <v>Service Revenue</v>
      </c>
      <c r="H10389" s="10">
        <v>15375</v>
      </c>
    </row>
    <row r="10390" spans="1:8" x14ac:dyDescent="0.3">
      <c r="A10390" s="1">
        <v>45638</v>
      </c>
      <c r="B10390" t="str">
        <v>Marketing</v>
      </c>
      <c r="C10390" t="str">
        <v>Salaries</v>
      </c>
      <c r="D10390" s="10">
        <v>13482</v>
      </c>
      <c r="E10390" s="1">
        <v>45638</v>
      </c>
      <c r="F10390" t="str">
        <v>Marketing</v>
      </c>
      <c r="G10390" t="str">
        <v>Salaries</v>
      </c>
      <c r="H10390" s="10">
        <v>11770</v>
      </c>
    </row>
    <row r="10391" spans="1:8" x14ac:dyDescent="0.3">
      <c r="A10391" s="1">
        <v>45638</v>
      </c>
      <c r="B10391" t="str">
        <v>Marketing</v>
      </c>
      <c r="C10391" t="str">
        <v>Rent</v>
      </c>
      <c r="D10391" s="10">
        <v>23872</v>
      </c>
      <c r="E10391" s="1">
        <v>45638</v>
      </c>
      <c r="F10391" t="str">
        <v>Marketing</v>
      </c>
      <c r="G10391" t="str">
        <v>Rent</v>
      </c>
      <c r="H10391" s="10">
        <v>24074</v>
      </c>
    </row>
    <row r="10392" spans="1:8" x14ac:dyDescent="0.3">
      <c r="A10392" s="1">
        <v>45638</v>
      </c>
      <c r="B10392" t="str">
        <v>Marketing</v>
      </c>
      <c r="C10392" t="str">
        <v>Marketing Spend</v>
      </c>
      <c r="D10392" s="10">
        <v>10617</v>
      </c>
      <c r="E10392" s="1">
        <v>45638</v>
      </c>
      <c r="F10392" t="str">
        <v>Marketing</v>
      </c>
      <c r="G10392" t="str">
        <v>Marketing Spend</v>
      </c>
      <c r="H10392" s="10">
        <v>13512</v>
      </c>
    </row>
    <row r="10393" spans="1:8" x14ac:dyDescent="0.3">
      <c r="A10393" s="1">
        <v>45638</v>
      </c>
      <c r="B10393" t="str">
        <v>Marketing</v>
      </c>
      <c r="C10393" t="str">
        <v>Software Licenses</v>
      </c>
      <c r="D10393" s="10">
        <v>19278</v>
      </c>
      <c r="E10393" s="1">
        <v>45638</v>
      </c>
      <c r="F10393" t="str">
        <v>Marketing</v>
      </c>
      <c r="G10393" t="str">
        <v>Software Licenses</v>
      </c>
      <c r="H10393" s="10">
        <v>18043</v>
      </c>
    </row>
    <row r="10394" spans="1:8" x14ac:dyDescent="0.3">
      <c r="A10394" s="1">
        <v>45638</v>
      </c>
      <c r="B10394" t="str">
        <v>Finance</v>
      </c>
      <c r="C10394" t="str">
        <v>Product Revenue</v>
      </c>
      <c r="D10394" s="10">
        <v>9754</v>
      </c>
      <c r="E10394" s="1">
        <v>45638</v>
      </c>
      <c r="F10394" t="str">
        <v>Finance</v>
      </c>
      <c r="G10394" t="str">
        <v>Product Revenue</v>
      </c>
      <c r="H10394" s="10">
        <v>8362</v>
      </c>
    </row>
    <row r="10395" spans="1:8" x14ac:dyDescent="0.3">
      <c r="A10395" s="1">
        <v>45638</v>
      </c>
      <c r="B10395" t="str">
        <v>Finance</v>
      </c>
      <c r="C10395" t="str">
        <v>Service Revenue</v>
      </c>
      <c r="D10395" s="10">
        <v>16902</v>
      </c>
      <c r="E10395" s="1">
        <v>45638</v>
      </c>
      <c r="F10395" t="str">
        <v>Finance</v>
      </c>
      <c r="G10395" t="str">
        <v>Service Revenue</v>
      </c>
      <c r="H10395" s="10">
        <v>17892</v>
      </c>
    </row>
    <row r="10396" spans="1:8" x14ac:dyDescent="0.3">
      <c r="A10396" s="1">
        <v>45638</v>
      </c>
      <c r="B10396" t="str">
        <v>Finance</v>
      </c>
      <c r="C10396" t="str">
        <v>Salaries</v>
      </c>
      <c r="D10396" s="10">
        <v>2376</v>
      </c>
      <c r="E10396" s="1">
        <v>45638</v>
      </c>
      <c r="F10396" t="str">
        <v>Finance</v>
      </c>
      <c r="G10396" t="str">
        <v>Salaries</v>
      </c>
      <c r="H10396" s="10">
        <v>3435</v>
      </c>
    </row>
    <row r="10397" spans="1:8" x14ac:dyDescent="0.3">
      <c r="A10397" s="1">
        <v>45638</v>
      </c>
      <c r="B10397" t="str">
        <v>Finance</v>
      </c>
      <c r="C10397" t="str">
        <v>Rent</v>
      </c>
      <c r="D10397" s="10">
        <v>18250</v>
      </c>
      <c r="E10397" s="1">
        <v>45638</v>
      </c>
      <c r="F10397" t="str">
        <v>Finance</v>
      </c>
      <c r="G10397" t="str">
        <v>Rent</v>
      </c>
      <c r="H10397" s="10">
        <v>16182</v>
      </c>
    </row>
    <row r="10398" spans="1:8" x14ac:dyDescent="0.3">
      <c r="A10398" s="1">
        <v>45638</v>
      </c>
      <c r="B10398" t="str">
        <v>Finance</v>
      </c>
      <c r="C10398" t="str">
        <v>Marketing Spend</v>
      </c>
      <c r="D10398" s="10">
        <v>11036</v>
      </c>
      <c r="E10398" s="1">
        <v>45638</v>
      </c>
      <c r="F10398" t="str">
        <v>Finance</v>
      </c>
      <c r="G10398" t="str">
        <v>Marketing Spend</v>
      </c>
      <c r="H10398" s="10">
        <v>9807</v>
      </c>
    </row>
    <row r="10399" spans="1:8" x14ac:dyDescent="0.3">
      <c r="A10399" s="1">
        <v>45638</v>
      </c>
      <c r="B10399" t="str">
        <v>Finance</v>
      </c>
      <c r="C10399" t="str">
        <v>Software Licenses</v>
      </c>
      <c r="D10399" s="10">
        <v>3535</v>
      </c>
      <c r="E10399" s="1">
        <v>45638</v>
      </c>
      <c r="F10399" t="str">
        <v>Finance</v>
      </c>
      <c r="G10399" t="str">
        <v>Software Licenses</v>
      </c>
      <c r="H10399" s="10">
        <v>3200</v>
      </c>
    </row>
    <row r="10400" spans="1:8" x14ac:dyDescent="0.3">
      <c r="A10400" s="1">
        <v>45638</v>
      </c>
      <c r="B10400" t="str">
        <v>IT</v>
      </c>
      <c r="C10400" t="str">
        <v>Product Revenue</v>
      </c>
      <c r="D10400" s="10">
        <v>11595</v>
      </c>
      <c r="E10400" s="1">
        <v>45638</v>
      </c>
      <c r="F10400" t="str">
        <v>IT</v>
      </c>
      <c r="G10400" t="str">
        <v>Product Revenue</v>
      </c>
      <c r="H10400" s="10">
        <v>13074</v>
      </c>
    </row>
    <row r="10401" spans="1:8" x14ac:dyDescent="0.3">
      <c r="A10401" s="1">
        <v>45638</v>
      </c>
      <c r="B10401" t="str">
        <v>IT</v>
      </c>
      <c r="C10401" t="str">
        <v>Service Revenue</v>
      </c>
      <c r="D10401" s="10">
        <v>3852</v>
      </c>
      <c r="E10401" s="1">
        <v>45638</v>
      </c>
      <c r="F10401" t="str">
        <v>IT</v>
      </c>
      <c r="G10401" t="str">
        <v>Service Revenue</v>
      </c>
      <c r="H10401" s="10">
        <v>3329</v>
      </c>
    </row>
    <row r="10402" spans="1:8" x14ac:dyDescent="0.3">
      <c r="A10402" s="1">
        <v>45638</v>
      </c>
      <c r="B10402" t="str">
        <v>IT</v>
      </c>
      <c r="C10402" t="str">
        <v>Salaries</v>
      </c>
      <c r="D10402" s="10">
        <v>10301</v>
      </c>
      <c r="E10402" s="1">
        <v>45638</v>
      </c>
      <c r="F10402" t="str">
        <v>IT</v>
      </c>
      <c r="G10402" t="str">
        <v>Salaries</v>
      </c>
      <c r="H10402" s="10">
        <v>12338</v>
      </c>
    </row>
    <row r="10403" spans="1:8" x14ac:dyDescent="0.3">
      <c r="A10403" s="1">
        <v>45638</v>
      </c>
      <c r="B10403" t="str">
        <v>IT</v>
      </c>
      <c r="C10403" t="str">
        <v>Rent</v>
      </c>
      <c r="D10403" s="10">
        <v>23357</v>
      </c>
      <c r="E10403" s="1">
        <v>45638</v>
      </c>
      <c r="F10403" t="str">
        <v>IT</v>
      </c>
      <c r="G10403" t="str">
        <v>Rent</v>
      </c>
      <c r="H10403" s="10">
        <v>20984</v>
      </c>
    </row>
    <row r="10404" spans="1:8" x14ac:dyDescent="0.3">
      <c r="A10404" s="1">
        <v>45638</v>
      </c>
      <c r="B10404" t="str">
        <v>IT</v>
      </c>
      <c r="C10404" t="str">
        <v>Marketing Spend</v>
      </c>
      <c r="D10404" s="10">
        <v>14023</v>
      </c>
      <c r="E10404" s="1">
        <v>45638</v>
      </c>
      <c r="F10404" t="str">
        <v>IT</v>
      </c>
      <c r="G10404" t="str">
        <v>Marketing Spend</v>
      </c>
      <c r="H10404" s="10">
        <v>15082</v>
      </c>
    </row>
    <row r="10405" spans="1:8" x14ac:dyDescent="0.3">
      <c r="A10405" s="1">
        <v>45638</v>
      </c>
      <c r="B10405" t="str">
        <v>IT</v>
      </c>
      <c r="C10405" t="str">
        <v>Software Licenses</v>
      </c>
      <c r="D10405" s="10">
        <v>21176</v>
      </c>
      <c r="E10405" s="1">
        <v>45638</v>
      </c>
      <c r="F10405" t="str">
        <v>IT</v>
      </c>
      <c r="G10405" t="str">
        <v>Software Licenses</v>
      </c>
      <c r="H10405" s="10">
        <v>22211</v>
      </c>
    </row>
    <row r="10406" spans="1:8" x14ac:dyDescent="0.3">
      <c r="A10406" s="1">
        <v>45638</v>
      </c>
      <c r="B10406" t="str">
        <v>HR</v>
      </c>
      <c r="C10406" t="str">
        <v>Product Revenue</v>
      </c>
      <c r="D10406" s="10">
        <v>21949</v>
      </c>
      <c r="E10406" s="1">
        <v>45638</v>
      </c>
      <c r="F10406" t="str">
        <v>HR</v>
      </c>
      <c r="G10406" t="str">
        <v>Product Revenue</v>
      </c>
      <c r="H10406" s="10">
        <v>23245</v>
      </c>
    </row>
    <row r="10407" spans="1:8" x14ac:dyDescent="0.3">
      <c r="A10407" s="1">
        <v>45638</v>
      </c>
      <c r="B10407" t="str">
        <v>HR</v>
      </c>
      <c r="C10407" t="str">
        <v>Service Revenue</v>
      </c>
      <c r="D10407" s="10">
        <v>23562</v>
      </c>
      <c r="E10407" s="1">
        <v>45638</v>
      </c>
      <c r="F10407" t="str">
        <v>HR</v>
      </c>
      <c r="G10407" t="str">
        <v>Service Revenue</v>
      </c>
      <c r="H10407" s="10">
        <v>24489</v>
      </c>
    </row>
    <row r="10408" spans="1:8" x14ac:dyDescent="0.3">
      <c r="A10408" s="1">
        <v>45638</v>
      </c>
      <c r="B10408" t="str">
        <v>HR</v>
      </c>
      <c r="C10408" t="str">
        <v>Salaries</v>
      </c>
      <c r="D10408" s="10">
        <v>24682</v>
      </c>
      <c r="E10408" s="1">
        <v>45638</v>
      </c>
      <c r="F10408" t="str">
        <v>HR</v>
      </c>
      <c r="G10408" t="str">
        <v>Salaries</v>
      </c>
      <c r="H10408" s="10">
        <v>25732</v>
      </c>
    </row>
    <row r="10409" spans="1:8" x14ac:dyDescent="0.3">
      <c r="A10409" s="1">
        <v>45638</v>
      </c>
      <c r="B10409" t="str">
        <v>HR</v>
      </c>
      <c r="C10409" t="str">
        <v>Rent</v>
      </c>
      <c r="D10409" s="10">
        <v>5638</v>
      </c>
      <c r="E10409" s="1">
        <v>45638</v>
      </c>
      <c r="F10409" t="str">
        <v>HR</v>
      </c>
      <c r="G10409" t="str">
        <v>Rent</v>
      </c>
      <c r="H10409" s="10">
        <v>8015</v>
      </c>
    </row>
    <row r="10410" spans="1:8" x14ac:dyDescent="0.3">
      <c r="A10410" s="1">
        <v>45638</v>
      </c>
      <c r="B10410" t="str">
        <v>HR</v>
      </c>
      <c r="C10410" t="str">
        <v>Marketing Spend</v>
      </c>
      <c r="D10410" s="10">
        <v>21924</v>
      </c>
      <c r="E10410" s="1">
        <v>45638</v>
      </c>
      <c r="F10410" t="str">
        <v>HR</v>
      </c>
      <c r="G10410" t="str">
        <v>Marketing Spend</v>
      </c>
      <c r="H10410" s="10">
        <v>22476</v>
      </c>
    </row>
    <row r="10411" spans="1:8" x14ac:dyDescent="0.3">
      <c r="A10411" s="1">
        <v>45638</v>
      </c>
      <c r="B10411" t="str">
        <v>HR</v>
      </c>
      <c r="C10411" t="str">
        <v>Software Licenses</v>
      </c>
      <c r="D10411" s="10">
        <v>23838</v>
      </c>
      <c r="E10411" s="1">
        <v>45638</v>
      </c>
      <c r="F10411" t="str">
        <v>HR</v>
      </c>
      <c r="G10411" t="str">
        <v>Software Licenses</v>
      </c>
      <c r="H10411" s="10">
        <v>25905</v>
      </c>
    </row>
    <row r="10412" spans="1:8" x14ac:dyDescent="0.3">
      <c r="A10412" s="1">
        <v>45639</v>
      </c>
      <c r="B10412" t="str">
        <v>Sales</v>
      </c>
      <c r="C10412" t="str">
        <v>Product Revenue</v>
      </c>
      <c r="D10412" s="10">
        <v>18246</v>
      </c>
      <c r="E10412" s="1">
        <v>45639</v>
      </c>
      <c r="F10412" t="str">
        <v>Sales</v>
      </c>
      <c r="G10412" t="str">
        <v>Product Revenue</v>
      </c>
      <c r="H10412" s="10">
        <v>16417</v>
      </c>
    </row>
    <row r="10413" spans="1:8" x14ac:dyDescent="0.3">
      <c r="A10413" s="1">
        <v>45639</v>
      </c>
      <c r="B10413" t="str">
        <v>Sales</v>
      </c>
      <c r="C10413" t="str">
        <v>Service Revenue</v>
      </c>
      <c r="D10413" s="10">
        <v>10954</v>
      </c>
      <c r="E10413" s="1">
        <v>45639</v>
      </c>
      <c r="F10413" t="str">
        <v>Sales</v>
      </c>
      <c r="G10413" t="str">
        <v>Service Revenue</v>
      </c>
      <c r="H10413" s="10">
        <v>12455</v>
      </c>
    </row>
    <row r="10414" spans="1:8" x14ac:dyDescent="0.3">
      <c r="A10414" s="1">
        <v>45639</v>
      </c>
      <c r="B10414" t="str">
        <v>Sales</v>
      </c>
      <c r="C10414" t="str">
        <v>Salaries</v>
      </c>
      <c r="D10414" s="10">
        <v>24144</v>
      </c>
      <c r="E10414" s="1">
        <v>45639</v>
      </c>
      <c r="F10414" t="str">
        <v>Sales</v>
      </c>
      <c r="G10414" t="str">
        <v>Salaries</v>
      </c>
      <c r="H10414" s="10">
        <v>24354</v>
      </c>
    </row>
    <row r="10415" spans="1:8" x14ac:dyDescent="0.3">
      <c r="A10415" s="1">
        <v>45639</v>
      </c>
      <c r="B10415" t="str">
        <v>Sales</v>
      </c>
      <c r="C10415" t="str">
        <v>Rent</v>
      </c>
      <c r="D10415" s="10">
        <v>13754</v>
      </c>
      <c r="E10415" s="1">
        <v>45639</v>
      </c>
      <c r="F10415" t="str">
        <v>Sales</v>
      </c>
      <c r="G10415" t="str">
        <v>Rent</v>
      </c>
      <c r="H10415" s="10">
        <v>11674</v>
      </c>
    </row>
    <row r="10416" spans="1:8" x14ac:dyDescent="0.3">
      <c r="A10416" s="1">
        <v>45639</v>
      </c>
      <c r="B10416" t="str">
        <v>Sales</v>
      </c>
      <c r="C10416" t="str">
        <v>Marketing Spend</v>
      </c>
      <c r="D10416" s="10">
        <v>3492</v>
      </c>
      <c r="E10416" s="1">
        <v>45639</v>
      </c>
      <c r="F10416" t="str">
        <v>Sales</v>
      </c>
      <c r="G10416" t="str">
        <v>Marketing Spend</v>
      </c>
      <c r="H10416" s="10">
        <v>2413</v>
      </c>
    </row>
    <row r="10417" spans="1:8" x14ac:dyDescent="0.3">
      <c r="A10417" s="1">
        <v>45639</v>
      </c>
      <c r="B10417" t="str">
        <v>Sales</v>
      </c>
      <c r="C10417" t="str">
        <v>Software Licenses</v>
      </c>
      <c r="D10417" s="10">
        <v>4607</v>
      </c>
      <c r="E10417" s="1">
        <v>45639</v>
      </c>
      <c r="F10417" t="str">
        <v>Sales</v>
      </c>
      <c r="G10417" t="str">
        <v>Software Licenses</v>
      </c>
      <c r="H10417" s="10">
        <v>5838</v>
      </c>
    </row>
    <row r="10418" spans="1:8" x14ac:dyDescent="0.3">
      <c r="A10418" s="1">
        <v>45639</v>
      </c>
      <c r="B10418" t="str">
        <v>Marketing</v>
      </c>
      <c r="C10418" t="str">
        <v>Product Revenue</v>
      </c>
      <c r="D10418" s="10">
        <v>17838</v>
      </c>
      <c r="E10418" s="1">
        <v>45639</v>
      </c>
      <c r="F10418" t="str">
        <v>Marketing</v>
      </c>
      <c r="G10418" t="str">
        <v>Product Revenue</v>
      </c>
      <c r="H10418" s="10">
        <v>19064</v>
      </c>
    </row>
    <row r="10419" spans="1:8" x14ac:dyDescent="0.3">
      <c r="A10419" s="1">
        <v>45639</v>
      </c>
      <c r="B10419" t="str">
        <v>Marketing</v>
      </c>
      <c r="C10419" t="str">
        <v>Service Revenue</v>
      </c>
      <c r="D10419" s="10">
        <v>14783</v>
      </c>
      <c r="E10419" s="1">
        <v>45639</v>
      </c>
      <c r="F10419" t="str">
        <v>Marketing</v>
      </c>
      <c r="G10419" t="str">
        <v>Service Revenue</v>
      </c>
      <c r="H10419" s="10">
        <v>16375</v>
      </c>
    </row>
    <row r="10420" spans="1:8" x14ac:dyDescent="0.3">
      <c r="A10420" s="1">
        <v>45639</v>
      </c>
      <c r="B10420" t="str">
        <v>Marketing</v>
      </c>
      <c r="C10420" t="str">
        <v>Salaries</v>
      </c>
      <c r="D10420" s="10">
        <v>11332</v>
      </c>
      <c r="E10420" s="1">
        <v>45639</v>
      </c>
      <c r="F10420" t="str">
        <v>Marketing</v>
      </c>
      <c r="G10420" t="str">
        <v>Salaries</v>
      </c>
      <c r="H10420" s="10">
        <v>12014</v>
      </c>
    </row>
    <row r="10421" spans="1:8" x14ac:dyDescent="0.3">
      <c r="A10421" s="1">
        <v>45639</v>
      </c>
      <c r="B10421" t="str">
        <v>Marketing</v>
      </c>
      <c r="C10421" t="str">
        <v>Rent</v>
      </c>
      <c r="D10421" s="10">
        <v>20295</v>
      </c>
      <c r="E10421" s="1">
        <v>45639</v>
      </c>
      <c r="F10421" t="str">
        <v>Marketing</v>
      </c>
      <c r="G10421" t="str">
        <v>Rent</v>
      </c>
      <c r="H10421" s="10">
        <v>22184</v>
      </c>
    </row>
    <row r="10422" spans="1:8" x14ac:dyDescent="0.3">
      <c r="A10422" s="1">
        <v>45639</v>
      </c>
      <c r="B10422" t="str">
        <v>Marketing</v>
      </c>
      <c r="C10422" t="str">
        <v>Marketing Spend</v>
      </c>
      <c r="D10422" s="10">
        <v>5225</v>
      </c>
      <c r="E10422" s="1">
        <v>45639</v>
      </c>
      <c r="F10422" t="str">
        <v>Marketing</v>
      </c>
      <c r="G10422" t="str">
        <v>Marketing Spend</v>
      </c>
      <c r="H10422" s="10">
        <v>5467</v>
      </c>
    </row>
    <row r="10423" spans="1:8" x14ac:dyDescent="0.3">
      <c r="A10423" s="1">
        <v>45639</v>
      </c>
      <c r="B10423" t="str">
        <v>Marketing</v>
      </c>
      <c r="C10423" t="str">
        <v>Software Licenses</v>
      </c>
      <c r="D10423" s="10">
        <v>24831</v>
      </c>
      <c r="E10423" s="1">
        <v>45639</v>
      </c>
      <c r="F10423" t="str">
        <v>Marketing</v>
      </c>
      <c r="G10423" t="str">
        <v>Software Licenses</v>
      </c>
      <c r="H10423" s="10">
        <v>24148</v>
      </c>
    </row>
    <row r="10424" spans="1:8" x14ac:dyDescent="0.3">
      <c r="A10424" s="1">
        <v>45639</v>
      </c>
      <c r="B10424" t="str">
        <v>Finance</v>
      </c>
      <c r="C10424" t="str">
        <v>Product Revenue</v>
      </c>
      <c r="D10424" s="10">
        <v>9165</v>
      </c>
      <c r="E10424" s="1">
        <v>45639</v>
      </c>
      <c r="F10424" t="str">
        <v>Finance</v>
      </c>
      <c r="G10424" t="str">
        <v>Product Revenue</v>
      </c>
      <c r="H10424" s="10">
        <v>11477</v>
      </c>
    </row>
    <row r="10425" spans="1:8" x14ac:dyDescent="0.3">
      <c r="A10425" s="1">
        <v>45639</v>
      </c>
      <c r="B10425" t="str">
        <v>Finance</v>
      </c>
      <c r="C10425" t="str">
        <v>Service Revenue</v>
      </c>
      <c r="D10425" s="10">
        <v>10032</v>
      </c>
      <c r="E10425" s="1">
        <v>45639</v>
      </c>
      <c r="F10425" t="str">
        <v>Finance</v>
      </c>
      <c r="G10425" t="str">
        <v>Service Revenue</v>
      </c>
      <c r="H10425" s="10">
        <v>8843</v>
      </c>
    </row>
    <row r="10426" spans="1:8" x14ac:dyDescent="0.3">
      <c r="A10426" s="1">
        <v>45639</v>
      </c>
      <c r="B10426" t="str">
        <v>Finance</v>
      </c>
      <c r="C10426" t="str">
        <v>Salaries</v>
      </c>
      <c r="D10426" s="10">
        <v>6204</v>
      </c>
      <c r="E10426" s="1">
        <v>45639</v>
      </c>
      <c r="F10426" t="str">
        <v>Finance</v>
      </c>
      <c r="G10426" t="str">
        <v>Salaries</v>
      </c>
      <c r="H10426" s="10">
        <v>8221</v>
      </c>
    </row>
    <row r="10427" spans="1:8" x14ac:dyDescent="0.3">
      <c r="A10427" s="1">
        <v>45639</v>
      </c>
      <c r="B10427" t="str">
        <v>Finance</v>
      </c>
      <c r="C10427" t="str">
        <v>Rent</v>
      </c>
      <c r="D10427" s="10">
        <v>18009</v>
      </c>
      <c r="E10427" s="1">
        <v>45639</v>
      </c>
      <c r="F10427" t="str">
        <v>Finance</v>
      </c>
      <c r="G10427" t="str">
        <v>Rent</v>
      </c>
      <c r="H10427" s="10">
        <v>16186</v>
      </c>
    </row>
    <row r="10428" spans="1:8" x14ac:dyDescent="0.3">
      <c r="A10428" s="1">
        <v>45639</v>
      </c>
      <c r="B10428" t="str">
        <v>Finance</v>
      </c>
      <c r="C10428" t="str">
        <v>Marketing Spend</v>
      </c>
      <c r="D10428" s="10">
        <v>6895</v>
      </c>
      <c r="E10428" s="1">
        <v>45639</v>
      </c>
      <c r="F10428" t="str">
        <v>Finance</v>
      </c>
      <c r="G10428" t="str">
        <v>Marketing Spend</v>
      </c>
      <c r="H10428" s="10">
        <v>8018</v>
      </c>
    </row>
    <row r="10429" spans="1:8" x14ac:dyDescent="0.3">
      <c r="A10429" s="1">
        <v>45639</v>
      </c>
      <c r="B10429" t="str">
        <v>Finance</v>
      </c>
      <c r="C10429" t="str">
        <v>Software Licenses</v>
      </c>
      <c r="D10429" s="10">
        <v>14128</v>
      </c>
      <c r="E10429" s="1">
        <v>45639</v>
      </c>
      <c r="F10429" t="str">
        <v>Finance</v>
      </c>
      <c r="G10429" t="str">
        <v>Software Licenses</v>
      </c>
      <c r="H10429" s="10">
        <v>14700</v>
      </c>
    </row>
    <row r="10430" spans="1:8" x14ac:dyDescent="0.3">
      <c r="A10430" s="1">
        <v>45639</v>
      </c>
      <c r="B10430" t="str">
        <v>IT</v>
      </c>
      <c r="C10430" t="str">
        <v>Product Revenue</v>
      </c>
      <c r="D10430" s="10">
        <v>6034</v>
      </c>
      <c r="E10430" s="1">
        <v>45639</v>
      </c>
      <c r="F10430" t="str">
        <v>IT</v>
      </c>
      <c r="G10430" t="str">
        <v>Product Revenue</v>
      </c>
      <c r="H10430" s="10">
        <v>4068</v>
      </c>
    </row>
    <row r="10431" spans="1:8" x14ac:dyDescent="0.3">
      <c r="A10431" s="1">
        <v>45639</v>
      </c>
      <c r="B10431" t="str">
        <v>IT</v>
      </c>
      <c r="C10431" t="str">
        <v>Service Revenue</v>
      </c>
      <c r="D10431" s="10">
        <v>22674</v>
      </c>
      <c r="E10431" s="1">
        <v>45639</v>
      </c>
      <c r="F10431" t="str">
        <v>IT</v>
      </c>
      <c r="G10431" t="str">
        <v>Service Revenue</v>
      </c>
      <c r="H10431" s="10">
        <v>20863</v>
      </c>
    </row>
    <row r="10432" spans="1:8" x14ac:dyDescent="0.3">
      <c r="A10432" s="1">
        <v>45639</v>
      </c>
      <c r="B10432" t="str">
        <v>IT</v>
      </c>
      <c r="C10432" t="str">
        <v>Salaries</v>
      </c>
      <c r="D10432" s="10">
        <v>2834</v>
      </c>
      <c r="E10432" s="1">
        <v>45639</v>
      </c>
      <c r="F10432" t="str">
        <v>IT</v>
      </c>
      <c r="G10432" t="str">
        <v>Salaries</v>
      </c>
      <c r="H10432" s="10">
        <v>3838</v>
      </c>
    </row>
    <row r="10433" spans="1:8" x14ac:dyDescent="0.3">
      <c r="A10433" s="1">
        <v>45639</v>
      </c>
      <c r="B10433" t="str">
        <v>IT</v>
      </c>
      <c r="C10433" t="str">
        <v>Rent</v>
      </c>
      <c r="D10433" s="10">
        <v>21481</v>
      </c>
      <c r="E10433" s="1">
        <v>45639</v>
      </c>
      <c r="F10433" t="str">
        <v>IT</v>
      </c>
      <c r="G10433" t="str">
        <v>Rent</v>
      </c>
      <c r="H10433" s="10">
        <v>23057</v>
      </c>
    </row>
    <row r="10434" spans="1:8" x14ac:dyDescent="0.3">
      <c r="A10434" s="1">
        <v>45639</v>
      </c>
      <c r="B10434" t="str">
        <v>IT</v>
      </c>
      <c r="C10434" t="str">
        <v>Marketing Spend</v>
      </c>
      <c r="D10434" s="10">
        <v>24156</v>
      </c>
      <c r="E10434" s="1">
        <v>45639</v>
      </c>
      <c r="F10434" t="str">
        <v>IT</v>
      </c>
      <c r="G10434" t="str">
        <v>Marketing Spend</v>
      </c>
      <c r="H10434" s="10">
        <v>24319</v>
      </c>
    </row>
    <row r="10435" spans="1:8" x14ac:dyDescent="0.3">
      <c r="A10435" s="1">
        <v>45639</v>
      </c>
      <c r="B10435" t="str">
        <v>IT</v>
      </c>
      <c r="C10435" t="str">
        <v>Software Licenses</v>
      </c>
      <c r="D10435" s="10">
        <v>824</v>
      </c>
      <c r="E10435" s="1">
        <v>45639</v>
      </c>
      <c r="F10435" t="str">
        <v>IT</v>
      </c>
      <c r="G10435" t="str">
        <v>Software Licenses</v>
      </c>
      <c r="H10435" s="10">
        <v>2279</v>
      </c>
    </row>
    <row r="10436" spans="1:8" x14ac:dyDescent="0.3">
      <c r="A10436" s="1">
        <v>45639</v>
      </c>
      <c r="B10436" t="str">
        <v>HR</v>
      </c>
      <c r="C10436" t="str">
        <v>Product Revenue</v>
      </c>
      <c r="D10436" s="10">
        <v>12248</v>
      </c>
      <c r="E10436" s="1">
        <v>45639</v>
      </c>
      <c r="F10436" t="str">
        <v>HR</v>
      </c>
      <c r="G10436" t="str">
        <v>Product Revenue</v>
      </c>
      <c r="H10436" s="10">
        <v>15174</v>
      </c>
    </row>
    <row r="10437" spans="1:8" x14ac:dyDescent="0.3">
      <c r="A10437" s="1">
        <v>45639</v>
      </c>
      <c r="B10437" t="str">
        <v>HR</v>
      </c>
      <c r="C10437" t="str">
        <v>Service Revenue</v>
      </c>
      <c r="D10437" s="10">
        <v>7770</v>
      </c>
      <c r="E10437" s="1">
        <v>45639</v>
      </c>
      <c r="F10437" t="str">
        <v>HR</v>
      </c>
      <c r="G10437" t="str">
        <v>Service Revenue</v>
      </c>
      <c r="H10437" s="10">
        <v>7311</v>
      </c>
    </row>
    <row r="10438" spans="1:8" x14ac:dyDescent="0.3">
      <c r="A10438" s="1">
        <v>45639</v>
      </c>
      <c r="B10438" t="str">
        <v>HR</v>
      </c>
      <c r="C10438" t="str">
        <v>Salaries</v>
      </c>
      <c r="D10438" s="10">
        <v>12025</v>
      </c>
      <c r="E10438" s="1">
        <v>45639</v>
      </c>
      <c r="F10438" t="str">
        <v>HR</v>
      </c>
      <c r="G10438" t="str">
        <v>Salaries</v>
      </c>
      <c r="H10438" s="10">
        <v>12470</v>
      </c>
    </row>
    <row r="10439" spans="1:8" x14ac:dyDescent="0.3">
      <c r="A10439" s="1">
        <v>45639</v>
      </c>
      <c r="B10439" t="str">
        <v>HR</v>
      </c>
      <c r="C10439" t="str">
        <v>Rent</v>
      </c>
      <c r="D10439" s="10">
        <v>22631</v>
      </c>
      <c r="E10439" s="1">
        <v>45639</v>
      </c>
      <c r="F10439" t="str">
        <v>HR</v>
      </c>
      <c r="G10439" t="str">
        <v>Rent</v>
      </c>
      <c r="H10439" s="10">
        <v>20844</v>
      </c>
    </row>
    <row r="10440" spans="1:8" x14ac:dyDescent="0.3">
      <c r="A10440" s="1">
        <v>45639</v>
      </c>
      <c r="B10440" t="str">
        <v>HR</v>
      </c>
      <c r="C10440" t="str">
        <v>Marketing Spend</v>
      </c>
      <c r="D10440" s="10">
        <v>11579</v>
      </c>
      <c r="E10440" s="1">
        <v>45639</v>
      </c>
      <c r="F10440" t="str">
        <v>HR</v>
      </c>
      <c r="G10440" t="str">
        <v>Marketing Spend</v>
      </c>
      <c r="H10440" s="10">
        <v>11632</v>
      </c>
    </row>
    <row r="10441" spans="1:8" x14ac:dyDescent="0.3">
      <c r="A10441" s="1">
        <v>45639</v>
      </c>
      <c r="B10441" t="str">
        <v>HR</v>
      </c>
      <c r="C10441" t="str">
        <v>Software Licenses</v>
      </c>
      <c r="D10441" s="10">
        <v>736</v>
      </c>
      <c r="E10441" s="1">
        <v>45639</v>
      </c>
      <c r="F10441" t="str">
        <v>HR</v>
      </c>
      <c r="G10441" t="str">
        <v>Software Licenses</v>
      </c>
      <c r="H10441" s="10">
        <v>-683</v>
      </c>
    </row>
    <row r="10442" spans="1:8" x14ac:dyDescent="0.3">
      <c r="A10442" s="1">
        <v>45640</v>
      </c>
      <c r="B10442" t="str">
        <v>Sales</v>
      </c>
      <c r="C10442" t="str">
        <v>Product Revenue</v>
      </c>
      <c r="D10442" s="10">
        <v>17144</v>
      </c>
      <c r="E10442" s="1">
        <v>45640</v>
      </c>
      <c r="F10442" t="str">
        <v>Sales</v>
      </c>
      <c r="G10442" t="str">
        <v>Product Revenue</v>
      </c>
      <c r="H10442" s="10">
        <v>19271</v>
      </c>
    </row>
    <row r="10443" spans="1:8" x14ac:dyDescent="0.3">
      <c r="A10443" s="1">
        <v>45640</v>
      </c>
      <c r="B10443" t="str">
        <v>Sales</v>
      </c>
      <c r="C10443" t="str">
        <v>Service Revenue</v>
      </c>
      <c r="D10443" s="10">
        <v>5655</v>
      </c>
      <c r="E10443" s="1">
        <v>45640</v>
      </c>
      <c r="F10443" t="str">
        <v>Sales</v>
      </c>
      <c r="G10443" t="str">
        <v>Service Revenue</v>
      </c>
      <c r="H10443" s="10">
        <v>3034</v>
      </c>
    </row>
    <row r="10444" spans="1:8" x14ac:dyDescent="0.3">
      <c r="A10444" s="1">
        <v>45640</v>
      </c>
      <c r="B10444" t="str">
        <v>Sales</v>
      </c>
      <c r="C10444" t="str">
        <v>Salaries</v>
      </c>
      <c r="D10444" s="10">
        <v>13479</v>
      </c>
      <c r="E10444" s="1">
        <v>45640</v>
      </c>
      <c r="F10444" t="str">
        <v>Sales</v>
      </c>
      <c r="G10444" t="str">
        <v>Salaries</v>
      </c>
      <c r="H10444" s="10">
        <v>13532</v>
      </c>
    </row>
    <row r="10445" spans="1:8" x14ac:dyDescent="0.3">
      <c r="A10445" s="1">
        <v>45640</v>
      </c>
      <c r="B10445" t="str">
        <v>Sales</v>
      </c>
      <c r="C10445" t="str">
        <v>Rent</v>
      </c>
      <c r="D10445" s="10">
        <v>21292</v>
      </c>
      <c r="E10445" s="1">
        <v>45640</v>
      </c>
      <c r="F10445" t="str">
        <v>Sales</v>
      </c>
      <c r="G10445" t="str">
        <v>Rent</v>
      </c>
      <c r="H10445" s="10">
        <v>18532</v>
      </c>
    </row>
    <row r="10446" spans="1:8" x14ac:dyDescent="0.3">
      <c r="A10446" s="1">
        <v>45640</v>
      </c>
      <c r="B10446" t="str">
        <v>Sales</v>
      </c>
      <c r="C10446" t="str">
        <v>Marketing Spend</v>
      </c>
      <c r="D10446" s="10">
        <v>19241</v>
      </c>
      <c r="E10446" s="1">
        <v>45640</v>
      </c>
      <c r="F10446" t="str">
        <v>Sales</v>
      </c>
      <c r="G10446" t="str">
        <v>Marketing Spend</v>
      </c>
      <c r="H10446" s="10">
        <v>21491</v>
      </c>
    </row>
    <row r="10447" spans="1:8" x14ac:dyDescent="0.3">
      <c r="A10447" s="1">
        <v>45640</v>
      </c>
      <c r="B10447" t="str">
        <v>Sales</v>
      </c>
      <c r="C10447" t="str">
        <v>Software Licenses</v>
      </c>
      <c r="D10447" s="10">
        <v>17357</v>
      </c>
      <c r="E10447" s="1">
        <v>45640</v>
      </c>
      <c r="F10447" t="str">
        <v>Sales</v>
      </c>
      <c r="G10447" t="str">
        <v>Software Licenses</v>
      </c>
      <c r="H10447" s="10">
        <v>18128</v>
      </c>
    </row>
    <row r="10448" spans="1:8" x14ac:dyDescent="0.3">
      <c r="A10448" s="1">
        <v>45640</v>
      </c>
      <c r="B10448" t="str">
        <v>Marketing</v>
      </c>
      <c r="C10448" t="str">
        <v>Product Revenue</v>
      </c>
      <c r="D10448" s="10">
        <v>8889</v>
      </c>
      <c r="E10448" s="1">
        <v>45640</v>
      </c>
      <c r="F10448" t="str">
        <v>Marketing</v>
      </c>
      <c r="G10448" t="str">
        <v>Product Revenue</v>
      </c>
      <c r="H10448" s="10">
        <v>9260</v>
      </c>
    </row>
    <row r="10449" spans="1:8" x14ac:dyDescent="0.3">
      <c r="A10449" s="1">
        <v>45640</v>
      </c>
      <c r="B10449" t="str">
        <v>Marketing</v>
      </c>
      <c r="C10449" t="str">
        <v>Service Revenue</v>
      </c>
      <c r="D10449" s="10">
        <v>9114</v>
      </c>
      <c r="E10449" s="1">
        <v>45640</v>
      </c>
      <c r="F10449" t="str">
        <v>Marketing</v>
      </c>
      <c r="G10449" t="str">
        <v>Service Revenue</v>
      </c>
      <c r="H10449" s="10">
        <v>10966</v>
      </c>
    </row>
    <row r="10450" spans="1:8" x14ac:dyDescent="0.3">
      <c r="A10450" s="1">
        <v>45640</v>
      </c>
      <c r="B10450" t="str">
        <v>Marketing</v>
      </c>
      <c r="C10450" t="str">
        <v>Salaries</v>
      </c>
      <c r="D10450" s="10">
        <v>13947</v>
      </c>
      <c r="E10450" s="1">
        <v>45640</v>
      </c>
      <c r="F10450" t="str">
        <v>Marketing</v>
      </c>
      <c r="G10450" t="str">
        <v>Salaries</v>
      </c>
      <c r="H10450" s="10">
        <v>11701</v>
      </c>
    </row>
    <row r="10451" spans="1:8" x14ac:dyDescent="0.3">
      <c r="A10451" s="1">
        <v>45640</v>
      </c>
      <c r="B10451" t="str">
        <v>Marketing</v>
      </c>
      <c r="C10451" t="str">
        <v>Rent</v>
      </c>
      <c r="D10451" s="10">
        <v>18700</v>
      </c>
      <c r="E10451" s="1">
        <v>45640</v>
      </c>
      <c r="F10451" t="str">
        <v>Marketing</v>
      </c>
      <c r="G10451" t="str">
        <v>Rent</v>
      </c>
      <c r="H10451" s="10">
        <v>19806</v>
      </c>
    </row>
    <row r="10452" spans="1:8" x14ac:dyDescent="0.3">
      <c r="A10452" s="1">
        <v>45640</v>
      </c>
      <c r="B10452" t="str">
        <v>Marketing</v>
      </c>
      <c r="C10452" t="str">
        <v>Marketing Spend</v>
      </c>
      <c r="D10452" s="10">
        <v>7821</v>
      </c>
      <c r="E10452" s="1">
        <v>45640</v>
      </c>
      <c r="F10452" t="str">
        <v>Marketing</v>
      </c>
      <c r="G10452" t="str">
        <v>Marketing Spend</v>
      </c>
      <c r="H10452" s="10">
        <v>5660</v>
      </c>
    </row>
    <row r="10453" spans="1:8" x14ac:dyDescent="0.3">
      <c r="A10453" s="1">
        <v>45640</v>
      </c>
      <c r="B10453" t="str">
        <v>Marketing</v>
      </c>
      <c r="C10453" t="str">
        <v>Software Licenses</v>
      </c>
      <c r="D10453" s="10">
        <v>12496</v>
      </c>
      <c r="E10453" s="1">
        <v>45640</v>
      </c>
      <c r="F10453" t="str">
        <v>Marketing</v>
      </c>
      <c r="G10453" t="str">
        <v>Software Licenses</v>
      </c>
      <c r="H10453" s="10">
        <v>10474</v>
      </c>
    </row>
    <row r="10454" spans="1:8" x14ac:dyDescent="0.3">
      <c r="A10454" s="1">
        <v>45640</v>
      </c>
      <c r="B10454" t="str">
        <v>Finance</v>
      </c>
      <c r="C10454" t="str">
        <v>Product Revenue</v>
      </c>
      <c r="D10454" s="10">
        <v>12933</v>
      </c>
      <c r="E10454" s="1">
        <v>45640</v>
      </c>
      <c r="F10454" t="str">
        <v>Finance</v>
      </c>
      <c r="G10454" t="str">
        <v>Product Revenue</v>
      </c>
      <c r="H10454" s="10">
        <v>13644</v>
      </c>
    </row>
    <row r="10455" spans="1:8" x14ac:dyDescent="0.3">
      <c r="A10455" s="1">
        <v>45640</v>
      </c>
      <c r="B10455" t="str">
        <v>Finance</v>
      </c>
      <c r="C10455" t="str">
        <v>Service Revenue</v>
      </c>
      <c r="D10455" s="10">
        <v>21847</v>
      </c>
      <c r="E10455" s="1">
        <v>45640</v>
      </c>
      <c r="F10455" t="str">
        <v>Finance</v>
      </c>
      <c r="G10455" t="str">
        <v>Service Revenue</v>
      </c>
      <c r="H10455" s="10">
        <v>20994</v>
      </c>
    </row>
    <row r="10456" spans="1:8" x14ac:dyDescent="0.3">
      <c r="A10456" s="1">
        <v>45640</v>
      </c>
      <c r="B10456" t="str">
        <v>Finance</v>
      </c>
      <c r="C10456" t="str">
        <v>Salaries</v>
      </c>
      <c r="D10456" s="10">
        <v>11478</v>
      </c>
      <c r="E10456" s="1">
        <v>45640</v>
      </c>
      <c r="F10456" t="str">
        <v>Finance</v>
      </c>
      <c r="G10456" t="str">
        <v>Salaries</v>
      </c>
      <c r="H10456" s="10">
        <v>11411</v>
      </c>
    </row>
    <row r="10457" spans="1:8" x14ac:dyDescent="0.3">
      <c r="A10457" s="1">
        <v>45640</v>
      </c>
      <c r="B10457" t="str">
        <v>Finance</v>
      </c>
      <c r="C10457" t="str">
        <v>Rent</v>
      </c>
      <c r="D10457" s="10">
        <v>2980</v>
      </c>
      <c r="E10457" s="1">
        <v>45640</v>
      </c>
      <c r="F10457" t="str">
        <v>Finance</v>
      </c>
      <c r="G10457" t="str">
        <v>Rent</v>
      </c>
      <c r="H10457" s="10">
        <v>34</v>
      </c>
    </row>
    <row r="10458" spans="1:8" x14ac:dyDescent="0.3">
      <c r="A10458" s="1">
        <v>45640</v>
      </c>
      <c r="B10458" t="str">
        <v>Finance</v>
      </c>
      <c r="C10458" t="str">
        <v>Marketing Spend</v>
      </c>
      <c r="D10458" s="10">
        <v>5526</v>
      </c>
      <c r="E10458" s="1">
        <v>45640</v>
      </c>
      <c r="F10458" t="str">
        <v>Finance</v>
      </c>
      <c r="G10458" t="str">
        <v>Marketing Spend</v>
      </c>
      <c r="H10458" s="10">
        <v>3875</v>
      </c>
    </row>
    <row r="10459" spans="1:8" x14ac:dyDescent="0.3">
      <c r="A10459" s="1">
        <v>45640</v>
      </c>
      <c r="B10459" t="str">
        <v>Finance</v>
      </c>
      <c r="C10459" t="str">
        <v>Software Licenses</v>
      </c>
      <c r="D10459" s="10">
        <v>12748</v>
      </c>
      <c r="E10459" s="1">
        <v>45640</v>
      </c>
      <c r="F10459" t="str">
        <v>Finance</v>
      </c>
      <c r="G10459" t="str">
        <v>Software Licenses</v>
      </c>
      <c r="H10459" s="10">
        <v>11918</v>
      </c>
    </row>
    <row r="10460" spans="1:8" x14ac:dyDescent="0.3">
      <c r="A10460" s="1">
        <v>45640</v>
      </c>
      <c r="B10460" t="str">
        <v>IT</v>
      </c>
      <c r="C10460" t="str">
        <v>Product Revenue</v>
      </c>
      <c r="D10460" s="10">
        <v>4609</v>
      </c>
      <c r="E10460" s="1">
        <v>45640</v>
      </c>
      <c r="F10460" t="str">
        <v>IT</v>
      </c>
      <c r="G10460" t="str">
        <v>Product Revenue</v>
      </c>
      <c r="H10460" s="10">
        <v>6516</v>
      </c>
    </row>
    <row r="10461" spans="1:8" x14ac:dyDescent="0.3">
      <c r="A10461" s="1">
        <v>45640</v>
      </c>
      <c r="B10461" t="str">
        <v>IT</v>
      </c>
      <c r="C10461" t="str">
        <v>Service Revenue</v>
      </c>
      <c r="D10461" s="10">
        <v>3958</v>
      </c>
      <c r="E10461" s="1">
        <v>45640</v>
      </c>
      <c r="F10461" t="str">
        <v>IT</v>
      </c>
      <c r="G10461" t="str">
        <v>Service Revenue</v>
      </c>
      <c r="H10461" s="10">
        <v>3640</v>
      </c>
    </row>
    <row r="10462" spans="1:8" x14ac:dyDescent="0.3">
      <c r="A10462" s="1">
        <v>45640</v>
      </c>
      <c r="B10462" t="str">
        <v>IT</v>
      </c>
      <c r="C10462" t="str">
        <v>Salaries</v>
      </c>
      <c r="D10462" s="10">
        <v>5816</v>
      </c>
      <c r="E10462" s="1">
        <v>45640</v>
      </c>
      <c r="F10462" t="str">
        <v>IT</v>
      </c>
      <c r="G10462" t="str">
        <v>Salaries</v>
      </c>
      <c r="H10462" s="10">
        <v>7107</v>
      </c>
    </row>
    <row r="10463" spans="1:8" x14ac:dyDescent="0.3">
      <c r="A10463" s="1">
        <v>45640</v>
      </c>
      <c r="B10463" t="str">
        <v>IT</v>
      </c>
      <c r="C10463" t="str">
        <v>Rent</v>
      </c>
      <c r="D10463" s="10">
        <v>10635</v>
      </c>
      <c r="E10463" s="1">
        <v>45640</v>
      </c>
      <c r="F10463" t="str">
        <v>IT</v>
      </c>
      <c r="G10463" t="str">
        <v>Rent</v>
      </c>
      <c r="H10463" s="10">
        <v>12602</v>
      </c>
    </row>
    <row r="10464" spans="1:8" x14ac:dyDescent="0.3">
      <c r="A10464" s="1">
        <v>45640</v>
      </c>
      <c r="B10464" t="str">
        <v>IT</v>
      </c>
      <c r="C10464" t="str">
        <v>Marketing Spend</v>
      </c>
      <c r="D10464" s="10">
        <v>7182</v>
      </c>
      <c r="E10464" s="1">
        <v>45640</v>
      </c>
      <c r="F10464" t="str">
        <v>IT</v>
      </c>
      <c r="G10464" t="str">
        <v>Marketing Spend</v>
      </c>
      <c r="H10464" s="10">
        <v>8111</v>
      </c>
    </row>
    <row r="10465" spans="1:8" x14ac:dyDescent="0.3">
      <c r="A10465" s="1">
        <v>45640</v>
      </c>
      <c r="B10465" t="str">
        <v>IT</v>
      </c>
      <c r="C10465" t="str">
        <v>Software Licenses</v>
      </c>
      <c r="D10465" s="10">
        <v>4818</v>
      </c>
      <c r="E10465" s="1">
        <v>45640</v>
      </c>
      <c r="F10465" t="str">
        <v>IT</v>
      </c>
      <c r="G10465" t="str">
        <v>Software Licenses</v>
      </c>
      <c r="H10465" s="10">
        <v>5721</v>
      </c>
    </row>
    <row r="10466" spans="1:8" x14ac:dyDescent="0.3">
      <c r="A10466" s="1">
        <v>45640</v>
      </c>
      <c r="B10466" t="str">
        <v>HR</v>
      </c>
      <c r="C10466" t="str">
        <v>Product Revenue</v>
      </c>
      <c r="D10466" s="10">
        <v>10485</v>
      </c>
      <c r="E10466" s="1">
        <v>45640</v>
      </c>
      <c r="F10466" t="str">
        <v>HR</v>
      </c>
      <c r="G10466" t="str">
        <v>Product Revenue</v>
      </c>
      <c r="H10466" s="10">
        <v>8810</v>
      </c>
    </row>
    <row r="10467" spans="1:8" x14ac:dyDescent="0.3">
      <c r="A10467" s="1">
        <v>45640</v>
      </c>
      <c r="B10467" t="str">
        <v>HR</v>
      </c>
      <c r="C10467" t="str">
        <v>Service Revenue</v>
      </c>
      <c r="D10467" s="10">
        <v>14221</v>
      </c>
      <c r="E10467" s="1">
        <v>45640</v>
      </c>
      <c r="F10467" t="str">
        <v>HR</v>
      </c>
      <c r="G10467" t="str">
        <v>Service Revenue</v>
      </c>
      <c r="H10467" s="10">
        <v>16448</v>
      </c>
    </row>
    <row r="10468" spans="1:8" x14ac:dyDescent="0.3">
      <c r="A10468" s="1">
        <v>45640</v>
      </c>
      <c r="B10468" t="str">
        <v>HR</v>
      </c>
      <c r="C10468" t="str">
        <v>Salaries</v>
      </c>
      <c r="D10468" s="10">
        <v>9952</v>
      </c>
      <c r="E10468" s="1">
        <v>45640</v>
      </c>
      <c r="F10468" t="str">
        <v>HR</v>
      </c>
      <c r="G10468" t="str">
        <v>Salaries</v>
      </c>
      <c r="H10468" s="10">
        <v>8821</v>
      </c>
    </row>
    <row r="10469" spans="1:8" x14ac:dyDescent="0.3">
      <c r="A10469" s="1">
        <v>45640</v>
      </c>
      <c r="B10469" t="str">
        <v>HR</v>
      </c>
      <c r="C10469" t="str">
        <v>Rent</v>
      </c>
      <c r="D10469" s="10">
        <v>14413</v>
      </c>
      <c r="E10469" s="1">
        <v>45640</v>
      </c>
      <c r="F10469" t="str">
        <v>HR</v>
      </c>
      <c r="G10469" t="str">
        <v>Rent</v>
      </c>
      <c r="H10469" s="10">
        <v>15498</v>
      </c>
    </row>
    <row r="10470" spans="1:8" x14ac:dyDescent="0.3">
      <c r="A10470" s="1">
        <v>45640</v>
      </c>
      <c r="B10470" t="str">
        <v>HR</v>
      </c>
      <c r="C10470" t="str">
        <v>Marketing Spend</v>
      </c>
      <c r="D10470" s="10">
        <v>15701</v>
      </c>
      <c r="E10470" s="1">
        <v>45640</v>
      </c>
      <c r="F10470" t="str">
        <v>HR</v>
      </c>
      <c r="G10470" t="str">
        <v>Marketing Spend</v>
      </c>
      <c r="H10470" s="10">
        <v>14455</v>
      </c>
    </row>
    <row r="10471" spans="1:8" x14ac:dyDescent="0.3">
      <c r="A10471" s="1">
        <v>45640</v>
      </c>
      <c r="B10471" t="str">
        <v>HR</v>
      </c>
      <c r="C10471" t="str">
        <v>Software Licenses</v>
      </c>
      <c r="D10471" s="10">
        <v>8166</v>
      </c>
      <c r="E10471" s="1">
        <v>45640</v>
      </c>
      <c r="F10471" t="str">
        <v>HR</v>
      </c>
      <c r="G10471" t="str">
        <v>Software Licenses</v>
      </c>
      <c r="H10471" s="10">
        <v>9941</v>
      </c>
    </row>
    <row r="10472" spans="1:8" x14ac:dyDescent="0.3">
      <c r="A10472" s="1">
        <v>45641</v>
      </c>
      <c r="B10472" t="str">
        <v>Sales</v>
      </c>
      <c r="C10472" t="str">
        <v>Product Revenue</v>
      </c>
      <c r="D10472" s="10">
        <v>21361</v>
      </c>
      <c r="E10472" s="1">
        <v>45641</v>
      </c>
      <c r="F10472" t="str">
        <v>Sales</v>
      </c>
      <c r="G10472" t="str">
        <v>Product Revenue</v>
      </c>
      <c r="H10472" s="10">
        <v>22556</v>
      </c>
    </row>
    <row r="10473" spans="1:8" x14ac:dyDescent="0.3">
      <c r="A10473" s="1">
        <v>45641</v>
      </c>
      <c r="B10473" t="str">
        <v>Sales</v>
      </c>
      <c r="C10473" t="str">
        <v>Service Revenue</v>
      </c>
      <c r="D10473" s="10">
        <v>13688</v>
      </c>
      <c r="E10473" s="1">
        <v>45641</v>
      </c>
      <c r="F10473" t="str">
        <v>Sales</v>
      </c>
      <c r="G10473" t="str">
        <v>Service Revenue</v>
      </c>
      <c r="H10473" s="10">
        <v>13796</v>
      </c>
    </row>
    <row r="10474" spans="1:8" x14ac:dyDescent="0.3">
      <c r="A10474" s="1">
        <v>45641</v>
      </c>
      <c r="B10474" t="str">
        <v>Sales</v>
      </c>
      <c r="C10474" t="str">
        <v>Salaries</v>
      </c>
      <c r="D10474" s="10">
        <v>8865</v>
      </c>
      <c r="E10474" s="1">
        <v>45641</v>
      </c>
      <c r="F10474" t="str">
        <v>Sales</v>
      </c>
      <c r="G10474" t="str">
        <v>Salaries</v>
      </c>
      <c r="H10474" s="10">
        <v>10445</v>
      </c>
    </row>
    <row r="10475" spans="1:8" x14ac:dyDescent="0.3">
      <c r="A10475" s="1">
        <v>45641</v>
      </c>
      <c r="B10475" t="str">
        <v>Sales</v>
      </c>
      <c r="C10475" t="str">
        <v>Rent</v>
      </c>
      <c r="D10475" s="10">
        <v>2097</v>
      </c>
      <c r="E10475" s="1">
        <v>45641</v>
      </c>
      <c r="F10475" t="str">
        <v>Sales</v>
      </c>
      <c r="G10475" t="str">
        <v>Rent</v>
      </c>
      <c r="H10475" s="10">
        <v>1035</v>
      </c>
    </row>
    <row r="10476" spans="1:8" x14ac:dyDescent="0.3">
      <c r="A10476" s="1">
        <v>45641</v>
      </c>
      <c r="B10476" t="str">
        <v>Sales</v>
      </c>
      <c r="C10476" t="str">
        <v>Marketing Spend</v>
      </c>
      <c r="D10476" s="10">
        <v>7435</v>
      </c>
      <c r="E10476" s="1">
        <v>45641</v>
      </c>
      <c r="F10476" t="str">
        <v>Sales</v>
      </c>
      <c r="G10476" t="str">
        <v>Marketing Spend</v>
      </c>
      <c r="H10476" s="10">
        <v>7654</v>
      </c>
    </row>
    <row r="10477" spans="1:8" x14ac:dyDescent="0.3">
      <c r="A10477" s="1">
        <v>45641</v>
      </c>
      <c r="B10477" t="str">
        <v>Sales</v>
      </c>
      <c r="C10477" t="str">
        <v>Software Licenses</v>
      </c>
      <c r="D10477" s="10">
        <v>9568</v>
      </c>
      <c r="E10477" s="1">
        <v>45641</v>
      </c>
      <c r="F10477" t="str">
        <v>Sales</v>
      </c>
      <c r="G10477" t="str">
        <v>Software Licenses</v>
      </c>
      <c r="H10477" s="10">
        <v>9039</v>
      </c>
    </row>
    <row r="10478" spans="1:8" x14ac:dyDescent="0.3">
      <c r="A10478" s="1">
        <v>45641</v>
      </c>
      <c r="B10478" t="str">
        <v>Marketing</v>
      </c>
      <c r="C10478" t="str">
        <v>Product Revenue</v>
      </c>
      <c r="D10478" s="10">
        <v>12748</v>
      </c>
      <c r="E10478" s="1">
        <v>45641</v>
      </c>
      <c r="F10478" t="str">
        <v>Marketing</v>
      </c>
      <c r="G10478" t="str">
        <v>Product Revenue</v>
      </c>
      <c r="H10478" s="10">
        <v>12139</v>
      </c>
    </row>
    <row r="10479" spans="1:8" x14ac:dyDescent="0.3">
      <c r="A10479" s="1">
        <v>45641</v>
      </c>
      <c r="B10479" t="str">
        <v>Marketing</v>
      </c>
      <c r="C10479" t="str">
        <v>Service Revenue</v>
      </c>
      <c r="D10479" s="10">
        <v>1985</v>
      </c>
      <c r="E10479" s="1">
        <v>45641</v>
      </c>
      <c r="F10479" t="str">
        <v>Marketing</v>
      </c>
      <c r="G10479" t="str">
        <v>Service Revenue</v>
      </c>
      <c r="H10479" s="10">
        <v>118</v>
      </c>
    </row>
    <row r="10480" spans="1:8" x14ac:dyDescent="0.3">
      <c r="A10480" s="1">
        <v>45641</v>
      </c>
      <c r="B10480" t="str">
        <v>Marketing</v>
      </c>
      <c r="C10480" t="str">
        <v>Salaries</v>
      </c>
      <c r="D10480" s="10">
        <v>6658</v>
      </c>
      <c r="E10480" s="1">
        <v>45641</v>
      </c>
      <c r="F10480" t="str">
        <v>Marketing</v>
      </c>
      <c r="G10480" t="str">
        <v>Salaries</v>
      </c>
      <c r="H10480" s="10">
        <v>6438</v>
      </c>
    </row>
    <row r="10481" spans="1:8" x14ac:dyDescent="0.3">
      <c r="A10481" s="1">
        <v>45641</v>
      </c>
      <c r="B10481" t="str">
        <v>Marketing</v>
      </c>
      <c r="C10481" t="str">
        <v>Rent</v>
      </c>
      <c r="D10481" s="10">
        <v>11478</v>
      </c>
      <c r="E10481" s="1">
        <v>45641</v>
      </c>
      <c r="F10481" t="str">
        <v>Marketing</v>
      </c>
      <c r="G10481" t="str">
        <v>Rent</v>
      </c>
      <c r="H10481" s="10">
        <v>10295</v>
      </c>
    </row>
    <row r="10482" spans="1:8" x14ac:dyDescent="0.3">
      <c r="A10482" s="1">
        <v>45641</v>
      </c>
      <c r="B10482" t="str">
        <v>Marketing</v>
      </c>
      <c r="C10482" t="str">
        <v>Marketing Spend</v>
      </c>
      <c r="D10482" s="10">
        <v>19014</v>
      </c>
      <c r="E10482" s="1">
        <v>45641</v>
      </c>
      <c r="F10482" t="str">
        <v>Marketing</v>
      </c>
      <c r="G10482" t="str">
        <v>Marketing Spend</v>
      </c>
      <c r="H10482" s="10">
        <v>16262</v>
      </c>
    </row>
    <row r="10483" spans="1:8" x14ac:dyDescent="0.3">
      <c r="A10483" s="1">
        <v>45641</v>
      </c>
      <c r="B10483" t="str">
        <v>Marketing</v>
      </c>
      <c r="C10483" t="str">
        <v>Software Licenses</v>
      </c>
      <c r="D10483" s="10">
        <v>6627</v>
      </c>
      <c r="E10483" s="1">
        <v>45641</v>
      </c>
      <c r="F10483" t="str">
        <v>Marketing</v>
      </c>
      <c r="G10483" t="str">
        <v>Software Licenses</v>
      </c>
      <c r="H10483" s="10">
        <v>5513</v>
      </c>
    </row>
    <row r="10484" spans="1:8" x14ac:dyDescent="0.3">
      <c r="A10484" s="1">
        <v>45641</v>
      </c>
      <c r="B10484" t="str">
        <v>Finance</v>
      </c>
      <c r="C10484" t="str">
        <v>Product Revenue</v>
      </c>
      <c r="D10484" s="10">
        <v>10367</v>
      </c>
      <c r="E10484" s="1">
        <v>45641</v>
      </c>
      <c r="F10484" t="str">
        <v>Finance</v>
      </c>
      <c r="G10484" t="str">
        <v>Product Revenue</v>
      </c>
      <c r="H10484" s="10">
        <v>11846</v>
      </c>
    </row>
    <row r="10485" spans="1:8" x14ac:dyDescent="0.3">
      <c r="A10485" s="1">
        <v>45641</v>
      </c>
      <c r="B10485" t="str">
        <v>Finance</v>
      </c>
      <c r="C10485" t="str">
        <v>Service Revenue</v>
      </c>
      <c r="D10485" s="10">
        <v>3881</v>
      </c>
      <c r="E10485" s="1">
        <v>45641</v>
      </c>
      <c r="F10485" t="str">
        <v>Finance</v>
      </c>
      <c r="G10485" t="str">
        <v>Service Revenue</v>
      </c>
      <c r="H10485" s="10">
        <v>1473</v>
      </c>
    </row>
    <row r="10486" spans="1:8" x14ac:dyDescent="0.3">
      <c r="A10486" s="1">
        <v>45641</v>
      </c>
      <c r="B10486" t="str">
        <v>Finance</v>
      </c>
      <c r="C10486" t="str">
        <v>Salaries</v>
      </c>
      <c r="D10486" s="10">
        <v>18086</v>
      </c>
      <c r="E10486" s="1">
        <v>45641</v>
      </c>
      <c r="F10486" t="str">
        <v>Finance</v>
      </c>
      <c r="G10486" t="str">
        <v>Salaries</v>
      </c>
      <c r="H10486" s="10">
        <v>15203</v>
      </c>
    </row>
    <row r="10487" spans="1:8" x14ac:dyDescent="0.3">
      <c r="A10487" s="1">
        <v>45641</v>
      </c>
      <c r="B10487" t="str">
        <v>Finance</v>
      </c>
      <c r="C10487" t="str">
        <v>Rent</v>
      </c>
      <c r="D10487" s="10">
        <v>8876</v>
      </c>
      <c r="E10487" s="1">
        <v>45641</v>
      </c>
      <c r="F10487" t="str">
        <v>Finance</v>
      </c>
      <c r="G10487" t="str">
        <v>Rent</v>
      </c>
      <c r="H10487" s="10">
        <v>10505</v>
      </c>
    </row>
    <row r="10488" spans="1:8" x14ac:dyDescent="0.3">
      <c r="A10488" s="1">
        <v>45641</v>
      </c>
      <c r="B10488" t="str">
        <v>Finance</v>
      </c>
      <c r="C10488" t="str">
        <v>Marketing Spend</v>
      </c>
      <c r="D10488" s="10">
        <v>2030</v>
      </c>
      <c r="E10488" s="1">
        <v>45641</v>
      </c>
      <c r="F10488" t="str">
        <v>Finance</v>
      </c>
      <c r="G10488" t="str">
        <v>Marketing Spend</v>
      </c>
      <c r="H10488" s="10">
        <v>1364</v>
      </c>
    </row>
    <row r="10489" spans="1:8" x14ac:dyDescent="0.3">
      <c r="A10489" s="1">
        <v>45641</v>
      </c>
      <c r="B10489" t="str">
        <v>Finance</v>
      </c>
      <c r="C10489" t="str">
        <v>Software Licenses</v>
      </c>
      <c r="D10489" s="10">
        <v>12063</v>
      </c>
      <c r="E10489" s="1">
        <v>45641</v>
      </c>
      <c r="F10489" t="str">
        <v>Finance</v>
      </c>
      <c r="G10489" t="str">
        <v>Software Licenses</v>
      </c>
      <c r="H10489" s="10">
        <v>13998</v>
      </c>
    </row>
    <row r="10490" spans="1:8" x14ac:dyDescent="0.3">
      <c r="A10490" s="1">
        <v>45641</v>
      </c>
      <c r="B10490" t="str">
        <v>IT</v>
      </c>
      <c r="C10490" t="str">
        <v>Product Revenue</v>
      </c>
      <c r="D10490" s="10">
        <v>8760</v>
      </c>
      <c r="E10490" s="1">
        <v>45641</v>
      </c>
      <c r="F10490" t="str">
        <v>IT</v>
      </c>
      <c r="G10490" t="str">
        <v>Product Revenue</v>
      </c>
      <c r="H10490" s="10">
        <v>8992</v>
      </c>
    </row>
    <row r="10491" spans="1:8" x14ac:dyDescent="0.3">
      <c r="A10491" s="1">
        <v>45641</v>
      </c>
      <c r="B10491" t="str">
        <v>IT</v>
      </c>
      <c r="C10491" t="str">
        <v>Service Revenue</v>
      </c>
      <c r="D10491" s="10">
        <v>16625</v>
      </c>
      <c r="E10491" s="1">
        <v>45641</v>
      </c>
      <c r="F10491" t="str">
        <v>IT</v>
      </c>
      <c r="G10491" t="str">
        <v>Service Revenue</v>
      </c>
      <c r="H10491" s="10">
        <v>18138</v>
      </c>
    </row>
    <row r="10492" spans="1:8" x14ac:dyDescent="0.3">
      <c r="A10492" s="1">
        <v>45641</v>
      </c>
      <c r="B10492" t="str">
        <v>IT</v>
      </c>
      <c r="C10492" t="str">
        <v>Salaries</v>
      </c>
      <c r="D10492" s="10">
        <v>12405</v>
      </c>
      <c r="E10492" s="1">
        <v>45641</v>
      </c>
      <c r="F10492" t="str">
        <v>IT</v>
      </c>
      <c r="G10492" t="str">
        <v>Salaries</v>
      </c>
      <c r="H10492" s="10">
        <v>13840</v>
      </c>
    </row>
    <row r="10493" spans="1:8" x14ac:dyDescent="0.3">
      <c r="A10493" s="1">
        <v>45641</v>
      </c>
      <c r="B10493" t="str">
        <v>IT</v>
      </c>
      <c r="C10493" t="str">
        <v>Rent</v>
      </c>
      <c r="D10493" s="10">
        <v>793</v>
      </c>
      <c r="E10493" s="1">
        <v>45641</v>
      </c>
      <c r="F10493" t="str">
        <v>IT</v>
      </c>
      <c r="G10493" t="str">
        <v>Rent</v>
      </c>
      <c r="H10493" s="10">
        <v>-899</v>
      </c>
    </row>
    <row r="10494" spans="1:8" x14ac:dyDescent="0.3">
      <c r="A10494" s="1">
        <v>45641</v>
      </c>
      <c r="B10494" t="str">
        <v>IT</v>
      </c>
      <c r="C10494" t="str">
        <v>Marketing Spend</v>
      </c>
      <c r="D10494" s="10">
        <v>12661</v>
      </c>
      <c r="E10494" s="1">
        <v>45641</v>
      </c>
      <c r="F10494" t="str">
        <v>IT</v>
      </c>
      <c r="G10494" t="str">
        <v>Marketing Spend</v>
      </c>
      <c r="H10494" s="10">
        <v>13256</v>
      </c>
    </row>
    <row r="10495" spans="1:8" x14ac:dyDescent="0.3">
      <c r="A10495" s="1">
        <v>45641</v>
      </c>
      <c r="B10495" t="str">
        <v>IT</v>
      </c>
      <c r="C10495" t="str">
        <v>Software Licenses</v>
      </c>
      <c r="D10495" s="10">
        <v>22550</v>
      </c>
      <c r="E10495" s="1">
        <v>45641</v>
      </c>
      <c r="F10495" t="str">
        <v>IT</v>
      </c>
      <c r="G10495" t="str">
        <v>Software Licenses</v>
      </c>
      <c r="H10495" s="10">
        <v>22664</v>
      </c>
    </row>
    <row r="10496" spans="1:8" x14ac:dyDescent="0.3">
      <c r="A10496" s="1">
        <v>45641</v>
      </c>
      <c r="B10496" t="str">
        <v>HR</v>
      </c>
      <c r="C10496" t="str">
        <v>Product Revenue</v>
      </c>
      <c r="D10496" s="10">
        <v>21703</v>
      </c>
      <c r="E10496" s="1">
        <v>45641</v>
      </c>
      <c r="F10496" t="str">
        <v>HR</v>
      </c>
      <c r="G10496" t="str">
        <v>Product Revenue</v>
      </c>
      <c r="H10496" s="10">
        <v>21570</v>
      </c>
    </row>
    <row r="10497" spans="1:8" x14ac:dyDescent="0.3">
      <c r="A10497" s="1">
        <v>45641</v>
      </c>
      <c r="B10497" t="str">
        <v>HR</v>
      </c>
      <c r="C10497" t="str">
        <v>Service Revenue</v>
      </c>
      <c r="D10497" s="10">
        <v>22380</v>
      </c>
      <c r="E10497" s="1">
        <v>45641</v>
      </c>
      <c r="F10497" t="str">
        <v>HR</v>
      </c>
      <c r="G10497" t="str">
        <v>Service Revenue</v>
      </c>
      <c r="H10497" s="10">
        <v>22172</v>
      </c>
    </row>
    <row r="10498" spans="1:8" x14ac:dyDescent="0.3">
      <c r="A10498" s="1">
        <v>45641</v>
      </c>
      <c r="B10498" t="str">
        <v>HR</v>
      </c>
      <c r="C10498" t="str">
        <v>Salaries</v>
      </c>
      <c r="D10498" s="10">
        <v>8220</v>
      </c>
      <c r="E10498" s="1">
        <v>45641</v>
      </c>
      <c r="F10498" t="str">
        <v>HR</v>
      </c>
      <c r="G10498" t="str">
        <v>Salaries</v>
      </c>
      <c r="H10498" s="10">
        <v>9124</v>
      </c>
    </row>
    <row r="10499" spans="1:8" x14ac:dyDescent="0.3">
      <c r="A10499" s="1">
        <v>45641</v>
      </c>
      <c r="B10499" t="str">
        <v>HR</v>
      </c>
      <c r="C10499" t="str">
        <v>Rent</v>
      </c>
      <c r="D10499" s="10">
        <v>19919</v>
      </c>
      <c r="E10499" s="1">
        <v>45641</v>
      </c>
      <c r="F10499" t="str">
        <v>HR</v>
      </c>
      <c r="G10499" t="str">
        <v>Rent</v>
      </c>
      <c r="H10499" s="10">
        <v>20621</v>
      </c>
    </row>
    <row r="10500" spans="1:8" x14ac:dyDescent="0.3">
      <c r="A10500" s="1">
        <v>45641</v>
      </c>
      <c r="B10500" t="str">
        <v>HR</v>
      </c>
      <c r="C10500" t="str">
        <v>Marketing Spend</v>
      </c>
      <c r="D10500" s="10">
        <v>18247</v>
      </c>
      <c r="E10500" s="1">
        <v>45641</v>
      </c>
      <c r="F10500" t="str">
        <v>HR</v>
      </c>
      <c r="G10500" t="str">
        <v>Marketing Spend</v>
      </c>
      <c r="H10500" s="10">
        <v>17646</v>
      </c>
    </row>
    <row r="10501" spans="1:8" x14ac:dyDescent="0.3">
      <c r="A10501" s="1">
        <v>45641</v>
      </c>
      <c r="B10501" t="str">
        <v>HR</v>
      </c>
      <c r="C10501" t="str">
        <v>Software Licenses</v>
      </c>
      <c r="D10501" s="10">
        <v>15102</v>
      </c>
      <c r="E10501" s="1">
        <v>45641</v>
      </c>
      <c r="F10501" t="str">
        <v>HR</v>
      </c>
      <c r="G10501" t="str">
        <v>Software Licenses</v>
      </c>
      <c r="H10501" s="10">
        <v>13549</v>
      </c>
    </row>
    <row r="10502" spans="1:8" x14ac:dyDescent="0.3">
      <c r="A10502" s="1">
        <v>45642</v>
      </c>
      <c r="B10502" t="str">
        <v>Sales</v>
      </c>
      <c r="C10502" t="str">
        <v>Product Revenue</v>
      </c>
      <c r="D10502" s="10">
        <v>17083</v>
      </c>
      <c r="E10502" s="1">
        <v>45642</v>
      </c>
      <c r="F10502" t="str">
        <v>Sales</v>
      </c>
      <c r="G10502" t="str">
        <v>Product Revenue</v>
      </c>
      <c r="H10502" s="10">
        <v>16640</v>
      </c>
    </row>
    <row r="10503" spans="1:8" x14ac:dyDescent="0.3">
      <c r="A10503" s="1">
        <v>45642</v>
      </c>
      <c r="B10503" t="str">
        <v>Sales</v>
      </c>
      <c r="C10503" t="str">
        <v>Service Revenue</v>
      </c>
      <c r="D10503" s="10">
        <v>1968</v>
      </c>
      <c r="E10503" s="1">
        <v>45642</v>
      </c>
      <c r="F10503" t="str">
        <v>Sales</v>
      </c>
      <c r="G10503" t="str">
        <v>Service Revenue</v>
      </c>
      <c r="H10503" s="10">
        <v>2187</v>
      </c>
    </row>
    <row r="10504" spans="1:8" x14ac:dyDescent="0.3">
      <c r="A10504" s="1">
        <v>45642</v>
      </c>
      <c r="B10504" t="str">
        <v>Sales</v>
      </c>
      <c r="C10504" t="str">
        <v>Salaries</v>
      </c>
      <c r="D10504" s="10">
        <v>20341</v>
      </c>
      <c r="E10504" s="1">
        <v>45642</v>
      </c>
      <c r="F10504" t="str">
        <v>Sales</v>
      </c>
      <c r="G10504" t="str">
        <v>Salaries</v>
      </c>
      <c r="H10504" s="10">
        <v>17881</v>
      </c>
    </row>
    <row r="10505" spans="1:8" x14ac:dyDescent="0.3">
      <c r="A10505" s="1">
        <v>45642</v>
      </c>
      <c r="B10505" t="str">
        <v>Sales</v>
      </c>
      <c r="C10505" t="str">
        <v>Rent</v>
      </c>
      <c r="D10505" s="10">
        <v>4162</v>
      </c>
      <c r="E10505" s="1">
        <v>45642</v>
      </c>
      <c r="F10505" t="str">
        <v>Sales</v>
      </c>
      <c r="G10505" t="str">
        <v>Rent</v>
      </c>
      <c r="H10505" s="10">
        <v>6646</v>
      </c>
    </row>
    <row r="10506" spans="1:8" x14ac:dyDescent="0.3">
      <c r="A10506" s="1">
        <v>45642</v>
      </c>
      <c r="B10506" t="str">
        <v>Sales</v>
      </c>
      <c r="C10506" t="str">
        <v>Marketing Spend</v>
      </c>
      <c r="D10506" s="10">
        <v>930</v>
      </c>
      <c r="E10506" s="1">
        <v>45642</v>
      </c>
      <c r="F10506" t="str">
        <v>Sales</v>
      </c>
      <c r="G10506" t="str">
        <v>Marketing Spend</v>
      </c>
      <c r="H10506" s="10">
        <v>1697</v>
      </c>
    </row>
    <row r="10507" spans="1:8" x14ac:dyDescent="0.3">
      <c r="A10507" s="1">
        <v>45642</v>
      </c>
      <c r="B10507" t="str">
        <v>Sales</v>
      </c>
      <c r="C10507" t="str">
        <v>Software Licenses</v>
      </c>
      <c r="D10507" s="10">
        <v>20754</v>
      </c>
      <c r="E10507" s="1">
        <v>45642</v>
      </c>
      <c r="F10507" t="str">
        <v>Sales</v>
      </c>
      <c r="G10507" t="str">
        <v>Software Licenses</v>
      </c>
      <c r="H10507" s="10">
        <v>18937</v>
      </c>
    </row>
    <row r="10508" spans="1:8" x14ac:dyDescent="0.3">
      <c r="A10508" s="1">
        <v>45642</v>
      </c>
      <c r="B10508" t="str">
        <v>Marketing</v>
      </c>
      <c r="C10508" t="str">
        <v>Product Revenue</v>
      </c>
      <c r="D10508" s="10">
        <v>11394</v>
      </c>
      <c r="E10508" s="1">
        <v>45642</v>
      </c>
      <c r="F10508" t="str">
        <v>Marketing</v>
      </c>
      <c r="G10508" t="str">
        <v>Product Revenue</v>
      </c>
      <c r="H10508" s="10">
        <v>13032</v>
      </c>
    </row>
    <row r="10509" spans="1:8" x14ac:dyDescent="0.3">
      <c r="A10509" s="1">
        <v>45642</v>
      </c>
      <c r="B10509" t="str">
        <v>Marketing</v>
      </c>
      <c r="C10509" t="str">
        <v>Service Revenue</v>
      </c>
      <c r="D10509" s="10">
        <v>4350</v>
      </c>
      <c r="E10509" s="1">
        <v>45642</v>
      </c>
      <c r="F10509" t="str">
        <v>Marketing</v>
      </c>
      <c r="G10509" t="str">
        <v>Service Revenue</v>
      </c>
      <c r="H10509" s="10">
        <v>5964</v>
      </c>
    </row>
    <row r="10510" spans="1:8" x14ac:dyDescent="0.3">
      <c r="A10510" s="1">
        <v>45642</v>
      </c>
      <c r="B10510" t="str">
        <v>Marketing</v>
      </c>
      <c r="C10510" t="str">
        <v>Salaries</v>
      </c>
      <c r="D10510" s="10">
        <v>5194</v>
      </c>
      <c r="E10510" s="1">
        <v>45642</v>
      </c>
      <c r="F10510" t="str">
        <v>Marketing</v>
      </c>
      <c r="G10510" t="str">
        <v>Salaries</v>
      </c>
      <c r="H10510" s="10">
        <v>7988</v>
      </c>
    </row>
    <row r="10511" spans="1:8" x14ac:dyDescent="0.3">
      <c r="A10511" s="1">
        <v>45642</v>
      </c>
      <c r="B10511" t="str">
        <v>Marketing</v>
      </c>
      <c r="C10511" t="str">
        <v>Rent</v>
      </c>
      <c r="D10511" s="10">
        <v>14060</v>
      </c>
      <c r="E10511" s="1">
        <v>45642</v>
      </c>
      <c r="F10511" t="str">
        <v>Marketing</v>
      </c>
      <c r="G10511" t="str">
        <v>Rent</v>
      </c>
      <c r="H10511" s="10">
        <v>11331</v>
      </c>
    </row>
    <row r="10512" spans="1:8" x14ac:dyDescent="0.3">
      <c r="A10512" s="1">
        <v>45642</v>
      </c>
      <c r="B10512" t="str">
        <v>Marketing</v>
      </c>
      <c r="C10512" t="str">
        <v>Marketing Spend</v>
      </c>
      <c r="D10512" s="10">
        <v>23396</v>
      </c>
      <c r="E10512" s="1">
        <v>45642</v>
      </c>
      <c r="F10512" t="str">
        <v>Marketing</v>
      </c>
      <c r="G10512" t="str">
        <v>Marketing Spend</v>
      </c>
      <c r="H10512" s="10">
        <v>21319</v>
      </c>
    </row>
    <row r="10513" spans="1:8" x14ac:dyDescent="0.3">
      <c r="A10513" s="1">
        <v>45642</v>
      </c>
      <c r="B10513" t="str">
        <v>Marketing</v>
      </c>
      <c r="C10513" t="str">
        <v>Software Licenses</v>
      </c>
      <c r="D10513" s="10">
        <v>14226</v>
      </c>
      <c r="E10513" s="1">
        <v>45642</v>
      </c>
      <c r="F10513" t="str">
        <v>Marketing</v>
      </c>
      <c r="G10513" t="str">
        <v>Software Licenses</v>
      </c>
      <c r="H10513" s="10">
        <v>16183</v>
      </c>
    </row>
    <row r="10514" spans="1:8" x14ac:dyDescent="0.3">
      <c r="A10514" s="1">
        <v>45642</v>
      </c>
      <c r="B10514" t="str">
        <v>Finance</v>
      </c>
      <c r="C10514" t="str">
        <v>Product Revenue</v>
      </c>
      <c r="D10514" s="10">
        <v>11234</v>
      </c>
      <c r="E10514" s="1">
        <v>45642</v>
      </c>
      <c r="F10514" t="str">
        <v>Finance</v>
      </c>
      <c r="G10514" t="str">
        <v>Product Revenue</v>
      </c>
      <c r="H10514" s="10">
        <v>12628</v>
      </c>
    </row>
    <row r="10515" spans="1:8" x14ac:dyDescent="0.3">
      <c r="A10515" s="1">
        <v>45642</v>
      </c>
      <c r="B10515" t="str">
        <v>Finance</v>
      </c>
      <c r="C10515" t="str">
        <v>Service Revenue</v>
      </c>
      <c r="D10515" s="10">
        <v>14294</v>
      </c>
      <c r="E10515" s="1">
        <v>45642</v>
      </c>
      <c r="F10515" t="str">
        <v>Finance</v>
      </c>
      <c r="G10515" t="str">
        <v>Service Revenue</v>
      </c>
      <c r="H10515" s="10">
        <v>12033</v>
      </c>
    </row>
    <row r="10516" spans="1:8" x14ac:dyDescent="0.3">
      <c r="A10516" s="1">
        <v>45642</v>
      </c>
      <c r="B10516" t="str">
        <v>Finance</v>
      </c>
      <c r="C10516" t="str">
        <v>Salaries</v>
      </c>
      <c r="D10516" s="10">
        <v>2826</v>
      </c>
      <c r="E10516" s="1">
        <v>45642</v>
      </c>
      <c r="F10516" t="str">
        <v>Finance</v>
      </c>
      <c r="G10516" t="str">
        <v>Salaries</v>
      </c>
      <c r="H10516" s="10">
        <v>1798</v>
      </c>
    </row>
    <row r="10517" spans="1:8" x14ac:dyDescent="0.3">
      <c r="A10517" s="1">
        <v>45642</v>
      </c>
      <c r="B10517" t="str">
        <v>Finance</v>
      </c>
      <c r="C10517" t="str">
        <v>Rent</v>
      </c>
      <c r="D10517" s="10">
        <v>1864</v>
      </c>
      <c r="E10517" s="1">
        <v>45642</v>
      </c>
      <c r="F10517" t="str">
        <v>Finance</v>
      </c>
      <c r="G10517" t="str">
        <v>Rent</v>
      </c>
      <c r="H10517" s="10">
        <v>1594</v>
      </c>
    </row>
    <row r="10518" spans="1:8" x14ac:dyDescent="0.3">
      <c r="A10518" s="1">
        <v>45642</v>
      </c>
      <c r="B10518" t="str">
        <v>Finance</v>
      </c>
      <c r="C10518" t="str">
        <v>Marketing Spend</v>
      </c>
      <c r="D10518" s="10">
        <v>5523</v>
      </c>
      <c r="E10518" s="1">
        <v>45642</v>
      </c>
      <c r="F10518" t="str">
        <v>Finance</v>
      </c>
      <c r="G10518" t="str">
        <v>Marketing Spend</v>
      </c>
      <c r="H10518" s="10">
        <v>4087</v>
      </c>
    </row>
    <row r="10519" spans="1:8" x14ac:dyDescent="0.3">
      <c r="A10519" s="1">
        <v>45642</v>
      </c>
      <c r="B10519" t="str">
        <v>Finance</v>
      </c>
      <c r="C10519" t="str">
        <v>Software Licenses</v>
      </c>
      <c r="D10519" s="10">
        <v>19947</v>
      </c>
      <c r="E10519" s="1">
        <v>45642</v>
      </c>
      <c r="F10519" t="str">
        <v>Finance</v>
      </c>
      <c r="G10519" t="str">
        <v>Software Licenses</v>
      </c>
      <c r="H10519" s="10">
        <v>19283</v>
      </c>
    </row>
    <row r="10520" spans="1:8" x14ac:dyDescent="0.3">
      <c r="A10520" s="1">
        <v>45642</v>
      </c>
      <c r="B10520" t="str">
        <v>IT</v>
      </c>
      <c r="C10520" t="str">
        <v>Product Revenue</v>
      </c>
      <c r="D10520" s="10">
        <v>13507</v>
      </c>
      <c r="E10520" s="1">
        <v>45642</v>
      </c>
      <c r="F10520" t="str">
        <v>IT</v>
      </c>
      <c r="G10520" t="str">
        <v>Product Revenue</v>
      </c>
      <c r="H10520" s="10">
        <v>15049</v>
      </c>
    </row>
    <row r="10521" spans="1:8" x14ac:dyDescent="0.3">
      <c r="A10521" s="1">
        <v>45642</v>
      </c>
      <c r="B10521" t="str">
        <v>IT</v>
      </c>
      <c r="C10521" t="str">
        <v>Service Revenue</v>
      </c>
      <c r="D10521" s="10">
        <v>2799</v>
      </c>
      <c r="E10521" s="1">
        <v>45642</v>
      </c>
      <c r="F10521" t="str">
        <v>IT</v>
      </c>
      <c r="G10521" t="str">
        <v>Service Revenue</v>
      </c>
      <c r="H10521" s="10">
        <v>3887</v>
      </c>
    </row>
    <row r="10522" spans="1:8" x14ac:dyDescent="0.3">
      <c r="A10522" s="1">
        <v>45642</v>
      </c>
      <c r="B10522" t="str">
        <v>IT</v>
      </c>
      <c r="C10522" t="str">
        <v>Salaries</v>
      </c>
      <c r="D10522" s="10">
        <v>16417</v>
      </c>
      <c r="E10522" s="1">
        <v>45642</v>
      </c>
      <c r="F10522" t="str">
        <v>IT</v>
      </c>
      <c r="G10522" t="str">
        <v>Salaries</v>
      </c>
      <c r="H10522" s="10">
        <v>16889</v>
      </c>
    </row>
    <row r="10523" spans="1:8" x14ac:dyDescent="0.3">
      <c r="A10523" s="1">
        <v>45642</v>
      </c>
      <c r="B10523" t="str">
        <v>IT</v>
      </c>
      <c r="C10523" t="str">
        <v>Rent</v>
      </c>
      <c r="D10523" s="10">
        <v>1104</v>
      </c>
      <c r="E10523" s="1">
        <v>45642</v>
      </c>
      <c r="F10523" t="str">
        <v>IT</v>
      </c>
      <c r="G10523" t="str">
        <v>Rent</v>
      </c>
      <c r="H10523" s="10">
        <v>2705</v>
      </c>
    </row>
    <row r="10524" spans="1:8" x14ac:dyDescent="0.3">
      <c r="A10524" s="1">
        <v>45642</v>
      </c>
      <c r="B10524" t="str">
        <v>IT</v>
      </c>
      <c r="C10524" t="str">
        <v>Marketing Spend</v>
      </c>
      <c r="D10524" s="10">
        <v>2565</v>
      </c>
      <c r="E10524" s="1">
        <v>45642</v>
      </c>
      <c r="F10524" t="str">
        <v>IT</v>
      </c>
      <c r="G10524" t="str">
        <v>Marketing Spend</v>
      </c>
      <c r="H10524" s="10">
        <v>5146</v>
      </c>
    </row>
    <row r="10525" spans="1:8" x14ac:dyDescent="0.3">
      <c r="A10525" s="1">
        <v>45642</v>
      </c>
      <c r="B10525" t="str">
        <v>IT</v>
      </c>
      <c r="C10525" t="str">
        <v>Software Licenses</v>
      </c>
      <c r="D10525" s="10">
        <v>17453</v>
      </c>
      <c r="E10525" s="1">
        <v>45642</v>
      </c>
      <c r="F10525" t="str">
        <v>IT</v>
      </c>
      <c r="G10525" t="str">
        <v>Software Licenses</v>
      </c>
      <c r="H10525" s="10">
        <v>16280</v>
      </c>
    </row>
    <row r="10526" spans="1:8" x14ac:dyDescent="0.3">
      <c r="A10526" s="1">
        <v>45642</v>
      </c>
      <c r="B10526" t="str">
        <v>HR</v>
      </c>
      <c r="C10526" t="str">
        <v>Product Revenue</v>
      </c>
      <c r="D10526" s="10">
        <v>6035</v>
      </c>
      <c r="E10526" s="1">
        <v>45642</v>
      </c>
      <c r="F10526" t="str">
        <v>HR</v>
      </c>
      <c r="G10526" t="str">
        <v>Product Revenue</v>
      </c>
      <c r="H10526" s="10">
        <v>6826</v>
      </c>
    </row>
    <row r="10527" spans="1:8" x14ac:dyDescent="0.3">
      <c r="A10527" s="1">
        <v>45642</v>
      </c>
      <c r="B10527" t="str">
        <v>HR</v>
      </c>
      <c r="C10527" t="str">
        <v>Service Revenue</v>
      </c>
      <c r="D10527" s="10">
        <v>13814</v>
      </c>
      <c r="E10527" s="1">
        <v>45642</v>
      </c>
      <c r="F10527" t="str">
        <v>HR</v>
      </c>
      <c r="G10527" t="str">
        <v>Service Revenue</v>
      </c>
      <c r="H10527" s="10">
        <v>12855</v>
      </c>
    </row>
    <row r="10528" spans="1:8" x14ac:dyDescent="0.3">
      <c r="A10528" s="1">
        <v>45642</v>
      </c>
      <c r="B10528" t="str">
        <v>HR</v>
      </c>
      <c r="C10528" t="str">
        <v>Salaries</v>
      </c>
      <c r="D10528" s="10">
        <v>19866</v>
      </c>
      <c r="E10528" s="1">
        <v>45642</v>
      </c>
      <c r="F10528" t="str">
        <v>HR</v>
      </c>
      <c r="G10528" t="str">
        <v>Salaries</v>
      </c>
      <c r="H10528" s="10">
        <v>18022</v>
      </c>
    </row>
    <row r="10529" spans="1:8" x14ac:dyDescent="0.3">
      <c r="A10529" s="1">
        <v>45642</v>
      </c>
      <c r="B10529" t="str">
        <v>HR</v>
      </c>
      <c r="C10529" t="str">
        <v>Rent</v>
      </c>
      <c r="D10529" s="10">
        <v>11417</v>
      </c>
      <c r="E10529" s="1">
        <v>45642</v>
      </c>
      <c r="F10529" t="str">
        <v>HR</v>
      </c>
      <c r="G10529" t="str">
        <v>Rent</v>
      </c>
      <c r="H10529" s="10">
        <v>13047</v>
      </c>
    </row>
    <row r="10530" spans="1:8" x14ac:dyDescent="0.3">
      <c r="A10530" s="1">
        <v>45642</v>
      </c>
      <c r="B10530" t="str">
        <v>HR</v>
      </c>
      <c r="C10530" t="str">
        <v>Marketing Spend</v>
      </c>
      <c r="D10530" s="10">
        <v>1366</v>
      </c>
      <c r="E10530" s="1">
        <v>45642</v>
      </c>
      <c r="F10530" t="str">
        <v>HR</v>
      </c>
      <c r="G10530" t="str">
        <v>Marketing Spend</v>
      </c>
      <c r="H10530" s="10">
        <v>-699</v>
      </c>
    </row>
    <row r="10531" spans="1:8" x14ac:dyDescent="0.3">
      <c r="A10531" s="1">
        <v>45642</v>
      </c>
      <c r="B10531" t="str">
        <v>HR</v>
      </c>
      <c r="C10531" t="str">
        <v>Software Licenses</v>
      </c>
      <c r="D10531" s="10">
        <v>19102</v>
      </c>
      <c r="E10531" s="1">
        <v>45642</v>
      </c>
      <c r="F10531" t="str">
        <v>HR</v>
      </c>
      <c r="G10531" t="str">
        <v>Software Licenses</v>
      </c>
      <c r="H10531" s="10">
        <v>19034</v>
      </c>
    </row>
    <row r="10532" spans="1:8" x14ac:dyDescent="0.3">
      <c r="A10532" s="1">
        <v>45643</v>
      </c>
      <c r="B10532" t="str">
        <v>Sales</v>
      </c>
      <c r="C10532" t="str">
        <v>Product Revenue</v>
      </c>
      <c r="D10532" s="10">
        <v>7333</v>
      </c>
      <c r="E10532" s="1">
        <v>45643</v>
      </c>
      <c r="F10532" t="str">
        <v>Sales</v>
      </c>
      <c r="G10532" t="str">
        <v>Product Revenue</v>
      </c>
      <c r="H10532" s="10">
        <v>9320</v>
      </c>
    </row>
    <row r="10533" spans="1:8" x14ac:dyDescent="0.3">
      <c r="A10533" s="1">
        <v>45643</v>
      </c>
      <c r="B10533" t="str">
        <v>Sales</v>
      </c>
      <c r="C10533" t="str">
        <v>Service Revenue</v>
      </c>
      <c r="D10533" s="10">
        <v>13876</v>
      </c>
      <c r="E10533" s="1">
        <v>45643</v>
      </c>
      <c r="F10533" t="str">
        <v>Sales</v>
      </c>
      <c r="G10533" t="str">
        <v>Service Revenue</v>
      </c>
      <c r="H10533" s="10">
        <v>15857</v>
      </c>
    </row>
    <row r="10534" spans="1:8" x14ac:dyDescent="0.3">
      <c r="A10534" s="1">
        <v>45643</v>
      </c>
      <c r="B10534" t="str">
        <v>Sales</v>
      </c>
      <c r="C10534" t="str">
        <v>Salaries</v>
      </c>
      <c r="D10534" s="10">
        <v>17623</v>
      </c>
      <c r="E10534" s="1">
        <v>45643</v>
      </c>
      <c r="F10534" t="str">
        <v>Sales</v>
      </c>
      <c r="G10534" t="str">
        <v>Salaries</v>
      </c>
      <c r="H10534" s="10">
        <v>18352</v>
      </c>
    </row>
    <row r="10535" spans="1:8" x14ac:dyDescent="0.3">
      <c r="A10535" s="1">
        <v>45643</v>
      </c>
      <c r="B10535" t="str">
        <v>Sales</v>
      </c>
      <c r="C10535" t="str">
        <v>Rent</v>
      </c>
      <c r="D10535" s="10">
        <v>2781</v>
      </c>
      <c r="E10535" s="1">
        <v>45643</v>
      </c>
      <c r="F10535" t="str">
        <v>Sales</v>
      </c>
      <c r="G10535" t="str">
        <v>Rent</v>
      </c>
      <c r="H10535" s="10">
        <v>2396</v>
      </c>
    </row>
    <row r="10536" spans="1:8" x14ac:dyDescent="0.3">
      <c r="A10536" s="1">
        <v>45643</v>
      </c>
      <c r="B10536" t="str">
        <v>Sales</v>
      </c>
      <c r="C10536" t="str">
        <v>Marketing Spend</v>
      </c>
      <c r="D10536" s="10">
        <v>10923</v>
      </c>
      <c r="E10536" s="1">
        <v>45643</v>
      </c>
      <c r="F10536" t="str">
        <v>Sales</v>
      </c>
      <c r="G10536" t="str">
        <v>Marketing Spend</v>
      </c>
      <c r="H10536" s="10">
        <v>11046</v>
      </c>
    </row>
    <row r="10537" spans="1:8" x14ac:dyDescent="0.3">
      <c r="A10537" s="1">
        <v>45643</v>
      </c>
      <c r="B10537" t="str">
        <v>Sales</v>
      </c>
      <c r="C10537" t="str">
        <v>Software Licenses</v>
      </c>
      <c r="D10537" s="10">
        <v>5865</v>
      </c>
      <c r="E10537" s="1">
        <v>45643</v>
      </c>
      <c r="F10537" t="str">
        <v>Sales</v>
      </c>
      <c r="G10537" t="str">
        <v>Software Licenses</v>
      </c>
      <c r="H10537" s="10">
        <v>3193</v>
      </c>
    </row>
    <row r="10538" spans="1:8" x14ac:dyDescent="0.3">
      <c r="A10538" s="1">
        <v>45643</v>
      </c>
      <c r="B10538" t="str">
        <v>Marketing</v>
      </c>
      <c r="C10538" t="str">
        <v>Product Revenue</v>
      </c>
      <c r="D10538" s="10">
        <v>12237</v>
      </c>
      <c r="E10538" s="1">
        <v>45643</v>
      </c>
      <c r="F10538" t="str">
        <v>Marketing</v>
      </c>
      <c r="G10538" t="str">
        <v>Product Revenue</v>
      </c>
      <c r="H10538" s="10">
        <v>15008</v>
      </c>
    </row>
    <row r="10539" spans="1:8" x14ac:dyDescent="0.3">
      <c r="A10539" s="1">
        <v>45643</v>
      </c>
      <c r="B10539" t="str">
        <v>Marketing</v>
      </c>
      <c r="C10539" t="str">
        <v>Service Revenue</v>
      </c>
      <c r="D10539" s="10">
        <v>9598</v>
      </c>
      <c r="E10539" s="1">
        <v>45643</v>
      </c>
      <c r="F10539" t="str">
        <v>Marketing</v>
      </c>
      <c r="G10539" t="str">
        <v>Service Revenue</v>
      </c>
      <c r="H10539" s="10">
        <v>10620</v>
      </c>
    </row>
    <row r="10540" spans="1:8" x14ac:dyDescent="0.3">
      <c r="A10540" s="1">
        <v>45643</v>
      </c>
      <c r="B10540" t="str">
        <v>Marketing</v>
      </c>
      <c r="C10540" t="str">
        <v>Salaries</v>
      </c>
      <c r="D10540" s="10">
        <v>9707</v>
      </c>
      <c r="E10540" s="1">
        <v>45643</v>
      </c>
      <c r="F10540" t="str">
        <v>Marketing</v>
      </c>
      <c r="G10540" t="str">
        <v>Salaries</v>
      </c>
      <c r="H10540" s="10">
        <v>12300</v>
      </c>
    </row>
    <row r="10541" spans="1:8" x14ac:dyDescent="0.3">
      <c r="A10541" s="1">
        <v>45643</v>
      </c>
      <c r="B10541" t="str">
        <v>Marketing</v>
      </c>
      <c r="C10541" t="str">
        <v>Rent</v>
      </c>
      <c r="D10541" s="10">
        <v>6137</v>
      </c>
      <c r="E10541" s="1">
        <v>45643</v>
      </c>
      <c r="F10541" t="str">
        <v>Marketing</v>
      </c>
      <c r="G10541" t="str">
        <v>Rent</v>
      </c>
      <c r="H10541" s="10">
        <v>5943</v>
      </c>
    </row>
    <row r="10542" spans="1:8" x14ac:dyDescent="0.3">
      <c r="A10542" s="1">
        <v>45643</v>
      </c>
      <c r="B10542" t="str">
        <v>Marketing</v>
      </c>
      <c r="C10542" t="str">
        <v>Marketing Spend</v>
      </c>
      <c r="D10542" s="10">
        <v>19538</v>
      </c>
      <c r="E10542" s="1">
        <v>45643</v>
      </c>
      <c r="F10542" t="str">
        <v>Marketing</v>
      </c>
      <c r="G10542" t="str">
        <v>Marketing Spend</v>
      </c>
      <c r="H10542" s="10">
        <v>16540</v>
      </c>
    </row>
    <row r="10543" spans="1:8" x14ac:dyDescent="0.3">
      <c r="A10543" s="1">
        <v>45643</v>
      </c>
      <c r="B10543" t="str">
        <v>Marketing</v>
      </c>
      <c r="C10543" t="str">
        <v>Software Licenses</v>
      </c>
      <c r="D10543" s="10">
        <v>6135</v>
      </c>
      <c r="E10543" s="1">
        <v>45643</v>
      </c>
      <c r="F10543" t="str">
        <v>Marketing</v>
      </c>
      <c r="G10543" t="str">
        <v>Software Licenses</v>
      </c>
      <c r="H10543" s="10">
        <v>4695</v>
      </c>
    </row>
    <row r="10544" spans="1:8" x14ac:dyDescent="0.3">
      <c r="A10544" s="1">
        <v>45643</v>
      </c>
      <c r="B10544" t="str">
        <v>Finance</v>
      </c>
      <c r="C10544" t="str">
        <v>Product Revenue</v>
      </c>
      <c r="D10544" s="10">
        <v>7480</v>
      </c>
      <c r="E10544" s="1">
        <v>45643</v>
      </c>
      <c r="F10544" t="str">
        <v>Finance</v>
      </c>
      <c r="G10544" t="str">
        <v>Product Revenue</v>
      </c>
      <c r="H10544" s="10">
        <v>9168</v>
      </c>
    </row>
    <row r="10545" spans="1:8" x14ac:dyDescent="0.3">
      <c r="A10545" s="1">
        <v>45643</v>
      </c>
      <c r="B10545" t="str">
        <v>Finance</v>
      </c>
      <c r="C10545" t="str">
        <v>Service Revenue</v>
      </c>
      <c r="D10545" s="10">
        <v>22388</v>
      </c>
      <c r="E10545" s="1">
        <v>45643</v>
      </c>
      <c r="F10545" t="str">
        <v>Finance</v>
      </c>
      <c r="G10545" t="str">
        <v>Service Revenue</v>
      </c>
      <c r="H10545" s="10">
        <v>21046</v>
      </c>
    </row>
    <row r="10546" spans="1:8" x14ac:dyDescent="0.3">
      <c r="A10546" s="1">
        <v>45643</v>
      </c>
      <c r="B10546" t="str">
        <v>Finance</v>
      </c>
      <c r="C10546" t="str">
        <v>Salaries</v>
      </c>
      <c r="D10546" s="10">
        <v>13800</v>
      </c>
      <c r="E10546" s="1">
        <v>45643</v>
      </c>
      <c r="F10546" t="str">
        <v>Finance</v>
      </c>
      <c r="G10546" t="str">
        <v>Salaries</v>
      </c>
      <c r="H10546" s="10">
        <v>14859</v>
      </c>
    </row>
    <row r="10547" spans="1:8" x14ac:dyDescent="0.3">
      <c r="A10547" s="1">
        <v>45643</v>
      </c>
      <c r="B10547" t="str">
        <v>Finance</v>
      </c>
      <c r="C10547" t="str">
        <v>Rent</v>
      </c>
      <c r="D10547" s="10">
        <v>1548</v>
      </c>
      <c r="E10547" s="1">
        <v>45643</v>
      </c>
      <c r="F10547" t="str">
        <v>Finance</v>
      </c>
      <c r="G10547" t="str">
        <v>Rent</v>
      </c>
      <c r="H10547" s="10">
        <v>4534</v>
      </c>
    </row>
    <row r="10548" spans="1:8" x14ac:dyDescent="0.3">
      <c r="A10548" s="1">
        <v>45643</v>
      </c>
      <c r="B10548" t="str">
        <v>Finance</v>
      </c>
      <c r="C10548" t="str">
        <v>Marketing Spend</v>
      </c>
      <c r="D10548" s="10">
        <v>7289</v>
      </c>
      <c r="E10548" s="1">
        <v>45643</v>
      </c>
      <c r="F10548" t="str">
        <v>Finance</v>
      </c>
      <c r="G10548" t="str">
        <v>Marketing Spend</v>
      </c>
      <c r="H10548" s="10">
        <v>9818</v>
      </c>
    </row>
    <row r="10549" spans="1:8" x14ac:dyDescent="0.3">
      <c r="A10549" s="1">
        <v>45643</v>
      </c>
      <c r="B10549" t="str">
        <v>Finance</v>
      </c>
      <c r="C10549" t="str">
        <v>Software Licenses</v>
      </c>
      <c r="D10549" s="10">
        <v>747</v>
      </c>
      <c r="E10549" s="1">
        <v>45643</v>
      </c>
      <c r="F10549" t="str">
        <v>Finance</v>
      </c>
      <c r="G10549" t="str">
        <v>Software Licenses</v>
      </c>
      <c r="H10549" s="10">
        <v>2106</v>
      </c>
    </row>
    <row r="10550" spans="1:8" x14ac:dyDescent="0.3">
      <c r="A10550" s="1">
        <v>45643</v>
      </c>
      <c r="B10550" t="str">
        <v>IT</v>
      </c>
      <c r="C10550" t="str">
        <v>Product Revenue</v>
      </c>
      <c r="D10550" s="10">
        <v>14111</v>
      </c>
      <c r="E10550" s="1">
        <v>45643</v>
      </c>
      <c r="F10550" t="str">
        <v>IT</v>
      </c>
      <c r="G10550" t="str">
        <v>Product Revenue</v>
      </c>
      <c r="H10550" s="10">
        <v>15209</v>
      </c>
    </row>
    <row r="10551" spans="1:8" x14ac:dyDescent="0.3">
      <c r="A10551" s="1">
        <v>45643</v>
      </c>
      <c r="B10551" t="str">
        <v>IT</v>
      </c>
      <c r="C10551" t="str">
        <v>Service Revenue</v>
      </c>
      <c r="D10551" s="10">
        <v>8950</v>
      </c>
      <c r="E10551" s="1">
        <v>45643</v>
      </c>
      <c r="F10551" t="str">
        <v>IT</v>
      </c>
      <c r="G10551" t="str">
        <v>Service Revenue</v>
      </c>
      <c r="H10551" s="10">
        <v>11866</v>
      </c>
    </row>
    <row r="10552" spans="1:8" x14ac:dyDescent="0.3">
      <c r="A10552" s="1">
        <v>45643</v>
      </c>
      <c r="B10552" t="str">
        <v>IT</v>
      </c>
      <c r="C10552" t="str">
        <v>Salaries</v>
      </c>
      <c r="D10552" s="10">
        <v>20005</v>
      </c>
      <c r="E10552" s="1">
        <v>45643</v>
      </c>
      <c r="F10552" t="str">
        <v>IT</v>
      </c>
      <c r="G10552" t="str">
        <v>Salaries</v>
      </c>
      <c r="H10552" s="10">
        <v>19497</v>
      </c>
    </row>
    <row r="10553" spans="1:8" x14ac:dyDescent="0.3">
      <c r="A10553" s="1">
        <v>45643</v>
      </c>
      <c r="B10553" t="str">
        <v>IT</v>
      </c>
      <c r="C10553" t="str">
        <v>Rent</v>
      </c>
      <c r="D10553" s="10">
        <v>3898</v>
      </c>
      <c r="E10553" s="1">
        <v>45643</v>
      </c>
      <c r="F10553" t="str">
        <v>IT</v>
      </c>
      <c r="G10553" t="str">
        <v>Rent</v>
      </c>
      <c r="H10553" s="10">
        <v>1477</v>
      </c>
    </row>
    <row r="10554" spans="1:8" x14ac:dyDescent="0.3">
      <c r="A10554" s="1">
        <v>45643</v>
      </c>
      <c r="B10554" t="str">
        <v>IT</v>
      </c>
      <c r="C10554" t="str">
        <v>Marketing Spend</v>
      </c>
      <c r="D10554" s="10">
        <v>13324</v>
      </c>
      <c r="E10554" s="1">
        <v>45643</v>
      </c>
      <c r="F10554" t="str">
        <v>IT</v>
      </c>
      <c r="G10554" t="str">
        <v>Marketing Spend</v>
      </c>
      <c r="H10554" s="10">
        <v>15024</v>
      </c>
    </row>
    <row r="10555" spans="1:8" x14ac:dyDescent="0.3">
      <c r="A10555" s="1">
        <v>45643</v>
      </c>
      <c r="B10555" t="str">
        <v>IT</v>
      </c>
      <c r="C10555" t="str">
        <v>Software Licenses</v>
      </c>
      <c r="D10555" s="10">
        <v>21024</v>
      </c>
      <c r="E10555" s="1">
        <v>45643</v>
      </c>
      <c r="F10555" t="str">
        <v>IT</v>
      </c>
      <c r="G10555" t="str">
        <v>Software Licenses</v>
      </c>
      <c r="H10555" s="10">
        <v>22075</v>
      </c>
    </row>
    <row r="10556" spans="1:8" x14ac:dyDescent="0.3">
      <c r="A10556" s="1">
        <v>45643</v>
      </c>
      <c r="B10556" t="str">
        <v>HR</v>
      </c>
      <c r="C10556" t="str">
        <v>Product Revenue</v>
      </c>
      <c r="D10556" s="10">
        <v>17929</v>
      </c>
      <c r="E10556" s="1">
        <v>45643</v>
      </c>
      <c r="F10556" t="str">
        <v>HR</v>
      </c>
      <c r="G10556" t="str">
        <v>Product Revenue</v>
      </c>
      <c r="H10556" s="10">
        <v>15746</v>
      </c>
    </row>
    <row r="10557" spans="1:8" x14ac:dyDescent="0.3">
      <c r="A10557" s="1">
        <v>45643</v>
      </c>
      <c r="B10557" t="str">
        <v>HR</v>
      </c>
      <c r="C10557" t="str">
        <v>Service Revenue</v>
      </c>
      <c r="D10557" s="10">
        <v>15747</v>
      </c>
      <c r="E10557" s="1">
        <v>45643</v>
      </c>
      <c r="F10557" t="str">
        <v>HR</v>
      </c>
      <c r="G10557" t="str">
        <v>Service Revenue</v>
      </c>
      <c r="H10557" s="10">
        <v>15833</v>
      </c>
    </row>
    <row r="10558" spans="1:8" x14ac:dyDescent="0.3">
      <c r="A10558" s="1">
        <v>45643</v>
      </c>
      <c r="B10558" t="str">
        <v>HR</v>
      </c>
      <c r="C10558" t="str">
        <v>Salaries</v>
      </c>
      <c r="D10558" s="10">
        <v>24902</v>
      </c>
      <c r="E10558" s="1">
        <v>45643</v>
      </c>
      <c r="F10558" t="str">
        <v>HR</v>
      </c>
      <c r="G10558" t="str">
        <v>Salaries</v>
      </c>
      <c r="H10558" s="10">
        <v>25944</v>
      </c>
    </row>
    <row r="10559" spans="1:8" x14ac:dyDescent="0.3">
      <c r="A10559" s="1">
        <v>45643</v>
      </c>
      <c r="B10559" t="str">
        <v>HR</v>
      </c>
      <c r="C10559" t="str">
        <v>Rent</v>
      </c>
      <c r="D10559" s="10">
        <v>7991</v>
      </c>
      <c r="E10559" s="1">
        <v>45643</v>
      </c>
      <c r="F10559" t="str">
        <v>HR</v>
      </c>
      <c r="G10559" t="str">
        <v>Rent</v>
      </c>
      <c r="H10559" s="10">
        <v>6644</v>
      </c>
    </row>
    <row r="10560" spans="1:8" x14ac:dyDescent="0.3">
      <c r="A10560" s="1">
        <v>45643</v>
      </c>
      <c r="B10560" t="str">
        <v>HR</v>
      </c>
      <c r="C10560" t="str">
        <v>Marketing Spend</v>
      </c>
      <c r="D10560" s="10">
        <v>24874</v>
      </c>
      <c r="E10560" s="1">
        <v>45643</v>
      </c>
      <c r="F10560" t="str">
        <v>HR</v>
      </c>
      <c r="G10560" t="str">
        <v>Marketing Spend</v>
      </c>
      <c r="H10560" s="10">
        <v>24870</v>
      </c>
    </row>
    <row r="10561" spans="1:8" x14ac:dyDescent="0.3">
      <c r="A10561" s="1">
        <v>45643</v>
      </c>
      <c r="B10561" t="str">
        <v>HR</v>
      </c>
      <c r="C10561" t="str">
        <v>Software Licenses</v>
      </c>
      <c r="D10561" s="10">
        <v>3431</v>
      </c>
      <c r="E10561" s="1">
        <v>45643</v>
      </c>
      <c r="F10561" t="str">
        <v>HR</v>
      </c>
      <c r="G10561" t="str">
        <v>Software Licenses</v>
      </c>
      <c r="H10561" s="10">
        <v>5927</v>
      </c>
    </row>
    <row r="10562" spans="1:8" x14ac:dyDescent="0.3">
      <c r="A10562" s="1">
        <v>45644</v>
      </c>
      <c r="B10562" t="str">
        <v>Sales</v>
      </c>
      <c r="C10562" t="str">
        <v>Product Revenue</v>
      </c>
      <c r="D10562" s="10">
        <v>22260</v>
      </c>
      <c r="E10562" s="1">
        <v>45644</v>
      </c>
      <c r="F10562" t="str">
        <v>Sales</v>
      </c>
      <c r="G10562" t="str">
        <v>Product Revenue</v>
      </c>
      <c r="H10562" s="10">
        <v>20926</v>
      </c>
    </row>
    <row r="10563" spans="1:8" x14ac:dyDescent="0.3">
      <c r="A10563" s="1">
        <v>45644</v>
      </c>
      <c r="B10563" t="str">
        <v>Sales</v>
      </c>
      <c r="C10563" t="str">
        <v>Service Revenue</v>
      </c>
      <c r="D10563" s="10">
        <v>21231</v>
      </c>
      <c r="E10563" s="1">
        <v>45644</v>
      </c>
      <c r="F10563" t="str">
        <v>Sales</v>
      </c>
      <c r="G10563" t="str">
        <v>Service Revenue</v>
      </c>
      <c r="H10563" s="10">
        <v>20214</v>
      </c>
    </row>
    <row r="10564" spans="1:8" x14ac:dyDescent="0.3">
      <c r="A10564" s="1">
        <v>45644</v>
      </c>
      <c r="B10564" t="str">
        <v>Sales</v>
      </c>
      <c r="C10564" t="str">
        <v>Salaries</v>
      </c>
      <c r="D10564" s="10">
        <v>8255</v>
      </c>
      <c r="E10564" s="1">
        <v>45644</v>
      </c>
      <c r="F10564" t="str">
        <v>Sales</v>
      </c>
      <c r="G10564" t="str">
        <v>Salaries</v>
      </c>
      <c r="H10564" s="10">
        <v>5441</v>
      </c>
    </row>
    <row r="10565" spans="1:8" x14ac:dyDescent="0.3">
      <c r="A10565" s="1">
        <v>45644</v>
      </c>
      <c r="B10565" t="str">
        <v>Sales</v>
      </c>
      <c r="C10565" t="str">
        <v>Rent</v>
      </c>
      <c r="D10565" s="10">
        <v>12414</v>
      </c>
      <c r="E10565" s="1">
        <v>45644</v>
      </c>
      <c r="F10565" t="str">
        <v>Sales</v>
      </c>
      <c r="G10565" t="str">
        <v>Rent</v>
      </c>
      <c r="H10565" s="10">
        <v>9924</v>
      </c>
    </row>
    <row r="10566" spans="1:8" x14ac:dyDescent="0.3">
      <c r="A10566" s="1">
        <v>45644</v>
      </c>
      <c r="B10566" t="str">
        <v>Sales</v>
      </c>
      <c r="C10566" t="str">
        <v>Marketing Spend</v>
      </c>
      <c r="D10566" s="10">
        <v>868</v>
      </c>
      <c r="E10566" s="1">
        <v>45644</v>
      </c>
      <c r="F10566" t="str">
        <v>Sales</v>
      </c>
      <c r="G10566" t="str">
        <v>Marketing Spend</v>
      </c>
      <c r="H10566" s="10">
        <v>907</v>
      </c>
    </row>
    <row r="10567" spans="1:8" x14ac:dyDescent="0.3">
      <c r="A10567" s="1">
        <v>45644</v>
      </c>
      <c r="B10567" t="str">
        <v>Sales</v>
      </c>
      <c r="C10567" t="str">
        <v>Software Licenses</v>
      </c>
      <c r="D10567" s="10">
        <v>13513</v>
      </c>
      <c r="E10567" s="1">
        <v>45644</v>
      </c>
      <c r="F10567" t="str">
        <v>Sales</v>
      </c>
      <c r="G10567" t="str">
        <v>Software Licenses</v>
      </c>
      <c r="H10567" s="10">
        <v>12207</v>
      </c>
    </row>
    <row r="10568" spans="1:8" x14ac:dyDescent="0.3">
      <c r="A10568" s="1">
        <v>45644</v>
      </c>
      <c r="B10568" t="str">
        <v>Marketing</v>
      </c>
      <c r="C10568" t="str">
        <v>Product Revenue</v>
      </c>
      <c r="D10568" s="10">
        <v>8782</v>
      </c>
      <c r="E10568" s="1">
        <v>45644</v>
      </c>
      <c r="F10568" t="str">
        <v>Marketing</v>
      </c>
      <c r="G10568" t="str">
        <v>Product Revenue</v>
      </c>
      <c r="H10568" s="10">
        <v>8513</v>
      </c>
    </row>
    <row r="10569" spans="1:8" x14ac:dyDescent="0.3">
      <c r="A10569" s="1">
        <v>45644</v>
      </c>
      <c r="B10569" t="str">
        <v>Marketing</v>
      </c>
      <c r="C10569" t="str">
        <v>Service Revenue</v>
      </c>
      <c r="D10569" s="10">
        <v>12974</v>
      </c>
      <c r="E10569" s="1">
        <v>45644</v>
      </c>
      <c r="F10569" t="str">
        <v>Marketing</v>
      </c>
      <c r="G10569" t="str">
        <v>Service Revenue</v>
      </c>
      <c r="H10569" s="10">
        <v>14675</v>
      </c>
    </row>
    <row r="10570" spans="1:8" x14ac:dyDescent="0.3">
      <c r="A10570" s="1">
        <v>45644</v>
      </c>
      <c r="B10570" t="str">
        <v>Marketing</v>
      </c>
      <c r="C10570" t="str">
        <v>Salaries</v>
      </c>
      <c r="D10570" s="10">
        <v>3048</v>
      </c>
      <c r="E10570" s="1">
        <v>45644</v>
      </c>
      <c r="F10570" t="str">
        <v>Marketing</v>
      </c>
      <c r="G10570" t="str">
        <v>Salaries</v>
      </c>
      <c r="H10570" s="10">
        <v>3191</v>
      </c>
    </row>
    <row r="10571" spans="1:8" x14ac:dyDescent="0.3">
      <c r="A10571" s="1">
        <v>45644</v>
      </c>
      <c r="B10571" t="str">
        <v>Marketing</v>
      </c>
      <c r="C10571" t="str">
        <v>Rent</v>
      </c>
      <c r="D10571" s="10">
        <v>23662</v>
      </c>
      <c r="E10571" s="1">
        <v>45644</v>
      </c>
      <c r="F10571" t="str">
        <v>Marketing</v>
      </c>
      <c r="G10571" t="str">
        <v>Rent</v>
      </c>
      <c r="H10571" s="10">
        <v>23318</v>
      </c>
    </row>
    <row r="10572" spans="1:8" x14ac:dyDescent="0.3">
      <c r="A10572" s="1">
        <v>45644</v>
      </c>
      <c r="B10572" t="str">
        <v>Marketing</v>
      </c>
      <c r="C10572" t="str">
        <v>Marketing Spend</v>
      </c>
      <c r="D10572" s="10">
        <v>18064</v>
      </c>
      <c r="E10572" s="1">
        <v>45644</v>
      </c>
      <c r="F10572" t="str">
        <v>Marketing</v>
      </c>
      <c r="G10572" t="str">
        <v>Marketing Spend</v>
      </c>
      <c r="H10572" s="10">
        <v>18276</v>
      </c>
    </row>
    <row r="10573" spans="1:8" x14ac:dyDescent="0.3">
      <c r="A10573" s="1">
        <v>45644</v>
      </c>
      <c r="B10573" t="str">
        <v>Marketing</v>
      </c>
      <c r="C10573" t="str">
        <v>Software Licenses</v>
      </c>
      <c r="D10573" s="10">
        <v>22228</v>
      </c>
      <c r="E10573" s="1">
        <v>45644</v>
      </c>
      <c r="F10573" t="str">
        <v>Marketing</v>
      </c>
      <c r="G10573" t="str">
        <v>Software Licenses</v>
      </c>
      <c r="H10573" s="10">
        <v>24558</v>
      </c>
    </row>
    <row r="10574" spans="1:8" x14ac:dyDescent="0.3">
      <c r="A10574" s="1">
        <v>45644</v>
      </c>
      <c r="B10574" t="str">
        <v>Finance</v>
      </c>
      <c r="C10574" t="str">
        <v>Product Revenue</v>
      </c>
      <c r="D10574" s="10">
        <v>6495</v>
      </c>
      <c r="E10574" s="1">
        <v>45644</v>
      </c>
      <c r="F10574" t="str">
        <v>Finance</v>
      </c>
      <c r="G10574" t="str">
        <v>Product Revenue</v>
      </c>
      <c r="H10574" s="10">
        <v>7529</v>
      </c>
    </row>
    <row r="10575" spans="1:8" x14ac:dyDescent="0.3">
      <c r="A10575" s="1">
        <v>45644</v>
      </c>
      <c r="B10575" t="str">
        <v>Finance</v>
      </c>
      <c r="C10575" t="str">
        <v>Service Revenue</v>
      </c>
      <c r="D10575" s="10">
        <v>5983</v>
      </c>
      <c r="E10575" s="1">
        <v>45644</v>
      </c>
      <c r="F10575" t="str">
        <v>Finance</v>
      </c>
      <c r="G10575" t="str">
        <v>Service Revenue</v>
      </c>
      <c r="H10575" s="10">
        <v>5667</v>
      </c>
    </row>
    <row r="10576" spans="1:8" x14ac:dyDescent="0.3">
      <c r="A10576" s="1">
        <v>45644</v>
      </c>
      <c r="B10576" t="str">
        <v>Finance</v>
      </c>
      <c r="C10576" t="str">
        <v>Salaries</v>
      </c>
      <c r="D10576" s="10">
        <v>4923</v>
      </c>
      <c r="E10576" s="1">
        <v>45644</v>
      </c>
      <c r="F10576" t="str">
        <v>Finance</v>
      </c>
      <c r="G10576" t="str">
        <v>Salaries</v>
      </c>
      <c r="H10576" s="10">
        <v>3502</v>
      </c>
    </row>
    <row r="10577" spans="1:8" x14ac:dyDescent="0.3">
      <c r="A10577" s="1">
        <v>45644</v>
      </c>
      <c r="B10577" t="str">
        <v>Finance</v>
      </c>
      <c r="C10577" t="str">
        <v>Rent</v>
      </c>
      <c r="D10577" s="10">
        <v>2628</v>
      </c>
      <c r="E10577" s="1">
        <v>45644</v>
      </c>
      <c r="F10577" t="str">
        <v>Finance</v>
      </c>
      <c r="G10577" t="str">
        <v>Rent</v>
      </c>
      <c r="H10577" s="10">
        <v>4697</v>
      </c>
    </row>
    <row r="10578" spans="1:8" x14ac:dyDescent="0.3">
      <c r="A10578" s="1">
        <v>45644</v>
      </c>
      <c r="B10578" t="str">
        <v>Finance</v>
      </c>
      <c r="C10578" t="str">
        <v>Marketing Spend</v>
      </c>
      <c r="D10578" s="10">
        <v>12916</v>
      </c>
      <c r="E10578" s="1">
        <v>45644</v>
      </c>
      <c r="F10578" t="str">
        <v>Finance</v>
      </c>
      <c r="G10578" t="str">
        <v>Marketing Spend</v>
      </c>
      <c r="H10578" s="10">
        <v>14933</v>
      </c>
    </row>
    <row r="10579" spans="1:8" x14ac:dyDescent="0.3">
      <c r="A10579" s="1">
        <v>45644</v>
      </c>
      <c r="B10579" t="str">
        <v>Finance</v>
      </c>
      <c r="C10579" t="str">
        <v>Software Licenses</v>
      </c>
      <c r="D10579" s="10">
        <v>21179</v>
      </c>
      <c r="E10579" s="1">
        <v>45644</v>
      </c>
      <c r="F10579" t="str">
        <v>Finance</v>
      </c>
      <c r="G10579" t="str">
        <v>Software Licenses</v>
      </c>
      <c r="H10579" s="10">
        <v>20167</v>
      </c>
    </row>
    <row r="10580" spans="1:8" x14ac:dyDescent="0.3">
      <c r="A10580" s="1">
        <v>45644</v>
      </c>
      <c r="B10580" t="str">
        <v>IT</v>
      </c>
      <c r="C10580" t="str">
        <v>Product Revenue</v>
      </c>
      <c r="D10580" s="10">
        <v>21931</v>
      </c>
      <c r="E10580" s="1">
        <v>45644</v>
      </c>
      <c r="F10580" t="str">
        <v>IT</v>
      </c>
      <c r="G10580" t="str">
        <v>Product Revenue</v>
      </c>
      <c r="H10580" s="10">
        <v>23754</v>
      </c>
    </row>
    <row r="10581" spans="1:8" x14ac:dyDescent="0.3">
      <c r="A10581" s="1">
        <v>45644</v>
      </c>
      <c r="B10581" t="str">
        <v>IT</v>
      </c>
      <c r="C10581" t="str">
        <v>Service Revenue</v>
      </c>
      <c r="D10581" s="10">
        <v>8961</v>
      </c>
      <c r="E10581" s="1">
        <v>45644</v>
      </c>
      <c r="F10581" t="str">
        <v>IT</v>
      </c>
      <c r="G10581" t="str">
        <v>Service Revenue</v>
      </c>
      <c r="H10581" s="10">
        <v>11952</v>
      </c>
    </row>
    <row r="10582" spans="1:8" x14ac:dyDescent="0.3">
      <c r="A10582" s="1">
        <v>45644</v>
      </c>
      <c r="B10582" t="str">
        <v>IT</v>
      </c>
      <c r="C10582" t="str">
        <v>Salaries</v>
      </c>
      <c r="D10582" s="10">
        <v>15182</v>
      </c>
      <c r="E10582" s="1">
        <v>45644</v>
      </c>
      <c r="F10582" t="str">
        <v>IT</v>
      </c>
      <c r="G10582" t="str">
        <v>Salaries</v>
      </c>
      <c r="H10582" s="10">
        <v>15354</v>
      </c>
    </row>
    <row r="10583" spans="1:8" x14ac:dyDescent="0.3">
      <c r="A10583" s="1">
        <v>45644</v>
      </c>
      <c r="B10583" t="str">
        <v>IT</v>
      </c>
      <c r="C10583" t="str">
        <v>Rent</v>
      </c>
      <c r="D10583" s="10">
        <v>19809</v>
      </c>
      <c r="E10583" s="1">
        <v>45644</v>
      </c>
      <c r="F10583" t="str">
        <v>IT</v>
      </c>
      <c r="G10583" t="str">
        <v>Rent</v>
      </c>
      <c r="H10583" s="10">
        <v>21356</v>
      </c>
    </row>
    <row r="10584" spans="1:8" x14ac:dyDescent="0.3">
      <c r="A10584" s="1">
        <v>45644</v>
      </c>
      <c r="B10584" t="str">
        <v>IT</v>
      </c>
      <c r="C10584" t="str">
        <v>Marketing Spend</v>
      </c>
      <c r="D10584" s="10">
        <v>5764</v>
      </c>
      <c r="E10584" s="1">
        <v>45644</v>
      </c>
      <c r="F10584" t="str">
        <v>IT</v>
      </c>
      <c r="G10584" t="str">
        <v>Marketing Spend</v>
      </c>
      <c r="H10584" s="10">
        <v>7018</v>
      </c>
    </row>
    <row r="10585" spans="1:8" x14ac:dyDescent="0.3">
      <c r="A10585" s="1">
        <v>45644</v>
      </c>
      <c r="B10585" t="str">
        <v>IT</v>
      </c>
      <c r="C10585" t="str">
        <v>Software Licenses</v>
      </c>
      <c r="D10585" s="10">
        <v>24636</v>
      </c>
      <c r="E10585" s="1">
        <v>45644</v>
      </c>
      <c r="F10585" t="str">
        <v>IT</v>
      </c>
      <c r="G10585" t="str">
        <v>Software Licenses</v>
      </c>
      <c r="H10585" s="10">
        <v>23380</v>
      </c>
    </row>
    <row r="10586" spans="1:8" x14ac:dyDescent="0.3">
      <c r="A10586" s="1">
        <v>45644</v>
      </c>
      <c r="B10586" t="str">
        <v>HR</v>
      </c>
      <c r="C10586" t="str">
        <v>Product Revenue</v>
      </c>
      <c r="D10586" s="10">
        <v>14059</v>
      </c>
      <c r="E10586" s="1">
        <v>45644</v>
      </c>
      <c r="F10586" t="str">
        <v>HR</v>
      </c>
      <c r="G10586" t="str">
        <v>Product Revenue</v>
      </c>
      <c r="H10586" s="10">
        <v>16048</v>
      </c>
    </row>
    <row r="10587" spans="1:8" x14ac:dyDescent="0.3">
      <c r="A10587" s="1">
        <v>45644</v>
      </c>
      <c r="B10587" t="str">
        <v>HR</v>
      </c>
      <c r="C10587" t="str">
        <v>Service Revenue</v>
      </c>
      <c r="D10587" s="10">
        <v>2619</v>
      </c>
      <c r="E10587" s="1">
        <v>45644</v>
      </c>
      <c r="F10587" t="str">
        <v>HR</v>
      </c>
      <c r="G10587" t="str">
        <v>Service Revenue</v>
      </c>
      <c r="H10587" s="10">
        <v>4948</v>
      </c>
    </row>
    <row r="10588" spans="1:8" x14ac:dyDescent="0.3">
      <c r="A10588" s="1">
        <v>45644</v>
      </c>
      <c r="B10588" t="str">
        <v>HR</v>
      </c>
      <c r="C10588" t="str">
        <v>Salaries</v>
      </c>
      <c r="D10588" s="10">
        <v>10649</v>
      </c>
      <c r="E10588" s="1">
        <v>45644</v>
      </c>
      <c r="F10588" t="str">
        <v>HR</v>
      </c>
      <c r="G10588" t="str">
        <v>Salaries</v>
      </c>
      <c r="H10588" s="10">
        <v>10426</v>
      </c>
    </row>
    <row r="10589" spans="1:8" x14ac:dyDescent="0.3">
      <c r="A10589" s="1">
        <v>45644</v>
      </c>
      <c r="B10589" t="str">
        <v>HR</v>
      </c>
      <c r="C10589" t="str">
        <v>Rent</v>
      </c>
      <c r="D10589" s="10">
        <v>14215</v>
      </c>
      <c r="E10589" s="1">
        <v>45644</v>
      </c>
      <c r="F10589" t="str">
        <v>HR</v>
      </c>
      <c r="G10589" t="str">
        <v>Rent</v>
      </c>
      <c r="H10589" s="10">
        <v>11948</v>
      </c>
    </row>
    <row r="10590" spans="1:8" x14ac:dyDescent="0.3">
      <c r="A10590" s="1">
        <v>45644</v>
      </c>
      <c r="B10590" t="str">
        <v>HR</v>
      </c>
      <c r="C10590" t="str">
        <v>Marketing Spend</v>
      </c>
      <c r="D10590" s="10">
        <v>19331</v>
      </c>
      <c r="E10590" s="1">
        <v>45644</v>
      </c>
      <c r="F10590" t="str">
        <v>HR</v>
      </c>
      <c r="G10590" t="str">
        <v>Marketing Spend</v>
      </c>
      <c r="H10590" s="10">
        <v>20687</v>
      </c>
    </row>
    <row r="10591" spans="1:8" x14ac:dyDescent="0.3">
      <c r="A10591" s="1">
        <v>45644</v>
      </c>
      <c r="B10591" t="str">
        <v>HR</v>
      </c>
      <c r="C10591" t="str">
        <v>Software Licenses</v>
      </c>
      <c r="D10591" s="10">
        <v>23257</v>
      </c>
      <c r="E10591" s="1">
        <v>45644</v>
      </c>
      <c r="F10591" t="str">
        <v>HR</v>
      </c>
      <c r="G10591" t="str">
        <v>Software Licenses</v>
      </c>
      <c r="H10591" s="10">
        <v>23927</v>
      </c>
    </row>
    <row r="10592" spans="1:8" x14ac:dyDescent="0.3">
      <c r="A10592" s="1">
        <v>45645</v>
      </c>
      <c r="B10592" t="str">
        <v>Sales</v>
      </c>
      <c r="C10592" t="str">
        <v>Product Revenue</v>
      </c>
      <c r="D10592" s="10">
        <v>24428</v>
      </c>
      <c r="E10592" s="1">
        <v>45645</v>
      </c>
      <c r="F10592" t="str">
        <v>Sales</v>
      </c>
      <c r="G10592" t="str">
        <v>Product Revenue</v>
      </c>
      <c r="H10592" s="10">
        <v>26683</v>
      </c>
    </row>
    <row r="10593" spans="1:8" x14ac:dyDescent="0.3">
      <c r="A10593" s="1">
        <v>45645</v>
      </c>
      <c r="B10593" t="str">
        <v>Sales</v>
      </c>
      <c r="C10593" t="str">
        <v>Service Revenue</v>
      </c>
      <c r="D10593" s="10">
        <v>5494</v>
      </c>
      <c r="E10593" s="1">
        <v>45645</v>
      </c>
      <c r="F10593" t="str">
        <v>Sales</v>
      </c>
      <c r="G10593" t="str">
        <v>Service Revenue</v>
      </c>
      <c r="H10593" s="10">
        <v>7532</v>
      </c>
    </row>
    <row r="10594" spans="1:8" x14ac:dyDescent="0.3">
      <c r="A10594" s="1">
        <v>45645</v>
      </c>
      <c r="B10594" t="str">
        <v>Sales</v>
      </c>
      <c r="C10594" t="str">
        <v>Salaries</v>
      </c>
      <c r="D10594" s="10">
        <v>18149</v>
      </c>
      <c r="E10594" s="1">
        <v>45645</v>
      </c>
      <c r="F10594" t="str">
        <v>Sales</v>
      </c>
      <c r="G10594" t="str">
        <v>Salaries</v>
      </c>
      <c r="H10594" s="10">
        <v>17697</v>
      </c>
    </row>
    <row r="10595" spans="1:8" x14ac:dyDescent="0.3">
      <c r="A10595" s="1">
        <v>45645</v>
      </c>
      <c r="B10595" t="str">
        <v>Sales</v>
      </c>
      <c r="C10595" t="str">
        <v>Rent</v>
      </c>
      <c r="D10595" s="10">
        <v>22365</v>
      </c>
      <c r="E10595" s="1">
        <v>45645</v>
      </c>
      <c r="F10595" t="str">
        <v>Sales</v>
      </c>
      <c r="G10595" t="str">
        <v>Rent</v>
      </c>
      <c r="H10595" s="10">
        <v>22343</v>
      </c>
    </row>
    <row r="10596" spans="1:8" x14ac:dyDescent="0.3">
      <c r="A10596" s="1">
        <v>45645</v>
      </c>
      <c r="B10596" t="str">
        <v>Sales</v>
      </c>
      <c r="C10596" t="str">
        <v>Marketing Spend</v>
      </c>
      <c r="D10596" s="10">
        <v>9449</v>
      </c>
      <c r="E10596" s="1">
        <v>45645</v>
      </c>
      <c r="F10596" t="str">
        <v>Sales</v>
      </c>
      <c r="G10596" t="str">
        <v>Marketing Spend</v>
      </c>
      <c r="H10596" s="10">
        <v>10591</v>
      </c>
    </row>
    <row r="10597" spans="1:8" x14ac:dyDescent="0.3">
      <c r="A10597" s="1">
        <v>45645</v>
      </c>
      <c r="B10597" t="str">
        <v>Sales</v>
      </c>
      <c r="C10597" t="str">
        <v>Software Licenses</v>
      </c>
      <c r="D10597" s="10">
        <v>4919</v>
      </c>
      <c r="E10597" s="1">
        <v>45645</v>
      </c>
      <c r="F10597" t="str">
        <v>Sales</v>
      </c>
      <c r="G10597" t="str">
        <v>Software Licenses</v>
      </c>
      <c r="H10597" s="10">
        <v>5748</v>
      </c>
    </row>
    <row r="10598" spans="1:8" x14ac:dyDescent="0.3">
      <c r="A10598" s="1">
        <v>45645</v>
      </c>
      <c r="B10598" t="str">
        <v>Marketing</v>
      </c>
      <c r="C10598" t="str">
        <v>Product Revenue</v>
      </c>
      <c r="D10598" s="10">
        <v>18198</v>
      </c>
      <c r="E10598" s="1">
        <v>45645</v>
      </c>
      <c r="F10598" t="str">
        <v>Marketing</v>
      </c>
      <c r="G10598" t="str">
        <v>Product Revenue</v>
      </c>
      <c r="H10598" s="10">
        <v>15224</v>
      </c>
    </row>
    <row r="10599" spans="1:8" x14ac:dyDescent="0.3">
      <c r="A10599" s="1">
        <v>45645</v>
      </c>
      <c r="B10599" t="str">
        <v>Marketing</v>
      </c>
      <c r="C10599" t="str">
        <v>Service Revenue</v>
      </c>
      <c r="D10599" s="10">
        <v>5970</v>
      </c>
      <c r="E10599" s="1">
        <v>45645</v>
      </c>
      <c r="F10599" t="str">
        <v>Marketing</v>
      </c>
      <c r="G10599" t="str">
        <v>Service Revenue</v>
      </c>
      <c r="H10599" s="10">
        <v>6287</v>
      </c>
    </row>
    <row r="10600" spans="1:8" x14ac:dyDescent="0.3">
      <c r="A10600" s="1">
        <v>45645</v>
      </c>
      <c r="B10600" t="str">
        <v>Marketing</v>
      </c>
      <c r="C10600" t="str">
        <v>Salaries</v>
      </c>
      <c r="D10600" s="10">
        <v>9117</v>
      </c>
      <c r="E10600" s="1">
        <v>45645</v>
      </c>
      <c r="F10600" t="str">
        <v>Marketing</v>
      </c>
      <c r="G10600" t="str">
        <v>Salaries</v>
      </c>
      <c r="H10600" s="10">
        <v>10326</v>
      </c>
    </row>
    <row r="10601" spans="1:8" x14ac:dyDescent="0.3">
      <c r="A10601" s="1">
        <v>45645</v>
      </c>
      <c r="B10601" t="str">
        <v>Marketing</v>
      </c>
      <c r="C10601" t="str">
        <v>Rent</v>
      </c>
      <c r="D10601" s="10">
        <v>7321</v>
      </c>
      <c r="E10601" s="1">
        <v>45645</v>
      </c>
      <c r="F10601" t="str">
        <v>Marketing</v>
      </c>
      <c r="G10601" t="str">
        <v>Rent</v>
      </c>
      <c r="H10601" s="10">
        <v>7034</v>
      </c>
    </row>
    <row r="10602" spans="1:8" x14ac:dyDescent="0.3">
      <c r="A10602" s="1">
        <v>45645</v>
      </c>
      <c r="B10602" t="str">
        <v>Marketing</v>
      </c>
      <c r="C10602" t="str">
        <v>Marketing Spend</v>
      </c>
      <c r="D10602" s="10">
        <v>4030</v>
      </c>
      <c r="E10602" s="1">
        <v>45645</v>
      </c>
      <c r="F10602" t="str">
        <v>Marketing</v>
      </c>
      <c r="G10602" t="str">
        <v>Marketing Spend</v>
      </c>
      <c r="H10602" s="10">
        <v>2469</v>
      </c>
    </row>
    <row r="10603" spans="1:8" x14ac:dyDescent="0.3">
      <c r="A10603" s="1">
        <v>45645</v>
      </c>
      <c r="B10603" t="str">
        <v>Marketing</v>
      </c>
      <c r="C10603" t="str">
        <v>Software Licenses</v>
      </c>
      <c r="D10603" s="10">
        <v>4063</v>
      </c>
      <c r="E10603" s="1">
        <v>45645</v>
      </c>
      <c r="F10603" t="str">
        <v>Marketing</v>
      </c>
      <c r="G10603" t="str">
        <v>Software Licenses</v>
      </c>
      <c r="H10603" s="10">
        <v>1607</v>
      </c>
    </row>
    <row r="10604" spans="1:8" x14ac:dyDescent="0.3">
      <c r="A10604" s="1">
        <v>45645</v>
      </c>
      <c r="B10604" t="str">
        <v>Finance</v>
      </c>
      <c r="C10604" t="str">
        <v>Product Revenue</v>
      </c>
      <c r="D10604" s="10">
        <v>17091</v>
      </c>
      <c r="E10604" s="1">
        <v>45645</v>
      </c>
      <c r="F10604" t="str">
        <v>Finance</v>
      </c>
      <c r="G10604" t="str">
        <v>Product Revenue</v>
      </c>
      <c r="H10604" s="10">
        <v>18092</v>
      </c>
    </row>
    <row r="10605" spans="1:8" x14ac:dyDescent="0.3">
      <c r="A10605" s="1">
        <v>45645</v>
      </c>
      <c r="B10605" t="str">
        <v>Finance</v>
      </c>
      <c r="C10605" t="str">
        <v>Service Revenue</v>
      </c>
      <c r="D10605" s="10">
        <v>18457</v>
      </c>
      <c r="E10605" s="1">
        <v>45645</v>
      </c>
      <c r="F10605" t="str">
        <v>Finance</v>
      </c>
      <c r="G10605" t="str">
        <v>Service Revenue</v>
      </c>
      <c r="H10605" s="10">
        <v>15531</v>
      </c>
    </row>
    <row r="10606" spans="1:8" x14ac:dyDescent="0.3">
      <c r="A10606" s="1">
        <v>45645</v>
      </c>
      <c r="B10606" t="str">
        <v>Finance</v>
      </c>
      <c r="C10606" t="str">
        <v>Salaries</v>
      </c>
      <c r="D10606" s="10">
        <v>23631</v>
      </c>
      <c r="E10606" s="1">
        <v>45645</v>
      </c>
      <c r="F10606" t="str">
        <v>Finance</v>
      </c>
      <c r="G10606" t="str">
        <v>Salaries</v>
      </c>
      <c r="H10606" s="10">
        <v>24661</v>
      </c>
    </row>
    <row r="10607" spans="1:8" x14ac:dyDescent="0.3">
      <c r="A10607" s="1">
        <v>45645</v>
      </c>
      <c r="B10607" t="str">
        <v>Finance</v>
      </c>
      <c r="C10607" t="str">
        <v>Rent</v>
      </c>
      <c r="D10607" s="10">
        <v>6197</v>
      </c>
      <c r="E10607" s="1">
        <v>45645</v>
      </c>
      <c r="F10607" t="str">
        <v>Finance</v>
      </c>
      <c r="G10607" t="str">
        <v>Rent</v>
      </c>
      <c r="H10607" s="10">
        <v>8519</v>
      </c>
    </row>
    <row r="10608" spans="1:8" x14ac:dyDescent="0.3">
      <c r="A10608" s="1">
        <v>45645</v>
      </c>
      <c r="B10608" t="str">
        <v>Finance</v>
      </c>
      <c r="C10608" t="str">
        <v>Marketing Spend</v>
      </c>
      <c r="D10608" s="10">
        <v>11907</v>
      </c>
      <c r="E10608" s="1">
        <v>45645</v>
      </c>
      <c r="F10608" t="str">
        <v>Finance</v>
      </c>
      <c r="G10608" t="str">
        <v>Marketing Spend</v>
      </c>
      <c r="H10608" s="10">
        <v>14891</v>
      </c>
    </row>
    <row r="10609" spans="1:8" x14ac:dyDescent="0.3">
      <c r="A10609" s="1">
        <v>45645</v>
      </c>
      <c r="B10609" t="str">
        <v>Finance</v>
      </c>
      <c r="C10609" t="str">
        <v>Software Licenses</v>
      </c>
      <c r="D10609" s="10">
        <v>16959</v>
      </c>
      <c r="E10609" s="1">
        <v>45645</v>
      </c>
      <c r="F10609" t="str">
        <v>Finance</v>
      </c>
      <c r="G10609" t="str">
        <v>Software Licenses</v>
      </c>
      <c r="H10609" s="10">
        <v>19893</v>
      </c>
    </row>
    <row r="10610" spans="1:8" x14ac:dyDescent="0.3">
      <c r="A10610" s="1">
        <v>45645</v>
      </c>
      <c r="B10610" t="str">
        <v>IT</v>
      </c>
      <c r="C10610" t="str">
        <v>Product Revenue</v>
      </c>
      <c r="D10610" s="10">
        <v>23758</v>
      </c>
      <c r="E10610" s="1">
        <v>45645</v>
      </c>
      <c r="F10610" t="str">
        <v>IT</v>
      </c>
      <c r="G10610" t="str">
        <v>Product Revenue</v>
      </c>
      <c r="H10610" s="10">
        <v>22197</v>
      </c>
    </row>
    <row r="10611" spans="1:8" x14ac:dyDescent="0.3">
      <c r="A10611" s="1">
        <v>45645</v>
      </c>
      <c r="B10611" t="str">
        <v>IT</v>
      </c>
      <c r="C10611" t="str">
        <v>Service Revenue</v>
      </c>
      <c r="D10611" s="10">
        <v>12240</v>
      </c>
      <c r="E10611" s="1">
        <v>45645</v>
      </c>
      <c r="F10611" t="str">
        <v>IT</v>
      </c>
      <c r="G10611" t="str">
        <v>Service Revenue</v>
      </c>
      <c r="H10611" s="10">
        <v>9372</v>
      </c>
    </row>
    <row r="10612" spans="1:8" x14ac:dyDescent="0.3">
      <c r="A10612" s="1">
        <v>45645</v>
      </c>
      <c r="B10612" t="str">
        <v>IT</v>
      </c>
      <c r="C10612" t="str">
        <v>Salaries</v>
      </c>
      <c r="D10612" s="10">
        <v>24928</v>
      </c>
      <c r="E10612" s="1">
        <v>45645</v>
      </c>
      <c r="F10612" t="str">
        <v>IT</v>
      </c>
      <c r="G10612" t="str">
        <v>Salaries</v>
      </c>
      <c r="H10612" s="10">
        <v>26437</v>
      </c>
    </row>
    <row r="10613" spans="1:8" x14ac:dyDescent="0.3">
      <c r="A10613" s="1">
        <v>45645</v>
      </c>
      <c r="B10613" t="str">
        <v>IT</v>
      </c>
      <c r="C10613" t="str">
        <v>Rent</v>
      </c>
      <c r="D10613" s="10">
        <v>21989</v>
      </c>
      <c r="E10613" s="1">
        <v>45645</v>
      </c>
      <c r="F10613" t="str">
        <v>IT</v>
      </c>
      <c r="G10613" t="str">
        <v>Rent</v>
      </c>
      <c r="H10613" s="10">
        <v>20412</v>
      </c>
    </row>
    <row r="10614" spans="1:8" x14ac:dyDescent="0.3">
      <c r="A10614" s="1">
        <v>45645</v>
      </c>
      <c r="B10614" t="str">
        <v>IT</v>
      </c>
      <c r="C10614" t="str">
        <v>Marketing Spend</v>
      </c>
      <c r="D10614" s="10">
        <v>12071</v>
      </c>
      <c r="E10614" s="1">
        <v>45645</v>
      </c>
      <c r="F10614" t="str">
        <v>IT</v>
      </c>
      <c r="G10614" t="str">
        <v>Marketing Spend</v>
      </c>
      <c r="H10614" s="10">
        <v>11166</v>
      </c>
    </row>
    <row r="10615" spans="1:8" x14ac:dyDescent="0.3">
      <c r="A10615" s="1">
        <v>45645</v>
      </c>
      <c r="B10615" t="str">
        <v>IT</v>
      </c>
      <c r="C10615" t="str">
        <v>Software Licenses</v>
      </c>
      <c r="D10615" s="10">
        <v>23107</v>
      </c>
      <c r="E10615" s="1">
        <v>45645</v>
      </c>
      <c r="F10615" t="str">
        <v>IT</v>
      </c>
      <c r="G10615" t="str">
        <v>Software Licenses</v>
      </c>
      <c r="H10615" s="10">
        <v>20243</v>
      </c>
    </row>
    <row r="10616" spans="1:8" x14ac:dyDescent="0.3">
      <c r="A10616" s="1">
        <v>45645</v>
      </c>
      <c r="B10616" t="str">
        <v>HR</v>
      </c>
      <c r="C10616" t="str">
        <v>Product Revenue</v>
      </c>
      <c r="D10616" s="10">
        <v>22458</v>
      </c>
      <c r="E10616" s="1">
        <v>45645</v>
      </c>
      <c r="F10616" t="str">
        <v>HR</v>
      </c>
      <c r="G10616" t="str">
        <v>Product Revenue</v>
      </c>
      <c r="H10616" s="10">
        <v>25431</v>
      </c>
    </row>
    <row r="10617" spans="1:8" x14ac:dyDescent="0.3">
      <c r="A10617" s="1">
        <v>45645</v>
      </c>
      <c r="B10617" t="str">
        <v>HR</v>
      </c>
      <c r="C10617" t="str">
        <v>Service Revenue</v>
      </c>
      <c r="D10617" s="10">
        <v>2985</v>
      </c>
      <c r="E10617" s="1">
        <v>45645</v>
      </c>
      <c r="F10617" t="str">
        <v>HR</v>
      </c>
      <c r="G10617" t="str">
        <v>Service Revenue</v>
      </c>
      <c r="H10617" s="10">
        <v>1331</v>
      </c>
    </row>
    <row r="10618" spans="1:8" x14ac:dyDescent="0.3">
      <c r="A10618" s="1">
        <v>45645</v>
      </c>
      <c r="B10618" t="str">
        <v>HR</v>
      </c>
      <c r="C10618" t="str">
        <v>Salaries</v>
      </c>
      <c r="D10618" s="10">
        <v>19268</v>
      </c>
      <c r="E10618" s="1">
        <v>45645</v>
      </c>
      <c r="F10618" t="str">
        <v>HR</v>
      </c>
      <c r="G10618" t="str">
        <v>Salaries</v>
      </c>
      <c r="H10618" s="10">
        <v>16916</v>
      </c>
    </row>
    <row r="10619" spans="1:8" x14ac:dyDescent="0.3">
      <c r="A10619" s="1">
        <v>45645</v>
      </c>
      <c r="B10619" t="str">
        <v>HR</v>
      </c>
      <c r="C10619" t="str">
        <v>Rent</v>
      </c>
      <c r="D10619" s="10">
        <v>14604</v>
      </c>
      <c r="E10619" s="1">
        <v>45645</v>
      </c>
      <c r="F10619" t="str">
        <v>HR</v>
      </c>
      <c r="G10619" t="str">
        <v>Rent</v>
      </c>
      <c r="H10619" s="10">
        <v>14192</v>
      </c>
    </row>
    <row r="10620" spans="1:8" x14ac:dyDescent="0.3">
      <c r="A10620" s="1">
        <v>45645</v>
      </c>
      <c r="B10620" t="str">
        <v>HR</v>
      </c>
      <c r="C10620" t="str">
        <v>Marketing Spend</v>
      </c>
      <c r="D10620" s="10">
        <v>24901</v>
      </c>
      <c r="E10620" s="1">
        <v>45645</v>
      </c>
      <c r="F10620" t="str">
        <v>HR</v>
      </c>
      <c r="G10620" t="str">
        <v>Marketing Spend</v>
      </c>
      <c r="H10620" s="10">
        <v>27332</v>
      </c>
    </row>
    <row r="10621" spans="1:8" x14ac:dyDescent="0.3">
      <c r="A10621" s="1">
        <v>45645</v>
      </c>
      <c r="B10621" t="str">
        <v>HR</v>
      </c>
      <c r="C10621" t="str">
        <v>Software Licenses</v>
      </c>
      <c r="D10621" s="10">
        <v>4306</v>
      </c>
      <c r="E10621" s="1">
        <v>45645</v>
      </c>
      <c r="F10621" t="str">
        <v>HR</v>
      </c>
      <c r="G10621" t="str">
        <v>Software Licenses</v>
      </c>
      <c r="H10621" s="10">
        <v>6174</v>
      </c>
    </row>
    <row r="10622" spans="1:8" x14ac:dyDescent="0.3">
      <c r="A10622" s="1">
        <v>45646</v>
      </c>
      <c r="B10622" t="str">
        <v>Sales</v>
      </c>
      <c r="C10622" t="str">
        <v>Product Revenue</v>
      </c>
      <c r="D10622" s="10">
        <v>18807</v>
      </c>
      <c r="E10622" s="1">
        <v>45646</v>
      </c>
      <c r="F10622" t="str">
        <v>Sales</v>
      </c>
      <c r="G10622" t="str">
        <v>Product Revenue</v>
      </c>
      <c r="H10622" s="10">
        <v>21331</v>
      </c>
    </row>
    <row r="10623" spans="1:8" x14ac:dyDescent="0.3">
      <c r="A10623" s="1">
        <v>45646</v>
      </c>
      <c r="B10623" t="str">
        <v>Sales</v>
      </c>
      <c r="C10623" t="str">
        <v>Service Revenue</v>
      </c>
      <c r="D10623" s="10">
        <v>23653</v>
      </c>
      <c r="E10623" s="1">
        <v>45646</v>
      </c>
      <c r="F10623" t="str">
        <v>Sales</v>
      </c>
      <c r="G10623" t="str">
        <v>Service Revenue</v>
      </c>
      <c r="H10623" s="10">
        <v>25049</v>
      </c>
    </row>
    <row r="10624" spans="1:8" x14ac:dyDescent="0.3">
      <c r="A10624" s="1">
        <v>45646</v>
      </c>
      <c r="B10624" t="str">
        <v>Sales</v>
      </c>
      <c r="C10624" t="str">
        <v>Salaries</v>
      </c>
      <c r="D10624" s="10">
        <v>21174</v>
      </c>
      <c r="E10624" s="1">
        <v>45646</v>
      </c>
      <c r="F10624" t="str">
        <v>Sales</v>
      </c>
      <c r="G10624" t="str">
        <v>Salaries</v>
      </c>
      <c r="H10624" s="10">
        <v>20522</v>
      </c>
    </row>
    <row r="10625" spans="1:8" x14ac:dyDescent="0.3">
      <c r="A10625" s="1">
        <v>45646</v>
      </c>
      <c r="B10625" t="str">
        <v>Sales</v>
      </c>
      <c r="C10625" t="str">
        <v>Rent</v>
      </c>
      <c r="D10625" s="10">
        <v>1620</v>
      </c>
      <c r="E10625" s="1">
        <v>45646</v>
      </c>
      <c r="F10625" t="str">
        <v>Sales</v>
      </c>
      <c r="G10625" t="str">
        <v>Rent</v>
      </c>
      <c r="H10625" s="10">
        <v>1916</v>
      </c>
    </row>
    <row r="10626" spans="1:8" x14ac:dyDescent="0.3">
      <c r="A10626" s="1">
        <v>45646</v>
      </c>
      <c r="B10626" t="str">
        <v>Sales</v>
      </c>
      <c r="C10626" t="str">
        <v>Marketing Spend</v>
      </c>
      <c r="D10626" s="10">
        <v>23802</v>
      </c>
      <c r="E10626" s="1">
        <v>45646</v>
      </c>
      <c r="F10626" t="str">
        <v>Sales</v>
      </c>
      <c r="G10626" t="str">
        <v>Marketing Spend</v>
      </c>
      <c r="H10626" s="10">
        <v>26628</v>
      </c>
    </row>
    <row r="10627" spans="1:8" x14ac:dyDescent="0.3">
      <c r="A10627" s="1">
        <v>45646</v>
      </c>
      <c r="B10627" t="str">
        <v>Sales</v>
      </c>
      <c r="C10627" t="str">
        <v>Software Licenses</v>
      </c>
      <c r="D10627" s="10">
        <v>24176</v>
      </c>
      <c r="E10627" s="1">
        <v>45646</v>
      </c>
      <c r="F10627" t="str">
        <v>Sales</v>
      </c>
      <c r="G10627" t="str">
        <v>Software Licenses</v>
      </c>
      <c r="H10627" s="10">
        <v>24115</v>
      </c>
    </row>
    <row r="10628" spans="1:8" x14ac:dyDescent="0.3">
      <c r="A10628" s="1">
        <v>45646</v>
      </c>
      <c r="B10628" t="str">
        <v>Marketing</v>
      </c>
      <c r="C10628" t="str">
        <v>Product Revenue</v>
      </c>
      <c r="D10628" s="10">
        <v>12679</v>
      </c>
      <c r="E10628" s="1">
        <v>45646</v>
      </c>
      <c r="F10628" t="str">
        <v>Marketing</v>
      </c>
      <c r="G10628" t="str">
        <v>Product Revenue</v>
      </c>
      <c r="H10628" s="10">
        <v>9961</v>
      </c>
    </row>
    <row r="10629" spans="1:8" x14ac:dyDescent="0.3">
      <c r="A10629" s="1">
        <v>45646</v>
      </c>
      <c r="B10629" t="str">
        <v>Marketing</v>
      </c>
      <c r="C10629" t="str">
        <v>Service Revenue</v>
      </c>
      <c r="D10629" s="10">
        <v>6106</v>
      </c>
      <c r="E10629" s="1">
        <v>45646</v>
      </c>
      <c r="F10629" t="str">
        <v>Marketing</v>
      </c>
      <c r="G10629" t="str">
        <v>Service Revenue</v>
      </c>
      <c r="H10629" s="10">
        <v>4397</v>
      </c>
    </row>
    <row r="10630" spans="1:8" x14ac:dyDescent="0.3">
      <c r="A10630" s="1">
        <v>45646</v>
      </c>
      <c r="B10630" t="str">
        <v>Marketing</v>
      </c>
      <c r="C10630" t="str">
        <v>Salaries</v>
      </c>
      <c r="D10630" s="10">
        <v>20635</v>
      </c>
      <c r="E10630" s="1">
        <v>45646</v>
      </c>
      <c r="F10630" t="str">
        <v>Marketing</v>
      </c>
      <c r="G10630" t="str">
        <v>Salaries</v>
      </c>
      <c r="H10630" s="10">
        <v>22435</v>
      </c>
    </row>
    <row r="10631" spans="1:8" x14ac:dyDescent="0.3">
      <c r="A10631" s="1">
        <v>45646</v>
      </c>
      <c r="B10631" t="str">
        <v>Marketing</v>
      </c>
      <c r="C10631" t="str">
        <v>Rent</v>
      </c>
      <c r="D10631" s="10">
        <v>13167</v>
      </c>
      <c r="E10631" s="1">
        <v>45646</v>
      </c>
      <c r="F10631" t="str">
        <v>Marketing</v>
      </c>
      <c r="G10631" t="str">
        <v>Rent</v>
      </c>
      <c r="H10631" s="10">
        <v>13206</v>
      </c>
    </row>
    <row r="10632" spans="1:8" x14ac:dyDescent="0.3">
      <c r="A10632" s="1">
        <v>45646</v>
      </c>
      <c r="B10632" t="str">
        <v>Marketing</v>
      </c>
      <c r="C10632" t="str">
        <v>Marketing Spend</v>
      </c>
      <c r="D10632" s="10">
        <v>4726</v>
      </c>
      <c r="E10632" s="1">
        <v>45646</v>
      </c>
      <c r="F10632" t="str">
        <v>Marketing</v>
      </c>
      <c r="G10632" t="str">
        <v>Marketing Spend</v>
      </c>
      <c r="H10632" s="10">
        <v>4218</v>
      </c>
    </row>
    <row r="10633" spans="1:8" x14ac:dyDescent="0.3">
      <c r="A10633" s="1">
        <v>45646</v>
      </c>
      <c r="B10633" t="str">
        <v>Marketing</v>
      </c>
      <c r="C10633" t="str">
        <v>Software Licenses</v>
      </c>
      <c r="D10633" s="10">
        <v>23891</v>
      </c>
      <c r="E10633" s="1">
        <v>45646</v>
      </c>
      <c r="F10633" t="str">
        <v>Marketing</v>
      </c>
      <c r="G10633" t="str">
        <v>Software Licenses</v>
      </c>
      <c r="H10633" s="10">
        <v>22846</v>
      </c>
    </row>
    <row r="10634" spans="1:8" x14ac:dyDescent="0.3">
      <c r="A10634" s="1">
        <v>45646</v>
      </c>
      <c r="B10634" t="str">
        <v>Finance</v>
      </c>
      <c r="C10634" t="str">
        <v>Product Revenue</v>
      </c>
      <c r="D10634" s="10">
        <v>24502</v>
      </c>
      <c r="E10634" s="1">
        <v>45646</v>
      </c>
      <c r="F10634" t="str">
        <v>Finance</v>
      </c>
      <c r="G10634" t="str">
        <v>Product Revenue</v>
      </c>
      <c r="H10634" s="10">
        <v>23165</v>
      </c>
    </row>
    <row r="10635" spans="1:8" x14ac:dyDescent="0.3">
      <c r="A10635" s="1">
        <v>45646</v>
      </c>
      <c r="B10635" t="str">
        <v>Finance</v>
      </c>
      <c r="C10635" t="str">
        <v>Service Revenue</v>
      </c>
      <c r="D10635" s="10">
        <v>9037</v>
      </c>
      <c r="E10635" s="1">
        <v>45646</v>
      </c>
      <c r="F10635" t="str">
        <v>Finance</v>
      </c>
      <c r="G10635" t="str">
        <v>Service Revenue</v>
      </c>
      <c r="H10635" s="10">
        <v>12014</v>
      </c>
    </row>
    <row r="10636" spans="1:8" x14ac:dyDescent="0.3">
      <c r="A10636" s="1">
        <v>45646</v>
      </c>
      <c r="B10636" t="str">
        <v>Finance</v>
      </c>
      <c r="C10636" t="str">
        <v>Salaries</v>
      </c>
      <c r="D10636" s="10">
        <v>9698</v>
      </c>
      <c r="E10636" s="1">
        <v>45646</v>
      </c>
      <c r="F10636" t="str">
        <v>Finance</v>
      </c>
      <c r="G10636" t="str">
        <v>Salaries</v>
      </c>
      <c r="H10636" s="10">
        <v>7342</v>
      </c>
    </row>
    <row r="10637" spans="1:8" x14ac:dyDescent="0.3">
      <c r="A10637" s="1">
        <v>45646</v>
      </c>
      <c r="B10637" t="str">
        <v>Finance</v>
      </c>
      <c r="C10637" t="str">
        <v>Rent</v>
      </c>
      <c r="D10637" s="10">
        <v>13992</v>
      </c>
      <c r="E10637" s="1">
        <v>45646</v>
      </c>
      <c r="F10637" t="str">
        <v>Finance</v>
      </c>
      <c r="G10637" t="str">
        <v>Rent</v>
      </c>
      <c r="H10637" s="10">
        <v>14977</v>
      </c>
    </row>
    <row r="10638" spans="1:8" x14ac:dyDescent="0.3">
      <c r="A10638" s="1">
        <v>45646</v>
      </c>
      <c r="B10638" t="str">
        <v>Finance</v>
      </c>
      <c r="C10638" t="str">
        <v>Marketing Spend</v>
      </c>
      <c r="D10638" s="10">
        <v>20820</v>
      </c>
      <c r="E10638" s="1">
        <v>45646</v>
      </c>
      <c r="F10638" t="str">
        <v>Finance</v>
      </c>
      <c r="G10638" t="str">
        <v>Marketing Spend</v>
      </c>
      <c r="H10638" s="10">
        <v>19701</v>
      </c>
    </row>
    <row r="10639" spans="1:8" x14ac:dyDescent="0.3">
      <c r="A10639" s="1">
        <v>45646</v>
      </c>
      <c r="B10639" t="str">
        <v>Finance</v>
      </c>
      <c r="C10639" t="str">
        <v>Software Licenses</v>
      </c>
      <c r="D10639" s="10">
        <v>15018</v>
      </c>
      <c r="E10639" s="1">
        <v>45646</v>
      </c>
      <c r="F10639" t="str">
        <v>Finance</v>
      </c>
      <c r="G10639" t="str">
        <v>Software Licenses</v>
      </c>
      <c r="H10639" s="10">
        <v>14260</v>
      </c>
    </row>
    <row r="10640" spans="1:8" x14ac:dyDescent="0.3">
      <c r="A10640" s="1">
        <v>45646</v>
      </c>
      <c r="B10640" t="str">
        <v>IT</v>
      </c>
      <c r="C10640" t="str">
        <v>Product Revenue</v>
      </c>
      <c r="D10640" s="10">
        <v>18605</v>
      </c>
      <c r="E10640" s="1">
        <v>45646</v>
      </c>
      <c r="F10640" t="str">
        <v>IT</v>
      </c>
      <c r="G10640" t="str">
        <v>Product Revenue</v>
      </c>
      <c r="H10640" s="10">
        <v>20737</v>
      </c>
    </row>
    <row r="10641" spans="1:8" x14ac:dyDescent="0.3">
      <c r="A10641" s="1">
        <v>45646</v>
      </c>
      <c r="B10641" t="str">
        <v>IT</v>
      </c>
      <c r="C10641" t="str">
        <v>Service Revenue</v>
      </c>
      <c r="D10641" s="10">
        <v>24679</v>
      </c>
      <c r="E10641" s="1">
        <v>45646</v>
      </c>
      <c r="F10641" t="str">
        <v>IT</v>
      </c>
      <c r="G10641" t="str">
        <v>Service Revenue</v>
      </c>
      <c r="H10641" s="10">
        <v>22113</v>
      </c>
    </row>
    <row r="10642" spans="1:8" x14ac:dyDescent="0.3">
      <c r="A10642" s="1">
        <v>45646</v>
      </c>
      <c r="B10642" t="str">
        <v>IT</v>
      </c>
      <c r="C10642" t="str">
        <v>Salaries</v>
      </c>
      <c r="D10642" s="10">
        <v>10697</v>
      </c>
      <c r="E10642" s="1">
        <v>45646</v>
      </c>
      <c r="F10642" t="str">
        <v>IT</v>
      </c>
      <c r="G10642" t="str">
        <v>Salaries</v>
      </c>
      <c r="H10642" s="10">
        <v>8433</v>
      </c>
    </row>
    <row r="10643" spans="1:8" x14ac:dyDescent="0.3">
      <c r="A10643" s="1">
        <v>45646</v>
      </c>
      <c r="B10643" t="str">
        <v>IT</v>
      </c>
      <c r="C10643" t="str">
        <v>Rent</v>
      </c>
      <c r="D10643" s="10">
        <v>22494</v>
      </c>
      <c r="E10643" s="1">
        <v>45646</v>
      </c>
      <c r="F10643" t="str">
        <v>IT</v>
      </c>
      <c r="G10643" t="str">
        <v>Rent</v>
      </c>
      <c r="H10643" s="10">
        <v>19727</v>
      </c>
    </row>
    <row r="10644" spans="1:8" x14ac:dyDescent="0.3">
      <c r="A10644" s="1">
        <v>45646</v>
      </c>
      <c r="B10644" t="str">
        <v>IT</v>
      </c>
      <c r="C10644" t="str">
        <v>Marketing Spend</v>
      </c>
      <c r="D10644" s="10">
        <v>13323</v>
      </c>
      <c r="E10644" s="1">
        <v>45646</v>
      </c>
      <c r="F10644" t="str">
        <v>IT</v>
      </c>
      <c r="G10644" t="str">
        <v>Marketing Spend</v>
      </c>
      <c r="H10644" s="10">
        <v>15821</v>
      </c>
    </row>
    <row r="10645" spans="1:8" x14ac:dyDescent="0.3">
      <c r="A10645" s="1">
        <v>45646</v>
      </c>
      <c r="B10645" t="str">
        <v>IT</v>
      </c>
      <c r="C10645" t="str">
        <v>Software Licenses</v>
      </c>
      <c r="D10645" s="10">
        <v>5949</v>
      </c>
      <c r="E10645" s="1">
        <v>45646</v>
      </c>
      <c r="F10645" t="str">
        <v>IT</v>
      </c>
      <c r="G10645" t="str">
        <v>Software Licenses</v>
      </c>
      <c r="H10645" s="10">
        <v>5106</v>
      </c>
    </row>
    <row r="10646" spans="1:8" x14ac:dyDescent="0.3">
      <c r="A10646" s="1">
        <v>45646</v>
      </c>
      <c r="B10646" t="str">
        <v>HR</v>
      </c>
      <c r="C10646" t="str">
        <v>Product Revenue</v>
      </c>
      <c r="D10646" s="10">
        <v>24661</v>
      </c>
      <c r="E10646" s="1">
        <v>45646</v>
      </c>
      <c r="F10646" t="str">
        <v>HR</v>
      </c>
      <c r="G10646" t="str">
        <v>Product Revenue</v>
      </c>
      <c r="H10646" s="10">
        <v>25462</v>
      </c>
    </row>
    <row r="10647" spans="1:8" x14ac:dyDescent="0.3">
      <c r="A10647" s="1">
        <v>45646</v>
      </c>
      <c r="B10647" t="str">
        <v>HR</v>
      </c>
      <c r="C10647" t="str">
        <v>Service Revenue</v>
      </c>
      <c r="D10647" s="10">
        <v>15777</v>
      </c>
      <c r="E10647" s="1">
        <v>45646</v>
      </c>
      <c r="F10647" t="str">
        <v>HR</v>
      </c>
      <c r="G10647" t="str">
        <v>Service Revenue</v>
      </c>
      <c r="H10647" s="10">
        <v>18040</v>
      </c>
    </row>
    <row r="10648" spans="1:8" x14ac:dyDescent="0.3">
      <c r="A10648" s="1">
        <v>45646</v>
      </c>
      <c r="B10648" t="str">
        <v>HR</v>
      </c>
      <c r="C10648" t="str">
        <v>Salaries</v>
      </c>
      <c r="D10648" s="10">
        <v>18871</v>
      </c>
      <c r="E10648" s="1">
        <v>45646</v>
      </c>
      <c r="F10648" t="str">
        <v>HR</v>
      </c>
      <c r="G10648" t="str">
        <v>Salaries</v>
      </c>
      <c r="H10648" s="10">
        <v>18483</v>
      </c>
    </row>
    <row r="10649" spans="1:8" x14ac:dyDescent="0.3">
      <c r="A10649" s="1">
        <v>45646</v>
      </c>
      <c r="B10649" t="str">
        <v>HR</v>
      </c>
      <c r="C10649" t="str">
        <v>Rent</v>
      </c>
      <c r="D10649" s="10">
        <v>15330</v>
      </c>
      <c r="E10649" s="1">
        <v>45646</v>
      </c>
      <c r="F10649" t="str">
        <v>HR</v>
      </c>
      <c r="G10649" t="str">
        <v>Rent</v>
      </c>
      <c r="H10649" s="10">
        <v>17663</v>
      </c>
    </row>
    <row r="10650" spans="1:8" x14ac:dyDescent="0.3">
      <c r="A10650" s="1">
        <v>45646</v>
      </c>
      <c r="B10650" t="str">
        <v>HR</v>
      </c>
      <c r="C10650" t="str">
        <v>Marketing Spend</v>
      </c>
      <c r="D10650" s="10">
        <v>4652</v>
      </c>
      <c r="E10650" s="1">
        <v>45646</v>
      </c>
      <c r="F10650" t="str">
        <v>HR</v>
      </c>
      <c r="G10650" t="str">
        <v>Marketing Spend</v>
      </c>
      <c r="H10650" s="10">
        <v>4290</v>
      </c>
    </row>
    <row r="10651" spans="1:8" x14ac:dyDescent="0.3">
      <c r="A10651" s="1">
        <v>45646</v>
      </c>
      <c r="B10651" t="str">
        <v>HR</v>
      </c>
      <c r="C10651" t="str">
        <v>Software Licenses</v>
      </c>
      <c r="D10651" s="10">
        <v>11708</v>
      </c>
      <c r="E10651" s="1">
        <v>45646</v>
      </c>
      <c r="F10651" t="str">
        <v>HR</v>
      </c>
      <c r="G10651" t="str">
        <v>Software Licenses</v>
      </c>
      <c r="H10651" s="10">
        <v>8821</v>
      </c>
    </row>
    <row r="10652" spans="1:8" x14ac:dyDescent="0.3">
      <c r="A10652" s="1">
        <v>45647</v>
      </c>
      <c r="B10652" t="str">
        <v>Sales</v>
      </c>
      <c r="C10652" t="str">
        <v>Product Revenue</v>
      </c>
      <c r="D10652" s="10">
        <v>15746</v>
      </c>
      <c r="E10652" s="1">
        <v>45647</v>
      </c>
      <c r="F10652" t="str">
        <v>Sales</v>
      </c>
      <c r="G10652" t="str">
        <v>Product Revenue</v>
      </c>
      <c r="H10652" s="10">
        <v>17644</v>
      </c>
    </row>
    <row r="10653" spans="1:8" x14ac:dyDescent="0.3">
      <c r="A10653" s="1">
        <v>45647</v>
      </c>
      <c r="B10653" t="str">
        <v>Sales</v>
      </c>
      <c r="C10653" t="str">
        <v>Service Revenue</v>
      </c>
      <c r="D10653" s="10">
        <v>2043</v>
      </c>
      <c r="E10653" s="1">
        <v>45647</v>
      </c>
      <c r="F10653" t="str">
        <v>Sales</v>
      </c>
      <c r="G10653" t="str">
        <v>Service Revenue</v>
      </c>
      <c r="H10653" s="10">
        <v>4854</v>
      </c>
    </row>
    <row r="10654" spans="1:8" x14ac:dyDescent="0.3">
      <c r="A10654" s="1">
        <v>45647</v>
      </c>
      <c r="B10654" t="str">
        <v>Sales</v>
      </c>
      <c r="C10654" t="str">
        <v>Salaries</v>
      </c>
      <c r="D10654" s="10">
        <v>10946</v>
      </c>
      <c r="E10654" s="1">
        <v>45647</v>
      </c>
      <c r="F10654" t="str">
        <v>Sales</v>
      </c>
      <c r="G10654" t="str">
        <v>Salaries</v>
      </c>
      <c r="H10654" s="10">
        <v>9925</v>
      </c>
    </row>
    <row r="10655" spans="1:8" x14ac:dyDescent="0.3">
      <c r="A10655" s="1">
        <v>45647</v>
      </c>
      <c r="B10655" t="str">
        <v>Sales</v>
      </c>
      <c r="C10655" t="str">
        <v>Rent</v>
      </c>
      <c r="D10655" s="10">
        <v>10921</v>
      </c>
      <c r="E10655" s="1">
        <v>45647</v>
      </c>
      <c r="F10655" t="str">
        <v>Sales</v>
      </c>
      <c r="G10655" t="str">
        <v>Rent</v>
      </c>
      <c r="H10655" s="10">
        <v>12817</v>
      </c>
    </row>
    <row r="10656" spans="1:8" x14ac:dyDescent="0.3">
      <c r="A10656" s="1">
        <v>45647</v>
      </c>
      <c r="B10656" t="str">
        <v>Sales</v>
      </c>
      <c r="C10656" t="str">
        <v>Marketing Spend</v>
      </c>
      <c r="D10656" s="10">
        <v>7873</v>
      </c>
      <c r="E10656" s="1">
        <v>45647</v>
      </c>
      <c r="F10656" t="str">
        <v>Sales</v>
      </c>
      <c r="G10656" t="str">
        <v>Marketing Spend</v>
      </c>
      <c r="H10656" s="10">
        <v>5443</v>
      </c>
    </row>
    <row r="10657" spans="1:8" x14ac:dyDescent="0.3">
      <c r="A10657" s="1">
        <v>45647</v>
      </c>
      <c r="B10657" t="str">
        <v>Sales</v>
      </c>
      <c r="C10657" t="str">
        <v>Software Licenses</v>
      </c>
      <c r="D10657" s="10">
        <v>11540</v>
      </c>
      <c r="E10657" s="1">
        <v>45647</v>
      </c>
      <c r="F10657" t="str">
        <v>Sales</v>
      </c>
      <c r="G10657" t="str">
        <v>Software Licenses</v>
      </c>
      <c r="H10657" s="10">
        <v>14054</v>
      </c>
    </row>
    <row r="10658" spans="1:8" x14ac:dyDescent="0.3">
      <c r="A10658" s="1">
        <v>45647</v>
      </c>
      <c r="B10658" t="str">
        <v>Marketing</v>
      </c>
      <c r="C10658" t="str">
        <v>Product Revenue</v>
      </c>
      <c r="D10658" s="10">
        <v>4994</v>
      </c>
      <c r="E10658" s="1">
        <v>45647</v>
      </c>
      <c r="F10658" t="str">
        <v>Marketing</v>
      </c>
      <c r="G10658" t="str">
        <v>Product Revenue</v>
      </c>
      <c r="H10658" s="10">
        <v>2277</v>
      </c>
    </row>
    <row r="10659" spans="1:8" x14ac:dyDescent="0.3">
      <c r="A10659" s="1">
        <v>45647</v>
      </c>
      <c r="B10659" t="str">
        <v>Marketing</v>
      </c>
      <c r="C10659" t="str">
        <v>Service Revenue</v>
      </c>
      <c r="D10659" s="10">
        <v>6657</v>
      </c>
      <c r="E10659" s="1">
        <v>45647</v>
      </c>
      <c r="F10659" t="str">
        <v>Marketing</v>
      </c>
      <c r="G10659" t="str">
        <v>Service Revenue</v>
      </c>
      <c r="H10659" s="10">
        <v>7717</v>
      </c>
    </row>
    <row r="10660" spans="1:8" x14ac:dyDescent="0.3">
      <c r="A10660" s="1">
        <v>45647</v>
      </c>
      <c r="B10660" t="str">
        <v>Marketing</v>
      </c>
      <c r="C10660" t="str">
        <v>Salaries</v>
      </c>
      <c r="D10660" s="10">
        <v>16116</v>
      </c>
      <c r="E10660" s="1">
        <v>45647</v>
      </c>
      <c r="F10660" t="str">
        <v>Marketing</v>
      </c>
      <c r="G10660" t="str">
        <v>Salaries</v>
      </c>
      <c r="H10660" s="10">
        <v>18215</v>
      </c>
    </row>
    <row r="10661" spans="1:8" x14ac:dyDescent="0.3">
      <c r="A10661" s="1">
        <v>45647</v>
      </c>
      <c r="B10661" t="str">
        <v>Marketing</v>
      </c>
      <c r="C10661" t="str">
        <v>Rent</v>
      </c>
      <c r="D10661" s="10">
        <v>19804</v>
      </c>
      <c r="E10661" s="1">
        <v>45647</v>
      </c>
      <c r="F10661" t="str">
        <v>Marketing</v>
      </c>
      <c r="G10661" t="str">
        <v>Rent</v>
      </c>
      <c r="H10661" s="10">
        <v>19671</v>
      </c>
    </row>
    <row r="10662" spans="1:8" x14ac:dyDescent="0.3">
      <c r="A10662" s="1">
        <v>45647</v>
      </c>
      <c r="B10662" t="str">
        <v>Marketing</v>
      </c>
      <c r="C10662" t="str">
        <v>Marketing Spend</v>
      </c>
      <c r="D10662" s="10">
        <v>8157</v>
      </c>
      <c r="E10662" s="1">
        <v>45647</v>
      </c>
      <c r="F10662" t="str">
        <v>Marketing</v>
      </c>
      <c r="G10662" t="str">
        <v>Marketing Spend</v>
      </c>
      <c r="H10662" s="10">
        <v>6935</v>
      </c>
    </row>
    <row r="10663" spans="1:8" x14ac:dyDescent="0.3">
      <c r="A10663" s="1">
        <v>45647</v>
      </c>
      <c r="B10663" t="str">
        <v>Marketing</v>
      </c>
      <c r="C10663" t="str">
        <v>Software Licenses</v>
      </c>
      <c r="D10663" s="10">
        <v>4055</v>
      </c>
      <c r="E10663" s="1">
        <v>45647</v>
      </c>
      <c r="F10663" t="str">
        <v>Marketing</v>
      </c>
      <c r="G10663" t="str">
        <v>Software Licenses</v>
      </c>
      <c r="H10663" s="10">
        <v>3442</v>
      </c>
    </row>
    <row r="10664" spans="1:8" x14ac:dyDescent="0.3">
      <c r="A10664" s="1">
        <v>45647</v>
      </c>
      <c r="B10664" t="str">
        <v>Finance</v>
      </c>
      <c r="C10664" t="str">
        <v>Product Revenue</v>
      </c>
      <c r="D10664" s="10">
        <v>2603</v>
      </c>
      <c r="E10664" s="1">
        <v>45647</v>
      </c>
      <c r="F10664" t="str">
        <v>Finance</v>
      </c>
      <c r="G10664" t="str">
        <v>Product Revenue</v>
      </c>
      <c r="H10664" s="10">
        <v>5441</v>
      </c>
    </row>
    <row r="10665" spans="1:8" x14ac:dyDescent="0.3">
      <c r="A10665" s="1">
        <v>45647</v>
      </c>
      <c r="B10665" t="str">
        <v>Finance</v>
      </c>
      <c r="C10665" t="str">
        <v>Service Revenue</v>
      </c>
      <c r="D10665" s="10">
        <v>2859</v>
      </c>
      <c r="E10665" s="1">
        <v>45647</v>
      </c>
      <c r="F10665" t="str">
        <v>Finance</v>
      </c>
      <c r="G10665" t="str">
        <v>Service Revenue</v>
      </c>
      <c r="H10665" s="10">
        <v>5204</v>
      </c>
    </row>
    <row r="10666" spans="1:8" x14ac:dyDescent="0.3">
      <c r="A10666" s="1">
        <v>45647</v>
      </c>
      <c r="B10666" t="str">
        <v>Finance</v>
      </c>
      <c r="C10666" t="str">
        <v>Salaries</v>
      </c>
      <c r="D10666" s="10">
        <v>19299</v>
      </c>
      <c r="E10666" s="1">
        <v>45647</v>
      </c>
      <c r="F10666" t="str">
        <v>Finance</v>
      </c>
      <c r="G10666" t="str">
        <v>Salaries</v>
      </c>
      <c r="H10666" s="10">
        <v>17973</v>
      </c>
    </row>
    <row r="10667" spans="1:8" x14ac:dyDescent="0.3">
      <c r="A10667" s="1">
        <v>45647</v>
      </c>
      <c r="B10667" t="str">
        <v>Finance</v>
      </c>
      <c r="C10667" t="str">
        <v>Rent</v>
      </c>
      <c r="D10667" s="10">
        <v>16246</v>
      </c>
      <c r="E10667" s="1">
        <v>45647</v>
      </c>
      <c r="F10667" t="str">
        <v>Finance</v>
      </c>
      <c r="G10667" t="str">
        <v>Rent</v>
      </c>
      <c r="H10667" s="10">
        <v>15794</v>
      </c>
    </row>
    <row r="10668" spans="1:8" x14ac:dyDescent="0.3">
      <c r="A10668" s="1">
        <v>45647</v>
      </c>
      <c r="B10668" t="str">
        <v>Finance</v>
      </c>
      <c r="C10668" t="str">
        <v>Marketing Spend</v>
      </c>
      <c r="D10668" s="10">
        <v>2328</v>
      </c>
      <c r="E10668" s="1">
        <v>45647</v>
      </c>
      <c r="F10668" t="str">
        <v>Finance</v>
      </c>
      <c r="G10668" t="str">
        <v>Marketing Spend</v>
      </c>
      <c r="H10668" s="10">
        <v>4718</v>
      </c>
    </row>
    <row r="10669" spans="1:8" x14ac:dyDescent="0.3">
      <c r="A10669" s="1">
        <v>45647</v>
      </c>
      <c r="B10669" t="str">
        <v>Finance</v>
      </c>
      <c r="C10669" t="str">
        <v>Software Licenses</v>
      </c>
      <c r="D10669" s="10">
        <v>2149</v>
      </c>
      <c r="E10669" s="1">
        <v>45647</v>
      </c>
      <c r="F10669" t="str">
        <v>Finance</v>
      </c>
      <c r="G10669" t="str">
        <v>Software Licenses</v>
      </c>
      <c r="H10669" s="10">
        <v>4419</v>
      </c>
    </row>
    <row r="10670" spans="1:8" x14ac:dyDescent="0.3">
      <c r="A10670" s="1">
        <v>45647</v>
      </c>
      <c r="B10670" t="str">
        <v>IT</v>
      </c>
      <c r="C10670" t="str">
        <v>Product Revenue</v>
      </c>
      <c r="D10670" s="10">
        <v>6792</v>
      </c>
      <c r="E10670" s="1">
        <v>45647</v>
      </c>
      <c r="F10670" t="str">
        <v>IT</v>
      </c>
      <c r="G10670" t="str">
        <v>Product Revenue</v>
      </c>
      <c r="H10670" s="10">
        <v>8979</v>
      </c>
    </row>
    <row r="10671" spans="1:8" x14ac:dyDescent="0.3">
      <c r="A10671" s="1">
        <v>45647</v>
      </c>
      <c r="B10671" t="str">
        <v>IT</v>
      </c>
      <c r="C10671" t="str">
        <v>Service Revenue</v>
      </c>
      <c r="D10671" s="10">
        <v>8733</v>
      </c>
      <c r="E10671" s="1">
        <v>45647</v>
      </c>
      <c r="F10671" t="str">
        <v>IT</v>
      </c>
      <c r="G10671" t="str">
        <v>Service Revenue</v>
      </c>
      <c r="H10671" s="10">
        <v>10238</v>
      </c>
    </row>
    <row r="10672" spans="1:8" x14ac:dyDescent="0.3">
      <c r="A10672" s="1">
        <v>45647</v>
      </c>
      <c r="B10672" t="str">
        <v>IT</v>
      </c>
      <c r="C10672" t="str">
        <v>Salaries</v>
      </c>
      <c r="D10672" s="10">
        <v>24685</v>
      </c>
      <c r="E10672" s="1">
        <v>45647</v>
      </c>
      <c r="F10672" t="str">
        <v>IT</v>
      </c>
      <c r="G10672" t="str">
        <v>Salaries</v>
      </c>
      <c r="H10672" s="10">
        <v>23732</v>
      </c>
    </row>
    <row r="10673" spans="1:8" x14ac:dyDescent="0.3">
      <c r="A10673" s="1">
        <v>45647</v>
      </c>
      <c r="B10673" t="str">
        <v>IT</v>
      </c>
      <c r="C10673" t="str">
        <v>Rent</v>
      </c>
      <c r="D10673" s="10">
        <v>1757</v>
      </c>
      <c r="E10673" s="1">
        <v>45647</v>
      </c>
      <c r="F10673" t="str">
        <v>IT</v>
      </c>
      <c r="G10673" t="str">
        <v>Rent</v>
      </c>
      <c r="H10673" s="10">
        <v>-213</v>
      </c>
    </row>
    <row r="10674" spans="1:8" x14ac:dyDescent="0.3">
      <c r="A10674" s="1">
        <v>45647</v>
      </c>
      <c r="B10674" t="str">
        <v>IT</v>
      </c>
      <c r="C10674" t="str">
        <v>Marketing Spend</v>
      </c>
      <c r="D10674" s="10">
        <v>10171</v>
      </c>
      <c r="E10674" s="1">
        <v>45647</v>
      </c>
      <c r="F10674" t="str">
        <v>IT</v>
      </c>
      <c r="G10674" t="str">
        <v>Marketing Spend</v>
      </c>
      <c r="H10674" s="10">
        <v>9970</v>
      </c>
    </row>
    <row r="10675" spans="1:8" x14ac:dyDescent="0.3">
      <c r="A10675" s="1">
        <v>45647</v>
      </c>
      <c r="B10675" t="str">
        <v>IT</v>
      </c>
      <c r="C10675" t="str">
        <v>Software Licenses</v>
      </c>
      <c r="D10675" s="10">
        <v>15670</v>
      </c>
      <c r="E10675" s="1">
        <v>45647</v>
      </c>
      <c r="F10675" t="str">
        <v>IT</v>
      </c>
      <c r="G10675" t="str">
        <v>Software Licenses</v>
      </c>
      <c r="H10675" s="10">
        <v>15649</v>
      </c>
    </row>
    <row r="10676" spans="1:8" x14ac:dyDescent="0.3">
      <c r="A10676" s="1">
        <v>45647</v>
      </c>
      <c r="B10676" t="str">
        <v>HR</v>
      </c>
      <c r="C10676" t="str">
        <v>Product Revenue</v>
      </c>
      <c r="D10676" s="10">
        <v>8097</v>
      </c>
      <c r="E10676" s="1">
        <v>45647</v>
      </c>
      <c r="F10676" t="str">
        <v>HR</v>
      </c>
      <c r="G10676" t="str">
        <v>Product Revenue</v>
      </c>
      <c r="H10676" s="10">
        <v>9619</v>
      </c>
    </row>
    <row r="10677" spans="1:8" x14ac:dyDescent="0.3">
      <c r="A10677" s="1">
        <v>45647</v>
      </c>
      <c r="B10677" t="str">
        <v>HR</v>
      </c>
      <c r="C10677" t="str">
        <v>Service Revenue</v>
      </c>
      <c r="D10677" s="10">
        <v>6408</v>
      </c>
      <c r="E10677" s="1">
        <v>45647</v>
      </c>
      <c r="F10677" t="str">
        <v>HR</v>
      </c>
      <c r="G10677" t="str">
        <v>Service Revenue</v>
      </c>
      <c r="H10677" s="10">
        <v>5421</v>
      </c>
    </row>
    <row r="10678" spans="1:8" x14ac:dyDescent="0.3">
      <c r="A10678" s="1">
        <v>45647</v>
      </c>
      <c r="B10678" t="str">
        <v>HR</v>
      </c>
      <c r="C10678" t="str">
        <v>Salaries</v>
      </c>
      <c r="D10678" s="10">
        <v>21603</v>
      </c>
      <c r="E10678" s="1">
        <v>45647</v>
      </c>
      <c r="F10678" t="str">
        <v>HR</v>
      </c>
      <c r="G10678" t="str">
        <v>Salaries</v>
      </c>
      <c r="H10678" s="10">
        <v>24203</v>
      </c>
    </row>
    <row r="10679" spans="1:8" x14ac:dyDescent="0.3">
      <c r="A10679" s="1">
        <v>45647</v>
      </c>
      <c r="B10679" t="str">
        <v>HR</v>
      </c>
      <c r="C10679" t="str">
        <v>Rent</v>
      </c>
      <c r="D10679" s="10">
        <v>1941</v>
      </c>
      <c r="E10679" s="1">
        <v>45647</v>
      </c>
      <c r="F10679" t="str">
        <v>HR</v>
      </c>
      <c r="G10679" t="str">
        <v>Rent</v>
      </c>
      <c r="H10679" s="10">
        <v>4614</v>
      </c>
    </row>
    <row r="10680" spans="1:8" x14ac:dyDescent="0.3">
      <c r="A10680" s="1">
        <v>45647</v>
      </c>
      <c r="B10680" t="str">
        <v>HR</v>
      </c>
      <c r="C10680" t="str">
        <v>Marketing Spend</v>
      </c>
      <c r="D10680" s="10">
        <v>23274</v>
      </c>
      <c r="E10680" s="1">
        <v>45647</v>
      </c>
      <c r="F10680" t="str">
        <v>HR</v>
      </c>
      <c r="G10680" t="str">
        <v>Marketing Spend</v>
      </c>
      <c r="H10680" s="10">
        <v>23893</v>
      </c>
    </row>
    <row r="10681" spans="1:8" x14ac:dyDescent="0.3">
      <c r="A10681" s="1">
        <v>45647</v>
      </c>
      <c r="B10681" t="str">
        <v>HR</v>
      </c>
      <c r="C10681" t="str">
        <v>Software Licenses</v>
      </c>
      <c r="D10681" s="10">
        <v>16904</v>
      </c>
      <c r="E10681" s="1">
        <v>45647</v>
      </c>
      <c r="F10681" t="str">
        <v>HR</v>
      </c>
      <c r="G10681" t="str">
        <v>Software Licenses</v>
      </c>
      <c r="H10681" s="10">
        <v>18003</v>
      </c>
    </row>
    <row r="10682" spans="1:8" x14ac:dyDescent="0.3">
      <c r="A10682" s="1">
        <v>45648</v>
      </c>
      <c r="B10682" t="str">
        <v>Sales</v>
      </c>
      <c r="C10682" t="str">
        <v>Product Revenue</v>
      </c>
      <c r="D10682" s="10">
        <v>8992</v>
      </c>
      <c r="E10682" s="1">
        <v>45648</v>
      </c>
      <c r="F10682" t="str">
        <v>Sales</v>
      </c>
      <c r="G10682" t="str">
        <v>Product Revenue</v>
      </c>
      <c r="H10682" s="10">
        <v>9295</v>
      </c>
    </row>
    <row r="10683" spans="1:8" x14ac:dyDescent="0.3">
      <c r="A10683" s="1">
        <v>45648</v>
      </c>
      <c r="B10683" t="str">
        <v>Sales</v>
      </c>
      <c r="C10683" t="str">
        <v>Service Revenue</v>
      </c>
      <c r="D10683" s="10">
        <v>13444</v>
      </c>
      <c r="E10683" s="1">
        <v>45648</v>
      </c>
      <c r="F10683" t="str">
        <v>Sales</v>
      </c>
      <c r="G10683" t="str">
        <v>Service Revenue</v>
      </c>
      <c r="H10683" s="10">
        <v>14405</v>
      </c>
    </row>
    <row r="10684" spans="1:8" x14ac:dyDescent="0.3">
      <c r="A10684" s="1">
        <v>45648</v>
      </c>
      <c r="B10684" t="str">
        <v>Sales</v>
      </c>
      <c r="C10684" t="str">
        <v>Salaries</v>
      </c>
      <c r="D10684" s="10">
        <v>10434</v>
      </c>
      <c r="E10684" s="1">
        <v>45648</v>
      </c>
      <c r="F10684" t="str">
        <v>Sales</v>
      </c>
      <c r="G10684" t="str">
        <v>Salaries</v>
      </c>
      <c r="H10684" s="10">
        <v>8233</v>
      </c>
    </row>
    <row r="10685" spans="1:8" x14ac:dyDescent="0.3">
      <c r="A10685" s="1">
        <v>45648</v>
      </c>
      <c r="B10685" t="str">
        <v>Sales</v>
      </c>
      <c r="C10685" t="str">
        <v>Rent</v>
      </c>
      <c r="D10685" s="10">
        <v>9331</v>
      </c>
      <c r="E10685" s="1">
        <v>45648</v>
      </c>
      <c r="F10685" t="str">
        <v>Sales</v>
      </c>
      <c r="G10685" t="str">
        <v>Rent</v>
      </c>
      <c r="H10685" s="10">
        <v>12040</v>
      </c>
    </row>
    <row r="10686" spans="1:8" x14ac:dyDescent="0.3">
      <c r="A10686" s="1">
        <v>45648</v>
      </c>
      <c r="B10686" t="str">
        <v>Sales</v>
      </c>
      <c r="C10686" t="str">
        <v>Marketing Spend</v>
      </c>
      <c r="D10686" s="10">
        <v>22376</v>
      </c>
      <c r="E10686" s="1">
        <v>45648</v>
      </c>
      <c r="F10686" t="str">
        <v>Sales</v>
      </c>
      <c r="G10686" t="str">
        <v>Marketing Spend</v>
      </c>
      <c r="H10686" s="10">
        <v>22209</v>
      </c>
    </row>
    <row r="10687" spans="1:8" x14ac:dyDescent="0.3">
      <c r="A10687" s="1">
        <v>45648</v>
      </c>
      <c r="B10687" t="str">
        <v>Sales</v>
      </c>
      <c r="C10687" t="str">
        <v>Software Licenses</v>
      </c>
      <c r="D10687" s="10">
        <v>24171</v>
      </c>
      <c r="E10687" s="1">
        <v>45648</v>
      </c>
      <c r="F10687" t="str">
        <v>Sales</v>
      </c>
      <c r="G10687" t="str">
        <v>Software Licenses</v>
      </c>
      <c r="H10687" s="10">
        <v>23595</v>
      </c>
    </row>
    <row r="10688" spans="1:8" x14ac:dyDescent="0.3">
      <c r="A10688" s="1">
        <v>45648</v>
      </c>
      <c r="B10688" t="str">
        <v>Marketing</v>
      </c>
      <c r="C10688" t="str">
        <v>Product Revenue</v>
      </c>
      <c r="D10688" s="10">
        <v>10141</v>
      </c>
      <c r="E10688" s="1">
        <v>45648</v>
      </c>
      <c r="F10688" t="str">
        <v>Marketing</v>
      </c>
      <c r="G10688" t="str">
        <v>Product Revenue</v>
      </c>
      <c r="H10688" s="10">
        <v>7959</v>
      </c>
    </row>
    <row r="10689" spans="1:8" x14ac:dyDescent="0.3">
      <c r="A10689" s="1">
        <v>45648</v>
      </c>
      <c r="B10689" t="str">
        <v>Marketing</v>
      </c>
      <c r="C10689" t="str">
        <v>Service Revenue</v>
      </c>
      <c r="D10689" s="10">
        <v>13449</v>
      </c>
      <c r="E10689" s="1">
        <v>45648</v>
      </c>
      <c r="F10689" t="str">
        <v>Marketing</v>
      </c>
      <c r="G10689" t="str">
        <v>Service Revenue</v>
      </c>
      <c r="H10689" s="10">
        <v>12055</v>
      </c>
    </row>
    <row r="10690" spans="1:8" x14ac:dyDescent="0.3">
      <c r="A10690" s="1">
        <v>45648</v>
      </c>
      <c r="B10690" t="str">
        <v>Marketing</v>
      </c>
      <c r="C10690" t="str">
        <v>Salaries</v>
      </c>
      <c r="D10690" s="10">
        <v>4397</v>
      </c>
      <c r="E10690" s="1">
        <v>45648</v>
      </c>
      <c r="F10690" t="str">
        <v>Marketing</v>
      </c>
      <c r="G10690" t="str">
        <v>Salaries</v>
      </c>
      <c r="H10690" s="10">
        <v>2612</v>
      </c>
    </row>
    <row r="10691" spans="1:8" x14ac:dyDescent="0.3">
      <c r="A10691" s="1">
        <v>45648</v>
      </c>
      <c r="B10691" t="str">
        <v>Marketing</v>
      </c>
      <c r="C10691" t="str">
        <v>Rent</v>
      </c>
      <c r="D10691" s="10">
        <v>7006</v>
      </c>
      <c r="E10691" s="1">
        <v>45648</v>
      </c>
      <c r="F10691" t="str">
        <v>Marketing</v>
      </c>
      <c r="G10691" t="str">
        <v>Rent</v>
      </c>
      <c r="H10691" s="10">
        <v>5680</v>
      </c>
    </row>
    <row r="10692" spans="1:8" x14ac:dyDescent="0.3">
      <c r="A10692" s="1">
        <v>45648</v>
      </c>
      <c r="B10692" t="str">
        <v>Marketing</v>
      </c>
      <c r="C10692" t="str">
        <v>Marketing Spend</v>
      </c>
      <c r="D10692" s="10">
        <v>18240</v>
      </c>
      <c r="E10692" s="1">
        <v>45648</v>
      </c>
      <c r="F10692" t="str">
        <v>Marketing</v>
      </c>
      <c r="G10692" t="str">
        <v>Marketing Spend</v>
      </c>
      <c r="H10692" s="10">
        <v>16283</v>
      </c>
    </row>
    <row r="10693" spans="1:8" x14ac:dyDescent="0.3">
      <c r="A10693" s="1">
        <v>45648</v>
      </c>
      <c r="B10693" t="str">
        <v>Marketing</v>
      </c>
      <c r="C10693" t="str">
        <v>Software Licenses</v>
      </c>
      <c r="D10693" s="10">
        <v>3776</v>
      </c>
      <c r="E10693" s="1">
        <v>45648</v>
      </c>
      <c r="F10693" t="str">
        <v>Marketing</v>
      </c>
      <c r="G10693" t="str">
        <v>Software Licenses</v>
      </c>
      <c r="H10693" s="10">
        <v>4912</v>
      </c>
    </row>
    <row r="10694" spans="1:8" x14ac:dyDescent="0.3">
      <c r="A10694" s="1">
        <v>45648</v>
      </c>
      <c r="B10694" t="str">
        <v>Finance</v>
      </c>
      <c r="C10694" t="str">
        <v>Product Revenue</v>
      </c>
      <c r="D10694" s="10">
        <v>16989</v>
      </c>
      <c r="E10694" s="1">
        <v>45648</v>
      </c>
      <c r="F10694" t="str">
        <v>Finance</v>
      </c>
      <c r="G10694" t="str">
        <v>Product Revenue</v>
      </c>
      <c r="H10694" s="10">
        <v>15008</v>
      </c>
    </row>
    <row r="10695" spans="1:8" x14ac:dyDescent="0.3">
      <c r="A10695" s="1">
        <v>45648</v>
      </c>
      <c r="B10695" t="str">
        <v>Finance</v>
      </c>
      <c r="C10695" t="str">
        <v>Service Revenue</v>
      </c>
      <c r="D10695" s="10">
        <v>6703</v>
      </c>
      <c r="E10695" s="1">
        <v>45648</v>
      </c>
      <c r="F10695" t="str">
        <v>Finance</v>
      </c>
      <c r="G10695" t="str">
        <v>Service Revenue</v>
      </c>
      <c r="H10695" s="10">
        <v>9245</v>
      </c>
    </row>
    <row r="10696" spans="1:8" x14ac:dyDescent="0.3">
      <c r="A10696" s="1">
        <v>45648</v>
      </c>
      <c r="B10696" t="str">
        <v>Finance</v>
      </c>
      <c r="C10696" t="str">
        <v>Salaries</v>
      </c>
      <c r="D10696" s="10">
        <v>3166</v>
      </c>
      <c r="E10696" s="1">
        <v>45648</v>
      </c>
      <c r="F10696" t="str">
        <v>Finance</v>
      </c>
      <c r="G10696" t="str">
        <v>Salaries</v>
      </c>
      <c r="H10696" s="10">
        <v>1420</v>
      </c>
    </row>
    <row r="10697" spans="1:8" x14ac:dyDescent="0.3">
      <c r="A10697" s="1">
        <v>45648</v>
      </c>
      <c r="B10697" t="str">
        <v>Finance</v>
      </c>
      <c r="C10697" t="str">
        <v>Rent</v>
      </c>
      <c r="D10697" s="10">
        <v>22121</v>
      </c>
      <c r="E10697" s="1">
        <v>45648</v>
      </c>
      <c r="F10697" t="str">
        <v>Finance</v>
      </c>
      <c r="G10697" t="str">
        <v>Rent</v>
      </c>
      <c r="H10697" s="10">
        <v>21005</v>
      </c>
    </row>
    <row r="10698" spans="1:8" x14ac:dyDescent="0.3">
      <c r="A10698" s="1">
        <v>45648</v>
      </c>
      <c r="B10698" t="str">
        <v>Finance</v>
      </c>
      <c r="C10698" t="str">
        <v>Marketing Spend</v>
      </c>
      <c r="D10698" s="10">
        <v>11179</v>
      </c>
      <c r="E10698" s="1">
        <v>45648</v>
      </c>
      <c r="F10698" t="str">
        <v>Finance</v>
      </c>
      <c r="G10698" t="str">
        <v>Marketing Spend</v>
      </c>
      <c r="H10698" s="10">
        <v>12894</v>
      </c>
    </row>
    <row r="10699" spans="1:8" x14ac:dyDescent="0.3">
      <c r="A10699" s="1">
        <v>45648</v>
      </c>
      <c r="B10699" t="str">
        <v>Finance</v>
      </c>
      <c r="C10699" t="str">
        <v>Software Licenses</v>
      </c>
      <c r="D10699" s="10">
        <v>21507</v>
      </c>
      <c r="E10699" s="1">
        <v>45648</v>
      </c>
      <c r="F10699" t="str">
        <v>Finance</v>
      </c>
      <c r="G10699" t="str">
        <v>Software Licenses</v>
      </c>
      <c r="H10699" s="10">
        <v>20559</v>
      </c>
    </row>
    <row r="10700" spans="1:8" x14ac:dyDescent="0.3">
      <c r="A10700" s="1">
        <v>45648</v>
      </c>
      <c r="B10700" t="str">
        <v>IT</v>
      </c>
      <c r="C10700" t="str">
        <v>Product Revenue</v>
      </c>
      <c r="D10700" s="10">
        <v>8954</v>
      </c>
      <c r="E10700" s="1">
        <v>45648</v>
      </c>
      <c r="F10700" t="str">
        <v>IT</v>
      </c>
      <c r="G10700" t="str">
        <v>Product Revenue</v>
      </c>
      <c r="H10700" s="10">
        <v>7165</v>
      </c>
    </row>
    <row r="10701" spans="1:8" x14ac:dyDescent="0.3">
      <c r="A10701" s="1">
        <v>45648</v>
      </c>
      <c r="B10701" t="str">
        <v>IT</v>
      </c>
      <c r="C10701" t="str">
        <v>Service Revenue</v>
      </c>
      <c r="D10701" s="10">
        <v>11098</v>
      </c>
      <c r="E10701" s="1">
        <v>45648</v>
      </c>
      <c r="F10701" t="str">
        <v>IT</v>
      </c>
      <c r="G10701" t="str">
        <v>Service Revenue</v>
      </c>
      <c r="H10701" s="10">
        <v>11633</v>
      </c>
    </row>
    <row r="10702" spans="1:8" x14ac:dyDescent="0.3">
      <c r="A10702" s="1">
        <v>45648</v>
      </c>
      <c r="B10702" t="str">
        <v>IT</v>
      </c>
      <c r="C10702" t="str">
        <v>Salaries</v>
      </c>
      <c r="D10702" s="10">
        <v>17531</v>
      </c>
      <c r="E10702" s="1">
        <v>45648</v>
      </c>
      <c r="F10702" t="str">
        <v>IT</v>
      </c>
      <c r="G10702" t="str">
        <v>Salaries</v>
      </c>
      <c r="H10702" s="10">
        <v>19841</v>
      </c>
    </row>
    <row r="10703" spans="1:8" x14ac:dyDescent="0.3">
      <c r="A10703" s="1">
        <v>45648</v>
      </c>
      <c r="B10703" t="str">
        <v>IT</v>
      </c>
      <c r="C10703" t="str">
        <v>Rent</v>
      </c>
      <c r="D10703" s="10">
        <v>22034</v>
      </c>
      <c r="E10703" s="1">
        <v>45648</v>
      </c>
      <c r="F10703" t="str">
        <v>IT</v>
      </c>
      <c r="G10703" t="str">
        <v>Rent</v>
      </c>
      <c r="H10703" s="10">
        <v>19914</v>
      </c>
    </row>
    <row r="10704" spans="1:8" x14ac:dyDescent="0.3">
      <c r="A10704" s="1">
        <v>45648</v>
      </c>
      <c r="B10704" t="str">
        <v>IT</v>
      </c>
      <c r="C10704" t="str">
        <v>Marketing Spend</v>
      </c>
      <c r="D10704" s="10">
        <v>21458</v>
      </c>
      <c r="E10704" s="1">
        <v>45648</v>
      </c>
      <c r="F10704" t="str">
        <v>IT</v>
      </c>
      <c r="G10704" t="str">
        <v>Marketing Spend</v>
      </c>
      <c r="H10704" s="10">
        <v>19759</v>
      </c>
    </row>
    <row r="10705" spans="1:8" x14ac:dyDescent="0.3">
      <c r="A10705" s="1">
        <v>45648</v>
      </c>
      <c r="B10705" t="str">
        <v>IT</v>
      </c>
      <c r="C10705" t="str">
        <v>Software Licenses</v>
      </c>
      <c r="D10705" s="10">
        <v>1540</v>
      </c>
      <c r="E10705" s="1">
        <v>45648</v>
      </c>
      <c r="F10705" t="str">
        <v>IT</v>
      </c>
      <c r="G10705" t="str">
        <v>Software Licenses</v>
      </c>
      <c r="H10705" s="10">
        <v>4418</v>
      </c>
    </row>
    <row r="10706" spans="1:8" x14ac:dyDescent="0.3">
      <c r="A10706" s="1">
        <v>45648</v>
      </c>
      <c r="B10706" t="str">
        <v>HR</v>
      </c>
      <c r="C10706" t="str">
        <v>Product Revenue</v>
      </c>
      <c r="D10706" s="10">
        <v>3458</v>
      </c>
      <c r="E10706" s="1">
        <v>45648</v>
      </c>
      <c r="F10706" t="str">
        <v>HR</v>
      </c>
      <c r="G10706" t="str">
        <v>Product Revenue</v>
      </c>
      <c r="H10706" s="10">
        <v>3617</v>
      </c>
    </row>
    <row r="10707" spans="1:8" x14ac:dyDescent="0.3">
      <c r="A10707" s="1">
        <v>45648</v>
      </c>
      <c r="B10707" t="str">
        <v>HR</v>
      </c>
      <c r="C10707" t="str">
        <v>Service Revenue</v>
      </c>
      <c r="D10707" s="10">
        <v>958</v>
      </c>
      <c r="E10707" s="1">
        <v>45648</v>
      </c>
      <c r="F10707" t="str">
        <v>HR</v>
      </c>
      <c r="G10707" t="str">
        <v>Service Revenue</v>
      </c>
      <c r="H10707" s="10">
        <v>2080</v>
      </c>
    </row>
    <row r="10708" spans="1:8" x14ac:dyDescent="0.3">
      <c r="A10708" s="1">
        <v>45648</v>
      </c>
      <c r="B10708" t="str">
        <v>HR</v>
      </c>
      <c r="C10708" t="str">
        <v>Salaries</v>
      </c>
      <c r="D10708" s="10">
        <v>2306</v>
      </c>
      <c r="E10708" s="1">
        <v>45648</v>
      </c>
      <c r="F10708" t="str">
        <v>HR</v>
      </c>
      <c r="G10708" t="str">
        <v>Salaries</v>
      </c>
      <c r="H10708" s="10">
        <v>1014</v>
      </c>
    </row>
    <row r="10709" spans="1:8" x14ac:dyDescent="0.3">
      <c r="A10709" s="1">
        <v>45648</v>
      </c>
      <c r="B10709" t="str">
        <v>HR</v>
      </c>
      <c r="C10709" t="str">
        <v>Rent</v>
      </c>
      <c r="D10709" s="10">
        <v>2184</v>
      </c>
      <c r="E10709" s="1">
        <v>45648</v>
      </c>
      <c r="F10709" t="str">
        <v>HR</v>
      </c>
      <c r="G10709" t="str">
        <v>Rent</v>
      </c>
      <c r="H10709" s="10">
        <v>1586</v>
      </c>
    </row>
    <row r="10710" spans="1:8" x14ac:dyDescent="0.3">
      <c r="A10710" s="1">
        <v>45648</v>
      </c>
      <c r="B10710" t="str">
        <v>HR</v>
      </c>
      <c r="C10710" t="str">
        <v>Marketing Spend</v>
      </c>
      <c r="D10710" s="10">
        <v>2933</v>
      </c>
      <c r="E10710" s="1">
        <v>45648</v>
      </c>
      <c r="F10710" t="str">
        <v>HR</v>
      </c>
      <c r="G10710" t="str">
        <v>Marketing Spend</v>
      </c>
      <c r="H10710" s="10">
        <v>2631</v>
      </c>
    </row>
    <row r="10711" spans="1:8" x14ac:dyDescent="0.3">
      <c r="A10711" s="1">
        <v>45648</v>
      </c>
      <c r="B10711" t="str">
        <v>HR</v>
      </c>
      <c r="C10711" t="str">
        <v>Software Licenses</v>
      </c>
      <c r="D10711" s="10">
        <v>18253</v>
      </c>
      <c r="E10711" s="1">
        <v>45648</v>
      </c>
      <c r="F10711" t="str">
        <v>HR</v>
      </c>
      <c r="G10711" t="str">
        <v>Software Licenses</v>
      </c>
      <c r="H10711" s="10">
        <v>19215</v>
      </c>
    </row>
    <row r="10712" spans="1:8" x14ac:dyDescent="0.3">
      <c r="A10712" s="1">
        <v>45649</v>
      </c>
      <c r="B10712" t="str">
        <v>Sales</v>
      </c>
      <c r="C10712" t="str">
        <v>Product Revenue</v>
      </c>
      <c r="D10712" s="10">
        <v>9882</v>
      </c>
      <c r="E10712" s="1">
        <v>45649</v>
      </c>
      <c r="F10712" t="str">
        <v>Sales</v>
      </c>
      <c r="G10712" t="str">
        <v>Product Revenue</v>
      </c>
      <c r="H10712" s="10">
        <v>9747</v>
      </c>
    </row>
    <row r="10713" spans="1:8" x14ac:dyDescent="0.3">
      <c r="A10713" s="1">
        <v>45649</v>
      </c>
      <c r="B10713" t="str">
        <v>Sales</v>
      </c>
      <c r="C10713" t="str">
        <v>Service Revenue</v>
      </c>
      <c r="D10713" s="10">
        <v>12483</v>
      </c>
      <c r="E10713" s="1">
        <v>45649</v>
      </c>
      <c r="F10713" t="str">
        <v>Sales</v>
      </c>
      <c r="G10713" t="str">
        <v>Service Revenue</v>
      </c>
      <c r="H10713" s="10">
        <v>10958</v>
      </c>
    </row>
    <row r="10714" spans="1:8" x14ac:dyDescent="0.3">
      <c r="A10714" s="1">
        <v>45649</v>
      </c>
      <c r="B10714" t="str">
        <v>Sales</v>
      </c>
      <c r="C10714" t="str">
        <v>Salaries</v>
      </c>
      <c r="D10714" s="10">
        <v>13614</v>
      </c>
      <c r="E10714" s="1">
        <v>45649</v>
      </c>
      <c r="F10714" t="str">
        <v>Sales</v>
      </c>
      <c r="G10714" t="str">
        <v>Salaries</v>
      </c>
      <c r="H10714" s="10">
        <v>10690</v>
      </c>
    </row>
    <row r="10715" spans="1:8" x14ac:dyDescent="0.3">
      <c r="A10715" s="1">
        <v>45649</v>
      </c>
      <c r="B10715" t="str">
        <v>Sales</v>
      </c>
      <c r="C10715" t="str">
        <v>Rent</v>
      </c>
      <c r="D10715" s="10">
        <v>19785</v>
      </c>
      <c r="E10715" s="1">
        <v>45649</v>
      </c>
      <c r="F10715" t="str">
        <v>Sales</v>
      </c>
      <c r="G10715" t="str">
        <v>Rent</v>
      </c>
      <c r="H10715" s="10">
        <v>21271</v>
      </c>
    </row>
    <row r="10716" spans="1:8" x14ac:dyDescent="0.3">
      <c r="A10716" s="1">
        <v>45649</v>
      </c>
      <c r="B10716" t="str">
        <v>Sales</v>
      </c>
      <c r="C10716" t="str">
        <v>Marketing Spend</v>
      </c>
      <c r="D10716" s="10">
        <v>4445</v>
      </c>
      <c r="E10716" s="1">
        <v>45649</v>
      </c>
      <c r="F10716" t="str">
        <v>Sales</v>
      </c>
      <c r="G10716" t="str">
        <v>Marketing Spend</v>
      </c>
      <c r="H10716" s="10">
        <v>7423</v>
      </c>
    </row>
    <row r="10717" spans="1:8" x14ac:dyDescent="0.3">
      <c r="A10717" s="1">
        <v>45649</v>
      </c>
      <c r="B10717" t="str">
        <v>Sales</v>
      </c>
      <c r="C10717" t="str">
        <v>Software Licenses</v>
      </c>
      <c r="D10717" s="10">
        <v>18344</v>
      </c>
      <c r="E10717" s="1">
        <v>45649</v>
      </c>
      <c r="F10717" t="str">
        <v>Sales</v>
      </c>
      <c r="G10717" t="str">
        <v>Software Licenses</v>
      </c>
      <c r="H10717" s="10">
        <v>19883</v>
      </c>
    </row>
    <row r="10718" spans="1:8" x14ac:dyDescent="0.3">
      <c r="A10718" s="1">
        <v>45649</v>
      </c>
      <c r="B10718" t="str">
        <v>Marketing</v>
      </c>
      <c r="C10718" t="str">
        <v>Product Revenue</v>
      </c>
      <c r="D10718" s="10">
        <v>15897</v>
      </c>
      <c r="E10718" s="1">
        <v>45649</v>
      </c>
      <c r="F10718" t="str">
        <v>Marketing</v>
      </c>
      <c r="G10718" t="str">
        <v>Product Revenue</v>
      </c>
      <c r="H10718" s="10">
        <v>15538</v>
      </c>
    </row>
    <row r="10719" spans="1:8" x14ac:dyDescent="0.3">
      <c r="A10719" s="1">
        <v>45649</v>
      </c>
      <c r="B10719" t="str">
        <v>Marketing</v>
      </c>
      <c r="C10719" t="str">
        <v>Service Revenue</v>
      </c>
      <c r="D10719" s="10">
        <v>6854</v>
      </c>
      <c r="E10719" s="1">
        <v>45649</v>
      </c>
      <c r="F10719" t="str">
        <v>Marketing</v>
      </c>
      <c r="G10719" t="str">
        <v>Service Revenue</v>
      </c>
      <c r="H10719" s="10">
        <v>4976</v>
      </c>
    </row>
    <row r="10720" spans="1:8" x14ac:dyDescent="0.3">
      <c r="A10720" s="1">
        <v>45649</v>
      </c>
      <c r="B10720" t="str">
        <v>Marketing</v>
      </c>
      <c r="C10720" t="str">
        <v>Salaries</v>
      </c>
      <c r="D10720" s="10">
        <v>24988</v>
      </c>
      <c r="E10720" s="1">
        <v>45649</v>
      </c>
      <c r="F10720" t="str">
        <v>Marketing</v>
      </c>
      <c r="G10720" t="str">
        <v>Salaries</v>
      </c>
      <c r="H10720" s="10">
        <v>23995</v>
      </c>
    </row>
    <row r="10721" spans="1:8" x14ac:dyDescent="0.3">
      <c r="A10721" s="1">
        <v>45649</v>
      </c>
      <c r="B10721" t="str">
        <v>Marketing</v>
      </c>
      <c r="C10721" t="str">
        <v>Rent</v>
      </c>
      <c r="D10721" s="10">
        <v>3425</v>
      </c>
      <c r="E10721" s="1">
        <v>45649</v>
      </c>
      <c r="F10721" t="str">
        <v>Marketing</v>
      </c>
      <c r="G10721" t="str">
        <v>Rent</v>
      </c>
      <c r="H10721" s="10">
        <v>1537</v>
      </c>
    </row>
    <row r="10722" spans="1:8" x14ac:dyDescent="0.3">
      <c r="A10722" s="1">
        <v>45649</v>
      </c>
      <c r="B10722" t="str">
        <v>Marketing</v>
      </c>
      <c r="C10722" t="str">
        <v>Marketing Spend</v>
      </c>
      <c r="D10722" s="10">
        <v>4302</v>
      </c>
      <c r="E10722" s="1">
        <v>45649</v>
      </c>
      <c r="F10722" t="str">
        <v>Marketing</v>
      </c>
      <c r="G10722" t="str">
        <v>Marketing Spend</v>
      </c>
      <c r="H10722" s="10">
        <v>1322</v>
      </c>
    </row>
    <row r="10723" spans="1:8" x14ac:dyDescent="0.3">
      <c r="A10723" s="1">
        <v>45649</v>
      </c>
      <c r="B10723" t="str">
        <v>Marketing</v>
      </c>
      <c r="C10723" t="str">
        <v>Software Licenses</v>
      </c>
      <c r="D10723" s="10">
        <v>16296</v>
      </c>
      <c r="E10723" s="1">
        <v>45649</v>
      </c>
      <c r="F10723" t="str">
        <v>Marketing</v>
      </c>
      <c r="G10723" t="str">
        <v>Software Licenses</v>
      </c>
      <c r="H10723" s="10">
        <v>14546</v>
      </c>
    </row>
    <row r="10724" spans="1:8" x14ac:dyDescent="0.3">
      <c r="A10724" s="1">
        <v>45649</v>
      </c>
      <c r="B10724" t="str">
        <v>Finance</v>
      </c>
      <c r="C10724" t="str">
        <v>Product Revenue</v>
      </c>
      <c r="D10724" s="10">
        <v>1501</v>
      </c>
      <c r="E10724" s="1">
        <v>45649</v>
      </c>
      <c r="F10724" t="str">
        <v>Finance</v>
      </c>
      <c r="G10724" t="str">
        <v>Product Revenue</v>
      </c>
      <c r="H10724" s="10">
        <v>637</v>
      </c>
    </row>
    <row r="10725" spans="1:8" x14ac:dyDescent="0.3">
      <c r="A10725" s="1">
        <v>45649</v>
      </c>
      <c r="B10725" t="str">
        <v>Finance</v>
      </c>
      <c r="C10725" t="str">
        <v>Service Revenue</v>
      </c>
      <c r="D10725" s="10">
        <v>13341</v>
      </c>
      <c r="E10725" s="1">
        <v>45649</v>
      </c>
      <c r="F10725" t="str">
        <v>Finance</v>
      </c>
      <c r="G10725" t="str">
        <v>Service Revenue</v>
      </c>
      <c r="H10725" s="10">
        <v>10805</v>
      </c>
    </row>
    <row r="10726" spans="1:8" x14ac:dyDescent="0.3">
      <c r="A10726" s="1">
        <v>45649</v>
      </c>
      <c r="B10726" t="str">
        <v>Finance</v>
      </c>
      <c r="C10726" t="str">
        <v>Salaries</v>
      </c>
      <c r="D10726" s="10">
        <v>20390</v>
      </c>
      <c r="E10726" s="1">
        <v>45649</v>
      </c>
      <c r="F10726" t="str">
        <v>Finance</v>
      </c>
      <c r="G10726" t="str">
        <v>Salaries</v>
      </c>
      <c r="H10726" s="10">
        <v>23152</v>
      </c>
    </row>
    <row r="10727" spans="1:8" x14ac:dyDescent="0.3">
      <c r="A10727" s="1">
        <v>45649</v>
      </c>
      <c r="B10727" t="str">
        <v>Finance</v>
      </c>
      <c r="C10727" t="str">
        <v>Rent</v>
      </c>
      <c r="D10727" s="10">
        <v>3328</v>
      </c>
      <c r="E10727" s="1">
        <v>45649</v>
      </c>
      <c r="F10727" t="str">
        <v>Finance</v>
      </c>
      <c r="G10727" t="str">
        <v>Rent</v>
      </c>
      <c r="H10727" s="10">
        <v>5370</v>
      </c>
    </row>
    <row r="10728" spans="1:8" x14ac:dyDescent="0.3">
      <c r="A10728" s="1">
        <v>45649</v>
      </c>
      <c r="B10728" t="str">
        <v>Finance</v>
      </c>
      <c r="C10728" t="str">
        <v>Marketing Spend</v>
      </c>
      <c r="D10728" s="10">
        <v>22660</v>
      </c>
      <c r="E10728" s="1">
        <v>45649</v>
      </c>
      <c r="F10728" t="str">
        <v>Finance</v>
      </c>
      <c r="G10728" t="str">
        <v>Marketing Spend</v>
      </c>
      <c r="H10728" s="10">
        <v>22696</v>
      </c>
    </row>
    <row r="10729" spans="1:8" x14ac:dyDescent="0.3">
      <c r="A10729" s="1">
        <v>45649</v>
      </c>
      <c r="B10729" t="str">
        <v>Finance</v>
      </c>
      <c r="C10729" t="str">
        <v>Software Licenses</v>
      </c>
      <c r="D10729" s="10">
        <v>17401</v>
      </c>
      <c r="E10729" s="1">
        <v>45649</v>
      </c>
      <c r="F10729" t="str">
        <v>Finance</v>
      </c>
      <c r="G10729" t="str">
        <v>Software Licenses</v>
      </c>
      <c r="H10729" s="10">
        <v>16955</v>
      </c>
    </row>
    <row r="10730" spans="1:8" x14ac:dyDescent="0.3">
      <c r="A10730" s="1">
        <v>45649</v>
      </c>
      <c r="B10730" t="str">
        <v>IT</v>
      </c>
      <c r="C10730" t="str">
        <v>Product Revenue</v>
      </c>
      <c r="D10730" s="10">
        <v>23968</v>
      </c>
      <c r="E10730" s="1">
        <v>45649</v>
      </c>
      <c r="F10730" t="str">
        <v>IT</v>
      </c>
      <c r="G10730" t="str">
        <v>Product Revenue</v>
      </c>
      <c r="H10730" s="10">
        <v>21912</v>
      </c>
    </row>
    <row r="10731" spans="1:8" x14ac:dyDescent="0.3">
      <c r="A10731" s="1">
        <v>45649</v>
      </c>
      <c r="B10731" t="str">
        <v>IT</v>
      </c>
      <c r="C10731" t="str">
        <v>Service Revenue</v>
      </c>
      <c r="D10731" s="10">
        <v>21326</v>
      </c>
      <c r="E10731" s="1">
        <v>45649</v>
      </c>
      <c r="F10731" t="str">
        <v>IT</v>
      </c>
      <c r="G10731" t="str">
        <v>Service Revenue</v>
      </c>
      <c r="H10731" s="10">
        <v>22831</v>
      </c>
    </row>
    <row r="10732" spans="1:8" x14ac:dyDescent="0.3">
      <c r="A10732" s="1">
        <v>45649</v>
      </c>
      <c r="B10732" t="str">
        <v>IT</v>
      </c>
      <c r="C10732" t="str">
        <v>Salaries</v>
      </c>
      <c r="D10732" s="10">
        <v>1370</v>
      </c>
      <c r="E10732" s="1">
        <v>45649</v>
      </c>
      <c r="F10732" t="str">
        <v>IT</v>
      </c>
      <c r="G10732" t="str">
        <v>Salaries</v>
      </c>
      <c r="H10732" s="10">
        <v>-1036</v>
      </c>
    </row>
    <row r="10733" spans="1:8" x14ac:dyDescent="0.3">
      <c r="A10733" s="1">
        <v>45649</v>
      </c>
      <c r="B10733" t="str">
        <v>IT</v>
      </c>
      <c r="C10733" t="str">
        <v>Rent</v>
      </c>
      <c r="D10733" s="10">
        <v>11526</v>
      </c>
      <c r="E10733" s="1">
        <v>45649</v>
      </c>
      <c r="F10733" t="str">
        <v>IT</v>
      </c>
      <c r="G10733" t="str">
        <v>Rent</v>
      </c>
      <c r="H10733" s="10">
        <v>11120</v>
      </c>
    </row>
    <row r="10734" spans="1:8" x14ac:dyDescent="0.3">
      <c r="A10734" s="1">
        <v>45649</v>
      </c>
      <c r="B10734" t="str">
        <v>IT</v>
      </c>
      <c r="C10734" t="str">
        <v>Marketing Spend</v>
      </c>
      <c r="D10734" s="10">
        <v>10996</v>
      </c>
      <c r="E10734" s="1">
        <v>45649</v>
      </c>
      <c r="F10734" t="str">
        <v>IT</v>
      </c>
      <c r="G10734" t="str">
        <v>Marketing Spend</v>
      </c>
      <c r="H10734" s="10">
        <v>8825</v>
      </c>
    </row>
    <row r="10735" spans="1:8" x14ac:dyDescent="0.3">
      <c r="A10735" s="1">
        <v>45649</v>
      </c>
      <c r="B10735" t="str">
        <v>IT</v>
      </c>
      <c r="C10735" t="str">
        <v>Software Licenses</v>
      </c>
      <c r="D10735" s="10">
        <v>21382</v>
      </c>
      <c r="E10735" s="1">
        <v>45649</v>
      </c>
      <c r="F10735" t="str">
        <v>IT</v>
      </c>
      <c r="G10735" t="str">
        <v>Software Licenses</v>
      </c>
      <c r="H10735" s="10">
        <v>22172</v>
      </c>
    </row>
    <row r="10736" spans="1:8" x14ac:dyDescent="0.3">
      <c r="A10736" s="1">
        <v>45649</v>
      </c>
      <c r="B10736" t="str">
        <v>HR</v>
      </c>
      <c r="C10736" t="str">
        <v>Product Revenue</v>
      </c>
      <c r="D10736" s="10">
        <v>23316</v>
      </c>
      <c r="E10736" s="1">
        <v>45649</v>
      </c>
      <c r="F10736" t="str">
        <v>HR</v>
      </c>
      <c r="G10736" t="str">
        <v>Product Revenue</v>
      </c>
      <c r="H10736" s="10">
        <v>23713</v>
      </c>
    </row>
    <row r="10737" spans="1:8" x14ac:dyDescent="0.3">
      <c r="A10737" s="1">
        <v>45649</v>
      </c>
      <c r="B10737" t="str">
        <v>HR</v>
      </c>
      <c r="C10737" t="str">
        <v>Service Revenue</v>
      </c>
      <c r="D10737" s="10">
        <v>6251</v>
      </c>
      <c r="E10737" s="1">
        <v>45649</v>
      </c>
      <c r="F10737" t="str">
        <v>HR</v>
      </c>
      <c r="G10737" t="str">
        <v>Service Revenue</v>
      </c>
      <c r="H10737" s="10">
        <v>5135</v>
      </c>
    </row>
    <row r="10738" spans="1:8" x14ac:dyDescent="0.3">
      <c r="A10738" s="1">
        <v>45649</v>
      </c>
      <c r="B10738" t="str">
        <v>HR</v>
      </c>
      <c r="C10738" t="str">
        <v>Salaries</v>
      </c>
      <c r="D10738" s="10">
        <v>17940</v>
      </c>
      <c r="E10738" s="1">
        <v>45649</v>
      </c>
      <c r="F10738" t="str">
        <v>HR</v>
      </c>
      <c r="G10738" t="str">
        <v>Salaries</v>
      </c>
      <c r="H10738" s="10">
        <v>18081</v>
      </c>
    </row>
    <row r="10739" spans="1:8" x14ac:dyDescent="0.3">
      <c r="A10739" s="1">
        <v>45649</v>
      </c>
      <c r="B10739" t="str">
        <v>HR</v>
      </c>
      <c r="C10739" t="str">
        <v>Rent</v>
      </c>
      <c r="D10739" s="10">
        <v>14812</v>
      </c>
      <c r="E10739" s="1">
        <v>45649</v>
      </c>
      <c r="F10739" t="str">
        <v>HR</v>
      </c>
      <c r="G10739" t="str">
        <v>Rent</v>
      </c>
      <c r="H10739" s="10">
        <v>13837</v>
      </c>
    </row>
    <row r="10740" spans="1:8" x14ac:dyDescent="0.3">
      <c r="A10740" s="1">
        <v>45649</v>
      </c>
      <c r="B10740" t="str">
        <v>HR</v>
      </c>
      <c r="C10740" t="str">
        <v>Marketing Spend</v>
      </c>
      <c r="D10740" s="10">
        <v>4486</v>
      </c>
      <c r="E10740" s="1">
        <v>45649</v>
      </c>
      <c r="F10740" t="str">
        <v>HR</v>
      </c>
      <c r="G10740" t="str">
        <v>Marketing Spend</v>
      </c>
      <c r="H10740" s="10">
        <v>6724</v>
      </c>
    </row>
    <row r="10741" spans="1:8" x14ac:dyDescent="0.3">
      <c r="A10741" s="1">
        <v>45649</v>
      </c>
      <c r="B10741" t="str">
        <v>HR</v>
      </c>
      <c r="C10741" t="str">
        <v>Software Licenses</v>
      </c>
      <c r="D10741" s="10">
        <v>19110</v>
      </c>
      <c r="E10741" s="1">
        <v>45649</v>
      </c>
      <c r="F10741" t="str">
        <v>HR</v>
      </c>
      <c r="G10741" t="str">
        <v>Software Licenses</v>
      </c>
      <c r="H10741" s="10">
        <v>16598</v>
      </c>
    </row>
    <row r="10742" spans="1:8" x14ac:dyDescent="0.3">
      <c r="A10742" s="1">
        <v>45650</v>
      </c>
      <c r="B10742" t="str">
        <v>Sales</v>
      </c>
      <c r="C10742" t="str">
        <v>Product Revenue</v>
      </c>
      <c r="D10742" s="10">
        <v>17825</v>
      </c>
      <c r="E10742" s="1">
        <v>45650</v>
      </c>
      <c r="F10742" t="str">
        <v>Sales</v>
      </c>
      <c r="G10742" t="str">
        <v>Product Revenue</v>
      </c>
      <c r="H10742" s="10">
        <v>16143</v>
      </c>
    </row>
    <row r="10743" spans="1:8" x14ac:dyDescent="0.3">
      <c r="A10743" s="1">
        <v>45650</v>
      </c>
      <c r="B10743" t="str">
        <v>Sales</v>
      </c>
      <c r="C10743" t="str">
        <v>Service Revenue</v>
      </c>
      <c r="D10743" s="10">
        <v>14228</v>
      </c>
      <c r="E10743" s="1">
        <v>45650</v>
      </c>
      <c r="F10743" t="str">
        <v>Sales</v>
      </c>
      <c r="G10743" t="str">
        <v>Service Revenue</v>
      </c>
      <c r="H10743" s="10">
        <v>12749</v>
      </c>
    </row>
    <row r="10744" spans="1:8" x14ac:dyDescent="0.3">
      <c r="A10744" s="1">
        <v>45650</v>
      </c>
      <c r="B10744" t="str">
        <v>Sales</v>
      </c>
      <c r="C10744" t="str">
        <v>Salaries</v>
      </c>
      <c r="D10744" s="10">
        <v>16395</v>
      </c>
      <c r="E10744" s="1">
        <v>45650</v>
      </c>
      <c r="F10744" t="str">
        <v>Sales</v>
      </c>
      <c r="G10744" t="str">
        <v>Salaries</v>
      </c>
      <c r="H10744" s="10">
        <v>15014</v>
      </c>
    </row>
    <row r="10745" spans="1:8" x14ac:dyDescent="0.3">
      <c r="A10745" s="1">
        <v>45650</v>
      </c>
      <c r="B10745" t="str">
        <v>Sales</v>
      </c>
      <c r="C10745" t="str">
        <v>Rent</v>
      </c>
      <c r="D10745" s="10">
        <v>15545</v>
      </c>
      <c r="E10745" s="1">
        <v>45650</v>
      </c>
      <c r="F10745" t="str">
        <v>Sales</v>
      </c>
      <c r="G10745" t="str">
        <v>Rent</v>
      </c>
      <c r="H10745" s="10">
        <v>15986</v>
      </c>
    </row>
    <row r="10746" spans="1:8" x14ac:dyDescent="0.3">
      <c r="A10746" s="1">
        <v>45650</v>
      </c>
      <c r="B10746" t="str">
        <v>Sales</v>
      </c>
      <c r="C10746" t="str">
        <v>Marketing Spend</v>
      </c>
      <c r="D10746" s="10">
        <v>23109</v>
      </c>
      <c r="E10746" s="1">
        <v>45650</v>
      </c>
      <c r="F10746" t="str">
        <v>Sales</v>
      </c>
      <c r="G10746" t="str">
        <v>Marketing Spend</v>
      </c>
      <c r="H10746" s="10">
        <v>24197</v>
      </c>
    </row>
    <row r="10747" spans="1:8" x14ac:dyDescent="0.3">
      <c r="A10747" s="1">
        <v>45650</v>
      </c>
      <c r="B10747" t="str">
        <v>Sales</v>
      </c>
      <c r="C10747" t="str">
        <v>Software Licenses</v>
      </c>
      <c r="D10747" s="10">
        <v>8595</v>
      </c>
      <c r="E10747" s="1">
        <v>45650</v>
      </c>
      <c r="F10747" t="str">
        <v>Sales</v>
      </c>
      <c r="G10747" t="str">
        <v>Software Licenses</v>
      </c>
      <c r="H10747" s="10">
        <v>7552</v>
      </c>
    </row>
    <row r="10748" spans="1:8" x14ac:dyDescent="0.3">
      <c r="A10748" s="1">
        <v>45650</v>
      </c>
      <c r="B10748" t="str">
        <v>Marketing</v>
      </c>
      <c r="C10748" t="str">
        <v>Product Revenue</v>
      </c>
      <c r="D10748" s="10">
        <v>11370</v>
      </c>
      <c r="E10748" s="1">
        <v>45650</v>
      </c>
      <c r="F10748" t="str">
        <v>Marketing</v>
      </c>
      <c r="G10748" t="str">
        <v>Product Revenue</v>
      </c>
      <c r="H10748" s="10">
        <v>9623</v>
      </c>
    </row>
    <row r="10749" spans="1:8" x14ac:dyDescent="0.3">
      <c r="A10749" s="1">
        <v>45650</v>
      </c>
      <c r="B10749" t="str">
        <v>Marketing</v>
      </c>
      <c r="C10749" t="str">
        <v>Service Revenue</v>
      </c>
      <c r="D10749" s="10">
        <v>21345</v>
      </c>
      <c r="E10749" s="1">
        <v>45650</v>
      </c>
      <c r="F10749" t="str">
        <v>Marketing</v>
      </c>
      <c r="G10749" t="str">
        <v>Service Revenue</v>
      </c>
      <c r="H10749" s="10">
        <v>19409</v>
      </c>
    </row>
    <row r="10750" spans="1:8" x14ac:dyDescent="0.3">
      <c r="A10750" s="1">
        <v>45650</v>
      </c>
      <c r="B10750" t="str">
        <v>Marketing</v>
      </c>
      <c r="C10750" t="str">
        <v>Salaries</v>
      </c>
      <c r="D10750" s="10">
        <v>3531</v>
      </c>
      <c r="E10750" s="1">
        <v>45650</v>
      </c>
      <c r="F10750" t="str">
        <v>Marketing</v>
      </c>
      <c r="G10750" t="str">
        <v>Salaries</v>
      </c>
      <c r="H10750" s="10">
        <v>2387</v>
      </c>
    </row>
    <row r="10751" spans="1:8" x14ac:dyDescent="0.3">
      <c r="A10751" s="1">
        <v>45650</v>
      </c>
      <c r="B10751" t="str">
        <v>Marketing</v>
      </c>
      <c r="C10751" t="str">
        <v>Rent</v>
      </c>
      <c r="D10751" s="10">
        <v>10184</v>
      </c>
      <c r="E10751" s="1">
        <v>45650</v>
      </c>
      <c r="F10751" t="str">
        <v>Marketing</v>
      </c>
      <c r="G10751" t="str">
        <v>Rent</v>
      </c>
      <c r="H10751" s="10">
        <v>7756</v>
      </c>
    </row>
    <row r="10752" spans="1:8" x14ac:dyDescent="0.3">
      <c r="A10752" s="1">
        <v>45650</v>
      </c>
      <c r="B10752" t="str">
        <v>Marketing</v>
      </c>
      <c r="C10752" t="str">
        <v>Marketing Spend</v>
      </c>
      <c r="D10752" s="10">
        <v>20555</v>
      </c>
      <c r="E10752" s="1">
        <v>45650</v>
      </c>
      <c r="F10752" t="str">
        <v>Marketing</v>
      </c>
      <c r="G10752" t="str">
        <v>Marketing Spend</v>
      </c>
      <c r="H10752" s="10">
        <v>20138</v>
      </c>
    </row>
    <row r="10753" spans="1:8" x14ac:dyDescent="0.3">
      <c r="A10753" s="1">
        <v>45650</v>
      </c>
      <c r="B10753" t="str">
        <v>Marketing</v>
      </c>
      <c r="C10753" t="str">
        <v>Software Licenses</v>
      </c>
      <c r="D10753" s="10">
        <v>2060</v>
      </c>
      <c r="E10753" s="1">
        <v>45650</v>
      </c>
      <c r="F10753" t="str">
        <v>Marketing</v>
      </c>
      <c r="G10753" t="str">
        <v>Software Licenses</v>
      </c>
      <c r="H10753" s="10">
        <v>1870</v>
      </c>
    </row>
    <row r="10754" spans="1:8" x14ac:dyDescent="0.3">
      <c r="A10754" s="1">
        <v>45650</v>
      </c>
      <c r="B10754" t="str">
        <v>Finance</v>
      </c>
      <c r="C10754" t="str">
        <v>Product Revenue</v>
      </c>
      <c r="D10754" s="10">
        <v>12761</v>
      </c>
      <c r="E10754" s="1">
        <v>45650</v>
      </c>
      <c r="F10754" t="str">
        <v>Finance</v>
      </c>
      <c r="G10754" t="str">
        <v>Product Revenue</v>
      </c>
      <c r="H10754" s="10">
        <v>11051</v>
      </c>
    </row>
    <row r="10755" spans="1:8" x14ac:dyDescent="0.3">
      <c r="A10755" s="1">
        <v>45650</v>
      </c>
      <c r="B10755" t="str">
        <v>Finance</v>
      </c>
      <c r="C10755" t="str">
        <v>Service Revenue</v>
      </c>
      <c r="D10755" s="10">
        <v>7141</v>
      </c>
      <c r="E10755" s="1">
        <v>45650</v>
      </c>
      <c r="F10755" t="str">
        <v>Finance</v>
      </c>
      <c r="G10755" t="str">
        <v>Service Revenue</v>
      </c>
      <c r="H10755" s="10">
        <v>5632</v>
      </c>
    </row>
    <row r="10756" spans="1:8" x14ac:dyDescent="0.3">
      <c r="A10756" s="1">
        <v>45650</v>
      </c>
      <c r="B10756" t="str">
        <v>Finance</v>
      </c>
      <c r="C10756" t="str">
        <v>Salaries</v>
      </c>
      <c r="D10756" s="10">
        <v>12023</v>
      </c>
      <c r="E10756" s="1">
        <v>45650</v>
      </c>
      <c r="F10756" t="str">
        <v>Finance</v>
      </c>
      <c r="G10756" t="str">
        <v>Salaries</v>
      </c>
      <c r="H10756" s="10">
        <v>12540</v>
      </c>
    </row>
    <row r="10757" spans="1:8" x14ac:dyDescent="0.3">
      <c r="A10757" s="1">
        <v>45650</v>
      </c>
      <c r="B10757" t="str">
        <v>Finance</v>
      </c>
      <c r="C10757" t="str">
        <v>Rent</v>
      </c>
      <c r="D10757" s="10">
        <v>21209</v>
      </c>
      <c r="E10757" s="1">
        <v>45650</v>
      </c>
      <c r="F10757" t="str">
        <v>Finance</v>
      </c>
      <c r="G10757" t="str">
        <v>Rent</v>
      </c>
      <c r="H10757" s="10">
        <v>20356</v>
      </c>
    </row>
    <row r="10758" spans="1:8" x14ac:dyDescent="0.3">
      <c r="A10758" s="1">
        <v>45650</v>
      </c>
      <c r="B10758" t="str">
        <v>Finance</v>
      </c>
      <c r="C10758" t="str">
        <v>Marketing Spend</v>
      </c>
      <c r="D10758" s="10">
        <v>13551</v>
      </c>
      <c r="E10758" s="1">
        <v>45650</v>
      </c>
      <c r="F10758" t="str">
        <v>Finance</v>
      </c>
      <c r="G10758" t="str">
        <v>Marketing Spend</v>
      </c>
      <c r="H10758" s="10">
        <v>12990</v>
      </c>
    </row>
    <row r="10759" spans="1:8" x14ac:dyDescent="0.3">
      <c r="A10759" s="1">
        <v>45650</v>
      </c>
      <c r="B10759" t="str">
        <v>Finance</v>
      </c>
      <c r="C10759" t="str">
        <v>Software Licenses</v>
      </c>
      <c r="D10759" s="10">
        <v>19961</v>
      </c>
      <c r="E10759" s="1">
        <v>45650</v>
      </c>
      <c r="F10759" t="str">
        <v>Finance</v>
      </c>
      <c r="G10759" t="str">
        <v>Software Licenses</v>
      </c>
      <c r="H10759" s="10">
        <v>20006</v>
      </c>
    </row>
    <row r="10760" spans="1:8" x14ac:dyDescent="0.3">
      <c r="A10760" s="1">
        <v>45650</v>
      </c>
      <c r="B10760" t="str">
        <v>IT</v>
      </c>
      <c r="C10760" t="str">
        <v>Product Revenue</v>
      </c>
      <c r="D10760" s="10">
        <v>2379</v>
      </c>
      <c r="E10760" s="1">
        <v>45650</v>
      </c>
      <c r="F10760" t="str">
        <v>IT</v>
      </c>
      <c r="G10760" t="str">
        <v>Product Revenue</v>
      </c>
      <c r="H10760" s="10">
        <v>836</v>
      </c>
    </row>
    <row r="10761" spans="1:8" x14ac:dyDescent="0.3">
      <c r="A10761" s="1">
        <v>45650</v>
      </c>
      <c r="B10761" t="str">
        <v>IT</v>
      </c>
      <c r="C10761" t="str">
        <v>Service Revenue</v>
      </c>
      <c r="D10761" s="10">
        <v>24201</v>
      </c>
      <c r="E10761" s="1">
        <v>45650</v>
      </c>
      <c r="F10761" t="str">
        <v>IT</v>
      </c>
      <c r="G10761" t="str">
        <v>Service Revenue</v>
      </c>
      <c r="H10761" s="10">
        <v>24981</v>
      </c>
    </row>
    <row r="10762" spans="1:8" x14ac:dyDescent="0.3">
      <c r="A10762" s="1">
        <v>45650</v>
      </c>
      <c r="B10762" t="str">
        <v>IT</v>
      </c>
      <c r="C10762" t="str">
        <v>Salaries</v>
      </c>
      <c r="D10762" s="10">
        <v>13639</v>
      </c>
      <c r="E10762" s="1">
        <v>45650</v>
      </c>
      <c r="F10762" t="str">
        <v>IT</v>
      </c>
      <c r="G10762" t="str">
        <v>Salaries</v>
      </c>
      <c r="H10762" s="10">
        <v>15533</v>
      </c>
    </row>
    <row r="10763" spans="1:8" x14ac:dyDescent="0.3">
      <c r="A10763" s="1">
        <v>45650</v>
      </c>
      <c r="B10763" t="str">
        <v>IT</v>
      </c>
      <c r="C10763" t="str">
        <v>Rent</v>
      </c>
      <c r="D10763" s="10">
        <v>3798</v>
      </c>
      <c r="E10763" s="1">
        <v>45650</v>
      </c>
      <c r="F10763" t="str">
        <v>IT</v>
      </c>
      <c r="G10763" t="str">
        <v>Rent</v>
      </c>
      <c r="H10763" s="10">
        <v>1591</v>
      </c>
    </row>
    <row r="10764" spans="1:8" x14ac:dyDescent="0.3">
      <c r="A10764" s="1">
        <v>45650</v>
      </c>
      <c r="B10764" t="str">
        <v>IT</v>
      </c>
      <c r="C10764" t="str">
        <v>Marketing Spend</v>
      </c>
      <c r="D10764" s="10">
        <v>20963</v>
      </c>
      <c r="E10764" s="1">
        <v>45650</v>
      </c>
      <c r="F10764" t="str">
        <v>IT</v>
      </c>
      <c r="G10764" t="str">
        <v>Marketing Spend</v>
      </c>
      <c r="H10764" s="10">
        <v>23091</v>
      </c>
    </row>
    <row r="10765" spans="1:8" x14ac:dyDescent="0.3">
      <c r="A10765" s="1">
        <v>45650</v>
      </c>
      <c r="B10765" t="str">
        <v>IT</v>
      </c>
      <c r="C10765" t="str">
        <v>Software Licenses</v>
      </c>
      <c r="D10765" s="10">
        <v>20670</v>
      </c>
      <c r="E10765" s="1">
        <v>45650</v>
      </c>
      <c r="F10765" t="str">
        <v>IT</v>
      </c>
      <c r="G10765" t="str">
        <v>Software Licenses</v>
      </c>
      <c r="H10765" s="10">
        <v>19545</v>
      </c>
    </row>
    <row r="10766" spans="1:8" x14ac:dyDescent="0.3">
      <c r="A10766" s="1">
        <v>45650</v>
      </c>
      <c r="B10766" t="str">
        <v>HR</v>
      </c>
      <c r="C10766" t="str">
        <v>Product Revenue</v>
      </c>
      <c r="D10766" s="10">
        <v>20339</v>
      </c>
      <c r="E10766" s="1">
        <v>45650</v>
      </c>
      <c r="F10766" t="str">
        <v>HR</v>
      </c>
      <c r="G10766" t="str">
        <v>Product Revenue</v>
      </c>
      <c r="H10766" s="10">
        <v>19292</v>
      </c>
    </row>
    <row r="10767" spans="1:8" x14ac:dyDescent="0.3">
      <c r="A10767" s="1">
        <v>45650</v>
      </c>
      <c r="B10767" t="str">
        <v>HR</v>
      </c>
      <c r="C10767" t="str">
        <v>Service Revenue</v>
      </c>
      <c r="D10767" s="10">
        <v>14056</v>
      </c>
      <c r="E10767" s="1">
        <v>45650</v>
      </c>
      <c r="F10767" t="str">
        <v>HR</v>
      </c>
      <c r="G10767" t="str">
        <v>Service Revenue</v>
      </c>
      <c r="H10767" s="10">
        <v>11436</v>
      </c>
    </row>
    <row r="10768" spans="1:8" x14ac:dyDescent="0.3">
      <c r="A10768" s="1">
        <v>45650</v>
      </c>
      <c r="B10768" t="str">
        <v>HR</v>
      </c>
      <c r="C10768" t="str">
        <v>Salaries</v>
      </c>
      <c r="D10768" s="10">
        <v>5044</v>
      </c>
      <c r="E10768" s="1">
        <v>45650</v>
      </c>
      <c r="F10768" t="str">
        <v>HR</v>
      </c>
      <c r="G10768" t="str">
        <v>Salaries</v>
      </c>
      <c r="H10768" s="10">
        <v>5156</v>
      </c>
    </row>
    <row r="10769" spans="1:8" x14ac:dyDescent="0.3">
      <c r="A10769" s="1">
        <v>45650</v>
      </c>
      <c r="B10769" t="str">
        <v>HR</v>
      </c>
      <c r="C10769" t="str">
        <v>Rent</v>
      </c>
      <c r="D10769" s="10">
        <v>6638</v>
      </c>
      <c r="E10769" s="1">
        <v>45650</v>
      </c>
      <c r="F10769" t="str">
        <v>HR</v>
      </c>
      <c r="G10769" t="str">
        <v>Rent</v>
      </c>
      <c r="H10769" s="10">
        <v>4364</v>
      </c>
    </row>
    <row r="10770" spans="1:8" x14ac:dyDescent="0.3">
      <c r="A10770" s="1">
        <v>45650</v>
      </c>
      <c r="B10770" t="str">
        <v>HR</v>
      </c>
      <c r="C10770" t="str">
        <v>Marketing Spend</v>
      </c>
      <c r="D10770" s="10">
        <v>12874</v>
      </c>
      <c r="E10770" s="1">
        <v>45650</v>
      </c>
      <c r="F10770" t="str">
        <v>HR</v>
      </c>
      <c r="G10770" t="str">
        <v>Marketing Spend</v>
      </c>
      <c r="H10770" s="10">
        <v>10306</v>
      </c>
    </row>
    <row r="10771" spans="1:8" x14ac:dyDescent="0.3">
      <c r="A10771" s="1">
        <v>45650</v>
      </c>
      <c r="B10771" t="str">
        <v>HR</v>
      </c>
      <c r="C10771" t="str">
        <v>Software Licenses</v>
      </c>
      <c r="D10771" s="10">
        <v>22417</v>
      </c>
      <c r="E10771" s="1">
        <v>45650</v>
      </c>
      <c r="F10771" t="str">
        <v>HR</v>
      </c>
      <c r="G10771" t="str">
        <v>Software Licenses</v>
      </c>
      <c r="H10771" s="10">
        <v>20508</v>
      </c>
    </row>
    <row r="10772" spans="1:8" x14ac:dyDescent="0.3">
      <c r="A10772" s="1">
        <v>45651</v>
      </c>
      <c r="B10772" t="str">
        <v>Sales</v>
      </c>
      <c r="C10772" t="str">
        <v>Product Revenue</v>
      </c>
      <c r="D10772" s="10">
        <v>6104</v>
      </c>
      <c r="E10772" s="1">
        <v>45651</v>
      </c>
      <c r="F10772" t="str">
        <v>Sales</v>
      </c>
      <c r="G10772" t="str">
        <v>Product Revenue</v>
      </c>
      <c r="H10772" s="10">
        <v>8965</v>
      </c>
    </row>
    <row r="10773" spans="1:8" x14ac:dyDescent="0.3">
      <c r="A10773" s="1">
        <v>45651</v>
      </c>
      <c r="B10773" t="str">
        <v>Sales</v>
      </c>
      <c r="C10773" t="str">
        <v>Service Revenue</v>
      </c>
      <c r="D10773" s="10">
        <v>1160</v>
      </c>
      <c r="E10773" s="1">
        <v>45651</v>
      </c>
      <c r="F10773" t="str">
        <v>Sales</v>
      </c>
      <c r="G10773" t="str">
        <v>Service Revenue</v>
      </c>
      <c r="H10773" s="10">
        <v>-202</v>
      </c>
    </row>
    <row r="10774" spans="1:8" x14ac:dyDescent="0.3">
      <c r="A10774" s="1">
        <v>45651</v>
      </c>
      <c r="B10774" t="str">
        <v>Sales</v>
      </c>
      <c r="C10774" t="str">
        <v>Salaries</v>
      </c>
      <c r="D10774" s="10">
        <v>7677</v>
      </c>
      <c r="E10774" s="1">
        <v>45651</v>
      </c>
      <c r="F10774" t="str">
        <v>Sales</v>
      </c>
      <c r="G10774" t="str">
        <v>Salaries</v>
      </c>
      <c r="H10774" s="10">
        <v>7937</v>
      </c>
    </row>
    <row r="10775" spans="1:8" x14ac:dyDescent="0.3">
      <c r="A10775" s="1">
        <v>45651</v>
      </c>
      <c r="B10775" t="str">
        <v>Sales</v>
      </c>
      <c r="C10775" t="str">
        <v>Rent</v>
      </c>
      <c r="D10775" s="10">
        <v>21460</v>
      </c>
      <c r="E10775" s="1">
        <v>45651</v>
      </c>
      <c r="F10775" t="str">
        <v>Sales</v>
      </c>
      <c r="G10775" t="str">
        <v>Rent</v>
      </c>
      <c r="H10775" s="10">
        <v>21506</v>
      </c>
    </row>
    <row r="10776" spans="1:8" x14ac:dyDescent="0.3">
      <c r="A10776" s="1">
        <v>45651</v>
      </c>
      <c r="B10776" t="str">
        <v>Sales</v>
      </c>
      <c r="C10776" t="str">
        <v>Marketing Spend</v>
      </c>
      <c r="D10776" s="10">
        <v>6436</v>
      </c>
      <c r="E10776" s="1">
        <v>45651</v>
      </c>
      <c r="F10776" t="str">
        <v>Sales</v>
      </c>
      <c r="G10776" t="str">
        <v>Marketing Spend</v>
      </c>
      <c r="H10776" s="10">
        <v>5736</v>
      </c>
    </row>
    <row r="10777" spans="1:8" x14ac:dyDescent="0.3">
      <c r="A10777" s="1">
        <v>45651</v>
      </c>
      <c r="B10777" t="str">
        <v>Sales</v>
      </c>
      <c r="C10777" t="str">
        <v>Software Licenses</v>
      </c>
      <c r="D10777" s="10">
        <v>3547</v>
      </c>
      <c r="E10777" s="1">
        <v>45651</v>
      </c>
      <c r="F10777" t="str">
        <v>Sales</v>
      </c>
      <c r="G10777" t="str">
        <v>Software Licenses</v>
      </c>
      <c r="H10777" s="10">
        <v>4350</v>
      </c>
    </row>
    <row r="10778" spans="1:8" x14ac:dyDescent="0.3">
      <c r="A10778" s="1">
        <v>45651</v>
      </c>
      <c r="B10778" t="str">
        <v>Marketing</v>
      </c>
      <c r="C10778" t="str">
        <v>Product Revenue</v>
      </c>
      <c r="D10778" s="10">
        <v>6542</v>
      </c>
      <c r="E10778" s="1">
        <v>45651</v>
      </c>
      <c r="F10778" t="str">
        <v>Marketing</v>
      </c>
      <c r="G10778" t="str">
        <v>Product Revenue</v>
      </c>
      <c r="H10778" s="10">
        <v>6604</v>
      </c>
    </row>
    <row r="10779" spans="1:8" x14ac:dyDescent="0.3">
      <c r="A10779" s="1">
        <v>45651</v>
      </c>
      <c r="B10779" t="str">
        <v>Marketing</v>
      </c>
      <c r="C10779" t="str">
        <v>Service Revenue</v>
      </c>
      <c r="D10779" s="10">
        <v>6854</v>
      </c>
      <c r="E10779" s="1">
        <v>45651</v>
      </c>
      <c r="F10779" t="str">
        <v>Marketing</v>
      </c>
      <c r="G10779" t="str">
        <v>Service Revenue</v>
      </c>
      <c r="H10779" s="10">
        <v>5866</v>
      </c>
    </row>
    <row r="10780" spans="1:8" x14ac:dyDescent="0.3">
      <c r="A10780" s="1">
        <v>45651</v>
      </c>
      <c r="B10780" t="str">
        <v>Marketing</v>
      </c>
      <c r="C10780" t="str">
        <v>Salaries</v>
      </c>
      <c r="D10780" s="10">
        <v>9821</v>
      </c>
      <c r="E10780" s="1">
        <v>45651</v>
      </c>
      <c r="F10780" t="str">
        <v>Marketing</v>
      </c>
      <c r="G10780" t="str">
        <v>Salaries</v>
      </c>
      <c r="H10780" s="10">
        <v>12689</v>
      </c>
    </row>
    <row r="10781" spans="1:8" x14ac:dyDescent="0.3">
      <c r="A10781" s="1">
        <v>45651</v>
      </c>
      <c r="B10781" t="str">
        <v>Marketing</v>
      </c>
      <c r="C10781" t="str">
        <v>Rent</v>
      </c>
      <c r="D10781" s="10">
        <v>14333</v>
      </c>
      <c r="E10781" s="1">
        <v>45651</v>
      </c>
      <c r="F10781" t="str">
        <v>Marketing</v>
      </c>
      <c r="G10781" t="str">
        <v>Rent</v>
      </c>
      <c r="H10781" s="10">
        <v>12893</v>
      </c>
    </row>
    <row r="10782" spans="1:8" x14ac:dyDescent="0.3">
      <c r="A10782" s="1">
        <v>45651</v>
      </c>
      <c r="B10782" t="str">
        <v>Marketing</v>
      </c>
      <c r="C10782" t="str">
        <v>Marketing Spend</v>
      </c>
      <c r="D10782" s="10">
        <v>17791</v>
      </c>
      <c r="E10782" s="1">
        <v>45651</v>
      </c>
      <c r="F10782" t="str">
        <v>Marketing</v>
      </c>
      <c r="G10782" t="str">
        <v>Marketing Spend</v>
      </c>
      <c r="H10782" s="10">
        <v>16796</v>
      </c>
    </row>
    <row r="10783" spans="1:8" x14ac:dyDescent="0.3">
      <c r="A10783" s="1">
        <v>45651</v>
      </c>
      <c r="B10783" t="str">
        <v>Marketing</v>
      </c>
      <c r="C10783" t="str">
        <v>Software Licenses</v>
      </c>
      <c r="D10783" s="10">
        <v>9177</v>
      </c>
      <c r="E10783" s="1">
        <v>45651</v>
      </c>
      <c r="F10783" t="str">
        <v>Marketing</v>
      </c>
      <c r="G10783" t="str">
        <v>Software Licenses</v>
      </c>
      <c r="H10783" s="10">
        <v>7928</v>
      </c>
    </row>
    <row r="10784" spans="1:8" x14ac:dyDescent="0.3">
      <c r="A10784" s="1">
        <v>45651</v>
      </c>
      <c r="B10784" t="str">
        <v>Finance</v>
      </c>
      <c r="C10784" t="str">
        <v>Product Revenue</v>
      </c>
      <c r="D10784" s="10">
        <v>20774</v>
      </c>
      <c r="E10784" s="1">
        <v>45651</v>
      </c>
      <c r="F10784" t="str">
        <v>Finance</v>
      </c>
      <c r="G10784" t="str">
        <v>Product Revenue</v>
      </c>
      <c r="H10784" s="10">
        <v>21895</v>
      </c>
    </row>
    <row r="10785" spans="1:8" x14ac:dyDescent="0.3">
      <c r="A10785" s="1">
        <v>45651</v>
      </c>
      <c r="B10785" t="str">
        <v>Finance</v>
      </c>
      <c r="C10785" t="str">
        <v>Service Revenue</v>
      </c>
      <c r="D10785" s="10">
        <v>13374</v>
      </c>
      <c r="E10785" s="1">
        <v>45651</v>
      </c>
      <c r="F10785" t="str">
        <v>Finance</v>
      </c>
      <c r="G10785" t="str">
        <v>Service Revenue</v>
      </c>
      <c r="H10785" s="10">
        <v>11197</v>
      </c>
    </row>
    <row r="10786" spans="1:8" x14ac:dyDescent="0.3">
      <c r="A10786" s="1">
        <v>45651</v>
      </c>
      <c r="B10786" t="str">
        <v>Finance</v>
      </c>
      <c r="C10786" t="str">
        <v>Salaries</v>
      </c>
      <c r="D10786" s="10">
        <v>23881</v>
      </c>
      <c r="E10786" s="1">
        <v>45651</v>
      </c>
      <c r="F10786" t="str">
        <v>Finance</v>
      </c>
      <c r="G10786" t="str">
        <v>Salaries</v>
      </c>
      <c r="H10786" s="10">
        <v>23987</v>
      </c>
    </row>
    <row r="10787" spans="1:8" x14ac:dyDescent="0.3">
      <c r="A10787" s="1">
        <v>45651</v>
      </c>
      <c r="B10787" t="str">
        <v>Finance</v>
      </c>
      <c r="C10787" t="str">
        <v>Rent</v>
      </c>
      <c r="D10787" s="10">
        <v>11546</v>
      </c>
      <c r="E10787" s="1">
        <v>45651</v>
      </c>
      <c r="F10787" t="str">
        <v>Finance</v>
      </c>
      <c r="G10787" t="str">
        <v>Rent</v>
      </c>
      <c r="H10787" s="10">
        <v>12382</v>
      </c>
    </row>
    <row r="10788" spans="1:8" x14ac:dyDescent="0.3">
      <c r="A10788" s="1">
        <v>45651</v>
      </c>
      <c r="B10788" t="str">
        <v>Finance</v>
      </c>
      <c r="C10788" t="str">
        <v>Marketing Spend</v>
      </c>
      <c r="D10788" s="10">
        <v>4674</v>
      </c>
      <c r="E10788" s="1">
        <v>45651</v>
      </c>
      <c r="F10788" t="str">
        <v>Finance</v>
      </c>
      <c r="G10788" t="str">
        <v>Marketing Spend</v>
      </c>
      <c r="H10788" s="10">
        <v>5477</v>
      </c>
    </row>
    <row r="10789" spans="1:8" x14ac:dyDescent="0.3">
      <c r="A10789" s="1">
        <v>45651</v>
      </c>
      <c r="B10789" t="str">
        <v>Finance</v>
      </c>
      <c r="C10789" t="str">
        <v>Software Licenses</v>
      </c>
      <c r="D10789" s="10">
        <v>18714</v>
      </c>
      <c r="E10789" s="1">
        <v>45651</v>
      </c>
      <c r="F10789" t="str">
        <v>Finance</v>
      </c>
      <c r="G10789" t="str">
        <v>Software Licenses</v>
      </c>
      <c r="H10789" s="10">
        <v>20035</v>
      </c>
    </row>
    <row r="10790" spans="1:8" x14ac:dyDescent="0.3">
      <c r="A10790" s="1">
        <v>45651</v>
      </c>
      <c r="B10790" t="str">
        <v>IT</v>
      </c>
      <c r="C10790" t="str">
        <v>Product Revenue</v>
      </c>
      <c r="D10790" s="10">
        <v>12871</v>
      </c>
      <c r="E10790" s="1">
        <v>45651</v>
      </c>
      <c r="F10790" t="str">
        <v>IT</v>
      </c>
      <c r="G10790" t="str">
        <v>Product Revenue</v>
      </c>
      <c r="H10790" s="10">
        <v>12684</v>
      </c>
    </row>
    <row r="10791" spans="1:8" x14ac:dyDescent="0.3">
      <c r="A10791" s="1">
        <v>45651</v>
      </c>
      <c r="B10791" t="str">
        <v>IT</v>
      </c>
      <c r="C10791" t="str">
        <v>Service Revenue</v>
      </c>
      <c r="D10791" s="10">
        <v>16648</v>
      </c>
      <c r="E10791" s="1">
        <v>45651</v>
      </c>
      <c r="F10791" t="str">
        <v>IT</v>
      </c>
      <c r="G10791" t="str">
        <v>Service Revenue</v>
      </c>
      <c r="H10791" s="10">
        <v>13667</v>
      </c>
    </row>
    <row r="10792" spans="1:8" x14ac:dyDescent="0.3">
      <c r="A10792" s="1">
        <v>45651</v>
      </c>
      <c r="B10792" t="str">
        <v>IT</v>
      </c>
      <c r="C10792" t="str">
        <v>Salaries</v>
      </c>
      <c r="D10792" s="10">
        <v>13119</v>
      </c>
      <c r="E10792" s="1">
        <v>45651</v>
      </c>
      <c r="F10792" t="str">
        <v>IT</v>
      </c>
      <c r="G10792" t="str">
        <v>Salaries</v>
      </c>
      <c r="H10792" s="10">
        <v>14020</v>
      </c>
    </row>
    <row r="10793" spans="1:8" x14ac:dyDescent="0.3">
      <c r="A10793" s="1">
        <v>45651</v>
      </c>
      <c r="B10793" t="str">
        <v>IT</v>
      </c>
      <c r="C10793" t="str">
        <v>Rent</v>
      </c>
      <c r="D10793" s="10">
        <v>24997</v>
      </c>
      <c r="E10793" s="1">
        <v>45651</v>
      </c>
      <c r="F10793" t="str">
        <v>IT</v>
      </c>
      <c r="G10793" t="str">
        <v>Rent</v>
      </c>
      <c r="H10793" s="10">
        <v>27497</v>
      </c>
    </row>
    <row r="10794" spans="1:8" x14ac:dyDescent="0.3">
      <c r="A10794" s="1">
        <v>45651</v>
      </c>
      <c r="B10794" t="str">
        <v>IT</v>
      </c>
      <c r="C10794" t="str">
        <v>Marketing Spend</v>
      </c>
      <c r="D10794" s="10">
        <v>3317</v>
      </c>
      <c r="E10794" s="1">
        <v>45651</v>
      </c>
      <c r="F10794" t="str">
        <v>IT</v>
      </c>
      <c r="G10794" t="str">
        <v>Marketing Spend</v>
      </c>
      <c r="H10794" s="10">
        <v>2620</v>
      </c>
    </row>
    <row r="10795" spans="1:8" x14ac:dyDescent="0.3">
      <c r="A10795" s="1">
        <v>45651</v>
      </c>
      <c r="B10795" t="str">
        <v>IT</v>
      </c>
      <c r="C10795" t="str">
        <v>Software Licenses</v>
      </c>
      <c r="D10795" s="10">
        <v>2318</v>
      </c>
      <c r="E10795" s="1">
        <v>45651</v>
      </c>
      <c r="F10795" t="str">
        <v>IT</v>
      </c>
      <c r="G10795" t="str">
        <v>Software Licenses</v>
      </c>
      <c r="H10795" s="10">
        <v>2217</v>
      </c>
    </row>
    <row r="10796" spans="1:8" x14ac:dyDescent="0.3">
      <c r="A10796" s="1">
        <v>45651</v>
      </c>
      <c r="B10796" t="str">
        <v>HR</v>
      </c>
      <c r="C10796" t="str">
        <v>Product Revenue</v>
      </c>
      <c r="D10796" s="10">
        <v>2054</v>
      </c>
      <c r="E10796" s="1">
        <v>45651</v>
      </c>
      <c r="F10796" t="str">
        <v>HR</v>
      </c>
      <c r="G10796" t="str">
        <v>Product Revenue</v>
      </c>
      <c r="H10796" s="10">
        <v>1325</v>
      </c>
    </row>
    <row r="10797" spans="1:8" x14ac:dyDescent="0.3">
      <c r="A10797" s="1">
        <v>45651</v>
      </c>
      <c r="B10797" t="str">
        <v>HR</v>
      </c>
      <c r="C10797" t="str">
        <v>Service Revenue</v>
      </c>
      <c r="D10797" s="10">
        <v>5660</v>
      </c>
      <c r="E10797" s="1">
        <v>45651</v>
      </c>
      <c r="F10797" t="str">
        <v>HR</v>
      </c>
      <c r="G10797" t="str">
        <v>Service Revenue</v>
      </c>
      <c r="H10797" s="10">
        <v>4047</v>
      </c>
    </row>
    <row r="10798" spans="1:8" x14ac:dyDescent="0.3">
      <c r="A10798" s="1">
        <v>45651</v>
      </c>
      <c r="B10798" t="str">
        <v>HR</v>
      </c>
      <c r="C10798" t="str">
        <v>Salaries</v>
      </c>
      <c r="D10798" s="10">
        <v>16628</v>
      </c>
      <c r="E10798" s="1">
        <v>45651</v>
      </c>
      <c r="F10798" t="str">
        <v>HR</v>
      </c>
      <c r="G10798" t="str">
        <v>Salaries</v>
      </c>
      <c r="H10798" s="10">
        <v>19330</v>
      </c>
    </row>
    <row r="10799" spans="1:8" x14ac:dyDescent="0.3">
      <c r="A10799" s="1">
        <v>45651</v>
      </c>
      <c r="B10799" t="str">
        <v>HR</v>
      </c>
      <c r="C10799" t="str">
        <v>Rent</v>
      </c>
      <c r="D10799" s="10">
        <v>24904</v>
      </c>
      <c r="E10799" s="1">
        <v>45651</v>
      </c>
      <c r="F10799" t="str">
        <v>HR</v>
      </c>
      <c r="G10799" t="str">
        <v>Rent</v>
      </c>
      <c r="H10799" s="10">
        <v>26556</v>
      </c>
    </row>
    <row r="10800" spans="1:8" x14ac:dyDescent="0.3">
      <c r="A10800" s="1">
        <v>45651</v>
      </c>
      <c r="B10800" t="str">
        <v>HR</v>
      </c>
      <c r="C10800" t="str">
        <v>Marketing Spend</v>
      </c>
      <c r="D10800" s="10">
        <v>3867</v>
      </c>
      <c r="E10800" s="1">
        <v>45651</v>
      </c>
      <c r="F10800" t="str">
        <v>HR</v>
      </c>
      <c r="G10800" t="str">
        <v>Marketing Spend</v>
      </c>
      <c r="H10800" s="10">
        <v>5867</v>
      </c>
    </row>
    <row r="10801" spans="1:8" x14ac:dyDescent="0.3">
      <c r="A10801" s="1">
        <v>45651</v>
      </c>
      <c r="B10801" t="str">
        <v>HR</v>
      </c>
      <c r="C10801" t="str">
        <v>Software Licenses</v>
      </c>
      <c r="D10801" s="10">
        <v>15284</v>
      </c>
      <c r="E10801" s="1">
        <v>45651</v>
      </c>
      <c r="F10801" t="str">
        <v>HR</v>
      </c>
      <c r="G10801" t="str">
        <v>Software Licenses</v>
      </c>
      <c r="H10801" s="10">
        <v>17562</v>
      </c>
    </row>
    <row r="10802" spans="1:8" x14ac:dyDescent="0.3">
      <c r="A10802" s="1">
        <v>45652</v>
      </c>
      <c r="B10802" t="str">
        <v>Sales</v>
      </c>
      <c r="C10802" t="str">
        <v>Product Revenue</v>
      </c>
      <c r="D10802" s="10">
        <v>22007</v>
      </c>
      <c r="E10802" s="1">
        <v>45652</v>
      </c>
      <c r="F10802" t="str">
        <v>Sales</v>
      </c>
      <c r="G10802" t="str">
        <v>Product Revenue</v>
      </c>
      <c r="H10802" s="10">
        <v>20124</v>
      </c>
    </row>
    <row r="10803" spans="1:8" x14ac:dyDescent="0.3">
      <c r="A10803" s="1">
        <v>45652</v>
      </c>
      <c r="B10803" t="str">
        <v>Sales</v>
      </c>
      <c r="C10803" t="str">
        <v>Service Revenue</v>
      </c>
      <c r="D10803" s="10">
        <v>12178</v>
      </c>
      <c r="E10803" s="1">
        <v>45652</v>
      </c>
      <c r="F10803" t="str">
        <v>Sales</v>
      </c>
      <c r="G10803" t="str">
        <v>Service Revenue</v>
      </c>
      <c r="H10803" s="10">
        <v>11403</v>
      </c>
    </row>
    <row r="10804" spans="1:8" x14ac:dyDescent="0.3">
      <c r="A10804" s="1">
        <v>45652</v>
      </c>
      <c r="B10804" t="str">
        <v>Sales</v>
      </c>
      <c r="C10804" t="str">
        <v>Salaries</v>
      </c>
      <c r="D10804" s="10">
        <v>19756</v>
      </c>
      <c r="E10804" s="1">
        <v>45652</v>
      </c>
      <c r="F10804" t="str">
        <v>Sales</v>
      </c>
      <c r="G10804" t="str">
        <v>Salaries</v>
      </c>
      <c r="H10804" s="10">
        <v>18024</v>
      </c>
    </row>
    <row r="10805" spans="1:8" x14ac:dyDescent="0.3">
      <c r="A10805" s="1">
        <v>45652</v>
      </c>
      <c r="B10805" t="str">
        <v>Sales</v>
      </c>
      <c r="C10805" t="str">
        <v>Rent</v>
      </c>
      <c r="D10805" s="10">
        <v>5318</v>
      </c>
      <c r="E10805" s="1">
        <v>45652</v>
      </c>
      <c r="F10805" t="str">
        <v>Sales</v>
      </c>
      <c r="G10805" t="str">
        <v>Rent</v>
      </c>
      <c r="H10805" s="10">
        <v>2981</v>
      </c>
    </row>
    <row r="10806" spans="1:8" x14ac:dyDescent="0.3">
      <c r="A10806" s="1">
        <v>45652</v>
      </c>
      <c r="B10806" t="str">
        <v>Sales</v>
      </c>
      <c r="C10806" t="str">
        <v>Marketing Spend</v>
      </c>
      <c r="D10806" s="10">
        <v>13986</v>
      </c>
      <c r="E10806" s="1">
        <v>45652</v>
      </c>
      <c r="F10806" t="str">
        <v>Sales</v>
      </c>
      <c r="G10806" t="str">
        <v>Marketing Spend</v>
      </c>
      <c r="H10806" s="10">
        <v>14795</v>
      </c>
    </row>
    <row r="10807" spans="1:8" x14ac:dyDescent="0.3">
      <c r="A10807" s="1">
        <v>45652</v>
      </c>
      <c r="B10807" t="str">
        <v>Sales</v>
      </c>
      <c r="C10807" t="str">
        <v>Software Licenses</v>
      </c>
      <c r="D10807" s="10">
        <v>1817</v>
      </c>
      <c r="E10807" s="1">
        <v>45652</v>
      </c>
      <c r="F10807" t="str">
        <v>Sales</v>
      </c>
      <c r="G10807" t="str">
        <v>Software Licenses</v>
      </c>
      <c r="H10807" s="10">
        <v>-258</v>
      </c>
    </row>
    <row r="10808" spans="1:8" x14ac:dyDescent="0.3">
      <c r="A10808" s="1">
        <v>45652</v>
      </c>
      <c r="B10808" t="str">
        <v>Marketing</v>
      </c>
      <c r="C10808" t="str">
        <v>Product Revenue</v>
      </c>
      <c r="D10808" s="10">
        <v>1632</v>
      </c>
      <c r="E10808" s="1">
        <v>45652</v>
      </c>
      <c r="F10808" t="str">
        <v>Marketing</v>
      </c>
      <c r="G10808" t="str">
        <v>Product Revenue</v>
      </c>
      <c r="H10808" s="10">
        <v>2073</v>
      </c>
    </row>
    <row r="10809" spans="1:8" x14ac:dyDescent="0.3">
      <c r="A10809" s="1">
        <v>45652</v>
      </c>
      <c r="B10809" t="str">
        <v>Marketing</v>
      </c>
      <c r="C10809" t="str">
        <v>Service Revenue</v>
      </c>
      <c r="D10809" s="10">
        <v>14090</v>
      </c>
      <c r="E10809" s="1">
        <v>45652</v>
      </c>
      <c r="F10809" t="str">
        <v>Marketing</v>
      </c>
      <c r="G10809" t="str">
        <v>Service Revenue</v>
      </c>
      <c r="H10809" s="10">
        <v>16708</v>
      </c>
    </row>
    <row r="10810" spans="1:8" x14ac:dyDescent="0.3">
      <c r="A10810" s="1">
        <v>45652</v>
      </c>
      <c r="B10810" t="str">
        <v>Marketing</v>
      </c>
      <c r="C10810" t="str">
        <v>Salaries</v>
      </c>
      <c r="D10810" s="10">
        <v>4492</v>
      </c>
      <c r="E10810" s="1">
        <v>45652</v>
      </c>
      <c r="F10810" t="str">
        <v>Marketing</v>
      </c>
      <c r="G10810" t="str">
        <v>Salaries</v>
      </c>
      <c r="H10810" s="10">
        <v>2162</v>
      </c>
    </row>
    <row r="10811" spans="1:8" x14ac:dyDescent="0.3">
      <c r="A10811" s="1">
        <v>45652</v>
      </c>
      <c r="B10811" t="str">
        <v>Marketing</v>
      </c>
      <c r="C10811" t="str">
        <v>Rent</v>
      </c>
      <c r="D10811" s="10">
        <v>12988</v>
      </c>
      <c r="E10811" s="1">
        <v>45652</v>
      </c>
      <c r="F10811" t="str">
        <v>Marketing</v>
      </c>
      <c r="G10811" t="str">
        <v>Rent</v>
      </c>
      <c r="H10811" s="10">
        <v>14207</v>
      </c>
    </row>
    <row r="10812" spans="1:8" x14ac:dyDescent="0.3">
      <c r="A10812" s="1">
        <v>45652</v>
      </c>
      <c r="B10812" t="str">
        <v>Marketing</v>
      </c>
      <c r="C10812" t="str">
        <v>Marketing Spend</v>
      </c>
      <c r="D10812" s="10">
        <v>14969</v>
      </c>
      <c r="E10812" s="1">
        <v>45652</v>
      </c>
      <c r="F10812" t="str">
        <v>Marketing</v>
      </c>
      <c r="G10812" t="str">
        <v>Marketing Spend</v>
      </c>
      <c r="H10812" s="10">
        <v>12632</v>
      </c>
    </row>
    <row r="10813" spans="1:8" x14ac:dyDescent="0.3">
      <c r="A10813" s="1">
        <v>45652</v>
      </c>
      <c r="B10813" t="str">
        <v>Marketing</v>
      </c>
      <c r="C10813" t="str">
        <v>Software Licenses</v>
      </c>
      <c r="D10813" s="10">
        <v>6045</v>
      </c>
      <c r="E10813" s="1">
        <v>45652</v>
      </c>
      <c r="F10813" t="str">
        <v>Marketing</v>
      </c>
      <c r="G10813" t="str">
        <v>Software Licenses</v>
      </c>
      <c r="H10813" s="10">
        <v>4090</v>
      </c>
    </row>
    <row r="10814" spans="1:8" x14ac:dyDescent="0.3">
      <c r="A10814" s="1">
        <v>45652</v>
      </c>
      <c r="B10814" t="str">
        <v>Finance</v>
      </c>
      <c r="C10814" t="str">
        <v>Product Revenue</v>
      </c>
      <c r="D10814" s="10">
        <v>24532</v>
      </c>
      <c r="E10814" s="1">
        <v>45652</v>
      </c>
      <c r="F10814" t="str">
        <v>Finance</v>
      </c>
      <c r="G10814" t="str">
        <v>Product Revenue</v>
      </c>
      <c r="H10814" s="10">
        <v>24914</v>
      </c>
    </row>
    <row r="10815" spans="1:8" x14ac:dyDescent="0.3">
      <c r="A10815" s="1">
        <v>45652</v>
      </c>
      <c r="B10815" t="str">
        <v>Finance</v>
      </c>
      <c r="C10815" t="str">
        <v>Service Revenue</v>
      </c>
      <c r="D10815" s="10">
        <v>6149</v>
      </c>
      <c r="E10815" s="1">
        <v>45652</v>
      </c>
      <c r="F10815" t="str">
        <v>Finance</v>
      </c>
      <c r="G10815" t="str">
        <v>Service Revenue</v>
      </c>
      <c r="H10815" s="10">
        <v>8587</v>
      </c>
    </row>
    <row r="10816" spans="1:8" x14ac:dyDescent="0.3">
      <c r="A10816" s="1">
        <v>45652</v>
      </c>
      <c r="B10816" t="str">
        <v>Finance</v>
      </c>
      <c r="C10816" t="str">
        <v>Salaries</v>
      </c>
      <c r="D10816" s="10">
        <v>15073</v>
      </c>
      <c r="E10816" s="1">
        <v>45652</v>
      </c>
      <c r="F10816" t="str">
        <v>Finance</v>
      </c>
      <c r="G10816" t="str">
        <v>Salaries</v>
      </c>
      <c r="H10816" s="10">
        <v>15061</v>
      </c>
    </row>
    <row r="10817" spans="1:8" x14ac:dyDescent="0.3">
      <c r="A10817" s="1">
        <v>45652</v>
      </c>
      <c r="B10817" t="str">
        <v>Finance</v>
      </c>
      <c r="C10817" t="str">
        <v>Rent</v>
      </c>
      <c r="D10817" s="10">
        <v>21700</v>
      </c>
      <c r="E10817" s="1">
        <v>45652</v>
      </c>
      <c r="F10817" t="str">
        <v>Finance</v>
      </c>
      <c r="G10817" t="str">
        <v>Rent</v>
      </c>
      <c r="H10817" s="10">
        <v>22733</v>
      </c>
    </row>
    <row r="10818" spans="1:8" x14ac:dyDescent="0.3">
      <c r="A10818" s="1">
        <v>45652</v>
      </c>
      <c r="B10818" t="str">
        <v>Finance</v>
      </c>
      <c r="C10818" t="str">
        <v>Marketing Spend</v>
      </c>
      <c r="D10818" s="10">
        <v>9789</v>
      </c>
      <c r="E10818" s="1">
        <v>45652</v>
      </c>
      <c r="F10818" t="str">
        <v>Finance</v>
      </c>
      <c r="G10818" t="str">
        <v>Marketing Spend</v>
      </c>
      <c r="H10818" s="10">
        <v>11508</v>
      </c>
    </row>
    <row r="10819" spans="1:8" x14ac:dyDescent="0.3">
      <c r="A10819" s="1">
        <v>45652</v>
      </c>
      <c r="B10819" t="str">
        <v>Finance</v>
      </c>
      <c r="C10819" t="str">
        <v>Software Licenses</v>
      </c>
      <c r="D10819" s="10">
        <v>15273</v>
      </c>
      <c r="E10819" s="1">
        <v>45652</v>
      </c>
      <c r="F10819" t="str">
        <v>Finance</v>
      </c>
      <c r="G10819" t="str">
        <v>Software Licenses</v>
      </c>
      <c r="H10819" s="10">
        <v>13392</v>
      </c>
    </row>
    <row r="10820" spans="1:8" x14ac:dyDescent="0.3">
      <c r="A10820" s="1">
        <v>45652</v>
      </c>
      <c r="B10820" t="str">
        <v>IT</v>
      </c>
      <c r="C10820" t="str">
        <v>Product Revenue</v>
      </c>
      <c r="D10820" s="10">
        <v>23683</v>
      </c>
      <c r="E10820" s="1">
        <v>45652</v>
      </c>
      <c r="F10820" t="str">
        <v>IT</v>
      </c>
      <c r="G10820" t="str">
        <v>Product Revenue</v>
      </c>
      <c r="H10820" s="10">
        <v>23712</v>
      </c>
    </row>
    <row r="10821" spans="1:8" x14ac:dyDescent="0.3">
      <c r="A10821" s="1">
        <v>45652</v>
      </c>
      <c r="B10821" t="str">
        <v>IT</v>
      </c>
      <c r="C10821" t="str">
        <v>Service Revenue</v>
      </c>
      <c r="D10821" s="10">
        <v>1624</v>
      </c>
      <c r="E10821" s="1">
        <v>45652</v>
      </c>
      <c r="F10821" t="str">
        <v>IT</v>
      </c>
      <c r="G10821" t="str">
        <v>Service Revenue</v>
      </c>
      <c r="H10821" s="10">
        <v>1150</v>
      </c>
    </row>
    <row r="10822" spans="1:8" x14ac:dyDescent="0.3">
      <c r="A10822" s="1">
        <v>45652</v>
      </c>
      <c r="B10822" t="str">
        <v>IT</v>
      </c>
      <c r="C10822" t="str">
        <v>Salaries</v>
      </c>
      <c r="D10822" s="10">
        <v>21682</v>
      </c>
      <c r="E10822" s="1">
        <v>45652</v>
      </c>
      <c r="F10822" t="str">
        <v>IT</v>
      </c>
      <c r="G10822" t="str">
        <v>Salaries</v>
      </c>
      <c r="H10822" s="10">
        <v>19770</v>
      </c>
    </row>
    <row r="10823" spans="1:8" x14ac:dyDescent="0.3">
      <c r="A10823" s="1">
        <v>45652</v>
      </c>
      <c r="B10823" t="str">
        <v>IT</v>
      </c>
      <c r="C10823" t="str">
        <v>Rent</v>
      </c>
      <c r="D10823" s="10">
        <v>14494</v>
      </c>
      <c r="E10823" s="1">
        <v>45652</v>
      </c>
      <c r="F10823" t="str">
        <v>IT</v>
      </c>
      <c r="G10823" t="str">
        <v>Rent</v>
      </c>
      <c r="H10823" s="10">
        <v>15901</v>
      </c>
    </row>
    <row r="10824" spans="1:8" x14ac:dyDescent="0.3">
      <c r="A10824" s="1">
        <v>45652</v>
      </c>
      <c r="B10824" t="str">
        <v>IT</v>
      </c>
      <c r="C10824" t="str">
        <v>Marketing Spend</v>
      </c>
      <c r="D10824" s="10">
        <v>6664</v>
      </c>
      <c r="E10824" s="1">
        <v>45652</v>
      </c>
      <c r="F10824" t="str">
        <v>IT</v>
      </c>
      <c r="G10824" t="str">
        <v>Marketing Spend</v>
      </c>
      <c r="H10824" s="10">
        <v>6759</v>
      </c>
    </row>
    <row r="10825" spans="1:8" x14ac:dyDescent="0.3">
      <c r="A10825" s="1">
        <v>45652</v>
      </c>
      <c r="B10825" t="str">
        <v>IT</v>
      </c>
      <c r="C10825" t="str">
        <v>Software Licenses</v>
      </c>
      <c r="D10825" s="10">
        <v>3343</v>
      </c>
      <c r="E10825" s="1">
        <v>45652</v>
      </c>
      <c r="F10825" t="str">
        <v>IT</v>
      </c>
      <c r="G10825" t="str">
        <v>Software Licenses</v>
      </c>
      <c r="H10825" s="10">
        <v>3929</v>
      </c>
    </row>
    <row r="10826" spans="1:8" x14ac:dyDescent="0.3">
      <c r="A10826" s="1">
        <v>45652</v>
      </c>
      <c r="B10826" t="str">
        <v>HR</v>
      </c>
      <c r="C10826" t="str">
        <v>Product Revenue</v>
      </c>
      <c r="D10826" s="10">
        <v>17184</v>
      </c>
      <c r="E10826" s="1">
        <v>45652</v>
      </c>
      <c r="F10826" t="str">
        <v>HR</v>
      </c>
      <c r="G10826" t="str">
        <v>Product Revenue</v>
      </c>
      <c r="H10826" s="10">
        <v>18223</v>
      </c>
    </row>
    <row r="10827" spans="1:8" x14ac:dyDescent="0.3">
      <c r="A10827" s="1">
        <v>45652</v>
      </c>
      <c r="B10827" t="str">
        <v>HR</v>
      </c>
      <c r="C10827" t="str">
        <v>Service Revenue</v>
      </c>
      <c r="D10827" s="10">
        <v>19275</v>
      </c>
      <c r="E10827" s="1">
        <v>45652</v>
      </c>
      <c r="F10827" t="str">
        <v>HR</v>
      </c>
      <c r="G10827" t="str">
        <v>Service Revenue</v>
      </c>
      <c r="H10827" s="10">
        <v>18672</v>
      </c>
    </row>
    <row r="10828" spans="1:8" x14ac:dyDescent="0.3">
      <c r="A10828" s="1">
        <v>45652</v>
      </c>
      <c r="B10828" t="str">
        <v>HR</v>
      </c>
      <c r="C10828" t="str">
        <v>Salaries</v>
      </c>
      <c r="D10828" s="10">
        <v>21319</v>
      </c>
      <c r="E10828" s="1">
        <v>45652</v>
      </c>
      <c r="F10828" t="str">
        <v>HR</v>
      </c>
      <c r="G10828" t="str">
        <v>Salaries</v>
      </c>
      <c r="H10828" s="10">
        <v>21709</v>
      </c>
    </row>
    <row r="10829" spans="1:8" x14ac:dyDescent="0.3">
      <c r="A10829" s="1">
        <v>45652</v>
      </c>
      <c r="B10829" t="str">
        <v>HR</v>
      </c>
      <c r="C10829" t="str">
        <v>Rent</v>
      </c>
      <c r="D10829" s="10">
        <v>12584</v>
      </c>
      <c r="E10829" s="1">
        <v>45652</v>
      </c>
      <c r="F10829" t="str">
        <v>HR</v>
      </c>
      <c r="G10829" t="str">
        <v>Rent</v>
      </c>
      <c r="H10829" s="10">
        <v>11682</v>
      </c>
    </row>
    <row r="10830" spans="1:8" x14ac:dyDescent="0.3">
      <c r="A10830" s="1">
        <v>45652</v>
      </c>
      <c r="B10830" t="str">
        <v>HR</v>
      </c>
      <c r="C10830" t="str">
        <v>Marketing Spend</v>
      </c>
      <c r="D10830" s="10">
        <v>18727</v>
      </c>
      <c r="E10830" s="1">
        <v>45652</v>
      </c>
      <c r="F10830" t="str">
        <v>HR</v>
      </c>
      <c r="G10830" t="str">
        <v>Marketing Spend</v>
      </c>
      <c r="H10830" s="10">
        <v>18637</v>
      </c>
    </row>
    <row r="10831" spans="1:8" x14ac:dyDescent="0.3">
      <c r="A10831" s="1">
        <v>45652</v>
      </c>
      <c r="B10831" t="str">
        <v>HR</v>
      </c>
      <c r="C10831" t="str">
        <v>Software Licenses</v>
      </c>
      <c r="D10831" s="10">
        <v>7382</v>
      </c>
      <c r="E10831" s="1">
        <v>45652</v>
      </c>
      <c r="F10831" t="str">
        <v>HR</v>
      </c>
      <c r="G10831" t="str">
        <v>Software Licenses</v>
      </c>
      <c r="H10831" s="10">
        <v>8088</v>
      </c>
    </row>
    <row r="10832" spans="1:8" x14ac:dyDescent="0.3">
      <c r="A10832" s="1">
        <v>45653</v>
      </c>
      <c r="B10832" t="str">
        <v>Sales</v>
      </c>
      <c r="C10832" t="str">
        <v>Product Revenue</v>
      </c>
      <c r="D10832" s="10">
        <v>8596</v>
      </c>
      <c r="E10832" s="1">
        <v>45653</v>
      </c>
      <c r="F10832" t="str">
        <v>Sales</v>
      </c>
      <c r="G10832" t="str">
        <v>Product Revenue</v>
      </c>
      <c r="H10832" s="10">
        <v>7871</v>
      </c>
    </row>
    <row r="10833" spans="1:8" x14ac:dyDescent="0.3">
      <c r="A10833" s="1">
        <v>45653</v>
      </c>
      <c r="B10833" t="str">
        <v>Sales</v>
      </c>
      <c r="C10833" t="str">
        <v>Service Revenue</v>
      </c>
      <c r="D10833" s="10">
        <v>8988</v>
      </c>
      <c r="E10833" s="1">
        <v>45653</v>
      </c>
      <c r="F10833" t="str">
        <v>Sales</v>
      </c>
      <c r="G10833" t="str">
        <v>Service Revenue</v>
      </c>
      <c r="H10833" s="10">
        <v>11836</v>
      </c>
    </row>
    <row r="10834" spans="1:8" x14ac:dyDescent="0.3">
      <c r="A10834" s="1">
        <v>45653</v>
      </c>
      <c r="B10834" t="str">
        <v>Sales</v>
      </c>
      <c r="C10834" t="str">
        <v>Salaries</v>
      </c>
      <c r="D10834" s="10">
        <v>13506</v>
      </c>
      <c r="E10834" s="1">
        <v>45653</v>
      </c>
      <c r="F10834" t="str">
        <v>Sales</v>
      </c>
      <c r="G10834" t="str">
        <v>Salaries</v>
      </c>
      <c r="H10834" s="10">
        <v>11718</v>
      </c>
    </row>
    <row r="10835" spans="1:8" x14ac:dyDescent="0.3">
      <c r="A10835" s="1">
        <v>45653</v>
      </c>
      <c r="B10835" t="str">
        <v>Sales</v>
      </c>
      <c r="C10835" t="str">
        <v>Rent</v>
      </c>
      <c r="D10835" s="10">
        <v>5929</v>
      </c>
      <c r="E10835" s="1">
        <v>45653</v>
      </c>
      <c r="F10835" t="str">
        <v>Sales</v>
      </c>
      <c r="G10835" t="str">
        <v>Rent</v>
      </c>
      <c r="H10835" s="10">
        <v>3118</v>
      </c>
    </row>
    <row r="10836" spans="1:8" x14ac:dyDescent="0.3">
      <c r="A10836" s="1">
        <v>45653</v>
      </c>
      <c r="B10836" t="str">
        <v>Sales</v>
      </c>
      <c r="C10836" t="str">
        <v>Marketing Spend</v>
      </c>
      <c r="D10836" s="10">
        <v>19870</v>
      </c>
      <c r="E10836" s="1">
        <v>45653</v>
      </c>
      <c r="F10836" t="str">
        <v>Sales</v>
      </c>
      <c r="G10836" t="str">
        <v>Marketing Spend</v>
      </c>
      <c r="H10836" s="10">
        <v>18148</v>
      </c>
    </row>
    <row r="10837" spans="1:8" x14ac:dyDescent="0.3">
      <c r="A10837" s="1">
        <v>45653</v>
      </c>
      <c r="B10837" t="str">
        <v>Sales</v>
      </c>
      <c r="C10837" t="str">
        <v>Software Licenses</v>
      </c>
      <c r="D10837" s="10">
        <v>17054</v>
      </c>
      <c r="E10837" s="1">
        <v>45653</v>
      </c>
      <c r="F10837" t="str">
        <v>Sales</v>
      </c>
      <c r="G10837" t="str">
        <v>Software Licenses</v>
      </c>
      <c r="H10837" s="10">
        <v>19211</v>
      </c>
    </row>
    <row r="10838" spans="1:8" x14ac:dyDescent="0.3">
      <c r="A10838" s="1">
        <v>45653</v>
      </c>
      <c r="B10838" t="str">
        <v>Marketing</v>
      </c>
      <c r="C10838" t="str">
        <v>Product Revenue</v>
      </c>
      <c r="D10838" s="10">
        <v>4896</v>
      </c>
      <c r="E10838" s="1">
        <v>45653</v>
      </c>
      <c r="F10838" t="str">
        <v>Marketing</v>
      </c>
      <c r="G10838" t="str">
        <v>Product Revenue</v>
      </c>
      <c r="H10838" s="10">
        <v>2323</v>
      </c>
    </row>
    <row r="10839" spans="1:8" x14ac:dyDescent="0.3">
      <c r="A10839" s="1">
        <v>45653</v>
      </c>
      <c r="B10839" t="str">
        <v>Marketing</v>
      </c>
      <c r="C10839" t="str">
        <v>Service Revenue</v>
      </c>
      <c r="D10839" s="10">
        <v>20468</v>
      </c>
      <c r="E10839" s="1">
        <v>45653</v>
      </c>
      <c r="F10839" t="str">
        <v>Marketing</v>
      </c>
      <c r="G10839" t="str">
        <v>Service Revenue</v>
      </c>
      <c r="H10839" s="10">
        <v>21253</v>
      </c>
    </row>
    <row r="10840" spans="1:8" x14ac:dyDescent="0.3">
      <c r="A10840" s="1">
        <v>45653</v>
      </c>
      <c r="B10840" t="str">
        <v>Marketing</v>
      </c>
      <c r="C10840" t="str">
        <v>Salaries</v>
      </c>
      <c r="D10840" s="10">
        <v>16801</v>
      </c>
      <c r="E10840" s="1">
        <v>45653</v>
      </c>
      <c r="F10840" t="str">
        <v>Marketing</v>
      </c>
      <c r="G10840" t="str">
        <v>Salaries</v>
      </c>
      <c r="H10840" s="10">
        <v>19622</v>
      </c>
    </row>
    <row r="10841" spans="1:8" x14ac:dyDescent="0.3">
      <c r="A10841" s="1">
        <v>45653</v>
      </c>
      <c r="B10841" t="str">
        <v>Marketing</v>
      </c>
      <c r="C10841" t="str">
        <v>Rent</v>
      </c>
      <c r="D10841" s="10">
        <v>17433</v>
      </c>
      <c r="E10841" s="1">
        <v>45653</v>
      </c>
      <c r="F10841" t="str">
        <v>Marketing</v>
      </c>
      <c r="G10841" t="str">
        <v>Rent</v>
      </c>
      <c r="H10841" s="10">
        <v>15884</v>
      </c>
    </row>
    <row r="10842" spans="1:8" x14ac:dyDescent="0.3">
      <c r="A10842" s="1">
        <v>45653</v>
      </c>
      <c r="B10842" t="str">
        <v>Marketing</v>
      </c>
      <c r="C10842" t="str">
        <v>Marketing Spend</v>
      </c>
      <c r="D10842" s="10">
        <v>3499</v>
      </c>
      <c r="E10842" s="1">
        <v>45653</v>
      </c>
      <c r="F10842" t="str">
        <v>Marketing</v>
      </c>
      <c r="G10842" t="str">
        <v>Marketing Spend</v>
      </c>
      <c r="H10842" s="10">
        <v>5279</v>
      </c>
    </row>
    <row r="10843" spans="1:8" x14ac:dyDescent="0.3">
      <c r="A10843" s="1">
        <v>45653</v>
      </c>
      <c r="B10843" t="str">
        <v>Marketing</v>
      </c>
      <c r="C10843" t="str">
        <v>Software Licenses</v>
      </c>
      <c r="D10843" s="10">
        <v>5699</v>
      </c>
      <c r="E10843" s="1">
        <v>45653</v>
      </c>
      <c r="F10843" t="str">
        <v>Marketing</v>
      </c>
      <c r="G10843" t="str">
        <v>Software Licenses</v>
      </c>
      <c r="H10843" s="10">
        <v>7579</v>
      </c>
    </row>
    <row r="10844" spans="1:8" x14ac:dyDescent="0.3">
      <c r="A10844" s="1">
        <v>45653</v>
      </c>
      <c r="B10844" t="str">
        <v>Finance</v>
      </c>
      <c r="C10844" t="str">
        <v>Product Revenue</v>
      </c>
      <c r="D10844" s="10">
        <v>17727</v>
      </c>
      <c r="E10844" s="1">
        <v>45653</v>
      </c>
      <c r="F10844" t="str">
        <v>Finance</v>
      </c>
      <c r="G10844" t="str">
        <v>Product Revenue</v>
      </c>
      <c r="H10844" s="10">
        <v>19180</v>
      </c>
    </row>
    <row r="10845" spans="1:8" x14ac:dyDescent="0.3">
      <c r="A10845" s="1">
        <v>45653</v>
      </c>
      <c r="B10845" t="str">
        <v>Finance</v>
      </c>
      <c r="C10845" t="str">
        <v>Service Revenue</v>
      </c>
      <c r="D10845" s="10">
        <v>7457</v>
      </c>
      <c r="E10845" s="1">
        <v>45653</v>
      </c>
      <c r="F10845" t="str">
        <v>Finance</v>
      </c>
      <c r="G10845" t="str">
        <v>Service Revenue</v>
      </c>
      <c r="H10845" s="10">
        <v>4617</v>
      </c>
    </row>
    <row r="10846" spans="1:8" x14ac:dyDescent="0.3">
      <c r="A10846" s="1">
        <v>45653</v>
      </c>
      <c r="B10846" t="str">
        <v>Finance</v>
      </c>
      <c r="C10846" t="str">
        <v>Salaries</v>
      </c>
      <c r="D10846" s="10">
        <v>24381</v>
      </c>
      <c r="E10846" s="1">
        <v>45653</v>
      </c>
      <c r="F10846" t="str">
        <v>Finance</v>
      </c>
      <c r="G10846" t="str">
        <v>Salaries</v>
      </c>
      <c r="H10846" s="10">
        <v>24853</v>
      </c>
    </row>
    <row r="10847" spans="1:8" x14ac:dyDescent="0.3">
      <c r="A10847" s="1">
        <v>45653</v>
      </c>
      <c r="B10847" t="str">
        <v>Finance</v>
      </c>
      <c r="C10847" t="str">
        <v>Rent</v>
      </c>
      <c r="D10847" s="10">
        <v>21835</v>
      </c>
      <c r="E10847" s="1">
        <v>45653</v>
      </c>
      <c r="F10847" t="str">
        <v>Finance</v>
      </c>
      <c r="G10847" t="str">
        <v>Rent</v>
      </c>
      <c r="H10847" s="10">
        <v>22151</v>
      </c>
    </row>
    <row r="10848" spans="1:8" x14ac:dyDescent="0.3">
      <c r="A10848" s="1">
        <v>45653</v>
      </c>
      <c r="B10848" t="str">
        <v>Finance</v>
      </c>
      <c r="C10848" t="str">
        <v>Marketing Spend</v>
      </c>
      <c r="D10848" s="10">
        <v>13729</v>
      </c>
      <c r="E10848" s="1">
        <v>45653</v>
      </c>
      <c r="F10848" t="str">
        <v>Finance</v>
      </c>
      <c r="G10848" t="str">
        <v>Marketing Spend</v>
      </c>
      <c r="H10848" s="10">
        <v>10746</v>
      </c>
    </row>
    <row r="10849" spans="1:8" x14ac:dyDescent="0.3">
      <c r="A10849" s="1">
        <v>45653</v>
      </c>
      <c r="B10849" t="str">
        <v>Finance</v>
      </c>
      <c r="C10849" t="str">
        <v>Software Licenses</v>
      </c>
      <c r="D10849" s="10">
        <v>3668</v>
      </c>
      <c r="E10849" s="1">
        <v>45653</v>
      </c>
      <c r="F10849" t="str">
        <v>Finance</v>
      </c>
      <c r="G10849" t="str">
        <v>Software Licenses</v>
      </c>
      <c r="H10849" s="10">
        <v>6620</v>
      </c>
    </row>
    <row r="10850" spans="1:8" x14ac:dyDescent="0.3">
      <c r="A10850" s="1">
        <v>45653</v>
      </c>
      <c r="B10850" t="str">
        <v>IT</v>
      </c>
      <c r="C10850" t="str">
        <v>Product Revenue</v>
      </c>
      <c r="D10850" s="10">
        <v>2289</v>
      </c>
      <c r="E10850" s="1">
        <v>45653</v>
      </c>
      <c r="F10850" t="str">
        <v>IT</v>
      </c>
      <c r="G10850" t="str">
        <v>Product Revenue</v>
      </c>
      <c r="H10850" s="10">
        <v>-395</v>
      </c>
    </row>
    <row r="10851" spans="1:8" x14ac:dyDescent="0.3">
      <c r="A10851" s="1">
        <v>45653</v>
      </c>
      <c r="B10851" t="str">
        <v>IT</v>
      </c>
      <c r="C10851" t="str">
        <v>Service Revenue</v>
      </c>
      <c r="D10851" s="10">
        <v>5154</v>
      </c>
      <c r="E10851" s="1">
        <v>45653</v>
      </c>
      <c r="F10851" t="str">
        <v>IT</v>
      </c>
      <c r="G10851" t="str">
        <v>Service Revenue</v>
      </c>
      <c r="H10851" s="10">
        <v>6887</v>
      </c>
    </row>
    <row r="10852" spans="1:8" x14ac:dyDescent="0.3">
      <c r="A10852" s="1">
        <v>45653</v>
      </c>
      <c r="B10852" t="str">
        <v>IT</v>
      </c>
      <c r="C10852" t="str">
        <v>Salaries</v>
      </c>
      <c r="D10852" s="10">
        <v>16114</v>
      </c>
      <c r="E10852" s="1">
        <v>45653</v>
      </c>
      <c r="F10852" t="str">
        <v>IT</v>
      </c>
      <c r="G10852" t="str">
        <v>Salaries</v>
      </c>
      <c r="H10852" s="10">
        <v>16810</v>
      </c>
    </row>
    <row r="10853" spans="1:8" x14ac:dyDescent="0.3">
      <c r="A10853" s="1">
        <v>45653</v>
      </c>
      <c r="B10853" t="str">
        <v>IT</v>
      </c>
      <c r="C10853" t="str">
        <v>Rent</v>
      </c>
      <c r="D10853" s="10">
        <v>21730</v>
      </c>
      <c r="E10853" s="1">
        <v>45653</v>
      </c>
      <c r="F10853" t="str">
        <v>IT</v>
      </c>
      <c r="G10853" t="str">
        <v>Rent</v>
      </c>
      <c r="H10853" s="10">
        <v>23947</v>
      </c>
    </row>
    <row r="10854" spans="1:8" x14ac:dyDescent="0.3">
      <c r="A10854" s="1">
        <v>45653</v>
      </c>
      <c r="B10854" t="str">
        <v>IT</v>
      </c>
      <c r="C10854" t="str">
        <v>Marketing Spend</v>
      </c>
      <c r="D10854" s="10">
        <v>16697</v>
      </c>
      <c r="E10854" s="1">
        <v>45653</v>
      </c>
      <c r="F10854" t="str">
        <v>IT</v>
      </c>
      <c r="G10854" t="str">
        <v>Marketing Spend</v>
      </c>
      <c r="H10854" s="10">
        <v>15762</v>
      </c>
    </row>
    <row r="10855" spans="1:8" x14ac:dyDescent="0.3">
      <c r="A10855" s="1">
        <v>45653</v>
      </c>
      <c r="B10855" t="str">
        <v>IT</v>
      </c>
      <c r="C10855" t="str">
        <v>Software Licenses</v>
      </c>
      <c r="D10855" s="10">
        <v>8551</v>
      </c>
      <c r="E10855" s="1">
        <v>45653</v>
      </c>
      <c r="F10855" t="str">
        <v>IT</v>
      </c>
      <c r="G10855" t="str">
        <v>Software Licenses</v>
      </c>
      <c r="H10855" s="10">
        <v>6742</v>
      </c>
    </row>
    <row r="10856" spans="1:8" x14ac:dyDescent="0.3">
      <c r="A10856" s="1">
        <v>45653</v>
      </c>
      <c r="B10856" t="str">
        <v>HR</v>
      </c>
      <c r="C10856" t="str">
        <v>Product Revenue</v>
      </c>
      <c r="D10856" s="10">
        <v>10839</v>
      </c>
      <c r="E10856" s="1">
        <v>45653</v>
      </c>
      <c r="F10856" t="str">
        <v>HR</v>
      </c>
      <c r="G10856" t="str">
        <v>Product Revenue</v>
      </c>
      <c r="H10856" s="10">
        <v>9834</v>
      </c>
    </row>
    <row r="10857" spans="1:8" x14ac:dyDescent="0.3">
      <c r="A10857" s="1">
        <v>45653</v>
      </c>
      <c r="B10857" t="str">
        <v>HR</v>
      </c>
      <c r="C10857" t="str">
        <v>Service Revenue</v>
      </c>
      <c r="D10857" s="10">
        <v>6556</v>
      </c>
      <c r="E10857" s="1">
        <v>45653</v>
      </c>
      <c r="F10857" t="str">
        <v>HR</v>
      </c>
      <c r="G10857" t="str">
        <v>Service Revenue</v>
      </c>
      <c r="H10857" s="10">
        <v>4597</v>
      </c>
    </row>
    <row r="10858" spans="1:8" x14ac:dyDescent="0.3">
      <c r="A10858" s="1">
        <v>45653</v>
      </c>
      <c r="B10858" t="str">
        <v>HR</v>
      </c>
      <c r="C10858" t="str">
        <v>Salaries</v>
      </c>
      <c r="D10858" s="10">
        <v>24711</v>
      </c>
      <c r="E10858" s="1">
        <v>45653</v>
      </c>
      <c r="F10858" t="str">
        <v>HR</v>
      </c>
      <c r="G10858" t="str">
        <v>Salaries</v>
      </c>
      <c r="H10858" s="10">
        <v>26889</v>
      </c>
    </row>
    <row r="10859" spans="1:8" x14ac:dyDescent="0.3">
      <c r="A10859" s="1">
        <v>45653</v>
      </c>
      <c r="B10859" t="str">
        <v>HR</v>
      </c>
      <c r="C10859" t="str">
        <v>Rent</v>
      </c>
      <c r="D10859" s="10">
        <v>22849</v>
      </c>
      <c r="E10859" s="1">
        <v>45653</v>
      </c>
      <c r="F10859" t="str">
        <v>HR</v>
      </c>
      <c r="G10859" t="str">
        <v>Rent</v>
      </c>
      <c r="H10859" s="10">
        <v>24267</v>
      </c>
    </row>
    <row r="10860" spans="1:8" x14ac:dyDescent="0.3">
      <c r="A10860" s="1">
        <v>45653</v>
      </c>
      <c r="B10860" t="str">
        <v>HR</v>
      </c>
      <c r="C10860" t="str">
        <v>Marketing Spend</v>
      </c>
      <c r="D10860" s="10">
        <v>10793</v>
      </c>
      <c r="E10860" s="1">
        <v>45653</v>
      </c>
      <c r="F10860" t="str">
        <v>HR</v>
      </c>
      <c r="G10860" t="str">
        <v>Marketing Spend</v>
      </c>
      <c r="H10860" s="10">
        <v>13648</v>
      </c>
    </row>
    <row r="10861" spans="1:8" x14ac:dyDescent="0.3">
      <c r="A10861" s="1">
        <v>45653</v>
      </c>
      <c r="B10861" t="str">
        <v>HR</v>
      </c>
      <c r="C10861" t="str">
        <v>Software Licenses</v>
      </c>
      <c r="D10861" s="10">
        <v>13277</v>
      </c>
      <c r="E10861" s="1">
        <v>45653</v>
      </c>
      <c r="F10861" t="str">
        <v>HR</v>
      </c>
      <c r="G10861" t="str">
        <v>Software Licenses</v>
      </c>
      <c r="H10861" s="10">
        <v>15465</v>
      </c>
    </row>
    <row r="10862" spans="1:8" x14ac:dyDescent="0.3">
      <c r="A10862" s="1">
        <v>45654</v>
      </c>
      <c r="B10862" t="str">
        <v>Sales</v>
      </c>
      <c r="C10862" t="str">
        <v>Product Revenue</v>
      </c>
      <c r="D10862" s="10">
        <v>6250</v>
      </c>
      <c r="E10862" s="1">
        <v>45654</v>
      </c>
      <c r="F10862" t="str">
        <v>Sales</v>
      </c>
      <c r="G10862" t="str">
        <v>Product Revenue</v>
      </c>
      <c r="H10862" s="10">
        <v>7999</v>
      </c>
    </row>
    <row r="10863" spans="1:8" x14ac:dyDescent="0.3">
      <c r="A10863" s="1">
        <v>45654</v>
      </c>
      <c r="B10863" t="str">
        <v>Sales</v>
      </c>
      <c r="C10863" t="str">
        <v>Service Revenue</v>
      </c>
      <c r="D10863" s="10">
        <v>13330</v>
      </c>
      <c r="E10863" s="1">
        <v>45654</v>
      </c>
      <c r="F10863" t="str">
        <v>Sales</v>
      </c>
      <c r="G10863" t="str">
        <v>Service Revenue</v>
      </c>
      <c r="H10863" s="10">
        <v>14475</v>
      </c>
    </row>
    <row r="10864" spans="1:8" x14ac:dyDescent="0.3">
      <c r="A10864" s="1">
        <v>45654</v>
      </c>
      <c r="B10864" t="str">
        <v>Sales</v>
      </c>
      <c r="C10864" t="str">
        <v>Salaries</v>
      </c>
      <c r="D10864" s="10">
        <v>10223</v>
      </c>
      <c r="E10864" s="1">
        <v>45654</v>
      </c>
      <c r="F10864" t="str">
        <v>Sales</v>
      </c>
      <c r="G10864" t="str">
        <v>Salaries</v>
      </c>
      <c r="H10864" s="10">
        <v>7822</v>
      </c>
    </row>
    <row r="10865" spans="1:8" x14ac:dyDescent="0.3">
      <c r="A10865" s="1">
        <v>45654</v>
      </c>
      <c r="B10865" t="str">
        <v>Sales</v>
      </c>
      <c r="C10865" t="str">
        <v>Rent</v>
      </c>
      <c r="D10865" s="10">
        <v>7179</v>
      </c>
      <c r="E10865" s="1">
        <v>45654</v>
      </c>
      <c r="F10865" t="str">
        <v>Sales</v>
      </c>
      <c r="G10865" t="str">
        <v>Rent</v>
      </c>
      <c r="H10865" s="10">
        <v>4620</v>
      </c>
    </row>
    <row r="10866" spans="1:8" x14ac:dyDescent="0.3">
      <c r="A10866" s="1">
        <v>45654</v>
      </c>
      <c r="B10866" t="str">
        <v>Sales</v>
      </c>
      <c r="C10866" t="str">
        <v>Marketing Spend</v>
      </c>
      <c r="D10866" s="10">
        <v>23746</v>
      </c>
      <c r="E10866" s="1">
        <v>45654</v>
      </c>
      <c r="F10866" t="str">
        <v>Sales</v>
      </c>
      <c r="G10866" t="str">
        <v>Marketing Spend</v>
      </c>
      <c r="H10866" s="10">
        <v>21076</v>
      </c>
    </row>
    <row r="10867" spans="1:8" x14ac:dyDescent="0.3">
      <c r="A10867" s="1">
        <v>45654</v>
      </c>
      <c r="B10867" t="str">
        <v>Sales</v>
      </c>
      <c r="C10867" t="str">
        <v>Software Licenses</v>
      </c>
      <c r="D10867" s="10">
        <v>11494</v>
      </c>
      <c r="E10867" s="1">
        <v>45654</v>
      </c>
      <c r="F10867" t="str">
        <v>Sales</v>
      </c>
      <c r="G10867" t="str">
        <v>Software Licenses</v>
      </c>
      <c r="H10867" s="10">
        <v>10913</v>
      </c>
    </row>
    <row r="10868" spans="1:8" x14ac:dyDescent="0.3">
      <c r="A10868" s="1">
        <v>45654</v>
      </c>
      <c r="B10868" t="str">
        <v>Marketing</v>
      </c>
      <c r="C10868" t="str">
        <v>Product Revenue</v>
      </c>
      <c r="D10868" s="10">
        <v>7570</v>
      </c>
      <c r="E10868" s="1">
        <v>45654</v>
      </c>
      <c r="F10868" t="str">
        <v>Marketing</v>
      </c>
      <c r="G10868" t="str">
        <v>Product Revenue</v>
      </c>
      <c r="H10868" s="10">
        <v>8370</v>
      </c>
    </row>
    <row r="10869" spans="1:8" x14ac:dyDescent="0.3">
      <c r="A10869" s="1">
        <v>45654</v>
      </c>
      <c r="B10869" t="str">
        <v>Marketing</v>
      </c>
      <c r="C10869" t="str">
        <v>Service Revenue</v>
      </c>
      <c r="D10869" s="10">
        <v>1857</v>
      </c>
      <c r="E10869" s="1">
        <v>45654</v>
      </c>
      <c r="F10869" t="str">
        <v>Marketing</v>
      </c>
      <c r="G10869" t="str">
        <v>Service Revenue</v>
      </c>
      <c r="H10869" s="10">
        <v>4718</v>
      </c>
    </row>
    <row r="10870" spans="1:8" x14ac:dyDescent="0.3">
      <c r="A10870" s="1">
        <v>45654</v>
      </c>
      <c r="B10870" t="str">
        <v>Marketing</v>
      </c>
      <c r="C10870" t="str">
        <v>Salaries</v>
      </c>
      <c r="D10870" s="10">
        <v>4312</v>
      </c>
      <c r="E10870" s="1">
        <v>45654</v>
      </c>
      <c r="F10870" t="str">
        <v>Marketing</v>
      </c>
      <c r="G10870" t="str">
        <v>Salaries</v>
      </c>
      <c r="H10870" s="10">
        <v>2813</v>
      </c>
    </row>
    <row r="10871" spans="1:8" x14ac:dyDescent="0.3">
      <c r="A10871" s="1">
        <v>45654</v>
      </c>
      <c r="B10871" t="str">
        <v>Marketing</v>
      </c>
      <c r="C10871" t="str">
        <v>Rent</v>
      </c>
      <c r="D10871" s="10">
        <v>4006</v>
      </c>
      <c r="E10871" s="1">
        <v>45654</v>
      </c>
      <c r="F10871" t="str">
        <v>Marketing</v>
      </c>
      <c r="G10871" t="str">
        <v>Rent</v>
      </c>
      <c r="H10871" s="10">
        <v>5284</v>
      </c>
    </row>
    <row r="10872" spans="1:8" x14ac:dyDescent="0.3">
      <c r="A10872" s="1">
        <v>45654</v>
      </c>
      <c r="B10872" t="str">
        <v>Marketing</v>
      </c>
      <c r="C10872" t="str">
        <v>Marketing Spend</v>
      </c>
      <c r="D10872" s="10">
        <v>19839</v>
      </c>
      <c r="E10872" s="1">
        <v>45654</v>
      </c>
      <c r="F10872" t="str">
        <v>Marketing</v>
      </c>
      <c r="G10872" t="str">
        <v>Marketing Spend</v>
      </c>
      <c r="H10872" s="10">
        <v>18054</v>
      </c>
    </row>
    <row r="10873" spans="1:8" x14ac:dyDescent="0.3">
      <c r="A10873" s="1">
        <v>45654</v>
      </c>
      <c r="B10873" t="str">
        <v>Marketing</v>
      </c>
      <c r="C10873" t="str">
        <v>Software Licenses</v>
      </c>
      <c r="D10873" s="10">
        <v>11974</v>
      </c>
      <c r="E10873" s="1">
        <v>45654</v>
      </c>
      <c r="F10873" t="str">
        <v>Marketing</v>
      </c>
      <c r="G10873" t="str">
        <v>Software Licenses</v>
      </c>
      <c r="H10873" s="10">
        <v>12652</v>
      </c>
    </row>
    <row r="10874" spans="1:8" x14ac:dyDescent="0.3">
      <c r="A10874" s="1">
        <v>45654</v>
      </c>
      <c r="B10874" t="str">
        <v>Finance</v>
      </c>
      <c r="C10874" t="str">
        <v>Product Revenue</v>
      </c>
      <c r="D10874" s="10">
        <v>12822</v>
      </c>
      <c r="E10874" s="1">
        <v>45654</v>
      </c>
      <c r="F10874" t="str">
        <v>Finance</v>
      </c>
      <c r="G10874" t="str">
        <v>Product Revenue</v>
      </c>
      <c r="H10874" s="10">
        <v>13286</v>
      </c>
    </row>
    <row r="10875" spans="1:8" x14ac:dyDescent="0.3">
      <c r="A10875" s="1">
        <v>45654</v>
      </c>
      <c r="B10875" t="str">
        <v>Finance</v>
      </c>
      <c r="C10875" t="str">
        <v>Service Revenue</v>
      </c>
      <c r="D10875" s="10">
        <v>22209</v>
      </c>
      <c r="E10875" s="1">
        <v>45654</v>
      </c>
      <c r="F10875" t="str">
        <v>Finance</v>
      </c>
      <c r="G10875" t="str">
        <v>Service Revenue</v>
      </c>
      <c r="H10875" s="10">
        <v>23789</v>
      </c>
    </row>
    <row r="10876" spans="1:8" x14ac:dyDescent="0.3">
      <c r="A10876" s="1">
        <v>45654</v>
      </c>
      <c r="B10876" t="str">
        <v>Finance</v>
      </c>
      <c r="C10876" t="str">
        <v>Salaries</v>
      </c>
      <c r="D10876" s="10">
        <v>19959</v>
      </c>
      <c r="E10876" s="1">
        <v>45654</v>
      </c>
      <c r="F10876" t="str">
        <v>Finance</v>
      </c>
      <c r="G10876" t="str">
        <v>Salaries</v>
      </c>
      <c r="H10876" s="10">
        <v>21196</v>
      </c>
    </row>
    <row r="10877" spans="1:8" x14ac:dyDescent="0.3">
      <c r="A10877" s="1">
        <v>45654</v>
      </c>
      <c r="B10877" t="str">
        <v>Finance</v>
      </c>
      <c r="C10877" t="str">
        <v>Rent</v>
      </c>
      <c r="D10877" s="10">
        <v>15641</v>
      </c>
      <c r="E10877" s="1">
        <v>45654</v>
      </c>
      <c r="F10877" t="str">
        <v>Finance</v>
      </c>
      <c r="G10877" t="str">
        <v>Rent</v>
      </c>
      <c r="H10877" s="10">
        <v>16546</v>
      </c>
    </row>
    <row r="10878" spans="1:8" x14ac:dyDescent="0.3">
      <c r="A10878" s="1">
        <v>45654</v>
      </c>
      <c r="B10878" t="str">
        <v>Finance</v>
      </c>
      <c r="C10878" t="str">
        <v>Marketing Spend</v>
      </c>
      <c r="D10878" s="10">
        <v>6734</v>
      </c>
      <c r="E10878" s="1">
        <v>45654</v>
      </c>
      <c r="F10878" t="str">
        <v>Finance</v>
      </c>
      <c r="G10878" t="str">
        <v>Marketing Spend</v>
      </c>
      <c r="H10878" s="10">
        <v>5263</v>
      </c>
    </row>
    <row r="10879" spans="1:8" x14ac:dyDescent="0.3">
      <c r="A10879" s="1">
        <v>45654</v>
      </c>
      <c r="B10879" t="str">
        <v>Finance</v>
      </c>
      <c r="C10879" t="str">
        <v>Software Licenses</v>
      </c>
      <c r="D10879" s="10">
        <v>4807</v>
      </c>
      <c r="E10879" s="1">
        <v>45654</v>
      </c>
      <c r="F10879" t="str">
        <v>Finance</v>
      </c>
      <c r="G10879" t="str">
        <v>Software Licenses</v>
      </c>
      <c r="H10879" s="10">
        <v>2272</v>
      </c>
    </row>
    <row r="10880" spans="1:8" x14ac:dyDescent="0.3">
      <c r="A10880" s="1">
        <v>45654</v>
      </c>
      <c r="B10880" t="str">
        <v>IT</v>
      </c>
      <c r="C10880" t="str">
        <v>Product Revenue</v>
      </c>
      <c r="D10880" s="10">
        <v>1675</v>
      </c>
      <c r="E10880" s="1">
        <v>45654</v>
      </c>
      <c r="F10880" t="str">
        <v>IT</v>
      </c>
      <c r="G10880" t="str">
        <v>Product Revenue</v>
      </c>
      <c r="H10880" s="10">
        <v>1046</v>
      </c>
    </row>
    <row r="10881" spans="1:8" x14ac:dyDescent="0.3">
      <c r="A10881" s="1">
        <v>45654</v>
      </c>
      <c r="B10881" t="str">
        <v>IT</v>
      </c>
      <c r="C10881" t="str">
        <v>Service Revenue</v>
      </c>
      <c r="D10881" s="10">
        <v>7054</v>
      </c>
      <c r="E10881" s="1">
        <v>45654</v>
      </c>
      <c r="F10881" t="str">
        <v>IT</v>
      </c>
      <c r="G10881" t="str">
        <v>Service Revenue</v>
      </c>
      <c r="H10881" s="10">
        <v>9883</v>
      </c>
    </row>
    <row r="10882" spans="1:8" x14ac:dyDescent="0.3">
      <c r="A10882" s="1">
        <v>45654</v>
      </c>
      <c r="B10882" t="str">
        <v>IT</v>
      </c>
      <c r="C10882" t="str">
        <v>Salaries</v>
      </c>
      <c r="D10882" s="10">
        <v>12386</v>
      </c>
      <c r="E10882" s="1">
        <v>45654</v>
      </c>
      <c r="F10882" t="str">
        <v>IT</v>
      </c>
      <c r="G10882" t="str">
        <v>Salaries</v>
      </c>
      <c r="H10882" s="10">
        <v>13742</v>
      </c>
    </row>
    <row r="10883" spans="1:8" x14ac:dyDescent="0.3">
      <c r="A10883" s="1">
        <v>45654</v>
      </c>
      <c r="B10883" t="str">
        <v>IT</v>
      </c>
      <c r="C10883" t="str">
        <v>Rent</v>
      </c>
      <c r="D10883" s="10">
        <v>22962</v>
      </c>
      <c r="E10883" s="1">
        <v>45654</v>
      </c>
      <c r="F10883" t="str">
        <v>IT</v>
      </c>
      <c r="G10883" t="str">
        <v>Rent</v>
      </c>
      <c r="H10883" s="10">
        <v>20436</v>
      </c>
    </row>
    <row r="10884" spans="1:8" x14ac:dyDescent="0.3">
      <c r="A10884" s="1">
        <v>45654</v>
      </c>
      <c r="B10884" t="str">
        <v>IT</v>
      </c>
      <c r="C10884" t="str">
        <v>Marketing Spend</v>
      </c>
      <c r="D10884" s="10">
        <v>16069</v>
      </c>
      <c r="E10884" s="1">
        <v>45654</v>
      </c>
      <c r="F10884" t="str">
        <v>IT</v>
      </c>
      <c r="G10884" t="str">
        <v>Marketing Spend</v>
      </c>
      <c r="H10884" s="10">
        <v>13774</v>
      </c>
    </row>
    <row r="10885" spans="1:8" x14ac:dyDescent="0.3">
      <c r="A10885" s="1">
        <v>45654</v>
      </c>
      <c r="B10885" t="str">
        <v>IT</v>
      </c>
      <c r="C10885" t="str">
        <v>Software Licenses</v>
      </c>
      <c r="D10885" s="10">
        <v>2239</v>
      </c>
      <c r="E10885" s="1">
        <v>45654</v>
      </c>
      <c r="F10885" t="str">
        <v>IT</v>
      </c>
      <c r="G10885" t="str">
        <v>Software Licenses</v>
      </c>
      <c r="H10885" s="10">
        <v>1183</v>
      </c>
    </row>
    <row r="10886" spans="1:8" x14ac:dyDescent="0.3">
      <c r="A10886" s="1">
        <v>45654</v>
      </c>
      <c r="B10886" t="str">
        <v>HR</v>
      </c>
      <c r="C10886" t="str">
        <v>Product Revenue</v>
      </c>
      <c r="D10886" s="10">
        <v>2601</v>
      </c>
      <c r="E10886" s="1">
        <v>45654</v>
      </c>
      <c r="F10886" t="str">
        <v>HR</v>
      </c>
      <c r="G10886" t="str">
        <v>Product Revenue</v>
      </c>
      <c r="H10886" s="10">
        <v>1579</v>
      </c>
    </row>
    <row r="10887" spans="1:8" x14ac:dyDescent="0.3">
      <c r="A10887" s="1">
        <v>45654</v>
      </c>
      <c r="B10887" t="str">
        <v>HR</v>
      </c>
      <c r="C10887" t="str">
        <v>Service Revenue</v>
      </c>
      <c r="D10887" s="10">
        <v>9118</v>
      </c>
      <c r="E10887" s="1">
        <v>45654</v>
      </c>
      <c r="F10887" t="str">
        <v>HR</v>
      </c>
      <c r="G10887" t="str">
        <v>Service Revenue</v>
      </c>
      <c r="H10887" s="10">
        <v>8781</v>
      </c>
    </row>
    <row r="10888" spans="1:8" x14ac:dyDescent="0.3">
      <c r="A10888" s="1">
        <v>45654</v>
      </c>
      <c r="B10888" t="str">
        <v>HR</v>
      </c>
      <c r="C10888" t="str">
        <v>Salaries</v>
      </c>
      <c r="D10888" s="10">
        <v>5415</v>
      </c>
      <c r="E10888" s="1">
        <v>45654</v>
      </c>
      <c r="F10888" t="str">
        <v>HR</v>
      </c>
      <c r="G10888" t="str">
        <v>Salaries</v>
      </c>
      <c r="H10888" s="10">
        <v>3397</v>
      </c>
    </row>
    <row r="10889" spans="1:8" x14ac:dyDescent="0.3">
      <c r="A10889" s="1">
        <v>45654</v>
      </c>
      <c r="B10889" t="str">
        <v>HR</v>
      </c>
      <c r="C10889" t="str">
        <v>Rent</v>
      </c>
      <c r="D10889" s="10">
        <v>24580</v>
      </c>
      <c r="E10889" s="1">
        <v>45654</v>
      </c>
      <c r="F10889" t="str">
        <v>HR</v>
      </c>
      <c r="G10889" t="str">
        <v>Rent</v>
      </c>
      <c r="H10889" s="10">
        <v>24344</v>
      </c>
    </row>
    <row r="10890" spans="1:8" x14ac:dyDescent="0.3">
      <c r="A10890" s="1">
        <v>45654</v>
      </c>
      <c r="B10890" t="str">
        <v>HR</v>
      </c>
      <c r="C10890" t="str">
        <v>Marketing Spend</v>
      </c>
      <c r="D10890" s="10">
        <v>18687</v>
      </c>
      <c r="E10890" s="1">
        <v>45654</v>
      </c>
      <c r="F10890" t="str">
        <v>HR</v>
      </c>
      <c r="G10890" t="str">
        <v>Marketing Spend</v>
      </c>
      <c r="H10890" s="10">
        <v>20484</v>
      </c>
    </row>
    <row r="10891" spans="1:8" x14ac:dyDescent="0.3">
      <c r="A10891" s="1">
        <v>45654</v>
      </c>
      <c r="B10891" t="str">
        <v>HR</v>
      </c>
      <c r="C10891" t="str">
        <v>Software Licenses</v>
      </c>
      <c r="D10891" s="10">
        <v>8374</v>
      </c>
      <c r="E10891" s="1">
        <v>45654</v>
      </c>
      <c r="F10891" t="str">
        <v>HR</v>
      </c>
      <c r="G10891" t="str">
        <v>Software Licenses</v>
      </c>
      <c r="H10891" s="10">
        <v>7283</v>
      </c>
    </row>
    <row r="10892" spans="1:8" x14ac:dyDescent="0.3">
      <c r="A10892" s="1">
        <v>45655</v>
      </c>
      <c r="B10892" t="str">
        <v>Sales</v>
      </c>
      <c r="C10892" t="str">
        <v>Product Revenue</v>
      </c>
      <c r="D10892" s="10">
        <v>19675</v>
      </c>
      <c r="E10892" s="1">
        <v>45655</v>
      </c>
      <c r="F10892" t="str">
        <v>Sales</v>
      </c>
      <c r="G10892" t="str">
        <v>Product Revenue</v>
      </c>
      <c r="H10892" s="10">
        <v>21478</v>
      </c>
    </row>
    <row r="10893" spans="1:8" x14ac:dyDescent="0.3">
      <c r="A10893" s="1">
        <v>45655</v>
      </c>
      <c r="B10893" t="str">
        <v>Sales</v>
      </c>
      <c r="C10893" t="str">
        <v>Service Revenue</v>
      </c>
      <c r="D10893" s="10">
        <v>19875</v>
      </c>
      <c r="E10893" s="1">
        <v>45655</v>
      </c>
      <c r="F10893" t="str">
        <v>Sales</v>
      </c>
      <c r="G10893" t="str">
        <v>Service Revenue</v>
      </c>
      <c r="H10893" s="10">
        <v>17486</v>
      </c>
    </row>
    <row r="10894" spans="1:8" x14ac:dyDescent="0.3">
      <c r="A10894" s="1">
        <v>45655</v>
      </c>
      <c r="B10894" t="str">
        <v>Sales</v>
      </c>
      <c r="C10894" t="str">
        <v>Salaries</v>
      </c>
      <c r="D10894" s="10">
        <v>1460</v>
      </c>
      <c r="E10894" s="1">
        <v>45655</v>
      </c>
      <c r="F10894" t="str">
        <v>Sales</v>
      </c>
      <c r="G10894" t="str">
        <v>Salaries</v>
      </c>
      <c r="H10894" s="10">
        <v>3563</v>
      </c>
    </row>
    <row r="10895" spans="1:8" x14ac:dyDescent="0.3">
      <c r="A10895" s="1">
        <v>45655</v>
      </c>
      <c r="B10895" t="str">
        <v>Sales</v>
      </c>
      <c r="C10895" t="str">
        <v>Rent</v>
      </c>
      <c r="D10895" s="10">
        <v>8015</v>
      </c>
      <c r="E10895" s="1">
        <v>45655</v>
      </c>
      <c r="F10895" t="str">
        <v>Sales</v>
      </c>
      <c r="G10895" t="str">
        <v>Rent</v>
      </c>
      <c r="H10895" s="10">
        <v>5682</v>
      </c>
    </row>
    <row r="10896" spans="1:8" x14ac:dyDescent="0.3">
      <c r="A10896" s="1">
        <v>45655</v>
      </c>
      <c r="B10896" t="str">
        <v>Sales</v>
      </c>
      <c r="C10896" t="str">
        <v>Marketing Spend</v>
      </c>
      <c r="D10896" s="10">
        <v>11078</v>
      </c>
      <c r="E10896" s="1">
        <v>45655</v>
      </c>
      <c r="F10896" t="str">
        <v>Sales</v>
      </c>
      <c r="G10896" t="str">
        <v>Marketing Spend</v>
      </c>
      <c r="H10896" s="10">
        <v>9111</v>
      </c>
    </row>
    <row r="10897" spans="1:8" x14ac:dyDescent="0.3">
      <c r="A10897" s="1">
        <v>45655</v>
      </c>
      <c r="B10897" t="str">
        <v>Sales</v>
      </c>
      <c r="C10897" t="str">
        <v>Software Licenses</v>
      </c>
      <c r="D10897" s="10">
        <v>2250</v>
      </c>
      <c r="E10897" s="1">
        <v>45655</v>
      </c>
      <c r="F10897" t="str">
        <v>Sales</v>
      </c>
      <c r="G10897" t="str">
        <v>Software Licenses</v>
      </c>
      <c r="H10897" s="10">
        <v>379</v>
      </c>
    </row>
    <row r="10898" spans="1:8" x14ac:dyDescent="0.3">
      <c r="A10898" s="1">
        <v>45655</v>
      </c>
      <c r="B10898" t="str">
        <v>Marketing</v>
      </c>
      <c r="C10898" t="str">
        <v>Product Revenue</v>
      </c>
      <c r="D10898" s="10">
        <v>17016</v>
      </c>
      <c r="E10898" s="1">
        <v>45655</v>
      </c>
      <c r="F10898" t="str">
        <v>Marketing</v>
      </c>
      <c r="G10898" t="str">
        <v>Product Revenue</v>
      </c>
      <c r="H10898" s="10">
        <v>16981</v>
      </c>
    </row>
    <row r="10899" spans="1:8" x14ac:dyDescent="0.3">
      <c r="A10899" s="1">
        <v>45655</v>
      </c>
      <c r="B10899" t="str">
        <v>Marketing</v>
      </c>
      <c r="C10899" t="str">
        <v>Service Revenue</v>
      </c>
      <c r="D10899" s="10">
        <v>6938</v>
      </c>
      <c r="E10899" s="1">
        <v>45655</v>
      </c>
      <c r="F10899" t="str">
        <v>Marketing</v>
      </c>
      <c r="G10899" t="str">
        <v>Service Revenue</v>
      </c>
      <c r="H10899" s="10">
        <v>5235</v>
      </c>
    </row>
    <row r="10900" spans="1:8" x14ac:dyDescent="0.3">
      <c r="A10900" s="1">
        <v>45655</v>
      </c>
      <c r="B10900" t="str">
        <v>Marketing</v>
      </c>
      <c r="C10900" t="str">
        <v>Salaries</v>
      </c>
      <c r="D10900" s="10">
        <v>22580</v>
      </c>
      <c r="E10900" s="1">
        <v>45655</v>
      </c>
      <c r="F10900" t="str">
        <v>Marketing</v>
      </c>
      <c r="G10900" t="str">
        <v>Salaries</v>
      </c>
      <c r="H10900" s="10">
        <v>21306</v>
      </c>
    </row>
    <row r="10901" spans="1:8" x14ac:dyDescent="0.3">
      <c r="A10901" s="1">
        <v>45655</v>
      </c>
      <c r="B10901" t="str">
        <v>Marketing</v>
      </c>
      <c r="C10901" t="str">
        <v>Rent</v>
      </c>
      <c r="D10901" s="10">
        <v>12215</v>
      </c>
      <c r="E10901" s="1">
        <v>45655</v>
      </c>
      <c r="F10901" t="str">
        <v>Marketing</v>
      </c>
      <c r="G10901" t="str">
        <v>Rent</v>
      </c>
      <c r="H10901" s="10">
        <v>13822</v>
      </c>
    </row>
    <row r="10902" spans="1:8" x14ac:dyDescent="0.3">
      <c r="A10902" s="1">
        <v>45655</v>
      </c>
      <c r="B10902" t="str">
        <v>Marketing</v>
      </c>
      <c r="C10902" t="str">
        <v>Marketing Spend</v>
      </c>
      <c r="D10902" s="10">
        <v>7425</v>
      </c>
      <c r="E10902" s="1">
        <v>45655</v>
      </c>
      <c r="F10902" t="str">
        <v>Marketing</v>
      </c>
      <c r="G10902" t="str">
        <v>Marketing Spend</v>
      </c>
      <c r="H10902" s="10">
        <v>9448</v>
      </c>
    </row>
    <row r="10903" spans="1:8" x14ac:dyDescent="0.3">
      <c r="A10903" s="1">
        <v>45655</v>
      </c>
      <c r="B10903" t="str">
        <v>Marketing</v>
      </c>
      <c r="C10903" t="str">
        <v>Software Licenses</v>
      </c>
      <c r="D10903" s="10">
        <v>1455</v>
      </c>
      <c r="E10903" s="1">
        <v>45655</v>
      </c>
      <c r="F10903" t="str">
        <v>Marketing</v>
      </c>
      <c r="G10903" t="str">
        <v>Software Licenses</v>
      </c>
      <c r="H10903" s="10">
        <v>2297</v>
      </c>
    </row>
    <row r="10904" spans="1:8" x14ac:dyDescent="0.3">
      <c r="A10904" s="1">
        <v>45655</v>
      </c>
      <c r="B10904" t="str">
        <v>Finance</v>
      </c>
      <c r="C10904" t="str">
        <v>Product Revenue</v>
      </c>
      <c r="D10904" s="10">
        <v>14779</v>
      </c>
      <c r="E10904" s="1">
        <v>45655</v>
      </c>
      <c r="F10904" t="str">
        <v>Finance</v>
      </c>
      <c r="G10904" t="str">
        <v>Product Revenue</v>
      </c>
      <c r="H10904" s="10">
        <v>12690</v>
      </c>
    </row>
    <row r="10905" spans="1:8" x14ac:dyDescent="0.3">
      <c r="A10905" s="1">
        <v>45655</v>
      </c>
      <c r="B10905" t="str">
        <v>Finance</v>
      </c>
      <c r="C10905" t="str">
        <v>Service Revenue</v>
      </c>
      <c r="D10905" s="10">
        <v>14869</v>
      </c>
      <c r="E10905" s="1">
        <v>45655</v>
      </c>
      <c r="F10905" t="str">
        <v>Finance</v>
      </c>
      <c r="G10905" t="str">
        <v>Service Revenue</v>
      </c>
      <c r="H10905" s="10">
        <v>15532</v>
      </c>
    </row>
    <row r="10906" spans="1:8" x14ac:dyDescent="0.3">
      <c r="A10906" s="1">
        <v>45655</v>
      </c>
      <c r="B10906" t="str">
        <v>Finance</v>
      </c>
      <c r="C10906" t="str">
        <v>Salaries</v>
      </c>
      <c r="D10906" s="10">
        <v>2582</v>
      </c>
      <c r="E10906" s="1">
        <v>45655</v>
      </c>
      <c r="F10906" t="str">
        <v>Finance</v>
      </c>
      <c r="G10906" t="str">
        <v>Salaries</v>
      </c>
      <c r="H10906" s="10">
        <v>1222</v>
      </c>
    </row>
    <row r="10907" spans="1:8" x14ac:dyDescent="0.3">
      <c r="A10907" s="1">
        <v>45655</v>
      </c>
      <c r="B10907" t="str">
        <v>Finance</v>
      </c>
      <c r="C10907" t="str">
        <v>Rent</v>
      </c>
      <c r="D10907" s="10">
        <v>8179</v>
      </c>
      <c r="E10907" s="1">
        <v>45655</v>
      </c>
      <c r="F10907" t="str">
        <v>Finance</v>
      </c>
      <c r="G10907" t="str">
        <v>Rent</v>
      </c>
      <c r="H10907" s="10">
        <v>11136</v>
      </c>
    </row>
    <row r="10908" spans="1:8" x14ac:dyDescent="0.3">
      <c r="A10908" s="1">
        <v>45655</v>
      </c>
      <c r="B10908" t="str">
        <v>Finance</v>
      </c>
      <c r="C10908" t="str">
        <v>Marketing Spend</v>
      </c>
      <c r="D10908" s="10">
        <v>19561</v>
      </c>
      <c r="E10908" s="1">
        <v>45655</v>
      </c>
      <c r="F10908" t="str">
        <v>Finance</v>
      </c>
      <c r="G10908" t="str">
        <v>Marketing Spend</v>
      </c>
      <c r="H10908" s="10">
        <v>22316</v>
      </c>
    </row>
    <row r="10909" spans="1:8" x14ac:dyDescent="0.3">
      <c r="A10909" s="1">
        <v>45655</v>
      </c>
      <c r="B10909" t="str">
        <v>Finance</v>
      </c>
      <c r="C10909" t="str">
        <v>Software Licenses</v>
      </c>
      <c r="D10909" s="10">
        <v>22526</v>
      </c>
      <c r="E10909" s="1">
        <v>45655</v>
      </c>
      <c r="F10909" t="str">
        <v>Finance</v>
      </c>
      <c r="G10909" t="str">
        <v>Software Licenses</v>
      </c>
      <c r="H10909" s="10">
        <v>23547</v>
      </c>
    </row>
    <row r="10910" spans="1:8" x14ac:dyDescent="0.3">
      <c r="A10910" s="1">
        <v>45655</v>
      </c>
      <c r="B10910" t="str">
        <v>IT</v>
      </c>
      <c r="C10910" t="str">
        <v>Product Revenue</v>
      </c>
      <c r="D10910" s="10">
        <v>16611</v>
      </c>
      <c r="E10910" s="1">
        <v>45655</v>
      </c>
      <c r="F10910" t="str">
        <v>IT</v>
      </c>
      <c r="G10910" t="str">
        <v>Product Revenue</v>
      </c>
      <c r="H10910" s="10">
        <v>14502</v>
      </c>
    </row>
    <row r="10911" spans="1:8" x14ac:dyDescent="0.3">
      <c r="A10911" s="1">
        <v>45655</v>
      </c>
      <c r="B10911" t="str">
        <v>IT</v>
      </c>
      <c r="C10911" t="str">
        <v>Service Revenue</v>
      </c>
      <c r="D10911" s="10">
        <v>15717</v>
      </c>
      <c r="E10911" s="1">
        <v>45655</v>
      </c>
      <c r="F10911" t="str">
        <v>IT</v>
      </c>
      <c r="G10911" t="str">
        <v>Service Revenue</v>
      </c>
      <c r="H10911" s="10">
        <v>15000</v>
      </c>
    </row>
    <row r="10912" spans="1:8" x14ac:dyDescent="0.3">
      <c r="A10912" s="1">
        <v>45655</v>
      </c>
      <c r="B10912" t="str">
        <v>IT</v>
      </c>
      <c r="C10912" t="str">
        <v>Salaries</v>
      </c>
      <c r="D10912" s="10">
        <v>24586</v>
      </c>
      <c r="E10912" s="1">
        <v>45655</v>
      </c>
      <c r="F10912" t="str">
        <v>IT</v>
      </c>
      <c r="G10912" t="str">
        <v>Salaries</v>
      </c>
      <c r="H10912" s="10">
        <v>25050</v>
      </c>
    </row>
    <row r="10913" spans="1:8" x14ac:dyDescent="0.3">
      <c r="A10913" s="1">
        <v>45655</v>
      </c>
      <c r="B10913" t="str">
        <v>IT</v>
      </c>
      <c r="C10913" t="str">
        <v>Rent</v>
      </c>
      <c r="D10913" s="10">
        <v>18218</v>
      </c>
      <c r="E10913" s="1">
        <v>45655</v>
      </c>
      <c r="F10913" t="str">
        <v>IT</v>
      </c>
      <c r="G10913" t="str">
        <v>Rent</v>
      </c>
      <c r="H10913" s="10">
        <v>16808</v>
      </c>
    </row>
    <row r="10914" spans="1:8" x14ac:dyDescent="0.3">
      <c r="A10914" s="1">
        <v>45655</v>
      </c>
      <c r="B10914" t="str">
        <v>IT</v>
      </c>
      <c r="C10914" t="str">
        <v>Marketing Spend</v>
      </c>
      <c r="D10914" s="10">
        <v>18852</v>
      </c>
      <c r="E10914" s="1">
        <v>45655</v>
      </c>
      <c r="F10914" t="str">
        <v>IT</v>
      </c>
      <c r="G10914" t="str">
        <v>Marketing Spend</v>
      </c>
      <c r="H10914" s="10">
        <v>17732</v>
      </c>
    </row>
    <row r="10915" spans="1:8" x14ac:dyDescent="0.3">
      <c r="A10915" s="1">
        <v>45655</v>
      </c>
      <c r="B10915" t="str">
        <v>IT</v>
      </c>
      <c r="C10915" t="str">
        <v>Software Licenses</v>
      </c>
      <c r="D10915" s="10">
        <v>7661</v>
      </c>
      <c r="E10915" s="1">
        <v>45655</v>
      </c>
      <c r="F10915" t="str">
        <v>IT</v>
      </c>
      <c r="G10915" t="str">
        <v>Software Licenses</v>
      </c>
      <c r="H10915" s="10">
        <v>7058</v>
      </c>
    </row>
    <row r="10916" spans="1:8" x14ac:dyDescent="0.3">
      <c r="A10916" s="1">
        <v>45655</v>
      </c>
      <c r="B10916" t="str">
        <v>HR</v>
      </c>
      <c r="C10916" t="str">
        <v>Product Revenue</v>
      </c>
      <c r="D10916" s="10">
        <v>11821</v>
      </c>
      <c r="E10916" s="1">
        <v>45655</v>
      </c>
      <c r="F10916" t="str">
        <v>HR</v>
      </c>
      <c r="G10916" t="str">
        <v>Product Revenue</v>
      </c>
      <c r="H10916" s="10">
        <v>13632</v>
      </c>
    </row>
    <row r="10917" spans="1:8" x14ac:dyDescent="0.3">
      <c r="A10917" s="1">
        <v>45655</v>
      </c>
      <c r="B10917" t="str">
        <v>HR</v>
      </c>
      <c r="C10917" t="str">
        <v>Service Revenue</v>
      </c>
      <c r="D10917" s="10">
        <v>21958</v>
      </c>
      <c r="E10917" s="1">
        <v>45655</v>
      </c>
      <c r="F10917" t="str">
        <v>HR</v>
      </c>
      <c r="G10917" t="str">
        <v>Service Revenue</v>
      </c>
      <c r="H10917" s="10">
        <v>19900</v>
      </c>
    </row>
    <row r="10918" spans="1:8" x14ac:dyDescent="0.3">
      <c r="A10918" s="1">
        <v>45655</v>
      </c>
      <c r="B10918" t="str">
        <v>HR</v>
      </c>
      <c r="C10918" t="str">
        <v>Salaries</v>
      </c>
      <c r="D10918" s="10">
        <v>13608</v>
      </c>
      <c r="E10918" s="1">
        <v>45655</v>
      </c>
      <c r="F10918" t="str">
        <v>HR</v>
      </c>
      <c r="G10918" t="str">
        <v>Salaries</v>
      </c>
      <c r="H10918" s="10">
        <v>16012</v>
      </c>
    </row>
    <row r="10919" spans="1:8" x14ac:dyDescent="0.3">
      <c r="A10919" s="1">
        <v>45655</v>
      </c>
      <c r="B10919" t="str">
        <v>HR</v>
      </c>
      <c r="C10919" t="str">
        <v>Rent</v>
      </c>
      <c r="D10919" s="10">
        <v>16337</v>
      </c>
      <c r="E10919" s="1">
        <v>45655</v>
      </c>
      <c r="F10919" t="str">
        <v>HR</v>
      </c>
      <c r="G10919" t="str">
        <v>Rent</v>
      </c>
      <c r="H10919" s="10">
        <v>14719</v>
      </c>
    </row>
    <row r="10920" spans="1:8" x14ac:dyDescent="0.3">
      <c r="A10920" s="1">
        <v>45655</v>
      </c>
      <c r="B10920" t="str">
        <v>HR</v>
      </c>
      <c r="C10920" t="str">
        <v>Marketing Spend</v>
      </c>
      <c r="D10920" s="10">
        <v>5662</v>
      </c>
      <c r="E10920" s="1">
        <v>45655</v>
      </c>
      <c r="F10920" t="str">
        <v>HR</v>
      </c>
      <c r="G10920" t="str">
        <v>Marketing Spend</v>
      </c>
      <c r="H10920" s="10">
        <v>4843</v>
      </c>
    </row>
    <row r="10921" spans="1:8" x14ac:dyDescent="0.3">
      <c r="A10921" s="1">
        <v>45655</v>
      </c>
      <c r="B10921" t="str">
        <v>HR</v>
      </c>
      <c r="C10921" t="str">
        <v>Software Licenses</v>
      </c>
      <c r="D10921" s="10">
        <v>4008</v>
      </c>
      <c r="E10921" s="1">
        <v>45655</v>
      </c>
      <c r="F10921" t="str">
        <v>HR</v>
      </c>
      <c r="G10921" t="str">
        <v>Software Licenses</v>
      </c>
      <c r="H10921" s="10">
        <v>6464</v>
      </c>
    </row>
    <row r="10922" spans="1:8" x14ac:dyDescent="0.3">
      <c r="A10922" s="1">
        <v>45656</v>
      </c>
      <c r="B10922" t="str">
        <v>Sales</v>
      </c>
      <c r="C10922" t="str">
        <v>Product Revenue</v>
      </c>
      <c r="D10922" s="10">
        <v>9035</v>
      </c>
      <c r="E10922" s="1">
        <v>45656</v>
      </c>
      <c r="F10922" t="str">
        <v>Sales</v>
      </c>
      <c r="G10922" t="str">
        <v>Product Revenue</v>
      </c>
      <c r="H10922" s="10">
        <v>8703</v>
      </c>
    </row>
    <row r="10923" spans="1:8" x14ac:dyDescent="0.3">
      <c r="A10923" s="1">
        <v>45656</v>
      </c>
      <c r="B10923" t="str">
        <v>Sales</v>
      </c>
      <c r="C10923" t="str">
        <v>Service Revenue</v>
      </c>
      <c r="D10923" s="10">
        <v>17952</v>
      </c>
      <c r="E10923" s="1">
        <v>45656</v>
      </c>
      <c r="F10923" t="str">
        <v>Sales</v>
      </c>
      <c r="G10923" t="str">
        <v>Service Revenue</v>
      </c>
      <c r="H10923" s="10">
        <v>18634</v>
      </c>
    </row>
    <row r="10924" spans="1:8" x14ac:dyDescent="0.3">
      <c r="A10924" s="1">
        <v>45656</v>
      </c>
      <c r="B10924" t="str">
        <v>Sales</v>
      </c>
      <c r="C10924" t="str">
        <v>Salaries</v>
      </c>
      <c r="D10924" s="10">
        <v>19814</v>
      </c>
      <c r="E10924" s="1">
        <v>45656</v>
      </c>
      <c r="F10924" t="str">
        <v>Sales</v>
      </c>
      <c r="G10924" t="str">
        <v>Salaries</v>
      </c>
      <c r="H10924" s="10">
        <v>17591</v>
      </c>
    </row>
    <row r="10925" spans="1:8" x14ac:dyDescent="0.3">
      <c r="A10925" s="1">
        <v>45656</v>
      </c>
      <c r="B10925" t="str">
        <v>Sales</v>
      </c>
      <c r="C10925" t="str">
        <v>Rent</v>
      </c>
      <c r="D10925" s="10">
        <v>17922</v>
      </c>
      <c r="E10925" s="1">
        <v>45656</v>
      </c>
      <c r="F10925" t="str">
        <v>Sales</v>
      </c>
      <c r="G10925" t="str">
        <v>Rent</v>
      </c>
      <c r="H10925" s="10">
        <v>19885</v>
      </c>
    </row>
    <row r="10926" spans="1:8" x14ac:dyDescent="0.3">
      <c r="A10926" s="1">
        <v>45656</v>
      </c>
      <c r="B10926" t="str">
        <v>Sales</v>
      </c>
      <c r="C10926" t="str">
        <v>Marketing Spend</v>
      </c>
      <c r="D10926" s="10">
        <v>6332</v>
      </c>
      <c r="E10926" s="1">
        <v>45656</v>
      </c>
      <c r="F10926" t="str">
        <v>Sales</v>
      </c>
      <c r="G10926" t="str">
        <v>Marketing Spend</v>
      </c>
      <c r="H10926" s="10">
        <v>6772</v>
      </c>
    </row>
    <row r="10927" spans="1:8" x14ac:dyDescent="0.3">
      <c r="A10927" s="1">
        <v>45656</v>
      </c>
      <c r="B10927" t="str">
        <v>Sales</v>
      </c>
      <c r="C10927" t="str">
        <v>Software Licenses</v>
      </c>
      <c r="D10927" s="10">
        <v>4618</v>
      </c>
      <c r="E10927" s="1">
        <v>45656</v>
      </c>
      <c r="F10927" t="str">
        <v>Sales</v>
      </c>
      <c r="G10927" t="str">
        <v>Software Licenses</v>
      </c>
      <c r="H10927" s="10">
        <v>5767</v>
      </c>
    </row>
    <row r="10928" spans="1:8" x14ac:dyDescent="0.3">
      <c r="A10928" s="1">
        <v>45656</v>
      </c>
      <c r="B10928" t="str">
        <v>Marketing</v>
      </c>
      <c r="C10928" t="str">
        <v>Product Revenue</v>
      </c>
      <c r="D10928" s="10">
        <v>1080</v>
      </c>
      <c r="E10928" s="1">
        <v>45656</v>
      </c>
      <c r="F10928" t="str">
        <v>Marketing</v>
      </c>
      <c r="G10928" t="str">
        <v>Product Revenue</v>
      </c>
      <c r="H10928" s="10">
        <v>1391</v>
      </c>
    </row>
    <row r="10929" spans="1:8" x14ac:dyDescent="0.3">
      <c r="A10929" s="1">
        <v>45656</v>
      </c>
      <c r="B10929" t="str">
        <v>Marketing</v>
      </c>
      <c r="C10929" t="str">
        <v>Service Revenue</v>
      </c>
      <c r="D10929" s="10">
        <v>16470</v>
      </c>
      <c r="E10929" s="1">
        <v>45656</v>
      </c>
      <c r="F10929" t="str">
        <v>Marketing</v>
      </c>
      <c r="G10929" t="str">
        <v>Service Revenue</v>
      </c>
      <c r="H10929" s="10">
        <v>18265</v>
      </c>
    </row>
    <row r="10930" spans="1:8" x14ac:dyDescent="0.3">
      <c r="A10930" s="1">
        <v>45656</v>
      </c>
      <c r="B10930" t="str">
        <v>Marketing</v>
      </c>
      <c r="C10930" t="str">
        <v>Salaries</v>
      </c>
      <c r="D10930" s="10">
        <v>9698</v>
      </c>
      <c r="E10930" s="1">
        <v>45656</v>
      </c>
      <c r="F10930" t="str">
        <v>Marketing</v>
      </c>
      <c r="G10930" t="str">
        <v>Salaries</v>
      </c>
      <c r="H10930" s="10">
        <v>11203</v>
      </c>
    </row>
    <row r="10931" spans="1:8" x14ac:dyDescent="0.3">
      <c r="A10931" s="1">
        <v>45656</v>
      </c>
      <c r="B10931" t="str">
        <v>Marketing</v>
      </c>
      <c r="C10931" t="str">
        <v>Rent</v>
      </c>
      <c r="D10931" s="10">
        <v>14334</v>
      </c>
      <c r="E10931" s="1">
        <v>45656</v>
      </c>
      <c r="F10931" t="str">
        <v>Marketing</v>
      </c>
      <c r="G10931" t="str">
        <v>Rent</v>
      </c>
      <c r="H10931" s="10">
        <v>12869</v>
      </c>
    </row>
    <row r="10932" spans="1:8" x14ac:dyDescent="0.3">
      <c r="A10932" s="1">
        <v>45656</v>
      </c>
      <c r="B10932" t="str">
        <v>Marketing</v>
      </c>
      <c r="C10932" t="str">
        <v>Marketing Spend</v>
      </c>
      <c r="D10932" s="10">
        <v>17235</v>
      </c>
      <c r="E10932" s="1">
        <v>45656</v>
      </c>
      <c r="F10932" t="str">
        <v>Marketing</v>
      </c>
      <c r="G10932" t="str">
        <v>Marketing Spend</v>
      </c>
      <c r="H10932" s="10">
        <v>15686</v>
      </c>
    </row>
    <row r="10933" spans="1:8" x14ac:dyDescent="0.3">
      <c r="A10933" s="1">
        <v>45656</v>
      </c>
      <c r="B10933" t="str">
        <v>Marketing</v>
      </c>
      <c r="C10933" t="str">
        <v>Software Licenses</v>
      </c>
      <c r="D10933" s="10">
        <v>4631</v>
      </c>
      <c r="E10933" s="1">
        <v>45656</v>
      </c>
      <c r="F10933" t="str">
        <v>Marketing</v>
      </c>
      <c r="G10933" t="str">
        <v>Software Licenses</v>
      </c>
      <c r="H10933" s="10">
        <v>4472</v>
      </c>
    </row>
    <row r="10934" spans="1:8" x14ac:dyDescent="0.3">
      <c r="A10934" s="1">
        <v>45656</v>
      </c>
      <c r="B10934" t="str">
        <v>Finance</v>
      </c>
      <c r="C10934" t="str">
        <v>Product Revenue</v>
      </c>
      <c r="D10934" s="10">
        <v>3312</v>
      </c>
      <c r="E10934" s="1">
        <v>45656</v>
      </c>
      <c r="F10934" t="str">
        <v>Finance</v>
      </c>
      <c r="G10934" t="str">
        <v>Product Revenue</v>
      </c>
      <c r="H10934" s="10">
        <v>1115</v>
      </c>
    </row>
    <row r="10935" spans="1:8" x14ac:dyDescent="0.3">
      <c r="A10935" s="1">
        <v>45656</v>
      </c>
      <c r="B10935" t="str">
        <v>Finance</v>
      </c>
      <c r="C10935" t="str">
        <v>Service Revenue</v>
      </c>
      <c r="D10935" s="10">
        <v>16766</v>
      </c>
      <c r="E10935" s="1">
        <v>45656</v>
      </c>
      <c r="F10935" t="str">
        <v>Finance</v>
      </c>
      <c r="G10935" t="str">
        <v>Service Revenue</v>
      </c>
      <c r="H10935" s="10">
        <v>17661</v>
      </c>
    </row>
    <row r="10936" spans="1:8" x14ac:dyDescent="0.3">
      <c r="A10936" s="1">
        <v>45656</v>
      </c>
      <c r="B10936" t="str">
        <v>Finance</v>
      </c>
      <c r="C10936" t="str">
        <v>Salaries</v>
      </c>
      <c r="D10936" s="10">
        <v>16009</v>
      </c>
      <c r="E10936" s="1">
        <v>45656</v>
      </c>
      <c r="F10936" t="str">
        <v>Finance</v>
      </c>
      <c r="G10936" t="str">
        <v>Salaries</v>
      </c>
      <c r="H10936" s="10">
        <v>18282</v>
      </c>
    </row>
    <row r="10937" spans="1:8" x14ac:dyDescent="0.3">
      <c r="A10937" s="1">
        <v>45656</v>
      </c>
      <c r="B10937" t="str">
        <v>Finance</v>
      </c>
      <c r="C10937" t="str">
        <v>Rent</v>
      </c>
      <c r="D10937" s="10">
        <v>6405</v>
      </c>
      <c r="E10937" s="1">
        <v>45656</v>
      </c>
      <c r="F10937" t="str">
        <v>Finance</v>
      </c>
      <c r="G10937" t="str">
        <v>Rent</v>
      </c>
      <c r="H10937" s="10">
        <v>6492</v>
      </c>
    </row>
    <row r="10938" spans="1:8" x14ac:dyDescent="0.3">
      <c r="A10938" s="1">
        <v>45656</v>
      </c>
      <c r="B10938" t="str">
        <v>Finance</v>
      </c>
      <c r="C10938" t="str">
        <v>Marketing Spend</v>
      </c>
      <c r="D10938" s="10">
        <v>4198</v>
      </c>
      <c r="E10938" s="1">
        <v>45656</v>
      </c>
      <c r="F10938" t="str">
        <v>Finance</v>
      </c>
      <c r="G10938" t="str">
        <v>Marketing Spend</v>
      </c>
      <c r="H10938" s="10">
        <v>1600</v>
      </c>
    </row>
    <row r="10939" spans="1:8" x14ac:dyDescent="0.3">
      <c r="A10939" s="1">
        <v>45656</v>
      </c>
      <c r="B10939" t="str">
        <v>Finance</v>
      </c>
      <c r="C10939" t="str">
        <v>Software Licenses</v>
      </c>
      <c r="D10939" s="10">
        <v>7154</v>
      </c>
      <c r="E10939" s="1">
        <v>45656</v>
      </c>
      <c r="F10939" t="str">
        <v>Finance</v>
      </c>
      <c r="G10939" t="str">
        <v>Software Licenses</v>
      </c>
      <c r="H10939" s="10">
        <v>4398</v>
      </c>
    </row>
    <row r="10940" spans="1:8" x14ac:dyDescent="0.3">
      <c r="A10940" s="1">
        <v>45656</v>
      </c>
      <c r="B10940" t="str">
        <v>IT</v>
      </c>
      <c r="C10940" t="str">
        <v>Product Revenue</v>
      </c>
      <c r="D10940" s="10">
        <v>9524</v>
      </c>
      <c r="E10940" s="1">
        <v>45656</v>
      </c>
      <c r="F10940" t="str">
        <v>IT</v>
      </c>
      <c r="G10940" t="str">
        <v>Product Revenue</v>
      </c>
      <c r="H10940" s="10">
        <v>12264</v>
      </c>
    </row>
    <row r="10941" spans="1:8" x14ac:dyDescent="0.3">
      <c r="A10941" s="1">
        <v>45656</v>
      </c>
      <c r="B10941" t="str">
        <v>IT</v>
      </c>
      <c r="C10941" t="str">
        <v>Service Revenue</v>
      </c>
      <c r="D10941" s="10">
        <v>13161</v>
      </c>
      <c r="E10941" s="1">
        <v>45656</v>
      </c>
      <c r="F10941" t="str">
        <v>IT</v>
      </c>
      <c r="G10941" t="str">
        <v>Service Revenue</v>
      </c>
      <c r="H10941" s="10">
        <v>12127</v>
      </c>
    </row>
    <row r="10942" spans="1:8" x14ac:dyDescent="0.3">
      <c r="A10942" s="1">
        <v>45656</v>
      </c>
      <c r="B10942" t="str">
        <v>IT</v>
      </c>
      <c r="C10942" t="str">
        <v>Salaries</v>
      </c>
      <c r="D10942" s="10">
        <v>15491</v>
      </c>
      <c r="E10942" s="1">
        <v>45656</v>
      </c>
      <c r="F10942" t="str">
        <v>IT</v>
      </c>
      <c r="G10942" t="str">
        <v>Salaries</v>
      </c>
      <c r="H10942" s="10">
        <v>13546</v>
      </c>
    </row>
    <row r="10943" spans="1:8" x14ac:dyDescent="0.3">
      <c r="A10943" s="1">
        <v>45656</v>
      </c>
      <c r="B10943" t="str">
        <v>IT</v>
      </c>
      <c r="C10943" t="str">
        <v>Rent</v>
      </c>
      <c r="D10943" s="10">
        <v>4944</v>
      </c>
      <c r="E10943" s="1">
        <v>45656</v>
      </c>
      <c r="F10943" t="str">
        <v>IT</v>
      </c>
      <c r="G10943" t="str">
        <v>Rent</v>
      </c>
      <c r="H10943" s="10">
        <v>6139</v>
      </c>
    </row>
    <row r="10944" spans="1:8" x14ac:dyDescent="0.3">
      <c r="A10944" s="1">
        <v>45656</v>
      </c>
      <c r="B10944" t="str">
        <v>IT</v>
      </c>
      <c r="C10944" t="str">
        <v>Marketing Spend</v>
      </c>
      <c r="D10944" s="10">
        <v>9473</v>
      </c>
      <c r="E10944" s="1">
        <v>45656</v>
      </c>
      <c r="F10944" t="str">
        <v>IT</v>
      </c>
      <c r="G10944" t="str">
        <v>Marketing Spend</v>
      </c>
      <c r="H10944" s="10">
        <v>10942</v>
      </c>
    </row>
    <row r="10945" spans="1:8" x14ac:dyDescent="0.3">
      <c r="A10945" s="1">
        <v>45656</v>
      </c>
      <c r="B10945" t="str">
        <v>IT</v>
      </c>
      <c r="C10945" t="str">
        <v>Software Licenses</v>
      </c>
      <c r="D10945" s="10">
        <v>12801</v>
      </c>
      <c r="E10945" s="1">
        <v>45656</v>
      </c>
      <c r="F10945" t="str">
        <v>IT</v>
      </c>
      <c r="G10945" t="str">
        <v>Software Licenses</v>
      </c>
      <c r="H10945" s="10">
        <v>13778</v>
      </c>
    </row>
    <row r="10946" spans="1:8" x14ac:dyDescent="0.3">
      <c r="A10946" s="1">
        <v>45656</v>
      </c>
      <c r="B10946" t="str">
        <v>HR</v>
      </c>
      <c r="C10946" t="str">
        <v>Product Revenue</v>
      </c>
      <c r="D10946" s="10">
        <v>12105</v>
      </c>
      <c r="E10946" s="1">
        <v>45656</v>
      </c>
      <c r="F10946" t="str">
        <v>HR</v>
      </c>
      <c r="G10946" t="str">
        <v>Product Revenue</v>
      </c>
      <c r="H10946" s="10">
        <v>10649</v>
      </c>
    </row>
    <row r="10947" spans="1:8" x14ac:dyDescent="0.3">
      <c r="A10947" s="1">
        <v>45656</v>
      </c>
      <c r="B10947" t="str">
        <v>HR</v>
      </c>
      <c r="C10947" t="str">
        <v>Service Revenue</v>
      </c>
      <c r="D10947" s="10">
        <v>10387</v>
      </c>
      <c r="E10947" s="1">
        <v>45656</v>
      </c>
      <c r="F10947" t="str">
        <v>HR</v>
      </c>
      <c r="G10947" t="str">
        <v>Service Revenue</v>
      </c>
      <c r="H10947" s="10">
        <v>11888</v>
      </c>
    </row>
    <row r="10948" spans="1:8" x14ac:dyDescent="0.3">
      <c r="A10948" s="1">
        <v>45656</v>
      </c>
      <c r="B10948" t="str">
        <v>HR</v>
      </c>
      <c r="C10948" t="str">
        <v>Salaries</v>
      </c>
      <c r="D10948" s="10">
        <v>12025</v>
      </c>
      <c r="E10948" s="1">
        <v>45656</v>
      </c>
      <c r="F10948" t="str">
        <v>HR</v>
      </c>
      <c r="G10948" t="str">
        <v>Salaries</v>
      </c>
      <c r="H10948" s="10">
        <v>14489</v>
      </c>
    </row>
    <row r="10949" spans="1:8" x14ac:dyDescent="0.3">
      <c r="A10949" s="1">
        <v>45656</v>
      </c>
      <c r="B10949" t="str">
        <v>HR</v>
      </c>
      <c r="C10949" t="str">
        <v>Rent</v>
      </c>
      <c r="D10949" s="10">
        <v>9215</v>
      </c>
      <c r="E10949" s="1">
        <v>45656</v>
      </c>
      <c r="F10949" t="str">
        <v>HR</v>
      </c>
      <c r="G10949" t="str">
        <v>Rent</v>
      </c>
      <c r="H10949" s="10">
        <v>10289</v>
      </c>
    </row>
    <row r="10950" spans="1:8" x14ac:dyDescent="0.3">
      <c r="A10950" s="1">
        <v>45656</v>
      </c>
      <c r="B10950" t="str">
        <v>HR</v>
      </c>
      <c r="C10950" t="str">
        <v>Marketing Spend</v>
      </c>
      <c r="D10950" s="10">
        <v>4393</v>
      </c>
      <c r="E10950" s="1">
        <v>45656</v>
      </c>
      <c r="F10950" t="str">
        <v>HR</v>
      </c>
      <c r="G10950" t="str">
        <v>Marketing Spend</v>
      </c>
      <c r="H10950" s="10">
        <v>3486</v>
      </c>
    </row>
    <row r="10951" spans="1:8" x14ac:dyDescent="0.3">
      <c r="A10951" s="1">
        <v>45656</v>
      </c>
      <c r="B10951" t="str">
        <v>HR</v>
      </c>
      <c r="C10951" t="str">
        <v>Software Licenses</v>
      </c>
      <c r="D10951" s="10">
        <v>11417</v>
      </c>
      <c r="E10951" s="1">
        <v>45656</v>
      </c>
      <c r="F10951" t="str">
        <v>HR</v>
      </c>
      <c r="G10951" t="str">
        <v>Software Licenses</v>
      </c>
      <c r="H10951" s="10">
        <v>13085</v>
      </c>
    </row>
    <row r="10952" spans="1:8" x14ac:dyDescent="0.3">
      <c r="A10952" s="1">
        <v>45657</v>
      </c>
      <c r="B10952" t="str">
        <v>Sales</v>
      </c>
      <c r="C10952" t="str">
        <v>Product Revenue</v>
      </c>
      <c r="D10952" s="10">
        <v>22628</v>
      </c>
      <c r="E10952" s="1">
        <v>45657</v>
      </c>
      <c r="F10952" t="str">
        <v>Sales</v>
      </c>
      <c r="G10952" t="str">
        <v>Product Revenue</v>
      </c>
      <c r="H10952" s="10">
        <v>21716</v>
      </c>
    </row>
    <row r="10953" spans="1:8" x14ac:dyDescent="0.3">
      <c r="A10953" s="1">
        <v>45657</v>
      </c>
      <c r="B10953" t="str">
        <v>Sales</v>
      </c>
      <c r="C10953" t="str">
        <v>Service Revenue</v>
      </c>
      <c r="D10953" s="10">
        <v>17367</v>
      </c>
      <c r="E10953" s="1">
        <v>45657</v>
      </c>
      <c r="F10953" t="str">
        <v>Sales</v>
      </c>
      <c r="G10953" t="str">
        <v>Service Revenue</v>
      </c>
      <c r="H10953" s="10">
        <v>18914</v>
      </c>
    </row>
    <row r="10954" spans="1:8" x14ac:dyDescent="0.3">
      <c r="A10954" s="1">
        <v>45657</v>
      </c>
      <c r="B10954" t="str">
        <v>Sales</v>
      </c>
      <c r="C10954" t="str">
        <v>Salaries</v>
      </c>
      <c r="D10954" s="10">
        <v>11683</v>
      </c>
      <c r="E10954" s="1">
        <v>45657</v>
      </c>
      <c r="F10954" t="str">
        <v>Sales</v>
      </c>
      <c r="G10954" t="str">
        <v>Salaries</v>
      </c>
      <c r="H10954" s="10">
        <v>9582</v>
      </c>
    </row>
    <row r="10955" spans="1:8" x14ac:dyDescent="0.3">
      <c r="A10955" s="1">
        <v>45657</v>
      </c>
      <c r="B10955" t="str">
        <v>Sales</v>
      </c>
      <c r="C10955" t="str">
        <v>Rent</v>
      </c>
      <c r="D10955" s="10">
        <v>17146</v>
      </c>
      <c r="E10955" s="1">
        <v>45657</v>
      </c>
      <c r="F10955" t="str">
        <v>Sales</v>
      </c>
      <c r="G10955" t="str">
        <v>Rent</v>
      </c>
      <c r="H10955" s="10">
        <v>18948</v>
      </c>
    </row>
    <row r="10956" spans="1:8" x14ac:dyDescent="0.3">
      <c r="A10956" s="1">
        <v>45657</v>
      </c>
      <c r="B10956" t="str">
        <v>Sales</v>
      </c>
      <c r="C10956" t="str">
        <v>Marketing Spend</v>
      </c>
      <c r="D10956" s="10">
        <v>7584</v>
      </c>
      <c r="E10956" s="1">
        <v>45657</v>
      </c>
      <c r="F10956" t="str">
        <v>Sales</v>
      </c>
      <c r="G10956" t="str">
        <v>Marketing Spend</v>
      </c>
      <c r="H10956" s="10">
        <v>8070</v>
      </c>
    </row>
    <row r="10957" spans="1:8" x14ac:dyDescent="0.3">
      <c r="A10957" s="1">
        <v>45657</v>
      </c>
      <c r="B10957" t="str">
        <v>Sales</v>
      </c>
      <c r="C10957" t="str">
        <v>Software Licenses</v>
      </c>
      <c r="D10957" s="10">
        <v>15266</v>
      </c>
      <c r="E10957" s="1">
        <v>45657</v>
      </c>
      <c r="F10957" t="str">
        <v>Sales</v>
      </c>
      <c r="G10957" t="str">
        <v>Software Licenses</v>
      </c>
      <c r="H10957" s="10">
        <v>16846</v>
      </c>
    </row>
    <row r="10958" spans="1:8" x14ac:dyDescent="0.3">
      <c r="A10958" s="1">
        <v>45657</v>
      </c>
      <c r="B10958" t="str">
        <v>Marketing</v>
      </c>
      <c r="C10958" t="str">
        <v>Product Revenue</v>
      </c>
      <c r="D10958" s="10">
        <v>2475</v>
      </c>
      <c r="E10958" s="1">
        <v>45657</v>
      </c>
      <c r="F10958" t="str">
        <v>Marketing</v>
      </c>
      <c r="G10958" t="str">
        <v>Product Revenue</v>
      </c>
      <c r="H10958" s="10">
        <v>-407</v>
      </c>
    </row>
    <row r="10959" spans="1:8" x14ac:dyDescent="0.3">
      <c r="A10959" s="1">
        <v>45657</v>
      </c>
      <c r="B10959" t="str">
        <v>Marketing</v>
      </c>
      <c r="C10959" t="str">
        <v>Service Revenue</v>
      </c>
      <c r="D10959" s="10">
        <v>1485</v>
      </c>
      <c r="E10959" s="1">
        <v>45657</v>
      </c>
      <c r="F10959" t="str">
        <v>Marketing</v>
      </c>
      <c r="G10959" t="str">
        <v>Service Revenue</v>
      </c>
      <c r="H10959" s="10">
        <v>994</v>
      </c>
    </row>
    <row r="10960" spans="1:8" x14ac:dyDescent="0.3">
      <c r="A10960" s="1">
        <v>45657</v>
      </c>
      <c r="B10960" t="str">
        <v>Marketing</v>
      </c>
      <c r="C10960" t="str">
        <v>Salaries</v>
      </c>
      <c r="D10960" s="10">
        <v>1454</v>
      </c>
      <c r="E10960" s="1">
        <v>45657</v>
      </c>
      <c r="F10960" t="str">
        <v>Marketing</v>
      </c>
      <c r="G10960" t="str">
        <v>Salaries</v>
      </c>
      <c r="H10960" s="10">
        <v>1477</v>
      </c>
    </row>
    <row r="10961" spans="1:8" x14ac:dyDescent="0.3">
      <c r="A10961" s="1">
        <v>45657</v>
      </c>
      <c r="B10961" t="str">
        <v>Marketing</v>
      </c>
      <c r="C10961" t="str">
        <v>Rent</v>
      </c>
      <c r="D10961" s="10">
        <v>12658</v>
      </c>
      <c r="E10961" s="1">
        <v>45657</v>
      </c>
      <c r="F10961" t="str">
        <v>Marketing</v>
      </c>
      <c r="G10961" t="str">
        <v>Rent</v>
      </c>
      <c r="H10961" s="10">
        <v>14722</v>
      </c>
    </row>
    <row r="10962" spans="1:8" x14ac:dyDescent="0.3">
      <c r="A10962" s="1">
        <v>45657</v>
      </c>
      <c r="B10962" t="str">
        <v>Marketing</v>
      </c>
      <c r="C10962" t="str">
        <v>Marketing Spend</v>
      </c>
      <c r="D10962" s="10">
        <v>6384</v>
      </c>
      <c r="E10962" s="1">
        <v>45657</v>
      </c>
      <c r="F10962" t="str">
        <v>Marketing</v>
      </c>
      <c r="G10962" t="str">
        <v>Marketing Spend</v>
      </c>
      <c r="H10962" s="10">
        <v>6676</v>
      </c>
    </row>
    <row r="10963" spans="1:8" x14ac:dyDescent="0.3">
      <c r="A10963" s="1">
        <v>45657</v>
      </c>
      <c r="B10963" t="str">
        <v>Marketing</v>
      </c>
      <c r="C10963" t="str">
        <v>Software Licenses</v>
      </c>
      <c r="D10963" s="10">
        <v>24781</v>
      </c>
      <c r="E10963" s="1">
        <v>45657</v>
      </c>
      <c r="F10963" t="str">
        <v>Marketing</v>
      </c>
      <c r="G10963" t="str">
        <v>Software Licenses</v>
      </c>
      <c r="H10963" s="10">
        <v>26578</v>
      </c>
    </row>
    <row r="10964" spans="1:8" x14ac:dyDescent="0.3">
      <c r="A10964" s="1">
        <v>45657</v>
      </c>
      <c r="B10964" t="str">
        <v>Finance</v>
      </c>
      <c r="C10964" t="str">
        <v>Product Revenue</v>
      </c>
      <c r="D10964" s="10">
        <v>13408</v>
      </c>
      <c r="E10964" s="1">
        <v>45657</v>
      </c>
      <c r="F10964" t="str">
        <v>Finance</v>
      </c>
      <c r="G10964" t="str">
        <v>Product Revenue</v>
      </c>
      <c r="H10964" s="10">
        <v>14602</v>
      </c>
    </row>
    <row r="10965" spans="1:8" x14ac:dyDescent="0.3">
      <c r="A10965" s="1">
        <v>45657</v>
      </c>
      <c r="B10965" t="str">
        <v>Finance</v>
      </c>
      <c r="C10965" t="str">
        <v>Service Revenue</v>
      </c>
      <c r="D10965" s="10">
        <v>22581</v>
      </c>
      <c r="E10965" s="1">
        <v>45657</v>
      </c>
      <c r="F10965" t="str">
        <v>Finance</v>
      </c>
      <c r="G10965" t="str">
        <v>Service Revenue</v>
      </c>
      <c r="H10965" s="10">
        <v>20143</v>
      </c>
    </row>
    <row r="10966" spans="1:8" x14ac:dyDescent="0.3">
      <c r="A10966" s="1">
        <v>45657</v>
      </c>
      <c r="B10966" t="str">
        <v>Finance</v>
      </c>
      <c r="C10966" t="str">
        <v>Salaries</v>
      </c>
      <c r="D10966" s="10">
        <v>20727</v>
      </c>
      <c r="E10966" s="1">
        <v>45657</v>
      </c>
      <c r="F10966" t="str">
        <v>Finance</v>
      </c>
      <c r="G10966" t="str">
        <v>Salaries</v>
      </c>
      <c r="H10966" s="10">
        <v>22459</v>
      </c>
    </row>
    <row r="10967" spans="1:8" x14ac:dyDescent="0.3">
      <c r="A10967" s="1">
        <v>45657</v>
      </c>
      <c r="B10967" t="str">
        <v>Finance</v>
      </c>
      <c r="C10967" t="str">
        <v>Rent</v>
      </c>
      <c r="D10967" s="10">
        <v>8397</v>
      </c>
      <c r="E10967" s="1">
        <v>45657</v>
      </c>
      <c r="F10967" t="str">
        <v>Finance</v>
      </c>
      <c r="G10967" t="str">
        <v>Rent</v>
      </c>
      <c r="H10967" s="10">
        <v>6170</v>
      </c>
    </row>
    <row r="10968" spans="1:8" x14ac:dyDescent="0.3">
      <c r="A10968" s="1">
        <v>45657</v>
      </c>
      <c r="B10968" t="str">
        <v>Finance</v>
      </c>
      <c r="C10968" t="str">
        <v>Marketing Spend</v>
      </c>
      <c r="D10968" s="10">
        <v>8461</v>
      </c>
      <c r="E10968" s="1">
        <v>45657</v>
      </c>
      <c r="F10968" t="str">
        <v>Finance</v>
      </c>
      <c r="G10968" t="str">
        <v>Marketing Spend</v>
      </c>
      <c r="H10968" s="10">
        <v>10863</v>
      </c>
    </row>
    <row r="10969" spans="1:8" x14ac:dyDescent="0.3">
      <c r="A10969" s="1">
        <v>45657</v>
      </c>
      <c r="B10969" t="str">
        <v>Finance</v>
      </c>
      <c r="C10969" t="str">
        <v>Software Licenses</v>
      </c>
      <c r="D10969" s="10">
        <v>2288</v>
      </c>
      <c r="E10969" s="1">
        <v>45657</v>
      </c>
      <c r="F10969" t="str">
        <v>Finance</v>
      </c>
      <c r="G10969" t="str">
        <v>Software Licenses</v>
      </c>
      <c r="H10969" s="10">
        <v>1707</v>
      </c>
    </row>
    <row r="10970" spans="1:8" x14ac:dyDescent="0.3">
      <c r="A10970" s="1">
        <v>45657</v>
      </c>
      <c r="B10970" t="str">
        <v>IT</v>
      </c>
      <c r="C10970" t="str">
        <v>Product Revenue</v>
      </c>
      <c r="D10970" s="10">
        <v>24951</v>
      </c>
      <c r="E10970" s="1">
        <v>45657</v>
      </c>
      <c r="F10970" t="str">
        <v>IT</v>
      </c>
      <c r="G10970" t="str">
        <v>Product Revenue</v>
      </c>
      <c r="H10970" s="10">
        <v>26640</v>
      </c>
    </row>
    <row r="10971" spans="1:8" x14ac:dyDescent="0.3">
      <c r="A10971" s="1">
        <v>45657</v>
      </c>
      <c r="B10971" t="str">
        <v>IT</v>
      </c>
      <c r="C10971" t="str">
        <v>Service Revenue</v>
      </c>
      <c r="D10971" s="10">
        <v>16853</v>
      </c>
      <c r="E10971" s="1">
        <v>45657</v>
      </c>
      <c r="F10971" t="str">
        <v>IT</v>
      </c>
      <c r="G10971" t="str">
        <v>Service Revenue</v>
      </c>
      <c r="H10971" s="10">
        <v>17831</v>
      </c>
    </row>
    <row r="10972" spans="1:8" x14ac:dyDescent="0.3">
      <c r="A10972" s="1">
        <v>45657</v>
      </c>
      <c r="B10972" t="str">
        <v>IT</v>
      </c>
      <c r="C10972" t="str">
        <v>Salaries</v>
      </c>
      <c r="D10972" s="10">
        <v>14056</v>
      </c>
      <c r="E10972" s="1">
        <v>45657</v>
      </c>
      <c r="F10972" t="str">
        <v>IT</v>
      </c>
      <c r="G10972" t="str">
        <v>Salaries</v>
      </c>
      <c r="H10972" s="10">
        <v>16274</v>
      </c>
    </row>
    <row r="10973" spans="1:8" x14ac:dyDescent="0.3">
      <c r="A10973" s="1">
        <v>45657</v>
      </c>
      <c r="B10973" t="str">
        <v>IT</v>
      </c>
      <c r="C10973" t="str">
        <v>Rent</v>
      </c>
      <c r="D10973" s="10">
        <v>19548</v>
      </c>
      <c r="E10973" s="1">
        <v>45657</v>
      </c>
      <c r="F10973" t="str">
        <v>IT</v>
      </c>
      <c r="G10973" t="str">
        <v>Rent</v>
      </c>
      <c r="H10973" s="10">
        <v>21354</v>
      </c>
    </row>
    <row r="10974" spans="1:8" x14ac:dyDescent="0.3">
      <c r="A10974" s="1">
        <v>45657</v>
      </c>
      <c r="B10974" t="str">
        <v>IT</v>
      </c>
      <c r="C10974" t="str">
        <v>Marketing Spend</v>
      </c>
      <c r="D10974" s="10">
        <v>14999</v>
      </c>
      <c r="E10974" s="1">
        <v>45657</v>
      </c>
      <c r="F10974" t="str">
        <v>IT</v>
      </c>
      <c r="G10974" t="str">
        <v>Marketing Spend</v>
      </c>
      <c r="H10974" s="10">
        <v>16557</v>
      </c>
    </row>
    <row r="10975" spans="1:8" x14ac:dyDescent="0.3">
      <c r="A10975" s="1">
        <v>45657</v>
      </c>
      <c r="B10975" t="str">
        <v>IT</v>
      </c>
      <c r="C10975" t="str">
        <v>Software Licenses</v>
      </c>
      <c r="D10975" s="10">
        <v>11406</v>
      </c>
      <c r="E10975" s="1">
        <v>45657</v>
      </c>
      <c r="F10975" t="str">
        <v>IT</v>
      </c>
      <c r="G10975" t="str">
        <v>Software Licenses</v>
      </c>
      <c r="H10975" s="10">
        <v>12326</v>
      </c>
    </row>
    <row r="10976" spans="1:8" x14ac:dyDescent="0.3">
      <c r="A10976" s="1">
        <v>45657</v>
      </c>
      <c r="B10976" t="str">
        <v>HR</v>
      </c>
      <c r="C10976" t="str">
        <v>Product Revenue</v>
      </c>
      <c r="D10976" s="10">
        <v>1325</v>
      </c>
      <c r="E10976" s="1">
        <v>45657</v>
      </c>
      <c r="F10976" t="str">
        <v>HR</v>
      </c>
      <c r="G10976" t="str">
        <v>Product Revenue</v>
      </c>
      <c r="H10976" s="10">
        <v>2917</v>
      </c>
    </row>
    <row r="10977" spans="1:8" x14ac:dyDescent="0.3">
      <c r="A10977" s="1">
        <v>45657</v>
      </c>
      <c r="B10977" t="str">
        <v>HR</v>
      </c>
      <c r="C10977" t="str">
        <v>Service Revenue</v>
      </c>
      <c r="D10977" s="10">
        <v>13907</v>
      </c>
      <c r="E10977" s="1">
        <v>45657</v>
      </c>
      <c r="F10977" t="str">
        <v>HR</v>
      </c>
      <c r="G10977" t="str">
        <v>Service Revenue</v>
      </c>
      <c r="H10977" s="10">
        <v>13877</v>
      </c>
    </row>
    <row r="10978" spans="1:8" x14ac:dyDescent="0.3">
      <c r="A10978" s="1">
        <v>45657</v>
      </c>
      <c r="B10978" t="str">
        <v>HR</v>
      </c>
      <c r="C10978" t="str">
        <v>Salaries</v>
      </c>
      <c r="D10978" s="10">
        <v>4545</v>
      </c>
      <c r="E10978" s="1">
        <v>45657</v>
      </c>
      <c r="F10978" t="str">
        <v>HR</v>
      </c>
      <c r="G10978" t="str">
        <v>Salaries</v>
      </c>
      <c r="H10978" s="10">
        <v>7306</v>
      </c>
    </row>
    <row r="10979" spans="1:8" x14ac:dyDescent="0.3">
      <c r="A10979" s="1">
        <v>45657</v>
      </c>
      <c r="B10979" t="str">
        <v>HR</v>
      </c>
      <c r="C10979" t="str">
        <v>Rent</v>
      </c>
      <c r="D10979" s="10">
        <v>8801</v>
      </c>
      <c r="E10979" s="1">
        <v>45657</v>
      </c>
      <c r="F10979" t="str">
        <v>HR</v>
      </c>
      <c r="G10979" t="str">
        <v>Rent</v>
      </c>
      <c r="H10979" s="10">
        <v>6595</v>
      </c>
    </row>
    <row r="10980" spans="1:8" x14ac:dyDescent="0.3">
      <c r="A10980" s="1">
        <v>45657</v>
      </c>
      <c r="B10980" t="str">
        <v>HR</v>
      </c>
      <c r="C10980" t="str">
        <v>Marketing Spend</v>
      </c>
      <c r="D10980" s="10">
        <v>11286</v>
      </c>
      <c r="E10980" s="1">
        <v>45657</v>
      </c>
      <c r="F10980" t="str">
        <v>HR</v>
      </c>
      <c r="G10980" t="str">
        <v>Marketing Spend</v>
      </c>
      <c r="H10980" s="10">
        <v>11627</v>
      </c>
    </row>
    <row r="10981" spans="1:8" x14ac:dyDescent="0.3">
      <c r="A10981" s="1">
        <v>45657</v>
      </c>
      <c r="B10981" t="str">
        <v>HR</v>
      </c>
      <c r="C10981" t="str">
        <v>Software Licenses</v>
      </c>
      <c r="D10981" s="10">
        <v>15954</v>
      </c>
      <c r="E10981" s="1">
        <v>45657</v>
      </c>
      <c r="F10981" t="str">
        <v>HR</v>
      </c>
      <c r="G10981" t="str">
        <v>Software Licenses</v>
      </c>
      <c r="H10981" s="10">
        <v>13084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6C62-E8C7-43E3-B9A8-8CA03DCC358E}">
  <dimension ref="A1:J33"/>
  <sheetViews>
    <sheetView workbookViewId="0">
      <selection activeCell="C22" sqref="C22"/>
    </sheetView>
  </sheetViews>
  <sheetFormatPr defaultRowHeight="14.4" x14ac:dyDescent="0.3"/>
  <cols>
    <col min="1" max="1" width="21.6640625" bestFit="1" customWidth="1"/>
    <col min="2" max="2" width="20.88671875" bestFit="1" customWidth="1"/>
    <col min="3" max="3" width="21.6640625" bestFit="1" customWidth="1"/>
    <col min="4" max="4" width="14.88671875" bestFit="1" customWidth="1"/>
    <col min="5" max="5" width="13.33203125" bestFit="1" customWidth="1"/>
    <col min="6" max="6" width="15.77734375" bestFit="1" customWidth="1"/>
    <col min="7" max="8" width="14.77734375" bestFit="1" customWidth="1"/>
    <col min="9" max="10" width="10.77734375" bestFit="1" customWidth="1"/>
    <col min="11" max="11" width="21.6640625" bestFit="1" customWidth="1"/>
    <col min="12" max="12" width="19.88671875" bestFit="1" customWidth="1"/>
    <col min="13" max="13" width="15.77734375" bestFit="1" customWidth="1"/>
    <col min="14" max="14" width="20.88671875" bestFit="1" customWidth="1"/>
    <col min="15" max="15" width="21.6640625" bestFit="1" customWidth="1"/>
    <col min="16" max="16" width="14.88671875" bestFit="1" customWidth="1"/>
    <col min="17" max="17" width="16.77734375" bestFit="1" customWidth="1"/>
    <col min="18" max="24" width="21.6640625" bestFit="1" customWidth="1"/>
    <col min="25" max="25" width="26.44140625" bestFit="1" customWidth="1"/>
    <col min="26" max="26" width="19.6640625" bestFit="1" customWidth="1"/>
  </cols>
  <sheetData>
    <row r="1" spans="1:10" ht="15.6" x14ac:dyDescent="0.3">
      <c r="A1" s="8" t="s">
        <v>24</v>
      </c>
      <c r="B1" s="8" t="s">
        <v>25</v>
      </c>
      <c r="E1" s="13"/>
      <c r="F1" s="13"/>
      <c r="G1" s="13"/>
      <c r="H1" s="13"/>
    </row>
    <row r="2" spans="1:10" x14ac:dyDescent="0.3">
      <c r="A2" s="8" t="s">
        <v>21</v>
      </c>
      <c r="B2" t="s">
        <v>23</v>
      </c>
      <c r="C2" t="s">
        <v>20</v>
      </c>
      <c r="E2" s="8" t="s">
        <v>1</v>
      </c>
      <c r="F2" s="8" t="s">
        <v>2</v>
      </c>
      <c r="G2" t="s">
        <v>23</v>
      </c>
      <c r="H2" t="s">
        <v>20</v>
      </c>
      <c r="I2" t="s">
        <v>39</v>
      </c>
      <c r="J2" t="s">
        <v>43</v>
      </c>
    </row>
    <row r="3" spans="1:10" x14ac:dyDescent="0.3">
      <c r="A3" s="9" t="s">
        <v>9</v>
      </c>
      <c r="B3" s="2">
        <v>23291597</v>
      </c>
      <c r="C3" s="2">
        <v>23203451</v>
      </c>
      <c r="E3" t="s">
        <v>12</v>
      </c>
      <c r="F3" t="s">
        <v>9</v>
      </c>
      <c r="G3" s="2">
        <v>4538882</v>
      </c>
      <c r="H3" s="2">
        <v>4524265</v>
      </c>
      <c r="I3" s="2">
        <v>-14617</v>
      </c>
      <c r="J3" s="19">
        <v>-3.2308010251388898E-3</v>
      </c>
    </row>
    <row r="4" spans="1:10" x14ac:dyDescent="0.3">
      <c r="A4" s="9" t="s">
        <v>5</v>
      </c>
      <c r="B4" s="2">
        <v>22977820</v>
      </c>
      <c r="C4" s="2">
        <v>22997018</v>
      </c>
      <c r="F4" t="s">
        <v>5</v>
      </c>
      <c r="G4" s="2">
        <v>4508541</v>
      </c>
      <c r="H4" s="2">
        <v>4522141</v>
      </c>
      <c r="I4" s="2">
        <v>13600</v>
      </c>
      <c r="J4" s="19">
        <v>3.0074250227934071E-3</v>
      </c>
    </row>
    <row r="5" spans="1:10" x14ac:dyDescent="0.3">
      <c r="A5" s="9" t="s">
        <v>8</v>
      </c>
      <c r="B5" s="2">
        <v>23330510</v>
      </c>
      <c r="C5" s="2">
        <v>23332323</v>
      </c>
      <c r="F5" t="s">
        <v>8</v>
      </c>
      <c r="G5" s="2">
        <v>4727798</v>
      </c>
      <c r="H5" s="2">
        <v>4741598</v>
      </c>
      <c r="I5" s="2">
        <v>13800</v>
      </c>
      <c r="J5" s="19">
        <v>2.9104112157968686E-3</v>
      </c>
    </row>
    <row r="6" spans="1:10" x14ac:dyDescent="0.3">
      <c r="A6" s="9" t="s">
        <v>7</v>
      </c>
      <c r="B6" s="2">
        <v>23333333</v>
      </c>
      <c r="C6" s="2">
        <v>23358211</v>
      </c>
      <c r="F6" t="s">
        <v>7</v>
      </c>
      <c r="G6" s="2">
        <v>4575381</v>
      </c>
      <c r="H6" s="2">
        <v>4613870</v>
      </c>
      <c r="I6" s="2">
        <v>38489</v>
      </c>
      <c r="J6" s="19">
        <v>8.3420209065274923E-3</v>
      </c>
    </row>
    <row r="7" spans="1:10" x14ac:dyDescent="0.3">
      <c r="A7" s="9" t="s">
        <v>6</v>
      </c>
      <c r="B7" s="2">
        <v>22817687</v>
      </c>
      <c r="C7" s="2">
        <v>22799843</v>
      </c>
      <c r="F7" t="s">
        <v>6</v>
      </c>
      <c r="G7" s="2">
        <v>4618889</v>
      </c>
      <c r="H7" s="2">
        <v>4604368</v>
      </c>
      <c r="I7" s="2">
        <v>-14521</v>
      </c>
      <c r="J7" s="19">
        <v>-3.1537444444058337E-3</v>
      </c>
    </row>
    <row r="8" spans="1:10" x14ac:dyDescent="0.3">
      <c r="A8" s="9" t="s">
        <v>10</v>
      </c>
      <c r="B8" s="2">
        <v>23349513</v>
      </c>
      <c r="C8" s="2">
        <v>23327757</v>
      </c>
      <c r="F8" t="s">
        <v>10</v>
      </c>
      <c r="G8" s="2">
        <v>4613848</v>
      </c>
      <c r="H8" s="2">
        <v>4647475</v>
      </c>
      <c r="I8" s="2">
        <v>33627</v>
      </c>
      <c r="J8" s="19">
        <v>7.2355418802683182E-3</v>
      </c>
    </row>
    <row r="9" spans="1:10" x14ac:dyDescent="0.3">
      <c r="E9" t="s">
        <v>14</v>
      </c>
      <c r="F9" t="s">
        <v>9</v>
      </c>
      <c r="G9" s="2">
        <v>4604580</v>
      </c>
      <c r="H9" s="2">
        <v>4598664</v>
      </c>
      <c r="I9" s="2">
        <v>-5916</v>
      </c>
      <c r="J9" s="19">
        <v>-1.2864605894233629E-3</v>
      </c>
    </row>
    <row r="10" spans="1:10" x14ac:dyDescent="0.3">
      <c r="F10" t="s">
        <v>5</v>
      </c>
      <c r="G10" s="2">
        <v>4622558</v>
      </c>
      <c r="H10" s="2">
        <v>4651473</v>
      </c>
      <c r="I10" s="2">
        <v>28915</v>
      </c>
      <c r="J10" s="19">
        <v>6.2163104031776597E-3</v>
      </c>
    </row>
    <row r="11" spans="1:10" x14ac:dyDescent="0.3">
      <c r="F11" t="s">
        <v>8</v>
      </c>
      <c r="G11" s="2">
        <v>4722884</v>
      </c>
      <c r="H11" s="2">
        <v>4733591</v>
      </c>
      <c r="I11" s="2">
        <v>10707</v>
      </c>
      <c r="J11" s="19">
        <v>2.261919122290033E-3</v>
      </c>
    </row>
    <row r="12" spans="1:10" x14ac:dyDescent="0.3">
      <c r="F12" t="s">
        <v>7</v>
      </c>
      <c r="G12" s="2">
        <v>4634832</v>
      </c>
      <c r="H12" s="2">
        <v>4613858</v>
      </c>
      <c r="I12" s="2">
        <v>-20974</v>
      </c>
      <c r="J12" s="19">
        <v>-4.545870289029268E-3</v>
      </c>
    </row>
    <row r="13" spans="1:10" x14ac:dyDescent="0.3">
      <c r="A13" s="7" t="s">
        <v>17</v>
      </c>
      <c r="B13" s="7" t="s">
        <v>18</v>
      </c>
      <c r="F13" t="s">
        <v>6</v>
      </c>
      <c r="G13" s="2">
        <v>4575802</v>
      </c>
      <c r="H13" s="2">
        <v>4533243</v>
      </c>
      <c r="I13" s="2">
        <v>-42559</v>
      </c>
      <c r="J13" s="19">
        <v>-9.3882017796089907E-3</v>
      </c>
    </row>
    <row r="14" spans="1:10" x14ac:dyDescent="0.3">
      <c r="A14" t="str" cm="1">
        <f t="array" ref="A14:A18">_xlfn.UNIQUE(Actual_Table[Department],FALSE,FALSE)</f>
        <v>Sales</v>
      </c>
      <c r="B14" t="str" cm="1">
        <f t="array" ref="B14:B19">_xlfn.UNIQUE(Actual_Table[Account],FALSE,FALSE)</f>
        <v>Product Revenue</v>
      </c>
      <c r="F14" t="s">
        <v>10</v>
      </c>
      <c r="G14" s="2">
        <v>4621687</v>
      </c>
      <c r="H14" s="2">
        <v>4635197</v>
      </c>
      <c r="I14" s="2">
        <v>13510</v>
      </c>
      <c r="J14" s="19">
        <v>2.9146549758295062E-3</v>
      </c>
    </row>
    <row r="15" spans="1:10" x14ac:dyDescent="0.3">
      <c r="A15" t="str">
        <v>Marketing</v>
      </c>
      <c r="B15" t="str">
        <v>Service Revenue</v>
      </c>
      <c r="E15" t="s">
        <v>13</v>
      </c>
      <c r="F15" t="s">
        <v>9</v>
      </c>
      <c r="G15" s="2">
        <v>4573341</v>
      </c>
      <c r="H15" s="2">
        <v>4528155</v>
      </c>
      <c r="I15" s="2">
        <v>-45186</v>
      </c>
      <c r="J15" s="19">
        <v>-9.9788986905262732E-3</v>
      </c>
    </row>
    <row r="16" spans="1:10" x14ac:dyDescent="0.3">
      <c r="A16" t="str">
        <v>Finance</v>
      </c>
      <c r="B16" t="str">
        <v>Salaries</v>
      </c>
      <c r="F16" t="s">
        <v>5</v>
      </c>
      <c r="G16" s="2">
        <v>4521241</v>
      </c>
      <c r="H16" s="2">
        <v>4542262</v>
      </c>
      <c r="I16" s="2">
        <v>21021</v>
      </c>
      <c r="J16" s="19">
        <v>4.6278704310759701E-3</v>
      </c>
    </row>
    <row r="17" spans="1:10" x14ac:dyDescent="0.3">
      <c r="A17" t="str">
        <v>IT</v>
      </c>
      <c r="B17" t="str">
        <v>Rent</v>
      </c>
      <c r="F17" t="s">
        <v>8</v>
      </c>
      <c r="G17" s="2">
        <v>4613257</v>
      </c>
      <c r="H17" s="2">
        <v>4631234</v>
      </c>
      <c r="I17" s="2">
        <v>17977</v>
      </c>
      <c r="J17" s="19">
        <v>3.8816868247210138E-3</v>
      </c>
    </row>
    <row r="18" spans="1:10" x14ac:dyDescent="0.3">
      <c r="A18" t="str">
        <v>HR</v>
      </c>
      <c r="B18" t="str">
        <v>Marketing Spend</v>
      </c>
      <c r="F18" t="s">
        <v>7</v>
      </c>
      <c r="G18" s="2">
        <v>4835319</v>
      </c>
      <c r="H18" s="2">
        <v>4843860</v>
      </c>
      <c r="I18" s="2">
        <v>8541</v>
      </c>
      <c r="J18" s="19">
        <v>1.7632631826683678E-3</v>
      </c>
    </row>
    <row r="19" spans="1:10" x14ac:dyDescent="0.3">
      <c r="B19" t="str">
        <v>Software Licenses</v>
      </c>
      <c r="F19" t="s">
        <v>6</v>
      </c>
      <c r="G19" s="2">
        <v>4493595</v>
      </c>
      <c r="H19" s="2">
        <v>4500175</v>
      </c>
      <c r="I19" s="2">
        <v>6580</v>
      </c>
      <c r="J19" s="19">
        <v>1.4621653602359909E-3</v>
      </c>
    </row>
    <row r="20" spans="1:10" x14ac:dyDescent="0.3">
      <c r="F20" t="s">
        <v>10</v>
      </c>
      <c r="G20" s="2">
        <v>4719134</v>
      </c>
      <c r="H20" s="2">
        <v>4710896</v>
      </c>
      <c r="I20" s="2">
        <v>-8238</v>
      </c>
      <c r="J20" s="19">
        <v>-1.7487119223179625E-3</v>
      </c>
    </row>
    <row r="21" spans="1:10" x14ac:dyDescent="0.3">
      <c r="E21" t="s">
        <v>11</v>
      </c>
      <c r="F21" t="s">
        <v>9</v>
      </c>
      <c r="G21" s="2">
        <v>4879170</v>
      </c>
      <c r="H21" s="2">
        <v>4872266</v>
      </c>
      <c r="I21" s="2">
        <v>-6904</v>
      </c>
      <c r="J21" s="19">
        <v>-1.4169998107656683E-3</v>
      </c>
    </row>
    <row r="22" spans="1:10" x14ac:dyDescent="0.3">
      <c r="F22" t="s">
        <v>5</v>
      </c>
      <c r="G22" s="2">
        <v>4560417</v>
      </c>
      <c r="H22" s="2">
        <v>4548433</v>
      </c>
      <c r="I22" s="2">
        <v>-11984</v>
      </c>
      <c r="J22" s="19">
        <v>-2.6347535513879176E-3</v>
      </c>
    </row>
    <row r="23" spans="1:10" x14ac:dyDescent="0.3">
      <c r="F23" t="s">
        <v>8</v>
      </c>
      <c r="G23" s="2">
        <v>4456248</v>
      </c>
      <c r="H23" s="2">
        <v>4441246</v>
      </c>
      <c r="I23" s="2">
        <v>-15002</v>
      </c>
      <c r="J23" s="19">
        <v>-3.3778808919839162E-3</v>
      </c>
    </row>
    <row r="24" spans="1:10" x14ac:dyDescent="0.3">
      <c r="F24" t="s">
        <v>7</v>
      </c>
      <c r="G24" s="2">
        <v>4671464</v>
      </c>
      <c r="H24" s="2">
        <v>4651744</v>
      </c>
      <c r="I24" s="2">
        <v>-19720</v>
      </c>
      <c r="J24" s="19">
        <v>-4.239270260788212E-3</v>
      </c>
    </row>
    <row r="25" spans="1:10" x14ac:dyDescent="0.3">
      <c r="F25" t="s">
        <v>6</v>
      </c>
      <c r="G25" s="2">
        <v>4627946</v>
      </c>
      <c r="H25" s="2">
        <v>4691810</v>
      </c>
      <c r="I25" s="2">
        <v>63864</v>
      </c>
      <c r="J25" s="19">
        <v>1.3611804399581397E-2</v>
      </c>
    </row>
    <row r="26" spans="1:10" x14ac:dyDescent="0.3">
      <c r="F26" t="s">
        <v>10</v>
      </c>
      <c r="G26" s="2">
        <v>4907060</v>
      </c>
      <c r="H26" s="2">
        <v>4862386</v>
      </c>
      <c r="I26" s="2">
        <v>-44674</v>
      </c>
      <c r="J26" s="19">
        <v>-9.1876704153063954E-3</v>
      </c>
    </row>
    <row r="27" spans="1:10" x14ac:dyDescent="0.3">
      <c r="E27" t="s">
        <v>4</v>
      </c>
      <c r="F27" t="s">
        <v>9</v>
      </c>
      <c r="G27" s="2">
        <v>4695624</v>
      </c>
      <c r="H27" s="2">
        <v>4680101</v>
      </c>
      <c r="I27" s="2">
        <v>-15523</v>
      </c>
      <c r="J27" s="19">
        <v>-3.3168087611784446E-3</v>
      </c>
    </row>
    <row r="28" spans="1:10" x14ac:dyDescent="0.3">
      <c r="F28" t="s">
        <v>5</v>
      </c>
      <c r="G28" s="2">
        <v>4765063</v>
      </c>
      <c r="H28" s="2">
        <v>4732709</v>
      </c>
      <c r="I28" s="2">
        <v>-32354</v>
      </c>
      <c r="J28" s="19">
        <v>-6.8362538241839924E-3</v>
      </c>
    </row>
    <row r="29" spans="1:10" x14ac:dyDescent="0.3">
      <c r="F29" t="s">
        <v>8</v>
      </c>
      <c r="G29" s="2">
        <v>4810323</v>
      </c>
      <c r="H29" s="2">
        <v>4784654</v>
      </c>
      <c r="I29" s="2">
        <v>-25669</v>
      </c>
      <c r="J29" s="19">
        <v>-5.3648602385877849E-3</v>
      </c>
    </row>
    <row r="30" spans="1:10" x14ac:dyDescent="0.3">
      <c r="F30" t="s">
        <v>7</v>
      </c>
      <c r="G30" s="2">
        <v>4616337</v>
      </c>
      <c r="H30" s="2">
        <v>4634879</v>
      </c>
      <c r="I30" s="2">
        <v>18542</v>
      </c>
      <c r="J30" s="19">
        <v>4.0005359363210992E-3</v>
      </c>
    </row>
    <row r="31" spans="1:10" x14ac:dyDescent="0.3">
      <c r="F31" t="s">
        <v>6</v>
      </c>
      <c r="G31" s="2">
        <v>4501455</v>
      </c>
      <c r="H31" s="2">
        <v>4470247</v>
      </c>
      <c r="I31" s="2">
        <v>-31208</v>
      </c>
      <c r="J31" s="19">
        <v>-6.9812697150739098E-3</v>
      </c>
    </row>
    <row r="32" spans="1:10" x14ac:dyDescent="0.3">
      <c r="F32" t="s">
        <v>10</v>
      </c>
      <c r="G32" s="2">
        <v>4487784</v>
      </c>
      <c r="H32" s="2">
        <v>4471803</v>
      </c>
      <c r="I32" s="2">
        <v>-15981</v>
      </c>
      <c r="J32" s="19">
        <v>-3.5737263023438198E-3</v>
      </c>
    </row>
    <row r="33" spans="5:10" x14ac:dyDescent="0.3">
      <c r="E33" t="s">
        <v>22</v>
      </c>
      <c r="G33" s="2">
        <v>139100460</v>
      </c>
      <c r="H33" s="2">
        <v>139018603</v>
      </c>
      <c r="I33" s="2">
        <v>-81857</v>
      </c>
      <c r="J33" s="19">
        <v>-5.888204760624735E-4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17C4-C918-47F4-943F-FD6883FF0280}">
  <dimension ref="A1:D20"/>
  <sheetViews>
    <sheetView workbookViewId="0">
      <selection activeCell="D21" sqref="D21"/>
    </sheetView>
  </sheetViews>
  <sheetFormatPr defaultRowHeight="14.4" x14ac:dyDescent="0.3"/>
  <cols>
    <col min="1" max="1" width="12.5546875" bestFit="1" customWidth="1"/>
    <col min="2" max="2" width="14.88671875" bestFit="1" customWidth="1"/>
    <col min="3" max="3" width="10.6640625" bestFit="1" customWidth="1"/>
    <col min="4" max="4" width="10" bestFit="1" customWidth="1"/>
    <col min="5" max="5" width="10.6640625" bestFit="1" customWidth="1"/>
    <col min="6" max="6" width="11.6640625" bestFit="1" customWidth="1"/>
    <col min="12" max="12" width="10.21875" bestFit="1" customWidth="1"/>
    <col min="13" max="13" width="14.33203125" bestFit="1" customWidth="1"/>
  </cols>
  <sheetData>
    <row r="1" spans="1:2" x14ac:dyDescent="0.3">
      <c r="A1" s="8" t="s">
        <v>21</v>
      </c>
      <c r="B1" t="s">
        <v>45</v>
      </c>
    </row>
    <row r="2" spans="1:2" x14ac:dyDescent="0.3">
      <c r="A2" s="9" t="s">
        <v>12</v>
      </c>
      <c r="B2" s="2">
        <v>70378</v>
      </c>
    </row>
    <row r="3" spans="1:2" x14ac:dyDescent="0.3">
      <c r="A3" s="9" t="s">
        <v>14</v>
      </c>
      <c r="B3" s="2">
        <v>-16317</v>
      </c>
    </row>
    <row r="4" spans="1:2" x14ac:dyDescent="0.3">
      <c r="A4" s="9" t="s">
        <v>13</v>
      </c>
      <c r="B4" s="2">
        <v>695</v>
      </c>
    </row>
    <row r="5" spans="1:2" x14ac:dyDescent="0.3">
      <c r="A5" s="9" t="s">
        <v>11</v>
      </c>
      <c r="B5" s="2">
        <v>-34420</v>
      </c>
    </row>
    <row r="6" spans="1:2" x14ac:dyDescent="0.3">
      <c r="A6" s="9" t="s">
        <v>4</v>
      </c>
      <c r="B6" s="2">
        <v>-102193</v>
      </c>
    </row>
    <row r="7" spans="1:2" x14ac:dyDescent="0.3">
      <c r="A7" s="9" t="s">
        <v>22</v>
      </c>
      <c r="B7" s="2">
        <v>-81857</v>
      </c>
    </row>
    <row r="20" spans="4:4" x14ac:dyDescent="0.3">
      <c r="D20" s="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EBF5-A901-4FAF-B8DB-2DF403108512}">
  <dimension ref="B2:V21"/>
  <sheetViews>
    <sheetView showGridLines="0" tabSelected="1" workbookViewId="0">
      <selection activeCell="H4" sqref="H4"/>
    </sheetView>
  </sheetViews>
  <sheetFormatPr defaultRowHeight="14.4" x14ac:dyDescent="0.3"/>
  <cols>
    <col min="1" max="1" width="5.44140625" customWidth="1"/>
    <col min="2" max="2" width="13.88671875" customWidth="1"/>
    <col min="3" max="3" width="11.6640625" bestFit="1" customWidth="1"/>
    <col min="4" max="4" width="13.77734375" customWidth="1"/>
    <col min="5" max="5" width="13.88671875" customWidth="1"/>
    <col min="6" max="6" width="14.33203125" customWidth="1"/>
    <col min="7" max="7" width="15.77734375" bestFit="1" customWidth="1"/>
    <col min="8" max="9" width="19.21875" bestFit="1" customWidth="1"/>
    <col min="10" max="10" width="11" customWidth="1"/>
    <col min="11" max="11" width="14.77734375" bestFit="1" customWidth="1"/>
    <col min="12" max="13" width="14.5546875" bestFit="1" customWidth="1"/>
    <col min="14" max="14" width="22.44140625" customWidth="1"/>
    <col min="15" max="15" width="14.5546875" customWidth="1"/>
    <col min="16" max="16" width="10.88671875" customWidth="1"/>
    <col min="17" max="17" width="12.44140625" bestFit="1" customWidth="1"/>
    <col min="18" max="18" width="10.77734375" bestFit="1" customWidth="1"/>
    <col min="19" max="19" width="14.88671875" hidden="1" customWidth="1"/>
    <col min="20" max="20" width="13.88671875" hidden="1" customWidth="1"/>
    <col min="21" max="21" width="11.33203125" hidden="1" customWidth="1"/>
    <col min="22" max="22" width="0" hidden="1" customWidth="1"/>
  </cols>
  <sheetData>
    <row r="2" spans="2:22" x14ac:dyDescent="0.3">
      <c r="S2" t="s">
        <v>23</v>
      </c>
      <c r="T2" t="s">
        <v>20</v>
      </c>
      <c r="U2" t="s">
        <v>42</v>
      </c>
      <c r="V2" t="s">
        <v>44</v>
      </c>
    </row>
    <row r="3" spans="2:22" x14ac:dyDescent="0.3">
      <c r="S3" s="16">
        <f>GETPIVOTDATA("Actual",'Account Summary'!$E$2)</f>
        <v>139100460</v>
      </c>
      <c r="T3" s="16">
        <f>GETPIVOTDATA("Budget",'Account Summary'!$E$2)</f>
        <v>139018603</v>
      </c>
      <c r="U3" s="16">
        <f>GETPIVOTDATA("Variance.",'Account Summary'!$E$2)</f>
        <v>-81857</v>
      </c>
      <c r="V3" s="20">
        <f>GETPIVOTDATA("Variance %.",'Account Summary'!$E$2)</f>
        <v>-5.888204760624735E-4</v>
      </c>
    </row>
    <row r="4" spans="2:22" x14ac:dyDescent="0.3">
      <c r="S4" s="16"/>
    </row>
    <row r="5" spans="2:22" ht="19.2" customHeight="1" x14ac:dyDescent="0.3">
      <c r="S5" s="16"/>
      <c r="T5" s="12"/>
    </row>
    <row r="6" spans="2:22" x14ac:dyDescent="0.3">
      <c r="S6" s="16" t="s">
        <v>46</v>
      </c>
    </row>
    <row r="7" spans="2:22" x14ac:dyDescent="0.3">
      <c r="S7" s="16">
        <f>MAX('Variance by Department '!B2:B6)</f>
        <v>70378</v>
      </c>
    </row>
    <row r="8" spans="2:22" x14ac:dyDescent="0.3">
      <c r="S8" s="21" t="s">
        <v>47</v>
      </c>
    </row>
    <row r="9" spans="2:22" ht="18" x14ac:dyDescent="0.35">
      <c r="B9" s="18"/>
      <c r="C9" s="14"/>
      <c r="D9" s="14"/>
      <c r="E9" s="18"/>
      <c r="F9" s="14"/>
      <c r="G9" s="14"/>
      <c r="S9" s="16">
        <f>MIN('Variance by Department '!B2:B6)</f>
        <v>-102193</v>
      </c>
    </row>
    <row r="11" spans="2:22" x14ac:dyDescent="0.3">
      <c r="Q11" s="11"/>
      <c r="R11" s="11"/>
    </row>
    <row r="12" spans="2:22" ht="15.6" x14ac:dyDescent="0.3">
      <c r="K12" s="22" t="s">
        <v>41</v>
      </c>
      <c r="L12" s="22"/>
      <c r="M12" s="22"/>
      <c r="N12" s="22"/>
    </row>
    <row r="13" spans="2:22" ht="15.6" x14ac:dyDescent="0.3">
      <c r="K13" s="23" t="s">
        <v>40</v>
      </c>
      <c r="L13" s="24" t="s">
        <v>20</v>
      </c>
      <c r="M13" s="24" t="s">
        <v>23</v>
      </c>
      <c r="N13" s="24" t="s">
        <v>39</v>
      </c>
    </row>
    <row r="14" spans="2:22" hidden="1" x14ac:dyDescent="0.3">
      <c r="K14" s="17" t="s">
        <v>40</v>
      </c>
      <c r="L14" s="4" t="s">
        <v>20</v>
      </c>
      <c r="M14" s="4" t="s">
        <v>23</v>
      </c>
      <c r="N14" s="4" t="s">
        <v>39</v>
      </c>
    </row>
    <row r="15" spans="2:22" x14ac:dyDescent="0.3">
      <c r="K15" s="25" t="s">
        <v>7</v>
      </c>
      <c r="L15" s="26">
        <v>23358211</v>
      </c>
      <c r="M15" s="26">
        <v>23333333</v>
      </c>
      <c r="N15" s="27">
        <v>24878</v>
      </c>
    </row>
    <row r="16" spans="2:22" x14ac:dyDescent="0.3">
      <c r="K16" s="25" t="s">
        <v>5</v>
      </c>
      <c r="L16" s="26">
        <v>22997018</v>
      </c>
      <c r="M16" s="26">
        <v>22977820</v>
      </c>
      <c r="N16" s="27">
        <v>19198</v>
      </c>
    </row>
    <row r="17" spans="11:14" x14ac:dyDescent="0.3">
      <c r="K17" s="25" t="s">
        <v>8</v>
      </c>
      <c r="L17" s="26">
        <v>23332323</v>
      </c>
      <c r="M17" s="26">
        <v>23330510</v>
      </c>
      <c r="N17" s="27">
        <v>1813</v>
      </c>
    </row>
    <row r="18" spans="11:14" x14ac:dyDescent="0.3">
      <c r="K18" s="25" t="s">
        <v>6</v>
      </c>
      <c r="L18" s="26">
        <v>22799843</v>
      </c>
      <c r="M18" s="26">
        <v>22817687</v>
      </c>
      <c r="N18" s="28">
        <v>-17844</v>
      </c>
    </row>
    <row r="19" spans="11:14" x14ac:dyDescent="0.3">
      <c r="K19" s="25" t="s">
        <v>10</v>
      </c>
      <c r="L19" s="26">
        <v>23327757</v>
      </c>
      <c r="M19" s="26">
        <v>23349513</v>
      </c>
      <c r="N19" s="28">
        <v>-21756</v>
      </c>
    </row>
    <row r="20" spans="11:14" x14ac:dyDescent="0.3">
      <c r="K20" s="25" t="s">
        <v>9</v>
      </c>
      <c r="L20" s="26">
        <v>23203451</v>
      </c>
      <c r="M20" s="26">
        <v>23291597</v>
      </c>
      <c r="N20" s="28">
        <v>-88146</v>
      </c>
    </row>
    <row r="21" spans="11:14" x14ac:dyDescent="0.3">
      <c r="K21" s="25" t="s">
        <v>22</v>
      </c>
      <c r="L21" s="26">
        <v>139018603</v>
      </c>
      <c r="M21" s="26">
        <v>139100460</v>
      </c>
      <c r="N21" s="28">
        <v>-81857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Actuals</vt:lpstr>
      <vt:lpstr>Budgets</vt:lpstr>
      <vt:lpstr>Actual vs Budget by Department</vt:lpstr>
      <vt:lpstr>Monthly Performance Trend</vt:lpstr>
      <vt:lpstr>Model_Data </vt:lpstr>
      <vt:lpstr>Account Summary</vt:lpstr>
      <vt:lpstr>Variance by Department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Seyi Olowookere</cp:lastModifiedBy>
  <dcterms:created xsi:type="dcterms:W3CDTF">2025-12-20T01:41:28Z</dcterms:created>
  <dcterms:modified xsi:type="dcterms:W3CDTF">2026-01-14T02:37:04Z</dcterms:modified>
</cp:coreProperties>
</file>